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<sst xmlns="http://schemas.openxmlformats.org/spreadsheetml/2006/main" count="20803" uniqueCount="6235">
  <si>
    <t xml:space="preserve">Healthy vs white-rust-diseased mustard leaves — variety V1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</si>
  <si>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</si>
  <si>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</si>
  <si>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'variety V1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</si>
  <si>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</si>
  <si>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'variety V1 only' taken: 746 unique leaf spectra (126 healthy, 620 diseased; 16 plots: 4 healthy control, 12 inoculated; dates 11-02-2026, 24-02-2026, 03-03-2026, 13-03-2026);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</si>
  <si>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</si>
  <si>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</si>
  <si>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</si>
  <si>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</si>
  <si>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</si>
  <si>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</si>
  <si>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</si>
  <si>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</si>
  <si>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</si>
  <si>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</si>
  <si>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</si>
  <si>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</si>
  <si>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</si>
  <si>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</si>
  <si>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</si>
  <si>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</si>
  <si>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</si>
  <si>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</si>
  <si>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</si>
  <si>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</si>
  <si>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</si>
  <si>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</si>
  <si>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</si>
  <si>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</si>
  <si>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</si>
  <si>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</si>
  <si>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</si>
  <si>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</si>
  <si>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</si>
  <si>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</si>
  <si>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</si>
  <si>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</si>
  <si>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</si>
  <si>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</si>
  <si>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</si>
  <si>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</si>
  <si>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</si>
  <si>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</si>
  <si>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</si>
  <si>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</si>
  <si>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</si>
  <si>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</si>
  <si>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</si>
  <si>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</si>
  <si>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</si>
  <si>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</si>
  <si>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</si>
  <si>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</si>
  <si>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</si>
  <si>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</si>
  <si>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</si>
  <si>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</si>
  <si>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</si>
  <si>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</si>
  <si>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</si>
  <si>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</si>
  <si>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</si>
  <si>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</si>
  <si>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</si>
  <si>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</si>
  <si>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</si>
  <si>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</si>
  <si>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</si>
  <si>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</si>
  <si>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</si>
  <si>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</si>
  <si>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</si>
  <si>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</si>
  <si>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</si>
  <si>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</si>
  <si>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date in unseen plots</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</si>
  <si>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</si>
  <si>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</si>
  <si>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</si>
  <si>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</si>
  <si>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</si>
  <si>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</si>
  <si>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</si>
  <si>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</si>
  <si>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</si>
  <si>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</si>
  <si>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</si>
  <si>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</si>
  <si>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</si>
  <si>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</si>
  <si>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4.9).</t>
  </si>
  <si>
    <t xml:space="preserve">Key numbers</t>
  </si>
  <si>
    <t xml:space="preserve">Item</t>
  </si>
  <si>
    <t xml:space="preserve">Result</t>
  </si>
  <si>
    <t xml:space="preserve">Leaf spectra analysed (healthy / diseased)</t>
  </si>
  <si>
    <t xml:space="preserve">746 (126 / 620); 16 plots (4 / 12); 4 dates: 11-02-2026, 24-02-2026, 03-03-2026, 13-03-2026; growth stages: Flowering, Pod formation, Vegetative; varieties: V1</t>
  </si>
  <si>
    <t xml:space="preserve">Tier 1 — bands significant (Welch + FDR)</t>
  </si>
  <si>
    <t xml:space="preserve">1608 of 2101</t>
  </si>
  <si>
    <t xml:space="preserve">Tier 2 — CART bands (rpart, prior 0.5/0.5)</t>
  </si>
  <si>
    <t xml:space="preserve">15: 701, 2432, 2380, 1366, 463, 572, 744, 2033, 735, 527, 503, 703, 2439, 1976, 695 nm</t>
  </si>
  <si>
    <t xml:space="preserve">Tier 2 — RF bands (top-17 MDI peaks)</t>
  </si>
  <si>
    <t xml:space="preserve">701, 1883, 2041, 2051, 642, 622, 711, 552, 2018, 2029, 2061, 1872, 605, 536, 1406, 753, 569 nm</t>
  </si>
  <si>
    <t xml:space="preserve">Tier 3 — J–M healthy vs diseased (CART / RF bands)</t>
  </si>
  <si>
    <t xml:space="preserve">1.721 / 1.819 (threshold 1.90)</t>
  </si>
  <si>
    <t xml:space="preserve">Tier 4 — QDA equal priors, 10-fold CV (V1): BA CART / RF bands</t>
  </si>
  <si>
    <t xml:space="preserve">71.6 % / 75.1 %</t>
  </si>
  <si>
    <t xml:space="preserve">Honest estimate (V3 nested plot-grouped CV): QDA on CART bands</t>
  </si>
  <si>
    <t xml:space="preserve">BA 75.6 ± 2.1 %</t>
  </si>
  <si>
    <t xml:space="preserve">Part C — combined pool: features / Tier-1 significant</t>
  </si>
  <si>
    <t xml:space="preserve">4150 / 3083</t>
  </si>
  <si>
    <t xml:space="preserve">Part C — CART features</t>
  </si>
  <si>
    <t xml:space="preserve">12: D1_863, D1_1792, D1_2204, D1_629, R1380, ARI, CR6 water 1940 symmetry, D1_2223, D1_1937, D1_1758, D1_872, D1_1070</t>
  </si>
  <si>
    <t xml:space="preserve">Part C — QDA on RF-17 features (V3 / V4)</t>
  </si>
  <si>
    <t xml:space="preserve">81.0 % / 81.6 %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</si>
  <si>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</si>
  <si>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</si>
  <si>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</si>
  <si>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</si>
  <si>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</si>
  <si>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</si>
  <si>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</si>
  <si>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date + plots)</t>
  </si>
  <si>
    <t xml:space="preserve">AUC V3</t>
  </si>
  <si>
    <t xml:space="preserve">κ V3</t>
  </si>
  <si>
    <t xml:space="preserve">K5 · K4 incl. guard bands (artefact): RF</t>
  </si>
  <si>
    <t xml:space="preserve">K5 · K4 derivatives + edge: RF</t>
  </si>
  <si>
    <t xml:space="preserve">K5 · K1–K4 combined: RF</t>
  </si>
  <si>
    <t xml:space="preserve">Part C · combined-pool four-tier: QDA on RF-17 (RF-selected)</t>
  </si>
  <si>
    <t xml:space="preserve">Part C · combined-pool four-tier: RF classifier (Balanced RF)</t>
  </si>
  <si>
    <t xml:space="preserve">K5 · K-selected 15: QDA</t>
  </si>
  <si>
    <t xml:space="preserve">K5 · K-selected 15: RF</t>
  </si>
  <si>
    <t xml:space="preserve">Part C · combined-pool four-tier: QDA on CART-12 (CART-selected)</t>
  </si>
  <si>
    <t xml:space="preserve">K5 · K4 incl. guard bands (artefact): CART</t>
  </si>
  <si>
    <t xml:space="preserve">K5 · K2 continuum removal: RF</t>
  </si>
  <si>
    <t xml:space="preserve">Single feature · K3b optimised NDSI, all pairs — brackets the 1800 nm join (search nested)</t>
  </si>
  <si>
    <t xml:space="preserve">Part A · reflectance four-tier: QDA on CART-15 (CART-selected)</t>
  </si>
  <si>
    <t xml:space="preserve">K5 · K-selected 15: CART</t>
  </si>
  <si>
    <t xml:space="preserve">K5 · K4 derivatives + edge: CART</t>
  </si>
  <si>
    <t xml:space="preserve">Part C · combined-pool four-tier: CART classifier (rpart)</t>
  </si>
  <si>
    <t xml:space="preserve">K5 · K2 continuum removal: CART</t>
  </si>
  <si>
    <t xml:space="preserve">K5 · K1–K4 combined: CART</t>
  </si>
  <si>
    <t xml:space="preserve">Single feature · K3b optimised NDSI, join-free pairs (search nested)</t>
  </si>
  <si>
    <t xml:space="preserve">Part A · reflectance four-tier: QDA on RF-17 (RF-selected)</t>
  </si>
  <si>
    <t xml:space="preserve">Single feature · K2 best single parameter: CR3 water 970 width (threshold)</t>
  </si>
  <si>
    <t xml:space="preserve">K5 · K3 vegetation indices: RF</t>
  </si>
  <si>
    <t xml:space="preserve">Single feature · K3 best single index: NWI2 (threshold)</t>
  </si>
  <si>
    <t xml:space="preserve">K5 · K1 reflectance: RF</t>
  </si>
  <si>
    <t xml:space="preserve">K5 · full raw spectrum: RF</t>
  </si>
  <si>
    <t xml:space="preserve">Part A · reflectance four-tier: RF classifier (Balanced RF)</t>
  </si>
  <si>
    <t xml:space="preserve">K5 · K3 vegetation indices: CART</t>
  </si>
  <si>
    <t xml:space="preserve">Single feature · REIP best method: REIP – linear extrapolation (threshold)</t>
  </si>
  <si>
    <t xml:space="preserve">K5 · K1 reflectance: CART</t>
  </si>
  <si>
    <t xml:space="preserve">Single feature · K4 best edge parameter: REP, linear 4-point (nm) (threshold)</t>
  </si>
  <si>
    <t xml:space="preserve">K5 · full raw spectrum: CART</t>
  </si>
  <si>
    <t xml:space="preserve">Part A · reflectance four-tier: CART classifier (rpart)</t>
  </si>
  <si>
    <t xml:space="preserve">V1 = leaf-level 10-fold CV with features chosen on all leaves (the paper's protocol; optimistic). V3 = nested plot-grouped CV (4-fold × 5 = 20 folds), V4 = 30 % of plots held out × 10, V5 = leave-one-date-out on new plots (40 units: 10 V4 splits × 4 dates); in V3–V5 every selection step is repeated inside the training set. Single features: threshold chosen on training plots.</t>
  </si>
  <si>
    <t xml:space="preserve">Conclusions</t>
  </si>
  <si>
    <t xml:space="preserve">1. Subset: variety V1 only — 746 leaves (126 healthy, 620 diseased; imbalance 1 : 4.9), 4 healthy and 12 diseased plots, dates 11-02-2026, 24-02-2026, 03-03-2026, 13-03-2026.</t>
  </si>
  <si>
    <t xml:space="preserve">2. Tier 1: healthy and white-rust leaves differ significantly at 1608 of 2101 bands (Welch + BH-FDR); 1470 bands remain significant with a random plot effect and 1224 in ≥ 95 % of 1000 balanced subsets. The most sensitive single band (smoothed reflectance) reaches AUC 0.73 at 1884 nm.</t>
  </si>
  <si>
    <t xml:space="preserve">3. Tier 2: CART (rpart, prior 0.5/0.5) selected 15 bands (root 701 nm): 701, 2432, 2380, 1366, 463, 572, 744, 2033, 735, 527, 503, 703, 2439, 1976, 695 nm. The Balanced RF importance peaks (RF-17) were 701, 1883, 2041, 2051, 642, 622, 711, 552, 2018, 2029, 2061, 1872, 605, 536, 1406, 753, 569 nm.</t>
  </si>
  <si>
    <t xml:space="preserve">4. Tier 3: J–M = 1.72 on the CART bands and 1.82 on the RF bands: neither set reaches the 1.90 separability threshold (Das et al. used 1.94).</t>
  </si>
  <si>
    <t xml:space="preserve">5. Tier 4: QDA with equal priors on the CART bands gives BA 71.6 % in the paper's protocol (V1; healthy recall 86.5 %, diseased recall 56.6 %) and 75.6 % ± 2.1 % (V3 nested, plot-grouped) / 74.5 % (V4 hold-out plots) on new plots.</t>
  </si>
  <si>
    <t xml:space="preserve">6. CART vs RF: as classifiers RF beats CART by 5.9 points (V3, RF better in 20 of 20 folds, p = 8.8e-05); as band selectors for QDA the RF bands give -1.8 points vs the CART bands (p = 0.455). RF selection is more stable than CART selection (Jaccard ±10 nm 0.56 vs 0.23).</t>
  </si>
  <si>
    <t xml:space="preserve">7. Disease-sensitive features (Part K): the strongest group for RF is K4 derivatives + edge parameters (BA 83.2 %, V3) vs 67.9 % for reflectance; best single features: first derivative at 873 nm (AUC 0.82), CR3 water 970 width (AUC 0.78), NWI2 (AUC 0.76), REP, linear 4-point (nm) (AUC 0.67). REIP (linear extrapolation) shifts by -5.0 nm in diseased leaves (AUC 0.68).</t>
  </si>
  <si>
    <t xml:space="preserve">8. Part C (four tiers on the combined K1 + K2–K4 pool, 4150 features, 3083 significant): CART chose 12 features, RF 17 (J–M 1.63 / 1.85); QDA on the RF features reaches 81.0 % (V3) / 81.6 % (V4), +7.2 points vs QDA on RF reflectance bands; best pipeline on the pool: QDA on RF features (81.0 %, V3).</t>
  </si>
  <si>
    <t xml:space="preserve">9. Transfer (V5, leave-one-date-out on new plots): QDA on CART reflectance bands 55.8 %, QDA on combined-pool RF features 61.2 % — a clear drop from the V3 estimate (81.0 %); the date/stage effect limits transfer. Best pipeline under transfer: combined pool: RF classifier (61.3 %).</t>
  </si>
  <si>
    <t xml:space="preserve">10. Compared with all dates, stages and varieties pooled (V3: reflectance QDA-CART 72.0 %, combined-pool QDA-RF 83.7 %; J–M 1.27), this subset gives 75.6 % and 81.0 % (J–M 1.72): discrimination is lower than in the pooled analysis (fewer leaves and plots).</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</si>
  <si>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</si>
  <si>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</si>
  <si>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4.9) and equal priors / balanced sampling were applied throughout.</t>
  </si>
  <si>
    <t xml:space="preserve">Base conclusions on the plot-grouped estimates (V3 4-fold × 5 = 20 folds, V4 10 hold-outs), not on the leaf-level V1 estimate.</t>
  </si>
  <si>
    <t xml:space="preserve">Interpret features near the ASD detector joins (≈ 1000 and 1800 nm) with care; guard zones were excluded from the rankings.</t>
  </si>
  <si>
    <t xml:space="preserve">For application to a new date, the most robust pipeline here was combined pool: RF classifier (V5 BA 61.3 %); accuracy on an unseen date is much lower than within the date, so calibrate with leaves of the target date or growth stage.</t>
  </si>
  <si>
    <t xml:space="preserve">Only 4 healthy plots are in this subset: validation folds hold few healthy plots each, so the SDs of V3/V4 are large and the results should be confirmed with more healthy plots.</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</si>
  <si>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</si>
  <si>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</si>
  <si>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</si>
  <si>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</si>
  <si>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</si>
  <si>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(126 healthy : 620 diseased = 1 : 4.9)</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</si>
  <si>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</si>
  <si>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</si>
  <si>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</si>
  <si>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</si>
  <si>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</si>
  <si>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</si>
  <si>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</si>
  <si>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</si>
  <si>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4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</si>
  <si>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</si>
  <si>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</si>
  <si>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</si>
  <si>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</si>
  <si>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</si>
  <si>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</si>
  <si>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</si>
  <si>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</si>
  <si>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</si>
  <si>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115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</si>
  <si>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</si>
  <si>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</si>
  <si>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</si>
  <si>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</si>
  <si>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</si>
  <si>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30 of them belong to this subset (30 block-2, 0 unnamed)</t>
  </si>
  <si>
    <t xml:space="preserve">a duplicate in both training and test inflates V1</t>
  </si>
  <si>
    <t xml:space="preserve">Subset</t>
  </si>
  <si>
    <t xml:space="preserve">variety V1 only: 746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</si>
  <si>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</si>
  <si>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</si>
  <si>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</si>
  <si>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</si>
  <si>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</si>
  <si>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</si>
  <si>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</si>
  <si>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</si>
  <si>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</si>
  <si>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</si>
  <si>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4-fold CV</t>
  </si>
  <si>
    <t xml:space="preserve">StratifiedGroupKFold, seed 42</t>
  </si>
  <si>
    <t xml:space="preserve">bands fixed; classifier refitted</t>
  </si>
  <si>
    <t xml:space="preserve">removes plot leakage, keeps selection bias</t>
  </si>
  <si>
    <t xml:space="preserve">V3 · nested plot-grouped CV, 4-fold × 5 = 20 folds</t>
  </si>
  <si>
    <t xml:space="preserve">StratifiedGroupKFold, seeds 101–105; k = min(10, plots of the smaller class = 4) so every test fold holds both classes</t>
  </si>
  <si>
    <t xml:space="preserve">Tier 1 + selection + classifier refitted</t>
  </si>
  <si>
    <t xml:space="preserve">honest estimate for new plots</t>
  </si>
  <si>
    <t xml:space="preserve">V4 · hold-out of 30 % of plots × 10</t>
  </si>
  <si>
    <t xml:space="preserve">1 healthy + 4 diseased plots per split, default_rng(2026)</t>
  </si>
  <si>
    <t xml:space="preserve">everything refitted on the remaining plots</t>
  </si>
  <si>
    <t xml:space="preserve">independent test plots</t>
  </si>
  <si>
    <t xml:space="preserve">V5 · new date and new plots (additional)</t>
  </si>
  <si>
    <t xml:space="preserve">train: other dates × V4 training plots; test: held-out date × V4 test plots</t>
  </si>
  <si>
    <t xml:space="preserve">everything refitted</t>
  </si>
  <si>
    <t xml:space="preserve">transfer to an unseen date and unseen plots</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</si>
  <si>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</si>
  <si>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</si>
  <si>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</si>
  <si>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</si>
  <si>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</si>
  <si>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</si>
  <si>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</si>
  <si>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</si>
  <si>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</si>
  <si>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</si>
  <si>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</si>
  <si>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</si>
  <si>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</si>
  <si>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</si>
  <si>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</si>
  <si>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</si>
  <si>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4-fold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</si>
  <si>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</si>
  <si>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</si>
  <si>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</si>
  <si>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</si>
  <si>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</si>
  <si>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</si>
  <si>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</si>
  <si>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</si>
  <si>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</si>
  <si>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'variety V1 only' was then kept: 746 of 2264 unique leaf spectra (126 healthy, 620 diseased; dates 11-02-2026, 24-02-2026, 03-03-2026, 13-03-2026). Every following step uses this subset only.</t>
  </si>
  <si>
    <t xml:space="preserve">Table 0.1  Leaf spectra by class (variety V1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</si>
  <si>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</si>
  <si>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</si>
  <si>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</si>
  <si>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</si>
  <si>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</si>
  <si>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</si>
  <si>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</si>
  <si>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</si>
  <si>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</si>
  <si>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</si>
  <si>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11-02-2026</t>
  </si>
  <si>
    <t xml:space="preserve">24-02-2026</t>
  </si>
  <si>
    <t xml:space="preserve">03-03-2026</t>
  </si>
  <si>
    <t xml:space="preserve">13-03-2026</t>
  </si>
  <si>
    <t xml:space="preserve">Table 0.3  Leaf spectra by date, growth stage and class</t>
  </si>
  <si>
    <t xml:space="preserve">Growth stage</t>
  </si>
  <si>
    <t xml:space="preserve">Flowering</t>
  </si>
  <si>
    <t xml:space="preserve">Vegetative</t>
  </si>
  <si>
    <t xml:space="preserve">Pod formation</t>
  </si>
  <si>
    <t xml:space="preserve">Table 0.4  Leaf spectra by growth stage</t>
  </si>
  <si>
    <t xml:space="preserve">Table 0.5  Leaf spectra by variety</t>
  </si>
  <si>
    <t xml:space="preserve">Variety</t>
  </si>
  <si>
    <t xml:space="preserve">V1</t>
  </si>
  <si>
    <t xml:space="preserve">Table 0.6  Data-quality checks</t>
  </si>
  <si>
    <t xml:space="preserve">Check</t>
  </si>
  <si>
    <t xml:space="preserve">Status</t>
  </si>
  <si>
    <t xml:space="preserve">Subset selected after duplicate removal on all four files</t>
  </si>
  <si>
    <t xml:space="preserve">variety V1 only: 746 of 2264 leaf spectra</t>
  </si>
  <si>
    <t xml:space="preserve">PASS</t>
  </si>
  <si>
    <t xml:space="preserve">Missing values in spectra</t>
  </si>
  <si>
    <t xml:space="preserve">Reflectance range (350–2500 nm)</t>
  </si>
  <si>
    <t xml:space="preserve">0.031 – 0.935</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</si>
  <si>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</si>
  <si>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</si>
  <si>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</si>
  <si>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</si>
  <si>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</si>
  <si>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</si>
  <si>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</si>
  <si>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</si>
  <si>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</si>
  <si>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16 of 16 plots</t>
  </si>
  <si>
    <t xml:space="preserve">Each plot has one variety on every date</t>
  </si>
  <si>
    <t xml:space="preserve">Healthy plots within 1–12, diseased plots within 13–48</t>
  </si>
  <si>
    <t xml:space="preserve">healthy plots [4, 7, 9, 12]; 12 diseased plots</t>
  </si>
  <si>
    <t xml:space="preserve">Repeated ASD file names within a date (counter restarted on 13-03-2026)</t>
  </si>
  <si>
    <t xml:space="preserve">9 names repeated; spectra differ (max |Δ| ≥ 0.067) → distinct leaves, kept</t>
  </si>
  <si>
    <t xml:space="preserve">Validation folds: V3 k, V4 hold-out, V5 transfer units</t>
  </si>
  <si>
    <t xml:space="preserve">V3 k = 4 plot-grouped folds × 5 (StratifiedGroupKFold); V4 holds out 1 healthy + 4 diseased plots; V5 by Date: 40 units</t>
  </si>
  <si>
    <t xml:space="preserve">Table 0.7  No unnamed duplicate spectrum belongs to this subset (the 4 removed copies are plot 27, 11-02-2026).</t>
  </si>
  <si>
    <t xml:space="preserve">Table 0.8  13-03-2026 second data block — each removed spectrum and its identical block-1 copy (copies whose block-1 spectrum belongs to this subset)</t>
  </si>
  <si>
    <t xml:space="preserve">Block-2 column</t>
  </si>
  <si>
    <t xml:space="preserve">File</t>
  </si>
  <si>
    <t xml:space="preserve">Plot</t>
  </si>
  <si>
    <t xml:space="preserve">Identical to block-1 column</t>
  </si>
  <si>
    <t xml:space="preserve">Block-1 file</t>
  </si>
  <si>
    <t xml:space="preserve">AAM</t>
  </si>
  <si>
    <t xml:space="preserve">Mustard00016.asd.sco</t>
  </si>
  <si>
    <t xml:space="preserve">XJ</t>
  </si>
  <si>
    <t xml:space="preserve">AAN</t>
  </si>
  <si>
    <t xml:space="preserve">Mustard00017.asd.sco</t>
  </si>
  <si>
    <t xml:space="preserve">XK</t>
  </si>
  <si>
    <t xml:space="preserve">AAO</t>
  </si>
  <si>
    <t xml:space="preserve">Mustard00018.asd.sco</t>
  </si>
  <si>
    <t xml:space="preserve">XL</t>
  </si>
  <si>
    <t xml:space="preserve">AAP</t>
  </si>
  <si>
    <t xml:space="preserve">Mustard00019.asd.sco</t>
  </si>
  <si>
    <t xml:space="preserve">XM</t>
  </si>
  <si>
    <t xml:space="preserve">AAQ</t>
  </si>
  <si>
    <t xml:space="preserve">Mustard00020.asd.sco</t>
  </si>
  <si>
    <t xml:space="preserve">XN</t>
  </si>
  <si>
    <t xml:space="preserve">AAR</t>
  </si>
  <si>
    <t xml:space="preserve">Mustard00021.asd.sco</t>
  </si>
  <si>
    <t xml:space="preserve">XO</t>
  </si>
  <si>
    <t xml:space="preserve">AAS</t>
  </si>
  <si>
    <t xml:space="preserve">Mustard00022.asd.sco</t>
  </si>
  <si>
    <t xml:space="preserve">XP</t>
  </si>
  <si>
    <t xml:space="preserve">AAT</t>
  </si>
  <si>
    <t xml:space="preserve">Mustard00023.asd.sco</t>
  </si>
  <si>
    <t xml:space="preserve">XQ</t>
  </si>
  <si>
    <t xml:space="preserve">AAU</t>
  </si>
  <si>
    <t xml:space="preserve">Mustard00024.asd.sco</t>
  </si>
  <si>
    <t xml:space="preserve">XR</t>
  </si>
  <si>
    <t xml:space="preserve">AAV</t>
  </si>
  <si>
    <t xml:space="preserve">Mustard00025.asd.sco</t>
  </si>
  <si>
    <t xml:space="preserve">XS</t>
  </si>
  <si>
    <t xml:space="preserve">AAW</t>
  </si>
  <si>
    <t xml:space="preserve">Mustard00026.asd.sco</t>
  </si>
  <si>
    <t xml:space="preserve">XT</t>
  </si>
  <si>
    <t xml:space="preserve">AAX</t>
  </si>
  <si>
    <t xml:space="preserve">Mustard00027.asd.sco</t>
  </si>
  <si>
    <t xml:space="preserve">XU</t>
  </si>
  <si>
    <t xml:space="preserve">AAY</t>
  </si>
  <si>
    <t xml:space="preserve">Mustard00028.asd.sco</t>
  </si>
  <si>
    <t xml:space="preserve">XV</t>
  </si>
  <si>
    <t xml:space="preserve">AAZ</t>
  </si>
  <si>
    <t xml:space="preserve">Mustard00029.asd.sco</t>
  </si>
  <si>
    <t xml:space="preserve">XW</t>
  </si>
  <si>
    <t xml:space="preserve">ABA</t>
  </si>
  <si>
    <t xml:space="preserve">Mustard00030.asd.sco</t>
  </si>
  <si>
    <t xml:space="preserve">XX</t>
  </si>
  <si>
    <t xml:space="preserve">ABS</t>
  </si>
  <si>
    <t xml:space="preserve">Mustard00046.asd.sco</t>
  </si>
  <si>
    <t xml:space="preserve">YP</t>
  </si>
  <si>
    <t xml:space="preserve">ABT</t>
  </si>
  <si>
    <t xml:space="preserve">Mustard00047.asd.sco</t>
  </si>
  <si>
    <t xml:space="preserve">YQ</t>
  </si>
  <si>
    <t xml:space="preserve">ABU</t>
  </si>
  <si>
    <t xml:space="preserve">Mustard00048.asd.sco</t>
  </si>
  <si>
    <t xml:space="preserve">YR</t>
  </si>
  <si>
    <t xml:space="preserve">ABV</t>
  </si>
  <si>
    <t xml:space="preserve">Mustard00049.asd.sco</t>
  </si>
  <si>
    <t xml:space="preserve">YS</t>
  </si>
  <si>
    <t xml:space="preserve">ABW</t>
  </si>
  <si>
    <t xml:space="preserve">Mustard00050.asd.sco</t>
  </si>
  <si>
    <t xml:space="preserve">YT</t>
  </si>
  <si>
    <t xml:space="preserve">ABX</t>
  </si>
  <si>
    <t xml:space="preserve">Mustard00051.asd.sco</t>
  </si>
  <si>
    <t xml:space="preserve">YU</t>
  </si>
  <si>
    <t xml:space="preserve">ABY</t>
  </si>
  <si>
    <t xml:space="preserve">Mustard00052.asd.sco</t>
  </si>
  <si>
    <t xml:space="preserve">YV</t>
  </si>
  <si>
    <t xml:space="preserve">ABZ</t>
  </si>
  <si>
    <t xml:space="preserve">Mustard00053.asd.sco</t>
  </si>
  <si>
    <t xml:space="preserve">YW</t>
  </si>
  <si>
    <t xml:space="preserve">ACA</t>
  </si>
  <si>
    <t xml:space="preserve">Mustard00054.asd.sco</t>
  </si>
  <si>
    <t xml:space="preserve">YX</t>
  </si>
  <si>
    <t xml:space="preserve">ACB</t>
  </si>
  <si>
    <t xml:space="preserve">Mustard00055.asd.sco</t>
  </si>
  <si>
    <t xml:space="preserve">YY</t>
  </si>
  <si>
    <t xml:space="preserve">ACC</t>
  </si>
  <si>
    <t xml:space="preserve">Mustard00056.asd.sco</t>
  </si>
  <si>
    <t xml:space="preserve">YZ</t>
  </si>
  <si>
    <t xml:space="preserve">ACD</t>
  </si>
  <si>
    <t xml:space="preserve">Mustard00057.asd.sco</t>
  </si>
  <si>
    <t xml:space="preserve">ZA</t>
  </si>
  <si>
    <t xml:space="preserve">ACE</t>
  </si>
  <si>
    <t xml:space="preserve">Mustard00058.asd.sco</t>
  </si>
  <si>
    <t xml:space="preserve">ZB</t>
  </si>
  <si>
    <t xml:space="preserve">ACF</t>
  </si>
  <si>
    <t xml:space="preserve">Mustard00059.asd.sco</t>
  </si>
  <si>
    <t xml:space="preserve">ZC</t>
  </si>
  <si>
    <t xml:space="preserve">ACG</t>
  </si>
  <si>
    <t xml:space="preserve">Mustard00060.asd.sco</t>
  </si>
  <si>
    <t xml:space="preserve">ZD</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</si>
  <si>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</si>
  <si>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</si>
  <si>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</si>
  <si>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</si>
  <si>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</si>
  <si>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</si>
  <si>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</si>
  <si>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</si>
  <si>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</si>
  <si>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</si>
  <si>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</si>
  <si>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</si>
  <si>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×115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</si>
  <si>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</si>
  <si>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</si>
  <si>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</si>
  <si>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</si>
  <si>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</si>
  <si>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</si>
  <si>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</si>
  <si>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</si>
  <si>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</si>
  <si>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</si>
  <si>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</si>
  <si>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</si>
  <si>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</si>
  <si>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</si>
  <si>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</si>
  <si>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</si>
  <si>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</si>
  <si>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</si>
  <si>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</si>
  <si>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</si>
  <si>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</si>
  <si>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</si>
  <si>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</si>
  <si>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</si>
  <si>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</si>
  <si>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</si>
  <si>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</si>
  <si>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</si>
  <si>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</si>
  <si>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</si>
  <si>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</si>
  <si>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Mustard00277.asd.sco</t>
  </si>
  <si>
    <t xml:space="preserve">Mustard00283.asd.sco</t>
  </si>
  <si>
    <t xml:space="preserve">Mustard00537.asd.sco</t>
  </si>
  <si>
    <t xml:space="preserve">Mustard00529.asd.sco</t>
  </si>
  <si>
    <t xml:space="preserve">Mustard00427.asd.sco</t>
  </si>
  <si>
    <t xml:space="preserve">Mustard00565.asd.sco</t>
  </si>
  <si>
    <t xml:space="preserve">Mustard00267.asd.sco</t>
  </si>
  <si>
    <t xml:space="preserve">Mustard00231.asd.sco</t>
  </si>
  <si>
    <t xml:space="preserve">Mustard00448.asd.sco</t>
  </si>
  <si>
    <t xml:space="preserve">Figure 3 (as in Das et al. 2020). Mean reflectance of healthy and diseased leaves</t>
  </si>
  <si>
    <t xml:space="preserve">Native Excel chart of the same data: sheet 37_ChartData, columns A–C.</t>
  </si>
  <si>
    <t xml:space="preserve">Table 1.5  Duplicate sensitivity run not applicable: the 4 unnamed plot-27 copies (11-02-2026) are not part of this subset.</t>
  </si>
  <si>
    <t xml:space="preserve">Das et al. (2020) used one-way ANOVA (p &lt; 0.05) + Tukey HSD for 14 genotypes; with two classes the equivalent is a t-test.</t>
  </si>
  <si>
    <t xml:space="preserve">Result in brief</t>
  </si>
  <si>
    <t xml:space="preserve">Tier 1: healthy and white-rust leaves differ significantly at 1608 of 2101 bands (Welch + BH-FDR); 1470 bands remain significant with a random plot effect and 1224 in ≥ 95 % of 1000 balanced subsets. The most sensitive single band (smoothed reflectance) reaches AUC 0.73 at 1884 nm.</t>
  </si>
  <si>
    <t xml:space="preserve">Uncorrected, 1624 bands have p &lt; 0.05; ANOVA + FDR gives 1593 (same ranking as Welch).</t>
  </si>
  <si>
    <t xml:space="preserve">At each of the 2101 bands the mean reflectance of healthy (n = 126) and diseased (n = 620) leaves was compared with Welch's t-test (unequal variances; Levene's test shows unequal variances at many bands) and the p-values were adjusted with the Benjamini–Hochberg false-discovery rate. Bands with q &lt; 0.05 go to Tier 2. Because 620 diseased leaves give high power even for tiny differences, the test was repeated on 1000 balanced random subsets (126 vs 126),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</si>
  <si>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</si>
  <si>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</si>
  <si>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</si>
  <si>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</si>
  <si>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</si>
  <si>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</si>
  <si>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</si>
  <si>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</si>
  <si>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</si>
  <si>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</si>
  <si>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(126 vs 126): significant in ≥ 95 % of 1000 subsets</t>
  </si>
  <si>
    <t xml:space="preserve">Levene test p &lt; 0.05 (unequal variances → Welch)</t>
  </si>
  <si>
    <t xml:space="preserve">Table 2.2  Contiguous ranges (Welch + FDR)</t>
  </si>
  <si>
    <t xml:space="preserve">400–462</t>
  </si>
  <si>
    <t xml:space="preserve">not significant</t>
  </si>
  <si>
    <t xml:space="preserve">463–718</t>
  </si>
  <si>
    <t xml:space="preserve">significant</t>
  </si>
  <si>
    <t xml:space="preserve">719–730</t>
  </si>
  <si>
    <t xml:space="preserve">731–911</t>
  </si>
  <si>
    <t xml:space="preserve">912–1329</t>
  </si>
  <si>
    <t xml:space="preserve">1330–2500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</si>
  <si>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</si>
  <si>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</si>
  <si>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</si>
  <si>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</si>
  <si>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</si>
  <si>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</si>
  <si>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</si>
  <si>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</si>
  <si>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</si>
  <si>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</si>
  <si>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</si>
  <si>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</si>
  <si>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</si>
  <si>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</si>
  <si>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</si>
  <si>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</si>
  <si>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</si>
  <si>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</si>
  <si>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</si>
  <si>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</si>
  <si>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</si>
  <si>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</si>
  <si>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</si>
  <si>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</si>
  <si>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</si>
  <si>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</si>
  <si>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</si>
  <si>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</si>
  <si>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</si>
  <si>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</si>
  <si>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</si>
  <si>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</si>
  <si>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126 + 126</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</si>
  <si>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</si>
  <si>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</si>
  <si>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</si>
  <si>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</si>
  <si>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</si>
  <si>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</si>
  <si>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</si>
  <si>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</si>
  <si>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</si>
  <si>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</si>
  <si>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</si>
  <si>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</si>
  <si>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</si>
  <si>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</si>
  <si>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</si>
  <si>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</si>
  <si>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</si>
  <si>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0 of 70 training sets</t>
  </si>
  <si>
    <t xml:space="preserve">Mixed model implementation</t>
  </si>
  <si>
    <t xml:space="preserve">R nlme::lme vs Python statsmodels MixedLM (Powell), every 50th band</t>
  </si>
  <si>
    <t xml:space="preserve">Spearman ρ of p-values 1.000 (statsmodels uses a Wald z-test, nlme a t-test with 14 df, so nlme p-values are larger)</t>
  </si>
  <si>
    <t xml:space="preserve">Welch t-statistic</t>
  </si>
  <si>
    <t xml:space="preserve">SciPy ttest_ind(equal_var=False) vs vectorised formula</t>
  </si>
  <si>
    <t xml:space="preserve">max |Δt| = 3.6e-15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</si>
  <si>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</si>
  <si>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</si>
  <si>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</si>
  <si>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</si>
  <si>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</si>
  <si>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1.4e-13</t>
  </si>
  <si>
    <t xml:space="preserve">Class imbalance</t>
  </si>
  <si>
    <t xml:space="preserve">1000 balanced subsets (126 vs 126 leaves)</t>
  </si>
  <si>
    <t xml:space="preserve">median 1481 significant bands per subset vs 1608 on all leaves</t>
  </si>
  <si>
    <t xml:space="preserve">Pseudo-replication</t>
  </si>
  <si>
    <t xml:space="preserve">linear mixed model v ~ Disease + (1|plot), REML, R nlme::lme (t-test, 14 df), BH-FDR</t>
  </si>
  <si>
    <t xml:space="preserve">1470 of 2101 bands significant (Welch: 1608); plot ICC median 0.036</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</si>
  <si>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</si>
  <si>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</si>
  <si>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</si>
  <si>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</si>
  <si>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</si>
  <si>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</si>
  <si>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</si>
  <si>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</si>
  <si>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</si>
  <si>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</si>
  <si>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</si>
  <si>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</si>
  <si>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</si>
  <si>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</si>
  <si>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</si>
  <si>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</si>
  <si>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</si>
  <si>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</si>
  <si>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</si>
  <si>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</si>
  <si>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</si>
  <si>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</si>
  <si>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</si>
  <si>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</si>
  <si>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</si>
  <si>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15 bands (root 701 nm): 701, 2432, 2380, 1366, 463, 572, 744, 2033, 735, 527, 503, 703, 2439, 1976, 695 nm. The Balanced RF importance peaks (RF-17) were 701, 1883, 2041, 2051, 642, 622, 711, 552, 2018, 2029, 2061, 1872, 605, 536, 1406, 753, 569 nm.</t>
  </si>
  <si>
    <t xml:space="preserve">Re-selection of each CART band in plot-level bootstraps and in the nested training sets is shown in Table 3.1 and Figure 6b; bands re-selected in &lt; 50 % of the training sets should not be interpreted individually.</t>
  </si>
  <si>
    <t xml:space="preserve">Input: the 1608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20 nested training sets of V3 (a band counts as re-selected if a band within ± 10 nm is chosen).</t>
  </si>
  <si>
    <t xml:space="preserve">Table 3.1  The 15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</si>
  <si>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</si>
  <si>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</si>
  <si>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</si>
  <si>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</si>
  <si>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</si>
  <si>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</si>
  <si>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</si>
  <si>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blue/violet: chlorophyll and carotenoid absorption</t>
  </si>
  <si>
    <t xml:space="preserve">green peak: chlorosis / pigment ratio change</t>
  </si>
  <si>
    <t xml:space="preserve">yes</t>
  </si>
  <si>
    <t xml:space="preserve">red edge: chlorophyll loss and leaf structure</t>
  </si>
  <si>
    <t xml:space="preserve">leaf water absorption (≈1400 nm)</t>
  </si>
  <si>
    <t xml:space="preserve">SWIR-2: water wing, protein / cellulose / lignin</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</si>
  <si>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</si>
  <si>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</si>
  <si>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</si>
  <si>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</si>
  <si>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</si>
  <si>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</si>
  <si>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</si>
  <si>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</si>
  <si>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WV701</t>
  </si>
  <si>
    <t xml:space="preserve">root</t>
  </si>
  <si>
    <t xml:space="preserve">H</t>
  </si>
  <si>
    <t xml:space="preserve">WV2432</t>
  </si>
  <si>
    <t xml:space="preserve">WV701&lt; 0.2269</t>
  </si>
  <si>
    <t xml:space="preserve">WV1366</t>
  </si>
  <si>
    <t xml:space="preserve">WV2432&lt; 0.1205</t>
  </si>
  <si>
    <t xml:space="preserve">leaf</t>
  </si>
  <si>
    <t xml:space="preserve">WV1366&lt; 0.3263</t>
  </si>
  <si>
    <t xml:space="preserve">WV572</t>
  </si>
  <si>
    <t xml:space="preserve">WV1366&gt;=0.3263</t>
  </si>
  <si>
    <t xml:space="preserve">WV744</t>
  </si>
  <si>
    <t xml:space="preserve">WV572&gt;=0.1719</t>
  </si>
  <si>
    <t xml:space="preserve">WV744&gt;=0.6206</t>
  </si>
  <si>
    <t xml:space="preserve">WV735</t>
  </si>
  <si>
    <t xml:space="preserve">WV744&lt; 0.6206</t>
  </si>
  <si>
    <t xml:space="preserve">WV527</t>
  </si>
  <si>
    <t xml:space="preserve">WV735&lt; 0.582</t>
  </si>
  <si>
    <t xml:space="preserve">WV527&gt;=0.2459</t>
  </si>
  <si>
    <t xml:space="preserve">WV503</t>
  </si>
  <si>
    <t xml:space="preserve">WV527&lt; 0.2459</t>
  </si>
  <si>
    <t xml:space="preserve">WV703</t>
  </si>
  <si>
    <t xml:space="preserve">WV503&lt; 0.1498</t>
  </si>
  <si>
    <t xml:space="preserve">WV703&lt; 0.2423</t>
  </si>
  <si>
    <t xml:space="preserve">WV703&gt;=0.2423</t>
  </si>
  <si>
    <t xml:space="preserve">D</t>
  </si>
  <si>
    <t xml:space="preserve">WV2439</t>
  </si>
  <si>
    <t xml:space="preserve">WV503&gt;=0.1498</t>
  </si>
  <si>
    <t xml:space="preserve">WV1976</t>
  </si>
  <si>
    <t xml:space="preserve">WV2439&lt; 0.1002</t>
  </si>
  <si>
    <t xml:space="preserve">WV695</t>
  </si>
  <si>
    <t xml:space="preserve">WV1976&gt;=0.0621</t>
  </si>
  <si>
    <t xml:space="preserve">WV695&lt; 0.1432</t>
  </si>
  <si>
    <t xml:space="preserve">WV695&gt;=0.1432</t>
  </si>
  <si>
    <t xml:space="preserve">WV1976&lt; 0.0621</t>
  </si>
  <si>
    <t xml:space="preserve">WV2439&gt;=0.1002</t>
  </si>
  <si>
    <t xml:space="preserve">WV735&gt;=0.582</t>
  </si>
  <si>
    <t xml:space="preserve">WV2033</t>
  </si>
  <si>
    <t xml:space="preserve">WV572&lt; 0.1719</t>
  </si>
  <si>
    <t xml:space="preserve">WV2033&lt; 0.06528</t>
  </si>
  <si>
    <t xml:space="preserve">WV2033&gt;=0.06528</t>
  </si>
  <si>
    <t xml:space="preserve">WV2432&gt;=0.1205</t>
  </si>
  <si>
    <t xml:space="preserve">WV2380</t>
  </si>
  <si>
    <t xml:space="preserve">WV701&gt;=0.2269</t>
  </si>
  <si>
    <t xml:space="preserve">WV463</t>
  </si>
  <si>
    <t xml:space="preserve">WV2380&lt; 0.09179</t>
  </si>
  <si>
    <t xml:space="preserve">WV463&gt;=0.1051</t>
  </si>
  <si>
    <t xml:space="preserve">WV463&lt; 0.1051</t>
  </si>
  <si>
    <t xml:space="preserve">WV2380&gt;=0.09179</t>
  </si>
  <si>
    <t xml:space="preserve">Table 3.3  Complexity-parameter table (plot-grouped 4-fold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</si>
  <si>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</si>
  <si>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</si>
  <si>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</si>
  <si>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</si>
  <si>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</si>
  <si>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</si>
  <si>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</si>
  <si>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</si>
  <si>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CART-15</t>
  </si>
  <si>
    <t xml:space="preserve">701, 2432, 2380, 1366, 463, 572, 744, 2033, 735, 527, 503, 703, 2439, 1976, 695</t>
  </si>
  <si>
    <t xml:space="preserve">CART-1 (1-SE)</t>
  </si>
  <si>
    <t xml:space="preserve">701</t>
  </si>
  <si>
    <t xml:space="preserve">Table 3.5  Cross-check of the CART result with scikit-learn</t>
  </si>
  <si>
    <t xml:space="preserve">rpart (R)</t>
  </si>
  <si>
    <t xml:space="preserve">scikit-learn (balanced class weights)</t>
  </si>
  <si>
    <t xml:space="preserve">Agreement</t>
  </si>
  <si>
    <t xml:space="preserve">Root split</t>
  </si>
  <si>
    <t xml:space="preserve">WV701 &lt; 0.22686</t>
  </si>
  <si>
    <t xml:space="preserve">identical variable</t>
  </si>
  <si>
    <t xml:space="preserve">Split of the left child</t>
  </si>
  <si>
    <t xml:space="preserve">WV2430</t>
  </si>
  <si>
    <t xml:space="preserve">different</t>
  </si>
  <si>
    <t xml:space="preserve">Bands used by the trees</t>
  </si>
  <si>
    <t xml:space="preserve">15 bands (cp = 0.01)</t>
  </si>
  <si>
    <t xml:space="preserve">24 bands (depth ≤ 8)</t>
  </si>
  <si>
    <t xml:space="preserve">10 of 15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</si>
  <si>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</si>
  <si>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</si>
  <si>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</si>
  <si>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</si>
  <si>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'WV701&lt; 0.2269' vs sklearn 'WV701 &lt; 0.2269'</t>
  </si>
  <si>
    <t xml:space="preserve">Stability of the selected bands</t>
  </si>
  <si>
    <t xml:space="preserve">200 plot-level bootstrap trees; 20 nested-CV training sets</t>
  </si>
  <si>
    <t xml:space="preserve">701 nm 100 %; 703 nm 100 %; 695 nm 90 %</t>
  </si>
  <si>
    <t xml:space="preserve">J–M = 2(1 − e^(−α)) on the 0–2 scale of the thresholds 1.90 / 1.94 used by Das et al.; √J–M (Eq. 1 printed in the paper, 0–√2) is also given.</t>
  </si>
  <si>
    <t xml:space="preserve">Tier 3: J–M = 1.72 on the CART bands and 1.82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</si>
  <si>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</si>
  <si>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(CART-15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</si>
  <si>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</si>
  <si>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</si>
  <si>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</si>
  <si>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</si>
  <si>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</si>
  <si>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</si>
  <si>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</si>
  <si>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</si>
  <si>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</si>
  <si>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</si>
  <si>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</si>
  <si>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</si>
  <si>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</si>
  <si>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</si>
  <si>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</si>
  <si>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</si>
  <si>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</si>
  <si>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</si>
  <si>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</si>
  <si>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</si>
  <si>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</si>
  <si>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5.6e-13</t>
  </si>
  <si>
    <t xml:space="preserve">Invertibility of the class covariances</t>
  </si>
  <si>
    <t xml:space="preserve">condition number of the class correlation matrices of every selected set</t>
  </si>
  <si>
    <t xml:space="preserve">max 5.1e+07 (well below the ~1e12 limit of double precision)</t>
  </si>
  <si>
    <t xml:space="preserve">J–M is scale-invariant</t>
  </si>
  <si>
    <t xml:space="preserve">J–M on raw vs standardised features of every selected set</t>
  </si>
  <si>
    <t xml:space="preserve">max |ΔJ–M| = 1.7e-10</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</si>
  <si>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</si>
  <si>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</si>
  <si>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</si>
  <si>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71.6 % in the paper's protocol (V1; healthy recall 86.5 %, diseased recall 56.6 %) and 75.6 % ± 2.1 % (V3 nested, plot-grouped) / 74.5 % (V4 hold-out plots) on new plots.</t>
  </si>
  <si>
    <t xml:space="preserve">QDA (scikit-learn; MASS::qda in R as a check) on the 15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</si>
  <si>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CART-15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</si>
  <si>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</si>
  <si>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</si>
  <si>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</si>
  <si>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</si>
  <si>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</si>
  <si>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</si>
  <si>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</si>
  <si>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</si>
  <si>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</si>
  <si>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</si>
  <si>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</si>
  <si>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</si>
  <si>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</si>
  <si>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</si>
  <si>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</si>
  <si>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</si>
  <si>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</si>
  <si>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</si>
  <si>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</si>
  <si>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</si>
  <si>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</si>
  <si>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</si>
  <si>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</si>
  <si>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</si>
  <si>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</si>
  <si>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</si>
  <si>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</si>
  <si>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</si>
  <si>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</si>
  <si>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</si>
  <si>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</si>
  <si>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</si>
  <si>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</si>
  <si>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</si>
  <si>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</si>
  <si>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</si>
  <si>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</si>
  <si>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100.00 % identical predictions; differing leaves have |P(diseased) − 0.5| ≤ 0.0000</t>
  </si>
  <si>
    <t xml:space="preserve">QDA in R</t>
  </si>
  <si>
    <t xml:space="preserve">MASS::qda on the same V1 folds (equal and sample priors)</t>
  </si>
  <si>
    <t xml:space="preserve">CART-15 equal: 100.00 % identical; CART-15 sample: 99.87 % identical; CART-1 (1-SE) equal: not compared (MASS::qda refused every fold); CART-1 (1-SE) sample: not compared (MASS::qda refused every fold); RF-17 equal: 99.73 % identical; RF-17 sample: 100.00 % identical — differing predictions have |P(diseased) − 0.5| ≤ 0.0070 (ties at the boundary); MASS::qda refused (rank deficiency in a class) for CART-1 (1-SE) equal: 746 leaves, CART-1 (1-SE) sample: 746 leaves — compared on the remaining leaves</t>
  </si>
  <si>
    <t xml:space="preserve">From the protocol of Das et al. (bands chosen on all leaves, leaf-level CV) to honest estimates for new plots and new dates.</t>
  </si>
  <si>
    <t xml:space="preserve">QDA on CART bands, equal priors: V1 71.6 %, V3 75.6 %, V4 74.5 %, V5 (leave-one-date-out on new plots) 55.8 %. V1 and the plot-grouped estimates agree within 3 points: selection bias and plot leakage are small.</t>
  </si>
  <si>
    <t xml:space="preserve">Das et al. selected bands on all data and validated QDA by 10-fold CV on the same data (V1). Here the pipeline is also validated with folds grouped by plot (V2), with the whole pipeline nested inside plot-grouped folds (V3, 4-fold × 5 = 20 folds), on independent hold-out plots (V4, 10 splits), with random under-sampling instead of equal priors (V3-RUS) and on an unseen date in unseen plots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</si>
  <si>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</si>
  <si>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</si>
  <si>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</si>
  <si>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</si>
  <si>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</si>
  <si>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</si>
  <si>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</si>
  <si>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</si>
  <si>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</si>
  <si>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</si>
  <si>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4-fold, bands fixed</t>
  </si>
  <si>
    <t xml:space="preserve">V3 · nested plot-grouped 4-fold × 5 = 20 folds</t>
  </si>
  <si>
    <t xml:space="preserve">V4 · 30 % plot hold-out × 10</t>
  </si>
  <si>
    <t xml:space="preserve">V5 · leave-one-date-out on new plots (40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</si>
  <si>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</si>
  <si>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</si>
  <si>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</si>
  <si>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</si>
  <si>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(leave-one-date-out on new plots, 40 units pooled) — QDA on CART bands, equal priors</t>
  </si>
  <si>
    <t xml:space="preserve">Table 6.5  Sensitivity to the band set (full pipeline repeated)</t>
  </si>
  <si>
    <t xml:space="preserve">CART bands</t>
  </si>
  <si>
    <t xml:space="preserve">BA V1</t>
  </si>
  <si>
    <t xml:space="preserve">BA V3 nested</t>
  </si>
  <si>
    <t xml:space="preserve">BA V4 hold-out</t>
  </si>
  <si>
    <t xml:space="preserve">CART bands (nm)</t>
  </si>
  <si>
    <t xml:space="preserve">400–2500 nm (main: 350–399 removed)</t>
  </si>
  <si>
    <t xml:space="preserve">463, 503, 527, 572, 695, 701, 703, 735, 744, 1366, 1976, 2033, 2380, 2432, 2439</t>
  </si>
  <si>
    <t xml:space="preserve">350–2500 nm (nothing removed)</t>
  </si>
  <si>
    <t xml:space="preserve">450–2450 nm (both detector edges trimmed)</t>
  </si>
  <si>
    <t xml:space="preserve">Input: the 1608 FDR-significant bands of Tier 1 (same as CART).</t>
  </si>
  <si>
    <t xml:space="preserve">A Balanced Random Forest (1000 trees, √1608 candidate bands per split, each tree grown on a balanced bootstrap of 126 + 126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</si>
  <si>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</si>
  <si>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</si>
  <si>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</si>
  <si>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</si>
  <si>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</si>
  <si>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</si>
  <si>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</si>
  <si>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1608)</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</si>
  <si>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</si>
  <si>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</si>
  <si>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</si>
  <si>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</si>
  <si>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</si>
  <si>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0.754</t>
  </si>
  <si>
    <t xml:space="preserve">13 of 17 peaks within ±10 nm</t>
  </si>
  <si>
    <t xml:space="preserve">R randomForest (stratified sampsize 126 + 126), mean decrease in Gini</t>
  </si>
  <si>
    <t xml:space="preserve">ρ = 0.759</t>
  </si>
  <si>
    <t xml:space="preserve">14 of 17 peaks within ±10 nm; R out-of-bag BA 0.701</t>
  </si>
  <si>
    <t xml:space="preserve">Permutation importance (drop in AUC, 4 plot-grouped folds) vs Gini, top-50 bands</t>
  </si>
  <si>
    <t xml:space="preserve">ρ = -0.01</t>
  </si>
  <si>
    <t xml:space="preserve">shuffling one band hardly changes the forest because its neighbours carry the same information</t>
  </si>
  <si>
    <t xml:space="preserve">Ordinary RF with class weights only (no balanced bootstrap), out-of-bag</t>
  </si>
  <si>
    <t xml:space="preserve">BA 0.687</t>
  </si>
  <si>
    <t xml:space="preserve">healthy recall 0.48: class weights alone leave the forest biased</t>
  </si>
  <si>
    <t xml:space="preserve">Protocol of Das et al. (V1): bands chosen once on all leaves, QDA with equal priors in leaf-level 10-fold CV.</t>
  </si>
  <si>
    <t xml:space="preserve">Table A2.1  Band sets compared</t>
  </si>
  <si>
    <t xml:space="preserve">701, 1883, 2041, 2051, 642, 622, 711, 552, 2018, 2029, 2061, 1872, 605, 536, 1406, 753, 569</t>
  </si>
  <si>
    <t xml:space="preserve">RF-10</t>
  </si>
  <si>
    <t xml:space="preserve">701, 1883, 2041, 2051, 642, 622, 711, 552, 2018, 2029</t>
  </si>
  <si>
    <t xml:space="preserve">RF-15 (size-matched)</t>
  </si>
  <si>
    <t xml:space="preserve">701, 1883, 2041, 2051, 642, 622, 711, 552, 2018, 2029, 2061, 1872, 605, 536, 1406</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</si>
  <si>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</si>
  <si>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</si>
  <si>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</si>
  <si>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</si>
  <si>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</si>
  <si>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</si>
  <si>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</si>
  <si>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</si>
  <si>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</si>
  <si>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CART-15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</si>
  <si>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</si>
  <si>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</si>
  <si>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</si>
  <si>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</si>
  <si>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</si>
  <si>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WV1883</t>
  </si>
  <si>
    <t xml:space="preserve">WV2041</t>
  </si>
  <si>
    <t xml:space="preserve">WV2051</t>
  </si>
  <si>
    <t xml:space="preserve">WV642</t>
  </si>
  <si>
    <t xml:space="preserve">WV622</t>
  </si>
  <si>
    <t xml:space="preserve">WV711</t>
  </si>
  <si>
    <t xml:space="preserve">WV552</t>
  </si>
  <si>
    <t xml:space="preserve">WV2018</t>
  </si>
  <si>
    <t xml:space="preserve">WV2029</t>
  </si>
  <si>
    <t xml:space="preserve">WV2061</t>
  </si>
  <si>
    <t xml:space="preserve">WV1872</t>
  </si>
  <si>
    <t xml:space="preserve">WV605</t>
  </si>
  <si>
    <t xml:space="preserve">WV536</t>
  </si>
  <si>
    <t xml:space="preserve">WV1406</t>
  </si>
  <si>
    <t xml:space="preserve">WV753</t>
  </si>
  <si>
    <t xml:space="preserve">WV569</t>
  </si>
  <si>
    <t xml:space="preserve">Same folds everywhere: V1 leaf-level 10-fold; V3 nested plot-grouped 4-fold × 5 = 20 folds; V4 30 % plot hold-out × 10; V5 leave-one-date-out on new plots.</t>
  </si>
  <si>
    <t xml:space="preserve">CART vs RF: as classifiers RF beats CART by 5.9 points (V3, RF better in 20 of 20 folds, p = 8.8e-05); as band selectors for QDA the RF bands give -1.8 points vs the CART bands (p = 0.455). RF selection is more stable than CART selection (Jaccard ±10 nm 0.56 vs 0.23).</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</si>
  <si>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20 V3 folds and the 10 V4 splits.</t>
  </si>
  <si>
    <t xml:space="preserve">Table A3.1  Validation results (mean over repeats; SD over repeats)</t>
  </si>
  <si>
    <t xml:space="preserve">Pipeline</t>
  </si>
  <si>
    <t xml:space="preserve">CART classifier</t>
  </si>
  <si>
    <t xml:space="preserve">V3</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</si>
  <si>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</si>
  <si>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</si>
  <si>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</si>
  <si>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</si>
  <si>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</si>
  <si>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</si>
  <si>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</si>
  <si>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</si>
  <si>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</si>
  <si>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</si>
  <si>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</si>
  <si>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</si>
  <si>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</si>
  <si>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</si>
  <si>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</si>
  <si>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</si>
  <si>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</si>
  <si>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</si>
  <si>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</si>
  <si>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</si>
  <si>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</si>
  <si>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</si>
  <si>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</si>
  <si>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</si>
  <si>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</si>
  <si>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20 nested training sets of V3 (a band counts if a band within ± 10 nm is selected).</t>
  </si>
  <si>
    <t xml:space="preserve">Mean pairwise Jaccard (±10 nm): RF 0.56, CART 0.23 over 20 nested training sets.</t>
  </si>
  <si>
    <t xml:space="preserve">Table A4.1  The CART-15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</si>
  <si>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</si>
  <si>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</si>
  <si>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</si>
  <si>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</si>
  <si>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</si>
  <si>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</si>
  <si>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</si>
  <si>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</si>
  <si>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</si>
  <si>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</si>
  <si>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</si>
  <si>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</si>
  <si>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</si>
  <si>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</si>
  <si>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</si>
  <si>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</si>
  <si>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</si>
  <si>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7–20</t>
  </si>
  <si>
    <t xml:space="preserve">RF</t>
  </si>
  <si>
    <t xml:space="preserve">17–17</t>
  </si>
  <si>
    <t xml:space="preserve">Stability index (exact) = bands selected in all 20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</si>
  <si>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</si>
  <si>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</si>
  <si>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</si>
  <si>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WV576</t>
  </si>
  <si>
    <t xml:space="preserve">WV1362</t>
  </si>
  <si>
    <t xml:space="preserve">WV1395</t>
  </si>
  <si>
    <t xml:space="preserve">WV734</t>
  </si>
  <si>
    <t xml:space="preserve">WV1882</t>
  </si>
  <si>
    <t xml:space="preserve">WV699</t>
  </si>
  <si>
    <t xml:space="preserve">WV1508</t>
  </si>
  <si>
    <t xml:space="preserve">WV708</t>
  </si>
  <si>
    <t xml:space="preserve">WV589</t>
  </si>
  <si>
    <t xml:space="preserve">WV702</t>
  </si>
  <si>
    <t xml:space="preserve">WV1877</t>
  </si>
  <si>
    <t xml:space="preserve">WV696</t>
  </si>
  <si>
    <t xml:space="preserve">WV1888</t>
  </si>
  <si>
    <t xml:space="preserve">WV556</t>
  </si>
  <si>
    <t xml:space="preserve">WV2374</t>
  </si>
  <si>
    <t xml:space="preserve">WV574</t>
  </si>
  <si>
    <t xml:space="preserve">WV492</t>
  </si>
  <si>
    <t xml:space="preserve">WV733</t>
  </si>
  <si>
    <t xml:space="preserve">WV2437</t>
  </si>
  <si>
    <t xml:space="preserve">WV591</t>
  </si>
  <si>
    <t xml:space="preserve">WV2005</t>
  </si>
  <si>
    <t xml:space="preserve">WV818</t>
  </si>
  <si>
    <t xml:space="preserve">WV1333</t>
  </si>
  <si>
    <t xml:space="preserve">WV2465</t>
  </si>
  <si>
    <t xml:space="preserve">WV506</t>
  </si>
  <si>
    <t xml:space="preserve">WV2500</t>
  </si>
  <si>
    <t xml:space="preserve">Table A4.5  Bands most often selected by RF (exact band)</t>
  </si>
  <si>
    <t xml:space="preserve">WV750</t>
  </si>
  <si>
    <t xml:space="preserve">WV612</t>
  </si>
  <si>
    <t xml:space="preserve">WV2042</t>
  </si>
  <si>
    <t xml:space="preserve">WV2057</t>
  </si>
  <si>
    <t xml:space="preserve">WV2046</t>
  </si>
  <si>
    <t xml:space="preserve">WV636</t>
  </si>
  <si>
    <t xml:space="preserve">WV648</t>
  </si>
  <si>
    <t xml:space="preserve">WV1404</t>
  </si>
  <si>
    <t xml:space="preserve">WV2001</t>
  </si>
  <si>
    <t xml:space="preserve">WV640</t>
  </si>
  <si>
    <t xml:space="preserve">WV652</t>
  </si>
  <si>
    <t xml:space="preserve">WV686</t>
  </si>
  <si>
    <t xml:space="preserve">WV706</t>
  </si>
  <si>
    <t xml:space="preserve">WV2084</t>
  </si>
  <si>
    <t xml:space="preserve">WV560</t>
  </si>
  <si>
    <t xml:space="preserve">WV2031</t>
  </si>
  <si>
    <t xml:space="preserve">WV592</t>
  </si>
  <si>
    <t xml:space="preserve">WV2231</t>
  </si>
  <si>
    <t xml:space="preserve">WV547</t>
  </si>
  <si>
    <t xml:space="preserve">WV606</t>
  </si>
  <si>
    <t xml:space="preserve">WV626</t>
  </si>
  <si>
    <t xml:space="preserve">WV599</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</si>
  <si>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</si>
  <si>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</si>
  <si>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</si>
  <si>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</si>
  <si>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</si>
  <si>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</si>
  <si>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</si>
  <si>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</si>
  <si>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</si>
  <si>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</si>
  <si>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</si>
  <si>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</si>
  <si>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</si>
  <si>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</si>
  <si>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</si>
  <si>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</si>
  <si>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</si>
  <si>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</si>
  <si>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</si>
  <si>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</si>
  <si>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</si>
  <si>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</si>
  <si>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</si>
  <si>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</si>
  <si>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</si>
  <si>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</si>
  <si>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</si>
  <si>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</si>
  <si>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</si>
  <si>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</si>
  <si>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</si>
  <si>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</si>
  <si>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</si>
  <si>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</si>
  <si>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</si>
  <si>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1608 vs 1608</t>
  </si>
  <si>
    <t xml:space="preserve">K0</t>
  </si>
  <si>
    <t xml:space="preserve">Smoothing preserves the signal</t>
  </si>
  <si>
    <t xml:space="preserve">class-mean spectra raw vs smoothed; Tier-1 counts</t>
  </si>
  <si>
    <t xml:space="preserve">r ≥ 0.999988; 1608 (raw) vs 1608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</si>
  <si>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</si>
  <si>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</si>
  <si>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</si>
  <si>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</si>
  <si>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1608 of 2101 smoothed bands significant; 225 bands with AUC ≥ 0.70; best band 1884 nm (AUC 0.73).</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</si>
  <si>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</si>
  <si>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</si>
  <si>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</si>
  <si>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</si>
  <si>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</si>
  <si>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</si>
  <si>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</si>
  <si>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0.732 at 1884 nm</t>
  </si>
  <si>
    <t xml:space="preserve">Table K1.2  Most sensitive band in each spectral region (K1 features)</t>
  </si>
  <si>
    <t xml:space="preserve">Direction</t>
  </si>
  <si>
    <t xml:space="preserve">BA plot-grouped CV</t>
  </si>
  <si>
    <t xml:space="preserve">BA hold-out</t>
  </si>
  <si>
    <t xml:space="preserve">D &gt; H</t>
  </si>
  <si>
    <t xml:space="preserve">500–599</t>
  </si>
  <si>
    <t xml:space="preserve">600–679</t>
  </si>
  <si>
    <t xml:space="preserve">680–759</t>
  </si>
  <si>
    <t xml:space="preserve">760–1349</t>
  </si>
  <si>
    <t xml:space="preserve">D &lt; H</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</si>
  <si>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</si>
  <si>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</si>
  <si>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</si>
  <si>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CR3 water 970 width (AUC 0.78, BA plot-grouped CV 73.2 %).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</si>
  <si>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</si>
  <si>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</si>
  <si>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</si>
  <si>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</si>
  <si>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</si>
  <si>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</si>
  <si>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</si>
  <si>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</si>
  <si>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</si>
  <si>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</si>
  <si>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</si>
  <si>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</si>
  <si>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</si>
  <si>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</si>
  <si>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</si>
  <si>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</si>
  <si>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</si>
  <si>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</si>
  <si>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</si>
  <si>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</si>
  <si>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</si>
  <si>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</si>
  <si>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CR3 water 970 width</t>
  </si>
  <si>
    <t xml:space="preserve">diseased if &lt; thr</t>
  </si>
  <si>
    <t xml:space="preserve">CR6 water 1940 position</t>
  </si>
  <si>
    <t xml:space="preserve">diseased if &gt; thr</t>
  </si>
  <si>
    <t xml:space="preserve">CR3 water 970 area</t>
  </si>
  <si>
    <t xml:space="preserve">CR2 red area</t>
  </si>
  <si>
    <t xml:space="preserve">CR2 red width</t>
  </si>
  <si>
    <t xml:space="preserve">CR6 water 1940 symmetry</t>
  </si>
  <si>
    <t xml:space="preserve">CR3 water 970 depth</t>
  </si>
  <si>
    <t xml:space="preserve">CR5 water 1450 depth</t>
  </si>
  <si>
    <t xml:space="preserve">CR1 blue symmetry</t>
  </si>
  <si>
    <t xml:space="preserve">CR2 red depth</t>
  </si>
  <si>
    <t xml:space="preserve">CR4 water 1200 depth</t>
  </si>
  <si>
    <t xml:space="preserve">CR4 water 1200 area</t>
  </si>
  <si>
    <t xml:space="preserve">CR5 water 1450 area</t>
  </si>
  <si>
    <t xml:space="preserve">CR1 blue position</t>
  </si>
  <si>
    <t xml:space="preserve">CR6 water 1940 area</t>
  </si>
  <si>
    <t xml:space="preserve">CR1 blue area</t>
  </si>
  <si>
    <t xml:space="preserve">CR1 blue depth</t>
  </si>
  <si>
    <t xml:space="preserve">CR3 water 970 symmetry</t>
  </si>
  <si>
    <t xml:space="preserve">CR2 red symmetry</t>
  </si>
  <si>
    <t xml:space="preserve">CR6 water 1940 depth</t>
  </si>
  <si>
    <t xml:space="preserve">CR5 water 1450 width</t>
  </si>
  <si>
    <t xml:space="preserve">CR6 water 1940 width</t>
  </si>
  <si>
    <t xml:space="preserve">CR4 water 1200 symmetry</t>
  </si>
  <si>
    <t xml:space="preserve">CR3 water 970 position</t>
  </si>
  <si>
    <t xml:space="preserve">CR4 water 1200 position</t>
  </si>
  <si>
    <t xml:space="preserve">CR1 blue width</t>
  </si>
  <si>
    <t xml:space="preserve">CR4 water 1200 width</t>
  </si>
  <si>
    <t xml:space="preserve">CR2 red position</t>
  </si>
  <si>
    <t xml:space="preserve">CR5 water 1450 symmetry</t>
  </si>
  <si>
    <t xml:space="preserve">CR5 water 1450 position</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</si>
  <si>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</si>
  <si>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</si>
  <si>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</si>
  <si>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</si>
  <si>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</si>
  <si>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NWI2 (AUC 0.76, BA plot-grouped CV 68.2 %).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</si>
  <si>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</si>
  <si>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</si>
  <si>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</si>
  <si>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</si>
  <si>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</si>
  <si>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</si>
  <si>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</si>
  <si>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</si>
  <si>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</si>
  <si>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</si>
  <si>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</si>
  <si>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</si>
  <si>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</si>
  <si>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</si>
  <si>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</si>
  <si>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</si>
  <si>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</si>
  <si>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</si>
  <si>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</si>
  <si>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</si>
  <si>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</si>
  <si>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</si>
  <si>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</si>
  <si>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</si>
  <si>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</si>
  <si>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</si>
  <si>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</si>
  <si>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</si>
  <si>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</si>
  <si>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</si>
  <si>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</si>
  <si>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</si>
  <si>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</si>
  <si>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</si>
  <si>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</si>
  <si>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</si>
  <si>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</si>
  <si>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</si>
  <si>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</si>
  <si>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</si>
  <si>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</si>
  <si>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</si>
  <si>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</si>
  <si>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</si>
  <si>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</si>
  <si>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</si>
  <si>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</si>
  <si>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</si>
  <si>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</si>
  <si>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</si>
  <si>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</si>
  <si>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</si>
  <si>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</si>
  <si>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</si>
  <si>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</si>
  <si>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</si>
  <si>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</si>
  <si>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</si>
  <si>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</si>
  <si>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</si>
  <si>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</si>
  <si>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</si>
  <si>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</si>
  <si>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</si>
  <si>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</si>
  <si>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</si>
  <si>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</si>
  <si>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</si>
  <si>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</si>
  <si>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</si>
  <si>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</si>
  <si>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</si>
  <si>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</si>
  <si>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</si>
  <si>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</si>
  <si>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</si>
  <si>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</si>
  <si>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</si>
  <si>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</si>
  <si>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</si>
  <si>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</si>
  <si>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</si>
  <si>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</si>
  <si>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</si>
  <si>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</si>
  <si>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</si>
  <si>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</si>
  <si>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</si>
  <si>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</si>
  <si>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</si>
  <si>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</si>
  <si>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</si>
  <si>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</si>
  <si>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</si>
  <si>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</si>
  <si>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</si>
  <si>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</si>
  <si>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</si>
  <si>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</si>
  <si>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</si>
  <si>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</si>
  <si>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</si>
  <si>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</si>
  <si>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</si>
  <si>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</si>
  <si>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</si>
  <si>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</si>
  <si>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</si>
  <si>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</si>
  <si>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</si>
  <si>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</si>
  <si>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</si>
  <si>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</si>
  <si>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</si>
  <si>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</si>
  <si>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</si>
  <si>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</si>
  <si>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</si>
  <si>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</si>
  <si>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</si>
  <si>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</si>
  <si>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</si>
  <si>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</si>
  <si>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</si>
  <si>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</si>
  <si>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</si>
  <si>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</si>
  <si>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</si>
  <si>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</si>
  <si>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</si>
  <si>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</si>
  <si>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</si>
  <si>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</si>
  <si>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</si>
  <si>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</si>
  <si>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</si>
  <si>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</si>
  <si>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</si>
  <si>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</si>
  <si>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</si>
  <si>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</si>
  <si>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</si>
  <si>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</si>
  <si>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</si>
  <si>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</si>
  <si>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</si>
  <si>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</si>
  <si>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</si>
  <si>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</si>
  <si>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</si>
  <si>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</si>
  <si>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</si>
  <si>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</si>
  <si>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</si>
  <si>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</si>
  <si>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</si>
  <si>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</si>
  <si>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</si>
  <si>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</si>
  <si>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</si>
  <si>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</si>
  <si>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</si>
  <si>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4.4e-16 (algebraically identical); AUC SR761 0.6967 = NDVI761 0.6967 (monotone transform)</t>
  </si>
  <si>
    <t xml:space="preserve">NDSI(i, j) = (Ri − Rj)/(Ri + Rj); DI(i, j) = Ri − Rj; all band pairs on a 5 nm grid (guard zones excluded), best pair refined at 1 nm.</t>
  </si>
  <si>
    <t xml:space="preserve">Best join-free two-band index: NDSI(826,932) (AUC 0.82); honest nested BA 74.1 % (CV) / 68.8 % (hold-out).</t>
  </si>
  <si>
    <t xml:space="preserve">Every pair of bands on a 5 nm grid (407 bands, 82,621 pairs) was scored by AUC. Choosing the best of so many pairs on all leaves is optimistic, so the search was repeated inside 14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</si>
  <si>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</si>
  <si>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</si>
  <si>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</si>
  <si>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NDSI(1790, 1840)</t>
  </si>
  <si>
    <t xml:space="preserve">NDSI(1785, 1840)</t>
  </si>
  <si>
    <t xml:space="preserve">NDSI(1780, 1840)</t>
  </si>
  <si>
    <t xml:space="preserve">NDSI(1790, 1845)</t>
  </si>
  <si>
    <t xml:space="preserve">NDSI(1785, 1845)</t>
  </si>
  <si>
    <t xml:space="preserve">NDSI(825, 930)</t>
  </si>
  <si>
    <t xml:space="preserve">NDSI(810, 935)</t>
  </si>
  <si>
    <t xml:space="preserve">NDSI(815, 930)</t>
  </si>
  <si>
    <t xml:space="preserve">NDSI(810, 930)</t>
  </si>
  <si>
    <t xml:space="preserve">NDSI(825, 935)</t>
  </si>
  <si>
    <t xml:space="preserve">DI(870, 875)</t>
  </si>
  <si>
    <t xml:space="preserve">DI(855, 900)</t>
  </si>
  <si>
    <t xml:space="preserve">DI(855, 895)</t>
  </si>
  <si>
    <t xml:space="preserve">DI(845, 900)</t>
  </si>
  <si>
    <t xml:space="preserve">DI(860, 900)</t>
  </si>
  <si>
    <t xml:space="preserve">DI(845, 895)</t>
  </si>
  <si>
    <t xml:space="preserve">DI(860, 895)</t>
  </si>
  <si>
    <t xml:space="preserve">DI(845, 905)</t>
  </si>
  <si>
    <t xml:space="preserve">DI(855, 890)</t>
  </si>
  <si>
    <t xml:space="preserve">DI(870, 885)</t>
  </si>
  <si>
    <t xml:space="preserve">Table K3b.2  The refined best indices (1 nm)</t>
  </si>
  <si>
    <t xml:space="preserve">NDSI(1791,1838)</t>
  </si>
  <si>
    <t xml:space="preserve">DI(872,877)</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</si>
  <si>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</si>
  <si>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</si>
  <si>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</si>
  <si>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</si>
  <si>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</si>
  <si>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</si>
  <si>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14 training sets</t>
  </si>
  <si>
    <t xml:space="preserve">NDSI</t>
  </si>
  <si>
    <t xml:space="preserve">(1790, 1840) × 12; (870, 880) × 1; (1785, 1840) × 1</t>
  </si>
  <si>
    <t xml:space="preserve">DI</t>
  </si>
  <si>
    <t xml:space="preserve">(870, 875) × 5; (1790, 1840) × 2; (855, 895) × 1; (845, 900) × 1; (860, 895) × 1; (1930, 1940) × 1; (890, 895) × 1; (835, 930) × 1; (845, 850) × 1</t>
  </si>
  <si>
    <t xml:space="preserve">Table K3b.4  Is the separation the same on every measurement date?</t>
  </si>
  <si>
    <t xml:space="preserve">Pair</t>
  </si>
  <si>
    <t xml:space="preserve">AUC all leaves</t>
  </si>
  <si>
    <t xml:space="preserve">AUC 11-02-2026</t>
  </si>
  <si>
    <t xml:space="preserve">AUC 24-02-2026</t>
  </si>
  <si>
    <t xml:space="preserve">AUC 03-03-2026</t>
  </si>
  <si>
    <t xml:space="preserve">AUC 13-03-2026</t>
  </si>
  <si>
    <t xml:space="preserve">Direction by date</t>
  </si>
  <si>
    <t xml:space="preserve">NDSI(1791, 1838)</t>
  </si>
  <si>
    <t xml:space="preserve">same on all dates</t>
  </si>
  <si>
    <t xml:space="preserve">DI(872, 877)</t>
  </si>
  <si>
    <t xml:space="preserve">Without the guard zones the best NDSI pair would be (1815, 1825) nm with AUC 0.927 — a band inside a detector-join guard zone (start-up artefact).</t>
  </si>
  <si>
    <t xml:space="preserve">Additional step K3b-JF · search repeated without pairs that straddle a detector join</t>
  </si>
  <si>
    <t xml:space="preserve">The best all-pair index NDSI(1791,1838) brackets a detector join, so part of its separation can come from the splice step and the date-dependent start-up rise after 1801 nm (sheet 14). Pairs with one band on each side of the 1000/1001 or 1800/1801 nm join and both within 100 nm of it were therefore excluded (571 of 82,621 pairs) and the search, refinement and nested validation were repeated. The join-free result is the one recommended for interpretation.</t>
  </si>
  <si>
    <t xml:space="preserve">Table K3b.5  Ten best join-free pairs of each form (5 nm grid, all leaves)</t>
  </si>
  <si>
    <t xml:space="preserve">NDSI(830, 930)</t>
  </si>
  <si>
    <t xml:space="preserve">NDSI(820, 930)</t>
  </si>
  <si>
    <t xml:space="preserve">NDSI(815, 935)</t>
  </si>
  <si>
    <t xml:space="preserve">NDSI(835, 930)</t>
  </si>
  <si>
    <t xml:space="preserve">NDSI(835, 935)</t>
  </si>
  <si>
    <t xml:space="preserve">Table K3b.6  The refined best join-free indices (1 nm)</t>
  </si>
  <si>
    <t xml:space="preserve">NDSI(826,932)</t>
  </si>
  <si>
    <t xml:space="preserve">Table K3b.7  Honest (nested) validation of the join-free search</t>
  </si>
  <si>
    <t xml:space="preserve">(870, 875) × 3; (870, 880) × 2; (810, 935) × 2; (1555, 1870) × 2; (845, 935) × 1; (890, 895) × 1; (845, 850) × 1; (855, 865) × 1; (815, 930) × 1</t>
  </si>
  <si>
    <t xml:space="preserve">(870, 875) × 5; (1930, 1940) × 2; (855, 895) × 1; (845, 900) × 1; (860, 895) × 1; (890, 895) × 1; (855, 865) × 1; (835, 930) × 1; (845, 850) × 1</t>
  </si>
  <si>
    <t xml:space="preserve">Table K3b.8  Join-free best pairs on each date</t>
  </si>
  <si>
    <t xml:space="preserve">NDSI(826, 932)</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</si>
  <si>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</si>
  <si>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</si>
  <si>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</si>
  <si>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</si>
  <si>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</si>
  <si>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</si>
  <si>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76.3 % (CV) / 73.2 % (hold-out) vs 78.7 % on all leaves</t>
  </si>
  <si>
    <t xml:space="preserve">Best pair straddles a detector join?</t>
  </si>
  <si>
    <t xml:space="preserve">pairs with one band on each side of the 1000/1001 or 1800/1801 nm join (within 100 nm) excluded and the search repeated</t>
  </si>
  <si>
    <t xml:space="preserve">all-pair best NDSI(1791,1838) brackets a detector join → treated as artefact-prone; join-free best NDSI(826,932) (AUC 0.819; honest BA 74.1 % CV)</t>
  </si>
  <si>
    <t xml:space="preserve">Savitzky–Golay first derivative (window 15) and second derivative (window 21) of the splice-corrected spectra; 20 edge parameters (Gong et al. 2002; Guyot &amp; Baret 1988).</t>
  </si>
  <si>
    <t xml:space="preserve">Best first-derivative band outside the guard zones: 873 nm (AUC 0.82); best edge parameter REP, linear 4-point (nm) (AUC 0.67).</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</si>
  <si>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</si>
  <si>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</si>
  <si>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</si>
  <si>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</si>
  <si>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</si>
  <si>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</si>
  <si>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</si>
  <si>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</si>
  <si>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</si>
  <si>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</si>
  <si>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0.915 at 1819 nm</t>
  </si>
  <si>
    <t xml:space="preserve">Second derivative (SG 21, 2)</t>
  </si>
  <si>
    <t xml:space="preserve">985–1015, 1790–1840</t>
  </si>
  <si>
    <t xml:space="preserve">0.901 at 1809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</si>
  <si>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</si>
  <si>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</si>
  <si>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</si>
  <si>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</si>
  <si>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</si>
  <si>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REP, linear 4-point (nm)</t>
  </si>
  <si>
    <t xml:space="preserve">λr = REP (red-edge position, nm)</t>
  </si>
  <si>
    <t xml:space="preserve">Ro (red well reflectance)</t>
  </si>
  <si>
    <t xml:space="preserve">SDr (red-edge area)</t>
  </si>
  <si>
    <t xml:space="preserve">λb (blue-edge position, nm)</t>
  </si>
  <si>
    <t xml:space="preserve">λy (yellow-edge position, nm)</t>
  </si>
  <si>
    <t xml:space="preserve">Dr = REV (red-edge amplitude)</t>
  </si>
  <si>
    <t xml:space="preserve">λo (red well position, nm)</t>
  </si>
  <si>
    <t xml:space="preserve">(Rg − Ro)/(Rg + Ro)</t>
  </si>
  <si>
    <t xml:space="preserve">Rg/Ro</t>
  </si>
  <si>
    <t xml:space="preserve">SDy (yellow-edge area)</t>
  </si>
  <si>
    <t xml:space="preserve">Dy (yellow-edge amplitude)</t>
  </si>
  <si>
    <t xml:space="preserve">SDr/SDb</t>
  </si>
  <si>
    <t xml:space="preserve">(SDr − SDb)/(SDr + SDb)</t>
  </si>
  <si>
    <t xml:space="preserve">Rg (green peak reflectance)</t>
  </si>
  <si>
    <t xml:space="preserve">Db (blue-edge amplitude)</t>
  </si>
  <si>
    <t xml:space="preserve">λg (green peak position, nm)</t>
  </si>
  <si>
    <t xml:space="preserve">(SDr − SDy)/(SDr + SDy)</t>
  </si>
  <si>
    <t xml:space="preserve">SDr/SDy</t>
  </si>
  <si>
    <t xml:space="preserve">SDb (blue-edge area)</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</si>
  <si>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</si>
  <si>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</si>
  <si>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</si>
  <si>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</si>
  <si>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</si>
  <si>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</si>
  <si>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</si>
  <si>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</si>
  <si>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0.819 – 0.999</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</si>
  <si>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</si>
  <si>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</si>
  <si>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</si>
  <si>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</si>
  <si>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</si>
  <si>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</si>
  <si>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</si>
  <si>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linear extrapolation: healthy 708.3 nm, diseased 703.3 nm (shift -5.0 nm, AUC 0.68).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</si>
  <si>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</si>
  <si>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</si>
  <si>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linear extrapolation</t>
  </si>
  <si>
    <t xml:space="preserve">intersection of D1 lines 680–694 and 724–760 nm (Cho &amp; Skidmore 2006)</t>
  </si>
  <si>
    <t xml:space="preserve">REIP – linear 4-point interpolation</t>
  </si>
  <si>
    <t xml:space="preserve">700 + 40[(R670+R780)/2 − R700]/(R740 − R700) (Guyot &amp; Baret 1988)</t>
  </si>
  <si>
    <t xml:space="preserve">REIP – maximum first derivative</t>
  </si>
  <si>
    <t xml:space="preserve">argmax D1 in 680–760 nm (Horler et al. 1983)</t>
  </si>
  <si>
    <t xml:space="preserve">REIP – Lagrangian interpolation</t>
  </si>
  <si>
    <t xml:space="preserve">3-point Lagrangian fit of D1 around its maximum (Dawson &amp; Curran 1998)</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</si>
  <si>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</si>
  <si>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</si>
  <si>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</si>
  <si>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</si>
  <si>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</si>
  <si>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</si>
  <si>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</si>
  <si>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</si>
  <si>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</si>
  <si>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</si>
  <si>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K6.1  Band of maximum |r| per region</t>
  </si>
  <si>
    <t xml:space="preserve">Spectrum</t>
  </si>
  <si>
    <t xml:space="preserve">Band of max |r|</t>
  </si>
  <si>
    <t xml:space="preserve">r</t>
  </si>
  <si>
    <t xml:space="preserve">Same sign on all 4 dates</t>
  </si>
  <si>
    <t xml:space="preserve">Reflectance</t>
  </si>
  <si>
    <t xml:space="preserve">First derivative</t>
  </si>
  <si>
    <t xml:space="preserve">K6</t>
  </si>
  <si>
    <t xml:space="preserve">Correlation vs t-test</t>
  </si>
  <si>
    <t xml:space="preserve">|r_pb| vs |Welch t| across bands (Spearman)</t>
  </si>
  <si>
    <t xml:space="preserve">ρ = 0.9388 (r_pb is a monotone function of Student's t)</t>
  </si>
  <si>
    <t xml:space="preserve">Plot-grouped CV 4-fold × 5 = 20 folds ('CV' = V3) and 10 hold-outs of 30 % of plots (V4), identical folds.</t>
  </si>
  <si>
    <t xml:space="preserve">Disease-sensitive features (Part K): the strongest group for RF is K4 derivatives + edge parameters (BA 83.2 %, V3) vs 67.9 % for reflectance; best single features: first derivative at 873 nm (AUC 0.82), CR3 water 970 width (AUC 0.78), NWI2 (AUC 0.76), REP, linear 4-point (nm) (AUC 0.67). REIP (linear extrapolation) shifts by -5.0 nm in diseased leaves (AUC 0.68).</t>
  </si>
  <si>
    <t xml:space="preserve">RF vs CART on the combined pool (V3): 81.0 % vs 74.2 %; guard-zone artefact test (K4 with guard bands) RF 88.9 % vs 83.2 %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</si>
  <si>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</si>
  <si>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</si>
  <si>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</si>
  <si>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</si>
  <si>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</si>
  <si>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</si>
  <si>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</si>
  <si>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</si>
  <si>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</si>
  <si>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</si>
  <si>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</si>
  <si>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</si>
  <si>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</si>
  <si>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</si>
  <si>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</si>
  <si>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</si>
  <si>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</si>
  <si>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</si>
  <si>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</si>
  <si>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</si>
  <si>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</si>
  <si>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(20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</si>
  <si>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</si>
  <si>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</si>
  <si>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</si>
  <si>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</si>
  <si>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</si>
  <si>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</si>
  <si>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</si>
  <si>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</si>
  <si>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</si>
  <si>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</si>
  <si>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</si>
  <si>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</si>
  <si>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</si>
  <si>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</si>
  <si>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</si>
  <si>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D1_876</t>
  </si>
  <si>
    <t xml:space="preserve">D1_879</t>
  </si>
  <si>
    <t xml:space="preserve">D1_860</t>
  </si>
  <si>
    <t xml:space="preserve">D1_863</t>
  </si>
  <si>
    <t xml:space="preserve">D1_874</t>
  </si>
  <si>
    <t xml:space="preserve">D1_894</t>
  </si>
  <si>
    <t xml:space="preserve">D1_883</t>
  </si>
  <si>
    <t xml:space="preserve">D1_877</t>
  </si>
  <si>
    <t xml:space="preserve">D1_862</t>
  </si>
  <si>
    <t xml:space="preserve">D1_897</t>
  </si>
  <si>
    <t xml:space="preserve">D1_865</t>
  </si>
  <si>
    <t xml:space="preserve">D1_873</t>
  </si>
  <si>
    <t xml:space="preserve">D1_858</t>
  </si>
  <si>
    <t xml:space="preserve">D1_875</t>
  </si>
  <si>
    <t xml:space="preserve">D1_898</t>
  </si>
  <si>
    <t xml:space="preserve">D1_864</t>
  </si>
  <si>
    <t xml:space="preserve">D1_861</t>
  </si>
  <si>
    <t xml:space="preserve">D1_878</t>
  </si>
  <si>
    <t xml:space="preserve">D1_871</t>
  </si>
  <si>
    <t xml:space="preserve">D1_868</t>
  </si>
  <si>
    <t xml:space="preserve">Table K5.6  Features most often chosen for the compact set (30 training sets)</t>
  </si>
  <si>
    <t xml:space="preserve">Chosen in training sets</t>
  </si>
  <si>
    <t xml:space="preserve">Of</t>
  </si>
  <si>
    <t xml:space="preserve">Share</t>
  </si>
  <si>
    <t xml:space="preserve">In the all-leaf set of 15</t>
  </si>
  <si>
    <t xml:space="preserve">D1_1935</t>
  </si>
  <si>
    <t xml:space="preserve">D1_1934</t>
  </si>
  <si>
    <t xml:space="preserve">D1_1906</t>
  </si>
  <si>
    <t xml:space="preserve">D1_922</t>
  </si>
  <si>
    <t xml:space="preserve">D1_921</t>
  </si>
  <si>
    <t xml:space="preserve">D1_1908</t>
  </si>
  <si>
    <t xml:space="preserve">D1_1081</t>
  </si>
  <si>
    <t xml:space="preserve">D1_1895</t>
  </si>
  <si>
    <t xml:space="preserve">D1_774</t>
  </si>
  <si>
    <t xml:space="preserve">R1884</t>
  </si>
  <si>
    <t xml:space="preserve">D1_1111</t>
  </si>
  <si>
    <t xml:space="preserve">D1_814</t>
  </si>
  <si>
    <t xml:space="preserve">D1_1083</t>
  </si>
  <si>
    <t xml:space="preserve">Table K5.7  CART trees fitted to all leaves</t>
  </si>
  <si>
    <t xml:space="preserve">Variables in the tree</t>
  </si>
  <si>
    <t xml:space="preserve">Variables used (order of first use)</t>
  </si>
  <si>
    <t xml:space="preserve">R701 (raw), R2432 (raw), R2380 (raw), R1366 (raw), R400 (raw), R572 (raw), R744 (raw), R2033 (raw), R1150 (raw), R1134 (raw), R575 (raw), R530 (raw), R2420 (raw), R1552 (raw), R1864 (raw), R1656 (raw), R1383 (raw)</t>
  </si>
  <si>
    <t xml:space="preserve">R701, R2429, R2378, R1370, R409, R572, R744, R608, R1150, R1135, R1398, R576, R530, R2420, R695, R515</t>
  </si>
  <si>
    <t xml:space="preserve">CR3 water 970 width, CR6 water 1940 symmetry, CR5 water 1450 width, CR4 water 1200 depth, CR2 red depth, CR3 water 970 symmetry, CR4 water 1200 position, CR5 water 1450 symmetry, CR1 blue width, CR6 water 1940 position, CR2 red symmetry, CR5 water 1450 position, CR1 blue area</t>
  </si>
  <si>
    <t xml:space="preserve">NWI2, RARSb, PPR, NRI, VIGreen, NPQI, NDVI780, PSRI, WI, PRI, mCARI1</t>
  </si>
  <si>
    <t xml:space="preserve">D1_863, D1_1792, D1_2204, D1_629, D1_973, D1_559, D1_1946, D1_2223, D1_1937, D1_1726, D1_1069</t>
  </si>
  <si>
    <t xml:space="preserve">D1_863, D1_1792, D1_2204, D1_629, R1380, ARI, CR6 water 1940 symmetry, D1_2223, D1_1937, D1_1726, D1_1069</t>
  </si>
  <si>
    <t xml:space="preserve">D1_1819, D1_688, D1_1794, D1_2449, SDr/SDy, D1_762, D1_1462, D1_1818, D1_968, D1_1795</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</si>
  <si>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</si>
  <si>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</si>
  <si>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</si>
  <si>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</si>
  <si>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</si>
  <si>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</si>
  <si>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</si>
  <si>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</si>
  <si>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</si>
  <si>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</si>
  <si>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3083 of 4150 features significant (q &lt; 0.05).</t>
  </si>
  <si>
    <t xml:space="preserve">Table C1.1  Significant features by type</t>
  </si>
  <si>
    <t xml:space="preserve">Table C1.2  Five most sensitive features of each type (by AUC)</t>
  </si>
  <si>
    <t xml:space="preserve">R1883</t>
  </si>
  <si>
    <t xml:space="preserve">R1882</t>
  </si>
  <si>
    <t xml:space="preserve">R1885</t>
  </si>
  <si>
    <t xml:space="preserve">R1881</t>
  </si>
  <si>
    <t xml:space="preserve">D1_872</t>
  </si>
  <si>
    <t xml:space="preserve">D1_880</t>
  </si>
  <si>
    <t xml:space="preserve">All 4150 features with their statistics: sheet 35_C_AllFeatures.</t>
  </si>
  <si>
    <t xml:space="preserve">Table C2.1  Selected feature sets</t>
  </si>
  <si>
    <t xml:space="preserve">Feature set</t>
  </si>
  <si>
    <t xml:space="preserve">Features (order of selection)</t>
  </si>
  <si>
    <t xml:space="preserve">CART-12</t>
  </si>
  <si>
    <t xml:space="preserve">D1_863, D1_1792, D1_2204, D1_629, R1380, ARI, CR6 water 1940 symmetry, D1_2223, D1_1937, D1_1758, D1_872, D1_1070</t>
  </si>
  <si>
    <t xml:space="preserve">CART-3 (1-SE)</t>
  </si>
  <si>
    <t xml:space="preserve">D1_863, D1_1792, D1_2204</t>
  </si>
  <si>
    <t xml:space="preserve">D1_873, D1_895, D1_862, D1_1935, D1_883, D1_848, CR3 water 970 width, D1_1792, D1_905, CR6 water 1940 symmetry, D1_835, D1_1916, D1_2220, D1_2207, D1_1947, CR6 water 1940 position, D1_823</t>
  </si>
  <si>
    <t xml:space="preserve">D1_873, D1_895, D1_862, D1_1935, D1_883, D1_848, CR3 water 970 width, D1_1792, D1_905, CR6 water 1940 symmetry</t>
  </si>
  <si>
    <t xml:space="preserve">RF-12 (size-matched)</t>
  </si>
  <si>
    <t xml:space="preserve">D1_873, D1_895, D1_862, D1_1935, D1_883, D1_848, CR3 water 970 width, D1_1792, D1_905, CR6 water 1940 symmetry, D1_835, D1_1916</t>
  </si>
  <si>
    <t xml:space="preserve">Table C2.2  The selected features</t>
  </si>
  <si>
    <t xml:space="preserve">In CART-12</t>
  </si>
  <si>
    <t xml:space="preserve">In RF-17</t>
  </si>
  <si>
    <t xml:space="preserve">RF importance rank</t>
  </si>
  <si>
    <t xml:space="preserve">D1_1792</t>
  </si>
  <si>
    <t xml:space="preserve">D1_2204</t>
  </si>
  <si>
    <t xml:space="preserve">D1_629</t>
  </si>
  <si>
    <t xml:space="preserve">R1380</t>
  </si>
  <si>
    <t xml:space="preserve">D1_2223</t>
  </si>
  <si>
    <t xml:space="preserve">D1_1937</t>
  </si>
  <si>
    <t xml:space="preserve">D1_1758</t>
  </si>
  <si>
    <t xml:space="preserve">D1_1070</t>
  </si>
  <si>
    <t xml:space="preserve">D1_895</t>
  </si>
  <si>
    <t xml:space="preserve">D1_848</t>
  </si>
  <si>
    <t xml:space="preserve">D1_905</t>
  </si>
  <si>
    <t xml:space="preserve">D1_835</t>
  </si>
  <si>
    <t xml:space="preserve">D1_1916</t>
  </si>
  <si>
    <t xml:space="preserve">D1_2220</t>
  </si>
  <si>
    <t xml:space="preserve">D1_2207</t>
  </si>
  <si>
    <t xml:space="preserve">D1_1947</t>
  </si>
  <si>
    <t xml:space="preserve">D1_823</t>
  </si>
  <si>
    <t xml:space="preserve">Table C2.3  Tree nodes (rpart frame)</t>
  </si>
  <si>
    <t xml:space="preserve">D1_863&lt; -1.104e-05</t>
  </si>
  <si>
    <t xml:space="preserve">D1_1792&lt; -0.0001003</t>
  </si>
  <si>
    <t xml:space="preserve">D1_629&lt; -0.0001514</t>
  </si>
  <si>
    <t xml:space="preserve">D1_2223&lt; 2.294e-05</t>
  </si>
  <si>
    <t xml:space="preserve">D1_1937&lt; 6.904e-05</t>
  </si>
  <si>
    <t xml:space="preserve">D1_1937&gt;=6.904e-05</t>
  </si>
  <si>
    <t xml:space="preserve">D1_2223&gt;=2.294e-05</t>
  </si>
  <si>
    <t xml:space="preserve">D1_1758&gt;=-0.001312</t>
  </si>
  <si>
    <t xml:space="preserve">D1_872&lt; -2.952e-05</t>
  </si>
  <si>
    <t xml:space="preserve">D1_1070&gt;=-3.395e-05</t>
  </si>
  <si>
    <t xml:space="preserve">D1_1070&lt; -3.395e-05</t>
  </si>
  <si>
    <t xml:space="preserve">D1_872&gt;=-2.952e-05</t>
  </si>
  <si>
    <t xml:space="preserve">D1_1758&lt; -0.001312</t>
  </si>
  <si>
    <t xml:space="preserve">D1_629&gt;=-0.0001514</t>
  </si>
  <si>
    <t xml:space="preserve">D1_1792&gt;=-0.0001003</t>
  </si>
  <si>
    <t xml:space="preserve">R1380&lt; 0.2703</t>
  </si>
  <si>
    <t xml:space="preserve">R1380&gt;=0.2703</t>
  </si>
  <si>
    <t xml:space="preserve">D1_863&gt;=-1.104e-05</t>
  </si>
  <si>
    <t xml:space="preserve">D1_2204&lt; 3.064e-06</t>
  </si>
  <si>
    <t xml:space="preserve">ARI&lt; 0.429</t>
  </si>
  <si>
    <t xml:space="preserve">ARI&gt;=0.429</t>
  </si>
  <si>
    <t xml:space="preserve">D1_2204&gt;=3.064e-06</t>
  </si>
  <si>
    <t xml:space="preserve">CR6 water 1940 symmetry&lt; 0.2158</t>
  </si>
  <si>
    <t xml:space="preserve">CR6 water 1940 symmetry&gt;=0.2158</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</si>
  <si>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</si>
  <si>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</si>
  <si>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</si>
  <si>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</si>
  <si>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</si>
  <si>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</si>
  <si>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</si>
  <si>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</si>
  <si>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</si>
  <si>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</si>
  <si>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</si>
  <si>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CART-12 (K1 + K2 + K3 + K4)</t>
  </si>
  <si>
    <t xml:space="preserve">Error matrix — QDA (equal priors) on RF-17 (K1 + K2 + K3 + K4)</t>
  </si>
  <si>
    <t xml:space="preserve">J–M implementation (Part C (combined pool))</t>
  </si>
  <si>
    <t xml:space="preserve">|Δα| = 6.7e-16</t>
  </si>
  <si>
    <t xml:space="preserve">max 4.9e+03 (well below the ~1e12 limit of double precision)</t>
  </si>
  <si>
    <t xml:space="preserve">max |ΔJ–M| = 2.9e-14</t>
  </si>
  <si>
    <t xml:space="preserve">QDA implementation (Part C (combined pool))</t>
  </si>
  <si>
    <t xml:space="preserve">Identical folds to Part A; Tier 1 + CART/RF selection + classifier refitted inside every training set (V3, V4, V5).</t>
  </si>
  <si>
    <t xml:space="preserve">Part C (four tiers on the combined K1 + K2–K4 pool, 4150 features, 3083 significant): CART chose 12 features, RF 17 (J–M 1.63 / 1.85); QDA on the RF features reaches 81.0 % (V3) / 81.6 % (V4), +7.2 points vs QDA on RF reflectance bands; best pipeline on the pool: QDA on RF features (81.0 %,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</si>
  <si>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</si>
  <si>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</si>
  <si>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</si>
  <si>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</si>
  <si>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0.60, CART 0.26.</t>
  </si>
  <si>
    <t xml:space="preserve">Table C6.1  Stability index</t>
  </si>
  <si>
    <t xml:space="preserve">8–14</t>
  </si>
  <si>
    <t xml:space="preserve">Table C6.2  Feature types selected in the 20 nested training sets</t>
  </si>
  <si>
    <t xml:space="preserve">Selector</t>
  </si>
  <si>
    <t xml:space="preserve">Selected (20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</si>
  <si>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</si>
  <si>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</si>
  <si>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</si>
  <si>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</si>
  <si>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(20 training sets)</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</si>
  <si>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</si>
  <si>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</si>
  <si>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D1_1724</t>
  </si>
  <si>
    <t xml:space="preserve">D1_1838</t>
  </si>
  <si>
    <t xml:space="preserve">D1_628</t>
  </si>
  <si>
    <t xml:space="preserve">D1_1067</t>
  </si>
  <si>
    <t xml:space="preserve">D1_624</t>
  </si>
  <si>
    <t xml:space="preserve">D1_563</t>
  </si>
  <si>
    <t xml:space="preserve">R1376</t>
  </si>
  <si>
    <t xml:space="preserve">D1_1939</t>
  </si>
  <si>
    <t xml:space="preserve">R711</t>
  </si>
  <si>
    <t xml:space="preserve">D1_791</t>
  </si>
  <si>
    <t xml:space="preserve">D1_2305</t>
  </si>
  <si>
    <t xml:space="preserve">D1_2212</t>
  </si>
  <si>
    <t xml:space="preserve">D1_2132</t>
  </si>
  <si>
    <t xml:space="preserve">D1_1914</t>
  </si>
  <si>
    <t xml:space="preserve">D1_2306</t>
  </si>
  <si>
    <t xml:space="preserve">Features most often selected by RF</t>
  </si>
  <si>
    <t xml:space="preserve">D1_2211</t>
  </si>
  <si>
    <t xml:space="preserve">D1_1933</t>
  </si>
  <si>
    <t xml:space="preserve">D1_2222</t>
  </si>
  <si>
    <t xml:space="preserve">D1_906</t>
  </si>
  <si>
    <t xml:space="preserve">D1_1913</t>
  </si>
  <si>
    <t xml:space="preserve">D1_849</t>
  </si>
  <si>
    <t xml:space="preserve">D1_832</t>
  </si>
  <si>
    <t xml:space="preserve">D1_1946</t>
  </si>
  <si>
    <t xml:space="preserve">D1_2206</t>
  </si>
  <si>
    <t xml:space="preserve">D1_889</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</si>
  <si>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</si>
  <si>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</si>
  <si>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</si>
  <si>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</si>
  <si>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</si>
  <si>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</si>
  <si>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(20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</si>
  <si>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</si>
  <si>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</si>
  <si>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</si>
  <si>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</si>
  <si>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</si>
  <si>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</si>
  <si>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</si>
  <si>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</si>
  <si>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</si>
  <si>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Train on the other dates (training plots of a V4 split), test on the held-out date (test plots of the split); 10 splits × 4 dates.</t>
  </si>
  <si>
    <t xml:space="preserve">Transfer (V5, leave-one-date-out on new plots): QDA on CART reflectance bands 55.8 %, QDA on combined-pool RF features 61.2 % — a clear drop from the V3 estimate (81.0 %); the date/stage effect limits transfer. Best pipeline under transfer: combined pool: RF classifier (61.3 %).</t>
  </si>
  <si>
    <t xml:space="preserve">By held-out level (QDA on combined-pool RF features): 11-02-2026 66.4 %; 24-02-2026 65.5 %; 03-03-2026 65.1 %; 13-03-2026 50.0 %.</t>
  </si>
  <si>
    <t xml:space="preserve">Why: this subset pools 4 dates (11-02-2026, 24-02-2026, 03-03-2026, 13-03-2026). A model useful in practice must work on a new date. V5 holds out a whole date and, at the same time, the plots of the V4 hold-out, so no leaf, plot or date of the test set is seen in training. BA is computed only for units whose test leaves contain both classes.</t>
  </si>
  <si>
    <t xml:space="preserve">Table V5.1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</si>
  <si>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</si>
  <si>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</si>
  <si>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</si>
  <si>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</si>
  <si>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</si>
  <si>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</si>
  <si>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</si>
  <si>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</si>
  <si>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</si>
  <si>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</si>
  <si>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</si>
  <si>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R1884</t>
  </si>
  <si>
    <t xml:space="preserve">All leaves</t>
  </si>
  <si>
    <t xml:space="preserve">all</t>
  </si>
  <si>
    <t xml:space="preserve">K4 first derivative D1_873</t>
  </si>
  <si>
    <t xml:space="preserve">K2 CR3 water 970 width</t>
  </si>
  <si>
    <t xml:space="preserve">K3 NWI2</t>
  </si>
  <si>
    <t xml:space="preserve">K4 edge REP, linear 4-point (nm)</t>
  </si>
  <si>
    <t xml:space="preserve">REIP (Lagrangian)</t>
  </si>
  <si>
    <t xml:space="preserve">Table S.2  Classifier balanced accuracy within strata (V3 out-of-fold predictions)</t>
  </si>
  <si>
    <t xml:space="preserve">BA (V3, mean of 5 repeats)</t>
  </si>
  <si>
    <t xml:space="preserve">Out-of-fold predictions of V3 (4-fold × 5 = 20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</si>
  <si>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</si>
  <si>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</si>
  <si>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</si>
  <si>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</si>
  <si>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</si>
  <si>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</si>
  <si>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</si>
  <si>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0.754; 13 of 17 peaks within ±10 nm</t>
  </si>
  <si>
    <t xml:space="preserve">ρ = 0.759; 14 of 17 peaks within ±10 nm; R out-of-bag BA 0.701</t>
  </si>
  <si>
    <t xml:space="preserve">ρ = -0.01; shuffling one band hardly changes the forest because its neighbours carry the same information</t>
  </si>
  <si>
    <t xml:space="preserve">BA 0.687; healthy recall 0.48: class weights alone leave the forest biased</t>
  </si>
  <si>
    <t xml:space="preserve">Part C · Tier 1</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</si>
  <si>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</si>
  <si>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</si>
  <si>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</si>
  <si>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</si>
  <si>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</si>
  <si>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</si>
  <si>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date in both training and test (V5)</t>
  </si>
  <si>
    <t xml:space="preserve">assertion on every V5 unit</t>
  </si>
  <si>
    <t xml:space="preserve">passed (40 units)</t>
  </si>
  <si>
    <t xml:space="preserve">Every V3 and V4 test fold contains both classes</t>
  </si>
  <si>
    <t xml:space="preserve">assertion on every fold</t>
  </si>
  <si>
    <t xml:space="preserve">passed (20 V3 folds, k = 4;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</si>
  <si>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</si>
  <si>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</si>
  <si>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</si>
  <si>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</si>
  <si>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</si>
  <si>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</si>
  <si>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67.8 % vs 67.7 %; CART 62.0 % vs 61.8 %</t>
  </si>
  <si>
    <t xml:space="preserve">Error matrices</t>
  </si>
  <si>
    <t xml:space="preserve">Matrix sums equal the class totals</t>
  </si>
  <si>
    <t xml:space="preserve">Excel formulas (column totals) in every error matrix</t>
  </si>
  <si>
    <t xml:space="preserve">V1 totals 126 healthy / 620 diseased</t>
  </si>
  <si>
    <t xml:space="preserve">K5 artefact test</t>
  </si>
  <si>
    <t xml:space="preserve">Guard-zone bands inflate accuracy?</t>
  </si>
  <si>
    <t xml:space="preserve">K4 with vs without the guard-zone derivative bands (RF, CV)</t>
  </si>
  <si>
    <t xml:space="preserve">88.9 % with vs 83.2 % without</t>
  </si>
  <si>
    <t xml:space="preserve">Part C</t>
  </si>
  <si>
    <t xml:space="preserve">Selected features next to the guard zones</t>
  </si>
  <si>
    <t xml:space="preserve">share of fold selections within 5 nm of a guard zone</t>
  </si>
  <si>
    <t xml:space="preserve">CART: 11.2 %; RF: 5.0 %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</si>
  <si>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</si>
  <si>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</si>
  <si>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</si>
  <si>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</si>
  <si>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</si>
  <si>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</si>
  <si>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</si>
  <si>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</si>
  <si>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</si>
  <si>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</si>
  <si>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</si>
  <si>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</si>
  <si>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</si>
  <si>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</si>
  <si>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</si>
  <si>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</si>
  <si>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</si>
  <si>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</si>
  <si>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</si>
  <si>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</si>
  <si>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</si>
  <si>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</si>
  <si>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</si>
  <si>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</si>
  <si>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</si>
  <si>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</si>
  <si>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</si>
  <si>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</si>
  <si>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</si>
  <si>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</si>
  <si>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</si>
  <si>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</si>
  <si>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</si>
  <si>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</si>
  <si>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</si>
  <si>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</si>
  <si>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</si>
  <si>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</si>
  <si>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</si>
  <si>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</si>
  <si>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</si>
  <si>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</si>
  <si>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</si>
  <si>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</si>
  <si>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</si>
  <si>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</si>
  <si>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</si>
  <si>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</si>
  <si>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</si>
  <si>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</si>
  <si>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</si>
  <si>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</si>
  <si>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</si>
  <si>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</si>
  <si>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</si>
  <si>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</si>
  <si>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</si>
  <si>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</si>
  <si>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</si>
  <si>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</si>
  <si>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</si>
  <si>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</si>
  <si>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</si>
  <si>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</si>
  <si>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</si>
  <si>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</si>
  <si>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</si>
  <si>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</si>
  <si>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</si>
  <si>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</si>
  <si>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</si>
  <si>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</si>
  <si>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</si>
  <si>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</si>
  <si>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</si>
  <si>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</si>
  <si>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</si>
  <si>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</si>
  <si>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</si>
  <si>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</si>
  <si>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</si>
  <si>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</si>
  <si>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</si>
  <si>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</si>
  <si>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</si>
  <si>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</si>
  <si>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</si>
  <si>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</si>
  <si>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</si>
  <si>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</si>
  <si>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</si>
  <si>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</si>
  <si>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</si>
  <si>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</si>
  <si>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</si>
  <si>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</si>
  <si>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</si>
  <si>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</si>
  <si>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</si>
  <si>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</si>
  <si>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</si>
  <si>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</si>
  <si>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</si>
  <si>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</si>
  <si>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</si>
  <si>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</si>
  <si>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</si>
  <si>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</si>
  <si>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</si>
  <si>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</si>
  <si>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</si>
  <si>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</si>
  <si>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</si>
  <si>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</si>
  <si>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</si>
  <si>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</si>
  <si>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</si>
  <si>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</si>
  <si>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</si>
  <si>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</si>
  <si>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</si>
  <si>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</si>
  <si>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</si>
  <si>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</si>
  <si>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</si>
  <si>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</si>
  <si>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</si>
  <si>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</si>
  <si>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</si>
  <si>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</si>
  <si>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</si>
  <si>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</si>
  <si>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</si>
  <si>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</si>
  <si>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</si>
  <si>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</si>
  <si>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</si>
  <si>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</si>
  <si>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</si>
  <si>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</si>
  <si>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</si>
  <si>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</si>
  <si>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</si>
  <si>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</si>
  <si>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</si>
  <si>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</si>
  <si>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</si>
  <si>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</si>
  <si>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</si>
  <si>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</si>
  <si>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</si>
  <si>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</si>
  <si>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</si>
  <si>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</si>
  <si>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</si>
  <si>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</si>
  <si>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</si>
  <si>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</si>
  <si>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</si>
  <si>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</si>
  <si>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</si>
  <si>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</si>
  <si>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</si>
  <si>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</si>
  <si>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</si>
  <si>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</si>
  <si>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</si>
  <si>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</si>
  <si>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</si>
  <si>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</si>
  <si>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</si>
  <si>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</si>
  <si>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</si>
  <si>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</si>
  <si>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</si>
  <si>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</si>
  <si>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</si>
  <si>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</si>
  <si>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</si>
  <si>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</si>
  <si>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</si>
  <si>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</si>
  <si>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</si>
  <si>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</si>
  <si>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</si>
  <si>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</si>
  <si>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</si>
  <si>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</si>
  <si>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</si>
  <si>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</si>
  <si>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</si>
  <si>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</si>
  <si>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</si>
  <si>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</si>
  <si>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</si>
  <si>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</si>
  <si>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</si>
  <si>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</si>
  <si>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</si>
  <si>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</si>
  <si>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</si>
  <si>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</si>
  <si>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</si>
  <si>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</si>
  <si>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</si>
  <si>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</si>
  <si>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</si>
  <si>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</si>
  <si>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</si>
  <si>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</si>
  <si>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</si>
  <si>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</si>
  <si>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</si>
  <si>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</si>
  <si>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</si>
  <si>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</si>
  <si>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</si>
  <si>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</si>
  <si>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</si>
  <si>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</si>
  <si>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</si>
  <si>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</si>
  <si>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</si>
  <si>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</si>
  <si>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</si>
  <si>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</si>
  <si>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</si>
  <si>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</si>
  <si>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</si>
  <si>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</si>
  <si>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</si>
  <si>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</si>
  <si>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</si>
  <si>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</si>
  <si>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</si>
  <si>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</si>
  <si>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</si>
  <si>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</si>
  <si>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</si>
  <si>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</si>
  <si>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</si>
  <si>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</si>
  <si>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</si>
  <si>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</si>
  <si>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</si>
  <si>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</si>
  <si>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</si>
  <si>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</si>
  <si>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</si>
  <si>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</si>
  <si>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</si>
  <si>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</si>
  <si>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</si>
  <si>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</si>
  <si>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</si>
  <si>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</si>
  <si>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</si>
  <si>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</si>
  <si>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</si>
  <si>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</si>
  <si>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</si>
  <si>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</si>
  <si>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</si>
  <si>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</si>
  <si>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</si>
  <si>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</si>
  <si>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</si>
  <si>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</si>
  <si>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</si>
  <si>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</si>
  <si>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</si>
  <si>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</si>
  <si>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</si>
  <si>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</si>
  <si>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</si>
  <si>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</si>
  <si>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</si>
  <si>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</si>
  <si>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</si>
  <si>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</si>
  <si>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</si>
  <si>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</si>
  <si>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</si>
  <si>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</si>
  <si>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</si>
  <si>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</si>
  <si>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</si>
  <si>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</si>
  <si>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</si>
  <si>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</si>
  <si>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</si>
  <si>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</si>
  <si>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</si>
  <si>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</si>
  <si>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</si>
  <si>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</si>
  <si>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</si>
  <si>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</si>
  <si>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</si>
  <si>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</si>
  <si>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</si>
  <si>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</si>
  <si>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</si>
  <si>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</si>
  <si>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</si>
  <si>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</si>
  <si>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</si>
  <si>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</si>
  <si>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</si>
  <si>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</si>
  <si>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</si>
  <si>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</si>
  <si>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</si>
  <si>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</si>
  <si>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</si>
  <si>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</si>
  <si>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</si>
  <si>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</si>
  <si>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</si>
  <si>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</si>
  <si>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</si>
  <si>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</si>
  <si>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</si>
  <si>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</si>
  <si>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</si>
  <si>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</si>
  <si>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</si>
  <si>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</si>
  <si>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</si>
  <si>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</si>
  <si>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</si>
  <si>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</si>
  <si>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</si>
  <si>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</si>
  <si>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</si>
  <si>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</si>
  <si>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</si>
  <si>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</si>
  <si>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</si>
  <si>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</si>
  <si>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</si>
  <si>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</si>
  <si>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</si>
  <si>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</si>
  <si>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</si>
  <si>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</si>
  <si>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</si>
  <si>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</si>
  <si>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</si>
  <si>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</si>
  <si>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</si>
  <si>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</si>
  <si>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</si>
  <si>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</si>
  <si>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</si>
  <si>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</si>
  <si>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</si>
  <si>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</si>
  <si>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</si>
  <si>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</si>
  <si>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</si>
  <si>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</si>
  <si>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</si>
  <si>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</si>
  <si>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</si>
  <si>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</si>
  <si>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</si>
  <si>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</si>
  <si>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</si>
  <si>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</si>
  <si>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</si>
  <si>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</si>
  <si>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</si>
  <si>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</si>
  <si>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</si>
  <si>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</si>
  <si>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</si>
  <si>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</si>
  <si>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</si>
  <si>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</si>
  <si>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</si>
  <si>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</si>
  <si>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</si>
  <si>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</si>
  <si>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</si>
  <si>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</si>
  <si>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</si>
  <si>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</si>
  <si>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</si>
  <si>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</si>
  <si>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</si>
  <si>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</si>
  <si>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</si>
  <si>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</si>
  <si>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</si>
  <si>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</si>
  <si>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</si>
  <si>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</si>
  <si>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</si>
  <si>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</si>
  <si>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</si>
  <si>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</si>
  <si>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</si>
  <si>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</si>
  <si>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</si>
  <si>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</si>
  <si>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</si>
  <si>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</si>
  <si>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</si>
  <si>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</si>
  <si>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</si>
  <si>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</si>
  <si>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</si>
  <si>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</si>
  <si>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</si>
  <si>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</si>
  <si>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</si>
  <si>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</si>
  <si>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</si>
  <si>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</si>
  <si>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</si>
  <si>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</si>
  <si>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</si>
  <si>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</si>
  <si>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</si>
  <si>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</si>
  <si>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</si>
  <si>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</si>
  <si>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</si>
  <si>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</si>
  <si>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</si>
  <si>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</si>
  <si>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</si>
  <si>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</si>
  <si>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</si>
  <si>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</si>
  <si>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</si>
  <si>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</si>
  <si>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</si>
  <si>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</si>
  <si>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</si>
  <si>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</si>
  <si>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</si>
  <si>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</si>
  <si>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</si>
  <si>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</si>
  <si>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</si>
  <si>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</si>
  <si>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</si>
  <si>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</si>
  <si>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</si>
  <si>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</si>
  <si>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</si>
  <si>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</si>
  <si>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</si>
  <si>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</si>
  <si>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</si>
  <si>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</si>
  <si>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</si>
  <si>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</si>
  <si>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</si>
  <si>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</si>
  <si>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</si>
  <si>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</si>
  <si>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</si>
  <si>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</si>
  <si>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</si>
  <si>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</si>
  <si>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</si>
  <si>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</si>
  <si>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</si>
  <si>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</si>
  <si>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</si>
  <si>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</si>
  <si>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</si>
  <si>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</si>
  <si>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</si>
  <si>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</si>
  <si>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</si>
  <si>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</si>
  <si>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</si>
  <si>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</si>
  <si>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</si>
  <si>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</si>
  <si>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</si>
  <si>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</si>
  <si>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</si>
  <si>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</si>
  <si>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</si>
  <si>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</si>
  <si>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</si>
  <si>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</si>
  <si>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</si>
  <si>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</si>
  <si>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</si>
  <si>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</si>
  <si>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</si>
  <si>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</si>
  <si>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</si>
  <si>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</si>
  <si>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</si>
  <si>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</si>
  <si>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</si>
  <si>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</si>
  <si>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</si>
  <si>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</si>
  <si>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</si>
  <si>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</si>
  <si>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</si>
  <si>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</si>
  <si>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</si>
  <si>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</si>
  <si>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</si>
  <si>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</si>
  <si>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</si>
  <si>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</si>
  <si>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</si>
  <si>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</si>
  <si>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</si>
  <si>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</si>
  <si>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</si>
  <si>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</si>
  <si>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</si>
  <si>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</si>
  <si>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</si>
  <si>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</si>
  <si>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</si>
  <si>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</si>
  <si>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</si>
  <si>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</si>
  <si>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</si>
  <si>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</si>
  <si>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</si>
  <si>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</si>
  <si>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</si>
  <si>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</si>
  <si>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</si>
  <si>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</si>
  <si>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</si>
  <si>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</si>
  <si>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</si>
  <si>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</si>
  <si>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</si>
  <si>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</si>
  <si>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</si>
  <si>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</si>
  <si>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</si>
  <si>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</si>
  <si>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</si>
  <si>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</si>
  <si>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</si>
  <si>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</si>
  <si>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</si>
  <si>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</si>
  <si>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</si>
  <si>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</si>
  <si>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</si>
  <si>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</si>
  <si>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</si>
  <si>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</si>
  <si>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</si>
  <si>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</si>
  <si>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</si>
  <si>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</si>
  <si>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</si>
  <si>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</si>
  <si>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</si>
  <si>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</si>
  <si>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</si>
  <si>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</si>
  <si>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</si>
  <si>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</si>
  <si>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</si>
  <si>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</si>
  <si>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</si>
  <si>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</si>
  <si>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</si>
  <si>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</si>
  <si>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</si>
  <si>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</si>
  <si>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</si>
  <si>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</si>
  <si>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</si>
  <si>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</si>
  <si>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</si>
  <si>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</si>
  <si>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</si>
  <si>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</si>
  <si>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</si>
  <si>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</si>
  <si>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</si>
  <si>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</si>
  <si>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</si>
  <si>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</si>
  <si>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</si>
  <si>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</si>
  <si>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</si>
  <si>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</si>
  <si>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</si>
  <si>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</si>
  <si>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</si>
  <si>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</si>
  <si>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</si>
  <si>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</si>
  <si>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</si>
  <si>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</si>
  <si>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</si>
  <si>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</si>
  <si>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</si>
  <si>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</si>
  <si>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</si>
  <si>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</si>
  <si>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</si>
  <si>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</si>
  <si>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</si>
  <si>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</si>
  <si>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</si>
  <si>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</si>
  <si>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</si>
  <si>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</si>
  <si>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</si>
  <si>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</si>
  <si>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</si>
  <si>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</si>
  <si>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</si>
  <si>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</si>
  <si>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</si>
  <si>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</si>
  <si>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</si>
  <si>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</si>
  <si>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</si>
  <si>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</si>
  <si>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</si>
  <si>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</si>
  <si>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</si>
  <si>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</si>
  <si>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</si>
  <si>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</si>
  <si>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</si>
  <si>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</si>
  <si>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</si>
  <si>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</si>
  <si>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</si>
  <si>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</si>
  <si>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</si>
  <si>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</si>
  <si>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</si>
  <si>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</si>
  <si>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</si>
  <si>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</si>
  <si>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</si>
  <si>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</si>
  <si>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</si>
  <si>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</si>
  <si>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</si>
  <si>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</si>
  <si>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</si>
  <si>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</si>
  <si>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</si>
  <si>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</si>
  <si>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</si>
  <si>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</si>
  <si>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</si>
  <si>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</si>
  <si>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</si>
  <si>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</si>
  <si>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</si>
  <si>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</si>
  <si>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</si>
  <si>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</si>
  <si>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</si>
  <si>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</si>
  <si>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</si>
  <si>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</si>
  <si>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</si>
  <si>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</si>
  <si>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</si>
  <si>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</si>
  <si>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</si>
  <si>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</si>
  <si>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</si>
  <si>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</si>
  <si>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</si>
  <si>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</si>
  <si>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</si>
  <si>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</si>
  <si>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</si>
  <si>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</si>
  <si>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</si>
  <si>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</si>
  <si>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</si>
  <si>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</si>
  <si>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</si>
  <si>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</si>
  <si>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</si>
  <si>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</si>
  <si>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</si>
  <si>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</si>
  <si>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</si>
  <si>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</si>
  <si>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</si>
  <si>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</si>
  <si>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</si>
  <si>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</si>
  <si>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</si>
  <si>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</si>
  <si>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</si>
  <si>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</si>
  <si>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</si>
  <si>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</si>
  <si>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</si>
  <si>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</si>
  <si>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</si>
  <si>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</si>
  <si>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</si>
  <si>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</si>
  <si>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</si>
  <si>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</si>
  <si>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</si>
  <si>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</si>
  <si>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</si>
  <si>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</si>
  <si>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</si>
  <si>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</si>
  <si>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</si>
  <si>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</si>
  <si>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</si>
  <si>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</si>
  <si>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</si>
  <si>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</si>
  <si>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</si>
  <si>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</si>
  <si>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</si>
  <si>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</si>
  <si>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</si>
  <si>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</si>
  <si>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</si>
  <si>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</si>
  <si>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</si>
  <si>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</si>
  <si>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</si>
  <si>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</si>
  <si>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</si>
  <si>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</si>
  <si>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</si>
  <si>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</si>
  <si>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</si>
  <si>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</si>
  <si>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</si>
  <si>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</si>
  <si>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</si>
  <si>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</si>
  <si>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</si>
  <si>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</si>
  <si>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</si>
  <si>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</si>
  <si>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</si>
  <si>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</si>
  <si>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</si>
  <si>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</si>
  <si>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</si>
  <si>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</si>
  <si>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</si>
  <si>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</si>
  <si>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</si>
  <si>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</si>
  <si>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</si>
  <si>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</si>
  <si>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</si>
  <si>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</si>
  <si>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</si>
  <si>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</si>
  <si>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</si>
  <si>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</si>
  <si>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</si>
  <si>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</si>
  <si>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</si>
  <si>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</si>
  <si>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</si>
  <si>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</si>
  <si>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</si>
  <si>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</si>
  <si>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</si>
  <si>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</si>
  <si>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</si>
  <si>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</si>
  <si>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</si>
  <si>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</si>
  <si>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</si>
  <si>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</si>
  <si>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</si>
  <si>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</si>
  <si>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</si>
  <si>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</si>
  <si>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</si>
  <si>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</si>
  <si>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</si>
  <si>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</si>
  <si>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</si>
  <si>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</si>
  <si>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</si>
  <si>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</si>
  <si>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</si>
  <si>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</si>
  <si>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</si>
  <si>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</si>
  <si>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</si>
  <si>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</si>
  <si>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</si>
  <si>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</si>
  <si>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</si>
  <si>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</si>
  <si>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</si>
  <si>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</si>
  <si>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</si>
  <si>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</si>
  <si>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</si>
  <si>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</si>
  <si>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</si>
  <si>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</si>
  <si>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</si>
  <si>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</si>
  <si>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</si>
  <si>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</si>
  <si>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</si>
  <si>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</si>
  <si>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</si>
  <si>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</si>
  <si>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</si>
  <si>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</si>
  <si>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</si>
  <si>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</si>
  <si>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</si>
  <si>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</si>
  <si>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</si>
  <si>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</si>
  <si>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</si>
  <si>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</si>
  <si>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</si>
  <si>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</si>
  <si>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</si>
  <si>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</si>
  <si>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</si>
  <si>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</si>
  <si>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</si>
  <si>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</si>
  <si>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</si>
  <si>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</si>
  <si>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</si>
  <si>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</si>
  <si>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</si>
  <si>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</si>
  <si>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</si>
  <si>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</si>
  <si>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</si>
  <si>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</si>
  <si>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</si>
  <si>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</si>
  <si>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</si>
  <si>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</si>
  <si>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</si>
  <si>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</si>
  <si>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</si>
  <si>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</si>
  <si>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</si>
  <si>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</si>
  <si>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</si>
  <si>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</si>
  <si>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</si>
  <si>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</si>
  <si>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</si>
  <si>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</si>
  <si>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</si>
  <si>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</si>
  <si>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</si>
  <si>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</si>
  <si>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</si>
  <si>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</si>
  <si>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</si>
  <si>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</si>
  <si>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</si>
  <si>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</si>
  <si>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</si>
  <si>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</si>
  <si>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</si>
  <si>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</si>
  <si>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</si>
  <si>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</si>
  <si>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</si>
  <si>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</si>
  <si>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</si>
  <si>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</si>
  <si>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</si>
  <si>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</si>
  <si>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</si>
  <si>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</si>
  <si>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</si>
  <si>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</si>
  <si>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</si>
  <si>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</si>
  <si>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</si>
  <si>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</si>
  <si>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</si>
  <si>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</si>
  <si>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</si>
  <si>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</si>
  <si>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</si>
  <si>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</si>
  <si>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</si>
  <si>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</si>
  <si>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</si>
  <si>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</si>
  <si>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</si>
  <si>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</si>
  <si>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</si>
  <si>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</si>
  <si>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</si>
  <si>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</si>
  <si>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</si>
  <si>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</si>
  <si>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</si>
  <si>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</si>
  <si>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</si>
  <si>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</si>
  <si>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</si>
  <si>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</si>
  <si>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</si>
  <si>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</si>
  <si>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</si>
  <si>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</si>
  <si>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</si>
  <si>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</si>
  <si>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</si>
  <si>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</si>
  <si>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</si>
  <si>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</si>
  <si>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</si>
  <si>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</si>
  <si>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</si>
  <si>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</si>
  <si>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</si>
  <si>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</si>
  <si>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</si>
  <si>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</si>
  <si>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</si>
  <si>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</si>
  <si>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</si>
  <si>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</si>
  <si>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</si>
  <si>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</si>
  <si>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</si>
  <si>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</si>
  <si>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</si>
  <si>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</si>
  <si>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R1377</t>
  </si>
  <si>
    <t xml:space="preserve">R1378</t>
  </si>
  <si>
    <t xml:space="preserve">R1379</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</si>
  <si>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</si>
  <si>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</si>
  <si>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</si>
  <si>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</si>
  <si>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</si>
  <si>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</si>
  <si>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</si>
  <si>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</si>
  <si>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</si>
  <si>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</si>
  <si>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</si>
  <si>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</si>
  <si>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</si>
  <si>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</si>
  <si>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</si>
  <si>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</si>
  <si>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</si>
  <si>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</si>
  <si>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</si>
  <si>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</si>
  <si>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</si>
  <si>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</si>
  <si>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</si>
  <si>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</si>
  <si>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</si>
  <si>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</si>
  <si>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</si>
  <si>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</si>
  <si>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</si>
  <si>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</si>
  <si>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</si>
  <si>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</si>
  <si>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</si>
  <si>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</si>
  <si>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</si>
  <si>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</si>
  <si>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</si>
  <si>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</si>
  <si>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</si>
  <si>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</si>
  <si>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</si>
  <si>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</si>
  <si>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</si>
  <si>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</si>
  <si>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</si>
  <si>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</si>
  <si>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</si>
  <si>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</si>
  <si>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</si>
  <si>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</si>
  <si>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</si>
  <si>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</si>
  <si>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</si>
  <si>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</si>
  <si>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</si>
  <si>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</si>
  <si>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</si>
  <si>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</si>
  <si>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</si>
  <si>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</si>
  <si>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</si>
  <si>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</si>
  <si>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</si>
  <si>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</si>
  <si>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</si>
  <si>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</si>
  <si>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</si>
  <si>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</si>
  <si>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</si>
  <si>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</si>
  <si>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</si>
  <si>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</si>
  <si>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</si>
  <si>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</si>
  <si>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</si>
  <si>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</si>
  <si>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</si>
  <si>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</si>
  <si>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</si>
  <si>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</si>
  <si>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</si>
  <si>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</si>
  <si>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</si>
  <si>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</si>
  <si>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</si>
  <si>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</si>
  <si>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</si>
  <si>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</si>
  <si>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</si>
  <si>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</si>
  <si>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</si>
  <si>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</si>
  <si>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</si>
  <si>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</si>
  <si>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</si>
  <si>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</si>
  <si>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</si>
  <si>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</si>
  <si>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</si>
  <si>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</si>
  <si>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</si>
  <si>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</si>
  <si>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</si>
  <si>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</si>
  <si>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</si>
  <si>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</si>
  <si>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</si>
  <si>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</si>
  <si>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</si>
  <si>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</si>
  <si>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</si>
  <si>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</si>
  <si>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</si>
  <si>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</si>
  <si>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</si>
  <si>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</si>
  <si>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</si>
  <si>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</si>
  <si>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</si>
  <si>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</si>
  <si>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</si>
  <si>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</si>
  <si>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</si>
  <si>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</si>
  <si>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</si>
  <si>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</si>
  <si>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</si>
  <si>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</si>
  <si>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</si>
  <si>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</si>
  <si>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</si>
  <si>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</si>
  <si>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</si>
  <si>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</si>
  <si>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</si>
  <si>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</si>
  <si>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</si>
  <si>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</si>
  <si>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</si>
  <si>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</si>
  <si>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</si>
  <si>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</si>
  <si>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</si>
  <si>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</si>
  <si>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</si>
  <si>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</si>
  <si>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</si>
  <si>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</si>
  <si>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</si>
  <si>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</si>
  <si>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</si>
  <si>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</si>
  <si>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</si>
  <si>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</si>
  <si>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</si>
  <si>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</si>
  <si>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</si>
  <si>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</si>
  <si>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</si>
  <si>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</si>
  <si>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</si>
  <si>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</si>
  <si>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</si>
  <si>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</si>
  <si>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</si>
  <si>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</si>
  <si>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</si>
  <si>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</si>
  <si>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</si>
  <si>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</si>
  <si>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</si>
  <si>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</si>
  <si>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</si>
  <si>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</si>
  <si>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</si>
  <si>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</si>
  <si>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</si>
  <si>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</si>
  <si>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</si>
  <si>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</si>
  <si>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</si>
  <si>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</si>
  <si>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</si>
  <si>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</si>
  <si>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</si>
  <si>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</si>
  <si>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</si>
  <si>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</si>
  <si>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</si>
  <si>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</si>
  <si>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</si>
  <si>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</si>
  <si>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</si>
  <si>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</si>
  <si>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</si>
  <si>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</si>
  <si>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</si>
  <si>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</si>
  <si>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</si>
  <si>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</si>
  <si>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</si>
  <si>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</si>
  <si>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</si>
  <si>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</si>
  <si>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</si>
  <si>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</si>
  <si>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</si>
  <si>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</si>
  <si>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</si>
  <si>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</si>
  <si>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</si>
  <si>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</si>
  <si>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</si>
  <si>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</si>
  <si>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</si>
  <si>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</si>
  <si>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</si>
  <si>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</si>
  <si>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</si>
  <si>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</si>
  <si>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</si>
  <si>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</si>
  <si>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</si>
  <si>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</si>
  <si>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</si>
  <si>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</si>
  <si>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</si>
  <si>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</si>
  <si>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</si>
  <si>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</si>
  <si>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</si>
  <si>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</si>
  <si>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</si>
  <si>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</si>
  <si>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</si>
  <si>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</si>
  <si>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</si>
  <si>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</si>
  <si>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</si>
  <si>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</si>
  <si>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</si>
  <si>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</si>
  <si>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</si>
  <si>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</si>
  <si>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</si>
  <si>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</si>
  <si>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</si>
  <si>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</si>
  <si>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</si>
  <si>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</si>
  <si>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</si>
  <si>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</si>
  <si>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</si>
  <si>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</si>
  <si>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</si>
  <si>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</si>
  <si>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</si>
  <si>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</si>
  <si>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</si>
  <si>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</si>
  <si>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</si>
  <si>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</si>
  <si>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</si>
  <si>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</si>
  <si>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</si>
  <si>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</si>
  <si>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</si>
  <si>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</si>
  <si>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</si>
  <si>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</si>
  <si>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</si>
  <si>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</si>
  <si>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</si>
  <si>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</si>
  <si>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</si>
  <si>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</si>
  <si>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</si>
  <si>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</si>
  <si>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</si>
  <si>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</si>
  <si>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</si>
  <si>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</si>
  <si>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</si>
  <si>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</si>
  <si>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</si>
  <si>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</si>
  <si>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</si>
  <si>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</si>
  <si>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</si>
  <si>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</si>
  <si>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</si>
  <si>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</si>
  <si>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</si>
  <si>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</si>
  <si>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</si>
  <si>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</si>
  <si>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</si>
  <si>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</si>
  <si>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</si>
  <si>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</si>
  <si>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</si>
  <si>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</si>
  <si>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</si>
  <si>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</si>
  <si>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</si>
  <si>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</si>
  <si>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</si>
  <si>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</si>
  <si>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</si>
  <si>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</si>
  <si>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</si>
  <si>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</si>
  <si>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</si>
  <si>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</si>
  <si>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</si>
  <si>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</si>
  <si>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</si>
  <si>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</si>
  <si>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</si>
  <si>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</si>
  <si>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</si>
  <si>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</si>
  <si>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</si>
  <si>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</si>
  <si>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</si>
  <si>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</si>
  <si>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</si>
  <si>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</si>
  <si>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</si>
  <si>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</si>
  <si>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</si>
  <si>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</si>
  <si>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</si>
  <si>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</si>
  <si>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</si>
  <si>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</si>
  <si>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</si>
  <si>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</si>
  <si>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</si>
  <si>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</si>
  <si>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</si>
  <si>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</si>
  <si>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</si>
  <si>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</si>
  <si>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</si>
  <si>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</si>
  <si>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</si>
  <si>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</si>
  <si>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</si>
  <si>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</si>
  <si>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</si>
  <si>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</si>
  <si>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</si>
  <si>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</si>
  <si>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</si>
  <si>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</si>
  <si>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</si>
  <si>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</si>
  <si>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</si>
  <si>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</si>
  <si>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</si>
  <si>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</si>
  <si>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</si>
  <si>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</si>
  <si>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</si>
  <si>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</si>
  <si>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</si>
  <si>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</si>
  <si>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</si>
  <si>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</si>
  <si>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</si>
  <si>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</si>
  <si>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</si>
  <si>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</si>
  <si>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</si>
  <si>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</si>
  <si>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</si>
  <si>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</si>
  <si>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</si>
  <si>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</si>
  <si>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</si>
  <si>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</si>
  <si>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</si>
  <si>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</si>
  <si>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</si>
  <si>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</si>
  <si>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</si>
  <si>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</si>
  <si>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</si>
  <si>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</si>
  <si>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</si>
  <si>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</si>
  <si>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</si>
  <si>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</si>
  <si>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</si>
  <si>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</si>
  <si>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</si>
  <si>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</si>
  <si>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</si>
  <si>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</si>
  <si>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</si>
  <si>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</si>
  <si>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</si>
  <si>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</si>
  <si>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</si>
  <si>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</si>
  <si>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</si>
  <si>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</si>
  <si>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</si>
  <si>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</si>
  <si>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</si>
  <si>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</si>
  <si>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</si>
  <si>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</si>
  <si>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</si>
  <si>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</si>
  <si>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</si>
  <si>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</si>
  <si>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</si>
  <si>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</si>
  <si>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</si>
  <si>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</si>
  <si>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</si>
  <si>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</si>
  <si>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</si>
  <si>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</si>
  <si>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</si>
  <si>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</si>
  <si>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</si>
  <si>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</si>
  <si>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</si>
  <si>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</si>
  <si>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</si>
  <si>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</si>
  <si>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</si>
  <si>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</si>
  <si>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</si>
  <si>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</si>
  <si>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</si>
  <si>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</si>
  <si>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</si>
  <si>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</si>
  <si>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</si>
  <si>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</si>
  <si>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</si>
  <si>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</si>
  <si>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</si>
  <si>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</si>
  <si>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</si>
  <si>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</si>
  <si>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</si>
  <si>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</si>
  <si>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</si>
  <si>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</si>
  <si>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</si>
  <si>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</si>
  <si>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</si>
  <si>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</si>
  <si>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</si>
  <si>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</si>
  <si>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</si>
  <si>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</si>
  <si>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</si>
  <si>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</si>
  <si>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</si>
  <si>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</si>
  <si>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</si>
  <si>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</si>
  <si>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</si>
  <si>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</si>
  <si>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</si>
  <si>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</si>
  <si>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</si>
  <si>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</si>
  <si>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</si>
  <si>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</si>
  <si>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</si>
  <si>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</si>
  <si>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</si>
  <si>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</si>
  <si>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</si>
  <si>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</si>
  <si>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</si>
  <si>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</si>
  <si>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</si>
  <si>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</si>
  <si>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</si>
  <si>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</si>
  <si>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</si>
  <si>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</si>
  <si>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</si>
  <si>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</si>
  <si>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</si>
  <si>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</si>
  <si>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</si>
  <si>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</si>
  <si>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</si>
  <si>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</si>
  <si>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</si>
  <si>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</si>
  <si>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</si>
  <si>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</si>
  <si>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</si>
  <si>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</si>
  <si>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</si>
  <si>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</si>
  <si>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</si>
  <si>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</si>
  <si>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</si>
  <si>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</si>
  <si>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</si>
  <si>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</si>
  <si>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</si>
  <si>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</si>
  <si>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</si>
  <si>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</si>
  <si>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</si>
  <si>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</si>
  <si>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</si>
  <si>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</si>
  <si>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</si>
  <si>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</si>
  <si>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</si>
  <si>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</si>
  <si>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</si>
  <si>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</si>
  <si>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</si>
  <si>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</si>
  <si>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</si>
  <si>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</si>
  <si>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</si>
  <si>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</si>
  <si>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</si>
  <si>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</si>
  <si>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</si>
  <si>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</si>
  <si>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</si>
  <si>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</si>
  <si>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</si>
  <si>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</si>
  <si>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</si>
  <si>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</si>
  <si>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</si>
  <si>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</si>
  <si>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</si>
  <si>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</si>
  <si>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</si>
  <si>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</si>
  <si>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</si>
  <si>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</si>
  <si>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</si>
  <si>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</si>
  <si>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</si>
  <si>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</si>
  <si>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</si>
  <si>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</si>
  <si>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</si>
  <si>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</si>
  <si>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</si>
  <si>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</si>
  <si>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</si>
  <si>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</si>
  <si>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</si>
  <si>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</si>
  <si>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</si>
  <si>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</si>
  <si>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</si>
  <si>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</si>
  <si>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</si>
  <si>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</si>
  <si>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</si>
  <si>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</si>
  <si>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</si>
  <si>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</si>
  <si>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</si>
  <si>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</si>
  <si>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</si>
  <si>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</si>
  <si>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</si>
  <si>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</si>
  <si>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</si>
  <si>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</si>
  <si>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</si>
  <si>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</si>
  <si>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</si>
  <si>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</si>
  <si>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</si>
  <si>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</si>
  <si>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</si>
  <si>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</si>
  <si>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</si>
  <si>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</si>
  <si>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</si>
  <si>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</si>
  <si>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</si>
  <si>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</si>
  <si>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</si>
  <si>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</si>
  <si>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</si>
  <si>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</si>
  <si>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</si>
  <si>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</si>
  <si>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</si>
  <si>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</si>
  <si>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</si>
  <si>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</si>
  <si>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</si>
  <si>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</si>
  <si>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</si>
  <si>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</si>
  <si>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</si>
  <si>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</si>
  <si>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</si>
  <si>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</si>
  <si>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</si>
  <si>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</si>
  <si>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</si>
  <si>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</si>
  <si>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</si>
  <si>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</si>
  <si>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</si>
  <si>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</si>
  <si>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</si>
  <si>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</si>
  <si>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</si>
  <si>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</si>
  <si>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</si>
  <si>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</si>
  <si>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</si>
  <si>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</si>
  <si>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</si>
  <si>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</si>
  <si>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</si>
  <si>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</si>
  <si>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</si>
  <si>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</si>
  <si>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</si>
  <si>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</si>
  <si>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</si>
  <si>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</si>
  <si>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</si>
  <si>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</si>
  <si>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</si>
  <si>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</si>
  <si>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</si>
  <si>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</si>
  <si>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</si>
  <si>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</si>
  <si>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</si>
  <si>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</si>
  <si>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</si>
  <si>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</si>
  <si>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</si>
  <si>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</si>
  <si>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</si>
  <si>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</si>
  <si>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</si>
  <si>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</si>
  <si>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</si>
  <si>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</si>
  <si>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</si>
  <si>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</si>
  <si>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</si>
  <si>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</si>
  <si>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</si>
  <si>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</si>
  <si>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</si>
  <si>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</si>
  <si>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</si>
  <si>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</si>
  <si>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</si>
  <si>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</si>
  <si>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</si>
  <si>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</si>
  <si>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</si>
  <si>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</si>
  <si>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</si>
  <si>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</si>
  <si>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</si>
  <si>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</si>
  <si>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</si>
  <si>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</si>
  <si>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</si>
  <si>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</si>
  <si>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</si>
  <si>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</si>
  <si>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</si>
  <si>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</si>
  <si>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</si>
  <si>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</si>
  <si>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</si>
  <si>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</si>
  <si>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</si>
  <si>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</si>
  <si>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</si>
  <si>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</si>
  <si>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</si>
  <si>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</si>
  <si>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</si>
  <si>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</si>
  <si>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</si>
  <si>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</si>
  <si>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</si>
  <si>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</si>
  <si>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</si>
  <si>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</si>
  <si>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</si>
  <si>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</si>
  <si>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</si>
  <si>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</si>
  <si>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</si>
  <si>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</si>
  <si>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</si>
  <si>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</si>
  <si>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</si>
  <si>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</si>
  <si>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</si>
  <si>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</si>
  <si>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</si>
  <si>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</si>
  <si>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</si>
  <si>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</si>
  <si>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</si>
  <si>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</si>
  <si>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</si>
  <si>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</si>
  <si>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</si>
  <si>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</si>
  <si>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</si>
  <si>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</si>
  <si>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</si>
  <si>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</si>
  <si>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</si>
  <si>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</si>
  <si>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</si>
  <si>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</si>
  <si>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</si>
  <si>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</si>
  <si>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</si>
  <si>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</si>
  <si>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</si>
  <si>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</si>
  <si>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</si>
  <si>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</si>
  <si>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</si>
  <si>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</si>
  <si>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</si>
  <si>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</si>
  <si>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</si>
  <si>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</si>
  <si>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</si>
  <si>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</si>
  <si>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</si>
  <si>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</si>
  <si>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</si>
  <si>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</si>
  <si>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</si>
  <si>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</si>
  <si>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</si>
  <si>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</si>
  <si>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</si>
  <si>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</si>
  <si>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</si>
  <si>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</si>
  <si>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</si>
  <si>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</si>
  <si>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</si>
  <si>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</si>
  <si>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</si>
  <si>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</si>
  <si>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</si>
  <si>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</si>
  <si>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</si>
  <si>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</si>
  <si>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</si>
  <si>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</si>
  <si>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</si>
  <si>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</si>
  <si>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</si>
  <si>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</si>
  <si>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</si>
  <si>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</si>
  <si>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</si>
  <si>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</si>
  <si>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</si>
  <si>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</si>
  <si>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</si>
  <si>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</si>
  <si>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</si>
  <si>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</si>
  <si>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</si>
  <si>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</si>
  <si>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</si>
  <si>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</si>
  <si>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</si>
  <si>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</si>
  <si>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</si>
  <si>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</si>
  <si>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</si>
  <si>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</si>
  <si>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</si>
  <si>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</si>
  <si>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</si>
  <si>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</si>
  <si>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</si>
  <si>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</si>
  <si>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</si>
  <si>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</si>
  <si>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</si>
  <si>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</si>
  <si>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</si>
  <si>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</si>
  <si>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</si>
  <si>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</si>
  <si>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</si>
  <si>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</si>
  <si>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</si>
  <si>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</si>
  <si>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</si>
  <si>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</si>
  <si>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</si>
  <si>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</si>
  <si>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</si>
  <si>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</si>
  <si>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</si>
  <si>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</si>
  <si>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</si>
  <si>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</si>
  <si>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</si>
  <si>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</si>
  <si>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</si>
  <si>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</si>
  <si>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</si>
  <si>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</si>
  <si>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</si>
  <si>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</si>
  <si>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</si>
  <si>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</si>
  <si>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</si>
  <si>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</si>
  <si>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</si>
  <si>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</si>
  <si>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</si>
  <si>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</si>
  <si>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</si>
  <si>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</si>
  <si>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</si>
  <si>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</si>
  <si>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</si>
  <si>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</si>
  <si>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</si>
  <si>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</si>
  <si>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</si>
  <si>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</si>
  <si>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</si>
  <si>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</si>
  <si>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</si>
  <si>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</si>
  <si>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</si>
  <si>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</si>
  <si>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</si>
  <si>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</si>
  <si>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</si>
  <si>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</si>
  <si>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</si>
  <si>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</si>
  <si>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</si>
  <si>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</si>
  <si>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</si>
  <si>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</si>
  <si>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</si>
  <si>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</si>
  <si>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</si>
  <si>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</si>
  <si>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</si>
  <si>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</si>
  <si>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</si>
  <si>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</si>
  <si>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</si>
  <si>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</si>
  <si>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</si>
  <si>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</si>
  <si>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</si>
  <si>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</si>
  <si>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</si>
  <si>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</si>
  <si>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</si>
  <si>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</si>
  <si>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</si>
  <si>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</si>
  <si>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</si>
  <si>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</si>
  <si>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</si>
  <si>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</si>
  <si>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</si>
  <si>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</si>
  <si>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</si>
  <si>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</si>
  <si>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</si>
  <si>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</si>
  <si>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</si>
  <si>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</si>
  <si>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</si>
  <si>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</si>
  <si>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</si>
  <si>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</si>
  <si>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</si>
  <si>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</si>
  <si>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</si>
  <si>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</si>
  <si>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</si>
  <si>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</si>
  <si>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</si>
  <si>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</si>
  <si>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</si>
  <si>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</si>
  <si>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</si>
  <si>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</si>
  <si>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</si>
  <si>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</si>
  <si>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</si>
  <si>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</si>
  <si>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</si>
  <si>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</si>
  <si>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</si>
  <si>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</si>
  <si>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</si>
  <si>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</si>
  <si>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</si>
  <si>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</si>
  <si>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</si>
  <si>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</si>
  <si>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</si>
  <si>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</si>
  <si>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</si>
  <si>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</si>
  <si>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</si>
  <si>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</si>
  <si>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</si>
  <si>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</si>
  <si>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</si>
  <si>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</si>
  <si>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</si>
  <si>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</si>
  <si>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</si>
  <si>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</si>
  <si>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</si>
  <si>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</si>
  <si>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</si>
  <si>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</si>
  <si>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</si>
  <si>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</si>
  <si>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</si>
  <si>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</si>
  <si>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</si>
  <si>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</si>
  <si>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</si>
  <si>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</si>
  <si>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</si>
  <si>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</si>
  <si>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</si>
  <si>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</si>
  <si>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</si>
  <si>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</si>
  <si>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</si>
  <si>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</si>
  <si>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</si>
  <si>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</si>
  <si>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</si>
  <si>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</si>
  <si>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</si>
  <si>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</si>
  <si>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</si>
  <si>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</si>
  <si>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</si>
  <si>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</si>
  <si>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</si>
  <si>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</si>
  <si>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</si>
  <si>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</si>
  <si>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</si>
  <si>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</si>
  <si>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</si>
  <si>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</si>
  <si>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</si>
  <si>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</si>
  <si>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</si>
  <si>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</si>
  <si>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</si>
  <si>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</si>
  <si>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</si>
  <si>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</si>
  <si>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</si>
  <si>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</si>
  <si>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</si>
  <si>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</si>
  <si>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</si>
  <si>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</si>
  <si>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</si>
  <si>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</si>
  <si>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</si>
  <si>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</si>
  <si>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</si>
  <si>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</si>
  <si>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</si>
  <si>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</si>
  <si>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</si>
  <si>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</si>
  <si>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</si>
  <si>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</si>
  <si>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</si>
  <si>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</si>
  <si>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</si>
  <si>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</si>
  <si>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</si>
  <si>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</si>
  <si>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</si>
  <si>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</si>
  <si>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</si>
  <si>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</si>
  <si>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</si>
  <si>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</si>
  <si>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</si>
  <si>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</si>
  <si>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</si>
  <si>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</si>
  <si>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</si>
  <si>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</si>
  <si>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</si>
  <si>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</si>
  <si>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</si>
  <si>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</si>
  <si>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</si>
  <si>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</si>
  <si>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</si>
  <si>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</si>
  <si>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</si>
  <si>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</si>
  <si>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</si>
  <si>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</si>
  <si>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</si>
  <si>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</si>
  <si>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</si>
  <si>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</si>
  <si>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</si>
  <si>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</si>
  <si>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</si>
  <si>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</si>
  <si>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</si>
  <si>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</si>
  <si>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</si>
  <si>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</si>
  <si>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</si>
  <si>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</si>
  <si>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</si>
  <si>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</si>
  <si>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</si>
  <si>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</si>
  <si>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</si>
  <si>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</si>
  <si>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</si>
  <si>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</si>
  <si>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</si>
  <si>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</si>
  <si>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</si>
  <si>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</si>
  <si>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</si>
  <si>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</si>
  <si>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</si>
  <si>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</si>
  <si>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</si>
  <si>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</si>
  <si>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</si>
  <si>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</si>
  <si>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</si>
  <si>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</si>
  <si>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</si>
  <si>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</si>
  <si>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</si>
  <si>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</si>
  <si>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</si>
  <si>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</si>
  <si>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</si>
  <si>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</si>
  <si>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</si>
  <si>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</si>
  <si>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</si>
  <si>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</si>
  <si>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</si>
  <si>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</si>
  <si>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</si>
  <si>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</si>
  <si>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</si>
  <si>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</si>
  <si>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</si>
  <si>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</si>
  <si>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</si>
  <si>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</si>
  <si>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</si>
  <si>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</si>
  <si>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</si>
  <si>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</si>
  <si>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</si>
  <si>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</si>
  <si>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</si>
  <si>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</si>
  <si>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</si>
  <si>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</si>
  <si>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</si>
  <si>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</si>
  <si>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</si>
  <si>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</si>
  <si>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</si>
  <si>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</si>
  <si>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</si>
  <si>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</si>
  <si>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</si>
  <si>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</si>
  <si>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</si>
  <si>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</si>
  <si>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</si>
  <si>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</si>
  <si>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</si>
  <si>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</si>
  <si>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</si>
  <si>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</si>
  <si>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</si>
  <si>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</si>
  <si>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</si>
  <si>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</si>
  <si>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</si>
  <si>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</si>
  <si>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</si>
  <si>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</si>
  <si>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</si>
  <si>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</si>
  <si>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</si>
  <si>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</si>
  <si>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</si>
  <si>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</si>
  <si>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</si>
  <si>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</si>
  <si>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</si>
  <si>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</si>
  <si>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</si>
  <si>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</si>
  <si>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</si>
  <si>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</si>
  <si>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</si>
  <si>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</si>
  <si>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</si>
  <si>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</si>
  <si>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</si>
  <si>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</si>
  <si>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</si>
  <si>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</si>
  <si>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</si>
  <si>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</si>
  <si>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</si>
  <si>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</si>
  <si>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</si>
  <si>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</si>
  <si>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</si>
  <si>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</si>
  <si>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</si>
  <si>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</si>
  <si>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</si>
  <si>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</si>
  <si>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</si>
  <si>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</si>
  <si>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</si>
  <si>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</si>
  <si>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</si>
  <si>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</si>
  <si>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</si>
  <si>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</si>
  <si>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</si>
  <si>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</si>
  <si>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</si>
  <si>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</si>
  <si>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</si>
  <si>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</si>
  <si>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</si>
  <si>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</si>
  <si>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</si>
  <si>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</si>
  <si>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</si>
  <si>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</si>
  <si>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</si>
  <si>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</si>
  <si>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</si>
  <si>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</si>
  <si>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</si>
  <si>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</si>
  <si>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</si>
  <si>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</si>
  <si>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</si>
  <si>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</si>
  <si>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</si>
  <si>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</si>
  <si>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</si>
  <si>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</si>
  <si>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</si>
  <si>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</si>
  <si>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</si>
  <si>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</si>
  <si>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</si>
  <si>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</si>
  <si>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</si>
  <si>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</si>
  <si>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</si>
  <si>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</si>
  <si>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</si>
  <si>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</si>
  <si>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</si>
  <si>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</si>
  <si>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</si>
  <si>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</si>
  <si>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</si>
  <si>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</si>
  <si>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</si>
  <si>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</si>
  <si>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</si>
  <si>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</si>
  <si>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</si>
  <si>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</si>
  <si>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</si>
  <si>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</si>
  <si>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</si>
  <si>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</si>
  <si>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</si>
  <si>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</si>
  <si>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</si>
  <si>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</si>
  <si>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</si>
  <si>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</si>
  <si>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</si>
  <si>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</si>
  <si>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</si>
  <si>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</si>
  <si>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</si>
  <si>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</si>
  <si>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</si>
  <si>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</si>
  <si>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</si>
  <si>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</si>
  <si>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</si>
  <si>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</si>
  <si>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</si>
  <si>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</si>
  <si>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</si>
  <si>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</si>
  <si>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</si>
  <si>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</si>
  <si>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</si>
  <si>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</si>
  <si>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</si>
  <si>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</si>
  <si>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</si>
  <si>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</si>
  <si>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</si>
  <si>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</si>
  <si>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</si>
  <si>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</si>
  <si>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</si>
  <si>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</si>
  <si>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</si>
  <si>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</si>
  <si>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</si>
  <si>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</si>
  <si>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</si>
  <si>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</si>
  <si>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</si>
  <si>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</si>
  <si>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</si>
  <si>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</si>
  <si>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</si>
  <si>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</si>
  <si>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</si>
  <si>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</si>
  <si>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</si>
  <si>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</si>
  <si>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</si>
  <si>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</si>
  <si>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</si>
  <si>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</si>
  <si>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</si>
  <si>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</si>
  <si>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</si>
  <si>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</si>
  <si>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</si>
  <si>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</si>
  <si>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</si>
  <si>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</si>
  <si>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</si>
  <si>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</si>
  <si>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</si>
  <si>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D1_625</t>
  </si>
  <si>
    <t xml:space="preserve">D1_626</t>
  </si>
  <si>
    <t xml:space="preserve">D1_627</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</si>
  <si>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</si>
  <si>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</si>
  <si>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</si>
  <si>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</si>
  <si>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</si>
  <si>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</si>
  <si>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</si>
  <si>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</si>
  <si>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</si>
  <si>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</si>
  <si>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</si>
  <si>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</si>
  <si>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</si>
  <si>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</si>
  <si>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</si>
  <si>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</si>
  <si>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</si>
  <si>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</si>
  <si>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</si>
  <si>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</si>
  <si>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</si>
  <si>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</si>
  <si>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</si>
  <si>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</si>
  <si>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</si>
  <si>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</si>
  <si>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</si>
  <si>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</si>
  <si>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</si>
  <si>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</si>
  <si>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</si>
  <si>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</si>
  <si>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</si>
  <si>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</si>
  <si>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</si>
  <si>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</si>
  <si>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</si>
  <si>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</si>
  <si>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</si>
  <si>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</si>
  <si>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</si>
  <si>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</si>
  <si>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</si>
  <si>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</si>
  <si>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</si>
  <si>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</si>
  <si>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</si>
  <si>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</si>
  <si>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</si>
  <si>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</si>
  <si>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</si>
  <si>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</si>
  <si>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</si>
  <si>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</si>
  <si>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</si>
  <si>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</si>
  <si>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</si>
  <si>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</si>
  <si>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</si>
  <si>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</si>
  <si>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</si>
  <si>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</si>
  <si>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</si>
  <si>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</si>
  <si>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</si>
  <si>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</si>
  <si>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</si>
  <si>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</si>
  <si>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</si>
  <si>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</si>
  <si>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</si>
  <si>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</si>
  <si>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</si>
  <si>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</si>
  <si>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</si>
  <si>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</si>
  <si>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</si>
  <si>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</si>
  <si>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</si>
  <si>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</si>
  <si>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</si>
  <si>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</si>
  <si>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</si>
  <si>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</si>
  <si>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</si>
  <si>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</si>
  <si>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</si>
  <si>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</si>
  <si>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</si>
  <si>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</si>
  <si>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</si>
  <si>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</si>
  <si>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</si>
  <si>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</si>
  <si>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</si>
  <si>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</si>
  <si>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</si>
  <si>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</si>
  <si>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</si>
  <si>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</si>
  <si>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</si>
  <si>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</si>
  <si>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</si>
  <si>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</si>
  <si>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</si>
  <si>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</si>
  <si>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</si>
  <si>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</si>
  <si>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</si>
  <si>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</si>
  <si>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</si>
  <si>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</si>
  <si>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</si>
  <si>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</si>
  <si>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</si>
  <si>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</si>
  <si>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</si>
  <si>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</si>
  <si>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</si>
  <si>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</si>
  <si>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</si>
  <si>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</si>
  <si>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</si>
  <si>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</si>
  <si>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</si>
  <si>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</si>
  <si>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</si>
  <si>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</si>
  <si>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</si>
  <si>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</si>
  <si>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</si>
  <si>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</si>
  <si>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</si>
  <si>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</si>
  <si>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</si>
  <si>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</si>
  <si>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</si>
  <si>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</si>
  <si>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</si>
  <si>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</si>
  <si>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</si>
  <si>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</si>
  <si>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</si>
  <si>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</si>
  <si>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</si>
  <si>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</si>
  <si>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</si>
  <si>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</si>
  <si>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</si>
  <si>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</si>
  <si>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</si>
  <si>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</si>
  <si>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</si>
  <si>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</si>
  <si>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</si>
  <si>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</si>
  <si>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</si>
  <si>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</si>
  <si>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</si>
  <si>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</si>
  <si>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</si>
  <si>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</si>
  <si>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</si>
  <si>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</si>
  <si>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</si>
  <si>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</si>
  <si>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</si>
  <si>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</si>
  <si>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</si>
  <si>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</si>
  <si>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</si>
  <si>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</si>
  <si>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</si>
  <si>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</si>
  <si>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</si>
  <si>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</si>
  <si>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</si>
  <si>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</si>
  <si>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</si>
  <si>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</si>
  <si>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</si>
  <si>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</si>
  <si>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D1_815</t>
  </si>
  <si>
    <t xml:space="preserve">D1_816</t>
  </si>
  <si>
    <t xml:space="preserve">D1_817</t>
  </si>
  <si>
    <t xml:space="preserve">D1_818</t>
  </si>
  <si>
    <t xml:space="preserve">D1_819</t>
  </si>
  <si>
    <t xml:space="preserve">D1_820</t>
  </si>
  <si>
    <t xml:space="preserve">D1_821</t>
  </si>
  <si>
    <t xml:space="preserve">D1_822</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</si>
  <si>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</si>
  <si>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</si>
  <si>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</si>
  <si>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</si>
  <si>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</si>
  <si>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</si>
  <si>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</si>
  <si>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</si>
  <si>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D1_833</t>
  </si>
  <si>
    <t xml:space="preserve">D1_834</t>
  </si>
  <si>
    <t xml:space="preserve">D1_836</t>
  </si>
  <si>
    <t xml:space="preserve">D1_837</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</si>
  <si>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</si>
  <si>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</si>
  <si>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</si>
  <si>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</si>
  <si>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</si>
  <si>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</si>
  <si>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</si>
  <si>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</si>
  <si>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D1_846</t>
  </si>
  <si>
    <t xml:space="preserve">D1_847</t>
  </si>
  <si>
    <t xml:space="preserve">D1_850</t>
  </si>
  <si>
    <t xml:space="preserve">D1_851</t>
  </si>
  <si>
    <t xml:space="preserve">D1_852</t>
  </si>
  <si>
    <t xml:space="preserve">D1_853</t>
  </si>
  <si>
    <t xml:space="preserve">D1_854</t>
  </si>
  <si>
    <t xml:space="preserve">D1_855</t>
  </si>
  <si>
    <t xml:space="preserve">D1_856</t>
  </si>
  <si>
    <t xml:space="preserve">D1_857</t>
  </si>
  <si>
    <t xml:space="preserve">D1_859</t>
  </si>
  <si>
    <t xml:space="preserve">D1_866</t>
  </si>
  <si>
    <t xml:space="preserve">D1_867</t>
  </si>
  <si>
    <t xml:space="preserve">D1_869</t>
  </si>
  <si>
    <t xml:space="preserve">D1_870</t>
  </si>
  <si>
    <t xml:space="preserve">D1_881</t>
  </si>
  <si>
    <t xml:space="preserve">D1_882</t>
  </si>
  <si>
    <t xml:space="preserve">D1_884</t>
  </si>
  <si>
    <t xml:space="preserve">D1_885</t>
  </si>
  <si>
    <t xml:space="preserve">D1_886</t>
  </si>
  <si>
    <t xml:space="preserve">D1_887</t>
  </si>
  <si>
    <t xml:space="preserve">D1_888</t>
  </si>
  <si>
    <t xml:space="preserve">D1_890</t>
  </si>
  <si>
    <t xml:space="preserve">D1_891</t>
  </si>
  <si>
    <t xml:space="preserve">D1_892</t>
  </si>
  <si>
    <t xml:space="preserve">D1_893</t>
  </si>
  <si>
    <t xml:space="preserve">D1_896</t>
  </si>
  <si>
    <t xml:space="preserve">D1_899</t>
  </si>
  <si>
    <t xml:space="preserve">D1_900</t>
  </si>
  <si>
    <t xml:space="preserve">D1_901</t>
  </si>
  <si>
    <t xml:space="preserve">D1_902</t>
  </si>
  <si>
    <t xml:space="preserve">D1_903</t>
  </si>
  <si>
    <t xml:space="preserve">D1_904</t>
  </si>
  <si>
    <t xml:space="preserve">D1_907</t>
  </si>
  <si>
    <t xml:space="preserve">D1_908</t>
  </si>
  <si>
    <t xml:space="preserve">D1_909</t>
  </si>
  <si>
    <t xml:space="preserve">D1_910</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</si>
  <si>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</si>
  <si>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</si>
  <si>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</si>
  <si>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</si>
  <si>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</si>
  <si>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</si>
  <si>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</si>
  <si>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</si>
  <si>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</si>
  <si>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</si>
  <si>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</si>
  <si>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</si>
  <si>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</si>
  <si>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</si>
  <si>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</si>
  <si>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</si>
  <si>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</si>
  <si>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</si>
  <si>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</si>
  <si>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</si>
  <si>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</si>
  <si>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</si>
  <si>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</si>
  <si>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</si>
  <si>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</si>
  <si>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</si>
  <si>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</si>
  <si>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</si>
  <si>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</si>
  <si>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</si>
  <si>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</si>
  <si>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</si>
  <si>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</si>
  <si>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</si>
  <si>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</si>
  <si>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</si>
  <si>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</si>
  <si>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</si>
  <si>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</si>
  <si>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</si>
  <si>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</si>
  <si>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</si>
  <si>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</si>
  <si>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</si>
  <si>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</si>
  <si>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</si>
  <si>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</si>
  <si>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</si>
  <si>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</si>
  <si>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</si>
  <si>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</si>
  <si>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</si>
  <si>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</si>
  <si>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</si>
  <si>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</si>
  <si>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</si>
  <si>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</si>
  <si>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</si>
  <si>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</si>
  <si>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</si>
  <si>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</si>
  <si>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</si>
  <si>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</si>
  <si>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</si>
  <si>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D1_977</t>
  </si>
  <si>
    <t xml:space="preserve">D1_978</t>
  </si>
  <si>
    <t xml:space="preserve">D1_979</t>
  </si>
  <si>
    <t xml:space="preserve">D1_980</t>
  </si>
  <si>
    <t xml:space="preserve">D1_981</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</si>
  <si>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</si>
  <si>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</si>
  <si>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</si>
  <si>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</si>
  <si>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</si>
  <si>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</si>
  <si>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</si>
  <si>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</si>
  <si>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</si>
  <si>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</si>
  <si>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</si>
  <si>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</si>
  <si>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</si>
  <si>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</si>
  <si>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</si>
  <si>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</si>
  <si>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</si>
  <si>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</si>
  <si>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</si>
  <si>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</si>
  <si>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</si>
  <si>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</si>
  <si>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</si>
  <si>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</si>
  <si>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</si>
  <si>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</si>
  <si>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</si>
  <si>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</si>
  <si>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</si>
  <si>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</si>
  <si>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</si>
  <si>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</si>
  <si>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</si>
  <si>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</si>
  <si>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</si>
  <si>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</si>
  <si>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</si>
  <si>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</si>
  <si>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</si>
  <si>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</si>
  <si>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</si>
  <si>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</si>
  <si>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</si>
  <si>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</si>
  <si>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</si>
  <si>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</si>
  <si>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</si>
  <si>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</si>
  <si>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</si>
  <si>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</si>
  <si>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</si>
  <si>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</si>
  <si>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</si>
  <si>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</si>
  <si>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</si>
  <si>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</si>
  <si>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</si>
  <si>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</si>
  <si>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</si>
  <si>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</si>
  <si>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D1_1068</t>
  </si>
  <si>
    <t xml:space="preserve">D1_1069</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</si>
  <si>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</si>
  <si>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</si>
  <si>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</si>
  <si>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</si>
  <si>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</si>
  <si>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</si>
  <si>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</si>
  <si>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</si>
  <si>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</si>
  <si>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</si>
  <si>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D1_1082</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</si>
  <si>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</si>
  <si>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</si>
  <si>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</si>
  <si>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</si>
  <si>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</si>
  <si>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</si>
  <si>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</si>
  <si>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</si>
  <si>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</si>
  <si>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</si>
  <si>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</si>
  <si>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</si>
  <si>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</si>
  <si>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</si>
  <si>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</si>
  <si>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</si>
  <si>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</si>
  <si>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</si>
  <si>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</si>
  <si>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</si>
  <si>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</si>
  <si>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</si>
  <si>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</si>
  <si>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</si>
  <si>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</si>
  <si>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</si>
  <si>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</si>
  <si>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</si>
  <si>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</si>
  <si>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</si>
  <si>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</si>
  <si>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</si>
  <si>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</si>
  <si>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</si>
  <si>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</si>
  <si>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</si>
  <si>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</si>
  <si>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</si>
  <si>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</si>
  <si>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</si>
  <si>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</si>
  <si>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</si>
  <si>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</si>
  <si>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</si>
  <si>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</si>
  <si>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</si>
  <si>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</si>
  <si>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</si>
  <si>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</si>
  <si>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</si>
  <si>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</si>
  <si>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</si>
  <si>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</si>
  <si>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</si>
  <si>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</si>
  <si>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</si>
  <si>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</si>
  <si>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</si>
  <si>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</si>
  <si>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</si>
  <si>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</si>
  <si>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</si>
  <si>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</si>
  <si>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</si>
  <si>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</si>
  <si>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</si>
  <si>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</si>
  <si>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</si>
  <si>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</si>
  <si>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</si>
  <si>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</si>
  <si>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</si>
  <si>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</si>
  <si>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</si>
  <si>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</si>
  <si>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</si>
  <si>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</si>
  <si>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</si>
  <si>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</si>
  <si>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</si>
  <si>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</si>
  <si>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</si>
  <si>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</si>
  <si>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</si>
  <si>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</si>
  <si>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</si>
  <si>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</si>
  <si>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</si>
  <si>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</si>
  <si>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</si>
  <si>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</si>
  <si>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</si>
  <si>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</si>
  <si>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</si>
  <si>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</si>
  <si>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</si>
  <si>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</si>
  <si>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</si>
  <si>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</si>
  <si>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</si>
  <si>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</si>
  <si>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</si>
  <si>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</si>
  <si>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</si>
  <si>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</si>
  <si>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</si>
  <si>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</si>
  <si>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</si>
  <si>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</si>
  <si>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</si>
  <si>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</si>
  <si>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</si>
  <si>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</si>
  <si>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</si>
  <si>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</si>
  <si>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</si>
  <si>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</si>
  <si>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</si>
  <si>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</si>
  <si>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</si>
  <si>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</si>
  <si>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</si>
  <si>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</si>
  <si>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</si>
  <si>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</si>
  <si>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</si>
  <si>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</si>
  <si>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</si>
  <si>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</si>
  <si>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</si>
  <si>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</si>
  <si>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</si>
  <si>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</si>
  <si>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</si>
  <si>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</si>
  <si>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</si>
  <si>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</si>
  <si>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</si>
  <si>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</si>
  <si>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</si>
  <si>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</si>
  <si>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</si>
  <si>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</si>
  <si>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</si>
  <si>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</si>
  <si>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</si>
  <si>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</si>
  <si>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</si>
  <si>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</si>
  <si>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</si>
  <si>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</si>
  <si>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</si>
  <si>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</si>
  <si>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</si>
  <si>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</si>
  <si>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</si>
  <si>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</si>
  <si>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</si>
  <si>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</si>
  <si>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</si>
  <si>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</si>
  <si>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</si>
  <si>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</si>
  <si>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</si>
  <si>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</si>
  <si>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</si>
  <si>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</si>
  <si>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</si>
  <si>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</si>
  <si>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</si>
  <si>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</si>
  <si>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</si>
  <si>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</si>
  <si>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</si>
  <si>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</si>
  <si>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</si>
  <si>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</si>
  <si>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</si>
  <si>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</si>
  <si>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</si>
  <si>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</si>
  <si>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</si>
  <si>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</si>
  <si>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</si>
  <si>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</si>
  <si>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</si>
  <si>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</si>
  <si>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</si>
  <si>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</si>
  <si>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</si>
  <si>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</si>
  <si>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</si>
  <si>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</si>
  <si>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</si>
  <si>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</si>
  <si>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</si>
  <si>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</si>
  <si>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</si>
  <si>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</si>
  <si>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</si>
  <si>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</si>
  <si>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</si>
  <si>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</si>
  <si>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</si>
  <si>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</si>
  <si>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</si>
  <si>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</si>
  <si>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</si>
  <si>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</si>
  <si>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</si>
  <si>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</si>
  <si>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</si>
  <si>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</si>
  <si>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</si>
  <si>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</si>
  <si>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</si>
  <si>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</si>
  <si>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</si>
  <si>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</si>
  <si>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</si>
  <si>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</si>
  <si>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</si>
  <si>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</si>
  <si>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</si>
  <si>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</si>
  <si>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</si>
  <si>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</si>
  <si>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</si>
  <si>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</si>
  <si>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</si>
  <si>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</si>
  <si>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</si>
  <si>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</si>
  <si>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</si>
  <si>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</si>
  <si>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</si>
  <si>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</si>
  <si>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</si>
  <si>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</si>
  <si>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</si>
  <si>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</si>
  <si>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</si>
  <si>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</si>
  <si>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</si>
  <si>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</si>
  <si>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</si>
  <si>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</si>
  <si>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</si>
  <si>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</si>
  <si>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</si>
  <si>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</si>
  <si>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</si>
  <si>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</si>
  <si>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</si>
  <si>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</si>
  <si>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</si>
  <si>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</si>
  <si>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</si>
  <si>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</si>
  <si>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</si>
  <si>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</si>
  <si>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</si>
  <si>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</si>
  <si>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</si>
  <si>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</si>
  <si>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</si>
  <si>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</si>
  <si>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</si>
  <si>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</si>
  <si>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</si>
  <si>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</si>
  <si>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</si>
  <si>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</si>
  <si>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</si>
  <si>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</si>
  <si>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</si>
  <si>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</si>
  <si>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</si>
  <si>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</si>
  <si>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</si>
  <si>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</si>
  <si>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</si>
  <si>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</si>
  <si>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</si>
  <si>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</si>
  <si>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</si>
  <si>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</si>
  <si>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</si>
  <si>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</si>
  <si>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</si>
  <si>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</si>
  <si>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</si>
  <si>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</si>
  <si>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</si>
  <si>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</si>
  <si>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</si>
  <si>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</si>
  <si>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</si>
  <si>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</si>
  <si>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</si>
  <si>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</si>
  <si>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</si>
  <si>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</si>
  <si>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</si>
  <si>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</si>
  <si>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</si>
  <si>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</si>
  <si>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</si>
  <si>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</si>
  <si>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</si>
  <si>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</si>
  <si>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</si>
  <si>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</si>
  <si>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</si>
  <si>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</si>
  <si>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</si>
  <si>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</si>
  <si>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</si>
  <si>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</si>
  <si>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</si>
  <si>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</si>
  <si>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</si>
  <si>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</si>
  <si>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</si>
  <si>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</si>
  <si>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</si>
  <si>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</si>
  <si>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</si>
  <si>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</si>
  <si>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</si>
  <si>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</si>
  <si>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</si>
  <si>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</si>
  <si>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</si>
  <si>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</si>
  <si>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</si>
  <si>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</si>
  <si>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</si>
  <si>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</si>
  <si>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</si>
  <si>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</si>
  <si>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</si>
  <si>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</si>
  <si>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</si>
  <si>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</si>
  <si>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</si>
  <si>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</si>
  <si>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</si>
  <si>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</si>
  <si>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</si>
  <si>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</si>
  <si>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</si>
  <si>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</si>
  <si>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</si>
  <si>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</si>
  <si>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</si>
  <si>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</si>
  <si>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</si>
  <si>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</si>
  <si>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</si>
  <si>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</si>
  <si>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</si>
  <si>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</si>
  <si>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</si>
  <si>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</si>
  <si>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</si>
  <si>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</si>
  <si>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</si>
  <si>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</si>
  <si>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</si>
  <si>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</si>
  <si>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</si>
  <si>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</si>
  <si>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</si>
  <si>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</si>
  <si>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</si>
  <si>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</si>
  <si>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</si>
  <si>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</si>
  <si>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</si>
  <si>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</si>
  <si>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</si>
  <si>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</si>
  <si>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</si>
  <si>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</si>
  <si>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</si>
  <si>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</si>
  <si>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</si>
  <si>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</si>
  <si>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</si>
  <si>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</si>
  <si>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</si>
  <si>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</si>
  <si>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</si>
  <si>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</si>
  <si>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</si>
  <si>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</si>
  <si>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</si>
  <si>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</si>
  <si>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</si>
  <si>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</si>
  <si>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</si>
  <si>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</si>
  <si>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</si>
  <si>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</si>
  <si>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</si>
  <si>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</si>
  <si>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</si>
  <si>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</si>
  <si>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</si>
  <si>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</si>
  <si>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</si>
  <si>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</si>
  <si>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</si>
  <si>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</si>
  <si>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</si>
  <si>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</si>
  <si>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</si>
  <si>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</si>
  <si>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</si>
  <si>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</si>
  <si>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</si>
  <si>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</si>
  <si>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</si>
  <si>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</si>
  <si>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</si>
  <si>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</si>
  <si>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</si>
  <si>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</si>
  <si>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</si>
  <si>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</si>
  <si>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</si>
  <si>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</si>
  <si>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</si>
  <si>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</si>
  <si>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</si>
  <si>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</si>
  <si>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</si>
  <si>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</si>
  <si>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</si>
  <si>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</si>
  <si>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</si>
  <si>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</si>
  <si>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</si>
  <si>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</si>
  <si>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</si>
  <si>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</si>
  <si>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</si>
  <si>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</si>
  <si>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</si>
  <si>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</si>
  <si>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</si>
  <si>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</si>
  <si>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</si>
  <si>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</si>
  <si>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</si>
  <si>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</si>
  <si>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</si>
  <si>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</si>
  <si>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</si>
  <si>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</si>
  <si>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</si>
  <si>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</si>
  <si>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</si>
  <si>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</si>
  <si>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</si>
  <si>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</si>
  <si>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</si>
  <si>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</si>
  <si>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</si>
  <si>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</si>
  <si>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</si>
  <si>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</si>
  <si>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</si>
  <si>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</si>
  <si>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</si>
  <si>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</si>
  <si>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</si>
  <si>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</si>
  <si>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</si>
  <si>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</si>
  <si>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</si>
  <si>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</si>
  <si>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</si>
  <si>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</si>
  <si>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</si>
  <si>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</si>
  <si>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</si>
  <si>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</si>
  <si>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</si>
  <si>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</si>
  <si>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</si>
  <si>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</si>
  <si>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</si>
  <si>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</si>
  <si>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</si>
  <si>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</si>
  <si>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</si>
  <si>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</si>
  <si>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</si>
  <si>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</si>
  <si>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</si>
  <si>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</si>
  <si>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</si>
  <si>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</si>
  <si>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</si>
  <si>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</si>
  <si>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</si>
  <si>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</si>
  <si>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</si>
  <si>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</si>
  <si>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</si>
  <si>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</si>
  <si>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</si>
  <si>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</si>
  <si>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</si>
  <si>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</si>
  <si>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</si>
  <si>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</si>
  <si>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</si>
  <si>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</si>
  <si>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</si>
  <si>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</si>
  <si>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</si>
  <si>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</si>
  <si>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</si>
  <si>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</si>
  <si>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</si>
  <si>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</si>
  <si>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</si>
  <si>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</si>
  <si>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</si>
  <si>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</si>
  <si>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</si>
  <si>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</si>
  <si>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</si>
  <si>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</si>
  <si>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</si>
  <si>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</si>
  <si>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</si>
  <si>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</si>
  <si>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</si>
  <si>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</si>
  <si>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</si>
  <si>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</si>
  <si>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</si>
  <si>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</si>
  <si>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</si>
  <si>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</si>
  <si>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</si>
  <si>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</si>
  <si>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</si>
  <si>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</si>
  <si>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</si>
  <si>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</si>
  <si>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</si>
  <si>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</si>
  <si>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</si>
  <si>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</si>
  <si>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</si>
  <si>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</si>
  <si>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</si>
  <si>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</si>
  <si>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</si>
  <si>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</si>
  <si>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</si>
  <si>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</si>
  <si>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</si>
  <si>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</si>
  <si>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</si>
  <si>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</si>
  <si>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</si>
  <si>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</si>
  <si>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</si>
  <si>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</si>
  <si>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</si>
  <si>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</si>
  <si>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</si>
  <si>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</si>
  <si>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</si>
  <si>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</si>
  <si>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</si>
  <si>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</si>
  <si>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</si>
  <si>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</si>
  <si>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</si>
  <si>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</si>
  <si>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</si>
  <si>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</si>
  <si>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</si>
  <si>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</si>
  <si>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</si>
  <si>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</si>
  <si>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</si>
  <si>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</si>
  <si>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</si>
  <si>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</si>
  <si>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</si>
  <si>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</si>
  <si>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</si>
  <si>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</si>
  <si>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</si>
  <si>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</si>
  <si>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</si>
  <si>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</si>
  <si>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</si>
  <si>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</si>
  <si>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</si>
  <si>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</si>
  <si>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</si>
  <si>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</si>
  <si>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</si>
  <si>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</si>
  <si>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</si>
  <si>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</si>
  <si>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</si>
  <si>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</si>
  <si>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</si>
  <si>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</si>
  <si>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</si>
  <si>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</si>
  <si>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</si>
  <si>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</si>
  <si>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</si>
  <si>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</si>
  <si>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</si>
  <si>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</si>
  <si>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</si>
  <si>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</si>
  <si>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</si>
  <si>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</si>
  <si>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</si>
  <si>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</si>
  <si>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</si>
  <si>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</si>
  <si>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</si>
  <si>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</si>
  <si>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</si>
  <si>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</si>
  <si>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</si>
  <si>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</si>
  <si>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</si>
  <si>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</si>
  <si>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</si>
  <si>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</si>
  <si>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</si>
  <si>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</si>
  <si>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</si>
  <si>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</si>
  <si>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</si>
  <si>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</si>
  <si>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</si>
  <si>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</si>
  <si>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</si>
  <si>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</si>
  <si>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</si>
  <si>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</si>
  <si>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</si>
  <si>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</si>
  <si>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</si>
  <si>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</si>
  <si>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</si>
  <si>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</si>
  <si>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</si>
  <si>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</si>
  <si>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</si>
  <si>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</si>
  <si>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</si>
  <si>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</si>
  <si>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</si>
  <si>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</si>
  <si>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</si>
  <si>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</si>
  <si>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</si>
  <si>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</si>
  <si>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</si>
  <si>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</si>
  <si>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</si>
  <si>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</si>
  <si>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</si>
  <si>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</si>
  <si>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</si>
  <si>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</si>
  <si>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</si>
  <si>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</si>
  <si>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</si>
  <si>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</si>
  <si>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</si>
  <si>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</si>
  <si>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</si>
  <si>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</si>
  <si>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</si>
  <si>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</si>
  <si>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</si>
  <si>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</si>
  <si>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</si>
  <si>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</si>
  <si>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</si>
  <si>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</si>
  <si>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</si>
  <si>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</si>
  <si>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</si>
  <si>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</si>
  <si>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</si>
  <si>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</si>
  <si>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</si>
  <si>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</si>
  <si>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</si>
  <si>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</si>
  <si>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</si>
  <si>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</si>
  <si>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</si>
  <si>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</si>
  <si>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</si>
  <si>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</si>
  <si>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</si>
  <si>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</si>
  <si>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</si>
  <si>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</si>
  <si>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</si>
  <si>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</si>
  <si>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</si>
  <si>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</si>
  <si>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</si>
  <si>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</si>
  <si>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</si>
  <si>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</si>
  <si>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</si>
  <si>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</si>
  <si>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</si>
  <si>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</si>
  <si>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</si>
  <si>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</si>
  <si>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</si>
  <si>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</si>
  <si>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</si>
  <si>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</si>
  <si>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</si>
  <si>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</si>
  <si>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</si>
  <si>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</si>
  <si>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</si>
  <si>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</si>
  <si>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</si>
  <si>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</si>
  <si>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</si>
  <si>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</si>
  <si>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</si>
  <si>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</si>
  <si>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</si>
  <si>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</si>
  <si>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</si>
  <si>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</si>
  <si>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</si>
  <si>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</si>
  <si>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</si>
  <si>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</si>
  <si>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</si>
  <si>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</si>
  <si>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</si>
  <si>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</si>
  <si>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</si>
  <si>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</si>
  <si>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</si>
  <si>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</si>
  <si>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</si>
  <si>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</si>
  <si>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</si>
  <si>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</si>
  <si>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</si>
  <si>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</si>
  <si>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D1_1907</t>
  </si>
  <si>
    <t xml:space="preserve">D1_1909</t>
  </si>
  <si>
    <t xml:space="preserve">D1_1910</t>
  </si>
  <si>
    <t xml:space="preserve">D1_1911</t>
  </si>
  <si>
    <t xml:space="preserve">D1_1912</t>
  </si>
  <si>
    <t xml:space="preserve">D1_1915</t>
  </si>
  <si>
    <t xml:space="preserve">D1_1917</t>
  </si>
  <si>
    <t xml:space="preserve">D1_1918</t>
  </si>
  <si>
    <t xml:space="preserve">D1_1919</t>
  </si>
  <si>
    <t xml:space="preserve">D1_1920</t>
  </si>
  <si>
    <t xml:space="preserve">D1_1921</t>
  </si>
  <si>
    <t xml:space="preserve">D1_1922</t>
  </si>
  <si>
    <t xml:space="preserve">D1_1923</t>
  </si>
  <si>
    <t xml:space="preserve">D1_1924</t>
  </si>
  <si>
    <t xml:space="preserve">D1_1925</t>
  </si>
  <si>
    <t xml:space="preserve">D1_1926</t>
  </si>
  <si>
    <t xml:space="preserve">D1_1927</t>
  </si>
  <si>
    <t xml:space="preserve">D1_1928</t>
  </si>
  <si>
    <t xml:space="preserve">D1_1929</t>
  </si>
  <si>
    <t xml:space="preserve">D1_1930</t>
  </si>
  <si>
    <t xml:space="preserve">D1_1931</t>
  </si>
  <si>
    <t xml:space="preserve">D1_1932</t>
  </si>
  <si>
    <t xml:space="preserve">D1_1936</t>
  </si>
  <si>
    <t xml:space="preserve">D1_1938</t>
  </si>
  <si>
    <t xml:space="preserve">D1_1940</t>
  </si>
  <si>
    <t xml:space="preserve">D1_1941</t>
  </si>
  <si>
    <t xml:space="preserve">D1_1942</t>
  </si>
  <si>
    <t xml:space="preserve">D1_1943</t>
  </si>
  <si>
    <t xml:space="preserve">D1_1944</t>
  </si>
  <si>
    <t xml:space="preserve">D1_1945</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</si>
  <si>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</si>
  <si>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</si>
  <si>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</si>
  <si>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</si>
  <si>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</si>
  <si>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</si>
  <si>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</si>
  <si>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</si>
  <si>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</si>
  <si>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</si>
  <si>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</si>
  <si>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</si>
  <si>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</si>
  <si>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</si>
  <si>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</si>
  <si>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</si>
  <si>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</si>
  <si>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</si>
  <si>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</si>
  <si>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</si>
  <si>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</si>
  <si>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</si>
  <si>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</si>
  <si>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</si>
  <si>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</si>
  <si>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</si>
  <si>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</si>
  <si>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</si>
  <si>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</si>
  <si>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</si>
  <si>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</si>
  <si>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</si>
  <si>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</si>
  <si>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</si>
  <si>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</si>
  <si>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</si>
  <si>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</si>
  <si>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</si>
  <si>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</si>
  <si>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</si>
  <si>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</si>
  <si>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</si>
  <si>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</si>
  <si>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</si>
  <si>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</si>
  <si>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</si>
  <si>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</si>
  <si>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</si>
  <si>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</si>
  <si>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</si>
  <si>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</si>
  <si>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</si>
  <si>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</si>
  <si>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</si>
  <si>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</si>
  <si>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</si>
  <si>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</si>
  <si>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</si>
  <si>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</si>
  <si>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</si>
  <si>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</si>
  <si>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</si>
  <si>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</si>
  <si>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</si>
  <si>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</si>
  <si>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</si>
  <si>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</si>
  <si>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</si>
  <si>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</si>
  <si>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</si>
  <si>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</si>
  <si>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</si>
  <si>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</si>
  <si>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</si>
  <si>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</si>
  <si>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</si>
  <si>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</si>
  <si>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</si>
  <si>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</si>
  <si>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</si>
  <si>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</si>
  <si>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</si>
  <si>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</si>
  <si>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</si>
  <si>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</si>
  <si>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</si>
  <si>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</si>
  <si>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</si>
  <si>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</si>
  <si>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</si>
  <si>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</si>
  <si>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</si>
  <si>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</si>
  <si>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</si>
  <si>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</si>
  <si>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</si>
  <si>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</si>
  <si>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</si>
  <si>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</si>
  <si>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</si>
  <si>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</si>
  <si>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</si>
  <si>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</si>
  <si>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</si>
  <si>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</si>
  <si>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</si>
  <si>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</si>
  <si>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</si>
  <si>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</si>
  <si>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</si>
  <si>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</si>
  <si>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</si>
  <si>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</si>
  <si>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</si>
  <si>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</si>
  <si>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</si>
  <si>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</si>
  <si>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</si>
  <si>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</si>
  <si>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</si>
  <si>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</si>
  <si>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</si>
  <si>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</si>
  <si>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</si>
  <si>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</si>
  <si>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</si>
  <si>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</si>
  <si>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</si>
  <si>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</si>
  <si>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</si>
  <si>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</si>
  <si>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</si>
  <si>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</si>
  <si>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</si>
  <si>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</si>
  <si>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</si>
  <si>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</si>
  <si>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</si>
  <si>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</si>
  <si>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</si>
  <si>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</si>
  <si>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</si>
  <si>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</si>
  <si>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</si>
  <si>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</si>
  <si>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</si>
  <si>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</si>
  <si>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</si>
  <si>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</si>
  <si>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</si>
  <si>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</si>
  <si>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</si>
  <si>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</si>
  <si>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</si>
  <si>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</si>
  <si>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</si>
  <si>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</si>
  <si>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</si>
  <si>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</si>
  <si>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</si>
  <si>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</si>
  <si>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</si>
  <si>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</si>
  <si>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</si>
  <si>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</si>
  <si>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</si>
  <si>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</si>
  <si>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</si>
  <si>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</si>
  <si>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</si>
  <si>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</si>
  <si>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</si>
  <si>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</si>
  <si>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</si>
  <si>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</si>
  <si>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</si>
  <si>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</si>
  <si>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</si>
  <si>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</si>
  <si>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</si>
  <si>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</si>
  <si>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</si>
  <si>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</si>
  <si>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</si>
  <si>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</si>
  <si>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</si>
  <si>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</si>
  <si>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</si>
  <si>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</si>
  <si>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</si>
  <si>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</si>
  <si>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</si>
  <si>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</si>
  <si>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</si>
  <si>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</si>
  <si>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</si>
  <si>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</si>
  <si>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</si>
  <si>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</si>
  <si>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</si>
  <si>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</si>
  <si>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</si>
  <si>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</si>
  <si>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</si>
  <si>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</si>
  <si>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</si>
  <si>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</si>
  <si>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</si>
  <si>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</si>
  <si>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</si>
  <si>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</si>
  <si>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</si>
  <si>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</si>
  <si>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</si>
  <si>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</si>
  <si>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</si>
  <si>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</si>
  <si>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</si>
  <si>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</si>
  <si>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</si>
  <si>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</si>
  <si>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</si>
  <si>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</si>
  <si>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</si>
  <si>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</si>
  <si>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</si>
  <si>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</si>
  <si>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</si>
  <si>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</si>
  <si>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</si>
  <si>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</si>
  <si>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</si>
  <si>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</si>
  <si>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</si>
  <si>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</si>
  <si>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</si>
  <si>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</si>
  <si>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</si>
  <si>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</si>
  <si>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</si>
  <si>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</si>
  <si>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</si>
  <si>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</si>
  <si>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</si>
  <si>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</si>
  <si>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</si>
  <si>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</si>
  <si>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</si>
  <si>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</si>
  <si>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</si>
  <si>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</si>
  <si>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</si>
  <si>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</si>
  <si>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</si>
  <si>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</si>
  <si>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D1_2205</t>
  </si>
  <si>
    <t xml:space="preserve">D1_2208</t>
  </si>
  <si>
    <t xml:space="preserve">D1_2209</t>
  </si>
  <si>
    <t xml:space="preserve">D1_2210</t>
  </si>
  <si>
    <t xml:space="preserve">D1_2213</t>
  </si>
  <si>
    <t xml:space="preserve">D1_2214</t>
  </si>
  <si>
    <t xml:space="preserve">D1_2215</t>
  </si>
  <si>
    <t xml:space="preserve">D1_2216</t>
  </si>
  <si>
    <t xml:space="preserve">D1_2217</t>
  </si>
  <si>
    <t xml:space="preserve">D1_2218</t>
  </si>
  <si>
    <t xml:space="preserve">D1_2219</t>
  </si>
  <si>
    <t xml:space="preserve">D1_2221</t>
  </si>
  <si>
    <t xml:space="preserve">D1_2224</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</si>
  <si>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</si>
  <si>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</si>
  <si>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</si>
  <si>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</si>
  <si>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</si>
  <si>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</si>
  <si>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</si>
  <si>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</si>
  <si>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</si>
  <si>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</si>
  <si>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</si>
  <si>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</si>
  <si>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</si>
  <si>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</si>
  <si>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</si>
  <si>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</si>
  <si>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</si>
  <si>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</si>
  <si>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</si>
  <si>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</si>
  <si>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</si>
  <si>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</si>
  <si>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</si>
  <si>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</si>
  <si>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</si>
  <si>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</si>
  <si>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</si>
  <si>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</si>
  <si>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</si>
  <si>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</si>
  <si>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</si>
  <si>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</si>
  <si>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</si>
  <si>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</si>
  <si>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</si>
  <si>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</si>
  <si>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</si>
  <si>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</si>
  <si>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</si>
  <si>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</si>
  <si>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</si>
  <si>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</si>
  <si>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</si>
  <si>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</si>
  <si>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</si>
  <si>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</si>
  <si>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</si>
  <si>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</si>
  <si>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</si>
  <si>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</si>
  <si>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</si>
  <si>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</si>
  <si>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</si>
  <si>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</si>
  <si>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</si>
  <si>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</si>
  <si>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</si>
  <si>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</si>
  <si>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</si>
  <si>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</si>
  <si>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</si>
  <si>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</si>
  <si>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</si>
  <si>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</si>
  <si>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</si>
  <si>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</si>
  <si>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</si>
  <si>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</si>
  <si>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</si>
  <si>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</si>
  <si>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</si>
  <si>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</si>
  <si>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</si>
  <si>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</si>
  <si>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</si>
  <si>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</si>
  <si>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</si>
  <si>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</si>
  <si>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</si>
  <si>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</si>
  <si>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</si>
  <si>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</si>
  <si>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</si>
  <si>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</si>
  <si>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</si>
  <si>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</si>
  <si>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</si>
  <si>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</si>
  <si>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</si>
  <si>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</si>
  <si>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</si>
  <si>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</si>
  <si>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</si>
  <si>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</si>
  <si>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</si>
  <si>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</si>
  <si>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</si>
  <si>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</si>
  <si>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</si>
  <si>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</si>
  <si>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</si>
  <si>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</si>
  <si>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</si>
  <si>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</si>
  <si>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</si>
  <si>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</si>
  <si>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</si>
  <si>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</si>
  <si>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</si>
  <si>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</si>
  <si>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</si>
  <si>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</si>
  <si>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</si>
  <si>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</si>
  <si>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</si>
  <si>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</si>
  <si>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</si>
  <si>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</si>
  <si>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</si>
  <si>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</si>
  <si>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</si>
  <si>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</si>
  <si>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</si>
  <si>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</si>
  <si>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</si>
  <si>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</si>
  <si>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</si>
  <si>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</si>
  <si>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</si>
  <si>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</si>
  <si>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</si>
  <si>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</si>
  <si>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</si>
  <si>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</si>
  <si>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</si>
  <si>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</si>
  <si>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</si>
  <si>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</si>
  <si>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</si>
  <si>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</si>
  <si>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</si>
  <si>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</si>
  <si>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</si>
  <si>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</si>
  <si>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</si>
  <si>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</si>
  <si>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</si>
  <si>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</si>
  <si>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</si>
  <si>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</si>
  <si>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</si>
  <si>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</si>
  <si>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</si>
  <si>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</si>
  <si>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</si>
  <si>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</si>
  <si>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</si>
  <si>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</si>
  <si>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</si>
  <si>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</si>
  <si>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</si>
  <si>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</si>
  <si>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</si>
  <si>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</si>
  <si>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</si>
  <si>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</si>
  <si>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</si>
  <si>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</si>
  <si>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</si>
  <si>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</si>
  <si>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</si>
  <si>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</si>
  <si>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</si>
  <si>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</si>
  <si>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</si>
  <si>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</si>
  <si>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</si>
  <si>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</si>
  <si>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</si>
  <si>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</si>
  <si>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</si>
  <si>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</si>
  <si>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</si>
  <si>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</si>
  <si>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</si>
  <si>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</si>
  <si>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</si>
  <si>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</si>
  <si>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</si>
  <si>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</si>
  <si>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</si>
  <si>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</si>
  <si>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</si>
  <si>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</si>
  <si>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</si>
  <si>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</si>
  <si>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</si>
  <si>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</si>
  <si>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</si>
  <si>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</si>
  <si>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</si>
  <si>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</si>
  <si>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</si>
  <si>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</si>
  <si>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</si>
  <si>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</si>
  <si>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</si>
  <si>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</si>
  <si>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</si>
  <si>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</si>
  <si>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</si>
  <si>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</si>
  <si>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</si>
  <si>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</si>
  <si>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</si>
  <si>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</si>
  <si>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</si>
  <si>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</si>
  <si>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</si>
  <si>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</si>
  <si>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</si>
  <si>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</si>
  <si>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</si>
  <si>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</si>
  <si>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</si>
  <si>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</si>
  <si>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</si>
  <si>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</si>
  <si>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</si>
  <si>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</si>
  <si>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</si>
  <si>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</si>
  <si>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</si>
  <si>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</si>
  <si>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</si>
  <si>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</si>
  <si>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</si>
  <si>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</si>
  <si>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</si>
  <si>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</si>
  <si>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</si>
  <si>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</si>
  <si>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</si>
  <si>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</si>
  <si>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</si>
  <si>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</si>
  <si>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</si>
  <si>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</si>
  <si>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</si>
  <si>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</si>
  <si>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</si>
  <si>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</si>
  <si>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</si>
  <si>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</si>
  <si>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</si>
  <si>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</si>
  <si>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</si>
  <si>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</si>
  <si>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</si>
  <si>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</si>
  <si>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</si>
  <si>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</si>
  <si>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</si>
  <si>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</si>
  <si>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</si>
  <si>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</si>
  <si>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</si>
  <si>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</si>
  <si>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</si>
  <si>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</si>
  <si>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</si>
  <si>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</si>
  <si>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</si>
  <si>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</si>
  <si>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</si>
  <si>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</si>
  <si>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</si>
  <si>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</si>
  <si>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</si>
  <si>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</si>
  <si>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</si>
  <si>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</si>
  <si>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</si>
  <si>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</si>
  <si>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</si>
  <si>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</si>
  <si>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</si>
  <si>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</si>
  <si>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</si>
  <si>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</si>
  <si>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</si>
  <si>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</si>
  <si>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</si>
  <si>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4</t>
  </si>
  <si>
    <t xml:space="preserve">Mustard00037.asd.sco</t>
  </si>
  <si>
    <t xml:space="preserve">7</t>
  </si>
  <si>
    <t xml:space="preserve">Mustard00038.asd.sco</t>
  </si>
  <si>
    <t xml:space="preserve">Mustard00039.asd.sco</t>
  </si>
  <si>
    <t xml:space="preserve">Mustard00040.asd.sco</t>
  </si>
  <si>
    <t xml:space="preserve">Mustard00041.asd.sco</t>
  </si>
  <si>
    <t xml:space="preserve">Mustard00042.asd.sco</t>
  </si>
  <si>
    <t xml:space="preserve">Mustard00043.asd.sco</t>
  </si>
  <si>
    <t xml:space="preserve">Mustard00044.asd.sco</t>
  </si>
  <si>
    <t xml:space="preserve">Mustard00045.asd.sco</t>
  </si>
  <si>
    <t xml:space="preserve">9</t>
  </si>
  <si>
    <t xml:space="preserve">Mustard00070.asd.sco</t>
  </si>
  <si>
    <t xml:space="preserve">12</t>
  </si>
  <si>
    <t xml:space="preserve">Mustard00071.asd.sco</t>
  </si>
  <si>
    <t xml:space="preserve">Mustard00072.asd.sco</t>
  </si>
  <si>
    <t xml:space="preserve">Mustard00088.asd.sco</t>
  </si>
  <si>
    <t xml:space="preserve">14</t>
  </si>
  <si>
    <t xml:space="preserve">Mustard00089.asd.sco</t>
  </si>
  <si>
    <t xml:space="preserve">Mustard00090.asd.sco</t>
  </si>
  <si>
    <t xml:space="preserve">Mustard00091.asd.sco</t>
  </si>
  <si>
    <t xml:space="preserve">Mustard00092.asd.sco</t>
  </si>
  <si>
    <t xml:space="preserve">Mustard00093.asd.sco</t>
  </si>
  <si>
    <t xml:space="preserve">15</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</si>
  <si>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</si>
  <si>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</si>
  <si>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</si>
  <si>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</si>
  <si>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</si>
  <si>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</si>
  <si>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Mustard00100.asd.sco</t>
  </si>
  <si>
    <t xml:space="preserve">Mustard00101.asd.sco</t>
  </si>
  <si>
    <t xml:space="preserve">Mustard00102.asd.sco</t>
  </si>
  <si>
    <t xml:space="preserve">Mustard00153.asd.sco</t>
  </si>
  <si>
    <t xml:space="preserve">22</t>
  </si>
  <si>
    <t xml:space="preserve">Mustard00154.asd.sco</t>
  </si>
  <si>
    <t xml:space="preserve">Mustard00155.asd.sco</t>
  </si>
  <si>
    <t xml:space="preserve">Mustard00156.asd.sco</t>
  </si>
  <si>
    <t xml:space="preserve">Mustard00157.asd.sco</t>
  </si>
  <si>
    <t xml:space="preserve">Mustard00158.asd.sco</t>
  </si>
  <si>
    <t xml:space="preserve">Mustard00159.asd.sco</t>
  </si>
  <si>
    <t xml:space="preserve">Mustard00160.asd.sco</t>
  </si>
  <si>
    <t xml:space="preserve">Mustard00161.asd.sco</t>
  </si>
  <si>
    <t xml:space="preserve">Mustard00162.asd.sco</t>
  </si>
  <si>
    <t xml:space="preserve">Mustard00178.asd.sco</t>
  </si>
  <si>
    <t xml:space="preserve">24</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</si>
  <si>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</si>
  <si>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</si>
  <si>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</si>
  <si>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</si>
  <si>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</si>
  <si>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</si>
  <si>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Mustard00185.asd.sco</t>
  </si>
  <si>
    <t xml:space="preserve">Mustard00186.asd.sco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</si>
  <si>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</si>
  <si>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</si>
  <si>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</si>
  <si>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</si>
  <si>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</si>
  <si>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</si>
  <si>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Mustard00219.asd.sco</t>
  </si>
  <si>
    <t xml:space="preserve">28</t>
  </si>
  <si>
    <t xml:space="preserve">Mustard00220.asd.sco</t>
  </si>
  <si>
    <t xml:space="preserve">Mustard00221.asd.sco</t>
  </si>
  <si>
    <t xml:space="preserve">Mustard00222.asd.sco</t>
  </si>
  <si>
    <t xml:space="preserve">Mustard00223.asd.sco</t>
  </si>
  <si>
    <t xml:space="preserve">Mustard00249.asd.sco</t>
  </si>
  <si>
    <t xml:space="preserve">31</t>
  </si>
  <si>
    <t xml:space="preserve">Mustard00250.asd.sco</t>
  </si>
  <si>
    <t xml:space="preserve">Mustard00251.asd.sco</t>
  </si>
  <si>
    <t xml:space="preserve">Mustard00252.asd.sco</t>
  </si>
  <si>
    <t xml:space="preserve">Mustard00253.asd.sco</t>
  </si>
  <si>
    <t xml:space="preserve">Mustard00254.asd.sco</t>
  </si>
  <si>
    <t xml:space="preserve">Mustard00255.asd.sco</t>
  </si>
  <si>
    <t xml:space="preserve">Mustard00256.asd.sco</t>
  </si>
  <si>
    <t xml:space="preserve">Mustard00257.asd.sco</t>
  </si>
  <si>
    <t xml:space="preserve">Mustard00258.asd.sco</t>
  </si>
  <si>
    <t xml:space="preserve">Mustard00274.asd.sco</t>
  </si>
  <si>
    <t xml:space="preserve">34</t>
  </si>
  <si>
    <t xml:space="preserve">Mustard00275.asd.sco</t>
  </si>
  <si>
    <t xml:space="preserve">Mustard00276.asd.sco</t>
  </si>
  <si>
    <t xml:space="preserve">Mustard00278.asd.sco</t>
  </si>
  <si>
    <t xml:space="preserve">Mustard00279.asd.sco</t>
  </si>
  <si>
    <t xml:space="preserve">Mustard00280.asd.sco</t>
  </si>
  <si>
    <t xml:space="preserve">Mustard00281.asd.sco</t>
  </si>
  <si>
    <t xml:space="preserve">Mustard00282.asd.sco</t>
  </si>
  <si>
    <t xml:space="preserve">Mustard00284.asd.sco</t>
  </si>
  <si>
    <t xml:space="preserve">Mustard00285.asd.sco</t>
  </si>
  <si>
    <t xml:space="preserve">Mustard00286.asd.sco</t>
  </si>
  <si>
    <t xml:space="preserve">Mustard00287.asd.sco</t>
  </si>
  <si>
    <t xml:space="preserve">Mustard00288.asd.sco</t>
  </si>
  <si>
    <t xml:space="preserve">Mustard00299.asd.sco</t>
  </si>
  <si>
    <t xml:space="preserve">36</t>
  </si>
  <si>
    <t xml:space="preserve">Mustard00300.asd.sco</t>
  </si>
  <si>
    <t xml:space="preserve">Mustard00301.asd.sco</t>
  </si>
  <si>
    <t xml:space="preserve">Mustard00302.asd.sco</t>
  </si>
  <si>
    <t xml:space="preserve">Mustard00303.asd.sco</t>
  </si>
  <si>
    <t xml:space="preserve">Mustard00304.asd.sco</t>
  </si>
  <si>
    <t xml:space="preserve">Mustard00305.asd.sco</t>
  </si>
  <si>
    <t xml:space="preserve">Mustard00306.asd.sco</t>
  </si>
  <si>
    <t xml:space="preserve">Mustard00307.asd.sco</t>
  </si>
  <si>
    <t xml:space="preserve">Mustard00308.asd.sco</t>
  </si>
  <si>
    <t xml:space="preserve">Mustard00309.asd.sco</t>
  </si>
  <si>
    <t xml:space="preserve">37</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</si>
  <si>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</si>
  <si>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</si>
  <si>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</si>
  <si>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</si>
  <si>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</si>
  <si>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</si>
  <si>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</si>
  <si>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</si>
  <si>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</si>
  <si>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Mustard00354.asd.sco</t>
  </si>
  <si>
    <t xml:space="preserve">41</t>
  </si>
  <si>
    <t xml:space="preserve">Mustard00355.asd.sco</t>
  </si>
  <si>
    <t xml:space="preserve">Mustard00356.asd.sco</t>
  </si>
  <si>
    <t xml:space="preserve">Mustard00357.asd.sco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</si>
  <si>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</si>
  <si>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</si>
  <si>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</si>
  <si>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</si>
  <si>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</si>
  <si>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</si>
  <si>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Mustard00364.asd.sco</t>
  </si>
  <si>
    <t xml:space="preserve">Mustard00365.asd.sco</t>
  </si>
  <si>
    <t xml:space="preserve">Mustard00366.asd.sco</t>
  </si>
  <si>
    <t xml:space="preserve">Mustard00367.asd.sco</t>
  </si>
  <si>
    <t xml:space="preserve">Mustard00368.asd.sco</t>
  </si>
  <si>
    <t xml:space="preserve">Mustard00384.asd.sco</t>
  </si>
  <si>
    <t xml:space="preserve">43</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</si>
  <si>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</si>
  <si>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</si>
  <si>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</si>
  <si>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</si>
  <si>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</si>
  <si>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</si>
  <si>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</si>
  <si>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Mustard00392.asd.sco</t>
  </si>
  <si>
    <t xml:space="preserve">Mustard00393.asd.sco</t>
  </si>
  <si>
    <t xml:space="preserve">Mustard00414.asd.sco</t>
  </si>
  <si>
    <t xml:space="preserve">47</t>
  </si>
  <si>
    <t xml:space="preserve">Mustard00415.asd.sco</t>
  </si>
  <si>
    <t xml:space="preserve">Mustard00416.asd.sco</t>
  </si>
  <si>
    <t xml:space="preserve">Mustard00417.asd.sco</t>
  </si>
  <si>
    <t xml:space="preserve">Mustard00418.asd.sco</t>
  </si>
  <si>
    <t xml:space="preserve">Mustard00064.asd.sco</t>
  </si>
  <si>
    <t xml:space="preserve">Mustard00065.asd.sco</t>
  </si>
  <si>
    <t xml:space="preserve">Mustard00066.asd.sco</t>
  </si>
  <si>
    <t xml:space="preserve">Mustard00067.asd.sco</t>
  </si>
  <si>
    <t xml:space="preserve">Mustard00068.asd.sco</t>
  </si>
  <si>
    <t xml:space="preserve">Mustard00069.asd.sco</t>
  </si>
  <si>
    <t xml:space="preserve">Mustard00085.asd.sco</t>
  </si>
  <si>
    <t xml:space="preserve">Mustard00086.asd.sco</t>
  </si>
  <si>
    <t xml:space="preserve">Mustard00087.asd.sco</t>
  </si>
  <si>
    <t xml:space="preserve">Mustard00106.asd.sco</t>
  </si>
  <si>
    <t xml:space="preserve">Mustard00107.asd.sco</t>
  </si>
  <si>
    <t xml:space="preserve">Mustard00108.asd.sco</t>
  </si>
  <si>
    <t xml:space="preserve">Mustard00109.asd.sco</t>
  </si>
  <si>
    <t xml:space="preserve">Mustard00110.asd.sco</t>
  </si>
  <si>
    <t xml:space="preserve">Mustard00111.asd.sco</t>
  </si>
  <si>
    <t xml:space="preserve">Mustard00112.asd.sco</t>
  </si>
  <si>
    <t xml:space="preserve">Mustard00113.asd.sco</t>
  </si>
  <si>
    <t xml:space="preserve">Mustard00114.asd.sco</t>
  </si>
  <si>
    <t xml:space="preserve">Mustard00115.asd.sco</t>
  </si>
  <si>
    <t xml:space="preserve">Mustard00116.asd.sco</t>
  </si>
  <si>
    <t xml:space="preserve">Mustard00117.asd.sco</t>
  </si>
  <si>
    <t xml:space="preserve">Mustard00118.asd.sco</t>
  </si>
  <si>
    <t xml:space="preserve">Mustard00119.asd.sco</t>
  </si>
  <si>
    <t xml:space="preserve">Mustard00120.asd.sco</t>
  </si>
  <si>
    <t xml:space="preserve">Mustard00121.asd.sco</t>
  </si>
  <si>
    <t xml:space="preserve">Mustard00122.asd.sco</t>
  </si>
  <si>
    <t xml:space="preserve">Mustard00123.asd.sco</t>
  </si>
  <si>
    <t xml:space="preserve">Mustard00124.asd.sco</t>
  </si>
  <si>
    <t xml:space="preserve">Mustard00125.asd.sco</t>
  </si>
  <si>
    <t xml:space="preserve">Mustard00196.asd.sco</t>
  </si>
  <si>
    <t xml:space="preserve">Mustard00197.asd.sco</t>
  </si>
  <si>
    <t xml:space="preserve">Mustard00198.asd.sco</t>
  </si>
  <si>
    <t xml:space="preserve">Mustard00199.asd.sco</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</si>
  <si>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</si>
  <si>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</si>
  <si>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</si>
  <si>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</si>
  <si>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</si>
  <si>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</si>
  <si>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</si>
  <si>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</si>
  <si>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Mustard00208.asd.sco</t>
  </si>
  <si>
    <t xml:space="preserve">Mustard00209.asd.sco</t>
  </si>
  <si>
    <t xml:space="preserve">Mustard00210.asd.sco</t>
  </si>
  <si>
    <t xml:space="preserve">Mustard00226.asd.sco</t>
  </si>
  <si>
    <t xml:space="preserve">Mustard00227.asd.sco</t>
  </si>
  <si>
    <t xml:space="preserve">Mustard00228.asd.sco</t>
  </si>
  <si>
    <t xml:space="preserve">Mustard00229.asd.sco</t>
  </si>
  <si>
    <t xml:space="preserve">Mustard00230.asd.sco</t>
  </si>
  <si>
    <t xml:space="preserve">Mustard00232.asd.sco</t>
  </si>
  <si>
    <t xml:space="preserve">Mustard00233.asd.sco</t>
  </si>
  <si>
    <t xml:space="preserve">Mustard00234.asd.sco</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</si>
  <si>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</si>
  <si>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</si>
  <si>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</si>
  <si>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</si>
  <si>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</si>
  <si>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</si>
  <si>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Mustard00289.asd.sco</t>
  </si>
  <si>
    <t xml:space="preserve">Mustard00290.asd.sco</t>
  </si>
  <si>
    <t xml:space="preserve">Mustard00291.asd.sco</t>
  </si>
  <si>
    <t xml:space="preserve">Mustard00292.asd.sco</t>
  </si>
  <si>
    <t xml:space="preserve">Mustard00293.asd.sco</t>
  </si>
  <si>
    <t xml:space="preserve">Mustard00294.asd.sco</t>
  </si>
  <si>
    <t xml:space="preserve">Mustard00295.asd.sco</t>
  </si>
  <si>
    <t xml:space="preserve">Mustard00321.asd.sco</t>
  </si>
  <si>
    <t xml:space="preserve">Mustard00322.asd.sco</t>
  </si>
  <si>
    <t xml:space="preserve">Mustard00323.asd.sco</t>
  </si>
  <si>
    <t xml:space="preserve">Mustard00324.asd.sco</t>
  </si>
  <si>
    <t xml:space="preserve">Mustard00325.asd.sco</t>
  </si>
  <si>
    <t xml:space="preserve">Mustard00326.asd.sco</t>
  </si>
  <si>
    <t xml:space="preserve">Mustard00327.asd.sco</t>
  </si>
  <si>
    <t xml:space="preserve">Mustard00328.asd.sco</t>
  </si>
  <si>
    <t xml:space="preserve">Mustard00329.asd.sco</t>
  </si>
  <si>
    <t xml:space="preserve">Mustard00330.asd.sco</t>
  </si>
  <si>
    <t xml:space="preserve">Mustard00351.asd.sco</t>
  </si>
  <si>
    <t xml:space="preserve">Mustard00352.asd.sco</t>
  </si>
  <si>
    <t xml:space="preserve">Mustard00353.asd.sco</t>
  </si>
  <si>
    <t xml:space="preserve">Mustard00381.asd.sco</t>
  </si>
  <si>
    <t xml:space="preserve">Mustard00382.asd.sco</t>
  </si>
  <si>
    <t xml:space="preserve">Mustard00383.asd.sco</t>
  </si>
  <si>
    <t xml:space="preserve">Mustard00394.asd.sco</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</si>
  <si>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</si>
  <si>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</si>
  <si>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</si>
  <si>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</si>
  <si>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</si>
  <si>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</si>
  <si>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Mustard00446.asd.sco</t>
  </si>
  <si>
    <t xml:space="preserve">Mustard00447.asd.sco</t>
  </si>
  <si>
    <t xml:space="preserve">Mustard00449.asd.sco</t>
  </si>
  <si>
    <t xml:space="preserve">Mustard00450.asd.sco</t>
  </si>
  <si>
    <t xml:space="preserve">Mustard00451.asd.sco</t>
  </si>
  <si>
    <t xml:space="preserve">Mustard00452.asd.sco</t>
  </si>
  <si>
    <t xml:space="preserve">Mustard00453.asd.sco</t>
  </si>
  <si>
    <t xml:space="preserve">Mustard00454.asd.sco</t>
  </si>
  <si>
    <t xml:space="preserve">Mustard00455.asd.sco</t>
  </si>
  <si>
    <t xml:space="preserve">Mustard00456.asd.sco</t>
  </si>
  <si>
    <t xml:space="preserve">Mustard00457.asd.sco</t>
  </si>
  <si>
    <t xml:space="preserve">Mustard00458.asd.sco</t>
  </si>
  <si>
    <t xml:space="preserve">Mustard00459.asd.sco</t>
  </si>
  <si>
    <t xml:space="preserve">Mustard00460.asd.sco</t>
  </si>
  <si>
    <t xml:space="preserve">Mustard00476.asd.sco</t>
  </si>
  <si>
    <t xml:space="preserve">Mustard00477.asd.sco</t>
  </si>
  <si>
    <t xml:space="preserve">Mustard00478.asd.sco</t>
  </si>
  <si>
    <t xml:space="preserve">Mustard00479.asd.sco</t>
  </si>
  <si>
    <t xml:space="preserve">Mustard00480.asd.sco</t>
  </si>
  <si>
    <t xml:space="preserve">Mustard00481.asd.sco</t>
  </si>
  <si>
    <t xml:space="preserve">Mustard00482.asd.sco</t>
  </si>
  <si>
    <t xml:space="preserve">Mustard00483.asd.sco</t>
  </si>
  <si>
    <t xml:space="preserve">Mustard00484.asd.sco</t>
  </si>
  <si>
    <t xml:space="preserve">Mustard00485.asd.sco</t>
  </si>
  <si>
    <t xml:space="preserve">Mustard00521.asd.sco</t>
  </si>
  <si>
    <t xml:space="preserve">Mustard00522.asd.sco</t>
  </si>
  <si>
    <t xml:space="preserve">Mustard00523.asd.sco</t>
  </si>
  <si>
    <t xml:space="preserve">Mustard00524.asd.sco</t>
  </si>
  <si>
    <t xml:space="preserve">Mustard00525.asd.sco</t>
  </si>
  <si>
    <t xml:space="preserve">Mustard00526.asd.sco</t>
  </si>
  <si>
    <t xml:space="preserve">Mustard00527.asd.sco</t>
  </si>
  <si>
    <t xml:space="preserve">Mustard00528.asd.sco</t>
  </si>
  <si>
    <t xml:space="preserve">Mustard00530.asd.sco</t>
  </si>
  <si>
    <t xml:space="preserve">Mustard00031.asd.sco</t>
  </si>
  <si>
    <t xml:space="preserve">Mustard00032.asd.sco</t>
  </si>
  <si>
    <t xml:space="preserve">Mustard00033.asd.sco</t>
  </si>
  <si>
    <t xml:space="preserve">Mustard00034.asd.sco</t>
  </si>
  <si>
    <t xml:space="preserve">Mustard00035.asd.sco</t>
  </si>
  <si>
    <t xml:space="preserve">Mustard00036.asd.sco</t>
  </si>
  <si>
    <t xml:space="preserve">Mustard00061.asd.sco</t>
  </si>
  <si>
    <t xml:space="preserve">Mustard00062.asd.sco</t>
  </si>
  <si>
    <t xml:space="preserve">Mustard00063.asd.sco</t>
  </si>
  <si>
    <t xml:space="preserve">Mustard00073.asd.sco</t>
  </si>
  <si>
    <t xml:space="preserve">Mustard00074.asd.sco</t>
  </si>
  <si>
    <t xml:space="preserve">Mustard00075.asd.sco</t>
  </si>
  <si>
    <t xml:space="preserve">Mustard00076.asd.sco</t>
  </si>
  <si>
    <t xml:space="preserve">Mustard00077.asd.sco</t>
  </si>
  <si>
    <t xml:space="preserve">Mustard00078.asd.sco</t>
  </si>
  <si>
    <t xml:space="preserve">Mustard00079.asd.sco</t>
  </si>
  <si>
    <t xml:space="preserve">Mustard00080.asd.sco</t>
  </si>
  <si>
    <t xml:space="preserve">Mustard00081.asd.sco</t>
  </si>
  <si>
    <t xml:space="preserve">Mustard00103.asd.sco</t>
  </si>
  <si>
    <t xml:space="preserve">Mustard00104.asd.sco</t>
  </si>
  <si>
    <t xml:space="preserve">Mustard00105.asd.sco</t>
  </si>
  <si>
    <t xml:space="preserve">Mustard00126.asd.sco</t>
  </si>
  <si>
    <t xml:space="preserve">Mustard00127.asd.sco</t>
  </si>
  <si>
    <t xml:space="preserve">Mustard00128.asd.sco</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</si>
  <si>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</si>
  <si>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</si>
  <si>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</si>
  <si>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</si>
  <si>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</si>
  <si>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</si>
  <si>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</si>
  <si>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</si>
  <si>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</si>
  <si>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Mustard00138.asd.sco</t>
  </si>
  <si>
    <t xml:space="preserve">Mustard00139.asd.sco</t>
  </si>
  <si>
    <t xml:space="preserve">Mustard00140.asd.sco</t>
  </si>
  <si>
    <t xml:space="preserve">Mustard00141.asd.sco</t>
  </si>
  <si>
    <t xml:space="preserve">Mustard00142.asd.sco</t>
  </si>
  <si>
    <t xml:space="preserve">Mustard00143.asd.sco</t>
  </si>
  <si>
    <t xml:space="preserve">Mustard00144.asd.sco</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</si>
  <si>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</si>
  <si>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</si>
  <si>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</si>
  <si>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</si>
  <si>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</si>
  <si>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</si>
  <si>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</si>
  <si>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</si>
  <si>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Mustard00244.asd.sco</t>
  </si>
  <si>
    <t xml:space="preserve">Mustard00245.asd.sco</t>
  </si>
  <si>
    <t xml:space="preserve">Mustard00246.asd.sco</t>
  </si>
  <si>
    <t xml:space="preserve">Mustard00247.asd.sco</t>
  </si>
  <si>
    <t xml:space="preserve">Mustard00248.asd.sco</t>
  </si>
  <si>
    <t xml:space="preserve">Mustard00334.asd.sco</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</si>
  <si>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</si>
  <si>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</si>
  <si>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</si>
  <si>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</si>
  <si>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</si>
  <si>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</si>
  <si>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</si>
  <si>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Mustard00342.asd.sco</t>
  </si>
  <si>
    <t xml:space="preserve">Mustard00343.asd.sco</t>
  </si>
  <si>
    <t xml:space="preserve">Mustard00344.asd.sco</t>
  </si>
  <si>
    <t xml:space="preserve">Mustard00345.asd.sco</t>
  </si>
  <si>
    <t xml:space="preserve">Mustard00346.asd.sco</t>
  </si>
  <si>
    <t xml:space="preserve">Mustard00347.asd.sco</t>
  </si>
  <si>
    <t xml:space="preserve">Mustard00348.asd.sco</t>
  </si>
  <si>
    <t xml:space="preserve">Mustard00379.asd.sco</t>
  </si>
  <si>
    <t xml:space="preserve">Mustard00380.asd.sco</t>
  </si>
  <si>
    <t xml:space="preserve">Mustard00424.asd.sco</t>
  </si>
  <si>
    <t xml:space="preserve">Mustard00425.asd.sco</t>
  </si>
  <si>
    <t xml:space="preserve">Mustard00426.asd.sco</t>
  </si>
  <si>
    <t xml:space="preserve">Mustard00428.asd.sco</t>
  </si>
  <si>
    <t xml:space="preserve">Mustard00429.asd.sco</t>
  </si>
  <si>
    <t xml:space="preserve">Mustard00430.asd.sco</t>
  </si>
  <si>
    <t xml:space="preserve">Mustard00431.asd.sco</t>
  </si>
  <si>
    <t xml:space="preserve">Mustard00432.asd.sco</t>
  </si>
  <si>
    <t xml:space="preserve">Mustard00433.asd.sco</t>
  </si>
  <si>
    <t xml:space="preserve">Mustard00434.asd.sco</t>
  </si>
  <si>
    <t xml:space="preserve">Mustard00435.asd.sco</t>
  </si>
  <si>
    <t xml:space="preserve">Mustard00436.asd.sco</t>
  </si>
  <si>
    <t xml:space="preserve">Mustard00437.asd.sco</t>
  </si>
  <si>
    <t xml:space="preserve">Mustard00438.asd.sco</t>
  </si>
  <si>
    <t xml:space="preserve">Mustard00461.asd.sco</t>
  </si>
  <si>
    <t xml:space="preserve">Mustard00462.asd.sco</t>
  </si>
  <si>
    <t xml:space="preserve">Mustard00463.asd.sco</t>
  </si>
  <si>
    <t xml:space="preserve">Mustard00464.asd.sco</t>
  </si>
  <si>
    <t xml:space="preserve">Mustard00465.asd.sco</t>
  </si>
  <si>
    <t xml:space="preserve">Mustard00466.asd.sco</t>
  </si>
  <si>
    <t xml:space="preserve">Mustard00467.asd.sco</t>
  </si>
  <si>
    <t xml:space="preserve">Mustard00468.asd.sco</t>
  </si>
  <si>
    <t xml:space="preserve">Mustard00469.asd.sco</t>
  </si>
  <si>
    <t xml:space="preserve">Mustard00470.asd.sco</t>
  </si>
  <si>
    <t xml:space="preserve">Mustard00471.asd.sco</t>
  </si>
  <si>
    <t xml:space="preserve">Mustard00472.asd.sco</t>
  </si>
  <si>
    <t xml:space="preserve">Mustard00473.asd.sco</t>
  </si>
  <si>
    <t xml:space="preserve">Mustard00474.asd.sco</t>
  </si>
  <si>
    <t xml:space="preserve">Mustard00475.asd.sco</t>
  </si>
  <si>
    <t xml:space="preserve">Mustard00531.asd.sco</t>
  </si>
  <si>
    <t xml:space="preserve">Mustard00532.asd.sco</t>
  </si>
  <si>
    <t xml:space="preserve">Mustard00533.asd.sco</t>
  </si>
  <si>
    <t xml:space="preserve">Mustard00534.asd.sco</t>
  </si>
  <si>
    <t xml:space="preserve">Mustard00535.asd.sco</t>
  </si>
  <si>
    <t xml:space="preserve">Mustard00536.asd.sco</t>
  </si>
  <si>
    <t xml:space="preserve">Mustard00538.asd.sco</t>
  </si>
  <si>
    <t xml:space="preserve">Mustard00539.asd.sco</t>
  </si>
  <si>
    <t xml:space="preserve">Mustard00540.asd.sco</t>
  </si>
  <si>
    <t xml:space="preserve">Mustard00541.asd.sco</t>
  </si>
  <si>
    <t xml:space="preserve">Mustard00542.asd.sco</t>
  </si>
  <si>
    <t xml:space="preserve">Mustard00543.asd.sco</t>
  </si>
  <si>
    <t xml:space="preserve">Mustard00559.asd.sco</t>
  </si>
  <si>
    <t xml:space="preserve">Mustard00560.asd.sco</t>
  </si>
  <si>
    <t xml:space="preserve">Mustard00561.asd.sco</t>
  </si>
  <si>
    <t xml:space="preserve">Mustard00562.asd.sco</t>
  </si>
  <si>
    <t xml:space="preserve">Mustard00563.asd.sco</t>
  </si>
  <si>
    <t xml:space="preserve">Mustard00564.asd.sco</t>
  </si>
  <si>
    <t xml:space="preserve">Mustard00566.asd.sco</t>
  </si>
  <si>
    <t xml:space="preserve">Mustard00567.asd.sco</t>
  </si>
  <si>
    <t xml:space="preserve">Mustard00568.asd.sco</t>
  </si>
  <si>
    <t xml:space="preserve">Mustard00569.asd.sco</t>
  </si>
  <si>
    <t xml:space="preserve">Mustard00570.asd.sco</t>
  </si>
  <si>
    <t xml:space="preserve">Mustard00571.asd.sco</t>
  </si>
  <si>
    <t xml:space="preserve">Mustard00572.asd.sco</t>
  </si>
  <si>
    <t xml:space="preserve">Mustard00573.asd.sco</t>
  </si>
  <si>
    <t xml:space="preserve">Mustard00619.asd.sco</t>
  </si>
  <si>
    <t xml:space="preserve">Mustard00620.asd.sco</t>
  </si>
  <si>
    <t xml:space="preserve">Mustard00621.asd.sco</t>
  </si>
  <si>
    <t xml:space="preserve">Mustard00622.asd.sco</t>
  </si>
  <si>
    <t xml:space="preserve">Mustard00623.asd.sco</t>
  </si>
  <si>
    <t xml:space="preserve">Mustard00624.asd.sco</t>
  </si>
  <si>
    <t xml:space="preserve">Mustard00625.asd.sco</t>
  </si>
  <si>
    <t xml:space="preserve">Mustard00626.asd.sco</t>
  </si>
  <si>
    <t xml:space="preserve">Mustard00627.asd.sco</t>
  </si>
  <si>
    <t xml:space="preserve">Mustard00628.asd.sco</t>
  </si>
  <si>
    <t xml:space="preserve">Mustard00629.asd.sco</t>
  </si>
  <si>
    <t xml:space="preserve">Mustard00630.asd.sco</t>
  </si>
  <si>
    <t xml:space="preserve">Mustard00631.asd.sco</t>
  </si>
  <si>
    <t xml:space="preserve">Mustard00632.asd.sco</t>
  </si>
  <si>
    <t xml:space="preserve">Mustard00633.asd.sco</t>
  </si>
  <si>
    <t xml:space="preserve">Mustard00241.asd.sco</t>
  </si>
  <si>
    <t xml:space="preserve">Mustard00242.asd.sco</t>
  </si>
  <si>
    <t xml:space="preserve">Mustard00243.asd.sco</t>
  </si>
  <si>
    <t xml:space="preserve">Mustard00259.asd.sco</t>
  </si>
  <si>
    <t xml:space="preserve">Mustard00260.asd.sco</t>
  </si>
  <si>
    <t xml:space="preserve">Mustard00261.asd.sco</t>
  </si>
  <si>
    <t xml:space="preserve">Mustard00262.asd.sco</t>
  </si>
  <si>
    <t xml:space="preserve">Mustard00263.asd.sco</t>
  </si>
  <si>
    <t xml:space="preserve">Mustard00264.asd.sco</t>
  </si>
  <si>
    <t xml:space="preserve">Mustard00265.asd.sco</t>
  </si>
  <si>
    <t xml:space="preserve">Mustard00266.asd.sco</t>
  </si>
  <si>
    <t xml:space="preserve">Mustard00268.asd.sco</t>
  </si>
  <si>
    <t xml:space="preserve">Mustard00269.asd.sco</t>
  </si>
  <si>
    <t xml:space="preserve">Mustard00270.asd.sco</t>
  </si>
  <si>
    <t xml:space="preserve">Mustard00271.asd.sco</t>
  </si>
  <si>
    <t xml:space="preserve">Mustard00272.asd.sco</t>
  </si>
  <si>
    <t xml:space="preserve">Mustard00273.asd.sco</t>
  </si>
  <si>
    <t xml:space="preserve">Mustard00319.asd.sco</t>
  </si>
  <si>
    <t xml:space="preserve">Mustard00320.asd.sco</t>
  </si>
  <si>
    <t xml:space="preserve">Mustard00331.asd.sco</t>
  </si>
  <si>
    <t xml:space="preserve">Mustard00332.asd.sco</t>
  </si>
  <si>
    <t xml:space="preserve">Mustard00333.asd.sco</t>
  </si>
  <si>
    <t xml:space="preserve">Mustard00369.asd.sco</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</si>
  <si>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</si>
  <si>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</si>
  <si>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</si>
  <si>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</si>
  <si>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</si>
  <si>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</si>
  <si>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</si>
  <si>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</si>
  <si>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</si>
  <si>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Mustard00439.asd.sco</t>
  </si>
  <si>
    <t xml:space="preserve">Mustard00440.asd.sco</t>
  </si>
  <si>
    <t xml:space="preserve">Mustard00441.asd.sco</t>
  </si>
  <si>
    <t xml:space="preserve">Mustard00442.asd.sco</t>
  </si>
  <si>
    <t xml:space="preserve">Mustard00443.asd.sco</t>
  </si>
  <si>
    <t xml:space="preserve">Mustard00444.asd.sco</t>
  </si>
  <si>
    <t xml:space="preserve">Mustard00445.asd.sco</t>
  </si>
  <si>
    <t xml:space="preserve">Mustard00486.asd.sco</t>
  </si>
  <si>
    <t xml:space="preserve">Mustard00487.asd.sco</t>
  </si>
  <si>
    <t xml:space="preserve">Mustard00488.asd.sco</t>
  </si>
  <si>
    <t xml:space="preserve">Mustard00489.asd.sco</t>
  </si>
  <si>
    <t xml:space="preserve">Mustard00490.asd.sco</t>
  </si>
  <si>
    <t xml:space="preserve">Mustard00491.asd.sco</t>
  </si>
  <si>
    <t xml:space="preserve">Mustard00492.asd.sco</t>
  </si>
  <si>
    <t xml:space="preserve">Mustard00493.asd.sco</t>
  </si>
  <si>
    <t xml:space="preserve">Mustard00494.asd.sco</t>
  </si>
  <si>
    <t xml:space="preserve">Mustard00495.asd.sco</t>
  </si>
  <si>
    <t xml:space="preserve">Mustard00496.asd.sco</t>
  </si>
  <si>
    <t xml:space="preserve">Mustard00497.asd.sco</t>
  </si>
  <si>
    <t xml:space="preserve">Mustard00498.asd.sco</t>
  </si>
  <si>
    <t xml:space="preserve">Mustard00544.asd.sco</t>
  </si>
  <si>
    <t xml:space="preserve">Mustard00545.asd.sco</t>
  </si>
  <si>
    <t xml:space="preserve">Mustard00546.asd.sco</t>
  </si>
  <si>
    <t xml:space="preserve">Mustard00547.asd.sco</t>
  </si>
  <si>
    <t xml:space="preserve">Mustard00548.asd.sco</t>
  </si>
  <si>
    <t xml:space="preserve">Mustard00549.asd.sco</t>
  </si>
  <si>
    <t xml:space="preserve">Mustard00550.asd.sco</t>
  </si>
  <si>
    <t xml:space="preserve">Mustard00551.asd.sco</t>
  </si>
  <si>
    <t xml:space="preserve">Mustard00552.asd.sco</t>
  </si>
  <si>
    <t xml:space="preserve">Mustard00553.asd.sco</t>
  </si>
  <si>
    <t xml:space="preserve">Mustard00554.asd.sco</t>
  </si>
  <si>
    <t xml:space="preserve">Mustard00555.asd.sco</t>
  </si>
  <si>
    <t xml:space="preserve">Mustard00556.asd.sco</t>
  </si>
  <si>
    <t xml:space="preserve">Mustard00557.asd.sco</t>
  </si>
  <si>
    <t xml:space="preserve">Mustard00558.asd.sco</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</si>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</sst>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0.228370670022236</c:v>
                </c:pt>
                <c:pt idx="1">
                  <c:v>0.22748097901543</c:v>
                </c:pt>
                <c:pt idx="2">
                  <c:v>0.227338826342944</c:v>
                </c:pt>
                <c:pt idx="3">
                  <c:v>0.227105911229811</c:v>
                </c:pt>
                <c:pt idx="4">
                  <c:v>0.226979129903373</c:v>
                </c:pt>
                <c:pt idx="5">
                  <c:v>0.226722218480612</c:v>
                </c:pt>
                <c:pt idx="6">
                  <c:v>0.224753609873236</c:v>
                </c:pt>
                <c:pt idx="7">
                  <c:v>0.223322487983202</c:v>
                </c:pt>
                <c:pt idx="8">
                  <c:v>0.22233952768147</c:v>
                </c:pt>
                <c:pt idx="9">
                  <c:v>0.221043111608615</c:v>
                </c:pt>
                <c:pt idx="10">
                  <c:v>0.220678394453393</c:v>
                </c:pt>
                <c:pt idx="11">
                  <c:v>0.220805839295425</c:v>
                </c:pt>
                <c:pt idx="12">
                  <c:v>0.22079045414215</c:v>
                </c:pt>
                <c:pt idx="13">
                  <c:v>0.219967677923186</c:v>
                </c:pt>
                <c:pt idx="14">
                  <c:v>0.218856589750402</c:v>
                </c:pt>
                <c:pt idx="15">
                  <c:v>0.217398818730125</c:v>
                </c:pt>
                <c:pt idx="16">
                  <c:v>0.215756537895354</c:v>
                </c:pt>
                <c:pt idx="17">
                  <c:v>0.215430560033946</c:v>
                </c:pt>
                <c:pt idx="18">
                  <c:v>0.214987645073543</c:v>
                </c:pt>
                <c:pt idx="19">
                  <c:v>0.213928350469186</c:v>
                </c:pt>
                <c:pt idx="20">
                  <c:v>0.212555658959207</c:v>
                </c:pt>
                <c:pt idx="21">
                  <c:v>0.211399169993543</c:v>
                </c:pt>
                <c:pt idx="22">
                  <c:v>0.210314321760384</c:v>
                </c:pt>
                <c:pt idx="23">
                  <c:v>0.209129570732041</c:v>
                </c:pt>
                <c:pt idx="24">
                  <c:v>0.207883237373261</c:v>
                </c:pt>
                <c:pt idx="25">
                  <c:v>0.206941307152784</c:v>
                </c:pt>
                <c:pt idx="26">
                  <c:v>0.206040694186139</c:v>
                </c:pt>
                <c:pt idx="27">
                  <c:v>0.20470107193031</c:v>
                </c:pt>
                <c:pt idx="28">
                  <c:v>0.203269179053013</c:v>
                </c:pt>
                <c:pt idx="29">
                  <c:v>0.201696254194729</c:v>
                </c:pt>
                <c:pt idx="30">
                  <c:v>0.200095785959136</c:v>
                </c:pt>
                <c:pt idx="31">
                  <c:v>0.198913663566586</c:v>
                </c:pt>
                <c:pt idx="32">
                  <c:v>0.198027292828238</c:v>
                </c:pt>
                <c:pt idx="33">
                  <c:v>0.196856164713464</c:v>
                </c:pt>
                <c:pt idx="34">
                  <c:v>0.19507633655199</c:v>
                </c:pt>
                <c:pt idx="35">
                  <c:v>0.194217951317865</c:v>
                </c:pt>
                <c:pt idx="36">
                  <c:v>0.193093773421078</c:v>
                </c:pt>
                <c:pt idx="37">
                  <c:v>0.191448454286844</c:v>
                </c:pt>
                <c:pt idx="38">
                  <c:v>0.190056581079723</c:v>
                </c:pt>
                <c:pt idx="39">
                  <c:v>0.189014303098832</c:v>
                </c:pt>
                <c:pt idx="40">
                  <c:v>0.188088010405264</c:v>
                </c:pt>
                <c:pt idx="41">
                  <c:v>0.187039483782081</c:v>
                </c:pt>
                <c:pt idx="42">
                  <c:v>0.185870107677248</c:v>
                </c:pt>
                <c:pt idx="43">
                  <c:v>0.184722506189867</c:v>
                </c:pt>
                <c:pt idx="44">
                  <c:v>0.183724563421002</c:v>
                </c:pt>
                <c:pt idx="45">
                  <c:v>0.182953245287377</c:v>
                </c:pt>
                <c:pt idx="46">
                  <c:v>0.181951188674522</c:v>
                </c:pt>
                <c:pt idx="47">
                  <c:v>0.180970159728849</c:v>
                </c:pt>
                <c:pt idx="48">
                  <c:v>0.180163308268502</c:v>
                </c:pt>
                <c:pt idx="49">
                  <c:v>0.179211226750224</c:v>
                </c:pt>
                <c:pt idx="50">
                  <c:v>0.178460229365599</c:v>
                </c:pt>
                <c:pt idx="51">
                  <c:v>0.177734652031509</c:v>
                </c:pt>
                <c:pt idx="52">
                  <c:v>0.176702584273049</c:v>
                </c:pt>
                <c:pt idx="53">
                  <c:v>0.175737210091144</c:v>
                </c:pt>
                <c:pt idx="54">
                  <c:v>0.174758782048547</c:v>
                </c:pt>
                <c:pt idx="55">
                  <c:v>0.173742441283096</c:v>
                </c:pt>
                <c:pt idx="56">
                  <c:v>0.172822904640011</c:v>
                </c:pt>
                <c:pt idx="57">
                  <c:v>0.171889974070447</c:v>
                </c:pt>
                <c:pt idx="58">
                  <c:v>0.170874065793459</c:v>
                </c:pt>
                <c:pt idx="59">
                  <c:v>0.169759860794459</c:v>
                </c:pt>
                <c:pt idx="60">
                  <c:v>0.168731401689232</c:v>
                </c:pt>
                <c:pt idx="61">
                  <c:v>0.167723669005292</c:v>
                </c:pt>
                <c:pt idx="62">
                  <c:v>0.166709689778231</c:v>
                </c:pt>
                <c:pt idx="63">
                  <c:v>0.165718933715234</c:v>
                </c:pt>
                <c:pt idx="64">
                  <c:v>0.164742190716049</c:v>
                </c:pt>
                <c:pt idx="65">
                  <c:v>0.163779234247548</c:v>
                </c:pt>
                <c:pt idx="66">
                  <c:v>0.16282024834719</c:v>
                </c:pt>
                <c:pt idx="67">
                  <c:v>0.161804762801954</c:v>
                </c:pt>
                <c:pt idx="68">
                  <c:v>0.1607823130039</c:v>
                </c:pt>
                <c:pt idx="69">
                  <c:v>0.159802728495191</c:v>
                </c:pt>
                <c:pt idx="70">
                  <c:v>0.158908143432604</c:v>
                </c:pt>
                <c:pt idx="71">
                  <c:v>0.158048532430142</c:v>
                </c:pt>
                <c:pt idx="72">
                  <c:v>0.157172915954439</c:v>
                </c:pt>
                <c:pt idx="73">
                  <c:v>0.156293348276189</c:v>
                </c:pt>
                <c:pt idx="74">
                  <c:v>0.155593154685838</c:v>
                </c:pt>
                <c:pt idx="75">
                  <c:v>0.154773093937408</c:v>
                </c:pt>
                <c:pt idx="76">
                  <c:v>0.153897192299603</c:v>
                </c:pt>
                <c:pt idx="77">
                  <c:v>0.153177498026736</c:v>
                </c:pt>
                <c:pt idx="78">
                  <c:v>0.152296286667623</c:v>
                </c:pt>
                <c:pt idx="79">
                  <c:v>0.151519761139911</c:v>
                </c:pt>
                <c:pt idx="80">
                  <c:v>0.15093879168114</c:v>
                </c:pt>
                <c:pt idx="81">
                  <c:v>0.150216792281421</c:v>
                </c:pt>
                <c:pt idx="82">
                  <c:v>0.149414550099108</c:v>
                </c:pt>
                <c:pt idx="83">
                  <c:v>0.14865902240669</c:v>
                </c:pt>
                <c:pt idx="84">
                  <c:v>0.14807210487151</c:v>
                </c:pt>
                <c:pt idx="85">
                  <c:v>0.147519212511797</c:v>
                </c:pt>
                <c:pt idx="86">
                  <c:v>0.146948022383546</c:v>
                </c:pt>
                <c:pt idx="87">
                  <c:v>0.146387154620791</c:v>
                </c:pt>
                <c:pt idx="88">
                  <c:v>0.145959899213816</c:v>
                </c:pt>
                <c:pt idx="89">
                  <c:v>0.145571188616847</c:v>
                </c:pt>
                <c:pt idx="90">
                  <c:v>0.145182277208992</c:v>
                </c:pt>
                <c:pt idx="91">
                  <c:v>0.144794203370573</c:v>
                </c:pt>
                <c:pt idx="92">
                  <c:v>0.144489046895788</c:v>
                </c:pt>
                <c:pt idx="93">
                  <c:v>0.144355741521669</c:v>
                </c:pt>
                <c:pt idx="94">
                  <c:v>0.144348761776374</c:v>
                </c:pt>
                <c:pt idx="95">
                  <c:v>0.144305328616784</c:v>
                </c:pt>
                <c:pt idx="96">
                  <c:v>0.144309692321316</c:v>
                </c:pt>
                <c:pt idx="97">
                  <c:v>0.144394759088755</c:v>
                </c:pt>
                <c:pt idx="98">
                  <c:v>0.14456937408873</c:v>
                </c:pt>
                <c:pt idx="99">
                  <c:v>0.144771366128846</c:v>
                </c:pt>
                <c:pt idx="100">
                  <c:v>0.145224905912838</c:v>
                </c:pt>
                <c:pt idx="101">
                  <c:v>0.145874659575167</c:v>
                </c:pt>
                <c:pt idx="102">
                  <c:v>0.146496279253846</c:v>
                </c:pt>
                <c:pt idx="103">
                  <c:v>0.147246285622555</c:v>
                </c:pt>
                <c:pt idx="104">
                  <c:v>0.148142448197755</c:v>
                </c:pt>
                <c:pt idx="105">
                  <c:v>0.149188387133772</c:v>
                </c:pt>
                <c:pt idx="106">
                  <c:v>0.150405046603982</c:v>
                </c:pt>
                <c:pt idx="107">
                  <c:v>0.151757998776341</c:v>
                </c:pt>
                <c:pt idx="108">
                  <c:v>0.153307685776362</c:v>
                </c:pt>
                <c:pt idx="109">
                  <c:v>0.155139060661433</c:v>
                </c:pt>
                <c:pt idx="110">
                  <c:v>0.157158204250866</c:v>
                </c:pt>
                <c:pt idx="111">
                  <c:v>0.159375041013672</c:v>
                </c:pt>
                <c:pt idx="112">
                  <c:v>0.161802566122441</c:v>
                </c:pt>
                <c:pt idx="113">
                  <c:v>0.164449398834554</c:v>
                </c:pt>
                <c:pt idx="114">
                  <c:v>0.16732217081719</c:v>
                </c:pt>
                <c:pt idx="115">
                  <c:v>0.17045515048362</c:v>
                </c:pt>
                <c:pt idx="116">
                  <c:v>0.173869994306375</c:v>
                </c:pt>
                <c:pt idx="117">
                  <c:v>0.177471024294694</c:v>
                </c:pt>
                <c:pt idx="118">
                  <c:v>0.181283958729297</c:v>
                </c:pt>
                <c:pt idx="119">
                  <c:v>0.185286370416482</c:v>
                </c:pt>
                <c:pt idx="120">
                  <c:v>0.189393963901297</c:v>
                </c:pt>
                <c:pt idx="121">
                  <c:v>0.193578892816154</c:v>
                </c:pt>
                <c:pt idx="122">
                  <c:v>0.197837446771917</c:v>
                </c:pt>
                <c:pt idx="123">
                  <c:v>0.20213350009114</c:v>
                </c:pt>
                <c:pt idx="124">
                  <c:v>0.206287777021764</c:v>
                </c:pt>
                <c:pt idx="125">
                  <c:v>0.210315398990162</c:v>
                </c:pt>
                <c:pt idx="126">
                  <c:v>0.214202180268273</c:v>
                </c:pt>
                <c:pt idx="127">
                  <c:v>0.217907970268575</c:v>
                </c:pt>
                <c:pt idx="128">
                  <c:v>0.221358945208883</c:v>
                </c:pt>
                <c:pt idx="129">
                  <c:v>0.224498292519933</c:v>
                </c:pt>
                <c:pt idx="130">
                  <c:v>0.227316011748617</c:v>
                </c:pt>
                <c:pt idx="131">
                  <c:v>0.229896072830473</c:v>
                </c:pt>
                <c:pt idx="132">
                  <c:v>0.232159659739525</c:v>
                </c:pt>
                <c:pt idx="133">
                  <c:v>0.234112451828661</c:v>
                </c:pt>
                <c:pt idx="134">
                  <c:v>0.235811817504111</c:v>
                </c:pt>
                <c:pt idx="135">
                  <c:v>0.237245290880165</c:v>
                </c:pt>
                <c:pt idx="136">
                  <c:v>0.238437954986852</c:v>
                </c:pt>
                <c:pt idx="137">
                  <c:v>0.239406987669922</c:v>
                </c:pt>
                <c:pt idx="138">
                  <c:v>0.240136651647469</c:v>
                </c:pt>
                <c:pt idx="139">
                  <c:v>0.240702252302851</c:v>
                </c:pt>
                <c:pt idx="140">
                  <c:v>0.241149959819658</c:v>
                </c:pt>
                <c:pt idx="141">
                  <c:v>0.241510366991399</c:v>
                </c:pt>
                <c:pt idx="142">
                  <c:v>0.241792403398052</c:v>
                </c:pt>
                <c:pt idx="143">
                  <c:v>0.242054783162617</c:v>
                </c:pt>
                <c:pt idx="144">
                  <c:v>0.242321639780014</c:v>
                </c:pt>
                <c:pt idx="145">
                  <c:v>0.242554853241595</c:v>
                </c:pt>
                <c:pt idx="146">
                  <c:v>0.242783458105155</c:v>
                </c:pt>
                <c:pt idx="147">
                  <c:v>0.242980760477838</c:v>
                </c:pt>
                <c:pt idx="148">
                  <c:v>0.243108506477068</c:v>
                </c:pt>
                <c:pt idx="149">
                  <c:v>0.243196735069865</c:v>
                </c:pt>
                <c:pt idx="150">
                  <c:v>0.243159185326289</c:v>
                </c:pt>
                <c:pt idx="151">
                  <c:v>0.24295683548091</c:v>
                </c:pt>
                <c:pt idx="152">
                  <c:v>0.242621452917182</c:v>
                </c:pt>
                <c:pt idx="153">
                  <c:v>0.241999778719176</c:v>
                </c:pt>
                <c:pt idx="154">
                  <c:v>0.241102246656304</c:v>
                </c:pt>
                <c:pt idx="155">
                  <c:v>0.239975213531464</c:v>
                </c:pt>
                <c:pt idx="156">
                  <c:v>0.238591339143496</c:v>
                </c:pt>
                <c:pt idx="157">
                  <c:v>0.236967048474721</c:v>
                </c:pt>
                <c:pt idx="158">
                  <c:v>0.235128868312117</c:v>
                </c:pt>
                <c:pt idx="159">
                  <c:v>0.233112924273998</c:v>
                </c:pt>
                <c:pt idx="160">
                  <c:v>0.230990477615879</c:v>
                </c:pt>
                <c:pt idx="161">
                  <c:v>0.228725905219714</c:v>
                </c:pt>
                <c:pt idx="162">
                  <c:v>0.226297563267133</c:v>
                </c:pt>
                <c:pt idx="163">
                  <c:v>0.223813904419778</c:v>
                </c:pt>
                <c:pt idx="164">
                  <c:v>0.221191124192306</c:v>
                </c:pt>
                <c:pt idx="165">
                  <c:v>0.218417693106901</c:v>
                </c:pt>
                <c:pt idx="166">
                  <c:v>0.215533248134076</c:v>
                </c:pt>
                <c:pt idx="167">
                  <c:v>0.21253711292668</c:v>
                </c:pt>
                <c:pt idx="168">
                  <c:v>0.209459836402583</c:v>
                </c:pt>
                <c:pt idx="169">
                  <c:v>0.206332744350509</c:v>
                </c:pt>
                <c:pt idx="170">
                  <c:v>0.203169889629833</c:v>
                </c:pt>
                <c:pt idx="171">
                  <c:v>0.199980576833089</c:v>
                </c:pt>
                <c:pt idx="172">
                  <c:v>0.196804046157807</c:v>
                </c:pt>
                <c:pt idx="173">
                  <c:v>0.193700854267393</c:v>
                </c:pt>
                <c:pt idx="174">
                  <c:v>0.19070335938817</c:v>
                </c:pt>
                <c:pt idx="175">
                  <c:v>0.187823518401101</c:v>
                </c:pt>
                <c:pt idx="176">
                  <c:v>0.185088954156353</c:v>
                </c:pt>
                <c:pt idx="177">
                  <c:v>0.182570533915645</c:v>
                </c:pt>
                <c:pt idx="178">
                  <c:v>0.180245212974056</c:v>
                </c:pt>
                <c:pt idx="179">
                  <c:v>0.178057635350833</c:v>
                </c:pt>
                <c:pt idx="180">
                  <c:v>0.175953539295329</c:v>
                </c:pt>
                <c:pt idx="181">
                  <c:v>0.174013769342786</c:v>
                </c:pt>
                <c:pt idx="182">
                  <c:v>0.172179285673395</c:v>
                </c:pt>
                <c:pt idx="183">
                  <c:v>0.170418712354842</c:v>
                </c:pt>
                <c:pt idx="184">
                  <c:v>0.168760456676994</c:v>
                </c:pt>
                <c:pt idx="185">
                  <c:v>0.167198403664525</c:v>
                </c:pt>
                <c:pt idx="186">
                  <c:v>0.165735310860097</c:v>
                </c:pt>
                <c:pt idx="187">
                  <c:v>0.164373958039851</c:v>
                </c:pt>
                <c:pt idx="188">
                  <c:v>0.163120686712246</c:v>
                </c:pt>
                <c:pt idx="189">
                  <c:v>0.161985113743752</c:v>
                </c:pt>
                <c:pt idx="190">
                  <c:v>0.160958924996001</c:v>
                </c:pt>
                <c:pt idx="191">
                  <c:v>0.160015183663557</c:v>
                </c:pt>
                <c:pt idx="192">
                  <c:v>0.159144049185136</c:v>
                </c:pt>
                <c:pt idx="193">
                  <c:v>0.158341016738661</c:v>
                </c:pt>
                <c:pt idx="194">
                  <c:v>0.157602736933364</c:v>
                </c:pt>
                <c:pt idx="195">
                  <c:v>0.156913577209389</c:v>
                </c:pt>
                <c:pt idx="196">
                  <c:v>0.156251791273318</c:v>
                </c:pt>
                <c:pt idx="197">
                  <c:v>0.155599513992904</c:v>
                </c:pt>
                <c:pt idx="198">
                  <c:v>0.154942565908035</c:v>
                </c:pt>
                <c:pt idx="199">
                  <c:v>0.154242862429884</c:v>
                </c:pt>
                <c:pt idx="200">
                  <c:v>0.15350278395982</c:v>
                </c:pt>
                <c:pt idx="201">
                  <c:v>0.152720276798521</c:v>
                </c:pt>
                <c:pt idx="202">
                  <c:v>0.151864727929471</c:v>
                </c:pt>
                <c:pt idx="203">
                  <c:v>0.150911152126297</c:v>
                </c:pt>
                <c:pt idx="204">
                  <c:v>0.149868890524857</c:v>
                </c:pt>
                <c:pt idx="205">
                  <c:v>0.148761264447655</c:v>
                </c:pt>
                <c:pt idx="206">
                  <c:v>0.147535245451662</c:v>
                </c:pt>
                <c:pt idx="207">
                  <c:v>0.14623914499368</c:v>
                </c:pt>
                <c:pt idx="208">
                  <c:v>0.144902128844507</c:v>
                </c:pt>
                <c:pt idx="209">
                  <c:v>0.143496827118927</c:v>
                </c:pt>
                <c:pt idx="210">
                  <c:v>0.142082109337761</c:v>
                </c:pt>
                <c:pt idx="211">
                  <c:v>0.140662590012191</c:v>
                </c:pt>
                <c:pt idx="212">
                  <c:v>0.139232949309406</c:v>
                </c:pt>
                <c:pt idx="213">
                  <c:v>0.137850487811698</c:v>
                </c:pt>
                <c:pt idx="214">
                  <c:v>0.136510361695574</c:v>
                </c:pt>
                <c:pt idx="215">
                  <c:v>0.135218284314587</c:v>
                </c:pt>
                <c:pt idx="216">
                  <c:v>0.133999862309013</c:v>
                </c:pt>
                <c:pt idx="217">
                  <c:v>0.132873790131675</c:v>
                </c:pt>
                <c:pt idx="218">
                  <c:v>0.131835569938024</c:v>
                </c:pt>
                <c:pt idx="219">
                  <c:v>0.130878204095458</c:v>
                </c:pt>
                <c:pt idx="220">
                  <c:v>0.130021341145039</c:v>
                </c:pt>
                <c:pt idx="221">
                  <c:v>0.129267321160388</c:v>
                </c:pt>
                <c:pt idx="222">
                  <c:v>0.128600948741512</c:v>
                </c:pt>
                <c:pt idx="223">
                  <c:v>0.127993459088935</c:v>
                </c:pt>
                <c:pt idx="224">
                  <c:v>0.127478291236219</c:v>
                </c:pt>
                <c:pt idx="225">
                  <c:v>0.12705266085409</c:v>
                </c:pt>
                <c:pt idx="226">
                  <c:v>0.126698878431131</c:v>
                </c:pt>
                <c:pt idx="227">
                  <c:v>0.126379477303653</c:v>
                </c:pt>
                <c:pt idx="228">
                  <c:v>0.126112735046754</c:v>
                </c:pt>
                <c:pt idx="229">
                  <c:v>0.125887860854467</c:v>
                </c:pt>
                <c:pt idx="230">
                  <c:v>0.125672657456663</c:v>
                </c:pt>
                <c:pt idx="231">
                  <c:v>0.125418041788396</c:v>
                </c:pt>
                <c:pt idx="232">
                  <c:v>0.125139285174627</c:v>
                </c:pt>
                <c:pt idx="233">
                  <c:v>0.124825845812521</c:v>
                </c:pt>
                <c:pt idx="234">
                  <c:v>0.124396564468505</c:v>
                </c:pt>
                <c:pt idx="235">
                  <c:v>0.123848618259506</c:v>
                </c:pt>
                <c:pt idx="236">
                  <c:v>0.12318157658927</c:v>
                </c:pt>
                <c:pt idx="237">
                  <c:v>0.122404713538431</c:v>
                </c:pt>
                <c:pt idx="238">
                  <c:v>0.121540974175173</c:v>
                </c:pt>
                <c:pt idx="239">
                  <c:v>0.120598066302519</c:v>
                </c:pt>
                <c:pt idx="240">
                  <c:v>0.119584406652148</c:v>
                </c:pt>
                <c:pt idx="241">
                  <c:v>0.118510923097058</c:v>
                </c:pt>
                <c:pt idx="242">
                  <c:v>0.117412023955867</c:v>
                </c:pt>
                <c:pt idx="243">
                  <c:v>0.116307866005671</c:v>
                </c:pt>
                <c:pt idx="244">
                  <c:v>0.115202087495062</c:v>
                </c:pt>
                <c:pt idx="245">
                  <c:v>0.114056133620796</c:v>
                </c:pt>
                <c:pt idx="246">
                  <c:v>0.112936409515521</c:v>
                </c:pt>
                <c:pt idx="247">
                  <c:v>0.111876158250703</c:v>
                </c:pt>
                <c:pt idx="248">
                  <c:v>0.110872090217613</c:v>
                </c:pt>
                <c:pt idx="249">
                  <c:v>0.10994724308451</c:v>
                </c:pt>
                <c:pt idx="250">
                  <c:v>0.109107642478886</c:v>
                </c:pt>
                <c:pt idx="251">
                  <c:v>0.108344748379692</c:v>
                </c:pt>
                <c:pt idx="252">
                  <c:v>0.107625756531008</c:v>
                </c:pt>
                <c:pt idx="253">
                  <c:v>0.106935320392488</c:v>
                </c:pt>
                <c:pt idx="254">
                  <c:v>0.106248803791546</c:v>
                </c:pt>
                <c:pt idx="255">
                  <c:v>0.105534839015158</c:v>
                </c:pt>
                <c:pt idx="256">
                  <c:v>0.10474641514676</c:v>
                </c:pt>
                <c:pt idx="257">
                  <c:v>0.103893916344359</c:v>
                </c:pt>
                <c:pt idx="258">
                  <c:v>0.102999360818002</c:v>
                </c:pt>
                <c:pt idx="259">
                  <c:v>0.102085458439967</c:v>
                </c:pt>
                <c:pt idx="260">
                  <c:v>0.101158261210436</c:v>
                </c:pt>
                <c:pt idx="261">
                  <c:v>0.100243435581289</c:v>
                </c:pt>
                <c:pt idx="262">
                  <c:v>0.0993745032224863</c:v>
                </c:pt>
                <c:pt idx="263">
                  <c:v>0.0985726694029475</c:v>
                </c:pt>
                <c:pt idx="264">
                  <c:v>0.0978445805431832</c:v>
                </c:pt>
                <c:pt idx="265">
                  <c:v>0.0972058836607233</c:v>
                </c:pt>
                <c:pt idx="266">
                  <c:v>0.0966870105337529</c:v>
                </c:pt>
                <c:pt idx="267">
                  <c:v>0.096259619626734</c:v>
                </c:pt>
                <c:pt idx="268">
                  <c:v>0.0959262612852312</c:v>
                </c:pt>
                <c:pt idx="269">
                  <c:v>0.0956935428142075</c:v>
                </c:pt>
                <c:pt idx="270">
                  <c:v>0.0955477751022767</c:v>
                </c:pt>
                <c:pt idx="271">
                  <c:v>0.0954947077506591</c:v>
                </c:pt>
                <c:pt idx="272">
                  <c:v>0.0955275191319367</c:v>
                </c:pt>
                <c:pt idx="273">
                  <c:v>0.095627825736763</c:v>
                </c:pt>
                <c:pt idx="274">
                  <c:v>0.09577734892567</c:v>
                </c:pt>
                <c:pt idx="275">
                  <c:v>0.0959893408571444</c:v>
                </c:pt>
                <c:pt idx="276">
                  <c:v>0.0962785453136478</c:v>
                </c:pt>
                <c:pt idx="277">
                  <c:v>0.0966460658976483</c:v>
                </c:pt>
                <c:pt idx="278">
                  <c:v>0.0970805449381707</c:v>
                </c:pt>
                <c:pt idx="279">
                  <c:v>0.0975926598267896</c:v>
                </c:pt>
                <c:pt idx="280">
                  <c:v>0.0982022540318587</c:v>
                </c:pt>
                <c:pt idx="281">
                  <c:v>0.0988944033899951</c:v>
                </c:pt>
                <c:pt idx="282">
                  <c:v>0.0996839013541975</c:v>
                </c:pt>
                <c:pt idx="283">
                  <c:v>0.100592478400185</c:v>
                </c:pt>
                <c:pt idx="284">
                  <c:v>0.1016446929425</c:v>
                </c:pt>
                <c:pt idx="285">
                  <c:v>0.102875960044681</c:v>
                </c:pt>
                <c:pt idx="286">
                  <c:v>0.104357570143683</c:v>
                </c:pt>
                <c:pt idx="287">
                  <c:v>0.106178893012896</c:v>
                </c:pt>
                <c:pt idx="288">
                  <c:v>0.108428042559397</c:v>
                </c:pt>
                <c:pt idx="289">
                  <c:v>0.11122192956862</c:v>
                </c:pt>
                <c:pt idx="290">
                  <c:v>0.11466582716694</c:v>
                </c:pt>
                <c:pt idx="291">
                  <c:v>0.118855484598686</c:v>
                </c:pt>
                <c:pt idx="292">
                  <c:v>0.123863546976021</c:v>
                </c:pt>
                <c:pt idx="293">
                  <c:v>0.129736384583844</c:v>
                </c:pt>
                <c:pt idx="294">
                  <c:v>0.136498636846978</c:v>
                </c:pt>
                <c:pt idx="295">
                  <c:v>0.144164727616405</c:v>
                </c:pt>
                <c:pt idx="296">
                  <c:v>0.152650355405751</c:v>
                </c:pt>
                <c:pt idx="297">
                  <c:v>0.161898179600636</c:v>
                </c:pt>
                <c:pt idx="298">
                  <c:v>0.171851592463633</c:v>
                </c:pt>
                <c:pt idx="299">
                  <c:v>0.18237767664213</c:v>
                </c:pt>
                <c:pt idx="300">
                  <c:v>0.193396962114743</c:v>
                </c:pt>
                <c:pt idx="301">
                  <c:v>0.204820235570272</c:v>
                </c:pt>
                <c:pt idx="302">
                  <c:v>0.216540966005552</c:v>
                </c:pt>
                <c:pt idx="303">
                  <c:v>0.228457496752815</c:v>
                </c:pt>
                <c:pt idx="304">
                  <c:v>0.240504259864489</c:v>
                </c:pt>
                <c:pt idx="305">
                  <c:v>0.252634150759568</c:v>
                </c:pt>
                <c:pt idx="306">
                  <c:v>0.264814514134611</c:v>
                </c:pt>
                <c:pt idx="307">
                  <c:v>0.277007348835468</c:v>
                </c:pt>
                <c:pt idx="308">
                  <c:v>0.289199922884268</c:v>
                </c:pt>
                <c:pt idx="309">
                  <c:v>0.301399171707176</c:v>
                </c:pt>
                <c:pt idx="310">
                  <c:v>0.313620207801698</c:v>
                </c:pt>
                <c:pt idx="311">
                  <c:v>0.32582013498223</c:v>
                </c:pt>
                <c:pt idx="312">
                  <c:v>0.337961975307692</c:v>
                </c:pt>
                <c:pt idx="313">
                  <c:v>0.350080188541185</c:v>
                </c:pt>
                <c:pt idx="314">
                  <c:v>0.362129627239136</c:v>
                </c:pt>
                <c:pt idx="315">
                  <c:v>0.374070473606624</c:v>
                </c:pt>
                <c:pt idx="316">
                  <c:v>0.385869738838029</c:v>
                </c:pt>
                <c:pt idx="317">
                  <c:v>0.397526572857584</c:v>
                </c:pt>
                <c:pt idx="318">
                  <c:v>0.409005485593327</c:v>
                </c:pt>
                <c:pt idx="319">
                  <c:v>0.420280091346256</c:v>
                </c:pt>
                <c:pt idx="320">
                  <c:v>0.431311402292479</c:v>
                </c:pt>
                <c:pt idx="321">
                  <c:v>0.442078284327946</c:v>
                </c:pt>
                <c:pt idx="322">
                  <c:v>0.452553304178374</c:v>
                </c:pt>
                <c:pt idx="323">
                  <c:v>0.462700868646304</c:v>
                </c:pt>
                <c:pt idx="324">
                  <c:v>0.47245369993505</c:v>
                </c:pt>
                <c:pt idx="325">
                  <c:v>0.481812960808239</c:v>
                </c:pt>
                <c:pt idx="326">
                  <c:v>0.490771575106515</c:v>
                </c:pt>
                <c:pt idx="327">
                  <c:v>0.499314428085373</c:v>
                </c:pt>
                <c:pt idx="328">
                  <c:v>0.5073949394245</c:v>
                </c:pt>
                <c:pt idx="329">
                  <c:v>0.515046146417421</c:v>
                </c:pt>
                <c:pt idx="330">
                  <c:v>0.522287923665274</c:v>
                </c:pt>
                <c:pt idx="331">
                  <c:v>0.529061498623046</c:v>
                </c:pt>
                <c:pt idx="332">
                  <c:v>0.53542249496021</c:v>
                </c:pt>
                <c:pt idx="333">
                  <c:v>0.541375491117674</c:v>
                </c:pt>
                <c:pt idx="334">
                  <c:v>0.54690645374949</c:v>
                </c:pt>
                <c:pt idx="335">
                  <c:v>0.552071318739936</c:v>
                </c:pt>
                <c:pt idx="336">
                  <c:v>0.556868246623448</c:v>
                </c:pt>
                <c:pt idx="337">
                  <c:v>0.56130273758419</c:v>
                </c:pt>
                <c:pt idx="338">
                  <c:v>0.565401502071865</c:v>
                </c:pt>
                <c:pt idx="339">
                  <c:v>0.569163310622412</c:v>
                </c:pt>
                <c:pt idx="340">
                  <c:v>0.572627779037233</c:v>
                </c:pt>
                <c:pt idx="341">
                  <c:v>0.575824654764599</c:v>
                </c:pt>
                <c:pt idx="342">
                  <c:v>0.578694854936903</c:v>
                </c:pt>
                <c:pt idx="343">
                  <c:v>0.581302486478336</c:v>
                </c:pt>
                <c:pt idx="344">
                  <c:v>0.583673829124087</c:v>
                </c:pt>
                <c:pt idx="345">
                  <c:v>0.585804705818494</c:v>
                </c:pt>
                <c:pt idx="346">
                  <c:v>0.587687757753191</c:v>
                </c:pt>
                <c:pt idx="347">
                  <c:v>0.589374958759263</c:v>
                </c:pt>
                <c:pt idx="348">
                  <c:v>0.590896806073567</c:v>
                </c:pt>
                <c:pt idx="349">
                  <c:v>0.592223554140046</c:v>
                </c:pt>
                <c:pt idx="350">
                  <c:v>0.593381153685706</c:v>
                </c:pt>
                <c:pt idx="351">
                  <c:v>0.59439287275549</c:v>
                </c:pt>
                <c:pt idx="352">
                  <c:v>0.595280475323162</c:v>
                </c:pt>
                <c:pt idx="353">
                  <c:v>0.596045362807456</c:v>
                </c:pt>
                <c:pt idx="354">
                  <c:v>0.596713718440798</c:v>
                </c:pt>
                <c:pt idx="355">
                  <c:v>0.597295485791706</c:v>
                </c:pt>
                <c:pt idx="356">
                  <c:v>0.5977819334893</c:v>
                </c:pt>
                <c:pt idx="357">
                  <c:v>0.598183410744818</c:v>
                </c:pt>
                <c:pt idx="358">
                  <c:v>0.598510533098191</c:v>
                </c:pt>
                <c:pt idx="359">
                  <c:v>0.59877379404174</c:v>
                </c:pt>
                <c:pt idx="360">
                  <c:v>0.598981406480547</c:v>
                </c:pt>
                <c:pt idx="361">
                  <c:v>0.599150257451194</c:v>
                </c:pt>
                <c:pt idx="362">
                  <c:v>0.599292617705133</c:v>
                </c:pt>
                <c:pt idx="363">
                  <c:v>0.599413645882455</c:v>
                </c:pt>
                <c:pt idx="364">
                  <c:v>0.599496212033998</c:v>
                </c:pt>
                <c:pt idx="365">
                  <c:v>0.599523081665947</c:v>
                </c:pt>
                <c:pt idx="366">
                  <c:v>0.599504235008406</c:v>
                </c:pt>
                <c:pt idx="367">
                  <c:v>0.599481690734152</c:v>
                </c:pt>
                <c:pt idx="368">
                  <c:v>0.599444154236052</c:v>
                </c:pt>
                <c:pt idx="369">
                  <c:v>0.59938762396101</c:v>
                </c:pt>
                <c:pt idx="370">
                  <c:v>0.599310440913079</c:v>
                </c:pt>
                <c:pt idx="371">
                  <c:v>0.599212266386502</c:v>
                </c:pt>
                <c:pt idx="372">
                  <c:v>0.599118506388059</c:v>
                </c:pt>
                <c:pt idx="373">
                  <c:v>0.599038269075136</c:v>
                </c:pt>
                <c:pt idx="374">
                  <c:v>0.598966771174991</c:v>
                </c:pt>
                <c:pt idx="375">
                  <c:v>0.598877600024617</c:v>
                </c:pt>
                <c:pt idx="376">
                  <c:v>0.598787961498139</c:v>
                </c:pt>
                <c:pt idx="377">
                  <c:v>0.598705891578917</c:v>
                </c:pt>
                <c:pt idx="378">
                  <c:v>0.598619237305626</c:v>
                </c:pt>
                <c:pt idx="379">
                  <c:v>0.59853031308878</c:v>
                </c:pt>
                <c:pt idx="380">
                  <c:v>0.598449489900044</c:v>
                </c:pt>
                <c:pt idx="381">
                  <c:v>0.598385255724665</c:v>
                </c:pt>
                <c:pt idx="382">
                  <c:v>0.598335718115171</c:v>
                </c:pt>
                <c:pt idx="383">
                  <c:v>0.598260102527482</c:v>
                </c:pt>
                <c:pt idx="384">
                  <c:v>0.598173602232857</c:v>
                </c:pt>
                <c:pt idx="385">
                  <c:v>0.598121829212658</c:v>
                </c:pt>
                <c:pt idx="386">
                  <c:v>0.598069332658298</c:v>
                </c:pt>
                <c:pt idx="387">
                  <c:v>0.598009448675882</c:v>
                </c:pt>
                <c:pt idx="388">
                  <c:v>0.597948365031727</c:v>
                </c:pt>
                <c:pt idx="389">
                  <c:v>0.597906391772013</c:v>
                </c:pt>
                <c:pt idx="390">
                  <c:v>0.597865118157296</c:v>
                </c:pt>
                <c:pt idx="391">
                  <c:v>0.597821089483443</c:v>
                </c:pt>
                <c:pt idx="392">
                  <c:v>0.597775406071118</c:v>
                </c:pt>
                <c:pt idx="393">
                  <c:v>0.597729612674032</c:v>
                </c:pt>
                <c:pt idx="394">
                  <c:v>0.597681020460432</c:v>
                </c:pt>
                <c:pt idx="395">
                  <c:v>0.597638197598003</c:v>
                </c:pt>
                <c:pt idx="396">
                  <c:v>0.597611344286374</c:v>
                </c:pt>
                <c:pt idx="397">
                  <c:v>0.597553772349206</c:v>
                </c:pt>
                <c:pt idx="398">
                  <c:v>0.597516549012018</c:v>
                </c:pt>
                <c:pt idx="399">
                  <c:v>0.59751238993236</c:v>
                </c:pt>
                <c:pt idx="400">
                  <c:v>0.597480546623942</c:v>
                </c:pt>
                <c:pt idx="401">
                  <c:v>0.597415112786823</c:v>
                </c:pt>
                <c:pt idx="402">
                  <c:v>0.597362136083936</c:v>
                </c:pt>
                <c:pt idx="403">
                  <c:v>0.597352648065204</c:v>
                </c:pt>
                <c:pt idx="404">
                  <c:v>0.597311910182711</c:v>
                </c:pt>
                <c:pt idx="405">
                  <c:v>0.597271427275643</c:v>
                </c:pt>
                <c:pt idx="406">
                  <c:v>0.597239815526538</c:v>
                </c:pt>
                <c:pt idx="407">
                  <c:v>0.59721071072041</c:v>
                </c:pt>
                <c:pt idx="408">
                  <c:v>0.597179181282483</c:v>
                </c:pt>
                <c:pt idx="409">
                  <c:v>0.597132046307836</c:v>
                </c:pt>
                <c:pt idx="410">
                  <c:v>0.597069500930726</c:v>
                </c:pt>
                <c:pt idx="411">
                  <c:v>0.597010047189773</c:v>
                </c:pt>
                <c:pt idx="412">
                  <c:v>0.596958010442673</c:v>
                </c:pt>
                <c:pt idx="413">
                  <c:v>0.596907734397858</c:v>
                </c:pt>
                <c:pt idx="414">
                  <c:v>0.596853585943343</c:v>
                </c:pt>
                <c:pt idx="415">
                  <c:v>0.596800027858643</c:v>
                </c:pt>
                <c:pt idx="416">
                  <c:v>0.59674114272708</c:v>
                </c:pt>
                <c:pt idx="417">
                  <c:v>0.596694510370966</c:v>
                </c:pt>
                <c:pt idx="418">
                  <c:v>0.596677925142031</c:v>
                </c:pt>
                <c:pt idx="419">
                  <c:v>0.59663336877785</c:v>
                </c:pt>
                <c:pt idx="420">
                  <c:v>0.596561011340883</c:v>
                </c:pt>
                <c:pt idx="421">
                  <c:v>0.596478812987842</c:v>
                </c:pt>
                <c:pt idx="422">
                  <c:v>0.596417160497771</c:v>
                </c:pt>
                <c:pt idx="423">
                  <c:v>0.596371380346162</c:v>
                </c:pt>
                <c:pt idx="424">
                  <c:v>0.596320746910004</c:v>
                </c:pt>
                <c:pt idx="425">
                  <c:v>0.596249091719824</c:v>
                </c:pt>
                <c:pt idx="426">
                  <c:v>0.596160309418799</c:v>
                </c:pt>
                <c:pt idx="427">
                  <c:v>0.596055558276555</c:v>
                </c:pt>
                <c:pt idx="428">
                  <c:v>0.595932084889639</c:v>
                </c:pt>
                <c:pt idx="429">
                  <c:v>0.59579154423305</c:v>
                </c:pt>
                <c:pt idx="430">
                  <c:v>0.595659312747774</c:v>
                </c:pt>
                <c:pt idx="431">
                  <c:v>0.595546567960391</c:v>
                </c:pt>
                <c:pt idx="432">
                  <c:v>0.59545358873549</c:v>
                </c:pt>
                <c:pt idx="433">
                  <c:v>0.595372975345642</c:v>
                </c:pt>
                <c:pt idx="434">
                  <c:v>0.595322109167538</c:v>
                </c:pt>
                <c:pt idx="435">
                  <c:v>0.595271003151697</c:v>
                </c:pt>
                <c:pt idx="436">
                  <c:v>0.595201112684749</c:v>
                </c:pt>
                <c:pt idx="437">
                  <c:v>0.595124224821726</c:v>
                </c:pt>
                <c:pt idx="438">
                  <c:v>0.595074500356402</c:v>
                </c:pt>
                <c:pt idx="439">
                  <c:v>0.595045453262708</c:v>
                </c:pt>
                <c:pt idx="440">
                  <c:v>0.595019363694721</c:v>
                </c:pt>
                <c:pt idx="441">
                  <c:v>0.594988332144798</c:v>
                </c:pt>
                <c:pt idx="442">
                  <c:v>0.594970332724708</c:v>
                </c:pt>
                <c:pt idx="443">
                  <c:v>0.594953757902933</c:v>
                </c:pt>
                <c:pt idx="444">
                  <c:v>0.594916550413011</c:v>
                </c:pt>
                <c:pt idx="445">
                  <c:v>0.594891567315374</c:v>
                </c:pt>
                <c:pt idx="446">
                  <c:v>0.59485454620823</c:v>
                </c:pt>
                <c:pt idx="447">
                  <c:v>0.594809611638387</c:v>
                </c:pt>
                <c:pt idx="448">
                  <c:v>0.594794900407867</c:v>
                </c:pt>
                <c:pt idx="449">
                  <c:v>0.594769303051252</c:v>
                </c:pt>
                <c:pt idx="450">
                  <c:v>0.59474088559075</c:v>
                </c:pt>
                <c:pt idx="451">
                  <c:v>0.594712837820961</c:v>
                </c:pt>
                <c:pt idx="452">
                  <c:v>0.594654584214801</c:v>
                </c:pt>
                <c:pt idx="453">
                  <c:v>0.594605105263846</c:v>
                </c:pt>
                <c:pt idx="454">
                  <c:v>0.594587554770803</c:v>
                </c:pt>
                <c:pt idx="455">
                  <c:v>0.594601265021733</c:v>
                </c:pt>
                <c:pt idx="456">
                  <c:v>0.594580031340084</c:v>
                </c:pt>
                <c:pt idx="457">
                  <c:v>0.594546599757104</c:v>
                </c:pt>
                <c:pt idx="458">
                  <c:v>0.594521100085879</c:v>
                </c:pt>
                <c:pt idx="459">
                  <c:v>0.594512265116449</c:v>
                </c:pt>
                <c:pt idx="460">
                  <c:v>0.594465042627047</c:v>
                </c:pt>
                <c:pt idx="461">
                  <c:v>0.594417473626515</c:v>
                </c:pt>
                <c:pt idx="462">
                  <c:v>0.594388082623482</c:v>
                </c:pt>
                <c:pt idx="463">
                  <c:v>0.594358853404484</c:v>
                </c:pt>
                <c:pt idx="464">
                  <c:v>0.594337594414514</c:v>
                </c:pt>
                <c:pt idx="465">
                  <c:v>0.594313812161249</c:v>
                </c:pt>
                <c:pt idx="466">
                  <c:v>0.594282451366621</c:v>
                </c:pt>
                <c:pt idx="467">
                  <c:v>0.594259770853179</c:v>
                </c:pt>
                <c:pt idx="468">
                  <c:v>0.594223088924847</c:v>
                </c:pt>
                <c:pt idx="469">
                  <c:v>0.59417693151368</c:v>
                </c:pt>
                <c:pt idx="470">
                  <c:v>0.594132991537215</c:v>
                </c:pt>
                <c:pt idx="471">
                  <c:v>0.594090020372754</c:v>
                </c:pt>
                <c:pt idx="472">
                  <c:v>0.594038146828848</c:v>
                </c:pt>
                <c:pt idx="473">
                  <c:v>0.593983691363108</c:v>
                </c:pt>
                <c:pt idx="474">
                  <c:v>0.593939230082527</c:v>
                </c:pt>
                <c:pt idx="475">
                  <c:v>0.593882000399014</c:v>
                </c:pt>
                <c:pt idx="476">
                  <c:v>0.593816223835188</c:v>
                </c:pt>
                <c:pt idx="477">
                  <c:v>0.593763081563844</c:v>
                </c:pt>
                <c:pt idx="478">
                  <c:v>0.593753041019515</c:v>
                </c:pt>
                <c:pt idx="479">
                  <c:v>0.593703043839288</c:v>
                </c:pt>
                <c:pt idx="480">
                  <c:v>0.593656040846355</c:v>
                </c:pt>
                <c:pt idx="481">
                  <c:v>0.593635066397606</c:v>
                </c:pt>
                <c:pt idx="482">
                  <c:v>0.593579316896106</c:v>
                </c:pt>
                <c:pt idx="483">
                  <c:v>0.59351265264882</c:v>
                </c:pt>
                <c:pt idx="484">
                  <c:v>0.593448349880794</c:v>
                </c:pt>
                <c:pt idx="485">
                  <c:v>0.593396409399926</c:v>
                </c:pt>
                <c:pt idx="486">
                  <c:v>0.593365010761079</c:v>
                </c:pt>
                <c:pt idx="487">
                  <c:v>0.593328436452245</c:v>
                </c:pt>
                <c:pt idx="488">
                  <c:v>0.593276854545351</c:v>
                </c:pt>
                <c:pt idx="489">
                  <c:v>0.593216489468302</c:v>
                </c:pt>
                <c:pt idx="490">
                  <c:v>0.593188504378001</c:v>
                </c:pt>
                <c:pt idx="491">
                  <c:v>0.593153200215764</c:v>
                </c:pt>
                <c:pt idx="492">
                  <c:v>0.593098695079486</c:v>
                </c:pt>
                <c:pt idx="493">
                  <c:v>0.593041978421665</c:v>
                </c:pt>
                <c:pt idx="494">
                  <c:v>0.592999599755756</c:v>
                </c:pt>
                <c:pt idx="495">
                  <c:v>0.592953160168633</c:v>
                </c:pt>
                <c:pt idx="496">
                  <c:v>0.592898558056544</c:v>
                </c:pt>
                <c:pt idx="497">
                  <c:v>0.592856529922712</c:v>
                </c:pt>
                <c:pt idx="498">
                  <c:v>0.59282938568365</c:v>
                </c:pt>
                <c:pt idx="499">
                  <c:v>0.592817245731278</c:v>
                </c:pt>
                <c:pt idx="500">
                  <c:v>0.59280371571344</c:v>
                </c:pt>
                <c:pt idx="501">
                  <c:v>0.592739949387217</c:v>
                </c:pt>
                <c:pt idx="502">
                  <c:v>0.592682700308542</c:v>
                </c:pt>
                <c:pt idx="503">
                  <c:v>0.592652176344205</c:v>
                </c:pt>
                <c:pt idx="504">
                  <c:v>0.5926459949641</c:v>
                </c:pt>
                <c:pt idx="505">
                  <c:v>0.592633048693339</c:v>
                </c:pt>
                <c:pt idx="506">
                  <c:v>0.592611929253926</c:v>
                </c:pt>
                <c:pt idx="507">
                  <c:v>0.592588161901822</c:v>
                </c:pt>
                <c:pt idx="508">
                  <c:v>0.592566071285142</c:v>
                </c:pt>
                <c:pt idx="509">
                  <c:v>0.592521694207948</c:v>
                </c:pt>
                <c:pt idx="510">
                  <c:v>0.59247716244251</c:v>
                </c:pt>
                <c:pt idx="511">
                  <c:v>0.592437633682811</c:v>
                </c:pt>
                <c:pt idx="512">
                  <c:v>0.592393620383172</c:v>
                </c:pt>
                <c:pt idx="513">
                  <c:v>0.592344214518865</c:v>
                </c:pt>
                <c:pt idx="514">
                  <c:v>0.592286398249959</c:v>
                </c:pt>
                <c:pt idx="515">
                  <c:v>0.592220776847431</c:v>
                </c:pt>
                <c:pt idx="516">
                  <c:v>0.592149100133351</c:v>
                </c:pt>
                <c:pt idx="517">
                  <c:v>0.592021768055265</c:v>
                </c:pt>
                <c:pt idx="518">
                  <c:v>0.591889354208159</c:v>
                </c:pt>
                <c:pt idx="519">
                  <c:v>0.591775587863392</c:v>
                </c:pt>
                <c:pt idx="520">
                  <c:v>0.591632788143461</c:v>
                </c:pt>
                <c:pt idx="521">
                  <c:v>0.591469405898972</c:v>
                </c:pt>
                <c:pt idx="522">
                  <c:v>0.591291932832627</c:v>
                </c:pt>
                <c:pt idx="523">
                  <c:v>0.591100482240556</c:v>
                </c:pt>
                <c:pt idx="524">
                  <c:v>0.59088031734739</c:v>
                </c:pt>
                <c:pt idx="525">
                  <c:v>0.59062314837698</c:v>
                </c:pt>
                <c:pt idx="526">
                  <c:v>0.590332870918607</c:v>
                </c:pt>
                <c:pt idx="527">
                  <c:v>0.590018555048912</c:v>
                </c:pt>
                <c:pt idx="528">
                  <c:v>0.589687345756425</c:v>
                </c:pt>
                <c:pt idx="529">
                  <c:v>0.589337549275822</c:v>
                </c:pt>
                <c:pt idx="530">
                  <c:v>0.588954575478085</c:v>
                </c:pt>
                <c:pt idx="531">
                  <c:v>0.5885278376795</c:v>
                </c:pt>
                <c:pt idx="532">
                  <c:v>0.588094951141448</c:v>
                </c:pt>
                <c:pt idx="533">
                  <c:v>0.587626298978215</c:v>
                </c:pt>
                <c:pt idx="534">
                  <c:v>0.587133309434331</c:v>
                </c:pt>
                <c:pt idx="535">
                  <c:v>0.586645389596621</c:v>
                </c:pt>
                <c:pt idx="536">
                  <c:v>0.586119806955731</c:v>
                </c:pt>
                <c:pt idx="537">
                  <c:v>0.585568830134377</c:v>
                </c:pt>
                <c:pt idx="538">
                  <c:v>0.584987556887051</c:v>
                </c:pt>
                <c:pt idx="539">
                  <c:v>0.584359611310656</c:v>
                </c:pt>
                <c:pt idx="540">
                  <c:v>0.583725791838434</c:v>
                </c:pt>
                <c:pt idx="541">
                  <c:v>0.583073482153908</c:v>
                </c:pt>
                <c:pt idx="542">
                  <c:v>0.582403520506526</c:v>
                </c:pt>
                <c:pt idx="543">
                  <c:v>0.581733854044051</c:v>
                </c:pt>
                <c:pt idx="544">
                  <c:v>0.580996558543236</c:v>
                </c:pt>
                <c:pt idx="545">
                  <c:v>0.58019513506738</c:v>
                </c:pt>
                <c:pt idx="546">
                  <c:v>0.5793517194097</c:v>
                </c:pt>
                <c:pt idx="547">
                  <c:v>0.578491378398169</c:v>
                </c:pt>
                <c:pt idx="548">
                  <c:v>0.577542451639024</c:v>
                </c:pt>
                <c:pt idx="549">
                  <c:v>0.576522064587427</c:v>
                </c:pt>
                <c:pt idx="550">
                  <c:v>0.575462476838203</c:v>
                </c:pt>
                <c:pt idx="551">
                  <c:v>0.57438001817181</c:v>
                </c:pt>
                <c:pt idx="552">
                  <c:v>0.573322763518682</c:v>
                </c:pt>
                <c:pt idx="553">
                  <c:v>0.572240433286107</c:v>
                </c:pt>
                <c:pt idx="554">
                  <c:v>0.571107545778865</c:v>
                </c:pt>
                <c:pt idx="555">
                  <c:v>0.570021699818354</c:v>
                </c:pt>
                <c:pt idx="556">
                  <c:v>0.568990215186089</c:v>
                </c:pt>
                <c:pt idx="557">
                  <c:v>0.56804185987465</c:v>
                </c:pt>
                <c:pt idx="558">
                  <c:v>0.567192198265167</c:v>
                </c:pt>
                <c:pt idx="559">
                  <c:v>0.566404479600134</c:v>
                </c:pt>
                <c:pt idx="560">
                  <c:v>0.565734150390776</c:v>
                </c:pt>
                <c:pt idx="561">
                  <c:v>0.565181231924466</c:v>
                </c:pt>
                <c:pt idx="562">
                  <c:v>0.564719636525427</c:v>
                </c:pt>
                <c:pt idx="563">
                  <c:v>0.564318407386068</c:v>
                </c:pt>
                <c:pt idx="564">
                  <c:v>0.563995242828415</c:v>
                </c:pt>
                <c:pt idx="565">
                  <c:v>0.563722924344123</c:v>
                </c:pt>
                <c:pt idx="566">
                  <c:v>0.563473068295963</c:v>
                </c:pt>
                <c:pt idx="567">
                  <c:v>0.563302752517519</c:v>
                </c:pt>
                <c:pt idx="568">
                  <c:v>0.563170350260205</c:v>
                </c:pt>
                <c:pt idx="569">
                  <c:v>0.563072781241129</c:v>
                </c:pt>
                <c:pt idx="570">
                  <c:v>0.56301750313668</c:v>
                </c:pt>
                <c:pt idx="571">
                  <c:v>0.562947020644233</c:v>
                </c:pt>
                <c:pt idx="572">
                  <c:v>0.562918643156687</c:v>
                </c:pt>
                <c:pt idx="573">
                  <c:v>0.562930414600978</c:v>
                </c:pt>
                <c:pt idx="574">
                  <c:v>0.562945386720082</c:v>
                </c:pt>
                <c:pt idx="575">
                  <c:v>0.562970969885115</c:v>
                </c:pt>
                <c:pt idx="576">
                  <c:v>0.563030451063126</c:v>
                </c:pt>
                <c:pt idx="577">
                  <c:v>0.563137890800597</c:v>
                </c:pt>
                <c:pt idx="578">
                  <c:v>0.563288803848009</c:v>
                </c:pt>
                <c:pt idx="579">
                  <c:v>0.563426082805982</c:v>
                </c:pt>
                <c:pt idx="580">
                  <c:v>0.563576797644297</c:v>
                </c:pt>
                <c:pt idx="581">
                  <c:v>0.563768904360514</c:v>
                </c:pt>
                <c:pt idx="582">
                  <c:v>0.564013695669553</c:v>
                </c:pt>
                <c:pt idx="583">
                  <c:v>0.564253373515038</c:v>
                </c:pt>
                <c:pt idx="584">
                  <c:v>0.564494620712977</c:v>
                </c:pt>
                <c:pt idx="585">
                  <c:v>0.56475009237017</c:v>
                </c:pt>
                <c:pt idx="586">
                  <c:v>0.565031657852824</c:v>
                </c:pt>
                <c:pt idx="587">
                  <c:v>0.565348135336997</c:v>
                </c:pt>
                <c:pt idx="588">
                  <c:v>0.565674495365885</c:v>
                </c:pt>
                <c:pt idx="589">
                  <c:v>0.566004225422466</c:v>
                </c:pt>
                <c:pt idx="590">
                  <c:v>0.566350346046781</c:v>
                </c:pt>
                <c:pt idx="591">
                  <c:v>0.566717218785059</c:v>
                </c:pt>
                <c:pt idx="592">
                  <c:v>0.567058648145388</c:v>
                </c:pt>
                <c:pt idx="593">
                  <c:v>0.567405932242908</c:v>
                </c:pt>
                <c:pt idx="594">
                  <c:v>0.567842108862741</c:v>
                </c:pt>
                <c:pt idx="595">
                  <c:v>0.568244693534715</c:v>
                </c:pt>
                <c:pt idx="596">
                  <c:v>0.568675546655579</c:v>
                </c:pt>
                <c:pt idx="597">
                  <c:v>0.569125680932923</c:v>
                </c:pt>
                <c:pt idx="598">
                  <c:v>0.569513572586907</c:v>
                </c:pt>
                <c:pt idx="599">
                  <c:v>0.569860801337257</c:v>
                </c:pt>
                <c:pt idx="600">
                  <c:v>0.570315494423821</c:v>
                </c:pt>
                <c:pt idx="601">
                  <c:v>0.568694225379399</c:v>
                </c:pt>
                <c:pt idx="602">
                  <c:v>0.569084580218981</c:v>
                </c:pt>
                <c:pt idx="603">
                  <c:v>0.569494584486598</c:v>
                </c:pt>
                <c:pt idx="604">
                  <c:v>0.569900875526761</c:v>
                </c:pt>
                <c:pt idx="605">
                  <c:v>0.570316822992431</c:v>
                </c:pt>
                <c:pt idx="606">
                  <c:v>0.570748341935022</c:v>
                </c:pt>
                <c:pt idx="607">
                  <c:v>0.571167185429543</c:v>
                </c:pt>
                <c:pt idx="608">
                  <c:v>0.571600339951969</c:v>
                </c:pt>
                <c:pt idx="609">
                  <c:v>0.572045231622363</c:v>
                </c:pt>
                <c:pt idx="610">
                  <c:v>0.572479236457083</c:v>
                </c:pt>
                <c:pt idx="611">
                  <c:v>0.572918104273932</c:v>
                </c:pt>
                <c:pt idx="612">
                  <c:v>0.573363500218543</c:v>
                </c:pt>
                <c:pt idx="613">
                  <c:v>0.573798736173009</c:v>
                </c:pt>
                <c:pt idx="614">
                  <c:v>0.574228092791542</c:v>
                </c:pt>
                <c:pt idx="615">
                  <c:v>0.57466101149718</c:v>
                </c:pt>
                <c:pt idx="616">
                  <c:v>0.575085401061982</c:v>
                </c:pt>
                <c:pt idx="617">
                  <c:v>0.575511380083977</c:v>
                </c:pt>
                <c:pt idx="618">
                  <c:v>0.575936369006596</c:v>
                </c:pt>
                <c:pt idx="619">
                  <c:v>0.576353428619249</c:v>
                </c:pt>
                <c:pt idx="620">
                  <c:v>0.576770669174573</c:v>
                </c:pt>
                <c:pt idx="621">
                  <c:v>0.5771865920415</c:v>
                </c:pt>
                <c:pt idx="622">
                  <c:v>0.577596145253333</c:v>
                </c:pt>
                <c:pt idx="623">
                  <c:v>0.577995414298678</c:v>
                </c:pt>
                <c:pt idx="624">
                  <c:v>0.578377915753259</c:v>
                </c:pt>
                <c:pt idx="625">
                  <c:v>0.578746725879018</c:v>
                </c:pt>
                <c:pt idx="626">
                  <c:v>0.57910860909356</c:v>
                </c:pt>
                <c:pt idx="627">
                  <c:v>0.57945856073546</c:v>
                </c:pt>
                <c:pt idx="628">
                  <c:v>0.579795925626679</c:v>
                </c:pt>
                <c:pt idx="629">
                  <c:v>0.580128617229916</c:v>
                </c:pt>
                <c:pt idx="630">
                  <c:v>0.580444947831215</c:v>
                </c:pt>
                <c:pt idx="631">
                  <c:v>0.580750025690548</c:v>
                </c:pt>
                <c:pt idx="632">
                  <c:v>0.581042289733887</c:v>
                </c:pt>
                <c:pt idx="633">
                  <c:v>0.581311117798563</c:v>
                </c:pt>
                <c:pt idx="634">
                  <c:v>0.581573732788601</c:v>
                </c:pt>
                <c:pt idx="635">
                  <c:v>0.581821045232198</c:v>
                </c:pt>
                <c:pt idx="636">
                  <c:v>0.58206020555799</c:v>
                </c:pt>
                <c:pt idx="637">
                  <c:v>0.58230456236809</c:v>
                </c:pt>
                <c:pt idx="638">
                  <c:v>0.582529950946096</c:v>
                </c:pt>
                <c:pt idx="639">
                  <c:v>0.582739741083175</c:v>
                </c:pt>
                <c:pt idx="640">
                  <c:v>0.582934597891475</c:v>
                </c:pt>
                <c:pt idx="641">
                  <c:v>0.583115959451312</c:v>
                </c:pt>
                <c:pt idx="642">
                  <c:v>0.583284342572803</c:v>
                </c:pt>
                <c:pt idx="643">
                  <c:v>0.583449348570809</c:v>
                </c:pt>
                <c:pt idx="644">
                  <c:v>0.583605059555599</c:v>
                </c:pt>
                <c:pt idx="645">
                  <c:v>0.583758130669594</c:v>
                </c:pt>
                <c:pt idx="646">
                  <c:v>0.583901294640132</c:v>
                </c:pt>
                <c:pt idx="647">
                  <c:v>0.584036810057504</c:v>
                </c:pt>
                <c:pt idx="648">
                  <c:v>0.584173224275074</c:v>
                </c:pt>
                <c:pt idx="649">
                  <c:v>0.584293650019737</c:v>
                </c:pt>
                <c:pt idx="650">
                  <c:v>0.584402678268296</c:v>
                </c:pt>
                <c:pt idx="651">
                  <c:v>0.584514058298535</c:v>
                </c:pt>
                <c:pt idx="652">
                  <c:v>0.584609560550205</c:v>
                </c:pt>
                <c:pt idx="653">
                  <c:v>0.584699300783021</c:v>
                </c:pt>
                <c:pt idx="654">
                  <c:v>0.584780989185212</c:v>
                </c:pt>
                <c:pt idx="655">
                  <c:v>0.58486847792353</c:v>
                </c:pt>
                <c:pt idx="656">
                  <c:v>0.584940832758707</c:v>
                </c:pt>
                <c:pt idx="657">
                  <c:v>0.585011488861508</c:v>
                </c:pt>
                <c:pt idx="658">
                  <c:v>0.585077160644153</c:v>
                </c:pt>
                <c:pt idx="659">
                  <c:v>0.585128534407843</c:v>
                </c:pt>
                <c:pt idx="660">
                  <c:v>0.585177456812253</c:v>
                </c:pt>
                <c:pt idx="661">
                  <c:v>0.58522717205305</c:v>
                </c:pt>
                <c:pt idx="662">
                  <c:v>0.585272788291886</c:v>
                </c:pt>
                <c:pt idx="663">
                  <c:v>0.585311868834117</c:v>
                </c:pt>
                <c:pt idx="664">
                  <c:v>0.585339956576862</c:v>
                </c:pt>
                <c:pt idx="665">
                  <c:v>0.585353220029483</c:v>
                </c:pt>
                <c:pt idx="666">
                  <c:v>0.585362892302256</c:v>
                </c:pt>
                <c:pt idx="667">
                  <c:v>0.58536583634596</c:v>
                </c:pt>
                <c:pt idx="668">
                  <c:v>0.58536166118251</c:v>
                </c:pt>
                <c:pt idx="669">
                  <c:v>0.585350286865991</c:v>
                </c:pt>
                <c:pt idx="670">
                  <c:v>0.585337140730449</c:v>
                </c:pt>
                <c:pt idx="671">
                  <c:v>0.585318028690323</c:v>
                </c:pt>
                <c:pt idx="672">
                  <c:v>0.585291332195676</c:v>
                </c:pt>
                <c:pt idx="673">
                  <c:v>0.585269573188963</c:v>
                </c:pt>
                <c:pt idx="674">
                  <c:v>0.585234198541868</c:v>
                </c:pt>
                <c:pt idx="675">
                  <c:v>0.585186469412985</c:v>
                </c:pt>
                <c:pt idx="676">
                  <c:v>0.585133370899019</c:v>
                </c:pt>
                <c:pt idx="677">
                  <c:v>0.585067793017342</c:v>
                </c:pt>
                <c:pt idx="678">
                  <c:v>0.58500318583988</c:v>
                </c:pt>
                <c:pt idx="679">
                  <c:v>0.584927216881797</c:v>
                </c:pt>
                <c:pt idx="680">
                  <c:v>0.584836750039979</c:v>
                </c:pt>
                <c:pt idx="681">
                  <c:v>0.584738241065116</c:v>
                </c:pt>
                <c:pt idx="682">
                  <c:v>0.5846269859208</c:v>
                </c:pt>
                <c:pt idx="683">
                  <c:v>0.584508245663037</c:v>
                </c:pt>
                <c:pt idx="684">
                  <c:v>0.584382004681088</c:v>
                </c:pt>
                <c:pt idx="685">
                  <c:v>0.584248986745638</c:v>
                </c:pt>
                <c:pt idx="686">
                  <c:v>0.584103049503432</c:v>
                </c:pt>
                <c:pt idx="687">
                  <c:v>0.583949506992386</c:v>
                </c:pt>
                <c:pt idx="688">
                  <c:v>0.58378667419865</c:v>
                </c:pt>
                <c:pt idx="689">
                  <c:v>0.583618506552681</c:v>
                </c:pt>
                <c:pt idx="690">
                  <c:v>0.583456324206458</c:v>
                </c:pt>
                <c:pt idx="691">
                  <c:v>0.583292897731539</c:v>
                </c:pt>
                <c:pt idx="692">
                  <c:v>0.583132460949913</c:v>
                </c:pt>
                <c:pt idx="693">
                  <c:v>0.582975021903477</c:v>
                </c:pt>
                <c:pt idx="694">
                  <c:v>0.582805185090928</c:v>
                </c:pt>
                <c:pt idx="695">
                  <c:v>0.582632719287797</c:v>
                </c:pt>
                <c:pt idx="696">
                  <c:v>0.582448038316908</c:v>
                </c:pt>
                <c:pt idx="697">
                  <c:v>0.582251547820984</c:v>
                </c:pt>
                <c:pt idx="698">
                  <c:v>0.582049371467696</c:v>
                </c:pt>
                <c:pt idx="699">
                  <c:v>0.581839519360709</c:v>
                </c:pt>
                <c:pt idx="700">
                  <c:v>0.581622081143515</c:v>
                </c:pt>
                <c:pt idx="701">
                  <c:v>0.581402518446483</c:v>
                </c:pt>
                <c:pt idx="702">
                  <c:v>0.581178877088759</c:v>
                </c:pt>
                <c:pt idx="703">
                  <c:v>0.580948909123739</c:v>
                </c:pt>
                <c:pt idx="704">
                  <c:v>0.580716921696587</c:v>
                </c:pt>
                <c:pt idx="705">
                  <c:v>0.580481901055291</c:v>
                </c:pt>
                <c:pt idx="706">
                  <c:v>0.580239590907854</c:v>
                </c:pt>
                <c:pt idx="707">
                  <c:v>0.579985788890294</c:v>
                </c:pt>
                <c:pt idx="708">
                  <c:v>0.579722538826958</c:v>
                </c:pt>
                <c:pt idx="709">
                  <c:v>0.579451567360333</c:v>
                </c:pt>
                <c:pt idx="710">
                  <c:v>0.579171392179671</c:v>
                </c:pt>
                <c:pt idx="711">
                  <c:v>0.578878732664245</c:v>
                </c:pt>
                <c:pt idx="712">
                  <c:v>0.578583230101873</c:v>
                </c:pt>
                <c:pt idx="713">
                  <c:v>0.578267760456555</c:v>
                </c:pt>
                <c:pt idx="714">
                  <c:v>0.577942736092068</c:v>
                </c:pt>
                <c:pt idx="715">
                  <c:v>0.577591809015425</c:v>
                </c:pt>
                <c:pt idx="716">
                  <c:v>0.577221127019988</c:v>
                </c:pt>
                <c:pt idx="717">
                  <c:v>0.576822469158778</c:v>
                </c:pt>
                <c:pt idx="718">
                  <c:v>0.576394633641319</c:v>
                </c:pt>
                <c:pt idx="719">
                  <c:v>0.575932868179821</c:v>
                </c:pt>
                <c:pt idx="720">
                  <c:v>0.575415100370135</c:v>
                </c:pt>
                <c:pt idx="721">
                  <c:v>0.574849159944625</c:v>
                </c:pt>
                <c:pt idx="722">
                  <c:v>0.574208735237046</c:v>
                </c:pt>
                <c:pt idx="723">
                  <c:v>0.573517796539125</c:v>
                </c:pt>
                <c:pt idx="724">
                  <c:v>0.572723193774148</c:v>
                </c:pt>
                <c:pt idx="725">
                  <c:v>0.571878531622508</c:v>
                </c:pt>
                <c:pt idx="726">
                  <c:v>0.570906604802798</c:v>
                </c:pt>
                <c:pt idx="727">
                  <c:v>0.569862158525558</c:v>
                </c:pt>
                <c:pt idx="728">
                  <c:v>0.568674430014595</c:v>
                </c:pt>
                <c:pt idx="729">
                  <c:v>0.567373856192543</c:v>
                </c:pt>
                <c:pt idx="730">
                  <c:v>0.565950280617154</c:v>
                </c:pt>
                <c:pt idx="731">
                  <c:v>0.564420598130378</c:v>
                </c:pt>
                <c:pt idx="732">
                  <c:v>0.562728346576766</c:v>
                </c:pt>
                <c:pt idx="733">
                  <c:v>0.560916634542601</c:v>
                </c:pt>
                <c:pt idx="734">
                  <c:v>0.559005523248324</c:v>
                </c:pt>
                <c:pt idx="735">
                  <c:v>0.556958965129323</c:v>
                </c:pt>
                <c:pt idx="736">
                  <c:v>0.554845178174594</c:v>
                </c:pt>
                <c:pt idx="737">
                  <c:v>0.552652518191035</c:v>
                </c:pt>
                <c:pt idx="738">
                  <c:v>0.550340187454981</c:v>
                </c:pt>
                <c:pt idx="739">
                  <c:v>0.548042490132271</c:v>
                </c:pt>
                <c:pt idx="740">
                  <c:v>0.545650213247254</c:v>
                </c:pt>
                <c:pt idx="741">
                  <c:v>0.543298911717203</c:v>
                </c:pt>
                <c:pt idx="742">
                  <c:v>0.540898545393868</c:v>
                </c:pt>
                <c:pt idx="743">
                  <c:v>0.538599665202792</c:v>
                </c:pt>
                <c:pt idx="744">
                  <c:v>0.536281863138789</c:v>
                </c:pt>
                <c:pt idx="745">
                  <c:v>0.53410238784457</c:v>
                </c:pt>
                <c:pt idx="746">
                  <c:v>0.53199884200853</c:v>
                </c:pt>
                <c:pt idx="747">
                  <c:v>0.529991727026682</c:v>
                </c:pt>
                <c:pt idx="748">
                  <c:v>0.528124101341717</c:v>
                </c:pt>
                <c:pt idx="749">
                  <c:v>0.526348309620978</c:v>
                </c:pt>
                <c:pt idx="750">
                  <c:v>0.524725664939199</c:v>
                </c:pt>
                <c:pt idx="751">
                  <c:v>0.523256740636296</c:v>
                </c:pt>
                <c:pt idx="752">
                  <c:v>0.521926802302164</c:v>
                </c:pt>
                <c:pt idx="753">
                  <c:v>0.520736463486202</c:v>
                </c:pt>
                <c:pt idx="754">
                  <c:v>0.519677277122225</c:v>
                </c:pt>
                <c:pt idx="755">
                  <c:v>0.518774274322722</c:v>
                </c:pt>
                <c:pt idx="756">
                  <c:v>0.517961911265812</c:v>
                </c:pt>
                <c:pt idx="757">
                  <c:v>0.517282933469803</c:v>
                </c:pt>
                <c:pt idx="758">
                  <c:v>0.516673145076585</c:v>
                </c:pt>
                <c:pt idx="759">
                  <c:v>0.516183280755603</c:v>
                </c:pt>
                <c:pt idx="760">
                  <c:v>0.515744361139479</c:v>
                </c:pt>
                <c:pt idx="761">
                  <c:v>0.515396397028651</c:v>
                </c:pt>
                <c:pt idx="762">
                  <c:v>0.515090415638591</c:v>
                </c:pt>
                <c:pt idx="763">
                  <c:v>0.514852324411983</c:v>
                </c:pt>
                <c:pt idx="764">
                  <c:v>0.514659314874619</c:v>
                </c:pt>
                <c:pt idx="765">
                  <c:v>0.51450243024599</c:v>
                </c:pt>
                <c:pt idx="766">
                  <c:v>0.514377464377691</c:v>
                </c:pt>
                <c:pt idx="767">
                  <c:v>0.514278715801617</c:v>
                </c:pt>
                <c:pt idx="768">
                  <c:v>0.514216248241682</c:v>
                </c:pt>
                <c:pt idx="769">
                  <c:v>0.514166828185793</c:v>
                </c:pt>
                <c:pt idx="770">
                  <c:v>0.514148399943397</c:v>
                </c:pt>
                <c:pt idx="771">
                  <c:v>0.514136503376658</c:v>
                </c:pt>
                <c:pt idx="772">
                  <c:v>0.514143320303115</c:v>
                </c:pt>
                <c:pt idx="773">
                  <c:v>0.514157971219411</c:v>
                </c:pt>
                <c:pt idx="774">
                  <c:v>0.514192224968047</c:v>
                </c:pt>
                <c:pt idx="775">
                  <c:v>0.514224175186384</c:v>
                </c:pt>
                <c:pt idx="776">
                  <c:v>0.514261795651345</c:v>
                </c:pt>
                <c:pt idx="777">
                  <c:v>0.514307203510451</c:v>
                </c:pt>
                <c:pt idx="778">
                  <c:v>0.514357461579262</c:v>
                </c:pt>
                <c:pt idx="779">
                  <c:v>0.514412592327784</c:v>
                </c:pt>
                <c:pt idx="780">
                  <c:v>0.514476667084391</c:v>
                </c:pt>
                <c:pt idx="781">
                  <c:v>0.514545770864638</c:v>
                </c:pt>
                <c:pt idx="782">
                  <c:v>0.514616565571891</c:v>
                </c:pt>
                <c:pt idx="783">
                  <c:v>0.514690069452165</c:v>
                </c:pt>
                <c:pt idx="784">
                  <c:v>0.514767492101306</c:v>
                </c:pt>
                <c:pt idx="785">
                  <c:v>0.514848701064549</c:v>
                </c:pt>
                <c:pt idx="786">
                  <c:v>0.514935008117131</c:v>
                </c:pt>
                <c:pt idx="787">
                  <c:v>0.51502040880067</c:v>
                </c:pt>
                <c:pt idx="788">
                  <c:v>0.515120422792813</c:v>
                </c:pt>
                <c:pt idx="789">
                  <c:v>0.51522308588028</c:v>
                </c:pt>
                <c:pt idx="790">
                  <c:v>0.515344855804292</c:v>
                </c:pt>
                <c:pt idx="791">
                  <c:v>0.515474618190811</c:v>
                </c:pt>
                <c:pt idx="792">
                  <c:v>0.515626987531072</c:v>
                </c:pt>
                <c:pt idx="793">
                  <c:v>0.515789608633708</c:v>
                </c:pt>
                <c:pt idx="794">
                  <c:v>0.515981186713491</c:v>
                </c:pt>
                <c:pt idx="795">
                  <c:v>0.516190532417524</c:v>
                </c:pt>
                <c:pt idx="796">
                  <c:v>0.516428991915688</c:v>
                </c:pt>
                <c:pt idx="797">
                  <c:v>0.516696055493658</c:v>
                </c:pt>
                <c:pt idx="798">
                  <c:v>0.516988150657169</c:v>
                </c:pt>
                <c:pt idx="799">
                  <c:v>0.517295997767221</c:v>
                </c:pt>
                <c:pt idx="800">
                  <c:v>0.517631084672989</c:v>
                </c:pt>
                <c:pt idx="801">
                  <c:v>0.517974982422496</c:v>
                </c:pt>
                <c:pt idx="802">
                  <c:v>0.518344378660596</c:v>
                </c:pt>
                <c:pt idx="803">
                  <c:v>0.518701813996784</c:v>
                </c:pt>
                <c:pt idx="804">
                  <c:v>0.51908274751807</c:v>
                </c:pt>
                <c:pt idx="805">
                  <c:v>0.519431144708679</c:v>
                </c:pt>
                <c:pt idx="806">
                  <c:v>0.519779028400542</c:v>
                </c:pt>
                <c:pt idx="807">
                  <c:v>0.520092981911841</c:v>
                </c:pt>
                <c:pt idx="808">
                  <c:v>0.520400891228328</c:v>
                </c:pt>
                <c:pt idx="809">
                  <c:v>0.520660468273693</c:v>
                </c:pt>
                <c:pt idx="810">
                  <c:v>0.520896521589113</c:v>
                </c:pt>
                <c:pt idx="811">
                  <c:v>0.521083109672107</c:v>
                </c:pt>
                <c:pt idx="812">
                  <c:v>0.521226315980866</c:v>
                </c:pt>
                <c:pt idx="813">
                  <c:v>0.521331209275458</c:v>
                </c:pt>
                <c:pt idx="814">
                  <c:v>0.521392471970074</c:v>
                </c:pt>
                <c:pt idx="815">
                  <c:v>0.521416078247721</c:v>
                </c:pt>
                <c:pt idx="816">
                  <c:v>0.521411236552965</c:v>
                </c:pt>
                <c:pt idx="817">
                  <c:v>0.521363743004345</c:v>
                </c:pt>
                <c:pt idx="818">
                  <c:v>0.521309022392545</c:v>
                </c:pt>
                <c:pt idx="819">
                  <c:v>0.521219517503466</c:v>
                </c:pt>
                <c:pt idx="820">
                  <c:v>0.521135653058688</c:v>
                </c:pt>
                <c:pt idx="821">
                  <c:v>0.521030580004056</c:v>
                </c:pt>
                <c:pt idx="822">
                  <c:v>0.520938869033541</c:v>
                </c:pt>
                <c:pt idx="823">
                  <c:v>0.52083546774728</c:v>
                </c:pt>
                <c:pt idx="824">
                  <c:v>0.520754077841365</c:v>
                </c:pt>
                <c:pt idx="825">
                  <c:v>0.520674058132701</c:v>
                </c:pt>
                <c:pt idx="826">
                  <c:v>0.520618245242134</c:v>
                </c:pt>
                <c:pt idx="827">
                  <c:v>0.520575825420637</c:v>
                </c:pt>
                <c:pt idx="828">
                  <c:v>0.520553633097618</c:v>
                </c:pt>
                <c:pt idx="829">
                  <c:v>0.520551902907235</c:v>
                </c:pt>
                <c:pt idx="830">
                  <c:v>0.520565339024105</c:v>
                </c:pt>
                <c:pt idx="831">
                  <c:v>0.520594499886982</c:v>
                </c:pt>
                <c:pt idx="832">
                  <c:v>0.520643411884232</c:v>
                </c:pt>
                <c:pt idx="833">
                  <c:v>0.520705906171647</c:v>
                </c:pt>
                <c:pt idx="834">
                  <c:v>0.520786754668705</c:v>
                </c:pt>
                <c:pt idx="835">
                  <c:v>0.520873911087475</c:v>
                </c:pt>
                <c:pt idx="836">
                  <c:v>0.52097510700188</c:v>
                </c:pt>
                <c:pt idx="837">
                  <c:v>0.52108582594092</c:v>
                </c:pt>
                <c:pt idx="838">
                  <c:v>0.521206750519692</c:v>
                </c:pt>
                <c:pt idx="839">
                  <c:v>0.521336742100262</c:v>
                </c:pt>
                <c:pt idx="840">
                  <c:v>0.521486386183709</c:v>
                </c:pt>
                <c:pt idx="841">
                  <c:v>0.52162725490237</c:v>
                </c:pt>
                <c:pt idx="842">
                  <c:v>0.521773299054494</c:v>
                </c:pt>
                <c:pt idx="843">
                  <c:v>0.521917233154887</c:v>
                </c:pt>
                <c:pt idx="844">
                  <c:v>0.522060734648553</c:v>
                </c:pt>
                <c:pt idx="845">
                  <c:v>0.522202383667704</c:v>
                </c:pt>
                <c:pt idx="846">
                  <c:v>0.522348823528441</c:v>
                </c:pt>
                <c:pt idx="847">
                  <c:v>0.522486205375384</c:v>
                </c:pt>
                <c:pt idx="848">
                  <c:v>0.522623717075303</c:v>
                </c:pt>
                <c:pt idx="849">
                  <c:v>0.522748693350762</c:v>
                </c:pt>
                <c:pt idx="850">
                  <c:v>0.522866141701502</c:v>
                </c:pt>
                <c:pt idx="851">
                  <c:v>0.52297536413821</c:v>
                </c:pt>
                <c:pt idx="852">
                  <c:v>0.523071067910346</c:v>
                </c:pt>
                <c:pt idx="853">
                  <c:v>0.523155118264849</c:v>
                </c:pt>
                <c:pt idx="854">
                  <c:v>0.523229641810296</c:v>
                </c:pt>
                <c:pt idx="855">
                  <c:v>0.523296808439588</c:v>
                </c:pt>
                <c:pt idx="856">
                  <c:v>0.523344586529429</c:v>
                </c:pt>
                <c:pt idx="857">
                  <c:v>0.523382891974752</c:v>
                </c:pt>
                <c:pt idx="858">
                  <c:v>0.52339958056571</c:v>
                </c:pt>
                <c:pt idx="859">
                  <c:v>0.523398415909873</c:v>
                </c:pt>
                <c:pt idx="860">
                  <c:v>0.523379727961525</c:v>
                </c:pt>
                <c:pt idx="861">
                  <c:v>0.523346346995187</c:v>
                </c:pt>
                <c:pt idx="862">
                  <c:v>0.523290484434082</c:v>
                </c:pt>
                <c:pt idx="863">
                  <c:v>0.523215805254285</c:v>
                </c:pt>
                <c:pt idx="864">
                  <c:v>0.523120133413209</c:v>
                </c:pt>
                <c:pt idx="865">
                  <c:v>0.523000535510835</c:v>
                </c:pt>
                <c:pt idx="866">
                  <c:v>0.522865632223705</c:v>
                </c:pt>
                <c:pt idx="867">
                  <c:v>0.522712741579328</c:v>
                </c:pt>
                <c:pt idx="868">
                  <c:v>0.522540229890082</c:v>
                </c:pt>
                <c:pt idx="869">
                  <c:v>0.522349009911219</c:v>
                </c:pt>
                <c:pt idx="870">
                  <c:v>0.522137300835715</c:v>
                </c:pt>
                <c:pt idx="871">
                  <c:v>0.52191586011932</c:v>
                </c:pt>
                <c:pt idx="872">
                  <c:v>0.521676674485207</c:v>
                </c:pt>
                <c:pt idx="873">
                  <c:v>0.521422717306349</c:v>
                </c:pt>
                <c:pt idx="874">
                  <c:v>0.521158740160957</c:v>
                </c:pt>
                <c:pt idx="875">
                  <c:v>0.520871753257418</c:v>
                </c:pt>
                <c:pt idx="876">
                  <c:v>0.52056635466833</c:v>
                </c:pt>
                <c:pt idx="877">
                  <c:v>0.520239235153274</c:v>
                </c:pt>
                <c:pt idx="878">
                  <c:v>0.519895479083061</c:v>
                </c:pt>
                <c:pt idx="879">
                  <c:v>0.519526515451689</c:v>
                </c:pt>
                <c:pt idx="880">
                  <c:v>0.519137189501808</c:v>
                </c:pt>
                <c:pt idx="881">
                  <c:v>0.518720241293075</c:v>
                </c:pt>
                <c:pt idx="882">
                  <c:v>0.518276188345183</c:v>
                </c:pt>
                <c:pt idx="883">
                  <c:v>0.517813731517111</c:v>
                </c:pt>
                <c:pt idx="884">
                  <c:v>0.517335008534174</c:v>
                </c:pt>
                <c:pt idx="885">
                  <c:v>0.516821289582858</c:v>
                </c:pt>
                <c:pt idx="886">
                  <c:v>0.516287439399295</c:v>
                </c:pt>
                <c:pt idx="887">
                  <c:v>0.515719938845862</c:v>
                </c:pt>
                <c:pt idx="888">
                  <c:v>0.515123976364968</c:v>
                </c:pt>
                <c:pt idx="889">
                  <c:v>0.514486981289727</c:v>
                </c:pt>
                <c:pt idx="890">
                  <c:v>0.513823006597776</c:v>
                </c:pt>
                <c:pt idx="891">
                  <c:v>0.51312868888416</c:v>
                </c:pt>
                <c:pt idx="892">
                  <c:v>0.512409244028349</c:v>
                </c:pt>
                <c:pt idx="893">
                  <c:v>0.511661529304489</c:v>
                </c:pt>
                <c:pt idx="894">
                  <c:v>0.510878577118828</c:v>
                </c:pt>
                <c:pt idx="895">
                  <c:v>0.510073372768977</c:v>
                </c:pt>
                <c:pt idx="896">
                  <c:v>0.50922529659574</c:v>
                </c:pt>
                <c:pt idx="897">
                  <c:v>0.508345146500875</c:v>
                </c:pt>
                <c:pt idx="898">
                  <c:v>0.507416024804115</c:v>
                </c:pt>
                <c:pt idx="899">
                  <c:v>0.506450344882314</c:v>
                </c:pt>
                <c:pt idx="900">
                  <c:v>0.505441851795666</c:v>
                </c:pt>
                <c:pt idx="901">
                  <c:v>0.504391399404359</c:v>
                </c:pt>
                <c:pt idx="902">
                  <c:v>0.50329548096846</c:v>
                </c:pt>
                <c:pt idx="903">
                  <c:v>0.502156114057889</c:v>
                </c:pt>
                <c:pt idx="904">
                  <c:v>0.500981238862825</c:v>
                </c:pt>
                <c:pt idx="905">
                  <c:v>0.499769642239525</c:v>
                </c:pt>
                <c:pt idx="906">
                  <c:v>0.4985070115044</c:v>
                </c:pt>
                <c:pt idx="907">
                  <c:v>0.497205267822932</c:v>
                </c:pt>
                <c:pt idx="908">
                  <c:v>0.495861688776622</c:v>
                </c:pt>
                <c:pt idx="909">
                  <c:v>0.494463639126884</c:v>
                </c:pt>
                <c:pt idx="910">
                  <c:v>0.493041037803605</c:v>
                </c:pt>
                <c:pt idx="911">
                  <c:v>0.491555141314628</c:v>
                </c:pt>
                <c:pt idx="912">
                  <c:v>0.490031559552465</c:v>
                </c:pt>
                <c:pt idx="913">
                  <c:v>0.488447977200387</c:v>
                </c:pt>
                <c:pt idx="914">
                  <c:v>0.486808390844436</c:v>
                </c:pt>
                <c:pt idx="915">
                  <c:v>0.485114515064255</c:v>
                </c:pt>
                <c:pt idx="916">
                  <c:v>0.483368618857293</c:v>
                </c:pt>
                <c:pt idx="917">
                  <c:v>0.481580452076973</c:v>
                </c:pt>
                <c:pt idx="918">
                  <c:v>0.479743733529061</c:v>
                </c:pt>
                <c:pt idx="919">
                  <c:v>0.477854983674155</c:v>
                </c:pt>
                <c:pt idx="920">
                  <c:v>0.475914337568813</c:v>
                </c:pt>
                <c:pt idx="921">
                  <c:v>0.473942699413451</c:v>
                </c:pt>
                <c:pt idx="922">
                  <c:v>0.471920543246799</c:v>
                </c:pt>
                <c:pt idx="923">
                  <c:v>0.469861913058493</c:v>
                </c:pt>
                <c:pt idx="924">
                  <c:v>0.467760721369395</c:v>
                </c:pt>
                <c:pt idx="925">
                  <c:v>0.465645622639429</c:v>
                </c:pt>
                <c:pt idx="926">
                  <c:v>0.463497019239834</c:v>
                </c:pt>
                <c:pt idx="927">
                  <c:v>0.461323392060068</c:v>
                </c:pt>
                <c:pt idx="928">
                  <c:v>0.459115384117005</c:v>
                </c:pt>
                <c:pt idx="929">
                  <c:v>0.456911429289788</c:v>
                </c:pt>
                <c:pt idx="930">
                  <c:v>0.454705988603925</c:v>
                </c:pt>
                <c:pt idx="931">
                  <c:v>0.45244552076809</c:v>
                </c:pt>
                <c:pt idx="932">
                  <c:v>0.450206698169784</c:v>
                </c:pt>
                <c:pt idx="933">
                  <c:v>0.447967776703456</c:v>
                </c:pt>
                <c:pt idx="934">
                  <c:v>0.445742163629759</c:v>
                </c:pt>
                <c:pt idx="935">
                  <c:v>0.443506070309215</c:v>
                </c:pt>
                <c:pt idx="936">
                  <c:v>0.441293890750597</c:v>
                </c:pt>
                <c:pt idx="937">
                  <c:v>0.439089784073451</c:v>
                </c:pt>
                <c:pt idx="938">
                  <c:v>0.436920353817561</c:v>
                </c:pt>
                <c:pt idx="939">
                  <c:v>0.434758536162831</c:v>
                </c:pt>
                <c:pt idx="940">
                  <c:v>0.432625104510595</c:v>
                </c:pt>
                <c:pt idx="941">
                  <c:v>0.430518340969843</c:v>
                </c:pt>
                <c:pt idx="942">
                  <c:v>0.428444727545693</c:v>
                </c:pt>
                <c:pt idx="943">
                  <c:v>0.426388303438822</c:v>
                </c:pt>
                <c:pt idx="944">
                  <c:v>0.424363629685508</c:v>
                </c:pt>
                <c:pt idx="945">
                  <c:v>0.422366703313495</c:v>
                </c:pt>
                <c:pt idx="946">
                  <c:v>0.42040420311784</c:v>
                </c:pt>
                <c:pt idx="947">
                  <c:v>0.418474565659251</c:v>
                </c:pt>
                <c:pt idx="948">
                  <c:v>0.416550833317969</c:v>
                </c:pt>
                <c:pt idx="949">
                  <c:v>0.414654990746861</c:v>
                </c:pt>
                <c:pt idx="950">
                  <c:v>0.412773408823543</c:v>
                </c:pt>
                <c:pt idx="951">
                  <c:v>0.410891378446231</c:v>
                </c:pt>
                <c:pt idx="952">
                  <c:v>0.409041781510626</c:v>
                </c:pt>
                <c:pt idx="953">
                  <c:v>0.407192458236028</c:v>
                </c:pt>
                <c:pt idx="954">
                  <c:v>0.405331560070553</c:v>
                </c:pt>
                <c:pt idx="955">
                  <c:v>0.403443955476322</c:v>
                </c:pt>
                <c:pt idx="956">
                  <c:v>0.40155216862285</c:v>
                </c:pt>
                <c:pt idx="957">
                  <c:v>0.399589750265318</c:v>
                </c:pt>
                <c:pt idx="958">
                  <c:v>0.397616775735976</c:v>
                </c:pt>
                <c:pt idx="959">
                  <c:v>0.395552753692582</c:v>
                </c:pt>
                <c:pt idx="960">
                  <c:v>0.393461026606106</c:v>
                </c:pt>
                <c:pt idx="961">
                  <c:v>0.391229804309588</c:v>
                </c:pt>
                <c:pt idx="962">
                  <c:v>0.388951031461595</c:v>
                </c:pt>
                <c:pt idx="963">
                  <c:v>0.38650799152397</c:v>
                </c:pt>
                <c:pt idx="964">
                  <c:v>0.383987567017949</c:v>
                </c:pt>
                <c:pt idx="965">
                  <c:v>0.381244174071721</c:v>
                </c:pt>
                <c:pt idx="966">
                  <c:v>0.378387276615415</c:v>
                </c:pt>
                <c:pt idx="967">
                  <c:v>0.375298007613137</c:v>
                </c:pt>
                <c:pt idx="968">
                  <c:v>0.372062685943785</c:v>
                </c:pt>
                <c:pt idx="969">
                  <c:v>0.368534026164857</c:v>
                </c:pt>
                <c:pt idx="970">
                  <c:v>0.364802137490303</c:v>
                </c:pt>
                <c:pt idx="971">
                  <c:v>0.360781965747712</c:v>
                </c:pt>
                <c:pt idx="972">
                  <c:v>0.356511908864218</c:v>
                </c:pt>
                <c:pt idx="973">
                  <c:v>0.351896637725452</c:v>
                </c:pt>
                <c:pt idx="974">
                  <c:v>0.346974167795408</c:v>
                </c:pt>
                <c:pt idx="975">
                  <c:v>0.341755382834919</c:v>
                </c:pt>
                <c:pt idx="976">
                  <c:v>0.336162793021354</c:v>
                </c:pt>
                <c:pt idx="977">
                  <c:v>0.330330702402289</c:v>
                </c:pt>
                <c:pt idx="978">
                  <c:v>0.324125427693602</c:v>
                </c:pt>
                <c:pt idx="979">
                  <c:v>0.317613883978791</c:v>
                </c:pt>
                <c:pt idx="980">
                  <c:v>0.310863699704882</c:v>
                </c:pt>
                <c:pt idx="981">
                  <c:v>0.303774347026197</c:v>
                </c:pt>
                <c:pt idx="982">
                  <c:v>0.296517165525565</c:v>
                </c:pt>
                <c:pt idx="983">
                  <c:v>0.289013600656911</c:v>
                </c:pt>
                <c:pt idx="984">
                  <c:v>0.281450590207463</c:v>
                </c:pt>
                <c:pt idx="985">
                  <c:v>0.273676622954626</c:v>
                </c:pt>
                <c:pt idx="986">
                  <c:v>0.265907051307814</c:v>
                </c:pt>
                <c:pt idx="987">
                  <c:v>0.257998860899418</c:v>
                </c:pt>
                <c:pt idx="988">
                  <c:v>0.250215810560991</c:v>
                </c:pt>
                <c:pt idx="989">
                  <c:v>0.242335579461522</c:v>
                </c:pt>
                <c:pt idx="990">
                  <c:v>0.234635672280713</c:v>
                </c:pt>
                <c:pt idx="991">
                  <c:v>0.226953053048679</c:v>
                </c:pt>
                <c:pt idx="992">
                  <c:v>0.219555901984374</c:v>
                </c:pt>
                <c:pt idx="993">
                  <c:v>0.212229775057899</c:v>
                </c:pt>
                <c:pt idx="994">
                  <c:v>0.205241186632997</c:v>
                </c:pt>
                <c:pt idx="995">
                  <c:v>0.198450874359835</c:v>
                </c:pt>
                <c:pt idx="996">
                  <c:v>0.192040683139884</c:v>
                </c:pt>
                <c:pt idx="997">
                  <c:v>0.185900362356315</c:v>
                </c:pt>
                <c:pt idx="998">
                  <c:v>0.180099923400179</c:v>
                </c:pt>
                <c:pt idx="999">
                  <c:v>0.174629466637733</c:v>
                </c:pt>
                <c:pt idx="1000">
                  <c:v>0.169537235583578</c:v>
                </c:pt>
                <c:pt idx="1001">
                  <c:v>0.164727499856362</c:v>
                </c:pt>
                <c:pt idx="1002">
                  <c:v>0.160303412448792</c:v>
                </c:pt>
                <c:pt idx="1003">
                  <c:v>0.156186732921809</c:v>
                </c:pt>
                <c:pt idx="1004">
                  <c:v>0.152360777296717</c:v>
                </c:pt>
                <c:pt idx="1005">
                  <c:v>0.148813147275221</c:v>
                </c:pt>
                <c:pt idx="1006">
                  <c:v>0.145557712349627</c:v>
                </c:pt>
                <c:pt idx="1007">
                  <c:v>0.142520347225761</c:v>
                </c:pt>
                <c:pt idx="1008">
                  <c:v>0.139782888075662</c:v>
                </c:pt>
                <c:pt idx="1009">
                  <c:v>0.137216223965562</c:v>
                </c:pt>
                <c:pt idx="1010">
                  <c:v>0.134887789568258</c:v>
                </c:pt>
                <c:pt idx="1011">
                  <c:v>0.132710511544867</c:v>
                </c:pt>
                <c:pt idx="1012">
                  <c:v>0.130754689552954</c:v>
                </c:pt>
                <c:pt idx="1013">
                  <c:v>0.128917882248523</c:v>
                </c:pt>
                <c:pt idx="1014">
                  <c:v>0.127255113470176</c:v>
                </c:pt>
                <c:pt idx="1015">
                  <c:v>0.125690695312288</c:v>
                </c:pt>
                <c:pt idx="1016">
                  <c:v>0.124284192032757</c:v>
                </c:pt>
                <c:pt idx="1017">
                  <c:v>0.122961662532318</c:v>
                </c:pt>
                <c:pt idx="1018">
                  <c:v>0.121758835242381</c:v>
                </c:pt>
                <c:pt idx="1019">
                  <c:v>0.120631973126105</c:v>
                </c:pt>
                <c:pt idx="1020">
                  <c:v>0.119614269702681</c:v>
                </c:pt>
                <c:pt idx="1021">
                  <c:v>0.118660847168593</c:v>
                </c:pt>
                <c:pt idx="1022">
                  <c:v>0.117795837658738</c:v>
                </c:pt>
                <c:pt idx="1023">
                  <c:v>0.116982840592899</c:v>
                </c:pt>
                <c:pt idx="1024">
                  <c:v>0.116248801764515</c:v>
                </c:pt>
                <c:pt idx="1025">
                  <c:v>0.115562910716685</c:v>
                </c:pt>
                <c:pt idx="1026">
                  <c:v>0.114930906879997</c:v>
                </c:pt>
                <c:pt idx="1027">
                  <c:v>0.114357210636612</c:v>
                </c:pt>
                <c:pt idx="1028">
                  <c:v>0.113830914573064</c:v>
                </c:pt>
                <c:pt idx="1029">
                  <c:v>0.113347988989618</c:v>
                </c:pt>
                <c:pt idx="1030">
                  <c:v>0.112911119761448</c:v>
                </c:pt>
                <c:pt idx="1031">
                  <c:v>0.112505382252118</c:v>
                </c:pt>
                <c:pt idx="1032">
                  <c:v>0.112137968045852</c:v>
                </c:pt>
                <c:pt idx="1033">
                  <c:v>0.11180942316377</c:v>
                </c:pt>
                <c:pt idx="1034">
                  <c:v>0.11150911781523</c:v>
                </c:pt>
                <c:pt idx="1035">
                  <c:v>0.1112426403496</c:v>
                </c:pt>
                <c:pt idx="1036">
                  <c:v>0.111001814050334</c:v>
                </c:pt>
                <c:pt idx="1037">
                  <c:v>0.110793997548402</c:v>
                </c:pt>
                <c:pt idx="1038">
                  <c:v>0.110607695662313</c:v>
                </c:pt>
                <c:pt idx="1039">
                  <c:v>0.11044789336267</c:v>
                </c:pt>
                <c:pt idx="1040">
                  <c:v>0.110309550509093</c:v>
                </c:pt>
                <c:pt idx="1041">
                  <c:v>0.110199175420262</c:v>
                </c:pt>
                <c:pt idx="1042">
                  <c:v>0.110104493087246</c:v>
                </c:pt>
                <c:pt idx="1043">
                  <c:v>0.11003125949748</c:v>
                </c:pt>
                <c:pt idx="1044">
                  <c:v>0.109975322134911</c:v>
                </c:pt>
                <c:pt idx="1045">
                  <c:v>0.109939014391294</c:v>
                </c:pt>
                <c:pt idx="1046">
                  <c:v>0.109918658813787</c:v>
                </c:pt>
                <c:pt idx="1047">
                  <c:v>0.109915645881778</c:v>
                </c:pt>
                <c:pt idx="1048">
                  <c:v>0.109930497549829</c:v>
                </c:pt>
                <c:pt idx="1049">
                  <c:v>0.109960334345935</c:v>
                </c:pt>
                <c:pt idx="1050">
                  <c:v>0.110011662341773</c:v>
                </c:pt>
                <c:pt idx="1051">
                  <c:v>0.110077205808863</c:v>
                </c:pt>
                <c:pt idx="1052">
                  <c:v>0.110170839088304</c:v>
                </c:pt>
                <c:pt idx="1053">
                  <c:v>0.110281505577621</c:v>
                </c:pt>
                <c:pt idx="1054">
                  <c:v>0.110425293800377</c:v>
                </c:pt>
                <c:pt idx="1055">
                  <c:v>0.110591078797976</c:v>
                </c:pt>
                <c:pt idx="1056">
                  <c:v>0.110796473861214</c:v>
                </c:pt>
                <c:pt idx="1057">
                  <c:v>0.111033725833136</c:v>
                </c:pt>
                <c:pt idx="1058">
                  <c:v>0.111306469828363</c:v>
                </c:pt>
                <c:pt idx="1059">
                  <c:v>0.111618779244877</c:v>
                </c:pt>
                <c:pt idx="1060">
                  <c:v>0.111966474070436</c:v>
                </c:pt>
                <c:pt idx="1061">
                  <c:v>0.112360612326671</c:v>
                </c:pt>
                <c:pt idx="1062">
                  <c:v>0.112796590619144</c:v>
                </c:pt>
                <c:pt idx="1063">
                  <c:v>0.113275609851357</c:v>
                </c:pt>
                <c:pt idx="1064">
                  <c:v>0.11379960776558</c:v>
                </c:pt>
                <c:pt idx="1065">
                  <c:v>0.114368254525794</c:v>
                </c:pt>
                <c:pt idx="1066">
                  <c:v>0.114981487511642</c:v>
                </c:pt>
                <c:pt idx="1067">
                  <c:v>0.11563189853988</c:v>
                </c:pt>
                <c:pt idx="1068">
                  <c:v>0.116326965036846</c:v>
                </c:pt>
                <c:pt idx="1069">
                  <c:v>0.117059055479273</c:v>
                </c:pt>
                <c:pt idx="1070">
                  <c:v>0.11783228743644</c:v>
                </c:pt>
                <c:pt idx="1071">
                  <c:v>0.118637266435794</c:v>
                </c:pt>
                <c:pt idx="1072">
                  <c:v>0.119485132159695</c:v>
                </c:pt>
                <c:pt idx="1073">
                  <c:v>0.120362906406323</c:v>
                </c:pt>
                <c:pt idx="1074">
                  <c:v>0.121276570986661</c:v>
                </c:pt>
                <c:pt idx="1075">
                  <c:v>0.122213662794185</c:v>
                </c:pt>
                <c:pt idx="1076">
                  <c:v>0.123182812143886</c:v>
                </c:pt>
                <c:pt idx="1077">
                  <c:v>0.12417901401955</c:v>
                </c:pt>
                <c:pt idx="1078">
                  <c:v>0.125206021089403</c:v>
                </c:pt>
                <c:pt idx="1079">
                  <c:v>0.126252381515408</c:v>
                </c:pt>
                <c:pt idx="1080">
                  <c:v>0.127328240150024</c:v>
                </c:pt>
                <c:pt idx="1081">
                  <c:v>0.128428859784017</c:v>
                </c:pt>
                <c:pt idx="1082">
                  <c:v>0.129553916731051</c:v>
                </c:pt>
                <c:pt idx="1083">
                  <c:v>0.130695789283703</c:v>
                </c:pt>
                <c:pt idx="1084">
                  <c:v>0.13186055634703</c:v>
                </c:pt>
                <c:pt idx="1085">
                  <c:v>0.133048367287431</c:v>
                </c:pt>
                <c:pt idx="1086">
                  <c:v>0.13425993416754</c:v>
                </c:pt>
                <c:pt idx="1087">
                  <c:v>0.13548570049424</c:v>
                </c:pt>
                <c:pt idx="1088">
                  <c:v>0.136733797157095</c:v>
                </c:pt>
                <c:pt idx="1089">
                  <c:v>0.13800502887794</c:v>
                </c:pt>
                <c:pt idx="1090">
                  <c:v>0.139297342667031</c:v>
                </c:pt>
                <c:pt idx="1091">
                  <c:v>0.140598708438495</c:v>
                </c:pt>
                <c:pt idx="1092">
                  <c:v>0.14193138202268</c:v>
                </c:pt>
                <c:pt idx="1093">
                  <c:v>0.14326391244928</c:v>
                </c:pt>
                <c:pt idx="1094">
                  <c:v>0.144621852016638</c:v>
                </c:pt>
                <c:pt idx="1095">
                  <c:v>0.145997745531892</c:v>
                </c:pt>
                <c:pt idx="1096">
                  <c:v>0.147373656313571</c:v>
                </c:pt>
                <c:pt idx="1097">
                  <c:v>0.148793971313844</c:v>
                </c:pt>
                <c:pt idx="1098">
                  <c:v>0.150217604660799</c:v>
                </c:pt>
                <c:pt idx="1099">
                  <c:v>0.151651980148421</c:v>
                </c:pt>
                <c:pt idx="1100">
                  <c:v>0.153097956899613</c:v>
                </c:pt>
                <c:pt idx="1101">
                  <c:v>0.154561655743728</c:v>
                </c:pt>
                <c:pt idx="1102">
                  <c:v>0.156036968623835</c:v>
                </c:pt>
                <c:pt idx="1103">
                  <c:v>0.157523338461206</c:v>
                </c:pt>
                <c:pt idx="1104">
                  <c:v>0.159018051588819</c:v>
                </c:pt>
                <c:pt idx="1105">
                  <c:v>0.160531043474163</c:v>
                </c:pt>
                <c:pt idx="1106">
                  <c:v>0.162054910427994</c:v>
                </c:pt>
                <c:pt idx="1107">
                  <c:v>0.163586813424315</c:v>
                </c:pt>
                <c:pt idx="1108">
                  <c:v>0.165123686844867</c:v>
                </c:pt>
                <c:pt idx="1109">
                  <c:v>0.166672464341871</c:v>
                </c:pt>
                <c:pt idx="1110">
                  <c:v>0.1682305535272</c:v>
                </c:pt>
                <c:pt idx="1111">
                  <c:v>0.169795927842931</c:v>
                </c:pt>
                <c:pt idx="1112">
                  <c:v>0.171364964000763</c:v>
                </c:pt>
                <c:pt idx="1113">
                  <c:v>0.17294825140446</c:v>
                </c:pt>
                <c:pt idx="1114">
                  <c:v>0.174537732310238</c:v>
                </c:pt>
                <c:pt idx="1115">
                  <c:v>0.176130358307135</c:v>
                </c:pt>
                <c:pt idx="1116">
                  <c:v>0.17772402720792</c:v>
                </c:pt>
                <c:pt idx="1117">
                  <c:v>0.179323904275421</c:v>
                </c:pt>
                <c:pt idx="1118">
                  <c:v>0.180930458896217</c:v>
                </c:pt>
                <c:pt idx="1119">
                  <c:v>0.182541462518866</c:v>
                </c:pt>
                <c:pt idx="1120">
                  <c:v>0.184151526067465</c:v>
                </c:pt>
                <c:pt idx="1121">
                  <c:v>0.18576913971513</c:v>
                </c:pt>
                <c:pt idx="1122">
                  <c:v>0.187393679978356</c:v>
                </c:pt>
                <c:pt idx="1123">
                  <c:v>0.189020784719596</c:v>
                </c:pt>
                <c:pt idx="1124">
                  <c:v>0.190643802817379</c:v>
                </c:pt>
                <c:pt idx="1125">
                  <c:v>0.192269498748439</c:v>
                </c:pt>
                <c:pt idx="1126">
                  <c:v>0.193899231297629</c:v>
                </c:pt>
                <c:pt idx="1127">
                  <c:v>0.195529983511993</c:v>
                </c:pt>
                <c:pt idx="1128">
                  <c:v>0.197156423614139</c:v>
                </c:pt>
                <c:pt idx="1129">
                  <c:v>0.198786363478691</c:v>
                </c:pt>
                <c:pt idx="1130">
                  <c:v>0.200421359330889</c:v>
                </c:pt>
                <c:pt idx="1131">
                  <c:v>0.202060394935192</c:v>
                </c:pt>
                <c:pt idx="1132">
                  <c:v>0.203683234278172</c:v>
                </c:pt>
                <c:pt idx="1133">
                  <c:v>0.20532012659879</c:v>
                </c:pt>
                <c:pt idx="1134">
                  <c:v>0.206932594615316</c:v>
                </c:pt>
                <c:pt idx="1135">
                  <c:v>0.208551351867971</c:v>
                </c:pt>
                <c:pt idx="1136">
                  <c:v>0.210172699320884</c:v>
                </c:pt>
                <c:pt idx="1137">
                  <c:v>0.211774736879364</c:v>
                </c:pt>
                <c:pt idx="1138">
                  <c:v>0.213403458514857</c:v>
                </c:pt>
                <c:pt idx="1139">
                  <c:v>0.215012161031602</c:v>
                </c:pt>
                <c:pt idx="1140">
                  <c:v>0.216608160308429</c:v>
                </c:pt>
                <c:pt idx="1141">
                  <c:v>0.218199150902884</c:v>
                </c:pt>
                <c:pt idx="1142">
                  <c:v>0.21978761882536</c:v>
                </c:pt>
                <c:pt idx="1143">
                  <c:v>0.221371649867959</c:v>
                </c:pt>
                <c:pt idx="1144">
                  <c:v>0.222947472026424</c:v>
                </c:pt>
                <c:pt idx="1145">
                  <c:v>0.224514507821628</c:v>
                </c:pt>
                <c:pt idx="1146">
                  <c:v>0.226080414676477</c:v>
                </c:pt>
                <c:pt idx="1147">
                  <c:v>0.227642756369379</c:v>
                </c:pt>
                <c:pt idx="1148">
                  <c:v>0.229194560221263</c:v>
                </c:pt>
                <c:pt idx="1149">
                  <c:v>0.230738753245937</c:v>
                </c:pt>
                <c:pt idx="1150">
                  <c:v>0.232283548230217</c:v>
                </c:pt>
                <c:pt idx="1151">
                  <c:v>0.233815854740521</c:v>
                </c:pt>
                <c:pt idx="1152">
                  <c:v>0.235336476611713</c:v>
                </c:pt>
                <c:pt idx="1153">
                  <c:v>0.236845207356271</c:v>
                </c:pt>
                <c:pt idx="1154">
                  <c:v>0.238349118757816</c:v>
                </c:pt>
                <c:pt idx="1155">
                  <c:v>0.239843295443626</c:v>
                </c:pt>
                <c:pt idx="1156">
                  <c:v>0.24132552258079</c:v>
                </c:pt>
                <c:pt idx="1157">
                  <c:v>0.242790835480841</c:v>
                </c:pt>
                <c:pt idx="1158">
                  <c:v>0.244245223701</c:v>
                </c:pt>
                <c:pt idx="1159">
                  <c:v>0.245689172120321</c:v>
                </c:pt>
                <c:pt idx="1160">
                  <c:v>0.247116725477907</c:v>
                </c:pt>
                <c:pt idx="1161">
                  <c:v>0.248532448259611</c:v>
                </c:pt>
                <c:pt idx="1162">
                  <c:v>0.249941178375766</c:v>
                </c:pt>
                <c:pt idx="1163">
                  <c:v>0.251339144531697</c:v>
                </c:pt>
                <c:pt idx="1164">
                  <c:v>0.252721856865618</c:v>
                </c:pt>
                <c:pt idx="1165">
                  <c:v>0.254090903297303</c:v>
                </c:pt>
                <c:pt idx="1166">
                  <c:v>0.255449100264481</c:v>
                </c:pt>
                <c:pt idx="1167">
                  <c:v>0.25679764813847</c:v>
                </c:pt>
                <c:pt idx="1168">
                  <c:v>0.258133596016301</c:v>
                </c:pt>
                <c:pt idx="1169">
                  <c:v>0.259454165304464</c:v>
                </c:pt>
                <c:pt idx="1170">
                  <c:v>0.26076396649319</c:v>
                </c:pt>
                <c:pt idx="1171">
                  <c:v>0.262064937561277</c:v>
                </c:pt>
                <c:pt idx="1172">
                  <c:v>0.263351662764474</c:v>
                </c:pt>
                <c:pt idx="1173">
                  <c:v>0.264623076314964</c:v>
                </c:pt>
                <c:pt idx="1174">
                  <c:v>0.265883667364953</c:v>
                </c:pt>
                <c:pt idx="1175">
                  <c:v>0.267132913072904</c:v>
                </c:pt>
                <c:pt idx="1176">
                  <c:v>0.26836663248047</c:v>
                </c:pt>
                <c:pt idx="1177">
                  <c:v>0.269586257163494</c:v>
                </c:pt>
                <c:pt idx="1178">
                  <c:v>0.270792781833619</c:v>
                </c:pt>
                <c:pt idx="1179">
                  <c:v>0.271992962748285</c:v>
                </c:pt>
                <c:pt idx="1180">
                  <c:v>0.273182049038864</c:v>
                </c:pt>
                <c:pt idx="1181">
                  <c:v>0.274354401561949</c:v>
                </c:pt>
                <c:pt idx="1182">
                  <c:v>0.27551523915359</c:v>
                </c:pt>
                <c:pt idx="1183">
                  <c:v>0.276666484654896</c:v>
                </c:pt>
                <c:pt idx="1184">
                  <c:v>0.277802067853156</c:v>
                </c:pt>
                <c:pt idx="1185">
                  <c:v>0.278924721928816</c:v>
                </c:pt>
                <c:pt idx="1186">
                  <c:v>0.280038349803478</c:v>
                </c:pt>
                <c:pt idx="1187">
                  <c:v>0.281141933585916</c:v>
                </c:pt>
                <c:pt idx="1188">
                  <c:v>0.282231706120665</c:v>
                </c:pt>
                <c:pt idx="1189">
                  <c:v>0.283306862153704</c:v>
                </c:pt>
                <c:pt idx="1190">
                  <c:v>0.284377064851541</c:v>
                </c:pt>
                <c:pt idx="1191">
                  <c:v>0.285421554294844</c:v>
                </c:pt>
                <c:pt idx="1192">
                  <c:v>0.286463551814594</c:v>
                </c:pt>
                <c:pt idx="1193">
                  <c:v>0.287496462937385</c:v>
                </c:pt>
                <c:pt idx="1194">
                  <c:v>0.288513443299702</c:v>
                </c:pt>
                <c:pt idx="1195">
                  <c:v>0.289524323883511</c:v>
                </c:pt>
                <c:pt idx="1196">
                  <c:v>0.290518605046802</c:v>
                </c:pt>
                <c:pt idx="1197">
                  <c:v>0.291493882617307</c:v>
                </c:pt>
                <c:pt idx="1198">
                  <c:v>0.292459612682698</c:v>
                </c:pt>
                <c:pt idx="1199">
                  <c:v>0.293414746366796</c:v>
                </c:pt>
                <c:pt idx="1200">
                  <c:v>0.294360726007393</c:v>
                </c:pt>
                <c:pt idx="1201">
                  <c:v>0.295293535623286</c:v>
                </c:pt>
                <c:pt idx="1202">
                  <c:v>0.296213407719892</c:v>
                </c:pt>
                <c:pt idx="1203">
                  <c:v>0.297125321295526</c:v>
                </c:pt>
                <c:pt idx="1204">
                  <c:v>0.298024390306738</c:v>
                </c:pt>
                <c:pt idx="1205">
                  <c:v>0.298906960775928</c:v>
                </c:pt>
                <c:pt idx="1206">
                  <c:v>0.299780274312648</c:v>
                </c:pt>
                <c:pt idx="1207">
                  <c:v>0.300644919512764</c:v>
                </c:pt>
                <c:pt idx="1208">
                  <c:v>0.301498455660684</c:v>
                </c:pt>
                <c:pt idx="1209">
                  <c:v>0.302338655742388</c:v>
                </c:pt>
                <c:pt idx="1210">
                  <c:v>0.303167569850172</c:v>
                </c:pt>
                <c:pt idx="1211">
                  <c:v>0.303987483538332</c:v>
                </c:pt>
                <c:pt idx="1212">
                  <c:v>0.304796452914912</c:v>
                </c:pt>
                <c:pt idx="1213">
                  <c:v>0.305592013020364</c:v>
                </c:pt>
                <c:pt idx="1214">
                  <c:v>0.306376379278917</c:v>
                </c:pt>
                <c:pt idx="1215">
                  <c:v>0.307149808794733</c:v>
                </c:pt>
                <c:pt idx="1216">
                  <c:v>0.307916507006638</c:v>
                </c:pt>
                <c:pt idx="1217">
                  <c:v>0.308672610847723</c:v>
                </c:pt>
                <c:pt idx="1218">
                  <c:v>0.309415815368531</c:v>
                </c:pt>
                <c:pt idx="1219">
                  <c:v>0.310149498283863</c:v>
                </c:pt>
                <c:pt idx="1220">
                  <c:v>0.310876303840251</c:v>
                </c:pt>
                <c:pt idx="1221">
                  <c:v>0.311588110431792</c:v>
                </c:pt>
                <c:pt idx="1222">
                  <c:v>0.31229612657002</c:v>
                </c:pt>
                <c:pt idx="1223">
                  <c:v>0.313001276599982</c:v>
                </c:pt>
                <c:pt idx="1224">
                  <c:v>0.313696625450301</c:v>
                </c:pt>
                <c:pt idx="1225">
                  <c:v>0.314383460888787</c:v>
                </c:pt>
                <c:pt idx="1226">
                  <c:v>0.315058460547811</c:v>
                </c:pt>
                <c:pt idx="1227">
                  <c:v>0.315725134360412</c:v>
                </c:pt>
                <c:pt idx="1228">
                  <c:v>0.316382684759677</c:v>
                </c:pt>
                <c:pt idx="1229">
                  <c:v>0.317028721173604</c:v>
                </c:pt>
                <c:pt idx="1230">
                  <c:v>0.317664030288893</c:v>
                </c:pt>
                <c:pt idx="1231">
                  <c:v>0.318291703386912</c:v>
                </c:pt>
                <c:pt idx="1232">
                  <c:v>0.318908228878937</c:v>
                </c:pt>
                <c:pt idx="1233">
                  <c:v>0.319511205194488</c:v>
                </c:pt>
                <c:pt idx="1234">
                  <c:v>0.32010479980991</c:v>
                </c:pt>
                <c:pt idx="1235">
                  <c:v>0.320688988717776</c:v>
                </c:pt>
                <c:pt idx="1236">
                  <c:v>0.32126375429687</c:v>
                </c:pt>
                <c:pt idx="1237">
                  <c:v>0.321826163147177</c:v>
                </c:pt>
                <c:pt idx="1238">
                  <c:v>0.322380841724456</c:v>
                </c:pt>
                <c:pt idx="1239">
                  <c:v>0.322928070785507</c:v>
                </c:pt>
                <c:pt idx="1240">
                  <c:v>0.323465093615509</c:v>
                </c:pt>
                <c:pt idx="1241">
                  <c:v>0.32399292302037</c:v>
                </c:pt>
                <c:pt idx="1242">
                  <c:v>0.324508533236526</c:v>
                </c:pt>
                <c:pt idx="1243">
                  <c:v>0.325013020681957</c:v>
                </c:pt>
                <c:pt idx="1244">
                  <c:v>0.325508357750045</c:v>
                </c:pt>
                <c:pt idx="1245">
                  <c:v>0.325992602677572</c:v>
                </c:pt>
                <c:pt idx="1246">
                  <c:v>0.326466031372547</c:v>
                </c:pt>
                <c:pt idx="1247">
                  <c:v>0.326929636890926</c:v>
                </c:pt>
                <c:pt idx="1248">
                  <c:v>0.3273838281868</c:v>
                </c:pt>
                <c:pt idx="1249">
                  <c:v>0.327828047176202</c:v>
                </c:pt>
                <c:pt idx="1250">
                  <c:v>0.328258676306596</c:v>
                </c:pt>
                <c:pt idx="1251">
                  <c:v>0.328679540564143</c:v>
                </c:pt>
                <c:pt idx="1252">
                  <c:v>0.329086989400879</c:v>
                </c:pt>
                <c:pt idx="1253">
                  <c:v>0.329480281306638</c:v>
                </c:pt>
                <c:pt idx="1254">
                  <c:v>0.329861560392948</c:v>
                </c:pt>
                <c:pt idx="1255">
                  <c:v>0.330231147744353</c:v>
                </c:pt>
                <c:pt idx="1256">
                  <c:v>0.330589154173457</c:v>
                </c:pt>
                <c:pt idx="1257">
                  <c:v>0.330935456213497</c:v>
                </c:pt>
                <c:pt idx="1258">
                  <c:v>0.331266130601603</c:v>
                </c:pt>
                <c:pt idx="1259">
                  <c:v>0.331581437161991</c:v>
                </c:pt>
                <c:pt idx="1260">
                  <c:v>0.331888039788556</c:v>
                </c:pt>
                <c:pt idx="1261">
                  <c:v>0.332178405353001</c:v>
                </c:pt>
                <c:pt idx="1262">
                  <c:v>0.332462415217407</c:v>
                </c:pt>
                <c:pt idx="1263">
                  <c:v>0.332740240272075</c:v>
                </c:pt>
                <c:pt idx="1264">
                  <c:v>0.333005300471707</c:v>
                </c:pt>
                <c:pt idx="1265">
                  <c:v>0.333256893806041</c:v>
                </c:pt>
                <c:pt idx="1266">
                  <c:v>0.333500733451238</c:v>
                </c:pt>
                <c:pt idx="1267">
                  <c:v>0.333733986176196</c:v>
                </c:pt>
                <c:pt idx="1268">
                  <c:v>0.333957480414519</c:v>
                </c:pt>
                <c:pt idx="1269">
                  <c:v>0.3341698683207</c:v>
                </c:pt>
                <c:pt idx="1270">
                  <c:v>0.334375229265009</c:v>
                </c:pt>
                <c:pt idx="1271">
                  <c:v>0.334566721485721</c:v>
                </c:pt>
                <c:pt idx="1272">
                  <c:v>0.334758034892499</c:v>
                </c:pt>
                <c:pt idx="1273">
                  <c:v>0.334940773390588</c:v>
                </c:pt>
                <c:pt idx="1274">
                  <c:v>0.335125139663144</c:v>
                </c:pt>
                <c:pt idx="1275">
                  <c:v>0.335300944627277</c:v>
                </c:pt>
                <c:pt idx="1276">
                  <c:v>0.335488615527986</c:v>
                </c:pt>
                <c:pt idx="1277">
                  <c:v>0.335672679992895</c:v>
                </c:pt>
                <c:pt idx="1278">
                  <c:v>0.335877168982748</c:v>
                </c:pt>
                <c:pt idx="1279">
                  <c:v>0.336091152377545</c:v>
                </c:pt>
                <c:pt idx="1280">
                  <c:v>0.336326385537783</c:v>
                </c:pt>
                <c:pt idx="1281">
                  <c:v>0.336580420652079</c:v>
                </c:pt>
                <c:pt idx="1282">
                  <c:v>0.336850413963908</c:v>
                </c:pt>
                <c:pt idx="1283">
                  <c:v>0.337143937037105</c:v>
                </c:pt>
                <c:pt idx="1284">
                  <c:v>0.337445717009287</c:v>
                </c:pt>
                <c:pt idx="1285">
                  <c:v>0.337771311165795</c:v>
                </c:pt>
                <c:pt idx="1286">
                  <c:v>0.338093164066474</c:v>
                </c:pt>
                <c:pt idx="1287">
                  <c:v>0.338428908397281</c:v>
                </c:pt>
                <c:pt idx="1288">
                  <c:v>0.338757492483608</c:v>
                </c:pt>
                <c:pt idx="1289">
                  <c:v>0.339088440296196</c:v>
                </c:pt>
                <c:pt idx="1290">
                  <c:v>0.33940965303826</c:v>
                </c:pt>
                <c:pt idx="1291">
                  <c:v>0.339724911229005</c:v>
                </c:pt>
                <c:pt idx="1292">
                  <c:v>0.340036197195924</c:v>
                </c:pt>
                <c:pt idx="1293">
                  <c:v>0.340336152012386</c:v>
                </c:pt>
                <c:pt idx="1294">
                  <c:v>0.340640932085022</c:v>
                </c:pt>
                <c:pt idx="1295">
                  <c:v>0.340947210670464</c:v>
                </c:pt>
                <c:pt idx="1296">
                  <c:v>0.341250504174876</c:v>
                </c:pt>
                <c:pt idx="1297">
                  <c:v>0.341561153885864</c:v>
                </c:pt>
                <c:pt idx="1298">
                  <c:v>0.34185438981605</c:v>
                </c:pt>
                <c:pt idx="1299">
                  <c:v>0.342145540529773</c:v>
                </c:pt>
                <c:pt idx="1300">
                  <c:v>0.34241483064871</c:v>
                </c:pt>
                <c:pt idx="1301">
                  <c:v>0.342679262279518</c:v>
                </c:pt>
                <c:pt idx="1302">
                  <c:v>0.342903688549995</c:v>
                </c:pt>
                <c:pt idx="1303">
                  <c:v>0.343107720216115</c:v>
                </c:pt>
                <c:pt idx="1304">
                  <c:v>0.343271784839176</c:v>
                </c:pt>
                <c:pt idx="1305">
                  <c:v>0.343388378028832</c:v>
                </c:pt>
                <c:pt idx="1306">
                  <c:v>0.343488168385294</c:v>
                </c:pt>
                <c:pt idx="1307">
                  <c:v>0.343543903931739</c:v>
                </c:pt>
                <c:pt idx="1308">
                  <c:v>0.343601577575245</c:v>
                </c:pt>
                <c:pt idx="1309">
                  <c:v>0.343628213873931</c:v>
                </c:pt>
                <c:pt idx="1310">
                  <c:v>0.343673178482623</c:v>
                </c:pt>
                <c:pt idx="1311">
                  <c:v>0.343711329831017</c:v>
                </c:pt>
                <c:pt idx="1312">
                  <c:v>0.343770975040065</c:v>
                </c:pt>
                <c:pt idx="1313">
                  <c:v>0.343843997470916</c:v>
                </c:pt>
                <c:pt idx="1314">
                  <c:v>0.343926387292052</c:v>
                </c:pt>
                <c:pt idx="1315">
                  <c:v>0.344038508004612</c:v>
                </c:pt>
                <c:pt idx="1316">
                  <c:v>0.344126961533985</c:v>
                </c:pt>
                <c:pt idx="1317">
                  <c:v>0.344241719397288</c:v>
                </c:pt>
                <c:pt idx="1318">
                  <c:v>0.344292455722415</c:v>
                </c:pt>
                <c:pt idx="1319">
                  <c:v>0.344351030294857</c:v>
                </c:pt>
                <c:pt idx="1320">
                  <c:v>0.344289822356095</c:v>
                </c:pt>
                <c:pt idx="1321">
                  <c:v>0.344197636440633</c:v>
                </c:pt>
                <c:pt idx="1322">
                  <c:v>0.343938428849455</c:v>
                </c:pt>
                <c:pt idx="1323">
                  <c:v>0.343593705622923</c:v>
                </c:pt>
                <c:pt idx="1324">
                  <c:v>0.343046600501689</c:v>
                </c:pt>
                <c:pt idx="1325">
                  <c:v>0.342350108164644</c:v>
                </c:pt>
                <c:pt idx="1326">
                  <c:v>0.341461245975797</c:v>
                </c:pt>
                <c:pt idx="1327">
                  <c:v>0.340388279349085</c:v>
                </c:pt>
                <c:pt idx="1328">
                  <c:v>0.339133370963354</c:v>
                </c:pt>
                <c:pt idx="1329">
                  <c:v>0.337671139528827</c:v>
                </c:pt>
                <c:pt idx="1330">
                  <c:v>0.336096150652757</c:v>
                </c:pt>
                <c:pt idx="1331">
                  <c:v>0.334321992974433</c:v>
                </c:pt>
                <c:pt idx="1332">
                  <c:v>0.332509129648171</c:v>
                </c:pt>
                <c:pt idx="1333">
                  <c:v>0.330540307930538</c:v>
                </c:pt>
                <c:pt idx="1334">
                  <c:v>0.328617452037713</c:v>
                </c:pt>
                <c:pt idx="1335">
                  <c:v>0.3266062155839</c:v>
                </c:pt>
                <c:pt idx="1336">
                  <c:v>0.324678641936136</c:v>
                </c:pt>
                <c:pt idx="1337">
                  <c:v>0.322745682228179</c:v>
                </c:pt>
                <c:pt idx="1338">
                  <c:v>0.320925900032596</c:v>
                </c:pt>
                <c:pt idx="1339">
                  <c:v>0.319145149773076</c:v>
                </c:pt>
                <c:pt idx="1340">
                  <c:v>0.317481707958948</c:v>
                </c:pt>
                <c:pt idx="1341">
                  <c:v>0.31590636110022</c:v>
                </c:pt>
                <c:pt idx="1342">
                  <c:v>0.314425418774287</c:v>
                </c:pt>
                <c:pt idx="1343">
                  <c:v>0.313038661366417</c:v>
                </c:pt>
                <c:pt idx="1344">
                  <c:v>0.311715569997591</c:v>
                </c:pt>
                <c:pt idx="1345">
                  <c:v>0.310491287637325</c:v>
                </c:pt>
                <c:pt idx="1346">
                  <c:v>0.309307979567656</c:v>
                </c:pt>
                <c:pt idx="1347">
                  <c:v>0.308198662149528</c:v>
                </c:pt>
                <c:pt idx="1348">
                  <c:v>0.307112977973052</c:v>
                </c:pt>
                <c:pt idx="1349">
                  <c:v>0.306087018360221</c:v>
                </c:pt>
                <c:pt idx="1350">
                  <c:v>0.305066490457172</c:v>
                </c:pt>
                <c:pt idx="1351">
                  <c:v>0.304083179268572</c:v>
                </c:pt>
                <c:pt idx="1352">
                  <c:v>0.303080087261541</c:v>
                </c:pt>
                <c:pt idx="1353">
                  <c:v>0.302102867573027</c:v>
                </c:pt>
                <c:pt idx="1354">
                  <c:v>0.301088128534574</c:v>
                </c:pt>
                <c:pt idx="1355">
                  <c:v>0.30007081585271</c:v>
                </c:pt>
                <c:pt idx="1356">
                  <c:v>0.29900412852802</c:v>
                </c:pt>
                <c:pt idx="1357">
                  <c:v>0.297917440178849</c:v>
                </c:pt>
                <c:pt idx="1358">
                  <c:v>0.296788513187378</c:v>
                </c:pt>
                <c:pt idx="1359">
                  <c:v>0.295587066856642</c:v>
                </c:pt>
                <c:pt idx="1360">
                  <c:v>0.294331565854095</c:v>
                </c:pt>
                <c:pt idx="1361">
                  <c:v>0.293028612103727</c:v>
                </c:pt>
                <c:pt idx="1362">
                  <c:v>0.291657929619153</c:v>
                </c:pt>
                <c:pt idx="1363">
                  <c:v>0.290256087150839</c:v>
                </c:pt>
                <c:pt idx="1364">
                  <c:v>0.288806584382814</c:v>
                </c:pt>
                <c:pt idx="1365">
                  <c:v>0.287329375270813</c:v>
                </c:pt>
                <c:pt idx="1366">
                  <c:v>0.285855138703944</c:v>
                </c:pt>
                <c:pt idx="1367">
                  <c:v>0.284355586956418</c:v>
                </c:pt>
                <c:pt idx="1368">
                  <c:v>0.282879621263534</c:v>
                </c:pt>
                <c:pt idx="1369">
                  <c:v>0.281446031043454</c:v>
                </c:pt>
                <c:pt idx="1370">
                  <c:v>0.280044452893356</c:v>
                </c:pt>
                <c:pt idx="1371">
                  <c:v>0.278716267929191</c:v>
                </c:pt>
                <c:pt idx="1372">
                  <c:v>0.277448902882281</c:v>
                </c:pt>
                <c:pt idx="1373">
                  <c:v>0.276245773548172</c:v>
                </c:pt>
                <c:pt idx="1374">
                  <c:v>0.275129038781401</c:v>
                </c:pt>
                <c:pt idx="1375">
                  <c:v>0.274059865801107</c:v>
                </c:pt>
                <c:pt idx="1376">
                  <c:v>0.273071922007061</c:v>
                </c:pt>
                <c:pt idx="1377">
                  <c:v>0.272165577563028</c:v>
                </c:pt>
                <c:pt idx="1378">
                  <c:v>0.271312978059527</c:v>
                </c:pt>
                <c:pt idx="1379">
                  <c:v>0.270542468934778</c:v>
                </c:pt>
                <c:pt idx="1380">
                  <c:v>0.269838854907051</c:v>
                </c:pt>
                <c:pt idx="1381">
                  <c:v>0.269190084839624</c:v>
                </c:pt>
                <c:pt idx="1382">
                  <c:v>0.268610741292674</c:v>
                </c:pt>
                <c:pt idx="1383">
                  <c:v>0.26807748088761</c:v>
                </c:pt>
                <c:pt idx="1384">
                  <c:v>0.26760502549864</c:v>
                </c:pt>
                <c:pt idx="1385">
                  <c:v>0.267194134493669</c:v>
                </c:pt>
                <c:pt idx="1386">
                  <c:v>0.266823850453846</c:v>
                </c:pt>
                <c:pt idx="1387">
                  <c:v>0.26651049204289</c:v>
                </c:pt>
                <c:pt idx="1388">
                  <c:v>0.266242197818226</c:v>
                </c:pt>
                <c:pt idx="1389">
                  <c:v>0.266010361886214</c:v>
                </c:pt>
                <c:pt idx="1390">
                  <c:v>0.265820422579372</c:v>
                </c:pt>
                <c:pt idx="1391">
                  <c:v>0.265657188636916</c:v>
                </c:pt>
                <c:pt idx="1392">
                  <c:v>0.265525195333693</c:v>
                </c:pt>
                <c:pt idx="1393">
                  <c:v>0.265418403560207</c:v>
                </c:pt>
                <c:pt idx="1394">
                  <c:v>0.265329834960756</c:v>
                </c:pt>
                <c:pt idx="1395">
                  <c:v>0.265264131247051</c:v>
                </c:pt>
                <c:pt idx="1396">
                  <c:v>0.265209831060871</c:v>
                </c:pt>
                <c:pt idx="1397">
                  <c:v>0.265162209669749</c:v>
                </c:pt>
                <c:pt idx="1398">
                  <c:v>0.265130045749838</c:v>
                </c:pt>
                <c:pt idx="1399">
                  <c:v>0.265099212054222</c:v>
                </c:pt>
                <c:pt idx="1400">
                  <c:v>0.265081195959023</c:v>
                </c:pt>
                <c:pt idx="1401">
                  <c:v>0.264992941939642</c:v>
                </c:pt>
                <c:pt idx="1402">
                  <c:v>0.265041776001453</c:v>
                </c:pt>
                <c:pt idx="1403">
                  <c:v>0.26511357961193</c:v>
                </c:pt>
                <c:pt idx="1404">
                  <c:v>0.265204273992115</c:v>
                </c:pt>
                <c:pt idx="1405">
                  <c:v>0.265329919991985</c:v>
                </c:pt>
                <c:pt idx="1406">
                  <c:v>0.265452222573379</c:v>
                </c:pt>
                <c:pt idx="1407">
                  <c:v>0.265596191443148</c:v>
                </c:pt>
                <c:pt idx="1408">
                  <c:v>0.265742680383107</c:v>
                </c:pt>
                <c:pt idx="1409">
                  <c:v>0.265867844342239</c:v>
                </c:pt>
                <c:pt idx="1410">
                  <c:v>0.266002584780966</c:v>
                </c:pt>
                <c:pt idx="1411">
                  <c:v>0.266099933475729</c:v>
                </c:pt>
                <c:pt idx="1412">
                  <c:v>0.266191446355411</c:v>
                </c:pt>
                <c:pt idx="1413">
                  <c:v>0.266238981177883</c:v>
                </c:pt>
                <c:pt idx="1414">
                  <c:v>0.266271997538824</c:v>
                </c:pt>
                <c:pt idx="1415">
                  <c:v>0.266257108440475</c:v>
                </c:pt>
                <c:pt idx="1416">
                  <c:v>0.266203436586592</c:v>
                </c:pt>
                <c:pt idx="1417">
                  <c:v>0.266118401218028</c:v>
                </c:pt>
                <c:pt idx="1418">
                  <c:v>0.265999144741467</c:v>
                </c:pt>
                <c:pt idx="1419">
                  <c:v>0.265837084561113</c:v>
                </c:pt>
                <c:pt idx="1420">
                  <c:v>0.265640669753627</c:v>
                </c:pt>
                <c:pt idx="1421">
                  <c:v>0.265412393898245</c:v>
                </c:pt>
                <c:pt idx="1422">
                  <c:v>0.265142940812641</c:v>
                </c:pt>
                <c:pt idx="1423">
                  <c:v>0.264840791386271</c:v>
                </c:pt>
                <c:pt idx="1424">
                  <c:v>0.264495376083586</c:v>
                </c:pt>
                <c:pt idx="1425">
                  <c:v>0.264113326867421</c:v>
                </c:pt>
                <c:pt idx="1426">
                  <c:v>0.263690673524425</c:v>
                </c:pt>
                <c:pt idx="1427">
                  <c:v>0.263233439198562</c:v>
                </c:pt>
                <c:pt idx="1428">
                  <c:v>0.262721759814119</c:v>
                </c:pt>
                <c:pt idx="1429">
                  <c:v>0.262157918087074</c:v>
                </c:pt>
                <c:pt idx="1430">
                  <c:v>0.261554286002167</c:v>
                </c:pt>
                <c:pt idx="1431">
                  <c:v>0.260887675342106</c:v>
                </c:pt>
                <c:pt idx="1432">
                  <c:v>0.260178565742478</c:v>
                </c:pt>
                <c:pt idx="1433">
                  <c:v>0.259394220653034</c:v>
                </c:pt>
                <c:pt idx="1434">
                  <c:v>0.258553045846167</c:v>
                </c:pt>
                <c:pt idx="1435">
                  <c:v>0.257647390521708</c:v>
                </c:pt>
                <c:pt idx="1436">
                  <c:v>0.256687612405845</c:v>
                </c:pt>
                <c:pt idx="1437">
                  <c:v>0.255629233306363</c:v>
                </c:pt>
                <c:pt idx="1438">
                  <c:v>0.254501115826387</c:v>
                </c:pt>
                <c:pt idx="1439">
                  <c:v>0.253297488012957</c:v>
                </c:pt>
                <c:pt idx="1440">
                  <c:v>0.251993961987041</c:v>
                </c:pt>
                <c:pt idx="1441">
                  <c:v>0.250625459920792</c:v>
                </c:pt>
                <c:pt idx="1442">
                  <c:v>0.24913088610721</c:v>
                </c:pt>
                <c:pt idx="1443">
                  <c:v>0.247553470234076</c:v>
                </c:pt>
                <c:pt idx="1444">
                  <c:v>0.245852650512779</c:v>
                </c:pt>
                <c:pt idx="1445">
                  <c:v>0.244068649080065</c:v>
                </c:pt>
                <c:pt idx="1446">
                  <c:v>0.242117857412687</c:v>
                </c:pt>
                <c:pt idx="1447">
                  <c:v>0.240050423476431</c:v>
                </c:pt>
                <c:pt idx="1448">
                  <c:v>0.237863487549244</c:v>
                </c:pt>
                <c:pt idx="1449">
                  <c:v>0.235513392658461</c:v>
                </c:pt>
                <c:pt idx="1450">
                  <c:v>0.233071105584266</c:v>
                </c:pt>
                <c:pt idx="1451">
                  <c:v>0.230444935815675</c:v>
                </c:pt>
                <c:pt idx="1452">
                  <c:v>0.227677229023169</c:v>
                </c:pt>
                <c:pt idx="1453">
                  <c:v>0.224750583961843</c:v>
                </c:pt>
                <c:pt idx="1454">
                  <c:v>0.221694693678901</c:v>
                </c:pt>
                <c:pt idx="1455">
                  <c:v>0.218408924719644</c:v>
                </c:pt>
                <c:pt idx="1456">
                  <c:v>0.214973823418693</c:v>
                </c:pt>
                <c:pt idx="1457">
                  <c:v>0.211410335486844</c:v>
                </c:pt>
                <c:pt idx="1458">
                  <c:v>0.207649521884464</c:v>
                </c:pt>
                <c:pt idx="1459">
                  <c:v>0.203802728108944</c:v>
                </c:pt>
                <c:pt idx="1460">
                  <c:v>0.199772830165568</c:v>
                </c:pt>
                <c:pt idx="1461">
                  <c:v>0.195573580880014</c:v>
                </c:pt>
                <c:pt idx="1462">
                  <c:v>0.191264013804141</c:v>
                </c:pt>
                <c:pt idx="1463">
                  <c:v>0.186769272599902</c:v>
                </c:pt>
                <c:pt idx="1464">
                  <c:v>0.182144817674444</c:v>
                </c:pt>
                <c:pt idx="1465">
                  <c:v>0.177363909544453</c:v>
                </c:pt>
                <c:pt idx="1466">
                  <c:v>0.172492102971153</c:v>
                </c:pt>
                <c:pt idx="1467">
                  <c:v>0.167455266688078</c:v>
                </c:pt>
                <c:pt idx="1468">
                  <c:v>0.162414720961972</c:v>
                </c:pt>
                <c:pt idx="1469">
                  <c:v>0.157266008179812</c:v>
                </c:pt>
                <c:pt idx="1470">
                  <c:v>0.152056494461639</c:v>
                </c:pt>
                <c:pt idx="1471">
                  <c:v>0.146897610040411</c:v>
                </c:pt>
                <c:pt idx="1472">
                  <c:v>0.14163948453608</c:v>
                </c:pt>
                <c:pt idx="1473">
                  <c:v>0.136494704655239</c:v>
                </c:pt>
                <c:pt idx="1474">
                  <c:v>0.131394786139329</c:v>
                </c:pt>
                <c:pt idx="1475">
                  <c:v>0.126435718602604</c:v>
                </c:pt>
                <c:pt idx="1476">
                  <c:v>0.121553721527259</c:v>
                </c:pt>
                <c:pt idx="1477">
                  <c:v>0.1169184701192</c:v>
                </c:pt>
                <c:pt idx="1478">
                  <c:v>0.112430371817142</c:v>
                </c:pt>
                <c:pt idx="1479">
                  <c:v>0.108099228865097</c:v>
                </c:pt>
                <c:pt idx="1480">
                  <c:v>0.10400717066867</c:v>
                </c:pt>
                <c:pt idx="1481">
                  <c:v>0.100026795315364</c:v>
                </c:pt>
                <c:pt idx="1482">
                  <c:v>0.0962733986477057</c:v>
                </c:pt>
                <c:pt idx="1483">
                  <c:v>0.0927711977726883</c:v>
                </c:pt>
                <c:pt idx="1484">
                  <c:v>0.0894915668500795</c:v>
                </c:pt>
                <c:pt idx="1485">
                  <c:v>0.0863929712878806</c:v>
                </c:pt>
                <c:pt idx="1486">
                  <c:v>0.0835685044940975</c:v>
                </c:pt>
                <c:pt idx="1487">
                  <c:v>0.0809697677928304</c:v>
                </c:pt>
                <c:pt idx="1488">
                  <c:v>0.0785640951186892</c:v>
                </c:pt>
                <c:pt idx="1489">
                  <c:v>0.076404901162263</c:v>
                </c:pt>
                <c:pt idx="1490">
                  <c:v>0.0744069126390275</c:v>
                </c:pt>
                <c:pt idx="1491">
                  <c:v>0.0726243755410588</c:v>
                </c:pt>
                <c:pt idx="1492">
                  <c:v>0.0710573850110883</c:v>
                </c:pt>
                <c:pt idx="1493">
                  <c:v>0.0696476851663892</c:v>
                </c:pt>
                <c:pt idx="1494">
                  <c:v>0.0684188295687948</c:v>
                </c:pt>
                <c:pt idx="1495">
                  <c:v>0.0673141573807077</c:v>
                </c:pt>
                <c:pt idx="1496">
                  <c:v>0.066378296781627</c:v>
                </c:pt>
                <c:pt idx="1497">
                  <c:v>0.0655546227085685</c:v>
                </c:pt>
                <c:pt idx="1498">
                  <c:v>0.0648450648619069</c:v>
                </c:pt>
                <c:pt idx="1499">
                  <c:v>0.0642231804806562</c:v>
                </c:pt>
                <c:pt idx="1500">
                  <c:v>0.06368754567608</c:v>
                </c:pt>
                <c:pt idx="1501">
                  <c:v>0.0632391057553745</c:v>
                </c:pt>
                <c:pt idx="1502">
                  <c:v>0.0628500932916289</c:v>
                </c:pt>
                <c:pt idx="1503">
                  <c:v>0.0625247069235359</c:v>
                </c:pt>
                <c:pt idx="1504">
                  <c:v>0.0622501347568773</c:v>
                </c:pt>
                <c:pt idx="1505">
                  <c:v>0.0620091883613477</c:v>
                </c:pt>
                <c:pt idx="1506">
                  <c:v>0.0618175933403628</c:v>
                </c:pt>
                <c:pt idx="1507">
                  <c:v>0.0616574193395319</c:v>
                </c:pt>
                <c:pt idx="1508">
                  <c:v>0.0615235726452536</c:v>
                </c:pt>
                <c:pt idx="1509">
                  <c:v>0.0614124383363459</c:v>
                </c:pt>
                <c:pt idx="1510">
                  <c:v>0.0613220063526006</c:v>
                </c:pt>
                <c:pt idx="1511">
                  <c:v>0.0612453548976826</c:v>
                </c:pt>
                <c:pt idx="1512">
                  <c:v>0.0611830649690496</c:v>
                </c:pt>
                <c:pt idx="1513">
                  <c:v>0.0611298053214947</c:v>
                </c:pt>
                <c:pt idx="1514">
                  <c:v>0.0610877169325711</c:v>
                </c:pt>
                <c:pt idx="1515">
                  <c:v>0.0610518449000896</c:v>
                </c:pt>
                <c:pt idx="1516">
                  <c:v>0.061021839933736</c:v>
                </c:pt>
                <c:pt idx="1517">
                  <c:v>0.0609988950133797</c:v>
                </c:pt>
                <c:pt idx="1518">
                  <c:v>0.0609836395652521</c:v>
                </c:pt>
                <c:pt idx="1519">
                  <c:v>0.0609716335755019</c:v>
                </c:pt>
                <c:pt idx="1520">
                  <c:v>0.0609651655402212</c:v>
                </c:pt>
                <c:pt idx="1521">
                  <c:v>0.0609648613525288</c:v>
                </c:pt>
                <c:pt idx="1522">
                  <c:v>0.0609679033181497</c:v>
                </c:pt>
                <c:pt idx="1523">
                  <c:v>0.0609756603630053</c:v>
                </c:pt>
                <c:pt idx="1524">
                  <c:v>0.0609878254758697</c:v>
                </c:pt>
                <c:pt idx="1525">
                  <c:v>0.0610029740732104</c:v>
                </c:pt>
                <c:pt idx="1526">
                  <c:v>0.0610205204566083</c:v>
                </c:pt>
                <c:pt idx="1527">
                  <c:v>0.0610392126180823</c:v>
                </c:pt>
                <c:pt idx="1528">
                  <c:v>0.0610605031251907</c:v>
                </c:pt>
                <c:pt idx="1529">
                  <c:v>0.0610825839260268</c:v>
                </c:pt>
                <c:pt idx="1530">
                  <c:v>0.0611051971181518</c:v>
                </c:pt>
                <c:pt idx="1531">
                  <c:v>0.0611290448596553</c:v>
                </c:pt>
                <c:pt idx="1532">
                  <c:v>0.0611553986275953</c:v>
                </c:pt>
                <c:pt idx="1533">
                  <c:v>0.0611830755979532</c:v>
                </c:pt>
                <c:pt idx="1534">
                  <c:v>0.0612124816499769</c:v>
                </c:pt>
                <c:pt idx="1535">
                  <c:v>0.0612440799318609</c:v>
                </c:pt>
                <c:pt idx="1536">
                  <c:v>0.061276491332267</c:v>
                </c:pt>
                <c:pt idx="1537">
                  <c:v>0.0613098897719904</c:v>
                </c:pt>
                <c:pt idx="1538">
                  <c:v>0.0613445500059733</c:v>
                </c:pt>
                <c:pt idx="1539">
                  <c:v>0.0613799842577132</c:v>
                </c:pt>
                <c:pt idx="1540">
                  <c:v>0.0614171832031201</c:v>
                </c:pt>
                <c:pt idx="1541">
                  <c:v>0.0614558555304058</c:v>
                </c:pt>
                <c:pt idx="1542">
                  <c:v>0.0614956589563499</c:v>
                </c:pt>
                <c:pt idx="1543">
                  <c:v>0.061536958766362</c:v>
                </c:pt>
                <c:pt idx="1544">
                  <c:v>0.0615797513534152</c:v>
                </c:pt>
                <c:pt idx="1545">
                  <c:v>0.0616246900624699</c:v>
                </c:pt>
                <c:pt idx="1546">
                  <c:v>0.0616710859217814</c:v>
                </c:pt>
                <c:pt idx="1547">
                  <c:v>0.061719530838586</c:v>
                </c:pt>
                <c:pt idx="1548">
                  <c:v>0.0617719324571746</c:v>
                </c:pt>
                <c:pt idx="1549">
                  <c:v>0.0618257470547207</c:v>
                </c:pt>
                <c:pt idx="1550">
                  <c:v>0.061880626967029</c:v>
                </c:pt>
                <c:pt idx="1551">
                  <c:v>0.0619393159591016</c:v>
                </c:pt>
                <c:pt idx="1552">
                  <c:v>0.0620012244002687</c:v>
                </c:pt>
                <c:pt idx="1553">
                  <c:v>0.0620641353880129</c:v>
                </c:pt>
                <c:pt idx="1554">
                  <c:v>0.0621312028536248</c:v>
                </c:pt>
                <c:pt idx="1555">
                  <c:v>0.0622040211917862</c:v>
                </c:pt>
                <c:pt idx="1556">
                  <c:v>0.0622782538984976</c:v>
                </c:pt>
                <c:pt idx="1557">
                  <c:v>0.0623582094198182</c:v>
                </c:pt>
                <c:pt idx="1558">
                  <c:v>0.0624428333507644</c:v>
                </c:pt>
                <c:pt idx="1559">
                  <c:v>0.062529801258019</c:v>
                </c:pt>
                <c:pt idx="1560">
                  <c:v>0.0626244383553664</c:v>
                </c:pt>
                <c:pt idx="1561">
                  <c:v>0.0627227796921654</c:v>
                </c:pt>
                <c:pt idx="1562">
                  <c:v>0.0628236197822151</c:v>
                </c:pt>
                <c:pt idx="1563">
                  <c:v>0.0629283973267154</c:v>
                </c:pt>
                <c:pt idx="1564">
                  <c:v>0.0630363217954125</c:v>
                </c:pt>
                <c:pt idx="1565">
                  <c:v>0.0631461950344226</c:v>
                </c:pt>
                <c:pt idx="1566">
                  <c:v>0.0632610028047883</c:v>
                </c:pt>
                <c:pt idx="1567">
                  <c:v>0.0633808745455647</c:v>
                </c:pt>
                <c:pt idx="1568">
                  <c:v>0.0635034973836607</c:v>
                </c:pt>
                <c:pt idx="1569">
                  <c:v>0.0636309732993444</c:v>
                </c:pt>
                <c:pt idx="1570">
                  <c:v>0.0637612195005493</c:v>
                </c:pt>
                <c:pt idx="1571">
                  <c:v>0.0638934612451565</c:v>
                </c:pt>
                <c:pt idx="1572">
                  <c:v>0.0640295079894482</c:v>
                </c:pt>
                <c:pt idx="1573">
                  <c:v>0.0641680139575213</c:v>
                </c:pt>
                <c:pt idx="1574">
                  <c:v>0.0643087977927829</c:v>
                </c:pt>
                <c:pt idx="1575">
                  <c:v>0.0644537054061417</c:v>
                </c:pt>
                <c:pt idx="1576">
                  <c:v>0.0646016160765338</c:v>
                </c:pt>
                <c:pt idx="1577">
                  <c:v>0.0647524872883445</c:v>
                </c:pt>
                <c:pt idx="1578">
                  <c:v>0.0649107084092167</c:v>
                </c:pt>
                <c:pt idx="1579">
                  <c:v>0.0650733273535494</c:v>
                </c:pt>
                <c:pt idx="1580">
                  <c:v>0.0652401325780721</c:v>
                </c:pt>
                <c:pt idx="1581">
                  <c:v>0.0654120561149385</c:v>
                </c:pt>
                <c:pt idx="1582">
                  <c:v>0.065584407084518</c:v>
                </c:pt>
                <c:pt idx="1583">
                  <c:v>0.0657628074524894</c:v>
                </c:pt>
                <c:pt idx="1584">
                  <c:v>0.0659469598165107</c:v>
                </c:pt>
                <c:pt idx="1585">
                  <c:v>0.0661347553961807</c:v>
                </c:pt>
                <c:pt idx="1586">
                  <c:v>0.066329524482763</c:v>
                </c:pt>
                <c:pt idx="1587">
                  <c:v>0.0665325669660455</c:v>
                </c:pt>
                <c:pt idx="1588">
                  <c:v>0.0667376960849478</c:v>
                </c:pt>
                <c:pt idx="1589">
                  <c:v>0.0669467793629756</c:v>
                </c:pt>
                <c:pt idx="1590">
                  <c:v>0.0671625950388492</c:v>
                </c:pt>
                <c:pt idx="1591">
                  <c:v>0.0673791002777834</c:v>
                </c:pt>
                <c:pt idx="1592">
                  <c:v>0.0676025419481217</c:v>
                </c:pt>
                <c:pt idx="1593">
                  <c:v>0.0678330541011833</c:v>
                </c:pt>
                <c:pt idx="1594">
                  <c:v>0.0680655787388484</c:v>
                </c:pt>
                <c:pt idx="1595">
                  <c:v>0.0683080908798036</c:v>
                </c:pt>
                <c:pt idx="1596">
                  <c:v>0.0685562727647641</c:v>
                </c:pt>
                <c:pt idx="1597">
                  <c:v>0.0688081803243785</c:v>
                </c:pt>
                <c:pt idx="1598">
                  <c:v>0.0690663252617159</c:v>
                </c:pt>
                <c:pt idx="1599">
                  <c:v>0.0693274720143231</c:v>
                </c:pt>
                <c:pt idx="1600">
                  <c:v>0.0695915280412587</c:v>
                </c:pt>
                <c:pt idx="1601">
                  <c:v>0.0698623776081063</c:v>
                </c:pt>
                <c:pt idx="1602">
                  <c:v>0.0701383911073208</c:v>
                </c:pt>
                <c:pt idx="1603">
                  <c:v>0.0704169873857782</c:v>
                </c:pt>
                <c:pt idx="1604">
                  <c:v>0.0707069165590737</c:v>
                </c:pt>
                <c:pt idx="1605">
                  <c:v>0.0709993698530727</c:v>
                </c:pt>
                <c:pt idx="1606">
                  <c:v>0.0712935596054035</c:v>
                </c:pt>
                <c:pt idx="1607">
                  <c:v>0.071596080526</c:v>
                </c:pt>
                <c:pt idx="1608">
                  <c:v>0.0718966102493661</c:v>
                </c:pt>
                <c:pt idx="1609">
                  <c:v>0.0722023734142856</c:v>
                </c:pt>
                <c:pt idx="1610">
                  <c:v>0.0725139604201393</c:v>
                </c:pt>
                <c:pt idx="1611">
                  <c:v>0.07282809451932</c:v>
                </c:pt>
                <c:pt idx="1612">
                  <c:v>0.0731497390698346</c:v>
                </c:pt>
                <c:pt idx="1613">
                  <c:v>0.0734813333385521</c:v>
                </c:pt>
                <c:pt idx="1614">
                  <c:v>0.0738126747310162</c:v>
                </c:pt>
                <c:pt idx="1615">
                  <c:v>0.0741464906327781</c:v>
                </c:pt>
                <c:pt idx="1616">
                  <c:v>0.0744887710445457</c:v>
                </c:pt>
                <c:pt idx="1617">
                  <c:v>0.0748290360742618</c:v>
                </c:pt>
                <c:pt idx="1618">
                  <c:v>0.0751754766300557</c:v>
                </c:pt>
                <c:pt idx="1619">
                  <c:v>0.0755293125671054</c:v>
                </c:pt>
                <c:pt idx="1620">
                  <c:v>0.0758843444997356</c:v>
                </c:pt>
                <c:pt idx="1621">
                  <c:v>0.0762513665157178</c:v>
                </c:pt>
                <c:pt idx="1622">
                  <c:v>0.0766239333897829</c:v>
                </c:pt>
                <c:pt idx="1623">
                  <c:v>0.0770000572656355</c:v>
                </c:pt>
                <c:pt idx="1624">
                  <c:v>0.0773845569245399</c:v>
                </c:pt>
                <c:pt idx="1625">
                  <c:v>0.0777694893971322</c:v>
                </c:pt>
                <c:pt idx="1626">
                  <c:v>0.0781547229086596</c:v>
                </c:pt>
                <c:pt idx="1627">
                  <c:v>0.0785484953177354</c:v>
                </c:pt>
                <c:pt idx="1628">
                  <c:v>0.0789478302356743</c:v>
                </c:pt>
                <c:pt idx="1629">
                  <c:v>0.079348979872607</c:v>
                </c:pt>
                <c:pt idx="1630">
                  <c:v>0.0797630147860637</c:v>
                </c:pt>
                <c:pt idx="1631">
                  <c:v>0.0801791221731239</c:v>
                </c:pt>
                <c:pt idx="1632">
                  <c:v>0.0805951354226896</c:v>
                </c:pt>
                <c:pt idx="1633">
                  <c:v>0.0810169791359277</c:v>
                </c:pt>
                <c:pt idx="1634">
                  <c:v>0.0814342377855191</c:v>
                </c:pt>
                <c:pt idx="1635">
                  <c:v>0.0818572259611554</c:v>
                </c:pt>
                <c:pt idx="1636">
                  <c:v>0.0822853487990205</c:v>
                </c:pt>
                <c:pt idx="1637">
                  <c:v>0.0827159066462801</c:v>
                </c:pt>
                <c:pt idx="1638">
                  <c:v>0.0831522127938649</c:v>
                </c:pt>
                <c:pt idx="1639">
                  <c:v>0.0835980406060578</c:v>
                </c:pt>
                <c:pt idx="1640">
                  <c:v>0.0840410562084308</c:v>
                </c:pt>
                <c:pt idx="1641">
                  <c:v>0.0844874536352498</c:v>
                </c:pt>
                <c:pt idx="1642">
                  <c:v>0.0849347319453955</c:v>
                </c:pt>
                <c:pt idx="1643">
                  <c:v>0.0853788828743356</c:v>
                </c:pt>
                <c:pt idx="1644">
                  <c:v>0.0858311028116279</c:v>
                </c:pt>
                <c:pt idx="1645">
                  <c:v>0.0862896012526656</c:v>
                </c:pt>
                <c:pt idx="1646">
                  <c:v>0.0867449607522715</c:v>
                </c:pt>
                <c:pt idx="1647">
                  <c:v>0.0872136180008215</c:v>
                </c:pt>
                <c:pt idx="1648">
                  <c:v>0.0876841059338952</c:v>
                </c:pt>
                <c:pt idx="1649">
                  <c:v>0.0881564291933226</c:v>
                </c:pt>
                <c:pt idx="1650">
                  <c:v>0.0886337913809315</c:v>
                </c:pt>
                <c:pt idx="1651">
                  <c:v>0.0891115602164987</c:v>
                </c:pt>
                <c:pt idx="1652">
                  <c:v>0.0895866777097422</c:v>
                </c:pt>
                <c:pt idx="1653">
                  <c:v>0.0900725392062986</c:v>
                </c:pt>
                <c:pt idx="1654">
                  <c:v>0.0905589998832771</c:v>
                </c:pt>
                <c:pt idx="1655">
                  <c:v>0.0910555539090955</c:v>
                </c:pt>
                <c:pt idx="1656">
                  <c:v>0.0915644097600191</c:v>
                </c:pt>
                <c:pt idx="1657">
                  <c:v>0.0920756282137027</c:v>
                </c:pt>
                <c:pt idx="1658">
                  <c:v>0.0925860799080323</c:v>
                </c:pt>
                <c:pt idx="1659">
                  <c:v>0.0931082092343815</c:v>
                </c:pt>
                <c:pt idx="1660">
                  <c:v>0.0936270070277036</c:v>
                </c:pt>
                <c:pt idx="1661">
                  <c:v>0.0941543336070719</c:v>
                </c:pt>
                <c:pt idx="1662">
                  <c:v>0.0946892568516353</c:v>
                </c:pt>
                <c:pt idx="1663">
                  <c:v>0.095229583718474</c:v>
                </c:pt>
                <c:pt idx="1664">
                  <c:v>0.0957775244282351</c:v>
                </c:pt>
                <c:pt idx="1665">
                  <c:v>0.096336743158717</c:v>
                </c:pt>
                <c:pt idx="1666">
                  <c:v>0.0968956565040918</c:v>
                </c:pt>
                <c:pt idx="1667">
                  <c:v>0.0974625029438545</c:v>
                </c:pt>
                <c:pt idx="1668">
                  <c:v>0.0980289819694701</c:v>
                </c:pt>
                <c:pt idx="1669">
                  <c:v>0.0985932199964448</c:v>
                </c:pt>
                <c:pt idx="1670">
                  <c:v>0.0991674762160059</c:v>
                </c:pt>
                <c:pt idx="1671">
                  <c:v>0.0997472063653053</c:v>
                </c:pt>
                <c:pt idx="1672">
                  <c:v>0.100327314602004</c:v>
                </c:pt>
                <c:pt idx="1673">
                  <c:v>0.100925371405624</c:v>
                </c:pt>
                <c:pt idx="1674">
                  <c:v>0.10152644918315</c:v>
                </c:pt>
                <c:pt idx="1675">
                  <c:v>0.10212723816198</c:v>
                </c:pt>
                <c:pt idx="1676">
                  <c:v>0.102736513174716</c:v>
                </c:pt>
                <c:pt idx="1677">
                  <c:v>0.10334203049304</c:v>
                </c:pt>
                <c:pt idx="1678">
                  <c:v>0.103943654528213</c:v>
                </c:pt>
                <c:pt idx="1679">
                  <c:v>0.104557095893792</c:v>
                </c:pt>
                <c:pt idx="1680">
                  <c:v>0.105171836735237</c:v>
                </c:pt>
                <c:pt idx="1681">
                  <c:v>0.105795600111522</c:v>
                </c:pt>
                <c:pt idx="1682">
                  <c:v>0.106435066236863</c:v>
                </c:pt>
                <c:pt idx="1683">
                  <c:v>0.107066364751922</c:v>
                </c:pt>
                <c:pt idx="1684">
                  <c:v>0.107701963316354</c:v>
                </c:pt>
                <c:pt idx="1685">
                  <c:v>0.108335043998465</c:v>
                </c:pt>
                <c:pt idx="1686">
                  <c:v>0.108961355473314</c:v>
                </c:pt>
                <c:pt idx="1687">
                  <c:v>0.109593533570804</c:v>
                </c:pt>
                <c:pt idx="1688">
                  <c:v>0.110232961319742</c:v>
                </c:pt>
                <c:pt idx="1689">
                  <c:v>0.11086905038073</c:v>
                </c:pt>
                <c:pt idx="1690">
                  <c:v>0.111519794260699</c:v>
                </c:pt>
                <c:pt idx="1691">
                  <c:v>0.112170958388892</c:v>
                </c:pt>
                <c:pt idx="1692">
                  <c:v>0.112820023877753</c:v>
                </c:pt>
                <c:pt idx="1693">
                  <c:v>0.113472729034367</c:v>
                </c:pt>
                <c:pt idx="1694">
                  <c:v>0.114121588153972</c:v>
                </c:pt>
                <c:pt idx="1695">
                  <c:v>0.114763616746853</c:v>
                </c:pt>
                <c:pt idx="1696">
                  <c:v>0.115415711901964</c:v>
                </c:pt>
                <c:pt idx="1697">
                  <c:v>0.116066402149579</c:v>
                </c:pt>
                <c:pt idx="1698">
                  <c:v>0.116725805851202</c:v>
                </c:pt>
                <c:pt idx="1699">
                  <c:v>0.117399498938568</c:v>
                </c:pt>
                <c:pt idx="1700">
                  <c:v>0.118065829610541</c:v>
                </c:pt>
                <c:pt idx="1701">
                  <c:v>0.118731381105525</c:v>
                </c:pt>
                <c:pt idx="1702">
                  <c:v>0.119403597854433</c:v>
                </c:pt>
                <c:pt idx="1703">
                  <c:v>0.120064607097043</c:v>
                </c:pt>
                <c:pt idx="1704">
                  <c:v>0.120731424185492</c:v>
                </c:pt>
                <c:pt idx="1705">
                  <c:v>0.121401674690701</c:v>
                </c:pt>
                <c:pt idx="1706">
                  <c:v>0.122065858708488</c:v>
                </c:pt>
                <c:pt idx="1707">
                  <c:v>0.122741095603458</c:v>
                </c:pt>
                <c:pt idx="1708">
                  <c:v>0.123425660625337</c:v>
                </c:pt>
                <c:pt idx="1709">
                  <c:v>0.124103209979477</c:v>
                </c:pt>
                <c:pt idx="1710">
                  <c:v>0.124787484014791</c:v>
                </c:pt>
                <c:pt idx="1711">
                  <c:v>0.125464533647848</c:v>
                </c:pt>
                <c:pt idx="1712">
                  <c:v>0.126133103337553</c:v>
                </c:pt>
                <c:pt idx="1713">
                  <c:v>0.126808470854211</c:v>
                </c:pt>
                <c:pt idx="1714">
                  <c:v>0.127483300036854</c:v>
                </c:pt>
                <c:pt idx="1715">
                  <c:v>0.128158957002655</c:v>
                </c:pt>
                <c:pt idx="1716">
                  <c:v>0.12884420085521</c:v>
                </c:pt>
                <c:pt idx="1717">
                  <c:v>0.129518410397901</c:v>
                </c:pt>
                <c:pt idx="1718">
                  <c:v>0.130187983668986</c:v>
                </c:pt>
                <c:pt idx="1719">
                  <c:v>0.13085819018029</c:v>
                </c:pt>
                <c:pt idx="1720">
                  <c:v>0.131511518524753</c:v>
                </c:pt>
                <c:pt idx="1721">
                  <c:v>0.132161588304573</c:v>
                </c:pt>
                <c:pt idx="1722">
                  <c:v>0.132808460011369</c:v>
                </c:pt>
                <c:pt idx="1723">
                  <c:v>0.133444157266428</c:v>
                </c:pt>
                <c:pt idx="1724">
                  <c:v>0.134079496893618</c:v>
                </c:pt>
                <c:pt idx="1725">
                  <c:v>0.134718405821967</c:v>
                </c:pt>
                <c:pt idx="1726">
                  <c:v>0.135336972418286</c:v>
                </c:pt>
                <c:pt idx="1727">
                  <c:v>0.135948911486637</c:v>
                </c:pt>
                <c:pt idx="1728">
                  <c:v>0.13654562570746</c:v>
                </c:pt>
                <c:pt idx="1729">
                  <c:v>0.137123154328456</c:v>
                </c:pt>
                <c:pt idx="1730">
                  <c:v>0.137697731869088</c:v>
                </c:pt>
                <c:pt idx="1731">
                  <c:v>0.138260607445051</c:v>
                </c:pt>
                <c:pt idx="1732">
                  <c:v>0.138816264295389</c:v>
                </c:pt>
                <c:pt idx="1733">
                  <c:v>0.139370836199276</c:v>
                </c:pt>
                <c:pt idx="1734">
                  <c:v>0.139906837944947</c:v>
                </c:pt>
                <c:pt idx="1735">
                  <c:v>0.140428001386306</c:v>
                </c:pt>
                <c:pt idx="1736">
                  <c:v>0.1409430239527</c:v>
                </c:pt>
                <c:pt idx="1737">
                  <c:v>0.141434594456639</c:v>
                </c:pt>
                <c:pt idx="1738">
                  <c:v>0.141915267303823</c:v>
                </c:pt>
                <c:pt idx="1739">
                  <c:v>0.142389619989055</c:v>
                </c:pt>
                <c:pt idx="1740">
                  <c:v>0.142846443468616</c:v>
                </c:pt>
                <c:pt idx="1741">
                  <c:v>0.143295145578801</c:v>
                </c:pt>
                <c:pt idx="1742">
                  <c:v>0.143736610277778</c:v>
                </c:pt>
                <c:pt idx="1743">
                  <c:v>0.144160923858484</c:v>
                </c:pt>
                <c:pt idx="1744">
                  <c:v>0.14457111196622</c:v>
                </c:pt>
                <c:pt idx="1745">
                  <c:v>0.144968568214348</c:v>
                </c:pt>
                <c:pt idx="1746">
                  <c:v>0.145349526393508</c:v>
                </c:pt>
                <c:pt idx="1747">
                  <c:v>0.145723608218961</c:v>
                </c:pt>
                <c:pt idx="1748">
                  <c:v>0.146083369555454</c:v>
                </c:pt>
                <c:pt idx="1749">
                  <c:v>0.146436443522809</c:v>
                </c:pt>
                <c:pt idx="1750">
                  <c:v>0.14678208524036</c:v>
                </c:pt>
                <c:pt idx="1751">
                  <c:v>0.147116375407056</c:v>
                </c:pt>
                <c:pt idx="1752">
                  <c:v>0.147438173847539</c:v>
                </c:pt>
                <c:pt idx="1753">
                  <c:v>0.147755799016782</c:v>
                </c:pt>
                <c:pt idx="1754">
                  <c:v>0.1480591896744</c:v>
                </c:pt>
                <c:pt idx="1755">
                  <c:v>0.148356394103122</c:v>
                </c:pt>
                <c:pt idx="1756">
                  <c:v>0.148646484291743</c:v>
                </c:pt>
                <c:pt idx="1757">
                  <c:v>0.148925516517862</c:v>
                </c:pt>
                <c:pt idx="1758">
                  <c:v>0.149202466424969</c:v>
                </c:pt>
                <c:pt idx="1759">
                  <c:v>0.149473561594884</c:v>
                </c:pt>
                <c:pt idx="1760">
                  <c:v>0.149740440623155</c:v>
                </c:pt>
                <c:pt idx="1761">
                  <c:v>0.150004502977171</c:v>
                </c:pt>
                <c:pt idx="1762">
                  <c:v>0.150259219937854</c:v>
                </c:pt>
                <c:pt idx="1763">
                  <c:v>0.150504165048164</c:v>
                </c:pt>
                <c:pt idx="1764">
                  <c:v>0.150750270911626</c:v>
                </c:pt>
                <c:pt idx="1765">
                  <c:v>0.150987717249091</c:v>
                </c:pt>
                <c:pt idx="1766">
                  <c:v>0.151227610392703</c:v>
                </c:pt>
                <c:pt idx="1767">
                  <c:v>0.151471383160069</c:v>
                </c:pt>
                <c:pt idx="1768">
                  <c:v>0.151708231499744</c:v>
                </c:pt>
                <c:pt idx="1769">
                  <c:v>0.151940339318817</c:v>
                </c:pt>
                <c:pt idx="1770">
                  <c:v>0.152172614598558</c:v>
                </c:pt>
                <c:pt idx="1771">
                  <c:v>0.152400963422325</c:v>
                </c:pt>
                <c:pt idx="1772">
                  <c:v>0.152628995832943</c:v>
                </c:pt>
                <c:pt idx="1773">
                  <c:v>0.152858925244165</c:v>
                </c:pt>
                <c:pt idx="1774">
                  <c:v>0.153084962850525</c:v>
                </c:pt>
                <c:pt idx="1775">
                  <c:v>0.153314578686915</c:v>
                </c:pt>
                <c:pt idx="1776">
                  <c:v>0.153541543949691</c:v>
                </c:pt>
                <c:pt idx="1777">
                  <c:v>0.153766984386104</c:v>
                </c:pt>
                <c:pt idx="1778">
                  <c:v>0.153993262421517</c:v>
                </c:pt>
                <c:pt idx="1779">
                  <c:v>0.15421554505352</c:v>
                </c:pt>
                <c:pt idx="1780">
                  <c:v>0.154434156559763</c:v>
                </c:pt>
                <c:pt idx="1781">
                  <c:v>0.154653451568077</c:v>
                </c:pt>
                <c:pt idx="1782">
                  <c:v>0.154871985375408</c:v>
                </c:pt>
                <c:pt idx="1783">
                  <c:v>0.155087897879264</c:v>
                </c:pt>
                <c:pt idx="1784">
                  <c:v>0.155305862012837</c:v>
                </c:pt>
                <c:pt idx="1785">
                  <c:v>0.15551610024912</c:v>
                </c:pt>
                <c:pt idx="1786">
                  <c:v>0.155723745328566</c:v>
                </c:pt>
                <c:pt idx="1787">
                  <c:v>0.155924830585718</c:v>
                </c:pt>
                <c:pt idx="1788">
                  <c:v>0.156118804677611</c:v>
                </c:pt>
                <c:pt idx="1789">
                  <c:v>0.156310051383953</c:v>
                </c:pt>
                <c:pt idx="1790">
                  <c:v>0.156497710458343</c:v>
                </c:pt>
                <c:pt idx="1791">
                  <c:v>0.156678592283574</c:v>
                </c:pt>
                <c:pt idx="1792">
                  <c:v>0.156856667782579</c:v>
                </c:pt>
                <c:pt idx="1793">
                  <c:v>0.15702798625543</c:v>
                </c:pt>
                <c:pt idx="1794">
                  <c:v>0.157192328619579</c:v>
                </c:pt>
                <c:pt idx="1795">
                  <c:v>0.157351827515023</c:v>
                </c:pt>
                <c:pt idx="1796">
                  <c:v>0.157504196145705</c:v>
                </c:pt>
                <c:pt idx="1797">
                  <c:v>0.157652273833279</c:v>
                </c:pt>
                <c:pt idx="1798">
                  <c:v>0.157793832499357</c:v>
                </c:pt>
                <c:pt idx="1799">
                  <c:v>0.157927904337172</c:v>
                </c:pt>
                <c:pt idx="1800">
                  <c:v>0.158057922763484</c:v>
                </c:pt>
                <c:pt idx="1801">
                  <c:v>0.158181881679902</c:v>
                </c:pt>
                <c:pt idx="1802">
                  <c:v>0.158301010905277</c:v>
                </c:pt>
                <c:pt idx="1803">
                  <c:v>0.158415602135753</c:v>
                </c:pt>
                <c:pt idx="1804">
                  <c:v>0.158523376676298</c:v>
                </c:pt>
                <c:pt idx="1805">
                  <c:v>0.158624333403413</c:v>
                </c:pt>
                <c:pt idx="1806">
                  <c:v>0.158720252887597</c:v>
                </c:pt>
                <c:pt idx="1807">
                  <c:v>0.158808961274132</c:v>
                </c:pt>
                <c:pt idx="1808">
                  <c:v>0.158892370228257</c:v>
                </c:pt>
                <c:pt idx="1809">
                  <c:v>0.158970825196732</c:v>
                </c:pt>
                <c:pt idx="1810">
                  <c:v>0.159043261929164</c:v>
                </c:pt>
                <c:pt idx="1811">
                  <c:v>0.15910898462411</c:v>
                </c:pt>
                <c:pt idx="1812">
                  <c:v>0.159170048222655</c:v>
                </c:pt>
                <c:pt idx="1813">
                  <c:v>0.159223219172822</c:v>
                </c:pt>
                <c:pt idx="1814">
                  <c:v>0.159268364842449</c:v>
                </c:pt>
                <c:pt idx="1815">
                  <c:v>0.159307668015124</c:v>
                </c:pt>
                <c:pt idx="1816">
                  <c:v>0.159340180101849</c:v>
                </c:pt>
                <c:pt idx="1817">
                  <c:v>0.159364159145053</c:v>
                </c:pt>
                <c:pt idx="1818">
                  <c:v>0.159380391180988</c:v>
                </c:pt>
                <c:pt idx="1819">
                  <c:v>0.159391257497999</c:v>
                </c:pt>
                <c:pt idx="1820">
                  <c:v>0.159393340703987</c:v>
                </c:pt>
                <c:pt idx="1821">
                  <c:v>0.159389839404159</c:v>
                </c:pt>
                <c:pt idx="1822">
                  <c:v>0.159381391214473</c:v>
                </c:pt>
                <c:pt idx="1823">
                  <c:v>0.159366637290943</c:v>
                </c:pt>
                <c:pt idx="1824">
                  <c:v>0.159343941817208</c:v>
                </c:pt>
                <c:pt idx="1825">
                  <c:v>0.159315575091612</c:v>
                </c:pt>
                <c:pt idx="1826">
                  <c:v>0.159281499092541</c:v>
                </c:pt>
                <c:pt idx="1827">
                  <c:v>0.159241860880265</c:v>
                </c:pt>
                <c:pt idx="1828">
                  <c:v>0.159192540815898</c:v>
                </c:pt>
                <c:pt idx="1829">
                  <c:v>0.159143179655075</c:v>
                </c:pt>
                <c:pt idx="1830">
                  <c:v>0.159089783472674</c:v>
                </c:pt>
                <c:pt idx="1831">
                  <c:v>0.159032818876089</c:v>
                </c:pt>
                <c:pt idx="1832">
                  <c:v>0.158971318354209</c:v>
                </c:pt>
                <c:pt idx="1833">
                  <c:v>0.158909232311306</c:v>
                </c:pt>
                <c:pt idx="1834">
                  <c:v>0.158842577820733</c:v>
                </c:pt>
                <c:pt idx="1835">
                  <c:v>0.158777321674048</c:v>
                </c:pt>
                <c:pt idx="1836">
                  <c:v>0.158711622927397</c:v>
                </c:pt>
                <c:pt idx="1837">
                  <c:v>0.158648762024111</c:v>
                </c:pt>
                <c:pt idx="1838">
                  <c:v>0.158589332881901</c:v>
                </c:pt>
                <c:pt idx="1839">
                  <c:v>0.158533200148552</c:v>
                </c:pt>
                <c:pt idx="1840">
                  <c:v>0.1584866811477</c:v>
                </c:pt>
                <c:pt idx="1841">
                  <c:v>0.15844764891598</c:v>
                </c:pt>
                <c:pt idx="1842">
                  <c:v>0.158412045547886</c:v>
                </c:pt>
                <c:pt idx="1843">
                  <c:v>0.158390627375671</c:v>
                </c:pt>
                <c:pt idx="1844">
                  <c:v>0.158380000896397</c:v>
                </c:pt>
                <c:pt idx="1845">
                  <c:v>0.15837960359123</c:v>
                </c:pt>
                <c:pt idx="1846">
                  <c:v>0.158386935317327</c:v>
                </c:pt>
                <c:pt idx="1847">
                  <c:v>0.158406835285917</c:v>
                </c:pt>
                <c:pt idx="1848">
                  <c:v>0.158435926196121</c:v>
                </c:pt>
                <c:pt idx="1849">
                  <c:v>0.158470891711731</c:v>
                </c:pt>
                <c:pt idx="1850">
                  <c:v>0.158523749678381</c:v>
                </c:pt>
                <c:pt idx="1851">
                  <c:v>0.158593285296645</c:v>
                </c:pt>
                <c:pt idx="1852">
                  <c:v>0.158673679190023</c:v>
                </c:pt>
                <c:pt idx="1853">
                  <c:v>0.158768707679378</c:v>
                </c:pt>
                <c:pt idx="1854">
                  <c:v>0.158875140110179</c:v>
                </c:pt>
                <c:pt idx="1855">
                  <c:v>0.15899469188991</c:v>
                </c:pt>
                <c:pt idx="1856">
                  <c:v>0.159129603337201</c:v>
                </c:pt>
                <c:pt idx="1857">
                  <c:v>0.15928004049356</c:v>
                </c:pt>
                <c:pt idx="1858">
                  <c:v>0.159443176868889</c:v>
                </c:pt>
                <c:pt idx="1859">
                  <c:v>0.159625129330726</c:v>
                </c:pt>
                <c:pt idx="1860">
                  <c:v>0.159816242813591</c:v>
                </c:pt>
                <c:pt idx="1861">
                  <c:v>0.160018087793437</c:v>
                </c:pt>
                <c:pt idx="1862">
                  <c:v>0.160237590590167</c:v>
                </c:pt>
                <c:pt idx="1863">
                  <c:v>0.160462638333676</c:v>
                </c:pt>
                <c:pt idx="1864">
                  <c:v>0.160694596254163</c:v>
                </c:pt>
                <c:pt idx="1865">
                  <c:v>0.160931988131432</c:v>
                </c:pt>
                <c:pt idx="1866">
                  <c:v>0.161167206686168</c:v>
                </c:pt>
                <c:pt idx="1867">
                  <c:v>0.1614005338578</c:v>
                </c:pt>
                <c:pt idx="1868">
                  <c:v>0.161629909619926</c:v>
                </c:pt>
                <c:pt idx="1869">
                  <c:v>0.161847951038489</c:v>
                </c:pt>
                <c:pt idx="1870">
                  <c:v>0.162050141524228</c:v>
                </c:pt>
                <c:pt idx="1871">
                  <c:v>0.162230656615325</c:v>
                </c:pt>
                <c:pt idx="1872">
                  <c:v>0.162385473944365</c:v>
                </c:pt>
                <c:pt idx="1873">
                  <c:v>0.162521744235641</c:v>
                </c:pt>
                <c:pt idx="1874">
                  <c:v>0.162631369535885</c:v>
                </c:pt>
                <c:pt idx="1875">
                  <c:v>0.162723832955909</c:v>
                </c:pt>
                <c:pt idx="1876">
                  <c:v>0.162789392092871</c:v>
                </c:pt>
                <c:pt idx="1877">
                  <c:v>0.162849066512925</c:v>
                </c:pt>
                <c:pt idx="1878">
                  <c:v>0.162879884893459</c:v>
                </c:pt>
                <c:pt idx="1879">
                  <c:v>0.162919773468896</c:v>
                </c:pt>
                <c:pt idx="1880">
                  <c:v>0.162944347848968</c:v>
                </c:pt>
                <c:pt idx="1881">
                  <c:v>0.162989562347768</c:v>
                </c:pt>
                <c:pt idx="1882">
                  <c:v>0.16302867038619</c:v>
                </c:pt>
                <c:pt idx="1883">
                  <c:v>0.163097542074938</c:v>
                </c:pt>
                <c:pt idx="1884">
                  <c:v>0.16317622014691</c:v>
                </c:pt>
                <c:pt idx="1885">
                  <c:v>0.163292430755165</c:v>
                </c:pt>
                <c:pt idx="1886">
                  <c:v>0.163427919504188</c:v>
                </c:pt>
                <c:pt idx="1887">
                  <c:v>0.163613542559601</c:v>
                </c:pt>
                <c:pt idx="1888">
                  <c:v>0.163832094756857</c:v>
                </c:pt>
                <c:pt idx="1889">
                  <c:v>0.164111583360604</c:v>
                </c:pt>
                <c:pt idx="1890">
                  <c:v>0.164442967091288</c:v>
                </c:pt>
                <c:pt idx="1891">
                  <c:v>0.164834488064997</c:v>
                </c:pt>
                <c:pt idx="1892">
                  <c:v>0.165298135921596</c:v>
                </c:pt>
                <c:pt idx="1893">
                  <c:v>0.165827244874977</c:v>
                </c:pt>
                <c:pt idx="1894">
                  <c:v>0.166412939391439</c:v>
                </c:pt>
                <c:pt idx="1895">
                  <c:v>0.167058119343387</c:v>
                </c:pt>
                <c:pt idx="1896">
                  <c:v>0.167734968402083</c:v>
                </c:pt>
                <c:pt idx="1897">
                  <c:v>0.168446301172177</c:v>
                </c:pt>
                <c:pt idx="1898">
                  <c:v>0.169163360659565</c:v>
                </c:pt>
                <c:pt idx="1899">
                  <c:v>0.169855674226133</c:v>
                </c:pt>
                <c:pt idx="1900">
                  <c:v>0.170508058298202</c:v>
                </c:pt>
                <c:pt idx="1901">
                  <c:v>0.17107311358291</c:v>
                </c:pt>
                <c:pt idx="1902">
                  <c:v>0.171512565146836</c:v>
                </c:pt>
                <c:pt idx="1903">
                  <c:v>0.171811180573607</c:v>
                </c:pt>
                <c:pt idx="1904">
                  <c:v>0.171911032190399</c:v>
                </c:pt>
                <c:pt idx="1905">
                  <c:v>0.171762126246615</c:v>
                </c:pt>
                <c:pt idx="1906">
                  <c:v>0.171362584368104</c:v>
                </c:pt>
                <c:pt idx="1907">
                  <c:v>0.170687413641385</c:v>
                </c:pt>
                <c:pt idx="1908">
                  <c:v>0.169710216127218</c:v>
                </c:pt>
                <c:pt idx="1909">
                  <c:v>0.168442622891494</c:v>
                </c:pt>
                <c:pt idx="1910">
                  <c:v>0.16695833957148</c:v>
                </c:pt>
                <c:pt idx="1911">
                  <c:v>0.165151967711392</c:v>
                </c:pt>
                <c:pt idx="1912">
                  <c:v>0.163286184507703</c:v>
                </c:pt>
                <c:pt idx="1913">
                  <c:v>0.161194710208783</c:v>
                </c:pt>
                <c:pt idx="1914">
                  <c:v>0.159129406192473</c:v>
                </c:pt>
                <c:pt idx="1915">
                  <c:v>0.156934270428287</c:v>
                </c:pt>
                <c:pt idx="1916">
                  <c:v>0.154861853709297</c:v>
                </c:pt>
                <c:pt idx="1917">
                  <c:v>0.152722088708764</c:v>
                </c:pt>
                <c:pt idx="1918">
                  <c:v>0.150799590443808</c:v>
                </c:pt>
                <c:pt idx="1919">
                  <c:v>0.148933416262033</c:v>
                </c:pt>
                <c:pt idx="1920">
                  <c:v>0.147262099065951</c:v>
                </c:pt>
                <c:pt idx="1921">
                  <c:v>0.14573253933636</c:v>
                </c:pt>
                <c:pt idx="1922">
                  <c:v>0.144344572332643</c:v>
                </c:pt>
                <c:pt idx="1923">
                  <c:v>0.143102599633119</c:v>
                </c:pt>
                <c:pt idx="1924">
                  <c:v>0.141981682074922</c:v>
                </c:pt>
                <c:pt idx="1925">
                  <c:v>0.140983826052102</c:v>
                </c:pt>
                <c:pt idx="1926">
                  <c:v>0.140105593476504</c:v>
                </c:pt>
                <c:pt idx="1927">
                  <c:v>0.139357811874814</c:v>
                </c:pt>
                <c:pt idx="1928">
                  <c:v>0.138708437955569</c:v>
                </c:pt>
                <c:pt idx="1929">
                  <c:v>0.138171555740493</c:v>
                </c:pt>
                <c:pt idx="1930">
                  <c:v>0.137728710318842</c:v>
                </c:pt>
                <c:pt idx="1931">
                  <c:v>0.137377398236403</c:v>
                </c:pt>
                <c:pt idx="1932">
                  <c:v>0.137115737748525</c:v>
                </c:pt>
                <c:pt idx="1933">
                  <c:v>0.136940073281054</c:v>
                </c:pt>
                <c:pt idx="1934">
                  <c:v>0.13686209491321</c:v>
                </c:pt>
                <c:pt idx="1935">
                  <c:v>0.136869541058938</c:v>
                </c:pt>
                <c:pt idx="1936">
                  <c:v>0.136946317281515</c:v>
                </c:pt>
                <c:pt idx="1937">
                  <c:v>0.137085704280744</c:v>
                </c:pt>
                <c:pt idx="1938">
                  <c:v>0.137280881582272</c:v>
                </c:pt>
                <c:pt idx="1939">
                  <c:v>0.137496861614405</c:v>
                </c:pt>
                <c:pt idx="1940">
                  <c:v>0.137726844480586</c:v>
                </c:pt>
                <c:pt idx="1941">
                  <c:v>0.137931779381775</c:v>
                </c:pt>
                <c:pt idx="1942">
                  <c:v>0.138074210830151</c:v>
                </c:pt>
                <c:pt idx="1943">
                  <c:v>0.138128634364832</c:v>
                </c:pt>
                <c:pt idx="1944">
                  <c:v>0.138058767077469</c:v>
                </c:pt>
                <c:pt idx="1945">
                  <c:v>0.137856433907199</c:v>
                </c:pt>
                <c:pt idx="1946">
                  <c:v>0.137466989221081</c:v>
                </c:pt>
                <c:pt idx="1947">
                  <c:v>0.136901894259074</c:v>
                </c:pt>
                <c:pt idx="1948">
                  <c:v>0.136144441271585</c:v>
                </c:pt>
                <c:pt idx="1949">
                  <c:v>0.135198602009387</c:v>
                </c:pt>
                <c:pt idx="1950">
                  <c:v>0.134096642749177</c:v>
                </c:pt>
                <c:pt idx="1951">
                  <c:v>0.132879770227841</c:v>
                </c:pt>
                <c:pt idx="1952">
                  <c:v>0.131560736291465</c:v>
                </c:pt>
                <c:pt idx="1953">
                  <c:v>0.130221386277486</c:v>
                </c:pt>
                <c:pt idx="1954">
                  <c:v>0.128869290981028</c:v>
                </c:pt>
                <c:pt idx="1955">
                  <c:v>0.127541049812285</c:v>
                </c:pt>
                <c:pt idx="1956">
                  <c:v>0.126291731697699</c:v>
                </c:pt>
                <c:pt idx="1957">
                  <c:v>0.125086541598042</c:v>
                </c:pt>
                <c:pt idx="1958">
                  <c:v>0.123979689878604</c:v>
                </c:pt>
                <c:pt idx="1959">
                  <c:v>0.122970238712335</c:v>
                </c:pt>
                <c:pt idx="1960">
                  <c:v>0.122052048259075</c:v>
                </c:pt>
                <c:pt idx="1961">
                  <c:v>0.121233941454973</c:v>
                </c:pt>
                <c:pt idx="1962">
                  <c:v>0.120507522146144</c:v>
                </c:pt>
                <c:pt idx="1963">
                  <c:v>0.119851724673358</c:v>
                </c:pt>
                <c:pt idx="1964">
                  <c:v>0.119256662027467</c:v>
                </c:pt>
                <c:pt idx="1965">
                  <c:v>0.118691707355162</c:v>
                </c:pt>
                <c:pt idx="1966">
                  <c:v>0.118154898404129</c:v>
                </c:pt>
                <c:pt idx="1967">
                  <c:v>0.117646493372463</c:v>
                </c:pt>
                <c:pt idx="1968">
                  <c:v>0.117147362332732</c:v>
                </c:pt>
                <c:pt idx="1969">
                  <c:v>0.116672944277525</c:v>
                </c:pt>
                <c:pt idx="1970">
                  <c:v>0.116201620312437</c:v>
                </c:pt>
                <c:pt idx="1971">
                  <c:v>0.115724468189809</c:v>
                </c:pt>
                <c:pt idx="1972">
                  <c:v>0.115245890434063</c:v>
                </c:pt>
                <c:pt idx="1973">
                  <c:v>0.114766767159814</c:v>
                </c:pt>
                <c:pt idx="1974">
                  <c:v>0.114285085675499</c:v>
                </c:pt>
                <c:pt idx="1975">
                  <c:v>0.113805308524105</c:v>
                </c:pt>
                <c:pt idx="1976">
                  <c:v>0.113325434249072</c:v>
                </c:pt>
                <c:pt idx="1977">
                  <c:v>0.112849490717053</c:v>
                </c:pt>
                <c:pt idx="1978">
                  <c:v>0.112373645343478</c:v>
                </c:pt>
                <c:pt idx="1979">
                  <c:v>0.111899161770467</c:v>
                </c:pt>
                <c:pt idx="1980">
                  <c:v>0.111435174646359</c:v>
                </c:pt>
                <c:pt idx="1981">
                  <c:v>0.110960101265283</c:v>
                </c:pt>
                <c:pt idx="1982">
                  <c:v>0.110476681992175</c:v>
                </c:pt>
                <c:pt idx="1983">
                  <c:v>0.109998065741762</c:v>
                </c:pt>
                <c:pt idx="1984">
                  <c:v>0.109510264906382</c:v>
                </c:pt>
                <c:pt idx="1985">
                  <c:v>0.109037946939232</c:v>
                </c:pt>
                <c:pt idx="1986">
                  <c:v>0.108582983059543</c:v>
                </c:pt>
                <c:pt idx="1987">
                  <c:v>0.108115378619423</c:v>
                </c:pt>
                <c:pt idx="1988">
                  <c:v>0.107653652184776</c:v>
                </c:pt>
                <c:pt idx="1989">
                  <c:v>0.107186685774535</c:v>
                </c:pt>
                <c:pt idx="1990">
                  <c:v>0.106707799972759</c:v>
                </c:pt>
                <c:pt idx="1991">
                  <c:v>0.10623574425422</c:v>
                </c:pt>
                <c:pt idx="1992">
                  <c:v>0.105772762426308</c:v>
                </c:pt>
                <c:pt idx="1993">
                  <c:v>0.105312683456947</c:v>
                </c:pt>
                <c:pt idx="1994">
                  <c:v>0.104862410397757</c:v>
                </c:pt>
                <c:pt idx="1995">
                  <c:v>0.104417501106149</c:v>
                </c:pt>
                <c:pt idx="1996">
                  <c:v>0.103977370061099</c:v>
                </c:pt>
                <c:pt idx="1997">
                  <c:v>0.103535175500881</c:v>
                </c:pt>
                <c:pt idx="1998">
                  <c:v>0.10309068095826</c:v>
                </c:pt>
                <c:pt idx="1999">
                  <c:v>0.102647226924698</c:v>
                </c:pt>
                <c:pt idx="2000">
                  <c:v>0.102199626968257</c:v>
                </c:pt>
                <c:pt idx="2001">
                  <c:v>0.101753137266589</c:v>
                </c:pt>
                <c:pt idx="2002">
                  <c:v>0.101315908459207</c:v>
                </c:pt>
                <c:pt idx="2003">
                  <c:v>0.100865016824433</c:v>
                </c:pt>
                <c:pt idx="2004">
                  <c:v>0.100411111429807</c:v>
                </c:pt>
                <c:pt idx="2005">
                  <c:v>0.0999592262364569</c:v>
                </c:pt>
                <c:pt idx="2006">
                  <c:v>0.0994831171655466</c:v>
                </c:pt>
                <c:pt idx="2007">
                  <c:v>0.0990099102436077</c:v>
                </c:pt>
                <c:pt idx="2008">
                  <c:v>0.0985540111386587</c:v>
                </c:pt>
                <c:pt idx="2009">
                  <c:v>0.0981091374147033</c:v>
                </c:pt>
                <c:pt idx="2010">
                  <c:v>0.0976763898063274</c:v>
                </c:pt>
                <c:pt idx="2011">
                  <c:v>0.0972402591908735</c:v>
                </c:pt>
                <c:pt idx="2012">
                  <c:v>0.0968104103905341</c:v>
                </c:pt>
                <c:pt idx="2013">
                  <c:v>0.0963860344259985</c:v>
                </c:pt>
                <c:pt idx="2014">
                  <c:v>0.0959470549982692</c:v>
                </c:pt>
                <c:pt idx="2015">
                  <c:v>0.0955193936824798</c:v>
                </c:pt>
                <c:pt idx="2016">
                  <c:v>0.0951078290208465</c:v>
                </c:pt>
                <c:pt idx="2017">
                  <c:v>0.0946858011126991</c:v>
                </c:pt>
                <c:pt idx="2018">
                  <c:v>0.0942689424291963</c:v>
                </c:pt>
                <c:pt idx="2019">
                  <c:v>0.0938607619277069</c:v>
                </c:pt>
                <c:pt idx="2020">
                  <c:v>0.0934368480469972</c:v>
                </c:pt>
                <c:pt idx="2021">
                  <c:v>0.093017294322924</c:v>
                </c:pt>
                <c:pt idx="2022">
                  <c:v>0.0926173808614886</c:v>
                </c:pt>
                <c:pt idx="2023">
                  <c:v>0.0922262744889373</c:v>
                </c:pt>
                <c:pt idx="2024">
                  <c:v>0.0918400567320604</c:v>
                </c:pt>
                <c:pt idx="2025">
                  <c:v>0.0914529529769742</c:v>
                </c:pt>
                <c:pt idx="2026">
                  <c:v>0.0910665648915465</c:v>
                </c:pt>
                <c:pt idx="2027">
                  <c:v>0.0906835305134929</c:v>
                </c:pt>
                <c:pt idx="2028">
                  <c:v>0.0903216384292122</c:v>
                </c:pt>
                <c:pt idx="2029">
                  <c:v>0.0899626120392765</c:v>
                </c:pt>
                <c:pt idx="2030">
                  <c:v>0.0895962071797204</c:v>
                </c:pt>
                <c:pt idx="2031">
                  <c:v>0.0892471470648334</c:v>
                </c:pt>
                <c:pt idx="2032">
                  <c:v>0.0888987426601705</c:v>
                </c:pt>
                <c:pt idx="2033">
                  <c:v>0.0885522321517032</c:v>
                </c:pt>
                <c:pt idx="2034">
                  <c:v>0.0882151102321962</c:v>
                </c:pt>
                <c:pt idx="2035">
                  <c:v>0.0878731567885667</c:v>
                </c:pt>
                <c:pt idx="2036">
                  <c:v>0.0875317534461381</c:v>
                </c:pt>
                <c:pt idx="2037">
                  <c:v>0.0872116954258037</c:v>
                </c:pt>
                <c:pt idx="2038">
                  <c:v>0.0868891448019043</c:v>
                </c:pt>
                <c:pt idx="2039">
                  <c:v>0.0865558749803948</c:v>
                </c:pt>
                <c:pt idx="2040">
                  <c:v>0.086242425891142</c:v>
                </c:pt>
                <c:pt idx="2041">
                  <c:v>0.0859259223595025</c:v>
                </c:pt>
                <c:pt idx="2042">
                  <c:v>0.0856167904973503</c:v>
                </c:pt>
                <c:pt idx="2043">
                  <c:v>0.0853315787833361</c:v>
                </c:pt>
                <c:pt idx="2044">
                  <c:v>0.0850341022310276</c:v>
                </c:pt>
                <c:pt idx="2045">
                  <c:v>0.0847455344148098</c:v>
                </c:pt>
                <c:pt idx="2046">
                  <c:v>0.0844680102512477</c:v>
                </c:pt>
                <c:pt idx="2047">
                  <c:v>0.0842047590644114</c:v>
                </c:pt>
                <c:pt idx="2048">
                  <c:v>0.0839474951582296</c:v>
                </c:pt>
                <c:pt idx="2049">
                  <c:v>0.0837043281053267</c:v>
                </c:pt>
                <c:pt idx="2050">
                  <c:v>0.083448679289884</c:v>
                </c:pt>
                <c:pt idx="2051">
                  <c:v>0.0831822634393734</c:v>
                </c:pt>
                <c:pt idx="2052">
                  <c:v>0.0829345724944558</c:v>
                </c:pt>
                <c:pt idx="2053">
                  <c:v>0.082692912114518</c:v>
                </c:pt>
                <c:pt idx="2054">
                  <c:v>0.0824505983304883</c:v>
                </c:pt>
                <c:pt idx="2055">
                  <c:v>0.0822259073870049</c:v>
                </c:pt>
                <c:pt idx="2056">
                  <c:v>0.0819717501364057</c:v>
                </c:pt>
                <c:pt idx="2057">
                  <c:v>0.081726852715725</c:v>
                </c:pt>
                <c:pt idx="2058">
                  <c:v>0.0814543673029495</c:v>
                </c:pt>
                <c:pt idx="2059">
                  <c:v>0.0812069377788003</c:v>
                </c:pt>
                <c:pt idx="2060">
                  <c:v>0.080964528260723</c:v>
                </c:pt>
                <c:pt idx="2061">
                  <c:v>0.0806854693366895</c:v>
                </c:pt>
                <c:pt idx="2062">
                  <c:v>0.0804128683216515</c:v>
                </c:pt>
                <c:pt idx="2063">
                  <c:v>0.0801267570387277</c:v>
                </c:pt>
                <c:pt idx="2064">
                  <c:v>0.0798472882440639</c:v>
                </c:pt>
                <c:pt idx="2065">
                  <c:v>0.0795770259426227</c:v>
                </c:pt>
                <c:pt idx="2066">
                  <c:v>0.0792891060016931</c:v>
                </c:pt>
                <c:pt idx="2067">
                  <c:v>0.0790212182771592</c:v>
                </c:pt>
                <c:pt idx="2068">
                  <c:v>0.0787377884345395</c:v>
                </c:pt>
                <c:pt idx="2069">
                  <c:v>0.0784325363735358</c:v>
                </c:pt>
                <c:pt idx="2070">
                  <c:v>0.0781387192980638</c:v>
                </c:pt>
                <c:pt idx="2071">
                  <c:v>0.0778435722052578</c:v>
                </c:pt>
                <c:pt idx="2072">
                  <c:v>0.0775641071654502</c:v>
                </c:pt>
                <c:pt idx="2073">
                  <c:v>0.0773034166722071</c:v>
                </c:pt>
                <c:pt idx="2074">
                  <c:v>0.0770608194408909</c:v>
                </c:pt>
                <c:pt idx="2075">
                  <c:v>0.0768091931702599</c:v>
                </c:pt>
                <c:pt idx="2076">
                  <c:v>0.0765339536148877</c:v>
                </c:pt>
                <c:pt idx="2077">
                  <c:v>0.076256193575405</c:v>
                </c:pt>
                <c:pt idx="2078">
                  <c:v>0.0759836817899394</c:v>
                </c:pt>
                <c:pt idx="2079">
                  <c:v>0.0757436185247368</c:v>
                </c:pt>
                <c:pt idx="2080">
                  <c:v>0.0755314351251674</c:v>
                </c:pt>
                <c:pt idx="2081">
                  <c:v>0.075326399936799</c:v>
                </c:pt>
                <c:pt idx="2082">
                  <c:v>0.0751428782999043</c:v>
                </c:pt>
                <c:pt idx="2083">
                  <c:v>0.0749421425991588</c:v>
                </c:pt>
                <c:pt idx="2084">
                  <c:v>0.0747171838191294</c:v>
                </c:pt>
                <c:pt idx="2085">
                  <c:v>0.0745279492426013</c:v>
                </c:pt>
                <c:pt idx="2086">
                  <c:v>0.0743331596964882</c:v>
                </c:pt>
                <c:pt idx="2087">
                  <c:v>0.0741240374507412</c:v>
                </c:pt>
                <c:pt idx="2088">
                  <c:v>0.0739386379423123</c:v>
                </c:pt>
                <c:pt idx="2089">
                  <c:v>0.0737492498601713</c:v>
                </c:pt>
                <c:pt idx="2090">
                  <c:v>0.0735513294145228</c:v>
                </c:pt>
                <c:pt idx="2091">
                  <c:v>0.0733654205465601</c:v>
                </c:pt>
                <c:pt idx="2092">
                  <c:v>0.0731917687706531</c:v>
                </c:pt>
                <c:pt idx="2093">
                  <c:v>0.0730137402516982</c:v>
                </c:pt>
                <c:pt idx="2094">
                  <c:v>0.0728224806251034</c:v>
                </c:pt>
                <c:pt idx="2095">
                  <c:v>0.072634394354527</c:v>
                </c:pt>
                <c:pt idx="2096">
                  <c:v>0.0724729991680573</c:v>
                </c:pt>
                <c:pt idx="2097">
                  <c:v>0.0723187019309354</c:v>
                </c:pt>
                <c:pt idx="2098">
                  <c:v>0.0721810345375349</c:v>
                </c:pt>
                <c:pt idx="2099">
                  <c:v>0.0720802661741064</c:v>
                </c:pt>
                <c:pt idx="2100">
                  <c:v>0.0719703934672806</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0.233852108123322</c:v>
                </c:pt>
                <c:pt idx="1">
                  <c:v>0.233488241198563</c:v>
                </c:pt>
                <c:pt idx="2">
                  <c:v>0.23295396394547</c:v>
                </c:pt>
                <c:pt idx="3">
                  <c:v>0.232447923455508</c:v>
                </c:pt>
                <c:pt idx="4">
                  <c:v>0.232406670035374</c:v>
                </c:pt>
                <c:pt idx="5">
                  <c:v>0.232399050230461</c:v>
                </c:pt>
                <c:pt idx="6">
                  <c:v>0.229891529150548</c:v>
                </c:pt>
                <c:pt idx="7">
                  <c:v>0.228898364449701</c:v>
                </c:pt>
                <c:pt idx="8">
                  <c:v>0.228824124232896</c:v>
                </c:pt>
                <c:pt idx="9">
                  <c:v>0.227698370393726</c:v>
                </c:pt>
                <c:pt idx="10">
                  <c:v>0.226978524678176</c:v>
                </c:pt>
                <c:pt idx="11">
                  <c:v>0.226729355031444</c:v>
                </c:pt>
                <c:pt idx="12">
                  <c:v>0.226695817600816</c:v>
                </c:pt>
                <c:pt idx="13">
                  <c:v>0.226424184489635</c:v>
                </c:pt>
                <c:pt idx="14">
                  <c:v>0.225401303184129</c:v>
                </c:pt>
                <c:pt idx="15">
                  <c:v>0.223875719356921</c:v>
                </c:pt>
                <c:pt idx="16">
                  <c:v>0.222456111903152</c:v>
                </c:pt>
                <c:pt idx="17">
                  <c:v>0.222336247743618</c:v>
                </c:pt>
                <c:pt idx="18">
                  <c:v>0.221752123150133</c:v>
                </c:pt>
                <c:pt idx="19">
                  <c:v>0.220538374505216</c:v>
                </c:pt>
                <c:pt idx="20">
                  <c:v>0.219721793659752</c:v>
                </c:pt>
                <c:pt idx="21">
                  <c:v>0.218478604418136</c:v>
                </c:pt>
                <c:pt idx="22">
                  <c:v>0.217201939838067</c:v>
                </c:pt>
                <c:pt idx="23">
                  <c:v>0.216158194287169</c:v>
                </c:pt>
                <c:pt idx="24">
                  <c:v>0.214876111741028</c:v>
                </c:pt>
                <c:pt idx="25">
                  <c:v>0.213931192001028</c:v>
                </c:pt>
                <c:pt idx="26">
                  <c:v>0.213183717850235</c:v>
                </c:pt>
                <c:pt idx="27">
                  <c:v>0.212177657684492</c:v>
                </c:pt>
                <c:pt idx="28">
                  <c:v>0.210889637169819</c:v>
                </c:pt>
                <c:pt idx="29">
                  <c:v>0.209222405776382</c:v>
                </c:pt>
                <c:pt idx="30">
                  <c:v>0.207454275027398</c:v>
                </c:pt>
                <c:pt idx="31">
                  <c:v>0.206454134900724</c:v>
                </c:pt>
                <c:pt idx="32">
                  <c:v>0.20570088056547</c:v>
                </c:pt>
                <c:pt idx="33">
                  <c:v>0.204630367710225</c:v>
                </c:pt>
                <c:pt idx="34">
                  <c:v>0.202987247092589</c:v>
                </c:pt>
                <c:pt idx="35">
                  <c:v>0.202001930484849</c:v>
                </c:pt>
                <c:pt idx="36">
                  <c:v>0.200931987863395</c:v>
                </c:pt>
                <c:pt idx="37">
                  <c:v>0.19954210018679</c:v>
                </c:pt>
                <c:pt idx="38">
                  <c:v>0.198194676048813</c:v>
                </c:pt>
                <c:pt idx="39">
                  <c:v>0.197203245915232</c:v>
                </c:pt>
                <c:pt idx="40">
                  <c:v>0.196366941904829</c:v>
                </c:pt>
                <c:pt idx="41">
                  <c:v>0.195437173088712</c:v>
                </c:pt>
                <c:pt idx="42">
                  <c:v>0.194401182282356</c:v>
                </c:pt>
                <c:pt idx="43">
                  <c:v>0.193345745088112</c:v>
                </c:pt>
                <c:pt idx="44">
                  <c:v>0.192393900970778</c:v>
                </c:pt>
                <c:pt idx="45">
                  <c:v>0.191655625294774</c:v>
                </c:pt>
                <c:pt idx="46">
                  <c:v>0.190729523390051</c:v>
                </c:pt>
                <c:pt idx="47">
                  <c:v>0.189839219265888</c:v>
                </c:pt>
                <c:pt idx="48">
                  <c:v>0.189109041565849</c:v>
                </c:pt>
                <c:pt idx="49">
                  <c:v>0.188220638781786</c:v>
                </c:pt>
                <c:pt idx="50">
                  <c:v>0.187510852443595</c:v>
                </c:pt>
                <c:pt idx="51">
                  <c:v>0.186812229790995</c:v>
                </c:pt>
                <c:pt idx="52">
                  <c:v>0.185809334043053</c:v>
                </c:pt>
                <c:pt idx="53">
                  <c:v>0.184881536938971</c:v>
                </c:pt>
                <c:pt idx="54">
                  <c:v>0.183928330771385</c:v>
                </c:pt>
                <c:pt idx="55">
                  <c:v>0.182926221456259</c:v>
                </c:pt>
                <c:pt idx="56">
                  <c:v>0.182046214755504</c:v>
                </c:pt>
                <c:pt idx="57">
                  <c:v>0.181156128789148</c:v>
                </c:pt>
                <c:pt idx="58">
                  <c:v>0.180186073530105</c:v>
                </c:pt>
                <c:pt idx="59">
                  <c:v>0.179119306694596</c:v>
                </c:pt>
                <c:pt idx="60">
                  <c:v>0.178099915926014</c:v>
                </c:pt>
                <c:pt idx="61">
                  <c:v>0.177112126134096</c:v>
                </c:pt>
                <c:pt idx="62">
                  <c:v>0.176153365726913</c:v>
                </c:pt>
                <c:pt idx="63">
                  <c:v>0.175246382708992</c:v>
                </c:pt>
                <c:pt idx="64">
                  <c:v>0.174263474717736</c:v>
                </c:pt>
                <c:pt idx="65">
                  <c:v>0.173296483750305</c:v>
                </c:pt>
                <c:pt idx="66">
                  <c:v>0.172417183809223</c:v>
                </c:pt>
                <c:pt idx="67">
                  <c:v>0.171426999160359</c:v>
                </c:pt>
                <c:pt idx="68">
                  <c:v>0.170446568955818</c:v>
                </c:pt>
                <c:pt idx="69">
                  <c:v>0.169521466726738</c:v>
                </c:pt>
                <c:pt idx="70">
                  <c:v>0.168633891978572</c:v>
                </c:pt>
                <c:pt idx="71">
                  <c:v>0.167797943084471</c:v>
                </c:pt>
                <c:pt idx="72">
                  <c:v>0.166970626733476</c:v>
                </c:pt>
                <c:pt idx="73">
                  <c:v>0.166141664993859</c:v>
                </c:pt>
                <c:pt idx="74">
                  <c:v>0.165424037748768</c:v>
                </c:pt>
                <c:pt idx="75">
                  <c:v>0.164588424996022</c:v>
                </c:pt>
                <c:pt idx="76">
                  <c:v>0.163736068205007</c:v>
                </c:pt>
                <c:pt idx="77">
                  <c:v>0.163089160597132</c:v>
                </c:pt>
                <c:pt idx="78">
                  <c:v>0.162255543085837</c:v>
                </c:pt>
                <c:pt idx="79">
                  <c:v>0.161472551776998</c:v>
                </c:pt>
                <c:pt idx="80">
                  <c:v>0.160857780025371</c:v>
                </c:pt>
                <c:pt idx="81">
                  <c:v>0.160193355934274</c:v>
                </c:pt>
                <c:pt idx="82">
                  <c:v>0.159411452374151</c:v>
                </c:pt>
                <c:pt idx="83">
                  <c:v>0.15865653051484</c:v>
                </c:pt>
                <c:pt idx="84">
                  <c:v>0.15811066002615</c:v>
                </c:pt>
                <c:pt idx="85">
                  <c:v>0.157617004155632</c:v>
                </c:pt>
                <c:pt idx="86">
                  <c:v>0.157092920907082</c:v>
                </c:pt>
                <c:pt idx="87">
                  <c:v>0.156568588773089</c:v>
                </c:pt>
                <c:pt idx="88">
                  <c:v>0.156210202988117</c:v>
                </c:pt>
                <c:pt idx="89">
                  <c:v>0.155909964430236</c:v>
                </c:pt>
                <c:pt idx="90">
                  <c:v>0.155603068634387</c:v>
                </c:pt>
                <c:pt idx="91">
                  <c:v>0.155277616795032</c:v>
                </c:pt>
                <c:pt idx="92">
                  <c:v>0.155074160510013</c:v>
                </c:pt>
                <c:pt idx="93">
                  <c:v>0.155030704121436</c:v>
                </c:pt>
                <c:pt idx="94">
                  <c:v>0.155103438431698</c:v>
                </c:pt>
                <c:pt idx="95">
                  <c:v>0.1551828191165</c:v>
                </c:pt>
                <c:pt idx="96">
                  <c:v>0.155346565200917</c:v>
                </c:pt>
                <c:pt idx="97">
                  <c:v>0.155571638540395</c:v>
                </c:pt>
                <c:pt idx="98">
                  <c:v>0.155840500311986</c:v>
                </c:pt>
                <c:pt idx="99">
                  <c:v>0.156186147382663</c:v>
                </c:pt>
                <c:pt idx="100">
                  <c:v>0.156757171452046</c:v>
                </c:pt>
                <c:pt idx="101">
                  <c:v>0.15752085887136</c:v>
                </c:pt>
                <c:pt idx="102">
                  <c:v>0.158329996839166</c:v>
                </c:pt>
                <c:pt idx="103">
                  <c:v>0.159235659049403</c:v>
                </c:pt>
                <c:pt idx="104">
                  <c:v>0.160268653064005</c:v>
                </c:pt>
                <c:pt idx="105">
                  <c:v>0.161459192837919</c:v>
                </c:pt>
                <c:pt idx="106">
                  <c:v>0.162845869782952</c:v>
                </c:pt>
                <c:pt idx="107">
                  <c:v>0.16434465039882</c:v>
                </c:pt>
                <c:pt idx="108">
                  <c:v>0.166025274355085</c:v>
                </c:pt>
                <c:pt idx="109">
                  <c:v>0.168003723457936</c:v>
                </c:pt>
                <c:pt idx="110">
                  <c:v>0.17014214043175</c:v>
                </c:pt>
                <c:pt idx="111">
                  <c:v>0.172472161403106</c:v>
                </c:pt>
                <c:pt idx="112">
                  <c:v>0.175006659328938</c:v>
                </c:pt>
                <c:pt idx="113">
                  <c:v>0.177703258767724</c:v>
                </c:pt>
                <c:pt idx="114">
                  <c:v>0.180638677025995</c:v>
                </c:pt>
                <c:pt idx="115">
                  <c:v>0.183806872127518</c:v>
                </c:pt>
                <c:pt idx="116">
                  <c:v>0.187175582265181</c:v>
                </c:pt>
                <c:pt idx="117">
                  <c:v>0.190743976603112</c:v>
                </c:pt>
                <c:pt idx="118">
                  <c:v>0.194496526196599</c:v>
                </c:pt>
                <c:pt idx="119">
                  <c:v>0.198384325302416</c:v>
                </c:pt>
                <c:pt idx="120">
                  <c:v>0.20232056441807</c:v>
                </c:pt>
                <c:pt idx="121">
                  <c:v>0.206324603492695</c:v>
                </c:pt>
                <c:pt idx="122">
                  <c:v>0.210375966924814</c:v>
                </c:pt>
                <c:pt idx="123">
                  <c:v>0.21441853972933</c:v>
                </c:pt>
                <c:pt idx="124">
                  <c:v>0.218315019987283</c:v>
                </c:pt>
                <c:pt idx="125">
                  <c:v>0.222075322546786</c:v>
                </c:pt>
                <c:pt idx="126">
                  <c:v>0.225684536452736</c:v>
                </c:pt>
                <c:pt idx="127">
                  <c:v>0.229106538117893</c:v>
                </c:pt>
                <c:pt idx="128">
                  <c:v>0.232297848958162</c:v>
                </c:pt>
                <c:pt idx="129">
                  <c:v>0.235201166305811</c:v>
                </c:pt>
                <c:pt idx="130">
                  <c:v>0.237797656030424</c:v>
                </c:pt>
                <c:pt idx="131">
                  <c:v>0.240156201994227</c:v>
                </c:pt>
                <c:pt idx="132">
                  <c:v>0.242256796360016</c:v>
                </c:pt>
                <c:pt idx="133">
                  <c:v>0.24409292121568</c:v>
                </c:pt>
                <c:pt idx="134">
                  <c:v>0.245667738972172</c:v>
                </c:pt>
                <c:pt idx="135">
                  <c:v>0.247015843492362</c:v>
                </c:pt>
                <c:pt idx="136">
                  <c:v>0.248153885477974</c:v>
                </c:pt>
                <c:pt idx="137">
                  <c:v>0.249083942054741</c:v>
                </c:pt>
                <c:pt idx="138">
                  <c:v>0.249776412859078</c:v>
                </c:pt>
                <c:pt idx="139">
                  <c:v>0.250344157555411</c:v>
                </c:pt>
                <c:pt idx="140">
                  <c:v>0.250818933786884</c:v>
                </c:pt>
                <c:pt idx="141">
                  <c:v>0.251196457397553</c:v>
                </c:pt>
                <c:pt idx="142">
                  <c:v>0.251502655110052</c:v>
                </c:pt>
                <c:pt idx="143">
                  <c:v>0.251802205823122</c:v>
                </c:pt>
                <c:pt idx="144">
                  <c:v>0.252112745709958</c:v>
                </c:pt>
                <c:pt idx="145">
                  <c:v>0.252369091010863</c:v>
                </c:pt>
                <c:pt idx="146">
                  <c:v>0.252624183652862</c:v>
                </c:pt>
                <c:pt idx="147">
                  <c:v>0.252848978941479</c:v>
                </c:pt>
                <c:pt idx="148">
                  <c:v>0.252996688143861</c:v>
                </c:pt>
                <c:pt idx="149">
                  <c:v>0.25310372943359</c:v>
                </c:pt>
                <c:pt idx="150">
                  <c:v>0.253109378776243</c:v>
                </c:pt>
                <c:pt idx="151">
                  <c:v>0.252971950389685</c:v>
                </c:pt>
                <c:pt idx="152">
                  <c:v>0.25268361469911</c:v>
                </c:pt>
                <c:pt idx="153">
                  <c:v>0.252149564460401</c:v>
                </c:pt>
                <c:pt idx="154">
                  <c:v>0.251382579077636</c:v>
                </c:pt>
                <c:pt idx="155">
                  <c:v>0.250416273383364</c:v>
                </c:pt>
                <c:pt idx="156">
                  <c:v>0.24922074593844</c:v>
                </c:pt>
                <c:pt idx="157">
                  <c:v>0.247806568011161</c:v>
                </c:pt>
                <c:pt idx="158">
                  <c:v>0.246209082199681</c:v>
                </c:pt>
                <c:pt idx="159">
                  <c:v>0.24448438738623</c:v>
                </c:pt>
                <c:pt idx="160">
                  <c:v>0.242652435144109</c:v>
                </c:pt>
                <c:pt idx="161">
                  <c:v>0.240691831443579</c:v>
                </c:pt>
                <c:pt idx="162">
                  <c:v>0.23859627626596</c:v>
                </c:pt>
                <c:pt idx="163">
                  <c:v>0.236445220872279</c:v>
                </c:pt>
                <c:pt idx="164">
                  <c:v>0.234175009640955</c:v>
                </c:pt>
                <c:pt idx="165">
                  <c:v>0.231779820279729</c:v>
                </c:pt>
                <c:pt idx="166">
                  <c:v>0.229291926781016</c:v>
                </c:pt>
                <c:pt idx="167">
                  <c:v>0.226671834386164</c:v>
                </c:pt>
                <c:pt idx="168">
                  <c:v>0.223957509643609</c:v>
                </c:pt>
                <c:pt idx="169">
                  <c:v>0.221191670264929</c:v>
                </c:pt>
                <c:pt idx="170">
                  <c:v>0.218392892758693</c:v>
                </c:pt>
                <c:pt idx="171">
                  <c:v>0.21554831038079</c:v>
                </c:pt>
                <c:pt idx="172">
                  <c:v>0.21269713197985</c:v>
                </c:pt>
                <c:pt idx="173">
                  <c:v>0.209909596198028</c:v>
                </c:pt>
                <c:pt idx="174">
                  <c:v>0.207209710464362</c:v>
                </c:pt>
                <c:pt idx="175">
                  <c:v>0.204606220787091</c:v>
                </c:pt>
                <c:pt idx="176">
                  <c:v>0.202124885722033</c:v>
                </c:pt>
                <c:pt idx="177">
                  <c:v>0.199835664766931</c:v>
                </c:pt>
                <c:pt idx="178">
                  <c:v>0.197717204233331</c:v>
                </c:pt>
                <c:pt idx="179">
                  <c:v>0.195715933437309</c:v>
                </c:pt>
                <c:pt idx="180">
                  <c:v>0.193779405374681</c:v>
                </c:pt>
                <c:pt idx="181">
                  <c:v>0.191984262221283</c:v>
                </c:pt>
                <c:pt idx="182">
                  <c:v>0.190287394773576</c:v>
                </c:pt>
                <c:pt idx="183">
                  <c:v>0.188664041531663</c:v>
                </c:pt>
                <c:pt idx="184">
                  <c:v>0.187134723918092</c:v>
                </c:pt>
                <c:pt idx="185">
                  <c:v>0.185686689038431</c:v>
                </c:pt>
                <c:pt idx="186">
                  <c:v>0.184325996798373</c:v>
                </c:pt>
                <c:pt idx="187">
                  <c:v>0.183061420112368</c:v>
                </c:pt>
                <c:pt idx="188">
                  <c:v>0.181898720730697</c:v>
                </c:pt>
                <c:pt idx="189">
                  <c:v>0.180843529561835</c:v>
                </c:pt>
                <c:pt idx="190">
                  <c:v>0.17988798428447</c:v>
                </c:pt>
                <c:pt idx="191">
                  <c:v>0.17901000618454</c:v>
                </c:pt>
                <c:pt idx="192">
                  <c:v>0.178202728398385</c:v>
                </c:pt>
                <c:pt idx="193">
                  <c:v>0.177457367748983</c:v>
                </c:pt>
                <c:pt idx="194">
                  <c:v>0.176768007489943</c:v>
                </c:pt>
                <c:pt idx="195">
                  <c:v>0.176128740524573</c:v>
                </c:pt>
                <c:pt idx="196">
                  <c:v>0.175515465907032</c:v>
                </c:pt>
                <c:pt idx="197">
                  <c:v>0.174909943486414</c:v>
                </c:pt>
                <c:pt idx="198">
                  <c:v>0.174299092759048</c:v>
                </c:pt>
                <c:pt idx="199">
                  <c:v>0.173650166188036</c:v>
                </c:pt>
                <c:pt idx="200">
                  <c:v>0.172968483187499</c:v>
                </c:pt>
                <c:pt idx="201">
                  <c:v>0.172249825094496</c:v>
                </c:pt>
                <c:pt idx="202">
                  <c:v>0.171448901391798</c:v>
                </c:pt>
                <c:pt idx="203">
                  <c:v>0.170565550341722</c:v>
                </c:pt>
                <c:pt idx="204">
                  <c:v>0.169603065605606</c:v>
                </c:pt>
                <c:pt idx="205">
                  <c:v>0.168565926881086</c:v>
                </c:pt>
                <c:pt idx="206">
                  <c:v>0.167420882479318</c:v>
                </c:pt>
                <c:pt idx="207">
                  <c:v>0.166203311806725</c:v>
                </c:pt>
                <c:pt idx="208">
                  <c:v>0.164938969393411</c:v>
                </c:pt>
                <c:pt idx="209">
                  <c:v>0.16362042427063</c:v>
                </c:pt>
                <c:pt idx="210">
                  <c:v>0.162279389810658</c:v>
                </c:pt>
                <c:pt idx="211">
                  <c:v>0.160925797240869</c:v>
                </c:pt>
                <c:pt idx="212">
                  <c:v>0.159567350401513</c:v>
                </c:pt>
                <c:pt idx="213">
                  <c:v>0.158245525292812</c:v>
                </c:pt>
                <c:pt idx="214">
                  <c:v>0.156956565187823</c:v>
                </c:pt>
                <c:pt idx="215">
                  <c:v>0.155710162835256</c:v>
                </c:pt>
                <c:pt idx="216">
                  <c:v>0.154537753568542</c:v>
                </c:pt>
                <c:pt idx="217">
                  <c:v>0.153455451202969</c:v>
                </c:pt>
                <c:pt idx="218">
                  <c:v>0.152457331349292</c:v>
                </c:pt>
                <c:pt idx="219">
                  <c:v>0.151537451664767</c:v>
                </c:pt>
                <c:pt idx="220">
                  <c:v>0.150724730748803</c:v>
                </c:pt>
                <c:pt idx="221">
                  <c:v>0.150012010396008</c:v>
                </c:pt>
                <c:pt idx="222">
                  <c:v>0.149386860622514</c:v>
                </c:pt>
                <c:pt idx="223">
                  <c:v>0.14883420003518</c:v>
                </c:pt>
                <c:pt idx="224">
                  <c:v>0.148379307588743</c:v>
                </c:pt>
                <c:pt idx="225">
                  <c:v>0.148007683071398</c:v>
                </c:pt>
                <c:pt idx="226">
                  <c:v>0.147698273257383</c:v>
                </c:pt>
                <c:pt idx="227">
                  <c:v>0.147435535382359</c:v>
                </c:pt>
                <c:pt idx="228">
                  <c:v>0.147229086619712</c:v>
                </c:pt>
                <c:pt idx="229">
                  <c:v>0.147062043220766</c:v>
                </c:pt>
                <c:pt idx="230">
                  <c:v>0.146897446472318</c:v>
                </c:pt>
                <c:pt idx="231">
                  <c:v>0.146683658431134</c:v>
                </c:pt>
                <c:pt idx="232">
                  <c:v>0.146432580618608</c:v>
                </c:pt>
                <c:pt idx="233">
                  <c:v>0.146129893475483</c:v>
                </c:pt>
                <c:pt idx="234">
                  <c:v>0.145689722727383</c:v>
                </c:pt>
                <c:pt idx="235">
                  <c:v>0.145106843534497</c:v>
                </c:pt>
                <c:pt idx="236">
                  <c:v>0.144384008790216</c:v>
                </c:pt>
                <c:pt idx="237">
                  <c:v>0.143533929485467</c:v>
                </c:pt>
                <c:pt idx="238">
                  <c:v>0.142566072376024</c:v>
                </c:pt>
                <c:pt idx="239">
                  <c:v>0.141488536110809</c:v>
                </c:pt>
                <c:pt idx="240">
                  <c:v>0.140316298015175</c:v>
                </c:pt>
                <c:pt idx="241">
                  <c:v>0.139073204705792</c:v>
                </c:pt>
                <c:pt idx="242">
                  <c:v>0.137789629616084</c:v>
                </c:pt>
                <c:pt idx="243">
                  <c:v>0.13648861299359</c:v>
                </c:pt>
                <c:pt idx="244">
                  <c:v>0.135180346319272</c:v>
                </c:pt>
                <c:pt idx="245">
                  <c:v>0.133840565034939</c:v>
                </c:pt>
                <c:pt idx="246">
                  <c:v>0.13252825219064</c:v>
                </c:pt>
                <c:pt idx="247">
                  <c:v>0.131284293075723</c:v>
                </c:pt>
                <c:pt idx="248">
                  <c:v>0.130127467239095</c:v>
                </c:pt>
                <c:pt idx="249">
                  <c:v>0.129064446603579</c:v>
                </c:pt>
                <c:pt idx="250">
                  <c:v>0.128107387848919</c:v>
                </c:pt>
                <c:pt idx="251">
                  <c:v>0.127252693101764</c:v>
                </c:pt>
                <c:pt idx="252">
                  <c:v>0.126458019787265</c:v>
                </c:pt>
                <c:pt idx="253">
                  <c:v>0.125689851648865</c:v>
                </c:pt>
                <c:pt idx="254">
                  <c:v>0.124914232965919</c:v>
                </c:pt>
                <c:pt idx="255">
                  <c:v>0.124096603919902</c:v>
                </c:pt>
                <c:pt idx="256">
                  <c:v>0.123183885901686</c:v>
                </c:pt>
                <c:pt idx="257">
                  <c:v>0.12218189804304</c:v>
                </c:pt>
                <c:pt idx="258">
                  <c:v>0.121110759230871</c:v>
                </c:pt>
                <c:pt idx="259">
                  <c:v>0.11999548320328</c:v>
                </c:pt>
                <c:pt idx="260">
                  <c:v>0.118840504569873</c:v>
                </c:pt>
                <c:pt idx="261">
                  <c:v>0.117678755149245</c:v>
                </c:pt>
                <c:pt idx="262">
                  <c:v>0.116554921528985</c:v>
                </c:pt>
                <c:pt idx="263">
                  <c:v>0.115497087927595</c:v>
                </c:pt>
                <c:pt idx="264">
                  <c:v>0.114517784671437</c:v>
                </c:pt>
                <c:pt idx="265">
                  <c:v>0.113636895833958</c:v>
                </c:pt>
                <c:pt idx="266">
                  <c:v>0.112887358533279</c:v>
                </c:pt>
                <c:pt idx="267">
                  <c:v>0.112247271955975</c:v>
                </c:pt>
                <c:pt idx="268">
                  <c:v>0.111726865244489</c:v>
                </c:pt>
                <c:pt idx="269">
                  <c:v>0.111336047538827</c:v>
                </c:pt>
                <c:pt idx="270">
                  <c:v>0.111047002733234</c:v>
                </c:pt>
                <c:pt idx="271">
                  <c:v>0.110874578188504</c:v>
                </c:pt>
                <c:pt idx="272">
                  <c:v>0.110813312328631</c:v>
                </c:pt>
                <c:pt idx="273">
                  <c:v>0.110839012709837</c:v>
                </c:pt>
                <c:pt idx="274">
                  <c:v>0.110934896250406</c:v>
                </c:pt>
                <c:pt idx="275">
                  <c:v>0.111107312419242</c:v>
                </c:pt>
                <c:pt idx="276">
                  <c:v>0.111368603703956</c:v>
                </c:pt>
                <c:pt idx="277">
                  <c:v>0.111731916485775</c:v>
                </c:pt>
                <c:pt idx="278">
                  <c:v>0.112182632292951</c:v>
                </c:pt>
                <c:pt idx="279">
                  <c:v>0.112742509104071</c:v>
                </c:pt>
                <c:pt idx="280">
                  <c:v>0.113450085023238</c:v>
                </c:pt>
                <c:pt idx="281">
                  <c:v>0.114296902031187</c:v>
                </c:pt>
                <c:pt idx="282">
                  <c:v>0.11532240141063</c:v>
                </c:pt>
                <c:pt idx="283">
                  <c:v>0.116566352846642</c:v>
                </c:pt>
                <c:pt idx="284">
                  <c:v>0.118057481427827</c:v>
                </c:pt>
                <c:pt idx="285">
                  <c:v>0.119847904998929</c:v>
                </c:pt>
                <c:pt idx="286">
                  <c:v>0.122014324090654</c:v>
                </c:pt>
                <c:pt idx="287">
                  <c:v>0.124641346859355</c:v>
                </c:pt>
                <c:pt idx="288">
                  <c:v>0.127798104826962</c:v>
                </c:pt>
                <c:pt idx="289">
                  <c:v>0.131588781360657</c:v>
                </c:pt>
                <c:pt idx="290">
                  <c:v>0.136091236313505</c:v>
                </c:pt>
                <c:pt idx="291">
                  <c:v>0.141360292487568</c:v>
                </c:pt>
                <c:pt idx="292">
                  <c:v>0.147437588245638</c:v>
                </c:pt>
                <c:pt idx="293">
                  <c:v>0.154336482358556</c:v>
                </c:pt>
                <c:pt idx="294">
                  <c:v>0.162046174668977</c:v>
                </c:pt>
                <c:pt idx="295">
                  <c:v>0.170543575334934</c:v>
                </c:pt>
                <c:pt idx="296">
                  <c:v>0.179713962599635</c:v>
                </c:pt>
                <c:pt idx="297">
                  <c:v>0.18948673548237</c:v>
                </c:pt>
                <c:pt idx="298">
                  <c:v>0.199804300538475</c:v>
                </c:pt>
                <c:pt idx="299">
                  <c:v>0.210528965907231</c:v>
                </c:pt>
                <c:pt idx="300">
                  <c:v>0.221568843626207</c:v>
                </c:pt>
                <c:pt idx="301">
                  <c:v>0.232833303487109</c:v>
                </c:pt>
                <c:pt idx="302">
                  <c:v>0.244238117000749</c:v>
                </c:pt>
                <c:pt idx="303">
                  <c:v>0.255685645966761</c:v>
                </c:pt>
                <c:pt idx="304">
                  <c:v>0.267121142629654</c:v>
                </c:pt>
                <c:pt idx="305">
                  <c:v>0.278510341072275</c:v>
                </c:pt>
                <c:pt idx="306">
                  <c:v>0.289831301930451</c:v>
                </c:pt>
                <c:pt idx="307">
                  <c:v>0.3010586032704</c:v>
                </c:pt>
                <c:pt idx="308">
                  <c:v>0.31218786792409</c:v>
                </c:pt>
                <c:pt idx="309">
                  <c:v>0.323229918652965</c:v>
                </c:pt>
                <c:pt idx="310">
                  <c:v>0.334209578099751</c:v>
                </c:pt>
                <c:pt idx="311">
                  <c:v>0.345093307644129</c:v>
                </c:pt>
                <c:pt idx="312">
                  <c:v>0.35584944986528</c:v>
                </c:pt>
                <c:pt idx="313">
                  <c:v>0.366506005895715</c:v>
                </c:pt>
                <c:pt idx="314">
                  <c:v>0.377034792111766</c:v>
                </c:pt>
                <c:pt idx="315">
                  <c:v>0.387407384933003</c:v>
                </c:pt>
                <c:pt idx="316">
                  <c:v>0.397598158423939</c:v>
                </c:pt>
                <c:pt idx="317">
                  <c:v>0.407609823105797</c:v>
                </c:pt>
                <c:pt idx="318">
                  <c:v>0.417414985621168</c:v>
                </c:pt>
                <c:pt idx="319">
                  <c:v>0.426996296139494</c:v>
                </c:pt>
                <c:pt idx="320">
                  <c:v>0.43633039858072</c:v>
                </c:pt>
                <c:pt idx="321">
                  <c:v>0.445406217392414</c:v>
                </c:pt>
                <c:pt idx="322">
                  <c:v>0.45419853704591</c:v>
                </c:pt>
                <c:pt idx="323">
                  <c:v>0.462672690085826</c:v>
                </c:pt>
                <c:pt idx="324">
                  <c:v>0.4707745642912</c:v>
                </c:pt>
                <c:pt idx="325">
                  <c:v>0.478529035997006</c:v>
                </c:pt>
                <c:pt idx="326">
                  <c:v>0.485939166238231</c:v>
                </c:pt>
                <c:pt idx="327">
                  <c:v>0.49298556836382</c:v>
                </c:pt>
                <c:pt idx="328">
                  <c:v>0.499629296410468</c:v>
                </c:pt>
                <c:pt idx="329">
                  <c:v>0.505909407186893</c:v>
                </c:pt>
                <c:pt idx="330">
                  <c:v>0.51185036849591</c:v>
                </c:pt>
                <c:pt idx="331">
                  <c:v>0.517394796109969</c:v>
                </c:pt>
                <c:pt idx="332">
                  <c:v>0.522594518767249</c:v>
                </c:pt>
                <c:pt idx="333">
                  <c:v>0.527457234599898</c:v>
                </c:pt>
                <c:pt idx="334">
                  <c:v>0.531973520690395</c:v>
                </c:pt>
                <c:pt idx="335">
                  <c:v>0.536182090592</c:v>
                </c:pt>
                <c:pt idx="336">
                  <c:v>0.540078702569008</c:v>
                </c:pt>
                <c:pt idx="337">
                  <c:v>0.543680320295595</c:v>
                </c:pt>
                <c:pt idx="338">
                  <c:v>0.547043751805059</c:v>
                </c:pt>
                <c:pt idx="339">
                  <c:v>0.55012898454743</c:v>
                </c:pt>
                <c:pt idx="340">
                  <c:v>0.552953660920743</c:v>
                </c:pt>
                <c:pt idx="341">
                  <c:v>0.555547120350023</c:v>
                </c:pt>
                <c:pt idx="342">
                  <c:v>0.55791342407465</c:v>
                </c:pt>
                <c:pt idx="343">
                  <c:v>0.56005785258547</c:v>
                </c:pt>
                <c:pt idx="344">
                  <c:v>0.561997376286214</c:v>
                </c:pt>
                <c:pt idx="345">
                  <c:v>0.56375669918714</c:v>
                </c:pt>
                <c:pt idx="346">
                  <c:v>0.565308673535624</c:v>
                </c:pt>
                <c:pt idx="347">
                  <c:v>0.566702560455568</c:v>
                </c:pt>
                <c:pt idx="348">
                  <c:v>0.567968581328469</c:v>
                </c:pt>
                <c:pt idx="349">
                  <c:v>0.569075558935442</c:v>
                </c:pt>
                <c:pt idx="350">
                  <c:v>0.570057994704093</c:v>
                </c:pt>
                <c:pt idx="351">
                  <c:v>0.570929849292001</c:v>
                </c:pt>
                <c:pt idx="352">
                  <c:v>0.57169673404386</c:v>
                </c:pt>
                <c:pt idx="353">
                  <c:v>0.572350471779223</c:v>
                </c:pt>
                <c:pt idx="354">
                  <c:v>0.572928906832972</c:v>
                </c:pt>
                <c:pt idx="355">
                  <c:v>0.573449559798164</c:v>
                </c:pt>
                <c:pt idx="356">
                  <c:v>0.573905106513731</c:v>
                </c:pt>
                <c:pt idx="357">
                  <c:v>0.574292775363691</c:v>
                </c:pt>
                <c:pt idx="358">
                  <c:v>0.574616339177855</c:v>
                </c:pt>
                <c:pt idx="359">
                  <c:v>0.574882053079144</c:v>
                </c:pt>
                <c:pt idx="360">
                  <c:v>0.575093606354729</c:v>
                </c:pt>
                <c:pt idx="361">
                  <c:v>0.575291101730639</c:v>
                </c:pt>
                <c:pt idx="362">
                  <c:v>0.575474985088072</c:v>
                </c:pt>
                <c:pt idx="363">
                  <c:v>0.575628622404991</c:v>
                </c:pt>
                <c:pt idx="364">
                  <c:v>0.575770047114741</c:v>
                </c:pt>
                <c:pt idx="365">
                  <c:v>0.575875274115993</c:v>
                </c:pt>
                <c:pt idx="366">
                  <c:v>0.57593922264153</c:v>
                </c:pt>
                <c:pt idx="367">
                  <c:v>0.575984159640728</c:v>
                </c:pt>
                <c:pt idx="368">
                  <c:v>0.576024801981065</c:v>
                </c:pt>
                <c:pt idx="369">
                  <c:v>0.576047011633073</c:v>
                </c:pt>
                <c:pt idx="370">
                  <c:v>0.576042900498836</c:v>
                </c:pt>
                <c:pt idx="371">
                  <c:v>0.576047894839318</c:v>
                </c:pt>
                <c:pt idx="372">
                  <c:v>0.576051033023865</c:v>
                </c:pt>
                <c:pt idx="373">
                  <c:v>0.576052914655978</c:v>
                </c:pt>
                <c:pt idx="374">
                  <c:v>0.576060014242126</c:v>
                </c:pt>
                <c:pt idx="375">
                  <c:v>0.576072241462046</c:v>
                </c:pt>
                <c:pt idx="376">
                  <c:v>0.57608718050103</c:v>
                </c:pt>
                <c:pt idx="377">
                  <c:v>0.576099777173611</c:v>
                </c:pt>
                <c:pt idx="378">
                  <c:v>0.576101763113852</c:v>
                </c:pt>
                <c:pt idx="379">
                  <c:v>0.576103603166919</c:v>
                </c:pt>
                <c:pt idx="380">
                  <c:v>0.576112480077051</c:v>
                </c:pt>
                <c:pt idx="381">
                  <c:v>0.576135147386982</c:v>
                </c:pt>
                <c:pt idx="382">
                  <c:v>0.576184286513636</c:v>
                </c:pt>
                <c:pt idx="383">
                  <c:v>0.576216344246941</c:v>
                </c:pt>
                <c:pt idx="384">
                  <c:v>0.576241829126112</c:v>
                </c:pt>
                <c:pt idx="385">
                  <c:v>0.576299270939442</c:v>
                </c:pt>
                <c:pt idx="386">
                  <c:v>0.576339812624839</c:v>
                </c:pt>
                <c:pt idx="387">
                  <c:v>0.576363571324656</c:v>
                </c:pt>
                <c:pt idx="388">
                  <c:v>0.576385427050052</c:v>
                </c:pt>
                <c:pt idx="389">
                  <c:v>0.57643279750501</c:v>
                </c:pt>
                <c:pt idx="390">
                  <c:v>0.576485192198907</c:v>
                </c:pt>
                <c:pt idx="391">
                  <c:v>0.576536992624883</c:v>
                </c:pt>
                <c:pt idx="392">
                  <c:v>0.576586388003442</c:v>
                </c:pt>
                <c:pt idx="393">
                  <c:v>0.576629176062922</c:v>
                </c:pt>
                <c:pt idx="394">
                  <c:v>0.57667877279943</c:v>
                </c:pt>
                <c:pt idx="395">
                  <c:v>0.576737693913521</c:v>
                </c:pt>
                <c:pt idx="396">
                  <c:v>0.576798585826351</c:v>
                </c:pt>
                <c:pt idx="397">
                  <c:v>0.576833934553208</c:v>
                </c:pt>
                <c:pt idx="398">
                  <c:v>0.576895887524851</c:v>
                </c:pt>
                <c:pt idx="399">
                  <c:v>0.576991832160181</c:v>
                </c:pt>
                <c:pt idx="400">
                  <c:v>0.577049720287323</c:v>
                </c:pt>
                <c:pt idx="401">
                  <c:v>0.577082231640816</c:v>
                </c:pt>
                <c:pt idx="402">
                  <c:v>0.577127182051059</c:v>
                </c:pt>
                <c:pt idx="403">
                  <c:v>0.577206118020319</c:v>
                </c:pt>
                <c:pt idx="404">
                  <c:v>0.577258011554518</c:v>
                </c:pt>
                <c:pt idx="405">
                  <c:v>0.577300875994467</c:v>
                </c:pt>
                <c:pt idx="406">
                  <c:v>0.577349812128852</c:v>
                </c:pt>
                <c:pt idx="407">
                  <c:v>0.577412579809466</c:v>
                </c:pt>
                <c:pt idx="408">
                  <c:v>0.577455451988405</c:v>
                </c:pt>
                <c:pt idx="409">
                  <c:v>0.577481561899185</c:v>
                </c:pt>
                <c:pt idx="410">
                  <c:v>0.577504432585932</c:v>
                </c:pt>
                <c:pt idx="411">
                  <c:v>0.577544703598945</c:v>
                </c:pt>
                <c:pt idx="412">
                  <c:v>0.577597329405046</c:v>
                </c:pt>
                <c:pt idx="413">
                  <c:v>0.577641795575619</c:v>
                </c:pt>
                <c:pt idx="414">
                  <c:v>0.577664870696683</c:v>
                </c:pt>
                <c:pt idx="415">
                  <c:v>0.577684840608028</c:v>
                </c:pt>
                <c:pt idx="416">
                  <c:v>0.577714181667374</c:v>
                </c:pt>
                <c:pt idx="417">
                  <c:v>0.577760498898645</c:v>
                </c:pt>
                <c:pt idx="418">
                  <c:v>0.577821727048966</c:v>
                </c:pt>
                <c:pt idx="419">
                  <c:v>0.577863792786675</c:v>
                </c:pt>
                <c:pt idx="420">
                  <c:v>0.577880967816999</c:v>
                </c:pt>
                <c:pt idx="421">
                  <c:v>0.577888646096953</c:v>
                </c:pt>
                <c:pt idx="422">
                  <c:v>0.577919924595664</c:v>
                </c:pt>
                <c:pt idx="423">
                  <c:v>0.57794093071453</c:v>
                </c:pt>
                <c:pt idx="424">
                  <c:v>0.577959810774173</c:v>
                </c:pt>
                <c:pt idx="425">
                  <c:v>0.57798045070902</c:v>
                </c:pt>
                <c:pt idx="426">
                  <c:v>0.577976303283245</c:v>
                </c:pt>
                <c:pt idx="427">
                  <c:v>0.57795907576238</c:v>
                </c:pt>
                <c:pt idx="428">
                  <c:v>0.577929838866957</c:v>
                </c:pt>
                <c:pt idx="429">
                  <c:v>0.577889206140272</c:v>
                </c:pt>
                <c:pt idx="430">
                  <c:v>0.577849107307773</c:v>
                </c:pt>
                <c:pt idx="431">
                  <c:v>0.577825934175522</c:v>
                </c:pt>
                <c:pt idx="432">
                  <c:v>0.577811725101163</c:v>
                </c:pt>
                <c:pt idx="433">
                  <c:v>0.57778435277362</c:v>
                </c:pt>
                <c:pt idx="434">
                  <c:v>0.577812705164956</c:v>
                </c:pt>
                <c:pt idx="435">
                  <c:v>0.577849966239545</c:v>
                </c:pt>
                <c:pt idx="436">
                  <c:v>0.577861475463836</c:v>
                </c:pt>
                <c:pt idx="437">
                  <c:v>0.577862967598823</c:v>
                </c:pt>
                <c:pt idx="438">
                  <c:v>0.577898890837546</c:v>
                </c:pt>
                <c:pt idx="439">
                  <c:v>0.577950698666034</c:v>
                </c:pt>
                <c:pt idx="440">
                  <c:v>0.577990589314891</c:v>
                </c:pt>
                <c:pt idx="441">
                  <c:v>0.578031091007494</c:v>
                </c:pt>
                <c:pt idx="442">
                  <c:v>0.57808438981733</c:v>
                </c:pt>
                <c:pt idx="443">
                  <c:v>0.578136007439706</c:v>
                </c:pt>
                <c:pt idx="444">
                  <c:v>0.578163861074755</c:v>
                </c:pt>
                <c:pt idx="445">
                  <c:v>0.578207499125311</c:v>
                </c:pt>
                <c:pt idx="446">
                  <c:v>0.578240015525972</c:v>
                </c:pt>
                <c:pt idx="447">
                  <c:v>0.578262817955786</c:v>
                </c:pt>
                <c:pt idx="448">
                  <c:v>0.57831300554737</c:v>
                </c:pt>
                <c:pt idx="449">
                  <c:v>0.578365716338158</c:v>
                </c:pt>
                <c:pt idx="450">
                  <c:v>0.578411107438226</c:v>
                </c:pt>
                <c:pt idx="451">
                  <c:v>0.578444708931831</c:v>
                </c:pt>
                <c:pt idx="452">
                  <c:v>0.578465897133274</c:v>
                </c:pt>
                <c:pt idx="453">
                  <c:v>0.578493321182266</c:v>
                </c:pt>
                <c:pt idx="454">
                  <c:v>0.578534159208498</c:v>
                </c:pt>
                <c:pt idx="455">
                  <c:v>0.578584400780739</c:v>
                </c:pt>
                <c:pt idx="456">
                  <c:v>0.57861663506877</c:v>
                </c:pt>
                <c:pt idx="457">
                  <c:v>0.578647130631631</c:v>
                </c:pt>
                <c:pt idx="458">
                  <c:v>0.578689345477089</c:v>
                </c:pt>
                <c:pt idx="459">
                  <c:v>0.578747418042152</c:v>
                </c:pt>
                <c:pt idx="460">
                  <c:v>0.578778218357794</c:v>
                </c:pt>
                <c:pt idx="461">
                  <c:v>0.578802941643423</c:v>
                </c:pt>
                <c:pt idx="462">
                  <c:v>0.578836679458618</c:v>
                </c:pt>
                <c:pt idx="463">
                  <c:v>0.578876955422663</c:v>
                </c:pt>
                <c:pt idx="464">
                  <c:v>0.578906197317185</c:v>
                </c:pt>
                <c:pt idx="465">
                  <c:v>0.578928170473345</c:v>
                </c:pt>
                <c:pt idx="466">
                  <c:v>0.578952993596754</c:v>
                </c:pt>
                <c:pt idx="467">
                  <c:v>0.578995897260405</c:v>
                </c:pt>
                <c:pt idx="468">
                  <c:v>0.579013508606342</c:v>
                </c:pt>
                <c:pt idx="469">
                  <c:v>0.579022663110687</c:v>
                </c:pt>
                <c:pt idx="470">
                  <c:v>0.579052116938176</c:v>
                </c:pt>
                <c:pt idx="471">
                  <c:v>0.579086972292393</c:v>
                </c:pt>
                <c:pt idx="472">
                  <c:v>0.579100071230242</c:v>
                </c:pt>
                <c:pt idx="473">
                  <c:v>0.579099347899037</c:v>
                </c:pt>
                <c:pt idx="474">
                  <c:v>0.579111319443872</c:v>
                </c:pt>
                <c:pt idx="475">
                  <c:v>0.579116057340176</c:v>
                </c:pt>
                <c:pt idx="476">
                  <c:v>0.579116307679684</c:v>
                </c:pt>
                <c:pt idx="477">
                  <c:v>0.57913004198382</c:v>
                </c:pt>
                <c:pt idx="478">
                  <c:v>0.579183656409864</c:v>
                </c:pt>
                <c:pt idx="479">
                  <c:v>0.579193261986779</c:v>
                </c:pt>
                <c:pt idx="480">
                  <c:v>0.579200119981843</c:v>
                </c:pt>
                <c:pt idx="481">
                  <c:v>0.579230639771108</c:v>
                </c:pt>
                <c:pt idx="482">
                  <c:v>0.579236467230705</c:v>
                </c:pt>
                <c:pt idx="483">
                  <c:v>0.579237543911703</c:v>
                </c:pt>
                <c:pt idx="484">
                  <c:v>0.579240915708004</c:v>
                </c:pt>
                <c:pt idx="485">
                  <c:v>0.579251465297514</c:v>
                </c:pt>
                <c:pt idx="486">
                  <c:v>0.579278846902232</c:v>
                </c:pt>
                <c:pt idx="487">
                  <c:v>0.579299388729757</c:v>
                </c:pt>
                <c:pt idx="488">
                  <c:v>0.579320364613687</c:v>
                </c:pt>
                <c:pt idx="489">
                  <c:v>0.579357620352699</c:v>
                </c:pt>
                <c:pt idx="490">
                  <c:v>0.579387473146762</c:v>
                </c:pt>
                <c:pt idx="491">
                  <c:v>0.579384012808723</c:v>
                </c:pt>
                <c:pt idx="492">
                  <c:v>0.57936223331959</c:v>
                </c:pt>
                <c:pt idx="493">
                  <c:v>0.579367654458169</c:v>
                </c:pt>
                <c:pt idx="494">
                  <c:v>0.579397452838959</c:v>
                </c:pt>
                <c:pt idx="495">
                  <c:v>0.579422211358624</c:v>
                </c:pt>
                <c:pt idx="496">
                  <c:v>0.579438000965503</c:v>
                </c:pt>
                <c:pt idx="497">
                  <c:v>0.579477910793597</c:v>
                </c:pt>
                <c:pt idx="498">
                  <c:v>0.579507271993545</c:v>
                </c:pt>
                <c:pt idx="499">
                  <c:v>0.579541709730702</c:v>
                </c:pt>
                <c:pt idx="500">
                  <c:v>0.579585654264496</c:v>
                </c:pt>
                <c:pt idx="501">
                  <c:v>0.579597054902584</c:v>
                </c:pt>
                <c:pt idx="502">
                  <c:v>0.57961287887827</c:v>
                </c:pt>
                <c:pt idx="503">
                  <c:v>0.579646897027569</c:v>
                </c:pt>
                <c:pt idx="504">
                  <c:v>0.579697016890972</c:v>
                </c:pt>
                <c:pt idx="505">
                  <c:v>0.579735713379998</c:v>
                </c:pt>
                <c:pt idx="506">
                  <c:v>0.579776116965279</c:v>
                </c:pt>
                <c:pt idx="507">
                  <c:v>0.579820468300773</c:v>
                </c:pt>
                <c:pt idx="508">
                  <c:v>0.579861588295429</c:v>
                </c:pt>
                <c:pt idx="509">
                  <c:v>0.57987192907641</c:v>
                </c:pt>
                <c:pt idx="510">
                  <c:v>0.579891071492626</c:v>
                </c:pt>
                <c:pt idx="511">
                  <c:v>0.579928563871691</c:v>
                </c:pt>
                <c:pt idx="512">
                  <c:v>0.579966531165185</c:v>
                </c:pt>
                <c:pt idx="513">
                  <c:v>0.57998921520287</c:v>
                </c:pt>
                <c:pt idx="514">
                  <c:v>0.579996964143169</c:v>
                </c:pt>
                <c:pt idx="515">
                  <c:v>0.579989712901654</c:v>
                </c:pt>
                <c:pt idx="516">
                  <c:v>0.57996473144139</c:v>
                </c:pt>
                <c:pt idx="517">
                  <c:v>0.579918495445482</c:v>
                </c:pt>
                <c:pt idx="518">
                  <c:v>0.579875624948932</c:v>
                </c:pt>
                <c:pt idx="519">
                  <c:v>0.57983909739602</c:v>
                </c:pt>
                <c:pt idx="520">
                  <c:v>0.579771002261869</c:v>
                </c:pt>
                <c:pt idx="521">
                  <c:v>0.579671655643371</c:v>
                </c:pt>
                <c:pt idx="522">
                  <c:v>0.579553458959826</c:v>
                </c:pt>
                <c:pt idx="523">
                  <c:v>0.579431391194944</c:v>
                </c:pt>
                <c:pt idx="524">
                  <c:v>0.579319094361797</c:v>
                </c:pt>
                <c:pt idx="525">
                  <c:v>0.579160896232051</c:v>
                </c:pt>
                <c:pt idx="526">
                  <c:v>0.57897022967377</c:v>
                </c:pt>
                <c:pt idx="527">
                  <c:v>0.578767543694665</c:v>
                </c:pt>
                <c:pt idx="528">
                  <c:v>0.578508554158672</c:v>
                </c:pt>
                <c:pt idx="529">
                  <c:v>0.578237584665898</c:v>
                </c:pt>
                <c:pt idx="530">
                  <c:v>0.577952864862257</c:v>
                </c:pt>
                <c:pt idx="531">
                  <c:v>0.577638566878534</c:v>
                </c:pt>
                <c:pt idx="532">
                  <c:v>0.577323547582473</c:v>
                </c:pt>
                <c:pt idx="533">
                  <c:v>0.576993979753987</c:v>
                </c:pt>
                <c:pt idx="534">
                  <c:v>0.576634235343626</c:v>
                </c:pt>
                <c:pt idx="535">
                  <c:v>0.576234538949305</c:v>
                </c:pt>
                <c:pt idx="536">
                  <c:v>0.575819203497902</c:v>
                </c:pt>
                <c:pt idx="537">
                  <c:v>0.575377351430155</c:v>
                </c:pt>
                <c:pt idx="538">
                  <c:v>0.574901321530342</c:v>
                </c:pt>
                <c:pt idx="539">
                  <c:v>0.574392792101829</c:v>
                </c:pt>
                <c:pt idx="540">
                  <c:v>0.573876759986724</c:v>
                </c:pt>
                <c:pt idx="541">
                  <c:v>0.573347068169425</c:v>
                </c:pt>
                <c:pt idx="542">
                  <c:v>0.572806935108477</c:v>
                </c:pt>
                <c:pt idx="543">
                  <c:v>0.572270385392251</c:v>
                </c:pt>
                <c:pt idx="544">
                  <c:v>0.571691510417769</c:v>
                </c:pt>
                <c:pt idx="545">
                  <c:v>0.571051411763314</c:v>
                </c:pt>
                <c:pt idx="546">
                  <c:v>0.570359015705124</c:v>
                </c:pt>
                <c:pt idx="547">
                  <c:v>0.569651908739921</c:v>
                </c:pt>
                <c:pt idx="548">
                  <c:v>0.568877231978601</c:v>
                </c:pt>
                <c:pt idx="549">
                  <c:v>0.568050083373824</c:v>
                </c:pt>
                <c:pt idx="550">
                  <c:v>0.567188208478112</c:v>
                </c:pt>
                <c:pt idx="551">
                  <c:v>0.566283065272916</c:v>
                </c:pt>
                <c:pt idx="552">
                  <c:v>0.565374111936938</c:v>
                </c:pt>
                <c:pt idx="553">
                  <c:v>0.564452785782276</c:v>
                </c:pt>
                <c:pt idx="554">
                  <c:v>0.563519459482162</c:v>
                </c:pt>
                <c:pt idx="555">
                  <c:v>0.562627065422074</c:v>
                </c:pt>
                <c:pt idx="556">
                  <c:v>0.561787406715655</c:v>
                </c:pt>
                <c:pt idx="557">
                  <c:v>0.561015344723578</c:v>
                </c:pt>
                <c:pt idx="558">
                  <c:v>0.560316009290757</c:v>
                </c:pt>
                <c:pt idx="559">
                  <c:v>0.559665337445275</c:v>
                </c:pt>
                <c:pt idx="560">
                  <c:v>0.559120714856732</c:v>
                </c:pt>
                <c:pt idx="561">
                  <c:v>0.558689391709143</c:v>
                </c:pt>
                <c:pt idx="562">
                  <c:v>0.558344419348624</c:v>
                </c:pt>
                <c:pt idx="563">
                  <c:v>0.558019603884989</c:v>
                </c:pt>
                <c:pt idx="564">
                  <c:v>0.55777348751022</c:v>
                </c:pt>
                <c:pt idx="565">
                  <c:v>0.557586614643374</c:v>
                </c:pt>
                <c:pt idx="566">
                  <c:v>0.557422394569843</c:v>
                </c:pt>
                <c:pt idx="567">
                  <c:v>0.557336588732658</c:v>
                </c:pt>
                <c:pt idx="568">
                  <c:v>0.557287855830885</c:v>
                </c:pt>
                <c:pt idx="569">
                  <c:v>0.557254680895036</c:v>
                </c:pt>
                <c:pt idx="570">
                  <c:v>0.557230214438131</c:v>
                </c:pt>
                <c:pt idx="571">
                  <c:v>0.55720875431453</c:v>
                </c:pt>
                <c:pt idx="572">
                  <c:v>0.557224447977158</c:v>
                </c:pt>
                <c:pt idx="573">
                  <c:v>0.557273361615596</c:v>
                </c:pt>
                <c:pt idx="574">
                  <c:v>0.557333040862314</c:v>
                </c:pt>
                <c:pt idx="575">
                  <c:v>0.55743015821903</c:v>
                </c:pt>
                <c:pt idx="576">
                  <c:v>0.557533603714358</c:v>
                </c:pt>
                <c:pt idx="577">
                  <c:v>0.55765139369234</c:v>
                </c:pt>
                <c:pt idx="578">
                  <c:v>0.557814436574136</c:v>
                </c:pt>
                <c:pt idx="579">
                  <c:v>0.55800393238183</c:v>
                </c:pt>
                <c:pt idx="580">
                  <c:v>0.558198636770248</c:v>
                </c:pt>
                <c:pt idx="581">
                  <c:v>0.558416582740122</c:v>
                </c:pt>
                <c:pt idx="582">
                  <c:v>0.558692769321703</c:v>
                </c:pt>
                <c:pt idx="583">
                  <c:v>0.558963621287577</c:v>
                </c:pt>
                <c:pt idx="584">
                  <c:v>0.559237122295364</c:v>
                </c:pt>
                <c:pt idx="585">
                  <c:v>0.559523968446639</c:v>
                </c:pt>
                <c:pt idx="586">
                  <c:v>0.559829520410107</c:v>
                </c:pt>
                <c:pt idx="587">
                  <c:v>0.560142791655756</c:v>
                </c:pt>
                <c:pt idx="588">
                  <c:v>0.560486246164768</c:v>
                </c:pt>
                <c:pt idx="589">
                  <c:v>0.560849801330797</c:v>
                </c:pt>
                <c:pt idx="590">
                  <c:v>0.561198812963501</c:v>
                </c:pt>
                <c:pt idx="591">
                  <c:v>0.561558507190597</c:v>
                </c:pt>
                <c:pt idx="592">
                  <c:v>0.561923796803721</c:v>
                </c:pt>
                <c:pt idx="593">
                  <c:v>0.562308820024614</c:v>
                </c:pt>
                <c:pt idx="594">
                  <c:v>0.562736401538695</c:v>
                </c:pt>
                <c:pt idx="595">
                  <c:v>0.563136984552107</c:v>
                </c:pt>
                <c:pt idx="596">
                  <c:v>0.563580770886713</c:v>
                </c:pt>
                <c:pt idx="597">
                  <c:v>0.564047041535378</c:v>
                </c:pt>
                <c:pt idx="598">
                  <c:v>0.564436049134501</c:v>
                </c:pt>
                <c:pt idx="599">
                  <c:v>0.564821829622792</c:v>
                </c:pt>
                <c:pt idx="600">
                  <c:v>0.565290634045678</c:v>
                </c:pt>
                <c:pt idx="601">
                  <c:v>0.563687666529609</c:v>
                </c:pt>
                <c:pt idx="602">
                  <c:v>0.564051935268987</c:v>
                </c:pt>
                <c:pt idx="603">
                  <c:v>0.564425437585</c:v>
                </c:pt>
                <c:pt idx="604">
                  <c:v>0.564808065179856</c:v>
                </c:pt>
                <c:pt idx="605">
                  <c:v>0.565203223834115</c:v>
                </c:pt>
                <c:pt idx="606">
                  <c:v>0.565595661295999</c:v>
                </c:pt>
                <c:pt idx="607">
                  <c:v>0.565987607788655</c:v>
                </c:pt>
                <c:pt idx="608">
                  <c:v>0.566390011916238</c:v>
                </c:pt>
                <c:pt idx="609">
                  <c:v>0.566796890718322</c:v>
                </c:pt>
                <c:pt idx="610">
                  <c:v>0.567205895339289</c:v>
                </c:pt>
                <c:pt idx="611">
                  <c:v>0.567614755370925</c:v>
                </c:pt>
                <c:pt idx="612">
                  <c:v>0.568029398927766</c:v>
                </c:pt>
                <c:pt idx="613">
                  <c:v>0.568435637364465</c:v>
                </c:pt>
                <c:pt idx="614">
                  <c:v>0.568834154403979</c:v>
                </c:pt>
                <c:pt idx="615">
                  <c:v>0.569239595099803</c:v>
                </c:pt>
                <c:pt idx="616">
                  <c:v>0.569644724409426</c:v>
                </c:pt>
                <c:pt idx="617">
                  <c:v>0.570046707939717</c:v>
                </c:pt>
                <c:pt idx="618">
                  <c:v>0.570442124143724</c:v>
                </c:pt>
                <c:pt idx="619">
                  <c:v>0.57082371904004</c:v>
                </c:pt>
                <c:pt idx="620">
                  <c:v>0.571203434034701</c:v>
                </c:pt>
                <c:pt idx="621">
                  <c:v>0.571583854527243</c:v>
                </c:pt>
                <c:pt idx="622">
                  <c:v>0.571959554187713</c:v>
                </c:pt>
                <c:pt idx="623">
                  <c:v>0.572331051816863</c:v>
                </c:pt>
                <c:pt idx="624">
                  <c:v>0.572687652130281</c:v>
                </c:pt>
                <c:pt idx="625">
                  <c:v>0.573034958108779</c:v>
                </c:pt>
                <c:pt idx="626">
                  <c:v>0.573369029981475</c:v>
                </c:pt>
                <c:pt idx="627">
                  <c:v>0.573691798458176</c:v>
                </c:pt>
                <c:pt idx="628">
                  <c:v>0.574001378638129</c:v>
                </c:pt>
                <c:pt idx="629">
                  <c:v>0.574302752508271</c:v>
                </c:pt>
                <c:pt idx="630">
                  <c:v>0.574587474378847</c:v>
                </c:pt>
                <c:pt idx="631">
                  <c:v>0.574864479226451</c:v>
                </c:pt>
                <c:pt idx="632">
                  <c:v>0.575128167627319</c:v>
                </c:pt>
                <c:pt idx="633">
                  <c:v>0.575369674784522</c:v>
                </c:pt>
                <c:pt idx="634">
                  <c:v>0.575601352943528</c:v>
                </c:pt>
                <c:pt idx="635">
                  <c:v>0.575819324149239</c:v>
                </c:pt>
                <c:pt idx="636">
                  <c:v>0.576028122680803</c:v>
                </c:pt>
                <c:pt idx="637">
                  <c:v>0.576231851741191</c:v>
                </c:pt>
                <c:pt idx="638">
                  <c:v>0.576422310356171</c:v>
                </c:pt>
                <c:pt idx="639">
                  <c:v>0.576600919904247</c:v>
                </c:pt>
                <c:pt idx="640">
                  <c:v>0.576767749844059</c:v>
                </c:pt>
                <c:pt idx="641">
                  <c:v>0.576919974146351</c:v>
                </c:pt>
                <c:pt idx="642">
                  <c:v>0.577059584135009</c:v>
                </c:pt>
                <c:pt idx="643">
                  <c:v>0.577193167084648</c:v>
                </c:pt>
                <c:pt idx="644">
                  <c:v>0.577318561894278</c:v>
                </c:pt>
                <c:pt idx="645">
                  <c:v>0.577441586217573</c:v>
                </c:pt>
                <c:pt idx="646">
                  <c:v>0.577562377049077</c:v>
                </c:pt>
                <c:pt idx="647">
                  <c:v>0.577675964563124</c:v>
                </c:pt>
                <c:pt idx="648">
                  <c:v>0.577781518765034</c:v>
                </c:pt>
                <c:pt idx="649">
                  <c:v>0.577874631650986</c:v>
                </c:pt>
                <c:pt idx="650">
                  <c:v>0.577958345653549</c:v>
                </c:pt>
                <c:pt idx="651">
                  <c:v>0.578043254536967</c:v>
                </c:pt>
                <c:pt idx="652">
                  <c:v>0.578120626701463</c:v>
                </c:pt>
                <c:pt idx="653">
                  <c:v>0.578192395356394</c:v>
                </c:pt>
                <c:pt idx="654">
                  <c:v>0.578258124618761</c:v>
                </c:pt>
                <c:pt idx="655">
                  <c:v>0.5783283949379</c:v>
                </c:pt>
                <c:pt idx="656">
                  <c:v>0.578389873427729</c:v>
                </c:pt>
                <c:pt idx="657">
                  <c:v>0.578444234498086</c:v>
                </c:pt>
                <c:pt idx="658">
                  <c:v>0.57849694870172</c:v>
                </c:pt>
                <c:pt idx="659">
                  <c:v>0.578539583807991</c:v>
                </c:pt>
                <c:pt idx="660">
                  <c:v>0.578576374294296</c:v>
                </c:pt>
                <c:pt idx="661">
                  <c:v>0.578616096511964</c:v>
                </c:pt>
                <c:pt idx="662">
                  <c:v>0.578654211038543</c:v>
                </c:pt>
                <c:pt idx="663">
                  <c:v>0.578688346089855</c:v>
                </c:pt>
                <c:pt idx="664">
                  <c:v>0.578715526000146</c:v>
                </c:pt>
                <c:pt idx="665">
                  <c:v>0.578735928670053</c:v>
                </c:pt>
                <c:pt idx="666">
                  <c:v>0.578753332409167</c:v>
                </c:pt>
                <c:pt idx="667">
                  <c:v>0.578766275173233</c:v>
                </c:pt>
                <c:pt idx="668">
                  <c:v>0.578774093908648</c:v>
                </c:pt>
                <c:pt idx="669">
                  <c:v>0.578778836804052</c:v>
                </c:pt>
                <c:pt idx="670">
                  <c:v>0.578778904099618</c:v>
                </c:pt>
                <c:pt idx="671">
                  <c:v>0.578773136485008</c:v>
                </c:pt>
                <c:pt idx="672">
                  <c:v>0.578764991077685</c:v>
                </c:pt>
                <c:pt idx="673">
                  <c:v>0.578748883066639</c:v>
                </c:pt>
                <c:pt idx="674">
                  <c:v>0.57872651522198</c:v>
                </c:pt>
                <c:pt idx="675">
                  <c:v>0.578700798173105</c:v>
                </c:pt>
                <c:pt idx="676">
                  <c:v>0.578661966564194</c:v>
                </c:pt>
                <c:pt idx="677">
                  <c:v>0.578622572941165</c:v>
                </c:pt>
                <c:pt idx="678">
                  <c:v>0.578583117310078</c:v>
                </c:pt>
                <c:pt idx="679">
                  <c:v>0.578527707438315</c:v>
                </c:pt>
                <c:pt idx="680">
                  <c:v>0.578467699452754</c:v>
                </c:pt>
                <c:pt idx="681">
                  <c:v>0.57839972886347</c:v>
                </c:pt>
                <c:pt idx="682">
                  <c:v>0.578323573643161</c:v>
                </c:pt>
                <c:pt idx="683">
                  <c:v>0.57823805948419</c:v>
                </c:pt>
                <c:pt idx="684">
                  <c:v>0.578146803427127</c:v>
                </c:pt>
                <c:pt idx="685">
                  <c:v>0.578044615205257</c:v>
                </c:pt>
                <c:pt idx="686">
                  <c:v>0.577932926483693</c:v>
                </c:pt>
                <c:pt idx="687">
                  <c:v>0.577812915463601</c:v>
                </c:pt>
                <c:pt idx="688">
                  <c:v>0.57768531124438</c:v>
                </c:pt>
                <c:pt idx="689">
                  <c:v>0.57755710823882</c:v>
                </c:pt>
                <c:pt idx="690">
                  <c:v>0.577432045052128</c:v>
                </c:pt>
                <c:pt idx="691">
                  <c:v>0.577305296496038</c:v>
                </c:pt>
                <c:pt idx="692">
                  <c:v>0.577184065215049</c:v>
                </c:pt>
                <c:pt idx="693">
                  <c:v>0.577070002017483</c:v>
                </c:pt>
                <c:pt idx="694">
                  <c:v>0.576940838127367</c:v>
                </c:pt>
                <c:pt idx="695">
                  <c:v>0.576808559606152</c:v>
                </c:pt>
                <c:pt idx="696">
                  <c:v>0.576663889087016</c:v>
                </c:pt>
                <c:pt idx="697">
                  <c:v>0.576504262945344</c:v>
                </c:pt>
                <c:pt idx="698">
                  <c:v>0.576343005126523</c:v>
                </c:pt>
                <c:pt idx="699">
                  <c:v>0.576174790820768</c:v>
                </c:pt>
                <c:pt idx="700">
                  <c:v>0.576006164281599</c:v>
                </c:pt>
                <c:pt idx="701">
                  <c:v>0.575831693651215</c:v>
                </c:pt>
                <c:pt idx="702">
                  <c:v>0.575650345990735</c:v>
                </c:pt>
                <c:pt idx="703">
                  <c:v>0.57546168320602</c:v>
                </c:pt>
                <c:pt idx="704">
                  <c:v>0.575269606613344</c:v>
                </c:pt>
                <c:pt idx="705">
                  <c:v>0.5750752168317</c:v>
                </c:pt>
                <c:pt idx="706">
                  <c:v>0.574879065011778</c:v>
                </c:pt>
                <c:pt idx="707">
                  <c:v>0.574676790016313</c:v>
                </c:pt>
                <c:pt idx="708">
                  <c:v>0.574465779046859</c:v>
                </c:pt>
                <c:pt idx="709">
                  <c:v>0.574247220014372</c:v>
                </c:pt>
                <c:pt idx="710">
                  <c:v>0.574021310046796</c:v>
                </c:pt>
                <c:pt idx="711">
                  <c:v>0.573785765709416</c:v>
                </c:pt>
                <c:pt idx="712">
                  <c:v>0.57354673714407</c:v>
                </c:pt>
                <c:pt idx="713">
                  <c:v>0.573291604893823</c:v>
                </c:pt>
                <c:pt idx="714">
                  <c:v>0.573031708646205</c:v>
                </c:pt>
                <c:pt idx="715">
                  <c:v>0.57274892762784</c:v>
                </c:pt>
                <c:pt idx="716">
                  <c:v>0.572443027698225</c:v>
                </c:pt>
                <c:pt idx="717">
                  <c:v>0.57211186520515</c:v>
                </c:pt>
                <c:pt idx="718">
                  <c:v>0.571752565474279</c:v>
                </c:pt>
                <c:pt idx="719">
                  <c:v>0.571359919011593</c:v>
                </c:pt>
                <c:pt idx="720">
                  <c:v>0.570921525887905</c:v>
                </c:pt>
                <c:pt idx="721">
                  <c:v>0.570441848472241</c:v>
                </c:pt>
                <c:pt idx="722">
                  <c:v>0.569895502203895</c:v>
                </c:pt>
                <c:pt idx="723">
                  <c:v>0.569308051082396</c:v>
                </c:pt>
                <c:pt idx="724">
                  <c:v>0.568624675321964</c:v>
                </c:pt>
                <c:pt idx="725">
                  <c:v>0.567892845311472</c:v>
                </c:pt>
                <c:pt idx="726">
                  <c:v>0.567050290011591</c:v>
                </c:pt>
                <c:pt idx="727">
                  <c:v>0.566141530006163</c:v>
                </c:pt>
                <c:pt idx="728">
                  <c:v>0.565107948837742</c:v>
                </c:pt>
                <c:pt idx="729">
                  <c:v>0.563974911503253</c:v>
                </c:pt>
                <c:pt idx="730">
                  <c:v>0.562736944133236</c:v>
                </c:pt>
                <c:pt idx="731">
                  <c:v>0.561403777282084</c:v>
                </c:pt>
                <c:pt idx="732">
                  <c:v>0.55992876291275</c:v>
                </c:pt>
                <c:pt idx="733">
                  <c:v>0.558347266287573</c:v>
                </c:pt>
                <c:pt idx="734">
                  <c:v>0.556673778401267</c:v>
                </c:pt>
                <c:pt idx="735">
                  <c:v>0.55488057900821</c:v>
                </c:pt>
                <c:pt idx="736">
                  <c:v>0.553025671887782</c:v>
                </c:pt>
                <c:pt idx="737">
                  <c:v>0.551099140124936</c:v>
                </c:pt>
                <c:pt idx="738">
                  <c:v>0.549067201873949</c:v>
                </c:pt>
                <c:pt idx="739">
                  <c:v>0.547043176043418</c:v>
                </c:pt>
                <c:pt idx="740">
                  <c:v>0.544932170789088</c:v>
                </c:pt>
                <c:pt idx="741">
                  <c:v>0.542854725160906</c:v>
                </c:pt>
                <c:pt idx="742">
                  <c:v>0.540728719147944</c:v>
                </c:pt>
                <c:pt idx="743">
                  <c:v>0.53869336694479</c:v>
                </c:pt>
                <c:pt idx="744">
                  <c:v>0.536641353272623</c:v>
                </c:pt>
                <c:pt idx="745">
                  <c:v>0.534707415103912</c:v>
                </c:pt>
                <c:pt idx="746">
                  <c:v>0.532838827371597</c:v>
                </c:pt>
                <c:pt idx="747">
                  <c:v>0.531053730797383</c:v>
                </c:pt>
                <c:pt idx="748">
                  <c:v>0.52938707826599</c:v>
                </c:pt>
                <c:pt idx="749">
                  <c:v>0.527800954109238</c:v>
                </c:pt>
                <c:pt idx="750">
                  <c:v>0.526350648268577</c:v>
                </c:pt>
                <c:pt idx="751">
                  <c:v>0.525035335556153</c:v>
                </c:pt>
                <c:pt idx="752">
                  <c:v>0.523842138773011</c:v>
                </c:pt>
                <c:pt idx="753">
                  <c:v>0.522771873925963</c:v>
                </c:pt>
                <c:pt idx="754">
                  <c:v>0.521817537180839</c:v>
                </c:pt>
                <c:pt idx="755">
                  <c:v>0.520997917123379</c:v>
                </c:pt>
                <c:pt idx="756">
                  <c:v>0.520263080779583</c:v>
                </c:pt>
                <c:pt idx="757">
                  <c:v>0.519646925935822</c:v>
                </c:pt>
                <c:pt idx="758">
                  <c:v>0.519095151510931</c:v>
                </c:pt>
                <c:pt idx="759">
                  <c:v>0.518651259522284</c:v>
                </c:pt>
                <c:pt idx="760">
                  <c:v>0.518256730946802</c:v>
                </c:pt>
                <c:pt idx="761">
                  <c:v>0.517947162976188</c:v>
                </c:pt>
                <c:pt idx="762">
                  <c:v>0.517674006425565</c:v>
                </c:pt>
                <c:pt idx="763">
                  <c:v>0.517463439991397</c:v>
                </c:pt>
                <c:pt idx="764">
                  <c:v>0.517294814125184</c:v>
                </c:pt>
                <c:pt idx="765">
                  <c:v>0.517156321531342</c:v>
                </c:pt>
                <c:pt idx="766">
                  <c:v>0.517046652686211</c:v>
                </c:pt>
                <c:pt idx="767">
                  <c:v>0.516960566995605</c:v>
                </c:pt>
                <c:pt idx="768">
                  <c:v>0.516907477763391</c:v>
                </c:pt>
                <c:pt idx="769">
                  <c:v>0.51686539827816</c:v>
                </c:pt>
                <c:pt idx="770">
                  <c:v>0.516849307715893</c:v>
                </c:pt>
                <c:pt idx="771">
                  <c:v>0.516842562056357</c:v>
                </c:pt>
                <c:pt idx="772">
                  <c:v>0.516854299701029</c:v>
                </c:pt>
                <c:pt idx="773">
                  <c:v>0.516872196668579</c:v>
                </c:pt>
                <c:pt idx="774">
                  <c:v>0.516906814517513</c:v>
                </c:pt>
                <c:pt idx="775">
                  <c:v>0.516944094530998</c:v>
                </c:pt>
                <c:pt idx="776">
                  <c:v>0.516986323027842</c:v>
                </c:pt>
                <c:pt idx="777">
                  <c:v>0.517039631932013</c:v>
                </c:pt>
                <c:pt idx="778">
                  <c:v>0.517101707766133</c:v>
                </c:pt>
                <c:pt idx="779">
                  <c:v>0.517171359975492</c:v>
                </c:pt>
                <c:pt idx="780">
                  <c:v>0.517252372734008</c:v>
                </c:pt>
                <c:pt idx="781">
                  <c:v>0.517337374629513</c:v>
                </c:pt>
                <c:pt idx="782">
                  <c:v>0.517424920826189</c:v>
                </c:pt>
                <c:pt idx="783">
                  <c:v>0.517517132576435</c:v>
                </c:pt>
                <c:pt idx="784">
                  <c:v>0.517611998656104</c:v>
                </c:pt>
                <c:pt idx="785">
                  <c:v>0.517708698780306</c:v>
                </c:pt>
                <c:pt idx="786">
                  <c:v>0.517812020451792</c:v>
                </c:pt>
                <c:pt idx="787">
                  <c:v>0.517917876041705</c:v>
                </c:pt>
                <c:pt idx="788">
                  <c:v>0.51803254052516</c:v>
                </c:pt>
                <c:pt idx="789">
                  <c:v>0.518149558238445</c:v>
                </c:pt>
                <c:pt idx="790">
                  <c:v>0.5182811901454</c:v>
                </c:pt>
                <c:pt idx="791">
                  <c:v>0.518415817762575</c:v>
                </c:pt>
                <c:pt idx="792">
                  <c:v>0.518572645321969</c:v>
                </c:pt>
                <c:pt idx="793">
                  <c:v>0.51873996036668</c:v>
                </c:pt>
                <c:pt idx="794">
                  <c:v>0.518929312498339</c:v>
                </c:pt>
                <c:pt idx="795">
                  <c:v>0.519133825215601</c:v>
                </c:pt>
                <c:pt idx="796">
                  <c:v>0.519362731950898</c:v>
                </c:pt>
                <c:pt idx="797">
                  <c:v>0.519614350603473</c:v>
                </c:pt>
                <c:pt idx="798">
                  <c:v>0.519885843175073</c:v>
                </c:pt>
                <c:pt idx="799">
                  <c:v>0.520172931301978</c:v>
                </c:pt>
                <c:pt idx="800">
                  <c:v>0.520483177900314</c:v>
                </c:pt>
                <c:pt idx="801">
                  <c:v>0.52080471558917</c:v>
                </c:pt>
                <c:pt idx="802">
                  <c:v>0.521150186081086</c:v>
                </c:pt>
                <c:pt idx="803">
                  <c:v>0.521485561661182</c:v>
                </c:pt>
                <c:pt idx="804">
                  <c:v>0.521845789686326</c:v>
                </c:pt>
                <c:pt idx="805">
                  <c:v>0.522172693235259</c:v>
                </c:pt>
                <c:pt idx="806">
                  <c:v>0.52250096442238</c:v>
                </c:pt>
                <c:pt idx="807">
                  <c:v>0.522791475682489</c:v>
                </c:pt>
                <c:pt idx="808">
                  <c:v>0.523070982386989</c:v>
                </c:pt>
                <c:pt idx="809">
                  <c:v>0.523307688726533</c:v>
                </c:pt>
                <c:pt idx="810">
                  <c:v>0.523519783250747</c:v>
                </c:pt>
                <c:pt idx="811">
                  <c:v>0.523685791559758</c:v>
                </c:pt>
                <c:pt idx="812">
                  <c:v>0.52381196401773</c:v>
                </c:pt>
                <c:pt idx="813">
                  <c:v>0.523903009872283</c:v>
                </c:pt>
                <c:pt idx="814">
                  <c:v>0.523953439391429</c:v>
                </c:pt>
                <c:pt idx="815">
                  <c:v>0.52396723685726</c:v>
                </c:pt>
                <c:pt idx="816">
                  <c:v>0.52395315670198</c:v>
                </c:pt>
                <c:pt idx="817">
                  <c:v>0.523901627092592</c:v>
                </c:pt>
                <c:pt idx="818">
                  <c:v>0.523836615008693</c:v>
                </c:pt>
                <c:pt idx="819">
                  <c:v>0.52373242483985</c:v>
                </c:pt>
                <c:pt idx="820">
                  <c:v>0.523638605350448</c:v>
                </c:pt>
                <c:pt idx="821">
                  <c:v>0.523525122769417</c:v>
                </c:pt>
                <c:pt idx="822">
                  <c:v>0.523422495972726</c:v>
                </c:pt>
                <c:pt idx="823">
                  <c:v>0.523310656893638</c:v>
                </c:pt>
                <c:pt idx="824">
                  <c:v>0.523216851776646</c:v>
                </c:pt>
                <c:pt idx="825">
                  <c:v>0.523119492059754</c:v>
                </c:pt>
                <c:pt idx="826">
                  <c:v>0.523047943317121</c:v>
                </c:pt>
                <c:pt idx="827">
                  <c:v>0.522989214716419</c:v>
                </c:pt>
                <c:pt idx="828">
                  <c:v>0.522951218726174</c:v>
                </c:pt>
                <c:pt idx="829">
                  <c:v>0.522934284085228</c:v>
                </c:pt>
                <c:pt idx="830">
                  <c:v>0.522931284433411</c:v>
                </c:pt>
                <c:pt idx="831">
                  <c:v>0.522944795941153</c:v>
                </c:pt>
                <c:pt idx="832">
                  <c:v>0.522974842017697</c:v>
                </c:pt>
                <c:pt idx="833">
                  <c:v>0.523020686401475</c:v>
                </c:pt>
                <c:pt idx="834">
                  <c:v>0.523082600533962</c:v>
                </c:pt>
                <c:pt idx="835">
                  <c:v>0.5231568502803</c:v>
                </c:pt>
                <c:pt idx="836">
                  <c:v>0.523250190721404</c:v>
                </c:pt>
                <c:pt idx="837">
                  <c:v>0.5233478990774</c:v>
                </c:pt>
                <c:pt idx="838">
                  <c:v>0.523457251681436</c:v>
                </c:pt>
                <c:pt idx="839">
                  <c:v>0.523573411135904</c:v>
                </c:pt>
                <c:pt idx="840">
                  <c:v>0.523701595202569</c:v>
                </c:pt>
                <c:pt idx="841">
                  <c:v>0.523830707323167</c:v>
                </c:pt>
                <c:pt idx="842">
                  <c:v>0.523969672860638</c:v>
                </c:pt>
                <c:pt idx="843">
                  <c:v>0.524106482488494</c:v>
                </c:pt>
                <c:pt idx="844">
                  <c:v>0.524249113471277</c:v>
                </c:pt>
                <c:pt idx="845">
                  <c:v>0.52438594809463</c:v>
                </c:pt>
                <c:pt idx="846">
                  <c:v>0.524526198352537</c:v>
                </c:pt>
                <c:pt idx="847">
                  <c:v>0.52465722354189</c:v>
                </c:pt>
                <c:pt idx="848">
                  <c:v>0.524787339760411</c:v>
                </c:pt>
                <c:pt idx="849">
                  <c:v>0.524904959817087</c:v>
                </c:pt>
                <c:pt idx="850">
                  <c:v>0.525013455315944</c:v>
                </c:pt>
                <c:pt idx="851">
                  <c:v>0.525115339650262</c:v>
                </c:pt>
                <c:pt idx="852">
                  <c:v>0.525205500856523</c:v>
                </c:pt>
                <c:pt idx="853">
                  <c:v>0.525285439625863</c:v>
                </c:pt>
                <c:pt idx="854">
                  <c:v>0.525354763000242</c:v>
                </c:pt>
                <c:pt idx="855">
                  <c:v>0.525418552564037</c:v>
                </c:pt>
                <c:pt idx="856">
                  <c:v>0.525461338316241</c:v>
                </c:pt>
                <c:pt idx="857">
                  <c:v>0.525491271480437</c:v>
                </c:pt>
                <c:pt idx="858">
                  <c:v>0.525504344317221</c:v>
                </c:pt>
                <c:pt idx="859">
                  <c:v>0.52550157322999</c:v>
                </c:pt>
                <c:pt idx="860">
                  <c:v>0.525481761463227</c:v>
                </c:pt>
                <c:pt idx="861">
                  <c:v>0.525449442286645</c:v>
                </c:pt>
                <c:pt idx="862">
                  <c:v>0.525394946288678</c:v>
                </c:pt>
                <c:pt idx="863">
                  <c:v>0.525321046911901</c:v>
                </c:pt>
                <c:pt idx="864">
                  <c:v>0.525228846842243</c:v>
                </c:pt>
                <c:pt idx="865">
                  <c:v>0.525114371411262</c:v>
                </c:pt>
                <c:pt idx="866">
                  <c:v>0.524986301266378</c:v>
                </c:pt>
                <c:pt idx="867">
                  <c:v>0.524841462219915</c:v>
                </c:pt>
                <c:pt idx="868">
                  <c:v>0.524679676323168</c:v>
                </c:pt>
                <c:pt idx="869">
                  <c:v>0.524501361097059</c:v>
                </c:pt>
                <c:pt idx="870">
                  <c:v>0.52430458198632</c:v>
                </c:pt>
                <c:pt idx="871">
                  <c:v>0.524100056819377</c:v>
                </c:pt>
                <c:pt idx="872">
                  <c:v>0.523880353714189</c:v>
                </c:pt>
                <c:pt idx="873">
                  <c:v>0.523647453659965</c:v>
                </c:pt>
                <c:pt idx="874">
                  <c:v>0.523405275133348</c:v>
                </c:pt>
                <c:pt idx="875">
                  <c:v>0.523144732127267</c:v>
                </c:pt>
                <c:pt idx="876">
                  <c:v>0.522868711765735</c:v>
                </c:pt>
                <c:pt idx="877">
                  <c:v>0.522573936994999</c:v>
                </c:pt>
                <c:pt idx="878">
                  <c:v>0.522265690565109</c:v>
                </c:pt>
                <c:pt idx="879">
                  <c:v>0.521935781163554</c:v>
                </c:pt>
                <c:pt idx="880">
                  <c:v>0.521588621408709</c:v>
                </c:pt>
                <c:pt idx="881">
                  <c:v>0.521216800039814</c:v>
                </c:pt>
                <c:pt idx="882">
                  <c:v>0.520822949034552</c:v>
                </c:pt>
                <c:pt idx="883">
                  <c:v>0.520410937118915</c:v>
                </c:pt>
                <c:pt idx="884">
                  <c:v>0.519981763583999</c:v>
                </c:pt>
                <c:pt idx="885">
                  <c:v>0.519524313028782</c:v>
                </c:pt>
                <c:pt idx="886">
                  <c:v>0.519050226384594</c:v>
                </c:pt>
                <c:pt idx="887">
                  <c:v>0.518545878318048</c:v>
                </c:pt>
                <c:pt idx="888">
                  <c:v>0.518017662244458</c:v>
                </c:pt>
                <c:pt idx="889">
                  <c:v>0.517452572478402</c:v>
                </c:pt>
                <c:pt idx="890">
                  <c:v>0.516865407411129</c:v>
                </c:pt>
                <c:pt idx="891">
                  <c:v>0.516250976247172</c:v>
                </c:pt>
                <c:pt idx="892">
                  <c:v>0.515616220812644</c:v>
                </c:pt>
                <c:pt idx="893">
                  <c:v>0.514958300657811</c:v>
                </c:pt>
                <c:pt idx="894">
                  <c:v>0.514270358220224</c:v>
                </c:pt>
                <c:pt idx="895">
                  <c:v>0.513562936984724</c:v>
                </c:pt>
                <c:pt idx="896">
                  <c:v>0.512819676293481</c:v>
                </c:pt>
                <c:pt idx="897">
                  <c:v>0.512051148808772</c:v>
                </c:pt>
                <c:pt idx="898">
                  <c:v>0.511238265998902</c:v>
                </c:pt>
                <c:pt idx="899">
                  <c:v>0.510393883864726</c:v>
                </c:pt>
                <c:pt idx="900">
                  <c:v>0.5095113860984</c:v>
                </c:pt>
                <c:pt idx="901">
                  <c:v>0.508592141635956</c:v>
                </c:pt>
                <c:pt idx="902">
                  <c:v>0.507632274925709</c:v>
                </c:pt>
                <c:pt idx="903">
                  <c:v>0.5066342580703</c:v>
                </c:pt>
                <c:pt idx="904">
                  <c:v>0.505603864019917</c:v>
                </c:pt>
                <c:pt idx="905">
                  <c:v>0.504541105608786</c:v>
                </c:pt>
                <c:pt idx="906">
                  <c:v>0.503431653015075</c:v>
                </c:pt>
                <c:pt idx="907">
                  <c:v>0.502288010187687</c:v>
                </c:pt>
                <c:pt idx="908">
                  <c:v>0.501104109614126</c:v>
                </c:pt>
                <c:pt idx="909">
                  <c:v>0.499871420571881</c:v>
                </c:pt>
                <c:pt idx="910">
                  <c:v>0.498613219107351</c:v>
                </c:pt>
                <c:pt idx="911">
                  <c:v>0.497294585599053</c:v>
                </c:pt>
                <c:pt idx="912">
                  <c:v>0.495937452921944</c:v>
                </c:pt>
                <c:pt idx="913">
                  <c:v>0.494529426194006</c:v>
                </c:pt>
                <c:pt idx="914">
                  <c:v>0.493069842409703</c:v>
                </c:pt>
                <c:pt idx="915">
                  <c:v>0.491559857995279</c:v>
                </c:pt>
                <c:pt idx="916">
                  <c:v>0.490004929996306</c:v>
                </c:pt>
                <c:pt idx="917">
                  <c:v>0.488407385205069</c:v>
                </c:pt>
                <c:pt idx="918">
                  <c:v>0.486760919372882</c:v>
                </c:pt>
                <c:pt idx="919">
                  <c:v>0.485069773947039</c:v>
                </c:pt>
                <c:pt idx="920">
                  <c:v>0.483332743375532</c:v>
                </c:pt>
                <c:pt idx="921">
                  <c:v>0.481564689211307</c:v>
                </c:pt>
                <c:pt idx="922">
                  <c:v>0.479749199603834</c:v>
                </c:pt>
                <c:pt idx="923">
                  <c:v>0.477901159130758</c:v>
                </c:pt>
                <c:pt idx="924">
                  <c:v>0.476014952649993</c:v>
                </c:pt>
                <c:pt idx="925">
                  <c:v>0.474112174780138</c:v>
                </c:pt>
                <c:pt idx="926">
                  <c:v>0.472177430074061</c:v>
                </c:pt>
                <c:pt idx="927">
                  <c:v>0.470219478828292</c:v>
                </c:pt>
                <c:pt idx="928">
                  <c:v>0.46822711820564</c:v>
                </c:pt>
                <c:pt idx="929">
                  <c:v>0.466237544292404</c:v>
                </c:pt>
                <c:pt idx="930">
                  <c:v>0.464247173791932</c:v>
                </c:pt>
                <c:pt idx="931">
                  <c:v>0.462205385969531</c:v>
                </c:pt>
                <c:pt idx="932">
                  <c:v>0.460181039043011</c:v>
                </c:pt>
                <c:pt idx="933">
                  <c:v>0.458153326617133</c:v>
                </c:pt>
                <c:pt idx="934">
                  <c:v>0.456139306099184</c:v>
                </c:pt>
                <c:pt idx="935">
                  <c:v>0.454115726438261</c:v>
                </c:pt>
                <c:pt idx="936">
                  <c:v>0.452112118611413</c:v>
                </c:pt>
                <c:pt idx="937">
                  <c:v>0.450114932656288</c:v>
                </c:pt>
                <c:pt idx="938">
                  <c:v>0.448148884359867</c:v>
                </c:pt>
                <c:pt idx="939">
                  <c:v>0.446187598618769</c:v>
                </c:pt>
                <c:pt idx="940">
                  <c:v>0.444253619447831</c:v>
                </c:pt>
                <c:pt idx="941">
                  <c:v>0.44234422257831</c:v>
                </c:pt>
                <c:pt idx="942">
                  <c:v>0.440464521271567</c:v>
                </c:pt>
                <c:pt idx="943">
                  <c:v>0.438600297608683</c:v>
                </c:pt>
                <c:pt idx="944">
                  <c:v>0.436764931822977</c:v>
                </c:pt>
                <c:pt idx="945">
                  <c:v>0.434954966989256</c:v>
                </c:pt>
                <c:pt idx="946">
                  <c:v>0.433175491373385</c:v>
                </c:pt>
                <c:pt idx="947">
                  <c:v>0.431424023980095</c:v>
                </c:pt>
                <c:pt idx="948">
                  <c:v>0.429680102294491</c:v>
                </c:pt>
                <c:pt idx="949">
                  <c:v>0.42796213146179</c:v>
                </c:pt>
                <c:pt idx="950">
                  <c:v>0.426257179389077</c:v>
                </c:pt>
                <c:pt idx="951">
                  <c:v>0.424553957533452</c:v>
                </c:pt>
                <c:pt idx="952">
                  <c:v>0.422879248569089</c:v>
                </c:pt>
                <c:pt idx="953">
                  <c:v>0.421203500705381</c:v>
                </c:pt>
                <c:pt idx="954">
                  <c:v>0.419515463950173</c:v>
                </c:pt>
                <c:pt idx="955">
                  <c:v>0.417806351761664</c:v>
                </c:pt>
                <c:pt idx="956">
                  <c:v>0.416095355032913</c:v>
                </c:pt>
                <c:pt idx="957">
                  <c:v>0.414317570386394</c:v>
                </c:pt>
                <c:pt idx="958">
                  <c:v>0.412533394247294</c:v>
                </c:pt>
                <c:pt idx="959">
                  <c:v>0.410659403113588</c:v>
                </c:pt>
                <c:pt idx="960">
                  <c:v>0.408756835037662</c:v>
                </c:pt>
                <c:pt idx="961">
                  <c:v>0.406724497796066</c:v>
                </c:pt>
                <c:pt idx="962">
                  <c:v>0.404647305487625</c:v>
                </c:pt>
                <c:pt idx="963">
                  <c:v>0.402414858028773</c:v>
                </c:pt>
                <c:pt idx="964">
                  <c:v>0.40010861047814</c:v>
                </c:pt>
                <c:pt idx="965">
                  <c:v>0.39759511652012</c:v>
                </c:pt>
                <c:pt idx="966">
                  <c:v>0.394973807469491</c:v>
                </c:pt>
                <c:pt idx="967">
                  <c:v>0.392137218507067</c:v>
                </c:pt>
                <c:pt idx="968">
                  <c:v>0.389165722482627</c:v>
                </c:pt>
                <c:pt idx="969">
                  <c:v>0.385920324945642</c:v>
                </c:pt>
                <c:pt idx="970">
                  <c:v>0.382485524637084</c:v>
                </c:pt>
                <c:pt idx="971">
                  <c:v>0.378781308714421</c:v>
                </c:pt>
                <c:pt idx="972">
                  <c:v>0.374847741545208</c:v>
                </c:pt>
                <c:pt idx="973">
                  <c:v>0.370585601680702</c:v>
                </c:pt>
                <c:pt idx="974">
                  <c:v>0.366035809343861</c:v>
                </c:pt>
                <c:pt idx="975">
                  <c:v>0.361204680247653</c:v>
                </c:pt>
                <c:pt idx="976">
                  <c:v>0.356018816391307</c:v>
                </c:pt>
                <c:pt idx="977">
                  <c:v>0.350598829071368</c:v>
                </c:pt>
                <c:pt idx="978">
                  <c:v>0.344819438721864</c:v>
                </c:pt>
                <c:pt idx="979">
                  <c:v>0.338740118857353</c:v>
                </c:pt>
                <c:pt idx="980">
                  <c:v>0.332419279241754</c:v>
                </c:pt>
                <c:pt idx="981">
                  <c:v>0.325769765963478</c:v>
                </c:pt>
                <c:pt idx="982">
                  <c:v>0.31893950020594</c:v>
                </c:pt>
                <c:pt idx="983">
                  <c:v>0.311863571549616</c:v>
                </c:pt>
                <c:pt idx="984">
                  <c:v>0.304708408516261</c:v>
                </c:pt>
                <c:pt idx="985">
                  <c:v>0.297339279372846</c:v>
                </c:pt>
                <c:pt idx="986">
                  <c:v>0.289946132850262</c:v>
                </c:pt>
                <c:pt idx="987">
                  <c:v>0.282401531165646</c:v>
                </c:pt>
                <c:pt idx="988">
                  <c:v>0.274950842871781</c:v>
                </c:pt>
                <c:pt idx="989">
                  <c:v>0.267384019109511</c:v>
                </c:pt>
                <c:pt idx="990">
                  <c:v>0.259964672908668</c:v>
                </c:pt>
                <c:pt idx="991">
                  <c:v>0.252535480429088</c:v>
                </c:pt>
                <c:pt idx="992">
                  <c:v>0.245360908537142</c:v>
                </c:pt>
                <c:pt idx="993">
                  <c:v>0.238229947585252</c:v>
                </c:pt>
                <c:pt idx="994">
                  <c:v>0.231404397612618</c:v>
                </c:pt>
                <c:pt idx="995">
                  <c:v>0.224744612122736</c:v>
                </c:pt>
                <c:pt idx="996">
                  <c:v>0.21843823701624</c:v>
                </c:pt>
                <c:pt idx="997">
                  <c:v>0.212367674876605</c:v>
                </c:pt>
                <c:pt idx="998">
                  <c:v>0.206616280708582</c:v>
                </c:pt>
                <c:pt idx="999">
                  <c:v>0.201167793728171</c:v>
                </c:pt>
                <c:pt idx="1000">
                  <c:v>0.196075160873513</c:v>
                </c:pt>
                <c:pt idx="1001">
                  <c:v>0.191244446510269</c:v>
                </c:pt>
                <c:pt idx="1002">
                  <c:v>0.186785248150268</c:v>
                </c:pt>
                <c:pt idx="1003">
                  <c:v>0.182619404312103</c:v>
                </c:pt>
                <c:pt idx="1004">
                  <c:v>0.178732076912157</c:v>
                </c:pt>
                <c:pt idx="1005">
                  <c:v>0.175116665156618</c:v>
                </c:pt>
                <c:pt idx="1006">
                  <c:v>0.171780869280619</c:v>
                </c:pt>
                <c:pt idx="1007">
                  <c:v>0.16866092287725</c:v>
                </c:pt>
                <c:pt idx="1008">
                  <c:v>0.165831128904416</c:v>
                </c:pt>
                <c:pt idx="1009">
                  <c:v>0.163174125636297</c:v>
                </c:pt>
                <c:pt idx="1010">
                  <c:v>0.160750166050369</c:v>
                </c:pt>
                <c:pt idx="1011">
                  <c:v>0.158479225683597</c:v>
                </c:pt>
                <c:pt idx="1012">
                  <c:v>0.156428031659415</c:v>
                </c:pt>
                <c:pt idx="1013">
                  <c:v>0.154496402353529</c:v>
                </c:pt>
                <c:pt idx="1014">
                  <c:v>0.152735911201566</c:v>
                </c:pt>
                <c:pt idx="1015">
                  <c:v>0.151078335027541</c:v>
                </c:pt>
                <c:pt idx="1016">
                  <c:v>0.149577588936494</c:v>
                </c:pt>
                <c:pt idx="1017">
                  <c:v>0.148167389511101</c:v>
                </c:pt>
                <c:pt idx="1018">
                  <c:v>0.146880789305414</c:v>
                </c:pt>
                <c:pt idx="1019">
                  <c:v>0.145673698559403</c:v>
                </c:pt>
                <c:pt idx="1020">
                  <c:v>0.144578924186287</c:v>
                </c:pt>
                <c:pt idx="1021">
                  <c:v>0.143553357787671</c:v>
                </c:pt>
                <c:pt idx="1022">
                  <c:v>0.142619219470409</c:v>
                </c:pt>
                <c:pt idx="1023">
                  <c:v>0.141742157575584</c:v>
                </c:pt>
                <c:pt idx="1024">
                  <c:v>0.140948753034876</c:v>
                </c:pt>
                <c:pt idx="1025">
                  <c:v>0.140208307869973</c:v>
                </c:pt>
                <c:pt idx="1026">
                  <c:v>0.139526451583351</c:v>
                </c:pt>
                <c:pt idx="1027">
                  <c:v>0.138907275036458</c:v>
                </c:pt>
                <c:pt idx="1028">
                  <c:v>0.138339269065088</c:v>
                </c:pt>
                <c:pt idx="1029">
                  <c:v>0.137817125719401</c:v>
                </c:pt>
                <c:pt idx="1030">
                  <c:v>0.13734356800635</c:v>
                </c:pt>
                <c:pt idx="1031">
                  <c:v>0.136904610873711</c:v>
                </c:pt>
                <c:pt idx="1032">
                  <c:v>0.136507335245129</c:v>
                </c:pt>
                <c:pt idx="1033">
                  <c:v>0.136152658851877</c:v>
                </c:pt>
                <c:pt idx="1034">
                  <c:v>0.135828837403847</c:v>
                </c:pt>
                <c:pt idx="1035">
                  <c:v>0.135541790327238</c:v>
                </c:pt>
                <c:pt idx="1036">
                  <c:v>0.13528366916843</c:v>
                </c:pt>
                <c:pt idx="1037">
                  <c:v>0.135062247646913</c:v>
                </c:pt>
                <c:pt idx="1038">
                  <c:v>0.134863511617145</c:v>
                </c:pt>
                <c:pt idx="1039">
                  <c:v>0.134695024127441</c:v>
                </c:pt>
                <c:pt idx="1040">
                  <c:v>0.134547645021831</c:v>
                </c:pt>
                <c:pt idx="1041">
                  <c:v>0.134428357825645</c:v>
                </c:pt>
                <c:pt idx="1042">
                  <c:v>0.134327944896875</c:v>
                </c:pt>
                <c:pt idx="1043">
                  <c:v>0.134251097048963</c:v>
                </c:pt>
                <c:pt idx="1044">
                  <c:v>0.134192362992514</c:v>
                </c:pt>
                <c:pt idx="1045">
                  <c:v>0.13415573876231</c:v>
                </c:pt>
                <c:pt idx="1046">
                  <c:v>0.134135612593063</c:v>
                </c:pt>
                <c:pt idx="1047">
                  <c:v>0.134133212917274</c:v>
                </c:pt>
                <c:pt idx="1048">
                  <c:v>0.134150410323374</c:v>
                </c:pt>
                <c:pt idx="1049">
                  <c:v>0.134184140555801</c:v>
                </c:pt>
                <c:pt idx="1050">
                  <c:v>0.134240511167915</c:v>
                </c:pt>
                <c:pt idx="1051">
                  <c:v>0.134312086900876</c:v>
                </c:pt>
                <c:pt idx="1052">
                  <c:v>0.134413274365567</c:v>
                </c:pt>
                <c:pt idx="1053">
                  <c:v>0.134533256953282</c:v>
                </c:pt>
                <c:pt idx="1054">
                  <c:v>0.134687361673963</c:v>
                </c:pt>
                <c:pt idx="1055">
                  <c:v>0.13486383097066</c:v>
                </c:pt>
                <c:pt idx="1056">
                  <c:v>0.135082493133603</c:v>
                </c:pt>
                <c:pt idx="1057">
                  <c:v>0.13533447766977</c:v>
                </c:pt>
                <c:pt idx="1058">
                  <c:v>0.13562410205843</c:v>
                </c:pt>
                <c:pt idx="1059">
                  <c:v>0.135955664996178</c:v>
                </c:pt>
                <c:pt idx="1060">
                  <c:v>0.136324339996903</c:v>
                </c:pt>
                <c:pt idx="1061">
                  <c:v>0.136742390103398</c:v>
                </c:pt>
                <c:pt idx="1062">
                  <c:v>0.137203050669163</c:v>
                </c:pt>
                <c:pt idx="1063">
                  <c:v>0.137709413372701</c:v>
                </c:pt>
                <c:pt idx="1064">
                  <c:v>0.138263749775867</c:v>
                </c:pt>
                <c:pt idx="1065">
                  <c:v>0.13886333760475</c:v>
                </c:pt>
                <c:pt idx="1066">
                  <c:v>0.139509112700339</c:v>
                </c:pt>
                <c:pt idx="1067">
                  <c:v>0.140193486117548</c:v>
                </c:pt>
                <c:pt idx="1068">
                  <c:v>0.140923524215337</c:v>
                </c:pt>
                <c:pt idx="1069">
                  <c:v>0.141692598981242</c:v>
                </c:pt>
                <c:pt idx="1070">
                  <c:v>0.142505368470184</c:v>
                </c:pt>
                <c:pt idx="1071">
                  <c:v>0.143349591041765</c:v>
                </c:pt>
                <c:pt idx="1072">
                  <c:v>0.144238367256138</c:v>
                </c:pt>
                <c:pt idx="1073">
                  <c:v>0.145157361234869</c:v>
                </c:pt>
                <c:pt idx="1074">
                  <c:v>0.146112605761136</c:v>
                </c:pt>
                <c:pt idx="1075">
                  <c:v>0.147091619754511</c:v>
                </c:pt>
                <c:pt idx="1076">
                  <c:v>0.148103634556455</c:v>
                </c:pt>
                <c:pt idx="1077">
                  <c:v>0.149142633955325</c:v>
                </c:pt>
                <c:pt idx="1078">
                  <c:v>0.150213867762396</c:v>
                </c:pt>
                <c:pt idx="1079">
                  <c:v>0.151302423159922</c:v>
                </c:pt>
                <c:pt idx="1080">
                  <c:v>0.152420700894248</c:v>
                </c:pt>
                <c:pt idx="1081">
                  <c:v>0.153561820582517</c:v>
                </c:pt>
                <c:pt idx="1082">
                  <c:v>0.154725048991461</c:v>
                </c:pt>
                <c:pt idx="1083">
                  <c:v>0.155904950562023</c:v>
                </c:pt>
                <c:pt idx="1084">
                  <c:v>0.157107131639796</c:v>
                </c:pt>
                <c:pt idx="1085">
                  <c:v>0.158331226040759</c:v>
                </c:pt>
                <c:pt idx="1086">
                  <c:v>0.159578554164017</c:v>
                </c:pt>
                <c:pt idx="1087">
                  <c:v>0.160838536413447</c:v>
                </c:pt>
                <c:pt idx="1088">
                  <c:v>0.16211998180276</c:v>
                </c:pt>
                <c:pt idx="1089">
                  <c:v>0.163423047178695</c:v>
                </c:pt>
                <c:pt idx="1090">
                  <c:v>0.164745776992171</c:v>
                </c:pt>
                <c:pt idx="1091">
                  <c:v>0.166076005226181</c:v>
                </c:pt>
                <c:pt idx="1092">
                  <c:v>0.167437119385408</c:v>
                </c:pt>
                <c:pt idx="1093">
                  <c:v>0.16879529743906</c:v>
                </c:pt>
                <c:pt idx="1094">
                  <c:v>0.170177273416231</c:v>
                </c:pt>
                <c:pt idx="1095">
                  <c:v>0.17157571645033</c:v>
                </c:pt>
                <c:pt idx="1096">
                  <c:v>0.17297077850709</c:v>
                </c:pt>
                <c:pt idx="1097">
                  <c:v>0.174407798184022</c:v>
                </c:pt>
                <c:pt idx="1098">
                  <c:v>0.175846783107808</c:v>
                </c:pt>
                <c:pt idx="1099">
                  <c:v>0.177294565100343</c:v>
                </c:pt>
                <c:pt idx="1100">
                  <c:v>0.17875178945401</c:v>
                </c:pt>
                <c:pt idx="1101">
                  <c:v>0.180225654727509</c:v>
                </c:pt>
                <c:pt idx="1102">
                  <c:v>0.181707165125878</c:v>
                </c:pt>
                <c:pt idx="1103">
                  <c:v>0.183196451106379</c:v>
                </c:pt>
                <c:pt idx="1104">
                  <c:v>0.184692090076785</c:v>
                </c:pt>
                <c:pt idx="1105">
                  <c:v>0.186203227793017</c:v>
                </c:pt>
                <c:pt idx="1106">
                  <c:v>0.187722727968808</c:v>
                </c:pt>
                <c:pt idx="1107">
                  <c:v>0.189247851013657</c:v>
                </c:pt>
                <c:pt idx="1108">
                  <c:v>0.190775727060053</c:v>
                </c:pt>
                <c:pt idx="1109">
                  <c:v>0.192312914145089</c:v>
                </c:pt>
                <c:pt idx="1110">
                  <c:v>0.193856785254132</c:v>
                </c:pt>
                <c:pt idx="1111">
                  <c:v>0.195405632521837</c:v>
                </c:pt>
                <c:pt idx="1112">
                  <c:v>0.196955651032829</c:v>
                </c:pt>
                <c:pt idx="1113">
                  <c:v>0.198516205085381</c:v>
                </c:pt>
                <c:pt idx="1114">
                  <c:v>0.200082194204292</c:v>
                </c:pt>
                <c:pt idx="1115">
                  <c:v>0.201649496956698</c:v>
                </c:pt>
                <c:pt idx="1116">
                  <c:v>0.203216181611342</c:v>
                </c:pt>
                <c:pt idx="1117">
                  <c:v>0.20478869967403</c:v>
                </c:pt>
                <c:pt idx="1118">
                  <c:v>0.206364082557059</c:v>
                </c:pt>
                <c:pt idx="1119">
                  <c:v>0.207940937831037</c:v>
                </c:pt>
                <c:pt idx="1120">
                  <c:v>0.209515037051132</c:v>
                </c:pt>
                <c:pt idx="1121">
                  <c:v>0.211092844208883</c:v>
                </c:pt>
                <c:pt idx="1122">
                  <c:v>0.212676845058318</c:v>
                </c:pt>
                <c:pt idx="1123">
                  <c:v>0.214261619878873</c:v>
                </c:pt>
                <c:pt idx="1124">
                  <c:v>0.215841538831592</c:v>
                </c:pt>
                <c:pt idx="1125">
                  <c:v>0.217423607012437</c:v>
                </c:pt>
                <c:pt idx="1126">
                  <c:v>0.219007258261404</c:v>
                </c:pt>
                <c:pt idx="1127">
                  <c:v>0.220591188606716</c:v>
                </c:pt>
                <c:pt idx="1128">
                  <c:v>0.222167863552609</c:v>
                </c:pt>
                <c:pt idx="1129">
                  <c:v>0.223744277175396</c:v>
                </c:pt>
                <c:pt idx="1130">
                  <c:v>0.225324928832631</c:v>
                </c:pt>
                <c:pt idx="1131">
                  <c:v>0.226907442702401</c:v>
                </c:pt>
                <c:pt idx="1132">
                  <c:v>0.228472562903358</c:v>
                </c:pt>
                <c:pt idx="1133">
                  <c:v>0.230050606737214</c:v>
                </c:pt>
                <c:pt idx="1134">
                  <c:v>0.231605196960511</c:v>
                </c:pt>
                <c:pt idx="1135">
                  <c:v>0.233162830914221</c:v>
                </c:pt>
                <c:pt idx="1136">
                  <c:v>0.234719502925873</c:v>
                </c:pt>
                <c:pt idx="1137">
                  <c:v>0.236256641942647</c:v>
                </c:pt>
                <c:pt idx="1138">
                  <c:v>0.237816412001848</c:v>
                </c:pt>
                <c:pt idx="1139">
                  <c:v>0.239355689407356</c:v>
                </c:pt>
                <c:pt idx="1140">
                  <c:v>0.240880843444217</c:v>
                </c:pt>
                <c:pt idx="1141">
                  <c:v>0.242400485012801</c:v>
                </c:pt>
                <c:pt idx="1142">
                  <c:v>0.243915651522337</c:v>
                </c:pt>
                <c:pt idx="1143">
                  <c:v>0.245426377173393</c:v>
                </c:pt>
                <c:pt idx="1144">
                  <c:v>0.246928439649843</c:v>
                </c:pt>
                <c:pt idx="1145">
                  <c:v>0.248421040369618</c:v>
                </c:pt>
                <c:pt idx="1146">
                  <c:v>0.249911971222008</c:v>
                </c:pt>
                <c:pt idx="1147">
                  <c:v>0.251397657033897</c:v>
                </c:pt>
                <c:pt idx="1148">
                  <c:v>0.252872170267567</c:v>
                </c:pt>
                <c:pt idx="1149">
                  <c:v>0.254338148957299</c:v>
                </c:pt>
                <c:pt idx="1150">
                  <c:v>0.255803004147545</c:v>
                </c:pt>
                <c:pt idx="1151">
                  <c:v>0.257255074285692</c:v>
                </c:pt>
                <c:pt idx="1152">
                  <c:v>0.258694950419088</c:v>
                </c:pt>
                <c:pt idx="1153">
                  <c:v>0.260122067697587</c:v>
                </c:pt>
                <c:pt idx="1154">
                  <c:v>0.261542881328252</c:v>
                </c:pt>
                <c:pt idx="1155">
                  <c:v>0.262954223780863</c:v>
                </c:pt>
                <c:pt idx="1156">
                  <c:v>0.264352876837215</c:v>
                </c:pt>
                <c:pt idx="1157">
                  <c:v>0.265735364777427</c:v>
                </c:pt>
                <c:pt idx="1158">
                  <c:v>0.267107278853655</c:v>
                </c:pt>
                <c:pt idx="1159">
                  <c:v>0.268468098895204</c:v>
                </c:pt>
                <c:pt idx="1160">
                  <c:v>0.269811932838732</c:v>
                </c:pt>
                <c:pt idx="1161">
                  <c:v>0.27114523627585</c:v>
                </c:pt>
                <c:pt idx="1162">
                  <c:v>0.272470933174895</c:v>
                </c:pt>
                <c:pt idx="1163">
                  <c:v>0.273787541326977</c:v>
                </c:pt>
                <c:pt idx="1164">
                  <c:v>0.275091085534903</c:v>
                </c:pt>
                <c:pt idx="1165">
                  <c:v>0.276380297109004</c:v>
                </c:pt>
                <c:pt idx="1166">
                  <c:v>0.277659059099613</c:v>
                </c:pt>
                <c:pt idx="1167">
                  <c:v>0.278928326575025</c:v>
                </c:pt>
                <c:pt idx="1168">
                  <c:v>0.280183656297384</c:v>
                </c:pt>
                <c:pt idx="1169">
                  <c:v>0.281426518891127</c:v>
                </c:pt>
                <c:pt idx="1170">
                  <c:v>0.282660543606166</c:v>
                </c:pt>
                <c:pt idx="1171">
                  <c:v>0.283885570519394</c:v>
                </c:pt>
                <c:pt idx="1172">
                  <c:v>0.285097616262013</c:v>
                </c:pt>
                <c:pt idx="1173">
                  <c:v>0.286295486794364</c:v>
                </c:pt>
                <c:pt idx="1174">
                  <c:v>0.28748221479116</c:v>
                </c:pt>
                <c:pt idx="1175">
                  <c:v>0.288659670107788</c:v>
                </c:pt>
                <c:pt idx="1176">
                  <c:v>0.289824823121871</c:v>
                </c:pt>
                <c:pt idx="1177">
                  <c:v>0.290974888061323</c:v>
                </c:pt>
                <c:pt idx="1178">
                  <c:v>0.29211204479779</c:v>
                </c:pt>
                <c:pt idx="1179">
                  <c:v>0.293243640276694</c:v>
                </c:pt>
                <c:pt idx="1180">
                  <c:v>0.294364633771681</c:v>
                </c:pt>
                <c:pt idx="1181">
                  <c:v>0.295469007857384</c:v>
                </c:pt>
                <c:pt idx="1182">
                  <c:v>0.296561855366153</c:v>
                </c:pt>
                <c:pt idx="1183">
                  <c:v>0.297646406076608</c:v>
                </c:pt>
                <c:pt idx="1184">
                  <c:v>0.298716881847189</c:v>
                </c:pt>
                <c:pt idx="1185">
                  <c:v>0.299773212113688</c:v>
                </c:pt>
                <c:pt idx="1186">
                  <c:v>0.300819763156676</c:v>
                </c:pt>
                <c:pt idx="1187">
                  <c:v>0.301858132813246</c:v>
                </c:pt>
                <c:pt idx="1188">
                  <c:v>0.302882470719276</c:v>
                </c:pt>
                <c:pt idx="1189">
                  <c:v>0.303893049902493</c:v>
                </c:pt>
                <c:pt idx="1190">
                  <c:v>0.304900265364878</c:v>
                </c:pt>
                <c:pt idx="1191">
                  <c:v>0.305884199541423</c:v>
                </c:pt>
                <c:pt idx="1192">
                  <c:v>0.306861253875879</c:v>
                </c:pt>
                <c:pt idx="1193">
                  <c:v>0.307829944188556</c:v>
                </c:pt>
                <c:pt idx="1194">
                  <c:v>0.308784770100347</c:v>
                </c:pt>
                <c:pt idx="1195">
                  <c:v>0.309733025489315</c:v>
                </c:pt>
                <c:pt idx="1196">
                  <c:v>0.310667895645865</c:v>
                </c:pt>
                <c:pt idx="1197">
                  <c:v>0.311586804639909</c:v>
                </c:pt>
                <c:pt idx="1198">
                  <c:v>0.312496174847887</c:v>
                </c:pt>
                <c:pt idx="1199">
                  <c:v>0.31339662233668</c:v>
                </c:pt>
                <c:pt idx="1200">
                  <c:v>0.314286709817187</c:v>
                </c:pt>
                <c:pt idx="1201">
                  <c:v>0.315164112251612</c:v>
                </c:pt>
                <c:pt idx="1202">
                  <c:v>0.316028911908788</c:v>
                </c:pt>
                <c:pt idx="1203">
                  <c:v>0.316884431891864</c:v>
                </c:pt>
                <c:pt idx="1204">
                  <c:v>0.317730406287216</c:v>
                </c:pt>
                <c:pt idx="1205">
                  <c:v>0.318562498328186</c:v>
                </c:pt>
                <c:pt idx="1206">
                  <c:v>0.31938371511717</c:v>
                </c:pt>
                <c:pt idx="1207">
                  <c:v>0.320196664621753</c:v>
                </c:pt>
                <c:pt idx="1208">
                  <c:v>0.320999639192897</c:v>
                </c:pt>
                <c:pt idx="1209">
                  <c:v>0.321788135723722</c:v>
                </c:pt>
                <c:pt idx="1210">
                  <c:v>0.322568982983789</c:v>
                </c:pt>
                <c:pt idx="1211">
                  <c:v>0.32334329077313</c:v>
                </c:pt>
                <c:pt idx="1212">
                  <c:v>0.32410779001732</c:v>
                </c:pt>
                <c:pt idx="1213">
                  <c:v>0.324861761735332</c:v>
                </c:pt>
                <c:pt idx="1214">
                  <c:v>0.325602690779394</c:v>
                </c:pt>
                <c:pt idx="1215">
                  <c:v>0.326332957225461</c:v>
                </c:pt>
                <c:pt idx="1216">
                  <c:v>0.327057416881284</c:v>
                </c:pt>
                <c:pt idx="1217">
                  <c:v>0.327770092530597</c:v>
                </c:pt>
                <c:pt idx="1218">
                  <c:v>0.3284726987683</c:v>
                </c:pt>
                <c:pt idx="1219">
                  <c:v>0.329168164633936</c:v>
                </c:pt>
                <c:pt idx="1220">
                  <c:v>0.329856899572957</c:v>
                </c:pt>
                <c:pt idx="1221">
                  <c:v>0.33053274032089</c:v>
                </c:pt>
                <c:pt idx="1222">
                  <c:v>0.331202691985715</c:v>
                </c:pt>
                <c:pt idx="1223">
                  <c:v>0.331868879641256</c:v>
                </c:pt>
                <c:pt idx="1224">
                  <c:v>0.332526901436429</c:v>
                </c:pt>
                <c:pt idx="1225">
                  <c:v>0.33317539982738</c:v>
                </c:pt>
                <c:pt idx="1226">
                  <c:v>0.333814164827908</c:v>
                </c:pt>
                <c:pt idx="1227">
                  <c:v>0.334446852317741</c:v>
                </c:pt>
                <c:pt idx="1228">
                  <c:v>0.335070660253686</c:v>
                </c:pt>
                <c:pt idx="1229">
                  <c:v>0.335683500790788</c:v>
                </c:pt>
                <c:pt idx="1230">
                  <c:v>0.336286325151882</c:v>
                </c:pt>
                <c:pt idx="1231">
                  <c:v>0.336883009489506</c:v>
                </c:pt>
                <c:pt idx="1232">
                  <c:v>0.33746807680976</c:v>
                </c:pt>
                <c:pt idx="1233">
                  <c:v>0.338039681531729</c:v>
                </c:pt>
                <c:pt idx="1234">
                  <c:v>0.33860236968725</c:v>
                </c:pt>
                <c:pt idx="1235">
                  <c:v>0.339156276780751</c:v>
                </c:pt>
                <c:pt idx="1236">
                  <c:v>0.33970023021102</c:v>
                </c:pt>
                <c:pt idx="1237">
                  <c:v>0.340233172356121</c:v>
                </c:pt>
                <c:pt idx="1238">
                  <c:v>0.340755506749115</c:v>
                </c:pt>
                <c:pt idx="1239">
                  <c:v>0.341267508532732</c:v>
                </c:pt>
                <c:pt idx="1240">
                  <c:v>0.341771726045878</c:v>
                </c:pt>
                <c:pt idx="1241">
                  <c:v>0.342264957437592</c:v>
                </c:pt>
                <c:pt idx="1242">
                  <c:v>0.342749063189953</c:v>
                </c:pt>
                <c:pt idx="1243">
                  <c:v>0.343225628329862</c:v>
                </c:pt>
                <c:pt idx="1244">
                  <c:v>0.343691723721643</c:v>
                </c:pt>
                <c:pt idx="1245">
                  <c:v>0.344146676289458</c:v>
                </c:pt>
                <c:pt idx="1246">
                  <c:v>0.344592092066042</c:v>
                </c:pt>
                <c:pt idx="1247">
                  <c:v>0.345026850363901</c:v>
                </c:pt>
                <c:pt idx="1248">
                  <c:v>0.345455416988942</c:v>
                </c:pt>
                <c:pt idx="1249">
                  <c:v>0.345878187687166</c:v>
                </c:pt>
                <c:pt idx="1250">
                  <c:v>0.346284904427105</c:v>
                </c:pt>
                <c:pt idx="1251">
                  <c:v>0.346683336578069</c:v>
                </c:pt>
                <c:pt idx="1252">
                  <c:v>0.347066514290148</c:v>
                </c:pt>
                <c:pt idx="1253">
                  <c:v>0.347433047309037</c:v>
                </c:pt>
                <c:pt idx="1254">
                  <c:v>0.347788240520224</c:v>
                </c:pt>
                <c:pt idx="1255">
                  <c:v>0.348129683011963</c:v>
                </c:pt>
                <c:pt idx="1256">
                  <c:v>0.348463334816118</c:v>
                </c:pt>
                <c:pt idx="1257">
                  <c:v>0.348786037968051</c:v>
                </c:pt>
                <c:pt idx="1258">
                  <c:v>0.349095649103965</c:v>
                </c:pt>
                <c:pt idx="1259">
                  <c:v>0.349393577417058</c:v>
                </c:pt>
                <c:pt idx="1260">
                  <c:v>0.349683061698752</c:v>
                </c:pt>
                <c:pt idx="1261">
                  <c:v>0.349957233475101</c:v>
                </c:pt>
                <c:pt idx="1262">
                  <c:v>0.350226696893092</c:v>
                </c:pt>
                <c:pt idx="1263">
                  <c:v>0.350490811178761</c:v>
                </c:pt>
                <c:pt idx="1264">
                  <c:v>0.350744960817599</c:v>
                </c:pt>
                <c:pt idx="1265">
                  <c:v>0.350989403094976</c:v>
                </c:pt>
                <c:pt idx="1266">
                  <c:v>0.351224760494886</c:v>
                </c:pt>
                <c:pt idx="1267">
                  <c:v>0.351449013068791</c:v>
                </c:pt>
                <c:pt idx="1268">
                  <c:v>0.351667745747874</c:v>
                </c:pt>
                <c:pt idx="1269">
                  <c:v>0.351877010229134</c:v>
                </c:pt>
                <c:pt idx="1270">
                  <c:v>0.352080141128071</c:v>
                </c:pt>
                <c:pt idx="1271">
                  <c:v>0.352272824077837</c:v>
                </c:pt>
                <c:pt idx="1272">
                  <c:v>0.352466559770607</c:v>
                </c:pt>
                <c:pt idx="1273">
                  <c:v>0.352649534469651</c:v>
                </c:pt>
                <c:pt idx="1274">
                  <c:v>0.352840568702067</c:v>
                </c:pt>
                <c:pt idx="1275">
                  <c:v>0.353029262755186</c:v>
                </c:pt>
                <c:pt idx="1276">
                  <c:v>0.353229767468668</c:v>
                </c:pt>
                <c:pt idx="1277">
                  <c:v>0.353430243100851</c:v>
                </c:pt>
                <c:pt idx="1278">
                  <c:v>0.353651563943394</c:v>
                </c:pt>
                <c:pt idx="1279">
                  <c:v>0.353881388998801</c:v>
                </c:pt>
                <c:pt idx="1280">
                  <c:v>0.354137692720659</c:v>
                </c:pt>
                <c:pt idx="1281">
                  <c:v>0.354416655220332</c:v>
                </c:pt>
                <c:pt idx="1282">
                  <c:v>0.354713245769662</c:v>
                </c:pt>
                <c:pt idx="1283">
                  <c:v>0.355036549702767</c:v>
                </c:pt>
                <c:pt idx="1284">
                  <c:v>0.355370569733843</c:v>
                </c:pt>
                <c:pt idx="1285">
                  <c:v>0.355731704326407</c:v>
                </c:pt>
                <c:pt idx="1286">
                  <c:v>0.356089428716129</c:v>
                </c:pt>
                <c:pt idx="1287">
                  <c:v>0.356463876294513</c:v>
                </c:pt>
                <c:pt idx="1288">
                  <c:v>0.356831945046302</c:v>
                </c:pt>
                <c:pt idx="1289">
                  <c:v>0.357201659727481</c:v>
                </c:pt>
                <c:pt idx="1290">
                  <c:v>0.357565052014205</c:v>
                </c:pt>
                <c:pt idx="1291">
                  <c:v>0.357924860908139</c:v>
                </c:pt>
                <c:pt idx="1292">
                  <c:v>0.358283420556015</c:v>
                </c:pt>
                <c:pt idx="1293">
                  <c:v>0.358634621457708</c:v>
                </c:pt>
                <c:pt idx="1294">
                  <c:v>0.358989966756875</c:v>
                </c:pt>
                <c:pt idx="1295">
                  <c:v>0.359346875884841</c:v>
                </c:pt>
                <c:pt idx="1296">
                  <c:v>0.359705263712714</c:v>
                </c:pt>
                <c:pt idx="1297">
                  <c:v>0.360073306507641</c:v>
                </c:pt>
                <c:pt idx="1298">
                  <c:v>0.360425307793963</c:v>
                </c:pt>
                <c:pt idx="1299">
                  <c:v>0.360782098746107</c:v>
                </c:pt>
                <c:pt idx="1300">
                  <c:v>0.361111721853095</c:v>
                </c:pt>
                <c:pt idx="1301">
                  <c:v>0.361434717067788</c:v>
                </c:pt>
                <c:pt idx="1302">
                  <c:v>0.361716999089526</c:v>
                </c:pt>
                <c:pt idx="1303">
                  <c:v>0.36197613059513</c:v>
                </c:pt>
                <c:pt idx="1304">
                  <c:v>0.362196167654568</c:v>
                </c:pt>
                <c:pt idx="1305">
                  <c:v>0.362369299151244</c:v>
                </c:pt>
                <c:pt idx="1306">
                  <c:v>0.362522608330173</c:v>
                </c:pt>
                <c:pt idx="1307">
                  <c:v>0.362630781122754</c:v>
                </c:pt>
                <c:pt idx="1308">
                  <c:v>0.362739886319445</c:v>
                </c:pt>
                <c:pt idx="1309">
                  <c:v>0.362814330646107</c:v>
                </c:pt>
                <c:pt idx="1310">
                  <c:v>0.362909459827408</c:v>
                </c:pt>
                <c:pt idx="1311">
                  <c:v>0.362997506030144</c:v>
                </c:pt>
                <c:pt idx="1312">
                  <c:v>0.363107034732257</c:v>
                </c:pt>
                <c:pt idx="1313">
                  <c:v>0.363231788215137</c:v>
                </c:pt>
                <c:pt idx="1314">
                  <c:v>0.36336494513577</c:v>
                </c:pt>
                <c:pt idx="1315">
                  <c:v>0.363528254988694</c:v>
                </c:pt>
                <c:pt idx="1316">
                  <c:v>0.363665907709829</c:v>
                </c:pt>
                <c:pt idx="1317">
                  <c:v>0.363831319323471</c:v>
                </c:pt>
                <c:pt idx="1318">
                  <c:v>0.363925316449135</c:v>
                </c:pt>
                <c:pt idx="1319">
                  <c:v>0.364022946093352</c:v>
                </c:pt>
                <c:pt idx="1320">
                  <c:v>0.363998019935623</c:v>
                </c:pt>
                <c:pt idx="1321">
                  <c:v>0.363935261580252</c:v>
                </c:pt>
                <c:pt idx="1322">
                  <c:v>0.363705287825677</c:v>
                </c:pt>
                <c:pt idx="1323">
                  <c:v>0.363389766793097</c:v>
                </c:pt>
                <c:pt idx="1324">
                  <c:v>0.362867607801191</c:v>
                </c:pt>
                <c:pt idx="1325">
                  <c:v>0.362192636608116</c:v>
                </c:pt>
                <c:pt idx="1326">
                  <c:v>0.361322406294846</c:v>
                </c:pt>
                <c:pt idx="1327">
                  <c:v>0.360262337927857</c:v>
                </c:pt>
                <c:pt idx="1328">
                  <c:v>0.35902151244302</c:v>
                </c:pt>
                <c:pt idx="1329">
                  <c:v>0.357569872275476</c:v>
                </c:pt>
                <c:pt idx="1330">
                  <c:v>0.356010584869692</c:v>
                </c:pt>
                <c:pt idx="1331">
                  <c:v>0.354250757804801</c:v>
                </c:pt>
                <c:pt idx="1332">
                  <c:v>0.352461102340491</c:v>
                </c:pt>
                <c:pt idx="1333">
                  <c:v>0.35051694353742</c:v>
                </c:pt>
                <c:pt idx="1334">
                  <c:v>0.348631061829867</c:v>
                </c:pt>
                <c:pt idx="1335">
                  <c:v>0.346665444177005</c:v>
                </c:pt>
                <c:pt idx="1336">
                  <c:v>0.344791329363661</c:v>
                </c:pt>
                <c:pt idx="1337">
                  <c:v>0.34292134491186</c:v>
                </c:pt>
                <c:pt idx="1338">
                  <c:v>0.341170658603791</c:v>
                </c:pt>
                <c:pt idx="1339">
                  <c:v>0.339467467872366</c:v>
                </c:pt>
                <c:pt idx="1340">
                  <c:v>0.337885663081561</c:v>
                </c:pt>
                <c:pt idx="1341">
                  <c:v>0.336400919864255</c:v>
                </c:pt>
                <c:pt idx="1342">
                  <c:v>0.335010091359577</c:v>
                </c:pt>
                <c:pt idx="1343">
                  <c:v>0.333716839648062</c:v>
                </c:pt>
                <c:pt idx="1344">
                  <c:v>0.332489691891017</c:v>
                </c:pt>
                <c:pt idx="1345">
                  <c:v>0.331365440016793</c:v>
                </c:pt>
                <c:pt idx="1346">
                  <c:v>0.330280608515586</c:v>
                </c:pt>
                <c:pt idx="1347">
                  <c:v>0.329274014023043</c:v>
                </c:pt>
                <c:pt idx="1348">
                  <c:v>0.328286822428626</c:v>
                </c:pt>
                <c:pt idx="1349">
                  <c:v>0.32735793109863</c:v>
                </c:pt>
                <c:pt idx="1350">
                  <c:v>0.326433134968242</c:v>
                </c:pt>
                <c:pt idx="1351">
                  <c:v>0.325544361073163</c:v>
                </c:pt>
                <c:pt idx="1352">
                  <c:v>0.324633980085773</c:v>
                </c:pt>
                <c:pt idx="1353">
                  <c:v>0.323749029347974</c:v>
                </c:pt>
                <c:pt idx="1354">
                  <c:v>0.322821043816305</c:v>
                </c:pt>
                <c:pt idx="1355">
                  <c:v>0.321888296618577</c:v>
                </c:pt>
                <c:pt idx="1356">
                  <c:v>0.320901353320768</c:v>
                </c:pt>
                <c:pt idx="1357">
                  <c:v>0.319890876450846</c:v>
                </c:pt>
                <c:pt idx="1358">
                  <c:v>0.31883007001973</c:v>
                </c:pt>
                <c:pt idx="1359">
                  <c:v>0.317691469841426</c:v>
                </c:pt>
                <c:pt idx="1360">
                  <c:v>0.316486908759802</c:v>
                </c:pt>
                <c:pt idx="1361">
                  <c:v>0.315230402037982</c:v>
                </c:pt>
                <c:pt idx="1362">
                  <c:v>0.313905209423073</c:v>
                </c:pt>
                <c:pt idx="1363">
                  <c:v>0.312546000052844</c:v>
                </c:pt>
                <c:pt idx="1364">
                  <c:v>0.311136610181101</c:v>
                </c:pt>
                <c:pt idx="1365">
                  <c:v>0.309693998242578</c:v>
                </c:pt>
                <c:pt idx="1366">
                  <c:v>0.308248340554776</c:v>
                </c:pt>
                <c:pt idx="1367">
                  <c:v>0.306772880592654</c:v>
                </c:pt>
                <c:pt idx="1368">
                  <c:v>0.305323981878258</c:v>
                </c:pt>
                <c:pt idx="1369">
                  <c:v>0.303919138855511</c:v>
                </c:pt>
                <c:pt idx="1370">
                  <c:v>0.302545892423199</c:v>
                </c:pt>
                <c:pt idx="1371">
                  <c:v>0.301248223454722</c:v>
                </c:pt>
                <c:pt idx="1372">
                  <c:v>0.300009417870352</c:v>
                </c:pt>
                <c:pt idx="1373">
                  <c:v>0.298832495342339</c:v>
                </c:pt>
                <c:pt idx="1374">
                  <c:v>0.29774246458565</c:v>
                </c:pt>
                <c:pt idx="1375">
                  <c:v>0.296700072745162</c:v>
                </c:pt>
                <c:pt idx="1376">
                  <c:v>0.295736210024165</c:v>
                </c:pt>
                <c:pt idx="1377">
                  <c:v>0.294853213381383</c:v>
                </c:pt>
                <c:pt idx="1378">
                  <c:v>0.294025819604435</c:v>
                </c:pt>
                <c:pt idx="1379">
                  <c:v>0.293278991695373</c:v>
                </c:pt>
                <c:pt idx="1380">
                  <c:v>0.292597627880112</c:v>
                </c:pt>
                <c:pt idx="1381">
                  <c:v>0.291972098163059</c:v>
                </c:pt>
                <c:pt idx="1382">
                  <c:v>0.291413944575094</c:v>
                </c:pt>
                <c:pt idx="1383">
                  <c:v>0.290901380368779</c:v>
                </c:pt>
                <c:pt idx="1384">
                  <c:v>0.290450003887377</c:v>
                </c:pt>
                <c:pt idx="1385">
                  <c:v>0.290059177865905</c:v>
                </c:pt>
                <c:pt idx="1386">
                  <c:v>0.289711300043329</c:v>
                </c:pt>
                <c:pt idx="1387">
                  <c:v>0.289416942264765</c:v>
                </c:pt>
                <c:pt idx="1388">
                  <c:v>0.289165782255511</c:v>
                </c:pt>
                <c:pt idx="1389">
                  <c:v>0.288951773268561</c:v>
                </c:pt>
                <c:pt idx="1390">
                  <c:v>0.28877623696481</c:v>
                </c:pt>
                <c:pt idx="1391">
                  <c:v>0.288626877554963</c:v>
                </c:pt>
                <c:pt idx="1392">
                  <c:v>0.288507090436835</c:v>
                </c:pt>
                <c:pt idx="1393">
                  <c:v>0.288413588774781</c:v>
                </c:pt>
                <c:pt idx="1394">
                  <c:v>0.288339770393026</c:v>
                </c:pt>
                <c:pt idx="1395">
                  <c:v>0.288283881352794</c:v>
                </c:pt>
                <c:pt idx="1396">
                  <c:v>0.288240085446066</c:v>
                </c:pt>
                <c:pt idx="1397">
                  <c:v>0.288204931467772</c:v>
                </c:pt>
                <c:pt idx="1398">
                  <c:v>0.288178845278678</c:v>
                </c:pt>
                <c:pt idx="1399">
                  <c:v>0.288155343527755</c:v>
                </c:pt>
                <c:pt idx="1400">
                  <c:v>0.288145726943208</c:v>
                </c:pt>
                <c:pt idx="1401">
                  <c:v>0.288159372080718</c:v>
                </c:pt>
                <c:pt idx="1402">
                  <c:v>0.288161432382561</c:v>
                </c:pt>
                <c:pt idx="1403">
                  <c:v>0.288160739574702</c:v>
                </c:pt>
                <c:pt idx="1404">
                  <c:v>0.288197533858399</c:v>
                </c:pt>
                <c:pt idx="1405">
                  <c:v>0.28824585419028</c:v>
                </c:pt>
                <c:pt idx="1406">
                  <c:v>0.288328763001388</c:v>
                </c:pt>
                <c:pt idx="1407">
                  <c:v>0.288442794065322</c:v>
                </c:pt>
                <c:pt idx="1408">
                  <c:v>0.288579741432782</c:v>
                </c:pt>
                <c:pt idx="1409">
                  <c:v>0.288737346183869</c:v>
                </c:pt>
                <c:pt idx="1410">
                  <c:v>0.288929394920988</c:v>
                </c:pt>
                <c:pt idx="1411">
                  <c:v>0.289118445592542</c:v>
                </c:pt>
                <c:pt idx="1412">
                  <c:v>0.289344208999988</c:v>
                </c:pt>
                <c:pt idx="1413">
                  <c:v>0.289536153837558</c:v>
                </c:pt>
                <c:pt idx="1414">
                  <c:v>0.289751983337825</c:v>
                </c:pt>
                <c:pt idx="1415">
                  <c:v>0.289914590336623</c:v>
                </c:pt>
                <c:pt idx="1416">
                  <c:v>0.290059608269122</c:v>
                </c:pt>
                <c:pt idx="1417">
                  <c:v>0.290174210359973</c:v>
                </c:pt>
                <c:pt idx="1418">
                  <c:v>0.290240706767767</c:v>
                </c:pt>
                <c:pt idx="1419">
                  <c:v>0.290263255421192</c:v>
                </c:pt>
                <c:pt idx="1420">
                  <c:v>0.290229716752806</c:v>
                </c:pt>
                <c:pt idx="1421">
                  <c:v>0.290151102937037</c:v>
                </c:pt>
                <c:pt idx="1422">
                  <c:v>0.290017315865524</c:v>
                </c:pt>
                <c:pt idx="1423">
                  <c:v>0.289835199641605</c:v>
                </c:pt>
                <c:pt idx="1424">
                  <c:v>0.289601154889791</c:v>
                </c:pt>
                <c:pt idx="1425">
                  <c:v>0.289315391452082</c:v>
                </c:pt>
                <c:pt idx="1426">
                  <c:v>0.288982476726655</c:v>
                </c:pt>
                <c:pt idx="1427">
                  <c:v>0.288610124732218</c:v>
                </c:pt>
                <c:pt idx="1428">
                  <c:v>0.288178014538942</c:v>
                </c:pt>
                <c:pt idx="1429">
                  <c:v>0.287694868325226</c:v>
                </c:pt>
                <c:pt idx="1430">
                  <c:v>0.28716852016026</c:v>
                </c:pt>
                <c:pt idx="1431">
                  <c:v>0.286580855711814</c:v>
                </c:pt>
                <c:pt idx="1432">
                  <c:v>0.28594922320016</c:v>
                </c:pt>
                <c:pt idx="1433">
                  <c:v>0.285243467770277</c:v>
                </c:pt>
                <c:pt idx="1434">
                  <c:v>0.284482208663417</c:v>
                </c:pt>
                <c:pt idx="1435">
                  <c:v>0.283654876029299</c:v>
                </c:pt>
                <c:pt idx="1436">
                  <c:v>0.282772489997648</c:v>
                </c:pt>
                <c:pt idx="1437">
                  <c:v>0.281797458832302</c:v>
                </c:pt>
                <c:pt idx="1438">
                  <c:v>0.280751179615336</c:v>
                </c:pt>
                <c:pt idx="1439">
                  <c:v>0.27962908994767</c:v>
                </c:pt>
                <c:pt idx="1440">
                  <c:v>0.278410412130817</c:v>
                </c:pt>
                <c:pt idx="1441">
                  <c:v>0.277126697859457</c:v>
                </c:pt>
                <c:pt idx="1442">
                  <c:v>0.27572158325103</c:v>
                </c:pt>
                <c:pt idx="1443">
                  <c:v>0.274239571176229</c:v>
                </c:pt>
                <c:pt idx="1444">
                  <c:v>0.272631919984856</c:v>
                </c:pt>
                <c:pt idx="1445">
                  <c:v>0.270940623600637</c:v>
                </c:pt>
                <c:pt idx="1446">
                  <c:v>0.269089123414409</c:v>
                </c:pt>
                <c:pt idx="1447">
                  <c:v>0.267121377707489</c:v>
                </c:pt>
                <c:pt idx="1448">
                  <c:v>0.265033505472445</c:v>
                </c:pt>
                <c:pt idx="1449">
                  <c:v>0.26279137797894</c:v>
                </c:pt>
                <c:pt idx="1450">
                  <c:v>0.260456119501783</c:v>
                </c:pt>
                <c:pt idx="1451">
                  <c:v>0.257936331822026</c:v>
                </c:pt>
                <c:pt idx="1452">
                  <c:v>0.2552777162723</c:v>
                </c:pt>
                <c:pt idx="1453">
                  <c:v>0.252458732142564</c:v>
                </c:pt>
                <c:pt idx="1454">
                  <c:v>0.249511015535362</c:v>
                </c:pt>
                <c:pt idx="1455">
                  <c:v>0.246331930304727</c:v>
                </c:pt>
                <c:pt idx="1456">
                  <c:v>0.243003507871782</c:v>
                </c:pt>
                <c:pt idx="1457">
                  <c:v>0.239543640060771</c:v>
                </c:pt>
                <c:pt idx="1458">
                  <c:v>0.235882928270486</c:v>
                </c:pt>
                <c:pt idx="1459">
                  <c:v>0.232131023969381</c:v>
                </c:pt>
                <c:pt idx="1460">
                  <c:v>0.228191027477864</c:v>
                </c:pt>
                <c:pt idx="1461">
                  <c:v>0.224075018542428</c:v>
                </c:pt>
                <c:pt idx="1462">
                  <c:v>0.219835222151972</c:v>
                </c:pt>
                <c:pt idx="1463">
                  <c:v>0.215409359383968</c:v>
                </c:pt>
                <c:pt idx="1464">
                  <c:v>0.210826964387971</c:v>
                </c:pt>
                <c:pt idx="1465">
                  <c:v>0.206076770696429</c:v>
                </c:pt>
                <c:pt idx="1466">
                  <c:v>0.201210606362551</c:v>
                </c:pt>
                <c:pt idx="1467">
                  <c:v>0.196153220269949</c:v>
                </c:pt>
                <c:pt idx="1468">
                  <c:v>0.19106978993983</c:v>
                </c:pt>
                <c:pt idx="1469">
                  <c:v>0.185845801618791</c:v>
                </c:pt>
                <c:pt idx="1470">
                  <c:v>0.180531788016519</c:v>
                </c:pt>
                <c:pt idx="1471">
                  <c:v>0.175241298865407</c:v>
                </c:pt>
                <c:pt idx="1472">
                  <c:v>0.16981477715796</c:v>
                </c:pt>
                <c:pt idx="1473">
                  <c:v>0.164469221018014</c:v>
                </c:pt>
                <c:pt idx="1474">
                  <c:v>0.159137802535007</c:v>
                </c:pt>
                <c:pt idx="1475">
                  <c:v>0.153919295558045</c:v>
                </c:pt>
                <c:pt idx="1476">
                  <c:v>0.14874478572559</c:v>
                </c:pt>
                <c:pt idx="1477">
                  <c:v>0.143795394212488</c:v>
                </c:pt>
                <c:pt idx="1478">
                  <c:v>0.138960435493819</c:v>
                </c:pt>
                <c:pt idx="1479">
                  <c:v>0.134255716865582</c:v>
                </c:pt>
                <c:pt idx="1480">
                  <c:v>0.129770255184943</c:v>
                </c:pt>
                <c:pt idx="1481">
                  <c:v>0.125361635644109</c:v>
                </c:pt>
                <c:pt idx="1482">
                  <c:v>0.12115571494064</c:v>
                </c:pt>
                <c:pt idx="1483">
                  <c:v>0.117187750279423</c:v>
                </c:pt>
                <c:pt idx="1484">
                  <c:v>0.113431872475532</c:v>
                </c:pt>
                <c:pt idx="1485">
                  <c:v>0.109831501711761</c:v>
                </c:pt>
                <c:pt idx="1486">
                  <c:v>0.106507039184292</c:v>
                </c:pt>
                <c:pt idx="1487">
                  <c:v>0.103401260005851</c:v>
                </c:pt>
                <c:pt idx="1488">
                  <c:v>0.100482288784077</c:v>
                </c:pt>
                <c:pt idx="1489">
                  <c:v>0.0978208148191052</c:v>
                </c:pt>
                <c:pt idx="1490">
                  <c:v>0.0953163574119249</c:v>
                </c:pt>
                <c:pt idx="1491">
                  <c:v>0.0930413534744613</c:v>
                </c:pt>
                <c:pt idx="1492">
                  <c:v>0.090999024631756</c:v>
                </c:pt>
                <c:pt idx="1493">
                  <c:v>0.0891259227488791</c:v>
                </c:pt>
                <c:pt idx="1494">
                  <c:v>0.0874571446089014</c:v>
                </c:pt>
                <c:pt idx="1495">
                  <c:v>0.0859290019939503</c:v>
                </c:pt>
                <c:pt idx="1496">
                  <c:v>0.084587230178858</c:v>
                </c:pt>
                <c:pt idx="1497">
                  <c:v>0.0833754122197147</c:v>
                </c:pt>
                <c:pt idx="1498">
                  <c:v>0.0823011369654729</c:v>
                </c:pt>
                <c:pt idx="1499">
                  <c:v>0.0813240437978698</c:v>
                </c:pt>
                <c:pt idx="1500">
                  <c:v>0.080458988531703</c:v>
                </c:pt>
                <c:pt idx="1501">
                  <c:v>0.0797041622020545</c:v>
                </c:pt>
                <c:pt idx="1502">
                  <c:v>0.079024332755756</c:v>
                </c:pt>
                <c:pt idx="1503">
                  <c:v>0.078434761259104</c:v>
                </c:pt>
                <c:pt idx="1504">
                  <c:v>0.0779135881833011</c:v>
                </c:pt>
                <c:pt idx="1505">
                  <c:v>0.0774413284334925</c:v>
                </c:pt>
                <c:pt idx="1506">
                  <c:v>0.0770368506651252</c:v>
                </c:pt>
                <c:pt idx="1507">
                  <c:v>0.0766822649586585</c:v>
                </c:pt>
                <c:pt idx="1508">
                  <c:v>0.0763634055071781</c:v>
                </c:pt>
                <c:pt idx="1509">
                  <c:v>0.0760842514134223</c:v>
                </c:pt>
                <c:pt idx="1510">
                  <c:v>0.0758438636038092</c:v>
                </c:pt>
                <c:pt idx="1511">
                  <c:v>0.0756255954083416</c:v>
                </c:pt>
                <c:pt idx="1512">
                  <c:v>0.0754368248245409</c:v>
                </c:pt>
                <c:pt idx="1513">
                  <c:v>0.0752703176991593</c:v>
                </c:pt>
                <c:pt idx="1514">
                  <c:v>0.075120441068805</c:v>
                </c:pt>
                <c:pt idx="1515">
                  <c:v>0.0749883314895053</c:v>
                </c:pt>
                <c:pt idx="1516">
                  <c:v>0.0748704938278083</c:v>
                </c:pt>
                <c:pt idx="1517">
                  <c:v>0.0747688899177217</c:v>
                </c:pt>
                <c:pt idx="1518">
                  <c:v>0.0746809322507151</c:v>
                </c:pt>
                <c:pt idx="1519">
                  <c:v>0.0746082684445766</c:v>
                </c:pt>
                <c:pt idx="1520">
                  <c:v>0.074547863877829</c:v>
                </c:pt>
                <c:pt idx="1521">
                  <c:v>0.0744996402292482</c:v>
                </c:pt>
                <c:pt idx="1522">
                  <c:v>0.074462901632632</c:v>
                </c:pt>
                <c:pt idx="1523">
                  <c:v>0.0744372642388748</c:v>
                </c:pt>
                <c:pt idx="1524">
                  <c:v>0.074422124593008</c:v>
                </c:pt>
                <c:pt idx="1525">
                  <c:v>0.074416021359784</c:v>
                </c:pt>
                <c:pt idx="1526">
                  <c:v>0.0744200100461322</c:v>
                </c:pt>
                <c:pt idx="1527">
                  <c:v>0.0744309802509604</c:v>
                </c:pt>
                <c:pt idx="1528">
                  <c:v>0.0744510105961273</c:v>
                </c:pt>
                <c:pt idx="1529">
                  <c:v>0.074477031658734</c:v>
                </c:pt>
                <c:pt idx="1530">
                  <c:v>0.0745096655021752</c:v>
                </c:pt>
                <c:pt idx="1531">
                  <c:v>0.0745484740142861</c:v>
                </c:pt>
                <c:pt idx="1532">
                  <c:v>0.074592498713924</c:v>
                </c:pt>
                <c:pt idx="1533">
                  <c:v>0.074641393449518</c:v>
                </c:pt>
                <c:pt idx="1534">
                  <c:v>0.0746975680152255</c:v>
                </c:pt>
                <c:pt idx="1535">
                  <c:v>0.0747582454294447</c:v>
                </c:pt>
                <c:pt idx="1536">
                  <c:v>0.0748241083155717</c:v>
                </c:pt>
                <c:pt idx="1537">
                  <c:v>0.0748966015634998</c:v>
                </c:pt>
                <c:pt idx="1538">
                  <c:v>0.0749726232201342</c:v>
                </c:pt>
                <c:pt idx="1539">
                  <c:v>0.0750529936604923</c:v>
                </c:pt>
                <c:pt idx="1540">
                  <c:v>0.0751382909414749</c:v>
                </c:pt>
                <c:pt idx="1541">
                  <c:v>0.0752285446370802</c:v>
                </c:pt>
                <c:pt idx="1542">
                  <c:v>0.0753214757288656</c:v>
                </c:pt>
                <c:pt idx="1543">
                  <c:v>0.075421264353058</c:v>
                </c:pt>
                <c:pt idx="1544">
                  <c:v>0.0755235888724846</c:v>
                </c:pt>
                <c:pt idx="1545">
                  <c:v>0.0756289967185547</c:v>
                </c:pt>
                <c:pt idx="1546">
                  <c:v>0.0757397133736841</c:v>
                </c:pt>
                <c:pt idx="1547">
                  <c:v>0.0758516407241264</c:v>
                </c:pt>
                <c:pt idx="1548">
                  <c:v>0.0759692740356249</c:v>
                </c:pt>
                <c:pt idx="1549">
                  <c:v>0.0760920943632241</c:v>
                </c:pt>
                <c:pt idx="1550">
                  <c:v>0.0762194862108557</c:v>
                </c:pt>
                <c:pt idx="1551">
                  <c:v>0.0763509006029175</c:v>
                </c:pt>
                <c:pt idx="1552">
                  <c:v>0.0764880695590569</c:v>
                </c:pt>
                <c:pt idx="1553">
                  <c:v>0.0766287881340231</c:v>
                </c:pt>
                <c:pt idx="1554">
                  <c:v>0.0767713413964356</c:v>
                </c:pt>
                <c:pt idx="1555">
                  <c:v>0.0769199607893825</c:v>
                </c:pt>
                <c:pt idx="1556">
                  <c:v>0.0770721404542846</c:v>
                </c:pt>
                <c:pt idx="1557">
                  <c:v>0.0772295984229253</c:v>
                </c:pt>
                <c:pt idx="1558">
                  <c:v>0.0773930521261308</c:v>
                </c:pt>
                <c:pt idx="1559">
                  <c:v>0.0775605020443759</c:v>
                </c:pt>
                <c:pt idx="1560">
                  <c:v>0.0777366131544113</c:v>
                </c:pt>
                <c:pt idx="1561">
                  <c:v>0.0779176367987548</c:v>
                </c:pt>
                <c:pt idx="1562">
                  <c:v>0.0781031224756472</c:v>
                </c:pt>
                <c:pt idx="1563">
                  <c:v>0.078294904085417</c:v>
                </c:pt>
                <c:pt idx="1564">
                  <c:v>0.0784907445792229</c:v>
                </c:pt>
                <c:pt idx="1565">
                  <c:v>0.0786894124662203</c:v>
                </c:pt>
                <c:pt idx="1566">
                  <c:v>0.0788952734261271</c:v>
                </c:pt>
                <c:pt idx="1567">
                  <c:v>0.0791083629873972</c:v>
                </c:pt>
                <c:pt idx="1568">
                  <c:v>0.0793263062534313</c:v>
                </c:pt>
                <c:pt idx="1569">
                  <c:v>0.0795549318494816</c:v>
                </c:pt>
                <c:pt idx="1570">
                  <c:v>0.0797892552229666</c:v>
                </c:pt>
                <c:pt idx="1571">
                  <c:v>0.0800279822320707</c:v>
                </c:pt>
                <c:pt idx="1572">
                  <c:v>0.0802740237525394</c:v>
                </c:pt>
                <c:pt idx="1573">
                  <c:v>0.0805220167723394</c:v>
                </c:pt>
                <c:pt idx="1574">
                  <c:v>0.0807738510531283</c:v>
                </c:pt>
                <c:pt idx="1575">
                  <c:v>0.0810307094526868</c:v>
                </c:pt>
                <c:pt idx="1576">
                  <c:v>0.0812922280041441</c:v>
                </c:pt>
                <c:pt idx="1577">
                  <c:v>0.0815547009749759</c:v>
                </c:pt>
                <c:pt idx="1578">
                  <c:v>0.0818279119749223</c:v>
                </c:pt>
                <c:pt idx="1579">
                  <c:v>0.0821028011039861</c:v>
                </c:pt>
                <c:pt idx="1580">
                  <c:v>0.0823795368834849</c:v>
                </c:pt>
                <c:pt idx="1581">
                  <c:v>0.0826638072008087</c:v>
                </c:pt>
                <c:pt idx="1582">
                  <c:v>0.0829457671531746</c:v>
                </c:pt>
                <c:pt idx="1583">
                  <c:v>0.0832337180212621</c:v>
                </c:pt>
                <c:pt idx="1584">
                  <c:v>0.0835284453966925</c:v>
                </c:pt>
                <c:pt idx="1585">
                  <c:v>0.0838261838701944</c:v>
                </c:pt>
                <c:pt idx="1586">
                  <c:v>0.0841325145995905</c:v>
                </c:pt>
                <c:pt idx="1587">
                  <c:v>0.0844495772474235</c:v>
                </c:pt>
                <c:pt idx="1588">
                  <c:v>0.0847669322163828</c:v>
                </c:pt>
                <c:pt idx="1589">
                  <c:v>0.0850881890544007</c:v>
                </c:pt>
                <c:pt idx="1590">
                  <c:v>0.0854169487712845</c:v>
                </c:pt>
                <c:pt idx="1591">
                  <c:v>0.0857442064451114</c:v>
                </c:pt>
                <c:pt idx="1592">
                  <c:v>0.0860789756621084</c:v>
                </c:pt>
                <c:pt idx="1593">
                  <c:v>0.0864208106552401</c:v>
                </c:pt>
                <c:pt idx="1594">
                  <c:v>0.086765305067022</c:v>
                </c:pt>
                <c:pt idx="1595">
                  <c:v>0.0871226079581726</c:v>
                </c:pt>
                <c:pt idx="1596">
                  <c:v>0.0874843035494128</c:v>
                </c:pt>
                <c:pt idx="1597">
                  <c:v>0.0878490138498526</c:v>
                </c:pt>
                <c:pt idx="1598">
                  <c:v>0.0882212958388752</c:v>
                </c:pt>
                <c:pt idx="1599">
                  <c:v>0.0885941090302602</c:v>
                </c:pt>
                <c:pt idx="1600">
                  <c:v>0.0889675708247289</c:v>
                </c:pt>
                <c:pt idx="1601">
                  <c:v>0.0893483146424255</c:v>
                </c:pt>
                <c:pt idx="1602">
                  <c:v>0.0897339871934345</c:v>
                </c:pt>
                <c:pt idx="1603">
                  <c:v>0.0901202146384505</c:v>
                </c:pt>
                <c:pt idx="1604">
                  <c:v>0.0905193085992529</c:v>
                </c:pt>
                <c:pt idx="1605">
                  <c:v>0.0909191104012632</c:v>
                </c:pt>
                <c:pt idx="1606">
                  <c:v>0.091320196791522</c:v>
                </c:pt>
                <c:pt idx="1607">
                  <c:v>0.0917295997061076</c:v>
                </c:pt>
                <c:pt idx="1608">
                  <c:v>0.0921333529716057</c:v>
                </c:pt>
                <c:pt idx="1609">
                  <c:v>0.0925426106779806</c:v>
                </c:pt>
                <c:pt idx="1610">
                  <c:v>0.0929562678260188</c:v>
                </c:pt>
                <c:pt idx="1611">
                  <c:v>0.0933698252504391</c:v>
                </c:pt>
                <c:pt idx="1612">
                  <c:v>0.0937915160771339</c:v>
                </c:pt>
                <c:pt idx="1613">
                  <c:v>0.0942237611259184</c:v>
                </c:pt>
                <c:pt idx="1614">
                  <c:v>0.0946538107529763</c:v>
                </c:pt>
                <c:pt idx="1615">
                  <c:v>0.0950849432378046</c:v>
                </c:pt>
                <c:pt idx="1616">
                  <c:v>0.0955251521340782</c:v>
                </c:pt>
                <c:pt idx="1617">
                  <c:v>0.0959602520771084</c:v>
                </c:pt>
                <c:pt idx="1618">
                  <c:v>0.0964010482834232</c:v>
                </c:pt>
                <c:pt idx="1619">
                  <c:v>0.0968498608457946</c:v>
                </c:pt>
                <c:pt idx="1620">
                  <c:v>0.0972980336015744</c:v>
                </c:pt>
                <c:pt idx="1621">
                  <c:v>0.0977594100840149</c:v>
                </c:pt>
                <c:pt idx="1622">
                  <c:v>0.0982255189889862</c:v>
                </c:pt>
                <c:pt idx="1623">
                  <c:v>0.0986923044607524</c:v>
                </c:pt>
                <c:pt idx="1624">
                  <c:v>0.0991652599866352</c:v>
                </c:pt>
                <c:pt idx="1625">
                  <c:v>0.0996377891530433</c:v>
                </c:pt>
                <c:pt idx="1626">
                  <c:v>0.100108441722489</c:v>
                </c:pt>
                <c:pt idx="1627">
                  <c:v>0.10058676822772</c:v>
                </c:pt>
                <c:pt idx="1628">
                  <c:v>0.101069903578008</c:v>
                </c:pt>
                <c:pt idx="1629">
                  <c:v>0.101552720151601</c:v>
                </c:pt>
                <c:pt idx="1630">
                  <c:v>0.102047291998902</c:v>
                </c:pt>
                <c:pt idx="1631">
                  <c:v>0.102542541398396</c:v>
                </c:pt>
                <c:pt idx="1632">
                  <c:v>0.10303651793229</c:v>
                </c:pt>
                <c:pt idx="1633">
                  <c:v>0.103537010383462</c:v>
                </c:pt>
                <c:pt idx="1634">
                  <c:v>0.104030822475831</c:v>
                </c:pt>
                <c:pt idx="1635">
                  <c:v>0.104528944656974</c:v>
                </c:pt>
                <c:pt idx="1636">
                  <c:v>0.105029759135458</c:v>
                </c:pt>
                <c:pt idx="1637">
                  <c:v>0.105529368927162</c:v>
                </c:pt>
                <c:pt idx="1638">
                  <c:v>0.106035381195045</c:v>
                </c:pt>
                <c:pt idx="1639">
                  <c:v>0.106550074152408</c:v>
                </c:pt>
                <c:pt idx="1640">
                  <c:v>0.107060417232494</c:v>
                </c:pt>
                <c:pt idx="1641">
                  <c:v>0.107574266784134</c:v>
                </c:pt>
                <c:pt idx="1642">
                  <c:v>0.108086641697634</c:v>
                </c:pt>
                <c:pt idx="1643">
                  <c:v>0.108593934696288</c:v>
                </c:pt>
                <c:pt idx="1644">
                  <c:v>0.109106952234382</c:v>
                </c:pt>
                <c:pt idx="1645">
                  <c:v>0.109624394365857</c:v>
                </c:pt>
                <c:pt idx="1646">
                  <c:v>0.110138673088964</c:v>
                </c:pt>
                <c:pt idx="1647">
                  <c:v>0.11066736809669</c:v>
                </c:pt>
                <c:pt idx="1648">
                  <c:v>0.111196206077453</c:v>
                </c:pt>
                <c:pt idx="1649">
                  <c:v>0.111726249724386</c:v>
                </c:pt>
                <c:pt idx="1650">
                  <c:v>0.112260679894638</c:v>
                </c:pt>
                <c:pt idx="1651">
                  <c:v>0.112796131719745</c:v>
                </c:pt>
                <c:pt idx="1652">
                  <c:v>0.11332792854237</c:v>
                </c:pt>
                <c:pt idx="1653">
                  <c:v>0.113870897883129</c:v>
                </c:pt>
                <c:pt idx="1654">
                  <c:v>0.114415569891853</c:v>
                </c:pt>
                <c:pt idx="1655">
                  <c:v>0.114969959794994</c:v>
                </c:pt>
                <c:pt idx="1656">
                  <c:v>0.115536087210621</c:v>
                </c:pt>
                <c:pt idx="1657">
                  <c:v>0.116103680059314</c:v>
                </c:pt>
                <c:pt idx="1658">
                  <c:v>0.116673731034802</c:v>
                </c:pt>
                <c:pt idx="1659">
                  <c:v>0.117254700932291</c:v>
                </c:pt>
                <c:pt idx="1660">
                  <c:v>0.117828927669794</c:v>
                </c:pt>
                <c:pt idx="1661">
                  <c:v>0.118413307565835</c:v>
                </c:pt>
                <c:pt idx="1662">
                  <c:v>0.119004392611884</c:v>
                </c:pt>
                <c:pt idx="1663">
                  <c:v>0.119597553690114</c:v>
                </c:pt>
                <c:pt idx="1664">
                  <c:v>0.120202419233899</c:v>
                </c:pt>
                <c:pt idx="1665">
                  <c:v>0.120821636686883</c:v>
                </c:pt>
                <c:pt idx="1666">
                  <c:v>0.121438239106248</c:v>
                </c:pt>
                <c:pt idx="1667">
                  <c:v>0.122063910095922</c:v>
                </c:pt>
                <c:pt idx="1668">
                  <c:v>0.122687896052676</c:v>
                </c:pt>
                <c:pt idx="1669">
                  <c:v>0.12330873543697</c:v>
                </c:pt>
                <c:pt idx="1670">
                  <c:v>0.123938938927266</c:v>
                </c:pt>
                <c:pt idx="1671">
                  <c:v>0.124574841619019</c:v>
                </c:pt>
                <c:pt idx="1672">
                  <c:v>0.125208633765578</c:v>
                </c:pt>
                <c:pt idx="1673">
                  <c:v>0.125859678296312</c:v>
                </c:pt>
                <c:pt idx="1674">
                  <c:v>0.126513451902616</c:v>
                </c:pt>
                <c:pt idx="1675">
                  <c:v>0.127166279777885</c:v>
                </c:pt>
                <c:pt idx="1676">
                  <c:v>0.127828146312987</c:v>
                </c:pt>
                <c:pt idx="1677">
                  <c:v>0.128483763937989</c:v>
                </c:pt>
                <c:pt idx="1678">
                  <c:v>0.129134279393381</c:v>
                </c:pt>
                <c:pt idx="1679">
                  <c:v>0.12979513773274</c:v>
                </c:pt>
                <c:pt idx="1680">
                  <c:v>0.130454666131446</c:v>
                </c:pt>
                <c:pt idx="1681">
                  <c:v>0.131123615416788</c:v>
                </c:pt>
                <c:pt idx="1682">
                  <c:v>0.131808130443096</c:v>
                </c:pt>
                <c:pt idx="1683">
                  <c:v>0.132483193362432</c:v>
                </c:pt>
                <c:pt idx="1684">
                  <c:v>0.133161801183897</c:v>
                </c:pt>
                <c:pt idx="1685">
                  <c:v>0.133837081251606</c:v>
                </c:pt>
                <c:pt idx="1686">
                  <c:v>0.134504288026402</c:v>
                </c:pt>
                <c:pt idx="1687">
                  <c:v>0.135176946667414</c:v>
                </c:pt>
                <c:pt idx="1688">
                  <c:v>0.135855661584966</c:v>
                </c:pt>
                <c:pt idx="1689">
                  <c:v>0.136530525297407</c:v>
                </c:pt>
                <c:pt idx="1690">
                  <c:v>0.137220833799051</c:v>
                </c:pt>
                <c:pt idx="1691">
                  <c:v>0.137910353272192</c:v>
                </c:pt>
                <c:pt idx="1692">
                  <c:v>0.138598285759649</c:v>
                </c:pt>
                <c:pt idx="1693">
                  <c:v>0.139290497271765</c:v>
                </c:pt>
                <c:pt idx="1694">
                  <c:v>0.139977922302581</c:v>
                </c:pt>
                <c:pt idx="1695">
                  <c:v>0.140658534077867</c:v>
                </c:pt>
                <c:pt idx="1696">
                  <c:v>0.141348267707133</c:v>
                </c:pt>
                <c:pt idx="1697">
                  <c:v>0.142035222257818</c:v>
                </c:pt>
                <c:pt idx="1698">
                  <c:v>0.142731283737286</c:v>
                </c:pt>
                <c:pt idx="1699">
                  <c:v>0.143440013559115</c:v>
                </c:pt>
                <c:pt idx="1700">
                  <c:v>0.144143338537505</c:v>
                </c:pt>
                <c:pt idx="1701">
                  <c:v>0.144847170984553</c:v>
                </c:pt>
                <c:pt idx="1702">
                  <c:v>0.14555868910205</c:v>
                </c:pt>
                <c:pt idx="1703">
                  <c:v>0.146256028992995</c:v>
                </c:pt>
                <c:pt idx="1704">
                  <c:v>0.146958740584312</c:v>
                </c:pt>
                <c:pt idx="1705">
                  <c:v>0.147664347074686</c:v>
                </c:pt>
                <c:pt idx="1706">
                  <c:v>0.14836414572933</c:v>
                </c:pt>
                <c:pt idx="1707">
                  <c:v>0.149076649101992</c:v>
                </c:pt>
                <c:pt idx="1708">
                  <c:v>0.149801755792672</c:v>
                </c:pt>
                <c:pt idx="1709">
                  <c:v>0.150517721906785</c:v>
                </c:pt>
                <c:pt idx="1710">
                  <c:v>0.151239688345982</c:v>
                </c:pt>
                <c:pt idx="1711">
                  <c:v>0.15195437346495</c:v>
                </c:pt>
                <c:pt idx="1712">
                  <c:v>0.152660138256127</c:v>
                </c:pt>
                <c:pt idx="1713">
                  <c:v>0.153373693770939</c:v>
                </c:pt>
                <c:pt idx="1714">
                  <c:v>0.15408703651159</c:v>
                </c:pt>
                <c:pt idx="1715">
                  <c:v>0.154801185837676</c:v>
                </c:pt>
                <c:pt idx="1716">
                  <c:v>0.155527085330217</c:v>
                </c:pt>
                <c:pt idx="1717">
                  <c:v>0.156239182069417</c:v>
                </c:pt>
                <c:pt idx="1718">
                  <c:v>0.156944242588455</c:v>
                </c:pt>
                <c:pt idx="1719">
                  <c:v>0.15765111690327</c:v>
                </c:pt>
                <c:pt idx="1720">
                  <c:v>0.158340061636221</c:v>
                </c:pt>
                <c:pt idx="1721">
                  <c:v>0.159025757002734</c:v>
                </c:pt>
                <c:pt idx="1722">
                  <c:v>0.1597077843643</c:v>
                </c:pt>
                <c:pt idx="1723">
                  <c:v>0.160376530657372</c:v>
                </c:pt>
                <c:pt idx="1724">
                  <c:v>0.161045280880024</c:v>
                </c:pt>
                <c:pt idx="1725">
                  <c:v>0.161716561908684</c:v>
                </c:pt>
                <c:pt idx="1726">
                  <c:v>0.162367035472585</c:v>
                </c:pt>
                <c:pt idx="1727">
                  <c:v>0.163011843831308</c:v>
                </c:pt>
                <c:pt idx="1728">
                  <c:v>0.163638501782571</c:v>
                </c:pt>
                <c:pt idx="1729">
                  <c:v>0.16424442658261</c:v>
                </c:pt>
                <c:pt idx="1730">
                  <c:v>0.164845739569395</c:v>
                </c:pt>
                <c:pt idx="1731">
                  <c:v>0.165433873704845</c:v>
                </c:pt>
                <c:pt idx="1732">
                  <c:v>0.16601255914617</c:v>
                </c:pt>
                <c:pt idx="1733">
                  <c:v>0.16658805176135</c:v>
                </c:pt>
                <c:pt idx="1734">
                  <c:v>0.167143171929544</c:v>
                </c:pt>
                <c:pt idx="1735">
                  <c:v>0.167680508210774</c:v>
                </c:pt>
                <c:pt idx="1736">
                  <c:v>0.168211079629198</c:v>
                </c:pt>
                <c:pt idx="1737">
                  <c:v>0.16871796542358</c:v>
                </c:pt>
                <c:pt idx="1738">
                  <c:v>0.169212474313475</c:v>
                </c:pt>
                <c:pt idx="1739">
                  <c:v>0.169697997779135</c:v>
                </c:pt>
                <c:pt idx="1740">
                  <c:v>0.170166242254838</c:v>
                </c:pt>
                <c:pt idx="1741">
                  <c:v>0.170626137057139</c:v>
                </c:pt>
                <c:pt idx="1742">
                  <c:v>0.171077453693555</c:v>
                </c:pt>
                <c:pt idx="1743">
                  <c:v>0.171511527775757</c:v>
                </c:pt>
                <c:pt idx="1744">
                  <c:v>0.171932173688566</c:v>
                </c:pt>
                <c:pt idx="1745">
                  <c:v>0.172338834825543</c:v>
                </c:pt>
                <c:pt idx="1746">
                  <c:v>0.17272707126554</c:v>
                </c:pt>
                <c:pt idx="1747">
                  <c:v>0.173109538937288</c:v>
                </c:pt>
                <c:pt idx="1748">
                  <c:v>0.173478529590272</c:v>
                </c:pt>
                <c:pt idx="1749">
                  <c:v>0.173839466574211</c:v>
                </c:pt>
                <c:pt idx="1750">
                  <c:v>0.174193798798707</c:v>
                </c:pt>
                <c:pt idx="1751">
                  <c:v>0.174534275190484</c:v>
                </c:pt>
                <c:pt idx="1752">
                  <c:v>0.174861043475328</c:v>
                </c:pt>
                <c:pt idx="1753">
                  <c:v>0.175181238533508</c:v>
                </c:pt>
                <c:pt idx="1754">
                  <c:v>0.175485452576991</c:v>
                </c:pt>
                <c:pt idx="1755">
                  <c:v>0.175783519542986</c:v>
                </c:pt>
                <c:pt idx="1756">
                  <c:v>0.176074192240354</c:v>
                </c:pt>
                <c:pt idx="1757">
                  <c:v>0.176352683370633</c:v>
                </c:pt>
                <c:pt idx="1758">
                  <c:v>0.176628641375611</c:v>
                </c:pt>
                <c:pt idx="1759">
                  <c:v>0.176899086972398</c:v>
                </c:pt>
                <c:pt idx="1760">
                  <c:v>0.177162049145949</c:v>
                </c:pt>
                <c:pt idx="1761">
                  <c:v>0.177419488384358</c:v>
                </c:pt>
                <c:pt idx="1762">
                  <c:v>0.177668776375151</c:v>
                </c:pt>
                <c:pt idx="1763">
                  <c:v>0.177906822605479</c:v>
                </c:pt>
                <c:pt idx="1764">
                  <c:v>0.178146176124292</c:v>
                </c:pt>
                <c:pt idx="1765">
                  <c:v>0.178377547739975</c:v>
                </c:pt>
                <c:pt idx="1766">
                  <c:v>0.178610848503247</c:v>
                </c:pt>
                <c:pt idx="1767">
                  <c:v>0.178845350155907</c:v>
                </c:pt>
                <c:pt idx="1768">
                  <c:v>0.179076107747613</c:v>
                </c:pt>
                <c:pt idx="1769">
                  <c:v>0.179303629431994</c:v>
                </c:pt>
                <c:pt idx="1770">
                  <c:v>0.179531393764961</c:v>
                </c:pt>
                <c:pt idx="1771">
                  <c:v>0.179756026558818</c:v>
                </c:pt>
                <c:pt idx="1772">
                  <c:v>0.179982139771023</c:v>
                </c:pt>
                <c:pt idx="1773">
                  <c:v>0.180210563215998</c:v>
                </c:pt>
                <c:pt idx="1774">
                  <c:v>0.180437482989604</c:v>
                </c:pt>
                <c:pt idx="1775">
                  <c:v>0.180669206428912</c:v>
                </c:pt>
                <c:pt idx="1776">
                  <c:v>0.180898138604337</c:v>
                </c:pt>
                <c:pt idx="1777">
                  <c:v>0.18112504241928</c:v>
                </c:pt>
                <c:pt idx="1778">
                  <c:v>0.181351734385375</c:v>
                </c:pt>
                <c:pt idx="1779">
                  <c:v>0.181575942375968</c:v>
                </c:pt>
                <c:pt idx="1780">
                  <c:v>0.181796916550206</c:v>
                </c:pt>
                <c:pt idx="1781">
                  <c:v>0.182019387293727</c:v>
                </c:pt>
                <c:pt idx="1782">
                  <c:v>0.182242236214299</c:v>
                </c:pt>
                <c:pt idx="1783">
                  <c:v>0.182461762584506</c:v>
                </c:pt>
                <c:pt idx="1784">
                  <c:v>0.182682460582545</c:v>
                </c:pt>
                <c:pt idx="1785">
                  <c:v>0.182897937309838</c:v>
                </c:pt>
                <c:pt idx="1786">
                  <c:v>0.183110656805577</c:v>
                </c:pt>
                <c:pt idx="1787">
                  <c:v>0.183319863280462</c:v>
                </c:pt>
                <c:pt idx="1788">
                  <c:v>0.183526570121608</c:v>
                </c:pt>
                <c:pt idx="1789">
                  <c:v>0.183728493569839</c:v>
                </c:pt>
                <c:pt idx="1790">
                  <c:v>0.183926701065033</c:v>
                </c:pt>
                <c:pt idx="1791">
                  <c:v>0.18411976059358</c:v>
                </c:pt>
                <c:pt idx="1792">
                  <c:v>0.184309508351068</c:v>
                </c:pt>
                <c:pt idx="1793">
                  <c:v>0.184493571351613</c:v>
                </c:pt>
                <c:pt idx="1794">
                  <c:v>0.184672328998004</c:v>
                </c:pt>
                <c:pt idx="1795">
                  <c:v>0.184845285538224</c:v>
                </c:pt>
                <c:pt idx="1796">
                  <c:v>0.185009616601371</c:v>
                </c:pt>
                <c:pt idx="1797">
                  <c:v>0.185170732979332</c:v>
                </c:pt>
                <c:pt idx="1798">
                  <c:v>0.185327411430978</c:v>
                </c:pt>
                <c:pt idx="1799">
                  <c:v>0.185477462074449</c:v>
                </c:pt>
                <c:pt idx="1800">
                  <c:v>0.185624950751662</c:v>
                </c:pt>
                <c:pt idx="1801">
                  <c:v>0.185769155501358</c:v>
                </c:pt>
                <c:pt idx="1802">
                  <c:v>0.185907591038173</c:v>
                </c:pt>
                <c:pt idx="1803">
                  <c:v>0.186040661159542</c:v>
                </c:pt>
                <c:pt idx="1804">
                  <c:v>0.186169761851911</c:v>
                </c:pt>
                <c:pt idx="1805">
                  <c:v>0.186293788951251</c:v>
                </c:pt>
                <c:pt idx="1806">
                  <c:v>0.186413464310669</c:v>
                </c:pt>
                <c:pt idx="1807">
                  <c:v>0.18652773404554</c:v>
                </c:pt>
                <c:pt idx="1808">
                  <c:v>0.186637473274623</c:v>
                </c:pt>
                <c:pt idx="1809">
                  <c:v>0.186744944198478</c:v>
                </c:pt>
                <c:pt idx="1810">
                  <c:v>0.186843200797035</c:v>
                </c:pt>
                <c:pt idx="1811">
                  <c:v>0.186933449860061</c:v>
                </c:pt>
                <c:pt idx="1812">
                  <c:v>0.187019821532792</c:v>
                </c:pt>
                <c:pt idx="1813">
                  <c:v>0.187098919696385</c:v>
                </c:pt>
                <c:pt idx="1814">
                  <c:v>0.187168954949706</c:v>
                </c:pt>
                <c:pt idx="1815">
                  <c:v>0.187233950762499</c:v>
                </c:pt>
                <c:pt idx="1816">
                  <c:v>0.187291500633282</c:v>
                </c:pt>
                <c:pt idx="1817">
                  <c:v>0.187340514265722</c:v>
                </c:pt>
                <c:pt idx="1818">
                  <c:v>0.187380377623823</c:v>
                </c:pt>
                <c:pt idx="1819">
                  <c:v>0.187413572760359</c:v>
                </c:pt>
                <c:pt idx="1820">
                  <c:v>0.187438871387032</c:v>
                </c:pt>
                <c:pt idx="1821">
                  <c:v>0.187458044146338</c:v>
                </c:pt>
                <c:pt idx="1822">
                  <c:v>0.187469496421756</c:v>
                </c:pt>
                <c:pt idx="1823">
                  <c:v>0.187474980037059</c:v>
                </c:pt>
                <c:pt idx="1824">
                  <c:v>0.187473988232593</c:v>
                </c:pt>
                <c:pt idx="1825">
                  <c:v>0.187465845180615</c:v>
                </c:pt>
                <c:pt idx="1826">
                  <c:v>0.187449340990955</c:v>
                </c:pt>
                <c:pt idx="1827">
                  <c:v>0.187428007034525</c:v>
                </c:pt>
                <c:pt idx="1828">
                  <c:v>0.187399591589647</c:v>
                </c:pt>
                <c:pt idx="1829">
                  <c:v>0.18736691116806</c:v>
                </c:pt>
                <c:pt idx="1830">
                  <c:v>0.18732721660166</c:v>
                </c:pt>
                <c:pt idx="1831">
                  <c:v>0.187284819469337</c:v>
                </c:pt>
                <c:pt idx="1832">
                  <c:v>0.187234594853174</c:v>
                </c:pt>
                <c:pt idx="1833">
                  <c:v>0.18718615098586</c:v>
                </c:pt>
                <c:pt idx="1834">
                  <c:v>0.187133676498648</c:v>
                </c:pt>
                <c:pt idx="1835">
                  <c:v>0.187084275267778</c:v>
                </c:pt>
                <c:pt idx="1836">
                  <c:v>0.187036062104087</c:v>
                </c:pt>
                <c:pt idx="1837">
                  <c:v>0.186989640108039</c:v>
                </c:pt>
                <c:pt idx="1838">
                  <c:v>0.186948098326402</c:v>
                </c:pt>
                <c:pt idx="1839">
                  <c:v>0.186912075874786</c:v>
                </c:pt>
                <c:pt idx="1840">
                  <c:v>0.186884084992832</c:v>
                </c:pt>
                <c:pt idx="1841">
                  <c:v>0.186866701214064</c:v>
                </c:pt>
                <c:pt idx="1842">
                  <c:v>0.186856723300392</c:v>
                </c:pt>
                <c:pt idx="1843">
                  <c:v>0.186856916859265</c:v>
                </c:pt>
                <c:pt idx="1844">
                  <c:v>0.186870933023672</c:v>
                </c:pt>
                <c:pt idx="1845">
                  <c:v>0.186896300291823</c:v>
                </c:pt>
                <c:pt idx="1846">
                  <c:v>0.186934717323992</c:v>
                </c:pt>
                <c:pt idx="1847">
                  <c:v>0.186987072265437</c:v>
                </c:pt>
                <c:pt idx="1848">
                  <c:v>0.187054484421688</c:v>
                </c:pt>
                <c:pt idx="1849">
                  <c:v>0.187133625486205</c:v>
                </c:pt>
                <c:pt idx="1850">
                  <c:v>0.187233654073169</c:v>
                </c:pt>
                <c:pt idx="1851">
                  <c:v>0.187353896818334</c:v>
                </c:pt>
                <c:pt idx="1852">
                  <c:v>0.187489081294306</c:v>
                </c:pt>
                <c:pt idx="1853">
                  <c:v>0.187644698446797</c:v>
                </c:pt>
                <c:pt idx="1854">
                  <c:v>0.187815507982046</c:v>
                </c:pt>
                <c:pt idx="1855">
                  <c:v>0.188003050271542</c:v>
                </c:pt>
                <c:pt idx="1856">
                  <c:v>0.188210786626704</c:v>
                </c:pt>
                <c:pt idx="1857">
                  <c:v>0.188439329881822</c:v>
                </c:pt>
                <c:pt idx="1858">
                  <c:v>0.188684034744097</c:v>
                </c:pt>
                <c:pt idx="1859">
                  <c:v>0.188951752863584</c:v>
                </c:pt>
                <c:pt idx="1860">
                  <c:v>0.189235128101803</c:v>
                </c:pt>
                <c:pt idx="1861">
                  <c:v>0.189530621541123</c:v>
                </c:pt>
                <c:pt idx="1862">
                  <c:v>0.189847919813568</c:v>
                </c:pt>
                <c:pt idx="1863">
                  <c:v>0.190174137115959</c:v>
                </c:pt>
                <c:pt idx="1864">
                  <c:v>0.190512220092839</c:v>
                </c:pt>
                <c:pt idx="1865">
                  <c:v>0.190858208412124</c:v>
                </c:pt>
                <c:pt idx="1866">
                  <c:v>0.191205465733524</c:v>
                </c:pt>
                <c:pt idx="1867">
                  <c:v>0.191555087905257</c:v>
                </c:pt>
                <c:pt idx="1868">
                  <c:v>0.191895820849365</c:v>
                </c:pt>
                <c:pt idx="1869">
                  <c:v>0.192224938915141</c:v>
                </c:pt>
                <c:pt idx="1870">
                  <c:v>0.192540337782233</c:v>
                </c:pt>
                <c:pt idx="1871">
                  <c:v>0.192831100583557</c:v>
                </c:pt>
                <c:pt idx="1872">
                  <c:v>0.193094689651362</c:v>
                </c:pt>
                <c:pt idx="1873">
                  <c:v>0.193332263538914</c:v>
                </c:pt>
                <c:pt idx="1874">
                  <c:v>0.193535446928394</c:v>
                </c:pt>
                <c:pt idx="1875">
                  <c:v>0.193723968200145</c:v>
                </c:pt>
                <c:pt idx="1876">
                  <c:v>0.193878215202882</c:v>
                </c:pt>
                <c:pt idx="1877">
                  <c:v>0.194032220770755</c:v>
                </c:pt>
                <c:pt idx="1878">
                  <c:v>0.194162568654264</c:v>
                </c:pt>
                <c:pt idx="1879">
                  <c:v>0.194299775001503</c:v>
                </c:pt>
                <c:pt idx="1880">
                  <c:v>0.19441799895177</c:v>
                </c:pt>
                <c:pt idx="1881">
                  <c:v>0.194560511037707</c:v>
                </c:pt>
                <c:pt idx="1882">
                  <c:v>0.194694297880896</c:v>
                </c:pt>
                <c:pt idx="1883">
                  <c:v>0.19486985358019</c:v>
                </c:pt>
                <c:pt idx="1884">
                  <c:v>0.195061065677193</c:v>
                </c:pt>
                <c:pt idx="1885">
                  <c:v>0.195298016119388</c:v>
                </c:pt>
                <c:pt idx="1886">
                  <c:v>0.195564504172052</c:v>
                </c:pt>
                <c:pt idx="1887">
                  <c:v>0.195886722134967</c:v>
                </c:pt>
                <c:pt idx="1888">
                  <c:v>0.196242059334632</c:v>
                </c:pt>
                <c:pt idx="1889">
                  <c:v>0.196678600484325</c:v>
                </c:pt>
                <c:pt idx="1890">
                  <c:v>0.19718498838765</c:v>
                </c:pt>
                <c:pt idx="1891">
                  <c:v>0.19775822138594</c:v>
                </c:pt>
                <c:pt idx="1892">
                  <c:v>0.198416351563027</c:v>
                </c:pt>
                <c:pt idx="1893">
                  <c:v>0.199153429161637</c:v>
                </c:pt>
                <c:pt idx="1894">
                  <c:v>0.199951347588531</c:v>
                </c:pt>
                <c:pt idx="1895">
                  <c:v>0.200817373419</c:v>
                </c:pt>
                <c:pt idx="1896">
                  <c:v>0.201719535971361</c:v>
                </c:pt>
                <c:pt idx="1897">
                  <c:v>0.202660428372122</c:v>
                </c:pt>
                <c:pt idx="1898">
                  <c:v>0.203605472921364</c:v>
                </c:pt>
                <c:pt idx="1899">
                  <c:v>0.204514258030442</c:v>
                </c:pt>
                <c:pt idx="1900">
                  <c:v>0.205374878765114</c:v>
                </c:pt>
                <c:pt idx="1901">
                  <c:v>0.206130157098655</c:v>
                </c:pt>
                <c:pt idx="1902">
                  <c:v>0.20672417128038</c:v>
                </c:pt>
                <c:pt idx="1903">
                  <c:v>0.207143013611917</c:v>
                </c:pt>
                <c:pt idx="1904">
                  <c:v>0.207315089145014</c:v>
                </c:pt>
                <c:pt idx="1905">
                  <c:v>0.207188324702363</c:v>
                </c:pt>
                <c:pt idx="1906">
                  <c:v>0.206764972282033</c:v>
                </c:pt>
                <c:pt idx="1907">
                  <c:v>0.206000199373211</c:v>
                </c:pt>
                <c:pt idx="1908">
                  <c:v>0.204877750251082</c:v>
                </c:pt>
                <c:pt idx="1909">
                  <c:v>0.203410613548852</c:v>
                </c:pt>
                <c:pt idx="1910">
                  <c:v>0.201696735644533</c:v>
                </c:pt>
                <c:pt idx="1911">
                  <c:v>0.199599394394505</c:v>
                </c:pt>
                <c:pt idx="1912">
                  <c:v>0.197449137186331</c:v>
                </c:pt>
                <c:pt idx="1913">
                  <c:v>0.195042711412234</c:v>
                </c:pt>
                <c:pt idx="1914">
                  <c:v>0.192677662317311</c:v>
                </c:pt>
                <c:pt idx="1915">
                  <c:v>0.190165007066342</c:v>
                </c:pt>
                <c:pt idx="1916">
                  <c:v>0.18781014809445</c:v>
                </c:pt>
                <c:pt idx="1917">
                  <c:v>0.185389917524111</c:v>
                </c:pt>
                <c:pt idx="1918">
                  <c:v>0.183229683904398</c:v>
                </c:pt>
                <c:pt idx="1919">
                  <c:v>0.181149686344208</c:v>
                </c:pt>
                <c:pt idx="1920">
                  <c:v>0.179289892111575</c:v>
                </c:pt>
                <c:pt idx="1921">
                  <c:v>0.177599530883374</c:v>
                </c:pt>
                <c:pt idx="1922">
                  <c:v>0.176070752163087</c:v>
                </c:pt>
                <c:pt idx="1923">
                  <c:v>0.174712195355565</c:v>
                </c:pt>
                <c:pt idx="1924">
                  <c:v>0.17349293900113</c:v>
                </c:pt>
                <c:pt idx="1925">
                  <c:v>0.172418357888537</c:v>
                </c:pt>
                <c:pt idx="1926">
                  <c:v>0.171485911369804</c:v>
                </c:pt>
                <c:pt idx="1927">
                  <c:v>0.170707597619584</c:v>
                </c:pt>
                <c:pt idx="1928">
                  <c:v>0.170037438996857</c:v>
                </c:pt>
                <c:pt idx="1929">
                  <c:v>0.169505613669753</c:v>
                </c:pt>
                <c:pt idx="1930">
                  <c:v>0.16908984209501</c:v>
                </c:pt>
                <c:pt idx="1931">
                  <c:v>0.16877847575853</c:v>
                </c:pt>
                <c:pt idx="1932">
                  <c:v>0.168576849576446</c:v>
                </c:pt>
                <c:pt idx="1933">
                  <c:v>0.168486214561328</c:v>
                </c:pt>
                <c:pt idx="1934">
                  <c:v>0.168506769583591</c:v>
                </c:pt>
                <c:pt idx="1935">
                  <c:v>0.168626996069666</c:v>
                </c:pt>
                <c:pt idx="1936">
                  <c:v>0.168841177104942</c:v>
                </c:pt>
                <c:pt idx="1937">
                  <c:v>0.169124194547053</c:v>
                </c:pt>
                <c:pt idx="1938">
                  <c:v>0.169471349891636</c:v>
                </c:pt>
                <c:pt idx="1939">
                  <c:v>0.169848302090841</c:v>
                </c:pt>
                <c:pt idx="1940">
                  <c:v>0.170232649568108</c:v>
                </c:pt>
                <c:pt idx="1941">
                  <c:v>0.170584771541819</c:v>
                </c:pt>
                <c:pt idx="1942">
                  <c:v>0.170855487774937</c:v>
                </c:pt>
                <c:pt idx="1943">
                  <c:v>0.171010440491861</c:v>
                </c:pt>
                <c:pt idx="1944">
                  <c:v>0.171006550159185</c:v>
                </c:pt>
                <c:pt idx="1945">
                  <c:v>0.17082430922216</c:v>
                </c:pt>
                <c:pt idx="1946">
                  <c:v>0.170408516473347</c:v>
                </c:pt>
                <c:pt idx="1947">
                  <c:v>0.169776670262218</c:v>
                </c:pt>
                <c:pt idx="1948">
                  <c:v>0.16890684149919</c:v>
                </c:pt>
                <c:pt idx="1949">
                  <c:v>0.167808412003421</c:v>
                </c:pt>
                <c:pt idx="1950">
                  <c:v>0.166516323219384</c:v>
                </c:pt>
                <c:pt idx="1951">
                  <c:v>0.165091319129832</c:v>
                </c:pt>
                <c:pt idx="1952">
                  <c:v>0.16354702610162</c:v>
                </c:pt>
                <c:pt idx="1953">
                  <c:v>0.161984322796906</c:v>
                </c:pt>
                <c:pt idx="1954">
                  <c:v>0.160413516697384</c:v>
                </c:pt>
                <c:pt idx="1955">
                  <c:v>0.158864613213847</c:v>
                </c:pt>
                <c:pt idx="1956">
                  <c:v>0.157417380100777</c:v>
                </c:pt>
                <c:pt idx="1957">
                  <c:v>0.156031434742674</c:v>
                </c:pt>
                <c:pt idx="1958">
                  <c:v>0.154772955888221</c:v>
                </c:pt>
                <c:pt idx="1959">
                  <c:v>0.153640191220949</c:v>
                </c:pt>
                <c:pt idx="1960">
                  <c:v>0.152617070667686</c:v>
                </c:pt>
                <c:pt idx="1961">
                  <c:v>0.151715193039948</c:v>
                </c:pt>
                <c:pt idx="1962">
                  <c:v>0.150913656130433</c:v>
                </c:pt>
                <c:pt idx="1963">
                  <c:v>0.15018536418436</c:v>
                </c:pt>
                <c:pt idx="1964">
                  <c:v>0.149528882015617</c:v>
                </c:pt>
                <c:pt idx="1965">
                  <c:v>0.148914103065768</c:v>
                </c:pt>
                <c:pt idx="1966">
                  <c:v>0.148334012000311</c:v>
                </c:pt>
                <c:pt idx="1967">
                  <c:v>0.147784829500221</c:v>
                </c:pt>
                <c:pt idx="1968">
                  <c:v>0.147242208402003</c:v>
                </c:pt>
                <c:pt idx="1969">
                  <c:v>0.146719004093639</c:v>
                </c:pt>
                <c:pt idx="1970">
                  <c:v>0.146195589162169</c:v>
                </c:pt>
                <c:pt idx="1971">
                  <c:v>0.14567083067471</c:v>
                </c:pt>
                <c:pt idx="1972">
                  <c:v>0.145158075072592</c:v>
                </c:pt>
                <c:pt idx="1973">
                  <c:v>0.144630490399657</c:v>
                </c:pt>
                <c:pt idx="1974">
                  <c:v>0.144090053282919</c:v>
                </c:pt>
                <c:pt idx="1975">
                  <c:v>0.143554619904007</c:v>
                </c:pt>
                <c:pt idx="1976">
                  <c:v>0.143009778388566</c:v>
                </c:pt>
                <c:pt idx="1977">
                  <c:v>0.142472486234</c:v>
                </c:pt>
                <c:pt idx="1978">
                  <c:v>0.14194706352728</c:v>
                </c:pt>
                <c:pt idx="1979">
                  <c:v>0.141408038583975</c:v>
                </c:pt>
                <c:pt idx="1980">
                  <c:v>0.140871881056697</c:v>
                </c:pt>
                <c:pt idx="1981">
                  <c:v>0.140324162631746</c:v>
                </c:pt>
                <c:pt idx="1982">
                  <c:v>0.139755293774989</c:v>
                </c:pt>
                <c:pt idx="1983">
                  <c:v>0.139202630976515</c:v>
                </c:pt>
                <c:pt idx="1984">
                  <c:v>0.138650303802663</c:v>
                </c:pt>
                <c:pt idx="1985">
                  <c:v>0.13809965835704</c:v>
                </c:pt>
                <c:pt idx="1986">
                  <c:v>0.137563708106116</c:v>
                </c:pt>
                <c:pt idx="1987">
                  <c:v>0.13701177780186</c:v>
                </c:pt>
                <c:pt idx="1988">
                  <c:v>0.136451269602103</c:v>
                </c:pt>
                <c:pt idx="1989">
                  <c:v>0.135899551699479</c:v>
                </c:pt>
                <c:pt idx="1990">
                  <c:v>0.135340455991607</c:v>
                </c:pt>
                <c:pt idx="1991">
                  <c:v>0.134793082414375</c:v>
                </c:pt>
                <c:pt idx="1992">
                  <c:v>0.134266824858083</c:v>
                </c:pt>
                <c:pt idx="1993">
                  <c:v>0.133741176861428</c:v>
                </c:pt>
                <c:pt idx="1994">
                  <c:v>0.133220544745845</c:v>
                </c:pt>
                <c:pt idx="1995">
                  <c:v>0.132696025043486</c:v>
                </c:pt>
                <c:pt idx="1996">
                  <c:v>0.132169299554681</c:v>
                </c:pt>
                <c:pt idx="1997">
                  <c:v>0.131641724285099</c:v>
                </c:pt>
                <c:pt idx="1998">
                  <c:v>0.131103817541753</c:v>
                </c:pt>
                <c:pt idx="1999">
                  <c:v>0.130565505835318</c:v>
                </c:pt>
                <c:pt idx="2000">
                  <c:v>0.130025511277058</c:v>
                </c:pt>
                <c:pt idx="2001">
                  <c:v>0.129474358987664</c:v>
                </c:pt>
                <c:pt idx="2002">
                  <c:v>0.12892610301534</c:v>
                </c:pt>
                <c:pt idx="2003">
                  <c:v>0.128371297039332</c:v>
                </c:pt>
                <c:pt idx="2004">
                  <c:v>0.127807342495409</c:v>
                </c:pt>
                <c:pt idx="2005">
                  <c:v>0.127248840851169</c:v>
                </c:pt>
                <c:pt idx="2006">
                  <c:v>0.126681370095861</c:v>
                </c:pt>
                <c:pt idx="2007">
                  <c:v>0.126121065765619</c:v>
                </c:pt>
                <c:pt idx="2008">
                  <c:v>0.125566830047436</c:v>
                </c:pt>
                <c:pt idx="2009">
                  <c:v>0.124999403310639</c:v>
                </c:pt>
                <c:pt idx="2010">
                  <c:v>0.124445988261892</c:v>
                </c:pt>
                <c:pt idx="2011">
                  <c:v>0.12389565710459</c:v>
                </c:pt>
                <c:pt idx="2012">
                  <c:v>0.123341203294694</c:v>
                </c:pt>
                <c:pt idx="2013">
                  <c:v>0.122800733407419</c:v>
                </c:pt>
                <c:pt idx="2014">
                  <c:v>0.122252252481638</c:v>
                </c:pt>
                <c:pt idx="2015">
                  <c:v>0.121707541898133</c:v>
                </c:pt>
                <c:pt idx="2016">
                  <c:v>0.121179248747085</c:v>
                </c:pt>
                <c:pt idx="2017">
                  <c:v>0.120646854586178</c:v>
                </c:pt>
                <c:pt idx="2018">
                  <c:v>0.120120665983808</c:v>
                </c:pt>
                <c:pt idx="2019">
                  <c:v>0.119598408872562</c:v>
                </c:pt>
                <c:pt idx="2020">
                  <c:v>0.119078662030159</c:v>
                </c:pt>
                <c:pt idx="2021">
                  <c:v>0.118560247615941</c:v>
                </c:pt>
                <c:pt idx="2022">
                  <c:v>0.118037366933159</c:v>
                </c:pt>
                <c:pt idx="2023">
                  <c:v>0.117528687585746</c:v>
                </c:pt>
                <c:pt idx="2024">
                  <c:v>0.117021461077515</c:v>
                </c:pt>
                <c:pt idx="2025">
                  <c:v>0.116513738012122</c:v>
                </c:pt>
                <c:pt idx="2026">
                  <c:v>0.116022155830456</c:v>
                </c:pt>
                <c:pt idx="2027">
                  <c:v>0.115530202441639</c:v>
                </c:pt>
                <c:pt idx="2028">
                  <c:v>0.115037784743453</c:v>
                </c:pt>
                <c:pt idx="2029">
                  <c:v>0.114563506360977</c:v>
                </c:pt>
                <c:pt idx="2030">
                  <c:v>0.114089487931661</c:v>
                </c:pt>
                <c:pt idx="2031">
                  <c:v>0.113611745437787</c:v>
                </c:pt>
                <c:pt idx="2032">
                  <c:v>0.113151144650915</c:v>
                </c:pt>
                <c:pt idx="2033">
                  <c:v>0.1126976939459</c:v>
                </c:pt>
                <c:pt idx="2034">
                  <c:v>0.112254065425406</c:v>
                </c:pt>
                <c:pt idx="2035">
                  <c:v>0.111817375294143</c:v>
                </c:pt>
                <c:pt idx="2036">
                  <c:v>0.111382770123741</c:v>
                </c:pt>
                <c:pt idx="2037">
                  <c:v>0.1109567109916</c:v>
                </c:pt>
                <c:pt idx="2038">
                  <c:v>0.110518902414028</c:v>
                </c:pt>
                <c:pt idx="2039">
                  <c:v>0.110096442807586</c:v>
                </c:pt>
                <c:pt idx="2040">
                  <c:v>0.109692346827397</c:v>
                </c:pt>
                <c:pt idx="2041">
                  <c:v>0.109278422179482</c:v>
                </c:pt>
                <c:pt idx="2042">
                  <c:v>0.108878301672878</c:v>
                </c:pt>
                <c:pt idx="2043">
                  <c:v>0.108482468789143</c:v>
                </c:pt>
                <c:pt idx="2044">
                  <c:v>0.108094000990593</c:v>
                </c:pt>
                <c:pt idx="2045">
                  <c:v>0.107716571046941</c:v>
                </c:pt>
                <c:pt idx="2046">
                  <c:v>0.107341661748867</c:v>
                </c:pt>
                <c:pt idx="2047">
                  <c:v>0.106978373049248</c:v>
                </c:pt>
                <c:pt idx="2048">
                  <c:v>0.106622069893825</c:v>
                </c:pt>
                <c:pt idx="2049">
                  <c:v>0.106274982199313</c:v>
                </c:pt>
                <c:pt idx="2050">
                  <c:v>0.105930811839719</c:v>
                </c:pt>
                <c:pt idx="2051">
                  <c:v>0.105596902191399</c:v>
                </c:pt>
                <c:pt idx="2052">
                  <c:v>0.105255531447549</c:v>
                </c:pt>
                <c:pt idx="2053">
                  <c:v>0.104907558347669</c:v>
                </c:pt>
                <c:pt idx="2054">
                  <c:v>0.104570190217947</c:v>
                </c:pt>
                <c:pt idx="2055">
                  <c:v>0.104246721446755</c:v>
                </c:pt>
                <c:pt idx="2056">
                  <c:v>0.103915242736618</c:v>
                </c:pt>
                <c:pt idx="2057">
                  <c:v>0.103586716979982</c:v>
                </c:pt>
                <c:pt idx="2058">
                  <c:v>0.103246531028661</c:v>
                </c:pt>
                <c:pt idx="2059">
                  <c:v>0.102887587345416</c:v>
                </c:pt>
                <c:pt idx="2060">
                  <c:v>0.102532469979938</c:v>
                </c:pt>
                <c:pt idx="2061">
                  <c:v>0.102165357684416</c:v>
                </c:pt>
                <c:pt idx="2062">
                  <c:v>0.101790995439214</c:v>
                </c:pt>
                <c:pt idx="2063">
                  <c:v>0.101412047589979</c:v>
                </c:pt>
                <c:pt idx="2064">
                  <c:v>0.10101622295596</c:v>
                </c:pt>
                <c:pt idx="2065">
                  <c:v>0.100628047670809</c:v>
                </c:pt>
                <c:pt idx="2066">
                  <c:v>0.100231827855591</c:v>
                </c:pt>
                <c:pt idx="2067">
                  <c:v>0.0998322642438354</c:v>
                </c:pt>
                <c:pt idx="2068">
                  <c:v>0.0994499272216232</c:v>
                </c:pt>
                <c:pt idx="2069">
                  <c:v>0.0990619717886852</c:v>
                </c:pt>
                <c:pt idx="2070">
                  <c:v>0.0986707572074186</c:v>
                </c:pt>
                <c:pt idx="2071">
                  <c:v>0.0982829013839364</c:v>
                </c:pt>
                <c:pt idx="2072">
                  <c:v>0.0978963722565001</c:v>
                </c:pt>
                <c:pt idx="2073">
                  <c:v>0.0975224121804199</c:v>
                </c:pt>
                <c:pt idx="2074">
                  <c:v>0.0971513504883455</c:v>
                </c:pt>
                <c:pt idx="2075">
                  <c:v>0.0967826608087747</c:v>
                </c:pt>
                <c:pt idx="2076">
                  <c:v>0.0964322395682816</c:v>
                </c:pt>
                <c:pt idx="2077">
                  <c:v>0.096080675252503</c:v>
                </c:pt>
                <c:pt idx="2078">
                  <c:v>0.0957337199139499</c:v>
                </c:pt>
                <c:pt idx="2079">
                  <c:v>0.0954046095390954</c:v>
                </c:pt>
                <c:pt idx="2080">
                  <c:v>0.0950863282767034</c:v>
                </c:pt>
                <c:pt idx="2081">
                  <c:v>0.0947718365177993</c:v>
                </c:pt>
                <c:pt idx="2082">
                  <c:v>0.0944694483111943</c:v>
                </c:pt>
                <c:pt idx="2083">
                  <c:v>0.0941888331225322</c:v>
                </c:pt>
                <c:pt idx="2084">
                  <c:v>0.0939127149901563</c:v>
                </c:pt>
                <c:pt idx="2085">
                  <c:v>0.0936286598744412</c:v>
                </c:pt>
                <c:pt idx="2086">
                  <c:v>0.0933514350003773</c:v>
                </c:pt>
                <c:pt idx="2087">
                  <c:v>0.0930921252997172</c:v>
                </c:pt>
                <c:pt idx="2088">
                  <c:v>0.0928257100464356</c:v>
                </c:pt>
                <c:pt idx="2089">
                  <c:v>0.0925655564894119</c:v>
                </c:pt>
                <c:pt idx="2090">
                  <c:v>0.0923320639097402</c:v>
                </c:pt>
                <c:pt idx="2091">
                  <c:v>0.0920910360892454</c:v>
                </c:pt>
                <c:pt idx="2092">
                  <c:v>0.0918524767722814</c:v>
                </c:pt>
                <c:pt idx="2093">
                  <c:v>0.0916372598058754</c:v>
                </c:pt>
                <c:pt idx="2094">
                  <c:v>0.0914169448517984</c:v>
                </c:pt>
                <c:pt idx="2095">
                  <c:v>0.0911963975958286</c:v>
                </c:pt>
                <c:pt idx="2096">
                  <c:v>0.0909771799019748</c:v>
                </c:pt>
                <c:pt idx="2097">
                  <c:v>0.0907563996170798</c:v>
                </c:pt>
                <c:pt idx="2098">
                  <c:v>0.0905507201989812</c:v>
                </c:pt>
                <c:pt idx="2099">
                  <c:v>0.0903520244924772</c:v>
                </c:pt>
                <c:pt idx="2100">
                  <c:v>0.0901685001869356</c:v>
                </c:pt>
              </c:numCache>
            </c:numRef>
          </c:yVal>
          <c:smooth val="0"/>
        </c:ser>
        <c:axId val="5095157"/>
        <c:axId val="24624963"/>
      </c:scatterChart>
      <c:valAx>
        <c:axId val="509515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624963"/>
        <c:crosses val="autoZero"/>
        <c:crossBetween val="midCat"/>
      </c:valAx>
      <c:valAx>
        <c:axId val="246249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9515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0.27181810845843</c:v>
                </c:pt>
                <c:pt idx="1">
                  <c:v>0.307782730779865</c:v>
                </c:pt>
                <c:pt idx="2">
                  <c:v>0.2841540241236</c:v>
                </c:pt>
                <c:pt idx="3">
                  <c:v>0.268702490605746</c:v>
                </c:pt>
                <c:pt idx="4">
                  <c:v>0.27606322650487</c:v>
                </c:pt>
                <c:pt idx="5">
                  <c:v>0.294863872161526</c:v>
                </c:pt>
                <c:pt idx="6">
                  <c:v>0.26578904338525</c:v>
                </c:pt>
                <c:pt idx="7">
                  <c:v>0.296149618515131</c:v>
                </c:pt>
                <c:pt idx="8">
                  <c:v>0.359876799482928</c:v>
                </c:pt>
                <c:pt idx="9">
                  <c:v>0.379594772408907</c:v>
                </c:pt>
                <c:pt idx="10">
                  <c:v>0.358801629479727</c:v>
                </c:pt>
                <c:pt idx="11">
                  <c:v>0.333008915309848</c:v>
                </c:pt>
                <c:pt idx="12">
                  <c:v>0.331498229095862</c:v>
                </c:pt>
                <c:pt idx="13">
                  <c:v>0.375550946460422</c:v>
                </c:pt>
                <c:pt idx="14">
                  <c:v>0.387349354758931</c:v>
                </c:pt>
                <c:pt idx="15">
                  <c:v>0.387149226669071</c:v>
                </c:pt>
                <c:pt idx="16">
                  <c:v>0.409070839655291</c:v>
                </c:pt>
                <c:pt idx="17">
                  <c:v>0.429058618853785</c:v>
                </c:pt>
                <c:pt idx="18">
                  <c:v>0.422180985743613</c:v>
                </c:pt>
                <c:pt idx="19">
                  <c:v>0.415375583074363</c:v>
                </c:pt>
                <c:pt idx="20">
                  <c:v>0.468093191426819</c:v>
                </c:pt>
                <c:pt idx="21">
                  <c:v>0.466555893070854</c:v>
                </c:pt>
                <c:pt idx="22">
                  <c:v>0.455366253633264</c:v>
                </c:pt>
                <c:pt idx="23">
                  <c:v>0.473897723959029</c:v>
                </c:pt>
                <c:pt idx="24">
                  <c:v>0.480719117000903</c:v>
                </c:pt>
                <c:pt idx="25">
                  <c:v>0.488839946913407</c:v>
                </c:pt>
                <c:pt idx="26">
                  <c:v>0.508828250421955</c:v>
                </c:pt>
                <c:pt idx="27">
                  <c:v>0.545744181133279</c:v>
                </c:pt>
                <c:pt idx="28">
                  <c:v>0.569388833511536</c:v>
                </c:pt>
                <c:pt idx="29">
                  <c:v>0.569643530708583</c:v>
                </c:pt>
                <c:pt idx="30">
                  <c:v>0.561113501799388</c:v>
                </c:pt>
                <c:pt idx="31">
                  <c:v>0.59293056689061</c:v>
                </c:pt>
                <c:pt idx="32">
                  <c:v>0.615584273081464</c:v>
                </c:pt>
                <c:pt idx="33">
                  <c:v>0.633355114517777</c:v>
                </c:pt>
                <c:pt idx="34">
                  <c:v>0.659878376224423</c:v>
                </c:pt>
                <c:pt idx="35">
                  <c:v>0.656377062969421</c:v>
                </c:pt>
                <c:pt idx="36">
                  <c:v>0.676054695575075</c:v>
                </c:pt>
                <c:pt idx="37">
                  <c:v>0.722484828756991</c:v>
                </c:pt>
                <c:pt idx="38">
                  <c:v>0.741233615340868</c:v>
                </c:pt>
                <c:pt idx="39">
                  <c:v>0.757310374021643</c:v>
                </c:pt>
                <c:pt idx="40">
                  <c:v>0.778844839645464</c:v>
                </c:pt>
                <c:pt idx="41">
                  <c:v>0.808231495241454</c:v>
                </c:pt>
                <c:pt idx="42">
                  <c:v>0.841069632977051</c:v>
                </c:pt>
                <c:pt idx="43">
                  <c:v>0.870507331261832</c:v>
                </c:pt>
                <c:pt idx="44">
                  <c:v>0.893244144997048</c:v>
                </c:pt>
                <c:pt idx="45">
                  <c:v>0.909676632250516</c:v>
                </c:pt>
                <c:pt idx="46">
                  <c:v>0.935825726733246</c:v>
                </c:pt>
                <c:pt idx="47">
                  <c:v>0.966393606452</c:v>
                </c:pt>
                <c:pt idx="48">
                  <c:v>0.995029090570144</c:v>
                </c:pt>
                <c:pt idx="49">
                  <c:v>1.02242401326534</c:v>
                </c:pt>
                <c:pt idx="50">
                  <c:v>1.0466437074147</c:v>
                </c:pt>
                <c:pt idx="51">
                  <c:v>1.06921239320549</c:v>
                </c:pt>
                <c:pt idx="52">
                  <c:v>1.09345224220612</c:v>
                </c:pt>
                <c:pt idx="53">
                  <c:v>1.1203131819294</c:v>
                </c:pt>
                <c:pt idx="54">
                  <c:v>1.14785769687574</c:v>
                </c:pt>
                <c:pt idx="55">
                  <c:v>1.17486765050712</c:v>
                </c:pt>
                <c:pt idx="56">
                  <c:v>1.20022975549232</c:v>
                </c:pt>
                <c:pt idx="57">
                  <c:v>1.23380672102367</c:v>
                </c:pt>
                <c:pt idx="58">
                  <c:v>1.27293057413099</c:v>
                </c:pt>
                <c:pt idx="59">
                  <c:v>1.30926325740469</c:v>
                </c:pt>
                <c:pt idx="60">
                  <c:v>1.33657594867312</c:v>
                </c:pt>
                <c:pt idx="61">
                  <c:v>1.36482374507128</c:v>
                </c:pt>
                <c:pt idx="62">
                  <c:v>1.40171294206588</c:v>
                </c:pt>
                <c:pt idx="63">
                  <c:v>1.45148184827082</c:v>
                </c:pt>
                <c:pt idx="64">
                  <c:v>1.47929950525439</c:v>
                </c:pt>
                <c:pt idx="65">
                  <c:v>1.5077898375805</c:v>
                </c:pt>
                <c:pt idx="66">
                  <c:v>1.56087001995808</c:v>
                </c:pt>
                <c:pt idx="67">
                  <c:v>1.60589352632698</c:v>
                </c:pt>
                <c:pt idx="68">
                  <c:v>1.65209149839359</c:v>
                </c:pt>
                <c:pt idx="69">
                  <c:v>1.69883411938622</c:v>
                </c:pt>
                <c:pt idx="70">
                  <c:v>1.73794249170978</c:v>
                </c:pt>
                <c:pt idx="71">
                  <c:v>1.78003616616733</c:v>
                </c:pt>
                <c:pt idx="72">
                  <c:v>1.83008753860009</c:v>
                </c:pt>
                <c:pt idx="73">
                  <c:v>1.88283101289813</c:v>
                </c:pt>
                <c:pt idx="74">
                  <c:v>1.90709933756469</c:v>
                </c:pt>
                <c:pt idx="75">
                  <c:v>1.94172828146969</c:v>
                </c:pt>
                <c:pt idx="76">
                  <c:v>1.99363148472329</c:v>
                </c:pt>
                <c:pt idx="77">
                  <c:v>2.05046026632221</c:v>
                </c:pt>
                <c:pt idx="78">
                  <c:v>2.11069461186912</c:v>
                </c:pt>
                <c:pt idx="79">
                  <c:v>2.15236303758359</c:v>
                </c:pt>
                <c:pt idx="80">
                  <c:v>2.17731490908256</c:v>
                </c:pt>
                <c:pt idx="81">
                  <c:v>2.2404411924983</c:v>
                </c:pt>
                <c:pt idx="82">
                  <c:v>2.29758406652892</c:v>
                </c:pt>
                <c:pt idx="83">
                  <c:v>2.34537160335524</c:v>
                </c:pt>
                <c:pt idx="84">
                  <c:v>2.39651679250414</c:v>
                </c:pt>
                <c:pt idx="85">
                  <c:v>2.46219055115979</c:v>
                </c:pt>
                <c:pt idx="86">
                  <c:v>2.53197433049312</c:v>
                </c:pt>
                <c:pt idx="87">
                  <c:v>2.599084632138</c:v>
                </c:pt>
                <c:pt idx="88">
                  <c:v>2.66424022258176</c:v>
                </c:pt>
                <c:pt idx="89">
                  <c:v>2.74194809696838</c:v>
                </c:pt>
                <c:pt idx="90">
                  <c:v>2.82250324948669</c:v>
                </c:pt>
                <c:pt idx="91">
                  <c:v>2.89603487582524</c:v>
                </c:pt>
                <c:pt idx="92">
                  <c:v>2.99194807860389</c:v>
                </c:pt>
                <c:pt idx="93">
                  <c:v>3.07274684389421</c:v>
                </c:pt>
                <c:pt idx="94">
                  <c:v>3.14310861586237</c:v>
                </c:pt>
                <c:pt idx="95">
                  <c:v>3.25249111546946</c:v>
                </c:pt>
                <c:pt idx="96">
                  <c:v>3.36362431005022</c:v>
                </c:pt>
                <c:pt idx="97">
                  <c:v>3.4582967622523</c:v>
                </c:pt>
                <c:pt idx="98">
                  <c:v>3.53748611220196</c:v>
                </c:pt>
                <c:pt idx="99">
                  <c:v>3.64704390676323</c:v>
                </c:pt>
                <c:pt idx="100">
                  <c:v>3.72572768309265</c:v>
                </c:pt>
                <c:pt idx="101">
                  <c:v>3.78842827123273</c:v>
                </c:pt>
                <c:pt idx="102">
                  <c:v>3.89735302929703</c:v>
                </c:pt>
                <c:pt idx="103">
                  <c:v>3.98568249608723</c:v>
                </c:pt>
                <c:pt idx="104">
                  <c:v>4.05338227466321</c:v>
                </c:pt>
                <c:pt idx="105">
                  <c:v>4.11604284852386</c:v>
                </c:pt>
                <c:pt idx="106">
                  <c:v>4.20320972795322</c:v>
                </c:pt>
                <c:pt idx="107">
                  <c:v>4.24908891552861</c:v>
                </c:pt>
                <c:pt idx="108">
                  <c:v>4.26937305861969</c:v>
                </c:pt>
                <c:pt idx="109">
                  <c:v>4.30901074537897</c:v>
                </c:pt>
                <c:pt idx="110">
                  <c:v>4.30961193276018</c:v>
                </c:pt>
                <c:pt idx="111">
                  <c:v>4.28940433984462</c:v>
                </c:pt>
                <c:pt idx="112">
                  <c:v>4.25644449575486</c:v>
                </c:pt>
                <c:pt idx="113">
                  <c:v>4.18725604820105</c:v>
                </c:pt>
                <c:pt idx="114">
                  <c:v>4.11914314586938</c:v>
                </c:pt>
                <c:pt idx="115">
                  <c:v>4.03194468163996</c:v>
                </c:pt>
                <c:pt idx="116">
                  <c:v>3.90108665907928</c:v>
                </c:pt>
                <c:pt idx="117">
                  <c:v>3.77657251945903</c:v>
                </c:pt>
                <c:pt idx="118">
                  <c:v>3.63904453796524</c:v>
                </c:pt>
                <c:pt idx="119">
                  <c:v>3.47996693740757</c:v>
                </c:pt>
                <c:pt idx="120">
                  <c:v>3.30338199855975</c:v>
                </c:pt>
                <c:pt idx="121">
                  <c:v>3.12958941755022</c:v>
                </c:pt>
                <c:pt idx="122">
                  <c:v>2.9555235404737</c:v>
                </c:pt>
                <c:pt idx="123">
                  <c:v>2.77733897148967</c:v>
                </c:pt>
                <c:pt idx="124">
                  <c:v>2.60946363446584</c:v>
                </c:pt>
                <c:pt idx="125">
                  <c:v>2.45137379069956</c:v>
                </c:pt>
                <c:pt idx="126">
                  <c:v>2.30340720552516</c:v>
                </c:pt>
                <c:pt idx="127">
                  <c:v>2.16660401186987</c:v>
                </c:pt>
                <c:pt idx="128">
                  <c:v>2.04762352286594</c:v>
                </c:pt>
                <c:pt idx="129">
                  <c:v>1.94686192026073</c:v>
                </c:pt>
                <c:pt idx="130">
                  <c:v>1.86067978337524</c:v>
                </c:pt>
                <c:pt idx="131">
                  <c:v>1.77860374427688</c:v>
                </c:pt>
                <c:pt idx="132">
                  <c:v>1.71856584899984</c:v>
                </c:pt>
                <c:pt idx="133">
                  <c:v>1.67570711281986</c:v>
                </c:pt>
                <c:pt idx="134">
                  <c:v>1.63359016862848</c:v>
                </c:pt>
                <c:pt idx="135">
                  <c:v>1.60749680406168</c:v>
                </c:pt>
                <c:pt idx="136">
                  <c:v>1.59195751949285</c:v>
                </c:pt>
                <c:pt idx="137">
                  <c:v>1.58171237822987</c:v>
                </c:pt>
                <c:pt idx="138">
                  <c:v>1.57747241208867</c:v>
                </c:pt>
                <c:pt idx="139">
                  <c:v>1.58384081493019</c:v>
                </c:pt>
                <c:pt idx="140">
                  <c:v>1.59704981696427</c:v>
                </c:pt>
                <c:pt idx="141">
                  <c:v>1.60988039386471</c:v>
                </c:pt>
                <c:pt idx="142">
                  <c:v>1.6243104687408</c:v>
                </c:pt>
                <c:pt idx="143">
                  <c:v>1.64133589924231</c:v>
                </c:pt>
                <c:pt idx="144">
                  <c:v>1.65988463205797</c:v>
                </c:pt>
                <c:pt idx="145">
                  <c:v>1.67495302116647</c:v>
                </c:pt>
                <c:pt idx="146">
                  <c:v>1.692035305918</c:v>
                </c:pt>
                <c:pt idx="147">
                  <c:v>1.70901410247017</c:v>
                </c:pt>
                <c:pt idx="148">
                  <c:v>1.7226477168135</c:v>
                </c:pt>
                <c:pt idx="149">
                  <c:v>1.73896554534818</c:v>
                </c:pt>
                <c:pt idx="150">
                  <c:v>1.76329958508185</c:v>
                </c:pt>
                <c:pt idx="151">
                  <c:v>1.79473793545719</c:v>
                </c:pt>
                <c:pt idx="152">
                  <c:v>1.82420671695782</c:v>
                </c:pt>
                <c:pt idx="153">
                  <c:v>1.87025661877804</c:v>
                </c:pt>
                <c:pt idx="154">
                  <c:v>1.93344911175614</c:v>
                </c:pt>
                <c:pt idx="155">
                  <c:v>2.01007939824067</c:v>
                </c:pt>
                <c:pt idx="156">
                  <c:v>2.10462602837663</c:v>
                </c:pt>
                <c:pt idx="157">
                  <c:v>2.21226843577595</c:v>
                </c:pt>
                <c:pt idx="158">
                  <c:v>2.33606536585209</c:v>
                </c:pt>
                <c:pt idx="159">
                  <c:v>2.48766758093775</c:v>
                </c:pt>
                <c:pt idx="160">
                  <c:v>2.64822463121012</c:v>
                </c:pt>
                <c:pt idx="161">
                  <c:v>2.82186464265171</c:v>
                </c:pt>
                <c:pt idx="162">
                  <c:v>3.01528024245987</c:v>
                </c:pt>
                <c:pt idx="163">
                  <c:v>3.22163634264049</c:v>
                </c:pt>
                <c:pt idx="164">
                  <c:v>3.45143535026761</c:v>
                </c:pt>
                <c:pt idx="165">
                  <c:v>3.70957838452643</c:v>
                </c:pt>
                <c:pt idx="166">
                  <c:v>3.99458795258615</c:v>
                </c:pt>
                <c:pt idx="167">
                  <c:v>4.28752544717747</c:v>
                </c:pt>
                <c:pt idx="168">
                  <c:v>4.59256095713313</c:v>
                </c:pt>
                <c:pt idx="169">
                  <c:v>4.91663395942506</c:v>
                </c:pt>
                <c:pt idx="170">
                  <c:v>5.26216558434795</c:v>
                </c:pt>
                <c:pt idx="171">
                  <c:v>5.61686587962091</c:v>
                </c:pt>
                <c:pt idx="172">
                  <c:v>5.97597304282768</c:v>
                </c:pt>
                <c:pt idx="173">
                  <c:v>6.33848256990665</c:v>
                </c:pt>
                <c:pt idx="174">
                  <c:v>6.69791872535423</c:v>
                </c:pt>
                <c:pt idx="175">
                  <c:v>7.05348443662323</c:v>
                </c:pt>
                <c:pt idx="176">
                  <c:v>7.40126327213341</c:v>
                </c:pt>
                <c:pt idx="177">
                  <c:v>7.72729467207235</c:v>
                </c:pt>
                <c:pt idx="178">
                  <c:v>8.03786000861294</c:v>
                </c:pt>
                <c:pt idx="179">
                  <c:v>8.33365392408717</c:v>
                </c:pt>
                <c:pt idx="180">
                  <c:v>8.61363655657323</c:v>
                </c:pt>
                <c:pt idx="181">
                  <c:v>8.87532986667165</c:v>
                </c:pt>
                <c:pt idx="182">
                  <c:v>9.13090711640349</c:v>
                </c:pt>
                <c:pt idx="183">
                  <c:v>9.38448009220797</c:v>
                </c:pt>
                <c:pt idx="184">
                  <c:v>9.62565126706251</c:v>
                </c:pt>
                <c:pt idx="185">
                  <c:v>9.85412295516971</c:v>
                </c:pt>
                <c:pt idx="186">
                  <c:v>10.068970432633</c:v>
                </c:pt>
                <c:pt idx="187">
                  <c:v>10.2719054322659</c:v>
                </c:pt>
                <c:pt idx="188">
                  <c:v>10.4722246871082</c:v>
                </c:pt>
                <c:pt idx="189">
                  <c:v>10.6547976236339</c:v>
                </c:pt>
                <c:pt idx="190">
                  <c:v>10.8203108555672</c:v>
                </c:pt>
                <c:pt idx="191">
                  <c:v>10.9857951002363</c:v>
                </c:pt>
                <c:pt idx="192">
                  <c:v>11.1390013346468</c:v>
                </c:pt>
                <c:pt idx="193">
                  <c:v>11.2796919474024</c:v>
                </c:pt>
                <c:pt idx="194">
                  <c:v>11.4102863127825</c:v>
                </c:pt>
                <c:pt idx="195">
                  <c:v>11.5364764826771</c:v>
                </c:pt>
                <c:pt idx="196">
                  <c:v>11.6593360553731</c:v>
                </c:pt>
                <c:pt idx="197">
                  <c:v>11.7816989691098</c:v>
                </c:pt>
                <c:pt idx="198">
                  <c:v>11.9066930839938</c:v>
                </c:pt>
                <c:pt idx="199">
                  <c:v>12.0383477878711</c:v>
                </c:pt>
                <c:pt idx="200">
                  <c:v>12.1771345575069</c:v>
                </c:pt>
                <c:pt idx="201">
                  <c:v>12.3209391803606</c:v>
                </c:pt>
                <c:pt idx="202">
                  <c:v>12.4613498578081</c:v>
                </c:pt>
                <c:pt idx="203">
                  <c:v>12.6252071404464</c:v>
                </c:pt>
                <c:pt idx="204">
                  <c:v>12.8048461577791</c:v>
                </c:pt>
                <c:pt idx="205">
                  <c:v>12.9771302589107</c:v>
                </c:pt>
                <c:pt idx="206">
                  <c:v>13.1654711538795</c:v>
                </c:pt>
                <c:pt idx="207">
                  <c:v>13.355572166403</c:v>
                </c:pt>
                <c:pt idx="208">
                  <c:v>13.5426999581695</c:v>
                </c:pt>
                <c:pt idx="209">
                  <c:v>13.7462623622743</c:v>
                </c:pt>
                <c:pt idx="210">
                  <c:v>13.939142369741</c:v>
                </c:pt>
                <c:pt idx="211">
                  <c:v>14.123570502797</c:v>
                </c:pt>
                <c:pt idx="212">
                  <c:v>14.311127507811</c:v>
                </c:pt>
                <c:pt idx="213">
                  <c:v>14.4926833545001</c:v>
                </c:pt>
                <c:pt idx="214">
                  <c:v>14.6621442792161</c:v>
                </c:pt>
                <c:pt idx="215">
                  <c:v>14.8191862682562</c:v>
                </c:pt>
                <c:pt idx="216">
                  <c:v>14.9719266903617</c:v>
                </c:pt>
                <c:pt idx="217">
                  <c:v>15.1215499765052</c:v>
                </c:pt>
                <c:pt idx="218">
                  <c:v>15.2628943857566</c:v>
                </c:pt>
                <c:pt idx="219">
                  <c:v>15.3919911692014</c:v>
                </c:pt>
                <c:pt idx="220">
                  <c:v>15.5191316764929</c:v>
                </c:pt>
                <c:pt idx="221">
                  <c:v>15.632156769003</c:v>
                </c:pt>
                <c:pt idx="222">
                  <c:v>15.7343462810073</c:v>
                </c:pt>
                <c:pt idx="223">
                  <c:v>15.8422988434874</c:v>
                </c:pt>
                <c:pt idx="224">
                  <c:v>15.9454606750431</c:v>
                </c:pt>
                <c:pt idx="225">
                  <c:v>16.0303655151548</c:v>
                </c:pt>
                <c:pt idx="226">
                  <c:v>16.0954537340816</c:v>
                </c:pt>
                <c:pt idx="227">
                  <c:v>16.1740762204794</c:v>
                </c:pt>
                <c:pt idx="228">
                  <c:v>16.2499628163419</c:v>
                </c:pt>
                <c:pt idx="229">
                  <c:v>16.3210172657029</c:v>
                </c:pt>
                <c:pt idx="230">
                  <c:v>16.3943108346573</c:v>
                </c:pt>
                <c:pt idx="231">
                  <c:v>16.4652018866761</c:v>
                </c:pt>
                <c:pt idx="232">
                  <c:v>16.5360660988307</c:v>
                </c:pt>
                <c:pt idx="233">
                  <c:v>16.6095238439409</c:v>
                </c:pt>
                <c:pt idx="234">
                  <c:v>16.6858426761769</c:v>
                </c:pt>
                <c:pt idx="235">
                  <c:v>16.7611404310365</c:v>
                </c:pt>
                <c:pt idx="236">
                  <c:v>16.8446084393322</c:v>
                </c:pt>
                <c:pt idx="237">
                  <c:v>16.9464743001595</c:v>
                </c:pt>
                <c:pt idx="238">
                  <c:v>17.0418266896985</c:v>
                </c:pt>
                <c:pt idx="239">
                  <c:v>17.1282465656475</c:v>
                </c:pt>
                <c:pt idx="240">
                  <c:v>17.2059706242786</c:v>
                </c:pt>
                <c:pt idx="241">
                  <c:v>17.2758411795271</c:v>
                </c:pt>
                <c:pt idx="242">
                  <c:v>17.3365199357767</c:v>
                </c:pt>
                <c:pt idx="243">
                  <c:v>17.384601276486</c:v>
                </c:pt>
                <c:pt idx="244">
                  <c:v>17.4177379284965</c:v>
                </c:pt>
                <c:pt idx="245">
                  <c:v>17.4453100950528</c:v>
                </c:pt>
                <c:pt idx="246">
                  <c:v>17.4498673676253</c:v>
                </c:pt>
                <c:pt idx="247">
                  <c:v>17.4426616205555</c:v>
                </c:pt>
                <c:pt idx="248">
                  <c:v>17.4630970089608</c:v>
                </c:pt>
                <c:pt idx="249">
                  <c:v>17.4522273724626</c:v>
                </c:pt>
                <c:pt idx="250">
                  <c:v>17.4314446212692</c:v>
                </c:pt>
                <c:pt idx="251">
                  <c:v>17.424126690698</c:v>
                </c:pt>
                <c:pt idx="252">
                  <c:v>17.4072777866864</c:v>
                </c:pt>
                <c:pt idx="253">
                  <c:v>17.3646163824421</c:v>
                </c:pt>
                <c:pt idx="254">
                  <c:v>17.2915748629611</c:v>
                </c:pt>
                <c:pt idx="255">
                  <c:v>17.1926649683178</c:v>
                </c:pt>
                <c:pt idx="256">
                  <c:v>17.0766447382294</c:v>
                </c:pt>
                <c:pt idx="257">
                  <c:v>16.940869151113</c:v>
                </c:pt>
                <c:pt idx="258">
                  <c:v>16.7839791749828</c:v>
                </c:pt>
                <c:pt idx="259">
                  <c:v>16.6135671482156</c:v>
                </c:pt>
                <c:pt idx="260">
                  <c:v>16.4169868063897</c:v>
                </c:pt>
                <c:pt idx="261">
                  <c:v>16.1982013814324</c:v>
                </c:pt>
                <c:pt idx="262">
                  <c:v>15.9698404307214</c:v>
                </c:pt>
                <c:pt idx="263">
                  <c:v>15.7469808744444</c:v>
                </c:pt>
                <c:pt idx="264">
                  <c:v>15.5232150830385</c:v>
                </c:pt>
                <c:pt idx="265">
                  <c:v>15.2989313274854</c:v>
                </c:pt>
                <c:pt idx="266">
                  <c:v>15.0878613795451</c:v>
                </c:pt>
                <c:pt idx="267">
                  <c:v>14.8801484665123</c:v>
                </c:pt>
                <c:pt idx="268">
                  <c:v>14.6900150011913</c:v>
                </c:pt>
                <c:pt idx="269">
                  <c:v>14.5285912597644</c:v>
                </c:pt>
                <c:pt idx="270">
                  <c:v>14.367269070031</c:v>
                </c:pt>
                <c:pt idx="271">
                  <c:v>14.2211461726545</c:v>
                </c:pt>
                <c:pt idx="272">
                  <c:v>14.0948394638762</c:v>
                </c:pt>
                <c:pt idx="273">
                  <c:v>13.9833309799318</c:v>
                </c:pt>
                <c:pt idx="274">
                  <c:v>13.8925186823523</c:v>
                </c:pt>
                <c:pt idx="275">
                  <c:v>13.8022176895808</c:v>
                </c:pt>
                <c:pt idx="276">
                  <c:v>13.7068628584074</c:v>
                </c:pt>
                <c:pt idx="277">
                  <c:v>13.6502622195845</c:v>
                </c:pt>
                <c:pt idx="278">
                  <c:v>13.5980572054909</c:v>
                </c:pt>
                <c:pt idx="279">
                  <c:v>13.5604374774989</c:v>
                </c:pt>
                <c:pt idx="280">
                  <c:v>13.5683469442171</c:v>
                </c:pt>
                <c:pt idx="281">
                  <c:v>13.6151909544074</c:v>
                </c:pt>
                <c:pt idx="282">
                  <c:v>13.7328020798593</c:v>
                </c:pt>
                <c:pt idx="283">
                  <c:v>13.9362525807387</c:v>
                </c:pt>
                <c:pt idx="284">
                  <c:v>14.206179849548</c:v>
                </c:pt>
                <c:pt idx="285">
                  <c:v>14.5443612200275</c:v>
                </c:pt>
                <c:pt idx="286">
                  <c:v>14.9354393617129</c:v>
                </c:pt>
                <c:pt idx="287">
                  <c:v>15.3499464890494</c:v>
                </c:pt>
                <c:pt idx="288">
                  <c:v>15.7480691138264</c:v>
                </c:pt>
                <c:pt idx="289">
                  <c:v>16.0987592475893</c:v>
                </c:pt>
                <c:pt idx="290">
                  <c:v>16.3684511159405</c:v>
                </c:pt>
                <c:pt idx="291">
                  <c:v>16.5257700118157</c:v>
                </c:pt>
                <c:pt idx="292">
                  <c:v>16.5792791284518</c:v>
                </c:pt>
                <c:pt idx="293">
                  <c:v>16.5356705593469</c:v>
                </c:pt>
                <c:pt idx="294">
                  <c:v>16.403557688696</c:v>
                </c:pt>
                <c:pt idx="295">
                  <c:v>16.1998106738765</c:v>
                </c:pt>
                <c:pt idx="296">
                  <c:v>15.9198986555227</c:v>
                </c:pt>
                <c:pt idx="297">
                  <c:v>15.5805768707892</c:v>
                </c:pt>
                <c:pt idx="298">
                  <c:v>15.2056718956598</c:v>
                </c:pt>
                <c:pt idx="299">
                  <c:v>14.7970481500314</c:v>
                </c:pt>
                <c:pt idx="300">
                  <c:v>14.3464736945341</c:v>
                </c:pt>
                <c:pt idx="301">
                  <c:v>13.8518865517669</c:v>
                </c:pt>
                <c:pt idx="302">
                  <c:v>13.3264222833812</c:v>
                </c:pt>
                <c:pt idx="303">
                  <c:v>12.7624966278573</c:v>
                </c:pt>
                <c:pt idx="304">
                  <c:v>12.1589104196626</c:v>
                </c:pt>
                <c:pt idx="305">
                  <c:v>11.5154235858862</c:v>
                </c:pt>
                <c:pt idx="306">
                  <c:v>10.8337365878203</c:v>
                </c:pt>
                <c:pt idx="307">
                  <c:v>10.1142426607709</c:v>
                </c:pt>
                <c:pt idx="308">
                  <c:v>9.35570838178921</c:v>
                </c:pt>
                <c:pt idx="309">
                  <c:v>8.55789515583925</c:v>
                </c:pt>
                <c:pt idx="310">
                  <c:v>7.73400516239645</c:v>
                </c:pt>
                <c:pt idx="311">
                  <c:v>6.89002854319326</c:v>
                </c:pt>
                <c:pt idx="312">
                  <c:v>6.03374925745832</c:v>
                </c:pt>
                <c:pt idx="313">
                  <c:v>5.17727503408057</c:v>
                </c:pt>
                <c:pt idx="314">
                  <c:v>4.34296058323461</c:v>
                </c:pt>
                <c:pt idx="315">
                  <c:v>3.54988192399317</c:v>
                </c:pt>
                <c:pt idx="316">
                  <c:v>2.81484050747318</c:v>
                </c:pt>
                <c:pt idx="317">
                  <c:v>2.15115594116498</c:v>
                </c:pt>
                <c:pt idx="318">
                  <c:v>1.5731930431092</c:v>
                </c:pt>
                <c:pt idx="319">
                  <c:v>1.08727084778301</c:v>
                </c:pt>
                <c:pt idx="320">
                  <c:v>0.693761357365424</c:v>
                </c:pt>
                <c:pt idx="321">
                  <c:v>0.388857158450703</c:v>
                </c:pt>
                <c:pt idx="322">
                  <c:v>0.16117401318228</c:v>
                </c:pt>
                <c:pt idx="323">
                  <c:v>0.00231282419023568</c:v>
                </c:pt>
                <c:pt idx="324">
                  <c:v>0.155261100643578</c:v>
                </c:pt>
                <c:pt idx="325">
                  <c:v>0.334846855713322</c:v>
                </c:pt>
                <c:pt idx="326">
                  <c:v>0.533280899465932</c:v>
                </c:pt>
                <c:pt idx="327">
                  <c:v>0.744378456965786</c:v>
                </c:pt>
                <c:pt idx="328">
                  <c:v>0.960854851402157</c:v>
                </c:pt>
                <c:pt idx="329">
                  <c:v>1.17702043946097</c:v>
                </c:pt>
                <c:pt idx="330">
                  <c:v>1.38863875597681</c:v>
                </c:pt>
                <c:pt idx="331">
                  <c:v>1.59209419969445</c:v>
                </c:pt>
                <c:pt idx="332">
                  <c:v>1.78600835709851</c:v>
                </c:pt>
                <c:pt idx="333">
                  <c:v>1.96838333382827</c:v>
                </c:pt>
                <c:pt idx="334">
                  <c:v>2.13730627402407</c:v>
                </c:pt>
                <c:pt idx="335">
                  <c:v>2.2953199553517</c:v>
                </c:pt>
                <c:pt idx="336">
                  <c:v>2.44361610357025</c:v>
                </c:pt>
                <c:pt idx="337">
                  <c:v>2.58011544675812</c:v>
                </c:pt>
                <c:pt idx="338">
                  <c:v>2.69758028830487</c:v>
                </c:pt>
                <c:pt idx="339">
                  <c:v>2.80362958569654</c:v>
                </c:pt>
                <c:pt idx="340">
                  <c:v>2.90457180761144</c:v>
                </c:pt>
                <c:pt idx="341">
                  <c:v>3.00169822108549</c:v>
                </c:pt>
                <c:pt idx="342">
                  <c:v>3.07768743569266</c:v>
                </c:pt>
                <c:pt idx="343">
                  <c:v>3.14618275742723</c:v>
                </c:pt>
                <c:pt idx="344">
                  <c:v>3.2106309209064</c:v>
                </c:pt>
                <c:pt idx="345">
                  <c:v>3.26632586236282</c:v>
                </c:pt>
                <c:pt idx="346">
                  <c:v>3.31608584872036</c:v>
                </c:pt>
                <c:pt idx="347">
                  <c:v>3.35763767506687</c:v>
                </c:pt>
                <c:pt idx="348">
                  <c:v>3.39131667828948</c:v>
                </c:pt>
                <c:pt idx="349">
                  <c:v>3.42488315657547</c:v>
                </c:pt>
                <c:pt idx="350">
                  <c:v>3.44959746507022</c:v>
                </c:pt>
                <c:pt idx="351">
                  <c:v>3.46637042736072</c:v>
                </c:pt>
                <c:pt idx="352">
                  <c:v>3.48024526892373</c:v>
                </c:pt>
                <c:pt idx="353">
                  <c:v>3.4967305900949</c:v>
                </c:pt>
                <c:pt idx="354">
                  <c:v>3.51005489304063</c:v>
                </c:pt>
                <c:pt idx="355">
                  <c:v>3.51693473422152</c:v>
                </c:pt>
                <c:pt idx="356">
                  <c:v>3.51761981577844</c:v>
                </c:pt>
                <c:pt idx="357">
                  <c:v>3.51652806967809</c:v>
                </c:pt>
                <c:pt idx="358">
                  <c:v>3.51592151274009</c:v>
                </c:pt>
                <c:pt idx="359">
                  <c:v>3.51615781496916</c:v>
                </c:pt>
                <c:pt idx="360">
                  <c:v>3.51506143219478</c:v>
                </c:pt>
                <c:pt idx="361">
                  <c:v>3.50727999235072</c:v>
                </c:pt>
                <c:pt idx="362">
                  <c:v>3.49726043202438</c:v>
                </c:pt>
                <c:pt idx="363">
                  <c:v>3.49216914018518</c:v>
                </c:pt>
                <c:pt idx="364">
                  <c:v>3.48270516346672</c:v>
                </c:pt>
                <c:pt idx="365">
                  <c:v>3.46739386439378</c:v>
                </c:pt>
                <c:pt idx="366">
                  <c:v>3.44955802871738</c:v>
                </c:pt>
                <c:pt idx="367">
                  <c:v>3.43719734524678</c:v>
                </c:pt>
                <c:pt idx="368">
                  <c:v>3.42413595255867</c:v>
                </c:pt>
                <c:pt idx="369">
                  <c:v>3.41128791960762</c:v>
                </c:pt>
                <c:pt idx="370">
                  <c:v>3.39892097934025</c:v>
                </c:pt>
                <c:pt idx="371">
                  <c:v>3.3795544700927</c:v>
                </c:pt>
                <c:pt idx="372">
                  <c:v>3.36212113302551</c:v>
                </c:pt>
                <c:pt idx="373">
                  <c:v>3.34852743179169</c:v>
                </c:pt>
                <c:pt idx="374">
                  <c:v>3.33587526422795</c:v>
                </c:pt>
                <c:pt idx="375">
                  <c:v>3.31900558618681</c:v>
                </c:pt>
                <c:pt idx="376">
                  <c:v>3.3007626593342</c:v>
                </c:pt>
                <c:pt idx="377">
                  <c:v>3.28325463764023</c:v>
                </c:pt>
                <c:pt idx="378">
                  <c:v>3.26609225634642</c:v>
                </c:pt>
                <c:pt idx="379">
                  <c:v>3.25051363396867</c:v>
                </c:pt>
                <c:pt idx="380">
                  <c:v>3.23626165536603</c:v>
                </c:pt>
                <c:pt idx="381">
                  <c:v>3.22196351948615</c:v>
                </c:pt>
                <c:pt idx="382">
                  <c:v>3.20413598582725</c:v>
                </c:pt>
                <c:pt idx="383">
                  <c:v>3.18486700789288</c:v>
                </c:pt>
                <c:pt idx="384">
                  <c:v>3.16461776210326</c:v>
                </c:pt>
                <c:pt idx="385">
                  <c:v>3.14342312270138</c:v>
                </c:pt>
                <c:pt idx="386">
                  <c:v>3.12661434672043</c:v>
                </c:pt>
                <c:pt idx="387">
                  <c:v>3.11215756318833</c:v>
                </c:pt>
                <c:pt idx="388">
                  <c:v>3.09785782128489</c:v>
                </c:pt>
                <c:pt idx="389">
                  <c:v>3.08284117747928</c:v>
                </c:pt>
                <c:pt idx="390">
                  <c:v>3.06539583480818</c:v>
                </c:pt>
                <c:pt idx="391">
                  <c:v>3.04714774250533</c:v>
                </c:pt>
                <c:pt idx="392">
                  <c:v>3.0301661427413</c:v>
                </c:pt>
                <c:pt idx="393">
                  <c:v>3.0146775397965</c:v>
                </c:pt>
                <c:pt idx="394">
                  <c:v>2.9965628760582</c:v>
                </c:pt>
                <c:pt idx="395">
                  <c:v>2.97721690402101</c:v>
                </c:pt>
                <c:pt idx="396">
                  <c:v>2.96096918208466</c:v>
                </c:pt>
                <c:pt idx="397">
                  <c:v>2.9437632990343</c:v>
                </c:pt>
                <c:pt idx="398">
                  <c:v>2.92508627375297</c:v>
                </c:pt>
                <c:pt idx="399">
                  <c:v>2.90641231037691</c:v>
                </c:pt>
                <c:pt idx="400">
                  <c:v>2.89148839482197</c:v>
                </c:pt>
                <c:pt idx="401">
                  <c:v>2.87235984169309</c:v>
                </c:pt>
                <c:pt idx="402">
                  <c:v>2.85264743697443</c:v>
                </c:pt>
                <c:pt idx="403">
                  <c:v>2.83661493737201</c:v>
                </c:pt>
                <c:pt idx="404">
                  <c:v>2.81926795142757</c:v>
                </c:pt>
                <c:pt idx="405">
                  <c:v>2.80351564458281</c:v>
                </c:pt>
                <c:pt idx="406">
                  <c:v>2.78852035245004</c:v>
                </c:pt>
                <c:pt idx="407">
                  <c:v>2.77191795078691</c:v>
                </c:pt>
                <c:pt idx="408">
                  <c:v>2.75840107434366</c:v>
                </c:pt>
                <c:pt idx="409">
                  <c:v>2.74553142659398</c:v>
                </c:pt>
                <c:pt idx="410">
                  <c:v>2.73046173265235</c:v>
                </c:pt>
                <c:pt idx="411">
                  <c:v>2.71103461780264</c:v>
                </c:pt>
                <c:pt idx="412">
                  <c:v>2.6909652662708</c:v>
                </c:pt>
                <c:pt idx="413">
                  <c:v>2.67324032581791</c:v>
                </c:pt>
                <c:pt idx="414">
                  <c:v>2.65907326002869</c:v>
                </c:pt>
                <c:pt idx="415">
                  <c:v>2.64602139169546</c:v>
                </c:pt>
                <c:pt idx="416">
                  <c:v>2.62866288506016</c:v>
                </c:pt>
                <c:pt idx="417">
                  <c:v>2.61039844605617</c:v>
                </c:pt>
                <c:pt idx="418">
                  <c:v>2.59735063017945</c:v>
                </c:pt>
                <c:pt idx="419">
                  <c:v>2.58106775323957</c:v>
                </c:pt>
                <c:pt idx="420">
                  <c:v>2.56344120076478</c:v>
                </c:pt>
                <c:pt idx="421">
                  <c:v>2.54564816374195</c:v>
                </c:pt>
                <c:pt idx="422">
                  <c:v>2.52741317762232</c:v>
                </c:pt>
                <c:pt idx="423">
                  <c:v>2.51641872440674</c:v>
                </c:pt>
                <c:pt idx="424">
                  <c:v>2.5046629262256</c:v>
                </c:pt>
                <c:pt idx="425">
                  <c:v>2.48698903089026</c:v>
                </c:pt>
                <c:pt idx="426">
                  <c:v>2.47310419093375</c:v>
                </c:pt>
                <c:pt idx="427">
                  <c:v>2.45643031596031</c:v>
                </c:pt>
                <c:pt idx="428">
                  <c:v>2.43700802920698</c:v>
                </c:pt>
                <c:pt idx="429">
                  <c:v>2.41751098131307</c:v>
                </c:pt>
                <c:pt idx="430">
                  <c:v>2.4004148922417</c:v>
                </c:pt>
                <c:pt idx="431">
                  <c:v>2.38426648257512</c:v>
                </c:pt>
                <c:pt idx="432">
                  <c:v>2.37037059301851</c:v>
                </c:pt>
                <c:pt idx="433">
                  <c:v>2.36142911403729</c:v>
                </c:pt>
                <c:pt idx="434">
                  <c:v>2.34738552569002</c:v>
                </c:pt>
                <c:pt idx="435">
                  <c:v>2.33061802731432</c:v>
                </c:pt>
                <c:pt idx="436">
                  <c:v>2.31399151572673</c:v>
                </c:pt>
                <c:pt idx="437">
                  <c:v>2.29765128390288</c:v>
                </c:pt>
                <c:pt idx="438">
                  <c:v>2.28061890135273</c:v>
                </c:pt>
                <c:pt idx="439">
                  <c:v>2.2652015216545</c:v>
                </c:pt>
                <c:pt idx="440">
                  <c:v>2.2529965399672</c:v>
                </c:pt>
                <c:pt idx="441">
                  <c:v>2.24010885953083</c:v>
                </c:pt>
                <c:pt idx="442">
                  <c:v>2.22675706013552</c:v>
                </c:pt>
                <c:pt idx="443">
                  <c:v>2.21374714158457</c:v>
                </c:pt>
                <c:pt idx="444">
                  <c:v>2.20176684406082</c:v>
                </c:pt>
                <c:pt idx="445">
                  <c:v>2.18826830915686</c:v>
                </c:pt>
                <c:pt idx="446">
                  <c:v>2.17468663904323</c:v>
                </c:pt>
                <c:pt idx="447">
                  <c:v>2.16184005695076</c:v>
                </c:pt>
                <c:pt idx="448">
                  <c:v>2.1493473358948</c:v>
                </c:pt>
                <c:pt idx="449">
                  <c:v>2.13426230383155</c:v>
                </c:pt>
                <c:pt idx="450">
                  <c:v>2.12036758639244</c:v>
                </c:pt>
                <c:pt idx="451">
                  <c:v>2.10892193633246</c:v>
                </c:pt>
                <c:pt idx="452">
                  <c:v>2.09277781601792</c:v>
                </c:pt>
                <c:pt idx="453">
                  <c:v>2.07703194128658</c:v>
                </c:pt>
                <c:pt idx="454">
                  <c:v>2.06590069646265</c:v>
                </c:pt>
                <c:pt idx="455">
                  <c:v>2.06031886612845</c:v>
                </c:pt>
                <c:pt idx="456">
                  <c:v>2.04993688193402</c:v>
                </c:pt>
                <c:pt idx="457">
                  <c:v>2.03731021487054</c:v>
                </c:pt>
                <c:pt idx="458">
                  <c:v>2.02451765491435</c:v>
                </c:pt>
                <c:pt idx="459">
                  <c:v>2.01259885716343</c:v>
                </c:pt>
                <c:pt idx="460">
                  <c:v>1.99801111329322</c:v>
                </c:pt>
                <c:pt idx="461">
                  <c:v>1.98389335062344</c:v>
                </c:pt>
                <c:pt idx="462">
                  <c:v>1.97134654497531</c:v>
                </c:pt>
                <c:pt idx="463">
                  <c:v>1.95828967351188</c:v>
                </c:pt>
                <c:pt idx="464">
                  <c:v>1.94919270288472</c:v>
                </c:pt>
                <c:pt idx="465">
                  <c:v>1.94042779131586</c:v>
                </c:pt>
                <c:pt idx="466">
                  <c:v>1.92904526544111</c:v>
                </c:pt>
                <c:pt idx="467">
                  <c:v>1.91724572426418</c:v>
                </c:pt>
                <c:pt idx="468">
                  <c:v>1.90784038482709</c:v>
                </c:pt>
                <c:pt idx="469">
                  <c:v>1.89774453794414</c:v>
                </c:pt>
                <c:pt idx="470">
                  <c:v>1.88349590270137</c:v>
                </c:pt>
                <c:pt idx="471">
                  <c:v>1.86891101842536</c:v>
                </c:pt>
                <c:pt idx="472">
                  <c:v>1.85683068600642</c:v>
                </c:pt>
                <c:pt idx="473">
                  <c:v>1.84684314398742</c:v>
                </c:pt>
                <c:pt idx="474">
                  <c:v>1.83643087280087</c:v>
                </c:pt>
                <c:pt idx="475">
                  <c:v>1.82493853459237</c:v>
                </c:pt>
                <c:pt idx="476">
                  <c:v>1.81252651162974</c:v>
                </c:pt>
                <c:pt idx="477">
                  <c:v>1.80018454321133</c:v>
                </c:pt>
                <c:pt idx="478">
                  <c:v>1.78944819578329</c:v>
                </c:pt>
                <c:pt idx="479">
                  <c:v>1.77836382390677</c:v>
                </c:pt>
                <c:pt idx="480">
                  <c:v>1.76859673601417</c:v>
                </c:pt>
                <c:pt idx="481">
                  <c:v>1.75998383034174</c:v>
                </c:pt>
                <c:pt idx="482">
                  <c:v>1.74783495215125</c:v>
                </c:pt>
                <c:pt idx="483">
                  <c:v>1.73457184862767</c:v>
                </c:pt>
                <c:pt idx="484">
                  <c:v>1.72224636797482</c:v>
                </c:pt>
                <c:pt idx="485">
                  <c:v>1.71206664874853</c:v>
                </c:pt>
                <c:pt idx="486">
                  <c:v>1.7031884748391</c:v>
                </c:pt>
                <c:pt idx="487">
                  <c:v>1.69209997692128</c:v>
                </c:pt>
                <c:pt idx="488">
                  <c:v>1.67704125597452</c:v>
                </c:pt>
                <c:pt idx="489">
                  <c:v>1.65933429105464</c:v>
                </c:pt>
                <c:pt idx="490">
                  <c:v>1.64981577888467</c:v>
                </c:pt>
                <c:pt idx="491">
                  <c:v>1.64470472992543</c:v>
                </c:pt>
                <c:pt idx="492">
                  <c:v>1.63867919776378</c:v>
                </c:pt>
                <c:pt idx="493">
                  <c:v>1.62695758862277</c:v>
                </c:pt>
                <c:pt idx="494">
                  <c:v>1.61394335178588</c:v>
                </c:pt>
                <c:pt idx="495">
                  <c:v>1.60086976828665</c:v>
                </c:pt>
                <c:pt idx="496">
                  <c:v>1.58784994853578</c:v>
                </c:pt>
                <c:pt idx="497">
                  <c:v>1.57413693055944</c:v>
                </c:pt>
                <c:pt idx="498">
                  <c:v>1.564349991291</c:v>
                </c:pt>
                <c:pt idx="499">
                  <c:v>1.55599512559348</c:v>
                </c:pt>
                <c:pt idx="500">
                  <c:v>1.54556699698333</c:v>
                </c:pt>
                <c:pt idx="501">
                  <c:v>1.53078918245112</c:v>
                </c:pt>
                <c:pt idx="502">
                  <c:v>1.51722205463371</c:v>
                </c:pt>
                <c:pt idx="503">
                  <c:v>1.50603271015826</c:v>
                </c:pt>
                <c:pt idx="504">
                  <c:v>1.49644017614695</c:v>
                </c:pt>
                <c:pt idx="505">
                  <c:v>1.48690381480207</c:v>
                </c:pt>
                <c:pt idx="506">
                  <c:v>1.47549311575532</c:v>
                </c:pt>
                <c:pt idx="507">
                  <c:v>1.46361207462744</c:v>
                </c:pt>
                <c:pt idx="508">
                  <c:v>1.4535798517634</c:v>
                </c:pt>
                <c:pt idx="509">
                  <c:v>1.44365702040119</c:v>
                </c:pt>
                <c:pt idx="510">
                  <c:v>1.43154402512865</c:v>
                </c:pt>
                <c:pt idx="511">
                  <c:v>1.41763619419631</c:v>
                </c:pt>
                <c:pt idx="512">
                  <c:v>1.40426351064343</c:v>
                </c:pt>
                <c:pt idx="513">
                  <c:v>1.39157201891462</c:v>
                </c:pt>
                <c:pt idx="514">
                  <c:v>1.38069787943955</c:v>
                </c:pt>
                <c:pt idx="515">
                  <c:v>1.37153923805709</c:v>
                </c:pt>
                <c:pt idx="516">
                  <c:v>1.36244533158951</c:v>
                </c:pt>
                <c:pt idx="517">
                  <c:v>1.34894457974885</c:v>
                </c:pt>
                <c:pt idx="518">
                  <c:v>1.33459022733094</c:v>
                </c:pt>
                <c:pt idx="519">
                  <c:v>1.32187445004761</c:v>
                </c:pt>
                <c:pt idx="520">
                  <c:v>1.30914581640791</c:v>
                </c:pt>
                <c:pt idx="521">
                  <c:v>1.29907420455741</c:v>
                </c:pt>
                <c:pt idx="522">
                  <c:v>1.28988764228342</c:v>
                </c:pt>
                <c:pt idx="523">
                  <c:v>1.27867688948341</c:v>
                </c:pt>
                <c:pt idx="524">
                  <c:v>1.2623514803636</c:v>
                </c:pt>
                <c:pt idx="525">
                  <c:v>1.24727430761232</c:v>
                </c:pt>
                <c:pt idx="526">
                  <c:v>1.23258280101773</c:v>
                </c:pt>
                <c:pt idx="527">
                  <c:v>1.21703541256938</c:v>
                </c:pt>
                <c:pt idx="528">
                  <c:v>1.20694114119238</c:v>
                </c:pt>
                <c:pt idx="529">
                  <c:v>1.19602487848293</c:v>
                </c:pt>
                <c:pt idx="530">
                  <c:v>1.18242014047053</c:v>
                </c:pt>
                <c:pt idx="531">
                  <c:v>1.16668429838161</c:v>
                </c:pt>
                <c:pt idx="532">
                  <c:v>1.14986813276315</c:v>
                </c:pt>
                <c:pt idx="533">
                  <c:v>1.1302154076189</c:v>
                </c:pt>
                <c:pt idx="534">
                  <c:v>1.11227001368181</c:v>
                </c:pt>
                <c:pt idx="535">
                  <c:v>1.10183967787725</c:v>
                </c:pt>
                <c:pt idx="536">
                  <c:v>1.08697898458628</c:v>
                </c:pt>
                <c:pt idx="537">
                  <c:v>1.07284894374447</c:v>
                </c:pt>
                <c:pt idx="538">
                  <c:v>1.05999554934263</c:v>
                </c:pt>
                <c:pt idx="539">
                  <c:v>1.04451160185172</c:v>
                </c:pt>
                <c:pt idx="540">
                  <c:v>1.02941829223075</c:v>
                </c:pt>
                <c:pt idx="541">
                  <c:v>1.01413020990231</c:v>
                </c:pt>
                <c:pt idx="542">
                  <c:v>0.998230773672834</c:v>
                </c:pt>
                <c:pt idx="543">
                  <c:v>0.981775912771272</c:v>
                </c:pt>
                <c:pt idx="544">
                  <c:v>0.960947438622249</c:v>
                </c:pt>
                <c:pt idx="545">
                  <c:v>0.939817538762828</c:v>
                </c:pt>
                <c:pt idx="546">
                  <c:v>0.920967629439163</c:v>
                </c:pt>
                <c:pt idx="547">
                  <c:v>0.902725224720014</c:v>
                </c:pt>
                <c:pt idx="548">
                  <c:v>0.880598267323665</c:v>
                </c:pt>
                <c:pt idx="549">
                  <c:v>0.856025667077953</c:v>
                </c:pt>
                <c:pt idx="550">
                  <c:v>0.831717622647844</c:v>
                </c:pt>
                <c:pt idx="551">
                  <c:v>0.809897085451331</c:v>
                </c:pt>
                <c:pt idx="552">
                  <c:v>0.793386858631223</c:v>
                </c:pt>
                <c:pt idx="553">
                  <c:v>0.775083306502844</c:v>
                </c:pt>
                <c:pt idx="554">
                  <c:v>0.750285835507867</c:v>
                </c:pt>
                <c:pt idx="555">
                  <c:v>0.725751730329318</c:v>
                </c:pt>
                <c:pt idx="556">
                  <c:v>0.702450163091582</c:v>
                </c:pt>
                <c:pt idx="557">
                  <c:v>0.681823970390997</c:v>
                </c:pt>
                <c:pt idx="558">
                  <c:v>0.6643276836416</c:v>
                </c:pt>
                <c:pt idx="559">
                  <c:v>0.647935256778544</c:v>
                </c:pt>
                <c:pt idx="560">
                  <c:v>0.632312233420946</c:v>
                </c:pt>
                <c:pt idx="561">
                  <c:v>0.617441283602013</c:v>
                </c:pt>
                <c:pt idx="562">
                  <c:v>0.604055283491604</c:v>
                </c:pt>
                <c:pt idx="563">
                  <c:v>0.595054605765923</c:v>
                </c:pt>
                <c:pt idx="564">
                  <c:v>0.586093123054975</c:v>
                </c:pt>
                <c:pt idx="565">
                  <c:v>0.575776364233872</c:v>
                </c:pt>
                <c:pt idx="566">
                  <c:v>0.564703532118053</c:v>
                </c:pt>
                <c:pt idx="567">
                  <c:v>0.554801075224647</c:v>
                </c:pt>
                <c:pt idx="568">
                  <c:v>0.544706893033821</c:v>
                </c:pt>
                <c:pt idx="569">
                  <c:v>0.536517447524979</c:v>
                </c:pt>
                <c:pt idx="570">
                  <c:v>0.53240095451398</c:v>
                </c:pt>
                <c:pt idx="571">
                  <c:v>0.526137876918857</c:v>
                </c:pt>
                <c:pt idx="572">
                  <c:v>0.520877701060662</c:v>
                </c:pt>
                <c:pt idx="573">
                  <c:v>0.51644955400295</c:v>
                </c:pt>
                <c:pt idx="574">
                  <c:v>0.510573571506779</c:v>
                </c:pt>
                <c:pt idx="575">
                  <c:v>0.502182645144799</c:v>
                </c:pt>
                <c:pt idx="576">
                  <c:v>0.496869111432122</c:v>
                </c:pt>
                <c:pt idx="577">
                  <c:v>0.495320743888396</c:v>
                </c:pt>
                <c:pt idx="578">
                  <c:v>0.493847767868235</c:v>
                </c:pt>
                <c:pt idx="579">
                  <c:v>0.487042176549413</c:v>
                </c:pt>
                <c:pt idx="580">
                  <c:v>0.481101502178804</c:v>
                </c:pt>
                <c:pt idx="581">
                  <c:v>0.477644163285002</c:v>
                </c:pt>
                <c:pt idx="582">
                  <c:v>0.474033169427414</c:v>
                </c:pt>
                <c:pt idx="583">
                  <c:v>0.46949083628969</c:v>
                </c:pt>
                <c:pt idx="584">
                  <c:v>0.465029972827341</c:v>
                </c:pt>
                <c:pt idx="585">
                  <c:v>0.460878599152677</c:v>
                </c:pt>
                <c:pt idx="586">
                  <c:v>0.456918099213232</c:v>
                </c:pt>
                <c:pt idx="587">
                  <c:v>0.456657029046359</c:v>
                </c:pt>
                <c:pt idx="588">
                  <c:v>0.454255547992804</c:v>
                </c:pt>
                <c:pt idx="589">
                  <c:v>0.449528209300938</c:v>
                </c:pt>
                <c:pt idx="590">
                  <c:v>0.447541835436605</c:v>
                </c:pt>
                <c:pt idx="591">
                  <c:v>0.447646535715126</c:v>
                </c:pt>
                <c:pt idx="592">
                  <c:v>0.444200338392711</c:v>
                </c:pt>
                <c:pt idx="593">
                  <c:v>0.439066962469726</c:v>
                </c:pt>
                <c:pt idx="594">
                  <c:v>0.439733623059452</c:v>
                </c:pt>
                <c:pt idx="595">
                  <c:v>0.438950638455311</c:v>
                </c:pt>
                <c:pt idx="596">
                  <c:v>0.436692052761207</c:v>
                </c:pt>
                <c:pt idx="597">
                  <c:v>0.434324205618365</c:v>
                </c:pt>
                <c:pt idx="598">
                  <c:v>0.433052094900651</c:v>
                </c:pt>
                <c:pt idx="599">
                  <c:v>0.427555899373983</c:v>
                </c:pt>
                <c:pt idx="600">
                  <c:v>0.425052141449279</c:v>
                </c:pt>
                <c:pt idx="601">
                  <c:v>0.426438441347793</c:v>
                </c:pt>
                <c:pt idx="602">
                  <c:v>0.428639185466345</c:v>
                </c:pt>
                <c:pt idx="603">
                  <c:v>0.431999027436982</c:v>
                </c:pt>
                <c:pt idx="604">
                  <c:v>0.433930168493975</c:v>
                </c:pt>
                <c:pt idx="605">
                  <c:v>0.435571864662383</c:v>
                </c:pt>
                <c:pt idx="606">
                  <c:v>0.439088640319897</c:v>
                </c:pt>
                <c:pt idx="607">
                  <c:v>0.441175807816964</c:v>
                </c:pt>
                <c:pt idx="608">
                  <c:v>0.443680488164568</c:v>
                </c:pt>
                <c:pt idx="609">
                  <c:v>0.446983314433642</c:v>
                </c:pt>
                <c:pt idx="610">
                  <c:v>0.44891568892327</c:v>
                </c:pt>
                <c:pt idx="611">
                  <c:v>0.451354841302203</c:v>
                </c:pt>
                <c:pt idx="612">
                  <c:v>0.453905286396312</c:v>
                </c:pt>
                <c:pt idx="613">
                  <c:v>0.456200761901692</c:v>
                </c:pt>
                <c:pt idx="614">
                  <c:v>0.45861807002269</c:v>
                </c:pt>
                <c:pt idx="615">
                  <c:v>0.460714574503957</c:v>
                </c:pt>
                <c:pt idx="616">
                  <c:v>0.461985842215975</c:v>
                </c:pt>
                <c:pt idx="617">
                  <c:v>0.463749640128127</c:v>
                </c:pt>
                <c:pt idx="618">
                  <c:v>0.466224043284054</c:v>
                </c:pt>
                <c:pt idx="619">
                  <c:v>0.469379694109249</c:v>
                </c:pt>
                <c:pt idx="620">
                  <c:v>0.4727062842563</c:v>
                </c:pt>
                <c:pt idx="621">
                  <c:v>0.475879706429501</c:v>
                </c:pt>
                <c:pt idx="622">
                  <c:v>0.478887648671328</c:v>
                </c:pt>
                <c:pt idx="623">
                  <c:v>0.481149843030746</c:v>
                </c:pt>
                <c:pt idx="624">
                  <c:v>0.4832376781132</c:v>
                </c:pt>
                <c:pt idx="625">
                  <c:v>0.484838070731822</c:v>
                </c:pt>
                <c:pt idx="626">
                  <c:v>0.487167622845373</c:v>
                </c:pt>
                <c:pt idx="627">
                  <c:v>0.489433365731492</c:v>
                </c:pt>
                <c:pt idx="628">
                  <c:v>0.491792700135092</c:v>
                </c:pt>
                <c:pt idx="629">
                  <c:v>0.494588786225131</c:v>
                </c:pt>
                <c:pt idx="630">
                  <c:v>0.497476823833712</c:v>
                </c:pt>
                <c:pt idx="631">
                  <c:v>0.500014897969723</c:v>
                </c:pt>
                <c:pt idx="632">
                  <c:v>0.502647593049713</c:v>
                </c:pt>
                <c:pt idx="633">
                  <c:v>0.505261277183288</c:v>
                </c:pt>
                <c:pt idx="634">
                  <c:v>0.508221919964541</c:v>
                </c:pt>
                <c:pt idx="635">
                  <c:v>0.510970021409074</c:v>
                </c:pt>
                <c:pt idx="636">
                  <c:v>0.513950540204586</c:v>
                </c:pt>
                <c:pt idx="637">
                  <c:v>0.518030044146535</c:v>
                </c:pt>
                <c:pt idx="638">
                  <c:v>0.521503602604298</c:v>
                </c:pt>
                <c:pt idx="639">
                  <c:v>0.524579841059296</c:v>
                </c:pt>
                <c:pt idx="640">
                  <c:v>0.52735599506648</c:v>
                </c:pt>
                <c:pt idx="641">
                  <c:v>0.530200315672201</c:v>
                </c:pt>
                <c:pt idx="642">
                  <c:v>0.533040488755689</c:v>
                </c:pt>
                <c:pt idx="643">
                  <c:v>0.536208320448912</c:v>
                </c:pt>
                <c:pt idx="644">
                  <c:v>0.539322955812067</c:v>
                </c:pt>
                <c:pt idx="645">
                  <c:v>0.54241291243967</c:v>
                </c:pt>
                <c:pt idx="646">
                  <c:v>0.544590163530416</c:v>
                </c:pt>
                <c:pt idx="647">
                  <c:v>0.546708815753354</c:v>
                </c:pt>
                <c:pt idx="648">
                  <c:v>0.549820478118629</c:v>
                </c:pt>
                <c:pt idx="649">
                  <c:v>0.552568415936685</c:v>
                </c:pt>
                <c:pt idx="650">
                  <c:v>0.555171821917266</c:v>
                </c:pt>
                <c:pt idx="651">
                  <c:v>0.557962332253478</c:v>
                </c:pt>
                <c:pt idx="652">
                  <c:v>0.559772730924589</c:v>
                </c:pt>
                <c:pt idx="653">
                  <c:v>0.561538383976236</c:v>
                </c:pt>
                <c:pt idx="654">
                  <c:v>0.563061387582679</c:v>
                </c:pt>
                <c:pt idx="655">
                  <c:v>0.564704544165874</c:v>
                </c:pt>
                <c:pt idx="656">
                  <c:v>0.565654225256508</c:v>
                </c:pt>
                <c:pt idx="657">
                  <c:v>0.567266109634257</c:v>
                </c:pt>
                <c:pt idx="658">
                  <c:v>0.568505007006836</c:v>
                </c:pt>
                <c:pt idx="659">
                  <c:v>0.569309239240692</c:v>
                </c:pt>
                <c:pt idx="660">
                  <c:v>0.57046046571374</c:v>
                </c:pt>
                <c:pt idx="661">
                  <c:v>0.571343515402491</c:v>
                </c:pt>
                <c:pt idx="662">
                  <c:v>0.571947805265892</c:v>
                </c:pt>
                <c:pt idx="663">
                  <c:v>0.572142742370632</c:v>
                </c:pt>
                <c:pt idx="664">
                  <c:v>0.571952481166523</c:v>
                </c:pt>
                <c:pt idx="665">
                  <c:v>0.570911226784574</c:v>
                </c:pt>
                <c:pt idx="666">
                  <c:v>0.569771638497346</c:v>
                </c:pt>
                <c:pt idx="667">
                  <c:v>0.568397527003173</c:v>
                </c:pt>
                <c:pt idx="668">
                  <c:v>0.56683984641586</c:v>
                </c:pt>
                <c:pt idx="669">
                  <c:v>0.564811438285715</c:v>
                </c:pt>
                <c:pt idx="670">
                  <c:v>0.563122944579396</c:v>
                </c:pt>
                <c:pt idx="671">
                  <c:v>0.561465008921901</c:v>
                </c:pt>
                <c:pt idx="672">
                  <c:v>0.559288790360324</c:v>
                </c:pt>
                <c:pt idx="673">
                  <c:v>0.558600944976933</c:v>
                </c:pt>
                <c:pt idx="674">
                  <c:v>0.557025603162808</c:v>
                </c:pt>
                <c:pt idx="675">
                  <c:v>0.554495210453114</c:v>
                </c:pt>
                <c:pt idx="676">
                  <c:v>0.552831738759235</c:v>
                </c:pt>
                <c:pt idx="677">
                  <c:v>0.549776225856381</c:v>
                </c:pt>
                <c:pt idx="678">
                  <c:v>0.546922558783481</c:v>
                </c:pt>
                <c:pt idx="679">
                  <c:v>0.544581999934502</c:v>
                </c:pt>
                <c:pt idx="680">
                  <c:v>0.541193605157397</c:v>
                </c:pt>
                <c:pt idx="681">
                  <c:v>0.537878164219092</c:v>
                </c:pt>
                <c:pt idx="682">
                  <c:v>0.534183190760998</c:v>
                </c:pt>
                <c:pt idx="683">
                  <c:v>0.530602166979329</c:v>
                </c:pt>
                <c:pt idx="684">
                  <c:v>0.526859387221329</c:v>
                </c:pt>
                <c:pt idx="685">
                  <c:v>0.523570575757387</c:v>
                </c:pt>
                <c:pt idx="686">
                  <c:v>0.51976969150497</c:v>
                </c:pt>
                <c:pt idx="687">
                  <c:v>0.516132913499931</c:v>
                </c:pt>
                <c:pt idx="688">
                  <c:v>0.51234684240187</c:v>
                </c:pt>
                <c:pt idx="689">
                  <c:v>0.508040183539697</c:v>
                </c:pt>
                <c:pt idx="690">
                  <c:v>0.504112989949832</c:v>
                </c:pt>
                <c:pt idx="691">
                  <c:v>0.500227110092935</c:v>
                </c:pt>
                <c:pt idx="692">
                  <c:v>0.496071248758961</c:v>
                </c:pt>
                <c:pt idx="693">
                  <c:v>0.491515702581587</c:v>
                </c:pt>
                <c:pt idx="694">
                  <c:v>0.487250279602615</c:v>
                </c:pt>
                <c:pt idx="695">
                  <c:v>0.483047216807919</c:v>
                </c:pt>
                <c:pt idx="696">
                  <c:v>0.47888984780017</c:v>
                </c:pt>
                <c:pt idx="697">
                  <c:v>0.475072754400137</c:v>
                </c:pt>
                <c:pt idx="698">
                  <c:v>0.470855218757491</c:v>
                </c:pt>
                <c:pt idx="699">
                  <c:v>0.466588734643881</c:v>
                </c:pt>
                <c:pt idx="700">
                  <c:v>0.461592654305552</c:v>
                </c:pt>
                <c:pt idx="701">
                  <c:v>0.457031331485095</c:v>
                </c:pt>
                <c:pt idx="702">
                  <c:v>0.452748613887245</c:v>
                </c:pt>
                <c:pt idx="703">
                  <c:v>0.448571087211158</c:v>
                </c:pt>
                <c:pt idx="704">
                  <c:v>0.444611953918925</c:v>
                </c:pt>
                <c:pt idx="705">
                  <c:v>0.440594846272423</c:v>
                </c:pt>
                <c:pt idx="706">
                  <c:v>0.436015193408579</c:v>
                </c:pt>
                <c:pt idx="707">
                  <c:v>0.430917729702028</c:v>
                </c:pt>
                <c:pt idx="708">
                  <c:v>0.425751262026603</c:v>
                </c:pt>
                <c:pt idx="709">
                  <c:v>0.420588324013962</c:v>
                </c:pt>
                <c:pt idx="710">
                  <c:v>0.41524603149578</c:v>
                </c:pt>
                <c:pt idx="711">
                  <c:v>0.40964247536811</c:v>
                </c:pt>
                <c:pt idx="712">
                  <c:v>0.404113007746731</c:v>
                </c:pt>
                <c:pt idx="713">
                  <c:v>0.398256303111391</c:v>
                </c:pt>
                <c:pt idx="714">
                  <c:v>0.391948199452989</c:v>
                </c:pt>
                <c:pt idx="715">
                  <c:v>0.385395164570567</c:v>
                </c:pt>
                <c:pt idx="716">
                  <c:v>0.379239008274953</c:v>
                </c:pt>
                <c:pt idx="717">
                  <c:v>0.3728678665068</c:v>
                </c:pt>
                <c:pt idx="718">
                  <c:v>0.366445584737325</c:v>
                </c:pt>
                <c:pt idx="719">
                  <c:v>0.360003399155226</c:v>
                </c:pt>
                <c:pt idx="720">
                  <c:v>0.35264586649105</c:v>
                </c:pt>
                <c:pt idx="721">
                  <c:v>0.344728069733377</c:v>
                </c:pt>
                <c:pt idx="722">
                  <c:v>0.336167606989285</c:v>
                </c:pt>
                <c:pt idx="723">
                  <c:v>0.326792551254309</c:v>
                </c:pt>
                <c:pt idx="724">
                  <c:v>0.316857918126365</c:v>
                </c:pt>
                <c:pt idx="725">
                  <c:v>0.306888357261713</c:v>
                </c:pt>
                <c:pt idx="726">
                  <c:v>0.295546774770727</c:v>
                </c:pt>
                <c:pt idx="727">
                  <c:v>0.283770658724264</c:v>
                </c:pt>
                <c:pt idx="728">
                  <c:v>0.270500225163904</c:v>
                </c:pt>
                <c:pt idx="729">
                  <c:v>0.256207835255365</c:v>
                </c:pt>
                <c:pt idx="730">
                  <c:v>0.240551862500357</c:v>
                </c:pt>
                <c:pt idx="731">
                  <c:v>0.224169334007218</c:v>
                </c:pt>
                <c:pt idx="732">
                  <c:v>0.206285720338799</c:v>
                </c:pt>
                <c:pt idx="733">
                  <c:v>0.187615746519486</c:v>
                </c:pt>
                <c:pt idx="734">
                  <c:v>0.168638344076667</c:v>
                </c:pt>
                <c:pt idx="735">
                  <c:v>0.14874187015664</c:v>
                </c:pt>
                <c:pt idx="736">
                  <c:v>0.128780688035714</c:v>
                </c:pt>
                <c:pt idx="737">
                  <c:v>0.108664171283127</c:v>
                </c:pt>
                <c:pt idx="738">
                  <c:v>0.08792247717597</c:v>
                </c:pt>
                <c:pt idx="739">
                  <c:v>0.0681422697051942</c:v>
                </c:pt>
                <c:pt idx="740">
                  <c:v>0.048303272557552</c:v>
                </c:pt>
                <c:pt idx="741">
                  <c:v>0.0294755861287783</c:v>
                </c:pt>
                <c:pt idx="742">
                  <c:v>0.0111120476165157</c:v>
                </c:pt>
                <c:pt idx="743">
                  <c:v>0.0061312039323834</c:v>
                </c:pt>
                <c:pt idx="744">
                  <c:v>0.024129100882984</c:v>
                </c:pt>
                <c:pt idx="745">
                  <c:v>0.041579406144106</c:v>
                </c:pt>
                <c:pt idx="746">
                  <c:v>0.0590452307475032</c:v>
                </c:pt>
                <c:pt idx="747">
                  <c:v>0.076262114472703</c:v>
                </c:pt>
                <c:pt idx="748">
                  <c:v>0.0924758599374141</c:v>
                </c:pt>
                <c:pt idx="749">
                  <c:v>0.108331544141032</c:v>
                </c:pt>
                <c:pt idx="750">
                  <c:v>0.123209733691707</c:v>
                </c:pt>
                <c:pt idx="751">
                  <c:v>0.136864587126465</c:v>
                </c:pt>
                <c:pt idx="752">
                  <c:v>0.149336442024717</c:v>
                </c:pt>
                <c:pt idx="753">
                  <c:v>0.160532108604623</c:v>
                </c:pt>
                <c:pt idx="754">
                  <c:v>0.170493698812329</c:v>
                </c:pt>
                <c:pt idx="755">
                  <c:v>0.17855816314487</c:v>
                </c:pt>
                <c:pt idx="756">
                  <c:v>0.186131645450319</c:v>
                </c:pt>
                <c:pt idx="757">
                  <c:v>0.192308628351581</c:v>
                </c:pt>
                <c:pt idx="758">
                  <c:v>0.198067250927403</c:v>
                </c:pt>
                <c:pt idx="759">
                  <c:v>0.202654575229753</c:v>
                </c:pt>
                <c:pt idx="760">
                  <c:v>0.207089985160523</c:v>
                </c:pt>
                <c:pt idx="761">
                  <c:v>0.210926844929185</c:v>
                </c:pt>
                <c:pt idx="762">
                  <c:v>0.214198790023013</c:v>
                </c:pt>
                <c:pt idx="763">
                  <c:v>0.216912150083237</c:v>
                </c:pt>
                <c:pt idx="764">
                  <c:v>0.219310643905773</c:v>
                </c:pt>
                <c:pt idx="765">
                  <c:v>0.221081541251975</c:v>
                </c:pt>
                <c:pt idx="766">
                  <c:v>0.222507579908376</c:v>
                </c:pt>
                <c:pt idx="767">
                  <c:v>0.223636399631394</c:v>
                </c:pt>
                <c:pt idx="768">
                  <c:v>0.224396458397211</c:v>
                </c:pt>
                <c:pt idx="769">
                  <c:v>0.224936808653279</c:v>
                </c:pt>
                <c:pt idx="770">
                  <c:v>0.224951931573247</c:v>
                </c:pt>
                <c:pt idx="771">
                  <c:v>0.225210296964427</c:v>
                </c:pt>
                <c:pt idx="772">
                  <c:v>0.225429109687412</c:v>
                </c:pt>
                <c:pt idx="773">
                  <c:v>0.225432488431017</c:v>
                </c:pt>
                <c:pt idx="774">
                  <c:v>0.225094847018071</c:v>
                </c:pt>
                <c:pt idx="775">
                  <c:v>0.22523178900478</c:v>
                </c:pt>
                <c:pt idx="776">
                  <c:v>0.225267843099302</c:v>
                </c:pt>
                <c:pt idx="777">
                  <c:v>0.225602113992722</c:v>
                </c:pt>
                <c:pt idx="778">
                  <c:v>0.226289066574685</c:v>
                </c:pt>
                <c:pt idx="779">
                  <c:v>0.227226615722165</c:v>
                </c:pt>
                <c:pt idx="780">
                  <c:v>0.228354392191757</c:v>
                </c:pt>
                <c:pt idx="781">
                  <c:v>0.229365234554035</c:v>
                </c:pt>
                <c:pt idx="782">
                  <c:v>0.230450250413347</c:v>
                </c:pt>
                <c:pt idx="783">
                  <c:v>0.231701529786826</c:v>
                </c:pt>
                <c:pt idx="784">
                  <c:v>0.232847710200189</c:v>
                </c:pt>
                <c:pt idx="785">
                  <c:v>0.233803074433262</c:v>
                </c:pt>
                <c:pt idx="786">
                  <c:v>0.234911238249523</c:v>
                </c:pt>
                <c:pt idx="787">
                  <c:v>0.236363994696135</c:v>
                </c:pt>
                <c:pt idx="788">
                  <c:v>0.237243803029185</c:v>
                </c:pt>
                <c:pt idx="789">
                  <c:v>0.238087856036765</c:v>
                </c:pt>
                <c:pt idx="790">
                  <c:v>0.238505346095225</c:v>
                </c:pt>
                <c:pt idx="791">
                  <c:v>0.238449882625784</c:v>
                </c:pt>
                <c:pt idx="792">
                  <c:v>0.238341190560751</c:v>
                </c:pt>
                <c:pt idx="793">
                  <c:v>0.23828165659384</c:v>
                </c:pt>
                <c:pt idx="794">
                  <c:v>0.237513590638597</c:v>
                </c:pt>
                <c:pt idx="795">
                  <c:v>0.236494690969729</c:v>
                </c:pt>
                <c:pt idx="796">
                  <c:v>0.234980413814796</c:v>
                </c:pt>
                <c:pt idx="797">
                  <c:v>0.232864345463071</c:v>
                </c:pt>
                <c:pt idx="798">
                  <c:v>0.23026736299969</c:v>
                </c:pt>
                <c:pt idx="799">
                  <c:v>0.227658676105032</c:v>
                </c:pt>
                <c:pt idx="800">
                  <c:v>0.22464154055954</c:v>
                </c:pt>
                <c:pt idx="801">
                  <c:v>0.221914939874611</c:v>
                </c:pt>
                <c:pt idx="802">
                  <c:v>0.219053205596656</c:v>
                </c:pt>
                <c:pt idx="803">
                  <c:v>0.216426963068305</c:v>
                </c:pt>
                <c:pt idx="804">
                  <c:v>0.213934432519321</c:v>
                </c:pt>
                <c:pt idx="805">
                  <c:v>0.211467268466822</c:v>
                </c:pt>
                <c:pt idx="806">
                  <c:v>0.209197361461639</c:v>
                </c:pt>
                <c:pt idx="807">
                  <c:v>0.206700736495149</c:v>
                </c:pt>
                <c:pt idx="808">
                  <c:v>0.203811262476944</c:v>
                </c:pt>
                <c:pt idx="809">
                  <c:v>0.201553595338812</c:v>
                </c:pt>
                <c:pt idx="810">
                  <c:v>0.199279838441077</c:v>
                </c:pt>
                <c:pt idx="811">
                  <c:v>0.197437111854908</c:v>
                </c:pt>
                <c:pt idx="812">
                  <c:v>0.19602070901706</c:v>
                </c:pt>
                <c:pt idx="813">
                  <c:v>0.194981548347751</c:v>
                </c:pt>
                <c:pt idx="814">
                  <c:v>0.194321454026487</c:v>
                </c:pt>
                <c:pt idx="815">
                  <c:v>0.193838523181554</c:v>
                </c:pt>
                <c:pt idx="816">
                  <c:v>0.193470429461161</c:v>
                </c:pt>
                <c:pt idx="817">
                  <c:v>0.193661342855507</c:v>
                </c:pt>
                <c:pt idx="818">
                  <c:v>0.19332757403633</c:v>
                </c:pt>
                <c:pt idx="819">
                  <c:v>0.192688688798718</c:v>
                </c:pt>
                <c:pt idx="820">
                  <c:v>0.19245252432005</c:v>
                </c:pt>
                <c:pt idx="821">
                  <c:v>0.192415047800884</c:v>
                </c:pt>
                <c:pt idx="822">
                  <c:v>0.192111672988763</c:v>
                </c:pt>
                <c:pt idx="823">
                  <c:v>0.192055325005213</c:v>
                </c:pt>
                <c:pt idx="824">
                  <c:v>0.191578565466696</c:v>
                </c:pt>
                <c:pt idx="825">
                  <c:v>0.190643647578039</c:v>
                </c:pt>
                <c:pt idx="826">
                  <c:v>0.189797783278037</c:v>
                </c:pt>
                <c:pt idx="827">
                  <c:v>0.188856874095056</c:v>
                </c:pt>
                <c:pt idx="828">
                  <c:v>0.187914803276027</c:v>
                </c:pt>
                <c:pt idx="829">
                  <c:v>0.186992476270377</c:v>
                </c:pt>
                <c:pt idx="830">
                  <c:v>0.18590522899517</c:v>
                </c:pt>
                <c:pt idx="831">
                  <c:v>0.184843055561279</c:v>
                </c:pt>
                <c:pt idx="832">
                  <c:v>0.183440678075915</c:v>
                </c:pt>
                <c:pt idx="833">
                  <c:v>0.182188339741421</c:v>
                </c:pt>
                <c:pt idx="834">
                  <c:v>0.180673336015099</c:v>
                </c:pt>
                <c:pt idx="835">
                  <c:v>0.17968930175692</c:v>
                </c:pt>
                <c:pt idx="836">
                  <c:v>0.179115827314001</c:v>
                </c:pt>
                <c:pt idx="837">
                  <c:v>0.17806400742751</c:v>
                </c:pt>
                <c:pt idx="838">
                  <c:v>0.177122086567052</c:v>
                </c:pt>
                <c:pt idx="839">
                  <c:v>0.175952710397699</c:v>
                </c:pt>
                <c:pt idx="840">
                  <c:v>0.174065249507681</c:v>
                </c:pt>
                <c:pt idx="841">
                  <c:v>0.17304529145853</c:v>
                </c:pt>
                <c:pt idx="842">
                  <c:v>0.172425638622187</c:v>
                </c:pt>
                <c:pt idx="843">
                  <c:v>0.171795913029398</c:v>
                </c:pt>
                <c:pt idx="844">
                  <c:v>0.171708028049701</c:v>
                </c:pt>
                <c:pt idx="845">
                  <c:v>0.171267038645746</c:v>
                </c:pt>
                <c:pt idx="846">
                  <c:v>0.170694672769374</c:v>
                </c:pt>
                <c:pt idx="847">
                  <c:v>0.170105561926242</c:v>
                </c:pt>
                <c:pt idx="848">
                  <c:v>0.169413546110287</c:v>
                </c:pt>
                <c:pt idx="849">
                  <c:v>0.168733209101415</c:v>
                </c:pt>
                <c:pt idx="850">
                  <c:v>0.167906616110291</c:v>
                </c:pt>
                <c:pt idx="851">
                  <c:v>0.167231549613725</c:v>
                </c:pt>
                <c:pt idx="852">
                  <c:v>0.166728880016932</c:v>
                </c:pt>
                <c:pt idx="853">
                  <c:v>0.166368488373957</c:v>
                </c:pt>
                <c:pt idx="854">
                  <c:v>0.165898549757765</c:v>
                </c:pt>
                <c:pt idx="855">
                  <c:v>0.165590631446487</c:v>
                </c:pt>
                <c:pt idx="856">
                  <c:v>0.165148056667464</c:v>
                </c:pt>
                <c:pt idx="857">
                  <c:v>0.164390214597323</c:v>
                </c:pt>
                <c:pt idx="858">
                  <c:v>0.164090477752201</c:v>
                </c:pt>
                <c:pt idx="859">
                  <c:v>0.163993297594888</c:v>
                </c:pt>
                <c:pt idx="860">
                  <c:v>0.163941437755239</c:v>
                </c:pt>
                <c:pt idx="861">
                  <c:v>0.164102201285571</c:v>
                </c:pt>
                <c:pt idx="862">
                  <c:v>0.164290916236124</c:v>
                </c:pt>
                <c:pt idx="863">
                  <c:v>0.164432107040691</c:v>
                </c:pt>
                <c:pt idx="864">
                  <c:v>0.164820669789733</c:v>
                </c:pt>
                <c:pt idx="865">
                  <c:v>0.165366794159455</c:v>
                </c:pt>
                <c:pt idx="866">
                  <c:v>0.166068835900554</c:v>
                </c:pt>
                <c:pt idx="867">
                  <c:v>0.16688323463864</c:v>
                </c:pt>
                <c:pt idx="868">
                  <c:v>0.167948712120677</c:v>
                </c:pt>
                <c:pt idx="869">
                  <c:v>0.169219507598602</c:v>
                </c:pt>
                <c:pt idx="870">
                  <c:v>0.170682946578936</c:v>
                </c:pt>
                <c:pt idx="871">
                  <c:v>0.172333290061248</c:v>
                </c:pt>
                <c:pt idx="872">
                  <c:v>0.174228208086132</c:v>
                </c:pt>
                <c:pt idx="873">
                  <c:v>0.176283153153108</c:v>
                </c:pt>
                <c:pt idx="874">
                  <c:v>0.178416426966313</c:v>
                </c:pt>
                <c:pt idx="875">
                  <c:v>0.180998179375254</c:v>
                </c:pt>
                <c:pt idx="876">
                  <c:v>0.183878172954054</c:v>
                </c:pt>
                <c:pt idx="877">
                  <c:v>0.187050957552366</c:v>
                </c:pt>
                <c:pt idx="878">
                  <c:v>0.190537779234781</c:v>
                </c:pt>
                <c:pt idx="879">
                  <c:v>0.194397947907464</c:v>
                </c:pt>
                <c:pt idx="880">
                  <c:v>0.198591076716845</c:v>
                </c:pt>
                <c:pt idx="881">
                  <c:v>0.203104518591758</c:v>
                </c:pt>
                <c:pt idx="882">
                  <c:v>0.208153755120901</c:v>
                </c:pt>
                <c:pt idx="883">
                  <c:v>0.213277346761017</c:v>
                </c:pt>
                <c:pt idx="884">
                  <c:v>0.218352054392878</c:v>
                </c:pt>
                <c:pt idx="885">
                  <c:v>0.224162018324001</c:v>
                </c:pt>
                <c:pt idx="886">
                  <c:v>0.230397326751335</c:v>
                </c:pt>
                <c:pt idx="887">
                  <c:v>0.237047154680882</c:v>
                </c:pt>
                <c:pt idx="888">
                  <c:v>0.244241975534451</c:v>
                </c:pt>
                <c:pt idx="889">
                  <c:v>0.251980754376281</c:v>
                </c:pt>
                <c:pt idx="890">
                  <c:v>0.260339361907564</c:v>
                </c:pt>
                <c:pt idx="891">
                  <c:v>0.269145433648715</c:v>
                </c:pt>
                <c:pt idx="892">
                  <c:v>0.278593592169847</c:v>
                </c:pt>
                <c:pt idx="893">
                  <c:v>0.288751333681897</c:v>
                </c:pt>
                <c:pt idx="894">
                  <c:v>0.299641169280303</c:v>
                </c:pt>
                <c:pt idx="895">
                  <c:v>0.311003254210214</c:v>
                </c:pt>
                <c:pt idx="896">
                  <c:v>0.323384905134593</c:v>
                </c:pt>
                <c:pt idx="897">
                  <c:v>0.336777949663817</c:v>
                </c:pt>
                <c:pt idx="898">
                  <c:v>0.350993374811177</c:v>
                </c:pt>
                <c:pt idx="899">
                  <c:v>0.366095722031269</c:v>
                </c:pt>
                <c:pt idx="900">
                  <c:v>0.382115960415219</c:v>
                </c:pt>
                <c:pt idx="901">
                  <c:v>0.399157047758655</c:v>
                </c:pt>
                <c:pt idx="902">
                  <c:v>0.417189304922999</c:v>
                </c:pt>
                <c:pt idx="903">
                  <c:v>0.436338902283583</c:v>
                </c:pt>
                <c:pt idx="904">
                  <c:v>0.456352000810907</c:v>
                </c:pt>
                <c:pt idx="905">
                  <c:v>0.477431055011164</c:v>
                </c:pt>
                <c:pt idx="906">
                  <c:v>0.499625671307288</c:v>
                </c:pt>
                <c:pt idx="907">
                  <c:v>0.523088005932183</c:v>
                </c:pt>
                <c:pt idx="908">
                  <c:v>0.547347938909015</c:v>
                </c:pt>
                <c:pt idx="909">
                  <c:v>0.573006347470959</c:v>
                </c:pt>
                <c:pt idx="910">
                  <c:v>0.59923088341808</c:v>
                </c:pt>
                <c:pt idx="911">
                  <c:v>0.626654136572009</c:v>
                </c:pt>
                <c:pt idx="912">
                  <c:v>0.654706623243414</c:v>
                </c:pt>
                <c:pt idx="913">
                  <c:v>0.684958195384301</c:v>
                </c:pt>
                <c:pt idx="914">
                  <c:v>0.716846603639703</c:v>
                </c:pt>
                <c:pt idx="915">
                  <c:v>0.750250863110229</c:v>
                </c:pt>
                <c:pt idx="916">
                  <c:v>0.785735867180141</c:v>
                </c:pt>
                <c:pt idx="917">
                  <c:v>0.822286492333598</c:v>
                </c:pt>
                <c:pt idx="918">
                  <c:v>0.859874745962999</c:v>
                </c:pt>
                <c:pt idx="919">
                  <c:v>0.899950839989814</c:v>
                </c:pt>
                <c:pt idx="920">
                  <c:v>0.942379880514159</c:v>
                </c:pt>
                <c:pt idx="921">
                  <c:v>0.986103731360762</c:v>
                </c:pt>
                <c:pt idx="922">
                  <c:v>1.03186324335877</c:v>
                </c:pt>
                <c:pt idx="923">
                  <c:v>1.07971867493073</c:v>
                </c:pt>
                <c:pt idx="924">
                  <c:v>1.12997751838647</c:v>
                </c:pt>
                <c:pt idx="925">
                  <c:v>1.18106130276223</c:v>
                </c:pt>
                <c:pt idx="926">
                  <c:v>1.23387807354818</c:v>
                </c:pt>
                <c:pt idx="927">
                  <c:v>1.2886598999416</c:v>
                </c:pt>
                <c:pt idx="928">
                  <c:v>1.34505336153296</c:v>
                </c:pt>
                <c:pt idx="929">
                  <c:v>1.40259854595337</c:v>
                </c:pt>
                <c:pt idx="930">
                  <c:v>1.4617920988712</c:v>
                </c:pt>
                <c:pt idx="931">
                  <c:v>1.5236613738658</c:v>
                </c:pt>
                <c:pt idx="932">
                  <c:v>1.58588999084569</c:v>
                </c:pt>
                <c:pt idx="933">
                  <c:v>1.64878054451053</c:v>
                </c:pt>
                <c:pt idx="934">
                  <c:v>1.71321551745936</c:v>
                </c:pt>
                <c:pt idx="935">
                  <c:v>1.7794119980292</c:v>
                </c:pt>
                <c:pt idx="936">
                  <c:v>1.84602675843186</c:v>
                </c:pt>
                <c:pt idx="937">
                  <c:v>1.91372851579494</c:v>
                </c:pt>
                <c:pt idx="938">
                  <c:v>1.98157767906966</c:v>
                </c:pt>
                <c:pt idx="939">
                  <c:v>2.05006019826528</c:v>
                </c:pt>
                <c:pt idx="940">
                  <c:v>2.11927600583079</c:v>
                </c:pt>
                <c:pt idx="941">
                  <c:v>2.18894315302581</c:v>
                </c:pt>
                <c:pt idx="942">
                  <c:v>2.25866524776131</c:v>
                </c:pt>
                <c:pt idx="943">
                  <c:v>2.32897767916497</c:v>
                </c:pt>
                <c:pt idx="944">
                  <c:v>2.39940926241298</c:v>
                </c:pt>
                <c:pt idx="945">
                  <c:v>2.47021102757008</c:v>
                </c:pt>
                <c:pt idx="946">
                  <c:v>2.54039071887485</c:v>
                </c:pt>
                <c:pt idx="947">
                  <c:v>2.60989480942938</c:v>
                </c:pt>
                <c:pt idx="948">
                  <c:v>2.680566729528</c:v>
                </c:pt>
                <c:pt idx="949">
                  <c:v>2.75093757984922</c:v>
                </c:pt>
                <c:pt idx="950">
                  <c:v>2.82189192588469</c:v>
                </c:pt>
                <c:pt idx="951">
                  <c:v>2.89455392102893</c:v>
                </c:pt>
                <c:pt idx="952">
                  <c:v>2.96626854807963</c:v>
                </c:pt>
                <c:pt idx="953">
                  <c:v>3.03857131571995</c:v>
                </c:pt>
                <c:pt idx="954">
                  <c:v>3.11128224083251</c:v>
                </c:pt>
                <c:pt idx="955">
                  <c:v>3.18707323838841</c:v>
                </c:pt>
                <c:pt idx="956">
                  <c:v>3.26436893044618</c:v>
                </c:pt>
                <c:pt idx="957">
                  <c:v>3.34482164006453</c:v>
                </c:pt>
                <c:pt idx="958">
                  <c:v>3.42794715057179</c:v>
                </c:pt>
                <c:pt idx="959">
                  <c:v>3.51319742624872</c:v>
                </c:pt>
                <c:pt idx="960">
                  <c:v>3.59907019272925</c:v>
                </c:pt>
                <c:pt idx="961">
                  <c:v>3.6916037998524</c:v>
                </c:pt>
                <c:pt idx="962">
                  <c:v>3.78662247292229</c:v>
                </c:pt>
                <c:pt idx="963">
                  <c:v>3.88862459810287</c:v>
                </c:pt>
                <c:pt idx="964">
                  <c:v>3.99476626103882</c:v>
                </c:pt>
                <c:pt idx="965">
                  <c:v>4.1108886597791</c:v>
                </c:pt>
                <c:pt idx="966">
                  <c:v>4.23166187898737</c:v>
                </c:pt>
                <c:pt idx="967">
                  <c:v>4.36510250391921</c:v>
                </c:pt>
                <c:pt idx="968">
                  <c:v>4.5067915129356</c:v>
                </c:pt>
                <c:pt idx="969">
                  <c:v>4.66389602157521</c:v>
                </c:pt>
                <c:pt idx="970">
                  <c:v>4.83297306341477</c:v>
                </c:pt>
                <c:pt idx="971">
                  <c:v>5.01824726248005</c:v>
                </c:pt>
                <c:pt idx="972">
                  <c:v>5.22002302274428</c:v>
                </c:pt>
                <c:pt idx="973">
                  <c:v>5.43982584501954</c:v>
                </c:pt>
                <c:pt idx="974">
                  <c:v>5.67888188437721</c:v>
                </c:pt>
                <c:pt idx="975">
                  <c:v>5.93575782147512</c:v>
                </c:pt>
                <c:pt idx="976">
                  <c:v>6.21514315038649</c:v>
                </c:pt>
                <c:pt idx="977">
                  <c:v>6.50979580195193</c:v>
                </c:pt>
                <c:pt idx="978">
                  <c:v>6.82669743921868</c:v>
                </c:pt>
                <c:pt idx="979">
                  <c:v>7.16270093240305</c:v>
                </c:pt>
                <c:pt idx="980">
                  <c:v>7.51419912804796</c:v>
                </c:pt>
                <c:pt idx="981">
                  <c:v>7.88784075549916</c:v>
                </c:pt>
                <c:pt idx="982">
                  <c:v>8.27482692099811</c:v>
                </c:pt>
                <c:pt idx="983">
                  <c:v>8.67995411034842</c:v>
                </c:pt>
                <c:pt idx="984">
                  <c:v>9.0946572765839</c:v>
                </c:pt>
                <c:pt idx="985">
                  <c:v>9.5270686225036</c:v>
                </c:pt>
                <c:pt idx="986">
                  <c:v>9.96544872968463</c:v>
                </c:pt>
                <c:pt idx="987">
                  <c:v>10.4191017795768</c:v>
                </c:pt>
                <c:pt idx="988">
                  <c:v>10.8727222639676</c:v>
                </c:pt>
                <c:pt idx="989">
                  <c:v>11.3398184425679</c:v>
                </c:pt>
                <c:pt idx="990">
                  <c:v>11.8033226573699</c:v>
                </c:pt>
                <c:pt idx="991">
                  <c:v>12.2754796268572</c:v>
                </c:pt>
                <c:pt idx="992">
                  <c:v>12.7362891427226</c:v>
                </c:pt>
                <c:pt idx="993">
                  <c:v>13.2034953022722</c:v>
                </c:pt>
                <c:pt idx="994">
                  <c:v>13.6516029504867</c:v>
                </c:pt>
                <c:pt idx="995">
                  <c:v>14.0965575975601</c:v>
                </c:pt>
                <c:pt idx="996">
                  <c:v>14.5166512292614</c:v>
                </c:pt>
                <c:pt idx="997">
                  <c:v>14.9236303425222</c:v>
                </c:pt>
                <c:pt idx="998">
                  <c:v>15.3073568148798</c:v>
                </c:pt>
                <c:pt idx="999">
                  <c:v>15.6716878831131</c:v>
                </c:pt>
                <c:pt idx="1000">
                  <c:v>16.0112445601514</c:v>
                </c:pt>
                <c:pt idx="1001">
                  <c:v>16.3301550556151</c:v>
                </c:pt>
                <c:pt idx="1002">
                  <c:v>16.6237843795648</c:v>
                </c:pt>
                <c:pt idx="1003">
                  <c:v>16.8941668773644</c:v>
                </c:pt>
                <c:pt idx="1004">
                  <c:v>17.1437591573478</c:v>
                </c:pt>
                <c:pt idx="1005">
                  <c:v>17.3723388531309</c:v>
                </c:pt>
                <c:pt idx="1006">
                  <c:v>17.5799877977008</c:v>
                </c:pt>
                <c:pt idx="1007">
                  <c:v>17.7698939522862</c:v>
                </c:pt>
                <c:pt idx="1008">
                  <c:v>17.9378418941532</c:v>
                </c:pt>
                <c:pt idx="1009">
                  <c:v>18.0932171111505</c:v>
                </c:pt>
                <c:pt idx="1010">
                  <c:v>18.2315601412132</c:v>
                </c:pt>
                <c:pt idx="1011">
                  <c:v>18.3575146364591</c:v>
                </c:pt>
                <c:pt idx="1012">
                  <c:v>18.469989345878</c:v>
                </c:pt>
                <c:pt idx="1013">
                  <c:v>18.5675218246335</c:v>
                </c:pt>
                <c:pt idx="1014">
                  <c:v>18.6478667114948</c:v>
                </c:pt>
                <c:pt idx="1015">
                  <c:v>18.722851505291</c:v>
                </c:pt>
                <c:pt idx="1016">
                  <c:v>18.7838895675107</c:v>
                </c:pt>
                <c:pt idx="1017">
                  <c:v>18.8406696473128</c:v>
                </c:pt>
                <c:pt idx="1018">
                  <c:v>18.8919974228384</c:v>
                </c:pt>
                <c:pt idx="1019">
                  <c:v>18.9361433405684</c:v>
                </c:pt>
                <c:pt idx="1020">
                  <c:v>18.9721890487689</c:v>
                </c:pt>
                <c:pt idx="1021">
                  <c:v>19.0040824181899</c:v>
                </c:pt>
                <c:pt idx="1022">
                  <c:v>19.0291289702024</c:v>
                </c:pt>
                <c:pt idx="1023">
                  <c:v>19.0525233247714</c:v>
                </c:pt>
                <c:pt idx="1024">
                  <c:v>19.0714010790147</c:v>
                </c:pt>
                <c:pt idx="1025">
                  <c:v>19.0888185088823</c:v>
                </c:pt>
                <c:pt idx="1026">
                  <c:v>19.1050191678513</c:v>
                </c:pt>
                <c:pt idx="1027">
                  <c:v>19.1187148990325</c:v>
                </c:pt>
                <c:pt idx="1028">
                  <c:v>19.1294337291073</c:v>
                </c:pt>
                <c:pt idx="1029">
                  <c:v>19.13742604366</c:v>
                </c:pt>
                <c:pt idx="1030">
                  <c:v>19.1417702292575</c:v>
                </c:pt>
                <c:pt idx="1031">
                  <c:v>19.1451387289139</c:v>
                </c:pt>
                <c:pt idx="1032">
                  <c:v>19.1477777098094</c:v>
                </c:pt>
                <c:pt idx="1033">
                  <c:v>19.1481977171414</c:v>
                </c:pt>
                <c:pt idx="1034">
                  <c:v>19.1484340799676</c:v>
                </c:pt>
                <c:pt idx="1035">
                  <c:v>19.1477453212455</c:v>
                </c:pt>
                <c:pt idx="1036">
                  <c:v>19.1475556583309</c:v>
                </c:pt>
                <c:pt idx="1037">
                  <c:v>19.1477998420892</c:v>
                </c:pt>
                <c:pt idx="1038">
                  <c:v>19.1457525382288</c:v>
                </c:pt>
                <c:pt idx="1039">
                  <c:v>19.1444540015894</c:v>
                </c:pt>
                <c:pt idx="1040">
                  <c:v>19.1395784383832</c:v>
                </c:pt>
                <c:pt idx="1041">
                  <c:v>19.1303925654558</c:v>
                </c:pt>
                <c:pt idx="1042">
                  <c:v>19.1234508418979</c:v>
                </c:pt>
                <c:pt idx="1043">
                  <c:v>19.116964274459</c:v>
                </c:pt>
                <c:pt idx="1044">
                  <c:v>19.1081813035401</c:v>
                </c:pt>
                <c:pt idx="1045">
                  <c:v>19.0992627704896</c:v>
                </c:pt>
                <c:pt idx="1046">
                  <c:v>19.089213751164</c:v>
                </c:pt>
                <c:pt idx="1047">
                  <c:v>19.0768521907123</c:v>
                </c:pt>
                <c:pt idx="1048">
                  <c:v>19.0645707754502</c:v>
                </c:pt>
                <c:pt idx="1049">
                  <c:v>19.0526474340677</c:v>
                </c:pt>
                <c:pt idx="1050">
                  <c:v>19.0392996097935</c:v>
                </c:pt>
                <c:pt idx="1051">
                  <c:v>19.0256302288805</c:v>
                </c:pt>
                <c:pt idx="1052">
                  <c:v>19.0095203395329</c:v>
                </c:pt>
                <c:pt idx="1053">
                  <c:v>18.9927657805229</c:v>
                </c:pt>
                <c:pt idx="1054">
                  <c:v>18.9736119738218</c:v>
                </c:pt>
                <c:pt idx="1055">
                  <c:v>18.9524278367766</c:v>
                </c:pt>
                <c:pt idx="1056">
                  <c:v>18.9285052622707</c:v>
                </c:pt>
                <c:pt idx="1057">
                  <c:v>18.9025049994662</c:v>
                </c:pt>
                <c:pt idx="1058">
                  <c:v>18.8738407610725</c:v>
                </c:pt>
                <c:pt idx="1059">
                  <c:v>18.8428863349039</c:v>
                </c:pt>
                <c:pt idx="1060">
                  <c:v>18.807960080956</c:v>
                </c:pt>
                <c:pt idx="1061">
                  <c:v>18.7710403036196</c:v>
                </c:pt>
                <c:pt idx="1062">
                  <c:v>18.7307113170179</c:v>
                </c:pt>
                <c:pt idx="1063">
                  <c:v>18.6866141272244</c:v>
                </c:pt>
                <c:pt idx="1064">
                  <c:v>18.6393994407143</c:v>
                </c:pt>
                <c:pt idx="1065">
                  <c:v>18.5871865936621</c:v>
                </c:pt>
                <c:pt idx="1066">
                  <c:v>18.5300929524853</c:v>
                </c:pt>
                <c:pt idx="1067">
                  <c:v>18.4709525405733</c:v>
                </c:pt>
                <c:pt idx="1068">
                  <c:v>18.407459223849</c:v>
                </c:pt>
                <c:pt idx="1069">
                  <c:v>18.3414711974521</c:v>
                </c:pt>
                <c:pt idx="1070">
                  <c:v>18.2733423115947</c:v>
                </c:pt>
                <c:pt idx="1071">
                  <c:v>18.2009220241594</c:v>
                </c:pt>
                <c:pt idx="1072">
                  <c:v>18.1231423741527</c:v>
                </c:pt>
                <c:pt idx="1073">
                  <c:v>18.0455474206235</c:v>
                </c:pt>
                <c:pt idx="1074">
                  <c:v>17.9650139920067</c:v>
                </c:pt>
                <c:pt idx="1075">
                  <c:v>17.8837286564122</c:v>
                </c:pt>
                <c:pt idx="1076">
                  <c:v>17.8017523103741</c:v>
                </c:pt>
                <c:pt idx="1077">
                  <c:v>17.7174231132512</c:v>
                </c:pt>
                <c:pt idx="1078">
                  <c:v>17.6316139748731</c:v>
                </c:pt>
                <c:pt idx="1079">
                  <c:v>17.5434346826295</c:v>
                </c:pt>
                <c:pt idx="1080">
                  <c:v>17.4531580590246</c:v>
                </c:pt>
                <c:pt idx="1081">
                  <c:v>17.3605080914588</c:v>
                </c:pt>
                <c:pt idx="1082">
                  <c:v>17.2642092999211</c:v>
                </c:pt>
                <c:pt idx="1083">
                  <c:v>17.1684256603371</c:v>
                </c:pt>
                <c:pt idx="1084">
                  <c:v>17.0718791445296</c:v>
                </c:pt>
                <c:pt idx="1085">
                  <c:v>16.9737043442866</c:v>
                </c:pt>
                <c:pt idx="1086">
                  <c:v>16.8741144040274</c:v>
                </c:pt>
                <c:pt idx="1087">
                  <c:v>16.7744001458329</c:v>
                </c:pt>
                <c:pt idx="1088">
                  <c:v>16.6738437143547</c:v>
                </c:pt>
                <c:pt idx="1089">
                  <c:v>16.5715780410774</c:v>
                </c:pt>
                <c:pt idx="1090">
                  <c:v>16.4681747198355</c:v>
                </c:pt>
                <c:pt idx="1091">
                  <c:v>16.3651729553604</c:v>
                </c:pt>
                <c:pt idx="1092">
                  <c:v>16.2597593555946</c:v>
                </c:pt>
                <c:pt idx="1093">
                  <c:v>16.1544526520554</c:v>
                </c:pt>
                <c:pt idx="1094">
                  <c:v>16.04864246237</c:v>
                </c:pt>
                <c:pt idx="1095">
                  <c:v>15.94178309777</c:v>
                </c:pt>
                <c:pt idx="1096">
                  <c:v>15.8339054282338</c:v>
                </c:pt>
                <c:pt idx="1097">
                  <c:v>15.7227198235172</c:v>
                </c:pt>
                <c:pt idx="1098">
                  <c:v>15.6125396888463</c:v>
                </c:pt>
                <c:pt idx="1099">
                  <c:v>15.5016266950443</c:v>
                </c:pt>
                <c:pt idx="1100">
                  <c:v>15.3909670064544</c:v>
                </c:pt>
                <c:pt idx="1101">
                  <c:v>15.281070166052</c:v>
                </c:pt>
                <c:pt idx="1102">
                  <c:v>15.1685045131524</c:v>
                </c:pt>
                <c:pt idx="1103">
                  <c:v>15.0542990906437</c:v>
                </c:pt>
                <c:pt idx="1104">
                  <c:v>14.9407001103209</c:v>
                </c:pt>
                <c:pt idx="1105">
                  <c:v>14.8255541845768</c:v>
                </c:pt>
                <c:pt idx="1106">
                  <c:v>14.7103818731372</c:v>
                </c:pt>
                <c:pt idx="1107">
                  <c:v>14.5957491005253</c:v>
                </c:pt>
                <c:pt idx="1108">
                  <c:v>14.4804918143034</c:v>
                </c:pt>
                <c:pt idx="1109">
                  <c:v>14.3640010929911</c:v>
                </c:pt>
                <c:pt idx="1110">
                  <c:v>14.2479643812535</c:v>
                </c:pt>
                <c:pt idx="1111">
                  <c:v>14.1322272185746</c:v>
                </c:pt>
                <c:pt idx="1112">
                  <c:v>14.0162767744098</c:v>
                </c:pt>
                <c:pt idx="1113">
                  <c:v>13.8990592392753</c:v>
                </c:pt>
                <c:pt idx="1114">
                  <c:v>13.7829952946127</c:v>
                </c:pt>
                <c:pt idx="1115">
                  <c:v>13.6668815220153</c:v>
                </c:pt>
                <c:pt idx="1116">
                  <c:v>13.552496371146</c:v>
                </c:pt>
                <c:pt idx="1117">
                  <c:v>13.440597814908</c:v>
                </c:pt>
                <c:pt idx="1118">
                  <c:v>13.3268296039514</c:v>
                </c:pt>
                <c:pt idx="1119">
                  <c:v>13.2129153312397</c:v>
                </c:pt>
                <c:pt idx="1120">
                  <c:v>13.0993245552919</c:v>
                </c:pt>
                <c:pt idx="1121">
                  <c:v>12.983810461278</c:v>
                </c:pt>
                <c:pt idx="1122">
                  <c:v>12.869749043085</c:v>
                </c:pt>
                <c:pt idx="1123">
                  <c:v>12.7562866336011</c:v>
                </c:pt>
                <c:pt idx="1124">
                  <c:v>12.6444409454461</c:v>
                </c:pt>
                <c:pt idx="1125">
                  <c:v>12.5339057975256</c:v>
                </c:pt>
                <c:pt idx="1126">
                  <c:v>12.423491556039</c:v>
                </c:pt>
                <c:pt idx="1127">
                  <c:v>12.3148912350981</c:v>
                </c:pt>
                <c:pt idx="1128">
                  <c:v>12.2056123422899</c:v>
                </c:pt>
                <c:pt idx="1129">
                  <c:v>12.0952875779518</c:v>
                </c:pt>
                <c:pt idx="1130">
                  <c:v>11.9857107205342</c:v>
                </c:pt>
                <c:pt idx="1131">
                  <c:v>11.8755846292276</c:v>
                </c:pt>
                <c:pt idx="1132">
                  <c:v>11.7674150836474</c:v>
                </c:pt>
                <c:pt idx="1133">
                  <c:v>11.6595300677145</c:v>
                </c:pt>
                <c:pt idx="1134">
                  <c:v>11.5545495682849</c:v>
                </c:pt>
                <c:pt idx="1135">
                  <c:v>11.4493273838201</c:v>
                </c:pt>
                <c:pt idx="1136">
                  <c:v>11.3430004529721</c:v>
                </c:pt>
                <c:pt idx="1137">
                  <c:v>11.238631653072</c:v>
                </c:pt>
                <c:pt idx="1138">
                  <c:v>11.1319081792619</c:v>
                </c:pt>
                <c:pt idx="1139">
                  <c:v>11.0267274926822</c:v>
                </c:pt>
                <c:pt idx="1140">
                  <c:v>10.9217975975881</c:v>
                </c:pt>
                <c:pt idx="1141">
                  <c:v>10.8191827940822</c:v>
                </c:pt>
                <c:pt idx="1142">
                  <c:v>10.7172128960561</c:v>
                </c:pt>
                <c:pt idx="1143">
                  <c:v>10.6162236815681</c:v>
                </c:pt>
                <c:pt idx="1144">
                  <c:v>10.5170131110622</c:v>
                </c:pt>
                <c:pt idx="1145">
                  <c:v>10.418407198694</c:v>
                </c:pt>
                <c:pt idx="1146">
                  <c:v>10.3202973417687</c:v>
                </c:pt>
                <c:pt idx="1147">
                  <c:v>10.2223472700223</c:v>
                </c:pt>
                <c:pt idx="1148">
                  <c:v>10.1256663916838</c:v>
                </c:pt>
                <c:pt idx="1149">
                  <c:v>10.0294740338175</c:v>
                </c:pt>
                <c:pt idx="1150">
                  <c:v>9.93326293201484</c:v>
                </c:pt>
                <c:pt idx="1151">
                  <c:v>9.83746957719426</c:v>
                </c:pt>
                <c:pt idx="1152">
                  <c:v>9.74227819297218</c:v>
                </c:pt>
                <c:pt idx="1153">
                  <c:v>9.64827205900785</c:v>
                </c:pt>
                <c:pt idx="1154">
                  <c:v>9.55382383999817</c:v>
                </c:pt>
                <c:pt idx="1155">
                  <c:v>9.46144953800549</c:v>
                </c:pt>
                <c:pt idx="1156">
                  <c:v>9.3707270795515</c:v>
                </c:pt>
                <c:pt idx="1157">
                  <c:v>9.28148183913748</c:v>
                </c:pt>
                <c:pt idx="1158">
                  <c:v>9.1937109997364</c:v>
                </c:pt>
                <c:pt idx="1159">
                  <c:v>9.106476039435</c:v>
                </c:pt>
                <c:pt idx="1160">
                  <c:v>9.02025767024299</c:v>
                </c:pt>
                <c:pt idx="1161">
                  <c:v>8.93574566281461</c:v>
                </c:pt>
                <c:pt idx="1162">
                  <c:v>8.85170204353325</c:v>
                </c:pt>
                <c:pt idx="1163">
                  <c:v>8.76956603023854</c:v>
                </c:pt>
                <c:pt idx="1164">
                  <c:v>8.68987054133343</c:v>
                </c:pt>
                <c:pt idx="1165">
                  <c:v>8.61077951327922</c:v>
                </c:pt>
                <c:pt idx="1166">
                  <c:v>8.53297379094519</c:v>
                </c:pt>
                <c:pt idx="1167">
                  <c:v>8.45576407812002</c:v>
                </c:pt>
                <c:pt idx="1168">
                  <c:v>8.37879596062579</c:v>
                </c:pt>
                <c:pt idx="1169">
                  <c:v>8.30403317349486</c:v>
                </c:pt>
                <c:pt idx="1170">
                  <c:v>8.23063877118281</c:v>
                </c:pt>
                <c:pt idx="1171">
                  <c:v>8.15810006087556</c:v>
                </c:pt>
                <c:pt idx="1172">
                  <c:v>8.08700875808548</c:v>
                </c:pt>
                <c:pt idx="1173">
                  <c:v>8.01755235447207</c:v>
                </c:pt>
                <c:pt idx="1174">
                  <c:v>7.94894099835576</c:v>
                </c:pt>
                <c:pt idx="1175">
                  <c:v>7.88195102061022</c:v>
                </c:pt>
                <c:pt idx="1176">
                  <c:v>7.81745254619812</c:v>
                </c:pt>
                <c:pt idx="1177">
                  <c:v>7.75321929563045</c:v>
                </c:pt>
                <c:pt idx="1178">
                  <c:v>7.69002007698785</c:v>
                </c:pt>
                <c:pt idx="1179">
                  <c:v>7.62731619302402</c:v>
                </c:pt>
                <c:pt idx="1180">
                  <c:v>7.56570358707775</c:v>
                </c:pt>
                <c:pt idx="1181">
                  <c:v>7.50429793345229</c:v>
                </c:pt>
                <c:pt idx="1182">
                  <c:v>7.44256484464205</c:v>
                </c:pt>
                <c:pt idx="1183">
                  <c:v>7.38245577745962</c:v>
                </c:pt>
                <c:pt idx="1184">
                  <c:v>7.32390014092303</c:v>
                </c:pt>
                <c:pt idx="1185">
                  <c:v>7.26515198211156</c:v>
                </c:pt>
                <c:pt idx="1186">
                  <c:v>7.20684494323514</c:v>
                </c:pt>
                <c:pt idx="1187">
                  <c:v>7.14966557071243</c:v>
                </c:pt>
                <c:pt idx="1188">
                  <c:v>7.09263204749409</c:v>
                </c:pt>
                <c:pt idx="1189">
                  <c:v>7.03656352900816</c:v>
                </c:pt>
                <c:pt idx="1190">
                  <c:v>6.9815875155452</c:v>
                </c:pt>
                <c:pt idx="1191">
                  <c:v>6.92856837004239</c:v>
                </c:pt>
                <c:pt idx="1192">
                  <c:v>6.87309847875568</c:v>
                </c:pt>
                <c:pt idx="1193">
                  <c:v>6.81886856240636</c:v>
                </c:pt>
                <c:pt idx="1194">
                  <c:v>6.76592983560017</c:v>
                </c:pt>
                <c:pt idx="1195">
                  <c:v>6.7129815822141</c:v>
                </c:pt>
                <c:pt idx="1196">
                  <c:v>6.66203454873808</c:v>
                </c:pt>
                <c:pt idx="1197">
                  <c:v>6.61310989842066</c:v>
                </c:pt>
                <c:pt idx="1198">
                  <c:v>6.56455488814488</c:v>
                </c:pt>
                <c:pt idx="1199">
                  <c:v>6.5169994321436</c:v>
                </c:pt>
                <c:pt idx="1200">
                  <c:v>6.46941859456955</c:v>
                </c:pt>
                <c:pt idx="1201">
                  <c:v>6.42270095458317</c:v>
                </c:pt>
                <c:pt idx="1202">
                  <c:v>6.37635515713432</c:v>
                </c:pt>
                <c:pt idx="1203">
                  <c:v>6.32961008072597</c:v>
                </c:pt>
                <c:pt idx="1204">
                  <c:v>6.28502117883027</c:v>
                </c:pt>
                <c:pt idx="1205">
                  <c:v>6.24213390001505</c:v>
                </c:pt>
                <c:pt idx="1206">
                  <c:v>6.19890200635104</c:v>
                </c:pt>
                <c:pt idx="1207">
                  <c:v>6.15637152921094</c:v>
                </c:pt>
                <c:pt idx="1208">
                  <c:v>6.11456624683395</c:v>
                </c:pt>
                <c:pt idx="1209">
                  <c:v>6.07278184804243</c:v>
                </c:pt>
                <c:pt idx="1210">
                  <c:v>6.03248717660375</c:v>
                </c:pt>
                <c:pt idx="1211">
                  <c:v>5.99321811424099</c:v>
                </c:pt>
                <c:pt idx="1212">
                  <c:v>5.95511563918089</c:v>
                </c:pt>
                <c:pt idx="1213">
                  <c:v>5.91843709000674</c:v>
                </c:pt>
                <c:pt idx="1214">
                  <c:v>5.88145520812973</c:v>
                </c:pt>
                <c:pt idx="1215">
                  <c:v>5.84536202308974</c:v>
                </c:pt>
                <c:pt idx="1216">
                  <c:v>5.8094460682566</c:v>
                </c:pt>
                <c:pt idx="1217">
                  <c:v>5.77294090591396</c:v>
                </c:pt>
                <c:pt idx="1218">
                  <c:v>5.73834424968797</c:v>
                </c:pt>
                <c:pt idx="1219">
                  <c:v>5.70507117649939</c:v>
                </c:pt>
                <c:pt idx="1220">
                  <c:v>5.67214356038552</c:v>
                </c:pt>
                <c:pt idx="1221">
                  <c:v>5.64072786239351</c:v>
                </c:pt>
                <c:pt idx="1222">
                  <c:v>5.6083263222418</c:v>
                </c:pt>
                <c:pt idx="1223">
                  <c:v>5.57573292474927</c:v>
                </c:pt>
                <c:pt idx="1224">
                  <c:v>5.54374858144536</c:v>
                </c:pt>
                <c:pt idx="1225">
                  <c:v>5.51146140968014</c:v>
                </c:pt>
                <c:pt idx="1226">
                  <c:v>5.48005877336723</c:v>
                </c:pt>
                <c:pt idx="1227">
                  <c:v>5.44917249636704</c:v>
                </c:pt>
                <c:pt idx="1228">
                  <c:v>5.41933463594408</c:v>
                </c:pt>
                <c:pt idx="1229">
                  <c:v>5.39002024346113</c:v>
                </c:pt>
                <c:pt idx="1230">
                  <c:v>5.36161366740161</c:v>
                </c:pt>
                <c:pt idx="1231">
                  <c:v>5.33478507653018</c:v>
                </c:pt>
                <c:pt idx="1232">
                  <c:v>5.30743538986795</c:v>
                </c:pt>
                <c:pt idx="1233">
                  <c:v>5.28018716036184</c:v>
                </c:pt>
                <c:pt idx="1234">
                  <c:v>5.25358459792711</c:v>
                </c:pt>
                <c:pt idx="1235">
                  <c:v>5.22735871468602</c:v>
                </c:pt>
                <c:pt idx="1236">
                  <c:v>5.20123286704099</c:v>
                </c:pt>
                <c:pt idx="1237">
                  <c:v>5.17638696292803</c:v>
                </c:pt>
                <c:pt idx="1238">
                  <c:v>5.14999716923247</c:v>
                </c:pt>
                <c:pt idx="1239">
                  <c:v>5.12237259787591</c:v>
                </c:pt>
                <c:pt idx="1240">
                  <c:v>5.09582572232303</c:v>
                </c:pt>
                <c:pt idx="1241">
                  <c:v>5.06838179799864</c:v>
                </c:pt>
                <c:pt idx="1242">
                  <c:v>5.04260554644667</c:v>
                </c:pt>
                <c:pt idx="1243">
                  <c:v>5.01861277730383</c:v>
                </c:pt>
                <c:pt idx="1244">
                  <c:v>4.99395399155263</c:v>
                </c:pt>
                <c:pt idx="1245">
                  <c:v>4.96944812292231</c:v>
                </c:pt>
                <c:pt idx="1246">
                  <c:v>4.94540125648174</c:v>
                </c:pt>
                <c:pt idx="1247">
                  <c:v>4.92096080572011</c:v>
                </c:pt>
                <c:pt idx="1248">
                  <c:v>4.89773834341773</c:v>
                </c:pt>
                <c:pt idx="1249">
                  <c:v>4.87606319441714</c:v>
                </c:pt>
                <c:pt idx="1250">
                  <c:v>4.85365873206687</c:v>
                </c:pt>
                <c:pt idx="1251">
                  <c:v>4.83185723903999</c:v>
                </c:pt>
                <c:pt idx="1252">
                  <c:v>4.80936634795794</c:v>
                </c:pt>
                <c:pt idx="1253">
                  <c:v>4.78610382597027</c:v>
                </c:pt>
                <c:pt idx="1254">
                  <c:v>4.7631031771764</c:v>
                </c:pt>
                <c:pt idx="1255">
                  <c:v>4.73895547393046</c:v>
                </c:pt>
                <c:pt idx="1256">
                  <c:v>4.71687643884979</c:v>
                </c:pt>
                <c:pt idx="1257">
                  <c:v>4.69542399265117</c:v>
                </c:pt>
                <c:pt idx="1258">
                  <c:v>4.67513451758792</c:v>
                </c:pt>
                <c:pt idx="1259">
                  <c:v>4.65672444161266</c:v>
                </c:pt>
                <c:pt idx="1260">
                  <c:v>4.63834770644888</c:v>
                </c:pt>
                <c:pt idx="1261">
                  <c:v>4.62048240818168</c:v>
                </c:pt>
                <c:pt idx="1262">
                  <c:v>4.60317805749982</c:v>
                </c:pt>
                <c:pt idx="1263">
                  <c:v>4.58641091794238</c:v>
                </c:pt>
                <c:pt idx="1264">
                  <c:v>4.57024063789605</c:v>
                </c:pt>
                <c:pt idx="1265">
                  <c:v>4.555360328959</c:v>
                </c:pt>
                <c:pt idx="1266">
                  <c:v>4.53970240509099</c:v>
                </c:pt>
                <c:pt idx="1267">
                  <c:v>4.52357777418154</c:v>
                </c:pt>
                <c:pt idx="1268">
                  <c:v>4.50874091153097</c:v>
                </c:pt>
                <c:pt idx="1269">
                  <c:v>4.49447047614932</c:v>
                </c:pt>
                <c:pt idx="1270">
                  <c:v>4.47990614969889</c:v>
                </c:pt>
                <c:pt idx="1271">
                  <c:v>4.46637886526757</c:v>
                </c:pt>
                <c:pt idx="1272">
                  <c:v>4.4523901716051</c:v>
                </c:pt>
                <c:pt idx="1273">
                  <c:v>4.43732123995137</c:v>
                </c:pt>
                <c:pt idx="1274">
                  <c:v>4.42325455737078</c:v>
                </c:pt>
                <c:pt idx="1275">
                  <c:v>4.41100694230642</c:v>
                </c:pt>
                <c:pt idx="1276">
                  <c:v>4.39668829546311</c:v>
                </c:pt>
                <c:pt idx="1277">
                  <c:v>4.382629484724</c:v>
                </c:pt>
                <c:pt idx="1278">
                  <c:v>4.36625551250503</c:v>
                </c:pt>
                <c:pt idx="1279">
                  <c:v>4.34801521323211</c:v>
                </c:pt>
                <c:pt idx="1280">
                  <c:v>4.32851462623571</c:v>
                </c:pt>
                <c:pt idx="1281">
                  <c:v>4.3076656935394</c:v>
                </c:pt>
                <c:pt idx="1282">
                  <c:v>4.28520922476076</c:v>
                </c:pt>
                <c:pt idx="1283">
                  <c:v>4.26045007633387</c:v>
                </c:pt>
                <c:pt idx="1284">
                  <c:v>4.23570521716875</c:v>
                </c:pt>
                <c:pt idx="1285">
                  <c:v>4.20952238213238</c:v>
                </c:pt>
                <c:pt idx="1286">
                  <c:v>4.18341391971944</c:v>
                </c:pt>
                <c:pt idx="1287">
                  <c:v>4.15652706367056</c:v>
                </c:pt>
                <c:pt idx="1288">
                  <c:v>4.13037796827988</c:v>
                </c:pt>
                <c:pt idx="1289">
                  <c:v>4.10357893461991</c:v>
                </c:pt>
                <c:pt idx="1290">
                  <c:v>4.07836086049485</c:v>
                </c:pt>
                <c:pt idx="1291">
                  <c:v>4.05435866528369</c:v>
                </c:pt>
                <c:pt idx="1292">
                  <c:v>4.03091875042916</c:v>
                </c:pt>
                <c:pt idx="1293">
                  <c:v>4.00928431632586</c:v>
                </c:pt>
                <c:pt idx="1294">
                  <c:v>3.98625992332</c:v>
                </c:pt>
                <c:pt idx="1295">
                  <c:v>3.96271480584411</c:v>
                </c:pt>
                <c:pt idx="1296">
                  <c:v>3.93981794267135</c:v>
                </c:pt>
                <c:pt idx="1297">
                  <c:v>3.91620712880224</c:v>
                </c:pt>
                <c:pt idx="1298">
                  <c:v>3.8937502849369</c:v>
                </c:pt>
                <c:pt idx="1299">
                  <c:v>3.87288071159044</c:v>
                </c:pt>
                <c:pt idx="1300">
                  <c:v>3.8512373590943</c:v>
                </c:pt>
                <c:pt idx="1301">
                  <c:v>3.82875630446248</c:v>
                </c:pt>
                <c:pt idx="1302">
                  <c:v>3.80828504298302</c:v>
                </c:pt>
                <c:pt idx="1303">
                  <c:v>3.78770363749727</c:v>
                </c:pt>
                <c:pt idx="1304">
                  <c:v>3.7693012421834</c:v>
                </c:pt>
                <c:pt idx="1305">
                  <c:v>3.7536146607411</c:v>
                </c:pt>
                <c:pt idx="1306">
                  <c:v>3.7374324689415</c:v>
                </c:pt>
                <c:pt idx="1307">
                  <c:v>3.72341810256817</c:v>
                </c:pt>
                <c:pt idx="1308">
                  <c:v>3.70755008760386</c:v>
                </c:pt>
                <c:pt idx="1309">
                  <c:v>3.69164340119352</c:v>
                </c:pt>
                <c:pt idx="1310">
                  <c:v>3.67431021745399</c:v>
                </c:pt>
                <c:pt idx="1311">
                  <c:v>3.65593814897246</c:v>
                </c:pt>
                <c:pt idx="1312">
                  <c:v>3.63567596264737</c:v>
                </c:pt>
                <c:pt idx="1313">
                  <c:v>3.6144992939757</c:v>
                </c:pt>
                <c:pt idx="1314">
                  <c:v>3.59178500826257</c:v>
                </c:pt>
                <c:pt idx="1315">
                  <c:v>3.56694781837386</c:v>
                </c:pt>
                <c:pt idx="1316">
                  <c:v>3.54186792662759</c:v>
                </c:pt>
                <c:pt idx="1317">
                  <c:v>3.51481083772816</c:v>
                </c:pt>
                <c:pt idx="1318">
                  <c:v>3.48892429855813</c:v>
                </c:pt>
                <c:pt idx="1319">
                  <c:v>3.4604140775021</c:v>
                </c:pt>
                <c:pt idx="1320">
                  <c:v>3.43754802037217</c:v>
                </c:pt>
                <c:pt idx="1321">
                  <c:v>3.41379934896613</c:v>
                </c:pt>
                <c:pt idx="1322">
                  <c:v>3.39933540456063</c:v>
                </c:pt>
                <c:pt idx="1323">
                  <c:v>3.38904976504565</c:v>
                </c:pt>
                <c:pt idx="1324">
                  <c:v>3.38822345281849</c:v>
                </c:pt>
                <c:pt idx="1325">
                  <c:v>3.39403504971327</c:v>
                </c:pt>
                <c:pt idx="1326">
                  <c:v>3.40967077294983</c:v>
                </c:pt>
                <c:pt idx="1327">
                  <c:v>3.43368841188395</c:v>
                </c:pt>
                <c:pt idx="1328">
                  <c:v>3.4677596787124</c:v>
                </c:pt>
                <c:pt idx="1329">
                  <c:v>3.51296873466387</c:v>
                </c:pt>
                <c:pt idx="1330">
                  <c:v>3.56673102443134</c:v>
                </c:pt>
                <c:pt idx="1331">
                  <c:v>3.63264536284386</c:v>
                </c:pt>
                <c:pt idx="1332">
                  <c:v>3.70430034638351</c:v>
                </c:pt>
                <c:pt idx="1333">
                  <c:v>3.78806926843565</c:v>
                </c:pt>
                <c:pt idx="1334">
                  <c:v>3.87372288946959</c:v>
                </c:pt>
                <c:pt idx="1335">
                  <c:v>3.96922170104806</c:v>
                </c:pt>
                <c:pt idx="1336">
                  <c:v>4.06285986486933</c:v>
                </c:pt>
                <c:pt idx="1337">
                  <c:v>4.16175786247193</c:v>
                </c:pt>
                <c:pt idx="1338">
                  <c:v>4.2556436825523</c:v>
                </c:pt>
                <c:pt idx="1339">
                  <c:v>4.35024965874219</c:v>
                </c:pt>
                <c:pt idx="1340">
                  <c:v>4.43791736286619</c:v>
                </c:pt>
                <c:pt idx="1341">
                  <c:v>4.52220114129116</c:v>
                </c:pt>
                <c:pt idx="1342">
                  <c:v>4.59875653066979</c:v>
                </c:pt>
                <c:pt idx="1343">
                  <c:v>4.667301497186</c:v>
                </c:pt>
                <c:pt idx="1344">
                  <c:v>4.73208049956443</c:v>
                </c:pt>
                <c:pt idx="1345">
                  <c:v>4.78982437897234</c:v>
                </c:pt>
                <c:pt idx="1346">
                  <c:v>4.84292827956111</c:v>
                </c:pt>
                <c:pt idx="1347">
                  <c:v>4.89079766296952</c:v>
                </c:pt>
                <c:pt idx="1348">
                  <c:v>4.93434665802893</c:v>
                </c:pt>
                <c:pt idx="1349">
                  <c:v>4.97009623610874</c:v>
                </c:pt>
                <c:pt idx="1350">
                  <c:v>5.00644222877847</c:v>
                </c:pt>
                <c:pt idx="1351">
                  <c:v>5.03860915108889</c:v>
                </c:pt>
                <c:pt idx="1352">
                  <c:v>5.07182233194684</c:v>
                </c:pt>
                <c:pt idx="1353">
                  <c:v>5.10325193925948</c:v>
                </c:pt>
                <c:pt idx="1354">
                  <c:v>5.13594785861592</c:v>
                </c:pt>
                <c:pt idx="1355">
                  <c:v>5.1671130804786</c:v>
                </c:pt>
                <c:pt idx="1356">
                  <c:v>5.20318382573815</c:v>
                </c:pt>
                <c:pt idx="1357">
                  <c:v>5.24061208110256</c:v>
                </c:pt>
                <c:pt idx="1358">
                  <c:v>5.28115344931965</c:v>
                </c:pt>
                <c:pt idx="1359">
                  <c:v>5.32695645420543</c:v>
                </c:pt>
                <c:pt idx="1360">
                  <c:v>5.3756138777444</c:v>
                </c:pt>
                <c:pt idx="1361">
                  <c:v>5.42967646438288</c:v>
                </c:pt>
                <c:pt idx="1362">
                  <c:v>5.49239155267516</c:v>
                </c:pt>
                <c:pt idx="1363">
                  <c:v>5.56129603030337</c:v>
                </c:pt>
                <c:pt idx="1364">
                  <c:v>5.63685285072202</c:v>
                </c:pt>
                <c:pt idx="1365">
                  <c:v>5.71602896690261</c:v>
                </c:pt>
                <c:pt idx="1366">
                  <c:v>5.79667027655756</c:v>
                </c:pt>
                <c:pt idx="1367">
                  <c:v>5.88010680797021</c:v>
                </c:pt>
                <c:pt idx="1368">
                  <c:v>5.9658270457538</c:v>
                </c:pt>
                <c:pt idx="1369">
                  <c:v>6.05271261931263</c:v>
                </c:pt>
                <c:pt idx="1370">
                  <c:v>6.13981105563077</c:v>
                </c:pt>
                <c:pt idx="1371">
                  <c:v>6.22512182057744</c:v>
                </c:pt>
                <c:pt idx="1372">
                  <c:v>6.30715917068839</c:v>
                </c:pt>
                <c:pt idx="1373">
                  <c:v>6.3845405978934</c:v>
                </c:pt>
                <c:pt idx="1374">
                  <c:v>6.45705280388821</c:v>
                </c:pt>
                <c:pt idx="1375">
                  <c:v>6.52687041545633</c:v>
                </c:pt>
                <c:pt idx="1376">
                  <c:v>6.5902742827485</c:v>
                </c:pt>
                <c:pt idx="1377">
                  <c:v>6.64952065776527</c:v>
                </c:pt>
                <c:pt idx="1378">
                  <c:v>6.70697057309871</c:v>
                </c:pt>
                <c:pt idx="1379">
                  <c:v>6.75875787042816</c:v>
                </c:pt>
                <c:pt idx="1380">
                  <c:v>6.80600552116987</c:v>
                </c:pt>
                <c:pt idx="1381">
                  <c:v>6.85046165857855</c:v>
                </c:pt>
                <c:pt idx="1382">
                  <c:v>6.88952108221048</c:v>
                </c:pt>
                <c:pt idx="1383">
                  <c:v>6.92438225382619</c:v>
                </c:pt>
                <c:pt idx="1384">
                  <c:v>6.955872160197</c:v>
                </c:pt>
                <c:pt idx="1385">
                  <c:v>6.98364822766054</c:v>
                </c:pt>
                <c:pt idx="1386">
                  <c:v>7.00921466923219</c:v>
                </c:pt>
                <c:pt idx="1387">
                  <c:v>7.02984709703577</c:v>
                </c:pt>
                <c:pt idx="1388">
                  <c:v>7.04685596922314</c:v>
                </c:pt>
                <c:pt idx="1389">
                  <c:v>7.06159774326808</c:v>
                </c:pt>
                <c:pt idx="1390">
                  <c:v>7.07243356522039</c:v>
                </c:pt>
                <c:pt idx="1391">
                  <c:v>7.08221524155455</c:v>
                </c:pt>
                <c:pt idx="1392">
                  <c:v>7.09034351479462</c:v>
                </c:pt>
                <c:pt idx="1393">
                  <c:v>7.09775016846691</c:v>
                </c:pt>
                <c:pt idx="1394">
                  <c:v>7.10542507667729</c:v>
                </c:pt>
                <c:pt idx="1395">
                  <c:v>7.11044056954633</c:v>
                </c:pt>
                <c:pt idx="1396">
                  <c:v>7.11610453703155</c:v>
                </c:pt>
                <c:pt idx="1397">
                  <c:v>7.12314409324715</c:v>
                </c:pt>
                <c:pt idx="1398">
                  <c:v>7.12711710772503</c:v>
                </c:pt>
                <c:pt idx="1399">
                  <c:v>7.13215649097827</c:v>
                </c:pt>
                <c:pt idx="1400">
                  <c:v>7.13790328145612</c:v>
                </c:pt>
                <c:pt idx="1401">
                  <c:v>7.20147597493677</c:v>
                </c:pt>
                <c:pt idx="1402">
                  <c:v>7.17223683443599</c:v>
                </c:pt>
                <c:pt idx="1403">
                  <c:v>7.12840464277426</c:v>
                </c:pt>
                <c:pt idx="1404">
                  <c:v>7.09243351430828</c:v>
                </c:pt>
                <c:pt idx="1405">
                  <c:v>7.04221040874308</c:v>
                </c:pt>
                <c:pt idx="1406">
                  <c:v>7.0108804868434</c:v>
                </c:pt>
                <c:pt idx="1407">
                  <c:v>6.98295534487922</c:v>
                </c:pt>
                <c:pt idx="1408">
                  <c:v>6.96372763827682</c:v>
                </c:pt>
                <c:pt idx="1409">
                  <c:v>6.96670214195946</c:v>
                </c:pt>
                <c:pt idx="1410">
                  <c:v>6.98078014187794</c:v>
                </c:pt>
                <c:pt idx="1411">
                  <c:v>7.01418531163515</c:v>
                </c:pt>
                <c:pt idx="1412">
                  <c:v>7.0686705775758</c:v>
                </c:pt>
                <c:pt idx="1413">
                  <c:v>7.13116871600084</c:v>
                </c:pt>
                <c:pt idx="1414">
                  <c:v>7.21403150143129</c:v>
                </c:pt>
                <c:pt idx="1415">
                  <c:v>7.29701014901907</c:v>
                </c:pt>
                <c:pt idx="1416">
                  <c:v>7.39330663043463</c:v>
                </c:pt>
                <c:pt idx="1417">
                  <c:v>7.49237301796386</c:v>
                </c:pt>
                <c:pt idx="1418">
                  <c:v>7.58686879520664</c:v>
                </c:pt>
                <c:pt idx="1419">
                  <c:v>7.6837105851053</c:v>
                </c:pt>
                <c:pt idx="1420">
                  <c:v>7.77186317261234</c:v>
                </c:pt>
                <c:pt idx="1421">
                  <c:v>7.85572849723254</c:v>
                </c:pt>
                <c:pt idx="1422">
                  <c:v>7.93506883544504</c:v>
                </c:pt>
                <c:pt idx="1423">
                  <c:v>8.00948577548637</c:v>
                </c:pt>
                <c:pt idx="1424">
                  <c:v>8.0805251259916</c:v>
                </c:pt>
                <c:pt idx="1425">
                  <c:v>8.14556733664945</c:v>
                </c:pt>
                <c:pt idx="1426">
                  <c:v>8.20973150329281</c:v>
                </c:pt>
                <c:pt idx="1427">
                  <c:v>8.27236686726177</c:v>
                </c:pt>
                <c:pt idx="1428">
                  <c:v>8.3342791763771</c:v>
                </c:pt>
                <c:pt idx="1429">
                  <c:v>8.39959430946575</c:v>
                </c:pt>
                <c:pt idx="1430">
                  <c:v>8.46605813753583</c:v>
                </c:pt>
                <c:pt idx="1431">
                  <c:v>8.53466316939388</c:v>
                </c:pt>
                <c:pt idx="1432">
                  <c:v>8.60400597537986</c:v>
                </c:pt>
                <c:pt idx="1433">
                  <c:v>8.67723562917039</c:v>
                </c:pt>
                <c:pt idx="1434">
                  <c:v>8.75370934112912</c:v>
                </c:pt>
                <c:pt idx="1435">
                  <c:v>8.83079939591391</c:v>
                </c:pt>
                <c:pt idx="1436">
                  <c:v>8.91054318408474</c:v>
                </c:pt>
                <c:pt idx="1437">
                  <c:v>8.99835581812062</c:v>
                </c:pt>
                <c:pt idx="1438">
                  <c:v>9.08683120472247</c:v>
                </c:pt>
                <c:pt idx="1439">
                  <c:v>9.17945688573246</c:v>
                </c:pt>
                <c:pt idx="1440">
                  <c:v>9.27954011962567</c:v>
                </c:pt>
                <c:pt idx="1441">
                  <c:v>9.38273495453529</c:v>
                </c:pt>
                <c:pt idx="1442">
                  <c:v>9.495421935094</c:v>
                </c:pt>
                <c:pt idx="1443">
                  <c:v>9.61734073737659</c:v>
                </c:pt>
                <c:pt idx="1444">
                  <c:v>9.74377183648406</c:v>
                </c:pt>
                <c:pt idx="1445">
                  <c:v>9.87385650304164</c:v>
                </c:pt>
                <c:pt idx="1446">
                  <c:v>10.0177348059143</c:v>
                </c:pt>
                <c:pt idx="1447">
                  <c:v>10.1695127142435</c:v>
                </c:pt>
                <c:pt idx="1448">
                  <c:v>10.3280390460774</c:v>
                </c:pt>
                <c:pt idx="1449">
                  <c:v>10.5021977072813</c:v>
                </c:pt>
                <c:pt idx="1450">
                  <c:v>10.6829583963432</c:v>
                </c:pt>
                <c:pt idx="1451">
                  <c:v>10.8761165443402</c:v>
                </c:pt>
                <c:pt idx="1452">
                  <c:v>11.0802242092004</c:v>
                </c:pt>
                <c:pt idx="1453">
                  <c:v>11.2978674819643</c:v>
                </c:pt>
                <c:pt idx="1454">
                  <c:v>11.5271207213071</c:v>
                </c:pt>
                <c:pt idx="1455">
                  <c:v>11.7739032344348</c:v>
                </c:pt>
                <c:pt idx="1456">
                  <c:v>12.03594264465</c:v>
                </c:pt>
                <c:pt idx="1457">
                  <c:v>12.3105522905508</c:v>
                </c:pt>
                <c:pt idx="1458">
                  <c:v>12.6033344815194</c:v>
                </c:pt>
                <c:pt idx="1459">
                  <c:v>12.9085333609919</c:v>
                </c:pt>
                <c:pt idx="1460">
                  <c:v>13.2340046406853</c:v>
                </c:pt>
                <c:pt idx="1461">
                  <c:v>13.5791424186097</c:v>
                </c:pt>
                <c:pt idx="1462">
                  <c:v>13.9391388855058</c:v>
                </c:pt>
                <c:pt idx="1463">
                  <c:v>14.3259142879064</c:v>
                </c:pt>
                <c:pt idx="1464">
                  <c:v>14.7248550539314</c:v>
                </c:pt>
                <c:pt idx="1465">
                  <c:v>15.1466436212766</c:v>
                </c:pt>
                <c:pt idx="1466">
                  <c:v>15.5801278163021</c:v>
                </c:pt>
                <c:pt idx="1467">
                  <c:v>16.0306380107752</c:v>
                </c:pt>
                <c:pt idx="1468">
                  <c:v>16.4889630765711</c:v>
                </c:pt>
                <c:pt idx="1469">
                  <c:v>16.9610292336923</c:v>
                </c:pt>
                <c:pt idx="1470">
                  <c:v>17.4420680499967</c:v>
                </c:pt>
                <c:pt idx="1471">
                  <c:v>17.924582779588</c:v>
                </c:pt>
                <c:pt idx="1472">
                  <c:v>18.4174886409964</c:v>
                </c:pt>
                <c:pt idx="1473">
                  <c:v>18.8981815162445</c:v>
                </c:pt>
                <c:pt idx="1474">
                  <c:v>19.370280551716</c:v>
                </c:pt>
                <c:pt idx="1475">
                  <c:v>19.824767185563</c:v>
                </c:pt>
                <c:pt idx="1476">
                  <c:v>20.2599180930059</c:v>
                </c:pt>
                <c:pt idx="1477">
                  <c:v>20.6537215526269</c:v>
                </c:pt>
                <c:pt idx="1478">
                  <c:v>21.0130803868162</c:v>
                </c:pt>
                <c:pt idx="1479">
                  <c:v>21.3275304239074</c:v>
                </c:pt>
                <c:pt idx="1480">
                  <c:v>21.5868672577476</c:v>
                </c:pt>
                <c:pt idx="1481">
                  <c:v>21.7886333436207</c:v>
                </c:pt>
                <c:pt idx="1482">
                  <c:v>21.9192692798519</c:v>
                </c:pt>
                <c:pt idx="1483">
                  <c:v>21.979775281752</c:v>
                </c:pt>
                <c:pt idx="1484">
                  <c:v>21.9675976627707</c:v>
                </c:pt>
                <c:pt idx="1485">
                  <c:v>21.8794824539468</c:v>
                </c:pt>
                <c:pt idx="1486">
                  <c:v>21.7246335052478</c:v>
                </c:pt>
                <c:pt idx="1487">
                  <c:v>21.5017453722829</c:v>
                </c:pt>
                <c:pt idx="1488">
                  <c:v>21.2145068094385</c:v>
                </c:pt>
                <c:pt idx="1489">
                  <c:v>20.8813959602034</c:v>
                </c:pt>
                <c:pt idx="1490">
                  <c:v>20.5012094231157</c:v>
                </c:pt>
                <c:pt idx="1491">
                  <c:v>20.0943450183121</c:v>
                </c:pt>
                <c:pt idx="1492">
                  <c:v>19.6696746509371</c:v>
                </c:pt>
                <c:pt idx="1493">
                  <c:v>19.2318832257165</c:v>
                </c:pt>
                <c:pt idx="1494">
                  <c:v>18.7974210997754</c:v>
                </c:pt>
                <c:pt idx="1495">
                  <c:v>18.3618992635453</c:v>
                </c:pt>
                <c:pt idx="1496">
                  <c:v>17.9331948554605</c:v>
                </c:pt>
                <c:pt idx="1497">
                  <c:v>17.516774504533</c:v>
                </c:pt>
                <c:pt idx="1498">
                  <c:v>17.119382921357</c:v>
                </c:pt>
                <c:pt idx="1499">
                  <c:v>16.7250462766854</c:v>
                </c:pt>
                <c:pt idx="1500">
                  <c:v>16.358504823916</c:v>
                </c:pt>
                <c:pt idx="1501">
                  <c:v>16.0151581893709</c:v>
                </c:pt>
                <c:pt idx="1502">
                  <c:v>15.6864025078004</c:v>
                </c:pt>
                <c:pt idx="1503">
                  <c:v>15.38929424355</c:v>
                </c:pt>
                <c:pt idx="1504">
                  <c:v>15.1086945712509</c:v>
                </c:pt>
                <c:pt idx="1505">
                  <c:v>14.8433427303479</c:v>
                </c:pt>
                <c:pt idx="1506">
                  <c:v>14.5988738802757</c:v>
                </c:pt>
                <c:pt idx="1507">
                  <c:v>14.3740688564064</c:v>
                </c:pt>
                <c:pt idx="1508">
                  <c:v>14.1584664728231</c:v>
                </c:pt>
                <c:pt idx="1509">
                  <c:v>13.9647172468085</c:v>
                </c:pt>
                <c:pt idx="1510">
                  <c:v>13.7930765722638</c:v>
                </c:pt>
                <c:pt idx="1511">
                  <c:v>13.6296559508804</c:v>
                </c:pt>
                <c:pt idx="1512">
                  <c:v>13.4841891077152</c:v>
                </c:pt>
                <c:pt idx="1513">
                  <c:v>13.3551684331085</c:v>
                </c:pt>
                <c:pt idx="1514">
                  <c:v>13.2298833799486</c:v>
                </c:pt>
                <c:pt idx="1515">
                  <c:v>13.1183212952949</c:v>
                </c:pt>
                <c:pt idx="1516">
                  <c:v>13.0165376001369</c:v>
                </c:pt>
                <c:pt idx="1517">
                  <c:v>12.9260068975773</c:v>
                </c:pt>
                <c:pt idx="1518">
                  <c:v>12.8395843475263</c:v>
                </c:pt>
                <c:pt idx="1519">
                  <c:v>12.768836141384</c:v>
                </c:pt>
                <c:pt idx="1520">
                  <c:v>12.7056962707551</c:v>
                </c:pt>
                <c:pt idx="1521">
                  <c:v>12.6481353327229</c:v>
                </c:pt>
                <c:pt idx="1522">
                  <c:v>12.6003629969926</c:v>
                </c:pt>
                <c:pt idx="1523">
                  <c:v>12.5584814874955</c:v>
                </c:pt>
                <c:pt idx="1524">
                  <c:v>12.52309824377</c:v>
                </c:pt>
                <c:pt idx="1525">
                  <c:v>12.4949452754145</c:v>
                </c:pt>
                <c:pt idx="1526">
                  <c:v>12.4749154423637</c:v>
                </c:pt>
                <c:pt idx="1527">
                  <c:v>12.462780771569</c:v>
                </c:pt>
                <c:pt idx="1528">
                  <c:v>12.4585442988983</c:v>
                </c:pt>
                <c:pt idx="1529">
                  <c:v>12.461308633059</c:v>
                </c:pt>
                <c:pt idx="1530">
                  <c:v>12.4709098803496</c:v>
                </c:pt>
                <c:pt idx="1531">
                  <c:v>12.487130105918</c:v>
                </c:pt>
                <c:pt idx="1532">
                  <c:v>12.5062984362329</c:v>
                </c:pt>
                <c:pt idx="1533">
                  <c:v>12.5294010238292</c:v>
                </c:pt>
                <c:pt idx="1534">
                  <c:v>12.5602403932319</c:v>
                </c:pt>
                <c:pt idx="1535">
                  <c:v>12.5935718270512</c:v>
                </c:pt>
                <c:pt idx="1536">
                  <c:v>12.6320539939181</c:v>
                </c:pt>
                <c:pt idx="1537">
                  <c:v>12.6781847424365</c:v>
                </c:pt>
                <c:pt idx="1538">
                  <c:v>12.72755832627</c:v>
                </c:pt>
                <c:pt idx="1539">
                  <c:v>12.7818341372655</c:v>
                </c:pt>
                <c:pt idx="1540">
                  <c:v>12.8398987226535</c:v>
                </c:pt>
                <c:pt idx="1541">
                  <c:v>12.9025734911443</c:v>
                </c:pt>
                <c:pt idx="1542">
                  <c:v>12.9675302029887</c:v>
                </c:pt>
                <c:pt idx="1543">
                  <c:v>13.0384577030768</c:v>
                </c:pt>
                <c:pt idx="1544">
                  <c:v>13.1106414953085</c:v>
                </c:pt>
                <c:pt idx="1545">
                  <c:v>13.1849335607356</c:v>
                </c:pt>
                <c:pt idx="1546">
                  <c:v>13.2631522205236</c:v>
                </c:pt>
                <c:pt idx="1547">
                  <c:v>13.3397893942689</c:v>
                </c:pt>
                <c:pt idx="1548">
                  <c:v>13.4184916448932</c:v>
                </c:pt>
                <c:pt idx="1549">
                  <c:v>13.5029162818105</c:v>
                </c:pt>
                <c:pt idx="1550">
                  <c:v>13.5927267790943</c:v>
                </c:pt>
                <c:pt idx="1551">
                  <c:v>13.6818596743393</c:v>
                </c:pt>
                <c:pt idx="1552">
                  <c:v>13.774160633629</c:v>
                </c:pt>
                <c:pt idx="1553">
                  <c:v>13.8703643392466</c:v>
                </c:pt>
                <c:pt idx="1554">
                  <c:v>13.9618075598776</c:v>
                </c:pt>
                <c:pt idx="1555">
                  <c:v>14.0510348434659</c:v>
                </c:pt>
                <c:pt idx="1556">
                  <c:v>14.1448312244571</c:v>
                </c:pt>
                <c:pt idx="1557">
                  <c:v>14.2363903965865</c:v>
                </c:pt>
                <c:pt idx="1558">
                  <c:v>14.3279207544858</c:v>
                </c:pt>
                <c:pt idx="1559">
                  <c:v>14.4215875155578</c:v>
                </c:pt>
                <c:pt idx="1560">
                  <c:v>14.5147470613549</c:v>
                </c:pt>
                <c:pt idx="1561">
                  <c:v>14.6091275478738</c:v>
                </c:pt>
                <c:pt idx="1562">
                  <c:v>14.7069179635419</c:v>
                </c:pt>
                <c:pt idx="1563">
                  <c:v>14.808826567556</c:v>
                </c:pt>
                <c:pt idx="1564">
                  <c:v>14.9110237768297</c:v>
                </c:pt>
                <c:pt idx="1565">
                  <c:v>15.0144132030971</c:v>
                </c:pt>
                <c:pt idx="1566">
                  <c:v>15.1199672944814</c:v>
                </c:pt>
                <c:pt idx="1567">
                  <c:v>15.228222910161</c:v>
                </c:pt>
                <c:pt idx="1568">
                  <c:v>15.3391079698305</c:v>
                </c:pt>
                <c:pt idx="1569">
                  <c:v>15.4568044226453</c:v>
                </c:pt>
                <c:pt idx="1570">
                  <c:v>15.5784378587283</c:v>
                </c:pt>
                <c:pt idx="1571">
                  <c:v>15.7022375969449</c:v>
                </c:pt>
                <c:pt idx="1572">
                  <c:v>15.8288026365663</c:v>
                </c:pt>
                <c:pt idx="1573">
                  <c:v>15.9546895988237</c:v>
                </c:pt>
                <c:pt idx="1574">
                  <c:v>16.0820556928703</c:v>
                </c:pt>
                <c:pt idx="1575">
                  <c:v>16.2099136972615</c:v>
                </c:pt>
                <c:pt idx="1576">
                  <c:v>16.3394020427826</c:v>
                </c:pt>
                <c:pt idx="1577">
                  <c:v>16.4652577119583</c:v>
                </c:pt>
                <c:pt idx="1578">
                  <c:v>16.5942755354481</c:v>
                </c:pt>
                <c:pt idx="1579">
                  <c:v>16.718272868418</c:v>
                </c:pt>
                <c:pt idx="1580">
                  <c:v>16.8378139086721</c:v>
                </c:pt>
                <c:pt idx="1581">
                  <c:v>16.9619231789052</c:v>
                </c:pt>
                <c:pt idx="1582">
                  <c:v>17.0816937858671</c:v>
                </c:pt>
                <c:pt idx="1583">
                  <c:v>17.1993006510082</c:v>
                </c:pt>
                <c:pt idx="1584">
                  <c:v>17.3175839746595</c:v>
                </c:pt>
                <c:pt idx="1585">
                  <c:v>17.4340079320371</c:v>
                </c:pt>
                <c:pt idx="1586">
                  <c:v>17.5512506564497</c:v>
                </c:pt>
                <c:pt idx="1587">
                  <c:v>17.6703481753939</c:v>
                </c:pt>
                <c:pt idx="1588">
                  <c:v>17.786213212562</c:v>
                </c:pt>
                <c:pt idx="1589">
                  <c:v>17.901137770911</c:v>
                </c:pt>
                <c:pt idx="1590">
                  <c:v>18.0152181053011</c:v>
                </c:pt>
                <c:pt idx="1591">
                  <c:v>18.126287696614</c:v>
                </c:pt>
                <c:pt idx="1592">
                  <c:v>18.2373206655412</c:v>
                </c:pt>
                <c:pt idx="1593">
                  <c:v>18.3454943307906</c:v>
                </c:pt>
                <c:pt idx="1594">
                  <c:v>18.454501368069</c:v>
                </c:pt>
                <c:pt idx="1595">
                  <c:v>18.5644940886587</c:v>
                </c:pt>
                <c:pt idx="1596">
                  <c:v>18.6704407646402</c:v>
                </c:pt>
                <c:pt idx="1597">
                  <c:v>18.7759629040435</c:v>
                </c:pt>
                <c:pt idx="1598">
                  <c:v>18.8836693638464</c:v>
                </c:pt>
                <c:pt idx="1599">
                  <c:v>18.9852238898994</c:v>
                </c:pt>
                <c:pt idx="1600">
                  <c:v>19.0822987448945</c:v>
                </c:pt>
                <c:pt idx="1601">
                  <c:v>19.1791902428319</c:v>
                </c:pt>
                <c:pt idx="1602">
                  <c:v>19.2736787718221</c:v>
                </c:pt>
                <c:pt idx="1603">
                  <c:v>19.3648884644693</c:v>
                </c:pt>
                <c:pt idx="1604">
                  <c:v>19.4577657512145</c:v>
                </c:pt>
                <c:pt idx="1605">
                  <c:v>19.5468489766411</c:v>
                </c:pt>
                <c:pt idx="1606">
                  <c:v>19.6357601397292</c:v>
                </c:pt>
                <c:pt idx="1607">
                  <c:v>19.7234879478732</c:v>
                </c:pt>
                <c:pt idx="1608">
                  <c:v>19.8058018544627</c:v>
                </c:pt>
                <c:pt idx="1609">
                  <c:v>19.8885464206791</c:v>
                </c:pt>
                <c:pt idx="1610">
                  <c:v>19.9682464466628</c:v>
                </c:pt>
                <c:pt idx="1611">
                  <c:v>20.04427204173</c:v>
                </c:pt>
                <c:pt idx="1612">
                  <c:v>20.1187194263082</c:v>
                </c:pt>
                <c:pt idx="1613">
                  <c:v>20.1917621149253</c:v>
                </c:pt>
                <c:pt idx="1614">
                  <c:v>20.2626342605344</c:v>
                </c:pt>
                <c:pt idx="1615">
                  <c:v>20.3307082865864</c:v>
                </c:pt>
                <c:pt idx="1616">
                  <c:v>20.3977222161864</c:v>
                </c:pt>
                <c:pt idx="1617">
                  <c:v>20.4616679919438</c:v>
                </c:pt>
                <c:pt idx="1618">
                  <c:v>20.5231245687018</c:v>
                </c:pt>
                <c:pt idx="1619">
                  <c:v>20.584006374022</c:v>
                </c:pt>
                <c:pt idx="1620">
                  <c:v>20.6419103905833</c:v>
                </c:pt>
                <c:pt idx="1621">
                  <c:v>20.6996207833048</c:v>
                </c:pt>
                <c:pt idx="1622">
                  <c:v>20.755298718913</c:v>
                </c:pt>
                <c:pt idx="1623">
                  <c:v>20.8052611245851</c:v>
                </c:pt>
                <c:pt idx="1624">
                  <c:v>20.8493458784168</c:v>
                </c:pt>
                <c:pt idx="1625">
                  <c:v>20.8932585899727</c:v>
                </c:pt>
                <c:pt idx="1626">
                  <c:v>20.9340562537041</c:v>
                </c:pt>
                <c:pt idx="1627">
                  <c:v>20.9720981531613</c:v>
                </c:pt>
                <c:pt idx="1628">
                  <c:v>21.0091902986513</c:v>
                </c:pt>
                <c:pt idx="1629">
                  <c:v>21.0413855606801</c:v>
                </c:pt>
                <c:pt idx="1630">
                  <c:v>21.0693072174983</c:v>
                </c:pt>
                <c:pt idx="1631">
                  <c:v>21.0955774477088</c:v>
                </c:pt>
                <c:pt idx="1632">
                  <c:v>21.1193723292862</c:v>
                </c:pt>
                <c:pt idx="1633">
                  <c:v>21.1440847279438</c:v>
                </c:pt>
                <c:pt idx="1634">
                  <c:v>21.1667229248393</c:v>
                </c:pt>
                <c:pt idx="1635">
                  <c:v>21.1845469558847</c:v>
                </c:pt>
                <c:pt idx="1636">
                  <c:v>21.1979743271682</c:v>
                </c:pt>
                <c:pt idx="1637">
                  <c:v>21.2049086479834</c:v>
                </c:pt>
                <c:pt idx="1638">
                  <c:v>21.2129127421059</c:v>
                </c:pt>
                <c:pt idx="1639">
                  <c:v>21.2182496913416</c:v>
                </c:pt>
                <c:pt idx="1640">
                  <c:v>21.2216671191112</c:v>
                </c:pt>
                <c:pt idx="1641">
                  <c:v>21.2258743912263</c:v>
                </c:pt>
                <c:pt idx="1642">
                  <c:v>21.2254428753328</c:v>
                </c:pt>
                <c:pt idx="1643">
                  <c:v>21.2217975162038</c:v>
                </c:pt>
                <c:pt idx="1644">
                  <c:v>21.2136905015975</c:v>
                </c:pt>
                <c:pt idx="1645">
                  <c:v>21.2028486209919</c:v>
                </c:pt>
                <c:pt idx="1646">
                  <c:v>21.1914579712734</c:v>
                </c:pt>
                <c:pt idx="1647">
                  <c:v>21.1775479946082</c:v>
                </c:pt>
                <c:pt idx="1648">
                  <c:v>21.1600176127765</c:v>
                </c:pt>
                <c:pt idx="1649">
                  <c:v>21.1408895774385</c:v>
                </c:pt>
                <c:pt idx="1650">
                  <c:v>21.1182226333538</c:v>
                </c:pt>
                <c:pt idx="1651">
                  <c:v>21.0964009015033</c:v>
                </c:pt>
                <c:pt idx="1652">
                  <c:v>21.0753753576942</c:v>
                </c:pt>
                <c:pt idx="1653">
                  <c:v>21.0493462185716</c:v>
                </c:pt>
                <c:pt idx="1654">
                  <c:v>21.0219941088504</c:v>
                </c:pt>
                <c:pt idx="1655">
                  <c:v>20.9925895301055</c:v>
                </c:pt>
                <c:pt idx="1656">
                  <c:v>20.95916190655</c:v>
                </c:pt>
                <c:pt idx="1657">
                  <c:v>20.922449019693</c:v>
                </c:pt>
                <c:pt idx="1658">
                  <c:v>20.8894337574832</c:v>
                </c:pt>
                <c:pt idx="1659">
                  <c:v>20.8534126279432</c:v>
                </c:pt>
                <c:pt idx="1660">
                  <c:v>20.8118892142455</c:v>
                </c:pt>
                <c:pt idx="1661">
                  <c:v>20.7693033467504</c:v>
                </c:pt>
                <c:pt idx="1662">
                  <c:v>20.7243899420527</c:v>
                </c:pt>
                <c:pt idx="1663">
                  <c:v>20.6740377569853</c:v>
                </c:pt>
                <c:pt idx="1664">
                  <c:v>20.6267285953666</c:v>
                </c:pt>
                <c:pt idx="1665">
                  <c:v>20.5808705111215</c:v>
                </c:pt>
                <c:pt idx="1666">
                  <c:v>20.5313703214348</c:v>
                </c:pt>
                <c:pt idx="1667">
                  <c:v>20.4808169313972</c:v>
                </c:pt>
                <c:pt idx="1668">
                  <c:v>20.4290268802081</c:v>
                </c:pt>
                <c:pt idx="1669">
                  <c:v>20.3755774876096</c:v>
                </c:pt>
                <c:pt idx="1670">
                  <c:v>20.3204169769689</c:v>
                </c:pt>
                <c:pt idx="1671">
                  <c:v>20.2643315652446</c:v>
                </c:pt>
                <c:pt idx="1672">
                  <c:v>20.2070655940845</c:v>
                </c:pt>
                <c:pt idx="1673">
                  <c:v>20.1464528743884</c:v>
                </c:pt>
                <c:pt idx="1674">
                  <c:v>20.0847718724218</c:v>
                </c:pt>
                <c:pt idx="1675">
                  <c:v>20.0224063995353</c:v>
                </c:pt>
                <c:pt idx="1676">
                  <c:v>19.9593573550345</c:v>
                </c:pt>
                <c:pt idx="1677">
                  <c:v>19.8936934918548</c:v>
                </c:pt>
                <c:pt idx="1678">
                  <c:v>19.8257614732101</c:v>
                </c:pt>
                <c:pt idx="1679">
                  <c:v>19.7566644261439</c:v>
                </c:pt>
                <c:pt idx="1680">
                  <c:v>19.6861403590116</c:v>
                </c:pt>
                <c:pt idx="1681">
                  <c:v>19.6136168799346</c:v>
                </c:pt>
                <c:pt idx="1682">
                  <c:v>19.5381567482739</c:v>
                </c:pt>
                <c:pt idx="1683">
                  <c:v>19.4648289120211</c:v>
                </c:pt>
                <c:pt idx="1684">
                  <c:v>19.3909572693899</c:v>
                </c:pt>
                <c:pt idx="1685">
                  <c:v>19.3166883321943</c:v>
                </c:pt>
                <c:pt idx="1686">
                  <c:v>19.2438857978591</c:v>
                </c:pt>
                <c:pt idx="1687">
                  <c:v>19.1699532164691</c:v>
                </c:pt>
                <c:pt idx="1688">
                  <c:v>19.0931489632209</c:v>
                </c:pt>
                <c:pt idx="1689">
                  <c:v>19.0166947505398</c:v>
                </c:pt>
                <c:pt idx="1690">
                  <c:v>18.9411604676227</c:v>
                </c:pt>
                <c:pt idx="1691">
                  <c:v>18.8663308916206</c:v>
                </c:pt>
                <c:pt idx="1692">
                  <c:v>18.7920084604777</c:v>
                </c:pt>
                <c:pt idx="1693">
                  <c:v>18.7188473292971</c:v>
                </c:pt>
                <c:pt idx="1694">
                  <c:v>18.6450955089711</c:v>
                </c:pt>
                <c:pt idx="1695">
                  <c:v>18.5722017880301</c:v>
                </c:pt>
                <c:pt idx="1696">
                  <c:v>18.4978599868699</c:v>
                </c:pt>
                <c:pt idx="1697">
                  <c:v>18.4228997435543</c:v>
                </c:pt>
                <c:pt idx="1698">
                  <c:v>18.3477521843418</c:v>
                </c:pt>
                <c:pt idx="1699">
                  <c:v>18.2696855500055</c:v>
                </c:pt>
                <c:pt idx="1700">
                  <c:v>18.1955648288255</c:v>
                </c:pt>
                <c:pt idx="1701">
                  <c:v>18.1241904037445</c:v>
                </c:pt>
                <c:pt idx="1702">
                  <c:v>18.0520006491658</c:v>
                </c:pt>
                <c:pt idx="1703">
                  <c:v>17.9803381304112</c:v>
                </c:pt>
                <c:pt idx="1704">
                  <c:v>17.9078135878529</c:v>
                </c:pt>
                <c:pt idx="1705">
                  <c:v>17.8343960541555</c:v>
                </c:pt>
                <c:pt idx="1706">
                  <c:v>17.7639466255567</c:v>
                </c:pt>
                <c:pt idx="1707">
                  <c:v>17.6936967867846</c:v>
                </c:pt>
                <c:pt idx="1708">
                  <c:v>17.6259055935265</c:v>
                </c:pt>
                <c:pt idx="1709">
                  <c:v>17.5573387657568</c:v>
                </c:pt>
                <c:pt idx="1710">
                  <c:v>17.4877669404372</c:v>
                </c:pt>
                <c:pt idx="1711">
                  <c:v>17.4198682708679</c:v>
                </c:pt>
                <c:pt idx="1712">
                  <c:v>17.3534777244266</c:v>
                </c:pt>
                <c:pt idx="1713">
                  <c:v>17.2870148059182</c:v>
                </c:pt>
                <c:pt idx="1714">
                  <c:v>17.2211680854943</c:v>
                </c:pt>
                <c:pt idx="1715">
                  <c:v>17.1558724856677</c:v>
                </c:pt>
                <c:pt idx="1716">
                  <c:v>17.0909652557088</c:v>
                </c:pt>
                <c:pt idx="1717">
                  <c:v>17.026396066048</c:v>
                </c:pt>
                <c:pt idx="1718">
                  <c:v>16.9609060854833</c:v>
                </c:pt>
                <c:pt idx="1719">
                  <c:v>16.89871526363</c:v>
                </c:pt>
                <c:pt idx="1720">
                  <c:v>16.836992795181</c:v>
                </c:pt>
                <c:pt idx="1721">
                  <c:v>16.7767529998066</c:v>
                </c:pt>
                <c:pt idx="1722">
                  <c:v>16.7171290821893</c:v>
                </c:pt>
                <c:pt idx="1723">
                  <c:v>16.6562895467031</c:v>
                </c:pt>
                <c:pt idx="1724">
                  <c:v>16.5986706028037</c:v>
                </c:pt>
                <c:pt idx="1725">
                  <c:v>16.5413206400842</c:v>
                </c:pt>
                <c:pt idx="1726">
                  <c:v>16.4867420550984</c:v>
                </c:pt>
                <c:pt idx="1727">
                  <c:v>16.4365894413288</c:v>
                </c:pt>
                <c:pt idx="1728">
                  <c:v>16.3842811688718</c:v>
                </c:pt>
                <c:pt idx="1729">
                  <c:v>16.3316619127664</c:v>
                </c:pt>
                <c:pt idx="1730">
                  <c:v>16.2807776267347</c:v>
                </c:pt>
                <c:pt idx="1731">
                  <c:v>16.2307147594625</c:v>
                </c:pt>
                <c:pt idx="1732">
                  <c:v>16.1806375618817</c:v>
                </c:pt>
                <c:pt idx="1733">
                  <c:v>16.1313849789378</c:v>
                </c:pt>
                <c:pt idx="1734">
                  <c:v>16.0826812773661</c:v>
                </c:pt>
                <c:pt idx="1735">
                  <c:v>16.0330309512778</c:v>
                </c:pt>
                <c:pt idx="1736">
                  <c:v>15.9850925207486</c:v>
                </c:pt>
                <c:pt idx="1737">
                  <c:v>15.9409305477958</c:v>
                </c:pt>
                <c:pt idx="1738">
                  <c:v>15.8977830103807</c:v>
                </c:pt>
                <c:pt idx="1739">
                  <c:v>15.8537973007128</c:v>
                </c:pt>
                <c:pt idx="1740">
                  <c:v>15.8120384082011</c:v>
                </c:pt>
                <c:pt idx="1741">
                  <c:v>15.7719205568289</c:v>
                </c:pt>
                <c:pt idx="1742">
                  <c:v>15.7317814944033</c:v>
                </c:pt>
                <c:pt idx="1743">
                  <c:v>15.6945172339585</c:v>
                </c:pt>
                <c:pt idx="1744">
                  <c:v>15.6606049677638</c:v>
                </c:pt>
                <c:pt idx="1745">
                  <c:v>15.6275165671713</c:v>
                </c:pt>
                <c:pt idx="1746">
                  <c:v>15.5952257215973</c:v>
                </c:pt>
                <c:pt idx="1747">
                  <c:v>15.5648881586109</c:v>
                </c:pt>
                <c:pt idx="1748">
                  <c:v>15.5379019459414</c:v>
                </c:pt>
                <c:pt idx="1749">
                  <c:v>15.5100594442914</c:v>
                </c:pt>
                <c:pt idx="1750">
                  <c:v>15.4833085845894</c:v>
                </c:pt>
                <c:pt idx="1751">
                  <c:v>15.4569171318923</c:v>
                </c:pt>
                <c:pt idx="1752">
                  <c:v>15.4317353657744</c:v>
                </c:pt>
                <c:pt idx="1753">
                  <c:v>15.4050623941675</c:v>
                </c:pt>
                <c:pt idx="1754">
                  <c:v>15.3776503478489</c:v>
                </c:pt>
                <c:pt idx="1755">
                  <c:v>15.3508058964379</c:v>
                </c:pt>
                <c:pt idx="1756">
                  <c:v>15.3227470805433</c:v>
                </c:pt>
                <c:pt idx="1757">
                  <c:v>15.2927795250754</c:v>
                </c:pt>
                <c:pt idx="1758">
                  <c:v>15.263680749674</c:v>
                </c:pt>
                <c:pt idx="1759">
                  <c:v>15.235525996488</c:v>
                </c:pt>
                <c:pt idx="1760">
                  <c:v>15.2042047600239</c:v>
                </c:pt>
                <c:pt idx="1761">
                  <c:v>15.1707789904921</c:v>
                </c:pt>
                <c:pt idx="1762">
                  <c:v>15.1384456890208</c:v>
                </c:pt>
                <c:pt idx="1763">
                  <c:v>15.1054842241942</c:v>
                </c:pt>
                <c:pt idx="1764">
                  <c:v>15.0713613322698</c:v>
                </c:pt>
                <c:pt idx="1765">
                  <c:v>15.0376091475662</c:v>
                </c:pt>
                <c:pt idx="1766">
                  <c:v>15.0030971524363</c:v>
                </c:pt>
                <c:pt idx="1767">
                  <c:v>14.9648986285849</c:v>
                </c:pt>
                <c:pt idx="1768">
                  <c:v>14.9297144272617</c:v>
                </c:pt>
                <c:pt idx="1769">
                  <c:v>14.8959601957341</c:v>
                </c:pt>
                <c:pt idx="1770">
                  <c:v>14.8622192247397</c:v>
                </c:pt>
                <c:pt idx="1771">
                  <c:v>14.8300316291857</c:v>
                </c:pt>
                <c:pt idx="1772">
                  <c:v>14.7974353415102</c:v>
                </c:pt>
                <c:pt idx="1773">
                  <c:v>14.7635051247136</c:v>
                </c:pt>
                <c:pt idx="1774">
                  <c:v>14.7320195766975</c:v>
                </c:pt>
                <c:pt idx="1775">
                  <c:v>14.6989870713753</c:v>
                </c:pt>
                <c:pt idx="1776">
                  <c:v>14.6658273843315</c:v>
                </c:pt>
                <c:pt idx="1777">
                  <c:v>14.6328571152244</c:v>
                </c:pt>
                <c:pt idx="1778">
                  <c:v>14.5998210531469</c:v>
                </c:pt>
                <c:pt idx="1779">
                  <c:v>14.5663361428355</c:v>
                </c:pt>
                <c:pt idx="1780">
                  <c:v>14.5327668889595</c:v>
                </c:pt>
                <c:pt idx="1781">
                  <c:v>14.4991889797978</c:v>
                </c:pt>
                <c:pt idx="1782">
                  <c:v>14.4658524896044</c:v>
                </c:pt>
                <c:pt idx="1783">
                  <c:v>14.4309747173845</c:v>
                </c:pt>
                <c:pt idx="1784">
                  <c:v>14.3942141861076</c:v>
                </c:pt>
                <c:pt idx="1785">
                  <c:v>14.3595946676619</c:v>
                </c:pt>
                <c:pt idx="1786">
                  <c:v>14.3226382005022</c:v>
                </c:pt>
                <c:pt idx="1787">
                  <c:v>14.2901286765687</c:v>
                </c:pt>
                <c:pt idx="1788">
                  <c:v>14.2623472562893</c:v>
                </c:pt>
                <c:pt idx="1789">
                  <c:v>14.2331235456406</c:v>
                </c:pt>
                <c:pt idx="1790">
                  <c:v>14.2047793619339</c:v>
                </c:pt>
                <c:pt idx="1791">
                  <c:v>14.1780283514545</c:v>
                </c:pt>
                <c:pt idx="1792">
                  <c:v>14.1495608691392</c:v>
                </c:pt>
                <c:pt idx="1793">
                  <c:v>14.1222827597936</c:v>
                </c:pt>
                <c:pt idx="1794">
                  <c:v>14.0984412389434</c:v>
                </c:pt>
                <c:pt idx="1795">
                  <c:v>14.0740790803092</c:v>
                </c:pt>
                <c:pt idx="1796">
                  <c:v>14.0492688431302</c:v>
                </c:pt>
                <c:pt idx="1797">
                  <c:v>14.0268213968794</c:v>
                </c:pt>
                <c:pt idx="1798">
                  <c:v>14.0059763472707</c:v>
                </c:pt>
                <c:pt idx="1799">
                  <c:v>13.9854455516336</c:v>
                </c:pt>
                <c:pt idx="1800">
                  <c:v>13.9676655467947</c:v>
                </c:pt>
                <c:pt idx="1801">
                  <c:v>13.9532709356466</c:v>
                </c:pt>
                <c:pt idx="1802">
                  <c:v>13.938631318358</c:v>
                </c:pt>
                <c:pt idx="1803">
                  <c:v>13.9234456717846</c:v>
                </c:pt>
                <c:pt idx="1804">
                  <c:v>13.9125333248784</c:v>
                </c:pt>
                <c:pt idx="1805">
                  <c:v>13.9055762962564</c:v>
                </c:pt>
                <c:pt idx="1806">
                  <c:v>13.8982509488976</c:v>
                </c:pt>
                <c:pt idx="1807">
                  <c:v>13.8938938127294</c:v>
                </c:pt>
                <c:pt idx="1808">
                  <c:v>13.8892168077982</c:v>
                </c:pt>
                <c:pt idx="1809">
                  <c:v>13.8846743775293</c:v>
                </c:pt>
                <c:pt idx="1810">
                  <c:v>13.8799702426901</c:v>
                </c:pt>
                <c:pt idx="1811">
                  <c:v>13.8757527370054</c:v>
                </c:pt>
                <c:pt idx="1812">
                  <c:v>13.8720368518629</c:v>
                </c:pt>
                <c:pt idx="1813">
                  <c:v>13.8695742371627</c:v>
                </c:pt>
                <c:pt idx="1814">
                  <c:v>13.8657821299702</c:v>
                </c:pt>
                <c:pt idx="1815">
                  <c:v>13.8626495056664</c:v>
                </c:pt>
                <c:pt idx="1816">
                  <c:v>13.8593238380975</c:v>
                </c:pt>
                <c:pt idx="1817">
                  <c:v>13.8564969669997</c:v>
                </c:pt>
                <c:pt idx="1818">
                  <c:v>13.8538517833728</c:v>
                </c:pt>
                <c:pt idx="1819">
                  <c:v>13.8499040782718</c:v>
                </c:pt>
                <c:pt idx="1820">
                  <c:v>13.8460618672983</c:v>
                </c:pt>
                <c:pt idx="1821">
                  <c:v>13.8436138586779</c:v>
                </c:pt>
                <c:pt idx="1822">
                  <c:v>13.8408481548804</c:v>
                </c:pt>
                <c:pt idx="1823">
                  <c:v>13.836661036866</c:v>
                </c:pt>
                <c:pt idx="1824">
                  <c:v>13.8340478262186</c:v>
                </c:pt>
                <c:pt idx="1825">
                  <c:v>13.8298428025041</c:v>
                </c:pt>
                <c:pt idx="1826">
                  <c:v>13.8226329437809</c:v>
                </c:pt>
                <c:pt idx="1827">
                  <c:v>13.8155864315213</c:v>
                </c:pt>
                <c:pt idx="1828">
                  <c:v>13.8108014582985</c:v>
                </c:pt>
                <c:pt idx="1829">
                  <c:v>13.8019650049273</c:v>
                </c:pt>
                <c:pt idx="1830">
                  <c:v>13.7906368423335</c:v>
                </c:pt>
                <c:pt idx="1831">
                  <c:v>13.777911293974</c:v>
                </c:pt>
                <c:pt idx="1832">
                  <c:v>13.7627088454423</c:v>
                </c:pt>
                <c:pt idx="1833">
                  <c:v>13.7464682200038</c:v>
                </c:pt>
                <c:pt idx="1834">
                  <c:v>13.7276537339394</c:v>
                </c:pt>
                <c:pt idx="1835">
                  <c:v>13.7093637515183</c:v>
                </c:pt>
                <c:pt idx="1836">
                  <c:v>13.6897345304614</c:v>
                </c:pt>
                <c:pt idx="1837">
                  <c:v>13.6657947925814</c:v>
                </c:pt>
                <c:pt idx="1838">
                  <c:v>13.6431389993353</c:v>
                </c:pt>
                <c:pt idx="1839">
                  <c:v>13.6179467461107</c:v>
                </c:pt>
                <c:pt idx="1840">
                  <c:v>13.5882853641998</c:v>
                </c:pt>
                <c:pt idx="1841">
                  <c:v>13.5587046332862</c:v>
                </c:pt>
                <c:pt idx="1842">
                  <c:v>13.5257462371682</c:v>
                </c:pt>
                <c:pt idx="1843">
                  <c:v>13.4847573979172</c:v>
                </c:pt>
                <c:pt idx="1844">
                  <c:v>13.4406943219308</c:v>
                </c:pt>
                <c:pt idx="1845">
                  <c:v>13.3915082242613</c:v>
                </c:pt>
                <c:pt idx="1846">
                  <c:v>13.3435696392601</c:v>
                </c:pt>
                <c:pt idx="1847">
                  <c:v>13.2922568505277</c:v>
                </c:pt>
                <c:pt idx="1848">
                  <c:v>13.2384457068701</c:v>
                </c:pt>
                <c:pt idx="1849">
                  <c:v>13.1849941674359</c:v>
                </c:pt>
                <c:pt idx="1850">
                  <c:v>13.1262238420138</c:v>
                </c:pt>
                <c:pt idx="1851">
                  <c:v>13.0610951686397</c:v>
                </c:pt>
                <c:pt idx="1852">
                  <c:v>12.9959420924382</c:v>
                </c:pt>
                <c:pt idx="1853">
                  <c:v>12.9297521674131</c:v>
                </c:pt>
                <c:pt idx="1854">
                  <c:v>12.8606305491228</c:v>
                </c:pt>
                <c:pt idx="1855">
                  <c:v>12.7888163787981</c:v>
                </c:pt>
                <c:pt idx="1856">
                  <c:v>12.7136924953133</c:v>
                </c:pt>
                <c:pt idx="1857">
                  <c:v>12.6361057013544</c:v>
                </c:pt>
                <c:pt idx="1858">
                  <c:v>12.5549170426798</c:v>
                </c:pt>
                <c:pt idx="1859">
                  <c:v>12.4683026721071</c:v>
                </c:pt>
                <c:pt idx="1860">
                  <c:v>12.3832110222342</c:v>
                </c:pt>
                <c:pt idx="1861">
                  <c:v>12.2948319700736</c:v>
                </c:pt>
                <c:pt idx="1862">
                  <c:v>12.2031617268854</c:v>
                </c:pt>
                <c:pt idx="1863">
                  <c:v>12.1149767788981</c:v>
                </c:pt>
                <c:pt idx="1864">
                  <c:v>12.0268832369553</c:v>
                </c:pt>
                <c:pt idx="1865">
                  <c:v>11.9370336001513</c:v>
                </c:pt>
                <c:pt idx="1866">
                  <c:v>11.8502732750967</c:v>
                </c:pt>
                <c:pt idx="1867">
                  <c:v>11.7632028399057</c:v>
                </c:pt>
                <c:pt idx="1868">
                  <c:v>11.6743840423495</c:v>
                </c:pt>
                <c:pt idx="1869">
                  <c:v>11.59129068348</c:v>
                </c:pt>
                <c:pt idx="1870">
                  <c:v>11.5136705126214</c:v>
                </c:pt>
                <c:pt idx="1871">
                  <c:v>11.4414120231587</c:v>
                </c:pt>
                <c:pt idx="1872">
                  <c:v>11.3749537779893</c:v>
                </c:pt>
                <c:pt idx="1873">
                  <c:v>11.3088524352124</c:v>
                </c:pt>
                <c:pt idx="1874">
                  <c:v>11.2450755597498</c:v>
                </c:pt>
                <c:pt idx="1875">
                  <c:v>11.1868507555774</c:v>
                </c:pt>
                <c:pt idx="1876">
                  <c:v>11.1310764012076</c:v>
                </c:pt>
                <c:pt idx="1877">
                  <c:v>11.079709254745</c:v>
                </c:pt>
                <c:pt idx="1878">
                  <c:v>11.0371634051071</c:v>
                </c:pt>
                <c:pt idx="1879">
                  <c:v>10.9920507438102</c:v>
                </c:pt>
                <c:pt idx="1880">
                  <c:v>10.9486212591957</c:v>
                </c:pt>
                <c:pt idx="1881">
                  <c:v>10.9028698418318</c:v>
                </c:pt>
                <c:pt idx="1882">
                  <c:v>10.8581373192217</c:v>
                </c:pt>
                <c:pt idx="1883">
                  <c:v>10.8123087836972</c:v>
                </c:pt>
                <c:pt idx="1884">
                  <c:v>10.7680589116313</c:v>
                </c:pt>
                <c:pt idx="1885">
                  <c:v>10.7182907001119</c:v>
                </c:pt>
                <c:pt idx="1886">
                  <c:v>10.6678374421003</c:v>
                </c:pt>
                <c:pt idx="1887">
                  <c:v>10.6098595168484</c:v>
                </c:pt>
                <c:pt idx="1888">
                  <c:v>10.5452224554857</c:v>
                </c:pt>
                <c:pt idx="1889">
                  <c:v>10.4763738994039</c:v>
                </c:pt>
                <c:pt idx="1890">
                  <c:v>10.4056330352833</c:v>
                </c:pt>
                <c:pt idx="1891">
                  <c:v>10.3261135381326</c:v>
                </c:pt>
                <c:pt idx="1892">
                  <c:v>10.2336012900718</c:v>
                </c:pt>
                <c:pt idx="1893">
                  <c:v>10.1341089083729</c:v>
                </c:pt>
                <c:pt idx="1894">
                  <c:v>10.0268927240319</c:v>
                </c:pt>
                <c:pt idx="1895">
                  <c:v>9.91304873390622</c:v>
                </c:pt>
                <c:pt idx="1896">
                  <c:v>9.79879081662319</c:v>
                </c:pt>
                <c:pt idx="1897">
                  <c:v>9.68173212272996</c:v>
                </c:pt>
                <c:pt idx="1898">
                  <c:v>9.56481744908072</c:v>
                </c:pt>
                <c:pt idx="1899">
                  <c:v>9.45015105620172</c:v>
                </c:pt>
                <c:pt idx="1900">
                  <c:v>9.34087043511438</c:v>
                </c:pt>
                <c:pt idx="1901">
                  <c:v>9.24222638090543</c:v>
                </c:pt>
                <c:pt idx="1902">
                  <c:v>9.15402979711474</c:v>
                </c:pt>
                <c:pt idx="1903">
                  <c:v>9.07744759676841</c:v>
                </c:pt>
                <c:pt idx="1904">
                  <c:v>9.01773720840653</c:v>
                </c:pt>
                <c:pt idx="1905">
                  <c:v>8.98329161022537</c:v>
                </c:pt>
                <c:pt idx="1906">
                  <c:v>8.97484522839226</c:v>
                </c:pt>
                <c:pt idx="1907">
                  <c:v>8.98689224688952</c:v>
                </c:pt>
                <c:pt idx="1908">
                  <c:v>9.0278483367307</c:v>
                </c:pt>
                <c:pt idx="1909">
                  <c:v>9.09969334209417</c:v>
                </c:pt>
                <c:pt idx="1910">
                  <c:v>9.20007084955332</c:v>
                </c:pt>
                <c:pt idx="1911">
                  <c:v>9.33613590219578</c:v>
                </c:pt>
                <c:pt idx="1912">
                  <c:v>9.49365425728112</c:v>
                </c:pt>
                <c:pt idx="1913">
                  <c:v>9.69062434322313</c:v>
                </c:pt>
                <c:pt idx="1914">
                  <c:v>9.89691183426205</c:v>
                </c:pt>
                <c:pt idx="1915">
                  <c:v>10.1340466902029</c:v>
                </c:pt>
                <c:pt idx="1916">
                  <c:v>10.3702183833586</c:v>
                </c:pt>
                <c:pt idx="1917">
                  <c:v>10.6332961486116</c:v>
                </c:pt>
                <c:pt idx="1918">
                  <c:v>10.8778428179969</c:v>
                </c:pt>
                <c:pt idx="1919">
                  <c:v>11.1285456013808</c:v>
                </c:pt>
                <c:pt idx="1920">
                  <c:v>11.3553116867254</c:v>
                </c:pt>
                <c:pt idx="1921">
                  <c:v>11.5678392790582</c:v>
                </c:pt>
                <c:pt idx="1922">
                  <c:v>11.7619038488916</c:v>
                </c:pt>
                <c:pt idx="1923">
                  <c:v>11.9387192921816</c:v>
                </c:pt>
                <c:pt idx="1924">
                  <c:v>12.0931513087098</c:v>
                </c:pt>
                <c:pt idx="1925">
                  <c:v>12.2254328654043</c:v>
                </c:pt>
                <c:pt idx="1926">
                  <c:v>12.3420765437001</c:v>
                </c:pt>
                <c:pt idx="1927">
                  <c:v>12.4371916994079</c:v>
                </c:pt>
                <c:pt idx="1928">
                  <c:v>12.5086241199889</c:v>
                </c:pt>
                <c:pt idx="1929">
                  <c:v>12.5645808152522</c:v>
                </c:pt>
                <c:pt idx="1930">
                  <c:v>12.603681857644</c:v>
                </c:pt>
                <c:pt idx="1931">
                  <c:v>12.6213512203742</c:v>
                </c:pt>
                <c:pt idx="1932">
                  <c:v>12.6257089758257</c:v>
                </c:pt>
                <c:pt idx="1933">
                  <c:v>12.6163616686958</c:v>
                </c:pt>
                <c:pt idx="1934">
                  <c:v>12.5851230749908</c:v>
                </c:pt>
                <c:pt idx="1935">
                  <c:v>12.5366336320254</c:v>
                </c:pt>
                <c:pt idx="1936">
                  <c:v>12.4774412628997</c:v>
                </c:pt>
                <c:pt idx="1937">
                  <c:v>12.4077418940947</c:v>
                </c:pt>
                <c:pt idx="1938">
                  <c:v>12.3301902308235</c:v>
                </c:pt>
                <c:pt idx="1939">
                  <c:v>12.2489943886728</c:v>
                </c:pt>
                <c:pt idx="1940">
                  <c:v>12.1610489717529</c:v>
                </c:pt>
                <c:pt idx="1941">
                  <c:v>12.0761872927019</c:v>
                </c:pt>
                <c:pt idx="1942">
                  <c:v>12.0004081074481</c:v>
                </c:pt>
                <c:pt idx="1943">
                  <c:v>11.9361544809584</c:v>
                </c:pt>
                <c:pt idx="1944">
                  <c:v>11.887439323636</c:v>
                </c:pt>
                <c:pt idx="1945">
                  <c:v>11.8523831372861</c:v>
                </c:pt>
                <c:pt idx="1946">
                  <c:v>11.8429073182099</c:v>
                </c:pt>
                <c:pt idx="1947">
                  <c:v>11.8614133696473</c:v>
                </c:pt>
                <c:pt idx="1948">
                  <c:v>11.9132683256541</c:v>
                </c:pt>
                <c:pt idx="1949">
                  <c:v>11.9950799340368</c:v>
                </c:pt>
                <c:pt idx="1950">
                  <c:v>12.102393362693</c:v>
                </c:pt>
                <c:pt idx="1951">
                  <c:v>12.2374887349909</c:v>
                </c:pt>
                <c:pt idx="1952">
                  <c:v>12.3949623130605</c:v>
                </c:pt>
                <c:pt idx="1953">
                  <c:v>12.5656250988446</c:v>
                </c:pt>
                <c:pt idx="1954">
                  <c:v>12.7489725176714</c:v>
                </c:pt>
                <c:pt idx="1955">
                  <c:v>12.9301944254787</c:v>
                </c:pt>
                <c:pt idx="1956">
                  <c:v>13.1053660670436</c:v>
                </c:pt>
                <c:pt idx="1957">
                  <c:v>13.2778085749548</c:v>
                </c:pt>
                <c:pt idx="1958">
                  <c:v>13.4405974602985</c:v>
                </c:pt>
                <c:pt idx="1959">
                  <c:v>13.5935926780084</c:v>
                </c:pt>
                <c:pt idx="1960">
                  <c:v>13.7295685690921</c:v>
                </c:pt>
                <c:pt idx="1961">
                  <c:v>13.847421759817</c:v>
                </c:pt>
                <c:pt idx="1962">
                  <c:v>13.9392641952247</c:v>
                </c:pt>
                <c:pt idx="1963">
                  <c:v>14.0076074840092</c:v>
                </c:pt>
                <c:pt idx="1964">
                  <c:v>14.0633558124814</c:v>
                </c:pt>
                <c:pt idx="1965">
                  <c:v>14.1182629638845</c:v>
                </c:pt>
                <c:pt idx="1966">
                  <c:v>14.16652933519</c:v>
                </c:pt>
                <c:pt idx="1967">
                  <c:v>14.2027907346718</c:v>
                </c:pt>
                <c:pt idx="1968">
                  <c:v>14.2353111079322</c:v>
                </c:pt>
                <c:pt idx="1969">
                  <c:v>14.2589425088047</c:v>
                </c:pt>
                <c:pt idx="1970">
                  <c:v>14.2789444070019</c:v>
                </c:pt>
                <c:pt idx="1971">
                  <c:v>14.3061617440481</c:v>
                </c:pt>
                <c:pt idx="1972">
                  <c:v>14.3485448837819</c:v>
                </c:pt>
                <c:pt idx="1973">
                  <c:v>14.3784389252888</c:v>
                </c:pt>
                <c:pt idx="1974">
                  <c:v>14.4002966799047</c:v>
                </c:pt>
                <c:pt idx="1975">
                  <c:v>14.4263681793145</c:v>
                </c:pt>
                <c:pt idx="1976">
                  <c:v>14.4465404335831</c:v>
                </c:pt>
                <c:pt idx="1977">
                  <c:v>14.4704992941647</c:v>
                </c:pt>
                <c:pt idx="1978">
                  <c:v>14.5044146189532</c:v>
                </c:pt>
                <c:pt idx="1979">
                  <c:v>14.5288637164079</c:v>
                </c:pt>
                <c:pt idx="1980">
                  <c:v>14.5483294851903</c:v>
                </c:pt>
                <c:pt idx="1981">
                  <c:v>14.5695708819321</c:v>
                </c:pt>
                <c:pt idx="1982">
                  <c:v>14.5825863014151</c:v>
                </c:pt>
                <c:pt idx="1983">
                  <c:v>14.6069191461414</c:v>
                </c:pt>
                <c:pt idx="1984">
                  <c:v>14.6456320765417</c:v>
                </c:pt>
                <c:pt idx="1985">
                  <c:v>14.6658401434826</c:v>
                </c:pt>
                <c:pt idx="1986">
                  <c:v>14.6798714622368</c:v>
                </c:pt>
                <c:pt idx="1987">
                  <c:v>14.6947095492879</c:v>
                </c:pt>
                <c:pt idx="1988">
                  <c:v>14.6937284731109</c:v>
                </c:pt>
                <c:pt idx="1989">
                  <c:v>14.7088858064551</c:v>
                </c:pt>
                <c:pt idx="1990">
                  <c:v>14.7329791563318</c:v>
                </c:pt>
                <c:pt idx="1991">
                  <c:v>14.7608916950301</c:v>
                </c:pt>
                <c:pt idx="1992">
                  <c:v>14.7969744660665</c:v>
                </c:pt>
                <c:pt idx="1993">
                  <c:v>14.8264923383288</c:v>
                </c:pt>
                <c:pt idx="1994">
                  <c:v>14.8503576962278</c:v>
                </c:pt>
                <c:pt idx="1995">
                  <c:v>14.865741154521</c:v>
                </c:pt>
                <c:pt idx="1996">
                  <c:v>14.8758308673993</c:v>
                </c:pt>
                <c:pt idx="1997">
                  <c:v>14.8905649496442</c:v>
                </c:pt>
                <c:pt idx="1998">
                  <c:v>14.8982545614913</c:v>
                </c:pt>
                <c:pt idx="1999">
                  <c:v>14.9097571465068</c:v>
                </c:pt>
                <c:pt idx="2000">
                  <c:v>14.9259757028302</c:v>
                </c:pt>
                <c:pt idx="2001">
                  <c:v>14.9292275856182</c:v>
                </c:pt>
                <c:pt idx="2002">
                  <c:v>14.9305535499199</c:v>
                </c:pt>
                <c:pt idx="2003">
                  <c:v>14.9449309677446</c:v>
                </c:pt>
                <c:pt idx="2004">
                  <c:v>14.9513276844658</c:v>
                </c:pt>
                <c:pt idx="2005">
                  <c:v>14.9623691775171</c:v>
                </c:pt>
                <c:pt idx="2006">
                  <c:v>14.9954259318074</c:v>
                </c:pt>
                <c:pt idx="2007">
                  <c:v>15.0223311290977</c:v>
                </c:pt>
                <c:pt idx="2008">
                  <c:v>15.0401014193662</c:v>
                </c:pt>
                <c:pt idx="2009">
                  <c:v>15.040220481612</c:v>
                </c:pt>
                <c:pt idx="2010">
                  <c:v>15.0311147986764</c:v>
                </c:pt>
                <c:pt idx="2011">
                  <c:v>15.0322286232298</c:v>
                </c:pt>
                <c:pt idx="2012">
                  <c:v>15.0216322679228</c:v>
                </c:pt>
                <c:pt idx="2013">
                  <c:v>15.0140336856111</c:v>
                </c:pt>
                <c:pt idx="2014">
                  <c:v>15.0205390881948</c:v>
                </c:pt>
                <c:pt idx="2015">
                  <c:v>15.02055305753</c:v>
                </c:pt>
                <c:pt idx="2016">
                  <c:v>15.0199845570809</c:v>
                </c:pt>
                <c:pt idx="2017">
                  <c:v>15.0248498384676</c:v>
                </c:pt>
                <c:pt idx="2018">
                  <c:v>15.0265255146074</c:v>
                </c:pt>
                <c:pt idx="2019">
                  <c:v>15.0223599028189</c:v>
                </c:pt>
                <c:pt idx="2020">
                  <c:v>15.0375720045628</c:v>
                </c:pt>
                <c:pt idx="2021">
                  <c:v>15.0483924626472</c:v>
                </c:pt>
                <c:pt idx="2022">
                  <c:v>15.0360119429951</c:v>
                </c:pt>
                <c:pt idx="2023">
                  <c:v>15.0274007784681</c:v>
                </c:pt>
                <c:pt idx="2024">
                  <c:v>15.0114165949682</c:v>
                </c:pt>
                <c:pt idx="2025">
                  <c:v>14.9957106431609</c:v>
                </c:pt>
                <c:pt idx="2026">
                  <c:v>14.9947996328631</c:v>
                </c:pt>
                <c:pt idx="2027">
                  <c:v>14.9890273050961</c:v>
                </c:pt>
                <c:pt idx="2028">
                  <c:v>14.9590732049</c:v>
                </c:pt>
                <c:pt idx="2029">
                  <c:v>14.9467445471206</c:v>
                </c:pt>
                <c:pt idx="2030">
                  <c:v>14.9368255177145</c:v>
                </c:pt>
                <c:pt idx="2031">
                  <c:v>14.9018514594538</c:v>
                </c:pt>
                <c:pt idx="2032">
                  <c:v>14.8870129670661</c:v>
                </c:pt>
                <c:pt idx="2033">
                  <c:v>14.8664294050719</c:v>
                </c:pt>
                <c:pt idx="2034">
                  <c:v>14.8450135662386</c:v>
                </c:pt>
                <c:pt idx="2035">
                  <c:v>14.8363940698589</c:v>
                </c:pt>
                <c:pt idx="2036">
                  <c:v>14.8272471832763</c:v>
                </c:pt>
                <c:pt idx="2037">
                  <c:v>14.80154628086</c:v>
                </c:pt>
                <c:pt idx="2038">
                  <c:v>14.7625754571136</c:v>
                </c:pt>
                <c:pt idx="2039">
                  <c:v>14.7625916377601</c:v>
                </c:pt>
                <c:pt idx="2040">
                  <c:v>14.754467438057</c:v>
                </c:pt>
                <c:pt idx="2041">
                  <c:v>14.7353873237475</c:v>
                </c:pt>
                <c:pt idx="2042">
                  <c:v>14.7307809981711</c:v>
                </c:pt>
                <c:pt idx="2043">
                  <c:v>14.6901042845334</c:v>
                </c:pt>
                <c:pt idx="2044">
                  <c:v>14.6643173903027</c:v>
                </c:pt>
                <c:pt idx="2045">
                  <c:v>14.6466759636496</c:v>
                </c:pt>
                <c:pt idx="2046">
                  <c:v>14.6114541773121</c:v>
                </c:pt>
                <c:pt idx="2047">
                  <c:v>14.5674844835594</c:v>
                </c:pt>
                <c:pt idx="2048">
                  <c:v>14.5226986682286</c:v>
                </c:pt>
                <c:pt idx="2049">
                  <c:v>14.4611184756266</c:v>
                </c:pt>
                <c:pt idx="2050">
                  <c:v>14.4236706261936</c:v>
                </c:pt>
                <c:pt idx="2051">
                  <c:v>14.4166793286052</c:v>
                </c:pt>
                <c:pt idx="2052">
                  <c:v>14.3806597370075</c:v>
                </c:pt>
                <c:pt idx="2053">
                  <c:v>14.3343383960752</c:v>
                </c:pt>
                <c:pt idx="2054">
                  <c:v>14.2929106004026</c:v>
                </c:pt>
                <c:pt idx="2055">
                  <c:v>14.2379189543316</c:v>
                </c:pt>
                <c:pt idx="2056">
                  <c:v>14.2144322204504</c:v>
                </c:pt>
                <c:pt idx="2057">
                  <c:v>14.1859549086356</c:v>
                </c:pt>
                <c:pt idx="2058">
                  <c:v>14.184037520652</c:v>
                </c:pt>
                <c:pt idx="2059">
                  <c:v>14.1292649100704</c:v>
                </c:pt>
                <c:pt idx="2060">
                  <c:v>14.0710627706728</c:v>
                </c:pt>
                <c:pt idx="2061">
                  <c:v>14.0510229584613</c:v>
                </c:pt>
                <c:pt idx="2062">
                  <c:v>14.0206130808875</c:v>
                </c:pt>
                <c:pt idx="2063">
                  <c:v>14.014222858256</c:v>
                </c:pt>
                <c:pt idx="2064">
                  <c:v>13.9945674117083</c:v>
                </c:pt>
                <c:pt idx="2065">
                  <c:v>13.9679096018696</c:v>
                </c:pt>
                <c:pt idx="2066">
                  <c:v>13.9384761433175</c:v>
                </c:pt>
                <c:pt idx="2067">
                  <c:v>13.8811414862828</c:v>
                </c:pt>
                <c:pt idx="2068">
                  <c:v>13.8611247664095</c:v>
                </c:pt>
                <c:pt idx="2069">
                  <c:v>13.8621780161929</c:v>
                </c:pt>
                <c:pt idx="2070">
                  <c:v>13.8610030546782</c:v>
                </c:pt>
                <c:pt idx="2071">
                  <c:v>13.8604401231337</c:v>
                </c:pt>
                <c:pt idx="2072">
                  <c:v>13.8347492945556</c:v>
                </c:pt>
                <c:pt idx="2073">
                  <c:v>13.8017733044663</c:v>
                </c:pt>
                <c:pt idx="2074">
                  <c:v>13.743614958625</c:v>
                </c:pt>
                <c:pt idx="2075">
                  <c:v>13.6980566153668</c:v>
                </c:pt>
                <c:pt idx="2076">
                  <c:v>13.7085809687244</c:v>
                </c:pt>
                <c:pt idx="2077">
                  <c:v>13.7236953467613</c:v>
                </c:pt>
                <c:pt idx="2078">
                  <c:v>13.7288406670732</c:v>
                </c:pt>
                <c:pt idx="2079">
                  <c:v>13.7161563226548</c:v>
                </c:pt>
                <c:pt idx="2080">
                  <c:v>13.6736865022315</c:v>
                </c:pt>
                <c:pt idx="2081">
                  <c:v>13.6053237743622</c:v>
                </c:pt>
                <c:pt idx="2082">
                  <c:v>13.5343341952414</c:v>
                </c:pt>
                <c:pt idx="2083">
                  <c:v>13.5104131725313</c:v>
                </c:pt>
                <c:pt idx="2084">
                  <c:v>13.5178274392579</c:v>
                </c:pt>
                <c:pt idx="2085">
                  <c:v>13.4791387874812</c:v>
                </c:pt>
                <c:pt idx="2086">
                  <c:v>13.4544398119782</c:v>
                </c:pt>
                <c:pt idx="2087">
                  <c:v>13.4792414488291</c:v>
                </c:pt>
                <c:pt idx="2088">
                  <c:v>13.4642283975033</c:v>
                </c:pt>
                <c:pt idx="2089">
                  <c:v>13.4428729229473</c:v>
                </c:pt>
                <c:pt idx="2090">
                  <c:v>13.4607318119381</c:v>
                </c:pt>
                <c:pt idx="2091">
                  <c:v>13.4444267033116</c:v>
                </c:pt>
                <c:pt idx="2092">
                  <c:v>13.4072636641338</c:v>
                </c:pt>
                <c:pt idx="2093">
                  <c:v>13.4213563836069</c:v>
                </c:pt>
                <c:pt idx="2094">
                  <c:v>13.4507060914656</c:v>
                </c:pt>
                <c:pt idx="2095">
                  <c:v>13.482110334664</c:v>
                </c:pt>
                <c:pt idx="2096">
                  <c:v>13.4888439972351</c:v>
                </c:pt>
                <c:pt idx="2097">
                  <c:v>13.478618193831</c:v>
                </c:pt>
                <c:pt idx="2098">
                  <c:v>13.4609194904403</c:v>
                </c:pt>
                <c:pt idx="2099">
                  <c:v>13.3816656372003</c:v>
                </c:pt>
                <c:pt idx="2100">
                  <c:v>13.3384859234422</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0.235399178131952</c:v>
                </c:pt>
                <c:pt idx="1">
                  <c:v>0.268884043235606</c:v>
                </c:pt>
                <c:pt idx="2">
                  <c:v>0.246835001284459</c:v>
                </c:pt>
                <c:pt idx="3">
                  <c:v>0.232957407554723</c:v>
                </c:pt>
                <c:pt idx="4">
                  <c:v>0.239419447878312</c:v>
                </c:pt>
                <c:pt idx="5">
                  <c:v>0.257094102544089</c:v>
                </c:pt>
                <c:pt idx="6">
                  <c:v>0.230268343951672</c:v>
                </c:pt>
                <c:pt idx="7">
                  <c:v>0.257928633810973</c:v>
                </c:pt>
                <c:pt idx="8">
                  <c:v>0.317801440122981</c:v>
                </c:pt>
                <c:pt idx="9">
                  <c:v>0.335922320955783</c:v>
                </c:pt>
                <c:pt idx="10">
                  <c:v>0.316953947441851</c:v>
                </c:pt>
                <c:pt idx="11">
                  <c:v>0.292751641208537</c:v>
                </c:pt>
                <c:pt idx="12">
                  <c:v>0.291467681432435</c:v>
                </c:pt>
                <c:pt idx="13">
                  <c:v>0.332335406655864</c:v>
                </c:pt>
                <c:pt idx="14">
                  <c:v>0.342790505151781</c:v>
                </c:pt>
                <c:pt idx="15">
                  <c:v>0.342790505151781</c:v>
                </c:pt>
                <c:pt idx="16">
                  <c:v>0.363106591422582</c:v>
                </c:pt>
                <c:pt idx="17">
                  <c:v>0.380328154377925</c:v>
                </c:pt>
                <c:pt idx="18">
                  <c:v>0.374835831794519</c:v>
                </c:pt>
                <c:pt idx="19">
                  <c:v>0.368821969051877</c:v>
                </c:pt>
                <c:pt idx="20">
                  <c:v>0.408829603983083</c:v>
                </c:pt>
                <c:pt idx="21">
                  <c:v>0.40776590925301</c:v>
                </c:pt>
                <c:pt idx="22">
                  <c:v>0.399877112386485</c:v>
                </c:pt>
                <c:pt idx="23">
                  <c:v>0.413447862950889</c:v>
                </c:pt>
                <c:pt idx="24">
                  <c:v>0.418364452580026</c:v>
                </c:pt>
                <c:pt idx="25">
                  <c:v>0.424332344821513</c:v>
                </c:pt>
                <c:pt idx="26">
                  <c:v>0.439740203342108</c:v>
                </c:pt>
                <c:pt idx="27">
                  <c:v>0.468830796541477</c:v>
                </c:pt>
                <c:pt idx="28">
                  <c:v>0.485180254710134</c:v>
                </c:pt>
                <c:pt idx="29">
                  <c:v>0.485180254710134</c:v>
                </c:pt>
                <c:pt idx="30">
                  <c:v>0.480233929989984</c:v>
                </c:pt>
                <c:pt idx="31">
                  <c:v>0.505527673979881</c:v>
                </c:pt>
                <c:pt idx="32">
                  <c:v>0.527169038262691</c:v>
                </c:pt>
                <c:pt idx="33">
                  <c:v>0.543925172503978</c:v>
                </c:pt>
                <c:pt idx="34">
                  <c:v>0.569431350649974</c:v>
                </c:pt>
                <c:pt idx="35">
                  <c:v>0.566184531678202</c:v>
                </c:pt>
                <c:pt idx="36">
                  <c:v>0.585098233599803</c:v>
                </c:pt>
                <c:pt idx="37">
                  <c:v>0.629996462258972</c:v>
                </c:pt>
                <c:pt idx="38">
                  <c:v>0.648233410855611</c:v>
                </c:pt>
                <c:pt idx="39">
                  <c:v>0.663284680318695</c:v>
                </c:pt>
                <c:pt idx="40">
                  <c:v>0.684305491853185</c:v>
                </c:pt>
                <c:pt idx="41">
                  <c:v>0.712920525424626</c:v>
                </c:pt>
                <c:pt idx="42">
                  <c:v>0.744727696546923</c:v>
                </c:pt>
                <c:pt idx="43">
                  <c:v>0.773390560581742</c:v>
                </c:pt>
                <c:pt idx="44">
                  <c:v>0.795610049083777</c:v>
                </c:pt>
                <c:pt idx="45">
                  <c:v>0.811265391217427</c:v>
                </c:pt>
                <c:pt idx="46">
                  <c:v>0.836895615289688</c:v>
                </c:pt>
                <c:pt idx="47">
                  <c:v>0.866163600347767</c:v>
                </c:pt>
                <c:pt idx="48">
                  <c:v>0.89401727600653</c:v>
                </c:pt>
                <c:pt idx="49">
                  <c:v>0.920628980307481</c:v>
                </c:pt>
                <c:pt idx="50">
                  <c:v>0.943802181222997</c:v>
                </c:pt>
                <c:pt idx="51">
                  <c:v>0.965846673248401</c:v>
                </c:pt>
                <c:pt idx="52">
                  <c:v>0.988773263062963</c:v>
                </c:pt>
                <c:pt idx="53">
                  <c:v>1.01484433688454</c:v>
                </c:pt>
                <c:pt idx="54">
                  <c:v>1.04159754675578</c:v>
                </c:pt>
                <c:pt idx="55">
                  <c:v>1.06781475088458</c:v>
                </c:pt>
                <c:pt idx="56">
                  <c:v>1.09185238249831</c:v>
                </c:pt>
                <c:pt idx="57">
                  <c:v>1.12436685335438</c:v>
                </c:pt>
                <c:pt idx="58">
                  <c:v>1.16242560603355</c:v>
                </c:pt>
                <c:pt idx="59">
                  <c:v>1.19730578890712</c:v>
                </c:pt>
                <c:pt idx="60">
                  <c:v>1.2236649108098</c:v>
                </c:pt>
                <c:pt idx="61">
                  <c:v>1.25083904910389</c:v>
                </c:pt>
                <c:pt idx="62">
                  <c:v>1.28638243007914</c:v>
                </c:pt>
                <c:pt idx="63">
                  <c:v>1.33453083260575</c:v>
                </c:pt>
                <c:pt idx="64">
                  <c:v>1.36099343550436</c:v>
                </c:pt>
                <c:pt idx="65">
                  <c:v>1.38839667218925</c:v>
                </c:pt>
                <c:pt idx="66">
                  <c:v>1.43984109187258</c:v>
                </c:pt>
                <c:pt idx="67">
                  <c:v>1.48129916724993</c:v>
                </c:pt>
                <c:pt idx="68">
                  <c:v>1.5241797878701</c:v>
                </c:pt>
                <c:pt idx="69">
                  <c:v>1.56869667954839</c:v>
                </c:pt>
                <c:pt idx="70">
                  <c:v>1.6052873956507</c:v>
                </c:pt>
                <c:pt idx="71">
                  <c:v>1.64484873359286</c:v>
                </c:pt>
                <c:pt idx="72">
                  <c:v>1.6926366768924</c:v>
                </c:pt>
                <c:pt idx="73">
                  <c:v>1.74310486382822</c:v>
                </c:pt>
                <c:pt idx="74">
                  <c:v>1.76651687310351</c:v>
                </c:pt>
                <c:pt idx="75">
                  <c:v>1.79914115708692</c:v>
                </c:pt>
                <c:pt idx="76">
                  <c:v>1.8487419322472</c:v>
                </c:pt>
                <c:pt idx="77">
                  <c:v>1.90302264289151</c:v>
                </c:pt>
                <c:pt idx="78">
                  <c:v>1.96116325721534</c:v>
                </c:pt>
                <c:pt idx="79">
                  <c:v>2.00078518882095</c:v>
                </c:pt>
                <c:pt idx="80">
                  <c:v>2.02456329073542</c:v>
                </c:pt>
                <c:pt idx="81">
                  <c:v>2.08533247484052</c:v>
                </c:pt>
                <c:pt idx="82">
                  <c:v>2.14069909084534</c:v>
                </c:pt>
                <c:pt idx="83">
                  <c:v>2.18640510271928</c:v>
                </c:pt>
                <c:pt idx="84">
                  <c:v>2.23605735646226</c:v>
                </c:pt>
                <c:pt idx="85">
                  <c:v>2.29933169198746</c:v>
                </c:pt>
                <c:pt idx="86">
                  <c:v>2.36670271799344</c:v>
                </c:pt>
                <c:pt idx="87">
                  <c:v>2.43169080852302</c:v>
                </c:pt>
                <c:pt idx="88">
                  <c:v>2.49440824810328</c:v>
                </c:pt>
                <c:pt idx="89">
                  <c:v>2.5699714540233</c:v>
                </c:pt>
                <c:pt idx="90">
                  <c:v>2.64651533236651</c:v>
                </c:pt>
                <c:pt idx="91">
                  <c:v>2.71818303102891</c:v>
                </c:pt>
                <c:pt idx="92">
                  <c:v>2.81128525647373</c:v>
                </c:pt>
                <c:pt idx="93">
                  <c:v>2.88925473174518</c:v>
                </c:pt>
                <c:pt idx="94">
                  <c:v>2.95708601159041</c:v>
                </c:pt>
                <c:pt idx="95">
                  <c:v>3.06264491072325</c:v>
                </c:pt>
                <c:pt idx="96">
                  <c:v>3.16927427031299</c:v>
                </c:pt>
                <c:pt idx="97">
                  <c:v>3.25743055403385</c:v>
                </c:pt>
                <c:pt idx="98">
                  <c:v>3.32900341210284</c:v>
                </c:pt>
                <c:pt idx="99">
                  <c:v>3.43487077171068</c:v>
                </c:pt>
                <c:pt idx="100">
                  <c:v>3.51051160033456</c:v>
                </c:pt>
                <c:pt idx="101">
                  <c:v>3.57048933013917</c:v>
                </c:pt>
                <c:pt idx="102">
                  <c:v>3.67667405083744</c:v>
                </c:pt>
                <c:pt idx="103">
                  <c:v>3.76293708479052</c:v>
                </c:pt>
                <c:pt idx="104">
                  <c:v>3.82821353195068</c:v>
                </c:pt>
                <c:pt idx="105">
                  <c:v>3.88878614754966</c:v>
                </c:pt>
                <c:pt idx="106">
                  <c:v>3.97350432023137</c:v>
                </c:pt>
                <c:pt idx="107">
                  <c:v>4.01797802281988</c:v>
                </c:pt>
                <c:pt idx="108">
                  <c:v>4.03685211765314</c:v>
                </c:pt>
                <c:pt idx="109">
                  <c:v>4.07472078167356</c:v>
                </c:pt>
                <c:pt idx="110">
                  <c:v>4.07496729816377</c:v>
                </c:pt>
                <c:pt idx="111">
                  <c:v>4.05582285016567</c:v>
                </c:pt>
                <c:pt idx="112">
                  <c:v>4.02462915117731</c:v>
                </c:pt>
                <c:pt idx="113">
                  <c:v>3.95790130217116</c:v>
                </c:pt>
                <c:pt idx="114">
                  <c:v>3.89153747381822</c:v>
                </c:pt>
                <c:pt idx="115">
                  <c:v>3.80712295810842</c:v>
                </c:pt>
                <c:pt idx="116">
                  <c:v>3.68006395722866</c:v>
                </c:pt>
                <c:pt idx="117">
                  <c:v>3.55999714143822</c:v>
                </c:pt>
                <c:pt idx="118">
                  <c:v>3.42720819585854</c:v>
                </c:pt>
                <c:pt idx="119">
                  <c:v>3.27745629525961</c:v>
                </c:pt>
                <c:pt idx="120">
                  <c:v>3.11161129517583</c:v>
                </c:pt>
                <c:pt idx="121">
                  <c:v>2.94388393230068</c:v>
                </c:pt>
                <c:pt idx="122">
                  <c:v>2.77611228832184</c:v>
                </c:pt>
                <c:pt idx="123">
                  <c:v>2.60382391219308</c:v>
                </c:pt>
                <c:pt idx="124">
                  <c:v>2.44176578950005</c:v>
                </c:pt>
                <c:pt idx="125">
                  <c:v>2.28911603125212</c:v>
                </c:pt>
                <c:pt idx="126">
                  <c:v>2.14592852574105</c:v>
                </c:pt>
                <c:pt idx="127">
                  <c:v>2.01443967485888</c:v>
                </c:pt>
                <c:pt idx="128">
                  <c:v>1.90099910330827</c:v>
                </c:pt>
                <c:pt idx="129">
                  <c:v>1.80398765901996</c:v>
                </c:pt>
                <c:pt idx="130">
                  <c:v>1.72180826458815</c:v>
                </c:pt>
                <c:pt idx="131">
                  <c:v>1.64402214521575</c:v>
                </c:pt>
                <c:pt idx="132">
                  <c:v>1.58703151351605</c:v>
                </c:pt>
                <c:pt idx="133">
                  <c:v>1.54668396347632</c:v>
                </c:pt>
                <c:pt idx="134">
                  <c:v>1.5073403012625</c:v>
                </c:pt>
                <c:pt idx="135">
                  <c:v>1.48262696480926</c:v>
                </c:pt>
                <c:pt idx="136">
                  <c:v>1.46846333701911</c:v>
                </c:pt>
                <c:pt idx="137">
                  <c:v>1.45931559237769</c:v>
                </c:pt>
                <c:pt idx="138">
                  <c:v>1.45534954266431</c:v>
                </c:pt>
                <c:pt idx="139">
                  <c:v>1.46116993977772</c:v>
                </c:pt>
                <c:pt idx="140">
                  <c:v>1.47300589456662</c:v>
                </c:pt>
                <c:pt idx="141">
                  <c:v>1.48473489958438</c:v>
                </c:pt>
                <c:pt idx="142">
                  <c:v>1.49861313895813</c:v>
                </c:pt>
                <c:pt idx="143">
                  <c:v>1.5145327904233</c:v>
                </c:pt>
                <c:pt idx="144">
                  <c:v>1.53141755767121</c:v>
                </c:pt>
                <c:pt idx="145">
                  <c:v>1.5462079983018</c:v>
                </c:pt>
                <c:pt idx="146">
                  <c:v>1.56245536870089</c:v>
                </c:pt>
                <c:pt idx="147">
                  <c:v>1.57831844342707</c:v>
                </c:pt>
                <c:pt idx="148">
                  <c:v>1.59055336257784</c:v>
                </c:pt>
                <c:pt idx="149">
                  <c:v>1.60602980664159</c:v>
                </c:pt>
                <c:pt idx="150">
                  <c:v>1.62952082867562</c:v>
                </c:pt>
                <c:pt idx="151">
                  <c:v>1.65870309874673</c:v>
                </c:pt>
                <c:pt idx="152">
                  <c:v>1.68732281940625</c:v>
                </c:pt>
                <c:pt idx="153">
                  <c:v>1.73081553337567</c:v>
                </c:pt>
                <c:pt idx="154">
                  <c:v>1.79143569218851</c:v>
                </c:pt>
                <c:pt idx="155">
                  <c:v>1.86461232642163</c:v>
                </c:pt>
                <c:pt idx="156">
                  <c:v>1.95567761942367</c:v>
                </c:pt>
                <c:pt idx="157">
                  <c:v>2.05833986689303</c:v>
                </c:pt>
                <c:pt idx="158">
                  <c:v>2.1773968374281</c:v>
                </c:pt>
                <c:pt idx="159">
                  <c:v>2.32360402062705</c:v>
                </c:pt>
                <c:pt idx="160">
                  <c:v>2.47900347888845</c:v>
                </c:pt>
                <c:pt idx="161">
                  <c:v>2.64649626127412</c:v>
                </c:pt>
                <c:pt idx="162">
                  <c:v>2.8333622330921</c:v>
                </c:pt>
                <c:pt idx="163">
                  <c:v>3.03306841543787</c:v>
                </c:pt>
                <c:pt idx="164">
                  <c:v>3.25089728296534</c:v>
                </c:pt>
                <c:pt idx="165">
                  <c:v>3.49504035730328</c:v>
                </c:pt>
                <c:pt idx="166">
                  <c:v>3.77115153958137</c:v>
                </c:pt>
                <c:pt idx="167">
                  <c:v>4.05429776157667</c:v>
                </c:pt>
                <c:pt idx="168">
                  <c:v>4.34895408782603</c:v>
                </c:pt>
                <c:pt idx="169">
                  <c:v>4.66424577362687</c:v>
                </c:pt>
                <c:pt idx="170">
                  <c:v>4.99930294984327</c:v>
                </c:pt>
                <c:pt idx="171">
                  <c:v>5.34636374326106</c:v>
                </c:pt>
                <c:pt idx="172">
                  <c:v>5.69847853657089</c:v>
                </c:pt>
                <c:pt idx="173">
                  <c:v>6.0546766794504</c:v>
                </c:pt>
                <c:pt idx="174">
                  <c:v>6.40851411763119</c:v>
                </c:pt>
                <c:pt idx="175">
                  <c:v>6.75266110024552</c:v>
                </c:pt>
                <c:pt idx="176">
                  <c:v>7.08828811552615</c:v>
                </c:pt>
                <c:pt idx="177">
                  <c:v>7.41004913217018</c:v>
                </c:pt>
                <c:pt idx="178">
                  <c:v>7.71543395620699</c:v>
                </c:pt>
                <c:pt idx="179">
                  <c:v>8.00686306627877</c:v>
                </c:pt>
                <c:pt idx="180">
                  <c:v>8.28199319597041</c:v>
                </c:pt>
                <c:pt idx="181">
                  <c:v>8.5401230441737</c:v>
                </c:pt>
                <c:pt idx="182">
                  <c:v>8.78893895627364</c:v>
                </c:pt>
                <c:pt idx="183">
                  <c:v>9.03656573253934</c:v>
                </c:pt>
                <c:pt idx="184">
                  <c:v>9.27357209088665</c:v>
                </c:pt>
                <c:pt idx="185">
                  <c:v>9.49830788944569</c:v>
                </c:pt>
                <c:pt idx="186">
                  <c:v>9.70891371589709</c:v>
                </c:pt>
                <c:pt idx="187">
                  <c:v>9.90804326308195</c:v>
                </c:pt>
                <c:pt idx="188">
                  <c:v>10.1045234256814</c:v>
                </c:pt>
                <c:pt idx="189">
                  <c:v>10.2832230301165</c:v>
                </c:pt>
                <c:pt idx="190">
                  <c:v>10.4448280738591</c:v>
                </c:pt>
                <c:pt idx="191">
                  <c:v>10.6058731539984</c:v>
                </c:pt>
                <c:pt idx="192">
                  <c:v>10.754594379717</c:v>
                </c:pt>
                <c:pt idx="193">
                  <c:v>10.8932766907116</c:v>
                </c:pt>
                <c:pt idx="194">
                  <c:v>11.0203340250537</c:v>
                </c:pt>
                <c:pt idx="195">
                  <c:v>11.1434693559854</c:v>
                </c:pt>
                <c:pt idx="196">
                  <c:v>11.2642803660062</c:v>
                </c:pt>
                <c:pt idx="197">
                  <c:v>11.3830348775326</c:v>
                </c:pt>
                <c:pt idx="198">
                  <c:v>11.503868055372</c:v>
                </c:pt>
                <c:pt idx="199">
                  <c:v>11.6302648925846</c:v>
                </c:pt>
                <c:pt idx="200">
                  <c:v>11.764799050695</c:v>
                </c:pt>
                <c:pt idx="201">
                  <c:v>11.9032286732333</c:v>
                </c:pt>
                <c:pt idx="202">
                  <c:v>12.0387030830802</c:v>
                </c:pt>
                <c:pt idx="203">
                  <c:v>12.1875764519894</c:v>
                </c:pt>
                <c:pt idx="204">
                  <c:v>12.3574813687649</c:v>
                </c:pt>
                <c:pt idx="205">
                  <c:v>12.5233486448995</c:v>
                </c:pt>
                <c:pt idx="206">
                  <c:v>12.7051764807866</c:v>
                </c:pt>
                <c:pt idx="207">
                  <c:v>12.8852223743394</c:v>
                </c:pt>
                <c:pt idx="208">
                  <c:v>13.0546946094451</c:v>
                </c:pt>
                <c:pt idx="209">
                  <c:v>13.2367496665112</c:v>
                </c:pt>
                <c:pt idx="210">
                  <c:v>13.3949245629142</c:v>
                </c:pt>
                <c:pt idx="211">
                  <c:v>13.5577805586369</c:v>
                </c:pt>
                <c:pt idx="212">
                  <c:v>13.7250979576817</c:v>
                </c:pt>
                <c:pt idx="213">
                  <c:v>13.8862606457289</c:v>
                </c:pt>
                <c:pt idx="214">
                  <c:v>14.0351999033003</c:v>
                </c:pt>
                <c:pt idx="215">
                  <c:v>14.1670060689244</c:v>
                </c:pt>
                <c:pt idx="216">
                  <c:v>14.2859885343092</c:v>
                </c:pt>
                <c:pt idx="217">
                  <c:v>14.4022682967195</c:v>
                </c:pt>
                <c:pt idx="218">
                  <c:v>14.5337544003711</c:v>
                </c:pt>
                <c:pt idx="219">
                  <c:v>14.6483245506652</c:v>
                </c:pt>
                <c:pt idx="220">
                  <c:v>14.766079533702</c:v>
                </c:pt>
                <c:pt idx="221">
                  <c:v>14.8672379185027</c:v>
                </c:pt>
                <c:pt idx="222">
                  <c:v>14.9596949339892</c:v>
                </c:pt>
                <c:pt idx="223">
                  <c:v>15.0589488898743</c:v>
                </c:pt>
                <c:pt idx="224">
                  <c:v>15.1545135396794</c:v>
                </c:pt>
                <c:pt idx="225">
                  <c:v>15.2316859295604</c:v>
                </c:pt>
                <c:pt idx="226">
                  <c:v>15.2889015253874</c:v>
                </c:pt>
                <c:pt idx="227">
                  <c:v>15.36219517828</c:v>
                </c:pt>
                <c:pt idx="228">
                  <c:v>15.4299638839204</c:v>
                </c:pt>
                <c:pt idx="229">
                  <c:v>15.4969017670865</c:v>
                </c:pt>
                <c:pt idx="230">
                  <c:v>15.5590231577285</c:v>
                </c:pt>
                <c:pt idx="231">
                  <c:v>15.6242184627724</c:v>
                </c:pt>
                <c:pt idx="232">
                  <c:v>15.6860009562581</c:v>
                </c:pt>
                <c:pt idx="233">
                  <c:v>15.7494957894339</c:v>
                </c:pt>
                <c:pt idx="234">
                  <c:v>15.8182614837794</c:v>
                </c:pt>
                <c:pt idx="235">
                  <c:v>15.8874206985356</c:v>
                </c:pt>
                <c:pt idx="236">
                  <c:v>15.9615150807565</c:v>
                </c:pt>
                <c:pt idx="237">
                  <c:v>16.0554120119126</c:v>
                </c:pt>
                <c:pt idx="238">
                  <c:v>16.1410045641624</c:v>
                </c:pt>
                <c:pt idx="239">
                  <c:v>16.2174402192048</c:v>
                </c:pt>
                <c:pt idx="240">
                  <c:v>16.2849451126542</c:v>
                </c:pt>
                <c:pt idx="241">
                  <c:v>16.3496144742169</c:v>
                </c:pt>
                <c:pt idx="242">
                  <c:v>16.4032599677353</c:v>
                </c:pt>
                <c:pt idx="243">
                  <c:v>16.4423864657916</c:v>
                </c:pt>
                <c:pt idx="244">
                  <c:v>16.4718888331471</c:v>
                </c:pt>
                <c:pt idx="245">
                  <c:v>16.4869979186168</c:v>
                </c:pt>
                <c:pt idx="246">
                  <c:v>16.4891691512369</c:v>
                </c:pt>
                <c:pt idx="247">
                  <c:v>16.4869979186168</c:v>
                </c:pt>
                <c:pt idx="248">
                  <c:v>16.4966968137479</c:v>
                </c:pt>
                <c:pt idx="249">
                  <c:v>16.4896368023965</c:v>
                </c:pt>
                <c:pt idx="250">
                  <c:v>16.480086431135</c:v>
                </c:pt>
                <c:pt idx="251">
                  <c:v>16.4746126412622</c:v>
                </c:pt>
                <c:pt idx="252">
                  <c:v>16.4632496352286</c:v>
                </c:pt>
                <c:pt idx="253">
                  <c:v>16.4260056960166</c:v>
                </c:pt>
                <c:pt idx="254">
                  <c:v>16.3618457638148</c:v>
                </c:pt>
                <c:pt idx="255">
                  <c:v>16.2750726325318</c:v>
                </c:pt>
                <c:pt idx="256">
                  <c:v>16.1725199771432</c:v>
                </c:pt>
                <c:pt idx="257">
                  <c:v>16.0514123895815</c:v>
                </c:pt>
                <c:pt idx="258">
                  <c:v>15.9055979184949</c:v>
                </c:pt>
                <c:pt idx="259">
                  <c:v>15.7520389385662</c:v>
                </c:pt>
                <c:pt idx="260">
                  <c:v>15.5788605933305</c:v>
                </c:pt>
                <c:pt idx="261">
                  <c:v>15.3836312007223</c:v>
                </c:pt>
                <c:pt idx="262">
                  <c:v>15.1763310785931</c:v>
                </c:pt>
                <c:pt idx="263">
                  <c:v>14.9710974855166</c:v>
                </c:pt>
                <c:pt idx="264">
                  <c:v>14.7689907546996</c:v>
                </c:pt>
                <c:pt idx="265">
                  <c:v>14.5653370006737</c:v>
                </c:pt>
                <c:pt idx="266">
                  <c:v>14.3728903503539</c:v>
                </c:pt>
                <c:pt idx="267">
                  <c:v>14.2157338107635</c:v>
                </c:pt>
                <c:pt idx="268">
                  <c:v>14.0586704409083</c:v>
                </c:pt>
                <c:pt idx="269">
                  <c:v>13.9171283263537</c:v>
                </c:pt>
                <c:pt idx="270">
                  <c:v>13.7740078073178</c:v>
                </c:pt>
                <c:pt idx="271">
                  <c:v>13.6445753154222</c:v>
                </c:pt>
                <c:pt idx="272">
                  <c:v>13.5328358948935</c:v>
                </c:pt>
                <c:pt idx="273">
                  <c:v>13.4324924084071</c:v>
                </c:pt>
                <c:pt idx="274">
                  <c:v>13.3547099225792</c:v>
                </c:pt>
                <c:pt idx="275">
                  <c:v>13.2868822801292</c:v>
                </c:pt>
                <c:pt idx="276">
                  <c:v>13.2039807415433</c:v>
                </c:pt>
                <c:pt idx="277">
                  <c:v>13.1526126296541</c:v>
                </c:pt>
                <c:pt idx="278">
                  <c:v>13.1042910496203</c:v>
                </c:pt>
                <c:pt idx="279">
                  <c:v>13.0705203377992</c:v>
                </c:pt>
                <c:pt idx="280">
                  <c:v>13.0777906660916</c:v>
                </c:pt>
                <c:pt idx="281">
                  <c:v>13.1201341750553</c:v>
                </c:pt>
                <c:pt idx="282">
                  <c:v>13.2246236231853</c:v>
                </c:pt>
                <c:pt idx="283">
                  <c:v>13.3934230195906</c:v>
                </c:pt>
                <c:pt idx="284">
                  <c:v>13.6311656050284</c:v>
                </c:pt>
                <c:pt idx="285">
                  <c:v>13.9303560677562</c:v>
                </c:pt>
                <c:pt idx="286">
                  <c:v>14.258435578656</c:v>
                </c:pt>
                <c:pt idx="287">
                  <c:v>14.6118516610109</c:v>
                </c:pt>
                <c:pt idx="288">
                  <c:v>14.9710974855166</c:v>
                </c:pt>
                <c:pt idx="289">
                  <c:v>15.2908809478436</c:v>
                </c:pt>
                <c:pt idx="290">
                  <c:v>15.5359835429594</c:v>
                </c:pt>
                <c:pt idx="291">
                  <c:v>15.677560223486</c:v>
                </c:pt>
                <c:pt idx="292">
                  <c:v>15.7237206964</c:v>
                </c:pt>
                <c:pt idx="293">
                  <c:v>15.6860009562581</c:v>
                </c:pt>
                <c:pt idx="294">
                  <c:v>15.5668530627716</c:v>
                </c:pt>
                <c:pt idx="295">
                  <c:v>15.3838896538754</c:v>
                </c:pt>
                <c:pt idx="296">
                  <c:v>15.1327667231595</c:v>
                </c:pt>
                <c:pt idx="297">
                  <c:v>14.8211828492905</c:v>
                </c:pt>
                <c:pt idx="298">
                  <c:v>14.4798429388803</c:v>
                </c:pt>
                <c:pt idx="299">
                  <c:v>14.1494095543984</c:v>
                </c:pt>
                <c:pt idx="300">
                  <c:v>13.7564414019511</c:v>
                </c:pt>
                <c:pt idx="301">
                  <c:v>13.3267280401917</c:v>
                </c:pt>
                <c:pt idx="302">
                  <c:v>12.859515386643</c:v>
                </c:pt>
                <c:pt idx="303">
                  <c:v>12.3174419213211</c:v>
                </c:pt>
                <c:pt idx="304">
                  <c:v>11.7476419759966</c:v>
                </c:pt>
                <c:pt idx="305">
                  <c:v>11.123437128247</c:v>
                </c:pt>
                <c:pt idx="306">
                  <c:v>10.4577628004274</c:v>
                </c:pt>
                <c:pt idx="307">
                  <c:v>9.75371208203278</c:v>
                </c:pt>
                <c:pt idx="308">
                  <c:v>9.00917346578505</c:v>
                </c:pt>
                <c:pt idx="309">
                  <c:v>8.22758059122025</c:v>
                </c:pt>
                <c:pt idx="310">
                  <c:v>7.4163302655815</c:v>
                </c:pt>
                <c:pt idx="311">
                  <c:v>6.59617374347984</c:v>
                </c:pt>
                <c:pt idx="312">
                  <c:v>5.75507833202104</c:v>
                </c:pt>
                <c:pt idx="313">
                  <c:v>4.91705479049433</c:v>
                </c:pt>
                <c:pt idx="314">
                  <c:v>4.10760573673519</c:v>
                </c:pt>
                <c:pt idx="315">
                  <c:v>3.34073056405156</c:v>
                </c:pt>
                <c:pt idx="316">
                  <c:v>2.64009077930833</c:v>
                </c:pt>
                <c:pt idx="317">
                  <c:v>1.99987103978741</c:v>
                </c:pt>
                <c:pt idx="318">
                  <c:v>1.45161748879432</c:v>
                </c:pt>
                <c:pt idx="319">
                  <c:v>0.982854838361425</c:v>
                </c:pt>
                <c:pt idx="320">
                  <c:v>0.60203961857204</c:v>
                </c:pt>
                <c:pt idx="321">
                  <c:v>0.344040320348842</c:v>
                </c:pt>
                <c:pt idx="322">
                  <c:v>0.156811295739088</c:v>
                </c:pt>
                <c:pt idx="323">
                  <c:v>0.00231282419023568</c:v>
                </c:pt>
                <c:pt idx="324">
                  <c:v>0.151315773412143</c:v>
                </c:pt>
                <c:pt idx="325">
                  <c:v>0.294362736748194</c:v>
                </c:pt>
                <c:pt idx="326">
                  <c:v>0.459078153900769</c:v>
                </c:pt>
                <c:pt idx="327">
                  <c:v>0.651122107098934</c:v>
                </c:pt>
                <c:pt idx="328">
                  <c:v>0.861145270143788</c:v>
                </c:pt>
                <c:pt idx="329">
                  <c:v>1.06970296810811</c:v>
                </c:pt>
                <c:pt idx="330">
                  <c:v>1.27384707095982</c:v>
                </c:pt>
                <c:pt idx="331">
                  <c:v>1.46846333701911</c:v>
                </c:pt>
                <c:pt idx="332">
                  <c:v>1.65053864015797</c:v>
                </c:pt>
                <c:pt idx="333">
                  <c:v>1.82464652119791</c:v>
                </c:pt>
                <c:pt idx="334">
                  <c:v>1.98660667527135</c:v>
                </c:pt>
                <c:pt idx="335">
                  <c:v>2.13873152763588</c:v>
                </c:pt>
                <c:pt idx="336">
                  <c:v>2.28165858228333</c:v>
                </c:pt>
                <c:pt idx="337">
                  <c:v>2.413632412324</c:v>
                </c:pt>
                <c:pt idx="338">
                  <c:v>2.52652408614638</c:v>
                </c:pt>
                <c:pt idx="339">
                  <c:v>2.62938368961161</c:v>
                </c:pt>
                <c:pt idx="340">
                  <c:v>2.72640852896748</c:v>
                </c:pt>
                <c:pt idx="341">
                  <c:v>2.82040825880027</c:v>
                </c:pt>
                <c:pt idx="342">
                  <c:v>2.8938798171862</c:v>
                </c:pt>
                <c:pt idx="343">
                  <c:v>2.9595252195891</c:v>
                </c:pt>
                <c:pt idx="344">
                  <c:v>3.02238197607722</c:v>
                </c:pt>
                <c:pt idx="345">
                  <c:v>3.07560549915089</c:v>
                </c:pt>
                <c:pt idx="346">
                  <c:v>3.12399356480941</c:v>
                </c:pt>
                <c:pt idx="347">
                  <c:v>3.16393390699935</c:v>
                </c:pt>
                <c:pt idx="348">
                  <c:v>3.19567120289554</c:v>
                </c:pt>
                <c:pt idx="349">
                  <c:v>3.2266351596442</c:v>
                </c:pt>
                <c:pt idx="350">
                  <c:v>3.24967550038018</c:v>
                </c:pt>
                <c:pt idx="351">
                  <c:v>3.26484719256929</c:v>
                </c:pt>
                <c:pt idx="352">
                  <c:v>3.27745629525961</c:v>
                </c:pt>
                <c:pt idx="353">
                  <c:v>3.29256926377843</c:v>
                </c:pt>
                <c:pt idx="354">
                  <c:v>3.30490013629044</c:v>
                </c:pt>
                <c:pt idx="355">
                  <c:v>3.30911966604774</c:v>
                </c:pt>
                <c:pt idx="356">
                  <c:v>3.30947105993408</c:v>
                </c:pt>
                <c:pt idx="357">
                  <c:v>3.30910597200843</c:v>
                </c:pt>
                <c:pt idx="358">
                  <c:v>3.30910597200843</c:v>
                </c:pt>
                <c:pt idx="359">
                  <c:v>3.30910597200843</c:v>
                </c:pt>
                <c:pt idx="360">
                  <c:v>3.30866037290275</c:v>
                </c:pt>
                <c:pt idx="361">
                  <c:v>3.30245663163485</c:v>
                </c:pt>
                <c:pt idx="362">
                  <c:v>3.29276821465807</c:v>
                </c:pt>
                <c:pt idx="363">
                  <c:v>3.28833845300299</c:v>
                </c:pt>
                <c:pt idx="364">
                  <c:v>3.2795350003387</c:v>
                </c:pt>
                <c:pt idx="365">
                  <c:v>3.26554174319368</c:v>
                </c:pt>
                <c:pt idx="366">
                  <c:v>3.24967550038018</c:v>
                </c:pt>
                <c:pt idx="367">
                  <c:v>3.23796936787282</c:v>
                </c:pt>
                <c:pt idx="368">
                  <c:v>3.226214124987</c:v>
                </c:pt>
                <c:pt idx="369">
                  <c:v>3.2140176967822</c:v>
                </c:pt>
                <c:pt idx="370">
                  <c:v>3.20262633419628</c:v>
                </c:pt>
                <c:pt idx="371">
                  <c:v>3.18488093351972</c:v>
                </c:pt>
                <c:pt idx="372">
                  <c:v>3.16809434933737</c:v>
                </c:pt>
                <c:pt idx="373">
                  <c:v>3.15514643927369</c:v>
                </c:pt>
                <c:pt idx="374">
                  <c:v>3.1431391040213</c:v>
                </c:pt>
                <c:pt idx="375">
                  <c:v>3.12659148345277</c:v>
                </c:pt>
                <c:pt idx="376">
                  <c:v>3.10931329853387</c:v>
                </c:pt>
                <c:pt idx="377">
                  <c:v>3.0921263818319</c:v>
                </c:pt>
                <c:pt idx="378">
                  <c:v>3.07560549915089</c:v>
                </c:pt>
                <c:pt idx="379">
                  <c:v>3.0609873515072</c:v>
                </c:pt>
                <c:pt idx="380">
                  <c:v>3.04705505969258</c:v>
                </c:pt>
                <c:pt idx="381">
                  <c:v>3.03307637545042</c:v>
                </c:pt>
                <c:pt idx="382">
                  <c:v>3.01620578925597</c:v>
                </c:pt>
                <c:pt idx="383">
                  <c:v>2.9975736068637</c:v>
                </c:pt>
                <c:pt idx="384">
                  <c:v>2.97764240904282</c:v>
                </c:pt>
                <c:pt idx="385">
                  <c:v>2.95708601159041</c:v>
                </c:pt>
                <c:pt idx="386">
                  <c:v>2.94122574910399</c:v>
                </c:pt>
                <c:pt idx="387">
                  <c:v>2.92708562215311</c:v>
                </c:pt>
                <c:pt idx="388">
                  <c:v>2.91341850160247</c:v>
                </c:pt>
                <c:pt idx="389">
                  <c:v>2.89871782323961</c:v>
                </c:pt>
                <c:pt idx="390">
                  <c:v>2.88221899997383</c:v>
                </c:pt>
                <c:pt idx="391">
                  <c:v>2.86428595627523</c:v>
                </c:pt>
                <c:pt idx="392">
                  <c:v>2.84793376891397</c:v>
                </c:pt>
                <c:pt idx="393">
                  <c:v>2.83307366749986</c:v>
                </c:pt>
                <c:pt idx="394">
                  <c:v>2.81558659705272</c:v>
                </c:pt>
                <c:pt idx="395">
                  <c:v>2.79686731268835</c:v>
                </c:pt>
                <c:pt idx="396">
                  <c:v>2.78124537541633</c:v>
                </c:pt>
                <c:pt idx="397">
                  <c:v>2.7646643766204</c:v>
                </c:pt>
                <c:pt idx="398">
                  <c:v>2.74629945662156</c:v>
                </c:pt>
                <c:pt idx="399">
                  <c:v>2.72793737439492</c:v>
                </c:pt>
                <c:pt idx="400">
                  <c:v>2.7142587485302</c:v>
                </c:pt>
                <c:pt idx="401">
                  <c:v>2.6954409606968</c:v>
                </c:pt>
                <c:pt idx="402">
                  <c:v>2.67603909906031</c:v>
                </c:pt>
                <c:pt idx="403">
                  <c:v>2.6603169206443</c:v>
                </c:pt>
                <c:pt idx="404">
                  <c:v>2.64420900681541</c:v>
                </c:pt>
                <c:pt idx="405">
                  <c:v>2.62938368961161</c:v>
                </c:pt>
                <c:pt idx="406">
                  <c:v>2.61469695485018</c:v>
                </c:pt>
                <c:pt idx="407">
                  <c:v>2.59871101103634</c:v>
                </c:pt>
                <c:pt idx="408">
                  <c:v>2.58550203569206</c:v>
                </c:pt>
                <c:pt idx="409">
                  <c:v>2.57324753603658</c:v>
                </c:pt>
                <c:pt idx="410">
                  <c:v>2.55879212010671</c:v>
                </c:pt>
                <c:pt idx="411">
                  <c:v>2.53967181875044</c:v>
                </c:pt>
                <c:pt idx="412">
                  <c:v>2.5202154447119</c:v>
                </c:pt>
                <c:pt idx="413">
                  <c:v>2.50310261779501</c:v>
                </c:pt>
                <c:pt idx="414">
                  <c:v>2.48954680401649</c:v>
                </c:pt>
                <c:pt idx="415">
                  <c:v>2.47710532859035</c:v>
                </c:pt>
                <c:pt idx="416">
                  <c:v>2.46005169699874</c:v>
                </c:pt>
                <c:pt idx="417">
                  <c:v>2.44209191916606</c:v>
                </c:pt>
                <c:pt idx="418">
                  <c:v>2.43026061523856</c:v>
                </c:pt>
                <c:pt idx="419">
                  <c:v>2.41428133459339</c:v>
                </c:pt>
                <c:pt idx="420">
                  <c:v>2.39726133875617</c:v>
                </c:pt>
                <c:pt idx="421">
                  <c:v>2.37977126266778</c:v>
                </c:pt>
                <c:pt idx="422">
                  <c:v>2.3624438933506</c:v>
                </c:pt>
                <c:pt idx="423">
                  <c:v>2.35175155804765</c:v>
                </c:pt>
                <c:pt idx="424">
                  <c:v>2.34029766775626</c:v>
                </c:pt>
                <c:pt idx="425">
                  <c:v>2.32322695929829</c:v>
                </c:pt>
                <c:pt idx="426">
                  <c:v>2.30964339891121</c:v>
                </c:pt>
                <c:pt idx="427">
                  <c:v>2.29387211064693</c:v>
                </c:pt>
                <c:pt idx="428">
                  <c:v>2.27535053866215</c:v>
                </c:pt>
                <c:pt idx="429">
                  <c:v>2.25615331437829</c:v>
                </c:pt>
                <c:pt idx="430">
                  <c:v>2.23935684207072</c:v>
                </c:pt>
                <c:pt idx="431">
                  <c:v>2.22410604446719</c:v>
                </c:pt>
                <c:pt idx="432">
                  <c:v>2.21050894713558</c:v>
                </c:pt>
                <c:pt idx="433">
                  <c:v>2.20186605495326</c:v>
                </c:pt>
                <c:pt idx="434">
                  <c:v>2.18812084826109</c:v>
                </c:pt>
                <c:pt idx="435">
                  <c:v>2.17224726680182</c:v>
                </c:pt>
                <c:pt idx="436">
                  <c:v>2.15621567925507</c:v>
                </c:pt>
                <c:pt idx="437">
                  <c:v>2.14069909084534</c:v>
                </c:pt>
                <c:pt idx="438">
                  <c:v>2.12432681925189</c:v>
                </c:pt>
                <c:pt idx="439">
                  <c:v>2.10920558309183</c:v>
                </c:pt>
                <c:pt idx="440">
                  <c:v>2.0975922833515</c:v>
                </c:pt>
                <c:pt idx="441">
                  <c:v>2.08529547985241</c:v>
                </c:pt>
                <c:pt idx="442">
                  <c:v>2.07223881773104</c:v>
                </c:pt>
                <c:pt idx="443">
                  <c:v>2.05952383602125</c:v>
                </c:pt>
                <c:pt idx="444">
                  <c:v>2.04813281196905</c:v>
                </c:pt>
                <c:pt idx="445">
                  <c:v>2.03522275206285</c:v>
                </c:pt>
                <c:pt idx="446">
                  <c:v>2.02222876063417</c:v>
                </c:pt>
                <c:pt idx="447">
                  <c:v>2.00996906306602</c:v>
                </c:pt>
                <c:pt idx="448">
                  <c:v>1.99835518443186</c:v>
                </c:pt>
                <c:pt idx="449">
                  <c:v>1.98385506085016</c:v>
                </c:pt>
                <c:pt idx="450">
                  <c:v>1.97025250250844</c:v>
                </c:pt>
                <c:pt idx="451">
                  <c:v>1.95968215233878</c:v>
                </c:pt>
                <c:pt idx="452">
                  <c:v>1.94412058674862</c:v>
                </c:pt>
                <c:pt idx="453">
                  <c:v>1.92866569660565</c:v>
                </c:pt>
                <c:pt idx="454">
                  <c:v>1.91782524153608</c:v>
                </c:pt>
                <c:pt idx="455">
                  <c:v>1.91253400638294</c:v>
                </c:pt>
                <c:pt idx="456">
                  <c:v>1.90302264289151</c:v>
                </c:pt>
                <c:pt idx="457">
                  <c:v>1.89097542152027</c:v>
                </c:pt>
                <c:pt idx="458">
                  <c:v>1.87847229475167</c:v>
                </c:pt>
                <c:pt idx="459">
                  <c:v>1.86684273742563</c:v>
                </c:pt>
                <c:pt idx="460">
                  <c:v>1.85283289714289</c:v>
                </c:pt>
                <c:pt idx="461">
                  <c:v>1.83929227008217</c:v>
                </c:pt>
                <c:pt idx="462">
                  <c:v>1.82732183410312</c:v>
                </c:pt>
                <c:pt idx="463">
                  <c:v>1.8148405683991</c:v>
                </c:pt>
                <c:pt idx="464">
                  <c:v>1.80603111481779</c:v>
                </c:pt>
                <c:pt idx="465">
                  <c:v>1.79812761407396</c:v>
                </c:pt>
                <c:pt idx="466">
                  <c:v>1.78731841433119</c:v>
                </c:pt>
                <c:pt idx="467">
                  <c:v>1.77580525264496</c:v>
                </c:pt>
                <c:pt idx="468">
                  <c:v>1.76697210628392</c:v>
                </c:pt>
                <c:pt idx="469">
                  <c:v>1.75744769959119</c:v>
                </c:pt>
                <c:pt idx="470">
                  <c:v>1.74348450272997</c:v>
                </c:pt>
                <c:pt idx="471">
                  <c:v>1.72975480970222</c:v>
                </c:pt>
                <c:pt idx="472">
                  <c:v>1.71824367065689</c:v>
                </c:pt>
                <c:pt idx="473">
                  <c:v>1.70854044582114</c:v>
                </c:pt>
                <c:pt idx="474">
                  <c:v>1.69869625121251</c:v>
                </c:pt>
                <c:pt idx="475">
                  <c:v>1.687771247483</c:v>
                </c:pt>
                <c:pt idx="476">
                  <c:v>1.67592581883675</c:v>
                </c:pt>
                <c:pt idx="477">
                  <c:v>1.66386687061858</c:v>
                </c:pt>
                <c:pt idx="478">
                  <c:v>1.65369601087709</c:v>
                </c:pt>
                <c:pt idx="479">
                  <c:v>1.64402214521575</c:v>
                </c:pt>
                <c:pt idx="480">
                  <c:v>1.63453660967137</c:v>
                </c:pt>
                <c:pt idx="481">
                  <c:v>1.62648626169664</c:v>
                </c:pt>
                <c:pt idx="482">
                  <c:v>1.6146183893276</c:v>
                </c:pt>
                <c:pt idx="483">
                  <c:v>1.60219721398093</c:v>
                </c:pt>
                <c:pt idx="484">
                  <c:v>1.59043211338248</c:v>
                </c:pt>
                <c:pt idx="485">
                  <c:v>1.58109161080748</c:v>
                </c:pt>
                <c:pt idx="486">
                  <c:v>1.57277201508681</c:v>
                </c:pt>
                <c:pt idx="487">
                  <c:v>1.56245536870089</c:v>
                </c:pt>
                <c:pt idx="488">
                  <c:v>1.54773980192303</c:v>
                </c:pt>
                <c:pt idx="489">
                  <c:v>1.53114498737251</c:v>
                </c:pt>
                <c:pt idx="490">
                  <c:v>1.52218148420064</c:v>
                </c:pt>
                <c:pt idx="491">
                  <c:v>1.51762473586789</c:v>
                </c:pt>
                <c:pt idx="492">
                  <c:v>1.51215279776706</c:v>
                </c:pt>
                <c:pt idx="493">
                  <c:v>1.50098407792021</c:v>
                </c:pt>
                <c:pt idx="494">
                  <c:v>1.48852202740297</c:v>
                </c:pt>
                <c:pt idx="495">
                  <c:v>1.4765507147541</c:v>
                </c:pt>
                <c:pt idx="496">
                  <c:v>1.46463037529148</c:v>
                </c:pt>
                <c:pt idx="497">
                  <c:v>1.45228780490833</c:v>
                </c:pt>
                <c:pt idx="498">
                  <c:v>1.44304783609243</c:v>
                </c:pt>
                <c:pt idx="499">
                  <c:v>1.43523925283411</c:v>
                </c:pt>
                <c:pt idx="500">
                  <c:v>1.42508400797903</c:v>
                </c:pt>
                <c:pt idx="501">
                  <c:v>1.4105789058463</c:v>
                </c:pt>
                <c:pt idx="502">
                  <c:v>1.39755668962095</c:v>
                </c:pt>
                <c:pt idx="503">
                  <c:v>1.38691157389079</c:v>
                </c:pt>
                <c:pt idx="504">
                  <c:v>1.37759089871897</c:v>
                </c:pt>
                <c:pt idx="505">
                  <c:v>1.36832622614236</c:v>
                </c:pt>
                <c:pt idx="506">
                  <c:v>1.35745839526866</c:v>
                </c:pt>
                <c:pt idx="507">
                  <c:v>1.34584853396971</c:v>
                </c:pt>
                <c:pt idx="508">
                  <c:v>1.3363581633056</c:v>
                </c:pt>
                <c:pt idx="509">
                  <c:v>1.3269765089379</c:v>
                </c:pt>
                <c:pt idx="510">
                  <c:v>1.31513384948604</c:v>
                </c:pt>
                <c:pt idx="511">
                  <c:v>1.30149618620279</c:v>
                </c:pt>
                <c:pt idx="512">
                  <c:v>1.28839350233651</c:v>
                </c:pt>
                <c:pt idx="513">
                  <c:v>1.27651100397774</c:v>
                </c:pt>
                <c:pt idx="514">
                  <c:v>1.26617535741965</c:v>
                </c:pt>
                <c:pt idx="515">
                  <c:v>1.25728571231826</c:v>
                </c:pt>
                <c:pt idx="516">
                  <c:v>1.24872929908996</c:v>
                </c:pt>
                <c:pt idx="517">
                  <c:v>1.23549704461915</c:v>
                </c:pt>
                <c:pt idx="518">
                  <c:v>1.22194718977351</c:v>
                </c:pt>
                <c:pt idx="519">
                  <c:v>1.20949924751679</c:v>
                </c:pt>
                <c:pt idx="520">
                  <c:v>1.19730578890712</c:v>
                </c:pt>
                <c:pt idx="521">
                  <c:v>1.18750151746635</c:v>
                </c:pt>
                <c:pt idx="522">
                  <c:v>1.17858213113552</c:v>
                </c:pt>
                <c:pt idx="523">
                  <c:v>1.16790523763064</c:v>
                </c:pt>
                <c:pt idx="524">
                  <c:v>1.1521130323616</c:v>
                </c:pt>
                <c:pt idx="525">
                  <c:v>1.13730221624664</c:v>
                </c:pt>
                <c:pt idx="526">
                  <c:v>1.12340880080818</c:v>
                </c:pt>
                <c:pt idx="527">
                  <c:v>1.10812711715974</c:v>
                </c:pt>
                <c:pt idx="528">
                  <c:v>1.09829838812173</c:v>
                </c:pt>
                <c:pt idx="529">
                  <c:v>1.08791272350138</c:v>
                </c:pt>
                <c:pt idx="530">
                  <c:v>1.07457304163508</c:v>
                </c:pt>
                <c:pt idx="531">
                  <c:v>1.05989580941072</c:v>
                </c:pt>
                <c:pt idx="532">
                  <c:v>1.04334389356123</c:v>
                </c:pt>
                <c:pt idx="533">
                  <c:v>1.02424506515027</c:v>
                </c:pt>
                <c:pt idx="534">
                  <c:v>1.00706461692038</c:v>
                </c:pt>
                <c:pt idx="535">
                  <c:v>0.996897569685199</c:v>
                </c:pt>
                <c:pt idx="536">
                  <c:v>0.982825785751776</c:v>
                </c:pt>
                <c:pt idx="537">
                  <c:v>0.969220889450259</c:v>
                </c:pt>
                <c:pt idx="538">
                  <c:v>0.956892005356015</c:v>
                </c:pt>
                <c:pt idx="539">
                  <c:v>0.941931935470127</c:v>
                </c:pt>
                <c:pt idx="540">
                  <c:v>0.927361872276189</c:v>
                </c:pt>
                <c:pt idx="541">
                  <c:v>0.912596406715872</c:v>
                </c:pt>
                <c:pt idx="542">
                  <c:v>0.896958043221586</c:v>
                </c:pt>
                <c:pt idx="543">
                  <c:v>0.881285460193325</c:v>
                </c:pt>
                <c:pt idx="544">
                  <c:v>0.861145270143788</c:v>
                </c:pt>
                <c:pt idx="545">
                  <c:v>0.840627759459873</c:v>
                </c:pt>
                <c:pt idx="546">
                  <c:v>0.822297030690451</c:v>
                </c:pt>
                <c:pt idx="547">
                  <c:v>0.804573186608319</c:v>
                </c:pt>
                <c:pt idx="548">
                  <c:v>0.783222911055762</c:v>
                </c:pt>
                <c:pt idx="549">
                  <c:v>0.759425606133894</c:v>
                </c:pt>
                <c:pt idx="550">
                  <c:v>0.735633657405522</c:v>
                </c:pt>
                <c:pt idx="551">
                  <c:v>0.714328603334102</c:v>
                </c:pt>
                <c:pt idx="552">
                  <c:v>0.698333248514906</c:v>
                </c:pt>
                <c:pt idx="553">
                  <c:v>0.680800861694633</c:v>
                </c:pt>
                <c:pt idx="554">
                  <c:v>0.656738216698965</c:v>
                </c:pt>
                <c:pt idx="555">
                  <c:v>0.633007520241041</c:v>
                </c:pt>
                <c:pt idx="556">
                  <c:v>0.610473032063903</c:v>
                </c:pt>
                <c:pt idx="557">
                  <c:v>0.590612565947645</c:v>
                </c:pt>
                <c:pt idx="558">
                  <c:v>0.573626014564164</c:v>
                </c:pt>
                <c:pt idx="559">
                  <c:v>0.558251267093328</c:v>
                </c:pt>
                <c:pt idx="560">
                  <c:v>0.543136190556093</c:v>
                </c:pt>
                <c:pt idx="561">
                  <c:v>0.528772594161571</c:v>
                </c:pt>
                <c:pt idx="562">
                  <c:v>0.515893355464441</c:v>
                </c:pt>
                <c:pt idx="563">
                  <c:v>0.507398848520887</c:v>
                </c:pt>
                <c:pt idx="564">
                  <c:v>0.498942947336075</c:v>
                </c:pt>
                <c:pt idx="565">
                  <c:v>0.488878758735469</c:v>
                </c:pt>
                <c:pt idx="566">
                  <c:v>0.482577061714812</c:v>
                </c:pt>
                <c:pt idx="567">
                  <c:v>0.475661168902141</c:v>
                </c:pt>
                <c:pt idx="568">
                  <c:v>0.468408259827872</c:v>
                </c:pt>
                <c:pt idx="569">
                  <c:v>0.461573655796081</c:v>
                </c:pt>
                <c:pt idx="570">
                  <c:v>0.458683637708945</c:v>
                </c:pt>
                <c:pt idx="571">
                  <c:v>0.453643581147099</c:v>
                </c:pt>
                <c:pt idx="572">
                  <c:v>0.449602991830064</c:v>
                </c:pt>
                <c:pt idx="573">
                  <c:v>0.445904956149525</c:v>
                </c:pt>
                <c:pt idx="574">
                  <c:v>0.441243104949858</c:v>
                </c:pt>
                <c:pt idx="575">
                  <c:v>0.434546280136056</c:v>
                </c:pt>
                <c:pt idx="576">
                  <c:v>0.430438785748572</c:v>
                </c:pt>
                <c:pt idx="577">
                  <c:v>0.42937189772412</c:v>
                </c:pt>
                <c:pt idx="578">
                  <c:v>0.428379868023214</c:v>
                </c:pt>
                <c:pt idx="579">
                  <c:v>0.423253406867537</c:v>
                </c:pt>
                <c:pt idx="580">
                  <c:v>0.418508148836335</c:v>
                </c:pt>
                <c:pt idx="581">
                  <c:v>0.416029836597609</c:v>
                </c:pt>
                <c:pt idx="582">
                  <c:v>0.413447862950889</c:v>
                </c:pt>
                <c:pt idx="583">
                  <c:v>0.409879111035128</c:v>
                </c:pt>
                <c:pt idx="584">
                  <c:v>0.406713076727196</c:v>
                </c:pt>
                <c:pt idx="585">
                  <c:v>0.403578147958835</c:v>
                </c:pt>
                <c:pt idx="586">
                  <c:v>0.400488417302358</c:v>
                </c:pt>
                <c:pt idx="587">
                  <c:v>0.400476676379827</c:v>
                </c:pt>
                <c:pt idx="588">
                  <c:v>0.399001223989865</c:v>
                </c:pt>
                <c:pt idx="589">
                  <c:v>0.395211886703464</c:v>
                </c:pt>
                <c:pt idx="590">
                  <c:v>0.394161492688275</c:v>
                </c:pt>
                <c:pt idx="591">
                  <c:v>0.394161492688275</c:v>
                </c:pt>
                <c:pt idx="592">
                  <c:v>0.391520659117525</c:v>
                </c:pt>
                <c:pt idx="593">
                  <c:v>0.387901457943433</c:v>
                </c:pt>
                <c:pt idx="594">
                  <c:v>0.387986406798206</c:v>
                </c:pt>
                <c:pt idx="595">
                  <c:v>0.387901457943433</c:v>
                </c:pt>
                <c:pt idx="596">
                  <c:v>0.385875301734087</c:v>
                </c:pt>
                <c:pt idx="597">
                  <c:v>0.38443593058765</c:v>
                </c:pt>
                <c:pt idx="598">
                  <c:v>0.383627314558437</c:v>
                </c:pt>
                <c:pt idx="599">
                  <c:v>0.37928769623171</c:v>
                </c:pt>
                <c:pt idx="600">
                  <c:v>0.377476409059991</c:v>
                </c:pt>
                <c:pt idx="601">
                  <c:v>0.378401184492219</c:v>
                </c:pt>
                <c:pt idx="602">
                  <c:v>0.380139913160918</c:v>
                </c:pt>
                <c:pt idx="603">
                  <c:v>0.382805809074075</c:v>
                </c:pt>
                <c:pt idx="604">
                  <c:v>0.384273702639782</c:v>
                </c:pt>
                <c:pt idx="605">
                  <c:v>0.385451656658517</c:v>
                </c:pt>
                <c:pt idx="606">
                  <c:v>0.387901457943433</c:v>
                </c:pt>
                <c:pt idx="607">
                  <c:v>0.388962610307254</c:v>
                </c:pt>
                <c:pt idx="608">
                  <c:v>0.39123411240394</c:v>
                </c:pt>
                <c:pt idx="609">
                  <c:v>0.393836651799588</c:v>
                </c:pt>
                <c:pt idx="610">
                  <c:v>0.394833550468382</c:v>
                </c:pt>
                <c:pt idx="611">
                  <c:v>0.396804208215148</c:v>
                </c:pt>
                <c:pt idx="612">
                  <c:v>0.398885652743264</c:v>
                </c:pt>
                <c:pt idx="613">
                  <c:v>0.400476676379827</c:v>
                </c:pt>
                <c:pt idx="614">
                  <c:v>0.401717352835812</c:v>
                </c:pt>
                <c:pt idx="615">
                  <c:v>0.403578147958835</c:v>
                </c:pt>
                <c:pt idx="616">
                  <c:v>0.4041415190481</c:v>
                </c:pt>
                <c:pt idx="617">
                  <c:v>0.405669094772267</c:v>
                </c:pt>
                <c:pt idx="618">
                  <c:v>0.407670667743325</c:v>
                </c:pt>
                <c:pt idx="619">
                  <c:v>0.409879111035128</c:v>
                </c:pt>
                <c:pt idx="620">
                  <c:v>0.412493937326764</c:v>
                </c:pt>
                <c:pt idx="621">
                  <c:v>0.414716522816042</c:v>
                </c:pt>
                <c:pt idx="622">
                  <c:v>0.417009968902355</c:v>
                </c:pt>
                <c:pt idx="623">
                  <c:v>0.418508148836335</c:v>
                </c:pt>
                <c:pt idx="624">
                  <c:v>0.419976091710001</c:v>
                </c:pt>
                <c:pt idx="625">
                  <c:v>0.421288647698</c:v>
                </c:pt>
                <c:pt idx="626">
                  <c:v>0.423253406867537</c:v>
                </c:pt>
                <c:pt idx="627">
                  <c:v>0.424685888194724</c:v>
                </c:pt>
                <c:pt idx="628">
                  <c:v>0.426565073868484</c:v>
                </c:pt>
                <c:pt idx="629">
                  <c:v>0.428880479796666</c:v>
                </c:pt>
                <c:pt idx="630">
                  <c:v>0.430805558070803</c:v>
                </c:pt>
                <c:pt idx="631">
                  <c:v>0.432861350667076</c:v>
                </c:pt>
                <c:pt idx="632">
                  <c:v>0.434769617752734</c:v>
                </c:pt>
                <c:pt idx="633">
                  <c:v>0.436899677691674</c:v>
                </c:pt>
                <c:pt idx="634">
                  <c:v>0.439436569841817</c:v>
                </c:pt>
                <c:pt idx="635">
                  <c:v>0.441396999983015</c:v>
                </c:pt>
                <c:pt idx="636">
                  <c:v>0.443892002258532</c:v>
                </c:pt>
                <c:pt idx="637">
                  <c:v>0.447242212188794</c:v>
                </c:pt>
                <c:pt idx="638">
                  <c:v>0.449985249899202</c:v>
                </c:pt>
                <c:pt idx="639">
                  <c:v>0.452329736737269</c:v>
                </c:pt>
                <c:pt idx="640">
                  <c:v>0.45437290410311</c:v>
                </c:pt>
                <c:pt idx="641">
                  <c:v>0.456972620657361</c:v>
                </c:pt>
                <c:pt idx="642">
                  <c:v>0.459078153900769</c:v>
                </c:pt>
                <c:pt idx="643">
                  <c:v>0.461510100952683</c:v>
                </c:pt>
                <c:pt idx="644">
                  <c:v>0.463887602647664</c:v>
                </c:pt>
                <c:pt idx="645">
                  <c:v>0.466485440829518</c:v>
                </c:pt>
                <c:pt idx="646">
                  <c:v>0.468408259827872</c:v>
                </c:pt>
                <c:pt idx="647">
                  <c:v>0.469548602804863</c:v>
                </c:pt>
                <c:pt idx="648">
                  <c:v>0.471874685020512</c:v>
                </c:pt>
                <c:pt idx="649">
                  <c:v>0.474171952560754</c:v>
                </c:pt>
                <c:pt idx="650">
                  <c:v>0.475783818197607</c:v>
                </c:pt>
                <c:pt idx="651">
                  <c:v>0.478077708145909</c:v>
                </c:pt>
                <c:pt idx="652">
                  <c:v>0.479142109813835</c:v>
                </c:pt>
                <c:pt idx="653">
                  <c:v>0.480336343625942</c:v>
                </c:pt>
                <c:pt idx="654">
                  <c:v>0.481434106294058</c:v>
                </c:pt>
                <c:pt idx="655">
                  <c:v>0.482577061714812</c:v>
                </c:pt>
                <c:pt idx="656">
                  <c:v>0.482777893691029</c:v>
                </c:pt>
                <c:pt idx="657">
                  <c:v>0.483889150368496</c:v>
                </c:pt>
                <c:pt idx="658">
                  <c:v>0.484770037311137</c:v>
                </c:pt>
                <c:pt idx="659">
                  <c:v>0.485180254710134</c:v>
                </c:pt>
                <c:pt idx="660">
                  <c:v>0.485326750875246</c:v>
                </c:pt>
                <c:pt idx="661">
                  <c:v>0.485706562405832</c:v>
                </c:pt>
                <c:pt idx="662">
                  <c:v>0.486059014348633</c:v>
                </c:pt>
                <c:pt idx="663">
                  <c:v>0.486059014348633</c:v>
                </c:pt>
                <c:pt idx="664">
                  <c:v>0.486059014348633</c:v>
                </c:pt>
                <c:pt idx="665">
                  <c:v>0.485525965757812</c:v>
                </c:pt>
                <c:pt idx="666">
                  <c:v>0.485180254710134</c:v>
                </c:pt>
                <c:pt idx="667">
                  <c:v>0.484770037311137</c:v>
                </c:pt>
                <c:pt idx="668">
                  <c:v>0.4837132731368</c:v>
                </c:pt>
                <c:pt idx="669">
                  <c:v>0.482577061714812</c:v>
                </c:pt>
                <c:pt idx="670">
                  <c:v>0.481434106294058</c:v>
                </c:pt>
                <c:pt idx="671">
                  <c:v>0.480336343625942</c:v>
                </c:pt>
                <c:pt idx="672">
                  <c:v>0.478906977323922</c:v>
                </c:pt>
                <c:pt idx="673">
                  <c:v>0.478467797553911</c:v>
                </c:pt>
                <c:pt idx="674">
                  <c:v>0.477389360235532</c:v>
                </c:pt>
                <c:pt idx="675">
                  <c:v>0.475603259879223</c:v>
                </c:pt>
                <c:pt idx="676">
                  <c:v>0.474187602447077</c:v>
                </c:pt>
                <c:pt idx="677">
                  <c:v>0.471874685020512</c:v>
                </c:pt>
                <c:pt idx="678">
                  <c:v>0.469548602804863</c:v>
                </c:pt>
                <c:pt idx="679">
                  <c:v>0.468408259827872</c:v>
                </c:pt>
                <c:pt idx="680">
                  <c:v>0.465512262475286</c:v>
                </c:pt>
                <c:pt idx="681">
                  <c:v>0.462688661319903</c:v>
                </c:pt>
                <c:pt idx="682">
                  <c:v>0.459730404716852</c:v>
                </c:pt>
                <c:pt idx="683">
                  <c:v>0.457129730069084</c:v>
                </c:pt>
                <c:pt idx="684">
                  <c:v>0.454120762620678</c:v>
                </c:pt>
                <c:pt idx="685">
                  <c:v>0.451564525660328</c:v>
                </c:pt>
                <c:pt idx="686">
                  <c:v>0.448738489139122</c:v>
                </c:pt>
                <c:pt idx="687">
                  <c:v>0.445831413599623</c:v>
                </c:pt>
                <c:pt idx="688">
                  <c:v>0.44253113056329</c:v>
                </c:pt>
                <c:pt idx="689">
                  <c:v>0.439436569841817</c:v>
                </c:pt>
                <c:pt idx="690">
                  <c:v>0.435993269875165</c:v>
                </c:pt>
                <c:pt idx="691">
                  <c:v>0.432861350667076</c:v>
                </c:pt>
                <c:pt idx="692">
                  <c:v>0.429881729558931</c:v>
                </c:pt>
                <c:pt idx="693">
                  <c:v>0.426528217035448</c:v>
                </c:pt>
                <c:pt idx="694">
                  <c:v>0.423253406867537</c:v>
                </c:pt>
                <c:pt idx="695">
                  <c:v>0.419976091710001</c:v>
                </c:pt>
                <c:pt idx="696">
                  <c:v>0.417009968902355</c:v>
                </c:pt>
                <c:pt idx="697">
                  <c:v>0.414147475192464</c:v>
                </c:pt>
                <c:pt idx="698">
                  <c:v>0.410880256081968</c:v>
                </c:pt>
                <c:pt idx="699">
                  <c:v>0.40776590925301</c:v>
                </c:pt>
                <c:pt idx="700">
                  <c:v>0.403984424909136</c:v>
                </c:pt>
                <c:pt idx="701">
                  <c:v>0.400488417302358</c:v>
                </c:pt>
                <c:pt idx="702">
                  <c:v>0.397963543827208</c:v>
                </c:pt>
                <c:pt idx="703">
                  <c:v>0.394723006688049</c:v>
                </c:pt>
                <c:pt idx="704">
                  <c:v>0.391698845730889</c:v>
                </c:pt>
                <c:pt idx="705">
                  <c:v>0.388614701884433</c:v>
                </c:pt>
                <c:pt idx="706">
                  <c:v>0.385662928502636</c:v>
                </c:pt>
                <c:pt idx="707">
                  <c:v>0.381955949917422</c:v>
                </c:pt>
                <c:pt idx="708">
                  <c:v>0.377944828711888</c:v>
                </c:pt>
                <c:pt idx="709">
                  <c:v>0.373473626149821</c:v>
                </c:pt>
                <c:pt idx="710">
                  <c:v>0.368821969051877</c:v>
                </c:pt>
                <c:pt idx="711">
                  <c:v>0.363448380883991</c:v>
                </c:pt>
                <c:pt idx="712">
                  <c:v>0.358378484185818</c:v>
                </c:pt>
                <c:pt idx="713">
                  <c:v>0.352980864669235</c:v>
                </c:pt>
                <c:pt idx="714">
                  <c:v>0.346902121714291</c:v>
                </c:pt>
                <c:pt idx="715">
                  <c:v>0.341265320255888</c:v>
                </c:pt>
                <c:pt idx="716">
                  <c:v>0.335795072734444</c:v>
                </c:pt>
                <c:pt idx="717">
                  <c:v>0.329880602387868</c:v>
                </c:pt>
                <c:pt idx="718">
                  <c:v>0.323686476379828</c:v>
                </c:pt>
                <c:pt idx="719">
                  <c:v>0.317801440122981</c:v>
                </c:pt>
                <c:pt idx="720">
                  <c:v>0.311025742478765</c:v>
                </c:pt>
                <c:pt idx="721">
                  <c:v>0.303562704382438</c:v>
                </c:pt>
                <c:pt idx="722">
                  <c:v>0.295456524610628</c:v>
                </c:pt>
                <c:pt idx="723">
                  <c:v>0.286988611726419</c:v>
                </c:pt>
                <c:pt idx="724">
                  <c:v>0.277506840455884</c:v>
                </c:pt>
                <c:pt idx="725">
                  <c:v>0.268215688188287</c:v>
                </c:pt>
                <c:pt idx="726">
                  <c:v>0.257551456209294</c:v>
                </c:pt>
                <c:pt idx="727">
                  <c:v>0.246676833962196</c:v>
                </c:pt>
                <c:pt idx="728">
                  <c:v>0.234306026786505</c:v>
                </c:pt>
                <c:pt idx="729">
                  <c:v>0.221135555564159</c:v>
                </c:pt>
                <c:pt idx="730">
                  <c:v>0.206151345482768</c:v>
                </c:pt>
                <c:pt idx="731">
                  <c:v>0.197962253179209</c:v>
                </c:pt>
                <c:pt idx="732">
                  <c:v>0.184237732803549</c:v>
                </c:pt>
                <c:pt idx="733">
                  <c:v>0.171829135137795</c:v>
                </c:pt>
                <c:pt idx="734">
                  <c:v>0.160079512039867</c:v>
                </c:pt>
                <c:pt idx="735">
                  <c:v>0.145213532378175</c:v>
                </c:pt>
                <c:pt idx="736">
                  <c:v>0.125668939720274</c:v>
                </c:pt>
                <c:pt idx="737">
                  <c:v>0.105968613207399</c:v>
                </c:pt>
                <c:pt idx="738">
                  <c:v>0.0858504575876893</c:v>
                </c:pt>
                <c:pt idx="739">
                  <c:v>0.0664854456379281</c:v>
                </c:pt>
                <c:pt idx="740">
                  <c:v>0.0470612474539135</c:v>
                </c:pt>
                <c:pt idx="741">
                  <c:v>0.0286479641881696</c:v>
                </c:pt>
                <c:pt idx="742">
                  <c:v>0.0106984337929636</c:v>
                </c:pt>
                <c:pt idx="743">
                  <c:v>0.00592444626035009</c:v>
                </c:pt>
                <c:pt idx="744">
                  <c:v>0.0235085323345705</c:v>
                </c:pt>
                <c:pt idx="745">
                  <c:v>0.0405446320498424</c:v>
                </c:pt>
                <c:pt idx="746">
                  <c:v>0.0575958556843741</c:v>
                </c:pt>
                <c:pt idx="747">
                  <c:v>0.0743977422619871</c:v>
                </c:pt>
                <c:pt idx="748">
                  <c:v>0.0901960936425155</c:v>
                </c:pt>
                <c:pt idx="749">
                  <c:v>0.105843931715388</c:v>
                </c:pt>
                <c:pt idx="750">
                  <c:v>0.120306130351209</c:v>
                </c:pt>
                <c:pt idx="751">
                  <c:v>0.133544594030289</c:v>
                </c:pt>
                <c:pt idx="752">
                  <c:v>0.14559965956651</c:v>
                </c:pt>
                <c:pt idx="753">
                  <c:v>0.156378136410298</c:v>
                </c:pt>
                <c:pt idx="754">
                  <c:v>0.160879472618464</c:v>
                </c:pt>
                <c:pt idx="755">
                  <c:v>0.165620541986259</c:v>
                </c:pt>
                <c:pt idx="756">
                  <c:v>0.170987640077712</c:v>
                </c:pt>
                <c:pt idx="757">
                  <c:v>0.1747655915429</c:v>
                </c:pt>
                <c:pt idx="758">
                  <c:v>0.177538915716659</c:v>
                </c:pt>
                <c:pt idx="759">
                  <c:v>0.181258518487782</c:v>
                </c:pt>
                <c:pt idx="760">
                  <c:v>0.184606832777337</c:v>
                </c:pt>
                <c:pt idx="761">
                  <c:v>0.187790126610913</c:v>
                </c:pt>
                <c:pt idx="762">
                  <c:v>0.190189117678355</c:v>
                </c:pt>
                <c:pt idx="763">
                  <c:v>0.192465341836647</c:v>
                </c:pt>
                <c:pt idx="764">
                  <c:v>0.194207305705123</c:v>
                </c:pt>
                <c:pt idx="765">
                  <c:v>0.195759138995279</c:v>
                </c:pt>
                <c:pt idx="766">
                  <c:v>0.196746717763955</c:v>
                </c:pt>
                <c:pt idx="767">
                  <c:v>0.197656141431838</c:v>
                </c:pt>
                <c:pt idx="768">
                  <c:v>0.197962253179209</c:v>
                </c:pt>
                <c:pt idx="769">
                  <c:v>0.197962253179209</c:v>
                </c:pt>
                <c:pt idx="770">
                  <c:v>0.197962253179209</c:v>
                </c:pt>
                <c:pt idx="771">
                  <c:v>0.197962253179209</c:v>
                </c:pt>
                <c:pt idx="772">
                  <c:v>0.197962253179209</c:v>
                </c:pt>
                <c:pt idx="773">
                  <c:v>0.197962253179209</c:v>
                </c:pt>
                <c:pt idx="774">
                  <c:v>0.197962253179209</c:v>
                </c:pt>
                <c:pt idx="775">
                  <c:v>0.197962253179209</c:v>
                </c:pt>
                <c:pt idx="776">
                  <c:v>0.197962253179209</c:v>
                </c:pt>
                <c:pt idx="777">
                  <c:v>0.197962253179209</c:v>
                </c:pt>
                <c:pt idx="778">
                  <c:v>0.197962253179209</c:v>
                </c:pt>
                <c:pt idx="779">
                  <c:v>0.197962253179209</c:v>
                </c:pt>
                <c:pt idx="780">
                  <c:v>0.198627342829734</c:v>
                </c:pt>
                <c:pt idx="781">
                  <c:v>0.199416775815866</c:v>
                </c:pt>
                <c:pt idx="782">
                  <c:v>0.200097381950213</c:v>
                </c:pt>
                <c:pt idx="783">
                  <c:v>0.200866303038874</c:v>
                </c:pt>
                <c:pt idx="784">
                  <c:v>0.201790508245819</c:v>
                </c:pt>
                <c:pt idx="785">
                  <c:v>0.202301581410064</c:v>
                </c:pt>
                <c:pt idx="786">
                  <c:v>0.203187429131425</c:v>
                </c:pt>
                <c:pt idx="787">
                  <c:v>0.2041952116847</c:v>
                </c:pt>
                <c:pt idx="788">
                  <c:v>0.204432941392551</c:v>
                </c:pt>
                <c:pt idx="789">
                  <c:v>0.204804639563146</c:v>
                </c:pt>
                <c:pt idx="790">
                  <c:v>0.204804639563146</c:v>
                </c:pt>
                <c:pt idx="791">
                  <c:v>0.204804639563146</c:v>
                </c:pt>
                <c:pt idx="792">
                  <c:v>0.204804639563146</c:v>
                </c:pt>
                <c:pt idx="793">
                  <c:v>0.204804639563146</c:v>
                </c:pt>
                <c:pt idx="794">
                  <c:v>0.204453489752676</c:v>
                </c:pt>
                <c:pt idx="795">
                  <c:v>0.2041952116847</c:v>
                </c:pt>
                <c:pt idx="796">
                  <c:v>0.203187429131425</c:v>
                </c:pt>
                <c:pt idx="797">
                  <c:v>0.201790508245819</c:v>
                </c:pt>
                <c:pt idx="798">
                  <c:v>0.200097381950213</c:v>
                </c:pt>
                <c:pt idx="799">
                  <c:v>0.198152923299085</c:v>
                </c:pt>
                <c:pt idx="800">
                  <c:v>0.197962253179209</c:v>
                </c:pt>
                <c:pt idx="801">
                  <c:v>0.196373363007205</c:v>
                </c:pt>
                <c:pt idx="802">
                  <c:v>0.194168821008863</c:v>
                </c:pt>
                <c:pt idx="803">
                  <c:v>0.192198777772167</c:v>
                </c:pt>
                <c:pt idx="804">
                  <c:v>0.190143163237804</c:v>
                </c:pt>
                <c:pt idx="805">
                  <c:v>0.188112476088279</c:v>
                </c:pt>
                <c:pt idx="806">
                  <c:v>0.186278607756174</c:v>
                </c:pt>
                <c:pt idx="807">
                  <c:v>0.184435221040549</c:v>
                </c:pt>
                <c:pt idx="808">
                  <c:v>0.181980693960955</c:v>
                </c:pt>
                <c:pt idx="809">
                  <c:v>0.180374631569071</c:v>
                </c:pt>
                <c:pt idx="810">
                  <c:v>0.178317859178424</c:v>
                </c:pt>
                <c:pt idx="811">
                  <c:v>0.177125436405156</c:v>
                </c:pt>
                <c:pt idx="812">
                  <c:v>0.175925585295506</c:v>
                </c:pt>
                <c:pt idx="813">
                  <c:v>0.175102868429284</c:v>
                </c:pt>
                <c:pt idx="814">
                  <c:v>0.174875338368783</c:v>
                </c:pt>
                <c:pt idx="815">
                  <c:v>0.1747655915429</c:v>
                </c:pt>
                <c:pt idx="816">
                  <c:v>0.1747655915429</c:v>
                </c:pt>
                <c:pt idx="817">
                  <c:v>0.1747655915429</c:v>
                </c:pt>
                <c:pt idx="818">
                  <c:v>0.1747655915429</c:v>
                </c:pt>
                <c:pt idx="819">
                  <c:v>0.1747655915429</c:v>
                </c:pt>
                <c:pt idx="820">
                  <c:v>0.1747655915429</c:v>
                </c:pt>
                <c:pt idx="821">
                  <c:v>0.1747655915429</c:v>
                </c:pt>
                <c:pt idx="822">
                  <c:v>0.1747655915429</c:v>
                </c:pt>
                <c:pt idx="823">
                  <c:v>0.1747655915429</c:v>
                </c:pt>
                <c:pt idx="824">
                  <c:v>0.174503882507367</c:v>
                </c:pt>
                <c:pt idx="825">
                  <c:v>0.173892878083811</c:v>
                </c:pt>
                <c:pt idx="826">
                  <c:v>0.173367613642889</c:v>
                </c:pt>
                <c:pt idx="827">
                  <c:v>0.172641329856865</c:v>
                </c:pt>
                <c:pt idx="828">
                  <c:v>0.171913778420761</c:v>
                </c:pt>
                <c:pt idx="829">
                  <c:v>0.171634374525722</c:v>
                </c:pt>
                <c:pt idx="830">
                  <c:v>0.17097521450243</c:v>
                </c:pt>
                <c:pt idx="831">
                  <c:v>0.170126926560133</c:v>
                </c:pt>
                <c:pt idx="832">
                  <c:v>0.169152004308001</c:v>
                </c:pt>
                <c:pt idx="833">
                  <c:v>0.168113235922195</c:v>
                </c:pt>
                <c:pt idx="834">
                  <c:v>0.167025057273868</c:v>
                </c:pt>
                <c:pt idx="835">
                  <c:v>0.166254278351131</c:v>
                </c:pt>
                <c:pt idx="836">
                  <c:v>0.165893954578456</c:v>
                </c:pt>
                <c:pt idx="837">
                  <c:v>0.165480959737628</c:v>
                </c:pt>
                <c:pt idx="838">
                  <c:v>0.164751771911991</c:v>
                </c:pt>
                <c:pt idx="839">
                  <c:v>0.164007549454422</c:v>
                </c:pt>
                <c:pt idx="840">
                  <c:v>0.16254482647787</c:v>
                </c:pt>
                <c:pt idx="841">
                  <c:v>0.161737081715083</c:v>
                </c:pt>
                <c:pt idx="842">
                  <c:v>0.16144919605649</c:v>
                </c:pt>
                <c:pt idx="843">
                  <c:v>0.161247636012115</c:v>
                </c:pt>
                <c:pt idx="844">
                  <c:v>0.161247636012115</c:v>
                </c:pt>
                <c:pt idx="845">
                  <c:v>0.161018342679572</c:v>
                </c:pt>
                <c:pt idx="846">
                  <c:v>0.160879472618464</c:v>
                </c:pt>
                <c:pt idx="847">
                  <c:v>0.160702619843528</c:v>
                </c:pt>
                <c:pt idx="848">
                  <c:v>0.160238825619064</c:v>
                </c:pt>
                <c:pt idx="849">
                  <c:v>0.160079512039867</c:v>
                </c:pt>
                <c:pt idx="850">
                  <c:v>0.159769224651836</c:v>
                </c:pt>
                <c:pt idx="851">
                  <c:v>0.159369874680756</c:v>
                </c:pt>
                <c:pt idx="852">
                  <c:v>0.159369874680756</c:v>
                </c:pt>
                <c:pt idx="853">
                  <c:v>0.159369874680756</c:v>
                </c:pt>
                <c:pt idx="854">
                  <c:v>0.159369874680756</c:v>
                </c:pt>
                <c:pt idx="855">
                  <c:v>0.159369874680756</c:v>
                </c:pt>
                <c:pt idx="856">
                  <c:v>0.159369874680756</c:v>
                </c:pt>
                <c:pt idx="857">
                  <c:v>0.159369874680756</c:v>
                </c:pt>
                <c:pt idx="858">
                  <c:v>0.159369874680756</c:v>
                </c:pt>
                <c:pt idx="859">
                  <c:v>0.159369874680756</c:v>
                </c:pt>
                <c:pt idx="860">
                  <c:v>0.159369874680756</c:v>
                </c:pt>
                <c:pt idx="861">
                  <c:v>0.159369874680756</c:v>
                </c:pt>
                <c:pt idx="862">
                  <c:v>0.159369874680756</c:v>
                </c:pt>
                <c:pt idx="863">
                  <c:v>0.159369874680756</c:v>
                </c:pt>
                <c:pt idx="864">
                  <c:v>0.159369874680756</c:v>
                </c:pt>
                <c:pt idx="865">
                  <c:v>0.159369874680756</c:v>
                </c:pt>
                <c:pt idx="866">
                  <c:v>0.159369874680756</c:v>
                </c:pt>
                <c:pt idx="867">
                  <c:v>0.159369874680756</c:v>
                </c:pt>
                <c:pt idx="868">
                  <c:v>0.159769224651836</c:v>
                </c:pt>
                <c:pt idx="869">
                  <c:v>0.160238825619064</c:v>
                </c:pt>
                <c:pt idx="870">
                  <c:v>0.160879472618464</c:v>
                </c:pt>
                <c:pt idx="871">
                  <c:v>0.16144919605649</c:v>
                </c:pt>
                <c:pt idx="872">
                  <c:v>0.16254482647787</c:v>
                </c:pt>
                <c:pt idx="873">
                  <c:v>0.164125467379603</c:v>
                </c:pt>
                <c:pt idx="874">
                  <c:v>0.165620541986259</c:v>
                </c:pt>
                <c:pt idx="875">
                  <c:v>0.16713654053054</c:v>
                </c:pt>
                <c:pt idx="876">
                  <c:v>0.169375824159983</c:v>
                </c:pt>
                <c:pt idx="877">
                  <c:v>0.171634374525722</c:v>
                </c:pt>
                <c:pt idx="878">
                  <c:v>0.173892878083811</c:v>
                </c:pt>
                <c:pt idx="879">
                  <c:v>0.174875338368783</c:v>
                </c:pt>
                <c:pt idx="880">
                  <c:v>0.177845973604469</c:v>
                </c:pt>
                <c:pt idx="881">
                  <c:v>0.181491260303922</c:v>
                </c:pt>
                <c:pt idx="882">
                  <c:v>0.185452856690585</c:v>
                </c:pt>
                <c:pt idx="883">
                  <c:v>0.189704370764771</c:v>
                </c:pt>
                <c:pt idx="884">
                  <c:v>0.19368651308606</c:v>
                </c:pt>
                <c:pt idx="885">
                  <c:v>0.197962253179209</c:v>
                </c:pt>
                <c:pt idx="886">
                  <c:v>0.200097381950213</c:v>
                </c:pt>
                <c:pt idx="887">
                  <c:v>0.204432941392551</c:v>
                </c:pt>
                <c:pt idx="888">
                  <c:v>0.209617653058724</c:v>
                </c:pt>
                <c:pt idx="889">
                  <c:v>0.217132511049034</c:v>
                </c:pt>
                <c:pt idx="890">
                  <c:v>0.225042930220722</c:v>
                </c:pt>
                <c:pt idx="891">
                  <c:v>0.233175850989745</c:v>
                </c:pt>
                <c:pt idx="892">
                  <c:v>0.241724848771668</c:v>
                </c:pt>
                <c:pt idx="893">
                  <c:v>0.251206995931398</c:v>
                </c:pt>
                <c:pt idx="894">
                  <c:v>0.26119440111283</c:v>
                </c:pt>
                <c:pt idx="895">
                  <c:v>0.271878430507811</c:v>
                </c:pt>
                <c:pt idx="896">
                  <c:v>0.283807455563285</c:v>
                </c:pt>
                <c:pt idx="897">
                  <c:v>0.295839785197945</c:v>
                </c:pt>
                <c:pt idx="898">
                  <c:v>0.309600689652952</c:v>
                </c:pt>
                <c:pt idx="899">
                  <c:v>0.323564649636955</c:v>
                </c:pt>
                <c:pt idx="900">
                  <c:v>0.338214872746284</c:v>
                </c:pt>
                <c:pt idx="901">
                  <c:v>0.353652127418476</c:v>
                </c:pt>
                <c:pt idx="902">
                  <c:v>0.370304940918356</c:v>
                </c:pt>
                <c:pt idx="903">
                  <c:v>0.38575445641413</c:v>
                </c:pt>
                <c:pt idx="904">
                  <c:v>0.400476676379827</c:v>
                </c:pt>
                <c:pt idx="905">
                  <c:v>0.416029836597609</c:v>
                </c:pt>
                <c:pt idx="906">
                  <c:v>0.432713331720869</c:v>
                </c:pt>
                <c:pt idx="907">
                  <c:v>0.451325872989474</c:v>
                </c:pt>
                <c:pt idx="908">
                  <c:v>0.469693647998358</c:v>
                </c:pt>
                <c:pt idx="909">
                  <c:v>0.486361165392567</c:v>
                </c:pt>
                <c:pt idx="910">
                  <c:v>0.511322114524814</c:v>
                </c:pt>
                <c:pt idx="911">
                  <c:v>0.537731844507191</c:v>
                </c:pt>
                <c:pt idx="912">
                  <c:v>0.564768437190448</c:v>
                </c:pt>
                <c:pt idx="913">
                  <c:v>0.593491698726917</c:v>
                </c:pt>
                <c:pt idx="914">
                  <c:v>0.624613930102796</c:v>
                </c:pt>
                <c:pt idx="915">
                  <c:v>0.656738216698965</c:v>
                </c:pt>
                <c:pt idx="916">
                  <c:v>0.690939464345197</c:v>
                </c:pt>
                <c:pt idx="917">
                  <c:v>0.726460345135003</c:v>
                </c:pt>
                <c:pt idx="918">
                  <c:v>0.763016406996517</c:v>
                </c:pt>
                <c:pt idx="919">
                  <c:v>0.802057850189947</c:v>
                </c:pt>
                <c:pt idx="920">
                  <c:v>0.842930278001598</c:v>
                </c:pt>
                <c:pt idx="921">
                  <c:v>0.885352676025578</c:v>
                </c:pt>
                <c:pt idx="922">
                  <c:v>0.929545278992868</c:v>
                </c:pt>
                <c:pt idx="923">
                  <c:v>0.975828127741302</c:v>
                </c:pt>
                <c:pt idx="924">
                  <c:v>1.02424506515027</c:v>
                </c:pt>
                <c:pt idx="925">
                  <c:v>1.07347909840398</c:v>
                </c:pt>
                <c:pt idx="926">
                  <c:v>1.12436685335438</c:v>
                </c:pt>
                <c:pt idx="927">
                  <c:v>1.17762140047251</c:v>
                </c:pt>
                <c:pt idx="928">
                  <c:v>1.23187415788038</c:v>
                </c:pt>
                <c:pt idx="929">
                  <c:v>1.28699836957927</c:v>
                </c:pt>
                <c:pt idx="930">
                  <c:v>1.34429956881939</c:v>
                </c:pt>
                <c:pt idx="931">
                  <c:v>1.40372363851994</c:v>
                </c:pt>
                <c:pt idx="932">
                  <c:v>1.46294485330209</c:v>
                </c:pt>
                <c:pt idx="933">
                  <c:v>1.52142348857317</c:v>
                </c:pt>
                <c:pt idx="934">
                  <c:v>1.58196092078196</c:v>
                </c:pt>
                <c:pt idx="935">
                  <c:v>1.64450666645971</c:v>
                </c:pt>
                <c:pt idx="936">
                  <c:v>1.70800819143823</c:v>
                </c:pt>
                <c:pt idx="937">
                  <c:v>1.77257423494845</c:v>
                </c:pt>
                <c:pt idx="938">
                  <c:v>1.83726487897834</c:v>
                </c:pt>
                <c:pt idx="939">
                  <c:v>1.90302264289151</c:v>
                </c:pt>
                <c:pt idx="940">
                  <c:v>1.9694528846347</c:v>
                </c:pt>
                <c:pt idx="941">
                  <c:v>2.03560345810688</c:v>
                </c:pt>
                <c:pt idx="942">
                  <c:v>2.10296525093541</c:v>
                </c:pt>
                <c:pt idx="943">
                  <c:v>2.17090448254345</c:v>
                </c:pt>
                <c:pt idx="944">
                  <c:v>2.23865062244477</c:v>
                </c:pt>
                <c:pt idx="945">
                  <c:v>2.30705130625762</c:v>
                </c:pt>
                <c:pt idx="946">
                  <c:v>2.37481656753891</c:v>
                </c:pt>
                <c:pt idx="947">
                  <c:v>2.44189273013808</c:v>
                </c:pt>
                <c:pt idx="948">
                  <c:v>2.51012307257952</c:v>
                </c:pt>
                <c:pt idx="949">
                  <c:v>2.57834622415905</c:v>
                </c:pt>
                <c:pt idx="950">
                  <c:v>2.64649626127412</c:v>
                </c:pt>
                <c:pt idx="951">
                  <c:v>2.71701328691012</c:v>
                </c:pt>
                <c:pt idx="952">
                  <c:v>2.78623196179252</c:v>
                </c:pt>
                <c:pt idx="953">
                  <c:v>2.85602434971523</c:v>
                </c:pt>
                <c:pt idx="954">
                  <c:v>2.92652672566331</c:v>
                </c:pt>
                <c:pt idx="955">
                  <c:v>2.99946155630291</c:v>
                </c:pt>
                <c:pt idx="956">
                  <c:v>3.07420256757127</c:v>
                </c:pt>
                <c:pt idx="957">
                  <c:v>3.15176318338156</c:v>
                </c:pt>
                <c:pt idx="958">
                  <c:v>3.22937273913292</c:v>
                </c:pt>
                <c:pt idx="959">
                  <c:v>3.30748232880868</c:v>
                </c:pt>
                <c:pt idx="960">
                  <c:v>3.38857841665598</c:v>
                </c:pt>
                <c:pt idx="961">
                  <c:v>3.47841871603465</c:v>
                </c:pt>
                <c:pt idx="962">
                  <c:v>3.56970660528631</c:v>
                </c:pt>
                <c:pt idx="963">
                  <c:v>3.66863225137825</c:v>
                </c:pt>
                <c:pt idx="964">
                  <c:v>3.77115153958137</c:v>
                </c:pt>
                <c:pt idx="965">
                  <c:v>3.8839806496963</c:v>
                </c:pt>
                <c:pt idx="966">
                  <c:v>4.00125429733421</c:v>
                </c:pt>
                <c:pt idx="967">
                  <c:v>4.12868015713164</c:v>
                </c:pt>
                <c:pt idx="968">
                  <c:v>4.266072730627</c:v>
                </c:pt>
                <c:pt idx="969">
                  <c:v>4.4181104128396</c:v>
                </c:pt>
                <c:pt idx="970">
                  <c:v>4.58279690862234</c:v>
                </c:pt>
                <c:pt idx="971">
                  <c:v>4.76289206611947</c:v>
                </c:pt>
                <c:pt idx="972">
                  <c:v>4.95867229396812</c:v>
                </c:pt>
                <c:pt idx="973">
                  <c:v>5.17277812398858</c:v>
                </c:pt>
                <c:pt idx="974">
                  <c:v>5.40683558823271</c:v>
                </c:pt>
                <c:pt idx="975">
                  <c:v>5.65943655631521</c:v>
                </c:pt>
                <c:pt idx="976">
                  <c:v>5.93371479040403</c:v>
                </c:pt>
                <c:pt idx="977">
                  <c:v>6.22359929363227</c:v>
                </c:pt>
                <c:pt idx="978">
                  <c:v>6.53446617216948</c:v>
                </c:pt>
                <c:pt idx="979">
                  <c:v>6.85395457728829</c:v>
                </c:pt>
                <c:pt idx="980">
                  <c:v>7.19952085364275</c:v>
                </c:pt>
                <c:pt idx="981">
                  <c:v>7.56758076484971</c:v>
                </c:pt>
                <c:pt idx="982">
                  <c:v>7.94891254074633</c:v>
                </c:pt>
                <c:pt idx="983">
                  <c:v>8.34742262166124</c:v>
                </c:pt>
                <c:pt idx="984">
                  <c:v>8.75404983134861</c:v>
                </c:pt>
                <c:pt idx="985">
                  <c:v>9.17684540847671</c:v>
                </c:pt>
                <c:pt idx="986">
                  <c:v>9.60728230747552</c:v>
                </c:pt>
                <c:pt idx="987">
                  <c:v>10.0518822647128</c:v>
                </c:pt>
                <c:pt idx="988">
                  <c:v>10.4957647966935</c:v>
                </c:pt>
                <c:pt idx="989">
                  <c:v>10.9518908414055</c:v>
                </c:pt>
                <c:pt idx="990">
                  <c:v>11.4041406235942</c:v>
                </c:pt>
                <c:pt idx="991">
                  <c:v>11.8599271091733</c:v>
                </c:pt>
                <c:pt idx="992">
                  <c:v>12.2929589698167</c:v>
                </c:pt>
                <c:pt idx="993">
                  <c:v>12.7414072564373</c:v>
                </c:pt>
                <c:pt idx="994">
                  <c:v>13.1533027319973</c:v>
                </c:pt>
                <c:pt idx="995">
                  <c:v>13.5337993898438</c:v>
                </c:pt>
                <c:pt idx="996">
                  <c:v>13.9068748784827</c:v>
                </c:pt>
                <c:pt idx="997">
                  <c:v>14.2515118132482</c:v>
                </c:pt>
                <c:pt idx="998">
                  <c:v>14.5726417274928</c:v>
                </c:pt>
                <c:pt idx="999">
                  <c:v>14.9043562792854</c:v>
                </c:pt>
                <c:pt idx="1000">
                  <c:v>15.2151577851353</c:v>
                </c:pt>
                <c:pt idx="1001">
                  <c:v>15.5046586512823</c:v>
                </c:pt>
                <c:pt idx="1002">
                  <c:v>15.7607508149181</c:v>
                </c:pt>
                <c:pt idx="1003">
                  <c:v>16.0079034719992</c:v>
                </c:pt>
                <c:pt idx="1004">
                  <c:v>16.2312662282732</c:v>
                </c:pt>
                <c:pt idx="1005">
                  <c:v>16.4319298432998</c:v>
                </c:pt>
                <c:pt idx="1006">
                  <c:v>16.6019540189799</c:v>
                </c:pt>
                <c:pt idx="1007">
                  <c:v>16.7778816732294</c:v>
                </c:pt>
                <c:pt idx="1008">
                  <c:v>16.927169702803</c:v>
                </c:pt>
                <c:pt idx="1009">
                  <c:v>17.0696441351543</c:v>
                </c:pt>
                <c:pt idx="1010">
                  <c:v>17.194691397815</c:v>
                </c:pt>
                <c:pt idx="1011">
                  <c:v>17.3046015282711</c:v>
                </c:pt>
                <c:pt idx="1012">
                  <c:v>17.4028357985753</c:v>
                </c:pt>
                <c:pt idx="1013">
                  <c:v>17.4881338209138</c:v>
                </c:pt>
                <c:pt idx="1014">
                  <c:v>17.5558895804671</c:v>
                </c:pt>
                <c:pt idx="1015">
                  <c:v>17.6205335409251</c:v>
                </c:pt>
                <c:pt idx="1016">
                  <c:v>17.6709785296474</c:v>
                </c:pt>
                <c:pt idx="1017">
                  <c:v>17.7169006818612</c:v>
                </c:pt>
                <c:pt idx="1018">
                  <c:v>17.7542628012501</c:v>
                </c:pt>
                <c:pt idx="1019">
                  <c:v>17.7869035565748</c:v>
                </c:pt>
                <c:pt idx="1020">
                  <c:v>17.8141158521474</c:v>
                </c:pt>
                <c:pt idx="1021">
                  <c:v>17.833944710167</c:v>
                </c:pt>
                <c:pt idx="1022">
                  <c:v>17.8465820041977</c:v>
                </c:pt>
                <c:pt idx="1023">
                  <c:v>17.8636361807356</c:v>
                </c:pt>
                <c:pt idx="1024">
                  <c:v>17.8728266675758</c:v>
                </c:pt>
                <c:pt idx="1025">
                  <c:v>17.8803358087831</c:v>
                </c:pt>
                <c:pt idx="1026">
                  <c:v>17.8829636605629</c:v>
                </c:pt>
                <c:pt idx="1027">
                  <c:v>17.8879599072153</c:v>
                </c:pt>
                <c:pt idx="1028">
                  <c:v>17.8897930470178</c:v>
                </c:pt>
                <c:pt idx="1029">
                  <c:v>17.8905469526466</c:v>
                </c:pt>
                <c:pt idx="1030">
                  <c:v>17.8905469526466</c:v>
                </c:pt>
                <c:pt idx="1031">
                  <c:v>17.8905469526466</c:v>
                </c:pt>
                <c:pt idx="1032">
                  <c:v>17.8905469526466</c:v>
                </c:pt>
                <c:pt idx="1033">
                  <c:v>17.8905469526466</c:v>
                </c:pt>
                <c:pt idx="1034">
                  <c:v>17.8905469526466</c:v>
                </c:pt>
                <c:pt idx="1035">
                  <c:v>17.8905469526466</c:v>
                </c:pt>
                <c:pt idx="1036">
                  <c:v>17.8905469526466</c:v>
                </c:pt>
                <c:pt idx="1037">
                  <c:v>17.8905469526466</c:v>
                </c:pt>
                <c:pt idx="1038">
                  <c:v>17.8905469526466</c:v>
                </c:pt>
                <c:pt idx="1039">
                  <c:v>17.8905469526466</c:v>
                </c:pt>
                <c:pt idx="1040">
                  <c:v>17.8905469526466</c:v>
                </c:pt>
                <c:pt idx="1041">
                  <c:v>17.8897930470178</c:v>
                </c:pt>
                <c:pt idx="1042">
                  <c:v>17.8879599072153</c:v>
                </c:pt>
                <c:pt idx="1043">
                  <c:v>17.8879599072153</c:v>
                </c:pt>
                <c:pt idx="1044">
                  <c:v>17.8829636605629</c:v>
                </c:pt>
                <c:pt idx="1045">
                  <c:v>17.8806404390396</c:v>
                </c:pt>
                <c:pt idx="1046">
                  <c:v>17.8803358087831</c:v>
                </c:pt>
                <c:pt idx="1047">
                  <c:v>17.8750000695122</c:v>
                </c:pt>
                <c:pt idx="1048">
                  <c:v>17.8692495214091</c:v>
                </c:pt>
                <c:pt idx="1049">
                  <c:v>17.8636361807356</c:v>
                </c:pt>
                <c:pt idx="1050">
                  <c:v>17.8535941245439</c:v>
                </c:pt>
                <c:pt idx="1051">
                  <c:v>17.8462189767286</c:v>
                </c:pt>
                <c:pt idx="1052">
                  <c:v>17.8363133997823</c:v>
                </c:pt>
                <c:pt idx="1053">
                  <c:v>17.825675765582</c:v>
                </c:pt>
                <c:pt idx="1054">
                  <c:v>17.8141158521474</c:v>
                </c:pt>
                <c:pt idx="1055">
                  <c:v>17.7973191191189</c:v>
                </c:pt>
                <c:pt idx="1056">
                  <c:v>17.7821704689204</c:v>
                </c:pt>
                <c:pt idx="1057">
                  <c:v>17.7590558943534</c:v>
                </c:pt>
                <c:pt idx="1058">
                  <c:v>17.7417464068369</c:v>
                </c:pt>
                <c:pt idx="1059">
                  <c:v>17.7169006818612</c:v>
                </c:pt>
                <c:pt idx="1060">
                  <c:v>17.6869311528705</c:v>
                </c:pt>
                <c:pt idx="1061">
                  <c:v>17.6634580992613</c:v>
                </c:pt>
                <c:pt idx="1062">
                  <c:v>17.6257692088259</c:v>
                </c:pt>
                <c:pt idx="1063">
                  <c:v>17.5894973565443</c:v>
                </c:pt>
                <c:pt idx="1064">
                  <c:v>17.5525018352159</c:v>
                </c:pt>
                <c:pt idx="1065">
                  <c:v>17.502806644385</c:v>
                </c:pt>
                <c:pt idx="1066">
                  <c:v>17.4556401664412</c:v>
                </c:pt>
                <c:pt idx="1067">
                  <c:v>17.4028357985753</c:v>
                </c:pt>
                <c:pt idx="1068">
                  <c:v>17.3498509944526</c:v>
                </c:pt>
                <c:pt idx="1069">
                  <c:v>17.2955069492194</c:v>
                </c:pt>
                <c:pt idx="1070">
                  <c:v>17.2296698601416</c:v>
                </c:pt>
                <c:pt idx="1071">
                  <c:v>17.1662977016837</c:v>
                </c:pt>
                <c:pt idx="1072">
                  <c:v>17.0973815120082</c:v>
                </c:pt>
                <c:pt idx="1073">
                  <c:v>17.0263174256381</c:v>
                </c:pt>
                <c:pt idx="1074">
                  <c:v>16.9522181070266</c:v>
                </c:pt>
                <c:pt idx="1075">
                  <c:v>16.8835218987402</c:v>
                </c:pt>
                <c:pt idx="1076">
                  <c:v>16.8056621188969</c:v>
                </c:pt>
                <c:pt idx="1077">
                  <c:v>16.7294508119962</c:v>
                </c:pt>
                <c:pt idx="1078">
                  <c:v>16.6496320373073</c:v>
                </c:pt>
                <c:pt idx="1079">
                  <c:v>16.5712566485577</c:v>
                </c:pt>
                <c:pt idx="1080">
                  <c:v>16.4896368023965</c:v>
                </c:pt>
                <c:pt idx="1081">
                  <c:v>16.4236883126511</c:v>
                </c:pt>
                <c:pt idx="1082">
                  <c:v>16.3397232561872</c:v>
                </c:pt>
                <c:pt idx="1083">
                  <c:v>16.2525397883651</c:v>
                </c:pt>
                <c:pt idx="1084">
                  <c:v>16.1694088406134</c:v>
                </c:pt>
                <c:pt idx="1085">
                  <c:v>16.0761599285117</c:v>
                </c:pt>
                <c:pt idx="1086">
                  <c:v>15.9894389144419</c:v>
                </c:pt>
                <c:pt idx="1087">
                  <c:v>15.8991321247691</c:v>
                </c:pt>
                <c:pt idx="1088">
                  <c:v>15.8077836950778</c:v>
                </c:pt>
                <c:pt idx="1089">
                  <c:v>15.7174993190836</c:v>
                </c:pt>
                <c:pt idx="1090">
                  <c:v>15.6243151630234</c:v>
                </c:pt>
                <c:pt idx="1091">
                  <c:v>15.5341085967887</c:v>
                </c:pt>
                <c:pt idx="1092">
                  <c:v>15.4383925654064</c:v>
                </c:pt>
                <c:pt idx="1093">
                  <c:v>15.3439099606283</c:v>
                </c:pt>
                <c:pt idx="1094">
                  <c:v>15.2460444037398</c:v>
                </c:pt>
                <c:pt idx="1095">
                  <c:v>15.152530601446</c:v>
                </c:pt>
                <c:pt idx="1096">
                  <c:v>15.0518088506187</c:v>
                </c:pt>
                <c:pt idx="1097">
                  <c:v>14.9505221241664</c:v>
                </c:pt>
                <c:pt idx="1098">
                  <c:v>14.8500202614764</c:v>
                </c:pt>
                <c:pt idx="1099">
                  <c:v>14.7509094744471</c:v>
                </c:pt>
                <c:pt idx="1100">
                  <c:v>14.6483245506652</c:v>
                </c:pt>
                <c:pt idx="1101">
                  <c:v>14.5497087206726</c:v>
                </c:pt>
                <c:pt idx="1102">
                  <c:v>14.4459615328201</c:v>
                </c:pt>
                <c:pt idx="1103">
                  <c:v>14.3414674474629</c:v>
                </c:pt>
                <c:pt idx="1104">
                  <c:v>14.2617267344011</c:v>
                </c:pt>
                <c:pt idx="1105">
                  <c:v>14.1724450127369</c:v>
                </c:pt>
                <c:pt idx="1106">
                  <c:v>14.0728011823756</c:v>
                </c:pt>
                <c:pt idx="1107">
                  <c:v>13.976614426238</c:v>
                </c:pt>
                <c:pt idx="1108">
                  <c:v>13.874903485197</c:v>
                </c:pt>
                <c:pt idx="1109">
                  <c:v>13.7715493262847</c:v>
                </c:pt>
                <c:pt idx="1110">
                  <c:v>13.6674774065768</c:v>
                </c:pt>
                <c:pt idx="1111">
                  <c:v>13.5649134325637</c:v>
                </c:pt>
                <c:pt idx="1112">
                  <c:v>13.4610065880861</c:v>
                </c:pt>
                <c:pt idx="1113">
                  <c:v>13.3591058110356</c:v>
                </c:pt>
                <c:pt idx="1114">
                  <c:v>13.270128956842</c:v>
                </c:pt>
                <c:pt idx="1115">
                  <c:v>13.1672771149124</c:v>
                </c:pt>
                <c:pt idx="1116">
                  <c:v>13.0638546933965</c:v>
                </c:pt>
                <c:pt idx="1117">
                  <c:v>12.9663605248839</c:v>
                </c:pt>
                <c:pt idx="1118">
                  <c:v>12.859515386643</c:v>
                </c:pt>
                <c:pt idx="1119">
                  <c:v>12.7502278450309</c:v>
                </c:pt>
                <c:pt idx="1120">
                  <c:v>12.6420024775271</c:v>
                </c:pt>
                <c:pt idx="1121">
                  <c:v>12.5294407706951</c:v>
                </c:pt>
                <c:pt idx="1122">
                  <c:v>12.4200618181517</c:v>
                </c:pt>
                <c:pt idx="1123">
                  <c:v>12.3118075328243</c:v>
                </c:pt>
                <c:pt idx="1124">
                  <c:v>12.2045394309951</c:v>
                </c:pt>
                <c:pt idx="1125">
                  <c:v>12.104130778997</c:v>
                </c:pt>
                <c:pt idx="1126">
                  <c:v>12.0025238250292</c:v>
                </c:pt>
                <c:pt idx="1127">
                  <c:v>11.8977212314406</c:v>
                </c:pt>
                <c:pt idx="1128">
                  <c:v>11.7922071440951</c:v>
                </c:pt>
                <c:pt idx="1129">
                  <c:v>11.6856148292172</c:v>
                </c:pt>
                <c:pt idx="1130">
                  <c:v>11.5802647154486</c:v>
                </c:pt>
                <c:pt idx="1131">
                  <c:v>11.4738035782284</c:v>
                </c:pt>
                <c:pt idx="1132">
                  <c:v>11.3697850270394</c:v>
                </c:pt>
                <c:pt idx="1133">
                  <c:v>11.2642803660062</c:v>
                </c:pt>
                <c:pt idx="1134">
                  <c:v>11.1610312061229</c:v>
                </c:pt>
                <c:pt idx="1135">
                  <c:v>11.0583592021031</c:v>
                </c:pt>
                <c:pt idx="1136">
                  <c:v>10.9545675643974</c:v>
                </c:pt>
                <c:pt idx="1137">
                  <c:v>10.8532217081309</c:v>
                </c:pt>
                <c:pt idx="1138">
                  <c:v>10.7480018520324</c:v>
                </c:pt>
                <c:pt idx="1139">
                  <c:v>10.6458128729106</c:v>
                </c:pt>
                <c:pt idx="1140">
                  <c:v>10.5428660610883</c:v>
                </c:pt>
                <c:pt idx="1141">
                  <c:v>10.4441904635633</c:v>
                </c:pt>
                <c:pt idx="1142">
                  <c:v>10.3441768502951</c:v>
                </c:pt>
                <c:pt idx="1143">
                  <c:v>10.245620664478</c:v>
                </c:pt>
                <c:pt idx="1144">
                  <c:v>10.1478633953236</c:v>
                </c:pt>
                <c:pt idx="1145">
                  <c:v>10.0516688966015</c:v>
                </c:pt>
                <c:pt idx="1146">
                  <c:v>9.9559571378838</c:v>
                </c:pt>
                <c:pt idx="1147">
                  <c:v>9.85943959458939</c:v>
                </c:pt>
                <c:pt idx="1148">
                  <c:v>9.76466143334425</c:v>
                </c:pt>
                <c:pt idx="1149">
                  <c:v>9.6698906626128</c:v>
                </c:pt>
                <c:pt idx="1150">
                  <c:v>9.57556780066251</c:v>
                </c:pt>
                <c:pt idx="1151">
                  <c:v>9.4821232589328</c:v>
                </c:pt>
                <c:pt idx="1152">
                  <c:v>9.38833508912017</c:v>
                </c:pt>
                <c:pt idx="1153">
                  <c:v>9.2957276503484</c:v>
                </c:pt>
                <c:pt idx="1154">
                  <c:v>9.20313737847999</c:v>
                </c:pt>
                <c:pt idx="1155">
                  <c:v>9.11261310902679</c:v>
                </c:pt>
                <c:pt idx="1156">
                  <c:v>9.02373283565481</c:v>
                </c:pt>
                <c:pt idx="1157">
                  <c:v>8.93632199915882</c:v>
                </c:pt>
                <c:pt idx="1158">
                  <c:v>8.85037784796877</c:v>
                </c:pt>
                <c:pt idx="1159">
                  <c:v>8.76496192480589</c:v>
                </c:pt>
                <c:pt idx="1160">
                  <c:v>8.68145790496158</c:v>
                </c:pt>
                <c:pt idx="1161">
                  <c:v>8.59964338745943</c:v>
                </c:pt>
                <c:pt idx="1162">
                  <c:v>8.51694225605357</c:v>
                </c:pt>
                <c:pt idx="1163">
                  <c:v>8.4356989347112</c:v>
                </c:pt>
                <c:pt idx="1164">
                  <c:v>8.35689430659417</c:v>
                </c:pt>
                <c:pt idx="1165">
                  <c:v>8.27957953656576</c:v>
                </c:pt>
                <c:pt idx="1166">
                  <c:v>8.20354283697058</c:v>
                </c:pt>
                <c:pt idx="1167">
                  <c:v>8.12721494065527</c:v>
                </c:pt>
                <c:pt idx="1168">
                  <c:v>8.05112685280746</c:v>
                </c:pt>
                <c:pt idx="1169">
                  <c:v>7.97768077557418</c:v>
                </c:pt>
                <c:pt idx="1170">
                  <c:v>7.90559910317417</c:v>
                </c:pt>
                <c:pt idx="1171">
                  <c:v>7.83393334689331</c:v>
                </c:pt>
                <c:pt idx="1172">
                  <c:v>7.7637132469669</c:v>
                </c:pt>
                <c:pt idx="1173">
                  <c:v>7.69556037954544</c:v>
                </c:pt>
                <c:pt idx="1174">
                  <c:v>7.62781587897022</c:v>
                </c:pt>
                <c:pt idx="1175">
                  <c:v>7.56212294892418</c:v>
                </c:pt>
                <c:pt idx="1176">
                  <c:v>7.49848702590168</c:v>
                </c:pt>
                <c:pt idx="1177">
                  <c:v>7.43511461700714</c:v>
                </c:pt>
                <c:pt idx="1178">
                  <c:v>7.37320346994218</c:v>
                </c:pt>
                <c:pt idx="1179">
                  <c:v>7.3113561828673</c:v>
                </c:pt>
                <c:pt idx="1180">
                  <c:v>7.25059848759454</c:v>
                </c:pt>
                <c:pt idx="1181">
                  <c:v>7.19004606505277</c:v>
                </c:pt>
                <c:pt idx="1182">
                  <c:v>7.129164534323</c:v>
                </c:pt>
                <c:pt idx="1183">
                  <c:v>7.07032968169348</c:v>
                </c:pt>
                <c:pt idx="1184">
                  <c:v>7.01219795390885</c:v>
                </c:pt>
                <c:pt idx="1185">
                  <c:v>6.95429637330288</c:v>
                </c:pt>
                <c:pt idx="1186">
                  <c:v>6.89683426559163</c:v>
                </c:pt>
                <c:pt idx="1187">
                  <c:v>6.84133983982609</c:v>
                </c:pt>
                <c:pt idx="1188">
                  <c:v>6.7891237523494</c:v>
                </c:pt>
                <c:pt idx="1189">
                  <c:v>6.73697808747874</c:v>
                </c:pt>
                <c:pt idx="1190">
                  <c:v>6.68487684704059</c:v>
                </c:pt>
                <c:pt idx="1191">
                  <c:v>6.63389952232699</c:v>
                </c:pt>
                <c:pt idx="1192">
                  <c:v>6.58005620403494</c:v>
                </c:pt>
                <c:pt idx="1193">
                  <c:v>6.52704223196636</c:v>
                </c:pt>
                <c:pt idx="1194">
                  <c:v>6.47491224744584</c:v>
                </c:pt>
                <c:pt idx="1195">
                  <c:v>6.42277123310613</c:v>
                </c:pt>
                <c:pt idx="1196">
                  <c:v>6.37303225181908</c:v>
                </c:pt>
                <c:pt idx="1197">
                  <c:v>6.32491110678525</c:v>
                </c:pt>
                <c:pt idx="1198">
                  <c:v>6.27715811794129</c:v>
                </c:pt>
                <c:pt idx="1199">
                  <c:v>6.23040320499048</c:v>
                </c:pt>
                <c:pt idx="1200">
                  <c:v>6.18362143752576</c:v>
                </c:pt>
                <c:pt idx="1201">
                  <c:v>6.13770140011784</c:v>
                </c:pt>
                <c:pt idx="1202">
                  <c:v>6.09215174309709</c:v>
                </c:pt>
                <c:pt idx="1203">
                  <c:v>6.04620135031743</c:v>
                </c:pt>
                <c:pt idx="1204">
                  <c:v>6.00240568057266</c:v>
                </c:pt>
                <c:pt idx="1205">
                  <c:v>5.95991447518381</c:v>
                </c:pt>
                <c:pt idx="1206">
                  <c:v>5.91786863910331</c:v>
                </c:pt>
                <c:pt idx="1207">
                  <c:v>5.87573279577674</c:v>
                </c:pt>
                <c:pt idx="1208">
                  <c:v>5.83471570686819</c:v>
                </c:pt>
                <c:pt idx="1209">
                  <c:v>5.79332486902966</c:v>
                </c:pt>
                <c:pt idx="1210">
                  <c:v>5.75420874507652</c:v>
                </c:pt>
                <c:pt idx="1211">
                  <c:v>5.71533182222745</c:v>
                </c:pt>
                <c:pt idx="1212">
                  <c:v>5.67840364571581</c:v>
                </c:pt>
                <c:pt idx="1213">
                  <c:v>5.64250620193549</c:v>
                </c:pt>
                <c:pt idx="1214">
                  <c:v>5.60591434656148</c:v>
                </c:pt>
                <c:pt idx="1215">
                  <c:v>5.57060016528535</c:v>
                </c:pt>
                <c:pt idx="1216">
                  <c:v>5.53507318896626</c:v>
                </c:pt>
                <c:pt idx="1217">
                  <c:v>5.49934494003635</c:v>
                </c:pt>
                <c:pt idx="1218">
                  <c:v>5.4651362199522</c:v>
                </c:pt>
                <c:pt idx="1219">
                  <c:v>5.43263798101358</c:v>
                </c:pt>
                <c:pt idx="1220">
                  <c:v>5.40048381921261</c:v>
                </c:pt>
                <c:pt idx="1221">
                  <c:v>5.36945433243494</c:v>
                </c:pt>
                <c:pt idx="1222">
                  <c:v>5.33820936948317</c:v>
                </c:pt>
                <c:pt idx="1223">
                  <c:v>5.30600081426828</c:v>
                </c:pt>
                <c:pt idx="1224">
                  <c:v>5.27478513396486</c:v>
                </c:pt>
                <c:pt idx="1225">
                  <c:v>5.24288178412644</c:v>
                </c:pt>
                <c:pt idx="1226">
                  <c:v>5.21224577551817</c:v>
                </c:pt>
                <c:pt idx="1227">
                  <c:v>5.18174230549023</c:v>
                </c:pt>
                <c:pt idx="1228">
                  <c:v>5.15305084559718</c:v>
                </c:pt>
                <c:pt idx="1229">
                  <c:v>5.12411791513427</c:v>
                </c:pt>
                <c:pt idx="1230">
                  <c:v>5.09647325941387</c:v>
                </c:pt>
                <c:pt idx="1231">
                  <c:v>5.07002512803406</c:v>
                </c:pt>
                <c:pt idx="1232">
                  <c:v>5.043435361919</c:v>
                </c:pt>
                <c:pt idx="1233">
                  <c:v>5.01694572558726</c:v>
                </c:pt>
                <c:pt idx="1234">
                  <c:v>4.99110043358311</c:v>
                </c:pt>
                <c:pt idx="1235">
                  <c:v>4.96563050263368</c:v>
                </c:pt>
                <c:pt idx="1236">
                  <c:v>4.94063612192973</c:v>
                </c:pt>
                <c:pt idx="1237">
                  <c:v>4.91654289475024</c:v>
                </c:pt>
                <c:pt idx="1238">
                  <c:v>4.89090447577827</c:v>
                </c:pt>
                <c:pt idx="1239">
                  <c:v>4.86402998143356</c:v>
                </c:pt>
                <c:pt idx="1240">
                  <c:v>4.83823188965565</c:v>
                </c:pt>
                <c:pt idx="1241">
                  <c:v>4.81153546032114</c:v>
                </c:pt>
                <c:pt idx="1242">
                  <c:v>4.78613247435458</c:v>
                </c:pt>
                <c:pt idx="1243">
                  <c:v>4.76289206611947</c:v>
                </c:pt>
                <c:pt idx="1244">
                  <c:v>4.73934245030852</c:v>
                </c:pt>
                <c:pt idx="1245">
                  <c:v>4.71557896558872</c:v>
                </c:pt>
                <c:pt idx="1246">
                  <c:v>4.69190281575786</c:v>
                </c:pt>
                <c:pt idx="1247">
                  <c:v>4.66820285022576</c:v>
                </c:pt>
                <c:pt idx="1248">
                  <c:v>4.6457196127519</c:v>
                </c:pt>
                <c:pt idx="1249">
                  <c:v>4.62478243246227</c:v>
                </c:pt>
                <c:pt idx="1250">
                  <c:v>4.602746484756</c:v>
                </c:pt>
                <c:pt idx="1251">
                  <c:v>4.58204866317927</c:v>
                </c:pt>
                <c:pt idx="1252">
                  <c:v>4.55992504017992</c:v>
                </c:pt>
                <c:pt idx="1253">
                  <c:v>4.53739612391044</c:v>
                </c:pt>
                <c:pt idx="1254">
                  <c:v>4.51476181379869</c:v>
                </c:pt>
                <c:pt idx="1255">
                  <c:v>4.4909801404791</c:v>
                </c:pt>
                <c:pt idx="1256">
                  <c:v>4.46963224106253</c:v>
                </c:pt>
                <c:pt idx="1257">
                  <c:v>4.44854490163774</c:v>
                </c:pt>
                <c:pt idx="1258">
                  <c:v>4.42862022666475</c:v>
                </c:pt>
                <c:pt idx="1259">
                  <c:v>4.41130271600006</c:v>
                </c:pt>
                <c:pt idx="1260">
                  <c:v>4.39328955932708</c:v>
                </c:pt>
                <c:pt idx="1261">
                  <c:v>4.37578753542812</c:v>
                </c:pt>
                <c:pt idx="1262">
                  <c:v>4.35884615550027</c:v>
                </c:pt>
                <c:pt idx="1263">
                  <c:v>4.34316611158405</c:v>
                </c:pt>
                <c:pt idx="1264">
                  <c:v>4.327357592893</c:v>
                </c:pt>
                <c:pt idx="1265">
                  <c:v>4.31283874421977</c:v>
                </c:pt>
                <c:pt idx="1266">
                  <c:v>4.29754198002489</c:v>
                </c:pt>
                <c:pt idx="1267">
                  <c:v>4.2817782086974</c:v>
                </c:pt>
                <c:pt idx="1268">
                  <c:v>4.26766216692915</c:v>
                </c:pt>
                <c:pt idx="1269">
                  <c:v>4.25411135802848</c:v>
                </c:pt>
                <c:pt idx="1270">
                  <c:v>4.23990639815371</c:v>
                </c:pt>
                <c:pt idx="1271">
                  <c:v>4.22673818317807</c:v>
                </c:pt>
                <c:pt idx="1272">
                  <c:v>4.2131082623422</c:v>
                </c:pt>
                <c:pt idx="1273">
                  <c:v>4.19875598841199</c:v>
                </c:pt>
                <c:pt idx="1274">
                  <c:v>4.18504719170407</c:v>
                </c:pt>
                <c:pt idx="1275">
                  <c:v>4.1731571678348</c:v>
                </c:pt>
                <c:pt idx="1276">
                  <c:v>4.15919581799388</c:v>
                </c:pt>
                <c:pt idx="1277">
                  <c:v>4.14549401054811</c:v>
                </c:pt>
                <c:pt idx="1278">
                  <c:v>4.12947674839593</c:v>
                </c:pt>
                <c:pt idx="1279">
                  <c:v>4.11230482477104</c:v>
                </c:pt>
                <c:pt idx="1280">
                  <c:v>4.09351503086605</c:v>
                </c:pt>
                <c:pt idx="1281">
                  <c:v>4.07373011131584</c:v>
                </c:pt>
                <c:pt idx="1282">
                  <c:v>4.05233505524126</c:v>
                </c:pt>
                <c:pt idx="1283">
                  <c:v>4.02828207685923</c:v>
                </c:pt>
                <c:pt idx="1284">
                  <c:v>4.00494612235849</c:v>
                </c:pt>
                <c:pt idx="1285">
                  <c:v>3.97946602935554</c:v>
                </c:pt>
                <c:pt idx="1286">
                  <c:v>3.95440955247572</c:v>
                </c:pt>
                <c:pt idx="1287">
                  <c:v>3.92822260710517</c:v>
                </c:pt>
                <c:pt idx="1288">
                  <c:v>3.90242304451557</c:v>
                </c:pt>
                <c:pt idx="1289">
                  <c:v>3.8770193356925</c:v>
                </c:pt>
                <c:pt idx="1290">
                  <c:v>3.8521493934353</c:v>
                </c:pt>
                <c:pt idx="1291">
                  <c:v>3.82884262588579</c:v>
                </c:pt>
                <c:pt idx="1292">
                  <c:v>3.80644376901736</c:v>
                </c:pt>
                <c:pt idx="1293">
                  <c:v>3.78515580041461</c:v>
                </c:pt>
                <c:pt idx="1294">
                  <c:v>3.76316914860001</c:v>
                </c:pt>
                <c:pt idx="1295">
                  <c:v>3.74065929855572</c:v>
                </c:pt>
                <c:pt idx="1296">
                  <c:v>3.71810697683848</c:v>
                </c:pt>
                <c:pt idx="1297">
                  <c:v>3.69484043130441</c:v>
                </c:pt>
                <c:pt idx="1298">
                  <c:v>3.67341475804278</c:v>
                </c:pt>
                <c:pt idx="1299">
                  <c:v>3.65357391273021</c:v>
                </c:pt>
                <c:pt idx="1300">
                  <c:v>3.63227292878305</c:v>
                </c:pt>
                <c:pt idx="1301">
                  <c:v>3.61013397301248</c:v>
                </c:pt>
                <c:pt idx="1302">
                  <c:v>3.59000454113108</c:v>
                </c:pt>
                <c:pt idx="1303">
                  <c:v>3.57044701309065</c:v>
                </c:pt>
                <c:pt idx="1304">
                  <c:v>3.55306608704087</c:v>
                </c:pt>
                <c:pt idx="1305">
                  <c:v>3.53771946215752</c:v>
                </c:pt>
                <c:pt idx="1306">
                  <c:v>3.5218769610142</c:v>
                </c:pt>
                <c:pt idx="1307">
                  <c:v>3.50854117990691</c:v>
                </c:pt>
                <c:pt idx="1308">
                  <c:v>3.49335069157283</c:v>
                </c:pt>
                <c:pt idx="1309">
                  <c:v>3.47841871603465</c:v>
                </c:pt>
                <c:pt idx="1310">
                  <c:v>3.46146271195242</c:v>
                </c:pt>
                <c:pt idx="1311">
                  <c:v>3.4434279595903</c:v>
                </c:pt>
                <c:pt idx="1312">
                  <c:v>3.42417615250784</c:v>
                </c:pt>
                <c:pt idx="1313">
                  <c:v>3.40367176645014</c:v>
                </c:pt>
                <c:pt idx="1314">
                  <c:v>3.38162872427389</c:v>
                </c:pt>
                <c:pt idx="1315">
                  <c:v>3.35724494810947</c:v>
                </c:pt>
                <c:pt idx="1316">
                  <c:v>3.33305102529467</c:v>
                </c:pt>
                <c:pt idx="1317">
                  <c:v>3.30866037290275</c:v>
                </c:pt>
                <c:pt idx="1318">
                  <c:v>3.28542399897795</c:v>
                </c:pt>
                <c:pt idx="1319">
                  <c:v>3.25921948024577</c:v>
                </c:pt>
                <c:pt idx="1320">
                  <c:v>3.23799289083066</c:v>
                </c:pt>
                <c:pt idx="1321">
                  <c:v>3.21620344597403</c:v>
                </c:pt>
                <c:pt idx="1322">
                  <c:v>3.2027158102942</c:v>
                </c:pt>
                <c:pt idx="1323">
                  <c:v>3.19372851100451</c:v>
                </c:pt>
                <c:pt idx="1324">
                  <c:v>3.19322617826413</c:v>
                </c:pt>
                <c:pt idx="1325">
                  <c:v>3.19806511073912</c:v>
                </c:pt>
                <c:pt idx="1326">
                  <c:v>3.21272598624447</c:v>
                </c:pt>
                <c:pt idx="1327">
                  <c:v>3.23478734042073</c:v>
                </c:pt>
                <c:pt idx="1328">
                  <c:v>3.26557842185281</c:v>
                </c:pt>
                <c:pt idx="1329">
                  <c:v>3.30748232880868</c:v>
                </c:pt>
                <c:pt idx="1330">
                  <c:v>3.35724494810947</c:v>
                </c:pt>
                <c:pt idx="1331">
                  <c:v>3.42148182409697</c:v>
                </c:pt>
                <c:pt idx="1332">
                  <c:v>3.49043931771039</c:v>
                </c:pt>
                <c:pt idx="1333">
                  <c:v>3.57047161968336</c:v>
                </c:pt>
                <c:pt idx="1334">
                  <c:v>3.65407345194707</c:v>
                </c:pt>
                <c:pt idx="1335">
                  <c:v>3.74682137874997</c:v>
                </c:pt>
                <c:pt idx="1336">
                  <c:v>3.83699625083751</c:v>
                </c:pt>
                <c:pt idx="1337">
                  <c:v>3.9331035915647</c:v>
                </c:pt>
                <c:pt idx="1338">
                  <c:v>4.02418070674208</c:v>
                </c:pt>
                <c:pt idx="1339">
                  <c:v>4.11418343701098</c:v>
                </c:pt>
                <c:pt idx="1340">
                  <c:v>4.1989939302905</c:v>
                </c:pt>
                <c:pt idx="1341">
                  <c:v>4.2807621357961</c:v>
                </c:pt>
                <c:pt idx="1342">
                  <c:v>4.35478729631713</c:v>
                </c:pt>
                <c:pt idx="1343">
                  <c:v>4.42115170018426</c:v>
                </c:pt>
                <c:pt idx="1344">
                  <c:v>4.48447088780365</c:v>
                </c:pt>
                <c:pt idx="1345">
                  <c:v>4.54075002895328</c:v>
                </c:pt>
                <c:pt idx="1346">
                  <c:v>4.59238423446128</c:v>
                </c:pt>
                <c:pt idx="1347">
                  <c:v>4.639148073407</c:v>
                </c:pt>
                <c:pt idx="1348">
                  <c:v>4.68121861773851</c:v>
                </c:pt>
                <c:pt idx="1349">
                  <c:v>4.71585604544895</c:v>
                </c:pt>
                <c:pt idx="1350">
                  <c:v>4.7514590191489</c:v>
                </c:pt>
                <c:pt idx="1351">
                  <c:v>4.78250902404497</c:v>
                </c:pt>
                <c:pt idx="1352">
                  <c:v>4.8146024075952</c:v>
                </c:pt>
                <c:pt idx="1353">
                  <c:v>4.84528387608044</c:v>
                </c:pt>
                <c:pt idx="1354">
                  <c:v>4.87723036560138</c:v>
                </c:pt>
                <c:pt idx="1355">
                  <c:v>4.90764486215715</c:v>
                </c:pt>
                <c:pt idx="1356">
                  <c:v>4.94221025241939</c:v>
                </c:pt>
                <c:pt idx="1357">
                  <c:v>4.97850605738489</c:v>
                </c:pt>
                <c:pt idx="1358">
                  <c:v>5.0175328835896</c:v>
                </c:pt>
                <c:pt idx="1359">
                  <c:v>5.06257663219476</c:v>
                </c:pt>
                <c:pt idx="1360">
                  <c:v>5.11009267667492</c:v>
                </c:pt>
                <c:pt idx="1361">
                  <c:v>5.16301087666467</c:v>
                </c:pt>
                <c:pt idx="1362">
                  <c:v>5.22419541013261</c:v>
                </c:pt>
                <c:pt idx="1363">
                  <c:v>5.29194842138084</c:v>
                </c:pt>
                <c:pt idx="1364">
                  <c:v>5.3659651888314</c:v>
                </c:pt>
                <c:pt idx="1365">
                  <c:v>5.44320852709163</c:v>
                </c:pt>
                <c:pt idx="1366">
                  <c:v>5.52268602770201</c:v>
                </c:pt>
                <c:pt idx="1367">
                  <c:v>5.60495562294843</c:v>
                </c:pt>
                <c:pt idx="1368">
                  <c:v>5.6887239721345</c:v>
                </c:pt>
                <c:pt idx="1369">
                  <c:v>5.7736488449278</c:v>
                </c:pt>
                <c:pt idx="1370">
                  <c:v>5.85956659774058</c:v>
                </c:pt>
                <c:pt idx="1371">
                  <c:v>5.94329810828556</c:v>
                </c:pt>
                <c:pt idx="1372">
                  <c:v>6.02414723745858</c:v>
                </c:pt>
                <c:pt idx="1373">
                  <c:v>6.09993929607579</c:v>
                </c:pt>
                <c:pt idx="1374">
                  <c:v>6.17165463123803</c:v>
                </c:pt>
                <c:pt idx="1375">
                  <c:v>6.23987410123493</c:v>
                </c:pt>
                <c:pt idx="1376">
                  <c:v>6.30247668696786</c:v>
                </c:pt>
                <c:pt idx="1377">
                  <c:v>6.36092029931263</c:v>
                </c:pt>
                <c:pt idx="1378">
                  <c:v>6.41716328154347</c:v>
                </c:pt>
                <c:pt idx="1379">
                  <c:v>6.46814408935257</c:v>
                </c:pt>
                <c:pt idx="1380">
                  <c:v>6.51458375012745</c:v>
                </c:pt>
                <c:pt idx="1381">
                  <c:v>6.55782507700446</c:v>
                </c:pt>
                <c:pt idx="1382">
                  <c:v>6.59607273501331</c:v>
                </c:pt>
                <c:pt idx="1383">
                  <c:v>6.63012062084471</c:v>
                </c:pt>
                <c:pt idx="1384">
                  <c:v>6.66079571556581</c:v>
                </c:pt>
                <c:pt idx="1385">
                  <c:v>6.68611813536207</c:v>
                </c:pt>
                <c:pt idx="1386">
                  <c:v>6.7112742845254</c:v>
                </c:pt>
                <c:pt idx="1387">
                  <c:v>6.73067350426353</c:v>
                </c:pt>
                <c:pt idx="1388">
                  <c:v>6.74644565663491</c:v>
                </c:pt>
                <c:pt idx="1389">
                  <c:v>6.76036098993207</c:v>
                </c:pt>
                <c:pt idx="1390">
                  <c:v>6.77036879546214</c:v>
                </c:pt>
                <c:pt idx="1391">
                  <c:v>6.77973587082744</c:v>
                </c:pt>
                <c:pt idx="1392">
                  <c:v>6.78744914691993</c:v>
                </c:pt>
                <c:pt idx="1393">
                  <c:v>6.79360842448748</c:v>
                </c:pt>
                <c:pt idx="1394">
                  <c:v>6.80086674323484</c:v>
                </c:pt>
                <c:pt idx="1395">
                  <c:v>6.80546524665092</c:v>
                </c:pt>
                <c:pt idx="1396">
                  <c:v>6.81071182392438</c:v>
                </c:pt>
                <c:pt idx="1397">
                  <c:v>6.81733358839837</c:v>
                </c:pt>
                <c:pt idx="1398">
                  <c:v>6.82088840883151</c:v>
                </c:pt>
                <c:pt idx="1399">
                  <c:v>6.82467078836526</c:v>
                </c:pt>
                <c:pt idx="1400">
                  <c:v>6.82999776780809</c:v>
                </c:pt>
                <c:pt idx="1401">
                  <c:v>6.89188714723598</c:v>
                </c:pt>
                <c:pt idx="1402">
                  <c:v>6.86306944731356</c:v>
                </c:pt>
                <c:pt idx="1403">
                  <c:v>6.82175734675735</c:v>
                </c:pt>
                <c:pt idx="1404">
                  <c:v>6.7891237523494</c:v>
                </c:pt>
                <c:pt idx="1405">
                  <c:v>6.74221272752261</c:v>
                </c:pt>
                <c:pt idx="1406">
                  <c:v>6.71252942174488</c:v>
                </c:pt>
                <c:pt idx="1407">
                  <c:v>6.68583515773804</c:v>
                </c:pt>
                <c:pt idx="1408">
                  <c:v>6.6682432138299</c:v>
                </c:pt>
                <c:pt idx="1409">
                  <c:v>6.67080935407681</c:v>
                </c:pt>
                <c:pt idx="1410">
                  <c:v>6.68447860621743</c:v>
                </c:pt>
                <c:pt idx="1411">
                  <c:v>6.715423177427</c:v>
                </c:pt>
                <c:pt idx="1412">
                  <c:v>6.76702001336341</c:v>
                </c:pt>
                <c:pt idx="1413">
                  <c:v>6.82410241900411</c:v>
                </c:pt>
                <c:pt idx="1414">
                  <c:v>6.9035985636846</c:v>
                </c:pt>
                <c:pt idx="1415">
                  <c:v>6.98573145738892</c:v>
                </c:pt>
                <c:pt idx="1416">
                  <c:v>7.08075621174084</c:v>
                </c:pt>
                <c:pt idx="1417">
                  <c:v>7.17854713731982</c:v>
                </c:pt>
                <c:pt idx="1418">
                  <c:v>7.27133645074859</c:v>
                </c:pt>
                <c:pt idx="1419">
                  <c:v>7.36732248769666</c:v>
                </c:pt>
                <c:pt idx="1420">
                  <c:v>7.4533282864433</c:v>
                </c:pt>
                <c:pt idx="1421">
                  <c:v>7.53633191538021</c:v>
                </c:pt>
                <c:pt idx="1422">
                  <c:v>7.61437649584809</c:v>
                </c:pt>
                <c:pt idx="1423">
                  <c:v>7.68792744461165</c:v>
                </c:pt>
                <c:pt idx="1424">
                  <c:v>7.75766456181163</c:v>
                </c:pt>
                <c:pt idx="1425">
                  <c:v>7.82183644255515</c:v>
                </c:pt>
                <c:pt idx="1426">
                  <c:v>7.88512853163258</c:v>
                </c:pt>
                <c:pt idx="1427">
                  <c:v>7.9468900633512</c:v>
                </c:pt>
                <c:pt idx="1428">
                  <c:v>8.00704941556833</c:v>
                </c:pt>
                <c:pt idx="1429">
                  <c:v>8.07148540972943</c:v>
                </c:pt>
                <c:pt idx="1430">
                  <c:v>8.13706831562748</c:v>
                </c:pt>
                <c:pt idx="1431">
                  <c:v>8.20479063482006</c:v>
                </c:pt>
                <c:pt idx="1432">
                  <c:v>8.27324893035385</c:v>
                </c:pt>
                <c:pt idx="1433">
                  <c:v>8.34514843155204</c:v>
                </c:pt>
                <c:pt idx="1434">
                  <c:v>8.42028790442171</c:v>
                </c:pt>
                <c:pt idx="1435">
                  <c:v>8.49648618377631</c:v>
                </c:pt>
                <c:pt idx="1436">
                  <c:v>8.57488886594504</c:v>
                </c:pt>
                <c:pt idx="1437">
                  <c:v>8.66045707905846</c:v>
                </c:pt>
                <c:pt idx="1438">
                  <c:v>8.74667638535608</c:v>
                </c:pt>
                <c:pt idx="1439">
                  <c:v>8.83657920803061</c:v>
                </c:pt>
                <c:pt idx="1440">
                  <c:v>8.93483767250857</c:v>
                </c:pt>
                <c:pt idx="1441">
                  <c:v>9.0352808964274</c:v>
                </c:pt>
                <c:pt idx="1442">
                  <c:v>9.14566147495416</c:v>
                </c:pt>
                <c:pt idx="1443">
                  <c:v>9.26572629584315</c:v>
                </c:pt>
                <c:pt idx="1444">
                  <c:v>9.38936149807175</c:v>
                </c:pt>
                <c:pt idx="1445">
                  <c:v>9.51757218337472</c:v>
                </c:pt>
                <c:pt idx="1446">
                  <c:v>9.6590965808539</c:v>
                </c:pt>
                <c:pt idx="1447">
                  <c:v>9.80708150016598</c:v>
                </c:pt>
                <c:pt idx="1448">
                  <c:v>9.96274119134824</c:v>
                </c:pt>
                <c:pt idx="1449">
                  <c:v>10.1335313466086</c:v>
                </c:pt>
                <c:pt idx="1450">
                  <c:v>10.3104100479741</c:v>
                </c:pt>
                <c:pt idx="1451">
                  <c:v>10.4986664003463</c:v>
                </c:pt>
                <c:pt idx="1452">
                  <c:v>10.6978163118022</c:v>
                </c:pt>
                <c:pt idx="1453">
                  <c:v>10.910948695383</c:v>
                </c:pt>
                <c:pt idx="1454">
                  <c:v>11.1346242289857</c:v>
                </c:pt>
                <c:pt idx="1455">
                  <c:v>11.3757564680908</c:v>
                </c:pt>
                <c:pt idx="1456">
                  <c:v>11.6283884097841</c:v>
                </c:pt>
                <c:pt idx="1457">
                  <c:v>11.8939221185127</c:v>
                </c:pt>
                <c:pt idx="1458">
                  <c:v>12.1679628071644</c:v>
                </c:pt>
                <c:pt idx="1459">
                  <c:v>12.4576802441318</c:v>
                </c:pt>
                <c:pt idx="1460">
                  <c:v>12.770115785849</c:v>
                </c:pt>
                <c:pt idx="1461">
                  <c:v>13.0879460600709</c:v>
                </c:pt>
                <c:pt idx="1462">
                  <c:v>13.3949245629142</c:v>
                </c:pt>
                <c:pt idx="1463">
                  <c:v>13.7382880650893</c:v>
                </c:pt>
                <c:pt idx="1464">
                  <c:v>14.086376132277</c:v>
                </c:pt>
                <c:pt idx="1465">
                  <c:v>14.4251904645574</c:v>
                </c:pt>
                <c:pt idx="1466">
                  <c:v>14.8211828492905</c:v>
                </c:pt>
                <c:pt idx="1467">
                  <c:v>15.2316859295604</c:v>
                </c:pt>
                <c:pt idx="1468">
                  <c:v>15.6422082124896</c:v>
                </c:pt>
                <c:pt idx="1469">
                  <c:v>16.0682323130798</c:v>
                </c:pt>
                <c:pt idx="1470">
                  <c:v>16.4869979186168</c:v>
                </c:pt>
                <c:pt idx="1471">
                  <c:v>16.918127072639</c:v>
                </c:pt>
                <c:pt idx="1472">
                  <c:v>17.3575136783209</c:v>
                </c:pt>
                <c:pt idx="1473">
                  <c:v>17.7575990517833</c:v>
                </c:pt>
                <c:pt idx="1474">
                  <c:v>18.04785449931</c:v>
                </c:pt>
                <c:pt idx="1475">
                  <c:v>18.4418603857757</c:v>
                </c:pt>
                <c:pt idx="1476">
                  <c:v>18.8008149007204</c:v>
                </c:pt>
                <c:pt idx="1477">
                  <c:v>19.0794835272272</c:v>
                </c:pt>
                <c:pt idx="1478">
                  <c:v>19.2665478428621</c:v>
                </c:pt>
                <c:pt idx="1479">
                  <c:v>19.2665478428621</c:v>
                </c:pt>
                <c:pt idx="1480">
                  <c:v>19.2665478428621</c:v>
                </c:pt>
                <c:pt idx="1481">
                  <c:v>19.2665478428621</c:v>
                </c:pt>
                <c:pt idx="1482">
                  <c:v>19.2665478428621</c:v>
                </c:pt>
                <c:pt idx="1483">
                  <c:v>19.2665478428621</c:v>
                </c:pt>
                <c:pt idx="1484">
                  <c:v>19.2665478428621</c:v>
                </c:pt>
                <c:pt idx="1485">
                  <c:v>19.2665478428621</c:v>
                </c:pt>
                <c:pt idx="1486">
                  <c:v>19.2665478428621</c:v>
                </c:pt>
                <c:pt idx="1487">
                  <c:v>19.2665478428621</c:v>
                </c:pt>
                <c:pt idx="1488">
                  <c:v>19.2665478428621</c:v>
                </c:pt>
                <c:pt idx="1489">
                  <c:v>19.221727739479</c:v>
                </c:pt>
                <c:pt idx="1490">
                  <c:v>18.9781239201633</c:v>
                </c:pt>
                <c:pt idx="1491">
                  <c:v>18.6640135685967</c:v>
                </c:pt>
                <c:pt idx="1492">
                  <c:v>18.3110364258767</c:v>
                </c:pt>
                <c:pt idx="1493">
                  <c:v>17.9306464723805</c:v>
                </c:pt>
                <c:pt idx="1494">
                  <c:v>17.6791150300254</c:v>
                </c:pt>
                <c:pt idx="1495">
                  <c:v>17.3066449395424</c:v>
                </c:pt>
                <c:pt idx="1496">
                  <c:v>16.9246360234237</c:v>
                </c:pt>
                <c:pt idx="1497">
                  <c:v>16.5465309702385</c:v>
                </c:pt>
                <c:pt idx="1498">
                  <c:v>16.2102566330322</c:v>
                </c:pt>
                <c:pt idx="1499">
                  <c:v>15.8528693325988</c:v>
                </c:pt>
                <c:pt idx="1500">
                  <c:v>15.5288391605369</c:v>
                </c:pt>
                <c:pt idx="1501">
                  <c:v>15.2177769440018</c:v>
                </c:pt>
                <c:pt idx="1502">
                  <c:v>14.9178594820383</c:v>
                </c:pt>
                <c:pt idx="1503">
                  <c:v>14.6477931668196</c:v>
                </c:pt>
                <c:pt idx="1504">
                  <c:v>14.3915735649861</c:v>
                </c:pt>
                <c:pt idx="1505">
                  <c:v>14.185558653498</c:v>
                </c:pt>
                <c:pt idx="1506">
                  <c:v>13.9788783643153</c:v>
                </c:pt>
                <c:pt idx="1507">
                  <c:v>13.7799965860217</c:v>
                </c:pt>
                <c:pt idx="1508">
                  <c:v>13.5888568516054</c:v>
                </c:pt>
                <c:pt idx="1509">
                  <c:v>13.4160776393837</c:v>
                </c:pt>
                <c:pt idx="1510">
                  <c:v>13.2788614927821</c:v>
                </c:pt>
                <c:pt idx="1511">
                  <c:v>13.1333047011753</c:v>
                </c:pt>
                <c:pt idx="1512">
                  <c:v>13.0012411026835</c:v>
                </c:pt>
                <c:pt idx="1513">
                  <c:v>12.8852223743394</c:v>
                </c:pt>
                <c:pt idx="1514">
                  <c:v>12.7665956248372</c:v>
                </c:pt>
                <c:pt idx="1515">
                  <c:v>12.6592181030094</c:v>
                </c:pt>
                <c:pt idx="1516">
                  <c:v>12.5609893620685</c:v>
                </c:pt>
                <c:pt idx="1517">
                  <c:v>12.4745696589319</c:v>
                </c:pt>
                <c:pt idx="1518">
                  <c:v>12.3916401128198</c:v>
                </c:pt>
                <c:pt idx="1519">
                  <c:v>12.3232050651787</c:v>
                </c:pt>
                <c:pt idx="1520">
                  <c:v>12.2640838106299</c:v>
                </c:pt>
                <c:pt idx="1521">
                  <c:v>12.2076642516566</c:v>
                </c:pt>
                <c:pt idx="1522">
                  <c:v>12.1655542449224</c:v>
                </c:pt>
                <c:pt idx="1523">
                  <c:v>12.1270350320793</c:v>
                </c:pt>
                <c:pt idx="1524">
                  <c:v>12.094433953422</c:v>
                </c:pt>
                <c:pt idx="1525">
                  <c:v>12.0679417690479</c:v>
                </c:pt>
                <c:pt idx="1526">
                  <c:v>12.0495663931672</c:v>
                </c:pt>
                <c:pt idx="1527">
                  <c:v>12.0390799007526</c:v>
                </c:pt>
                <c:pt idx="1528">
                  <c:v>12.0364853751488</c:v>
                </c:pt>
                <c:pt idx="1529">
                  <c:v>12.0387030830802</c:v>
                </c:pt>
                <c:pt idx="1530">
                  <c:v>12.0461109192341</c:v>
                </c:pt>
                <c:pt idx="1531">
                  <c:v>12.0606787858711</c:v>
                </c:pt>
                <c:pt idx="1532">
                  <c:v>12.0787420405722</c:v>
                </c:pt>
                <c:pt idx="1533">
                  <c:v>12.1001817244831</c:v>
                </c:pt>
                <c:pt idx="1534">
                  <c:v>12.1282353596269</c:v>
                </c:pt>
                <c:pt idx="1535">
                  <c:v>12.1593252685635</c:v>
                </c:pt>
                <c:pt idx="1536">
                  <c:v>12.1932893766658</c:v>
                </c:pt>
                <c:pt idx="1537">
                  <c:v>12.2371433468012</c:v>
                </c:pt>
                <c:pt idx="1538">
                  <c:v>12.2848014794961</c:v>
                </c:pt>
                <c:pt idx="1539">
                  <c:v>12.3356259254512</c:v>
                </c:pt>
                <c:pt idx="1540">
                  <c:v>12.3916401128198</c:v>
                </c:pt>
                <c:pt idx="1541">
                  <c:v>12.4523037114866</c:v>
                </c:pt>
                <c:pt idx="1542">
                  <c:v>12.5143358703137</c:v>
                </c:pt>
                <c:pt idx="1543">
                  <c:v>12.582318989755</c:v>
                </c:pt>
                <c:pt idx="1544">
                  <c:v>12.6521328198604</c:v>
                </c:pt>
                <c:pt idx="1545">
                  <c:v>12.7240419191887</c:v>
                </c:pt>
                <c:pt idx="1546">
                  <c:v>12.7980586645489</c:v>
                </c:pt>
                <c:pt idx="1547">
                  <c:v>12.8710615536391</c:v>
                </c:pt>
                <c:pt idx="1548">
                  <c:v>12.9454850062841</c:v>
                </c:pt>
                <c:pt idx="1549">
                  <c:v>13.0180786676401</c:v>
                </c:pt>
                <c:pt idx="1550">
                  <c:v>13.10024742263</c:v>
                </c:pt>
                <c:pt idx="1551">
                  <c:v>13.1809471503381</c:v>
                </c:pt>
                <c:pt idx="1552">
                  <c:v>13.2626388618917</c:v>
                </c:pt>
                <c:pt idx="1553">
                  <c:v>13.3375189990051</c:v>
                </c:pt>
                <c:pt idx="1554">
                  <c:v>13.4138984732002</c:v>
                </c:pt>
                <c:pt idx="1555">
                  <c:v>13.4927730384457</c:v>
                </c:pt>
                <c:pt idx="1556">
                  <c:v>13.5767535077621</c:v>
                </c:pt>
                <c:pt idx="1557">
                  <c:v>13.657474108909</c:v>
                </c:pt>
                <c:pt idx="1558">
                  <c:v>13.7394939886183</c:v>
                </c:pt>
                <c:pt idx="1559">
                  <c:v>13.822617135187</c:v>
                </c:pt>
                <c:pt idx="1560">
                  <c:v>13.9058115520429</c:v>
                </c:pt>
                <c:pt idx="1561">
                  <c:v>13.9865392213351</c:v>
                </c:pt>
                <c:pt idx="1562">
                  <c:v>14.0711281803982</c:v>
                </c:pt>
                <c:pt idx="1563">
                  <c:v>14.1575733578651</c:v>
                </c:pt>
                <c:pt idx="1564">
                  <c:v>14.2398757384218</c:v>
                </c:pt>
                <c:pt idx="1565">
                  <c:v>14.3210172323078</c:v>
                </c:pt>
                <c:pt idx="1566">
                  <c:v>14.4017672951599</c:v>
                </c:pt>
                <c:pt idx="1567">
                  <c:v>14.5012930795806</c:v>
                </c:pt>
                <c:pt idx="1568">
                  <c:v>14.602142646933</c:v>
                </c:pt>
                <c:pt idx="1569">
                  <c:v>14.709566215167</c:v>
                </c:pt>
                <c:pt idx="1570">
                  <c:v>14.8206778705744</c:v>
                </c:pt>
                <c:pt idx="1571">
                  <c:v>14.9312615425119</c:v>
                </c:pt>
                <c:pt idx="1572">
                  <c:v>15.0479558281069</c:v>
                </c:pt>
                <c:pt idx="1573">
                  <c:v>15.1624632446208</c:v>
                </c:pt>
                <c:pt idx="1574">
                  <c:v>15.2781435803423</c:v>
                </c:pt>
                <c:pt idx="1575">
                  <c:v>15.3926376231755</c:v>
                </c:pt>
                <c:pt idx="1576">
                  <c:v>15.5111305843951</c:v>
                </c:pt>
                <c:pt idx="1577">
                  <c:v>15.6242184627724</c:v>
                </c:pt>
                <c:pt idx="1578">
                  <c:v>15.7372323344906</c:v>
                </c:pt>
                <c:pt idx="1579">
                  <c:v>15.8480213698304</c:v>
                </c:pt>
                <c:pt idx="1580">
                  <c:v>15.9570465118395</c:v>
                </c:pt>
                <c:pt idx="1581">
                  <c:v>16.0682323130798</c:v>
                </c:pt>
                <c:pt idx="1582">
                  <c:v>16.1759082407995</c:v>
                </c:pt>
                <c:pt idx="1583">
                  <c:v>16.2799951197781</c:v>
                </c:pt>
                <c:pt idx="1584">
                  <c:v>16.386093029357</c:v>
                </c:pt>
                <c:pt idx="1585">
                  <c:v>16.4807977370413</c:v>
                </c:pt>
                <c:pt idx="1586">
                  <c:v>16.5771294670919</c:v>
                </c:pt>
                <c:pt idx="1587">
                  <c:v>16.6863786165926</c:v>
                </c:pt>
                <c:pt idx="1588">
                  <c:v>16.7921667635947</c:v>
                </c:pt>
                <c:pt idx="1589">
                  <c:v>16.8988580046161</c:v>
                </c:pt>
                <c:pt idx="1590">
                  <c:v>16.9981434223418</c:v>
                </c:pt>
                <c:pt idx="1591">
                  <c:v>17.0973815120082</c:v>
                </c:pt>
                <c:pt idx="1592">
                  <c:v>17.1981958418388</c:v>
                </c:pt>
                <c:pt idx="1593">
                  <c:v>17.2972261276483</c:v>
                </c:pt>
                <c:pt idx="1594">
                  <c:v>17.3897538905323</c:v>
                </c:pt>
                <c:pt idx="1595">
                  <c:v>17.4875807040669</c:v>
                </c:pt>
                <c:pt idx="1596">
                  <c:v>17.575901416848</c:v>
                </c:pt>
                <c:pt idx="1597">
                  <c:v>17.6657244560415</c:v>
                </c:pt>
                <c:pt idx="1598">
                  <c:v>17.7487640322769</c:v>
                </c:pt>
                <c:pt idx="1599">
                  <c:v>17.8211603295887</c:v>
                </c:pt>
                <c:pt idx="1600">
                  <c:v>17.8771439881443</c:v>
                </c:pt>
                <c:pt idx="1601">
                  <c:v>17.8905469526466</c:v>
                </c:pt>
                <c:pt idx="1602">
                  <c:v>17.9640899441214</c:v>
                </c:pt>
                <c:pt idx="1603">
                  <c:v>18.046783785846</c:v>
                </c:pt>
                <c:pt idx="1604">
                  <c:v>18.126565774501</c:v>
                </c:pt>
                <c:pt idx="1605">
                  <c:v>18.202146529524</c:v>
                </c:pt>
                <c:pt idx="1606">
                  <c:v>18.2818170358771</c:v>
                </c:pt>
                <c:pt idx="1607">
                  <c:v>18.3553044049066</c:v>
                </c:pt>
                <c:pt idx="1608">
                  <c:v>18.427858474207</c:v>
                </c:pt>
                <c:pt idx="1609">
                  <c:v>18.4955392939875</c:v>
                </c:pt>
                <c:pt idx="1610">
                  <c:v>18.5596342466405</c:v>
                </c:pt>
                <c:pt idx="1611">
                  <c:v>18.624935976316</c:v>
                </c:pt>
                <c:pt idx="1612">
                  <c:v>18.6827840990747</c:v>
                </c:pt>
                <c:pt idx="1613">
                  <c:v>18.7443973259111</c:v>
                </c:pt>
                <c:pt idx="1614">
                  <c:v>18.8008149007204</c:v>
                </c:pt>
                <c:pt idx="1615">
                  <c:v>18.8471313249177</c:v>
                </c:pt>
                <c:pt idx="1616">
                  <c:v>18.9013709664813</c:v>
                </c:pt>
                <c:pt idx="1617">
                  <c:v>18.9521552961807</c:v>
                </c:pt>
                <c:pt idx="1618">
                  <c:v>18.9930902057941</c:v>
                </c:pt>
                <c:pt idx="1619">
                  <c:v>19.0365957090991</c:v>
                </c:pt>
                <c:pt idx="1620">
                  <c:v>19.0753591938498</c:v>
                </c:pt>
                <c:pt idx="1621">
                  <c:v>19.1095884907218</c:v>
                </c:pt>
                <c:pt idx="1622">
                  <c:v>19.1488760101419</c:v>
                </c:pt>
                <c:pt idx="1623">
                  <c:v>19.1818050765151</c:v>
                </c:pt>
                <c:pt idx="1624">
                  <c:v>19.2081610633865</c:v>
                </c:pt>
                <c:pt idx="1625">
                  <c:v>19.221727739479</c:v>
                </c:pt>
                <c:pt idx="1626">
                  <c:v>19.234879491696</c:v>
                </c:pt>
                <c:pt idx="1627">
                  <c:v>19.2517320920833</c:v>
                </c:pt>
                <c:pt idx="1628">
                  <c:v>19.2665478428621</c:v>
                </c:pt>
                <c:pt idx="1629">
                  <c:v>19.2665478428621</c:v>
                </c:pt>
                <c:pt idx="1630">
                  <c:v>19.2665478428621</c:v>
                </c:pt>
                <c:pt idx="1631">
                  <c:v>19.2665478428621</c:v>
                </c:pt>
                <c:pt idx="1632">
                  <c:v>19.2665478428621</c:v>
                </c:pt>
                <c:pt idx="1633">
                  <c:v>19.2665478428621</c:v>
                </c:pt>
                <c:pt idx="1634">
                  <c:v>19.2665478428621</c:v>
                </c:pt>
                <c:pt idx="1635">
                  <c:v>19.2665478428621</c:v>
                </c:pt>
                <c:pt idx="1636">
                  <c:v>19.2665478428621</c:v>
                </c:pt>
                <c:pt idx="1637">
                  <c:v>19.2665478428621</c:v>
                </c:pt>
                <c:pt idx="1638">
                  <c:v>19.2665478428621</c:v>
                </c:pt>
                <c:pt idx="1639">
                  <c:v>19.2665478428621</c:v>
                </c:pt>
                <c:pt idx="1640">
                  <c:v>19.2665478428621</c:v>
                </c:pt>
                <c:pt idx="1641">
                  <c:v>19.2665478428621</c:v>
                </c:pt>
                <c:pt idx="1642">
                  <c:v>19.2665478428621</c:v>
                </c:pt>
                <c:pt idx="1643">
                  <c:v>19.2665478428621</c:v>
                </c:pt>
                <c:pt idx="1644">
                  <c:v>19.2665478428621</c:v>
                </c:pt>
                <c:pt idx="1645">
                  <c:v>19.2665478428621</c:v>
                </c:pt>
                <c:pt idx="1646">
                  <c:v>19.2665478428621</c:v>
                </c:pt>
                <c:pt idx="1647">
                  <c:v>19.2665478428621</c:v>
                </c:pt>
                <c:pt idx="1648">
                  <c:v>19.2665478428621</c:v>
                </c:pt>
                <c:pt idx="1649">
                  <c:v>19.2665478428621</c:v>
                </c:pt>
                <c:pt idx="1650">
                  <c:v>19.2665478428621</c:v>
                </c:pt>
                <c:pt idx="1651">
                  <c:v>19.2665478428621</c:v>
                </c:pt>
                <c:pt idx="1652">
                  <c:v>19.2665478428621</c:v>
                </c:pt>
                <c:pt idx="1653">
                  <c:v>19.2665478428621</c:v>
                </c:pt>
                <c:pt idx="1654">
                  <c:v>19.2665478428621</c:v>
                </c:pt>
                <c:pt idx="1655">
                  <c:v>19.261228084726</c:v>
                </c:pt>
                <c:pt idx="1656">
                  <c:v>19.2495197108637</c:v>
                </c:pt>
                <c:pt idx="1657">
                  <c:v>19.2334914228667</c:v>
                </c:pt>
                <c:pt idx="1658">
                  <c:v>19.221727739479</c:v>
                </c:pt>
                <c:pt idx="1659">
                  <c:v>19.2081610633865</c:v>
                </c:pt>
                <c:pt idx="1660">
                  <c:v>19.1818050765151</c:v>
                </c:pt>
                <c:pt idx="1661">
                  <c:v>19.1544474704424</c:v>
                </c:pt>
                <c:pt idx="1662">
                  <c:v>19.1262397592475</c:v>
                </c:pt>
                <c:pt idx="1663">
                  <c:v>19.0919743940736</c:v>
                </c:pt>
                <c:pt idx="1664">
                  <c:v>19.0677305365236</c:v>
                </c:pt>
                <c:pt idx="1665">
                  <c:v>19.0365957090991</c:v>
                </c:pt>
                <c:pt idx="1666">
                  <c:v>18.9942741040396</c:v>
                </c:pt>
                <c:pt idx="1667">
                  <c:v>18.9645708529751</c:v>
                </c:pt>
                <c:pt idx="1668">
                  <c:v>18.926144763344</c:v>
                </c:pt>
                <c:pt idx="1669">
                  <c:v>18.8856603479099</c:v>
                </c:pt>
                <c:pt idx="1670">
                  <c:v>18.8430889645773</c:v>
                </c:pt>
                <c:pt idx="1671">
                  <c:v>18.8008149007204</c:v>
                </c:pt>
                <c:pt idx="1672">
                  <c:v>18.7538712614095</c:v>
                </c:pt>
                <c:pt idx="1673">
                  <c:v>18.7048404142632</c:v>
                </c:pt>
                <c:pt idx="1674">
                  <c:v>18.6599729113063</c:v>
                </c:pt>
                <c:pt idx="1675">
                  <c:v>18.608465366008</c:v>
                </c:pt>
                <c:pt idx="1676">
                  <c:v>18.5560093950046</c:v>
                </c:pt>
                <c:pt idx="1677">
                  <c:v>18.4955467255107</c:v>
                </c:pt>
                <c:pt idx="1678">
                  <c:v>18.4418603857757</c:v>
                </c:pt>
                <c:pt idx="1679">
                  <c:v>18.3836283803829</c:v>
                </c:pt>
                <c:pt idx="1680">
                  <c:v>18.3227556989268</c:v>
                </c:pt>
                <c:pt idx="1681">
                  <c:v>18.2643186811284</c:v>
                </c:pt>
                <c:pt idx="1682">
                  <c:v>18.1980019289075</c:v>
                </c:pt>
                <c:pt idx="1683">
                  <c:v>18.1291745938814</c:v>
                </c:pt>
                <c:pt idx="1684">
                  <c:v>18.0641664115815</c:v>
                </c:pt>
                <c:pt idx="1685">
                  <c:v>18.0028624515503</c:v>
                </c:pt>
                <c:pt idx="1686">
                  <c:v>17.9384930847519</c:v>
                </c:pt>
                <c:pt idx="1687">
                  <c:v>17.8905469526466</c:v>
                </c:pt>
                <c:pt idx="1688">
                  <c:v>17.8803358087831</c:v>
                </c:pt>
                <c:pt idx="1689">
                  <c:v>17.8403967338121</c:v>
                </c:pt>
                <c:pt idx="1690">
                  <c:v>17.7889961306117</c:v>
                </c:pt>
                <c:pt idx="1691">
                  <c:v>17.7370294375691</c:v>
                </c:pt>
                <c:pt idx="1692">
                  <c:v>17.6764082841036</c:v>
                </c:pt>
                <c:pt idx="1693">
                  <c:v>17.6191377480387</c:v>
                </c:pt>
                <c:pt idx="1694">
                  <c:v>17.5556655669573</c:v>
                </c:pt>
                <c:pt idx="1695">
                  <c:v>17.4903249839067</c:v>
                </c:pt>
                <c:pt idx="1696">
                  <c:v>17.4258539367729</c:v>
                </c:pt>
                <c:pt idx="1697">
                  <c:v>17.3605450791334</c:v>
                </c:pt>
                <c:pt idx="1698">
                  <c:v>17.2972261276483</c:v>
                </c:pt>
                <c:pt idx="1699">
                  <c:v>17.2282928648473</c:v>
                </c:pt>
                <c:pt idx="1700">
                  <c:v>17.1631733877821</c:v>
                </c:pt>
                <c:pt idx="1701">
                  <c:v>17.0973815120082</c:v>
                </c:pt>
                <c:pt idx="1702">
                  <c:v>17.0306045924238</c:v>
                </c:pt>
                <c:pt idx="1703">
                  <c:v>16.9654081159185</c:v>
                </c:pt>
                <c:pt idx="1704">
                  <c:v>16.9034508704097</c:v>
                </c:pt>
                <c:pt idx="1705">
                  <c:v>16.8362524570472</c:v>
                </c:pt>
                <c:pt idx="1706">
                  <c:v>16.7739590330663</c:v>
                </c:pt>
                <c:pt idx="1707">
                  <c:v>16.7077304682272</c:v>
                </c:pt>
                <c:pt idx="1708">
                  <c:v>16.6459022219427</c:v>
                </c:pt>
                <c:pt idx="1709">
                  <c:v>16.5812656878015</c:v>
                </c:pt>
                <c:pt idx="1710">
                  <c:v>16.5194493271787</c:v>
                </c:pt>
                <c:pt idx="1711">
                  <c:v>16.472190564472</c:v>
                </c:pt>
                <c:pt idx="1712">
                  <c:v>16.4184414983594</c:v>
                </c:pt>
                <c:pt idx="1713">
                  <c:v>16.3590404343385</c:v>
                </c:pt>
                <c:pt idx="1714">
                  <c:v>16.2984157545694</c:v>
                </c:pt>
                <c:pt idx="1715">
                  <c:v>16.2416863985736</c:v>
                </c:pt>
                <c:pt idx="1716">
                  <c:v>16.1835125512737</c:v>
                </c:pt>
                <c:pt idx="1717">
                  <c:v>16.1272158875789</c:v>
                </c:pt>
                <c:pt idx="1718">
                  <c:v>16.0682323130798</c:v>
                </c:pt>
                <c:pt idx="1719">
                  <c:v>16.0108581152582</c:v>
                </c:pt>
                <c:pt idx="1720">
                  <c:v>15.9570465118395</c:v>
                </c:pt>
                <c:pt idx="1721">
                  <c:v>15.8999311506743</c:v>
                </c:pt>
                <c:pt idx="1722">
                  <c:v>15.8480213698304</c:v>
                </c:pt>
                <c:pt idx="1723">
                  <c:v>15.7917453910312</c:v>
                </c:pt>
                <c:pt idx="1724">
                  <c:v>15.7401375393837</c:v>
                </c:pt>
                <c:pt idx="1725">
                  <c:v>15.6887166036564</c:v>
                </c:pt>
                <c:pt idx="1726">
                  <c:v>15.6414372574121</c:v>
                </c:pt>
                <c:pt idx="1727">
                  <c:v>15.5970369725316</c:v>
                </c:pt>
                <c:pt idx="1728">
                  <c:v>15.5504058329663</c:v>
                </c:pt>
                <c:pt idx="1729">
                  <c:v>15.5047801979069</c:v>
                </c:pt>
                <c:pt idx="1730">
                  <c:v>15.4580386569471</c:v>
                </c:pt>
                <c:pt idx="1731">
                  <c:v>15.4120793901137</c:v>
                </c:pt>
                <c:pt idx="1732">
                  <c:v>15.3674140318068</c:v>
                </c:pt>
                <c:pt idx="1733">
                  <c:v>15.3221765265998</c:v>
                </c:pt>
                <c:pt idx="1734">
                  <c:v>15.2781435803423</c:v>
                </c:pt>
                <c:pt idx="1735">
                  <c:v>15.2317429825759</c:v>
                </c:pt>
                <c:pt idx="1736">
                  <c:v>15.190296369214</c:v>
                </c:pt>
                <c:pt idx="1737">
                  <c:v>15.152530601446</c:v>
                </c:pt>
                <c:pt idx="1738">
                  <c:v>15.1119154005462</c:v>
                </c:pt>
                <c:pt idx="1739">
                  <c:v>15.0691903433801</c:v>
                </c:pt>
                <c:pt idx="1740">
                  <c:v>15.0324377827543</c:v>
                </c:pt>
                <c:pt idx="1741">
                  <c:v>14.9935625487732</c:v>
                </c:pt>
                <c:pt idx="1742">
                  <c:v>14.9583587040231</c:v>
                </c:pt>
                <c:pt idx="1743">
                  <c:v>14.9247593976648</c:v>
                </c:pt>
                <c:pt idx="1744">
                  <c:v>14.8944814161251</c:v>
                </c:pt>
                <c:pt idx="1745">
                  <c:v>14.8637990852985</c:v>
                </c:pt>
                <c:pt idx="1746">
                  <c:v>14.8339010528404</c:v>
                </c:pt>
                <c:pt idx="1747">
                  <c:v>14.8083099248785</c:v>
                </c:pt>
                <c:pt idx="1748">
                  <c:v>14.7825022596945</c:v>
                </c:pt>
                <c:pt idx="1749">
                  <c:v>14.7581763317673</c:v>
                </c:pt>
                <c:pt idx="1750">
                  <c:v>14.7337541343839</c:v>
                </c:pt>
                <c:pt idx="1751">
                  <c:v>14.709566215167</c:v>
                </c:pt>
                <c:pt idx="1752">
                  <c:v>14.6856506635743</c:v>
                </c:pt>
                <c:pt idx="1753">
                  <c:v>14.6601281415987</c:v>
                </c:pt>
                <c:pt idx="1754">
                  <c:v>14.6372876583547</c:v>
                </c:pt>
                <c:pt idx="1755">
                  <c:v>14.6118516610109</c:v>
                </c:pt>
                <c:pt idx="1756">
                  <c:v>14.5869083328091</c:v>
                </c:pt>
                <c:pt idx="1757">
                  <c:v>14.5603030739952</c:v>
                </c:pt>
                <c:pt idx="1758">
                  <c:v>14.5337544003711</c:v>
                </c:pt>
                <c:pt idx="1759">
                  <c:v>14.5074924944575</c:v>
                </c:pt>
                <c:pt idx="1760">
                  <c:v>14.4794738935434</c:v>
                </c:pt>
                <c:pt idx="1761">
                  <c:v>14.4471434448493</c:v>
                </c:pt>
                <c:pt idx="1762">
                  <c:v>14.4180796279428</c:v>
                </c:pt>
                <c:pt idx="1763">
                  <c:v>14.3894395368989</c:v>
                </c:pt>
                <c:pt idx="1764">
                  <c:v>14.357461313441</c:v>
                </c:pt>
                <c:pt idx="1765">
                  <c:v>14.33004316819</c:v>
                </c:pt>
                <c:pt idx="1766">
                  <c:v>14.3121148690435</c:v>
                </c:pt>
                <c:pt idx="1767">
                  <c:v>14.2799623056915</c:v>
                </c:pt>
                <c:pt idx="1768">
                  <c:v>14.2551615441932</c:v>
                </c:pt>
                <c:pt idx="1769">
                  <c:v>14.2286725781395</c:v>
                </c:pt>
                <c:pt idx="1770">
                  <c:v>14.201605857871</c:v>
                </c:pt>
                <c:pt idx="1771">
                  <c:v>14.1741235573346</c:v>
                </c:pt>
                <c:pt idx="1772">
                  <c:v>14.1494095543984</c:v>
                </c:pt>
                <c:pt idx="1773">
                  <c:v>14.1177563574281</c:v>
                </c:pt>
                <c:pt idx="1774">
                  <c:v>14.0917386006654</c:v>
                </c:pt>
                <c:pt idx="1775">
                  <c:v>14.064089980184</c:v>
                </c:pt>
                <c:pt idx="1776">
                  <c:v>14.0371282808492</c:v>
                </c:pt>
                <c:pt idx="1777">
                  <c:v>14.0085316084418</c:v>
                </c:pt>
                <c:pt idx="1778">
                  <c:v>13.9789629857968</c:v>
                </c:pt>
                <c:pt idx="1779">
                  <c:v>13.9506278727663</c:v>
                </c:pt>
                <c:pt idx="1780">
                  <c:v>13.9196107975293</c:v>
                </c:pt>
                <c:pt idx="1781">
                  <c:v>13.8919302852403</c:v>
                </c:pt>
                <c:pt idx="1782">
                  <c:v>13.8619281260658</c:v>
                </c:pt>
                <c:pt idx="1783">
                  <c:v>13.8295344091323</c:v>
                </c:pt>
                <c:pt idx="1784">
                  <c:v>13.7976997659967</c:v>
                </c:pt>
                <c:pt idx="1785">
                  <c:v>13.7679508909224</c:v>
                </c:pt>
                <c:pt idx="1786">
                  <c:v>13.7358110477945</c:v>
                </c:pt>
                <c:pt idx="1787">
                  <c:v>13.7064831826471</c:v>
                </c:pt>
                <c:pt idx="1788">
                  <c:v>13.6802838933776</c:v>
                </c:pt>
                <c:pt idx="1789">
                  <c:v>13.6557722848167</c:v>
                </c:pt>
                <c:pt idx="1790">
                  <c:v>13.6305413365342</c:v>
                </c:pt>
                <c:pt idx="1791">
                  <c:v>13.6068814030319</c:v>
                </c:pt>
                <c:pt idx="1792">
                  <c:v>13.5807178756261</c:v>
                </c:pt>
                <c:pt idx="1793">
                  <c:v>13.5572527361806</c:v>
                </c:pt>
                <c:pt idx="1794">
                  <c:v>13.5349270789354</c:v>
                </c:pt>
                <c:pt idx="1795">
                  <c:v>13.512828841059</c:v>
                </c:pt>
                <c:pt idx="1796">
                  <c:v>13.4917657753742</c:v>
                </c:pt>
                <c:pt idx="1797">
                  <c:v>13.4700638992324</c:v>
                </c:pt>
                <c:pt idx="1798">
                  <c:v>13.4529276209409</c:v>
                </c:pt>
                <c:pt idx="1799">
                  <c:v>13.4338715108698</c:v>
                </c:pt>
                <c:pt idx="1800">
                  <c:v>13.418294187753</c:v>
                </c:pt>
                <c:pt idx="1801">
                  <c:v>13.4060911429809</c:v>
                </c:pt>
                <c:pt idx="1802">
                  <c:v>13.3949245629142</c:v>
                </c:pt>
                <c:pt idx="1803">
                  <c:v>13.3813369315188</c:v>
                </c:pt>
                <c:pt idx="1804">
                  <c:v>13.3711442110936</c:v>
                </c:pt>
                <c:pt idx="1805">
                  <c:v>13.364905618503</c:v>
                </c:pt>
                <c:pt idx="1806">
                  <c:v>13.3590135875669</c:v>
                </c:pt>
                <c:pt idx="1807">
                  <c:v>13.3553713395962</c:v>
                </c:pt>
                <c:pt idx="1808">
                  <c:v>13.352120590403</c:v>
                </c:pt>
                <c:pt idx="1809">
                  <c:v>13.3482895353659</c:v>
                </c:pt>
                <c:pt idx="1810">
                  <c:v>13.3450046648026</c:v>
                </c:pt>
                <c:pt idx="1811">
                  <c:v>13.3414950557406</c:v>
                </c:pt>
                <c:pt idx="1812">
                  <c:v>13.3384859152324</c:v>
                </c:pt>
                <c:pt idx="1813">
                  <c:v>13.33743334879</c:v>
                </c:pt>
                <c:pt idx="1814">
                  <c:v>13.334344552653</c:v>
                </c:pt>
                <c:pt idx="1815">
                  <c:v>13.3325021173869</c:v>
                </c:pt>
                <c:pt idx="1816">
                  <c:v>13.332082375374</c:v>
                </c:pt>
                <c:pt idx="1817">
                  <c:v>13.3299509319378</c:v>
                </c:pt>
                <c:pt idx="1818">
                  <c:v>13.3280000641772</c:v>
                </c:pt>
                <c:pt idx="1819">
                  <c:v>13.3254376696031</c:v>
                </c:pt>
                <c:pt idx="1820">
                  <c:v>13.3229763643459</c:v>
                </c:pt>
                <c:pt idx="1821">
                  <c:v>13.3212171655161</c:v>
                </c:pt>
                <c:pt idx="1822">
                  <c:v>13.3191391807568</c:v>
                </c:pt>
                <c:pt idx="1823">
                  <c:v>13.3156386944774</c:v>
                </c:pt>
                <c:pt idx="1824">
                  <c:v>13.3143954991046</c:v>
                </c:pt>
                <c:pt idx="1825">
                  <c:v>13.3108738657466</c:v>
                </c:pt>
                <c:pt idx="1826">
                  <c:v>13.3043463237103</c:v>
                </c:pt>
                <c:pt idx="1827">
                  <c:v>13.2979810578365</c:v>
                </c:pt>
                <c:pt idx="1828">
                  <c:v>13.293876264051</c:v>
                </c:pt>
                <c:pt idx="1829">
                  <c:v>13.2868822801292</c:v>
                </c:pt>
                <c:pt idx="1830">
                  <c:v>13.2770966572874</c:v>
                </c:pt>
                <c:pt idx="1831">
                  <c:v>13.2657177595631</c:v>
                </c:pt>
                <c:pt idx="1832">
                  <c:v>13.2518577989069</c:v>
                </c:pt>
                <c:pt idx="1833">
                  <c:v>13.2367496665112</c:v>
                </c:pt>
                <c:pt idx="1834">
                  <c:v>13.2214689815252</c:v>
                </c:pt>
                <c:pt idx="1835">
                  <c:v>13.2051635927263</c:v>
                </c:pt>
                <c:pt idx="1836">
                  <c:v>13.1881664674951</c:v>
                </c:pt>
                <c:pt idx="1837">
                  <c:v>13.1668429693457</c:v>
                </c:pt>
                <c:pt idx="1838">
                  <c:v>13.1461390646971</c:v>
                </c:pt>
                <c:pt idx="1839">
                  <c:v>13.1222432138737</c:v>
                </c:pt>
                <c:pt idx="1840">
                  <c:v>13.096447980479</c:v>
                </c:pt>
                <c:pt idx="1841">
                  <c:v>13.069425692793</c:v>
                </c:pt>
                <c:pt idx="1842">
                  <c:v>13.0390107562547</c:v>
                </c:pt>
                <c:pt idx="1843">
                  <c:v>13.0012411026835</c:v>
                </c:pt>
                <c:pt idx="1844">
                  <c:v>12.9663605248839</c:v>
                </c:pt>
                <c:pt idx="1845">
                  <c:v>12.9197284070384</c:v>
                </c:pt>
                <c:pt idx="1846">
                  <c:v>12.874233116706</c:v>
                </c:pt>
                <c:pt idx="1847">
                  <c:v>12.825955242364</c:v>
                </c:pt>
                <c:pt idx="1848">
                  <c:v>12.7739549191835</c:v>
                </c:pt>
                <c:pt idx="1849">
                  <c:v>12.7240419191887</c:v>
                </c:pt>
                <c:pt idx="1850">
                  <c:v>12.6665253179258</c:v>
                </c:pt>
                <c:pt idx="1851">
                  <c:v>12.6043651761498</c:v>
                </c:pt>
                <c:pt idx="1852">
                  <c:v>12.5409835278913</c:v>
                </c:pt>
                <c:pt idx="1853">
                  <c:v>12.4777300202862</c:v>
                </c:pt>
                <c:pt idx="1854">
                  <c:v>12.4115250985322</c:v>
                </c:pt>
                <c:pt idx="1855">
                  <c:v>12.3420302633963</c:v>
                </c:pt>
                <c:pt idx="1856">
                  <c:v>12.2715082188028</c:v>
                </c:pt>
                <c:pt idx="1857">
                  <c:v>12.1967730075242</c:v>
                </c:pt>
                <c:pt idx="1858">
                  <c:v>12.1240284479464</c:v>
                </c:pt>
                <c:pt idx="1859">
                  <c:v>12.0440531031988</c:v>
                </c:pt>
                <c:pt idx="1860">
                  <c:v>11.9638749568202</c:v>
                </c:pt>
                <c:pt idx="1861">
                  <c:v>11.8787409594727</c:v>
                </c:pt>
                <c:pt idx="1862">
                  <c:v>11.7902917037206</c:v>
                </c:pt>
                <c:pt idx="1863">
                  <c:v>11.704240885246</c:v>
                </c:pt>
                <c:pt idx="1864">
                  <c:v>11.6198570197616</c:v>
                </c:pt>
                <c:pt idx="1865">
                  <c:v>11.5326378845302</c:v>
                </c:pt>
                <c:pt idx="1866">
                  <c:v>11.4500535001297</c:v>
                </c:pt>
                <c:pt idx="1867">
                  <c:v>11.3660888789994</c:v>
                </c:pt>
                <c:pt idx="1868">
                  <c:v>11.2783004365693</c:v>
                </c:pt>
                <c:pt idx="1869">
                  <c:v>11.1967480414047</c:v>
                </c:pt>
                <c:pt idx="1870">
                  <c:v>11.122193491383</c:v>
                </c:pt>
                <c:pt idx="1871">
                  <c:v>11.0509520854809</c:v>
                </c:pt>
                <c:pt idx="1872">
                  <c:v>10.9855085475066</c:v>
                </c:pt>
                <c:pt idx="1873">
                  <c:v>10.9214295342601</c:v>
                </c:pt>
                <c:pt idx="1874">
                  <c:v>10.8591632498227</c:v>
                </c:pt>
                <c:pt idx="1875">
                  <c:v>10.8019425951888</c:v>
                </c:pt>
                <c:pt idx="1876">
                  <c:v>10.7476701252503</c:v>
                </c:pt>
                <c:pt idx="1877">
                  <c:v>10.6977996872716</c:v>
                </c:pt>
                <c:pt idx="1878">
                  <c:v>10.6557515964068</c:v>
                </c:pt>
                <c:pt idx="1879">
                  <c:v>10.6116327444266</c:v>
                </c:pt>
                <c:pt idx="1880">
                  <c:v>10.5691948001558</c:v>
                </c:pt>
                <c:pt idx="1881">
                  <c:v>10.5244326644996</c:v>
                </c:pt>
                <c:pt idx="1882">
                  <c:v>10.4816719703933</c:v>
                </c:pt>
                <c:pt idx="1883">
                  <c:v>10.437806351123</c:v>
                </c:pt>
                <c:pt idx="1884">
                  <c:v>10.394045825004</c:v>
                </c:pt>
                <c:pt idx="1885">
                  <c:v>10.3447664086761</c:v>
                </c:pt>
                <c:pt idx="1886">
                  <c:v>10.2957762440705</c:v>
                </c:pt>
                <c:pt idx="1887">
                  <c:v>10.2397414741045</c:v>
                </c:pt>
                <c:pt idx="1888">
                  <c:v>10.1755888461239</c:v>
                </c:pt>
                <c:pt idx="1889">
                  <c:v>10.1081903564373</c:v>
                </c:pt>
                <c:pt idx="1890">
                  <c:v>10.0393754133528</c:v>
                </c:pt>
                <c:pt idx="1891">
                  <c:v>9.96129477278675</c:v>
                </c:pt>
                <c:pt idx="1892">
                  <c:v>9.87021662998696</c:v>
                </c:pt>
                <c:pt idx="1893">
                  <c:v>9.77256683353082</c:v>
                </c:pt>
                <c:pt idx="1894">
                  <c:v>9.66778218301207</c:v>
                </c:pt>
                <c:pt idx="1895">
                  <c:v>9.55582438252618</c:v>
                </c:pt>
                <c:pt idx="1896">
                  <c:v>9.44391274043609</c:v>
                </c:pt>
                <c:pt idx="1897">
                  <c:v>9.32872198267799</c:v>
                </c:pt>
                <c:pt idx="1898">
                  <c:v>9.21366724541287</c:v>
                </c:pt>
                <c:pt idx="1899">
                  <c:v>9.10177590658864</c:v>
                </c:pt>
                <c:pt idx="1900">
                  <c:v>8.9947943617117</c:v>
                </c:pt>
                <c:pt idx="1901">
                  <c:v>8.89798084543689</c:v>
                </c:pt>
                <c:pt idx="1902">
                  <c:v>8.81160711629253</c:v>
                </c:pt>
                <c:pt idx="1903">
                  <c:v>8.737744932031</c:v>
                </c:pt>
                <c:pt idx="1904">
                  <c:v>8.67938818990341</c:v>
                </c:pt>
                <c:pt idx="1905">
                  <c:v>8.64629203190241</c:v>
                </c:pt>
                <c:pt idx="1906">
                  <c:v>8.6382945332947</c:v>
                </c:pt>
                <c:pt idx="1907">
                  <c:v>8.64944332089906</c:v>
                </c:pt>
                <c:pt idx="1908">
                  <c:v>8.68859735636256</c:v>
                </c:pt>
                <c:pt idx="1909">
                  <c:v>8.75863279876676</c:v>
                </c:pt>
                <c:pt idx="1910">
                  <c:v>8.85628174553185</c:v>
                </c:pt>
                <c:pt idx="1911">
                  <c:v>8.9905181871279</c:v>
                </c:pt>
                <c:pt idx="1912">
                  <c:v>9.14435605847486</c:v>
                </c:pt>
                <c:pt idx="1913">
                  <c:v>9.33714797179852</c:v>
                </c:pt>
                <c:pt idx="1914">
                  <c:v>9.54015775307621</c:v>
                </c:pt>
                <c:pt idx="1915">
                  <c:v>9.77256683353082</c:v>
                </c:pt>
                <c:pt idx="1916">
                  <c:v>10.0044409101578</c:v>
                </c:pt>
                <c:pt idx="1917">
                  <c:v>10.2622076150016</c:v>
                </c:pt>
                <c:pt idx="1918">
                  <c:v>10.4998994377411</c:v>
                </c:pt>
                <c:pt idx="1919">
                  <c:v>10.7456388015934</c:v>
                </c:pt>
                <c:pt idx="1920">
                  <c:v>10.9663729221682</c:v>
                </c:pt>
                <c:pt idx="1921">
                  <c:v>11.1738090789089</c:v>
                </c:pt>
                <c:pt idx="1922">
                  <c:v>11.3653053711104</c:v>
                </c:pt>
                <c:pt idx="1923">
                  <c:v>11.5337987493282</c:v>
                </c:pt>
                <c:pt idx="1924">
                  <c:v>11.6840091580642</c:v>
                </c:pt>
                <c:pt idx="1925">
                  <c:v>11.811491831877</c:v>
                </c:pt>
                <c:pt idx="1926">
                  <c:v>11.9232830073784</c:v>
                </c:pt>
                <c:pt idx="1927">
                  <c:v>12.0156787147396</c:v>
                </c:pt>
                <c:pt idx="1928">
                  <c:v>12.0805141302673</c:v>
                </c:pt>
                <c:pt idx="1929">
                  <c:v>12.1320164841045</c:v>
                </c:pt>
                <c:pt idx="1930">
                  <c:v>12.1679628071644</c:v>
                </c:pt>
                <c:pt idx="1931">
                  <c:v>12.1842863879997</c:v>
                </c:pt>
                <c:pt idx="1932">
                  <c:v>12.1875764519894</c:v>
                </c:pt>
                <c:pt idx="1933">
                  <c:v>12.1798619560913</c:v>
                </c:pt>
                <c:pt idx="1934">
                  <c:v>12.1514379832678</c:v>
                </c:pt>
                <c:pt idx="1935">
                  <c:v>12.10630218231</c:v>
                </c:pt>
                <c:pt idx="1936">
                  <c:v>12.0515414279833</c:v>
                </c:pt>
                <c:pt idx="1937">
                  <c:v>11.9873187330395</c:v>
                </c:pt>
                <c:pt idx="1938">
                  <c:v>11.9119385467017</c:v>
                </c:pt>
                <c:pt idx="1939">
                  <c:v>11.8339796970415</c:v>
                </c:pt>
                <c:pt idx="1940">
                  <c:v>11.7492473242361</c:v>
                </c:pt>
                <c:pt idx="1941">
                  <c:v>11.6675750926797</c:v>
                </c:pt>
                <c:pt idx="1942">
                  <c:v>11.5939092667393</c:v>
                </c:pt>
                <c:pt idx="1943">
                  <c:v>11.5322829591027</c:v>
                </c:pt>
                <c:pt idx="1944">
                  <c:v>11.4851365975208</c:v>
                </c:pt>
                <c:pt idx="1945">
                  <c:v>11.4516435603637</c:v>
                </c:pt>
                <c:pt idx="1946">
                  <c:v>11.4432067237972</c:v>
                </c:pt>
                <c:pt idx="1947">
                  <c:v>11.4601533678791</c:v>
                </c:pt>
                <c:pt idx="1948">
                  <c:v>11.5099203656243</c:v>
                </c:pt>
                <c:pt idx="1949">
                  <c:v>11.5891078301807</c:v>
                </c:pt>
                <c:pt idx="1950">
                  <c:v>11.6921893668195</c:v>
                </c:pt>
                <c:pt idx="1951">
                  <c:v>11.8230112041972</c:v>
                </c:pt>
                <c:pt idx="1952">
                  <c:v>11.9750830399686</c:v>
                </c:pt>
                <c:pt idx="1953">
                  <c:v>12.1325007489449</c:v>
                </c:pt>
                <c:pt idx="1954">
                  <c:v>12.3050682607666</c:v>
                </c:pt>
                <c:pt idx="1955">
                  <c:v>12.4777300202862</c:v>
                </c:pt>
                <c:pt idx="1956">
                  <c:v>12.6474510956961</c:v>
                </c:pt>
                <c:pt idx="1957">
                  <c:v>12.8121114129317</c:v>
                </c:pt>
                <c:pt idx="1958">
                  <c:v>12.9663605248839</c:v>
                </c:pt>
                <c:pt idx="1959">
                  <c:v>13.1004703984335</c:v>
                </c:pt>
                <c:pt idx="1960">
                  <c:v>13.2220556979612</c:v>
                </c:pt>
                <c:pt idx="1961">
                  <c:v>13.3236463528563</c:v>
                </c:pt>
                <c:pt idx="1962">
                  <c:v>13.3949245629142</c:v>
                </c:pt>
                <c:pt idx="1963">
                  <c:v>13.4538195328509</c:v>
                </c:pt>
                <c:pt idx="1964">
                  <c:v>13.5036083238029</c:v>
                </c:pt>
                <c:pt idx="1965">
                  <c:v>13.5539915334459</c:v>
                </c:pt>
                <c:pt idx="1966">
                  <c:v>13.5961517306034</c:v>
                </c:pt>
                <c:pt idx="1967">
                  <c:v>13.6293275435221</c:v>
                </c:pt>
                <c:pt idx="1968">
                  <c:v>13.657178038649</c:v>
                </c:pt>
                <c:pt idx="1969">
                  <c:v>13.6776680552505</c:v>
                </c:pt>
                <c:pt idx="1970">
                  <c:v>13.696090699046</c:v>
                </c:pt>
                <c:pt idx="1971">
                  <c:v>13.7209283343469</c:v>
                </c:pt>
                <c:pt idx="1972">
                  <c:v>13.7577075965627</c:v>
                </c:pt>
                <c:pt idx="1973">
                  <c:v>13.7835541299114</c:v>
                </c:pt>
                <c:pt idx="1974">
                  <c:v>13.8029651485802</c:v>
                </c:pt>
                <c:pt idx="1975">
                  <c:v>13.8257527421211</c:v>
                </c:pt>
                <c:pt idx="1976">
                  <c:v>13.8442736845831</c:v>
                </c:pt>
                <c:pt idx="1977">
                  <c:v>13.865743744761</c:v>
                </c:pt>
                <c:pt idx="1978">
                  <c:v>13.8963183262925</c:v>
                </c:pt>
                <c:pt idx="1979">
                  <c:v>13.9171283263537</c:v>
                </c:pt>
                <c:pt idx="1980">
                  <c:v>13.9334736088823</c:v>
                </c:pt>
                <c:pt idx="1981">
                  <c:v>13.9521527888595</c:v>
                </c:pt>
                <c:pt idx="1982">
                  <c:v>13.9643107658489</c:v>
                </c:pt>
                <c:pt idx="1983">
                  <c:v>13.9851968108804</c:v>
                </c:pt>
                <c:pt idx="1984">
                  <c:v>14.0204353668955</c:v>
                </c:pt>
                <c:pt idx="1985">
                  <c:v>14.0371282808492</c:v>
                </c:pt>
                <c:pt idx="1986">
                  <c:v>14.0494105125982</c:v>
                </c:pt>
                <c:pt idx="1987">
                  <c:v>14.0607033188846</c:v>
                </c:pt>
                <c:pt idx="1988">
                  <c:v>14.0606112798286</c:v>
                </c:pt>
                <c:pt idx="1989">
                  <c:v>14.0722014926514</c:v>
                </c:pt>
                <c:pt idx="1990">
                  <c:v>14.0917943413014</c:v>
                </c:pt>
                <c:pt idx="1991">
                  <c:v>14.1169840216643</c:v>
                </c:pt>
                <c:pt idx="1992">
                  <c:v>14.1494095543984</c:v>
                </c:pt>
                <c:pt idx="1993">
                  <c:v>14.1724522026128</c:v>
                </c:pt>
                <c:pt idx="1994">
                  <c:v>14.1906894755035</c:v>
                </c:pt>
                <c:pt idx="1995">
                  <c:v>14.2041805801189</c:v>
                </c:pt>
                <c:pt idx="1996">
                  <c:v>14.2123696576578</c:v>
                </c:pt>
                <c:pt idx="1997">
                  <c:v>14.2242370992511</c:v>
                </c:pt>
                <c:pt idx="1998">
                  <c:v>14.2300050509633</c:v>
                </c:pt>
                <c:pt idx="1999">
                  <c:v>14.2395774351042</c:v>
                </c:pt>
                <c:pt idx="2000">
                  <c:v>14.2528845091364</c:v>
                </c:pt>
                <c:pt idx="2001">
                  <c:v>14.2551615441932</c:v>
                </c:pt>
                <c:pt idx="2002">
                  <c:v>14.2551615441932</c:v>
                </c:pt>
                <c:pt idx="2003">
                  <c:v>14.2649694355808</c:v>
                </c:pt>
                <c:pt idx="2004">
                  <c:v>14.2693830690303</c:v>
                </c:pt>
                <c:pt idx="2005">
                  <c:v>14.2784323820658</c:v>
                </c:pt>
                <c:pt idx="2006">
                  <c:v>14.3068508506179</c:v>
                </c:pt>
                <c:pt idx="2007">
                  <c:v>14.3249243612677</c:v>
                </c:pt>
                <c:pt idx="2008">
                  <c:v>14.33045922368</c:v>
                </c:pt>
                <c:pt idx="2009">
                  <c:v>14.33045922368</c:v>
                </c:pt>
                <c:pt idx="2010">
                  <c:v>14.3267368429826</c:v>
                </c:pt>
                <c:pt idx="2011">
                  <c:v>14.3268029119447</c:v>
                </c:pt>
                <c:pt idx="2012">
                  <c:v>14.3249243612677</c:v>
                </c:pt>
                <c:pt idx="2013">
                  <c:v>14.3210172323078</c:v>
                </c:pt>
                <c:pt idx="2014">
                  <c:v>14.3249243612677</c:v>
                </c:pt>
                <c:pt idx="2015">
                  <c:v>14.3249243612677</c:v>
                </c:pt>
                <c:pt idx="2016">
                  <c:v>14.3249243612677</c:v>
                </c:pt>
                <c:pt idx="2017">
                  <c:v>14.3249243612677</c:v>
                </c:pt>
                <c:pt idx="2018">
                  <c:v>14.3249243612677</c:v>
                </c:pt>
                <c:pt idx="2019">
                  <c:v>14.3249243612677</c:v>
                </c:pt>
                <c:pt idx="2020">
                  <c:v>14.33004316819</c:v>
                </c:pt>
                <c:pt idx="2021">
                  <c:v>14.3366265733312</c:v>
                </c:pt>
                <c:pt idx="2022">
                  <c:v>14.3295359422456</c:v>
                </c:pt>
                <c:pt idx="2023">
                  <c:v>14.3249243612677</c:v>
                </c:pt>
                <c:pt idx="2024">
                  <c:v>14.3194184175873</c:v>
                </c:pt>
                <c:pt idx="2025">
                  <c:v>14.3068508506179</c:v>
                </c:pt>
                <c:pt idx="2026">
                  <c:v>14.3068508506179</c:v>
                </c:pt>
                <c:pt idx="2027">
                  <c:v>14.3020849995051</c:v>
                </c:pt>
                <c:pt idx="2028">
                  <c:v>14.2761336417627</c:v>
                </c:pt>
                <c:pt idx="2029">
                  <c:v>14.2657926052188</c:v>
                </c:pt>
                <c:pt idx="2030">
                  <c:v>14.2588380547764</c:v>
                </c:pt>
                <c:pt idx="2031">
                  <c:v>14.2326379208232</c:v>
                </c:pt>
                <c:pt idx="2032">
                  <c:v>14.2216427675172</c:v>
                </c:pt>
                <c:pt idx="2033">
                  <c:v>14.2041805801189</c:v>
                </c:pt>
                <c:pt idx="2034">
                  <c:v>14.1862884392223</c:v>
                </c:pt>
                <c:pt idx="2035">
                  <c:v>14.1795490084709</c:v>
                </c:pt>
                <c:pt idx="2036">
                  <c:v>14.1724522026128</c:v>
                </c:pt>
                <c:pt idx="2037">
                  <c:v>14.1512180863898</c:v>
                </c:pt>
                <c:pt idx="2038">
                  <c:v>14.1177563574281</c:v>
                </c:pt>
                <c:pt idx="2039">
                  <c:v>14.1177563574281</c:v>
                </c:pt>
                <c:pt idx="2040">
                  <c:v>14.1114692822631</c:v>
                </c:pt>
                <c:pt idx="2041">
                  <c:v>14.0932967847561</c:v>
                </c:pt>
                <c:pt idx="2042">
                  <c:v>14.091401984004</c:v>
                </c:pt>
                <c:pt idx="2043">
                  <c:v>14.0586704409083</c:v>
                </c:pt>
                <c:pt idx="2044">
                  <c:v>14.0364965368303</c:v>
                </c:pt>
                <c:pt idx="2045">
                  <c:v>14.020606299977</c:v>
                </c:pt>
                <c:pt idx="2046">
                  <c:v>13.9879981292422</c:v>
                </c:pt>
                <c:pt idx="2047">
                  <c:v>13.9509221434374</c:v>
                </c:pt>
                <c:pt idx="2048">
                  <c:v>13.9120798448638</c:v>
                </c:pt>
                <c:pt idx="2049">
                  <c:v>13.8580237102043</c:v>
                </c:pt>
                <c:pt idx="2050">
                  <c:v>13.8238784963214</c:v>
                </c:pt>
                <c:pt idx="2051">
                  <c:v>13.8185291458001</c:v>
                </c:pt>
                <c:pt idx="2052">
                  <c:v>13.7849608936281</c:v>
                </c:pt>
                <c:pt idx="2053">
                  <c:v>13.7451096087758</c:v>
                </c:pt>
                <c:pt idx="2054">
                  <c:v>13.7084718743301</c:v>
                </c:pt>
                <c:pt idx="2055">
                  <c:v>13.6582180332304</c:v>
                </c:pt>
                <c:pt idx="2056">
                  <c:v>13.6386403669821</c:v>
                </c:pt>
                <c:pt idx="2057">
                  <c:v>13.6132651717987</c:v>
                </c:pt>
                <c:pt idx="2058">
                  <c:v>13.6121198630974</c:v>
                </c:pt>
                <c:pt idx="2059">
                  <c:v>13.5627137133369</c:v>
                </c:pt>
                <c:pt idx="2060">
                  <c:v>13.5105645566874</c:v>
                </c:pt>
                <c:pt idx="2061">
                  <c:v>13.4927730384457</c:v>
                </c:pt>
                <c:pt idx="2062">
                  <c:v>13.4645998755939</c:v>
                </c:pt>
                <c:pt idx="2063">
                  <c:v>13.4596944218681</c:v>
                </c:pt>
                <c:pt idx="2064">
                  <c:v>13.4422566540895</c:v>
                </c:pt>
                <c:pt idx="2065">
                  <c:v>13.418294187753</c:v>
                </c:pt>
                <c:pt idx="2066">
                  <c:v>13.3949245629142</c:v>
                </c:pt>
                <c:pt idx="2067">
                  <c:v>13.3454668560224</c:v>
                </c:pt>
                <c:pt idx="2068">
                  <c:v>13.3325021173869</c:v>
                </c:pt>
                <c:pt idx="2069">
                  <c:v>13.3325021173869</c:v>
                </c:pt>
                <c:pt idx="2070">
                  <c:v>13.3325021173869</c:v>
                </c:pt>
                <c:pt idx="2071">
                  <c:v>13.3325021173869</c:v>
                </c:pt>
                <c:pt idx="2072">
                  <c:v>13.3144125000314</c:v>
                </c:pt>
                <c:pt idx="2073">
                  <c:v>13.2868822801292</c:v>
                </c:pt>
                <c:pt idx="2074">
                  <c:v>13.2347698947872</c:v>
                </c:pt>
                <c:pt idx="2075">
                  <c:v>13.1958320224465</c:v>
                </c:pt>
                <c:pt idx="2076">
                  <c:v>13.2050403309125</c:v>
                </c:pt>
                <c:pt idx="2077">
                  <c:v>13.218173133731</c:v>
                </c:pt>
                <c:pt idx="2078">
                  <c:v>13.2219923629916</c:v>
                </c:pt>
                <c:pt idx="2079">
                  <c:v>13.2112956398086</c:v>
                </c:pt>
                <c:pt idx="2080">
                  <c:v>13.1734285291936</c:v>
                </c:pt>
                <c:pt idx="2081">
                  <c:v>13.1109127861802</c:v>
                </c:pt>
                <c:pt idx="2082">
                  <c:v>13.0469642445555</c:v>
                </c:pt>
                <c:pt idx="2083">
                  <c:v>13.0249438571849</c:v>
                </c:pt>
                <c:pt idx="2084">
                  <c:v>13.0317255025587</c:v>
                </c:pt>
                <c:pt idx="2085">
                  <c:v>12.9981769460151</c:v>
                </c:pt>
                <c:pt idx="2086">
                  <c:v>12.9764909353179</c:v>
                </c:pt>
                <c:pt idx="2087">
                  <c:v>12.9981769460151</c:v>
                </c:pt>
                <c:pt idx="2088">
                  <c:v>12.9844115847079</c:v>
                </c:pt>
                <c:pt idx="2089">
                  <c:v>12.9667839826711</c:v>
                </c:pt>
                <c:pt idx="2090">
                  <c:v>12.9821611821553</c:v>
                </c:pt>
                <c:pt idx="2091">
                  <c:v>12.9677186688723</c:v>
                </c:pt>
                <c:pt idx="2092">
                  <c:v>12.9348708694176</c:v>
                </c:pt>
                <c:pt idx="2093">
                  <c:v>12.9477350322527</c:v>
                </c:pt>
                <c:pt idx="2094">
                  <c:v>12.9733780790739</c:v>
                </c:pt>
                <c:pt idx="2095">
                  <c:v>12.9997903767149</c:v>
                </c:pt>
                <c:pt idx="2096">
                  <c:v>13.0046371667367</c:v>
                </c:pt>
                <c:pt idx="2097">
                  <c:v>12.9981769460151</c:v>
                </c:pt>
                <c:pt idx="2098">
                  <c:v>12.9821611821553</c:v>
                </c:pt>
                <c:pt idx="2099">
                  <c:v>12.9104979335134</c:v>
                </c:pt>
                <c:pt idx="2100">
                  <c:v>12.8703659128373</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0.18757404651089</c:v>
                </c:pt>
                <c:pt idx="1">
                  <c:v>0.20794146564238</c:v>
                </c:pt>
                <c:pt idx="2">
                  <c:v>0.194772804748406</c:v>
                </c:pt>
                <c:pt idx="3">
                  <c:v>0.18846912526643</c:v>
                </c:pt>
                <c:pt idx="4">
                  <c:v>0.194772804748406</c:v>
                </c:pt>
                <c:pt idx="5">
                  <c:v>0.205628644012558</c:v>
                </c:pt>
                <c:pt idx="6">
                  <c:v>0.188305306727573</c:v>
                </c:pt>
                <c:pt idx="7">
                  <c:v>0.205628644012558</c:v>
                </c:pt>
                <c:pt idx="8">
                  <c:v>0.240722254342071</c:v>
                </c:pt>
                <c:pt idx="9">
                  <c:v>0.253815008244797</c:v>
                </c:pt>
                <c:pt idx="10">
                  <c:v>0.242178829114039</c:v>
                </c:pt>
                <c:pt idx="11">
                  <c:v>0.227439589195083</c:v>
                </c:pt>
                <c:pt idx="12">
                  <c:v>0.227695541473558</c:v>
                </c:pt>
                <c:pt idx="13">
                  <c:v>0.258184259603847</c:v>
                </c:pt>
                <c:pt idx="14">
                  <c:v>0.268237042090085</c:v>
                </c:pt>
                <c:pt idx="15">
                  <c:v>0.270526243162495</c:v>
                </c:pt>
                <c:pt idx="16">
                  <c:v>0.287112102192489</c:v>
                </c:pt>
                <c:pt idx="17">
                  <c:v>0.29885301449072</c:v>
                </c:pt>
                <c:pt idx="18">
                  <c:v>0.295310676008112</c:v>
                </c:pt>
                <c:pt idx="19">
                  <c:v>0.294175242497787</c:v>
                </c:pt>
                <c:pt idx="20">
                  <c:v>0.329764667032514</c:v>
                </c:pt>
                <c:pt idx="21">
                  <c:v>0.329533631771878</c:v>
                </c:pt>
                <c:pt idx="22">
                  <c:v>0.323730522827791</c:v>
                </c:pt>
                <c:pt idx="23">
                  <c:v>0.338217409913987</c:v>
                </c:pt>
                <c:pt idx="24">
                  <c:v>0.34002027006186</c:v>
                </c:pt>
                <c:pt idx="25">
                  <c:v>0.345889536653812</c:v>
                </c:pt>
                <c:pt idx="26">
                  <c:v>0.361430954504311</c:v>
                </c:pt>
                <c:pt idx="27">
                  <c:v>0.383879794055517</c:v>
                </c:pt>
                <c:pt idx="28">
                  <c:v>0.398103240124689</c:v>
                </c:pt>
                <c:pt idx="29">
                  <c:v>0.398103240124689</c:v>
                </c:pt>
                <c:pt idx="30">
                  <c:v>0.392162282912623</c:v>
                </c:pt>
                <c:pt idx="31">
                  <c:v>0.408047848216918</c:v>
                </c:pt>
                <c:pt idx="32">
                  <c:v>0.417169026234696</c:v>
                </c:pt>
                <c:pt idx="33">
                  <c:v>0.423770450851647</c:v>
                </c:pt>
                <c:pt idx="34">
                  <c:v>0.43638434821872</c:v>
                </c:pt>
                <c:pt idx="35">
                  <c:v>0.433191441739281</c:v>
                </c:pt>
                <c:pt idx="36">
                  <c:v>0.441486998949768</c:v>
                </c:pt>
                <c:pt idx="37">
                  <c:v>0.46347829067894</c:v>
                </c:pt>
                <c:pt idx="38">
                  <c:v>0.47072996660421</c:v>
                </c:pt>
                <c:pt idx="39">
                  <c:v>0.475665957642493</c:v>
                </c:pt>
                <c:pt idx="40">
                  <c:v>0.483279598123556</c:v>
                </c:pt>
                <c:pt idx="41">
                  <c:v>0.495725764379551</c:v>
                </c:pt>
                <c:pt idx="42">
                  <c:v>0.507491446138731</c:v>
                </c:pt>
                <c:pt idx="43">
                  <c:v>0.519577491706905</c:v>
                </c:pt>
                <c:pt idx="44">
                  <c:v>0.530965816318952</c:v>
                </c:pt>
                <c:pt idx="45">
                  <c:v>0.53828912415583</c:v>
                </c:pt>
                <c:pt idx="46">
                  <c:v>0.549939660813279</c:v>
                </c:pt>
                <c:pt idx="47">
                  <c:v>0.563279256257138</c:v>
                </c:pt>
                <c:pt idx="48">
                  <c:v>0.575856717444883</c:v>
                </c:pt>
                <c:pt idx="49">
                  <c:v>0.58901152103339</c:v>
                </c:pt>
                <c:pt idx="50">
                  <c:v>0.598651409802298</c:v>
                </c:pt>
                <c:pt idx="51">
                  <c:v>0.605357324184686</c:v>
                </c:pt>
                <c:pt idx="52">
                  <c:v>0.612892246898914</c:v>
                </c:pt>
                <c:pt idx="53">
                  <c:v>0.622778458704561</c:v>
                </c:pt>
                <c:pt idx="54">
                  <c:v>0.632556038430112</c:v>
                </c:pt>
                <c:pt idx="55">
                  <c:v>0.641742211393243</c:v>
                </c:pt>
                <c:pt idx="56">
                  <c:v>0.648302459548029</c:v>
                </c:pt>
                <c:pt idx="57">
                  <c:v>0.659022911290471</c:v>
                </c:pt>
                <c:pt idx="58">
                  <c:v>0.673094329434168</c:v>
                </c:pt>
                <c:pt idx="59">
                  <c:v>0.685477623803339</c:v>
                </c:pt>
                <c:pt idx="60">
                  <c:v>0.691438771723936</c:v>
                </c:pt>
                <c:pt idx="61">
                  <c:v>0.69696518393171</c:v>
                </c:pt>
                <c:pt idx="62">
                  <c:v>0.706309467101534</c:v>
                </c:pt>
                <c:pt idx="63">
                  <c:v>0.721852390099392</c:v>
                </c:pt>
                <c:pt idx="64">
                  <c:v>0.726851505137211</c:v>
                </c:pt>
                <c:pt idx="65">
                  <c:v>0.7319042158712</c:v>
                </c:pt>
                <c:pt idx="66">
                  <c:v>0.748192813006214</c:v>
                </c:pt>
                <c:pt idx="67">
                  <c:v>0.760062171588324</c:v>
                </c:pt>
                <c:pt idx="68">
                  <c:v>0.772064503420688</c:v>
                </c:pt>
                <c:pt idx="69">
                  <c:v>0.783992769985878</c:v>
                </c:pt>
                <c:pt idx="70">
                  <c:v>0.792153982429908</c:v>
                </c:pt>
                <c:pt idx="71">
                  <c:v>0.80118303319524</c:v>
                </c:pt>
                <c:pt idx="72">
                  <c:v>0.813492773415841</c:v>
                </c:pt>
                <c:pt idx="73">
                  <c:v>0.827854793989221</c:v>
                </c:pt>
                <c:pt idx="74">
                  <c:v>0.828931576729217</c:v>
                </c:pt>
                <c:pt idx="75">
                  <c:v>0.832254394595476</c:v>
                </c:pt>
                <c:pt idx="76">
                  <c:v>0.842273690000208</c:v>
                </c:pt>
                <c:pt idx="77">
                  <c:v>0.856654911739344</c:v>
                </c:pt>
                <c:pt idx="78">
                  <c:v>0.869684005975827</c:v>
                </c:pt>
                <c:pt idx="79">
                  <c:v>0.874209031071399</c:v>
                </c:pt>
                <c:pt idx="80">
                  <c:v>0.872391625823576</c:v>
                </c:pt>
                <c:pt idx="81">
                  <c:v>0.881987235156047</c:v>
                </c:pt>
                <c:pt idx="82">
                  <c:v>0.891935825593691</c:v>
                </c:pt>
                <c:pt idx="83">
                  <c:v>0.899129748902452</c:v>
                </c:pt>
                <c:pt idx="84">
                  <c:v>0.905090193570765</c:v>
                </c:pt>
                <c:pt idx="85">
                  <c:v>0.916246420747692</c:v>
                </c:pt>
                <c:pt idx="86">
                  <c:v>0.928037881994955</c:v>
                </c:pt>
                <c:pt idx="87">
                  <c:v>0.937659620525814</c:v>
                </c:pt>
                <c:pt idx="88">
                  <c:v>0.948763190936306</c:v>
                </c:pt>
                <c:pt idx="89">
                  <c:v>0.964907242269728</c:v>
                </c:pt>
                <c:pt idx="90">
                  <c:v>0.979745592369123</c:v>
                </c:pt>
                <c:pt idx="91">
                  <c:v>0.990540963593683</c:v>
                </c:pt>
                <c:pt idx="92">
                  <c:v>1.00986585426801</c:v>
                </c:pt>
                <c:pt idx="93">
                  <c:v>1.02495410393165</c:v>
                </c:pt>
                <c:pt idx="94">
                  <c:v>1.03614808253219</c:v>
                </c:pt>
                <c:pt idx="95">
                  <c:v>1.05891077189948</c:v>
                </c:pt>
                <c:pt idx="96">
                  <c:v>1.08386488570212</c:v>
                </c:pt>
                <c:pt idx="97">
                  <c:v>1.10573861461254</c:v>
                </c:pt>
                <c:pt idx="98">
                  <c:v>1.12500776916801</c:v>
                </c:pt>
                <c:pt idx="99">
                  <c:v>1.15367506148097</c:v>
                </c:pt>
                <c:pt idx="100">
                  <c:v>1.1751873768118</c:v>
                </c:pt>
                <c:pt idx="101">
                  <c:v>1.1934720326449</c:v>
                </c:pt>
                <c:pt idx="102">
                  <c:v>1.22687944116535</c:v>
                </c:pt>
                <c:pt idx="103">
                  <c:v>1.25085822974995</c:v>
                </c:pt>
                <c:pt idx="104">
                  <c:v>1.27402268211242</c:v>
                </c:pt>
                <c:pt idx="105">
                  <c:v>1.29902541479098</c:v>
                </c:pt>
                <c:pt idx="106">
                  <c:v>1.33209376990586</c:v>
                </c:pt>
                <c:pt idx="107">
                  <c:v>1.3589671653994</c:v>
                </c:pt>
                <c:pt idx="108">
                  <c:v>1.38157793849401</c:v>
                </c:pt>
                <c:pt idx="109">
                  <c:v>1.40432422559122</c:v>
                </c:pt>
                <c:pt idx="110">
                  <c:v>1.4218950783319</c:v>
                </c:pt>
                <c:pt idx="111">
                  <c:v>1.44082121631135</c:v>
                </c:pt>
                <c:pt idx="112">
                  <c:v>1.45892373850922</c:v>
                </c:pt>
                <c:pt idx="113">
                  <c:v>1.47327706298903</c:v>
                </c:pt>
                <c:pt idx="114">
                  <c:v>1.48803666235183</c:v>
                </c:pt>
                <c:pt idx="115">
                  <c:v>1.50063693372662</c:v>
                </c:pt>
                <c:pt idx="116">
                  <c:v>1.50582688860996</c:v>
                </c:pt>
                <c:pt idx="117">
                  <c:v>1.51241606792639</c:v>
                </c:pt>
                <c:pt idx="118">
                  <c:v>1.51381777113219</c:v>
                </c:pt>
                <c:pt idx="119">
                  <c:v>1.50816590889487</c:v>
                </c:pt>
                <c:pt idx="120">
                  <c:v>1.49906729471055</c:v>
                </c:pt>
                <c:pt idx="121">
                  <c:v>1.48662754114299</c:v>
                </c:pt>
                <c:pt idx="122">
                  <c:v>1.47045434451667</c:v>
                </c:pt>
                <c:pt idx="123">
                  <c:v>1.44778297863775</c:v>
                </c:pt>
                <c:pt idx="124">
                  <c:v>1.4220475966062</c:v>
                </c:pt>
                <c:pt idx="125">
                  <c:v>1.39066351060302</c:v>
                </c:pt>
                <c:pt idx="126">
                  <c:v>1.33690193793373</c:v>
                </c:pt>
                <c:pt idx="127">
                  <c:v>1.27838054109155</c:v>
                </c:pt>
                <c:pt idx="128">
                  <c:v>1.22861592632744</c:v>
                </c:pt>
                <c:pt idx="129">
                  <c:v>1.17799630085467</c:v>
                </c:pt>
                <c:pt idx="130">
                  <c:v>1.13290541493885</c:v>
                </c:pt>
                <c:pt idx="131">
                  <c:v>1.08984317407633</c:v>
                </c:pt>
                <c:pt idx="132">
                  <c:v>1.05775056455243</c:v>
                </c:pt>
                <c:pt idx="133">
                  <c:v>1.03470526866118</c:v>
                </c:pt>
                <c:pt idx="134">
                  <c:v>1.01204600670927</c:v>
                </c:pt>
                <c:pt idx="135">
                  <c:v>0.996852080311562</c:v>
                </c:pt>
                <c:pt idx="136">
                  <c:v>0.987964946112898</c:v>
                </c:pt>
                <c:pt idx="137">
                  <c:v>0.981413276607319</c:v>
                </c:pt>
                <c:pt idx="138">
                  <c:v>0.977631942859159</c:v>
                </c:pt>
                <c:pt idx="139">
                  <c:v>0.978716655472856</c:v>
                </c:pt>
                <c:pt idx="140">
                  <c:v>0.983707615274717</c:v>
                </c:pt>
                <c:pt idx="141">
                  <c:v>0.988028763673492</c:v>
                </c:pt>
                <c:pt idx="142">
                  <c:v>0.993405795054688</c:v>
                </c:pt>
                <c:pt idx="143">
                  <c:v>1.00013201986814</c:v>
                </c:pt>
                <c:pt idx="144">
                  <c:v>1.00855158463196</c:v>
                </c:pt>
                <c:pt idx="145">
                  <c:v>1.01425984628308</c:v>
                </c:pt>
                <c:pt idx="146">
                  <c:v>1.02104249555086</c:v>
                </c:pt>
                <c:pt idx="147">
                  <c:v>1.02808263046138</c:v>
                </c:pt>
                <c:pt idx="148">
                  <c:v>1.03391688123119</c:v>
                </c:pt>
                <c:pt idx="149">
                  <c:v>1.04009575031166</c:v>
                </c:pt>
                <c:pt idx="150">
                  <c:v>1.05094834109351</c:v>
                </c:pt>
                <c:pt idx="151">
                  <c:v>1.06499565409972</c:v>
                </c:pt>
                <c:pt idx="152">
                  <c:v>1.07821353938799</c:v>
                </c:pt>
                <c:pt idx="153">
                  <c:v>1.09915463346961</c:v>
                </c:pt>
                <c:pt idx="154">
                  <c:v>1.12833572963393</c:v>
                </c:pt>
                <c:pt idx="155">
                  <c:v>1.16337622663738</c:v>
                </c:pt>
                <c:pt idx="156">
                  <c:v>1.2050672952255</c:v>
                </c:pt>
                <c:pt idx="157">
                  <c:v>1.24853141009637</c:v>
                </c:pt>
                <c:pt idx="158">
                  <c:v>1.29628888249333</c:v>
                </c:pt>
                <c:pt idx="159">
                  <c:v>1.35570733774309</c:v>
                </c:pt>
                <c:pt idx="160">
                  <c:v>1.40616538181004</c:v>
                </c:pt>
                <c:pt idx="161">
                  <c:v>1.45319631881589</c:v>
                </c:pt>
                <c:pt idx="162">
                  <c:v>1.50582688860996</c:v>
                </c:pt>
                <c:pt idx="163">
                  <c:v>1.55974616477077</c:v>
                </c:pt>
                <c:pt idx="164">
                  <c:v>1.61549005133802</c:v>
                </c:pt>
                <c:pt idx="165">
                  <c:v>1.67897202223376</c:v>
                </c:pt>
                <c:pt idx="166">
                  <c:v>1.73026839679427</c:v>
                </c:pt>
                <c:pt idx="167">
                  <c:v>1.77055826024027</c:v>
                </c:pt>
                <c:pt idx="168">
                  <c:v>1.80760942247883</c:v>
                </c:pt>
                <c:pt idx="169">
                  <c:v>1.84928083778473</c:v>
                </c:pt>
                <c:pt idx="170">
                  <c:v>1.86773105946874</c:v>
                </c:pt>
                <c:pt idx="171">
                  <c:v>1.86773105946874</c:v>
                </c:pt>
                <c:pt idx="172">
                  <c:v>1.86773105946874</c:v>
                </c:pt>
                <c:pt idx="173">
                  <c:v>1.86773105946874</c:v>
                </c:pt>
                <c:pt idx="174">
                  <c:v>1.86773105946874</c:v>
                </c:pt>
                <c:pt idx="175">
                  <c:v>1.86773105946874</c:v>
                </c:pt>
                <c:pt idx="176">
                  <c:v>1.86773105946874</c:v>
                </c:pt>
                <c:pt idx="177">
                  <c:v>1.86773105946874</c:v>
                </c:pt>
                <c:pt idx="178">
                  <c:v>1.86773105946874</c:v>
                </c:pt>
                <c:pt idx="179">
                  <c:v>1.86773105946874</c:v>
                </c:pt>
                <c:pt idx="180">
                  <c:v>1.86773105946874</c:v>
                </c:pt>
                <c:pt idx="181">
                  <c:v>1.86773105946874</c:v>
                </c:pt>
                <c:pt idx="182">
                  <c:v>1.86773105946874</c:v>
                </c:pt>
                <c:pt idx="183">
                  <c:v>1.86773105946874</c:v>
                </c:pt>
                <c:pt idx="184">
                  <c:v>1.86773105946874</c:v>
                </c:pt>
                <c:pt idx="185">
                  <c:v>1.86773105946874</c:v>
                </c:pt>
                <c:pt idx="186">
                  <c:v>1.86773105946874</c:v>
                </c:pt>
                <c:pt idx="187">
                  <c:v>1.86773105946874</c:v>
                </c:pt>
                <c:pt idx="188">
                  <c:v>1.86773105946874</c:v>
                </c:pt>
                <c:pt idx="189">
                  <c:v>1.86773105946874</c:v>
                </c:pt>
                <c:pt idx="190">
                  <c:v>1.86773105946874</c:v>
                </c:pt>
                <c:pt idx="191">
                  <c:v>1.86773105946874</c:v>
                </c:pt>
                <c:pt idx="192">
                  <c:v>1.86773105946874</c:v>
                </c:pt>
                <c:pt idx="193">
                  <c:v>1.86773105946874</c:v>
                </c:pt>
                <c:pt idx="194">
                  <c:v>1.86773105946874</c:v>
                </c:pt>
                <c:pt idx="195">
                  <c:v>1.86773105946874</c:v>
                </c:pt>
                <c:pt idx="196">
                  <c:v>1.86773105946874</c:v>
                </c:pt>
                <c:pt idx="197">
                  <c:v>1.86773105946874</c:v>
                </c:pt>
                <c:pt idx="198">
                  <c:v>1.86773105946874</c:v>
                </c:pt>
                <c:pt idx="199">
                  <c:v>1.86773105946874</c:v>
                </c:pt>
                <c:pt idx="200">
                  <c:v>1.86773105946874</c:v>
                </c:pt>
                <c:pt idx="201">
                  <c:v>1.86773105946874</c:v>
                </c:pt>
                <c:pt idx="202">
                  <c:v>1.86773105946874</c:v>
                </c:pt>
                <c:pt idx="203">
                  <c:v>1.86773105946874</c:v>
                </c:pt>
                <c:pt idx="204">
                  <c:v>1.86773105946874</c:v>
                </c:pt>
                <c:pt idx="205">
                  <c:v>1.86773105946874</c:v>
                </c:pt>
                <c:pt idx="206">
                  <c:v>1.86773105946874</c:v>
                </c:pt>
                <c:pt idx="207">
                  <c:v>1.86773105946874</c:v>
                </c:pt>
                <c:pt idx="208">
                  <c:v>1.86773105946874</c:v>
                </c:pt>
                <c:pt idx="209">
                  <c:v>1.86773105946874</c:v>
                </c:pt>
                <c:pt idx="210">
                  <c:v>1.86773105946874</c:v>
                </c:pt>
                <c:pt idx="211">
                  <c:v>1.86773105946874</c:v>
                </c:pt>
                <c:pt idx="212">
                  <c:v>1.86773105946874</c:v>
                </c:pt>
                <c:pt idx="213">
                  <c:v>1.86773105946874</c:v>
                </c:pt>
                <c:pt idx="214">
                  <c:v>1.86773105946874</c:v>
                </c:pt>
                <c:pt idx="215">
                  <c:v>1.86773105946874</c:v>
                </c:pt>
                <c:pt idx="216">
                  <c:v>1.86773105946874</c:v>
                </c:pt>
                <c:pt idx="217">
                  <c:v>1.86773105946874</c:v>
                </c:pt>
                <c:pt idx="218">
                  <c:v>1.86773105946874</c:v>
                </c:pt>
                <c:pt idx="219">
                  <c:v>1.86773105946874</c:v>
                </c:pt>
                <c:pt idx="220">
                  <c:v>1.86773105946874</c:v>
                </c:pt>
                <c:pt idx="221">
                  <c:v>1.86773105946874</c:v>
                </c:pt>
                <c:pt idx="222">
                  <c:v>1.86773105946874</c:v>
                </c:pt>
                <c:pt idx="223">
                  <c:v>1.86773105946874</c:v>
                </c:pt>
                <c:pt idx="224">
                  <c:v>1.86773105946874</c:v>
                </c:pt>
                <c:pt idx="225">
                  <c:v>1.86773105946874</c:v>
                </c:pt>
                <c:pt idx="226">
                  <c:v>1.86773105946874</c:v>
                </c:pt>
                <c:pt idx="227">
                  <c:v>1.86773105946874</c:v>
                </c:pt>
                <c:pt idx="228">
                  <c:v>1.86773105946874</c:v>
                </c:pt>
                <c:pt idx="229">
                  <c:v>1.86773105946874</c:v>
                </c:pt>
                <c:pt idx="230">
                  <c:v>1.86773105946874</c:v>
                </c:pt>
                <c:pt idx="231">
                  <c:v>1.86773105946874</c:v>
                </c:pt>
                <c:pt idx="232">
                  <c:v>1.86773105946874</c:v>
                </c:pt>
                <c:pt idx="233">
                  <c:v>1.86773105946874</c:v>
                </c:pt>
                <c:pt idx="234">
                  <c:v>1.86773105946874</c:v>
                </c:pt>
                <c:pt idx="235">
                  <c:v>1.86773105946874</c:v>
                </c:pt>
                <c:pt idx="236">
                  <c:v>1.86773105946874</c:v>
                </c:pt>
                <c:pt idx="237">
                  <c:v>1.86773105946874</c:v>
                </c:pt>
                <c:pt idx="238">
                  <c:v>1.86773105946874</c:v>
                </c:pt>
                <c:pt idx="239">
                  <c:v>1.86773105946874</c:v>
                </c:pt>
                <c:pt idx="240">
                  <c:v>1.86773105946874</c:v>
                </c:pt>
                <c:pt idx="241">
                  <c:v>1.86773105946874</c:v>
                </c:pt>
                <c:pt idx="242">
                  <c:v>1.86773105946874</c:v>
                </c:pt>
                <c:pt idx="243">
                  <c:v>1.86773105946874</c:v>
                </c:pt>
                <c:pt idx="244">
                  <c:v>1.86773105946874</c:v>
                </c:pt>
                <c:pt idx="245">
                  <c:v>1.86773105946874</c:v>
                </c:pt>
                <c:pt idx="246">
                  <c:v>1.86773105946874</c:v>
                </c:pt>
                <c:pt idx="247">
                  <c:v>1.86773105946874</c:v>
                </c:pt>
                <c:pt idx="248">
                  <c:v>1.86773105946874</c:v>
                </c:pt>
                <c:pt idx="249">
                  <c:v>1.86773105946874</c:v>
                </c:pt>
                <c:pt idx="250">
                  <c:v>1.86773105946874</c:v>
                </c:pt>
                <c:pt idx="251">
                  <c:v>1.86773105946874</c:v>
                </c:pt>
                <c:pt idx="252">
                  <c:v>1.86773105946874</c:v>
                </c:pt>
                <c:pt idx="253">
                  <c:v>1.86773105946874</c:v>
                </c:pt>
                <c:pt idx="254">
                  <c:v>1.86773105946874</c:v>
                </c:pt>
                <c:pt idx="255">
                  <c:v>1.86773105946874</c:v>
                </c:pt>
                <c:pt idx="256">
                  <c:v>1.86773105946874</c:v>
                </c:pt>
                <c:pt idx="257">
                  <c:v>1.86773105946874</c:v>
                </c:pt>
                <c:pt idx="258">
                  <c:v>1.86773105946874</c:v>
                </c:pt>
                <c:pt idx="259">
                  <c:v>1.86773105946874</c:v>
                </c:pt>
                <c:pt idx="260">
                  <c:v>1.86773105946874</c:v>
                </c:pt>
                <c:pt idx="261">
                  <c:v>1.86773105946874</c:v>
                </c:pt>
                <c:pt idx="262">
                  <c:v>1.86434762767065</c:v>
                </c:pt>
                <c:pt idx="263">
                  <c:v>1.84503112117414</c:v>
                </c:pt>
                <c:pt idx="264">
                  <c:v>1.81722711978984</c:v>
                </c:pt>
                <c:pt idx="265">
                  <c:v>1.79453620526615</c:v>
                </c:pt>
                <c:pt idx="266">
                  <c:v>1.77405192774666</c:v>
                </c:pt>
                <c:pt idx="267">
                  <c:v>1.76163453466359</c:v>
                </c:pt>
                <c:pt idx="268">
                  <c:v>1.73783649023977</c:v>
                </c:pt>
                <c:pt idx="269">
                  <c:v>1.71467697953068</c:v>
                </c:pt>
                <c:pt idx="270">
                  <c:v>1.700658041328</c:v>
                </c:pt>
                <c:pt idx="271">
                  <c:v>1.68068985128958</c:v>
                </c:pt>
                <c:pt idx="272">
                  <c:v>1.66195579134494</c:v>
                </c:pt>
                <c:pt idx="273">
                  <c:v>1.6445400928976</c:v>
                </c:pt>
                <c:pt idx="274">
                  <c:v>1.62834599566435</c:v>
                </c:pt>
                <c:pt idx="275">
                  <c:v>1.61430250262669</c:v>
                </c:pt>
                <c:pt idx="276">
                  <c:v>1.60154783135471</c:v>
                </c:pt>
                <c:pt idx="277">
                  <c:v>1.5904582173332</c:v>
                </c:pt>
                <c:pt idx="278">
                  <c:v>1.5808738581346</c:v>
                </c:pt>
                <c:pt idx="279">
                  <c:v>1.57500877602906</c:v>
                </c:pt>
                <c:pt idx="280">
                  <c:v>1.57334682413377</c:v>
                </c:pt>
                <c:pt idx="281">
                  <c:v>1.57773040459065</c:v>
                </c:pt>
                <c:pt idx="282">
                  <c:v>1.5904582173332</c:v>
                </c:pt>
                <c:pt idx="283">
                  <c:v>1.61286471776877</c:v>
                </c:pt>
                <c:pt idx="284">
                  <c:v>1.64787651311729</c:v>
                </c:pt>
                <c:pt idx="285">
                  <c:v>1.69435636205457</c:v>
                </c:pt>
                <c:pt idx="286">
                  <c:v>1.73960771423869</c:v>
                </c:pt>
                <c:pt idx="287">
                  <c:v>1.78377039808301</c:v>
                </c:pt>
                <c:pt idx="288">
                  <c:v>1.83435703441233</c:v>
                </c:pt>
                <c:pt idx="289">
                  <c:v>1.86773105946874</c:v>
                </c:pt>
                <c:pt idx="290">
                  <c:v>1.86773105946874</c:v>
                </c:pt>
                <c:pt idx="291">
                  <c:v>1.86773105946874</c:v>
                </c:pt>
                <c:pt idx="292">
                  <c:v>1.86773105946874</c:v>
                </c:pt>
                <c:pt idx="293">
                  <c:v>1.86773105946874</c:v>
                </c:pt>
                <c:pt idx="294">
                  <c:v>1.86773105946874</c:v>
                </c:pt>
                <c:pt idx="295">
                  <c:v>1.86773105946874</c:v>
                </c:pt>
                <c:pt idx="296">
                  <c:v>1.86773105946874</c:v>
                </c:pt>
                <c:pt idx="297">
                  <c:v>1.86773105946874</c:v>
                </c:pt>
                <c:pt idx="298">
                  <c:v>1.86773105946874</c:v>
                </c:pt>
                <c:pt idx="299">
                  <c:v>1.86773105946874</c:v>
                </c:pt>
                <c:pt idx="300">
                  <c:v>1.86773105946874</c:v>
                </c:pt>
                <c:pt idx="301">
                  <c:v>1.86773105946874</c:v>
                </c:pt>
                <c:pt idx="302">
                  <c:v>1.86773105946874</c:v>
                </c:pt>
                <c:pt idx="303">
                  <c:v>1.86773105946874</c:v>
                </c:pt>
                <c:pt idx="304">
                  <c:v>1.86773105946874</c:v>
                </c:pt>
                <c:pt idx="305">
                  <c:v>1.86773105946874</c:v>
                </c:pt>
                <c:pt idx="306">
                  <c:v>1.86773105946874</c:v>
                </c:pt>
                <c:pt idx="307">
                  <c:v>1.86773105946874</c:v>
                </c:pt>
                <c:pt idx="308">
                  <c:v>1.86773105946874</c:v>
                </c:pt>
                <c:pt idx="309">
                  <c:v>1.86773105946874</c:v>
                </c:pt>
                <c:pt idx="310">
                  <c:v>1.86773105946874</c:v>
                </c:pt>
                <c:pt idx="311">
                  <c:v>1.86773105946874</c:v>
                </c:pt>
                <c:pt idx="312">
                  <c:v>1.86773105946874</c:v>
                </c:pt>
                <c:pt idx="313">
                  <c:v>1.86773105946874</c:v>
                </c:pt>
                <c:pt idx="314">
                  <c:v>1.81104433766598</c:v>
                </c:pt>
                <c:pt idx="315">
                  <c:v>1.69435636205457</c:v>
                </c:pt>
                <c:pt idx="316">
                  <c:v>1.50147392686153</c:v>
                </c:pt>
                <c:pt idx="317">
                  <c:v>1.27508854778085</c:v>
                </c:pt>
                <c:pt idx="318">
                  <c:v>0.996450061475737</c:v>
                </c:pt>
                <c:pt idx="319">
                  <c:v>0.720171099186475</c:v>
                </c:pt>
                <c:pt idx="320">
                  <c:v>0.47956867670603</c:v>
                </c:pt>
                <c:pt idx="321">
                  <c:v>0.287561091009766</c:v>
                </c:pt>
                <c:pt idx="322">
                  <c:v>0.140280663338082</c:v>
                </c:pt>
                <c:pt idx="323">
                  <c:v>0.00120685040244501</c:v>
                </c:pt>
                <c:pt idx="324">
                  <c:v>0.130550093854577</c:v>
                </c:pt>
                <c:pt idx="325">
                  <c:v>0.251632324220276</c:v>
                </c:pt>
                <c:pt idx="326">
                  <c:v>0.40776961980272</c:v>
                </c:pt>
                <c:pt idx="327">
                  <c:v>0.546964655116856</c:v>
                </c:pt>
                <c:pt idx="328">
                  <c:v>0.716717102308046</c:v>
                </c:pt>
                <c:pt idx="329">
                  <c:v>0.881987235156047</c:v>
                </c:pt>
                <c:pt idx="330">
                  <c:v>1.0355507100497</c:v>
                </c:pt>
                <c:pt idx="331">
                  <c:v>1.18021581509181</c:v>
                </c:pt>
                <c:pt idx="332">
                  <c:v>1.30371527255049</c:v>
                </c:pt>
                <c:pt idx="333">
                  <c:v>1.4067647138105</c:v>
                </c:pt>
                <c:pt idx="334">
                  <c:v>1.48447328637198</c:v>
                </c:pt>
                <c:pt idx="335">
                  <c:v>1.55638726704436</c:v>
                </c:pt>
                <c:pt idx="336">
                  <c:v>1.61759949742281</c:v>
                </c:pt>
                <c:pt idx="337">
                  <c:v>1.67662250979559</c:v>
                </c:pt>
                <c:pt idx="338">
                  <c:v>1.71467697953068</c:v>
                </c:pt>
                <c:pt idx="339">
                  <c:v>1.7540543830026</c:v>
                </c:pt>
                <c:pt idx="340">
                  <c:v>1.77143317151765</c:v>
                </c:pt>
                <c:pt idx="341">
                  <c:v>1.79453620526615</c:v>
                </c:pt>
                <c:pt idx="342">
                  <c:v>1.81041595273931</c:v>
                </c:pt>
                <c:pt idx="343">
                  <c:v>1.82911340128325</c:v>
                </c:pt>
                <c:pt idx="344">
                  <c:v>1.84503112117414</c:v>
                </c:pt>
                <c:pt idx="345">
                  <c:v>1.85509959905338</c:v>
                </c:pt>
                <c:pt idx="346">
                  <c:v>1.86434762767065</c:v>
                </c:pt>
                <c:pt idx="347">
                  <c:v>1.86773105946874</c:v>
                </c:pt>
                <c:pt idx="348">
                  <c:v>1.86773105946874</c:v>
                </c:pt>
                <c:pt idx="349">
                  <c:v>1.86773105946874</c:v>
                </c:pt>
                <c:pt idx="350">
                  <c:v>1.86773105946874</c:v>
                </c:pt>
                <c:pt idx="351">
                  <c:v>1.86773105946874</c:v>
                </c:pt>
                <c:pt idx="352">
                  <c:v>1.86773105946874</c:v>
                </c:pt>
                <c:pt idx="353">
                  <c:v>1.86773105946874</c:v>
                </c:pt>
                <c:pt idx="354">
                  <c:v>1.86773105946874</c:v>
                </c:pt>
                <c:pt idx="355">
                  <c:v>1.86773105946874</c:v>
                </c:pt>
                <c:pt idx="356">
                  <c:v>1.86773105946874</c:v>
                </c:pt>
                <c:pt idx="357">
                  <c:v>1.86773105946874</c:v>
                </c:pt>
                <c:pt idx="358">
                  <c:v>1.86773105946874</c:v>
                </c:pt>
                <c:pt idx="359">
                  <c:v>1.86773105946874</c:v>
                </c:pt>
                <c:pt idx="360">
                  <c:v>1.86773105946874</c:v>
                </c:pt>
                <c:pt idx="361">
                  <c:v>1.86773105946874</c:v>
                </c:pt>
                <c:pt idx="362">
                  <c:v>1.86773105946874</c:v>
                </c:pt>
                <c:pt idx="363">
                  <c:v>1.86773105946874</c:v>
                </c:pt>
                <c:pt idx="364">
                  <c:v>1.86773105946874</c:v>
                </c:pt>
                <c:pt idx="365">
                  <c:v>1.86773105946874</c:v>
                </c:pt>
                <c:pt idx="366">
                  <c:v>1.86773105946874</c:v>
                </c:pt>
                <c:pt idx="367">
                  <c:v>1.86773105946874</c:v>
                </c:pt>
                <c:pt idx="368">
                  <c:v>1.86773105946874</c:v>
                </c:pt>
                <c:pt idx="369">
                  <c:v>1.86773105946874</c:v>
                </c:pt>
                <c:pt idx="370">
                  <c:v>1.86773105946874</c:v>
                </c:pt>
                <c:pt idx="371">
                  <c:v>1.86773105946874</c:v>
                </c:pt>
                <c:pt idx="372">
                  <c:v>1.86669004292241</c:v>
                </c:pt>
                <c:pt idx="373">
                  <c:v>1.86537053371559</c:v>
                </c:pt>
                <c:pt idx="374">
                  <c:v>1.86434762767065</c:v>
                </c:pt>
                <c:pt idx="375">
                  <c:v>1.86388405683831</c:v>
                </c:pt>
                <c:pt idx="376">
                  <c:v>1.86017783538388</c:v>
                </c:pt>
                <c:pt idx="377">
                  <c:v>1.85780190681704</c:v>
                </c:pt>
                <c:pt idx="378">
                  <c:v>1.85509959905338</c:v>
                </c:pt>
                <c:pt idx="379">
                  <c:v>1.85116493486263</c:v>
                </c:pt>
                <c:pt idx="380">
                  <c:v>1.84928083778473</c:v>
                </c:pt>
                <c:pt idx="381">
                  <c:v>1.8470770594943</c:v>
                </c:pt>
                <c:pt idx="382">
                  <c:v>1.84503112117414</c:v>
                </c:pt>
                <c:pt idx="383">
                  <c:v>1.83971103235865</c:v>
                </c:pt>
                <c:pt idx="384">
                  <c:v>1.83509732205666</c:v>
                </c:pt>
                <c:pt idx="385">
                  <c:v>1.83232498224054</c:v>
                </c:pt>
                <c:pt idx="386">
                  <c:v>1.82911340128325</c:v>
                </c:pt>
                <c:pt idx="387">
                  <c:v>1.82648562773557</c:v>
                </c:pt>
                <c:pt idx="388">
                  <c:v>1.82303379870942</c:v>
                </c:pt>
                <c:pt idx="389">
                  <c:v>1.81924208176062</c:v>
                </c:pt>
                <c:pt idx="390">
                  <c:v>1.81716228312559</c:v>
                </c:pt>
                <c:pt idx="391">
                  <c:v>1.81240346603303</c:v>
                </c:pt>
                <c:pt idx="392">
                  <c:v>1.809066314381</c:v>
                </c:pt>
                <c:pt idx="393">
                  <c:v>1.8059964280887</c:v>
                </c:pt>
                <c:pt idx="394">
                  <c:v>1.80344457394184</c:v>
                </c:pt>
                <c:pt idx="395">
                  <c:v>1.79941141042827</c:v>
                </c:pt>
                <c:pt idx="396">
                  <c:v>1.79525919701688</c:v>
                </c:pt>
                <c:pt idx="397">
                  <c:v>1.79453620526615</c:v>
                </c:pt>
                <c:pt idx="398">
                  <c:v>1.79416411228041</c:v>
                </c:pt>
                <c:pt idx="399">
                  <c:v>1.79072013947236</c:v>
                </c:pt>
                <c:pt idx="400">
                  <c:v>1.7876972180826</c:v>
                </c:pt>
                <c:pt idx="401">
                  <c:v>1.78377039808301</c:v>
                </c:pt>
                <c:pt idx="402">
                  <c:v>1.77962014314308</c:v>
                </c:pt>
                <c:pt idx="403">
                  <c:v>1.77618081282801</c:v>
                </c:pt>
                <c:pt idx="404">
                  <c:v>1.77221156516759</c:v>
                </c:pt>
                <c:pt idx="405">
                  <c:v>1.76995083045039</c:v>
                </c:pt>
                <c:pt idx="406">
                  <c:v>1.76895482909348</c:v>
                </c:pt>
                <c:pt idx="407">
                  <c:v>1.76829619042043</c:v>
                </c:pt>
                <c:pt idx="408">
                  <c:v>1.76829619042043</c:v>
                </c:pt>
                <c:pt idx="409">
                  <c:v>1.76730155186518</c:v>
                </c:pt>
                <c:pt idx="410">
                  <c:v>1.76368750688036</c:v>
                </c:pt>
                <c:pt idx="411">
                  <c:v>1.75971623263524</c:v>
                </c:pt>
                <c:pt idx="412">
                  <c:v>1.75630766618205</c:v>
                </c:pt>
                <c:pt idx="413">
                  <c:v>1.75076166950454</c:v>
                </c:pt>
                <c:pt idx="414">
                  <c:v>1.74478959890397</c:v>
                </c:pt>
                <c:pt idx="415">
                  <c:v>1.74013788188733</c:v>
                </c:pt>
                <c:pt idx="416">
                  <c:v>1.73651560956546</c:v>
                </c:pt>
                <c:pt idx="417">
                  <c:v>1.7304282295774</c:v>
                </c:pt>
                <c:pt idx="418">
                  <c:v>1.72702478433211</c:v>
                </c:pt>
                <c:pt idx="419">
                  <c:v>1.72131392099165</c:v>
                </c:pt>
                <c:pt idx="420">
                  <c:v>1.71651714646778</c:v>
                </c:pt>
                <c:pt idx="421">
                  <c:v>1.71467697953068</c:v>
                </c:pt>
                <c:pt idx="422">
                  <c:v>1.71272391331522</c:v>
                </c:pt>
                <c:pt idx="423">
                  <c:v>1.71056813245133</c:v>
                </c:pt>
                <c:pt idx="424">
                  <c:v>1.70837992363342</c:v>
                </c:pt>
                <c:pt idx="425">
                  <c:v>1.70248206534779</c:v>
                </c:pt>
                <c:pt idx="426">
                  <c:v>1.6977291387035</c:v>
                </c:pt>
                <c:pt idx="427">
                  <c:v>1.69372773193476</c:v>
                </c:pt>
                <c:pt idx="428">
                  <c:v>1.68799081770156</c:v>
                </c:pt>
                <c:pt idx="429">
                  <c:v>1.68068985128958</c:v>
                </c:pt>
                <c:pt idx="430">
                  <c:v>1.67502557507554</c:v>
                </c:pt>
                <c:pt idx="431">
                  <c:v>1.66927644521327</c:v>
                </c:pt>
                <c:pt idx="432">
                  <c:v>1.66495475968327</c:v>
                </c:pt>
                <c:pt idx="433">
                  <c:v>1.66195579134494</c:v>
                </c:pt>
                <c:pt idx="434">
                  <c:v>1.65673829234887</c:v>
                </c:pt>
                <c:pt idx="435">
                  <c:v>1.65059621417377</c:v>
                </c:pt>
                <c:pt idx="436">
                  <c:v>1.6445400928976</c:v>
                </c:pt>
                <c:pt idx="437">
                  <c:v>1.63804062390039</c:v>
                </c:pt>
                <c:pt idx="438">
                  <c:v>1.63207348022808</c:v>
                </c:pt>
                <c:pt idx="439">
                  <c:v>1.62653918254584</c:v>
                </c:pt>
                <c:pt idx="440">
                  <c:v>1.62109858775276</c:v>
                </c:pt>
                <c:pt idx="441">
                  <c:v>1.61609310530223</c:v>
                </c:pt>
                <c:pt idx="442">
                  <c:v>1.61190425940169</c:v>
                </c:pt>
                <c:pt idx="443">
                  <c:v>1.6069487252592</c:v>
                </c:pt>
                <c:pt idx="444">
                  <c:v>1.60184592048025</c:v>
                </c:pt>
                <c:pt idx="445">
                  <c:v>1.60544725222101</c:v>
                </c:pt>
                <c:pt idx="446">
                  <c:v>1.60114527822637</c:v>
                </c:pt>
                <c:pt idx="447">
                  <c:v>1.59671230320343</c:v>
                </c:pt>
                <c:pt idx="448">
                  <c:v>1.59215721791187</c:v>
                </c:pt>
                <c:pt idx="449">
                  <c:v>1.58592158930286</c:v>
                </c:pt>
                <c:pt idx="450">
                  <c:v>1.5808738581346</c:v>
                </c:pt>
                <c:pt idx="451">
                  <c:v>1.57721712575339</c:v>
                </c:pt>
                <c:pt idx="452">
                  <c:v>1.57182767102695</c:v>
                </c:pt>
                <c:pt idx="453">
                  <c:v>1.56505618429181</c:v>
                </c:pt>
                <c:pt idx="454">
                  <c:v>1.56055189665694</c:v>
                </c:pt>
                <c:pt idx="455">
                  <c:v>1.55944687480661</c:v>
                </c:pt>
                <c:pt idx="456">
                  <c:v>1.55638726704436</c:v>
                </c:pt>
                <c:pt idx="457">
                  <c:v>1.55129012775837</c:v>
                </c:pt>
                <c:pt idx="458">
                  <c:v>1.54570341833004</c:v>
                </c:pt>
                <c:pt idx="459">
                  <c:v>1.54039731847559</c:v>
                </c:pt>
                <c:pt idx="460">
                  <c:v>1.53410344823938</c:v>
                </c:pt>
                <c:pt idx="461">
                  <c:v>1.52782611700861</c:v>
                </c:pt>
                <c:pt idx="462">
                  <c:v>1.52186112912121</c:v>
                </c:pt>
                <c:pt idx="463">
                  <c:v>1.5160744015739</c:v>
                </c:pt>
                <c:pt idx="464">
                  <c:v>1.51241606792639</c:v>
                </c:pt>
                <c:pt idx="465">
                  <c:v>1.50907286473175</c:v>
                </c:pt>
                <c:pt idx="466">
                  <c:v>1.50474228656323</c:v>
                </c:pt>
                <c:pt idx="467">
                  <c:v>1.5002213565363</c:v>
                </c:pt>
                <c:pt idx="468">
                  <c:v>1.49604821220045</c:v>
                </c:pt>
                <c:pt idx="469">
                  <c:v>1.49138373296278</c:v>
                </c:pt>
                <c:pt idx="470">
                  <c:v>1.48484474901908</c:v>
                </c:pt>
                <c:pt idx="471">
                  <c:v>1.47835508321126</c:v>
                </c:pt>
                <c:pt idx="472">
                  <c:v>1.47300882912096</c:v>
                </c:pt>
                <c:pt idx="473">
                  <c:v>1.46849110972554</c:v>
                </c:pt>
                <c:pt idx="474">
                  <c:v>1.46326962112154</c:v>
                </c:pt>
                <c:pt idx="475">
                  <c:v>1.45872797237878</c:v>
                </c:pt>
                <c:pt idx="476">
                  <c:v>1.45319631881589</c:v>
                </c:pt>
                <c:pt idx="477">
                  <c:v>1.44681809394842</c:v>
                </c:pt>
                <c:pt idx="478">
                  <c:v>1.44095839627473</c:v>
                </c:pt>
                <c:pt idx="479">
                  <c:v>1.43682232641465</c:v>
                </c:pt>
                <c:pt idx="480">
                  <c:v>1.43182373695997</c:v>
                </c:pt>
                <c:pt idx="481">
                  <c:v>1.42751663142762</c:v>
                </c:pt>
                <c:pt idx="482">
                  <c:v>1.4218950783319</c:v>
                </c:pt>
                <c:pt idx="483">
                  <c:v>1.41513980440266</c:v>
                </c:pt>
                <c:pt idx="484">
                  <c:v>1.40983078349151</c:v>
                </c:pt>
                <c:pt idx="485">
                  <c:v>1.40639953205723</c:v>
                </c:pt>
                <c:pt idx="486">
                  <c:v>1.40218260152017</c:v>
                </c:pt>
                <c:pt idx="487">
                  <c:v>1.39738084121005</c:v>
                </c:pt>
                <c:pt idx="488">
                  <c:v>1.39066351060302</c:v>
                </c:pt>
                <c:pt idx="489">
                  <c:v>1.38149346477222</c:v>
                </c:pt>
                <c:pt idx="490">
                  <c:v>1.37613944642896</c:v>
                </c:pt>
                <c:pt idx="491">
                  <c:v>1.37377952441643</c:v>
                </c:pt>
                <c:pt idx="492">
                  <c:v>1.37038803977225</c:v>
                </c:pt>
                <c:pt idx="493">
                  <c:v>1.36217020253784</c:v>
                </c:pt>
                <c:pt idx="494">
                  <c:v>1.35355257513872</c:v>
                </c:pt>
                <c:pt idx="495">
                  <c:v>1.34436549213662</c:v>
                </c:pt>
                <c:pt idx="496">
                  <c:v>1.336110140432</c:v>
                </c:pt>
                <c:pt idx="497">
                  <c:v>1.32615588035416</c:v>
                </c:pt>
                <c:pt idx="498">
                  <c:v>1.31960015380467</c:v>
                </c:pt>
                <c:pt idx="499">
                  <c:v>1.31441447060093</c:v>
                </c:pt>
                <c:pt idx="500">
                  <c:v>1.30672163890392</c:v>
                </c:pt>
                <c:pt idx="501">
                  <c:v>1.29732456600513</c:v>
                </c:pt>
                <c:pt idx="502">
                  <c:v>1.28807303415746</c:v>
                </c:pt>
                <c:pt idx="503">
                  <c:v>1.28009963872421</c:v>
                </c:pt>
                <c:pt idx="504">
                  <c:v>1.2744759819336</c:v>
                </c:pt>
                <c:pt idx="505">
                  <c:v>1.26854635278475</c:v>
                </c:pt>
                <c:pt idx="506">
                  <c:v>1.26067193671235</c:v>
                </c:pt>
                <c:pt idx="507">
                  <c:v>1.25280084445511</c:v>
                </c:pt>
                <c:pt idx="508">
                  <c:v>1.24659291070847</c:v>
                </c:pt>
                <c:pt idx="509">
                  <c:v>1.24078504636058</c:v>
                </c:pt>
                <c:pt idx="510">
                  <c:v>1.23396723481004</c:v>
                </c:pt>
                <c:pt idx="511">
                  <c:v>1.22343139648058</c:v>
                </c:pt>
                <c:pt idx="512">
                  <c:v>1.21287886955328</c:v>
                </c:pt>
                <c:pt idx="513">
                  <c:v>1.20313513355929</c:v>
                </c:pt>
                <c:pt idx="514">
                  <c:v>1.19477400049746</c:v>
                </c:pt>
                <c:pt idx="515">
                  <c:v>1.18798160721584</c:v>
                </c:pt>
                <c:pt idx="516">
                  <c:v>1.18131088952261</c:v>
                </c:pt>
                <c:pt idx="517">
                  <c:v>1.17161352048674</c:v>
                </c:pt>
                <c:pt idx="518">
                  <c:v>1.16014852226724</c:v>
                </c:pt>
                <c:pt idx="519">
                  <c:v>1.15003271216764</c:v>
                </c:pt>
                <c:pt idx="520">
                  <c:v>1.14058920233414</c:v>
                </c:pt>
                <c:pt idx="521">
                  <c:v>1.13290541493885</c:v>
                </c:pt>
                <c:pt idx="522">
                  <c:v>1.12589145053742</c:v>
                </c:pt>
                <c:pt idx="523">
                  <c:v>1.1176504445324</c:v>
                </c:pt>
                <c:pt idx="524">
                  <c:v>1.10410808466053</c:v>
                </c:pt>
                <c:pt idx="525">
                  <c:v>1.09207205932084</c:v>
                </c:pt>
                <c:pt idx="526">
                  <c:v>1.08041463433743</c:v>
                </c:pt>
                <c:pt idx="527">
                  <c:v>1.06779857942386</c:v>
                </c:pt>
                <c:pt idx="528">
                  <c:v>1.05969903602848</c:v>
                </c:pt>
                <c:pt idx="529">
                  <c:v>1.05096438039306</c:v>
                </c:pt>
                <c:pt idx="530">
                  <c:v>1.04009575031166</c:v>
                </c:pt>
                <c:pt idx="531">
                  <c:v>1.02808263046138</c:v>
                </c:pt>
                <c:pt idx="532">
                  <c:v>1.01457938511015</c:v>
                </c:pt>
                <c:pt idx="533">
                  <c:v>0.99896528328015</c:v>
                </c:pt>
                <c:pt idx="534">
                  <c:v>0.985396926092827</c:v>
                </c:pt>
                <c:pt idx="535">
                  <c:v>0.977949388436331</c:v>
                </c:pt>
                <c:pt idx="536">
                  <c:v>0.965814264246468</c:v>
                </c:pt>
                <c:pt idx="537">
                  <c:v>0.95391251412175</c:v>
                </c:pt>
                <c:pt idx="538">
                  <c:v>0.943171732816917</c:v>
                </c:pt>
                <c:pt idx="539">
                  <c:v>0.930484613469182</c:v>
                </c:pt>
                <c:pt idx="540">
                  <c:v>0.917622581118959</c:v>
                </c:pt>
                <c:pt idx="541">
                  <c:v>0.905090193570765</c:v>
                </c:pt>
                <c:pt idx="542">
                  <c:v>0.891935825593691</c:v>
                </c:pt>
                <c:pt idx="543">
                  <c:v>0.878099970418922</c:v>
                </c:pt>
                <c:pt idx="544">
                  <c:v>0.86016725029373</c:v>
                </c:pt>
                <c:pt idx="545">
                  <c:v>0.842032715618866</c:v>
                </c:pt>
                <c:pt idx="546">
                  <c:v>0.82642486837616</c:v>
                </c:pt>
                <c:pt idx="547">
                  <c:v>0.810130056032386</c:v>
                </c:pt>
                <c:pt idx="548">
                  <c:v>0.790768202846445</c:v>
                </c:pt>
                <c:pt idx="549">
                  <c:v>0.768979548901357</c:v>
                </c:pt>
                <c:pt idx="550">
                  <c:v>0.747195010118749</c:v>
                </c:pt>
                <c:pt idx="551">
                  <c:v>0.727168043779661</c:v>
                </c:pt>
                <c:pt idx="552">
                  <c:v>0.713416609397044</c:v>
                </c:pt>
                <c:pt idx="553">
                  <c:v>0.697035391604706</c:v>
                </c:pt>
                <c:pt idx="554">
                  <c:v>0.674316918843507</c:v>
                </c:pt>
                <c:pt idx="555">
                  <c:v>0.651871252965283</c:v>
                </c:pt>
                <c:pt idx="556">
                  <c:v>0.630574612598512</c:v>
                </c:pt>
                <c:pt idx="557">
                  <c:v>0.611441991951689</c:v>
                </c:pt>
                <c:pt idx="558">
                  <c:v>0.595352533318675</c:v>
                </c:pt>
                <c:pt idx="559">
                  <c:v>0.579695456833802</c:v>
                </c:pt>
                <c:pt idx="560">
                  <c:v>0.565288365025912</c:v>
                </c:pt>
                <c:pt idx="561">
                  <c:v>0.551549347599559</c:v>
                </c:pt>
                <c:pt idx="562">
                  <c:v>0.538919049404308</c:v>
                </c:pt>
                <c:pt idx="563">
                  <c:v>0.530965816318952</c:v>
                </c:pt>
                <c:pt idx="564">
                  <c:v>0.522484560403444</c:v>
                </c:pt>
                <c:pt idx="565">
                  <c:v>0.512838266077523</c:v>
                </c:pt>
                <c:pt idx="566">
                  <c:v>0.505895416640942</c:v>
                </c:pt>
                <c:pt idx="567">
                  <c:v>0.49872166211802</c:v>
                </c:pt>
                <c:pt idx="568">
                  <c:v>0.491497694323604</c:v>
                </c:pt>
                <c:pt idx="569">
                  <c:v>0.484970271599628</c:v>
                </c:pt>
                <c:pt idx="570">
                  <c:v>0.482119094557064</c:v>
                </c:pt>
                <c:pt idx="571">
                  <c:v>0.477261788577353</c:v>
                </c:pt>
                <c:pt idx="572">
                  <c:v>0.473173622852373</c:v>
                </c:pt>
                <c:pt idx="573">
                  <c:v>0.46972728569595</c:v>
                </c:pt>
                <c:pt idx="574">
                  <c:v>0.465298937032193</c:v>
                </c:pt>
                <c:pt idx="575">
                  <c:v>0.458241667547239</c:v>
                </c:pt>
                <c:pt idx="576">
                  <c:v>0.453663106601041</c:v>
                </c:pt>
                <c:pt idx="577">
                  <c:v>0.452879730312532</c:v>
                </c:pt>
                <c:pt idx="578">
                  <c:v>0.451776114567616</c:v>
                </c:pt>
                <c:pt idx="579">
                  <c:v>0.446362674377464</c:v>
                </c:pt>
                <c:pt idx="580">
                  <c:v>0.441486998949768</c:v>
                </c:pt>
                <c:pt idx="581">
                  <c:v>0.439256426092845</c:v>
                </c:pt>
                <c:pt idx="582">
                  <c:v>0.43638434821872</c:v>
                </c:pt>
                <c:pt idx="583">
                  <c:v>0.432933474620448</c:v>
                </c:pt>
                <c:pt idx="584">
                  <c:v>0.429368081954227</c:v>
                </c:pt>
                <c:pt idx="585">
                  <c:v>0.426174376736701</c:v>
                </c:pt>
                <c:pt idx="586">
                  <c:v>0.423371564596859</c:v>
                </c:pt>
                <c:pt idx="587">
                  <c:v>0.423371564596859</c:v>
                </c:pt>
                <c:pt idx="588">
                  <c:v>0.421346783605221</c:v>
                </c:pt>
                <c:pt idx="589">
                  <c:v>0.41756308223316</c:v>
                </c:pt>
                <c:pt idx="590">
                  <c:v>0.416821173999904</c:v>
                </c:pt>
                <c:pt idx="591">
                  <c:v>0.416821173999904</c:v>
                </c:pt>
                <c:pt idx="592">
                  <c:v>0.413991820342443</c:v>
                </c:pt>
                <c:pt idx="593">
                  <c:v>0.409859167924156</c:v>
                </c:pt>
                <c:pt idx="594">
                  <c:v>0.41007085887009</c:v>
                </c:pt>
                <c:pt idx="595">
                  <c:v>0.409859167924156</c:v>
                </c:pt>
                <c:pt idx="596">
                  <c:v>0.408047848216918</c:v>
                </c:pt>
                <c:pt idx="597">
                  <c:v>0.406816455808027</c:v>
                </c:pt>
                <c:pt idx="598">
                  <c:v>0.405992804986518</c:v>
                </c:pt>
                <c:pt idx="599">
                  <c:v>0.401065813086658</c:v>
                </c:pt>
                <c:pt idx="600">
                  <c:v>0.399107867796489</c:v>
                </c:pt>
                <c:pt idx="601">
                  <c:v>0.400342920529054</c:v>
                </c:pt>
                <c:pt idx="602">
                  <c:v>0.402121791203214</c:v>
                </c:pt>
                <c:pt idx="603">
                  <c:v>0.405089663421414</c:v>
                </c:pt>
                <c:pt idx="604">
                  <c:v>0.406542809041506</c:v>
                </c:pt>
                <c:pt idx="605">
                  <c:v>0.407435322286623</c:v>
                </c:pt>
                <c:pt idx="606">
                  <c:v>0.409859167924156</c:v>
                </c:pt>
                <c:pt idx="607">
                  <c:v>0.41082239536815</c:v>
                </c:pt>
                <c:pt idx="608">
                  <c:v>0.413135160654677</c:v>
                </c:pt>
                <c:pt idx="609">
                  <c:v>0.415795812582541</c:v>
                </c:pt>
                <c:pt idx="610">
                  <c:v>0.417024418003541</c:v>
                </c:pt>
                <c:pt idx="611">
                  <c:v>0.418543622508182</c:v>
                </c:pt>
                <c:pt idx="612">
                  <c:v>0.420633411702093</c:v>
                </c:pt>
                <c:pt idx="613">
                  <c:v>0.422239456881898</c:v>
                </c:pt>
                <c:pt idx="614">
                  <c:v>0.423770450851647</c:v>
                </c:pt>
                <c:pt idx="615">
                  <c:v>0.425374174852336</c:v>
                </c:pt>
                <c:pt idx="616">
                  <c:v>0.426174376736701</c:v>
                </c:pt>
                <c:pt idx="617">
                  <c:v>0.427393715593844</c:v>
                </c:pt>
                <c:pt idx="618">
                  <c:v>0.429424933838084</c:v>
                </c:pt>
                <c:pt idx="619">
                  <c:v>0.43215327590471</c:v>
                </c:pt>
                <c:pt idx="620">
                  <c:v>0.434565148695536</c:v>
                </c:pt>
                <c:pt idx="621">
                  <c:v>0.436793545294012</c:v>
                </c:pt>
                <c:pt idx="622">
                  <c:v>0.439256426092845</c:v>
                </c:pt>
                <c:pt idx="623">
                  <c:v>0.440880875473971</c:v>
                </c:pt>
                <c:pt idx="624">
                  <c:v>0.442243048433312</c:v>
                </c:pt>
                <c:pt idx="625">
                  <c:v>0.443375069312497</c:v>
                </c:pt>
                <c:pt idx="626">
                  <c:v>0.44546873219471</c:v>
                </c:pt>
                <c:pt idx="627">
                  <c:v>0.446987815998841</c:v>
                </c:pt>
                <c:pt idx="628">
                  <c:v>0.449094216948367</c:v>
                </c:pt>
                <c:pt idx="629">
                  <c:v>0.451427894972317</c:v>
                </c:pt>
                <c:pt idx="630">
                  <c:v>0.4533467137804</c:v>
                </c:pt>
                <c:pt idx="631">
                  <c:v>0.455200689352471</c:v>
                </c:pt>
                <c:pt idx="632">
                  <c:v>0.457360903988509</c:v>
                </c:pt>
                <c:pt idx="633">
                  <c:v>0.459470596009505</c:v>
                </c:pt>
                <c:pt idx="634">
                  <c:v>0.461953511984977</c:v>
                </c:pt>
                <c:pt idx="635">
                  <c:v>0.463980624632581</c:v>
                </c:pt>
                <c:pt idx="636">
                  <c:v>0.466455489228079</c:v>
                </c:pt>
                <c:pt idx="637">
                  <c:v>0.469707366679281</c:v>
                </c:pt>
                <c:pt idx="638">
                  <c:v>0.472274438246236</c:v>
                </c:pt>
                <c:pt idx="639">
                  <c:v>0.474915189720065</c:v>
                </c:pt>
                <c:pt idx="640">
                  <c:v>0.477034077602808</c:v>
                </c:pt>
                <c:pt idx="641">
                  <c:v>0.479225368819109</c:v>
                </c:pt>
                <c:pt idx="642">
                  <c:v>0.481382457965854</c:v>
                </c:pt>
                <c:pt idx="643">
                  <c:v>0.48366827896589</c:v>
                </c:pt>
                <c:pt idx="644">
                  <c:v>0.485947324074025</c:v>
                </c:pt>
                <c:pt idx="645">
                  <c:v>0.488769076562223</c:v>
                </c:pt>
                <c:pt idx="646">
                  <c:v>0.490509042071852</c:v>
                </c:pt>
                <c:pt idx="647">
                  <c:v>0.491935309497864</c:v>
                </c:pt>
                <c:pt idx="648">
                  <c:v>0.494664759407951</c:v>
                </c:pt>
                <c:pt idx="649">
                  <c:v>0.496749959025591</c:v>
                </c:pt>
                <c:pt idx="650">
                  <c:v>0.498654013067583</c:v>
                </c:pt>
                <c:pt idx="651">
                  <c:v>0.500758793266883</c:v>
                </c:pt>
                <c:pt idx="652">
                  <c:v>0.501846885336143</c:v>
                </c:pt>
                <c:pt idx="653">
                  <c:v>0.503158803056077</c:v>
                </c:pt>
                <c:pt idx="654">
                  <c:v>0.504236986819925</c:v>
                </c:pt>
                <c:pt idx="655">
                  <c:v>0.505455433437736</c:v>
                </c:pt>
                <c:pt idx="656">
                  <c:v>0.505895416640942</c:v>
                </c:pt>
                <c:pt idx="657">
                  <c:v>0.507127890665736</c:v>
                </c:pt>
                <c:pt idx="658">
                  <c:v>0.507686627169472</c:v>
                </c:pt>
                <c:pt idx="659">
                  <c:v>0.508042695846299</c:v>
                </c:pt>
                <c:pt idx="660">
                  <c:v>0.508797337465518</c:v>
                </c:pt>
                <c:pt idx="661">
                  <c:v>0.509253993531442</c:v>
                </c:pt>
                <c:pt idx="662">
                  <c:v>0.5096439006779</c:v>
                </c:pt>
                <c:pt idx="663">
                  <c:v>0.5096439006779</c:v>
                </c:pt>
                <c:pt idx="664">
                  <c:v>0.5096439006779</c:v>
                </c:pt>
                <c:pt idx="665">
                  <c:v>0.509240463615712</c:v>
                </c:pt>
                <c:pt idx="666">
                  <c:v>0.508628204182024</c:v>
                </c:pt>
                <c:pt idx="667">
                  <c:v>0.507793229625702</c:v>
                </c:pt>
                <c:pt idx="668">
                  <c:v>0.507127890665736</c:v>
                </c:pt>
                <c:pt idx="669">
                  <c:v>0.505895416640942</c:v>
                </c:pt>
                <c:pt idx="670">
                  <c:v>0.504801325594725</c:v>
                </c:pt>
                <c:pt idx="671">
                  <c:v>0.503666977480693</c:v>
                </c:pt>
                <c:pt idx="672">
                  <c:v>0.501959528581595</c:v>
                </c:pt>
                <c:pt idx="673">
                  <c:v>0.501817274967054</c:v>
                </c:pt>
                <c:pt idx="674">
                  <c:v>0.500758793266883</c:v>
                </c:pt>
                <c:pt idx="675">
                  <c:v>0.49872166211802</c:v>
                </c:pt>
                <c:pt idx="676">
                  <c:v>0.497827527573373</c:v>
                </c:pt>
                <c:pt idx="677">
                  <c:v>0.495506119282774</c:v>
                </c:pt>
                <c:pt idx="678">
                  <c:v>0.493093114080836</c:v>
                </c:pt>
                <c:pt idx="679">
                  <c:v>0.491497694323604</c:v>
                </c:pt>
                <c:pt idx="680">
                  <c:v>0.488769076562223</c:v>
                </c:pt>
                <c:pt idx="681">
                  <c:v>0.485947324074025</c:v>
                </c:pt>
                <c:pt idx="682">
                  <c:v>0.483279598123556</c:v>
                </c:pt>
                <c:pt idx="683">
                  <c:v>0.480524945967077</c:v>
                </c:pt>
                <c:pt idx="684">
                  <c:v>0.477455599384752</c:v>
                </c:pt>
                <c:pt idx="685">
                  <c:v>0.475121545032552</c:v>
                </c:pt>
                <c:pt idx="686">
                  <c:v>0.472274438246236</c:v>
                </c:pt>
                <c:pt idx="687">
                  <c:v>0.469565836721729</c:v>
                </c:pt>
                <c:pt idx="688">
                  <c:v>0.466455489228079</c:v>
                </c:pt>
                <c:pt idx="689">
                  <c:v>0.463051625496106</c:v>
                </c:pt>
                <c:pt idx="690">
                  <c:v>0.459556516699977</c:v>
                </c:pt>
                <c:pt idx="691">
                  <c:v>0.456590420841458</c:v>
                </c:pt>
                <c:pt idx="692">
                  <c:v>0.4533467137804</c:v>
                </c:pt>
                <c:pt idx="693">
                  <c:v>0.449904901250824</c:v>
                </c:pt>
                <c:pt idx="694">
                  <c:v>0.446362674377464</c:v>
                </c:pt>
                <c:pt idx="695">
                  <c:v>0.442952499059942</c:v>
                </c:pt>
                <c:pt idx="696">
                  <c:v>0.439909604178344</c:v>
                </c:pt>
                <c:pt idx="697">
                  <c:v>0.436793545294012</c:v>
                </c:pt>
                <c:pt idx="698">
                  <c:v>0.433852061198184</c:v>
                </c:pt>
                <c:pt idx="699">
                  <c:v>0.430439488645412</c:v>
                </c:pt>
                <c:pt idx="700">
                  <c:v>0.42624214406167</c:v>
                </c:pt>
                <c:pt idx="701">
                  <c:v>0.423371564596859</c:v>
                </c:pt>
                <c:pt idx="702">
                  <c:v>0.420244048949399</c:v>
                </c:pt>
                <c:pt idx="703">
                  <c:v>0.417024418003541</c:v>
                </c:pt>
                <c:pt idx="704">
                  <c:v>0.413999577212191</c:v>
                </c:pt>
                <c:pt idx="705">
                  <c:v>0.41078509459655</c:v>
                </c:pt>
                <c:pt idx="706">
                  <c:v>0.40776961980272</c:v>
                </c:pt>
                <c:pt idx="707">
                  <c:v>0.404246533209085</c:v>
                </c:pt>
                <c:pt idx="708">
                  <c:v>0.399803703990779</c:v>
                </c:pt>
                <c:pt idx="709">
                  <c:v>0.395353766974685</c:v>
                </c:pt>
                <c:pt idx="710">
                  <c:v>0.390478550848569</c:v>
                </c:pt>
                <c:pt idx="711">
                  <c:v>0.384856848812593</c:v>
                </c:pt>
                <c:pt idx="712">
                  <c:v>0.379525725603592</c:v>
                </c:pt>
                <c:pt idx="713">
                  <c:v>0.373860653104028</c:v>
                </c:pt>
                <c:pt idx="714">
                  <c:v>0.367482844970946</c:v>
                </c:pt>
                <c:pt idx="715">
                  <c:v>0.361084547773561</c:v>
                </c:pt>
                <c:pt idx="716">
                  <c:v>0.355125679073718</c:v>
                </c:pt>
                <c:pt idx="717">
                  <c:v>0.348708378161048</c:v>
                </c:pt>
                <c:pt idx="718">
                  <c:v>0.342696642072435</c:v>
                </c:pt>
                <c:pt idx="719">
                  <c:v>0.33667869499112</c:v>
                </c:pt>
                <c:pt idx="720">
                  <c:v>0.329533631771878</c:v>
                </c:pt>
                <c:pt idx="721">
                  <c:v>0.322105919489087</c:v>
                </c:pt>
                <c:pt idx="722">
                  <c:v>0.313623101565188</c:v>
                </c:pt>
                <c:pt idx="723">
                  <c:v>0.304051654070804</c:v>
                </c:pt>
                <c:pt idx="724">
                  <c:v>0.294573988346805</c:v>
                </c:pt>
                <c:pt idx="725">
                  <c:v>0.285282906804758</c:v>
                </c:pt>
                <c:pt idx="726">
                  <c:v>0.273846952109103</c:v>
                </c:pt>
                <c:pt idx="727">
                  <c:v>0.262393542786452</c:v>
                </c:pt>
                <c:pt idx="728">
                  <c:v>0.249561603375382</c:v>
                </c:pt>
                <c:pt idx="729">
                  <c:v>0.235619684953582</c:v>
                </c:pt>
                <c:pt idx="730">
                  <c:v>0.220193014679648</c:v>
                </c:pt>
                <c:pt idx="731">
                  <c:v>0.211084642614214</c:v>
                </c:pt>
                <c:pt idx="732">
                  <c:v>0.196939472369059</c:v>
                </c:pt>
                <c:pt idx="733">
                  <c:v>0.184475372755145</c:v>
                </c:pt>
                <c:pt idx="734">
                  <c:v>0.171479343205412</c:v>
                </c:pt>
                <c:pt idx="735">
                  <c:v>0.154886691076017</c:v>
                </c:pt>
                <c:pt idx="736">
                  <c:v>0.13420939532306</c:v>
                </c:pt>
                <c:pt idx="737">
                  <c:v>0.113345074650566</c:v>
                </c:pt>
                <c:pt idx="738">
                  <c:v>0.0917999340680528</c:v>
                </c:pt>
                <c:pt idx="739">
                  <c:v>0.071075147564693</c:v>
                </c:pt>
                <c:pt idx="740">
                  <c:v>0.0502967194593227</c:v>
                </c:pt>
                <c:pt idx="741">
                  <c:v>0.0306157515083469</c:v>
                </c:pt>
                <c:pt idx="742">
                  <c:v>0.0114585997308799</c:v>
                </c:pt>
                <c:pt idx="743">
                  <c:v>0.00626742441129135</c:v>
                </c:pt>
                <c:pt idx="744">
                  <c:v>0.0250292679569348</c:v>
                </c:pt>
                <c:pt idx="745">
                  <c:v>0.0432452800565678</c:v>
                </c:pt>
                <c:pt idx="746">
                  <c:v>0.0615062933280728</c:v>
                </c:pt>
                <c:pt idx="747">
                  <c:v>0.0795198336539718</c:v>
                </c:pt>
                <c:pt idx="748">
                  <c:v>0.096469491999387</c:v>
                </c:pt>
                <c:pt idx="749">
                  <c:v>0.113244434360652</c:v>
                </c:pt>
                <c:pt idx="750">
                  <c:v>0.128765593100713</c:v>
                </c:pt>
                <c:pt idx="751">
                  <c:v>0.142558355927063</c:v>
                </c:pt>
                <c:pt idx="752">
                  <c:v>0.155493648291291</c:v>
                </c:pt>
                <c:pt idx="753">
                  <c:v>0.167270818708182</c:v>
                </c:pt>
                <c:pt idx="754">
                  <c:v>0.172673329906444</c:v>
                </c:pt>
                <c:pt idx="755">
                  <c:v>0.177996946718316</c:v>
                </c:pt>
                <c:pt idx="756">
                  <c:v>0.183845625082181</c:v>
                </c:pt>
                <c:pt idx="757">
                  <c:v>0.18757404651089</c:v>
                </c:pt>
                <c:pt idx="758">
                  <c:v>0.190523955575643</c:v>
                </c:pt>
                <c:pt idx="759">
                  <c:v>0.194526676814985</c:v>
                </c:pt>
                <c:pt idx="760">
                  <c:v>0.197705858747178</c:v>
                </c:pt>
                <c:pt idx="761">
                  <c:v>0.200896579350879</c:v>
                </c:pt>
                <c:pt idx="762">
                  <c:v>0.203691999789243</c:v>
                </c:pt>
                <c:pt idx="763">
                  <c:v>0.205676736091646</c:v>
                </c:pt>
                <c:pt idx="764">
                  <c:v>0.207535604034165</c:v>
                </c:pt>
                <c:pt idx="765">
                  <c:v>0.208948922710591</c:v>
                </c:pt>
                <c:pt idx="766">
                  <c:v>0.20999955605113</c:v>
                </c:pt>
                <c:pt idx="767">
                  <c:v>0.210957063922647</c:v>
                </c:pt>
                <c:pt idx="768">
                  <c:v>0.211084683880662</c:v>
                </c:pt>
                <c:pt idx="769">
                  <c:v>0.211196365920636</c:v>
                </c:pt>
                <c:pt idx="770">
                  <c:v>0.211196365920636</c:v>
                </c:pt>
                <c:pt idx="771">
                  <c:v>0.211196365920636</c:v>
                </c:pt>
                <c:pt idx="772">
                  <c:v>0.211196365920636</c:v>
                </c:pt>
                <c:pt idx="773">
                  <c:v>0.211196365920636</c:v>
                </c:pt>
                <c:pt idx="774">
                  <c:v>0.211196365920636</c:v>
                </c:pt>
                <c:pt idx="775">
                  <c:v>0.211196365920636</c:v>
                </c:pt>
                <c:pt idx="776">
                  <c:v>0.211196365920636</c:v>
                </c:pt>
                <c:pt idx="777">
                  <c:v>0.211196365920636</c:v>
                </c:pt>
                <c:pt idx="778">
                  <c:v>0.211196365920636</c:v>
                </c:pt>
                <c:pt idx="779">
                  <c:v>0.211196971992692</c:v>
                </c:pt>
                <c:pt idx="780">
                  <c:v>0.211964877852734</c:v>
                </c:pt>
                <c:pt idx="781">
                  <c:v>0.212780466000727</c:v>
                </c:pt>
                <c:pt idx="782">
                  <c:v>0.213452176499824</c:v>
                </c:pt>
                <c:pt idx="783">
                  <c:v>0.214299064482429</c:v>
                </c:pt>
                <c:pt idx="784">
                  <c:v>0.215031791328798</c:v>
                </c:pt>
                <c:pt idx="785">
                  <c:v>0.215781023800471</c:v>
                </c:pt>
                <c:pt idx="786">
                  <c:v>0.216494708218687</c:v>
                </c:pt>
                <c:pt idx="787">
                  <c:v>0.217664854016212</c:v>
                </c:pt>
                <c:pt idx="788">
                  <c:v>0.218208521823717</c:v>
                </c:pt>
                <c:pt idx="789">
                  <c:v>0.218503713313435</c:v>
                </c:pt>
                <c:pt idx="790">
                  <c:v>0.218503713313435</c:v>
                </c:pt>
                <c:pt idx="791">
                  <c:v>0.218503713313435</c:v>
                </c:pt>
                <c:pt idx="792">
                  <c:v>0.218503713313435</c:v>
                </c:pt>
                <c:pt idx="793">
                  <c:v>0.218503713313435</c:v>
                </c:pt>
                <c:pt idx="794">
                  <c:v>0.218208521823717</c:v>
                </c:pt>
                <c:pt idx="795">
                  <c:v>0.217664854016212</c:v>
                </c:pt>
                <c:pt idx="796">
                  <c:v>0.216494708218687</c:v>
                </c:pt>
                <c:pt idx="797">
                  <c:v>0.214923570341372</c:v>
                </c:pt>
                <c:pt idx="798">
                  <c:v>0.213067054005797</c:v>
                </c:pt>
                <c:pt idx="799">
                  <c:v>0.211196971992692</c:v>
                </c:pt>
                <c:pt idx="800">
                  <c:v>0.211084642614214</c:v>
                </c:pt>
                <c:pt idx="801">
                  <c:v>0.208948922710591</c:v>
                </c:pt>
                <c:pt idx="802">
                  <c:v>0.206957984717385</c:v>
                </c:pt>
                <c:pt idx="803">
                  <c:v>0.205055386000261</c:v>
                </c:pt>
                <c:pt idx="804">
                  <c:v>0.203070124822867</c:v>
                </c:pt>
                <c:pt idx="805">
                  <c:v>0.200896579350879</c:v>
                </c:pt>
                <c:pt idx="806">
                  <c:v>0.198788785967632</c:v>
                </c:pt>
                <c:pt idx="807">
                  <c:v>0.196939472369059</c:v>
                </c:pt>
                <c:pt idx="808">
                  <c:v>0.194772804748406</c:v>
                </c:pt>
                <c:pt idx="809">
                  <c:v>0.192828539714737</c:v>
                </c:pt>
                <c:pt idx="810">
                  <c:v>0.190868643237302</c:v>
                </c:pt>
                <c:pt idx="811">
                  <c:v>0.189366177357202</c:v>
                </c:pt>
                <c:pt idx="812">
                  <c:v>0.18831681408875</c:v>
                </c:pt>
                <c:pt idx="813">
                  <c:v>0.187880788040215</c:v>
                </c:pt>
                <c:pt idx="814">
                  <c:v>0.18757404651089</c:v>
                </c:pt>
                <c:pt idx="815">
                  <c:v>0.18757404651089</c:v>
                </c:pt>
                <c:pt idx="816">
                  <c:v>0.18757404651089</c:v>
                </c:pt>
                <c:pt idx="817">
                  <c:v>0.18757404651089</c:v>
                </c:pt>
                <c:pt idx="818">
                  <c:v>0.18757404651089</c:v>
                </c:pt>
                <c:pt idx="819">
                  <c:v>0.18757404651089</c:v>
                </c:pt>
                <c:pt idx="820">
                  <c:v>0.18757404651089</c:v>
                </c:pt>
                <c:pt idx="821">
                  <c:v>0.18757404651089</c:v>
                </c:pt>
                <c:pt idx="822">
                  <c:v>0.18757404651089</c:v>
                </c:pt>
                <c:pt idx="823">
                  <c:v>0.18757404651089</c:v>
                </c:pt>
                <c:pt idx="824">
                  <c:v>0.187301701582332</c:v>
                </c:pt>
                <c:pt idx="825">
                  <c:v>0.186759654095837</c:v>
                </c:pt>
                <c:pt idx="826">
                  <c:v>0.186094602393579</c:v>
                </c:pt>
                <c:pt idx="827">
                  <c:v>0.185331026517802</c:v>
                </c:pt>
                <c:pt idx="828">
                  <c:v>0.184560465824862</c:v>
                </c:pt>
                <c:pt idx="829">
                  <c:v>0.184230933563172</c:v>
                </c:pt>
                <c:pt idx="830">
                  <c:v>0.183517889647593</c:v>
                </c:pt>
                <c:pt idx="831">
                  <c:v>0.182618162902937</c:v>
                </c:pt>
                <c:pt idx="832">
                  <c:v>0.181570055648817</c:v>
                </c:pt>
                <c:pt idx="833">
                  <c:v>0.180469531697343</c:v>
                </c:pt>
                <c:pt idx="834">
                  <c:v>0.179309729640295</c:v>
                </c:pt>
                <c:pt idx="835">
                  <c:v>0.178491535513254</c:v>
                </c:pt>
                <c:pt idx="836">
                  <c:v>0.17810532939178</c:v>
                </c:pt>
                <c:pt idx="837">
                  <c:v>0.177638571141486</c:v>
                </c:pt>
                <c:pt idx="838">
                  <c:v>0.176860255511713</c:v>
                </c:pt>
                <c:pt idx="839">
                  <c:v>0.176054149387712</c:v>
                </c:pt>
                <c:pt idx="840">
                  <c:v>0.174488507834573</c:v>
                </c:pt>
                <c:pt idx="841">
                  <c:v>0.173624660772445</c:v>
                </c:pt>
                <c:pt idx="842">
                  <c:v>0.173357271446532</c:v>
                </c:pt>
                <c:pt idx="843">
                  <c:v>0.173059871503298</c:v>
                </c:pt>
                <c:pt idx="844">
                  <c:v>0.173059871503298</c:v>
                </c:pt>
                <c:pt idx="845">
                  <c:v>0.172802988092896</c:v>
                </c:pt>
                <c:pt idx="846">
                  <c:v>0.172673329906444</c:v>
                </c:pt>
                <c:pt idx="847">
                  <c:v>0.172413547664849</c:v>
                </c:pt>
                <c:pt idx="848">
                  <c:v>0.171905228613223</c:v>
                </c:pt>
                <c:pt idx="849">
                  <c:v>0.171579054062082</c:v>
                </c:pt>
                <c:pt idx="850">
                  <c:v>0.171329908229245</c:v>
                </c:pt>
                <c:pt idx="851">
                  <c:v>0.170816716743915</c:v>
                </c:pt>
                <c:pt idx="852">
                  <c:v>0.170696325697039</c:v>
                </c:pt>
                <c:pt idx="853">
                  <c:v>0.170630925867132</c:v>
                </c:pt>
                <c:pt idx="854">
                  <c:v>0.170630925867132</c:v>
                </c:pt>
                <c:pt idx="855">
                  <c:v>0.170630925867132</c:v>
                </c:pt>
                <c:pt idx="856">
                  <c:v>0.170630925867132</c:v>
                </c:pt>
                <c:pt idx="857">
                  <c:v>0.170630925867132</c:v>
                </c:pt>
                <c:pt idx="858">
                  <c:v>0.170630925867132</c:v>
                </c:pt>
                <c:pt idx="859">
                  <c:v>0.170630925867132</c:v>
                </c:pt>
                <c:pt idx="860">
                  <c:v>0.170630925867132</c:v>
                </c:pt>
                <c:pt idx="861">
                  <c:v>0.170630925867132</c:v>
                </c:pt>
                <c:pt idx="862">
                  <c:v>0.170630925867132</c:v>
                </c:pt>
                <c:pt idx="863">
                  <c:v>0.170630925867132</c:v>
                </c:pt>
                <c:pt idx="864">
                  <c:v>0.170630925867132</c:v>
                </c:pt>
                <c:pt idx="865">
                  <c:v>0.170630925867132</c:v>
                </c:pt>
                <c:pt idx="866">
                  <c:v>0.170630925867132</c:v>
                </c:pt>
                <c:pt idx="867">
                  <c:v>0.170696325697039</c:v>
                </c:pt>
                <c:pt idx="868">
                  <c:v>0.171329908229245</c:v>
                </c:pt>
                <c:pt idx="869">
                  <c:v>0.171905228613223</c:v>
                </c:pt>
                <c:pt idx="870">
                  <c:v>0.172673329906444</c:v>
                </c:pt>
                <c:pt idx="871">
                  <c:v>0.173357271446532</c:v>
                </c:pt>
                <c:pt idx="872">
                  <c:v>0.174550756287323</c:v>
                </c:pt>
                <c:pt idx="873">
                  <c:v>0.176337552521885</c:v>
                </c:pt>
                <c:pt idx="874">
                  <c:v>0.177996946718316</c:v>
                </c:pt>
                <c:pt idx="875">
                  <c:v>0.179701683815463</c:v>
                </c:pt>
                <c:pt idx="876">
                  <c:v>0.182148126162689</c:v>
                </c:pt>
                <c:pt idx="877">
                  <c:v>0.184475372755145</c:v>
                </c:pt>
                <c:pt idx="878">
                  <c:v>0.186913388623165</c:v>
                </c:pt>
                <c:pt idx="879">
                  <c:v>0.187880788040215</c:v>
                </c:pt>
                <c:pt idx="880">
                  <c:v>0.190868643237302</c:v>
                </c:pt>
                <c:pt idx="881">
                  <c:v>0.194772804748406</c:v>
                </c:pt>
                <c:pt idx="882">
                  <c:v>0.198788785967632</c:v>
                </c:pt>
                <c:pt idx="883">
                  <c:v>0.203160072885342</c:v>
                </c:pt>
                <c:pt idx="884">
                  <c:v>0.20703971583962</c:v>
                </c:pt>
                <c:pt idx="885">
                  <c:v>0.211084683880662</c:v>
                </c:pt>
                <c:pt idx="886">
                  <c:v>0.213891164177135</c:v>
                </c:pt>
                <c:pt idx="887">
                  <c:v>0.218503713313435</c:v>
                </c:pt>
                <c:pt idx="888">
                  <c:v>0.224565926476411</c:v>
                </c:pt>
                <c:pt idx="889">
                  <c:v>0.232096592287514</c:v>
                </c:pt>
                <c:pt idx="890">
                  <c:v>0.240499098962367</c:v>
                </c:pt>
                <c:pt idx="891">
                  <c:v>0.249140656155559</c:v>
                </c:pt>
                <c:pt idx="892">
                  <c:v>0.258184259603847</c:v>
                </c:pt>
                <c:pt idx="893">
                  <c:v>0.268237042090085</c:v>
                </c:pt>
                <c:pt idx="894">
                  <c:v>0.278774915375827</c:v>
                </c:pt>
                <c:pt idx="895">
                  <c:v>0.28976920086667</c:v>
                </c:pt>
                <c:pt idx="896">
                  <c:v>0.301570769552491</c:v>
                </c:pt>
                <c:pt idx="897">
                  <c:v>0.31484261245258</c:v>
                </c:pt>
                <c:pt idx="898">
                  <c:v>0.328899571591921</c:v>
                </c:pt>
                <c:pt idx="899">
                  <c:v>0.342696642072435</c:v>
                </c:pt>
                <c:pt idx="900">
                  <c:v>0.358162984239197</c:v>
                </c:pt>
                <c:pt idx="901">
                  <c:v>0.374359397589619</c:v>
                </c:pt>
                <c:pt idx="902">
                  <c:v>0.391385530013439</c:v>
                </c:pt>
                <c:pt idx="903">
                  <c:v>0.406959142386599</c:v>
                </c:pt>
                <c:pt idx="904">
                  <c:v>0.420719958930948</c:v>
                </c:pt>
                <c:pt idx="905">
                  <c:v>0.43601359453922</c:v>
                </c:pt>
                <c:pt idx="906">
                  <c:v>0.451776114567616</c:v>
                </c:pt>
                <c:pt idx="907">
                  <c:v>0.468571338464011</c:v>
                </c:pt>
                <c:pt idx="908">
                  <c:v>0.48457483843193</c:v>
                </c:pt>
                <c:pt idx="909">
                  <c:v>0.498093302106458</c:v>
                </c:pt>
                <c:pt idx="910">
                  <c:v>0.512889131188405</c:v>
                </c:pt>
                <c:pt idx="911">
                  <c:v>0.534569697946078</c:v>
                </c:pt>
                <c:pt idx="912">
                  <c:v>0.555720570772685</c:v>
                </c:pt>
                <c:pt idx="913">
                  <c:v>0.578458428422016</c:v>
                </c:pt>
                <c:pt idx="914">
                  <c:v>0.60149835320207</c:v>
                </c:pt>
                <c:pt idx="915">
                  <c:v>0.624690958980767</c:v>
                </c:pt>
                <c:pt idx="916">
                  <c:v>0.648932101900504</c:v>
                </c:pt>
                <c:pt idx="917">
                  <c:v>0.673094329434168</c:v>
                </c:pt>
                <c:pt idx="918">
                  <c:v>0.697419976815163</c:v>
                </c:pt>
                <c:pt idx="919">
                  <c:v>0.722399747453934</c:v>
                </c:pt>
                <c:pt idx="920">
                  <c:v>0.748296822959053</c:v>
                </c:pt>
                <c:pt idx="921">
                  <c:v>0.775781321624712</c:v>
                </c:pt>
                <c:pt idx="922">
                  <c:v>0.801588210542208</c:v>
                </c:pt>
                <c:pt idx="923">
                  <c:v>0.828931576729217</c:v>
                </c:pt>
                <c:pt idx="924">
                  <c:v>0.856674372116551</c:v>
                </c:pt>
                <c:pt idx="925">
                  <c:v>0.905348558152507</c:v>
                </c:pt>
                <c:pt idx="926">
                  <c:v>0.911517356612538</c:v>
                </c:pt>
                <c:pt idx="927">
                  <c:v>0.938976285173582</c:v>
                </c:pt>
                <c:pt idx="928">
                  <c:v>0.966178978714635</c:v>
                </c:pt>
                <c:pt idx="929">
                  <c:v>0.99181819831062</c:v>
                </c:pt>
                <c:pt idx="930">
                  <c:v>1.01735399190781</c:v>
                </c:pt>
                <c:pt idx="931">
                  <c:v>1.04315011891677</c:v>
                </c:pt>
                <c:pt idx="932">
                  <c:v>1.06913588093046</c:v>
                </c:pt>
                <c:pt idx="933">
                  <c:v>1.09508567629346</c:v>
                </c:pt>
                <c:pt idx="934">
                  <c:v>1.1211307948552</c:v>
                </c:pt>
                <c:pt idx="935">
                  <c:v>1.14651916723926</c:v>
                </c:pt>
                <c:pt idx="936">
                  <c:v>1.17161352048674</c:v>
                </c:pt>
                <c:pt idx="937">
                  <c:v>1.19477400049746</c:v>
                </c:pt>
                <c:pt idx="938">
                  <c:v>1.21901806770243</c:v>
                </c:pt>
                <c:pt idx="939">
                  <c:v>1.24058216055437</c:v>
                </c:pt>
                <c:pt idx="940">
                  <c:v>1.25923594858394</c:v>
                </c:pt>
                <c:pt idx="941">
                  <c:v>1.27887195319428</c:v>
                </c:pt>
                <c:pt idx="942">
                  <c:v>1.29847874470086</c:v>
                </c:pt>
                <c:pt idx="943">
                  <c:v>1.31718502612771</c:v>
                </c:pt>
                <c:pt idx="944">
                  <c:v>1.33614654477573</c:v>
                </c:pt>
                <c:pt idx="945">
                  <c:v>1.3539662055163</c:v>
                </c:pt>
                <c:pt idx="946">
                  <c:v>1.37099096742579</c:v>
                </c:pt>
                <c:pt idx="947">
                  <c:v>1.38406486383756</c:v>
                </c:pt>
                <c:pt idx="948">
                  <c:v>1.39719283516497</c:v>
                </c:pt>
                <c:pt idx="949">
                  <c:v>1.40677709505927</c:v>
                </c:pt>
                <c:pt idx="950">
                  <c:v>1.4168070019441</c:v>
                </c:pt>
                <c:pt idx="951">
                  <c:v>1.42821899562003</c:v>
                </c:pt>
                <c:pt idx="952">
                  <c:v>1.43954387542768</c:v>
                </c:pt>
                <c:pt idx="953">
                  <c:v>1.45079614515593</c:v>
                </c:pt>
                <c:pt idx="954">
                  <c:v>1.46017441476409</c:v>
                </c:pt>
                <c:pt idx="955">
                  <c:v>1.47202280120233</c:v>
                </c:pt>
                <c:pt idx="956">
                  <c:v>1.48340905295435</c:v>
                </c:pt>
                <c:pt idx="957">
                  <c:v>1.49558386535066</c:v>
                </c:pt>
                <c:pt idx="958">
                  <c:v>1.50585762350005</c:v>
                </c:pt>
                <c:pt idx="959">
                  <c:v>1.51764187416031</c:v>
                </c:pt>
                <c:pt idx="960">
                  <c:v>1.53026767560094</c:v>
                </c:pt>
                <c:pt idx="961">
                  <c:v>1.54443097623592</c:v>
                </c:pt>
                <c:pt idx="962">
                  <c:v>1.55746988892715</c:v>
                </c:pt>
                <c:pt idx="963">
                  <c:v>1.57182767102695</c:v>
                </c:pt>
                <c:pt idx="964">
                  <c:v>1.58463692109565</c:v>
                </c:pt>
                <c:pt idx="965">
                  <c:v>1.60074421317429</c:v>
                </c:pt>
                <c:pt idx="966">
                  <c:v>1.61609310530223</c:v>
                </c:pt>
                <c:pt idx="967">
                  <c:v>1.63301644928909</c:v>
                </c:pt>
                <c:pt idx="968">
                  <c:v>1.65228750632435</c:v>
                </c:pt>
                <c:pt idx="969">
                  <c:v>1.67174952564397</c:v>
                </c:pt>
                <c:pt idx="970">
                  <c:v>1.69105843137359</c:v>
                </c:pt>
                <c:pt idx="971">
                  <c:v>1.70941574988209</c:v>
                </c:pt>
                <c:pt idx="972">
                  <c:v>1.71877159913066</c:v>
                </c:pt>
                <c:pt idx="973">
                  <c:v>1.7392246256551</c:v>
                </c:pt>
                <c:pt idx="974">
                  <c:v>1.75884967378971</c:v>
                </c:pt>
                <c:pt idx="975">
                  <c:v>1.76829619042043</c:v>
                </c:pt>
                <c:pt idx="976">
                  <c:v>1.77917663613786</c:v>
                </c:pt>
                <c:pt idx="977">
                  <c:v>1.79416411228041</c:v>
                </c:pt>
                <c:pt idx="978">
                  <c:v>1.80344457394184</c:v>
                </c:pt>
                <c:pt idx="979">
                  <c:v>1.81722711978984</c:v>
                </c:pt>
                <c:pt idx="980">
                  <c:v>1.83232498224054</c:v>
                </c:pt>
                <c:pt idx="981">
                  <c:v>1.84555585714704</c:v>
                </c:pt>
                <c:pt idx="982">
                  <c:v>1.85780190681704</c:v>
                </c:pt>
                <c:pt idx="983">
                  <c:v>1.86537053371559</c:v>
                </c:pt>
                <c:pt idx="984">
                  <c:v>1.86773105946874</c:v>
                </c:pt>
                <c:pt idx="985">
                  <c:v>1.86773105946874</c:v>
                </c:pt>
                <c:pt idx="986">
                  <c:v>1.86773105946874</c:v>
                </c:pt>
                <c:pt idx="987">
                  <c:v>1.86773105946874</c:v>
                </c:pt>
                <c:pt idx="988">
                  <c:v>1.86773105946874</c:v>
                </c:pt>
                <c:pt idx="989">
                  <c:v>1.86773105946874</c:v>
                </c:pt>
                <c:pt idx="990">
                  <c:v>1.86773105946874</c:v>
                </c:pt>
                <c:pt idx="991">
                  <c:v>1.86773105946874</c:v>
                </c:pt>
                <c:pt idx="992">
                  <c:v>1.86773105946874</c:v>
                </c:pt>
                <c:pt idx="993">
                  <c:v>1.86773105946874</c:v>
                </c:pt>
                <c:pt idx="994">
                  <c:v>1.86773105946874</c:v>
                </c:pt>
                <c:pt idx="995">
                  <c:v>1.86773105946874</c:v>
                </c:pt>
                <c:pt idx="996">
                  <c:v>1.86773105946874</c:v>
                </c:pt>
                <c:pt idx="997">
                  <c:v>1.86773105946874</c:v>
                </c:pt>
                <c:pt idx="998">
                  <c:v>1.86773105946874</c:v>
                </c:pt>
                <c:pt idx="999">
                  <c:v>1.86773105946874</c:v>
                </c:pt>
                <c:pt idx="1000">
                  <c:v>1.86773105946874</c:v>
                </c:pt>
                <c:pt idx="1001">
                  <c:v>1.86773105946874</c:v>
                </c:pt>
                <c:pt idx="1002">
                  <c:v>1.86773105946874</c:v>
                </c:pt>
                <c:pt idx="1003">
                  <c:v>1.86773105946874</c:v>
                </c:pt>
                <c:pt idx="1004">
                  <c:v>1.86773105946874</c:v>
                </c:pt>
                <c:pt idx="1005">
                  <c:v>1.86773105946874</c:v>
                </c:pt>
                <c:pt idx="1006">
                  <c:v>1.86773105946874</c:v>
                </c:pt>
                <c:pt idx="1007">
                  <c:v>1.86773105946874</c:v>
                </c:pt>
                <c:pt idx="1008">
                  <c:v>1.86773105946874</c:v>
                </c:pt>
                <c:pt idx="1009">
                  <c:v>1.86773105946874</c:v>
                </c:pt>
                <c:pt idx="1010">
                  <c:v>1.86773105946874</c:v>
                </c:pt>
                <c:pt idx="1011">
                  <c:v>1.86773105946874</c:v>
                </c:pt>
                <c:pt idx="1012">
                  <c:v>1.86773105946874</c:v>
                </c:pt>
                <c:pt idx="1013">
                  <c:v>1.86773105946874</c:v>
                </c:pt>
                <c:pt idx="1014">
                  <c:v>1.86773105946874</c:v>
                </c:pt>
                <c:pt idx="1015">
                  <c:v>1.86773105946874</c:v>
                </c:pt>
                <c:pt idx="1016">
                  <c:v>1.86773105946874</c:v>
                </c:pt>
                <c:pt idx="1017">
                  <c:v>1.86773105946874</c:v>
                </c:pt>
                <c:pt idx="1018">
                  <c:v>1.86773105946874</c:v>
                </c:pt>
                <c:pt idx="1019">
                  <c:v>1.86773105946874</c:v>
                </c:pt>
                <c:pt idx="1020">
                  <c:v>1.86773105946874</c:v>
                </c:pt>
                <c:pt idx="1021">
                  <c:v>1.86773105946874</c:v>
                </c:pt>
                <c:pt idx="1022">
                  <c:v>1.86773105946874</c:v>
                </c:pt>
                <c:pt idx="1023">
                  <c:v>1.86773105946874</c:v>
                </c:pt>
                <c:pt idx="1024">
                  <c:v>1.86773105946874</c:v>
                </c:pt>
                <c:pt idx="1025">
                  <c:v>1.86773105946874</c:v>
                </c:pt>
                <c:pt idx="1026">
                  <c:v>1.86773105946874</c:v>
                </c:pt>
                <c:pt idx="1027">
                  <c:v>1.86773105946874</c:v>
                </c:pt>
                <c:pt idx="1028">
                  <c:v>1.86773105946874</c:v>
                </c:pt>
                <c:pt idx="1029">
                  <c:v>1.86773105946874</c:v>
                </c:pt>
                <c:pt idx="1030">
                  <c:v>1.86773105946874</c:v>
                </c:pt>
                <c:pt idx="1031">
                  <c:v>1.86773105946874</c:v>
                </c:pt>
                <c:pt idx="1032">
                  <c:v>1.86773105946874</c:v>
                </c:pt>
                <c:pt idx="1033">
                  <c:v>1.86773105946874</c:v>
                </c:pt>
                <c:pt idx="1034">
                  <c:v>1.86773105946874</c:v>
                </c:pt>
                <c:pt idx="1035">
                  <c:v>1.86773105946874</c:v>
                </c:pt>
                <c:pt idx="1036">
                  <c:v>1.86773105946874</c:v>
                </c:pt>
                <c:pt idx="1037">
                  <c:v>1.86773105946874</c:v>
                </c:pt>
                <c:pt idx="1038">
                  <c:v>1.86773105946874</c:v>
                </c:pt>
                <c:pt idx="1039">
                  <c:v>1.86773105946874</c:v>
                </c:pt>
                <c:pt idx="1040">
                  <c:v>1.86773105946874</c:v>
                </c:pt>
                <c:pt idx="1041">
                  <c:v>1.86773105946874</c:v>
                </c:pt>
                <c:pt idx="1042">
                  <c:v>1.86773105946874</c:v>
                </c:pt>
                <c:pt idx="1043">
                  <c:v>1.86773105946874</c:v>
                </c:pt>
                <c:pt idx="1044">
                  <c:v>1.86773105946874</c:v>
                </c:pt>
                <c:pt idx="1045">
                  <c:v>1.86773105946874</c:v>
                </c:pt>
                <c:pt idx="1046">
                  <c:v>1.86773105946874</c:v>
                </c:pt>
                <c:pt idx="1047">
                  <c:v>1.86773105946874</c:v>
                </c:pt>
                <c:pt idx="1048">
                  <c:v>1.86773105946874</c:v>
                </c:pt>
                <c:pt idx="1049">
                  <c:v>1.86773105946874</c:v>
                </c:pt>
                <c:pt idx="1050">
                  <c:v>1.86773105946874</c:v>
                </c:pt>
                <c:pt idx="1051">
                  <c:v>1.86773105946874</c:v>
                </c:pt>
                <c:pt idx="1052">
                  <c:v>1.86773105946874</c:v>
                </c:pt>
                <c:pt idx="1053">
                  <c:v>1.86773105946874</c:v>
                </c:pt>
                <c:pt idx="1054">
                  <c:v>1.86773105946874</c:v>
                </c:pt>
                <c:pt idx="1055">
                  <c:v>1.86773105946874</c:v>
                </c:pt>
                <c:pt idx="1056">
                  <c:v>1.86773105946874</c:v>
                </c:pt>
                <c:pt idx="1057">
                  <c:v>1.86773105946874</c:v>
                </c:pt>
                <c:pt idx="1058">
                  <c:v>1.86773105946874</c:v>
                </c:pt>
                <c:pt idx="1059">
                  <c:v>1.86773105946874</c:v>
                </c:pt>
                <c:pt idx="1060">
                  <c:v>1.86773105946874</c:v>
                </c:pt>
                <c:pt idx="1061">
                  <c:v>1.86773105946874</c:v>
                </c:pt>
                <c:pt idx="1062">
                  <c:v>1.86773105946874</c:v>
                </c:pt>
                <c:pt idx="1063">
                  <c:v>1.86773105946874</c:v>
                </c:pt>
                <c:pt idx="1064">
                  <c:v>1.86773105946874</c:v>
                </c:pt>
                <c:pt idx="1065">
                  <c:v>1.86773105946874</c:v>
                </c:pt>
                <c:pt idx="1066">
                  <c:v>1.86773105946874</c:v>
                </c:pt>
                <c:pt idx="1067">
                  <c:v>1.86773105946874</c:v>
                </c:pt>
                <c:pt idx="1068">
                  <c:v>1.86773105946874</c:v>
                </c:pt>
                <c:pt idx="1069">
                  <c:v>1.86773105946874</c:v>
                </c:pt>
                <c:pt idx="1070">
                  <c:v>1.86773105946874</c:v>
                </c:pt>
                <c:pt idx="1071">
                  <c:v>1.86773105946874</c:v>
                </c:pt>
                <c:pt idx="1072">
                  <c:v>1.86773105946874</c:v>
                </c:pt>
                <c:pt idx="1073">
                  <c:v>1.86773105946874</c:v>
                </c:pt>
                <c:pt idx="1074">
                  <c:v>1.86773105946874</c:v>
                </c:pt>
                <c:pt idx="1075">
                  <c:v>1.86773105946874</c:v>
                </c:pt>
                <c:pt idx="1076">
                  <c:v>1.86773105946874</c:v>
                </c:pt>
                <c:pt idx="1077">
                  <c:v>1.86773105946874</c:v>
                </c:pt>
                <c:pt idx="1078">
                  <c:v>1.86773105946874</c:v>
                </c:pt>
                <c:pt idx="1079">
                  <c:v>1.86773105946874</c:v>
                </c:pt>
                <c:pt idx="1080">
                  <c:v>1.86773105946874</c:v>
                </c:pt>
                <c:pt idx="1081">
                  <c:v>1.86773105946874</c:v>
                </c:pt>
                <c:pt idx="1082">
                  <c:v>1.86773105946874</c:v>
                </c:pt>
                <c:pt idx="1083">
                  <c:v>1.86773105946874</c:v>
                </c:pt>
                <c:pt idx="1084">
                  <c:v>1.86773105946874</c:v>
                </c:pt>
                <c:pt idx="1085">
                  <c:v>1.86773105946874</c:v>
                </c:pt>
                <c:pt idx="1086">
                  <c:v>1.86773105946874</c:v>
                </c:pt>
                <c:pt idx="1087">
                  <c:v>1.86773105946874</c:v>
                </c:pt>
                <c:pt idx="1088">
                  <c:v>1.86773105946874</c:v>
                </c:pt>
                <c:pt idx="1089">
                  <c:v>1.86773105946874</c:v>
                </c:pt>
                <c:pt idx="1090">
                  <c:v>1.86773105946874</c:v>
                </c:pt>
                <c:pt idx="1091">
                  <c:v>1.86773105946874</c:v>
                </c:pt>
                <c:pt idx="1092">
                  <c:v>1.86773105946874</c:v>
                </c:pt>
                <c:pt idx="1093">
                  <c:v>1.86773105946874</c:v>
                </c:pt>
                <c:pt idx="1094">
                  <c:v>1.86773105946874</c:v>
                </c:pt>
                <c:pt idx="1095">
                  <c:v>1.86773105946874</c:v>
                </c:pt>
                <c:pt idx="1096">
                  <c:v>1.86773105946874</c:v>
                </c:pt>
                <c:pt idx="1097">
                  <c:v>1.86773105946874</c:v>
                </c:pt>
                <c:pt idx="1098">
                  <c:v>1.86773105946874</c:v>
                </c:pt>
                <c:pt idx="1099">
                  <c:v>1.86773105946874</c:v>
                </c:pt>
                <c:pt idx="1100">
                  <c:v>1.86773105946874</c:v>
                </c:pt>
                <c:pt idx="1101">
                  <c:v>1.86773105946874</c:v>
                </c:pt>
                <c:pt idx="1102">
                  <c:v>1.86773105946874</c:v>
                </c:pt>
                <c:pt idx="1103">
                  <c:v>1.86773105946874</c:v>
                </c:pt>
                <c:pt idx="1104">
                  <c:v>1.86773105946874</c:v>
                </c:pt>
                <c:pt idx="1105">
                  <c:v>1.86773105946874</c:v>
                </c:pt>
                <c:pt idx="1106">
                  <c:v>1.86773105946874</c:v>
                </c:pt>
                <c:pt idx="1107">
                  <c:v>1.86773105946874</c:v>
                </c:pt>
                <c:pt idx="1108">
                  <c:v>1.86773105946874</c:v>
                </c:pt>
                <c:pt idx="1109">
                  <c:v>1.86773105946874</c:v>
                </c:pt>
                <c:pt idx="1110">
                  <c:v>1.86773105946874</c:v>
                </c:pt>
                <c:pt idx="1111">
                  <c:v>1.86773105946874</c:v>
                </c:pt>
                <c:pt idx="1112">
                  <c:v>1.86773105946874</c:v>
                </c:pt>
                <c:pt idx="1113">
                  <c:v>1.86773105946874</c:v>
                </c:pt>
                <c:pt idx="1114">
                  <c:v>1.86773105946874</c:v>
                </c:pt>
                <c:pt idx="1115">
                  <c:v>1.86773105946874</c:v>
                </c:pt>
                <c:pt idx="1116">
                  <c:v>1.86773105946874</c:v>
                </c:pt>
                <c:pt idx="1117">
                  <c:v>1.86773105946874</c:v>
                </c:pt>
                <c:pt idx="1118">
                  <c:v>1.86773105946874</c:v>
                </c:pt>
                <c:pt idx="1119">
                  <c:v>1.86773105946874</c:v>
                </c:pt>
                <c:pt idx="1120">
                  <c:v>1.86773105946874</c:v>
                </c:pt>
                <c:pt idx="1121">
                  <c:v>1.86773105946874</c:v>
                </c:pt>
                <c:pt idx="1122">
                  <c:v>1.86773105946874</c:v>
                </c:pt>
                <c:pt idx="1123">
                  <c:v>1.86773105946874</c:v>
                </c:pt>
                <c:pt idx="1124">
                  <c:v>1.86773105946874</c:v>
                </c:pt>
                <c:pt idx="1125">
                  <c:v>1.86773105946874</c:v>
                </c:pt>
                <c:pt idx="1126">
                  <c:v>1.86773105946874</c:v>
                </c:pt>
                <c:pt idx="1127">
                  <c:v>1.86773105946874</c:v>
                </c:pt>
                <c:pt idx="1128">
                  <c:v>1.86773105946874</c:v>
                </c:pt>
                <c:pt idx="1129">
                  <c:v>1.86773105946874</c:v>
                </c:pt>
                <c:pt idx="1130">
                  <c:v>1.86773105946874</c:v>
                </c:pt>
                <c:pt idx="1131">
                  <c:v>1.86773105946874</c:v>
                </c:pt>
                <c:pt idx="1132">
                  <c:v>1.86773105946874</c:v>
                </c:pt>
                <c:pt idx="1133">
                  <c:v>1.86773105946874</c:v>
                </c:pt>
                <c:pt idx="1134">
                  <c:v>1.86773105946874</c:v>
                </c:pt>
                <c:pt idx="1135">
                  <c:v>1.86773105946874</c:v>
                </c:pt>
                <c:pt idx="1136">
                  <c:v>1.86669004292241</c:v>
                </c:pt>
                <c:pt idx="1137">
                  <c:v>1.86537053371559</c:v>
                </c:pt>
                <c:pt idx="1138">
                  <c:v>1.86434762767065</c:v>
                </c:pt>
                <c:pt idx="1139">
                  <c:v>1.8625687745724</c:v>
                </c:pt>
                <c:pt idx="1140">
                  <c:v>1.86017783538388</c:v>
                </c:pt>
                <c:pt idx="1141">
                  <c:v>1.85780190681704</c:v>
                </c:pt>
                <c:pt idx="1142">
                  <c:v>1.85509959905338</c:v>
                </c:pt>
                <c:pt idx="1143">
                  <c:v>1.85081543621847</c:v>
                </c:pt>
                <c:pt idx="1144">
                  <c:v>1.84928083778473</c:v>
                </c:pt>
                <c:pt idx="1145">
                  <c:v>1.84555585714704</c:v>
                </c:pt>
                <c:pt idx="1146">
                  <c:v>1.84310717800921</c:v>
                </c:pt>
                <c:pt idx="1147">
                  <c:v>1.83965819710417</c:v>
                </c:pt>
                <c:pt idx="1148">
                  <c:v>1.83509732205666</c:v>
                </c:pt>
                <c:pt idx="1149">
                  <c:v>1.83232498224054</c:v>
                </c:pt>
                <c:pt idx="1150">
                  <c:v>1.82911340128325</c:v>
                </c:pt>
                <c:pt idx="1151">
                  <c:v>1.82427762946884</c:v>
                </c:pt>
                <c:pt idx="1152">
                  <c:v>1.81976659744237</c:v>
                </c:pt>
                <c:pt idx="1153">
                  <c:v>1.81716228312559</c:v>
                </c:pt>
                <c:pt idx="1154">
                  <c:v>1.81240346603303</c:v>
                </c:pt>
                <c:pt idx="1155">
                  <c:v>1.80835783497629</c:v>
                </c:pt>
                <c:pt idx="1156">
                  <c:v>1.80421420231464</c:v>
                </c:pt>
                <c:pt idx="1157">
                  <c:v>1.79985253897307</c:v>
                </c:pt>
                <c:pt idx="1158">
                  <c:v>1.79571618583532</c:v>
                </c:pt>
                <c:pt idx="1159">
                  <c:v>1.79453620526615</c:v>
                </c:pt>
                <c:pt idx="1160">
                  <c:v>1.79416411228041</c:v>
                </c:pt>
                <c:pt idx="1161">
                  <c:v>1.79072013947236</c:v>
                </c:pt>
                <c:pt idx="1162">
                  <c:v>1.7876972180826</c:v>
                </c:pt>
                <c:pt idx="1163">
                  <c:v>1.78377039808301</c:v>
                </c:pt>
                <c:pt idx="1164">
                  <c:v>1.77936483081145</c:v>
                </c:pt>
                <c:pt idx="1165">
                  <c:v>1.77536113838783</c:v>
                </c:pt>
                <c:pt idx="1166">
                  <c:v>1.77143317151765</c:v>
                </c:pt>
                <c:pt idx="1167">
                  <c:v>1.76895482909348</c:v>
                </c:pt>
                <c:pt idx="1168">
                  <c:v>1.76829619042043</c:v>
                </c:pt>
                <c:pt idx="1169">
                  <c:v>1.76829619042043</c:v>
                </c:pt>
                <c:pt idx="1170">
                  <c:v>1.76576483516398</c:v>
                </c:pt>
                <c:pt idx="1171">
                  <c:v>1.76206925217046</c:v>
                </c:pt>
                <c:pt idx="1172">
                  <c:v>1.75950855191723</c:v>
                </c:pt>
                <c:pt idx="1173">
                  <c:v>1.75663299770551</c:v>
                </c:pt>
                <c:pt idx="1174">
                  <c:v>1.75151586450102</c:v>
                </c:pt>
                <c:pt idx="1175">
                  <c:v>1.74611258401971</c:v>
                </c:pt>
                <c:pt idx="1176">
                  <c:v>1.7407661761794</c:v>
                </c:pt>
                <c:pt idx="1177">
                  <c:v>1.73764273138401</c:v>
                </c:pt>
                <c:pt idx="1178">
                  <c:v>1.73278928494789</c:v>
                </c:pt>
                <c:pt idx="1179">
                  <c:v>1.72836074355409</c:v>
                </c:pt>
                <c:pt idx="1180">
                  <c:v>1.72257771901093</c:v>
                </c:pt>
                <c:pt idx="1181">
                  <c:v>1.71877159913066</c:v>
                </c:pt>
                <c:pt idx="1182">
                  <c:v>1.71467697953068</c:v>
                </c:pt>
                <c:pt idx="1183">
                  <c:v>1.71467697953068</c:v>
                </c:pt>
                <c:pt idx="1184">
                  <c:v>1.71272391331522</c:v>
                </c:pt>
                <c:pt idx="1185">
                  <c:v>1.71056813245133</c:v>
                </c:pt>
                <c:pt idx="1186">
                  <c:v>1.70822969351585</c:v>
                </c:pt>
                <c:pt idx="1187">
                  <c:v>1.7034059287769</c:v>
                </c:pt>
                <c:pt idx="1188">
                  <c:v>1.69933552947814</c:v>
                </c:pt>
                <c:pt idx="1189">
                  <c:v>1.69475096197323</c:v>
                </c:pt>
                <c:pt idx="1190">
                  <c:v>1.69125739376342</c:v>
                </c:pt>
                <c:pt idx="1191">
                  <c:v>1.68799081770156</c:v>
                </c:pt>
                <c:pt idx="1192">
                  <c:v>1.6829814412108</c:v>
                </c:pt>
                <c:pt idx="1193">
                  <c:v>1.67897202223376</c:v>
                </c:pt>
                <c:pt idx="1194">
                  <c:v>1.67510030734753</c:v>
                </c:pt>
                <c:pt idx="1195">
                  <c:v>1.67120467620671</c:v>
                </c:pt>
                <c:pt idx="1196">
                  <c:v>1.66666629431972</c:v>
                </c:pt>
                <c:pt idx="1197">
                  <c:v>1.66230739405808</c:v>
                </c:pt>
                <c:pt idx="1198">
                  <c:v>1.65895130446114</c:v>
                </c:pt>
                <c:pt idx="1199">
                  <c:v>1.65540308938754</c:v>
                </c:pt>
                <c:pt idx="1200">
                  <c:v>1.65117944241933</c:v>
                </c:pt>
                <c:pt idx="1201">
                  <c:v>1.6474456556322</c:v>
                </c:pt>
                <c:pt idx="1202">
                  <c:v>1.64407209719151</c:v>
                </c:pt>
                <c:pt idx="1203">
                  <c:v>1.63888678133646</c:v>
                </c:pt>
                <c:pt idx="1204">
                  <c:v>1.63541974905817</c:v>
                </c:pt>
                <c:pt idx="1205">
                  <c:v>1.63207348022808</c:v>
                </c:pt>
                <c:pt idx="1206">
                  <c:v>1.62834599566435</c:v>
                </c:pt>
                <c:pt idx="1207">
                  <c:v>1.62487955124424</c:v>
                </c:pt>
                <c:pt idx="1208">
                  <c:v>1.62109858775276</c:v>
                </c:pt>
                <c:pt idx="1209">
                  <c:v>1.61759949742281</c:v>
                </c:pt>
                <c:pt idx="1210">
                  <c:v>1.61430250262669</c:v>
                </c:pt>
                <c:pt idx="1211">
                  <c:v>1.61160396721013</c:v>
                </c:pt>
                <c:pt idx="1212">
                  <c:v>1.60757695007474</c:v>
                </c:pt>
                <c:pt idx="1213">
                  <c:v>1.60488882406738</c:v>
                </c:pt>
                <c:pt idx="1214">
                  <c:v>1.60154783135471</c:v>
                </c:pt>
                <c:pt idx="1215">
                  <c:v>1.59944418507381</c:v>
                </c:pt>
                <c:pt idx="1216">
                  <c:v>1.59625058703156</c:v>
                </c:pt>
                <c:pt idx="1217">
                  <c:v>1.59215721791187</c:v>
                </c:pt>
                <c:pt idx="1218">
                  <c:v>1.58966589724978</c:v>
                </c:pt>
                <c:pt idx="1219">
                  <c:v>1.58634757214606</c:v>
                </c:pt>
                <c:pt idx="1220">
                  <c:v>1.58423156266263</c:v>
                </c:pt>
                <c:pt idx="1221">
                  <c:v>1.5808738581346</c:v>
                </c:pt>
                <c:pt idx="1222">
                  <c:v>1.57789517884229</c:v>
                </c:pt>
                <c:pt idx="1223">
                  <c:v>1.57555314537818</c:v>
                </c:pt>
                <c:pt idx="1224">
                  <c:v>1.57334682413377</c:v>
                </c:pt>
                <c:pt idx="1225">
                  <c:v>1.57116530934406</c:v>
                </c:pt>
                <c:pt idx="1226">
                  <c:v>1.56782114082966</c:v>
                </c:pt>
                <c:pt idx="1227">
                  <c:v>1.56505618429181</c:v>
                </c:pt>
                <c:pt idx="1228">
                  <c:v>1.56208452867228</c:v>
                </c:pt>
                <c:pt idx="1229">
                  <c:v>1.55974616477077</c:v>
                </c:pt>
                <c:pt idx="1230">
                  <c:v>1.55746988892715</c:v>
                </c:pt>
                <c:pt idx="1231">
                  <c:v>1.55609038517322</c:v>
                </c:pt>
                <c:pt idx="1232">
                  <c:v>1.55325869358842</c:v>
                </c:pt>
                <c:pt idx="1233">
                  <c:v>1.55129012775837</c:v>
                </c:pt>
                <c:pt idx="1234">
                  <c:v>1.54891925284596</c:v>
                </c:pt>
                <c:pt idx="1235">
                  <c:v>1.54657868990243</c:v>
                </c:pt>
                <c:pt idx="1236">
                  <c:v>1.54443097623592</c:v>
                </c:pt>
                <c:pt idx="1237">
                  <c:v>1.54257747280368</c:v>
                </c:pt>
                <c:pt idx="1238">
                  <c:v>1.53995981697456</c:v>
                </c:pt>
                <c:pt idx="1239">
                  <c:v>1.5369347788202</c:v>
                </c:pt>
                <c:pt idx="1240">
                  <c:v>1.53410344823938</c:v>
                </c:pt>
                <c:pt idx="1241">
                  <c:v>1.53069855223769</c:v>
                </c:pt>
                <c:pt idx="1242">
                  <c:v>1.52834992411352</c:v>
                </c:pt>
                <c:pt idx="1243">
                  <c:v>1.52626483961217</c:v>
                </c:pt>
                <c:pt idx="1244">
                  <c:v>1.52353867580409</c:v>
                </c:pt>
                <c:pt idx="1245">
                  <c:v>1.52142338819021</c:v>
                </c:pt>
                <c:pt idx="1246">
                  <c:v>1.51852265363923</c:v>
                </c:pt>
                <c:pt idx="1247">
                  <c:v>1.5160744015739</c:v>
                </c:pt>
                <c:pt idx="1248">
                  <c:v>1.51389899349166</c:v>
                </c:pt>
                <c:pt idx="1249">
                  <c:v>1.51241606792639</c:v>
                </c:pt>
                <c:pt idx="1250">
                  <c:v>1.50977798498304</c:v>
                </c:pt>
                <c:pt idx="1251">
                  <c:v>1.50816590889487</c:v>
                </c:pt>
                <c:pt idx="1252">
                  <c:v>1.50582688860996</c:v>
                </c:pt>
                <c:pt idx="1253">
                  <c:v>1.50300320527672</c:v>
                </c:pt>
                <c:pt idx="1254">
                  <c:v>1.50110251215567</c:v>
                </c:pt>
                <c:pt idx="1255">
                  <c:v>1.49861808743891</c:v>
                </c:pt>
                <c:pt idx="1256">
                  <c:v>1.49604821220045</c:v>
                </c:pt>
                <c:pt idx="1257">
                  <c:v>1.49308276700561</c:v>
                </c:pt>
                <c:pt idx="1258">
                  <c:v>1.49049579609572</c:v>
                </c:pt>
                <c:pt idx="1259">
                  <c:v>1.48809385399597</c:v>
                </c:pt>
                <c:pt idx="1260">
                  <c:v>1.48658167361405</c:v>
                </c:pt>
                <c:pt idx="1261">
                  <c:v>1.48447328637198</c:v>
                </c:pt>
                <c:pt idx="1262">
                  <c:v>1.482416547862</c:v>
                </c:pt>
                <c:pt idx="1263">
                  <c:v>1.4797508033447</c:v>
                </c:pt>
                <c:pt idx="1264">
                  <c:v>1.47835508321126</c:v>
                </c:pt>
                <c:pt idx="1265">
                  <c:v>1.47625546715245</c:v>
                </c:pt>
                <c:pt idx="1266">
                  <c:v>1.47384896169047</c:v>
                </c:pt>
                <c:pt idx="1267">
                  <c:v>1.47202280120233</c:v>
                </c:pt>
                <c:pt idx="1268">
                  <c:v>1.47002792529929</c:v>
                </c:pt>
                <c:pt idx="1269">
                  <c:v>1.46849110972554</c:v>
                </c:pt>
                <c:pt idx="1270">
                  <c:v>1.46628574306351</c:v>
                </c:pt>
                <c:pt idx="1271">
                  <c:v>1.46439425810078</c:v>
                </c:pt>
                <c:pt idx="1272">
                  <c:v>1.46245803389732</c:v>
                </c:pt>
                <c:pt idx="1273">
                  <c:v>1.46017441476409</c:v>
                </c:pt>
                <c:pt idx="1274">
                  <c:v>1.45907308953449</c:v>
                </c:pt>
                <c:pt idx="1275">
                  <c:v>1.45846699026582</c:v>
                </c:pt>
                <c:pt idx="1276">
                  <c:v>1.45658325997256</c:v>
                </c:pt>
                <c:pt idx="1277">
                  <c:v>1.45448822349242</c:v>
                </c:pt>
                <c:pt idx="1278">
                  <c:v>1.45319631881589</c:v>
                </c:pt>
                <c:pt idx="1279">
                  <c:v>1.45079614515593</c:v>
                </c:pt>
                <c:pt idx="1280">
                  <c:v>1.44869868102466</c:v>
                </c:pt>
                <c:pt idx="1281">
                  <c:v>1.44635009938435</c:v>
                </c:pt>
                <c:pt idx="1282">
                  <c:v>1.4433846888364</c:v>
                </c:pt>
                <c:pt idx="1283">
                  <c:v>1.44082121631135</c:v>
                </c:pt>
                <c:pt idx="1284">
                  <c:v>1.43900590609775</c:v>
                </c:pt>
                <c:pt idx="1285">
                  <c:v>1.43600337561161</c:v>
                </c:pt>
                <c:pt idx="1286">
                  <c:v>1.43286739891899</c:v>
                </c:pt>
                <c:pt idx="1287">
                  <c:v>1.43042464165816</c:v>
                </c:pt>
                <c:pt idx="1288">
                  <c:v>1.42819469164683</c:v>
                </c:pt>
                <c:pt idx="1289">
                  <c:v>1.42554870571475</c:v>
                </c:pt>
                <c:pt idx="1290">
                  <c:v>1.42311831472407</c:v>
                </c:pt>
                <c:pt idx="1291">
                  <c:v>1.4218950783319</c:v>
                </c:pt>
                <c:pt idx="1292">
                  <c:v>1.42010900222376</c:v>
                </c:pt>
                <c:pt idx="1293">
                  <c:v>1.41905203617335</c:v>
                </c:pt>
                <c:pt idx="1294">
                  <c:v>1.41739040699618</c:v>
                </c:pt>
                <c:pt idx="1295">
                  <c:v>1.41621773715833</c:v>
                </c:pt>
                <c:pt idx="1296">
                  <c:v>1.41496055026279</c:v>
                </c:pt>
                <c:pt idx="1297">
                  <c:v>1.41332028360521</c:v>
                </c:pt>
                <c:pt idx="1298">
                  <c:v>1.41293130499963</c:v>
                </c:pt>
                <c:pt idx="1299">
                  <c:v>1.41220975561575</c:v>
                </c:pt>
                <c:pt idx="1300">
                  <c:v>1.41103166012178</c:v>
                </c:pt>
                <c:pt idx="1301">
                  <c:v>1.41010920969456</c:v>
                </c:pt>
                <c:pt idx="1302">
                  <c:v>1.40940901620147</c:v>
                </c:pt>
                <c:pt idx="1303">
                  <c:v>1.40795139523426</c:v>
                </c:pt>
                <c:pt idx="1304">
                  <c:v>1.40754602682526</c:v>
                </c:pt>
                <c:pt idx="1305">
                  <c:v>1.40726354617856</c:v>
                </c:pt>
                <c:pt idx="1306">
                  <c:v>1.40677709505927</c:v>
                </c:pt>
                <c:pt idx="1307">
                  <c:v>1.4067647138105</c:v>
                </c:pt>
                <c:pt idx="1308">
                  <c:v>1.40639953205723</c:v>
                </c:pt>
                <c:pt idx="1309">
                  <c:v>1.40536435932205</c:v>
                </c:pt>
                <c:pt idx="1310">
                  <c:v>1.40429201775284</c:v>
                </c:pt>
                <c:pt idx="1311">
                  <c:v>1.40328721314325</c:v>
                </c:pt>
                <c:pt idx="1312">
                  <c:v>1.40180432744969</c:v>
                </c:pt>
                <c:pt idx="1313">
                  <c:v>1.40007221176719</c:v>
                </c:pt>
                <c:pt idx="1314">
                  <c:v>1.39802394493289</c:v>
                </c:pt>
                <c:pt idx="1315">
                  <c:v>1.39719283516497</c:v>
                </c:pt>
                <c:pt idx="1316">
                  <c:v>1.39458418798852</c:v>
                </c:pt>
                <c:pt idx="1317">
                  <c:v>1.39150004415288</c:v>
                </c:pt>
                <c:pt idx="1318">
                  <c:v>1.38890352755617</c:v>
                </c:pt>
                <c:pt idx="1319">
                  <c:v>1.3853079477253</c:v>
                </c:pt>
                <c:pt idx="1320">
                  <c:v>1.38207384266041</c:v>
                </c:pt>
                <c:pt idx="1321">
                  <c:v>1.37949980681345</c:v>
                </c:pt>
                <c:pt idx="1322">
                  <c:v>1.37705088422043</c:v>
                </c:pt>
                <c:pt idx="1323">
                  <c:v>1.37576969967299</c:v>
                </c:pt>
                <c:pt idx="1324">
                  <c:v>1.37547694961216</c:v>
                </c:pt>
                <c:pt idx="1325">
                  <c:v>1.37547694961216</c:v>
                </c:pt>
                <c:pt idx="1326">
                  <c:v>1.37613944642896</c:v>
                </c:pt>
                <c:pt idx="1327">
                  <c:v>1.37843068436788</c:v>
                </c:pt>
                <c:pt idx="1328">
                  <c:v>1.38157793849401</c:v>
                </c:pt>
                <c:pt idx="1329">
                  <c:v>1.38555639694861</c:v>
                </c:pt>
                <c:pt idx="1330">
                  <c:v>1.39134781884033</c:v>
                </c:pt>
                <c:pt idx="1331">
                  <c:v>1.39738163583912</c:v>
                </c:pt>
                <c:pt idx="1332">
                  <c:v>1.40429201775284</c:v>
                </c:pt>
                <c:pt idx="1333">
                  <c:v>1.41031928068519</c:v>
                </c:pt>
                <c:pt idx="1334">
                  <c:v>1.41905203617335</c:v>
                </c:pt>
                <c:pt idx="1335">
                  <c:v>1.42840795202081</c:v>
                </c:pt>
                <c:pt idx="1336">
                  <c:v>1.43911890935006</c:v>
                </c:pt>
                <c:pt idx="1337">
                  <c:v>1.44939611995871</c:v>
                </c:pt>
                <c:pt idx="1338">
                  <c:v>1.45892373850922</c:v>
                </c:pt>
                <c:pt idx="1339">
                  <c:v>1.46875334724392</c:v>
                </c:pt>
                <c:pt idx="1340">
                  <c:v>1.47835508321126</c:v>
                </c:pt>
                <c:pt idx="1341">
                  <c:v>1.48671303932864</c:v>
                </c:pt>
                <c:pt idx="1342">
                  <c:v>1.4959027705339</c:v>
                </c:pt>
                <c:pt idx="1343">
                  <c:v>1.50228974393318</c:v>
                </c:pt>
                <c:pt idx="1344">
                  <c:v>1.50907286473175</c:v>
                </c:pt>
                <c:pt idx="1345">
                  <c:v>1.51591336371584</c:v>
                </c:pt>
                <c:pt idx="1346">
                  <c:v>1.52186112912121</c:v>
                </c:pt>
                <c:pt idx="1347">
                  <c:v>1.52804282624564</c:v>
                </c:pt>
                <c:pt idx="1348">
                  <c:v>1.53410344823938</c:v>
                </c:pt>
                <c:pt idx="1349">
                  <c:v>1.53891444696359</c:v>
                </c:pt>
                <c:pt idx="1350">
                  <c:v>1.54419477751467</c:v>
                </c:pt>
                <c:pt idx="1351">
                  <c:v>1.54773950651558</c:v>
                </c:pt>
                <c:pt idx="1352">
                  <c:v>1.55173511996826</c:v>
                </c:pt>
                <c:pt idx="1353">
                  <c:v>1.55638726704436</c:v>
                </c:pt>
                <c:pt idx="1354">
                  <c:v>1.55974616477077</c:v>
                </c:pt>
                <c:pt idx="1355">
                  <c:v>1.5632518555204</c:v>
                </c:pt>
                <c:pt idx="1356">
                  <c:v>1.56782114082966</c:v>
                </c:pt>
                <c:pt idx="1357">
                  <c:v>1.57196077847831</c:v>
                </c:pt>
                <c:pt idx="1358">
                  <c:v>1.57555314537818</c:v>
                </c:pt>
                <c:pt idx="1359">
                  <c:v>1.57980997300888</c:v>
                </c:pt>
                <c:pt idx="1360">
                  <c:v>1.58423156266263</c:v>
                </c:pt>
                <c:pt idx="1361">
                  <c:v>1.58845310117572</c:v>
                </c:pt>
                <c:pt idx="1362">
                  <c:v>1.59358183549941</c:v>
                </c:pt>
                <c:pt idx="1363">
                  <c:v>1.60002670318653</c:v>
                </c:pt>
                <c:pt idx="1364">
                  <c:v>1.60527107187842</c:v>
                </c:pt>
                <c:pt idx="1365">
                  <c:v>1.61190425940169</c:v>
                </c:pt>
                <c:pt idx="1366">
                  <c:v>1.61759949742281</c:v>
                </c:pt>
                <c:pt idx="1367">
                  <c:v>1.62405146654175</c:v>
                </c:pt>
                <c:pt idx="1368">
                  <c:v>1.63034429735964</c:v>
                </c:pt>
                <c:pt idx="1369">
                  <c:v>1.63719982501896</c:v>
                </c:pt>
                <c:pt idx="1370">
                  <c:v>1.64435881313575</c:v>
                </c:pt>
                <c:pt idx="1371">
                  <c:v>1.65059621417377</c:v>
                </c:pt>
                <c:pt idx="1372">
                  <c:v>1.65694711156783</c:v>
                </c:pt>
                <c:pt idx="1373">
                  <c:v>1.66202449984377</c:v>
                </c:pt>
                <c:pt idx="1374">
                  <c:v>1.66757936626146</c:v>
                </c:pt>
                <c:pt idx="1375">
                  <c:v>1.67297295064263</c:v>
                </c:pt>
                <c:pt idx="1376">
                  <c:v>1.67765640519085</c:v>
                </c:pt>
                <c:pt idx="1377">
                  <c:v>1.68136792572941</c:v>
                </c:pt>
                <c:pt idx="1378">
                  <c:v>1.6867072791792</c:v>
                </c:pt>
                <c:pt idx="1379">
                  <c:v>1.69105843137359</c:v>
                </c:pt>
                <c:pt idx="1380">
                  <c:v>1.69435636205457</c:v>
                </c:pt>
                <c:pt idx="1381">
                  <c:v>1.6977291387035</c:v>
                </c:pt>
                <c:pt idx="1382">
                  <c:v>1.70052368383354</c:v>
                </c:pt>
                <c:pt idx="1383">
                  <c:v>1.7034059287769</c:v>
                </c:pt>
                <c:pt idx="1384">
                  <c:v>1.7059351256986</c:v>
                </c:pt>
                <c:pt idx="1385">
                  <c:v>1.70837992363342</c:v>
                </c:pt>
                <c:pt idx="1386">
                  <c:v>1.70947575653291</c:v>
                </c:pt>
                <c:pt idx="1387">
                  <c:v>1.71056813245133</c:v>
                </c:pt>
                <c:pt idx="1388">
                  <c:v>1.71101251624852</c:v>
                </c:pt>
                <c:pt idx="1389">
                  <c:v>1.71272391331522</c:v>
                </c:pt>
                <c:pt idx="1390">
                  <c:v>1.71272391331522</c:v>
                </c:pt>
                <c:pt idx="1391">
                  <c:v>1.71314219367421</c:v>
                </c:pt>
                <c:pt idx="1392">
                  <c:v>1.71352230865948</c:v>
                </c:pt>
                <c:pt idx="1393">
                  <c:v>1.71445199882406</c:v>
                </c:pt>
                <c:pt idx="1394">
                  <c:v>1.71467697953068</c:v>
                </c:pt>
                <c:pt idx="1395">
                  <c:v>1.71467697953068</c:v>
                </c:pt>
                <c:pt idx="1396">
                  <c:v>1.71467697953068</c:v>
                </c:pt>
                <c:pt idx="1397">
                  <c:v>1.71467697953068</c:v>
                </c:pt>
                <c:pt idx="1398">
                  <c:v>1.71467697953068</c:v>
                </c:pt>
                <c:pt idx="1399">
                  <c:v>1.71467697953068</c:v>
                </c:pt>
                <c:pt idx="1400">
                  <c:v>1.71467697953068</c:v>
                </c:pt>
                <c:pt idx="1401">
                  <c:v>1.72021680383206</c:v>
                </c:pt>
                <c:pt idx="1402">
                  <c:v>1.71781568477013</c:v>
                </c:pt>
                <c:pt idx="1403">
                  <c:v>1.71467697953068</c:v>
                </c:pt>
                <c:pt idx="1404">
                  <c:v>1.71463482682011</c:v>
                </c:pt>
                <c:pt idx="1405">
                  <c:v>1.71272391331522</c:v>
                </c:pt>
                <c:pt idx="1406">
                  <c:v>1.71056813245133</c:v>
                </c:pt>
                <c:pt idx="1407">
                  <c:v>1.70947575653291</c:v>
                </c:pt>
                <c:pt idx="1408">
                  <c:v>1.70941574988209</c:v>
                </c:pt>
                <c:pt idx="1409">
                  <c:v>1.71056813245133</c:v>
                </c:pt>
                <c:pt idx="1410">
                  <c:v>1.71272391331522</c:v>
                </c:pt>
                <c:pt idx="1411">
                  <c:v>1.71467697953068</c:v>
                </c:pt>
                <c:pt idx="1412">
                  <c:v>1.71877159913066</c:v>
                </c:pt>
                <c:pt idx="1413">
                  <c:v>1.72836074355409</c:v>
                </c:pt>
                <c:pt idx="1414">
                  <c:v>1.73960771423869</c:v>
                </c:pt>
                <c:pt idx="1415">
                  <c:v>1.75137248571915</c:v>
                </c:pt>
                <c:pt idx="1416">
                  <c:v>1.76034456618013</c:v>
                </c:pt>
                <c:pt idx="1417">
                  <c:v>1.76829619042043</c:v>
                </c:pt>
                <c:pt idx="1418">
                  <c:v>1.76895482909348</c:v>
                </c:pt>
                <c:pt idx="1419">
                  <c:v>1.77618081282801</c:v>
                </c:pt>
                <c:pt idx="1420">
                  <c:v>1.78377039808301</c:v>
                </c:pt>
                <c:pt idx="1421">
                  <c:v>1.79072013947236</c:v>
                </c:pt>
                <c:pt idx="1422">
                  <c:v>1.79416411228041</c:v>
                </c:pt>
                <c:pt idx="1423">
                  <c:v>1.79453620526615</c:v>
                </c:pt>
                <c:pt idx="1424">
                  <c:v>1.79941141042827</c:v>
                </c:pt>
                <c:pt idx="1425">
                  <c:v>1.80344457394184</c:v>
                </c:pt>
                <c:pt idx="1426">
                  <c:v>1.8074909434766</c:v>
                </c:pt>
                <c:pt idx="1427">
                  <c:v>1.81090925111974</c:v>
                </c:pt>
                <c:pt idx="1428">
                  <c:v>1.81307196426699</c:v>
                </c:pt>
                <c:pt idx="1429">
                  <c:v>1.81722711978984</c:v>
                </c:pt>
                <c:pt idx="1430">
                  <c:v>1.82074944697207</c:v>
                </c:pt>
                <c:pt idx="1431">
                  <c:v>1.82427762946884</c:v>
                </c:pt>
                <c:pt idx="1432">
                  <c:v>1.82911340128325</c:v>
                </c:pt>
                <c:pt idx="1433">
                  <c:v>1.83229647094725</c:v>
                </c:pt>
                <c:pt idx="1434">
                  <c:v>1.83435703441233</c:v>
                </c:pt>
                <c:pt idx="1435">
                  <c:v>1.83786546296122</c:v>
                </c:pt>
                <c:pt idx="1436">
                  <c:v>1.84230926103756</c:v>
                </c:pt>
                <c:pt idx="1437">
                  <c:v>1.84503112117414</c:v>
                </c:pt>
                <c:pt idx="1438">
                  <c:v>1.8479940485224</c:v>
                </c:pt>
                <c:pt idx="1439">
                  <c:v>1.85081543621847</c:v>
                </c:pt>
                <c:pt idx="1440">
                  <c:v>1.85509959905338</c:v>
                </c:pt>
                <c:pt idx="1441">
                  <c:v>1.85780190681704</c:v>
                </c:pt>
                <c:pt idx="1442">
                  <c:v>1.86089601922181</c:v>
                </c:pt>
                <c:pt idx="1443">
                  <c:v>1.86434762767065</c:v>
                </c:pt>
                <c:pt idx="1444">
                  <c:v>1.86537053371559</c:v>
                </c:pt>
                <c:pt idx="1445">
                  <c:v>1.86773105946874</c:v>
                </c:pt>
                <c:pt idx="1446">
                  <c:v>1.86773105946874</c:v>
                </c:pt>
                <c:pt idx="1447">
                  <c:v>1.86773105946874</c:v>
                </c:pt>
                <c:pt idx="1448">
                  <c:v>1.86773105946874</c:v>
                </c:pt>
                <c:pt idx="1449">
                  <c:v>1.86773105946874</c:v>
                </c:pt>
                <c:pt idx="1450">
                  <c:v>1.86773105946874</c:v>
                </c:pt>
                <c:pt idx="1451">
                  <c:v>1.86773105946874</c:v>
                </c:pt>
                <c:pt idx="1452">
                  <c:v>1.86773105946874</c:v>
                </c:pt>
                <c:pt idx="1453">
                  <c:v>1.86773105946874</c:v>
                </c:pt>
                <c:pt idx="1454">
                  <c:v>1.86773105946874</c:v>
                </c:pt>
                <c:pt idx="1455">
                  <c:v>1.86773105946874</c:v>
                </c:pt>
                <c:pt idx="1456">
                  <c:v>1.86773105946874</c:v>
                </c:pt>
                <c:pt idx="1457">
                  <c:v>1.86773105946874</c:v>
                </c:pt>
                <c:pt idx="1458">
                  <c:v>1.86773105946874</c:v>
                </c:pt>
                <c:pt idx="1459">
                  <c:v>1.86773105946874</c:v>
                </c:pt>
                <c:pt idx="1460">
                  <c:v>1.86773105946874</c:v>
                </c:pt>
                <c:pt idx="1461">
                  <c:v>1.86773105946874</c:v>
                </c:pt>
                <c:pt idx="1462">
                  <c:v>1.86773105946874</c:v>
                </c:pt>
                <c:pt idx="1463">
                  <c:v>1.86773105946874</c:v>
                </c:pt>
                <c:pt idx="1464">
                  <c:v>1.86773105946874</c:v>
                </c:pt>
                <c:pt idx="1465">
                  <c:v>1.86773105946874</c:v>
                </c:pt>
                <c:pt idx="1466">
                  <c:v>1.86773105946874</c:v>
                </c:pt>
                <c:pt idx="1467">
                  <c:v>1.86773105946874</c:v>
                </c:pt>
                <c:pt idx="1468">
                  <c:v>1.86773105946874</c:v>
                </c:pt>
                <c:pt idx="1469">
                  <c:v>1.86773105946874</c:v>
                </c:pt>
                <c:pt idx="1470">
                  <c:v>1.86773105946874</c:v>
                </c:pt>
                <c:pt idx="1471">
                  <c:v>1.86773105946874</c:v>
                </c:pt>
                <c:pt idx="1472">
                  <c:v>1.86773105946874</c:v>
                </c:pt>
                <c:pt idx="1473">
                  <c:v>1.86773105946874</c:v>
                </c:pt>
                <c:pt idx="1474">
                  <c:v>1.86773105946874</c:v>
                </c:pt>
                <c:pt idx="1475">
                  <c:v>1.86773105946874</c:v>
                </c:pt>
                <c:pt idx="1476">
                  <c:v>1.86773105946874</c:v>
                </c:pt>
                <c:pt idx="1477">
                  <c:v>1.86773105946874</c:v>
                </c:pt>
                <c:pt idx="1478">
                  <c:v>1.86773105946874</c:v>
                </c:pt>
                <c:pt idx="1479">
                  <c:v>1.86773105946874</c:v>
                </c:pt>
                <c:pt idx="1480">
                  <c:v>1.86773105946874</c:v>
                </c:pt>
                <c:pt idx="1481">
                  <c:v>1.86773105946874</c:v>
                </c:pt>
                <c:pt idx="1482">
                  <c:v>1.86434762767065</c:v>
                </c:pt>
                <c:pt idx="1483">
                  <c:v>1.84940288394555</c:v>
                </c:pt>
                <c:pt idx="1484">
                  <c:v>1.83239643164446</c:v>
                </c:pt>
                <c:pt idx="1485">
                  <c:v>1.81240346603303</c:v>
                </c:pt>
                <c:pt idx="1486">
                  <c:v>1.79453620526615</c:v>
                </c:pt>
                <c:pt idx="1487">
                  <c:v>1.77618081282801</c:v>
                </c:pt>
                <c:pt idx="1488">
                  <c:v>1.76368750688036</c:v>
                </c:pt>
                <c:pt idx="1489">
                  <c:v>1.73825176714034</c:v>
                </c:pt>
                <c:pt idx="1490">
                  <c:v>1.71314219367421</c:v>
                </c:pt>
                <c:pt idx="1491">
                  <c:v>1.68799081770156</c:v>
                </c:pt>
                <c:pt idx="1492">
                  <c:v>1.65790607490239</c:v>
                </c:pt>
                <c:pt idx="1493">
                  <c:v>1.62760376590104</c:v>
                </c:pt>
                <c:pt idx="1494">
                  <c:v>1.60048562750603</c:v>
                </c:pt>
                <c:pt idx="1495">
                  <c:v>1.57374599954408</c:v>
                </c:pt>
                <c:pt idx="1496">
                  <c:v>1.54930912643995</c:v>
                </c:pt>
                <c:pt idx="1497">
                  <c:v>1.52353867580409</c:v>
                </c:pt>
                <c:pt idx="1498">
                  <c:v>1.50147392686153</c:v>
                </c:pt>
                <c:pt idx="1499">
                  <c:v>1.4795435882256</c:v>
                </c:pt>
                <c:pt idx="1500">
                  <c:v>1.45907308953449</c:v>
                </c:pt>
                <c:pt idx="1501">
                  <c:v>1.4407690443523</c:v>
                </c:pt>
                <c:pt idx="1502">
                  <c:v>1.4220475966062</c:v>
                </c:pt>
                <c:pt idx="1503">
                  <c:v>1.40754602682526</c:v>
                </c:pt>
                <c:pt idx="1504">
                  <c:v>1.39594193424416</c:v>
                </c:pt>
                <c:pt idx="1505">
                  <c:v>1.38157793849401</c:v>
                </c:pt>
                <c:pt idx="1506">
                  <c:v>1.36731447978438</c:v>
                </c:pt>
                <c:pt idx="1507">
                  <c:v>1.35274697846048</c:v>
                </c:pt>
                <c:pt idx="1508">
                  <c:v>1.33776154283873</c:v>
                </c:pt>
                <c:pt idx="1509">
                  <c:v>1.32571613283962</c:v>
                </c:pt>
                <c:pt idx="1510">
                  <c:v>1.31455167504421</c:v>
                </c:pt>
                <c:pt idx="1511">
                  <c:v>1.30392624124915</c:v>
                </c:pt>
                <c:pt idx="1512">
                  <c:v>1.29542842985466</c:v>
                </c:pt>
                <c:pt idx="1513">
                  <c:v>1.28732364620333</c:v>
                </c:pt>
                <c:pt idx="1514">
                  <c:v>1.27906848398198</c:v>
                </c:pt>
                <c:pt idx="1515">
                  <c:v>1.27331721628102</c:v>
                </c:pt>
                <c:pt idx="1516">
                  <c:v>1.26684697725976</c:v>
                </c:pt>
                <c:pt idx="1517">
                  <c:v>1.26090103581037</c:v>
                </c:pt>
                <c:pt idx="1518">
                  <c:v>1.25613638558372</c:v>
                </c:pt>
                <c:pt idx="1519">
                  <c:v>1.25206938707026</c:v>
                </c:pt>
                <c:pt idx="1520">
                  <c:v>1.24853368376294</c:v>
                </c:pt>
                <c:pt idx="1521">
                  <c:v>1.24567661007187</c:v>
                </c:pt>
                <c:pt idx="1522">
                  <c:v>1.24322971797906</c:v>
                </c:pt>
                <c:pt idx="1523">
                  <c:v>1.24111766810817</c:v>
                </c:pt>
                <c:pt idx="1524">
                  <c:v>1.24013839055716</c:v>
                </c:pt>
                <c:pt idx="1525">
                  <c:v>1.23916874481835</c:v>
                </c:pt>
                <c:pt idx="1526">
                  <c:v>1.23912579347751</c:v>
                </c:pt>
                <c:pt idx="1527">
                  <c:v>1.23912579347751</c:v>
                </c:pt>
                <c:pt idx="1528">
                  <c:v>1.23912579347751</c:v>
                </c:pt>
                <c:pt idx="1529">
                  <c:v>1.23916874481835</c:v>
                </c:pt>
                <c:pt idx="1530">
                  <c:v>1.23983515265124</c:v>
                </c:pt>
                <c:pt idx="1531">
                  <c:v>1.24068533408249</c:v>
                </c:pt>
                <c:pt idx="1532">
                  <c:v>1.24173684231797</c:v>
                </c:pt>
                <c:pt idx="1533">
                  <c:v>1.24327181764391</c:v>
                </c:pt>
                <c:pt idx="1534">
                  <c:v>1.24567661007187</c:v>
                </c:pt>
                <c:pt idx="1535">
                  <c:v>1.24770140448063</c:v>
                </c:pt>
                <c:pt idx="1536">
                  <c:v>1.25002909080988</c:v>
                </c:pt>
                <c:pt idx="1537">
                  <c:v>1.25280084445511</c:v>
                </c:pt>
                <c:pt idx="1538">
                  <c:v>1.25623142562047</c:v>
                </c:pt>
                <c:pt idx="1539">
                  <c:v>1.26014447241639</c:v>
                </c:pt>
                <c:pt idx="1540">
                  <c:v>1.26415222496599</c:v>
                </c:pt>
                <c:pt idx="1541">
                  <c:v>1.26860540375068</c:v>
                </c:pt>
                <c:pt idx="1542">
                  <c:v>1.2735135927481</c:v>
                </c:pt>
                <c:pt idx="1543">
                  <c:v>1.27838054109155</c:v>
                </c:pt>
                <c:pt idx="1544">
                  <c:v>1.28303307547875</c:v>
                </c:pt>
                <c:pt idx="1545">
                  <c:v>1.28818953433858</c:v>
                </c:pt>
                <c:pt idx="1546">
                  <c:v>1.29434799795113</c:v>
                </c:pt>
                <c:pt idx="1547">
                  <c:v>1.29902541479098</c:v>
                </c:pt>
                <c:pt idx="1548">
                  <c:v>1.30442063580182</c:v>
                </c:pt>
                <c:pt idx="1549">
                  <c:v>1.31070107161718</c:v>
                </c:pt>
                <c:pt idx="1550">
                  <c:v>1.31711965008183</c:v>
                </c:pt>
                <c:pt idx="1551">
                  <c:v>1.32352787350465</c:v>
                </c:pt>
                <c:pt idx="1552">
                  <c:v>1.33015138660109</c:v>
                </c:pt>
                <c:pt idx="1553">
                  <c:v>1.33690193793373</c:v>
                </c:pt>
                <c:pt idx="1554">
                  <c:v>1.34360997169054</c:v>
                </c:pt>
                <c:pt idx="1555">
                  <c:v>1.35046439772884</c:v>
                </c:pt>
                <c:pt idx="1556">
                  <c:v>1.35670882284118</c:v>
                </c:pt>
                <c:pt idx="1557">
                  <c:v>1.36340670263247</c:v>
                </c:pt>
                <c:pt idx="1558">
                  <c:v>1.37038803977225</c:v>
                </c:pt>
                <c:pt idx="1559">
                  <c:v>1.37613944642896</c:v>
                </c:pt>
                <c:pt idx="1560">
                  <c:v>1.38157793849401</c:v>
                </c:pt>
                <c:pt idx="1561">
                  <c:v>1.38729559010345</c:v>
                </c:pt>
                <c:pt idx="1562">
                  <c:v>1.39317895675641</c:v>
                </c:pt>
                <c:pt idx="1563">
                  <c:v>1.39802394493289</c:v>
                </c:pt>
                <c:pt idx="1564">
                  <c:v>1.40393775452485</c:v>
                </c:pt>
                <c:pt idx="1565">
                  <c:v>1.40754602682526</c:v>
                </c:pt>
                <c:pt idx="1566">
                  <c:v>1.41303693815031</c:v>
                </c:pt>
                <c:pt idx="1567">
                  <c:v>1.41905203617335</c:v>
                </c:pt>
                <c:pt idx="1568">
                  <c:v>1.42495513713908</c:v>
                </c:pt>
                <c:pt idx="1569">
                  <c:v>1.43182373695997</c:v>
                </c:pt>
                <c:pt idx="1570">
                  <c:v>1.43911890935006</c:v>
                </c:pt>
                <c:pt idx="1571">
                  <c:v>1.44635009938435</c:v>
                </c:pt>
                <c:pt idx="1572">
                  <c:v>1.45319631881589</c:v>
                </c:pt>
                <c:pt idx="1573">
                  <c:v>1.45958681229126</c:v>
                </c:pt>
                <c:pt idx="1574">
                  <c:v>1.46735139317279</c:v>
                </c:pt>
                <c:pt idx="1575">
                  <c:v>1.47384896169047</c:v>
                </c:pt>
                <c:pt idx="1576">
                  <c:v>1.48181012669033</c:v>
                </c:pt>
                <c:pt idx="1577">
                  <c:v>1.48809385399597</c:v>
                </c:pt>
                <c:pt idx="1578">
                  <c:v>1.49604821220045</c:v>
                </c:pt>
                <c:pt idx="1579">
                  <c:v>1.50245970296392</c:v>
                </c:pt>
                <c:pt idx="1580">
                  <c:v>1.50907286473175</c:v>
                </c:pt>
                <c:pt idx="1581">
                  <c:v>1.5160744015739</c:v>
                </c:pt>
                <c:pt idx="1582">
                  <c:v>1.52275501877116</c:v>
                </c:pt>
                <c:pt idx="1583">
                  <c:v>1.53026767560094</c:v>
                </c:pt>
                <c:pt idx="1584">
                  <c:v>1.53781632232423</c:v>
                </c:pt>
                <c:pt idx="1585">
                  <c:v>1.54465813500842</c:v>
                </c:pt>
                <c:pt idx="1586">
                  <c:v>1.55163990452268</c:v>
                </c:pt>
                <c:pt idx="1587">
                  <c:v>1.5584272293425</c:v>
                </c:pt>
                <c:pt idx="1588">
                  <c:v>1.56505618429181</c:v>
                </c:pt>
                <c:pt idx="1589">
                  <c:v>1.57196077847831</c:v>
                </c:pt>
                <c:pt idx="1590">
                  <c:v>1.57789517884229</c:v>
                </c:pt>
                <c:pt idx="1591">
                  <c:v>1.58442794115908</c:v>
                </c:pt>
                <c:pt idx="1592">
                  <c:v>1.59136419854666</c:v>
                </c:pt>
                <c:pt idx="1593">
                  <c:v>1.59858641260993</c:v>
                </c:pt>
                <c:pt idx="1594">
                  <c:v>1.60488882406738</c:v>
                </c:pt>
                <c:pt idx="1595">
                  <c:v>1.61190425940169</c:v>
                </c:pt>
                <c:pt idx="1596">
                  <c:v>1.61759949742281</c:v>
                </c:pt>
                <c:pt idx="1597">
                  <c:v>1.62492686553366</c:v>
                </c:pt>
                <c:pt idx="1598">
                  <c:v>1.63207348022808</c:v>
                </c:pt>
                <c:pt idx="1599">
                  <c:v>1.63888678133646</c:v>
                </c:pt>
                <c:pt idx="1600">
                  <c:v>1.64573561725922</c:v>
                </c:pt>
                <c:pt idx="1601">
                  <c:v>1.65228750632435</c:v>
                </c:pt>
                <c:pt idx="1602">
                  <c:v>1.65895412073831</c:v>
                </c:pt>
                <c:pt idx="1603">
                  <c:v>1.66565248244079</c:v>
                </c:pt>
                <c:pt idx="1604">
                  <c:v>1.67297295064263</c:v>
                </c:pt>
                <c:pt idx="1605">
                  <c:v>1.67897202223376</c:v>
                </c:pt>
                <c:pt idx="1606">
                  <c:v>1.68533305969258</c:v>
                </c:pt>
                <c:pt idx="1607">
                  <c:v>1.69125739376342</c:v>
                </c:pt>
                <c:pt idx="1608">
                  <c:v>1.6977291387035</c:v>
                </c:pt>
                <c:pt idx="1609">
                  <c:v>1.7034059287769</c:v>
                </c:pt>
                <c:pt idx="1610">
                  <c:v>1.70941574988209</c:v>
                </c:pt>
                <c:pt idx="1611">
                  <c:v>1.71272391331522</c:v>
                </c:pt>
                <c:pt idx="1612">
                  <c:v>1.71467697953068</c:v>
                </c:pt>
                <c:pt idx="1613">
                  <c:v>1.71651714646778</c:v>
                </c:pt>
                <c:pt idx="1614">
                  <c:v>1.72179509849079</c:v>
                </c:pt>
                <c:pt idx="1615">
                  <c:v>1.72836074355409</c:v>
                </c:pt>
                <c:pt idx="1616">
                  <c:v>1.73464473452008</c:v>
                </c:pt>
                <c:pt idx="1617">
                  <c:v>1.73960771423869</c:v>
                </c:pt>
                <c:pt idx="1618">
                  <c:v>1.74526569309736</c:v>
                </c:pt>
                <c:pt idx="1619">
                  <c:v>1.75151586450102</c:v>
                </c:pt>
                <c:pt idx="1620">
                  <c:v>1.75670971035928</c:v>
                </c:pt>
                <c:pt idx="1621">
                  <c:v>1.75972551605053</c:v>
                </c:pt>
                <c:pt idx="1622">
                  <c:v>1.76368750688036</c:v>
                </c:pt>
                <c:pt idx="1623">
                  <c:v>1.76769757887024</c:v>
                </c:pt>
                <c:pt idx="1624">
                  <c:v>1.76829619042043</c:v>
                </c:pt>
                <c:pt idx="1625">
                  <c:v>1.76895482909348</c:v>
                </c:pt>
                <c:pt idx="1626">
                  <c:v>1.76995083045039</c:v>
                </c:pt>
                <c:pt idx="1627">
                  <c:v>1.77303881728666</c:v>
                </c:pt>
                <c:pt idx="1628">
                  <c:v>1.77618081282801</c:v>
                </c:pt>
                <c:pt idx="1629">
                  <c:v>1.77962014314308</c:v>
                </c:pt>
                <c:pt idx="1630">
                  <c:v>1.78377039808301</c:v>
                </c:pt>
                <c:pt idx="1631">
                  <c:v>1.7876972180826</c:v>
                </c:pt>
                <c:pt idx="1632">
                  <c:v>1.79072013947236</c:v>
                </c:pt>
                <c:pt idx="1633">
                  <c:v>1.79373257961528</c:v>
                </c:pt>
                <c:pt idx="1634">
                  <c:v>1.79453620526615</c:v>
                </c:pt>
                <c:pt idx="1635">
                  <c:v>1.79453620526615</c:v>
                </c:pt>
                <c:pt idx="1636">
                  <c:v>1.7958783173909</c:v>
                </c:pt>
                <c:pt idx="1637">
                  <c:v>1.79941141042827</c:v>
                </c:pt>
                <c:pt idx="1638">
                  <c:v>1.80344457394184</c:v>
                </c:pt>
                <c:pt idx="1639">
                  <c:v>1.80566022861283</c:v>
                </c:pt>
                <c:pt idx="1640">
                  <c:v>1.80835783497629</c:v>
                </c:pt>
                <c:pt idx="1641">
                  <c:v>1.81090925111974</c:v>
                </c:pt>
                <c:pt idx="1642">
                  <c:v>1.81290059723517</c:v>
                </c:pt>
                <c:pt idx="1643">
                  <c:v>1.81716228312559</c:v>
                </c:pt>
                <c:pt idx="1644">
                  <c:v>1.81837944804583</c:v>
                </c:pt>
                <c:pt idx="1645">
                  <c:v>1.82074944697207</c:v>
                </c:pt>
                <c:pt idx="1646">
                  <c:v>1.82427762946884</c:v>
                </c:pt>
                <c:pt idx="1647">
                  <c:v>1.82651396752812</c:v>
                </c:pt>
                <c:pt idx="1648">
                  <c:v>1.82911340128325</c:v>
                </c:pt>
                <c:pt idx="1649">
                  <c:v>1.83218768209214</c:v>
                </c:pt>
                <c:pt idx="1650">
                  <c:v>1.83262603218062</c:v>
                </c:pt>
                <c:pt idx="1651">
                  <c:v>1.83509732205666</c:v>
                </c:pt>
                <c:pt idx="1652">
                  <c:v>1.8373301225811</c:v>
                </c:pt>
                <c:pt idx="1653">
                  <c:v>1.83971103235865</c:v>
                </c:pt>
                <c:pt idx="1654">
                  <c:v>1.84255941673365</c:v>
                </c:pt>
                <c:pt idx="1655">
                  <c:v>1.84503112117414</c:v>
                </c:pt>
                <c:pt idx="1656">
                  <c:v>1.84555585714704</c:v>
                </c:pt>
                <c:pt idx="1657">
                  <c:v>1.8470770594943</c:v>
                </c:pt>
                <c:pt idx="1658">
                  <c:v>1.84928083778473</c:v>
                </c:pt>
                <c:pt idx="1659">
                  <c:v>1.84941309607125</c:v>
                </c:pt>
                <c:pt idx="1660">
                  <c:v>1.85081543621847</c:v>
                </c:pt>
                <c:pt idx="1661">
                  <c:v>1.85325451963045</c:v>
                </c:pt>
                <c:pt idx="1662">
                  <c:v>1.85509959905338</c:v>
                </c:pt>
                <c:pt idx="1663">
                  <c:v>1.85509959905338</c:v>
                </c:pt>
                <c:pt idx="1664">
                  <c:v>1.85780190681704</c:v>
                </c:pt>
                <c:pt idx="1665">
                  <c:v>1.85780190681704</c:v>
                </c:pt>
                <c:pt idx="1666">
                  <c:v>1.86017783538388</c:v>
                </c:pt>
                <c:pt idx="1667">
                  <c:v>1.86089601922181</c:v>
                </c:pt>
                <c:pt idx="1668">
                  <c:v>1.86217797591803</c:v>
                </c:pt>
                <c:pt idx="1669">
                  <c:v>1.86388405683831</c:v>
                </c:pt>
                <c:pt idx="1670">
                  <c:v>1.86434762767065</c:v>
                </c:pt>
                <c:pt idx="1671">
                  <c:v>1.86434762767065</c:v>
                </c:pt>
                <c:pt idx="1672">
                  <c:v>1.86434762767065</c:v>
                </c:pt>
                <c:pt idx="1673">
                  <c:v>1.86534796579871</c:v>
                </c:pt>
                <c:pt idx="1674">
                  <c:v>1.86537053371559</c:v>
                </c:pt>
                <c:pt idx="1675">
                  <c:v>1.86537053371559</c:v>
                </c:pt>
                <c:pt idx="1676">
                  <c:v>1.86669004292241</c:v>
                </c:pt>
                <c:pt idx="1677">
                  <c:v>1.86669004292241</c:v>
                </c:pt>
                <c:pt idx="1678">
                  <c:v>1.86744135588844</c:v>
                </c:pt>
                <c:pt idx="1679">
                  <c:v>1.86773105946874</c:v>
                </c:pt>
                <c:pt idx="1680">
                  <c:v>1.86773105946874</c:v>
                </c:pt>
                <c:pt idx="1681">
                  <c:v>1.86773105946874</c:v>
                </c:pt>
                <c:pt idx="1682">
                  <c:v>1.86773105946874</c:v>
                </c:pt>
                <c:pt idx="1683">
                  <c:v>1.86773105946874</c:v>
                </c:pt>
                <c:pt idx="1684">
                  <c:v>1.86773105946874</c:v>
                </c:pt>
                <c:pt idx="1685">
                  <c:v>1.86773105946874</c:v>
                </c:pt>
                <c:pt idx="1686">
                  <c:v>1.86773105946874</c:v>
                </c:pt>
                <c:pt idx="1687">
                  <c:v>1.86773105946874</c:v>
                </c:pt>
                <c:pt idx="1688">
                  <c:v>1.86773105946874</c:v>
                </c:pt>
                <c:pt idx="1689">
                  <c:v>1.86773105946874</c:v>
                </c:pt>
                <c:pt idx="1690">
                  <c:v>1.86773105946874</c:v>
                </c:pt>
                <c:pt idx="1691">
                  <c:v>1.86773105946874</c:v>
                </c:pt>
                <c:pt idx="1692">
                  <c:v>1.86773105946874</c:v>
                </c:pt>
                <c:pt idx="1693">
                  <c:v>1.86773105946874</c:v>
                </c:pt>
                <c:pt idx="1694">
                  <c:v>1.86773105946874</c:v>
                </c:pt>
                <c:pt idx="1695">
                  <c:v>1.86773105946874</c:v>
                </c:pt>
                <c:pt idx="1696">
                  <c:v>1.86773105946874</c:v>
                </c:pt>
                <c:pt idx="1697">
                  <c:v>1.86773105946874</c:v>
                </c:pt>
                <c:pt idx="1698">
                  <c:v>1.86773105946874</c:v>
                </c:pt>
                <c:pt idx="1699">
                  <c:v>1.86773105946874</c:v>
                </c:pt>
                <c:pt idx="1700">
                  <c:v>1.86773105946874</c:v>
                </c:pt>
                <c:pt idx="1701">
                  <c:v>1.86773105946874</c:v>
                </c:pt>
                <c:pt idx="1702">
                  <c:v>1.86773105946874</c:v>
                </c:pt>
                <c:pt idx="1703">
                  <c:v>1.86773105946874</c:v>
                </c:pt>
                <c:pt idx="1704">
                  <c:v>1.86773105946874</c:v>
                </c:pt>
                <c:pt idx="1705">
                  <c:v>1.86773105946874</c:v>
                </c:pt>
                <c:pt idx="1706">
                  <c:v>1.86773105946874</c:v>
                </c:pt>
                <c:pt idx="1707">
                  <c:v>1.86773105946874</c:v>
                </c:pt>
                <c:pt idx="1708">
                  <c:v>1.86773105946874</c:v>
                </c:pt>
                <c:pt idx="1709">
                  <c:v>1.86773105946874</c:v>
                </c:pt>
                <c:pt idx="1710">
                  <c:v>1.86773105946874</c:v>
                </c:pt>
                <c:pt idx="1711">
                  <c:v>1.86773105946874</c:v>
                </c:pt>
                <c:pt idx="1712">
                  <c:v>1.86773105946874</c:v>
                </c:pt>
                <c:pt idx="1713">
                  <c:v>1.86773105946874</c:v>
                </c:pt>
                <c:pt idx="1714">
                  <c:v>1.86773105946874</c:v>
                </c:pt>
                <c:pt idx="1715">
                  <c:v>1.86773105946874</c:v>
                </c:pt>
                <c:pt idx="1716">
                  <c:v>1.86773105946874</c:v>
                </c:pt>
                <c:pt idx="1717">
                  <c:v>1.86773105946874</c:v>
                </c:pt>
                <c:pt idx="1718">
                  <c:v>1.86773105946874</c:v>
                </c:pt>
                <c:pt idx="1719">
                  <c:v>1.86773105946874</c:v>
                </c:pt>
                <c:pt idx="1720">
                  <c:v>1.86773105946874</c:v>
                </c:pt>
                <c:pt idx="1721">
                  <c:v>1.86773105946874</c:v>
                </c:pt>
                <c:pt idx="1722">
                  <c:v>1.86773105946874</c:v>
                </c:pt>
                <c:pt idx="1723">
                  <c:v>1.86773105946874</c:v>
                </c:pt>
                <c:pt idx="1724">
                  <c:v>1.86773105946874</c:v>
                </c:pt>
                <c:pt idx="1725">
                  <c:v>1.86773105946874</c:v>
                </c:pt>
                <c:pt idx="1726">
                  <c:v>1.86773105946874</c:v>
                </c:pt>
                <c:pt idx="1727">
                  <c:v>1.86773105946874</c:v>
                </c:pt>
                <c:pt idx="1728">
                  <c:v>1.86773105946874</c:v>
                </c:pt>
                <c:pt idx="1729">
                  <c:v>1.86773105946874</c:v>
                </c:pt>
                <c:pt idx="1730">
                  <c:v>1.86773105946874</c:v>
                </c:pt>
                <c:pt idx="1731">
                  <c:v>1.86773105946874</c:v>
                </c:pt>
                <c:pt idx="1732">
                  <c:v>1.86773105946874</c:v>
                </c:pt>
                <c:pt idx="1733">
                  <c:v>1.86773105946874</c:v>
                </c:pt>
                <c:pt idx="1734">
                  <c:v>1.86773105946874</c:v>
                </c:pt>
                <c:pt idx="1735">
                  <c:v>1.86773105946874</c:v>
                </c:pt>
                <c:pt idx="1736">
                  <c:v>1.86773105946874</c:v>
                </c:pt>
                <c:pt idx="1737">
                  <c:v>1.86773105946874</c:v>
                </c:pt>
                <c:pt idx="1738">
                  <c:v>1.86773105946874</c:v>
                </c:pt>
                <c:pt idx="1739">
                  <c:v>1.86773105946874</c:v>
                </c:pt>
                <c:pt idx="1740">
                  <c:v>1.86773105946874</c:v>
                </c:pt>
                <c:pt idx="1741">
                  <c:v>1.86773105946874</c:v>
                </c:pt>
                <c:pt idx="1742">
                  <c:v>1.86773105946874</c:v>
                </c:pt>
                <c:pt idx="1743">
                  <c:v>1.86773105946874</c:v>
                </c:pt>
                <c:pt idx="1744">
                  <c:v>1.86773105946874</c:v>
                </c:pt>
                <c:pt idx="1745">
                  <c:v>1.86773105946874</c:v>
                </c:pt>
                <c:pt idx="1746">
                  <c:v>1.86773105946874</c:v>
                </c:pt>
                <c:pt idx="1747">
                  <c:v>1.86773105946874</c:v>
                </c:pt>
                <c:pt idx="1748">
                  <c:v>1.86773105946874</c:v>
                </c:pt>
                <c:pt idx="1749">
                  <c:v>1.86773105946874</c:v>
                </c:pt>
                <c:pt idx="1750">
                  <c:v>1.86773105946874</c:v>
                </c:pt>
                <c:pt idx="1751">
                  <c:v>1.86773105946874</c:v>
                </c:pt>
                <c:pt idx="1752">
                  <c:v>1.86773105946874</c:v>
                </c:pt>
                <c:pt idx="1753">
                  <c:v>1.86773105946874</c:v>
                </c:pt>
                <c:pt idx="1754">
                  <c:v>1.86773105946874</c:v>
                </c:pt>
                <c:pt idx="1755">
                  <c:v>1.86773105946874</c:v>
                </c:pt>
                <c:pt idx="1756">
                  <c:v>1.86773105946874</c:v>
                </c:pt>
                <c:pt idx="1757">
                  <c:v>1.86773105946874</c:v>
                </c:pt>
                <c:pt idx="1758">
                  <c:v>1.86773105946874</c:v>
                </c:pt>
                <c:pt idx="1759">
                  <c:v>1.86773105946874</c:v>
                </c:pt>
                <c:pt idx="1760">
                  <c:v>1.86773105946874</c:v>
                </c:pt>
                <c:pt idx="1761">
                  <c:v>1.86773105946874</c:v>
                </c:pt>
                <c:pt idx="1762">
                  <c:v>1.86773105946874</c:v>
                </c:pt>
                <c:pt idx="1763">
                  <c:v>1.86773105946874</c:v>
                </c:pt>
                <c:pt idx="1764">
                  <c:v>1.86773105946874</c:v>
                </c:pt>
                <c:pt idx="1765">
                  <c:v>1.86773105946874</c:v>
                </c:pt>
                <c:pt idx="1766">
                  <c:v>1.86773105946874</c:v>
                </c:pt>
                <c:pt idx="1767">
                  <c:v>1.86773105946874</c:v>
                </c:pt>
                <c:pt idx="1768">
                  <c:v>1.86773105946874</c:v>
                </c:pt>
                <c:pt idx="1769">
                  <c:v>1.86773105946874</c:v>
                </c:pt>
                <c:pt idx="1770">
                  <c:v>1.86773105946874</c:v>
                </c:pt>
                <c:pt idx="1771">
                  <c:v>1.86773105946874</c:v>
                </c:pt>
                <c:pt idx="1772">
                  <c:v>1.86773105946874</c:v>
                </c:pt>
                <c:pt idx="1773">
                  <c:v>1.86773105946874</c:v>
                </c:pt>
                <c:pt idx="1774">
                  <c:v>1.86773105946874</c:v>
                </c:pt>
                <c:pt idx="1775">
                  <c:v>1.86773105946874</c:v>
                </c:pt>
                <c:pt idx="1776">
                  <c:v>1.86773105946874</c:v>
                </c:pt>
                <c:pt idx="1777">
                  <c:v>1.86773105946874</c:v>
                </c:pt>
                <c:pt idx="1778">
                  <c:v>1.86773105946874</c:v>
                </c:pt>
                <c:pt idx="1779">
                  <c:v>1.86773105946874</c:v>
                </c:pt>
                <c:pt idx="1780">
                  <c:v>1.86773105946874</c:v>
                </c:pt>
                <c:pt idx="1781">
                  <c:v>1.86773105946874</c:v>
                </c:pt>
                <c:pt idx="1782">
                  <c:v>1.86773105946874</c:v>
                </c:pt>
                <c:pt idx="1783">
                  <c:v>1.86773105946874</c:v>
                </c:pt>
                <c:pt idx="1784">
                  <c:v>1.86773105946874</c:v>
                </c:pt>
                <c:pt idx="1785">
                  <c:v>1.86773105946874</c:v>
                </c:pt>
                <c:pt idx="1786">
                  <c:v>1.86773105946874</c:v>
                </c:pt>
                <c:pt idx="1787">
                  <c:v>1.86773105946874</c:v>
                </c:pt>
                <c:pt idx="1788">
                  <c:v>1.86773105946874</c:v>
                </c:pt>
                <c:pt idx="1789">
                  <c:v>1.86773105946874</c:v>
                </c:pt>
                <c:pt idx="1790">
                  <c:v>1.86773105946874</c:v>
                </c:pt>
                <c:pt idx="1791">
                  <c:v>1.86773105946874</c:v>
                </c:pt>
                <c:pt idx="1792">
                  <c:v>1.86773105946874</c:v>
                </c:pt>
                <c:pt idx="1793">
                  <c:v>1.86773105946874</c:v>
                </c:pt>
                <c:pt idx="1794">
                  <c:v>1.86773105946874</c:v>
                </c:pt>
                <c:pt idx="1795">
                  <c:v>1.86773105946874</c:v>
                </c:pt>
                <c:pt idx="1796">
                  <c:v>1.86773105946874</c:v>
                </c:pt>
                <c:pt idx="1797">
                  <c:v>1.86773105946874</c:v>
                </c:pt>
                <c:pt idx="1798">
                  <c:v>1.86773105946874</c:v>
                </c:pt>
                <c:pt idx="1799">
                  <c:v>1.86773105946874</c:v>
                </c:pt>
                <c:pt idx="1800">
                  <c:v>1.86773105946874</c:v>
                </c:pt>
                <c:pt idx="1801">
                  <c:v>1.86773105946874</c:v>
                </c:pt>
                <c:pt idx="1802">
                  <c:v>1.86773105946874</c:v>
                </c:pt>
                <c:pt idx="1803">
                  <c:v>1.86773105946874</c:v>
                </c:pt>
                <c:pt idx="1804">
                  <c:v>1.86773105946874</c:v>
                </c:pt>
                <c:pt idx="1805">
                  <c:v>1.86773105946874</c:v>
                </c:pt>
                <c:pt idx="1806">
                  <c:v>1.86773105946874</c:v>
                </c:pt>
                <c:pt idx="1807">
                  <c:v>1.86773105946874</c:v>
                </c:pt>
                <c:pt idx="1808">
                  <c:v>1.86773105946874</c:v>
                </c:pt>
                <c:pt idx="1809">
                  <c:v>1.86773105946874</c:v>
                </c:pt>
                <c:pt idx="1810">
                  <c:v>1.86773105946874</c:v>
                </c:pt>
                <c:pt idx="1811">
                  <c:v>1.86773105946874</c:v>
                </c:pt>
                <c:pt idx="1812">
                  <c:v>1.86773105946874</c:v>
                </c:pt>
                <c:pt idx="1813">
                  <c:v>1.86773105946874</c:v>
                </c:pt>
                <c:pt idx="1814">
                  <c:v>1.86773105946874</c:v>
                </c:pt>
                <c:pt idx="1815">
                  <c:v>1.86773105946874</c:v>
                </c:pt>
                <c:pt idx="1816">
                  <c:v>1.86773105946874</c:v>
                </c:pt>
                <c:pt idx="1817">
                  <c:v>1.86773105946874</c:v>
                </c:pt>
                <c:pt idx="1818">
                  <c:v>1.86773105946874</c:v>
                </c:pt>
                <c:pt idx="1819">
                  <c:v>1.86773105946874</c:v>
                </c:pt>
                <c:pt idx="1820">
                  <c:v>1.86773105946874</c:v>
                </c:pt>
                <c:pt idx="1821">
                  <c:v>1.86773105946874</c:v>
                </c:pt>
                <c:pt idx="1822">
                  <c:v>1.86773105946874</c:v>
                </c:pt>
                <c:pt idx="1823">
                  <c:v>1.86773105946874</c:v>
                </c:pt>
                <c:pt idx="1824">
                  <c:v>1.86773105946874</c:v>
                </c:pt>
                <c:pt idx="1825">
                  <c:v>1.86773105946874</c:v>
                </c:pt>
                <c:pt idx="1826">
                  <c:v>1.86773105946874</c:v>
                </c:pt>
                <c:pt idx="1827">
                  <c:v>1.86773105946874</c:v>
                </c:pt>
                <c:pt idx="1828">
                  <c:v>1.86773105946874</c:v>
                </c:pt>
                <c:pt idx="1829">
                  <c:v>1.86773105946874</c:v>
                </c:pt>
                <c:pt idx="1830">
                  <c:v>1.86773105946874</c:v>
                </c:pt>
                <c:pt idx="1831">
                  <c:v>1.86773105946874</c:v>
                </c:pt>
                <c:pt idx="1832">
                  <c:v>1.86773105946874</c:v>
                </c:pt>
                <c:pt idx="1833">
                  <c:v>1.86773105946874</c:v>
                </c:pt>
                <c:pt idx="1834">
                  <c:v>1.86773105946874</c:v>
                </c:pt>
                <c:pt idx="1835">
                  <c:v>1.86773105946874</c:v>
                </c:pt>
                <c:pt idx="1836">
                  <c:v>1.86773105946874</c:v>
                </c:pt>
                <c:pt idx="1837">
                  <c:v>1.86773105946874</c:v>
                </c:pt>
                <c:pt idx="1838">
                  <c:v>1.86773105946874</c:v>
                </c:pt>
                <c:pt idx="1839">
                  <c:v>1.86773105946874</c:v>
                </c:pt>
                <c:pt idx="1840">
                  <c:v>1.86773105946874</c:v>
                </c:pt>
                <c:pt idx="1841">
                  <c:v>1.86773105946874</c:v>
                </c:pt>
                <c:pt idx="1842">
                  <c:v>1.86773105946874</c:v>
                </c:pt>
                <c:pt idx="1843">
                  <c:v>1.86773105946874</c:v>
                </c:pt>
                <c:pt idx="1844">
                  <c:v>1.86773105946874</c:v>
                </c:pt>
                <c:pt idx="1845">
                  <c:v>1.86773105946874</c:v>
                </c:pt>
                <c:pt idx="1846">
                  <c:v>1.86773105946874</c:v>
                </c:pt>
                <c:pt idx="1847">
                  <c:v>1.86773105946874</c:v>
                </c:pt>
                <c:pt idx="1848">
                  <c:v>1.86773105946874</c:v>
                </c:pt>
                <c:pt idx="1849">
                  <c:v>1.86773105946874</c:v>
                </c:pt>
                <c:pt idx="1850">
                  <c:v>1.86669004292241</c:v>
                </c:pt>
                <c:pt idx="1851">
                  <c:v>1.86537053371559</c:v>
                </c:pt>
                <c:pt idx="1852">
                  <c:v>1.86471726638276</c:v>
                </c:pt>
                <c:pt idx="1853">
                  <c:v>1.86434762767065</c:v>
                </c:pt>
                <c:pt idx="1854">
                  <c:v>1.86388405683831</c:v>
                </c:pt>
                <c:pt idx="1855">
                  <c:v>1.86148328549751</c:v>
                </c:pt>
                <c:pt idx="1856">
                  <c:v>1.86017783538388</c:v>
                </c:pt>
                <c:pt idx="1857">
                  <c:v>1.85780190681704</c:v>
                </c:pt>
                <c:pt idx="1858">
                  <c:v>1.85509959905338</c:v>
                </c:pt>
                <c:pt idx="1859">
                  <c:v>1.85325451963045</c:v>
                </c:pt>
                <c:pt idx="1860">
                  <c:v>1.85081543621847</c:v>
                </c:pt>
                <c:pt idx="1861">
                  <c:v>1.84928083778473</c:v>
                </c:pt>
                <c:pt idx="1862">
                  <c:v>1.84674335641634</c:v>
                </c:pt>
                <c:pt idx="1863">
                  <c:v>1.84503112117414</c:v>
                </c:pt>
                <c:pt idx="1864">
                  <c:v>1.84255941673365</c:v>
                </c:pt>
                <c:pt idx="1865">
                  <c:v>1.83971103235865</c:v>
                </c:pt>
                <c:pt idx="1866">
                  <c:v>1.83641822358314</c:v>
                </c:pt>
                <c:pt idx="1867">
                  <c:v>1.83435703441233</c:v>
                </c:pt>
                <c:pt idx="1868">
                  <c:v>1.83229647094725</c:v>
                </c:pt>
                <c:pt idx="1869">
                  <c:v>1.82911340128325</c:v>
                </c:pt>
                <c:pt idx="1870">
                  <c:v>1.82651396752812</c:v>
                </c:pt>
                <c:pt idx="1871">
                  <c:v>1.82427762946884</c:v>
                </c:pt>
                <c:pt idx="1872">
                  <c:v>1.82085636846258</c:v>
                </c:pt>
                <c:pt idx="1873">
                  <c:v>1.81884944450008</c:v>
                </c:pt>
                <c:pt idx="1874">
                  <c:v>1.81716228312559</c:v>
                </c:pt>
                <c:pt idx="1875">
                  <c:v>1.81426324279758</c:v>
                </c:pt>
                <c:pt idx="1876">
                  <c:v>1.81240346603303</c:v>
                </c:pt>
                <c:pt idx="1877">
                  <c:v>1.81090925111974</c:v>
                </c:pt>
                <c:pt idx="1878">
                  <c:v>1.80882046604928</c:v>
                </c:pt>
                <c:pt idx="1879">
                  <c:v>1.80760942247883</c:v>
                </c:pt>
                <c:pt idx="1880">
                  <c:v>1.8059964280887</c:v>
                </c:pt>
                <c:pt idx="1881">
                  <c:v>1.80421420231464</c:v>
                </c:pt>
                <c:pt idx="1882">
                  <c:v>1.80344457394184</c:v>
                </c:pt>
                <c:pt idx="1883">
                  <c:v>1.80136373945582</c:v>
                </c:pt>
                <c:pt idx="1884">
                  <c:v>1.79941141042827</c:v>
                </c:pt>
                <c:pt idx="1885">
                  <c:v>1.79857590043024</c:v>
                </c:pt>
                <c:pt idx="1886">
                  <c:v>1.79629713571276</c:v>
                </c:pt>
                <c:pt idx="1887">
                  <c:v>1.79525919701688</c:v>
                </c:pt>
                <c:pt idx="1888">
                  <c:v>1.79453620526615</c:v>
                </c:pt>
                <c:pt idx="1889">
                  <c:v>1.79453620526615</c:v>
                </c:pt>
                <c:pt idx="1890">
                  <c:v>1.79453620526615</c:v>
                </c:pt>
                <c:pt idx="1891">
                  <c:v>1.79416411228041</c:v>
                </c:pt>
                <c:pt idx="1892">
                  <c:v>1.79231814331981</c:v>
                </c:pt>
                <c:pt idx="1893">
                  <c:v>1.79072013947236</c:v>
                </c:pt>
                <c:pt idx="1894">
                  <c:v>1.7876972180826</c:v>
                </c:pt>
                <c:pt idx="1895">
                  <c:v>1.78377039808301</c:v>
                </c:pt>
                <c:pt idx="1896">
                  <c:v>1.77975905316863</c:v>
                </c:pt>
                <c:pt idx="1897">
                  <c:v>1.77618081282801</c:v>
                </c:pt>
                <c:pt idx="1898">
                  <c:v>1.77326728898036</c:v>
                </c:pt>
                <c:pt idx="1899">
                  <c:v>1.76995083045039</c:v>
                </c:pt>
                <c:pt idx="1900">
                  <c:v>1.76895482909348</c:v>
                </c:pt>
                <c:pt idx="1901">
                  <c:v>1.76829619042043</c:v>
                </c:pt>
                <c:pt idx="1902">
                  <c:v>1.76829619042043</c:v>
                </c:pt>
                <c:pt idx="1903">
                  <c:v>1.76466045409506</c:v>
                </c:pt>
                <c:pt idx="1904">
                  <c:v>1.76206925217046</c:v>
                </c:pt>
                <c:pt idx="1905">
                  <c:v>1.75972551605053</c:v>
                </c:pt>
                <c:pt idx="1906">
                  <c:v>1.75884967378971</c:v>
                </c:pt>
                <c:pt idx="1907">
                  <c:v>1.75704109110327</c:v>
                </c:pt>
                <c:pt idx="1908">
                  <c:v>1.75670971035928</c:v>
                </c:pt>
                <c:pt idx="1909">
                  <c:v>1.75670971035928</c:v>
                </c:pt>
                <c:pt idx="1910">
                  <c:v>1.75704109110327</c:v>
                </c:pt>
                <c:pt idx="1911">
                  <c:v>1.75884967378971</c:v>
                </c:pt>
                <c:pt idx="1912">
                  <c:v>1.76034456618013</c:v>
                </c:pt>
                <c:pt idx="1913">
                  <c:v>1.76368750688036</c:v>
                </c:pt>
                <c:pt idx="1914">
                  <c:v>1.76747134875068</c:v>
                </c:pt>
                <c:pt idx="1915">
                  <c:v>1.76829619042043</c:v>
                </c:pt>
                <c:pt idx="1916">
                  <c:v>1.76895482909348</c:v>
                </c:pt>
                <c:pt idx="1917">
                  <c:v>1.77055826024027</c:v>
                </c:pt>
                <c:pt idx="1918">
                  <c:v>1.77463255152555</c:v>
                </c:pt>
                <c:pt idx="1919">
                  <c:v>1.77936483081145</c:v>
                </c:pt>
                <c:pt idx="1920">
                  <c:v>1.78377039808301</c:v>
                </c:pt>
                <c:pt idx="1921">
                  <c:v>1.7876972180826</c:v>
                </c:pt>
                <c:pt idx="1922">
                  <c:v>1.79072013947236</c:v>
                </c:pt>
                <c:pt idx="1923">
                  <c:v>1.79231814331981</c:v>
                </c:pt>
                <c:pt idx="1924">
                  <c:v>1.79416411228041</c:v>
                </c:pt>
                <c:pt idx="1925">
                  <c:v>1.79416411228041</c:v>
                </c:pt>
                <c:pt idx="1926">
                  <c:v>1.79453620526615</c:v>
                </c:pt>
                <c:pt idx="1927">
                  <c:v>1.79453620526615</c:v>
                </c:pt>
                <c:pt idx="1928">
                  <c:v>1.79453620526615</c:v>
                </c:pt>
                <c:pt idx="1929">
                  <c:v>1.79453620526615</c:v>
                </c:pt>
                <c:pt idx="1930">
                  <c:v>1.79453620526615</c:v>
                </c:pt>
                <c:pt idx="1931">
                  <c:v>1.79453620526615</c:v>
                </c:pt>
                <c:pt idx="1932">
                  <c:v>1.79453620526615</c:v>
                </c:pt>
                <c:pt idx="1933">
                  <c:v>1.79416411228041</c:v>
                </c:pt>
                <c:pt idx="1934">
                  <c:v>1.79416411228041</c:v>
                </c:pt>
                <c:pt idx="1935">
                  <c:v>1.79231814331981</c:v>
                </c:pt>
                <c:pt idx="1936">
                  <c:v>1.79072013947236</c:v>
                </c:pt>
                <c:pt idx="1937">
                  <c:v>1.7876972180826</c:v>
                </c:pt>
                <c:pt idx="1938">
                  <c:v>1.78389402675465</c:v>
                </c:pt>
                <c:pt idx="1939">
                  <c:v>1.78269195557554</c:v>
                </c:pt>
                <c:pt idx="1940">
                  <c:v>1.77936483081145</c:v>
                </c:pt>
                <c:pt idx="1941">
                  <c:v>1.77618081282801</c:v>
                </c:pt>
                <c:pt idx="1942">
                  <c:v>1.77326728898036</c:v>
                </c:pt>
                <c:pt idx="1943">
                  <c:v>1.77055826024027</c:v>
                </c:pt>
                <c:pt idx="1944">
                  <c:v>1.76895482909348</c:v>
                </c:pt>
                <c:pt idx="1945">
                  <c:v>1.76852113474239</c:v>
                </c:pt>
                <c:pt idx="1946">
                  <c:v>1.76829619042043</c:v>
                </c:pt>
                <c:pt idx="1947">
                  <c:v>1.76829619042043</c:v>
                </c:pt>
                <c:pt idx="1948">
                  <c:v>1.76829619042043</c:v>
                </c:pt>
                <c:pt idx="1949">
                  <c:v>1.76829619042043</c:v>
                </c:pt>
                <c:pt idx="1950">
                  <c:v>1.76829619042043</c:v>
                </c:pt>
                <c:pt idx="1951">
                  <c:v>1.76829619042043</c:v>
                </c:pt>
                <c:pt idx="1952">
                  <c:v>1.76829619042043</c:v>
                </c:pt>
                <c:pt idx="1953">
                  <c:v>1.76829619042043</c:v>
                </c:pt>
                <c:pt idx="1954">
                  <c:v>1.76829619042043</c:v>
                </c:pt>
                <c:pt idx="1955">
                  <c:v>1.76829619042043</c:v>
                </c:pt>
                <c:pt idx="1956">
                  <c:v>1.76829619042043</c:v>
                </c:pt>
                <c:pt idx="1957">
                  <c:v>1.76852113474239</c:v>
                </c:pt>
                <c:pt idx="1958">
                  <c:v>1.76895482909348</c:v>
                </c:pt>
                <c:pt idx="1959">
                  <c:v>1.76895482909348</c:v>
                </c:pt>
                <c:pt idx="1960">
                  <c:v>1.76895482909348</c:v>
                </c:pt>
                <c:pt idx="1961">
                  <c:v>1.76895482909348</c:v>
                </c:pt>
                <c:pt idx="1962">
                  <c:v>1.76895482909348</c:v>
                </c:pt>
                <c:pt idx="1963">
                  <c:v>1.76895482909348</c:v>
                </c:pt>
                <c:pt idx="1964">
                  <c:v>1.76852113474239</c:v>
                </c:pt>
                <c:pt idx="1965">
                  <c:v>1.76829619042043</c:v>
                </c:pt>
                <c:pt idx="1966">
                  <c:v>1.76829619042043</c:v>
                </c:pt>
                <c:pt idx="1967">
                  <c:v>1.76829619042043</c:v>
                </c:pt>
                <c:pt idx="1968">
                  <c:v>1.76829619042043</c:v>
                </c:pt>
                <c:pt idx="1969">
                  <c:v>1.76747134875068</c:v>
                </c:pt>
                <c:pt idx="1970">
                  <c:v>1.76476122464573</c:v>
                </c:pt>
                <c:pt idx="1971">
                  <c:v>1.76368750688036</c:v>
                </c:pt>
                <c:pt idx="1972">
                  <c:v>1.76206925217046</c:v>
                </c:pt>
                <c:pt idx="1973">
                  <c:v>1.76034456618013</c:v>
                </c:pt>
                <c:pt idx="1974">
                  <c:v>1.75950855191723</c:v>
                </c:pt>
                <c:pt idx="1975">
                  <c:v>1.75741203465</c:v>
                </c:pt>
                <c:pt idx="1976">
                  <c:v>1.75578599826919</c:v>
                </c:pt>
                <c:pt idx="1977">
                  <c:v>1.75213017263678</c:v>
                </c:pt>
                <c:pt idx="1978">
                  <c:v>1.75076166950454</c:v>
                </c:pt>
                <c:pt idx="1979">
                  <c:v>1.74684456053635</c:v>
                </c:pt>
                <c:pt idx="1980">
                  <c:v>1.74448551469896</c:v>
                </c:pt>
                <c:pt idx="1981">
                  <c:v>1.7407661761794</c:v>
                </c:pt>
                <c:pt idx="1982">
                  <c:v>1.73870469461242</c:v>
                </c:pt>
                <c:pt idx="1983">
                  <c:v>1.73640194110945</c:v>
                </c:pt>
                <c:pt idx="1984">
                  <c:v>1.73335792934589</c:v>
                </c:pt>
                <c:pt idx="1985">
                  <c:v>1.73026839679427</c:v>
                </c:pt>
                <c:pt idx="1986">
                  <c:v>1.72702478433211</c:v>
                </c:pt>
                <c:pt idx="1987">
                  <c:v>1.72236980000312</c:v>
                </c:pt>
                <c:pt idx="1988">
                  <c:v>1.71877159913066</c:v>
                </c:pt>
                <c:pt idx="1989">
                  <c:v>1.71651714646778</c:v>
                </c:pt>
                <c:pt idx="1990">
                  <c:v>1.71467697953068</c:v>
                </c:pt>
                <c:pt idx="1991">
                  <c:v>1.71467697953068</c:v>
                </c:pt>
                <c:pt idx="1992">
                  <c:v>1.71445199882406</c:v>
                </c:pt>
                <c:pt idx="1993">
                  <c:v>1.71314219367421</c:v>
                </c:pt>
                <c:pt idx="1994">
                  <c:v>1.71272391331522</c:v>
                </c:pt>
                <c:pt idx="1995">
                  <c:v>1.71056813245133</c:v>
                </c:pt>
                <c:pt idx="1996">
                  <c:v>1.70947575653291</c:v>
                </c:pt>
                <c:pt idx="1997">
                  <c:v>1.70822969351585</c:v>
                </c:pt>
                <c:pt idx="1998">
                  <c:v>1.70347342219544</c:v>
                </c:pt>
                <c:pt idx="1999">
                  <c:v>1.70097167999755</c:v>
                </c:pt>
                <c:pt idx="2000">
                  <c:v>1.69799884865682</c:v>
                </c:pt>
                <c:pt idx="2001">
                  <c:v>1.69435636205457</c:v>
                </c:pt>
                <c:pt idx="2002">
                  <c:v>1.69105843137359</c:v>
                </c:pt>
                <c:pt idx="2003">
                  <c:v>1.68799081770156</c:v>
                </c:pt>
                <c:pt idx="2004">
                  <c:v>1.6839551665439</c:v>
                </c:pt>
                <c:pt idx="2005">
                  <c:v>1.68068985128958</c:v>
                </c:pt>
                <c:pt idx="2006">
                  <c:v>1.67897202223376</c:v>
                </c:pt>
                <c:pt idx="2007">
                  <c:v>1.67661124905262</c:v>
                </c:pt>
                <c:pt idx="2008">
                  <c:v>1.67297295064263</c:v>
                </c:pt>
                <c:pt idx="2009">
                  <c:v>1.66926473309133</c:v>
                </c:pt>
                <c:pt idx="2010">
                  <c:v>1.66514956806739</c:v>
                </c:pt>
                <c:pt idx="2011">
                  <c:v>1.66195579134494</c:v>
                </c:pt>
                <c:pt idx="2012">
                  <c:v>1.65694711156783</c:v>
                </c:pt>
                <c:pt idx="2013">
                  <c:v>1.65245452863085</c:v>
                </c:pt>
                <c:pt idx="2014">
                  <c:v>1.65029451646415</c:v>
                </c:pt>
                <c:pt idx="2015">
                  <c:v>1.64640319389895</c:v>
                </c:pt>
                <c:pt idx="2016">
                  <c:v>1.64347854488021</c:v>
                </c:pt>
                <c:pt idx="2017">
                  <c:v>1.63888678133646</c:v>
                </c:pt>
                <c:pt idx="2018">
                  <c:v>1.63541974905817</c:v>
                </c:pt>
                <c:pt idx="2019">
                  <c:v>1.63207348022808</c:v>
                </c:pt>
                <c:pt idx="2020">
                  <c:v>1.62954064686422</c:v>
                </c:pt>
                <c:pt idx="2021">
                  <c:v>1.62688722027228</c:v>
                </c:pt>
                <c:pt idx="2022">
                  <c:v>1.62231230700629</c:v>
                </c:pt>
                <c:pt idx="2023">
                  <c:v>1.61759949742281</c:v>
                </c:pt>
                <c:pt idx="2024">
                  <c:v>1.61377321338538</c:v>
                </c:pt>
                <c:pt idx="2025">
                  <c:v>1.61074049206553</c:v>
                </c:pt>
                <c:pt idx="2026">
                  <c:v>1.60757695007474</c:v>
                </c:pt>
                <c:pt idx="2027">
                  <c:v>1.60488882406738</c:v>
                </c:pt>
                <c:pt idx="2028">
                  <c:v>1.60074421317429</c:v>
                </c:pt>
                <c:pt idx="2029">
                  <c:v>1.59660724941367</c:v>
                </c:pt>
                <c:pt idx="2030">
                  <c:v>1.59215721791187</c:v>
                </c:pt>
                <c:pt idx="2031">
                  <c:v>1.58809058235222</c:v>
                </c:pt>
                <c:pt idx="2032">
                  <c:v>1.58439839844286</c:v>
                </c:pt>
                <c:pt idx="2033">
                  <c:v>1.5808738581346</c:v>
                </c:pt>
                <c:pt idx="2034">
                  <c:v>1.57766417664698</c:v>
                </c:pt>
                <c:pt idx="2035">
                  <c:v>1.57500877602906</c:v>
                </c:pt>
                <c:pt idx="2036">
                  <c:v>1.57254784635549</c:v>
                </c:pt>
                <c:pt idx="2037">
                  <c:v>1.5699932344105</c:v>
                </c:pt>
                <c:pt idx="2038">
                  <c:v>1.56534359941769</c:v>
                </c:pt>
                <c:pt idx="2039">
                  <c:v>1.56262718972687</c:v>
                </c:pt>
                <c:pt idx="2040">
                  <c:v>1.55974616477077</c:v>
                </c:pt>
                <c:pt idx="2041">
                  <c:v>1.55672428765043</c:v>
                </c:pt>
                <c:pt idx="2042">
                  <c:v>1.55402386705735</c:v>
                </c:pt>
                <c:pt idx="2043">
                  <c:v>1.55015339349827</c:v>
                </c:pt>
                <c:pt idx="2044">
                  <c:v>1.54693951212627</c:v>
                </c:pt>
                <c:pt idx="2045">
                  <c:v>1.54443097623592</c:v>
                </c:pt>
                <c:pt idx="2046">
                  <c:v>1.53995981697456</c:v>
                </c:pt>
                <c:pt idx="2047">
                  <c:v>1.53440896026658</c:v>
                </c:pt>
                <c:pt idx="2048">
                  <c:v>1.53026767560094</c:v>
                </c:pt>
                <c:pt idx="2049">
                  <c:v>1.52451938335454</c:v>
                </c:pt>
                <c:pt idx="2050">
                  <c:v>1.52142338819021</c:v>
                </c:pt>
                <c:pt idx="2051">
                  <c:v>1.51963603883504</c:v>
                </c:pt>
                <c:pt idx="2052">
                  <c:v>1.5160744015739</c:v>
                </c:pt>
                <c:pt idx="2053">
                  <c:v>1.51087517020178</c:v>
                </c:pt>
                <c:pt idx="2054">
                  <c:v>1.50714728979158</c:v>
                </c:pt>
                <c:pt idx="2055">
                  <c:v>1.50245970296392</c:v>
                </c:pt>
                <c:pt idx="2056">
                  <c:v>1.50063693372662</c:v>
                </c:pt>
                <c:pt idx="2057">
                  <c:v>1.49861808743891</c:v>
                </c:pt>
                <c:pt idx="2058">
                  <c:v>1.4976457783954</c:v>
                </c:pt>
                <c:pt idx="2059">
                  <c:v>1.49272456523983</c:v>
                </c:pt>
                <c:pt idx="2060">
                  <c:v>1.48671303932864</c:v>
                </c:pt>
                <c:pt idx="2061">
                  <c:v>1.48355973395058</c:v>
                </c:pt>
                <c:pt idx="2062">
                  <c:v>1.4795435882256</c:v>
                </c:pt>
                <c:pt idx="2063">
                  <c:v>1.47693293888826</c:v>
                </c:pt>
                <c:pt idx="2064">
                  <c:v>1.47327706298903</c:v>
                </c:pt>
                <c:pt idx="2065">
                  <c:v>1.46960435986594</c:v>
                </c:pt>
                <c:pt idx="2066">
                  <c:v>1.46613555233044</c:v>
                </c:pt>
                <c:pt idx="2067">
                  <c:v>1.46017441476409</c:v>
                </c:pt>
                <c:pt idx="2068">
                  <c:v>1.45846699026582</c:v>
                </c:pt>
                <c:pt idx="2069">
                  <c:v>1.45720407907712</c:v>
                </c:pt>
                <c:pt idx="2070">
                  <c:v>1.45448822349242</c:v>
                </c:pt>
                <c:pt idx="2071">
                  <c:v>1.45215679274608</c:v>
                </c:pt>
                <c:pt idx="2072">
                  <c:v>1.44939611995871</c:v>
                </c:pt>
                <c:pt idx="2073">
                  <c:v>1.44635009938435</c:v>
                </c:pt>
                <c:pt idx="2074">
                  <c:v>1.44087272127287</c:v>
                </c:pt>
                <c:pt idx="2075">
                  <c:v>1.43911890935006</c:v>
                </c:pt>
                <c:pt idx="2076">
                  <c:v>1.43682232641465</c:v>
                </c:pt>
                <c:pt idx="2077">
                  <c:v>1.43398425840089</c:v>
                </c:pt>
                <c:pt idx="2078">
                  <c:v>1.43268166554828</c:v>
                </c:pt>
                <c:pt idx="2079">
                  <c:v>1.42929142219989</c:v>
                </c:pt>
                <c:pt idx="2080">
                  <c:v>1.42554870571475</c:v>
                </c:pt>
                <c:pt idx="2081">
                  <c:v>1.4218950783319</c:v>
                </c:pt>
                <c:pt idx="2082">
                  <c:v>1.41621773715833</c:v>
                </c:pt>
                <c:pt idx="2083">
                  <c:v>1.41322334761515</c:v>
                </c:pt>
                <c:pt idx="2084">
                  <c:v>1.41303693815031</c:v>
                </c:pt>
                <c:pt idx="2085">
                  <c:v>1.41010920969456</c:v>
                </c:pt>
                <c:pt idx="2086">
                  <c:v>1.40729305985363</c:v>
                </c:pt>
                <c:pt idx="2087">
                  <c:v>1.4067647138105</c:v>
                </c:pt>
                <c:pt idx="2088">
                  <c:v>1.40414930680216</c:v>
                </c:pt>
                <c:pt idx="2089">
                  <c:v>1.40180432744969</c:v>
                </c:pt>
                <c:pt idx="2090">
                  <c:v>1.40178010714148</c:v>
                </c:pt>
                <c:pt idx="2091">
                  <c:v>1.39938482010211</c:v>
                </c:pt>
                <c:pt idx="2092">
                  <c:v>1.3974091313925</c:v>
                </c:pt>
                <c:pt idx="2093">
                  <c:v>1.39738084121005</c:v>
                </c:pt>
                <c:pt idx="2094">
                  <c:v>1.39719283516497</c:v>
                </c:pt>
                <c:pt idx="2095">
                  <c:v>1.39677560603917</c:v>
                </c:pt>
                <c:pt idx="2096">
                  <c:v>1.39351960747562</c:v>
                </c:pt>
                <c:pt idx="2097">
                  <c:v>1.39066351060302</c:v>
                </c:pt>
                <c:pt idx="2098">
                  <c:v>1.3873239489584</c:v>
                </c:pt>
                <c:pt idx="2099">
                  <c:v>1.3832756309682</c:v>
                </c:pt>
                <c:pt idx="2100">
                  <c:v>1.38157793849401</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11197494"/>
        <c:axId val="55979531"/>
      </c:scatterChart>
      <c:valAx>
        <c:axId val="11197494"/>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979531"/>
        <c:crosses val="autoZero"/>
        <c:crossBetween val="midCat"/>
      </c:valAx>
      <c:valAx>
        <c:axId val="559795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19749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1</c:v>
                </c:pt>
                <c:pt idx="1">
                  <c:v>1.3</c:v>
                </c:pt>
                <c:pt idx="2">
                  <c:v>1</c:v>
                </c:pt>
                <c:pt idx="3">
                  <c:v>1</c:v>
                </c:pt>
                <c:pt idx="4">
                  <c:v>1</c:v>
                </c:pt>
                <c:pt idx="5">
                  <c:v>1.2</c:v>
                </c:pt>
                <c:pt idx="6">
                  <c:v>1</c:v>
                </c:pt>
                <c:pt idx="7">
                  <c:v>1</c:v>
                </c:pt>
                <c:pt idx="8">
                  <c:v>2</c:v>
                </c:pt>
                <c:pt idx="9">
                  <c:v>2.2</c:v>
                </c:pt>
                <c:pt idx="10">
                  <c:v>2.1</c:v>
                </c:pt>
                <c:pt idx="11">
                  <c:v>1.5</c:v>
                </c:pt>
                <c:pt idx="12">
                  <c:v>1.8</c:v>
                </c:pt>
                <c:pt idx="13">
                  <c:v>2.1</c:v>
                </c:pt>
                <c:pt idx="14">
                  <c:v>2.2</c:v>
                </c:pt>
                <c:pt idx="15">
                  <c:v>2.2</c:v>
                </c:pt>
                <c:pt idx="16">
                  <c:v>2.2</c:v>
                </c:pt>
                <c:pt idx="17">
                  <c:v>2.3</c:v>
                </c:pt>
                <c:pt idx="18">
                  <c:v>2.2</c:v>
                </c:pt>
                <c:pt idx="19">
                  <c:v>2.2</c:v>
                </c:pt>
                <c:pt idx="20">
                  <c:v>2.4</c:v>
                </c:pt>
                <c:pt idx="21">
                  <c:v>2.4</c:v>
                </c:pt>
                <c:pt idx="22">
                  <c:v>2.4</c:v>
                </c:pt>
                <c:pt idx="23">
                  <c:v>2.6</c:v>
                </c:pt>
                <c:pt idx="24">
                  <c:v>2.6</c:v>
                </c:pt>
                <c:pt idx="25">
                  <c:v>2.6</c:v>
                </c:pt>
                <c:pt idx="26">
                  <c:v>2.9</c:v>
                </c:pt>
                <c:pt idx="27">
                  <c:v>3.8</c:v>
                </c:pt>
                <c:pt idx="28">
                  <c:v>3.9</c:v>
                </c:pt>
                <c:pt idx="29">
                  <c:v>3.9</c:v>
                </c:pt>
                <c:pt idx="30">
                  <c:v>3.9</c:v>
                </c:pt>
                <c:pt idx="31">
                  <c:v>4.1</c:v>
                </c:pt>
                <c:pt idx="32">
                  <c:v>4.2</c:v>
                </c:pt>
                <c:pt idx="33">
                  <c:v>4.4</c:v>
                </c:pt>
                <c:pt idx="34">
                  <c:v>4.7</c:v>
                </c:pt>
                <c:pt idx="35">
                  <c:v>4.7</c:v>
                </c:pt>
                <c:pt idx="36">
                  <c:v>5</c:v>
                </c:pt>
                <c:pt idx="37">
                  <c:v>5.7</c:v>
                </c:pt>
                <c:pt idx="38">
                  <c:v>6</c:v>
                </c:pt>
                <c:pt idx="39">
                  <c:v>6.5</c:v>
                </c:pt>
                <c:pt idx="40">
                  <c:v>7</c:v>
                </c:pt>
                <c:pt idx="41">
                  <c:v>7.1</c:v>
                </c:pt>
                <c:pt idx="42">
                  <c:v>7.5</c:v>
                </c:pt>
                <c:pt idx="43">
                  <c:v>8</c:v>
                </c:pt>
                <c:pt idx="44">
                  <c:v>8.6</c:v>
                </c:pt>
                <c:pt idx="45">
                  <c:v>8.8</c:v>
                </c:pt>
                <c:pt idx="46">
                  <c:v>8.9</c:v>
                </c:pt>
                <c:pt idx="47">
                  <c:v>9.2</c:v>
                </c:pt>
                <c:pt idx="48">
                  <c:v>9.9</c:v>
                </c:pt>
                <c:pt idx="49">
                  <c:v>10.1</c:v>
                </c:pt>
                <c:pt idx="50">
                  <c:v>10.7</c:v>
                </c:pt>
                <c:pt idx="51">
                  <c:v>11.5</c:v>
                </c:pt>
                <c:pt idx="52">
                  <c:v>11.9</c:v>
                </c:pt>
                <c:pt idx="53">
                  <c:v>12.5</c:v>
                </c:pt>
                <c:pt idx="54">
                  <c:v>13</c:v>
                </c:pt>
                <c:pt idx="55">
                  <c:v>13.6</c:v>
                </c:pt>
                <c:pt idx="56">
                  <c:v>14</c:v>
                </c:pt>
                <c:pt idx="57">
                  <c:v>14.8</c:v>
                </c:pt>
                <c:pt idx="58">
                  <c:v>16.1</c:v>
                </c:pt>
                <c:pt idx="59">
                  <c:v>17.2</c:v>
                </c:pt>
                <c:pt idx="60">
                  <c:v>18.2</c:v>
                </c:pt>
                <c:pt idx="61">
                  <c:v>19.1</c:v>
                </c:pt>
                <c:pt idx="62">
                  <c:v>20.3</c:v>
                </c:pt>
                <c:pt idx="63">
                  <c:v>21.4</c:v>
                </c:pt>
                <c:pt idx="64">
                  <c:v>22.4</c:v>
                </c:pt>
                <c:pt idx="65">
                  <c:v>23.2</c:v>
                </c:pt>
                <c:pt idx="66">
                  <c:v>25.2</c:v>
                </c:pt>
                <c:pt idx="67">
                  <c:v>26.7</c:v>
                </c:pt>
                <c:pt idx="68">
                  <c:v>28</c:v>
                </c:pt>
                <c:pt idx="69">
                  <c:v>29.6</c:v>
                </c:pt>
                <c:pt idx="70">
                  <c:v>31.2</c:v>
                </c:pt>
                <c:pt idx="71">
                  <c:v>32.8</c:v>
                </c:pt>
                <c:pt idx="72">
                  <c:v>34.1</c:v>
                </c:pt>
                <c:pt idx="73">
                  <c:v>35.5</c:v>
                </c:pt>
                <c:pt idx="74">
                  <c:v>36.3</c:v>
                </c:pt>
                <c:pt idx="75">
                  <c:v>37.3</c:v>
                </c:pt>
                <c:pt idx="76">
                  <c:v>39.1</c:v>
                </c:pt>
                <c:pt idx="77">
                  <c:v>41</c:v>
                </c:pt>
                <c:pt idx="78">
                  <c:v>42.9</c:v>
                </c:pt>
                <c:pt idx="79">
                  <c:v>44.4</c:v>
                </c:pt>
                <c:pt idx="80">
                  <c:v>44.9</c:v>
                </c:pt>
                <c:pt idx="81">
                  <c:v>47.4</c:v>
                </c:pt>
                <c:pt idx="82">
                  <c:v>48.7</c:v>
                </c:pt>
                <c:pt idx="83">
                  <c:v>49.8</c:v>
                </c:pt>
                <c:pt idx="84">
                  <c:v>51.6</c:v>
                </c:pt>
                <c:pt idx="85">
                  <c:v>53.1</c:v>
                </c:pt>
                <c:pt idx="86">
                  <c:v>54.3</c:v>
                </c:pt>
                <c:pt idx="87">
                  <c:v>55.9</c:v>
                </c:pt>
                <c:pt idx="88">
                  <c:v>57.3</c:v>
                </c:pt>
                <c:pt idx="89">
                  <c:v>59.1</c:v>
                </c:pt>
                <c:pt idx="90">
                  <c:v>60.3</c:v>
                </c:pt>
                <c:pt idx="91">
                  <c:v>62.2</c:v>
                </c:pt>
                <c:pt idx="92">
                  <c:v>65.1</c:v>
                </c:pt>
                <c:pt idx="93">
                  <c:v>67.4</c:v>
                </c:pt>
                <c:pt idx="94">
                  <c:v>69.5</c:v>
                </c:pt>
                <c:pt idx="95">
                  <c:v>71.8</c:v>
                </c:pt>
                <c:pt idx="96">
                  <c:v>73.6</c:v>
                </c:pt>
                <c:pt idx="97">
                  <c:v>75.6</c:v>
                </c:pt>
                <c:pt idx="98">
                  <c:v>76.6</c:v>
                </c:pt>
                <c:pt idx="99">
                  <c:v>79.1</c:v>
                </c:pt>
                <c:pt idx="100">
                  <c:v>80.1</c:v>
                </c:pt>
                <c:pt idx="101">
                  <c:v>80.8</c:v>
                </c:pt>
                <c:pt idx="102">
                  <c:v>81.8</c:v>
                </c:pt>
                <c:pt idx="103">
                  <c:v>83</c:v>
                </c:pt>
                <c:pt idx="104">
                  <c:v>83.6</c:v>
                </c:pt>
                <c:pt idx="105">
                  <c:v>84.5</c:v>
                </c:pt>
                <c:pt idx="106">
                  <c:v>86</c:v>
                </c:pt>
                <c:pt idx="107">
                  <c:v>86.2</c:v>
                </c:pt>
                <c:pt idx="108">
                  <c:v>86.5</c:v>
                </c:pt>
                <c:pt idx="109">
                  <c:v>87.2</c:v>
                </c:pt>
                <c:pt idx="110">
                  <c:v>87.2</c:v>
                </c:pt>
                <c:pt idx="111">
                  <c:v>87.1</c:v>
                </c:pt>
                <c:pt idx="112">
                  <c:v>86.6</c:v>
                </c:pt>
                <c:pt idx="113">
                  <c:v>85.4</c:v>
                </c:pt>
                <c:pt idx="114">
                  <c:v>85</c:v>
                </c:pt>
                <c:pt idx="115">
                  <c:v>83.7</c:v>
                </c:pt>
                <c:pt idx="116">
                  <c:v>82.1</c:v>
                </c:pt>
                <c:pt idx="117">
                  <c:v>79.4</c:v>
                </c:pt>
                <c:pt idx="118">
                  <c:v>77.3</c:v>
                </c:pt>
                <c:pt idx="119">
                  <c:v>74.2</c:v>
                </c:pt>
                <c:pt idx="120">
                  <c:v>70.3</c:v>
                </c:pt>
                <c:pt idx="121">
                  <c:v>66.3</c:v>
                </c:pt>
                <c:pt idx="122">
                  <c:v>62.6</c:v>
                </c:pt>
                <c:pt idx="123">
                  <c:v>58.5</c:v>
                </c:pt>
                <c:pt idx="124">
                  <c:v>53.7</c:v>
                </c:pt>
                <c:pt idx="125">
                  <c:v>48.8</c:v>
                </c:pt>
                <c:pt idx="126">
                  <c:v>44.4</c:v>
                </c:pt>
                <c:pt idx="127">
                  <c:v>41.4</c:v>
                </c:pt>
                <c:pt idx="128">
                  <c:v>38</c:v>
                </c:pt>
                <c:pt idx="129">
                  <c:v>34</c:v>
                </c:pt>
                <c:pt idx="130">
                  <c:v>31.7</c:v>
                </c:pt>
                <c:pt idx="131">
                  <c:v>30</c:v>
                </c:pt>
                <c:pt idx="132">
                  <c:v>27.7</c:v>
                </c:pt>
                <c:pt idx="133">
                  <c:v>26.5</c:v>
                </c:pt>
                <c:pt idx="134">
                  <c:v>25</c:v>
                </c:pt>
                <c:pt idx="135">
                  <c:v>24.2</c:v>
                </c:pt>
                <c:pt idx="136">
                  <c:v>23.9</c:v>
                </c:pt>
                <c:pt idx="137">
                  <c:v>23.8</c:v>
                </c:pt>
                <c:pt idx="138">
                  <c:v>23.5</c:v>
                </c:pt>
                <c:pt idx="139">
                  <c:v>23.6</c:v>
                </c:pt>
                <c:pt idx="140">
                  <c:v>23.8</c:v>
                </c:pt>
                <c:pt idx="141">
                  <c:v>24.3</c:v>
                </c:pt>
                <c:pt idx="142">
                  <c:v>24.7</c:v>
                </c:pt>
                <c:pt idx="143">
                  <c:v>25.6</c:v>
                </c:pt>
                <c:pt idx="144">
                  <c:v>26</c:v>
                </c:pt>
                <c:pt idx="145">
                  <c:v>26.2</c:v>
                </c:pt>
                <c:pt idx="146">
                  <c:v>26.4</c:v>
                </c:pt>
                <c:pt idx="147">
                  <c:v>26.9</c:v>
                </c:pt>
                <c:pt idx="148">
                  <c:v>27.2</c:v>
                </c:pt>
                <c:pt idx="149">
                  <c:v>27.5</c:v>
                </c:pt>
                <c:pt idx="150">
                  <c:v>28.4</c:v>
                </c:pt>
                <c:pt idx="151">
                  <c:v>29.1</c:v>
                </c:pt>
                <c:pt idx="152">
                  <c:v>29.5</c:v>
                </c:pt>
                <c:pt idx="153">
                  <c:v>31</c:v>
                </c:pt>
                <c:pt idx="154">
                  <c:v>32.5</c:v>
                </c:pt>
                <c:pt idx="155">
                  <c:v>34.5</c:v>
                </c:pt>
                <c:pt idx="156">
                  <c:v>36.3</c:v>
                </c:pt>
                <c:pt idx="157">
                  <c:v>40</c:v>
                </c:pt>
                <c:pt idx="158">
                  <c:v>42.9</c:v>
                </c:pt>
                <c:pt idx="159">
                  <c:v>46.9</c:v>
                </c:pt>
                <c:pt idx="160">
                  <c:v>51.2</c:v>
                </c:pt>
                <c:pt idx="161">
                  <c:v>55.3</c:v>
                </c:pt>
                <c:pt idx="162">
                  <c:v>60.2</c:v>
                </c:pt>
                <c:pt idx="163">
                  <c:v>64.5</c:v>
                </c:pt>
                <c:pt idx="164">
                  <c:v>70.6</c:v>
                </c:pt>
                <c:pt idx="165">
                  <c:v>75.5</c:v>
                </c:pt>
                <c:pt idx="166">
                  <c:v>79.7</c:v>
                </c:pt>
                <c:pt idx="167">
                  <c:v>84</c:v>
                </c:pt>
                <c:pt idx="168">
                  <c:v>86.9</c:v>
                </c:pt>
                <c:pt idx="169">
                  <c:v>90.3</c:v>
                </c:pt>
                <c:pt idx="170">
                  <c:v>93.1</c:v>
                </c:pt>
                <c:pt idx="171">
                  <c:v>95.3</c:v>
                </c:pt>
                <c:pt idx="172">
                  <c:v>96.3</c:v>
                </c:pt>
                <c:pt idx="173">
                  <c:v>97.3</c:v>
                </c:pt>
                <c:pt idx="174">
                  <c:v>98.2</c:v>
                </c:pt>
                <c:pt idx="175">
                  <c:v>98.5</c:v>
                </c:pt>
                <c:pt idx="176">
                  <c:v>99</c:v>
                </c:pt>
                <c:pt idx="177">
                  <c:v>99.4</c:v>
                </c:pt>
                <c:pt idx="178">
                  <c:v>99.6</c:v>
                </c:pt>
                <c:pt idx="179">
                  <c:v>99.7</c:v>
                </c:pt>
                <c:pt idx="180">
                  <c:v>99.8</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100</c:v>
                </c:pt>
                <c:pt idx="204">
                  <c:v>100</c:v>
                </c:pt>
                <c:pt idx="205">
                  <c:v>100</c:v>
                </c:pt>
                <c:pt idx="206">
                  <c:v>100</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100</c:v>
                </c:pt>
                <c:pt idx="306">
                  <c:v>100</c:v>
                </c:pt>
                <c:pt idx="307">
                  <c:v>100</c:v>
                </c:pt>
                <c:pt idx="308">
                  <c:v>100</c:v>
                </c:pt>
                <c:pt idx="309">
                  <c:v>99.7</c:v>
                </c:pt>
                <c:pt idx="310">
                  <c:v>99.6</c:v>
                </c:pt>
                <c:pt idx="311">
                  <c:v>99.2</c:v>
                </c:pt>
                <c:pt idx="312">
                  <c:v>98.2</c:v>
                </c:pt>
                <c:pt idx="313">
                  <c:v>95.8</c:v>
                </c:pt>
                <c:pt idx="314">
                  <c:v>90.2</c:v>
                </c:pt>
                <c:pt idx="315">
                  <c:v>77.6</c:v>
                </c:pt>
                <c:pt idx="316">
                  <c:v>62.6</c:v>
                </c:pt>
                <c:pt idx="317">
                  <c:v>42.3</c:v>
                </c:pt>
                <c:pt idx="318">
                  <c:v>26.5</c:v>
                </c:pt>
                <c:pt idx="319">
                  <c:v>11.9</c:v>
                </c:pt>
                <c:pt idx="320">
                  <c:v>4.6</c:v>
                </c:pt>
                <c:pt idx="321">
                  <c:v>1.3</c:v>
                </c:pt>
                <c:pt idx="322">
                  <c:v>0.4</c:v>
                </c:pt>
                <c:pt idx="323">
                  <c:v>0</c:v>
                </c:pt>
                <c:pt idx="324">
                  <c:v>0.2</c:v>
                </c:pt>
                <c:pt idx="325">
                  <c:v>0.8</c:v>
                </c:pt>
                <c:pt idx="326">
                  <c:v>1.9</c:v>
                </c:pt>
                <c:pt idx="327">
                  <c:v>3.6</c:v>
                </c:pt>
                <c:pt idx="328">
                  <c:v>7.1</c:v>
                </c:pt>
                <c:pt idx="329">
                  <c:v>13</c:v>
                </c:pt>
                <c:pt idx="330">
                  <c:v>19.7</c:v>
                </c:pt>
                <c:pt idx="331">
                  <c:v>27</c:v>
                </c:pt>
                <c:pt idx="332">
                  <c:v>33.8</c:v>
                </c:pt>
                <c:pt idx="333">
                  <c:v>41</c:v>
                </c:pt>
                <c:pt idx="334">
                  <c:v>47.3</c:v>
                </c:pt>
                <c:pt idx="335">
                  <c:v>53.1</c:v>
                </c:pt>
                <c:pt idx="336">
                  <c:v>58.4</c:v>
                </c:pt>
                <c:pt idx="337">
                  <c:v>63.6</c:v>
                </c:pt>
                <c:pt idx="338">
                  <c:v>67.7</c:v>
                </c:pt>
                <c:pt idx="339">
                  <c:v>71.8</c:v>
                </c:pt>
                <c:pt idx="340">
                  <c:v>76</c:v>
                </c:pt>
                <c:pt idx="341">
                  <c:v>78.8</c:v>
                </c:pt>
                <c:pt idx="342">
                  <c:v>81.1</c:v>
                </c:pt>
                <c:pt idx="343">
                  <c:v>82</c:v>
                </c:pt>
                <c:pt idx="344">
                  <c:v>83.2</c:v>
                </c:pt>
                <c:pt idx="345">
                  <c:v>84.4</c:v>
                </c:pt>
                <c:pt idx="346">
                  <c:v>85.8</c:v>
                </c:pt>
                <c:pt idx="347">
                  <c:v>86.9</c:v>
                </c:pt>
                <c:pt idx="348">
                  <c:v>87.6</c:v>
                </c:pt>
                <c:pt idx="349">
                  <c:v>88</c:v>
                </c:pt>
                <c:pt idx="350">
                  <c:v>88.5</c:v>
                </c:pt>
                <c:pt idx="351">
                  <c:v>88.6</c:v>
                </c:pt>
                <c:pt idx="352">
                  <c:v>89.2</c:v>
                </c:pt>
                <c:pt idx="353">
                  <c:v>89.6</c:v>
                </c:pt>
                <c:pt idx="354">
                  <c:v>89.9</c:v>
                </c:pt>
                <c:pt idx="355">
                  <c:v>90</c:v>
                </c:pt>
                <c:pt idx="356">
                  <c:v>90</c:v>
                </c:pt>
                <c:pt idx="357">
                  <c:v>90</c:v>
                </c:pt>
                <c:pt idx="358">
                  <c:v>90</c:v>
                </c:pt>
                <c:pt idx="359">
                  <c:v>90</c:v>
                </c:pt>
                <c:pt idx="360">
                  <c:v>90.1</c:v>
                </c:pt>
                <c:pt idx="361">
                  <c:v>90</c:v>
                </c:pt>
                <c:pt idx="362">
                  <c:v>89.7</c:v>
                </c:pt>
                <c:pt idx="363">
                  <c:v>89.6</c:v>
                </c:pt>
                <c:pt idx="364">
                  <c:v>89.6</c:v>
                </c:pt>
                <c:pt idx="365">
                  <c:v>89.5</c:v>
                </c:pt>
                <c:pt idx="366">
                  <c:v>89.2</c:v>
                </c:pt>
                <c:pt idx="367">
                  <c:v>89.1</c:v>
                </c:pt>
                <c:pt idx="368">
                  <c:v>89.1</c:v>
                </c:pt>
                <c:pt idx="369">
                  <c:v>88.9</c:v>
                </c:pt>
                <c:pt idx="370">
                  <c:v>88.5</c:v>
                </c:pt>
                <c:pt idx="371">
                  <c:v>88.4</c:v>
                </c:pt>
                <c:pt idx="372">
                  <c:v>87.7</c:v>
                </c:pt>
                <c:pt idx="373">
                  <c:v>87.4</c:v>
                </c:pt>
                <c:pt idx="374">
                  <c:v>87.1</c:v>
                </c:pt>
                <c:pt idx="375">
                  <c:v>86.6</c:v>
                </c:pt>
                <c:pt idx="376">
                  <c:v>86.1</c:v>
                </c:pt>
                <c:pt idx="377">
                  <c:v>85.6</c:v>
                </c:pt>
                <c:pt idx="378">
                  <c:v>85.2</c:v>
                </c:pt>
                <c:pt idx="379">
                  <c:v>84.8</c:v>
                </c:pt>
                <c:pt idx="380">
                  <c:v>84.7</c:v>
                </c:pt>
                <c:pt idx="381">
                  <c:v>84.4</c:v>
                </c:pt>
                <c:pt idx="382">
                  <c:v>84.2</c:v>
                </c:pt>
                <c:pt idx="383">
                  <c:v>83.7</c:v>
                </c:pt>
                <c:pt idx="384">
                  <c:v>83.2</c:v>
                </c:pt>
                <c:pt idx="385">
                  <c:v>82.7</c:v>
                </c:pt>
                <c:pt idx="386">
                  <c:v>82.4</c:v>
                </c:pt>
                <c:pt idx="387">
                  <c:v>82.3</c:v>
                </c:pt>
                <c:pt idx="388">
                  <c:v>82.2</c:v>
                </c:pt>
                <c:pt idx="389">
                  <c:v>82</c:v>
                </c:pt>
                <c:pt idx="390">
                  <c:v>81.9</c:v>
                </c:pt>
                <c:pt idx="391">
                  <c:v>81.2</c:v>
                </c:pt>
                <c:pt idx="392">
                  <c:v>80.5</c:v>
                </c:pt>
                <c:pt idx="393">
                  <c:v>80.1</c:v>
                </c:pt>
                <c:pt idx="394">
                  <c:v>79.6</c:v>
                </c:pt>
                <c:pt idx="395">
                  <c:v>79</c:v>
                </c:pt>
                <c:pt idx="396">
                  <c:v>78.8</c:v>
                </c:pt>
                <c:pt idx="397">
                  <c:v>78.4</c:v>
                </c:pt>
                <c:pt idx="398">
                  <c:v>78</c:v>
                </c:pt>
                <c:pt idx="399">
                  <c:v>77.4</c:v>
                </c:pt>
                <c:pt idx="400">
                  <c:v>77.1</c:v>
                </c:pt>
                <c:pt idx="401">
                  <c:v>76.5</c:v>
                </c:pt>
                <c:pt idx="402">
                  <c:v>76</c:v>
                </c:pt>
                <c:pt idx="403">
                  <c:v>75.3</c:v>
                </c:pt>
                <c:pt idx="404">
                  <c:v>75.2</c:v>
                </c:pt>
                <c:pt idx="405">
                  <c:v>74.6</c:v>
                </c:pt>
                <c:pt idx="406">
                  <c:v>74.1</c:v>
                </c:pt>
                <c:pt idx="407">
                  <c:v>73.5</c:v>
                </c:pt>
                <c:pt idx="408">
                  <c:v>73.2</c:v>
                </c:pt>
                <c:pt idx="409">
                  <c:v>72.8</c:v>
                </c:pt>
                <c:pt idx="410">
                  <c:v>72.7</c:v>
                </c:pt>
                <c:pt idx="411">
                  <c:v>72</c:v>
                </c:pt>
                <c:pt idx="412">
                  <c:v>71.5</c:v>
                </c:pt>
                <c:pt idx="413">
                  <c:v>70.7</c:v>
                </c:pt>
                <c:pt idx="414">
                  <c:v>70</c:v>
                </c:pt>
                <c:pt idx="415">
                  <c:v>69.3</c:v>
                </c:pt>
                <c:pt idx="416">
                  <c:v>69</c:v>
                </c:pt>
                <c:pt idx="417">
                  <c:v>68</c:v>
                </c:pt>
                <c:pt idx="418">
                  <c:v>67.3</c:v>
                </c:pt>
                <c:pt idx="419">
                  <c:v>66.9</c:v>
                </c:pt>
                <c:pt idx="420">
                  <c:v>65.9</c:v>
                </c:pt>
                <c:pt idx="421">
                  <c:v>65.7</c:v>
                </c:pt>
                <c:pt idx="422">
                  <c:v>64.9</c:v>
                </c:pt>
                <c:pt idx="423">
                  <c:v>64.4</c:v>
                </c:pt>
                <c:pt idx="424">
                  <c:v>64</c:v>
                </c:pt>
                <c:pt idx="425">
                  <c:v>63.5</c:v>
                </c:pt>
                <c:pt idx="426">
                  <c:v>62.8</c:v>
                </c:pt>
                <c:pt idx="427">
                  <c:v>62.3</c:v>
                </c:pt>
                <c:pt idx="428">
                  <c:v>61.2</c:v>
                </c:pt>
                <c:pt idx="429">
                  <c:v>60.3</c:v>
                </c:pt>
                <c:pt idx="430">
                  <c:v>59.5</c:v>
                </c:pt>
                <c:pt idx="431">
                  <c:v>59.1</c:v>
                </c:pt>
                <c:pt idx="432">
                  <c:v>58.6</c:v>
                </c:pt>
                <c:pt idx="433">
                  <c:v>58.4</c:v>
                </c:pt>
                <c:pt idx="434">
                  <c:v>57.9</c:v>
                </c:pt>
                <c:pt idx="435">
                  <c:v>57.1</c:v>
                </c:pt>
                <c:pt idx="436">
                  <c:v>56.6</c:v>
                </c:pt>
                <c:pt idx="437">
                  <c:v>55.9</c:v>
                </c:pt>
                <c:pt idx="438">
                  <c:v>55.6</c:v>
                </c:pt>
                <c:pt idx="439">
                  <c:v>55</c:v>
                </c:pt>
                <c:pt idx="440">
                  <c:v>54.3</c:v>
                </c:pt>
                <c:pt idx="441">
                  <c:v>54.2</c:v>
                </c:pt>
                <c:pt idx="442">
                  <c:v>53.6</c:v>
                </c:pt>
                <c:pt idx="443">
                  <c:v>53</c:v>
                </c:pt>
                <c:pt idx="444">
                  <c:v>52.7</c:v>
                </c:pt>
                <c:pt idx="445">
                  <c:v>51.9</c:v>
                </c:pt>
                <c:pt idx="446">
                  <c:v>51.2</c:v>
                </c:pt>
                <c:pt idx="447">
                  <c:v>50.9</c:v>
                </c:pt>
                <c:pt idx="448">
                  <c:v>50.2</c:v>
                </c:pt>
                <c:pt idx="449">
                  <c:v>49.6</c:v>
                </c:pt>
                <c:pt idx="450">
                  <c:v>49.1</c:v>
                </c:pt>
                <c:pt idx="451">
                  <c:v>48.7</c:v>
                </c:pt>
                <c:pt idx="452">
                  <c:v>48.2</c:v>
                </c:pt>
                <c:pt idx="453">
                  <c:v>47.5</c:v>
                </c:pt>
                <c:pt idx="454">
                  <c:v>47.4</c:v>
                </c:pt>
                <c:pt idx="455">
                  <c:v>47.2</c:v>
                </c:pt>
                <c:pt idx="456">
                  <c:v>47</c:v>
                </c:pt>
                <c:pt idx="457">
                  <c:v>46.5</c:v>
                </c:pt>
                <c:pt idx="458">
                  <c:v>46</c:v>
                </c:pt>
                <c:pt idx="459">
                  <c:v>45.6</c:v>
                </c:pt>
                <c:pt idx="460">
                  <c:v>44.6</c:v>
                </c:pt>
                <c:pt idx="461">
                  <c:v>44</c:v>
                </c:pt>
                <c:pt idx="462">
                  <c:v>43.6</c:v>
                </c:pt>
                <c:pt idx="463">
                  <c:v>42.9</c:v>
                </c:pt>
                <c:pt idx="464">
                  <c:v>42.4</c:v>
                </c:pt>
                <c:pt idx="465">
                  <c:v>41.9</c:v>
                </c:pt>
                <c:pt idx="466">
                  <c:v>41.7</c:v>
                </c:pt>
                <c:pt idx="467">
                  <c:v>41.1</c:v>
                </c:pt>
                <c:pt idx="468">
                  <c:v>40.3</c:v>
                </c:pt>
                <c:pt idx="469">
                  <c:v>39.9</c:v>
                </c:pt>
                <c:pt idx="470">
                  <c:v>39.1</c:v>
                </c:pt>
                <c:pt idx="471">
                  <c:v>38.4</c:v>
                </c:pt>
                <c:pt idx="472">
                  <c:v>37.8</c:v>
                </c:pt>
                <c:pt idx="473">
                  <c:v>37.4</c:v>
                </c:pt>
                <c:pt idx="474">
                  <c:v>37.2</c:v>
                </c:pt>
                <c:pt idx="475">
                  <c:v>37.1</c:v>
                </c:pt>
                <c:pt idx="476">
                  <c:v>36.4</c:v>
                </c:pt>
                <c:pt idx="477">
                  <c:v>35.7</c:v>
                </c:pt>
                <c:pt idx="478">
                  <c:v>35.5</c:v>
                </c:pt>
                <c:pt idx="479">
                  <c:v>35.2</c:v>
                </c:pt>
                <c:pt idx="480">
                  <c:v>34.9</c:v>
                </c:pt>
                <c:pt idx="481">
                  <c:v>34.3</c:v>
                </c:pt>
                <c:pt idx="482">
                  <c:v>33.7</c:v>
                </c:pt>
                <c:pt idx="483">
                  <c:v>33.3</c:v>
                </c:pt>
                <c:pt idx="484">
                  <c:v>32.9</c:v>
                </c:pt>
                <c:pt idx="485">
                  <c:v>32.5</c:v>
                </c:pt>
                <c:pt idx="486">
                  <c:v>32.4</c:v>
                </c:pt>
                <c:pt idx="487">
                  <c:v>32.3</c:v>
                </c:pt>
                <c:pt idx="488">
                  <c:v>31.7</c:v>
                </c:pt>
                <c:pt idx="489">
                  <c:v>30.9</c:v>
                </c:pt>
                <c:pt idx="490">
                  <c:v>30.6</c:v>
                </c:pt>
                <c:pt idx="491">
                  <c:v>30.4</c:v>
                </c:pt>
                <c:pt idx="492">
                  <c:v>30</c:v>
                </c:pt>
                <c:pt idx="493">
                  <c:v>29.5</c:v>
                </c:pt>
                <c:pt idx="494">
                  <c:v>28.9</c:v>
                </c:pt>
                <c:pt idx="495">
                  <c:v>28.6</c:v>
                </c:pt>
                <c:pt idx="496">
                  <c:v>28.2</c:v>
                </c:pt>
                <c:pt idx="497">
                  <c:v>28</c:v>
                </c:pt>
                <c:pt idx="498">
                  <c:v>27.6</c:v>
                </c:pt>
                <c:pt idx="499">
                  <c:v>27.5</c:v>
                </c:pt>
                <c:pt idx="500">
                  <c:v>27.2</c:v>
                </c:pt>
                <c:pt idx="501">
                  <c:v>26.3</c:v>
                </c:pt>
                <c:pt idx="502">
                  <c:v>25.7</c:v>
                </c:pt>
                <c:pt idx="503">
                  <c:v>25.4</c:v>
                </c:pt>
                <c:pt idx="504">
                  <c:v>25.2</c:v>
                </c:pt>
                <c:pt idx="505">
                  <c:v>25.1</c:v>
                </c:pt>
                <c:pt idx="506">
                  <c:v>24.5</c:v>
                </c:pt>
                <c:pt idx="507">
                  <c:v>23.9</c:v>
                </c:pt>
                <c:pt idx="508">
                  <c:v>23.6</c:v>
                </c:pt>
                <c:pt idx="509">
                  <c:v>23.1</c:v>
                </c:pt>
                <c:pt idx="510">
                  <c:v>22.6</c:v>
                </c:pt>
                <c:pt idx="511">
                  <c:v>22.1</c:v>
                </c:pt>
                <c:pt idx="512">
                  <c:v>21.5</c:v>
                </c:pt>
                <c:pt idx="513">
                  <c:v>21.2</c:v>
                </c:pt>
                <c:pt idx="514">
                  <c:v>20.4</c:v>
                </c:pt>
                <c:pt idx="515">
                  <c:v>19.8</c:v>
                </c:pt>
                <c:pt idx="516">
                  <c:v>19.7</c:v>
                </c:pt>
                <c:pt idx="517">
                  <c:v>19.6</c:v>
                </c:pt>
                <c:pt idx="518">
                  <c:v>19.2</c:v>
                </c:pt>
                <c:pt idx="519">
                  <c:v>18.9</c:v>
                </c:pt>
                <c:pt idx="520">
                  <c:v>18.4</c:v>
                </c:pt>
                <c:pt idx="521">
                  <c:v>18.1</c:v>
                </c:pt>
                <c:pt idx="522">
                  <c:v>17.6</c:v>
                </c:pt>
                <c:pt idx="523">
                  <c:v>17</c:v>
                </c:pt>
                <c:pt idx="524">
                  <c:v>16.8</c:v>
                </c:pt>
                <c:pt idx="525">
                  <c:v>16.5</c:v>
                </c:pt>
                <c:pt idx="526">
                  <c:v>15.6</c:v>
                </c:pt>
                <c:pt idx="527">
                  <c:v>15</c:v>
                </c:pt>
                <c:pt idx="528">
                  <c:v>14.9</c:v>
                </c:pt>
                <c:pt idx="529">
                  <c:v>14.4</c:v>
                </c:pt>
                <c:pt idx="530">
                  <c:v>14.2</c:v>
                </c:pt>
                <c:pt idx="531">
                  <c:v>13.1</c:v>
                </c:pt>
                <c:pt idx="532">
                  <c:v>12.6</c:v>
                </c:pt>
                <c:pt idx="533">
                  <c:v>11.7</c:v>
                </c:pt>
                <c:pt idx="534">
                  <c:v>11.1</c:v>
                </c:pt>
                <c:pt idx="535">
                  <c:v>10.8</c:v>
                </c:pt>
                <c:pt idx="536">
                  <c:v>10.5</c:v>
                </c:pt>
                <c:pt idx="537">
                  <c:v>9.8</c:v>
                </c:pt>
                <c:pt idx="538">
                  <c:v>9.6</c:v>
                </c:pt>
                <c:pt idx="539">
                  <c:v>9.1</c:v>
                </c:pt>
                <c:pt idx="540">
                  <c:v>8.7</c:v>
                </c:pt>
                <c:pt idx="541">
                  <c:v>8.5</c:v>
                </c:pt>
                <c:pt idx="542">
                  <c:v>8.1</c:v>
                </c:pt>
                <c:pt idx="543">
                  <c:v>7.7</c:v>
                </c:pt>
                <c:pt idx="544">
                  <c:v>7.4</c:v>
                </c:pt>
                <c:pt idx="545">
                  <c:v>6.5</c:v>
                </c:pt>
                <c:pt idx="546">
                  <c:v>6.2</c:v>
                </c:pt>
                <c:pt idx="547">
                  <c:v>5.9</c:v>
                </c:pt>
                <c:pt idx="548">
                  <c:v>5.5</c:v>
                </c:pt>
                <c:pt idx="549">
                  <c:v>4.8</c:v>
                </c:pt>
                <c:pt idx="550">
                  <c:v>4.4</c:v>
                </c:pt>
                <c:pt idx="551">
                  <c:v>4</c:v>
                </c:pt>
                <c:pt idx="552">
                  <c:v>3.8</c:v>
                </c:pt>
                <c:pt idx="553">
                  <c:v>3.6</c:v>
                </c:pt>
                <c:pt idx="554">
                  <c:v>3.2</c:v>
                </c:pt>
                <c:pt idx="555">
                  <c:v>2.8</c:v>
                </c:pt>
                <c:pt idx="556">
                  <c:v>2.8</c:v>
                </c:pt>
                <c:pt idx="557">
                  <c:v>2.8</c:v>
                </c:pt>
                <c:pt idx="558">
                  <c:v>2.7</c:v>
                </c:pt>
                <c:pt idx="559">
                  <c:v>2.6</c:v>
                </c:pt>
                <c:pt idx="560">
                  <c:v>2.2</c:v>
                </c:pt>
                <c:pt idx="561">
                  <c:v>2</c:v>
                </c:pt>
                <c:pt idx="562">
                  <c:v>1.9</c:v>
                </c:pt>
                <c:pt idx="563">
                  <c:v>1.8</c:v>
                </c:pt>
                <c:pt idx="564">
                  <c:v>1.5</c:v>
                </c:pt>
                <c:pt idx="565">
                  <c:v>1.5</c:v>
                </c:pt>
                <c:pt idx="566">
                  <c:v>1.5</c:v>
                </c:pt>
                <c:pt idx="567">
                  <c:v>1.3</c:v>
                </c:pt>
                <c:pt idx="568">
                  <c:v>1.3</c:v>
                </c:pt>
                <c:pt idx="569">
                  <c:v>1.2</c:v>
                </c:pt>
                <c:pt idx="570">
                  <c:v>1.2</c:v>
                </c:pt>
                <c:pt idx="571">
                  <c:v>1.2</c:v>
                </c:pt>
                <c:pt idx="572">
                  <c:v>1.2</c:v>
                </c:pt>
                <c:pt idx="573">
                  <c:v>1.2</c:v>
                </c:pt>
                <c:pt idx="574">
                  <c:v>1.2</c:v>
                </c:pt>
                <c:pt idx="575">
                  <c:v>1.2</c:v>
                </c:pt>
                <c:pt idx="576">
                  <c:v>1.1</c:v>
                </c:pt>
                <c:pt idx="577">
                  <c:v>1.1</c:v>
                </c:pt>
                <c:pt idx="578">
                  <c:v>1.1</c:v>
                </c:pt>
                <c:pt idx="579">
                  <c:v>1.1</c:v>
                </c:pt>
                <c:pt idx="580">
                  <c:v>1.1</c:v>
                </c:pt>
                <c:pt idx="581">
                  <c:v>1</c:v>
                </c:pt>
                <c:pt idx="582">
                  <c:v>1</c:v>
                </c:pt>
                <c:pt idx="583">
                  <c:v>0.9</c:v>
                </c:pt>
                <c:pt idx="584">
                  <c:v>0.9</c:v>
                </c:pt>
                <c:pt idx="585">
                  <c:v>0.8</c:v>
                </c:pt>
                <c:pt idx="586">
                  <c:v>0.8</c:v>
                </c:pt>
                <c:pt idx="587">
                  <c:v>0.8</c:v>
                </c:pt>
                <c:pt idx="588">
                  <c:v>0.8</c:v>
                </c:pt>
                <c:pt idx="589">
                  <c:v>0.8</c:v>
                </c:pt>
                <c:pt idx="590">
                  <c:v>0.8</c:v>
                </c:pt>
                <c:pt idx="591">
                  <c:v>0.8</c:v>
                </c:pt>
                <c:pt idx="592">
                  <c:v>0.8</c:v>
                </c:pt>
                <c:pt idx="593">
                  <c:v>0.8</c:v>
                </c:pt>
                <c:pt idx="594">
                  <c:v>0.8</c:v>
                </c:pt>
                <c:pt idx="595">
                  <c:v>0.7</c:v>
                </c:pt>
                <c:pt idx="596">
                  <c:v>0.7</c:v>
                </c:pt>
                <c:pt idx="597">
                  <c:v>0.7</c:v>
                </c:pt>
                <c:pt idx="598">
                  <c:v>0.7</c:v>
                </c:pt>
                <c:pt idx="599">
                  <c:v>0.7</c:v>
                </c:pt>
                <c:pt idx="600">
                  <c:v>0.7</c:v>
                </c:pt>
                <c:pt idx="601">
                  <c:v>0.7</c:v>
                </c:pt>
                <c:pt idx="602">
                  <c:v>0.7</c:v>
                </c:pt>
                <c:pt idx="603">
                  <c:v>0.7</c:v>
                </c:pt>
                <c:pt idx="604">
                  <c:v>0.7</c:v>
                </c:pt>
                <c:pt idx="605">
                  <c:v>0.7</c:v>
                </c:pt>
                <c:pt idx="606">
                  <c:v>0.7</c:v>
                </c:pt>
                <c:pt idx="607">
                  <c:v>0.7</c:v>
                </c:pt>
                <c:pt idx="608">
                  <c:v>0.7</c:v>
                </c:pt>
                <c:pt idx="609">
                  <c:v>0.7</c:v>
                </c:pt>
                <c:pt idx="610">
                  <c:v>0.7</c:v>
                </c:pt>
                <c:pt idx="611">
                  <c:v>0.7</c:v>
                </c:pt>
                <c:pt idx="612">
                  <c:v>0.7</c:v>
                </c:pt>
                <c:pt idx="613">
                  <c:v>0.9</c:v>
                </c:pt>
                <c:pt idx="614">
                  <c:v>0.9</c:v>
                </c:pt>
                <c:pt idx="615">
                  <c:v>0.9</c:v>
                </c:pt>
                <c:pt idx="616">
                  <c:v>0.9</c:v>
                </c:pt>
                <c:pt idx="617">
                  <c:v>0.9</c:v>
                </c:pt>
                <c:pt idx="618">
                  <c:v>0.9</c:v>
                </c:pt>
                <c:pt idx="619">
                  <c:v>0.9</c:v>
                </c:pt>
                <c:pt idx="620">
                  <c:v>1</c:v>
                </c:pt>
                <c:pt idx="621">
                  <c:v>1</c:v>
                </c:pt>
                <c:pt idx="622">
                  <c:v>1</c:v>
                </c:pt>
                <c:pt idx="623">
                  <c:v>1</c:v>
                </c:pt>
                <c:pt idx="624">
                  <c:v>1</c:v>
                </c:pt>
                <c:pt idx="625">
                  <c:v>1.1</c:v>
                </c:pt>
                <c:pt idx="626">
                  <c:v>1.1</c:v>
                </c:pt>
                <c:pt idx="627">
                  <c:v>1.1</c:v>
                </c:pt>
                <c:pt idx="628">
                  <c:v>1.1</c:v>
                </c:pt>
                <c:pt idx="629">
                  <c:v>1.1</c:v>
                </c:pt>
                <c:pt idx="630">
                  <c:v>1.1</c:v>
                </c:pt>
                <c:pt idx="631">
                  <c:v>1.1</c:v>
                </c:pt>
                <c:pt idx="632">
                  <c:v>1.1</c:v>
                </c:pt>
                <c:pt idx="633">
                  <c:v>1.1</c:v>
                </c:pt>
                <c:pt idx="634">
                  <c:v>1.1</c:v>
                </c:pt>
                <c:pt idx="635">
                  <c:v>1.1</c:v>
                </c:pt>
                <c:pt idx="636">
                  <c:v>1.2</c:v>
                </c:pt>
                <c:pt idx="637">
                  <c:v>1.2</c:v>
                </c:pt>
                <c:pt idx="638">
                  <c:v>1.2</c:v>
                </c:pt>
                <c:pt idx="639">
                  <c:v>1.2</c:v>
                </c:pt>
                <c:pt idx="640">
                  <c:v>1.2</c:v>
                </c:pt>
                <c:pt idx="641">
                  <c:v>1.3</c:v>
                </c:pt>
                <c:pt idx="642">
                  <c:v>1.3</c:v>
                </c:pt>
                <c:pt idx="643">
                  <c:v>1.3</c:v>
                </c:pt>
                <c:pt idx="644">
                  <c:v>1.3</c:v>
                </c:pt>
                <c:pt idx="645">
                  <c:v>1.3</c:v>
                </c:pt>
                <c:pt idx="646">
                  <c:v>1.3</c:v>
                </c:pt>
                <c:pt idx="647">
                  <c:v>1.3</c:v>
                </c:pt>
                <c:pt idx="648">
                  <c:v>1.3</c:v>
                </c:pt>
                <c:pt idx="649">
                  <c:v>1.3</c:v>
                </c:pt>
                <c:pt idx="650">
                  <c:v>1.3</c:v>
                </c:pt>
                <c:pt idx="651">
                  <c:v>1.4</c:v>
                </c:pt>
                <c:pt idx="652">
                  <c:v>1.4</c:v>
                </c:pt>
                <c:pt idx="653">
                  <c:v>1.4</c:v>
                </c:pt>
                <c:pt idx="654">
                  <c:v>1.4</c:v>
                </c:pt>
                <c:pt idx="655">
                  <c:v>1.4</c:v>
                </c:pt>
                <c:pt idx="656">
                  <c:v>1.4</c:v>
                </c:pt>
                <c:pt idx="657">
                  <c:v>1.4</c:v>
                </c:pt>
                <c:pt idx="658">
                  <c:v>1.4</c:v>
                </c:pt>
                <c:pt idx="659">
                  <c:v>1.4</c:v>
                </c:pt>
                <c:pt idx="660">
                  <c:v>1.4</c:v>
                </c:pt>
                <c:pt idx="661">
                  <c:v>1.5</c:v>
                </c:pt>
                <c:pt idx="662">
                  <c:v>1.5</c:v>
                </c:pt>
                <c:pt idx="663">
                  <c:v>1.5</c:v>
                </c:pt>
                <c:pt idx="664">
                  <c:v>1.5</c:v>
                </c:pt>
                <c:pt idx="665">
                  <c:v>1.4</c:v>
                </c:pt>
                <c:pt idx="666">
                  <c:v>1.4</c:v>
                </c:pt>
                <c:pt idx="667">
                  <c:v>1.4</c:v>
                </c:pt>
                <c:pt idx="668">
                  <c:v>1.4</c:v>
                </c:pt>
                <c:pt idx="669">
                  <c:v>1.4</c:v>
                </c:pt>
                <c:pt idx="670">
                  <c:v>1.4</c:v>
                </c:pt>
                <c:pt idx="671">
                  <c:v>1.4</c:v>
                </c:pt>
                <c:pt idx="672">
                  <c:v>1.4</c:v>
                </c:pt>
                <c:pt idx="673">
                  <c:v>1.4</c:v>
                </c:pt>
                <c:pt idx="674">
                  <c:v>1.4</c:v>
                </c:pt>
                <c:pt idx="675">
                  <c:v>1.4</c:v>
                </c:pt>
                <c:pt idx="676">
                  <c:v>1.4</c:v>
                </c:pt>
                <c:pt idx="677">
                  <c:v>1.4</c:v>
                </c:pt>
                <c:pt idx="678">
                  <c:v>1.3</c:v>
                </c:pt>
                <c:pt idx="679">
                  <c:v>1.3</c:v>
                </c:pt>
                <c:pt idx="680">
                  <c:v>1.3</c:v>
                </c:pt>
                <c:pt idx="681">
                  <c:v>1.3</c:v>
                </c:pt>
                <c:pt idx="682">
                  <c:v>1.3</c:v>
                </c:pt>
                <c:pt idx="683">
                  <c:v>1.3</c:v>
                </c:pt>
                <c:pt idx="684">
                  <c:v>1.3</c:v>
                </c:pt>
                <c:pt idx="685">
                  <c:v>1.2</c:v>
                </c:pt>
                <c:pt idx="686">
                  <c:v>1.2</c:v>
                </c:pt>
                <c:pt idx="687">
                  <c:v>1.2</c:v>
                </c:pt>
                <c:pt idx="688">
                  <c:v>1.1</c:v>
                </c:pt>
                <c:pt idx="689">
                  <c:v>1.1</c:v>
                </c:pt>
                <c:pt idx="690">
                  <c:v>1.1</c:v>
                </c:pt>
                <c:pt idx="691">
                  <c:v>1.1</c:v>
                </c:pt>
                <c:pt idx="692">
                  <c:v>1.1</c:v>
                </c:pt>
                <c:pt idx="693">
                  <c:v>1</c:v>
                </c:pt>
                <c:pt idx="694">
                  <c:v>1</c:v>
                </c:pt>
                <c:pt idx="695">
                  <c:v>0.9</c:v>
                </c:pt>
                <c:pt idx="696">
                  <c:v>0.9</c:v>
                </c:pt>
                <c:pt idx="697">
                  <c:v>0.9</c:v>
                </c:pt>
                <c:pt idx="698">
                  <c:v>0.9</c:v>
                </c:pt>
                <c:pt idx="699">
                  <c:v>0.9</c:v>
                </c:pt>
                <c:pt idx="700">
                  <c:v>0.8</c:v>
                </c:pt>
                <c:pt idx="701">
                  <c:v>0.8</c:v>
                </c:pt>
                <c:pt idx="702">
                  <c:v>0.8</c:v>
                </c:pt>
                <c:pt idx="703">
                  <c:v>0.8</c:v>
                </c:pt>
                <c:pt idx="704">
                  <c:v>0.8</c:v>
                </c:pt>
                <c:pt idx="705">
                  <c:v>0.8</c:v>
                </c:pt>
                <c:pt idx="706">
                  <c:v>0.8</c:v>
                </c:pt>
                <c:pt idx="707">
                  <c:v>0.7</c:v>
                </c:pt>
                <c:pt idx="708">
                  <c:v>0.7</c:v>
                </c:pt>
                <c:pt idx="709">
                  <c:v>0.6</c:v>
                </c:pt>
                <c:pt idx="710">
                  <c:v>0.6</c:v>
                </c:pt>
                <c:pt idx="711">
                  <c:v>0.6</c:v>
                </c:pt>
                <c:pt idx="712">
                  <c:v>0.5</c:v>
                </c:pt>
                <c:pt idx="713">
                  <c:v>0.5</c:v>
                </c:pt>
                <c:pt idx="714">
                  <c:v>0.5</c:v>
                </c:pt>
                <c:pt idx="715">
                  <c:v>0.5</c:v>
                </c:pt>
                <c:pt idx="716">
                  <c:v>0.5</c:v>
                </c:pt>
                <c:pt idx="717">
                  <c:v>0.4</c:v>
                </c:pt>
                <c:pt idx="718">
                  <c:v>0.4</c:v>
                </c:pt>
                <c:pt idx="719">
                  <c:v>0.4</c:v>
                </c:pt>
                <c:pt idx="720">
                  <c:v>0.4</c:v>
                </c:pt>
                <c:pt idx="721">
                  <c:v>0.4</c:v>
                </c:pt>
                <c:pt idx="722">
                  <c:v>0.2</c:v>
                </c:pt>
                <c:pt idx="723">
                  <c:v>0.2</c:v>
                </c:pt>
                <c:pt idx="724">
                  <c:v>0.2</c:v>
                </c:pt>
                <c:pt idx="725">
                  <c:v>0.2</c:v>
                </c:pt>
                <c:pt idx="726">
                  <c:v>0.2</c:v>
                </c:pt>
                <c:pt idx="727">
                  <c:v>0.1</c:v>
                </c:pt>
                <c:pt idx="728">
                  <c:v>0.1</c:v>
                </c:pt>
                <c:pt idx="729">
                  <c:v>0.1</c:v>
                </c:pt>
                <c:pt idx="730">
                  <c:v>0.1</c:v>
                </c:pt>
                <c:pt idx="731">
                  <c:v>0.1</c:v>
                </c:pt>
                <c:pt idx="732">
                  <c:v>0.1</c:v>
                </c:pt>
                <c:pt idx="733">
                  <c:v>0.1</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0.1</c:v>
                </c:pt>
                <c:pt idx="759">
                  <c:v>0.1</c:v>
                </c:pt>
                <c:pt idx="760">
                  <c:v>0.1</c:v>
                </c:pt>
                <c:pt idx="761">
                  <c:v>0.1</c:v>
                </c:pt>
                <c:pt idx="762">
                  <c:v>0.2</c:v>
                </c:pt>
                <c:pt idx="763">
                  <c:v>0.2</c:v>
                </c:pt>
                <c:pt idx="764">
                  <c:v>0.2</c:v>
                </c:pt>
                <c:pt idx="765">
                  <c:v>0.2</c:v>
                </c:pt>
                <c:pt idx="766">
                  <c:v>0.2</c:v>
                </c:pt>
                <c:pt idx="767">
                  <c:v>0.2</c:v>
                </c:pt>
                <c:pt idx="768">
                  <c:v>0.2</c:v>
                </c:pt>
                <c:pt idx="769">
                  <c:v>0.2</c:v>
                </c:pt>
                <c:pt idx="770">
                  <c:v>0.2</c:v>
                </c:pt>
                <c:pt idx="771">
                  <c:v>0.2</c:v>
                </c:pt>
                <c:pt idx="772">
                  <c:v>0.2</c:v>
                </c:pt>
                <c:pt idx="773">
                  <c:v>0.2</c:v>
                </c:pt>
                <c:pt idx="774">
                  <c:v>0.2</c:v>
                </c:pt>
                <c:pt idx="775">
                  <c:v>0.2</c:v>
                </c:pt>
                <c:pt idx="776">
                  <c:v>0.2</c:v>
                </c:pt>
                <c:pt idx="777">
                  <c:v>0.2</c:v>
                </c:pt>
                <c:pt idx="778">
                  <c:v>0.2</c:v>
                </c:pt>
                <c:pt idx="779">
                  <c:v>0.2</c:v>
                </c:pt>
                <c:pt idx="780">
                  <c:v>0.2</c:v>
                </c:pt>
                <c:pt idx="781">
                  <c:v>0.2</c:v>
                </c:pt>
                <c:pt idx="782">
                  <c:v>0.2</c:v>
                </c:pt>
                <c:pt idx="783">
                  <c:v>0.2</c:v>
                </c:pt>
                <c:pt idx="784">
                  <c:v>0.2</c:v>
                </c:pt>
                <c:pt idx="785">
                  <c:v>0.2</c:v>
                </c:pt>
                <c:pt idx="786">
                  <c:v>0.2</c:v>
                </c:pt>
                <c:pt idx="787">
                  <c:v>0.2</c:v>
                </c:pt>
                <c:pt idx="788">
                  <c:v>0.2</c:v>
                </c:pt>
                <c:pt idx="789">
                  <c:v>0.2</c:v>
                </c:pt>
                <c:pt idx="790">
                  <c:v>0.2</c:v>
                </c:pt>
                <c:pt idx="791">
                  <c:v>0.2</c:v>
                </c:pt>
                <c:pt idx="792">
                  <c:v>0.2</c:v>
                </c:pt>
                <c:pt idx="793">
                  <c:v>0.2</c:v>
                </c:pt>
                <c:pt idx="794">
                  <c:v>0.2</c:v>
                </c:pt>
                <c:pt idx="795">
                  <c:v>0.2</c:v>
                </c:pt>
                <c:pt idx="796">
                  <c:v>0.2</c:v>
                </c:pt>
                <c:pt idx="797">
                  <c:v>0.2</c:v>
                </c:pt>
                <c:pt idx="798">
                  <c:v>0.2</c:v>
                </c:pt>
                <c:pt idx="799">
                  <c:v>0.2</c:v>
                </c:pt>
                <c:pt idx="800">
                  <c:v>0.2</c:v>
                </c:pt>
                <c:pt idx="801">
                  <c:v>0.2</c:v>
                </c:pt>
                <c:pt idx="802">
                  <c:v>0.2</c:v>
                </c:pt>
                <c:pt idx="803">
                  <c:v>0.2</c:v>
                </c:pt>
                <c:pt idx="804">
                  <c:v>0.2</c:v>
                </c:pt>
                <c:pt idx="805">
                  <c:v>0.2</c:v>
                </c:pt>
                <c:pt idx="806">
                  <c:v>0.2</c:v>
                </c:pt>
                <c:pt idx="807">
                  <c:v>0.2</c:v>
                </c:pt>
                <c:pt idx="808">
                  <c:v>0.2</c:v>
                </c:pt>
                <c:pt idx="809">
                  <c:v>0.2</c:v>
                </c:pt>
                <c:pt idx="810">
                  <c:v>0.2</c:v>
                </c:pt>
                <c:pt idx="811">
                  <c:v>0.1</c:v>
                </c:pt>
                <c:pt idx="812">
                  <c:v>0.1</c:v>
                </c:pt>
                <c:pt idx="813">
                  <c:v>0.1</c:v>
                </c:pt>
                <c:pt idx="814">
                  <c:v>0.1</c:v>
                </c:pt>
                <c:pt idx="815">
                  <c:v>0.1</c:v>
                </c:pt>
                <c:pt idx="816">
                  <c:v>0.1</c:v>
                </c:pt>
                <c:pt idx="817">
                  <c:v>0.1</c:v>
                </c:pt>
                <c:pt idx="818">
                  <c:v>0.1</c:v>
                </c:pt>
                <c:pt idx="819">
                  <c:v>0.1</c:v>
                </c:pt>
                <c:pt idx="820">
                  <c:v>0.1</c:v>
                </c:pt>
                <c:pt idx="821">
                  <c:v>0.1</c:v>
                </c:pt>
                <c:pt idx="822">
                  <c:v>0.1</c:v>
                </c:pt>
                <c:pt idx="823">
                  <c:v>0.1</c:v>
                </c:pt>
                <c:pt idx="824">
                  <c:v>0.1</c:v>
                </c:pt>
                <c:pt idx="825">
                  <c:v>0.1</c:v>
                </c:pt>
                <c:pt idx="826">
                  <c:v>0.1</c:v>
                </c:pt>
                <c:pt idx="827">
                  <c:v>0.1</c:v>
                </c:pt>
                <c:pt idx="828">
                  <c:v>0.1</c:v>
                </c:pt>
                <c:pt idx="829">
                  <c:v>0.1</c:v>
                </c:pt>
                <c:pt idx="830">
                  <c:v>0.1</c:v>
                </c:pt>
                <c:pt idx="831">
                  <c:v>0.1</c:v>
                </c:pt>
                <c:pt idx="832">
                  <c:v>0.1</c:v>
                </c:pt>
                <c:pt idx="833">
                  <c:v>0.1</c:v>
                </c:pt>
                <c:pt idx="834">
                  <c:v>0.1</c:v>
                </c:pt>
                <c:pt idx="835">
                  <c:v>0.1</c:v>
                </c:pt>
                <c:pt idx="836">
                  <c:v>0.1</c:v>
                </c:pt>
                <c:pt idx="837">
                  <c:v>0.1</c:v>
                </c:pt>
                <c:pt idx="838">
                  <c:v>0.1</c:v>
                </c:pt>
                <c:pt idx="839">
                  <c:v>0.1</c:v>
                </c:pt>
                <c:pt idx="840">
                  <c:v>0.1</c:v>
                </c:pt>
                <c:pt idx="841">
                  <c:v>0.1</c:v>
                </c:pt>
                <c:pt idx="842">
                  <c:v>0.1</c:v>
                </c:pt>
                <c:pt idx="843">
                  <c:v>0.1</c:v>
                </c:pt>
                <c:pt idx="844">
                  <c:v>0.1</c:v>
                </c:pt>
                <c:pt idx="845">
                  <c:v>0.1</c:v>
                </c:pt>
                <c:pt idx="846">
                  <c:v>0.1</c:v>
                </c:pt>
                <c:pt idx="847">
                  <c:v>0.1</c:v>
                </c:pt>
                <c:pt idx="848">
                  <c:v>0.1</c:v>
                </c:pt>
                <c:pt idx="849">
                  <c:v>0.1</c:v>
                </c:pt>
                <c:pt idx="850">
                  <c:v>0.1</c:v>
                </c:pt>
                <c:pt idx="851">
                  <c:v>0.1</c:v>
                </c:pt>
                <c:pt idx="852">
                  <c:v>0.1</c:v>
                </c:pt>
                <c:pt idx="853">
                  <c:v>0.1</c:v>
                </c:pt>
                <c:pt idx="854">
                  <c:v>0.1</c:v>
                </c:pt>
                <c:pt idx="855">
                  <c:v>0.1</c:v>
                </c:pt>
                <c:pt idx="856">
                  <c:v>0.1</c:v>
                </c:pt>
                <c:pt idx="857">
                  <c:v>0.1</c:v>
                </c:pt>
                <c:pt idx="858">
                  <c:v>0.1</c:v>
                </c:pt>
                <c:pt idx="859">
                  <c:v>0.1</c:v>
                </c:pt>
                <c:pt idx="860">
                  <c:v>0.1</c:v>
                </c:pt>
                <c:pt idx="861">
                  <c:v>0.1</c:v>
                </c:pt>
                <c:pt idx="862">
                  <c:v>0.1</c:v>
                </c:pt>
                <c:pt idx="863">
                  <c:v>0.1</c:v>
                </c:pt>
                <c:pt idx="864">
                  <c:v>0.1</c:v>
                </c:pt>
                <c:pt idx="865">
                  <c:v>0.1</c:v>
                </c:pt>
                <c:pt idx="866">
                  <c:v>0.1</c:v>
                </c:pt>
                <c:pt idx="867">
                  <c:v>0.1</c:v>
                </c:pt>
                <c:pt idx="868">
                  <c:v>0.1</c:v>
                </c:pt>
                <c:pt idx="869">
                  <c:v>0.1</c:v>
                </c:pt>
                <c:pt idx="870">
                  <c:v>0.1</c:v>
                </c:pt>
                <c:pt idx="871">
                  <c:v>0.1</c:v>
                </c:pt>
                <c:pt idx="872">
                  <c:v>0.1</c:v>
                </c:pt>
                <c:pt idx="873">
                  <c:v>0.1</c:v>
                </c:pt>
                <c:pt idx="874">
                  <c:v>0.1</c:v>
                </c:pt>
                <c:pt idx="875">
                  <c:v>0.1</c:v>
                </c:pt>
                <c:pt idx="876">
                  <c:v>0.1</c:v>
                </c:pt>
                <c:pt idx="877">
                  <c:v>0.1</c:v>
                </c:pt>
                <c:pt idx="878">
                  <c:v>0.1</c:v>
                </c:pt>
                <c:pt idx="879">
                  <c:v>0.1</c:v>
                </c:pt>
                <c:pt idx="880">
                  <c:v>0.1</c:v>
                </c:pt>
                <c:pt idx="881">
                  <c:v>0.1</c:v>
                </c:pt>
                <c:pt idx="882">
                  <c:v>0.1</c:v>
                </c:pt>
                <c:pt idx="883">
                  <c:v>0.1</c:v>
                </c:pt>
                <c:pt idx="884">
                  <c:v>0.1</c:v>
                </c:pt>
                <c:pt idx="885">
                  <c:v>0.2</c:v>
                </c:pt>
                <c:pt idx="886">
                  <c:v>0.2</c:v>
                </c:pt>
                <c:pt idx="887">
                  <c:v>0.2</c:v>
                </c:pt>
                <c:pt idx="888">
                  <c:v>0.2</c:v>
                </c:pt>
                <c:pt idx="889">
                  <c:v>0.2</c:v>
                </c:pt>
                <c:pt idx="890">
                  <c:v>0.2</c:v>
                </c:pt>
                <c:pt idx="891">
                  <c:v>0.3</c:v>
                </c:pt>
                <c:pt idx="892">
                  <c:v>0.3</c:v>
                </c:pt>
                <c:pt idx="893">
                  <c:v>0.4</c:v>
                </c:pt>
                <c:pt idx="894">
                  <c:v>0.6</c:v>
                </c:pt>
                <c:pt idx="895">
                  <c:v>0.6</c:v>
                </c:pt>
                <c:pt idx="896">
                  <c:v>0.6</c:v>
                </c:pt>
                <c:pt idx="897">
                  <c:v>0.6</c:v>
                </c:pt>
                <c:pt idx="898">
                  <c:v>0.8</c:v>
                </c:pt>
                <c:pt idx="899">
                  <c:v>1.1</c:v>
                </c:pt>
                <c:pt idx="900">
                  <c:v>1.2</c:v>
                </c:pt>
                <c:pt idx="901">
                  <c:v>1.3</c:v>
                </c:pt>
                <c:pt idx="902">
                  <c:v>1.3</c:v>
                </c:pt>
                <c:pt idx="903">
                  <c:v>1.4</c:v>
                </c:pt>
                <c:pt idx="904">
                  <c:v>1.5</c:v>
                </c:pt>
                <c:pt idx="905">
                  <c:v>1.5</c:v>
                </c:pt>
                <c:pt idx="906">
                  <c:v>1.5</c:v>
                </c:pt>
                <c:pt idx="907">
                  <c:v>1.8</c:v>
                </c:pt>
                <c:pt idx="908">
                  <c:v>1.9</c:v>
                </c:pt>
                <c:pt idx="909">
                  <c:v>2.1</c:v>
                </c:pt>
                <c:pt idx="910">
                  <c:v>2.5</c:v>
                </c:pt>
                <c:pt idx="911">
                  <c:v>2.7</c:v>
                </c:pt>
                <c:pt idx="912">
                  <c:v>3.2</c:v>
                </c:pt>
                <c:pt idx="913">
                  <c:v>3.6</c:v>
                </c:pt>
                <c:pt idx="914">
                  <c:v>4</c:v>
                </c:pt>
                <c:pt idx="915">
                  <c:v>4.5</c:v>
                </c:pt>
                <c:pt idx="916">
                  <c:v>5.2</c:v>
                </c:pt>
                <c:pt idx="917">
                  <c:v>6.1</c:v>
                </c:pt>
                <c:pt idx="918">
                  <c:v>6.9</c:v>
                </c:pt>
                <c:pt idx="919">
                  <c:v>7.8</c:v>
                </c:pt>
                <c:pt idx="920">
                  <c:v>8.8</c:v>
                </c:pt>
                <c:pt idx="921">
                  <c:v>9.5</c:v>
                </c:pt>
                <c:pt idx="922">
                  <c:v>10.7</c:v>
                </c:pt>
                <c:pt idx="923">
                  <c:v>12</c:v>
                </c:pt>
                <c:pt idx="924">
                  <c:v>13.9</c:v>
                </c:pt>
                <c:pt idx="925">
                  <c:v>16.1</c:v>
                </c:pt>
                <c:pt idx="926">
                  <c:v>17.2</c:v>
                </c:pt>
                <c:pt idx="927">
                  <c:v>18.6</c:v>
                </c:pt>
                <c:pt idx="928">
                  <c:v>20.3</c:v>
                </c:pt>
                <c:pt idx="929">
                  <c:v>22.2</c:v>
                </c:pt>
                <c:pt idx="930">
                  <c:v>24.1</c:v>
                </c:pt>
                <c:pt idx="931">
                  <c:v>26.7</c:v>
                </c:pt>
                <c:pt idx="932">
                  <c:v>27.9</c:v>
                </c:pt>
                <c:pt idx="933">
                  <c:v>31.3</c:v>
                </c:pt>
                <c:pt idx="934">
                  <c:v>34.1</c:v>
                </c:pt>
                <c:pt idx="935">
                  <c:v>37.4</c:v>
                </c:pt>
                <c:pt idx="936">
                  <c:v>39.4</c:v>
                </c:pt>
                <c:pt idx="937">
                  <c:v>41.7</c:v>
                </c:pt>
                <c:pt idx="938">
                  <c:v>44.4</c:v>
                </c:pt>
                <c:pt idx="939">
                  <c:v>47.8</c:v>
                </c:pt>
                <c:pt idx="940">
                  <c:v>51.9</c:v>
                </c:pt>
                <c:pt idx="941">
                  <c:v>55.1</c:v>
                </c:pt>
                <c:pt idx="942">
                  <c:v>58.4</c:v>
                </c:pt>
                <c:pt idx="943">
                  <c:v>60.7</c:v>
                </c:pt>
                <c:pt idx="944">
                  <c:v>63.2</c:v>
                </c:pt>
                <c:pt idx="945">
                  <c:v>64.4</c:v>
                </c:pt>
                <c:pt idx="946">
                  <c:v>67</c:v>
                </c:pt>
                <c:pt idx="947">
                  <c:v>69.2</c:v>
                </c:pt>
                <c:pt idx="948">
                  <c:v>71.6</c:v>
                </c:pt>
                <c:pt idx="949">
                  <c:v>73.5</c:v>
                </c:pt>
                <c:pt idx="950">
                  <c:v>75.6</c:v>
                </c:pt>
                <c:pt idx="951">
                  <c:v>77.8</c:v>
                </c:pt>
                <c:pt idx="952">
                  <c:v>79.2</c:v>
                </c:pt>
                <c:pt idx="953">
                  <c:v>81.2</c:v>
                </c:pt>
                <c:pt idx="954">
                  <c:v>82.6</c:v>
                </c:pt>
                <c:pt idx="955">
                  <c:v>83.8</c:v>
                </c:pt>
                <c:pt idx="956">
                  <c:v>84.9</c:v>
                </c:pt>
                <c:pt idx="957">
                  <c:v>86.1</c:v>
                </c:pt>
                <c:pt idx="958">
                  <c:v>87.2</c:v>
                </c:pt>
                <c:pt idx="959">
                  <c:v>88.7</c:v>
                </c:pt>
                <c:pt idx="960">
                  <c:v>90.2</c:v>
                </c:pt>
                <c:pt idx="961">
                  <c:v>91.2</c:v>
                </c:pt>
                <c:pt idx="962">
                  <c:v>92.7</c:v>
                </c:pt>
                <c:pt idx="963">
                  <c:v>93.3</c:v>
                </c:pt>
                <c:pt idx="964">
                  <c:v>94.6</c:v>
                </c:pt>
                <c:pt idx="965">
                  <c:v>95.7</c:v>
                </c:pt>
                <c:pt idx="966">
                  <c:v>96.7</c:v>
                </c:pt>
                <c:pt idx="967">
                  <c:v>97.1</c:v>
                </c:pt>
                <c:pt idx="968">
                  <c:v>97.7</c:v>
                </c:pt>
                <c:pt idx="969">
                  <c:v>98.4</c:v>
                </c:pt>
                <c:pt idx="970">
                  <c:v>98.5</c:v>
                </c:pt>
                <c:pt idx="971">
                  <c:v>98.9</c:v>
                </c:pt>
                <c:pt idx="972">
                  <c:v>99.1</c:v>
                </c:pt>
                <c:pt idx="973">
                  <c:v>99.2</c:v>
                </c:pt>
                <c:pt idx="974">
                  <c:v>99.3</c:v>
                </c:pt>
                <c:pt idx="975">
                  <c:v>99.4</c:v>
                </c:pt>
                <c:pt idx="976">
                  <c:v>99.4</c:v>
                </c:pt>
                <c:pt idx="977">
                  <c:v>99.8</c:v>
                </c:pt>
                <c:pt idx="978">
                  <c:v>100</c:v>
                </c:pt>
                <c:pt idx="979">
                  <c:v>100</c:v>
                </c:pt>
                <c:pt idx="980">
                  <c:v>100</c:v>
                </c:pt>
                <c:pt idx="981">
                  <c:v>100</c:v>
                </c:pt>
                <c:pt idx="982">
                  <c:v>100</c:v>
                </c:pt>
                <c:pt idx="983">
                  <c:v>100</c:v>
                </c:pt>
                <c:pt idx="984">
                  <c:v>100</c:v>
                </c:pt>
                <c:pt idx="985">
                  <c:v>100</c:v>
                </c:pt>
                <c:pt idx="986">
                  <c:v>100</c:v>
                </c:pt>
                <c:pt idx="987">
                  <c:v>100</c:v>
                </c:pt>
                <c:pt idx="988">
                  <c:v>100</c:v>
                </c:pt>
                <c:pt idx="989">
                  <c:v>100</c:v>
                </c:pt>
                <c:pt idx="990">
                  <c:v>100</c:v>
                </c:pt>
                <c:pt idx="991">
                  <c:v>100</c:v>
                </c:pt>
                <c:pt idx="992">
                  <c:v>100</c:v>
                </c:pt>
                <c:pt idx="993">
                  <c:v>100</c:v>
                </c:pt>
                <c:pt idx="994">
                  <c:v>100</c:v>
                </c:pt>
                <c:pt idx="995">
                  <c:v>100</c:v>
                </c:pt>
                <c:pt idx="996">
                  <c:v>100</c:v>
                </c:pt>
                <c:pt idx="997">
                  <c:v>100</c:v>
                </c:pt>
                <c:pt idx="998">
                  <c:v>100</c:v>
                </c:pt>
                <c:pt idx="999">
                  <c:v>100</c:v>
                </c:pt>
                <c:pt idx="1000">
                  <c:v>100</c:v>
                </c:pt>
                <c:pt idx="1001">
                  <c:v>100</c:v>
                </c:pt>
                <c:pt idx="1002">
                  <c:v>100</c:v>
                </c:pt>
                <c:pt idx="1003">
                  <c:v>100</c:v>
                </c:pt>
                <c:pt idx="1004">
                  <c:v>100</c:v>
                </c:pt>
                <c:pt idx="1005">
                  <c:v>100</c:v>
                </c:pt>
                <c:pt idx="1006">
                  <c:v>100</c:v>
                </c:pt>
                <c:pt idx="1007">
                  <c:v>100</c:v>
                </c:pt>
                <c:pt idx="1008">
                  <c:v>100</c:v>
                </c:pt>
                <c:pt idx="1009">
                  <c:v>100</c:v>
                </c:pt>
                <c:pt idx="1010">
                  <c:v>100</c:v>
                </c:pt>
                <c:pt idx="1011">
                  <c:v>100</c:v>
                </c:pt>
                <c:pt idx="1012">
                  <c:v>100</c:v>
                </c:pt>
                <c:pt idx="1013">
                  <c:v>100</c:v>
                </c:pt>
                <c:pt idx="1014">
                  <c:v>100</c:v>
                </c:pt>
                <c:pt idx="1015">
                  <c:v>100</c:v>
                </c:pt>
                <c:pt idx="1016">
                  <c:v>100</c:v>
                </c:pt>
                <c:pt idx="1017">
                  <c:v>100</c:v>
                </c:pt>
                <c:pt idx="1018">
                  <c:v>100</c:v>
                </c:pt>
                <c:pt idx="1019">
                  <c:v>100</c:v>
                </c:pt>
                <c:pt idx="1020">
                  <c:v>100</c:v>
                </c:pt>
                <c:pt idx="1021">
                  <c:v>100</c:v>
                </c:pt>
                <c:pt idx="1022">
                  <c:v>100</c:v>
                </c:pt>
                <c:pt idx="1023">
                  <c:v>100</c:v>
                </c:pt>
                <c:pt idx="1024">
                  <c:v>100</c:v>
                </c:pt>
                <c:pt idx="1025">
                  <c:v>100</c:v>
                </c:pt>
                <c:pt idx="1026">
                  <c:v>100</c:v>
                </c:pt>
                <c:pt idx="1027">
                  <c:v>100</c:v>
                </c:pt>
                <c:pt idx="1028">
                  <c:v>100</c:v>
                </c:pt>
                <c:pt idx="1029">
                  <c:v>100</c:v>
                </c:pt>
                <c:pt idx="1030">
                  <c:v>100</c:v>
                </c:pt>
                <c:pt idx="1031">
                  <c:v>100</c:v>
                </c:pt>
                <c:pt idx="1032">
                  <c:v>100</c:v>
                </c:pt>
                <c:pt idx="1033">
                  <c:v>100</c:v>
                </c:pt>
                <c:pt idx="1034">
                  <c:v>100</c:v>
                </c:pt>
                <c:pt idx="1035">
                  <c:v>100</c:v>
                </c:pt>
                <c:pt idx="1036">
                  <c:v>100</c:v>
                </c:pt>
                <c:pt idx="1037">
                  <c:v>100</c:v>
                </c:pt>
                <c:pt idx="1038">
                  <c:v>100</c:v>
                </c:pt>
                <c:pt idx="1039">
                  <c:v>100</c:v>
                </c:pt>
                <c:pt idx="1040">
                  <c:v>100</c:v>
                </c:pt>
                <c:pt idx="1041">
                  <c:v>100</c:v>
                </c:pt>
                <c:pt idx="1042">
                  <c:v>100</c:v>
                </c:pt>
                <c:pt idx="1043">
                  <c:v>100</c:v>
                </c:pt>
                <c:pt idx="1044">
                  <c:v>100</c:v>
                </c:pt>
                <c:pt idx="1045">
                  <c:v>100</c:v>
                </c:pt>
                <c:pt idx="1046">
                  <c:v>100</c:v>
                </c:pt>
                <c:pt idx="1047">
                  <c:v>100</c:v>
                </c:pt>
                <c:pt idx="1048">
                  <c:v>100</c:v>
                </c:pt>
                <c:pt idx="1049">
                  <c:v>100</c:v>
                </c:pt>
                <c:pt idx="1050">
                  <c:v>100</c:v>
                </c:pt>
                <c:pt idx="1051">
                  <c:v>100</c:v>
                </c:pt>
                <c:pt idx="1052">
                  <c:v>100</c:v>
                </c:pt>
                <c:pt idx="1053">
                  <c:v>100</c:v>
                </c:pt>
                <c:pt idx="1054">
                  <c:v>100</c:v>
                </c:pt>
                <c:pt idx="1055">
                  <c:v>100</c:v>
                </c:pt>
                <c:pt idx="1056">
                  <c:v>100</c:v>
                </c:pt>
                <c:pt idx="1057">
                  <c:v>100</c:v>
                </c:pt>
                <c:pt idx="1058">
                  <c:v>100</c:v>
                </c:pt>
                <c:pt idx="1059">
                  <c:v>100</c:v>
                </c:pt>
                <c:pt idx="1060">
                  <c:v>100</c:v>
                </c:pt>
                <c:pt idx="1061">
                  <c:v>100</c:v>
                </c:pt>
                <c:pt idx="1062">
                  <c:v>100</c:v>
                </c:pt>
                <c:pt idx="1063">
                  <c:v>100</c:v>
                </c:pt>
                <c:pt idx="1064">
                  <c:v>100</c:v>
                </c:pt>
                <c:pt idx="1065">
                  <c:v>100</c:v>
                </c:pt>
                <c:pt idx="1066">
                  <c:v>100</c:v>
                </c:pt>
                <c:pt idx="1067">
                  <c:v>100</c:v>
                </c:pt>
                <c:pt idx="1068">
                  <c:v>100</c:v>
                </c:pt>
                <c:pt idx="1069">
                  <c:v>100</c:v>
                </c:pt>
                <c:pt idx="1070">
                  <c:v>100</c:v>
                </c:pt>
                <c:pt idx="1071">
                  <c:v>100</c:v>
                </c:pt>
                <c:pt idx="1072">
                  <c:v>100</c:v>
                </c:pt>
                <c:pt idx="1073">
                  <c:v>100</c:v>
                </c:pt>
                <c:pt idx="1074">
                  <c:v>100</c:v>
                </c:pt>
                <c:pt idx="1075">
                  <c:v>100</c:v>
                </c:pt>
                <c:pt idx="1076">
                  <c:v>100</c:v>
                </c:pt>
                <c:pt idx="1077">
                  <c:v>100</c:v>
                </c:pt>
                <c:pt idx="1078">
                  <c:v>100</c:v>
                </c:pt>
                <c:pt idx="1079">
                  <c:v>100</c:v>
                </c:pt>
                <c:pt idx="1080">
                  <c:v>100</c:v>
                </c:pt>
                <c:pt idx="1081">
                  <c:v>100</c:v>
                </c:pt>
                <c:pt idx="1082">
                  <c:v>100</c:v>
                </c:pt>
                <c:pt idx="1083">
                  <c:v>100</c:v>
                </c:pt>
                <c:pt idx="1084">
                  <c:v>100</c:v>
                </c:pt>
                <c:pt idx="1085">
                  <c:v>100</c:v>
                </c:pt>
                <c:pt idx="1086">
                  <c:v>100</c:v>
                </c:pt>
                <c:pt idx="1087">
                  <c:v>100</c:v>
                </c:pt>
                <c:pt idx="1088">
                  <c:v>100</c:v>
                </c:pt>
                <c:pt idx="1089">
                  <c:v>100</c:v>
                </c:pt>
                <c:pt idx="1090">
                  <c:v>100</c:v>
                </c:pt>
                <c:pt idx="1091">
                  <c:v>100</c:v>
                </c:pt>
                <c:pt idx="1092">
                  <c:v>100</c:v>
                </c:pt>
                <c:pt idx="1093">
                  <c:v>100</c:v>
                </c:pt>
                <c:pt idx="1094">
                  <c:v>100</c:v>
                </c:pt>
                <c:pt idx="1095">
                  <c:v>100</c:v>
                </c:pt>
                <c:pt idx="1096">
                  <c:v>100</c:v>
                </c:pt>
                <c:pt idx="1097">
                  <c:v>100</c:v>
                </c:pt>
                <c:pt idx="1098">
                  <c:v>100</c:v>
                </c:pt>
                <c:pt idx="1099">
                  <c:v>100</c:v>
                </c:pt>
                <c:pt idx="1100">
                  <c:v>100</c:v>
                </c:pt>
                <c:pt idx="1101">
                  <c:v>100</c:v>
                </c:pt>
                <c:pt idx="1102">
                  <c:v>100</c:v>
                </c:pt>
                <c:pt idx="1103">
                  <c:v>100</c:v>
                </c:pt>
                <c:pt idx="1104">
                  <c:v>100</c:v>
                </c:pt>
                <c:pt idx="1105">
                  <c:v>100</c:v>
                </c:pt>
                <c:pt idx="1106">
                  <c:v>100</c:v>
                </c:pt>
                <c:pt idx="1107">
                  <c:v>100</c:v>
                </c:pt>
                <c:pt idx="1108">
                  <c:v>100</c:v>
                </c:pt>
                <c:pt idx="1109">
                  <c:v>100</c:v>
                </c:pt>
                <c:pt idx="1110">
                  <c:v>100</c:v>
                </c:pt>
                <c:pt idx="1111">
                  <c:v>100</c:v>
                </c:pt>
                <c:pt idx="1112">
                  <c:v>100</c:v>
                </c:pt>
                <c:pt idx="1113">
                  <c:v>100</c:v>
                </c:pt>
                <c:pt idx="1114">
                  <c:v>100</c:v>
                </c:pt>
                <c:pt idx="1115">
                  <c:v>100</c:v>
                </c:pt>
                <c:pt idx="1116">
                  <c:v>100</c:v>
                </c:pt>
                <c:pt idx="1117">
                  <c:v>100</c:v>
                </c:pt>
                <c:pt idx="1118">
                  <c:v>100</c:v>
                </c:pt>
                <c:pt idx="1119">
                  <c:v>100</c:v>
                </c:pt>
                <c:pt idx="1120">
                  <c:v>100</c:v>
                </c:pt>
                <c:pt idx="1121">
                  <c:v>100</c:v>
                </c:pt>
                <c:pt idx="1122">
                  <c:v>100</c:v>
                </c:pt>
                <c:pt idx="1123">
                  <c:v>100</c:v>
                </c:pt>
                <c:pt idx="1124">
                  <c:v>100</c:v>
                </c:pt>
                <c:pt idx="1125">
                  <c:v>100</c:v>
                </c:pt>
                <c:pt idx="1126">
                  <c:v>100</c:v>
                </c:pt>
                <c:pt idx="1127">
                  <c:v>100</c:v>
                </c:pt>
                <c:pt idx="1128">
                  <c:v>100</c:v>
                </c:pt>
                <c:pt idx="1129">
                  <c:v>100</c:v>
                </c:pt>
                <c:pt idx="1130">
                  <c:v>100</c:v>
                </c:pt>
                <c:pt idx="1131">
                  <c:v>100</c:v>
                </c:pt>
                <c:pt idx="1132">
                  <c:v>100</c:v>
                </c:pt>
                <c:pt idx="1133">
                  <c:v>100</c:v>
                </c:pt>
                <c:pt idx="1134">
                  <c:v>100</c:v>
                </c:pt>
                <c:pt idx="1135">
                  <c:v>100</c:v>
                </c:pt>
                <c:pt idx="1136">
                  <c:v>100</c:v>
                </c:pt>
                <c:pt idx="1137">
                  <c:v>100</c:v>
                </c:pt>
                <c:pt idx="1138">
                  <c:v>100</c:v>
                </c:pt>
                <c:pt idx="1139">
                  <c:v>100</c:v>
                </c:pt>
                <c:pt idx="1140">
                  <c:v>100</c:v>
                </c:pt>
                <c:pt idx="1141">
                  <c:v>100</c:v>
                </c:pt>
                <c:pt idx="1142">
                  <c:v>100</c:v>
                </c:pt>
                <c:pt idx="1143">
                  <c:v>100</c:v>
                </c:pt>
                <c:pt idx="1144">
                  <c:v>100</c:v>
                </c:pt>
                <c:pt idx="1145">
                  <c:v>100</c:v>
                </c:pt>
                <c:pt idx="1146">
                  <c:v>100</c:v>
                </c:pt>
                <c:pt idx="1147">
                  <c:v>100</c:v>
                </c:pt>
                <c:pt idx="1148">
                  <c:v>100</c:v>
                </c:pt>
                <c:pt idx="1149">
                  <c:v>100</c:v>
                </c:pt>
                <c:pt idx="1150">
                  <c:v>100</c:v>
                </c:pt>
                <c:pt idx="1151">
                  <c:v>100</c:v>
                </c:pt>
                <c:pt idx="1152">
                  <c:v>100</c:v>
                </c:pt>
                <c:pt idx="1153">
                  <c:v>100</c:v>
                </c:pt>
                <c:pt idx="1154">
                  <c:v>100</c:v>
                </c:pt>
                <c:pt idx="1155">
                  <c:v>100</c:v>
                </c:pt>
                <c:pt idx="1156">
                  <c:v>100</c:v>
                </c:pt>
                <c:pt idx="1157">
                  <c:v>100</c:v>
                </c:pt>
                <c:pt idx="1158">
                  <c:v>100</c:v>
                </c:pt>
                <c:pt idx="1159">
                  <c:v>100</c:v>
                </c:pt>
                <c:pt idx="1160">
                  <c:v>100</c:v>
                </c:pt>
                <c:pt idx="1161">
                  <c:v>100</c:v>
                </c:pt>
                <c:pt idx="1162">
                  <c:v>100</c:v>
                </c:pt>
                <c:pt idx="1163">
                  <c:v>100</c:v>
                </c:pt>
                <c:pt idx="1164">
                  <c:v>100</c:v>
                </c:pt>
                <c:pt idx="1165">
                  <c:v>100</c:v>
                </c:pt>
                <c:pt idx="1166">
                  <c:v>100</c:v>
                </c:pt>
                <c:pt idx="1167">
                  <c:v>100</c:v>
                </c:pt>
                <c:pt idx="1168">
                  <c:v>100</c:v>
                </c:pt>
                <c:pt idx="1169">
                  <c:v>100</c:v>
                </c:pt>
                <c:pt idx="1170">
                  <c:v>100</c:v>
                </c:pt>
                <c:pt idx="1171">
                  <c:v>100</c:v>
                </c:pt>
                <c:pt idx="1172">
                  <c:v>100</c:v>
                </c:pt>
                <c:pt idx="1173">
                  <c:v>100</c:v>
                </c:pt>
                <c:pt idx="1174">
                  <c:v>100</c:v>
                </c:pt>
                <c:pt idx="1175">
                  <c:v>100</c:v>
                </c:pt>
                <c:pt idx="1176">
                  <c:v>100</c:v>
                </c:pt>
                <c:pt idx="1177">
                  <c:v>100</c:v>
                </c:pt>
                <c:pt idx="1178">
                  <c:v>100</c:v>
                </c:pt>
                <c:pt idx="1179">
                  <c:v>100</c:v>
                </c:pt>
                <c:pt idx="1180">
                  <c:v>100</c:v>
                </c:pt>
                <c:pt idx="1181">
                  <c:v>100</c:v>
                </c:pt>
                <c:pt idx="1182">
                  <c:v>100</c:v>
                </c:pt>
                <c:pt idx="1183">
                  <c:v>100</c:v>
                </c:pt>
                <c:pt idx="1184">
                  <c:v>99.9</c:v>
                </c:pt>
                <c:pt idx="1185">
                  <c:v>99.8</c:v>
                </c:pt>
                <c:pt idx="1186">
                  <c:v>99.7</c:v>
                </c:pt>
                <c:pt idx="1187">
                  <c:v>99.7</c:v>
                </c:pt>
                <c:pt idx="1188">
                  <c:v>99.7</c:v>
                </c:pt>
                <c:pt idx="1189">
                  <c:v>99.7</c:v>
                </c:pt>
                <c:pt idx="1190">
                  <c:v>99.6</c:v>
                </c:pt>
                <c:pt idx="1191">
                  <c:v>99.6</c:v>
                </c:pt>
                <c:pt idx="1192">
                  <c:v>99.6</c:v>
                </c:pt>
                <c:pt idx="1193">
                  <c:v>99.5</c:v>
                </c:pt>
                <c:pt idx="1194">
                  <c:v>99.5</c:v>
                </c:pt>
                <c:pt idx="1195">
                  <c:v>99.5</c:v>
                </c:pt>
                <c:pt idx="1196">
                  <c:v>99.5</c:v>
                </c:pt>
                <c:pt idx="1197">
                  <c:v>99.5</c:v>
                </c:pt>
                <c:pt idx="1198">
                  <c:v>99.5</c:v>
                </c:pt>
                <c:pt idx="1199">
                  <c:v>99.5</c:v>
                </c:pt>
                <c:pt idx="1200">
                  <c:v>99.5</c:v>
                </c:pt>
                <c:pt idx="1201">
                  <c:v>99.4</c:v>
                </c:pt>
                <c:pt idx="1202">
                  <c:v>99.4</c:v>
                </c:pt>
                <c:pt idx="1203">
                  <c:v>99.3</c:v>
                </c:pt>
                <c:pt idx="1204">
                  <c:v>99.2</c:v>
                </c:pt>
                <c:pt idx="1205">
                  <c:v>99.2</c:v>
                </c:pt>
                <c:pt idx="1206">
                  <c:v>99.2</c:v>
                </c:pt>
                <c:pt idx="1207">
                  <c:v>99.2</c:v>
                </c:pt>
                <c:pt idx="1208">
                  <c:v>99.2</c:v>
                </c:pt>
                <c:pt idx="1209">
                  <c:v>99.2</c:v>
                </c:pt>
                <c:pt idx="1210">
                  <c:v>99.2</c:v>
                </c:pt>
                <c:pt idx="1211">
                  <c:v>99.2</c:v>
                </c:pt>
                <c:pt idx="1212">
                  <c:v>99.2</c:v>
                </c:pt>
                <c:pt idx="1213">
                  <c:v>99.2</c:v>
                </c:pt>
                <c:pt idx="1214">
                  <c:v>99.1</c:v>
                </c:pt>
                <c:pt idx="1215">
                  <c:v>99.1</c:v>
                </c:pt>
                <c:pt idx="1216">
                  <c:v>99.1</c:v>
                </c:pt>
                <c:pt idx="1217">
                  <c:v>99.1</c:v>
                </c:pt>
                <c:pt idx="1218">
                  <c:v>99</c:v>
                </c:pt>
                <c:pt idx="1219">
                  <c:v>99</c:v>
                </c:pt>
                <c:pt idx="1220">
                  <c:v>99</c:v>
                </c:pt>
                <c:pt idx="1221">
                  <c:v>99</c:v>
                </c:pt>
                <c:pt idx="1222">
                  <c:v>99</c:v>
                </c:pt>
                <c:pt idx="1223">
                  <c:v>99</c:v>
                </c:pt>
                <c:pt idx="1224">
                  <c:v>98.9</c:v>
                </c:pt>
                <c:pt idx="1225">
                  <c:v>98.9</c:v>
                </c:pt>
                <c:pt idx="1226">
                  <c:v>98.9</c:v>
                </c:pt>
                <c:pt idx="1227">
                  <c:v>98.9</c:v>
                </c:pt>
                <c:pt idx="1228">
                  <c:v>98.9</c:v>
                </c:pt>
                <c:pt idx="1229">
                  <c:v>98.9</c:v>
                </c:pt>
                <c:pt idx="1230">
                  <c:v>98.9</c:v>
                </c:pt>
                <c:pt idx="1231">
                  <c:v>98.8</c:v>
                </c:pt>
                <c:pt idx="1232">
                  <c:v>98.7</c:v>
                </c:pt>
                <c:pt idx="1233">
                  <c:v>98.7</c:v>
                </c:pt>
                <c:pt idx="1234">
                  <c:v>98.7</c:v>
                </c:pt>
                <c:pt idx="1235">
                  <c:v>98.6</c:v>
                </c:pt>
                <c:pt idx="1236">
                  <c:v>98.5</c:v>
                </c:pt>
                <c:pt idx="1237">
                  <c:v>98.5</c:v>
                </c:pt>
                <c:pt idx="1238">
                  <c:v>98.4</c:v>
                </c:pt>
                <c:pt idx="1239">
                  <c:v>98.3</c:v>
                </c:pt>
                <c:pt idx="1240">
                  <c:v>98.3</c:v>
                </c:pt>
                <c:pt idx="1241">
                  <c:v>98.2</c:v>
                </c:pt>
                <c:pt idx="1242">
                  <c:v>98.1</c:v>
                </c:pt>
                <c:pt idx="1243">
                  <c:v>98.1</c:v>
                </c:pt>
                <c:pt idx="1244">
                  <c:v>98.1</c:v>
                </c:pt>
                <c:pt idx="1245">
                  <c:v>98.1</c:v>
                </c:pt>
                <c:pt idx="1246">
                  <c:v>98.1</c:v>
                </c:pt>
                <c:pt idx="1247">
                  <c:v>98.1</c:v>
                </c:pt>
                <c:pt idx="1248">
                  <c:v>98</c:v>
                </c:pt>
                <c:pt idx="1249">
                  <c:v>97.9</c:v>
                </c:pt>
                <c:pt idx="1250">
                  <c:v>97.8</c:v>
                </c:pt>
                <c:pt idx="1251">
                  <c:v>97.4</c:v>
                </c:pt>
                <c:pt idx="1252">
                  <c:v>97.4</c:v>
                </c:pt>
                <c:pt idx="1253">
                  <c:v>97.3</c:v>
                </c:pt>
                <c:pt idx="1254">
                  <c:v>97.1</c:v>
                </c:pt>
                <c:pt idx="1255">
                  <c:v>97</c:v>
                </c:pt>
                <c:pt idx="1256">
                  <c:v>97</c:v>
                </c:pt>
                <c:pt idx="1257">
                  <c:v>96.8</c:v>
                </c:pt>
                <c:pt idx="1258">
                  <c:v>96.7</c:v>
                </c:pt>
                <c:pt idx="1259">
                  <c:v>96.6</c:v>
                </c:pt>
                <c:pt idx="1260">
                  <c:v>96.4</c:v>
                </c:pt>
                <c:pt idx="1261">
                  <c:v>96.4</c:v>
                </c:pt>
                <c:pt idx="1262">
                  <c:v>96.2</c:v>
                </c:pt>
                <c:pt idx="1263">
                  <c:v>96.2</c:v>
                </c:pt>
                <c:pt idx="1264">
                  <c:v>96.2</c:v>
                </c:pt>
                <c:pt idx="1265">
                  <c:v>96.2</c:v>
                </c:pt>
                <c:pt idx="1266">
                  <c:v>96.2</c:v>
                </c:pt>
                <c:pt idx="1267">
                  <c:v>96.2</c:v>
                </c:pt>
                <c:pt idx="1268">
                  <c:v>96.2</c:v>
                </c:pt>
                <c:pt idx="1269">
                  <c:v>96.1</c:v>
                </c:pt>
                <c:pt idx="1270">
                  <c:v>96.1</c:v>
                </c:pt>
                <c:pt idx="1271">
                  <c:v>96.1</c:v>
                </c:pt>
                <c:pt idx="1272">
                  <c:v>96.1</c:v>
                </c:pt>
                <c:pt idx="1273">
                  <c:v>96</c:v>
                </c:pt>
                <c:pt idx="1274">
                  <c:v>96</c:v>
                </c:pt>
                <c:pt idx="1275">
                  <c:v>95.9</c:v>
                </c:pt>
                <c:pt idx="1276">
                  <c:v>95.9</c:v>
                </c:pt>
                <c:pt idx="1277">
                  <c:v>95.8</c:v>
                </c:pt>
                <c:pt idx="1278">
                  <c:v>95.6</c:v>
                </c:pt>
                <c:pt idx="1279">
                  <c:v>95.6</c:v>
                </c:pt>
                <c:pt idx="1280">
                  <c:v>95.5</c:v>
                </c:pt>
                <c:pt idx="1281">
                  <c:v>95.3</c:v>
                </c:pt>
                <c:pt idx="1282">
                  <c:v>95.1</c:v>
                </c:pt>
                <c:pt idx="1283">
                  <c:v>95.1</c:v>
                </c:pt>
                <c:pt idx="1284">
                  <c:v>94.9</c:v>
                </c:pt>
                <c:pt idx="1285">
                  <c:v>94.7</c:v>
                </c:pt>
                <c:pt idx="1286">
                  <c:v>94.5</c:v>
                </c:pt>
                <c:pt idx="1287">
                  <c:v>94.2</c:v>
                </c:pt>
                <c:pt idx="1288">
                  <c:v>93.7</c:v>
                </c:pt>
                <c:pt idx="1289">
                  <c:v>93.6</c:v>
                </c:pt>
                <c:pt idx="1290">
                  <c:v>93.4</c:v>
                </c:pt>
                <c:pt idx="1291">
                  <c:v>93.3</c:v>
                </c:pt>
                <c:pt idx="1292">
                  <c:v>93.2</c:v>
                </c:pt>
                <c:pt idx="1293">
                  <c:v>92.8</c:v>
                </c:pt>
                <c:pt idx="1294">
                  <c:v>92.6</c:v>
                </c:pt>
                <c:pt idx="1295">
                  <c:v>92.5</c:v>
                </c:pt>
                <c:pt idx="1296">
                  <c:v>92.3</c:v>
                </c:pt>
                <c:pt idx="1297">
                  <c:v>92</c:v>
                </c:pt>
                <c:pt idx="1298">
                  <c:v>91.8</c:v>
                </c:pt>
                <c:pt idx="1299">
                  <c:v>91.2</c:v>
                </c:pt>
                <c:pt idx="1300">
                  <c:v>90.8</c:v>
                </c:pt>
                <c:pt idx="1301">
                  <c:v>90.6</c:v>
                </c:pt>
                <c:pt idx="1302">
                  <c:v>90.6</c:v>
                </c:pt>
                <c:pt idx="1303">
                  <c:v>90.1</c:v>
                </c:pt>
                <c:pt idx="1304">
                  <c:v>89.7</c:v>
                </c:pt>
                <c:pt idx="1305">
                  <c:v>89.5</c:v>
                </c:pt>
                <c:pt idx="1306">
                  <c:v>89.4</c:v>
                </c:pt>
                <c:pt idx="1307">
                  <c:v>89.4</c:v>
                </c:pt>
                <c:pt idx="1308">
                  <c:v>89.2</c:v>
                </c:pt>
                <c:pt idx="1309">
                  <c:v>88.9</c:v>
                </c:pt>
                <c:pt idx="1310">
                  <c:v>88.6</c:v>
                </c:pt>
                <c:pt idx="1311">
                  <c:v>88.4</c:v>
                </c:pt>
                <c:pt idx="1312">
                  <c:v>88</c:v>
                </c:pt>
                <c:pt idx="1313">
                  <c:v>87.8</c:v>
                </c:pt>
                <c:pt idx="1314">
                  <c:v>87.5</c:v>
                </c:pt>
                <c:pt idx="1315">
                  <c:v>87.1</c:v>
                </c:pt>
                <c:pt idx="1316">
                  <c:v>86.8</c:v>
                </c:pt>
                <c:pt idx="1317">
                  <c:v>86.4</c:v>
                </c:pt>
                <c:pt idx="1318">
                  <c:v>86</c:v>
                </c:pt>
                <c:pt idx="1319">
                  <c:v>85.9</c:v>
                </c:pt>
                <c:pt idx="1320">
                  <c:v>85.1</c:v>
                </c:pt>
                <c:pt idx="1321">
                  <c:v>84.4</c:v>
                </c:pt>
                <c:pt idx="1322">
                  <c:v>84.1</c:v>
                </c:pt>
                <c:pt idx="1323">
                  <c:v>84</c:v>
                </c:pt>
                <c:pt idx="1324">
                  <c:v>84</c:v>
                </c:pt>
                <c:pt idx="1325">
                  <c:v>84.1</c:v>
                </c:pt>
                <c:pt idx="1326">
                  <c:v>84.3</c:v>
                </c:pt>
                <c:pt idx="1327">
                  <c:v>85.5</c:v>
                </c:pt>
                <c:pt idx="1328">
                  <c:v>85.8</c:v>
                </c:pt>
                <c:pt idx="1329">
                  <c:v>86.2</c:v>
                </c:pt>
                <c:pt idx="1330">
                  <c:v>87.1</c:v>
                </c:pt>
                <c:pt idx="1331">
                  <c:v>87.7</c:v>
                </c:pt>
                <c:pt idx="1332">
                  <c:v>88.8</c:v>
                </c:pt>
                <c:pt idx="1333">
                  <c:v>90</c:v>
                </c:pt>
                <c:pt idx="1334">
                  <c:v>90.8</c:v>
                </c:pt>
                <c:pt idx="1335">
                  <c:v>91.9</c:v>
                </c:pt>
                <c:pt idx="1336">
                  <c:v>92.8</c:v>
                </c:pt>
                <c:pt idx="1337">
                  <c:v>93.7</c:v>
                </c:pt>
                <c:pt idx="1338">
                  <c:v>94.6</c:v>
                </c:pt>
                <c:pt idx="1339">
                  <c:v>95.2</c:v>
                </c:pt>
                <c:pt idx="1340">
                  <c:v>95.7</c:v>
                </c:pt>
                <c:pt idx="1341">
                  <c:v>96.1</c:v>
                </c:pt>
                <c:pt idx="1342">
                  <c:v>96.3</c:v>
                </c:pt>
                <c:pt idx="1343">
                  <c:v>96.5</c:v>
                </c:pt>
                <c:pt idx="1344">
                  <c:v>96.6</c:v>
                </c:pt>
                <c:pt idx="1345">
                  <c:v>96.7</c:v>
                </c:pt>
                <c:pt idx="1346">
                  <c:v>97</c:v>
                </c:pt>
                <c:pt idx="1347">
                  <c:v>97.3</c:v>
                </c:pt>
                <c:pt idx="1348">
                  <c:v>97.5</c:v>
                </c:pt>
                <c:pt idx="1349">
                  <c:v>97.7</c:v>
                </c:pt>
                <c:pt idx="1350">
                  <c:v>97.8</c:v>
                </c:pt>
                <c:pt idx="1351">
                  <c:v>97.8</c:v>
                </c:pt>
                <c:pt idx="1352">
                  <c:v>97.8</c:v>
                </c:pt>
                <c:pt idx="1353">
                  <c:v>97.9</c:v>
                </c:pt>
                <c:pt idx="1354">
                  <c:v>97.9</c:v>
                </c:pt>
                <c:pt idx="1355">
                  <c:v>98.1</c:v>
                </c:pt>
                <c:pt idx="1356">
                  <c:v>98.2</c:v>
                </c:pt>
                <c:pt idx="1357">
                  <c:v>98.4</c:v>
                </c:pt>
                <c:pt idx="1358">
                  <c:v>98.6</c:v>
                </c:pt>
                <c:pt idx="1359">
                  <c:v>98.7</c:v>
                </c:pt>
                <c:pt idx="1360">
                  <c:v>98.8</c:v>
                </c:pt>
                <c:pt idx="1361">
                  <c:v>98.9</c:v>
                </c:pt>
                <c:pt idx="1362">
                  <c:v>99</c:v>
                </c:pt>
                <c:pt idx="1363">
                  <c:v>99.1</c:v>
                </c:pt>
                <c:pt idx="1364">
                  <c:v>99.1</c:v>
                </c:pt>
                <c:pt idx="1365">
                  <c:v>99.1</c:v>
                </c:pt>
                <c:pt idx="1366">
                  <c:v>99.1</c:v>
                </c:pt>
                <c:pt idx="1367">
                  <c:v>99.3</c:v>
                </c:pt>
                <c:pt idx="1368">
                  <c:v>99.3</c:v>
                </c:pt>
                <c:pt idx="1369">
                  <c:v>99.3</c:v>
                </c:pt>
                <c:pt idx="1370">
                  <c:v>99.4</c:v>
                </c:pt>
                <c:pt idx="1371">
                  <c:v>99.5</c:v>
                </c:pt>
                <c:pt idx="1372">
                  <c:v>99.6</c:v>
                </c:pt>
                <c:pt idx="1373">
                  <c:v>99.7</c:v>
                </c:pt>
                <c:pt idx="1374">
                  <c:v>99.7</c:v>
                </c:pt>
                <c:pt idx="1375">
                  <c:v>99.7</c:v>
                </c:pt>
                <c:pt idx="1376">
                  <c:v>99.7</c:v>
                </c:pt>
                <c:pt idx="1377">
                  <c:v>99.7</c:v>
                </c:pt>
                <c:pt idx="1378">
                  <c:v>99.8</c:v>
                </c:pt>
                <c:pt idx="1379">
                  <c:v>99.9</c:v>
                </c:pt>
                <c:pt idx="1380">
                  <c:v>99.9</c:v>
                </c:pt>
                <c:pt idx="1381">
                  <c:v>99.9</c:v>
                </c:pt>
                <c:pt idx="1382">
                  <c:v>99.9</c:v>
                </c:pt>
                <c:pt idx="1383">
                  <c:v>99.9</c:v>
                </c:pt>
                <c:pt idx="1384">
                  <c:v>99.9</c:v>
                </c:pt>
                <c:pt idx="1385">
                  <c:v>99.9</c:v>
                </c:pt>
                <c:pt idx="1386">
                  <c:v>99.9</c:v>
                </c:pt>
                <c:pt idx="1387">
                  <c:v>99.9</c:v>
                </c:pt>
                <c:pt idx="1388">
                  <c:v>99.9</c:v>
                </c:pt>
                <c:pt idx="1389">
                  <c:v>99.9</c:v>
                </c:pt>
                <c:pt idx="1390">
                  <c:v>99.9</c:v>
                </c:pt>
                <c:pt idx="1391">
                  <c:v>99.9</c:v>
                </c:pt>
                <c:pt idx="1392">
                  <c:v>99.9</c:v>
                </c:pt>
                <c:pt idx="1393">
                  <c:v>99.9</c:v>
                </c:pt>
                <c:pt idx="1394">
                  <c:v>99.9</c:v>
                </c:pt>
                <c:pt idx="1395">
                  <c:v>99.9</c:v>
                </c:pt>
                <c:pt idx="1396">
                  <c:v>99.9</c:v>
                </c:pt>
                <c:pt idx="1397">
                  <c:v>99.9</c:v>
                </c:pt>
                <c:pt idx="1398">
                  <c:v>99.9</c:v>
                </c:pt>
                <c:pt idx="1399">
                  <c:v>99.9</c:v>
                </c:pt>
                <c:pt idx="1400">
                  <c:v>99.9</c:v>
                </c:pt>
                <c:pt idx="1401">
                  <c:v>99.9</c:v>
                </c:pt>
                <c:pt idx="1402">
                  <c:v>99.9</c:v>
                </c:pt>
                <c:pt idx="1403">
                  <c:v>99.9</c:v>
                </c:pt>
                <c:pt idx="1404">
                  <c:v>99.9</c:v>
                </c:pt>
                <c:pt idx="1405">
                  <c:v>99.9</c:v>
                </c:pt>
                <c:pt idx="1406">
                  <c:v>99.9</c:v>
                </c:pt>
                <c:pt idx="1407">
                  <c:v>99.9</c:v>
                </c:pt>
                <c:pt idx="1408">
                  <c:v>99.9</c:v>
                </c:pt>
                <c:pt idx="1409">
                  <c:v>99.9</c:v>
                </c:pt>
                <c:pt idx="1410">
                  <c:v>99.9</c:v>
                </c:pt>
                <c:pt idx="1411">
                  <c:v>99.9</c:v>
                </c:pt>
                <c:pt idx="1412">
                  <c:v>99.9</c:v>
                </c:pt>
                <c:pt idx="1413">
                  <c:v>99.9</c:v>
                </c:pt>
                <c:pt idx="1414">
                  <c:v>99.9</c:v>
                </c:pt>
                <c:pt idx="1415">
                  <c:v>99.9</c:v>
                </c:pt>
                <c:pt idx="1416">
                  <c:v>99.9</c:v>
                </c:pt>
                <c:pt idx="1417">
                  <c:v>99.9</c:v>
                </c:pt>
                <c:pt idx="1418">
                  <c:v>100</c:v>
                </c:pt>
                <c:pt idx="1419">
                  <c:v>100</c:v>
                </c:pt>
                <c:pt idx="1420">
                  <c:v>100</c:v>
                </c:pt>
                <c:pt idx="1421">
                  <c:v>100</c:v>
                </c:pt>
                <c:pt idx="1422">
                  <c:v>100</c:v>
                </c:pt>
                <c:pt idx="1423">
                  <c:v>100</c:v>
                </c:pt>
                <c:pt idx="1424">
                  <c:v>100</c:v>
                </c:pt>
                <c:pt idx="1425">
                  <c:v>100</c:v>
                </c:pt>
                <c:pt idx="1426">
                  <c:v>100</c:v>
                </c:pt>
                <c:pt idx="1427">
                  <c:v>100</c:v>
                </c:pt>
                <c:pt idx="1428">
                  <c:v>100</c:v>
                </c:pt>
                <c:pt idx="1429">
                  <c:v>100</c:v>
                </c:pt>
                <c:pt idx="1430">
                  <c:v>100</c:v>
                </c:pt>
                <c:pt idx="1431">
                  <c:v>100</c:v>
                </c:pt>
                <c:pt idx="1432">
                  <c:v>100</c:v>
                </c:pt>
                <c:pt idx="1433">
                  <c:v>100</c:v>
                </c:pt>
                <c:pt idx="1434">
                  <c:v>100</c:v>
                </c:pt>
                <c:pt idx="1435">
                  <c:v>100</c:v>
                </c:pt>
                <c:pt idx="1436">
                  <c:v>100</c:v>
                </c:pt>
                <c:pt idx="1437">
                  <c:v>100</c:v>
                </c:pt>
                <c:pt idx="1438">
                  <c:v>100</c:v>
                </c:pt>
                <c:pt idx="1439">
                  <c:v>100</c:v>
                </c:pt>
                <c:pt idx="1440">
                  <c:v>100</c:v>
                </c:pt>
                <c:pt idx="1441">
                  <c:v>100</c:v>
                </c:pt>
                <c:pt idx="1442">
                  <c:v>100</c:v>
                </c:pt>
                <c:pt idx="1443">
                  <c:v>100</c:v>
                </c:pt>
                <c:pt idx="1444">
                  <c:v>100</c:v>
                </c:pt>
                <c:pt idx="1445">
                  <c:v>100</c:v>
                </c:pt>
                <c:pt idx="1446">
                  <c:v>100</c:v>
                </c:pt>
                <c:pt idx="1447">
                  <c:v>100</c:v>
                </c:pt>
                <c:pt idx="1448">
                  <c:v>100</c:v>
                </c:pt>
                <c:pt idx="1449">
                  <c:v>100</c:v>
                </c:pt>
                <c:pt idx="1450">
                  <c:v>100</c:v>
                </c:pt>
                <c:pt idx="1451">
                  <c:v>100</c:v>
                </c:pt>
                <c:pt idx="1452">
                  <c:v>100</c:v>
                </c:pt>
                <c:pt idx="1453">
                  <c:v>100</c:v>
                </c:pt>
                <c:pt idx="1454">
                  <c:v>100</c:v>
                </c:pt>
                <c:pt idx="1455">
                  <c:v>100</c:v>
                </c:pt>
                <c:pt idx="1456">
                  <c:v>100</c:v>
                </c:pt>
                <c:pt idx="1457">
                  <c:v>100</c:v>
                </c:pt>
                <c:pt idx="1458">
                  <c:v>100</c:v>
                </c:pt>
                <c:pt idx="1459">
                  <c:v>100</c:v>
                </c:pt>
                <c:pt idx="1460">
                  <c:v>100</c:v>
                </c:pt>
                <c:pt idx="1461">
                  <c:v>100</c:v>
                </c:pt>
                <c:pt idx="1462">
                  <c:v>100</c:v>
                </c:pt>
                <c:pt idx="1463">
                  <c:v>100</c:v>
                </c:pt>
                <c:pt idx="1464">
                  <c:v>100</c:v>
                </c:pt>
                <c:pt idx="1465">
                  <c:v>100</c:v>
                </c:pt>
                <c:pt idx="1466">
                  <c:v>100</c:v>
                </c:pt>
                <c:pt idx="1467">
                  <c:v>100</c:v>
                </c:pt>
                <c:pt idx="1468">
                  <c:v>100</c:v>
                </c:pt>
                <c:pt idx="1469">
                  <c:v>100</c:v>
                </c:pt>
                <c:pt idx="1470">
                  <c:v>100</c:v>
                </c:pt>
                <c:pt idx="1471">
                  <c:v>100</c:v>
                </c:pt>
                <c:pt idx="1472">
                  <c:v>100</c:v>
                </c:pt>
                <c:pt idx="1473">
                  <c:v>100</c:v>
                </c:pt>
                <c:pt idx="1474">
                  <c:v>100</c:v>
                </c:pt>
                <c:pt idx="1475">
                  <c:v>100</c:v>
                </c:pt>
                <c:pt idx="1476">
                  <c:v>100</c:v>
                </c:pt>
                <c:pt idx="1477">
                  <c:v>100</c:v>
                </c:pt>
                <c:pt idx="1478">
                  <c:v>100</c:v>
                </c:pt>
                <c:pt idx="1479">
                  <c:v>100</c:v>
                </c:pt>
                <c:pt idx="1480">
                  <c:v>100</c:v>
                </c:pt>
                <c:pt idx="1481">
                  <c:v>100</c:v>
                </c:pt>
                <c:pt idx="1482">
                  <c:v>100</c:v>
                </c:pt>
                <c:pt idx="1483">
                  <c:v>100</c:v>
                </c:pt>
                <c:pt idx="1484">
                  <c:v>100</c:v>
                </c:pt>
                <c:pt idx="1485">
                  <c:v>100</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100</c:v>
                </c:pt>
                <c:pt idx="1507">
                  <c:v>100</c:v>
                </c:pt>
                <c:pt idx="1508">
                  <c:v>100</c:v>
                </c:pt>
                <c:pt idx="1509">
                  <c:v>100</c:v>
                </c:pt>
                <c:pt idx="1510">
                  <c:v>100</c:v>
                </c:pt>
                <c:pt idx="1511">
                  <c:v>100</c:v>
                </c:pt>
                <c:pt idx="1512">
                  <c:v>100</c:v>
                </c:pt>
                <c:pt idx="1513">
                  <c:v>100</c:v>
                </c:pt>
                <c:pt idx="1514">
                  <c:v>100</c:v>
                </c:pt>
                <c:pt idx="1515">
                  <c:v>100</c:v>
                </c:pt>
                <c:pt idx="1516">
                  <c:v>100</c:v>
                </c:pt>
                <c:pt idx="1517">
                  <c:v>100</c:v>
                </c:pt>
                <c:pt idx="1518">
                  <c:v>100</c:v>
                </c:pt>
                <c:pt idx="1519">
                  <c:v>100</c:v>
                </c:pt>
                <c:pt idx="1520">
                  <c:v>100</c:v>
                </c:pt>
                <c:pt idx="1521">
                  <c:v>100</c:v>
                </c:pt>
                <c:pt idx="1522">
                  <c:v>100</c:v>
                </c:pt>
                <c:pt idx="1523">
                  <c:v>100</c:v>
                </c:pt>
                <c:pt idx="1524">
                  <c:v>100</c:v>
                </c:pt>
                <c:pt idx="1525">
                  <c:v>100</c:v>
                </c:pt>
                <c:pt idx="1526">
                  <c:v>100</c:v>
                </c:pt>
                <c:pt idx="1527">
                  <c:v>100</c:v>
                </c:pt>
                <c:pt idx="1528">
                  <c:v>100</c:v>
                </c:pt>
                <c:pt idx="1529">
                  <c:v>100</c:v>
                </c:pt>
                <c:pt idx="1530">
                  <c:v>100</c:v>
                </c:pt>
                <c:pt idx="1531">
                  <c:v>100</c:v>
                </c:pt>
                <c:pt idx="1532">
                  <c:v>100</c:v>
                </c:pt>
                <c:pt idx="1533">
                  <c:v>100</c:v>
                </c:pt>
                <c:pt idx="1534">
                  <c:v>100</c:v>
                </c:pt>
                <c:pt idx="1535">
                  <c:v>100</c:v>
                </c:pt>
                <c:pt idx="1536">
                  <c:v>100</c:v>
                </c:pt>
                <c:pt idx="1537">
                  <c:v>100</c:v>
                </c:pt>
                <c:pt idx="1538">
                  <c:v>100</c:v>
                </c:pt>
                <c:pt idx="1539">
                  <c:v>100</c:v>
                </c:pt>
                <c:pt idx="1540">
                  <c:v>100</c:v>
                </c:pt>
                <c:pt idx="1541">
                  <c:v>100</c:v>
                </c:pt>
                <c:pt idx="1542">
                  <c:v>100</c:v>
                </c:pt>
                <c:pt idx="1543">
                  <c:v>100</c:v>
                </c:pt>
                <c:pt idx="1544">
                  <c:v>100</c:v>
                </c:pt>
                <c:pt idx="1545">
                  <c:v>100</c:v>
                </c:pt>
                <c:pt idx="1546">
                  <c:v>100</c:v>
                </c:pt>
                <c:pt idx="1547">
                  <c:v>100</c:v>
                </c:pt>
                <c:pt idx="1548">
                  <c:v>100</c:v>
                </c:pt>
                <c:pt idx="1549">
                  <c:v>100</c:v>
                </c:pt>
                <c:pt idx="1550">
                  <c:v>100</c:v>
                </c:pt>
                <c:pt idx="1551">
                  <c:v>100</c:v>
                </c:pt>
                <c:pt idx="1552">
                  <c:v>100</c:v>
                </c:pt>
                <c:pt idx="1553">
                  <c:v>100</c:v>
                </c:pt>
                <c:pt idx="1554">
                  <c:v>100</c:v>
                </c:pt>
                <c:pt idx="1555">
                  <c:v>100</c:v>
                </c:pt>
                <c:pt idx="1556">
                  <c:v>100</c:v>
                </c:pt>
                <c:pt idx="1557">
                  <c:v>100</c:v>
                </c:pt>
                <c:pt idx="1558">
                  <c:v>100</c:v>
                </c:pt>
                <c:pt idx="1559">
                  <c:v>100</c:v>
                </c:pt>
                <c:pt idx="1560">
                  <c:v>100</c:v>
                </c:pt>
                <c:pt idx="1561">
                  <c:v>100</c:v>
                </c:pt>
                <c:pt idx="1562">
                  <c:v>100</c:v>
                </c:pt>
                <c:pt idx="1563">
                  <c:v>100</c:v>
                </c:pt>
                <c:pt idx="1564">
                  <c:v>100</c:v>
                </c:pt>
                <c:pt idx="1565">
                  <c:v>100</c:v>
                </c:pt>
                <c:pt idx="1566">
                  <c:v>100</c:v>
                </c:pt>
                <c:pt idx="1567">
                  <c:v>100</c:v>
                </c:pt>
                <c:pt idx="1568">
                  <c:v>100</c:v>
                </c:pt>
                <c:pt idx="1569">
                  <c:v>100</c:v>
                </c:pt>
                <c:pt idx="1570">
                  <c:v>100</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100</c:v>
                </c:pt>
                <c:pt idx="1614">
                  <c:v>100</c:v>
                </c:pt>
                <c:pt idx="1615">
                  <c:v>100</c:v>
                </c:pt>
                <c:pt idx="1616">
                  <c:v>100</c:v>
                </c:pt>
                <c:pt idx="1617">
                  <c:v>100</c:v>
                </c:pt>
                <c:pt idx="1618">
                  <c:v>100</c:v>
                </c:pt>
                <c:pt idx="1619">
                  <c:v>100</c:v>
                </c:pt>
                <c:pt idx="1620">
                  <c:v>100</c:v>
                </c:pt>
                <c:pt idx="1621">
                  <c:v>100</c:v>
                </c:pt>
                <c:pt idx="1622">
                  <c:v>100</c:v>
                </c:pt>
                <c:pt idx="1623">
                  <c:v>100</c:v>
                </c:pt>
                <c:pt idx="1624">
                  <c:v>100</c:v>
                </c:pt>
                <c:pt idx="1625">
                  <c:v>100</c:v>
                </c:pt>
                <c:pt idx="1626">
                  <c:v>100</c:v>
                </c:pt>
                <c:pt idx="1627">
                  <c:v>100</c:v>
                </c:pt>
                <c:pt idx="1628">
                  <c:v>100</c:v>
                </c:pt>
                <c:pt idx="1629">
                  <c:v>100</c:v>
                </c:pt>
                <c:pt idx="1630">
                  <c:v>100</c:v>
                </c:pt>
                <c:pt idx="1631">
                  <c:v>100</c:v>
                </c:pt>
                <c:pt idx="1632">
                  <c:v>100</c:v>
                </c:pt>
                <c:pt idx="1633">
                  <c:v>100</c:v>
                </c:pt>
                <c:pt idx="1634">
                  <c:v>100</c:v>
                </c:pt>
                <c:pt idx="1635">
                  <c:v>100</c:v>
                </c:pt>
                <c:pt idx="1636">
                  <c:v>100</c:v>
                </c:pt>
                <c:pt idx="1637">
                  <c:v>100</c:v>
                </c:pt>
                <c:pt idx="1638">
                  <c:v>100</c:v>
                </c:pt>
                <c:pt idx="1639">
                  <c:v>100</c:v>
                </c:pt>
                <c:pt idx="1640">
                  <c:v>100</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100</c:v>
                </c:pt>
                <c:pt idx="1669">
                  <c:v>100</c:v>
                </c:pt>
                <c:pt idx="1670">
                  <c:v>100</c:v>
                </c:pt>
                <c:pt idx="1671">
                  <c:v>100</c:v>
                </c:pt>
                <c:pt idx="1672">
                  <c:v>100</c:v>
                </c:pt>
                <c:pt idx="1673">
                  <c:v>100</c:v>
                </c:pt>
                <c:pt idx="1674">
                  <c:v>100</c:v>
                </c:pt>
                <c:pt idx="1675">
                  <c:v>100</c:v>
                </c:pt>
                <c:pt idx="1676">
                  <c:v>100</c:v>
                </c:pt>
                <c:pt idx="1677">
                  <c:v>100</c:v>
                </c:pt>
                <c:pt idx="1678">
                  <c:v>100</c:v>
                </c:pt>
                <c:pt idx="1679">
                  <c:v>100</c:v>
                </c:pt>
                <c:pt idx="1680">
                  <c:v>100</c:v>
                </c:pt>
                <c:pt idx="1681">
                  <c:v>100</c:v>
                </c:pt>
                <c:pt idx="1682">
                  <c:v>100</c:v>
                </c:pt>
                <c:pt idx="1683">
                  <c:v>100</c:v>
                </c:pt>
                <c:pt idx="1684">
                  <c:v>100</c:v>
                </c:pt>
                <c:pt idx="1685">
                  <c:v>100</c:v>
                </c:pt>
                <c:pt idx="1686">
                  <c:v>100</c:v>
                </c:pt>
                <c:pt idx="1687">
                  <c:v>100</c:v>
                </c:pt>
                <c:pt idx="1688">
                  <c:v>100</c:v>
                </c:pt>
                <c:pt idx="1689">
                  <c:v>100</c:v>
                </c:pt>
                <c:pt idx="1690">
                  <c:v>100</c:v>
                </c:pt>
                <c:pt idx="1691">
                  <c:v>100</c:v>
                </c:pt>
                <c:pt idx="1692">
                  <c:v>100</c:v>
                </c:pt>
                <c:pt idx="1693">
                  <c:v>100</c:v>
                </c:pt>
                <c:pt idx="1694">
                  <c:v>100</c:v>
                </c:pt>
                <c:pt idx="1695">
                  <c:v>100</c:v>
                </c:pt>
                <c:pt idx="1696">
                  <c:v>100</c:v>
                </c:pt>
                <c:pt idx="1697">
                  <c:v>100</c:v>
                </c:pt>
                <c:pt idx="1698">
                  <c:v>100</c:v>
                </c:pt>
                <c:pt idx="1699">
                  <c:v>100</c:v>
                </c:pt>
                <c:pt idx="1700">
                  <c:v>100</c:v>
                </c:pt>
                <c:pt idx="1701">
                  <c:v>100</c:v>
                </c:pt>
                <c:pt idx="1702">
                  <c:v>100</c:v>
                </c:pt>
                <c:pt idx="1703">
                  <c:v>100</c:v>
                </c:pt>
                <c:pt idx="1704">
                  <c:v>100</c:v>
                </c:pt>
                <c:pt idx="1705">
                  <c:v>100</c:v>
                </c:pt>
                <c:pt idx="1706">
                  <c:v>100</c:v>
                </c:pt>
                <c:pt idx="1707">
                  <c:v>100</c:v>
                </c:pt>
                <c:pt idx="1708">
                  <c:v>100</c:v>
                </c:pt>
                <c:pt idx="1709">
                  <c:v>100</c:v>
                </c:pt>
                <c:pt idx="1710">
                  <c:v>100</c:v>
                </c:pt>
                <c:pt idx="1711">
                  <c:v>100</c:v>
                </c:pt>
                <c:pt idx="1712">
                  <c:v>100</c:v>
                </c:pt>
                <c:pt idx="1713">
                  <c:v>100</c:v>
                </c:pt>
                <c:pt idx="1714">
                  <c:v>100</c:v>
                </c:pt>
                <c:pt idx="1715">
                  <c:v>100</c:v>
                </c:pt>
                <c:pt idx="1716">
                  <c:v>100</c:v>
                </c:pt>
                <c:pt idx="1717">
                  <c:v>100</c:v>
                </c:pt>
                <c:pt idx="1718">
                  <c:v>100</c:v>
                </c:pt>
                <c:pt idx="1719">
                  <c:v>100</c:v>
                </c:pt>
                <c:pt idx="1720">
                  <c:v>100</c:v>
                </c:pt>
                <c:pt idx="1721">
                  <c:v>100</c:v>
                </c:pt>
                <c:pt idx="1722">
                  <c:v>100</c:v>
                </c:pt>
                <c:pt idx="1723">
                  <c:v>100</c:v>
                </c:pt>
                <c:pt idx="1724">
                  <c:v>100</c:v>
                </c:pt>
                <c:pt idx="1725">
                  <c:v>100</c:v>
                </c:pt>
                <c:pt idx="1726">
                  <c:v>100</c:v>
                </c:pt>
                <c:pt idx="1727">
                  <c:v>100</c:v>
                </c:pt>
                <c:pt idx="1728">
                  <c:v>100</c:v>
                </c:pt>
                <c:pt idx="1729">
                  <c:v>100</c:v>
                </c:pt>
                <c:pt idx="1730">
                  <c:v>100</c:v>
                </c:pt>
                <c:pt idx="1731">
                  <c:v>100</c:v>
                </c:pt>
                <c:pt idx="1732">
                  <c:v>100</c:v>
                </c:pt>
                <c:pt idx="1733">
                  <c:v>100</c:v>
                </c:pt>
                <c:pt idx="1734">
                  <c:v>100</c:v>
                </c:pt>
                <c:pt idx="1735">
                  <c:v>100</c:v>
                </c:pt>
                <c:pt idx="1736">
                  <c:v>100</c:v>
                </c:pt>
                <c:pt idx="1737">
                  <c:v>100</c:v>
                </c:pt>
                <c:pt idx="1738">
                  <c:v>100</c:v>
                </c:pt>
                <c:pt idx="1739">
                  <c:v>100</c:v>
                </c:pt>
                <c:pt idx="1740">
                  <c:v>100</c:v>
                </c:pt>
                <c:pt idx="1741">
                  <c:v>100</c:v>
                </c:pt>
                <c:pt idx="1742">
                  <c:v>100</c:v>
                </c:pt>
                <c:pt idx="1743">
                  <c:v>100</c:v>
                </c:pt>
                <c:pt idx="1744">
                  <c:v>100</c:v>
                </c:pt>
                <c:pt idx="1745">
                  <c:v>100</c:v>
                </c:pt>
                <c:pt idx="1746">
                  <c:v>100</c:v>
                </c:pt>
                <c:pt idx="1747">
                  <c:v>100</c:v>
                </c:pt>
                <c:pt idx="1748">
                  <c:v>100</c:v>
                </c:pt>
                <c:pt idx="1749">
                  <c:v>100</c:v>
                </c:pt>
                <c:pt idx="1750">
                  <c:v>100</c:v>
                </c:pt>
                <c:pt idx="1751">
                  <c:v>100</c:v>
                </c:pt>
                <c:pt idx="1752">
                  <c:v>100</c:v>
                </c:pt>
                <c:pt idx="1753">
                  <c:v>100</c:v>
                </c:pt>
                <c:pt idx="1754">
                  <c:v>100</c:v>
                </c:pt>
                <c:pt idx="1755">
                  <c:v>100</c:v>
                </c:pt>
                <c:pt idx="1756">
                  <c:v>100</c:v>
                </c:pt>
                <c:pt idx="1757">
                  <c:v>100</c:v>
                </c:pt>
                <c:pt idx="1758">
                  <c:v>100</c:v>
                </c:pt>
                <c:pt idx="1759">
                  <c:v>100</c:v>
                </c:pt>
                <c:pt idx="1760">
                  <c:v>100</c:v>
                </c:pt>
                <c:pt idx="1761">
                  <c:v>100</c:v>
                </c:pt>
                <c:pt idx="1762">
                  <c:v>100</c:v>
                </c:pt>
                <c:pt idx="1763">
                  <c:v>100</c:v>
                </c:pt>
                <c:pt idx="1764">
                  <c:v>100</c:v>
                </c:pt>
                <c:pt idx="1765">
                  <c:v>100</c:v>
                </c:pt>
                <c:pt idx="1766">
                  <c:v>100</c:v>
                </c:pt>
                <c:pt idx="1767">
                  <c:v>100</c:v>
                </c:pt>
                <c:pt idx="1768">
                  <c:v>100</c:v>
                </c:pt>
                <c:pt idx="1769">
                  <c:v>100</c:v>
                </c:pt>
                <c:pt idx="1770">
                  <c:v>100</c:v>
                </c:pt>
                <c:pt idx="1771">
                  <c:v>100</c:v>
                </c:pt>
                <c:pt idx="1772">
                  <c:v>100</c:v>
                </c:pt>
                <c:pt idx="1773">
                  <c:v>100</c:v>
                </c:pt>
                <c:pt idx="1774">
                  <c:v>100</c:v>
                </c:pt>
                <c:pt idx="1775">
                  <c:v>100</c:v>
                </c:pt>
                <c:pt idx="1776">
                  <c:v>100</c:v>
                </c:pt>
                <c:pt idx="1777">
                  <c:v>100</c:v>
                </c:pt>
                <c:pt idx="1778">
                  <c:v>100</c:v>
                </c:pt>
                <c:pt idx="1779">
                  <c:v>100</c:v>
                </c:pt>
                <c:pt idx="1780">
                  <c:v>100</c:v>
                </c:pt>
                <c:pt idx="1781">
                  <c:v>100</c:v>
                </c:pt>
                <c:pt idx="1782">
                  <c:v>100</c:v>
                </c:pt>
                <c:pt idx="1783">
                  <c:v>100</c:v>
                </c:pt>
                <c:pt idx="1784">
                  <c:v>100</c:v>
                </c:pt>
                <c:pt idx="1785">
                  <c:v>100</c:v>
                </c:pt>
                <c:pt idx="1786">
                  <c:v>100</c:v>
                </c:pt>
                <c:pt idx="1787">
                  <c:v>100</c:v>
                </c:pt>
                <c:pt idx="1788">
                  <c:v>100</c:v>
                </c:pt>
                <c:pt idx="1789">
                  <c:v>100</c:v>
                </c:pt>
                <c:pt idx="1790">
                  <c:v>100</c:v>
                </c:pt>
                <c:pt idx="1791">
                  <c:v>100</c:v>
                </c:pt>
                <c:pt idx="1792">
                  <c:v>100</c:v>
                </c:pt>
                <c:pt idx="1793">
                  <c:v>100</c:v>
                </c:pt>
                <c:pt idx="1794">
                  <c:v>100</c:v>
                </c:pt>
                <c:pt idx="1795">
                  <c:v>100</c:v>
                </c:pt>
                <c:pt idx="1796">
                  <c:v>100</c:v>
                </c:pt>
                <c:pt idx="1797">
                  <c:v>100</c:v>
                </c:pt>
                <c:pt idx="1798">
                  <c:v>100</c:v>
                </c:pt>
                <c:pt idx="1799">
                  <c:v>100</c:v>
                </c:pt>
                <c:pt idx="1800">
                  <c:v>100</c:v>
                </c:pt>
                <c:pt idx="1801">
                  <c:v>100</c:v>
                </c:pt>
                <c:pt idx="1802">
                  <c:v>100</c:v>
                </c:pt>
                <c:pt idx="1803">
                  <c:v>100</c:v>
                </c:pt>
                <c:pt idx="1804">
                  <c:v>100</c:v>
                </c:pt>
                <c:pt idx="1805">
                  <c:v>100</c:v>
                </c:pt>
                <c:pt idx="1806">
                  <c:v>100</c:v>
                </c:pt>
                <c:pt idx="1807">
                  <c:v>100</c:v>
                </c:pt>
                <c:pt idx="1808">
                  <c:v>100</c:v>
                </c:pt>
                <c:pt idx="1809">
                  <c:v>100</c:v>
                </c:pt>
                <c:pt idx="1810">
                  <c:v>100</c:v>
                </c:pt>
                <c:pt idx="1811">
                  <c:v>100</c:v>
                </c:pt>
                <c:pt idx="1812">
                  <c:v>100</c:v>
                </c:pt>
                <c:pt idx="1813">
                  <c:v>100</c:v>
                </c:pt>
                <c:pt idx="1814">
                  <c:v>100</c:v>
                </c:pt>
                <c:pt idx="1815">
                  <c:v>100</c:v>
                </c:pt>
                <c:pt idx="1816">
                  <c:v>100</c:v>
                </c:pt>
                <c:pt idx="1817">
                  <c:v>100</c:v>
                </c:pt>
                <c:pt idx="1818">
                  <c:v>100</c:v>
                </c:pt>
                <c:pt idx="1819">
                  <c:v>100</c:v>
                </c:pt>
                <c:pt idx="1820">
                  <c:v>100</c:v>
                </c:pt>
                <c:pt idx="1821">
                  <c:v>100</c:v>
                </c:pt>
                <c:pt idx="1822">
                  <c:v>100</c:v>
                </c:pt>
                <c:pt idx="1823">
                  <c:v>100</c:v>
                </c:pt>
                <c:pt idx="1824">
                  <c:v>100</c:v>
                </c:pt>
                <c:pt idx="1825">
                  <c:v>100</c:v>
                </c:pt>
                <c:pt idx="1826">
                  <c:v>100</c:v>
                </c:pt>
                <c:pt idx="1827">
                  <c:v>100</c:v>
                </c:pt>
                <c:pt idx="1828">
                  <c:v>100</c:v>
                </c:pt>
                <c:pt idx="1829">
                  <c:v>100</c:v>
                </c:pt>
                <c:pt idx="1830">
                  <c:v>100</c:v>
                </c:pt>
                <c:pt idx="1831">
                  <c:v>100</c:v>
                </c:pt>
                <c:pt idx="1832">
                  <c:v>100</c:v>
                </c:pt>
                <c:pt idx="1833">
                  <c:v>100</c:v>
                </c:pt>
                <c:pt idx="1834">
                  <c:v>100</c:v>
                </c:pt>
                <c:pt idx="1835">
                  <c:v>100</c:v>
                </c:pt>
                <c:pt idx="1836">
                  <c:v>100</c:v>
                </c:pt>
                <c:pt idx="1837">
                  <c:v>100</c:v>
                </c:pt>
                <c:pt idx="1838">
                  <c:v>100</c:v>
                </c:pt>
                <c:pt idx="1839">
                  <c:v>100</c:v>
                </c:pt>
                <c:pt idx="1840">
                  <c:v>100</c:v>
                </c:pt>
                <c:pt idx="1841">
                  <c:v>100</c:v>
                </c:pt>
                <c:pt idx="1842">
                  <c:v>100</c:v>
                </c:pt>
                <c:pt idx="1843">
                  <c:v>100</c:v>
                </c:pt>
                <c:pt idx="1844">
                  <c:v>100</c:v>
                </c:pt>
                <c:pt idx="1845">
                  <c:v>100</c:v>
                </c:pt>
                <c:pt idx="1846">
                  <c:v>100</c:v>
                </c:pt>
                <c:pt idx="1847">
                  <c:v>100</c:v>
                </c:pt>
                <c:pt idx="1848">
                  <c:v>100</c:v>
                </c:pt>
                <c:pt idx="1849">
                  <c:v>100</c:v>
                </c:pt>
                <c:pt idx="1850">
                  <c:v>100</c:v>
                </c:pt>
                <c:pt idx="1851">
                  <c:v>100</c:v>
                </c:pt>
                <c:pt idx="1852">
                  <c:v>100</c:v>
                </c:pt>
                <c:pt idx="1853">
                  <c:v>100</c:v>
                </c:pt>
                <c:pt idx="1854">
                  <c:v>100</c:v>
                </c:pt>
                <c:pt idx="1855">
                  <c:v>100</c:v>
                </c:pt>
                <c:pt idx="1856">
                  <c:v>100</c:v>
                </c:pt>
                <c:pt idx="1857">
                  <c:v>100</c:v>
                </c:pt>
                <c:pt idx="1858">
                  <c:v>100</c:v>
                </c:pt>
                <c:pt idx="1859">
                  <c:v>100</c:v>
                </c:pt>
                <c:pt idx="1860">
                  <c:v>100</c:v>
                </c:pt>
                <c:pt idx="1861">
                  <c:v>100</c:v>
                </c:pt>
                <c:pt idx="1862">
                  <c:v>100</c:v>
                </c:pt>
                <c:pt idx="1863">
                  <c:v>100</c:v>
                </c:pt>
                <c:pt idx="1864">
                  <c:v>100</c:v>
                </c:pt>
                <c:pt idx="1865">
                  <c:v>100</c:v>
                </c:pt>
                <c:pt idx="1866">
                  <c:v>100</c:v>
                </c:pt>
                <c:pt idx="1867">
                  <c:v>100</c:v>
                </c:pt>
                <c:pt idx="1868">
                  <c:v>100</c:v>
                </c:pt>
                <c:pt idx="1869">
                  <c:v>100</c:v>
                </c:pt>
                <c:pt idx="1870">
                  <c:v>100</c:v>
                </c:pt>
                <c:pt idx="1871">
                  <c:v>100</c:v>
                </c:pt>
                <c:pt idx="1872">
                  <c:v>100</c:v>
                </c:pt>
                <c:pt idx="1873">
                  <c:v>100</c:v>
                </c:pt>
                <c:pt idx="1874">
                  <c:v>100</c:v>
                </c:pt>
                <c:pt idx="1875">
                  <c:v>100</c:v>
                </c:pt>
                <c:pt idx="1876">
                  <c:v>100</c:v>
                </c:pt>
                <c:pt idx="1877">
                  <c:v>100</c:v>
                </c:pt>
                <c:pt idx="1878">
                  <c:v>100</c:v>
                </c:pt>
                <c:pt idx="1879">
                  <c:v>100</c:v>
                </c:pt>
                <c:pt idx="1880">
                  <c:v>100</c:v>
                </c:pt>
                <c:pt idx="1881">
                  <c:v>100</c:v>
                </c:pt>
                <c:pt idx="1882">
                  <c:v>100</c:v>
                </c:pt>
                <c:pt idx="1883">
                  <c:v>100</c:v>
                </c:pt>
                <c:pt idx="1884">
                  <c:v>100</c:v>
                </c:pt>
                <c:pt idx="1885">
                  <c:v>100</c:v>
                </c:pt>
                <c:pt idx="1886">
                  <c:v>100</c:v>
                </c:pt>
                <c:pt idx="1887">
                  <c:v>100</c:v>
                </c:pt>
                <c:pt idx="1888">
                  <c:v>100</c:v>
                </c:pt>
                <c:pt idx="1889">
                  <c:v>100</c:v>
                </c:pt>
                <c:pt idx="1890">
                  <c:v>100</c:v>
                </c:pt>
                <c:pt idx="1891">
                  <c:v>100</c:v>
                </c:pt>
                <c:pt idx="1892">
                  <c:v>100</c:v>
                </c:pt>
                <c:pt idx="1893">
                  <c:v>100</c:v>
                </c:pt>
                <c:pt idx="1894">
                  <c:v>100</c:v>
                </c:pt>
                <c:pt idx="1895">
                  <c:v>100</c:v>
                </c:pt>
                <c:pt idx="1896">
                  <c:v>100</c:v>
                </c:pt>
                <c:pt idx="1897">
                  <c:v>100</c:v>
                </c:pt>
                <c:pt idx="1898">
                  <c:v>100</c:v>
                </c:pt>
                <c:pt idx="1899">
                  <c:v>100</c:v>
                </c:pt>
                <c:pt idx="1900">
                  <c:v>100</c:v>
                </c:pt>
                <c:pt idx="1901">
                  <c:v>100</c:v>
                </c:pt>
                <c:pt idx="1902">
                  <c:v>100</c:v>
                </c:pt>
                <c:pt idx="1903">
                  <c:v>100</c:v>
                </c:pt>
                <c:pt idx="1904">
                  <c:v>100</c:v>
                </c:pt>
                <c:pt idx="1905">
                  <c:v>100</c:v>
                </c:pt>
                <c:pt idx="1906">
                  <c:v>100</c:v>
                </c:pt>
                <c:pt idx="1907">
                  <c:v>100</c:v>
                </c:pt>
                <c:pt idx="1908">
                  <c:v>100</c:v>
                </c:pt>
                <c:pt idx="1909">
                  <c:v>100</c:v>
                </c:pt>
                <c:pt idx="1910">
                  <c:v>100</c:v>
                </c:pt>
                <c:pt idx="1911">
                  <c:v>100</c:v>
                </c:pt>
                <c:pt idx="1912">
                  <c:v>100</c:v>
                </c:pt>
                <c:pt idx="1913">
                  <c:v>100</c:v>
                </c:pt>
                <c:pt idx="1914">
                  <c:v>100</c:v>
                </c:pt>
                <c:pt idx="1915">
                  <c:v>100</c:v>
                </c:pt>
                <c:pt idx="1916">
                  <c:v>100</c:v>
                </c:pt>
                <c:pt idx="1917">
                  <c:v>100</c:v>
                </c:pt>
                <c:pt idx="1918">
                  <c:v>100</c:v>
                </c:pt>
                <c:pt idx="1919">
                  <c:v>100</c:v>
                </c:pt>
                <c:pt idx="1920">
                  <c:v>100</c:v>
                </c:pt>
                <c:pt idx="1921">
                  <c:v>100</c:v>
                </c:pt>
                <c:pt idx="1922">
                  <c:v>100</c:v>
                </c:pt>
                <c:pt idx="1923">
                  <c:v>100</c:v>
                </c:pt>
                <c:pt idx="1924">
                  <c:v>100</c:v>
                </c:pt>
                <c:pt idx="1925">
                  <c:v>100</c:v>
                </c:pt>
                <c:pt idx="1926">
                  <c:v>100</c:v>
                </c:pt>
                <c:pt idx="1927">
                  <c:v>100</c:v>
                </c:pt>
                <c:pt idx="1928">
                  <c:v>100</c:v>
                </c:pt>
                <c:pt idx="1929">
                  <c:v>100</c:v>
                </c:pt>
                <c:pt idx="1930">
                  <c:v>100</c:v>
                </c:pt>
                <c:pt idx="1931">
                  <c:v>100</c:v>
                </c:pt>
                <c:pt idx="1932">
                  <c:v>100</c:v>
                </c:pt>
                <c:pt idx="1933">
                  <c:v>100</c:v>
                </c:pt>
                <c:pt idx="1934">
                  <c:v>100</c:v>
                </c:pt>
                <c:pt idx="1935">
                  <c:v>100</c:v>
                </c:pt>
                <c:pt idx="1936">
                  <c:v>100</c:v>
                </c:pt>
                <c:pt idx="1937">
                  <c:v>100</c:v>
                </c:pt>
                <c:pt idx="1938">
                  <c:v>100</c:v>
                </c:pt>
                <c:pt idx="1939">
                  <c:v>100</c:v>
                </c:pt>
                <c:pt idx="1940">
                  <c:v>100</c:v>
                </c:pt>
                <c:pt idx="1941">
                  <c:v>100</c:v>
                </c:pt>
                <c:pt idx="1942">
                  <c:v>100</c:v>
                </c:pt>
                <c:pt idx="1943">
                  <c:v>100</c:v>
                </c:pt>
                <c:pt idx="1944">
                  <c:v>100</c:v>
                </c:pt>
                <c:pt idx="1945">
                  <c:v>100</c:v>
                </c:pt>
                <c:pt idx="1946">
                  <c:v>100</c:v>
                </c:pt>
                <c:pt idx="1947">
                  <c:v>100</c:v>
                </c:pt>
                <c:pt idx="1948">
                  <c:v>100</c:v>
                </c:pt>
                <c:pt idx="1949">
                  <c:v>100</c:v>
                </c:pt>
                <c:pt idx="1950">
                  <c:v>100</c:v>
                </c:pt>
                <c:pt idx="1951">
                  <c:v>100</c:v>
                </c:pt>
                <c:pt idx="1952">
                  <c:v>100</c:v>
                </c:pt>
                <c:pt idx="1953">
                  <c:v>100</c:v>
                </c:pt>
                <c:pt idx="1954">
                  <c:v>100</c:v>
                </c:pt>
                <c:pt idx="1955">
                  <c:v>100</c:v>
                </c:pt>
                <c:pt idx="1956">
                  <c:v>100</c:v>
                </c:pt>
                <c:pt idx="1957">
                  <c:v>100</c:v>
                </c:pt>
                <c:pt idx="1958">
                  <c:v>100</c:v>
                </c:pt>
                <c:pt idx="1959">
                  <c:v>100</c:v>
                </c:pt>
                <c:pt idx="1960">
                  <c:v>100</c:v>
                </c:pt>
                <c:pt idx="1961">
                  <c:v>100</c:v>
                </c:pt>
                <c:pt idx="1962">
                  <c:v>100</c:v>
                </c:pt>
                <c:pt idx="1963">
                  <c:v>100</c:v>
                </c:pt>
                <c:pt idx="1964">
                  <c:v>100</c:v>
                </c:pt>
                <c:pt idx="1965">
                  <c:v>100</c:v>
                </c:pt>
                <c:pt idx="1966">
                  <c:v>100</c:v>
                </c:pt>
                <c:pt idx="1967">
                  <c:v>100</c:v>
                </c:pt>
                <c:pt idx="1968">
                  <c:v>100</c:v>
                </c:pt>
                <c:pt idx="1969">
                  <c:v>100</c:v>
                </c:pt>
                <c:pt idx="1970">
                  <c:v>100</c:v>
                </c:pt>
                <c:pt idx="1971">
                  <c:v>100</c:v>
                </c:pt>
                <c:pt idx="1972">
                  <c:v>100</c:v>
                </c:pt>
                <c:pt idx="1973">
                  <c:v>100</c:v>
                </c:pt>
                <c:pt idx="1974">
                  <c:v>100</c:v>
                </c:pt>
                <c:pt idx="1975">
                  <c:v>100</c:v>
                </c:pt>
                <c:pt idx="1976">
                  <c:v>100</c:v>
                </c:pt>
                <c:pt idx="1977">
                  <c:v>100</c:v>
                </c:pt>
                <c:pt idx="1978">
                  <c:v>100</c:v>
                </c:pt>
                <c:pt idx="1979">
                  <c:v>100</c:v>
                </c:pt>
                <c:pt idx="1980">
                  <c:v>100</c:v>
                </c:pt>
                <c:pt idx="1981">
                  <c:v>100</c:v>
                </c:pt>
                <c:pt idx="1982">
                  <c:v>100</c:v>
                </c:pt>
                <c:pt idx="1983">
                  <c:v>100</c:v>
                </c:pt>
                <c:pt idx="1984">
                  <c:v>100</c:v>
                </c:pt>
                <c:pt idx="1985">
                  <c:v>100</c:v>
                </c:pt>
                <c:pt idx="1986">
                  <c:v>100</c:v>
                </c:pt>
                <c:pt idx="1987">
                  <c:v>100</c:v>
                </c:pt>
                <c:pt idx="1988">
                  <c:v>100</c:v>
                </c:pt>
                <c:pt idx="1989">
                  <c:v>100</c:v>
                </c:pt>
                <c:pt idx="1990">
                  <c:v>100</c:v>
                </c:pt>
                <c:pt idx="1991">
                  <c:v>100</c:v>
                </c:pt>
                <c:pt idx="1992">
                  <c:v>100</c:v>
                </c:pt>
                <c:pt idx="1993">
                  <c:v>100</c:v>
                </c:pt>
                <c:pt idx="1994">
                  <c:v>100</c:v>
                </c:pt>
                <c:pt idx="1995">
                  <c:v>100</c:v>
                </c:pt>
                <c:pt idx="1996">
                  <c:v>100</c:v>
                </c:pt>
                <c:pt idx="1997">
                  <c:v>100</c:v>
                </c:pt>
                <c:pt idx="1998">
                  <c:v>100</c:v>
                </c:pt>
                <c:pt idx="1999">
                  <c:v>100</c:v>
                </c:pt>
                <c:pt idx="2000">
                  <c:v>100</c:v>
                </c:pt>
                <c:pt idx="2001">
                  <c:v>100</c:v>
                </c:pt>
                <c:pt idx="2002">
                  <c:v>100</c:v>
                </c:pt>
                <c:pt idx="2003">
                  <c:v>100</c:v>
                </c:pt>
                <c:pt idx="2004">
                  <c:v>100</c:v>
                </c:pt>
                <c:pt idx="2005">
                  <c:v>100</c:v>
                </c:pt>
                <c:pt idx="2006">
                  <c:v>100</c:v>
                </c:pt>
                <c:pt idx="2007">
                  <c:v>100</c:v>
                </c:pt>
                <c:pt idx="2008">
                  <c:v>100</c:v>
                </c:pt>
                <c:pt idx="2009">
                  <c:v>100</c:v>
                </c:pt>
                <c:pt idx="2010">
                  <c:v>100</c:v>
                </c:pt>
                <c:pt idx="2011">
                  <c:v>100</c:v>
                </c:pt>
                <c:pt idx="2012">
                  <c:v>100</c:v>
                </c:pt>
                <c:pt idx="2013">
                  <c:v>100</c:v>
                </c:pt>
                <c:pt idx="2014">
                  <c:v>100</c:v>
                </c:pt>
                <c:pt idx="2015">
                  <c:v>100</c:v>
                </c:pt>
                <c:pt idx="2016">
                  <c:v>100</c:v>
                </c:pt>
                <c:pt idx="2017">
                  <c:v>100</c:v>
                </c:pt>
                <c:pt idx="2018">
                  <c:v>100</c:v>
                </c:pt>
                <c:pt idx="2019">
                  <c:v>100</c:v>
                </c:pt>
                <c:pt idx="2020">
                  <c:v>100</c:v>
                </c:pt>
                <c:pt idx="2021">
                  <c:v>100</c:v>
                </c:pt>
                <c:pt idx="2022">
                  <c:v>100</c:v>
                </c:pt>
                <c:pt idx="2023">
                  <c:v>100</c:v>
                </c:pt>
                <c:pt idx="2024">
                  <c:v>100</c:v>
                </c:pt>
                <c:pt idx="2025">
                  <c:v>100</c:v>
                </c:pt>
                <c:pt idx="2026">
                  <c:v>100</c:v>
                </c:pt>
                <c:pt idx="2027">
                  <c:v>100</c:v>
                </c:pt>
                <c:pt idx="2028">
                  <c:v>100</c:v>
                </c:pt>
                <c:pt idx="2029">
                  <c:v>100</c:v>
                </c:pt>
                <c:pt idx="2030">
                  <c:v>100</c:v>
                </c:pt>
                <c:pt idx="2031">
                  <c:v>100</c:v>
                </c:pt>
                <c:pt idx="2032">
                  <c:v>100</c:v>
                </c:pt>
                <c:pt idx="2033">
                  <c:v>100</c:v>
                </c:pt>
                <c:pt idx="2034">
                  <c:v>100</c:v>
                </c:pt>
                <c:pt idx="2035">
                  <c:v>100</c:v>
                </c:pt>
                <c:pt idx="2036">
                  <c:v>100</c:v>
                </c:pt>
                <c:pt idx="2037">
                  <c:v>100</c:v>
                </c:pt>
                <c:pt idx="2038">
                  <c:v>100</c:v>
                </c:pt>
                <c:pt idx="2039">
                  <c:v>100</c:v>
                </c:pt>
                <c:pt idx="2040">
                  <c:v>100</c:v>
                </c:pt>
                <c:pt idx="2041">
                  <c:v>100</c:v>
                </c:pt>
                <c:pt idx="2042">
                  <c:v>100</c:v>
                </c:pt>
                <c:pt idx="2043">
                  <c:v>100</c:v>
                </c:pt>
                <c:pt idx="2044">
                  <c:v>100</c:v>
                </c:pt>
                <c:pt idx="2045">
                  <c:v>100</c:v>
                </c:pt>
                <c:pt idx="2046">
                  <c:v>100</c:v>
                </c:pt>
                <c:pt idx="2047">
                  <c:v>100</c:v>
                </c:pt>
                <c:pt idx="2048">
                  <c:v>100</c:v>
                </c:pt>
                <c:pt idx="2049">
                  <c:v>100</c:v>
                </c:pt>
                <c:pt idx="2050">
                  <c:v>100</c:v>
                </c:pt>
                <c:pt idx="2051">
                  <c:v>100</c:v>
                </c:pt>
                <c:pt idx="2052">
                  <c:v>100</c:v>
                </c:pt>
                <c:pt idx="2053">
                  <c:v>100</c:v>
                </c:pt>
                <c:pt idx="2054">
                  <c:v>100</c:v>
                </c:pt>
                <c:pt idx="2055">
                  <c:v>100</c:v>
                </c:pt>
                <c:pt idx="2056">
                  <c:v>100</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100</c:v>
                </c:pt>
                <c:pt idx="2069">
                  <c:v>100</c:v>
                </c:pt>
                <c:pt idx="2070">
                  <c:v>100</c:v>
                </c:pt>
                <c:pt idx="2071">
                  <c:v>100</c:v>
                </c:pt>
                <c:pt idx="2072">
                  <c:v>100</c:v>
                </c:pt>
                <c:pt idx="2073">
                  <c:v>100</c:v>
                </c:pt>
                <c:pt idx="2074">
                  <c:v>100</c:v>
                </c:pt>
                <c:pt idx="2075">
                  <c:v>100</c:v>
                </c:pt>
                <c:pt idx="2076">
                  <c:v>100</c:v>
                </c:pt>
                <c:pt idx="2077">
                  <c:v>100</c:v>
                </c:pt>
                <c:pt idx="2078">
                  <c:v>100</c:v>
                </c:pt>
                <c:pt idx="2079">
                  <c:v>100</c:v>
                </c:pt>
                <c:pt idx="2080">
                  <c:v>100</c:v>
                </c:pt>
                <c:pt idx="2081">
                  <c:v>100</c:v>
                </c:pt>
                <c:pt idx="2082">
                  <c:v>100</c:v>
                </c:pt>
                <c:pt idx="2083">
                  <c:v>100</c:v>
                </c:pt>
                <c:pt idx="2084">
                  <c:v>100</c:v>
                </c:pt>
                <c:pt idx="2085">
                  <c:v>100</c:v>
                </c:pt>
                <c:pt idx="2086">
                  <c:v>100</c:v>
                </c:pt>
                <c:pt idx="2087">
                  <c:v>100</c:v>
                </c:pt>
                <c:pt idx="2088">
                  <c:v>100</c:v>
                </c:pt>
                <c:pt idx="2089">
                  <c:v>100</c:v>
                </c:pt>
                <c:pt idx="2090">
                  <c:v>100</c:v>
                </c:pt>
                <c:pt idx="2091">
                  <c:v>100</c:v>
                </c:pt>
                <c:pt idx="2092">
                  <c:v>100</c:v>
                </c:pt>
                <c:pt idx="2093">
                  <c:v>100</c:v>
                </c:pt>
                <c:pt idx="2094">
                  <c:v>100</c:v>
                </c:pt>
                <c:pt idx="2095">
                  <c:v>100</c:v>
                </c:pt>
                <c:pt idx="2096">
                  <c:v>100</c:v>
                </c:pt>
                <c:pt idx="2097">
                  <c:v>100</c:v>
                </c:pt>
                <c:pt idx="2098">
                  <c:v>100</c:v>
                </c:pt>
                <c:pt idx="2099">
                  <c:v>100</c:v>
                </c:pt>
                <c:pt idx="2100">
                  <c:v>100</c:v>
                </c:pt>
              </c:numCache>
            </c:numRef>
          </c:yVal>
          <c:smooth val="0"/>
        </c:ser>
        <c:axId val="47114687"/>
        <c:axId val="82899942"/>
      </c:scatterChart>
      <c:valAx>
        <c:axId val="4711468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899942"/>
        <c:crosses val="autoZero"/>
        <c:crossBetween val="midCat"/>
      </c:valAx>
      <c:valAx>
        <c:axId val="828999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11468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0.803648190894124</c:v>
                </c:pt>
                <c:pt idx="64">
                  <c:v>0.819410156086923</c:v>
                </c:pt>
                <c:pt idx="65">
                  <c:v>0.908458315253241</c:v>
                </c:pt>
                <c:pt idx="66">
                  <c:v>0.723250977283141</c:v>
                </c:pt>
                <c:pt idx="67">
                  <c:v>0.919574205726545</c:v>
                </c:pt>
                <c:pt idx="68">
                  <c:v>1.06179469276458</c:v>
                </c:pt>
                <c:pt idx="69">
                  <c:v>0.918576404971204</c:v>
                </c:pt>
                <c:pt idx="70">
                  <c:v>1.06494455944671</c:v>
                </c:pt>
                <c:pt idx="71">
                  <c:v>1.08989085388173</c:v>
                </c:pt>
                <c:pt idx="72">
                  <c:v>0.52006764288552</c:v>
                </c:pt>
                <c:pt idx="73">
                  <c:v>0.841665114405528</c:v>
                </c:pt>
                <c:pt idx="74">
                  <c:v>0.733974516956433</c:v>
                </c:pt>
                <c:pt idx="75">
                  <c:v>0.879075195773801</c:v>
                </c:pt>
                <c:pt idx="76">
                  <c:v>0.737223737199992</c:v>
                </c:pt>
                <c:pt idx="77">
                  <c:v>0.710337987994256</c:v>
                </c:pt>
                <c:pt idx="78">
                  <c:v>0.835383991804761</c:v>
                </c:pt>
                <c:pt idx="79">
                  <c:v>0.819305047920041</c:v>
                </c:pt>
                <c:pt idx="80">
                  <c:v>0.736628987766783</c:v>
                </c:pt>
                <c:pt idx="81">
                  <c:v>1.04409245465376</c:v>
                </c:pt>
                <c:pt idx="82">
                  <c:v>0.796271071101832</c:v>
                </c:pt>
                <c:pt idx="83">
                  <c:v>0.93739185939785</c:v>
                </c:pt>
                <c:pt idx="84">
                  <c:v>0.822587317082454</c:v>
                </c:pt>
                <c:pt idx="85">
                  <c:v>0.879933206933247</c:v>
                </c:pt>
                <c:pt idx="86">
                  <c:v>0.939703269246748</c:v>
                </c:pt>
                <c:pt idx="87">
                  <c:v>0.653500290400895</c:v>
                </c:pt>
                <c:pt idx="88">
                  <c:v>0.868906010325769</c:v>
                </c:pt>
                <c:pt idx="89">
                  <c:v>0.869954964956365</c:v>
                </c:pt>
                <c:pt idx="90">
                  <c:v>0.729175424503469</c:v>
                </c:pt>
                <c:pt idx="91">
                  <c:v>0.599077556085748</c:v>
                </c:pt>
                <c:pt idx="92">
                  <c:v>0.694886355153805</c:v>
                </c:pt>
                <c:pt idx="93">
                  <c:v>0.639736487304463</c:v>
                </c:pt>
                <c:pt idx="94">
                  <c:v>0.711676559188918</c:v>
                </c:pt>
                <c:pt idx="95">
                  <c:v>0.825532302490639</c:v>
                </c:pt>
                <c:pt idx="96">
                  <c:v>0.59116982874165</c:v>
                </c:pt>
                <c:pt idx="97">
                  <c:v>1.14489299965161</c:v>
                </c:pt>
                <c:pt idx="98">
                  <c:v>0.725702214097278</c:v>
                </c:pt>
                <c:pt idx="99">
                  <c:v>0.866259983396043</c:v>
                </c:pt>
                <c:pt idx="100">
                  <c:v>0.531530607926313</c:v>
                </c:pt>
                <c:pt idx="101">
                  <c:v>0.690116523436644</c:v>
                </c:pt>
                <c:pt idx="102">
                  <c:v>0.80155902401102</c:v>
                </c:pt>
                <c:pt idx="103">
                  <c:v>0.69339434243392</c:v>
                </c:pt>
                <c:pt idx="104">
                  <c:v>0.794274031081699</c:v>
                </c:pt>
                <c:pt idx="105">
                  <c:v>0.647301638347954</c:v>
                </c:pt>
                <c:pt idx="106">
                  <c:v>0.605915242236359</c:v>
                </c:pt>
                <c:pt idx="107">
                  <c:v>0.663438797226551</c:v>
                </c:pt>
                <c:pt idx="108">
                  <c:v>0.93244446661807</c:v>
                </c:pt>
                <c:pt idx="109">
                  <c:v>0.799332451172369</c:v>
                </c:pt>
                <c:pt idx="110">
                  <c:v>0.633989308893463</c:v>
                </c:pt>
                <c:pt idx="111">
                  <c:v>0.863649674324151</c:v>
                </c:pt>
                <c:pt idx="112">
                  <c:v>0.620499830327455</c:v>
                </c:pt>
                <c:pt idx="113">
                  <c:v>0.804342599773519</c:v>
                </c:pt>
                <c:pt idx="114">
                  <c:v>0.955722794932667</c:v>
                </c:pt>
                <c:pt idx="115">
                  <c:v>0.729445097879904</c:v>
                </c:pt>
                <c:pt idx="116">
                  <c:v>1.14579067242844</c:v>
                </c:pt>
                <c:pt idx="117">
                  <c:v>0.747949754104763</c:v>
                </c:pt>
                <c:pt idx="118">
                  <c:v>0.801222971577426</c:v>
                </c:pt>
                <c:pt idx="119">
                  <c:v>0.69928158631317</c:v>
                </c:pt>
                <c:pt idx="120">
                  <c:v>0.76672662642553</c:v>
                </c:pt>
                <c:pt idx="121">
                  <c:v>0.751385618381227</c:v>
                </c:pt>
                <c:pt idx="122">
                  <c:v>0.932090309105654</c:v>
                </c:pt>
                <c:pt idx="123">
                  <c:v>1.07345703601924</c:v>
                </c:pt>
                <c:pt idx="124">
                  <c:v>0.981547557646988</c:v>
                </c:pt>
                <c:pt idx="125">
                  <c:v>1.30758325899396</c:v>
                </c:pt>
                <c:pt idx="126">
                  <c:v>1.27601871039991</c:v>
                </c:pt>
                <c:pt idx="127">
                  <c:v>0.969477393412172</c:v>
                </c:pt>
                <c:pt idx="128">
                  <c:v>0.746787798880818</c:v>
                </c:pt>
                <c:pt idx="129">
                  <c:v>1.05230290677377</c:v>
                </c:pt>
                <c:pt idx="130">
                  <c:v>0.977929952624295</c:v>
                </c:pt>
                <c:pt idx="131">
                  <c:v>1.0037998201809</c:v>
                </c:pt>
                <c:pt idx="132">
                  <c:v>0.632255768218768</c:v>
                </c:pt>
                <c:pt idx="133">
                  <c:v>1.24025347574266</c:v>
                </c:pt>
                <c:pt idx="134">
                  <c:v>1.32947116794823</c:v>
                </c:pt>
                <c:pt idx="135">
                  <c:v>1.02406410898499</c:v>
                </c:pt>
                <c:pt idx="136">
                  <c:v>1.55486107869365</c:v>
                </c:pt>
                <c:pt idx="137">
                  <c:v>1.33482887757211</c:v>
                </c:pt>
                <c:pt idx="138">
                  <c:v>0.786374352922136</c:v>
                </c:pt>
                <c:pt idx="139">
                  <c:v>0.840718548256547</c:v>
                </c:pt>
                <c:pt idx="140">
                  <c:v>0.92896594354845</c:v>
                </c:pt>
                <c:pt idx="141">
                  <c:v>0.725062294146688</c:v>
                </c:pt>
                <c:pt idx="142">
                  <c:v>0.982087721223215</c:v>
                </c:pt>
                <c:pt idx="143">
                  <c:v>1.27986126131451</c:v>
                </c:pt>
                <c:pt idx="144">
                  <c:v>1.19670888411977</c:v>
                </c:pt>
                <c:pt idx="145">
                  <c:v>1.42083714606301</c:v>
                </c:pt>
                <c:pt idx="146">
                  <c:v>1.15849701769953</c:v>
                </c:pt>
                <c:pt idx="147">
                  <c:v>1.18114013400865</c:v>
                </c:pt>
                <c:pt idx="148">
                  <c:v>1.06840303825116</c:v>
                </c:pt>
                <c:pt idx="149">
                  <c:v>1.23324167276928</c:v>
                </c:pt>
                <c:pt idx="150">
                  <c:v>1.22616207579322</c:v>
                </c:pt>
                <c:pt idx="151">
                  <c:v>0.867508474210565</c:v>
                </c:pt>
                <c:pt idx="152">
                  <c:v>1.99584123519522</c:v>
                </c:pt>
                <c:pt idx="153">
                  <c:v>1.19192863899017</c:v>
                </c:pt>
                <c:pt idx="154">
                  <c:v>1.44155978229126</c:v>
                </c:pt>
                <c:pt idx="155">
                  <c:v>1.0321574975363</c:v>
                </c:pt>
                <c:pt idx="156">
                  <c:v>1.26910549614496</c:v>
                </c:pt>
                <c:pt idx="157">
                  <c:v>1.45890269847279</c:v>
                </c:pt>
                <c:pt idx="158">
                  <c:v>1.38522052103347</c:v>
                </c:pt>
                <c:pt idx="159">
                  <c:v>0.880843232453888</c:v>
                </c:pt>
                <c:pt idx="160">
                  <c:v>0.898216514347506</c:v>
                </c:pt>
                <c:pt idx="161">
                  <c:v>1.47100552581213</c:v>
                </c:pt>
                <c:pt idx="162">
                  <c:v>1.1575208078126</c:v>
                </c:pt>
                <c:pt idx="163">
                  <c:v>1.31307189683901</c:v>
                </c:pt>
                <c:pt idx="164">
                  <c:v>0.989359770196308</c:v>
                </c:pt>
                <c:pt idx="165">
                  <c:v>1.00799423876533</c:v>
                </c:pt>
                <c:pt idx="166">
                  <c:v>1.03179545075033</c:v>
                </c:pt>
                <c:pt idx="167">
                  <c:v>1.15688960666014</c:v>
                </c:pt>
                <c:pt idx="168">
                  <c:v>0.854475957427285</c:v>
                </c:pt>
                <c:pt idx="169">
                  <c:v>1.48918258627247</c:v>
                </c:pt>
                <c:pt idx="170">
                  <c:v>1.18920154223025</c:v>
                </c:pt>
                <c:pt idx="171">
                  <c:v>0.963285999432122</c:v>
                </c:pt>
                <c:pt idx="172">
                  <c:v>1.23195118329938</c:v>
                </c:pt>
                <c:pt idx="173">
                  <c:v>1.1032261845271</c:v>
                </c:pt>
                <c:pt idx="174">
                  <c:v>0.948020891075998</c:v>
                </c:pt>
                <c:pt idx="175">
                  <c:v>0.798923136219497</c:v>
                </c:pt>
                <c:pt idx="176">
                  <c:v>1.18731262101637</c:v>
                </c:pt>
                <c:pt idx="177">
                  <c:v>0.927813829320785</c:v>
                </c:pt>
                <c:pt idx="178">
                  <c:v>0.858889420571665</c:v>
                </c:pt>
                <c:pt idx="179">
                  <c:v>1.40036506478034</c:v>
                </c:pt>
                <c:pt idx="180">
                  <c:v>1.22023994878355</c:v>
                </c:pt>
                <c:pt idx="181">
                  <c:v>1.04544763950103</c:v>
                </c:pt>
                <c:pt idx="182">
                  <c:v>1.13065407410577</c:v>
                </c:pt>
                <c:pt idx="183">
                  <c:v>0.766645121116255</c:v>
                </c:pt>
                <c:pt idx="184">
                  <c:v>0.796912393630124</c:v>
                </c:pt>
                <c:pt idx="185">
                  <c:v>1.03725735800572</c:v>
                </c:pt>
                <c:pt idx="186">
                  <c:v>0.873631944450015</c:v>
                </c:pt>
                <c:pt idx="187">
                  <c:v>1.34547829608974</c:v>
                </c:pt>
                <c:pt idx="188">
                  <c:v>1.079944398086</c:v>
                </c:pt>
                <c:pt idx="189">
                  <c:v>0.69903208804936</c:v>
                </c:pt>
                <c:pt idx="190">
                  <c:v>1.20407320091105</c:v>
                </c:pt>
                <c:pt idx="191">
                  <c:v>1.20012457626383</c:v>
                </c:pt>
                <c:pt idx="192">
                  <c:v>1.20410102139006</c:v>
                </c:pt>
                <c:pt idx="193">
                  <c:v>0.580642622309394</c:v>
                </c:pt>
                <c:pt idx="194">
                  <c:v>1.34880649397876</c:v>
                </c:pt>
                <c:pt idx="195">
                  <c:v>0.955059957624505</c:v>
                </c:pt>
                <c:pt idx="196">
                  <c:v>1.23121821357855</c:v>
                </c:pt>
                <c:pt idx="197">
                  <c:v>0.8068798402343</c:v>
                </c:pt>
                <c:pt idx="198">
                  <c:v>1.01325888847705</c:v>
                </c:pt>
                <c:pt idx="199">
                  <c:v>1.46949377646892</c:v>
                </c:pt>
                <c:pt idx="200">
                  <c:v>1.55219828785292</c:v>
                </c:pt>
                <c:pt idx="201">
                  <c:v>0.83377260242106</c:v>
                </c:pt>
                <c:pt idx="202">
                  <c:v>1.0641642486253</c:v>
                </c:pt>
                <c:pt idx="203">
                  <c:v>1.11767056810149</c:v>
                </c:pt>
                <c:pt idx="204">
                  <c:v>0.796115094653108</c:v>
                </c:pt>
                <c:pt idx="205">
                  <c:v>1.60256209794689</c:v>
                </c:pt>
                <c:pt idx="206">
                  <c:v>0.963949348175286</c:v>
                </c:pt>
                <c:pt idx="207">
                  <c:v>1.54464174092649</c:v>
                </c:pt>
                <c:pt idx="208">
                  <c:v>0.93527239103314</c:v>
                </c:pt>
                <c:pt idx="209">
                  <c:v>1.01557927705243</c:v>
                </c:pt>
                <c:pt idx="210">
                  <c:v>1.22681338962251</c:v>
                </c:pt>
                <c:pt idx="211">
                  <c:v>0.607629666436099</c:v>
                </c:pt>
                <c:pt idx="212">
                  <c:v>1.50281050032324</c:v>
                </c:pt>
                <c:pt idx="213">
                  <c:v>1.58319167251323</c:v>
                </c:pt>
                <c:pt idx="214">
                  <c:v>1.27213534317109</c:v>
                </c:pt>
                <c:pt idx="215">
                  <c:v>1.14048995294357</c:v>
                </c:pt>
                <c:pt idx="216">
                  <c:v>0.707321569985638</c:v>
                </c:pt>
                <c:pt idx="217">
                  <c:v>1.30820496157484</c:v>
                </c:pt>
                <c:pt idx="218">
                  <c:v>0.954850023636362</c:v>
                </c:pt>
                <c:pt idx="219">
                  <c:v>1.29214950407803</c:v>
                </c:pt>
                <c:pt idx="220">
                  <c:v>1.51760044130218</c:v>
                </c:pt>
                <c:pt idx="221">
                  <c:v>1.37793144627373</c:v>
                </c:pt>
                <c:pt idx="222">
                  <c:v>2.18072860649779</c:v>
                </c:pt>
                <c:pt idx="223">
                  <c:v>1.14057160838417</c:v>
                </c:pt>
                <c:pt idx="224">
                  <c:v>1.49638356281759</c:v>
                </c:pt>
                <c:pt idx="225">
                  <c:v>2.14096555733296</c:v>
                </c:pt>
                <c:pt idx="226">
                  <c:v>2.13592715023925</c:v>
                </c:pt>
                <c:pt idx="227">
                  <c:v>1.32338548764802</c:v>
                </c:pt>
                <c:pt idx="228">
                  <c:v>1.46969323350961</c:v>
                </c:pt>
                <c:pt idx="229">
                  <c:v>0.661081197127985</c:v>
                </c:pt>
                <c:pt idx="230">
                  <c:v>1.33537391440254</c:v>
                </c:pt>
                <c:pt idx="231">
                  <c:v>1.17631698892605</c:v>
                </c:pt>
                <c:pt idx="232">
                  <c:v>1.05179813790251</c:v>
                </c:pt>
                <c:pt idx="233">
                  <c:v>1.54226240867085</c:v>
                </c:pt>
                <c:pt idx="234">
                  <c:v>1.27492028648559</c:v>
                </c:pt>
                <c:pt idx="235">
                  <c:v>1.57568670731393</c:v>
                </c:pt>
                <c:pt idx="236">
                  <c:v>1.60893052160164</c:v>
                </c:pt>
                <c:pt idx="237">
                  <c:v>1.74475325326375</c:v>
                </c:pt>
                <c:pt idx="238">
                  <c:v>2.25811622332853</c:v>
                </c:pt>
                <c:pt idx="239">
                  <c:v>1.64575905473221</c:v>
                </c:pt>
                <c:pt idx="240">
                  <c:v>1.45319931366335</c:v>
                </c:pt>
                <c:pt idx="241">
                  <c:v>1.48772777643028</c:v>
                </c:pt>
                <c:pt idx="242">
                  <c:v>2.35173166783136</c:v>
                </c:pt>
                <c:pt idx="243">
                  <c:v>1.24569054427573</c:v>
                </c:pt>
                <c:pt idx="244">
                  <c:v>1.79224259100022</c:v>
                </c:pt>
                <c:pt idx="245">
                  <c:v>1.17943852433524</c:v>
                </c:pt>
                <c:pt idx="246">
                  <c:v>1.02317581934161</c:v>
                </c:pt>
                <c:pt idx="247">
                  <c:v>0.980891573550505</c:v>
                </c:pt>
                <c:pt idx="248">
                  <c:v>1.15942936494087</c:v>
                </c:pt>
                <c:pt idx="249">
                  <c:v>1.535908543026</c:v>
                </c:pt>
                <c:pt idx="250">
                  <c:v>2.12248744144095</c:v>
                </c:pt>
                <c:pt idx="251">
                  <c:v>1.66050647857621</c:v>
                </c:pt>
                <c:pt idx="252">
                  <c:v>1.35964475219455</c:v>
                </c:pt>
                <c:pt idx="253">
                  <c:v>1.13649384064451</c:v>
                </c:pt>
                <c:pt idx="254">
                  <c:v>1.18054549713884</c:v>
                </c:pt>
                <c:pt idx="255">
                  <c:v>1.2596355853807</c:v>
                </c:pt>
                <c:pt idx="256">
                  <c:v>1.26309421510925</c:v>
                </c:pt>
                <c:pt idx="257">
                  <c:v>0.885829455164902</c:v>
                </c:pt>
                <c:pt idx="258">
                  <c:v>0.960687428748291</c:v>
                </c:pt>
                <c:pt idx="259">
                  <c:v>0.631764739702624</c:v>
                </c:pt>
                <c:pt idx="260">
                  <c:v>1.10742409010389</c:v>
                </c:pt>
                <c:pt idx="261">
                  <c:v>0.972588773759564</c:v>
                </c:pt>
                <c:pt idx="262">
                  <c:v>0.974471257353191</c:v>
                </c:pt>
                <c:pt idx="263">
                  <c:v>0.891811660077761</c:v>
                </c:pt>
                <c:pt idx="264">
                  <c:v>0.640152446141037</c:v>
                </c:pt>
                <c:pt idx="265">
                  <c:v>0.661582994881356</c:v>
                </c:pt>
                <c:pt idx="266">
                  <c:v>0.559079689905669</c:v>
                </c:pt>
                <c:pt idx="267">
                  <c:v>0.834640200543024</c:v>
                </c:pt>
                <c:pt idx="268">
                  <c:v>0.875281861748215</c:v>
                </c:pt>
                <c:pt idx="269">
                  <c:v>1.08014812709046</c:v>
                </c:pt>
                <c:pt idx="270">
                  <c:v>0.731716026231469</c:v>
                </c:pt>
                <c:pt idx="271">
                  <c:v>0.683195278608989</c:v>
                </c:pt>
                <c:pt idx="272">
                  <c:v>0.821646145342664</c:v>
                </c:pt>
                <c:pt idx="273">
                  <c:v>1.02344247244594</c:v>
                </c:pt>
                <c:pt idx="274">
                  <c:v>1.0886716990622</c:v>
                </c:pt>
                <c:pt idx="275">
                  <c:v>1.05682054833097</c:v>
                </c:pt>
                <c:pt idx="276">
                  <c:v>0.922011297338271</c:v>
                </c:pt>
                <c:pt idx="277">
                  <c:v>0.565854755420976</c:v>
                </c:pt>
                <c:pt idx="278">
                  <c:v>1.06548011285774</c:v>
                </c:pt>
                <c:pt idx="279">
                  <c:v>0.728713559696917</c:v>
                </c:pt>
                <c:pt idx="280">
                  <c:v>0.773037121303543</c:v>
                </c:pt>
                <c:pt idx="281">
                  <c:v>0.979638494894673</c:v>
                </c:pt>
                <c:pt idx="282">
                  <c:v>0.883493947767053</c:v>
                </c:pt>
                <c:pt idx="283">
                  <c:v>1.18393445678165</c:v>
                </c:pt>
                <c:pt idx="284">
                  <c:v>1.06231275688958</c:v>
                </c:pt>
                <c:pt idx="285">
                  <c:v>0.575104306145525</c:v>
                </c:pt>
                <c:pt idx="286">
                  <c:v>0.865048389173657</c:v>
                </c:pt>
                <c:pt idx="287">
                  <c:v>0.879776172227959</c:v>
                </c:pt>
                <c:pt idx="288">
                  <c:v>1.24365433259689</c:v>
                </c:pt>
                <c:pt idx="289">
                  <c:v>0.914029053441355</c:v>
                </c:pt>
                <c:pt idx="290">
                  <c:v>1.02822047528179</c:v>
                </c:pt>
                <c:pt idx="291">
                  <c:v>1.56332881187805</c:v>
                </c:pt>
                <c:pt idx="292">
                  <c:v>1.78784261420753</c:v>
                </c:pt>
                <c:pt idx="293">
                  <c:v>0.905876500233885</c:v>
                </c:pt>
                <c:pt idx="294">
                  <c:v>1.819574628247</c:v>
                </c:pt>
                <c:pt idx="295">
                  <c:v>2.75125939595066</c:v>
                </c:pt>
                <c:pt idx="296">
                  <c:v>2.73013780851969</c:v>
                </c:pt>
                <c:pt idx="297">
                  <c:v>2.67789776335848</c:v>
                </c:pt>
                <c:pt idx="298">
                  <c:v>4.43200618869392</c:v>
                </c:pt>
                <c:pt idx="299">
                  <c:v>3.69787774612049</c:v>
                </c:pt>
                <c:pt idx="300">
                  <c:v>4.09530301834972</c:v>
                </c:pt>
                <c:pt idx="301">
                  <c:v>5.06579577320365</c:v>
                </c:pt>
                <c:pt idx="302">
                  <c:v>4.05779385833541</c:v>
                </c:pt>
                <c:pt idx="303">
                  <c:v>3.56131492359683</c:v>
                </c:pt>
                <c:pt idx="304">
                  <c:v>4.58656891508109</c:v>
                </c:pt>
                <c:pt idx="305">
                  <c:v>3.5266005513158</c:v>
                </c:pt>
                <c:pt idx="306">
                  <c:v>3.48662951750188</c:v>
                </c:pt>
                <c:pt idx="307">
                  <c:v>2.81335604952698</c:v>
                </c:pt>
                <c:pt idx="308">
                  <c:v>2.17938619938805</c:v>
                </c:pt>
                <c:pt idx="309">
                  <c:v>1.42268853915843</c:v>
                </c:pt>
                <c:pt idx="310">
                  <c:v>1.26012752835555</c:v>
                </c:pt>
                <c:pt idx="311">
                  <c:v>1.99689957361797</c:v>
                </c:pt>
                <c:pt idx="312">
                  <c:v>1.34917730146239</c:v>
                </c:pt>
                <c:pt idx="313">
                  <c:v>1.09765710124442</c:v>
                </c:pt>
                <c:pt idx="314">
                  <c:v>0.837712518412075</c:v>
                </c:pt>
                <c:pt idx="315">
                  <c:v>1.56065354592106</c:v>
                </c:pt>
                <c:pt idx="316">
                  <c:v>1.23264012645021</c:v>
                </c:pt>
                <c:pt idx="317">
                  <c:v>1.14888281782173</c:v>
                </c:pt>
                <c:pt idx="318">
                  <c:v>1.65213031121579</c:v>
                </c:pt>
                <c:pt idx="319">
                  <c:v>0</c:v>
                </c:pt>
                <c:pt idx="320">
                  <c:v>0</c:v>
                </c:pt>
                <c:pt idx="321">
                  <c:v>0</c:v>
                </c:pt>
                <c:pt idx="322">
                  <c:v>0</c:v>
                </c:pt>
                <c:pt idx="323">
                  <c:v>0</c:v>
                </c:pt>
                <c:pt idx="324">
                  <c:v>0</c:v>
                </c:pt>
                <c:pt idx="325">
                  <c:v>0</c:v>
                </c:pt>
                <c:pt idx="326">
                  <c:v>0</c:v>
                </c:pt>
                <c:pt idx="327">
                  <c:v>0</c:v>
                </c:pt>
                <c:pt idx="328">
                  <c:v>0</c:v>
                </c:pt>
                <c:pt idx="329">
                  <c:v>0</c:v>
                </c:pt>
                <c:pt idx="330">
                  <c:v>0</c:v>
                </c:pt>
                <c:pt idx="331">
                  <c:v>0.784415443389446</c:v>
                </c:pt>
                <c:pt idx="332">
                  <c:v>1.07894091131334</c:v>
                </c:pt>
                <c:pt idx="333">
                  <c:v>1.15120393488318</c:v>
                </c:pt>
                <c:pt idx="334">
                  <c:v>1.06276105220394</c:v>
                </c:pt>
                <c:pt idx="335">
                  <c:v>0.935218697381087</c:v>
                </c:pt>
                <c:pt idx="336">
                  <c:v>0.678485625815363</c:v>
                </c:pt>
                <c:pt idx="337">
                  <c:v>0.816779923748316</c:v>
                </c:pt>
                <c:pt idx="338">
                  <c:v>1.14259673636442</c:v>
                </c:pt>
                <c:pt idx="339">
                  <c:v>1.17292711647699</c:v>
                </c:pt>
                <c:pt idx="340">
                  <c:v>0.874285150260049</c:v>
                </c:pt>
                <c:pt idx="341">
                  <c:v>1.16339647715235</c:v>
                </c:pt>
                <c:pt idx="342">
                  <c:v>0.875862890001274</c:v>
                </c:pt>
                <c:pt idx="343">
                  <c:v>1.08753743366289</c:v>
                </c:pt>
                <c:pt idx="344">
                  <c:v>0.613148192982396</c:v>
                </c:pt>
                <c:pt idx="345">
                  <c:v>0.895948998337349</c:v>
                </c:pt>
                <c:pt idx="346">
                  <c:v>0.996600232915313</c:v>
                </c:pt>
                <c:pt idx="347">
                  <c:v>1.24336397262665</c:v>
                </c:pt>
                <c:pt idx="348">
                  <c:v>1.26257032659154</c:v>
                </c:pt>
                <c:pt idx="349">
                  <c:v>1.0246349348887</c:v>
                </c:pt>
                <c:pt idx="350">
                  <c:v>1.48031714094346</c:v>
                </c:pt>
                <c:pt idx="351">
                  <c:v>1.01209130537661</c:v>
                </c:pt>
                <c:pt idx="352">
                  <c:v>0.804868930034285</c:v>
                </c:pt>
                <c:pt idx="353">
                  <c:v>1.49217486609756</c:v>
                </c:pt>
                <c:pt idx="354">
                  <c:v>1.07319309421197</c:v>
                </c:pt>
                <c:pt idx="355">
                  <c:v>1.17871394978499</c:v>
                </c:pt>
                <c:pt idx="356">
                  <c:v>0.887061203587268</c:v>
                </c:pt>
                <c:pt idx="357">
                  <c:v>1.41274366854929</c:v>
                </c:pt>
                <c:pt idx="358">
                  <c:v>1.14070475669179</c:v>
                </c:pt>
                <c:pt idx="359">
                  <c:v>0.630288881738963</c:v>
                </c:pt>
                <c:pt idx="360">
                  <c:v>0.850927799399587</c:v>
                </c:pt>
                <c:pt idx="361">
                  <c:v>0.991712798508435</c:v>
                </c:pt>
                <c:pt idx="362">
                  <c:v>1.35350405491391</c:v>
                </c:pt>
                <c:pt idx="363">
                  <c:v>1.07252829383528</c:v>
                </c:pt>
                <c:pt idx="364">
                  <c:v>0.473122156636586</c:v>
                </c:pt>
                <c:pt idx="365">
                  <c:v>1.00331925855393</c:v>
                </c:pt>
                <c:pt idx="366">
                  <c:v>0.867134591423363</c:v>
                </c:pt>
                <c:pt idx="367">
                  <c:v>1.1922248336921</c:v>
                </c:pt>
                <c:pt idx="368">
                  <c:v>0.578604945841852</c:v>
                </c:pt>
                <c:pt idx="369">
                  <c:v>0.51677953576492</c:v>
                </c:pt>
                <c:pt idx="370">
                  <c:v>1.06150467687063</c:v>
                </c:pt>
                <c:pt idx="371">
                  <c:v>0.511365919437007</c:v>
                </c:pt>
                <c:pt idx="372">
                  <c:v>0.686318155800772</c:v>
                </c:pt>
                <c:pt idx="373">
                  <c:v>0.76254077387948</c:v>
                </c:pt>
                <c:pt idx="374">
                  <c:v>0.857050717521275</c:v>
                </c:pt>
                <c:pt idx="375">
                  <c:v>0.934357940405069</c:v>
                </c:pt>
                <c:pt idx="376">
                  <c:v>0.688415910500168</c:v>
                </c:pt>
                <c:pt idx="377">
                  <c:v>0.632572664788272</c:v>
                </c:pt>
                <c:pt idx="378">
                  <c:v>0.533819214262454</c:v>
                </c:pt>
                <c:pt idx="379">
                  <c:v>0.917500418649904</c:v>
                </c:pt>
                <c:pt idx="380">
                  <c:v>0.946789082479989</c:v>
                </c:pt>
                <c:pt idx="381">
                  <c:v>0.612008554596226</c:v>
                </c:pt>
                <c:pt idx="382">
                  <c:v>0.598886272061696</c:v>
                </c:pt>
                <c:pt idx="383">
                  <c:v>0.643399012299372</c:v>
                </c:pt>
                <c:pt idx="384">
                  <c:v>0.960763737229173</c:v>
                </c:pt>
                <c:pt idx="385">
                  <c:v>0.715720549350262</c:v>
                </c:pt>
                <c:pt idx="386">
                  <c:v>0.877260739676089</c:v>
                </c:pt>
                <c:pt idx="387">
                  <c:v>0.573041256799018</c:v>
                </c:pt>
                <c:pt idx="388">
                  <c:v>0.493516560353661</c:v>
                </c:pt>
                <c:pt idx="389">
                  <c:v>0.577162073788112</c:v>
                </c:pt>
                <c:pt idx="390">
                  <c:v>0.477044349527515</c:v>
                </c:pt>
                <c:pt idx="391">
                  <c:v>0.656015101447107</c:v>
                </c:pt>
                <c:pt idx="392">
                  <c:v>0.749348269942818</c:v>
                </c:pt>
                <c:pt idx="393">
                  <c:v>0.402187270258249</c:v>
                </c:pt>
                <c:pt idx="394">
                  <c:v>0.496251797282134</c:v>
                </c:pt>
                <c:pt idx="395">
                  <c:v>0.557021691134889</c:v>
                </c:pt>
                <c:pt idx="396">
                  <c:v>0.48438514974796</c:v>
                </c:pt>
                <c:pt idx="397">
                  <c:v>0.552298966610535</c:v>
                </c:pt>
                <c:pt idx="398">
                  <c:v>0.614633142323301</c:v>
                </c:pt>
                <c:pt idx="399">
                  <c:v>0.6536695756697</c:v>
                </c:pt>
                <c:pt idx="400">
                  <c:v>0.649505017088561</c:v>
                </c:pt>
                <c:pt idx="401">
                  <c:v>0.528662675869356</c:v>
                </c:pt>
                <c:pt idx="402">
                  <c:v>0.481112398501187</c:v>
                </c:pt>
                <c:pt idx="403">
                  <c:v>0.47613621394251</c:v>
                </c:pt>
                <c:pt idx="404">
                  <c:v>0.656294341266915</c:v>
                </c:pt>
                <c:pt idx="405">
                  <c:v>0.522031837487562</c:v>
                </c:pt>
                <c:pt idx="406">
                  <c:v>0.701770122695825</c:v>
                </c:pt>
                <c:pt idx="407">
                  <c:v>0.557649067763991</c:v>
                </c:pt>
                <c:pt idx="408">
                  <c:v>0.517994473610836</c:v>
                </c:pt>
                <c:pt idx="409">
                  <c:v>0.728648107192827</c:v>
                </c:pt>
                <c:pt idx="410">
                  <c:v>0.28950709360756</c:v>
                </c:pt>
                <c:pt idx="411">
                  <c:v>0.500936675357254</c:v>
                </c:pt>
                <c:pt idx="412">
                  <c:v>0.602941573663087</c:v>
                </c:pt>
                <c:pt idx="413">
                  <c:v>0.724574679288996</c:v>
                </c:pt>
                <c:pt idx="414">
                  <c:v>0.347556993875067</c:v>
                </c:pt>
                <c:pt idx="415">
                  <c:v>0.566583426146609</c:v>
                </c:pt>
                <c:pt idx="416">
                  <c:v>0.695857931827051</c:v>
                </c:pt>
                <c:pt idx="417">
                  <c:v>0.389114209530965</c:v>
                </c:pt>
                <c:pt idx="418">
                  <c:v>0.479277756228093</c:v>
                </c:pt>
                <c:pt idx="419">
                  <c:v>0.620111435416422</c:v>
                </c:pt>
                <c:pt idx="420">
                  <c:v>0.600517912395174</c:v>
                </c:pt>
                <c:pt idx="421">
                  <c:v>0.414090135099022</c:v>
                </c:pt>
                <c:pt idx="422">
                  <c:v>0.642023420950741</c:v>
                </c:pt>
                <c:pt idx="423">
                  <c:v>0.650244201265489</c:v>
                </c:pt>
                <c:pt idx="424">
                  <c:v>0.479110893021657</c:v>
                </c:pt>
                <c:pt idx="425">
                  <c:v>0.435818316328538</c:v>
                </c:pt>
                <c:pt idx="426">
                  <c:v>0.768744066175687</c:v>
                </c:pt>
                <c:pt idx="427">
                  <c:v>0.286203148797569</c:v>
                </c:pt>
                <c:pt idx="428">
                  <c:v>0.759994104026106</c:v>
                </c:pt>
                <c:pt idx="429">
                  <c:v>0.297928055661941</c:v>
                </c:pt>
                <c:pt idx="430">
                  <c:v>0.541271658500245</c:v>
                </c:pt>
                <c:pt idx="431">
                  <c:v>0.505461265108779</c:v>
                </c:pt>
                <c:pt idx="432">
                  <c:v>0.41823620466207</c:v>
                </c:pt>
                <c:pt idx="433">
                  <c:v>0.436920632477797</c:v>
                </c:pt>
                <c:pt idx="434">
                  <c:v>0.378274229500982</c:v>
                </c:pt>
                <c:pt idx="435">
                  <c:v>0.36288770660169</c:v>
                </c:pt>
                <c:pt idx="436">
                  <c:v>0.324023658340696</c:v>
                </c:pt>
                <c:pt idx="437">
                  <c:v>0.421588723656145</c:v>
                </c:pt>
                <c:pt idx="438">
                  <c:v>0.437584677301008</c:v>
                </c:pt>
                <c:pt idx="439">
                  <c:v>0.466940121131245</c:v>
                </c:pt>
                <c:pt idx="440">
                  <c:v>0.371690787886084</c:v>
                </c:pt>
                <c:pt idx="441">
                  <c:v>0.258420019441236</c:v>
                </c:pt>
                <c:pt idx="442">
                  <c:v>0.340780932572146</c:v>
                </c:pt>
                <c:pt idx="443">
                  <c:v>0.598881940548302</c:v>
                </c:pt>
                <c:pt idx="444">
                  <c:v>0.599639580037518</c:v>
                </c:pt>
                <c:pt idx="445">
                  <c:v>0.368278315744655</c:v>
                </c:pt>
                <c:pt idx="446">
                  <c:v>0.535823313021987</c:v>
                </c:pt>
                <c:pt idx="447">
                  <c:v>0.480191979589653</c:v>
                </c:pt>
                <c:pt idx="448">
                  <c:v>0.361054702835104</c:v>
                </c:pt>
                <c:pt idx="449">
                  <c:v>0.786400218586675</c:v>
                </c:pt>
                <c:pt idx="450">
                  <c:v>0.370229672992672</c:v>
                </c:pt>
                <c:pt idx="451">
                  <c:v>0.541620754993091</c:v>
                </c:pt>
                <c:pt idx="452">
                  <c:v>0.568922756125403</c:v>
                </c:pt>
                <c:pt idx="453">
                  <c:v>0.375809843814405</c:v>
                </c:pt>
                <c:pt idx="454">
                  <c:v>0.313445502419284</c:v>
                </c:pt>
                <c:pt idx="455">
                  <c:v>0.489912715455788</c:v>
                </c:pt>
                <c:pt idx="456">
                  <c:v>0.199208650510959</c:v>
                </c:pt>
                <c:pt idx="457">
                  <c:v>0.287956369150722</c:v>
                </c:pt>
                <c:pt idx="458">
                  <c:v>0.497924383896949</c:v>
                </c:pt>
                <c:pt idx="459">
                  <c:v>0.3285310013208</c:v>
                </c:pt>
                <c:pt idx="460">
                  <c:v>0.426245897923427</c:v>
                </c:pt>
                <c:pt idx="461">
                  <c:v>0.348978766309232</c:v>
                </c:pt>
                <c:pt idx="462">
                  <c:v>0.222890339524712</c:v>
                </c:pt>
                <c:pt idx="463">
                  <c:v>0.577839991075957</c:v>
                </c:pt>
                <c:pt idx="464">
                  <c:v>0.466691789944427</c:v>
                </c:pt>
                <c:pt idx="465">
                  <c:v>0.546434941895057</c:v>
                </c:pt>
                <c:pt idx="466">
                  <c:v>0.474483233643391</c:v>
                </c:pt>
                <c:pt idx="467">
                  <c:v>0.272260363676867</c:v>
                </c:pt>
                <c:pt idx="468">
                  <c:v>0.458895291930083</c:v>
                </c:pt>
                <c:pt idx="469">
                  <c:v>0.466609528359214</c:v>
                </c:pt>
                <c:pt idx="470">
                  <c:v>0.278128232184817</c:v>
                </c:pt>
                <c:pt idx="471">
                  <c:v>0.365071667845733</c:v>
                </c:pt>
                <c:pt idx="472">
                  <c:v>0.329194848677673</c:v>
                </c:pt>
                <c:pt idx="473">
                  <c:v>0.462570522341331</c:v>
                </c:pt>
                <c:pt idx="474">
                  <c:v>0.539563482482817</c:v>
                </c:pt>
                <c:pt idx="475">
                  <c:v>0.591426298424675</c:v>
                </c:pt>
                <c:pt idx="476">
                  <c:v>0.487988150678471</c:v>
                </c:pt>
                <c:pt idx="477">
                  <c:v>0.484766188049957</c:v>
                </c:pt>
                <c:pt idx="478">
                  <c:v>0.353515753117002</c:v>
                </c:pt>
                <c:pt idx="479">
                  <c:v>0.657277192279171</c:v>
                </c:pt>
                <c:pt idx="480">
                  <c:v>0.670667714470726</c:v>
                </c:pt>
                <c:pt idx="481">
                  <c:v>0.596200362744383</c:v>
                </c:pt>
                <c:pt idx="482">
                  <c:v>0.657164309426618</c:v>
                </c:pt>
                <c:pt idx="483">
                  <c:v>0.567116657888606</c:v>
                </c:pt>
                <c:pt idx="484">
                  <c:v>0.395196963579842</c:v>
                </c:pt>
                <c:pt idx="485">
                  <c:v>0.440100201060612</c:v>
                </c:pt>
                <c:pt idx="486">
                  <c:v>0.496284026864098</c:v>
                </c:pt>
                <c:pt idx="487">
                  <c:v>0.594615747289832</c:v>
                </c:pt>
                <c:pt idx="488">
                  <c:v>0.463175558091796</c:v>
                </c:pt>
                <c:pt idx="489">
                  <c:v>0.39867322092806</c:v>
                </c:pt>
                <c:pt idx="490">
                  <c:v>0.686111393069293</c:v>
                </c:pt>
                <c:pt idx="491">
                  <c:v>0.873679928932</c:v>
                </c:pt>
                <c:pt idx="492">
                  <c:v>0.626033006321973</c:v>
                </c:pt>
                <c:pt idx="493">
                  <c:v>0.37478917696324</c:v>
                </c:pt>
                <c:pt idx="494">
                  <c:v>0.503125412178241</c:v>
                </c:pt>
                <c:pt idx="495">
                  <c:v>0.612780973676498</c:v>
                </c:pt>
                <c:pt idx="496">
                  <c:v>0.362435981658989</c:v>
                </c:pt>
                <c:pt idx="497">
                  <c:v>0.532240450998511</c:v>
                </c:pt>
                <c:pt idx="498">
                  <c:v>0.697284095921328</c:v>
                </c:pt>
                <c:pt idx="499">
                  <c:v>0.583253297768553</c:v>
                </c:pt>
                <c:pt idx="500">
                  <c:v>0.591704805421363</c:v>
                </c:pt>
                <c:pt idx="501">
                  <c:v>0.462382669957917</c:v>
                </c:pt>
                <c:pt idx="502">
                  <c:v>0.661886565180721</c:v>
                </c:pt>
                <c:pt idx="503">
                  <c:v>0.376746526834845</c:v>
                </c:pt>
                <c:pt idx="504">
                  <c:v>0.330993722244643</c:v>
                </c:pt>
                <c:pt idx="505">
                  <c:v>0.594556135252827</c:v>
                </c:pt>
                <c:pt idx="506">
                  <c:v>0.46185140003438</c:v>
                </c:pt>
                <c:pt idx="507">
                  <c:v>0.368219228402467</c:v>
                </c:pt>
                <c:pt idx="508">
                  <c:v>0.409105079337204</c:v>
                </c:pt>
                <c:pt idx="509">
                  <c:v>0.438568572936376</c:v>
                </c:pt>
                <c:pt idx="510">
                  <c:v>0.694732324090917</c:v>
                </c:pt>
                <c:pt idx="511">
                  <c:v>0.603733325060115</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0.973913403705124</c:v>
                </c:pt>
                <c:pt idx="931">
                  <c:v>1.14408519497348</c:v>
                </c:pt>
                <c:pt idx="932">
                  <c:v>0.996232553364154</c:v>
                </c:pt>
                <c:pt idx="933">
                  <c:v>0.828054686414785</c:v>
                </c:pt>
                <c:pt idx="934">
                  <c:v>0.720469694991386</c:v>
                </c:pt>
                <c:pt idx="935">
                  <c:v>0.746153985639297</c:v>
                </c:pt>
                <c:pt idx="936">
                  <c:v>0.704573902165244</c:v>
                </c:pt>
                <c:pt idx="937">
                  <c:v>0.582219112283297</c:v>
                </c:pt>
                <c:pt idx="938">
                  <c:v>0.608763386355095</c:v>
                </c:pt>
                <c:pt idx="939">
                  <c:v>0.848613729072673</c:v>
                </c:pt>
                <c:pt idx="940">
                  <c:v>0.659854050930158</c:v>
                </c:pt>
                <c:pt idx="941">
                  <c:v>0.961246051989862</c:v>
                </c:pt>
                <c:pt idx="942">
                  <c:v>0.705467540848107</c:v>
                </c:pt>
                <c:pt idx="943">
                  <c:v>0.730158903697863</c:v>
                </c:pt>
                <c:pt idx="944">
                  <c:v>0.614497691641071</c:v>
                </c:pt>
                <c:pt idx="945">
                  <c:v>1.25145797697262</c:v>
                </c:pt>
                <c:pt idx="946">
                  <c:v>0.670538592028188</c:v>
                </c:pt>
                <c:pt idx="947">
                  <c:v>0.631975013137276</c:v>
                </c:pt>
                <c:pt idx="948">
                  <c:v>0.837167675716578</c:v>
                </c:pt>
                <c:pt idx="949">
                  <c:v>0.694271634767531</c:v>
                </c:pt>
                <c:pt idx="950">
                  <c:v>0.691610560459251</c:v>
                </c:pt>
                <c:pt idx="951">
                  <c:v>0.844200460034533</c:v>
                </c:pt>
                <c:pt idx="952">
                  <c:v>0.923951503662832</c:v>
                </c:pt>
                <c:pt idx="953">
                  <c:v>0.528292895560237</c:v>
                </c:pt>
                <c:pt idx="954">
                  <c:v>0.868704884776921</c:v>
                </c:pt>
                <c:pt idx="955">
                  <c:v>0.849277007676794</c:v>
                </c:pt>
                <c:pt idx="956">
                  <c:v>0.951487268013883</c:v>
                </c:pt>
                <c:pt idx="957">
                  <c:v>0.823480720150417</c:v>
                </c:pt>
                <c:pt idx="958">
                  <c:v>0.975622745058777</c:v>
                </c:pt>
                <c:pt idx="959">
                  <c:v>0.829505425648179</c:v>
                </c:pt>
                <c:pt idx="960">
                  <c:v>0.704561464039717</c:v>
                </c:pt>
                <c:pt idx="961">
                  <c:v>0.749579610399363</c:v>
                </c:pt>
                <c:pt idx="962">
                  <c:v>0.957038929661869</c:v>
                </c:pt>
                <c:pt idx="963">
                  <c:v>0.89193064029634</c:v>
                </c:pt>
                <c:pt idx="964">
                  <c:v>0.792232838031748</c:v>
                </c:pt>
                <c:pt idx="965">
                  <c:v>0.672555521310791</c:v>
                </c:pt>
                <c:pt idx="966">
                  <c:v>0.952144027281148</c:v>
                </c:pt>
                <c:pt idx="967">
                  <c:v>0.573706084531981</c:v>
                </c:pt>
                <c:pt idx="968">
                  <c:v>1.0312446315896</c:v>
                </c:pt>
                <c:pt idx="969">
                  <c:v>0.990211947826867</c:v>
                </c:pt>
                <c:pt idx="970">
                  <c:v>0.608356762964476</c:v>
                </c:pt>
                <c:pt idx="971">
                  <c:v>0.874609758247217</c:v>
                </c:pt>
                <c:pt idx="972">
                  <c:v>0.704558517586307</c:v>
                </c:pt>
                <c:pt idx="973">
                  <c:v>0.708529707815597</c:v>
                </c:pt>
                <c:pt idx="974">
                  <c:v>0.638000705817893</c:v>
                </c:pt>
                <c:pt idx="975">
                  <c:v>0.570067365184292</c:v>
                </c:pt>
                <c:pt idx="976">
                  <c:v>1.1875055242091</c:v>
                </c:pt>
                <c:pt idx="977">
                  <c:v>1.29719163410627</c:v>
                </c:pt>
                <c:pt idx="978">
                  <c:v>0.868053848952123</c:v>
                </c:pt>
                <c:pt idx="979">
                  <c:v>1.3376946463818</c:v>
                </c:pt>
                <c:pt idx="980">
                  <c:v>0.995182211886002</c:v>
                </c:pt>
                <c:pt idx="981">
                  <c:v>0.978732856568186</c:v>
                </c:pt>
                <c:pt idx="982">
                  <c:v>0.865431058761959</c:v>
                </c:pt>
                <c:pt idx="983">
                  <c:v>0.942934521682937</c:v>
                </c:pt>
                <c:pt idx="984">
                  <c:v>0.49426483569173</c:v>
                </c:pt>
                <c:pt idx="985">
                  <c:v>0.582553994051791</c:v>
                </c:pt>
                <c:pt idx="986">
                  <c:v>0.687290288256651</c:v>
                </c:pt>
                <c:pt idx="987">
                  <c:v>0.514097128451117</c:v>
                </c:pt>
                <c:pt idx="988">
                  <c:v>0.50474894918786</c:v>
                </c:pt>
                <c:pt idx="989">
                  <c:v>0.521798545745441</c:v>
                </c:pt>
                <c:pt idx="990">
                  <c:v>0.42766807418828</c:v>
                </c:pt>
                <c:pt idx="991">
                  <c:v>0.591340714601766</c:v>
                </c:pt>
                <c:pt idx="992">
                  <c:v>0.56927473443091</c:v>
                </c:pt>
                <c:pt idx="993">
                  <c:v>0.508458182248966</c:v>
                </c:pt>
                <c:pt idx="994">
                  <c:v>0.56699041363957</c:v>
                </c:pt>
                <c:pt idx="995">
                  <c:v>0.628822663499602</c:v>
                </c:pt>
                <c:pt idx="996">
                  <c:v>0.461653305512997</c:v>
                </c:pt>
                <c:pt idx="997">
                  <c:v>0.690540344822202</c:v>
                </c:pt>
                <c:pt idx="998">
                  <c:v>0.815728695010583</c:v>
                </c:pt>
                <c:pt idx="999">
                  <c:v>0.423343770445121</c:v>
                </c:pt>
                <c:pt idx="1000">
                  <c:v>0.301222050145988</c:v>
                </c:pt>
                <c:pt idx="1001">
                  <c:v>0.608093559244487</c:v>
                </c:pt>
                <c:pt idx="1002">
                  <c:v>0.926442741019042</c:v>
                </c:pt>
                <c:pt idx="1003">
                  <c:v>1.29446709992475</c:v>
                </c:pt>
                <c:pt idx="1004">
                  <c:v>0.61610820482096</c:v>
                </c:pt>
                <c:pt idx="1005">
                  <c:v>0.50435643864784</c:v>
                </c:pt>
                <c:pt idx="1006">
                  <c:v>1.50738642001585</c:v>
                </c:pt>
                <c:pt idx="1007">
                  <c:v>0.38447476204076</c:v>
                </c:pt>
                <c:pt idx="1008">
                  <c:v>0.911127579975359</c:v>
                </c:pt>
                <c:pt idx="1009">
                  <c:v>1.06939955773624</c:v>
                </c:pt>
                <c:pt idx="1010">
                  <c:v>0.430104685690315</c:v>
                </c:pt>
                <c:pt idx="1011">
                  <c:v>0.880235266662512</c:v>
                </c:pt>
                <c:pt idx="1012">
                  <c:v>0.645493661573159</c:v>
                </c:pt>
                <c:pt idx="1013">
                  <c:v>0.931865881564829</c:v>
                </c:pt>
                <c:pt idx="1014">
                  <c:v>0.570350824677481</c:v>
                </c:pt>
                <c:pt idx="1015">
                  <c:v>0.580322491666927</c:v>
                </c:pt>
                <c:pt idx="1016">
                  <c:v>0.619235014033557</c:v>
                </c:pt>
                <c:pt idx="1017">
                  <c:v>0.390110776893987</c:v>
                </c:pt>
                <c:pt idx="1018">
                  <c:v>1.0068808343982</c:v>
                </c:pt>
                <c:pt idx="1019">
                  <c:v>0.616623520315903</c:v>
                </c:pt>
                <c:pt idx="1020">
                  <c:v>0.152499237497878</c:v>
                </c:pt>
                <c:pt idx="1021">
                  <c:v>0.342086656808604</c:v>
                </c:pt>
                <c:pt idx="1022">
                  <c:v>0.583934732953738</c:v>
                </c:pt>
                <c:pt idx="1023">
                  <c:v>0.97144179295726</c:v>
                </c:pt>
                <c:pt idx="1024">
                  <c:v>0.792343137854826</c:v>
                </c:pt>
                <c:pt idx="1025">
                  <c:v>0.483791494002045</c:v>
                </c:pt>
                <c:pt idx="1026">
                  <c:v>0.244368671855003</c:v>
                </c:pt>
                <c:pt idx="1027">
                  <c:v>0.569113439264001</c:v>
                </c:pt>
                <c:pt idx="1028">
                  <c:v>0.725761005197355</c:v>
                </c:pt>
                <c:pt idx="1029">
                  <c:v>0.27943504765129</c:v>
                </c:pt>
                <c:pt idx="1030">
                  <c:v>0.56326425728814</c:v>
                </c:pt>
                <c:pt idx="1031">
                  <c:v>0.787958097267415</c:v>
                </c:pt>
                <c:pt idx="1032">
                  <c:v>0.444461893746176</c:v>
                </c:pt>
                <c:pt idx="1033">
                  <c:v>0.303423128871516</c:v>
                </c:pt>
                <c:pt idx="1034">
                  <c:v>0.624287401681296</c:v>
                </c:pt>
                <c:pt idx="1035">
                  <c:v>0.524980105968649</c:v>
                </c:pt>
                <c:pt idx="1036">
                  <c:v>0.494791912355855</c:v>
                </c:pt>
                <c:pt idx="1037">
                  <c:v>0.352966282589194</c:v>
                </c:pt>
                <c:pt idx="1038">
                  <c:v>0.391756284039114</c:v>
                </c:pt>
                <c:pt idx="1039">
                  <c:v>0.218747363152125</c:v>
                </c:pt>
                <c:pt idx="1040">
                  <c:v>0.414225237468546</c:v>
                </c:pt>
                <c:pt idx="1041">
                  <c:v>0.150736864330614</c:v>
                </c:pt>
                <c:pt idx="1042">
                  <c:v>0.721607810228409</c:v>
                </c:pt>
                <c:pt idx="1043">
                  <c:v>0.331362191978114</c:v>
                </c:pt>
                <c:pt idx="1044">
                  <c:v>0.241035008498592</c:v>
                </c:pt>
                <c:pt idx="1045">
                  <c:v>0.490935986341736</c:v>
                </c:pt>
                <c:pt idx="1046">
                  <c:v>0.599262208944904</c:v>
                </c:pt>
                <c:pt idx="1047">
                  <c:v>0.715665434232887</c:v>
                </c:pt>
                <c:pt idx="1048">
                  <c:v>0.404881536480089</c:v>
                </c:pt>
                <c:pt idx="1049">
                  <c:v>0.461971202153923</c:v>
                </c:pt>
                <c:pt idx="1050">
                  <c:v>0.301550288336741</c:v>
                </c:pt>
                <c:pt idx="1051">
                  <c:v>0.161312869158379</c:v>
                </c:pt>
                <c:pt idx="1052">
                  <c:v>0.289149644422175</c:v>
                </c:pt>
                <c:pt idx="1053">
                  <c:v>0.642736690590609</c:v>
                </c:pt>
                <c:pt idx="1054">
                  <c:v>0.587328819154529</c:v>
                </c:pt>
                <c:pt idx="1055">
                  <c:v>0.290033506508781</c:v>
                </c:pt>
                <c:pt idx="1056">
                  <c:v>0.398898418112393</c:v>
                </c:pt>
                <c:pt idx="1057">
                  <c:v>0.897483636745368</c:v>
                </c:pt>
                <c:pt idx="1058">
                  <c:v>0.449191680376659</c:v>
                </c:pt>
                <c:pt idx="1059">
                  <c:v>0.448563527180902</c:v>
                </c:pt>
                <c:pt idx="1060">
                  <c:v>0.428798671030941</c:v>
                </c:pt>
                <c:pt idx="1061">
                  <c:v>0.545444223590009</c:v>
                </c:pt>
                <c:pt idx="1062">
                  <c:v>0.358360292333373</c:v>
                </c:pt>
                <c:pt idx="1063">
                  <c:v>0.528540551755516</c:v>
                </c:pt>
                <c:pt idx="1064">
                  <c:v>0.359452536345922</c:v>
                </c:pt>
                <c:pt idx="1065">
                  <c:v>0.576939269058446</c:v>
                </c:pt>
                <c:pt idx="1066">
                  <c:v>0.77901102313756</c:v>
                </c:pt>
                <c:pt idx="1067">
                  <c:v>0.294267950662908</c:v>
                </c:pt>
                <c:pt idx="1068">
                  <c:v>0.474199028589586</c:v>
                </c:pt>
                <c:pt idx="1069">
                  <c:v>0.735222540382033</c:v>
                </c:pt>
                <c:pt idx="1070">
                  <c:v>0.726231821001292</c:v>
                </c:pt>
                <c:pt idx="1071">
                  <c:v>0.339296339553866</c:v>
                </c:pt>
                <c:pt idx="1072">
                  <c:v>0.492777400746551</c:v>
                </c:pt>
                <c:pt idx="1073">
                  <c:v>0.197465638443144</c:v>
                </c:pt>
                <c:pt idx="1074">
                  <c:v>0.367848134628117</c:v>
                </c:pt>
                <c:pt idx="1075">
                  <c:v>0.186883216222235</c:v>
                </c:pt>
                <c:pt idx="1076">
                  <c:v>0.410694827515727</c:v>
                </c:pt>
                <c:pt idx="1077">
                  <c:v>0.208723829776596</c:v>
                </c:pt>
                <c:pt idx="1078">
                  <c:v>0.594226453074025</c:v>
                </c:pt>
                <c:pt idx="1079">
                  <c:v>0.304335264989919</c:v>
                </c:pt>
                <c:pt idx="1080">
                  <c:v>0.311993704151112</c:v>
                </c:pt>
                <c:pt idx="1081">
                  <c:v>0.268583310125489</c:v>
                </c:pt>
                <c:pt idx="1082">
                  <c:v>0.397446992534582</c:v>
                </c:pt>
                <c:pt idx="1083">
                  <c:v>0.440535268241774</c:v>
                </c:pt>
                <c:pt idx="1084">
                  <c:v>0.568098523516034</c:v>
                </c:pt>
                <c:pt idx="1085">
                  <c:v>0.283494568970152</c:v>
                </c:pt>
                <c:pt idx="1086">
                  <c:v>0.37665928559974</c:v>
                </c:pt>
                <c:pt idx="1087">
                  <c:v>0.335206336383367</c:v>
                </c:pt>
                <c:pt idx="1088">
                  <c:v>0.313070094849748</c:v>
                </c:pt>
                <c:pt idx="1089">
                  <c:v>0.551816753945508</c:v>
                </c:pt>
                <c:pt idx="1090">
                  <c:v>0.853743453599537</c:v>
                </c:pt>
                <c:pt idx="1091">
                  <c:v>0.339843755075056</c:v>
                </c:pt>
                <c:pt idx="1092">
                  <c:v>0.297525192180165</c:v>
                </c:pt>
                <c:pt idx="1093">
                  <c:v>0.266094988113588</c:v>
                </c:pt>
                <c:pt idx="1094">
                  <c:v>0.325080816160818</c:v>
                </c:pt>
                <c:pt idx="1095">
                  <c:v>0.391449970550889</c:v>
                </c:pt>
                <c:pt idx="1096">
                  <c:v>0.647946070461601</c:v>
                </c:pt>
                <c:pt idx="1097">
                  <c:v>0.416989029533186</c:v>
                </c:pt>
                <c:pt idx="1098">
                  <c:v>0.594232947679114</c:v>
                </c:pt>
                <c:pt idx="1099">
                  <c:v>0.177917275099447</c:v>
                </c:pt>
                <c:pt idx="1100">
                  <c:v>0.177574592116378</c:v>
                </c:pt>
                <c:pt idx="1101">
                  <c:v>0.246798873159387</c:v>
                </c:pt>
                <c:pt idx="1102">
                  <c:v>0.498036032581186</c:v>
                </c:pt>
                <c:pt idx="1103">
                  <c:v>0.331665138875306</c:v>
                </c:pt>
                <c:pt idx="1104">
                  <c:v>0.617091835791917</c:v>
                </c:pt>
                <c:pt idx="1105">
                  <c:v>0.188640271965291</c:v>
                </c:pt>
                <c:pt idx="1106">
                  <c:v>0.460957415911513</c:v>
                </c:pt>
                <c:pt idx="1107">
                  <c:v>0.448119224226749</c:v>
                </c:pt>
                <c:pt idx="1108">
                  <c:v>0.469246816909112</c:v>
                </c:pt>
                <c:pt idx="1109">
                  <c:v>0.237205295569402</c:v>
                </c:pt>
                <c:pt idx="1110">
                  <c:v>0.418309314448409</c:v>
                </c:pt>
                <c:pt idx="1111">
                  <c:v>0.706174944186925</c:v>
                </c:pt>
                <c:pt idx="1112">
                  <c:v>0.267936548388103</c:v>
                </c:pt>
                <c:pt idx="1113">
                  <c:v>0.206821951318331</c:v>
                </c:pt>
                <c:pt idx="1114">
                  <c:v>0.385812176796318</c:v>
                </c:pt>
                <c:pt idx="1115">
                  <c:v>0.44525212484971</c:v>
                </c:pt>
                <c:pt idx="1116">
                  <c:v>0.61126915340196</c:v>
                </c:pt>
                <c:pt idx="1117">
                  <c:v>0.340690260244657</c:v>
                </c:pt>
                <c:pt idx="1118">
                  <c:v>0.360927414092614</c:v>
                </c:pt>
                <c:pt idx="1119">
                  <c:v>0.245589002765019</c:v>
                </c:pt>
                <c:pt idx="1120">
                  <c:v>0.3551835047334</c:v>
                </c:pt>
                <c:pt idx="1121">
                  <c:v>0.375093524265089</c:v>
                </c:pt>
                <c:pt idx="1122">
                  <c:v>0.236437876039877</c:v>
                </c:pt>
                <c:pt idx="1123">
                  <c:v>0.481327781737847</c:v>
                </c:pt>
                <c:pt idx="1124">
                  <c:v>0.355447348371398</c:v>
                </c:pt>
                <c:pt idx="1125">
                  <c:v>0.198198710259744</c:v>
                </c:pt>
                <c:pt idx="1126">
                  <c:v>0.137510080963857</c:v>
                </c:pt>
                <c:pt idx="1127">
                  <c:v>0.475992957349137</c:v>
                </c:pt>
                <c:pt idx="1128">
                  <c:v>0.454841093914909</c:v>
                </c:pt>
                <c:pt idx="1129">
                  <c:v>0.349792024403192</c:v>
                </c:pt>
                <c:pt idx="1130">
                  <c:v>0.401651107553211</c:v>
                </c:pt>
                <c:pt idx="1131">
                  <c:v>0.327375740073301</c:v>
                </c:pt>
                <c:pt idx="1132">
                  <c:v>0.325057088930453</c:v>
                </c:pt>
                <c:pt idx="1133">
                  <c:v>0.217871483024445</c:v>
                </c:pt>
                <c:pt idx="1134">
                  <c:v>0.294379706010129</c:v>
                </c:pt>
                <c:pt idx="1135">
                  <c:v>0.176283850164217</c:v>
                </c:pt>
                <c:pt idx="1136">
                  <c:v>0.324687259940288</c:v>
                </c:pt>
                <c:pt idx="1137">
                  <c:v>0.25355784072202</c:v>
                </c:pt>
                <c:pt idx="1138">
                  <c:v>0.284416693181169</c:v>
                </c:pt>
                <c:pt idx="1139">
                  <c:v>0.714293564643626</c:v>
                </c:pt>
                <c:pt idx="1140">
                  <c:v>0.263504447299802</c:v>
                </c:pt>
                <c:pt idx="1141">
                  <c:v>0.375788025572131</c:v>
                </c:pt>
                <c:pt idx="1142">
                  <c:v>0.285051282833904</c:v>
                </c:pt>
                <c:pt idx="1143">
                  <c:v>0.397401649704533</c:v>
                </c:pt>
                <c:pt idx="1144">
                  <c:v>0.279169272047301</c:v>
                </c:pt>
                <c:pt idx="1145">
                  <c:v>0.373838983487316</c:v>
                </c:pt>
                <c:pt idx="1146">
                  <c:v>0.341866149679431</c:v>
                </c:pt>
                <c:pt idx="1147">
                  <c:v>0.535498465630497</c:v>
                </c:pt>
                <c:pt idx="1148">
                  <c:v>0.444362947905101</c:v>
                </c:pt>
                <c:pt idx="1149">
                  <c:v>0.258676165771148</c:v>
                </c:pt>
                <c:pt idx="1150">
                  <c:v>0.322677382410501</c:v>
                </c:pt>
                <c:pt idx="1151">
                  <c:v>0.344304421700474</c:v>
                </c:pt>
                <c:pt idx="1152">
                  <c:v>0.301977742639933</c:v>
                </c:pt>
                <c:pt idx="1153">
                  <c:v>0.36423718061118</c:v>
                </c:pt>
                <c:pt idx="1154">
                  <c:v>0.158481237863063</c:v>
                </c:pt>
                <c:pt idx="1155">
                  <c:v>0.311267167843597</c:v>
                </c:pt>
                <c:pt idx="1156">
                  <c:v>0.142428627838869</c:v>
                </c:pt>
                <c:pt idx="1157">
                  <c:v>0.340744924654543</c:v>
                </c:pt>
                <c:pt idx="1158">
                  <c:v>0.456294016220926</c:v>
                </c:pt>
                <c:pt idx="1159">
                  <c:v>0.282304420061294</c:v>
                </c:pt>
                <c:pt idx="1160">
                  <c:v>0.216860215449083</c:v>
                </c:pt>
                <c:pt idx="1161">
                  <c:v>0.392572023787941</c:v>
                </c:pt>
                <c:pt idx="1162">
                  <c:v>0.199666320062754</c:v>
                </c:pt>
                <c:pt idx="1163">
                  <c:v>0.352337946617144</c:v>
                </c:pt>
                <c:pt idx="1164">
                  <c:v>0.311238875934797</c:v>
                </c:pt>
                <c:pt idx="1165">
                  <c:v>0.221997815606838</c:v>
                </c:pt>
                <c:pt idx="1166">
                  <c:v>0.319425350830455</c:v>
                </c:pt>
                <c:pt idx="1167">
                  <c:v>0.127592714976002</c:v>
                </c:pt>
                <c:pt idx="1168">
                  <c:v>0.337185489889822</c:v>
                </c:pt>
                <c:pt idx="1169">
                  <c:v>0.306613922919702</c:v>
                </c:pt>
                <c:pt idx="1170">
                  <c:v>0.350901603613771</c:v>
                </c:pt>
                <c:pt idx="1171">
                  <c:v>0.311799754805149</c:v>
                </c:pt>
                <c:pt idx="1172">
                  <c:v>0.212354759877199</c:v>
                </c:pt>
                <c:pt idx="1173">
                  <c:v>0.30520284562477</c:v>
                </c:pt>
                <c:pt idx="1174">
                  <c:v>0.325635686967959</c:v>
                </c:pt>
                <c:pt idx="1175">
                  <c:v>0.280552030590088</c:v>
                </c:pt>
                <c:pt idx="1176">
                  <c:v>0.349664433580991</c:v>
                </c:pt>
                <c:pt idx="1177">
                  <c:v>0.348988771071636</c:v>
                </c:pt>
                <c:pt idx="1178">
                  <c:v>0.295870717292441</c:v>
                </c:pt>
                <c:pt idx="1179">
                  <c:v>0.110777546281223</c:v>
                </c:pt>
                <c:pt idx="1180">
                  <c:v>0.254875088615989</c:v>
                </c:pt>
                <c:pt idx="1181">
                  <c:v>0.25562191297378</c:v>
                </c:pt>
                <c:pt idx="1182">
                  <c:v>0.282411768782161</c:v>
                </c:pt>
                <c:pt idx="1183">
                  <c:v>0.351149063272556</c:v>
                </c:pt>
                <c:pt idx="1184">
                  <c:v>0.765980787217935</c:v>
                </c:pt>
                <c:pt idx="1185">
                  <c:v>0.334367545880822</c:v>
                </c:pt>
                <c:pt idx="1186">
                  <c:v>0.419470069791764</c:v>
                </c:pt>
                <c:pt idx="1187">
                  <c:v>0.156724200101393</c:v>
                </c:pt>
                <c:pt idx="1188">
                  <c:v>0.157040111020897</c:v>
                </c:pt>
                <c:pt idx="1189">
                  <c:v>0.29785908781756</c:v>
                </c:pt>
                <c:pt idx="1190">
                  <c:v>0.376707787317086</c:v>
                </c:pt>
                <c:pt idx="1191">
                  <c:v>0.0744699996400677</c:v>
                </c:pt>
                <c:pt idx="1192">
                  <c:v>0.156124141513333</c:v>
                </c:pt>
                <c:pt idx="1193">
                  <c:v>0.195208771251113</c:v>
                </c:pt>
                <c:pt idx="1194">
                  <c:v>0.340096747535298</c:v>
                </c:pt>
                <c:pt idx="1195">
                  <c:v>0.339401482732995</c:v>
                </c:pt>
                <c:pt idx="1196">
                  <c:v>0.473348191071374</c:v>
                </c:pt>
                <c:pt idx="1197">
                  <c:v>0.217781163962656</c:v>
                </c:pt>
                <c:pt idx="1198">
                  <c:v>0.458377590727645</c:v>
                </c:pt>
                <c:pt idx="1199">
                  <c:v>0.233638138795864</c:v>
                </c:pt>
                <c:pt idx="1200">
                  <c:v>0.352638115460114</c:v>
                </c:pt>
                <c:pt idx="1201">
                  <c:v>0.294139451714095</c:v>
                </c:pt>
                <c:pt idx="1202">
                  <c:v>0.444805201931333</c:v>
                </c:pt>
                <c:pt idx="1203">
                  <c:v>0.357595523477913</c:v>
                </c:pt>
                <c:pt idx="1204">
                  <c:v>0.675388607082642</c:v>
                </c:pt>
                <c:pt idx="1205">
                  <c:v>0.288490238767962</c:v>
                </c:pt>
                <c:pt idx="1206">
                  <c:v>0.449181617391543</c:v>
                </c:pt>
                <c:pt idx="1207">
                  <c:v>0.445626589130156</c:v>
                </c:pt>
                <c:pt idx="1208">
                  <c:v>0.262912213231321</c:v>
                </c:pt>
                <c:pt idx="1209">
                  <c:v>0.364768734475658</c:v>
                </c:pt>
                <c:pt idx="1210">
                  <c:v>0.354284086348766</c:v>
                </c:pt>
                <c:pt idx="1211">
                  <c:v>0.39297301516044</c:v>
                </c:pt>
                <c:pt idx="1212">
                  <c:v>0.600643027075246</c:v>
                </c:pt>
                <c:pt idx="1213">
                  <c:v>0.334225068089636</c:v>
                </c:pt>
                <c:pt idx="1214">
                  <c:v>0.421210254164698</c:v>
                </c:pt>
                <c:pt idx="1215">
                  <c:v>0.272651839601202</c:v>
                </c:pt>
                <c:pt idx="1216">
                  <c:v>0.362347837480522</c:v>
                </c:pt>
                <c:pt idx="1217">
                  <c:v>0.647783765548473</c:v>
                </c:pt>
                <c:pt idx="1218">
                  <c:v>0.358311801367154</c:v>
                </c:pt>
                <c:pt idx="1219">
                  <c:v>0.356852959726808</c:v>
                </c:pt>
                <c:pt idx="1220">
                  <c:v>0.312421706782768</c:v>
                </c:pt>
                <c:pt idx="1221">
                  <c:v>0.473172650469398</c:v>
                </c:pt>
                <c:pt idx="1222">
                  <c:v>0.477948601437438</c:v>
                </c:pt>
                <c:pt idx="1223">
                  <c:v>0.502406030632504</c:v>
                </c:pt>
                <c:pt idx="1224">
                  <c:v>0.303527015181448</c:v>
                </c:pt>
                <c:pt idx="1225">
                  <c:v>0.305562856762922</c:v>
                </c:pt>
                <c:pt idx="1226">
                  <c:v>0.391170680331412</c:v>
                </c:pt>
                <c:pt idx="1227">
                  <c:v>0.338959770471101</c:v>
                </c:pt>
                <c:pt idx="1228">
                  <c:v>0.303631720592649</c:v>
                </c:pt>
                <c:pt idx="1229">
                  <c:v>0.414292984009868</c:v>
                </c:pt>
                <c:pt idx="1230">
                  <c:v>0.393759859141678</c:v>
                </c:pt>
                <c:pt idx="1231">
                  <c:v>0.197691497871058</c:v>
                </c:pt>
                <c:pt idx="1232">
                  <c:v>0.300046069809244</c:v>
                </c:pt>
                <c:pt idx="1233">
                  <c:v>0.250281499945391</c:v>
                </c:pt>
                <c:pt idx="1234">
                  <c:v>0.584582899094742</c:v>
                </c:pt>
                <c:pt idx="1235">
                  <c:v>0.298964968663695</c:v>
                </c:pt>
                <c:pt idx="1236">
                  <c:v>0.199528124757987</c:v>
                </c:pt>
                <c:pt idx="1237">
                  <c:v>0.230220017450583</c:v>
                </c:pt>
                <c:pt idx="1238">
                  <c:v>0.292431261372362</c:v>
                </c:pt>
                <c:pt idx="1239">
                  <c:v>0.134055295007669</c:v>
                </c:pt>
                <c:pt idx="1240">
                  <c:v>0.423032035259249</c:v>
                </c:pt>
                <c:pt idx="1241">
                  <c:v>0.265776591251007</c:v>
                </c:pt>
                <c:pt idx="1242">
                  <c:v>0.547138621402409</c:v>
                </c:pt>
                <c:pt idx="1243">
                  <c:v>0.266303303106968</c:v>
                </c:pt>
                <c:pt idx="1244">
                  <c:v>0.215136703954336</c:v>
                </c:pt>
                <c:pt idx="1245">
                  <c:v>0.326936654313261</c:v>
                </c:pt>
                <c:pt idx="1246">
                  <c:v>0.251015547869768</c:v>
                </c:pt>
                <c:pt idx="1247">
                  <c:v>0.264495972359969</c:v>
                </c:pt>
                <c:pt idx="1248">
                  <c:v>0.386061034636195</c:v>
                </c:pt>
                <c:pt idx="1249">
                  <c:v>0.145383633732261</c:v>
                </c:pt>
                <c:pt idx="1250">
                  <c:v>0.250735361444207</c:v>
                </c:pt>
                <c:pt idx="1251">
                  <c:v>0.356893526751018</c:v>
                </c:pt>
                <c:pt idx="1252">
                  <c:v>0.296533466552494</c:v>
                </c:pt>
                <c:pt idx="1253">
                  <c:v>0.240589295871144</c:v>
                </c:pt>
                <c:pt idx="1254">
                  <c:v>0.248772321321155</c:v>
                </c:pt>
                <c:pt idx="1255">
                  <c:v>0.232331466592119</c:v>
                </c:pt>
                <c:pt idx="1256">
                  <c:v>0.537247632143867</c:v>
                </c:pt>
                <c:pt idx="1257">
                  <c:v>0.241403283500667</c:v>
                </c:pt>
                <c:pt idx="1258">
                  <c:v>0.404746936680838</c:v>
                </c:pt>
                <c:pt idx="1259">
                  <c:v>0.422086336647203</c:v>
                </c:pt>
                <c:pt idx="1260">
                  <c:v>0.336039591327941</c:v>
                </c:pt>
                <c:pt idx="1261">
                  <c:v>0.388786147982902</c:v>
                </c:pt>
                <c:pt idx="1262">
                  <c:v>0.137204074690768</c:v>
                </c:pt>
                <c:pt idx="1263">
                  <c:v>0.303481591745749</c:v>
                </c:pt>
                <c:pt idx="1264">
                  <c:v>0.423027126147238</c:v>
                </c:pt>
                <c:pt idx="1265">
                  <c:v>0.121395848451635</c:v>
                </c:pt>
                <c:pt idx="1266">
                  <c:v>0.313529859181409</c:v>
                </c:pt>
                <c:pt idx="1267">
                  <c:v>0.112290054503392</c:v>
                </c:pt>
                <c:pt idx="1268">
                  <c:v>0.274025128450805</c:v>
                </c:pt>
                <c:pt idx="1269">
                  <c:v>0.271334111831024</c:v>
                </c:pt>
                <c:pt idx="1270">
                  <c:v>0.388378583600912</c:v>
                </c:pt>
                <c:pt idx="1271">
                  <c:v>0.169882417540285</c:v>
                </c:pt>
                <c:pt idx="1272">
                  <c:v>0.264528647441688</c:v>
                </c:pt>
                <c:pt idx="1273">
                  <c:v>0.483116488793803</c:v>
                </c:pt>
                <c:pt idx="1274">
                  <c:v>0.403676246911886</c:v>
                </c:pt>
                <c:pt idx="1275">
                  <c:v>0.263555462696484</c:v>
                </c:pt>
                <c:pt idx="1276">
                  <c:v>0.336750127951177</c:v>
                </c:pt>
                <c:pt idx="1277">
                  <c:v>0.418484617056699</c:v>
                </c:pt>
                <c:pt idx="1278">
                  <c:v>0.316714565284735</c:v>
                </c:pt>
                <c:pt idx="1279">
                  <c:v>0.220910688743682</c:v>
                </c:pt>
                <c:pt idx="1280">
                  <c:v>0.470682637591888</c:v>
                </c:pt>
                <c:pt idx="1281">
                  <c:v>0.223050247183449</c:v>
                </c:pt>
                <c:pt idx="1282">
                  <c:v>0.278806803088017</c:v>
                </c:pt>
                <c:pt idx="1283">
                  <c:v>0.360466381360761</c:v>
                </c:pt>
                <c:pt idx="1284">
                  <c:v>0.568533613785924</c:v>
                </c:pt>
                <c:pt idx="1285">
                  <c:v>0.218424326095564</c:v>
                </c:pt>
                <c:pt idx="1286">
                  <c:v>0.284707444499527</c:v>
                </c:pt>
                <c:pt idx="1287">
                  <c:v>0.334331750733736</c:v>
                </c:pt>
                <c:pt idx="1288">
                  <c:v>0.349295249210795</c:v>
                </c:pt>
                <c:pt idx="1289">
                  <c:v>0.243908753741835</c:v>
                </c:pt>
                <c:pt idx="1290">
                  <c:v>0.302540263670007</c:v>
                </c:pt>
                <c:pt idx="1291">
                  <c:v>0.253627936169029</c:v>
                </c:pt>
                <c:pt idx="1292">
                  <c:v>0.409546238513301</c:v>
                </c:pt>
                <c:pt idx="1293">
                  <c:v>0.47928329319244</c:v>
                </c:pt>
                <c:pt idx="1294">
                  <c:v>0.195521567603531</c:v>
                </c:pt>
                <c:pt idx="1295">
                  <c:v>0.43932963183269</c:v>
                </c:pt>
                <c:pt idx="1296">
                  <c:v>0.382648243979736</c:v>
                </c:pt>
                <c:pt idx="1297">
                  <c:v>0.297873038558676</c:v>
                </c:pt>
                <c:pt idx="1298">
                  <c:v>0.486498165041308</c:v>
                </c:pt>
                <c:pt idx="1299">
                  <c:v>0.486411787994094</c:v>
                </c:pt>
                <c:pt idx="1300">
                  <c:v>0.288867364347513</c:v>
                </c:pt>
                <c:pt idx="1301">
                  <c:v>0.170914756477802</c:v>
                </c:pt>
                <c:pt idx="1302">
                  <c:v>0.474007402140501</c:v>
                </c:pt>
                <c:pt idx="1303">
                  <c:v>0.288155187336702</c:v>
                </c:pt>
                <c:pt idx="1304">
                  <c:v>0.23324017851388</c:v>
                </c:pt>
                <c:pt idx="1305">
                  <c:v>0.255618610813409</c:v>
                </c:pt>
                <c:pt idx="1306">
                  <c:v>0.467496403100312</c:v>
                </c:pt>
                <c:pt idx="1307">
                  <c:v>0.230046863882493</c:v>
                </c:pt>
                <c:pt idx="1308">
                  <c:v>0.312198935228458</c:v>
                </c:pt>
                <c:pt idx="1309">
                  <c:v>0.253681191808977</c:v>
                </c:pt>
                <c:pt idx="1310">
                  <c:v>0.243832797412722</c:v>
                </c:pt>
                <c:pt idx="1311">
                  <c:v>0.405667244511352</c:v>
                </c:pt>
                <c:pt idx="1312">
                  <c:v>0.204741297179918</c:v>
                </c:pt>
                <c:pt idx="1313">
                  <c:v>0.473739002521518</c:v>
                </c:pt>
                <c:pt idx="1314">
                  <c:v>0.36597802925229</c:v>
                </c:pt>
                <c:pt idx="1315">
                  <c:v>0.307097716105522</c:v>
                </c:pt>
                <c:pt idx="1316">
                  <c:v>0.406710830024739</c:v>
                </c:pt>
                <c:pt idx="1317">
                  <c:v>0.217744956479776</c:v>
                </c:pt>
                <c:pt idx="1318">
                  <c:v>0.276808267516075</c:v>
                </c:pt>
                <c:pt idx="1319">
                  <c:v>0.311176804667095</c:v>
                </c:pt>
                <c:pt idx="1320">
                  <c:v>0.275394549133841</c:v>
                </c:pt>
                <c:pt idx="1321">
                  <c:v>0.332958758415125</c:v>
                </c:pt>
                <c:pt idx="1322">
                  <c:v>0.308977939378183</c:v>
                </c:pt>
                <c:pt idx="1323">
                  <c:v>0.320608211754748</c:v>
                </c:pt>
                <c:pt idx="1324">
                  <c:v>0.280857254225682</c:v>
                </c:pt>
                <c:pt idx="1325">
                  <c:v>0.375428722841956</c:v>
                </c:pt>
                <c:pt idx="1326">
                  <c:v>0.49978683594967</c:v>
                </c:pt>
                <c:pt idx="1327">
                  <c:v>0.379988028457611</c:v>
                </c:pt>
                <c:pt idx="1328">
                  <c:v>0.321135628027741</c:v>
                </c:pt>
                <c:pt idx="1329">
                  <c:v>0.192035777484763</c:v>
                </c:pt>
                <c:pt idx="1330">
                  <c:v>0.260275719873933</c:v>
                </c:pt>
                <c:pt idx="1331">
                  <c:v>0.320601990138072</c:v>
                </c:pt>
                <c:pt idx="1332">
                  <c:v>0.189009593348075</c:v>
                </c:pt>
                <c:pt idx="1333">
                  <c:v>0.1281660138803</c:v>
                </c:pt>
                <c:pt idx="1334">
                  <c:v>0.245186141696092</c:v>
                </c:pt>
                <c:pt idx="1335">
                  <c:v>0.336945395950259</c:v>
                </c:pt>
                <c:pt idx="1336">
                  <c:v>0.298303774020326</c:v>
                </c:pt>
                <c:pt idx="1337">
                  <c:v>0.297332960447785</c:v>
                </c:pt>
                <c:pt idx="1338">
                  <c:v>0.308839611070764</c:v>
                </c:pt>
                <c:pt idx="1339">
                  <c:v>0.157661624552206</c:v>
                </c:pt>
                <c:pt idx="1340">
                  <c:v>0.164576359313201</c:v>
                </c:pt>
                <c:pt idx="1341">
                  <c:v>0.195428740375469</c:v>
                </c:pt>
                <c:pt idx="1342">
                  <c:v>0.0786123150355944</c:v>
                </c:pt>
                <c:pt idx="1343">
                  <c:v>0.233310622371276</c:v>
                </c:pt>
                <c:pt idx="1344">
                  <c:v>0.16353920917413</c:v>
                </c:pt>
                <c:pt idx="1345">
                  <c:v>0.127970547970548</c:v>
                </c:pt>
                <c:pt idx="1346">
                  <c:v>0.164452851180571</c:v>
                </c:pt>
                <c:pt idx="1347">
                  <c:v>0.08668430335097</c:v>
                </c:pt>
                <c:pt idx="1348">
                  <c:v>0.290112534657255</c:v>
                </c:pt>
                <c:pt idx="1349">
                  <c:v>0.145957955013683</c:v>
                </c:pt>
                <c:pt idx="1350">
                  <c:v>0.306205322633768</c:v>
                </c:pt>
                <c:pt idx="1351">
                  <c:v>0.22498125188255</c:v>
                </c:pt>
                <c:pt idx="1352">
                  <c:v>0.300775569827978</c:v>
                </c:pt>
                <c:pt idx="1353">
                  <c:v>0.222025662906857</c:v>
                </c:pt>
                <c:pt idx="1354">
                  <c:v>0.202388172094407</c:v>
                </c:pt>
                <c:pt idx="1355">
                  <c:v>0.346564340736345</c:v>
                </c:pt>
                <c:pt idx="1356">
                  <c:v>0.206531343843751</c:v>
                </c:pt>
                <c:pt idx="1357">
                  <c:v>0.358259423682156</c:v>
                </c:pt>
                <c:pt idx="1358">
                  <c:v>0.437239836556265</c:v>
                </c:pt>
                <c:pt idx="1359">
                  <c:v>0.241989929875084</c:v>
                </c:pt>
                <c:pt idx="1360">
                  <c:v>0.250495604213695</c:v>
                </c:pt>
                <c:pt idx="1361">
                  <c:v>0.231141398395485</c:v>
                </c:pt>
                <c:pt idx="1362">
                  <c:v>0.168709904261379</c:v>
                </c:pt>
                <c:pt idx="1363">
                  <c:v>0.241377977233028</c:v>
                </c:pt>
                <c:pt idx="1364">
                  <c:v>0.314230508992685</c:v>
                </c:pt>
                <c:pt idx="1365">
                  <c:v>0.231649619037066</c:v>
                </c:pt>
                <c:pt idx="1366">
                  <c:v>0.339291719261812</c:v>
                </c:pt>
                <c:pt idx="1367">
                  <c:v>0.215673774162979</c:v>
                </c:pt>
                <c:pt idx="1368">
                  <c:v>0.25043702507396</c:v>
                </c:pt>
                <c:pt idx="1369">
                  <c:v>0.298936152494718</c:v>
                </c:pt>
                <c:pt idx="1370">
                  <c:v>0.252381628906562</c:v>
                </c:pt>
                <c:pt idx="1371">
                  <c:v>0.400853937531665</c:v>
                </c:pt>
                <c:pt idx="1372">
                  <c:v>0.166840264678789</c:v>
                </c:pt>
                <c:pt idx="1373">
                  <c:v>0.38100404116691</c:v>
                </c:pt>
                <c:pt idx="1374">
                  <c:v>0.199081507927103</c:v>
                </c:pt>
                <c:pt idx="1375">
                  <c:v>0.234032600729714</c:v>
                </c:pt>
                <c:pt idx="1376">
                  <c:v>0.439826146167328</c:v>
                </c:pt>
                <c:pt idx="1377">
                  <c:v>0.120155685731083</c:v>
                </c:pt>
                <c:pt idx="1378">
                  <c:v>0.170230350626376</c:v>
                </c:pt>
                <c:pt idx="1379">
                  <c:v>0.234961683899844</c:v>
                </c:pt>
                <c:pt idx="1380">
                  <c:v>0.306185323425766</c:v>
                </c:pt>
                <c:pt idx="1381">
                  <c:v>0.102655936737842</c:v>
                </c:pt>
                <c:pt idx="1382">
                  <c:v>0.229960374747342</c:v>
                </c:pt>
                <c:pt idx="1383">
                  <c:v>0.188163172351051</c:v>
                </c:pt>
                <c:pt idx="1384">
                  <c:v>0.262266560881703</c:v>
                </c:pt>
                <c:pt idx="1385">
                  <c:v>0.278467543119576</c:v>
                </c:pt>
                <c:pt idx="1386">
                  <c:v>0.298287263705184</c:v>
                </c:pt>
                <c:pt idx="1387">
                  <c:v>0.271599530465265</c:v>
                </c:pt>
                <c:pt idx="1388">
                  <c:v>0.147193150764579</c:v>
                </c:pt>
                <c:pt idx="1389">
                  <c:v>0.105049065603253</c:v>
                </c:pt>
                <c:pt idx="1390">
                  <c:v>0.455084962254153</c:v>
                </c:pt>
                <c:pt idx="1391">
                  <c:v>0.2797302648949</c:v>
                </c:pt>
                <c:pt idx="1392">
                  <c:v>0.335655592164499</c:v>
                </c:pt>
                <c:pt idx="1393">
                  <c:v>0.234677864626798</c:v>
                </c:pt>
                <c:pt idx="1394">
                  <c:v>0.3597055381316</c:v>
                </c:pt>
                <c:pt idx="1395">
                  <c:v>0.204826146537181</c:v>
                </c:pt>
                <c:pt idx="1396">
                  <c:v>0.253552179784649</c:v>
                </c:pt>
                <c:pt idx="1397">
                  <c:v>0.218963993979658</c:v>
                </c:pt>
                <c:pt idx="1398">
                  <c:v>0.132457674343921</c:v>
                </c:pt>
                <c:pt idx="1399">
                  <c:v>0.36030398016354</c:v>
                </c:pt>
                <c:pt idx="1400">
                  <c:v>0.159394351891069</c:v>
                </c:pt>
                <c:pt idx="1401">
                  <c:v>0.31332388765493</c:v>
                </c:pt>
                <c:pt idx="1402">
                  <c:v>0.150547688539422</c:v>
                </c:pt>
                <c:pt idx="1403">
                  <c:v>0.302088083342961</c:v>
                </c:pt>
                <c:pt idx="1404">
                  <c:v>0.203294905721191</c:v>
                </c:pt>
                <c:pt idx="1405">
                  <c:v>0.19464696209868</c:v>
                </c:pt>
                <c:pt idx="1406">
                  <c:v>0.230407027353806</c:v>
                </c:pt>
                <c:pt idx="1407">
                  <c:v>0.106512854976212</c:v>
                </c:pt>
                <c:pt idx="1408">
                  <c:v>0.22210800358912</c:v>
                </c:pt>
                <c:pt idx="1409">
                  <c:v>0.108361999770669</c:v>
                </c:pt>
                <c:pt idx="1410">
                  <c:v>0.375210063457838</c:v>
                </c:pt>
                <c:pt idx="1411">
                  <c:v>0.190221510986419</c:v>
                </c:pt>
                <c:pt idx="1412">
                  <c:v>0.136955291409314</c:v>
                </c:pt>
                <c:pt idx="1413">
                  <c:v>0.283610056055512</c:v>
                </c:pt>
                <c:pt idx="1414">
                  <c:v>0.208313727371298</c:v>
                </c:pt>
                <c:pt idx="1415">
                  <c:v>0.461084209072118</c:v>
                </c:pt>
                <c:pt idx="1416">
                  <c:v>0.223707888274469</c:v>
                </c:pt>
                <c:pt idx="1417">
                  <c:v>0.221909860507697</c:v>
                </c:pt>
                <c:pt idx="1418">
                  <c:v>0.214579735431365</c:v>
                </c:pt>
                <c:pt idx="1419">
                  <c:v>0.236651795410729</c:v>
                </c:pt>
                <c:pt idx="1420">
                  <c:v>0.21973314648953</c:v>
                </c:pt>
                <c:pt idx="1421">
                  <c:v>0.16959366540589</c:v>
                </c:pt>
                <c:pt idx="1422">
                  <c:v>0.304861673341713</c:v>
                </c:pt>
                <c:pt idx="1423">
                  <c:v>0.282410480387714</c:v>
                </c:pt>
                <c:pt idx="1424">
                  <c:v>0.0981607269320742</c:v>
                </c:pt>
                <c:pt idx="1425">
                  <c:v>0.30278683197047</c:v>
                </c:pt>
                <c:pt idx="1426">
                  <c:v>0.235003894991398</c:v>
                </c:pt>
                <c:pt idx="1427">
                  <c:v>0.165818777195099</c:v>
                </c:pt>
                <c:pt idx="1428">
                  <c:v>0.430349014186538</c:v>
                </c:pt>
                <c:pt idx="1429">
                  <c:v>0.243322419970432</c:v>
                </c:pt>
                <c:pt idx="1430">
                  <c:v>0.264163698647219</c:v>
                </c:pt>
                <c:pt idx="1431">
                  <c:v>0.276620218172259</c:v>
                </c:pt>
                <c:pt idx="1432">
                  <c:v>0.269170150308064</c:v>
                </c:pt>
                <c:pt idx="1433">
                  <c:v>0.283052509577894</c:v>
                </c:pt>
                <c:pt idx="1434">
                  <c:v>0.206220232815075</c:v>
                </c:pt>
                <c:pt idx="1435">
                  <c:v>0.30996497443639</c:v>
                </c:pt>
                <c:pt idx="1436">
                  <c:v>0.250175390238641</c:v>
                </c:pt>
                <c:pt idx="1437">
                  <c:v>0.368079921454029</c:v>
                </c:pt>
                <c:pt idx="1438">
                  <c:v>0.5038254327412</c:v>
                </c:pt>
                <c:pt idx="1439">
                  <c:v>0.247462791926103</c:v>
                </c:pt>
                <c:pt idx="1440">
                  <c:v>0.356065909462512</c:v>
                </c:pt>
                <c:pt idx="1441">
                  <c:v>0.291102689407768</c:v>
                </c:pt>
                <c:pt idx="1442">
                  <c:v>0.447420727380657</c:v>
                </c:pt>
                <c:pt idx="1443">
                  <c:v>0.439240591544651</c:v>
                </c:pt>
                <c:pt idx="1444">
                  <c:v>0.563157161745586</c:v>
                </c:pt>
                <c:pt idx="1445">
                  <c:v>0.199877918790733</c:v>
                </c:pt>
                <c:pt idx="1446">
                  <c:v>0.440583403756379</c:v>
                </c:pt>
                <c:pt idx="1447">
                  <c:v>0.17321096980532</c:v>
                </c:pt>
                <c:pt idx="1448">
                  <c:v>0.4032810631637</c:v>
                </c:pt>
                <c:pt idx="1449">
                  <c:v>0.443242064047395</c:v>
                </c:pt>
                <c:pt idx="1450">
                  <c:v>0.427743886152934</c:v>
                </c:pt>
                <c:pt idx="1451">
                  <c:v>0.203205209770643</c:v>
                </c:pt>
                <c:pt idx="1452">
                  <c:v>0.47053821708197</c:v>
                </c:pt>
                <c:pt idx="1453">
                  <c:v>0.432241055590441</c:v>
                </c:pt>
                <c:pt idx="1454">
                  <c:v>0.414461111201443</c:v>
                </c:pt>
                <c:pt idx="1455">
                  <c:v>0.378205894314191</c:v>
                </c:pt>
                <c:pt idx="1456">
                  <c:v>0.601521300153775</c:v>
                </c:pt>
                <c:pt idx="1457">
                  <c:v>0.350539012328815</c:v>
                </c:pt>
                <c:pt idx="1458">
                  <c:v>0.697202014350561</c:v>
                </c:pt>
                <c:pt idx="1459">
                  <c:v>0.285170111276301</c:v>
                </c:pt>
                <c:pt idx="1460">
                  <c:v>0.167335030843043</c:v>
                </c:pt>
                <c:pt idx="1461">
                  <c:v>0.831985267966593</c:v>
                </c:pt>
                <c:pt idx="1462">
                  <c:v>0.54361693099736</c:v>
                </c:pt>
                <c:pt idx="1463">
                  <c:v>0.73875434436475</c:v>
                </c:pt>
                <c:pt idx="1464">
                  <c:v>0.538386352878806</c:v>
                </c:pt>
                <c:pt idx="1465">
                  <c:v>0.514103661406492</c:v>
                </c:pt>
                <c:pt idx="1466">
                  <c:v>0.511432442136062</c:v>
                </c:pt>
                <c:pt idx="1467">
                  <c:v>1.14414885547493</c:v>
                </c:pt>
                <c:pt idx="1468">
                  <c:v>1.0603520865118</c:v>
                </c:pt>
                <c:pt idx="1469">
                  <c:v>0.927992906037818</c:v>
                </c:pt>
                <c:pt idx="1470">
                  <c:v>0.380280607001532</c:v>
                </c:pt>
                <c:pt idx="1471">
                  <c:v>0.859088188022349</c:v>
                </c:pt>
                <c:pt idx="1472">
                  <c:v>1.68702758209443</c:v>
                </c:pt>
                <c:pt idx="1473">
                  <c:v>0.589129980696195</c:v>
                </c:pt>
                <c:pt idx="1474">
                  <c:v>1.64780759778203</c:v>
                </c:pt>
                <c:pt idx="1475">
                  <c:v>1.25924123984848</c:v>
                </c:pt>
                <c:pt idx="1476">
                  <c:v>1.36875815725049</c:v>
                </c:pt>
                <c:pt idx="1477">
                  <c:v>2.24185365405743</c:v>
                </c:pt>
                <c:pt idx="1478">
                  <c:v>1.98113738976651</c:v>
                </c:pt>
                <c:pt idx="1479">
                  <c:v>2.1095237211671</c:v>
                </c:pt>
                <c:pt idx="1480">
                  <c:v>1.997836844171</c:v>
                </c:pt>
                <c:pt idx="1481">
                  <c:v>2.10335536267953</c:v>
                </c:pt>
                <c:pt idx="1482">
                  <c:v>2.4087225059653</c:v>
                </c:pt>
                <c:pt idx="1483">
                  <c:v>2.94747281212616</c:v>
                </c:pt>
                <c:pt idx="1484">
                  <c:v>2.51347677374403</c:v>
                </c:pt>
                <c:pt idx="1485">
                  <c:v>1.76873732369469</c:v>
                </c:pt>
                <c:pt idx="1486">
                  <c:v>1.83264744677004</c:v>
                </c:pt>
                <c:pt idx="1487">
                  <c:v>1.75306806862448</c:v>
                </c:pt>
                <c:pt idx="1488">
                  <c:v>1.68652268265267</c:v>
                </c:pt>
                <c:pt idx="1489">
                  <c:v>2.16305397617455</c:v>
                </c:pt>
                <c:pt idx="1490">
                  <c:v>0.966374901865602</c:v>
                </c:pt>
                <c:pt idx="1491">
                  <c:v>1.41207550816226</c:v>
                </c:pt>
                <c:pt idx="1492">
                  <c:v>1.31595688952029</c:v>
                </c:pt>
                <c:pt idx="1493">
                  <c:v>1.16550306305384</c:v>
                </c:pt>
                <c:pt idx="1494">
                  <c:v>0.672780950118548</c:v>
                </c:pt>
                <c:pt idx="1495">
                  <c:v>0.932650816210775</c:v>
                </c:pt>
                <c:pt idx="1496">
                  <c:v>0.651463796339227</c:v>
                </c:pt>
                <c:pt idx="1497">
                  <c:v>0.855808288294181</c:v>
                </c:pt>
                <c:pt idx="1498">
                  <c:v>0.63946358692933</c:v>
                </c:pt>
                <c:pt idx="1499">
                  <c:v>0.544174085314439</c:v>
                </c:pt>
                <c:pt idx="1500">
                  <c:v>0.404638260112049</c:v>
                </c:pt>
                <c:pt idx="1501">
                  <c:v>0.343214279807134</c:v>
                </c:pt>
                <c:pt idx="1502">
                  <c:v>0.445005595979355</c:v>
                </c:pt>
                <c:pt idx="1503">
                  <c:v>0.290535753190441</c:v>
                </c:pt>
                <c:pt idx="1504">
                  <c:v>0.510912037192491</c:v>
                </c:pt>
                <c:pt idx="1505">
                  <c:v>0.493088495556466</c:v>
                </c:pt>
                <c:pt idx="1506">
                  <c:v>0.581609436589461</c:v>
                </c:pt>
                <c:pt idx="1507">
                  <c:v>0.5900820935585</c:v>
                </c:pt>
                <c:pt idx="1508">
                  <c:v>0.574972693216692</c:v>
                </c:pt>
                <c:pt idx="1509">
                  <c:v>0.494540678052611</c:v>
                </c:pt>
                <c:pt idx="1510">
                  <c:v>0.742067968532607</c:v>
                </c:pt>
                <c:pt idx="1511">
                  <c:v>0.594227399107879</c:v>
                </c:pt>
                <c:pt idx="1512">
                  <c:v>0.741067735004089</c:v>
                </c:pt>
                <c:pt idx="1513">
                  <c:v>0.503615398005659</c:v>
                </c:pt>
                <c:pt idx="1514">
                  <c:v>0.502671223282518</c:v>
                </c:pt>
                <c:pt idx="1515">
                  <c:v>0.783593979691385</c:v>
                </c:pt>
                <c:pt idx="1516">
                  <c:v>0.58010458738589</c:v>
                </c:pt>
                <c:pt idx="1517">
                  <c:v>0.52786565485885</c:v>
                </c:pt>
                <c:pt idx="1518">
                  <c:v>0.753345148879833</c:v>
                </c:pt>
                <c:pt idx="1519">
                  <c:v>0.66885466480808</c:v>
                </c:pt>
                <c:pt idx="1520">
                  <c:v>0.670997038171737</c:v>
                </c:pt>
                <c:pt idx="1521">
                  <c:v>0.678894504986939</c:v>
                </c:pt>
                <c:pt idx="1522">
                  <c:v>0.574191362087161</c:v>
                </c:pt>
                <c:pt idx="1523">
                  <c:v>0.511433295321323</c:v>
                </c:pt>
                <c:pt idx="1524">
                  <c:v>1.08974144739094</c:v>
                </c:pt>
                <c:pt idx="1525">
                  <c:v>0.455078467221512</c:v>
                </c:pt>
                <c:pt idx="1526">
                  <c:v>0.818399652034768</c:v>
                </c:pt>
                <c:pt idx="1527">
                  <c:v>0.799895114085254</c:v>
                </c:pt>
                <c:pt idx="1528">
                  <c:v>0.464419024002943</c:v>
                </c:pt>
                <c:pt idx="1529">
                  <c:v>0.798091825282067</c:v>
                </c:pt>
                <c:pt idx="1530">
                  <c:v>0.828078070304741</c:v>
                </c:pt>
                <c:pt idx="1531">
                  <c:v>0.3202243814488</c:v>
                </c:pt>
                <c:pt idx="1532">
                  <c:v>0.723713201385067</c:v>
                </c:pt>
                <c:pt idx="1533">
                  <c:v>0.683344945610616</c:v>
                </c:pt>
                <c:pt idx="1534">
                  <c:v>0.678349435473128</c:v>
                </c:pt>
                <c:pt idx="1535">
                  <c:v>0.638344489193524</c:v>
                </c:pt>
                <c:pt idx="1536">
                  <c:v>0.551829137289932</c:v>
                </c:pt>
                <c:pt idx="1537">
                  <c:v>0.635771520385422</c:v>
                </c:pt>
                <c:pt idx="1538">
                  <c:v>0.672704049882537</c:v>
                </c:pt>
                <c:pt idx="1539">
                  <c:v>0.62462121810834</c:v>
                </c:pt>
                <c:pt idx="1540">
                  <c:v>0.622873752130288</c:v>
                </c:pt>
                <c:pt idx="1541">
                  <c:v>0.540345524502192</c:v>
                </c:pt>
                <c:pt idx="1542">
                  <c:v>0.541965192259486</c:v>
                </c:pt>
                <c:pt idx="1543">
                  <c:v>0.607028642786833</c:v>
                </c:pt>
                <c:pt idx="1544">
                  <c:v>0.650728674988593</c:v>
                </c:pt>
                <c:pt idx="1545">
                  <c:v>0.63163247476407</c:v>
                </c:pt>
                <c:pt idx="1546">
                  <c:v>0.45869553252748</c:v>
                </c:pt>
                <c:pt idx="1547">
                  <c:v>0.567783108228771</c:v>
                </c:pt>
                <c:pt idx="1548">
                  <c:v>0.471900043659149</c:v>
                </c:pt>
                <c:pt idx="1549">
                  <c:v>0.736430634930511</c:v>
                </c:pt>
                <c:pt idx="1550">
                  <c:v>0.565607814321835</c:v>
                </c:pt>
                <c:pt idx="1551">
                  <c:v>0.621614460413138</c:v>
                </c:pt>
                <c:pt idx="1552">
                  <c:v>0.728104388167805</c:v>
                </c:pt>
                <c:pt idx="1553">
                  <c:v>0.267579829920757</c:v>
                </c:pt>
                <c:pt idx="1554">
                  <c:v>0.335722445614149</c:v>
                </c:pt>
                <c:pt idx="1555">
                  <c:v>0.314346857078434</c:v>
                </c:pt>
                <c:pt idx="1556">
                  <c:v>0.674670546133214</c:v>
                </c:pt>
                <c:pt idx="1557">
                  <c:v>0.444568184767272</c:v>
                </c:pt>
                <c:pt idx="1558">
                  <c:v>0.689187733504639</c:v>
                </c:pt>
                <c:pt idx="1559">
                  <c:v>0.290916091128563</c:v>
                </c:pt>
                <c:pt idx="1560">
                  <c:v>0.538646623744102</c:v>
                </c:pt>
                <c:pt idx="1561">
                  <c:v>0.348859400267792</c:v>
                </c:pt>
                <c:pt idx="1562">
                  <c:v>0.727709088749133</c:v>
                </c:pt>
                <c:pt idx="1563">
                  <c:v>0.38779535626013</c:v>
                </c:pt>
                <c:pt idx="1564">
                  <c:v>0.543938993202703</c:v>
                </c:pt>
                <c:pt idx="1565">
                  <c:v>0.497991618838595</c:v>
                </c:pt>
                <c:pt idx="1566">
                  <c:v>0.453494335566076</c:v>
                </c:pt>
                <c:pt idx="1567">
                  <c:v>0.674512951195054</c:v>
                </c:pt>
                <c:pt idx="1568">
                  <c:v>0.508597822928093</c:v>
                </c:pt>
                <c:pt idx="1569">
                  <c:v>0.504732443936552</c:v>
                </c:pt>
                <c:pt idx="1570">
                  <c:v>0.324533049453342</c:v>
                </c:pt>
                <c:pt idx="1571">
                  <c:v>0.746327457430123</c:v>
                </c:pt>
                <c:pt idx="1572">
                  <c:v>0.343691635838773</c:v>
                </c:pt>
                <c:pt idx="1573">
                  <c:v>0.456077547092488</c:v>
                </c:pt>
                <c:pt idx="1574">
                  <c:v>0.430113322119578</c:v>
                </c:pt>
                <c:pt idx="1575">
                  <c:v>0.474707569291081</c:v>
                </c:pt>
                <c:pt idx="1576">
                  <c:v>0.383479636175185</c:v>
                </c:pt>
                <c:pt idx="1577">
                  <c:v>0.330035811317919</c:v>
                </c:pt>
                <c:pt idx="1578">
                  <c:v>0.41381314160627</c:v>
                </c:pt>
                <c:pt idx="1579">
                  <c:v>0.37611489385642</c:v>
                </c:pt>
                <c:pt idx="1580">
                  <c:v>0.385568104332202</c:v>
                </c:pt>
                <c:pt idx="1581">
                  <c:v>0.443018960925554</c:v>
                </c:pt>
                <c:pt idx="1582">
                  <c:v>0.777472012676324</c:v>
                </c:pt>
                <c:pt idx="1583">
                  <c:v>0.651536858864332</c:v>
                </c:pt>
                <c:pt idx="1584">
                  <c:v>0.35849829554703</c:v>
                </c:pt>
                <c:pt idx="1585">
                  <c:v>0.623235673850287</c:v>
                </c:pt>
                <c:pt idx="1586">
                  <c:v>0.971722002267741</c:v>
                </c:pt>
                <c:pt idx="1587">
                  <c:v>0.518899563939868</c:v>
                </c:pt>
                <c:pt idx="1588">
                  <c:v>0.955605599753964</c:v>
                </c:pt>
                <c:pt idx="1589">
                  <c:v>0.534104319233059</c:v>
                </c:pt>
                <c:pt idx="1590">
                  <c:v>0.131257257985207</c:v>
                </c:pt>
                <c:pt idx="1591">
                  <c:v>0.38525685132998</c:v>
                </c:pt>
                <c:pt idx="1592">
                  <c:v>1.05654178737008</c:v>
                </c:pt>
                <c:pt idx="1593">
                  <c:v>0.717873142853748</c:v>
                </c:pt>
                <c:pt idx="1594">
                  <c:v>0.843428422414917</c:v>
                </c:pt>
                <c:pt idx="1595">
                  <c:v>0.510139219063753</c:v>
                </c:pt>
                <c:pt idx="1596">
                  <c:v>0.979316759256423</c:v>
                </c:pt>
                <c:pt idx="1597">
                  <c:v>0.92093274024723</c:v>
                </c:pt>
                <c:pt idx="1598">
                  <c:v>0.995388510639233</c:v>
                </c:pt>
                <c:pt idx="1599">
                  <c:v>0.569116067933264</c:v>
                </c:pt>
                <c:pt idx="1600">
                  <c:v>1.07560980760807</c:v>
                </c:pt>
                <c:pt idx="1601">
                  <c:v>1.13766665957489</c:v>
                </c:pt>
                <c:pt idx="1602">
                  <c:v>1.26831264498375</c:v>
                </c:pt>
                <c:pt idx="1603">
                  <c:v>0.682952158295895</c:v>
                </c:pt>
                <c:pt idx="1604">
                  <c:v>1.18842704119779</c:v>
                </c:pt>
                <c:pt idx="1605">
                  <c:v>0.584299576694772</c:v>
                </c:pt>
                <c:pt idx="1606">
                  <c:v>0.935666190130359</c:v>
                </c:pt>
                <c:pt idx="1607">
                  <c:v>0.895073183728366</c:v>
                </c:pt>
                <c:pt idx="1608">
                  <c:v>1.01030284525948</c:v>
                </c:pt>
                <c:pt idx="1609">
                  <c:v>1.19141055930371</c:v>
                </c:pt>
                <c:pt idx="1610">
                  <c:v>0.817235718764789</c:v>
                </c:pt>
                <c:pt idx="1611">
                  <c:v>0.909441663352721</c:v>
                </c:pt>
                <c:pt idx="1612">
                  <c:v>1.02735632159921</c:v>
                </c:pt>
                <c:pt idx="1613">
                  <c:v>0.907813626308945</c:v>
                </c:pt>
                <c:pt idx="1614">
                  <c:v>1.22222976100658</c:v>
                </c:pt>
                <c:pt idx="1615">
                  <c:v>1.11217831427149</c:v>
                </c:pt>
                <c:pt idx="1616">
                  <c:v>1.69949493378829</c:v>
                </c:pt>
                <c:pt idx="1617">
                  <c:v>1.77263718554844</c:v>
                </c:pt>
                <c:pt idx="1618">
                  <c:v>1.82554368882932</c:v>
                </c:pt>
                <c:pt idx="1619">
                  <c:v>1.58632388423632</c:v>
                </c:pt>
                <c:pt idx="1620">
                  <c:v>0.493286405810421</c:v>
                </c:pt>
                <c:pt idx="1621">
                  <c:v>1.15167480583381</c:v>
                </c:pt>
                <c:pt idx="1622">
                  <c:v>0.646736599052953</c:v>
                </c:pt>
                <c:pt idx="1623">
                  <c:v>0.856960502806251</c:v>
                </c:pt>
                <c:pt idx="1624">
                  <c:v>1.0726650202834</c:v>
                </c:pt>
                <c:pt idx="1625">
                  <c:v>0.649418319462456</c:v>
                </c:pt>
                <c:pt idx="1626">
                  <c:v>0.613755271692623</c:v>
                </c:pt>
                <c:pt idx="1627">
                  <c:v>1.13120120983043</c:v>
                </c:pt>
                <c:pt idx="1628">
                  <c:v>1.17973538285418</c:v>
                </c:pt>
                <c:pt idx="1629">
                  <c:v>1.8231817843146</c:v>
                </c:pt>
                <c:pt idx="1630">
                  <c:v>1.17678564354286</c:v>
                </c:pt>
                <c:pt idx="1631">
                  <c:v>0.654798910939041</c:v>
                </c:pt>
                <c:pt idx="1632">
                  <c:v>1.5499573703913</c:v>
                </c:pt>
                <c:pt idx="1633">
                  <c:v>0.706478770598727</c:v>
                </c:pt>
                <c:pt idx="1634">
                  <c:v>1.07296153654029</c:v>
                </c:pt>
                <c:pt idx="1635">
                  <c:v>1.61271444888201</c:v>
                </c:pt>
                <c:pt idx="1636">
                  <c:v>2.62811043408664</c:v>
                </c:pt>
                <c:pt idx="1637">
                  <c:v>1.08261808329202</c:v>
                </c:pt>
                <c:pt idx="1638">
                  <c:v>1.35480525303858</c:v>
                </c:pt>
                <c:pt idx="1639">
                  <c:v>1.58215958654379</c:v>
                </c:pt>
                <c:pt idx="1640">
                  <c:v>2.10063612255286</c:v>
                </c:pt>
                <c:pt idx="1641">
                  <c:v>2.75325423849778</c:v>
                </c:pt>
                <c:pt idx="1642">
                  <c:v>0.816751563461205</c:v>
                </c:pt>
                <c:pt idx="1643">
                  <c:v>1.01111837682042</c:v>
                </c:pt>
                <c:pt idx="1644">
                  <c:v>1.52391600339961</c:v>
                </c:pt>
                <c:pt idx="1645">
                  <c:v>2.45734110390368</c:v>
                </c:pt>
                <c:pt idx="1646">
                  <c:v>1.57561852523859</c:v>
                </c:pt>
                <c:pt idx="1647">
                  <c:v>1.35000865213015</c:v>
                </c:pt>
                <c:pt idx="1648">
                  <c:v>1.22009726952188</c:v>
                </c:pt>
                <c:pt idx="1649">
                  <c:v>2.43548387142293</c:v>
                </c:pt>
                <c:pt idx="1650">
                  <c:v>1.29244957872827</c:v>
                </c:pt>
                <c:pt idx="1651">
                  <c:v>2.55637550885</c:v>
                </c:pt>
                <c:pt idx="1652">
                  <c:v>1.04487931864261</c:v>
                </c:pt>
                <c:pt idx="1653">
                  <c:v>0.892509934931893</c:v>
                </c:pt>
                <c:pt idx="1654">
                  <c:v>1.23832941100055</c:v>
                </c:pt>
                <c:pt idx="1655">
                  <c:v>1.33951917390632</c:v>
                </c:pt>
                <c:pt idx="1656">
                  <c:v>1.35013135924394</c:v>
                </c:pt>
                <c:pt idx="1657">
                  <c:v>1.77296005938321</c:v>
                </c:pt>
                <c:pt idx="1658">
                  <c:v>1.69472285164104</c:v>
                </c:pt>
                <c:pt idx="1659">
                  <c:v>1.36392890386762</c:v>
                </c:pt>
                <c:pt idx="1660">
                  <c:v>0.769096263593804</c:v>
                </c:pt>
                <c:pt idx="1661">
                  <c:v>1.81738465248252</c:v>
                </c:pt>
                <c:pt idx="1662">
                  <c:v>0.863067773565675</c:v>
                </c:pt>
                <c:pt idx="1663">
                  <c:v>0.613648556079189</c:v>
                </c:pt>
                <c:pt idx="1664">
                  <c:v>1.20508727239374</c:v>
                </c:pt>
                <c:pt idx="1665">
                  <c:v>0.318189009322685</c:v>
                </c:pt>
                <c:pt idx="1666">
                  <c:v>1.00018540960058</c:v>
                </c:pt>
                <c:pt idx="1667">
                  <c:v>1.15673685941848</c:v>
                </c:pt>
                <c:pt idx="1668">
                  <c:v>0.928549612458218</c:v>
                </c:pt>
                <c:pt idx="1669">
                  <c:v>0.640843116796364</c:v>
                </c:pt>
                <c:pt idx="1670">
                  <c:v>0.544789717922019</c:v>
                </c:pt>
                <c:pt idx="1671">
                  <c:v>0.807779605712519</c:v>
                </c:pt>
                <c:pt idx="1672">
                  <c:v>0.832295440551476</c:v>
                </c:pt>
                <c:pt idx="1673">
                  <c:v>1.01781672644639</c:v>
                </c:pt>
                <c:pt idx="1674">
                  <c:v>0.627007577589016</c:v>
                </c:pt>
                <c:pt idx="1675">
                  <c:v>0.959772713920876</c:v>
                </c:pt>
                <c:pt idx="1676">
                  <c:v>0.521476155953091</c:v>
                </c:pt>
                <c:pt idx="1677">
                  <c:v>0.374406598820122</c:v>
                </c:pt>
                <c:pt idx="1678">
                  <c:v>0.385449358159974</c:v>
                </c:pt>
                <c:pt idx="1679">
                  <c:v>0.193021781761914</c:v>
                </c:pt>
                <c:pt idx="1680">
                  <c:v>0.617598672120509</c:v>
                </c:pt>
                <c:pt idx="1681">
                  <c:v>0.492196340118598</c:v>
                </c:pt>
                <c:pt idx="1682">
                  <c:v>0.46540403070849</c:v>
                </c:pt>
                <c:pt idx="1683">
                  <c:v>0.195704849626338</c:v>
                </c:pt>
                <c:pt idx="1684">
                  <c:v>0.251914105998411</c:v>
                </c:pt>
                <c:pt idx="1685">
                  <c:v>0.676840371876035</c:v>
                </c:pt>
                <c:pt idx="1686">
                  <c:v>0.52869214657554</c:v>
                </c:pt>
                <c:pt idx="1687">
                  <c:v>0.280185489225873</c:v>
                </c:pt>
                <c:pt idx="1688">
                  <c:v>0.645111314585526</c:v>
                </c:pt>
                <c:pt idx="1689">
                  <c:v>0.234226730347957</c:v>
                </c:pt>
                <c:pt idx="1690">
                  <c:v>0.479533775276326</c:v>
                </c:pt>
                <c:pt idx="1691">
                  <c:v>0.27498497854707</c:v>
                </c:pt>
                <c:pt idx="1692">
                  <c:v>0.552073062620668</c:v>
                </c:pt>
                <c:pt idx="1693">
                  <c:v>0.245607473540631</c:v>
                </c:pt>
                <c:pt idx="1694">
                  <c:v>0.402792974497644</c:v>
                </c:pt>
                <c:pt idx="1695">
                  <c:v>0.428412332971213</c:v>
                </c:pt>
                <c:pt idx="1696">
                  <c:v>0.289716351518443</c:v>
                </c:pt>
                <c:pt idx="1697">
                  <c:v>0.602643365520603</c:v>
                </c:pt>
                <c:pt idx="1698">
                  <c:v>0.263278667043149</c:v>
                </c:pt>
                <c:pt idx="1699">
                  <c:v>0.489459514591746</c:v>
                </c:pt>
                <c:pt idx="1700">
                  <c:v>0.175564141322014</c:v>
                </c:pt>
                <c:pt idx="1701">
                  <c:v>0.228696619027826</c:v>
                </c:pt>
                <c:pt idx="1702">
                  <c:v>0.508833058676736</c:v>
                </c:pt>
                <c:pt idx="1703">
                  <c:v>0.205391782210853</c:v>
                </c:pt>
                <c:pt idx="1704">
                  <c:v>0.596496248707329</c:v>
                </c:pt>
                <c:pt idx="1705">
                  <c:v>0.396541063189703</c:v>
                </c:pt>
                <c:pt idx="1706">
                  <c:v>0.439392576500219</c:v>
                </c:pt>
                <c:pt idx="1707">
                  <c:v>0.311688593244254</c:v>
                </c:pt>
                <c:pt idx="1708">
                  <c:v>0.255907224669863</c:v>
                </c:pt>
                <c:pt idx="1709">
                  <c:v>0.212436777292056</c:v>
                </c:pt>
                <c:pt idx="1710">
                  <c:v>0.255425303705882</c:v>
                </c:pt>
                <c:pt idx="1711">
                  <c:v>0.490458121996951</c:v>
                </c:pt>
                <c:pt idx="1712">
                  <c:v>0.197623893312604</c:v>
                </c:pt>
                <c:pt idx="1713">
                  <c:v>0.297207590690914</c:v>
                </c:pt>
                <c:pt idx="1714">
                  <c:v>0.358897130018012</c:v>
                </c:pt>
                <c:pt idx="1715">
                  <c:v>0.23241961681607</c:v>
                </c:pt>
                <c:pt idx="1716">
                  <c:v>0.409446372194242</c:v>
                </c:pt>
                <c:pt idx="1717">
                  <c:v>0.346905224629545</c:v>
                </c:pt>
                <c:pt idx="1718">
                  <c:v>0.301984043552671</c:v>
                </c:pt>
                <c:pt idx="1719">
                  <c:v>0.140053118265371</c:v>
                </c:pt>
                <c:pt idx="1720">
                  <c:v>0.27469542152908</c:v>
                </c:pt>
                <c:pt idx="1721">
                  <c:v>0.404992902656462</c:v>
                </c:pt>
                <c:pt idx="1722">
                  <c:v>0.172141175347746</c:v>
                </c:pt>
                <c:pt idx="1723">
                  <c:v>0.158421329429313</c:v>
                </c:pt>
                <c:pt idx="1724">
                  <c:v>0.310062579745042</c:v>
                </c:pt>
                <c:pt idx="1725">
                  <c:v>0.178432484104753</c:v>
                </c:pt>
                <c:pt idx="1726">
                  <c:v>0.0483996663799619</c:v>
                </c:pt>
                <c:pt idx="1727">
                  <c:v>0.349719990032213</c:v>
                </c:pt>
                <c:pt idx="1728">
                  <c:v>0.239768016872503</c:v>
                </c:pt>
                <c:pt idx="1729">
                  <c:v>0.460215669534374</c:v>
                </c:pt>
                <c:pt idx="1730">
                  <c:v>0.204404153419025</c:v>
                </c:pt>
                <c:pt idx="1731">
                  <c:v>0.334360942291426</c:v>
                </c:pt>
                <c:pt idx="1732">
                  <c:v>0.119375689129862</c:v>
                </c:pt>
                <c:pt idx="1733">
                  <c:v>0.149929935514624</c:v>
                </c:pt>
                <c:pt idx="1734">
                  <c:v>0.190054672173065</c:v>
                </c:pt>
                <c:pt idx="1735">
                  <c:v>0.183548255154289</c:v>
                </c:pt>
                <c:pt idx="1736">
                  <c:v>0.305598798190826</c:v>
                </c:pt>
                <c:pt idx="1737">
                  <c:v>0.335962089609885</c:v>
                </c:pt>
                <c:pt idx="1738">
                  <c:v>0.274421452323525</c:v>
                </c:pt>
                <c:pt idx="1739">
                  <c:v>0.193534508254405</c:v>
                </c:pt>
                <c:pt idx="1740">
                  <c:v>0.0933302770069184</c:v>
                </c:pt>
                <c:pt idx="1741">
                  <c:v>0.408569357351403</c:v>
                </c:pt>
                <c:pt idx="1742">
                  <c:v>0.0845238095238095</c:v>
                </c:pt>
                <c:pt idx="1743">
                  <c:v>0.224696354367854</c:v>
                </c:pt>
                <c:pt idx="1744">
                  <c:v>0.383327570843565</c:v>
                </c:pt>
                <c:pt idx="1745">
                  <c:v>0.26126304761912</c:v>
                </c:pt>
                <c:pt idx="1746">
                  <c:v>0.317567577401828</c:v>
                </c:pt>
                <c:pt idx="1747">
                  <c:v>0.415115757345056</c:v>
                </c:pt>
                <c:pt idx="1748">
                  <c:v>0.19768624856567</c:v>
                </c:pt>
                <c:pt idx="1749">
                  <c:v>0.189078812952004</c:v>
                </c:pt>
                <c:pt idx="1750">
                  <c:v>0.102505853289825</c:v>
                </c:pt>
                <c:pt idx="1751">
                  <c:v>0.304570513102069</c:v>
                </c:pt>
                <c:pt idx="1752">
                  <c:v>0.243249666053529</c:v>
                </c:pt>
                <c:pt idx="1753">
                  <c:v>0.193041855649016</c:v>
                </c:pt>
                <c:pt idx="1754">
                  <c:v>0.147454492383072</c:v>
                </c:pt>
                <c:pt idx="1755">
                  <c:v>0.458419744029988</c:v>
                </c:pt>
                <c:pt idx="1756">
                  <c:v>0.260368358911582</c:v>
                </c:pt>
                <c:pt idx="1757">
                  <c:v>0.201781258892337</c:v>
                </c:pt>
                <c:pt idx="1758">
                  <c:v>0.28151658777432</c:v>
                </c:pt>
                <c:pt idx="1759">
                  <c:v>0.124284778111601</c:v>
                </c:pt>
                <c:pt idx="1760">
                  <c:v>0.324235655800782</c:v>
                </c:pt>
                <c:pt idx="1761">
                  <c:v>0.23448879456816</c:v>
                </c:pt>
                <c:pt idx="1762">
                  <c:v>0.241430901690005</c:v>
                </c:pt>
                <c:pt idx="1763">
                  <c:v>0.317275198348632</c:v>
                </c:pt>
                <c:pt idx="1764">
                  <c:v>0.156065959279374</c:v>
                </c:pt>
                <c:pt idx="1765">
                  <c:v>0.0519640852974187</c:v>
                </c:pt>
                <c:pt idx="1766">
                  <c:v>0.15593475611538</c:v>
                </c:pt>
                <c:pt idx="1767">
                  <c:v>0.225391166918347</c:v>
                </c:pt>
                <c:pt idx="1768">
                  <c:v>0.339047537715679</c:v>
                </c:pt>
                <c:pt idx="1769">
                  <c:v>0.372485814658467</c:v>
                </c:pt>
                <c:pt idx="1770">
                  <c:v>0.276684763004838</c:v>
                </c:pt>
                <c:pt idx="1771">
                  <c:v>0.320730031227269</c:v>
                </c:pt>
                <c:pt idx="1772">
                  <c:v>0.175101619797851</c:v>
                </c:pt>
                <c:pt idx="1773">
                  <c:v>0.404767265170992</c:v>
                </c:pt>
                <c:pt idx="1774">
                  <c:v>0.168482315644593</c:v>
                </c:pt>
                <c:pt idx="1775">
                  <c:v>0.0763624790679342</c:v>
                </c:pt>
                <c:pt idx="1776">
                  <c:v>0.22891603205915</c:v>
                </c:pt>
                <c:pt idx="1777">
                  <c:v>0.200383119697604</c:v>
                </c:pt>
                <c:pt idx="1778">
                  <c:v>0.129654710963529</c:v>
                </c:pt>
                <c:pt idx="1779">
                  <c:v>0.0748978138263853</c:v>
                </c:pt>
                <c:pt idx="1780">
                  <c:v>0.147264742932255</c:v>
                </c:pt>
                <c:pt idx="1781">
                  <c:v>0.425435605361813</c:v>
                </c:pt>
                <c:pt idx="1782">
                  <c:v>0.124908424908425</c:v>
                </c:pt>
                <c:pt idx="1783">
                  <c:v>0.308675422547207</c:v>
                </c:pt>
                <c:pt idx="1784">
                  <c:v>0.142523290549606</c:v>
                </c:pt>
                <c:pt idx="1785">
                  <c:v>0.200066772610243</c:v>
                </c:pt>
                <c:pt idx="1786">
                  <c:v>0.18648562622434</c:v>
                </c:pt>
                <c:pt idx="1787">
                  <c:v>0.223730845873703</c:v>
                </c:pt>
                <c:pt idx="1788">
                  <c:v>0.25950816889886</c:v>
                </c:pt>
                <c:pt idx="1789">
                  <c:v>0.159341134236604</c:v>
                </c:pt>
                <c:pt idx="1790">
                  <c:v>0.230688893481892</c:v>
                </c:pt>
                <c:pt idx="1791">
                  <c:v>0.0578939909297052</c:v>
                </c:pt>
                <c:pt idx="1792">
                  <c:v>0.150208607174813</c:v>
                </c:pt>
                <c:pt idx="1793">
                  <c:v>0.257184278917762</c:v>
                </c:pt>
                <c:pt idx="1794">
                  <c:v>0.14884706941978</c:v>
                </c:pt>
                <c:pt idx="1795">
                  <c:v>0.10076845553036</c:v>
                </c:pt>
                <c:pt idx="1796">
                  <c:v>0.205201192105954</c:v>
                </c:pt>
                <c:pt idx="1797">
                  <c:v>0.114190945738565</c:v>
                </c:pt>
                <c:pt idx="1798">
                  <c:v>0.316936331345049</c:v>
                </c:pt>
                <c:pt idx="1799">
                  <c:v>0.336759680603993</c:v>
                </c:pt>
                <c:pt idx="1800">
                  <c:v>0.242256277413464</c:v>
                </c:pt>
                <c:pt idx="1801">
                  <c:v>0.344056667355612</c:v>
                </c:pt>
                <c:pt idx="1802">
                  <c:v>0.226424294692583</c:v>
                </c:pt>
                <c:pt idx="1803">
                  <c:v>0.210695095566546</c:v>
                </c:pt>
                <c:pt idx="1804">
                  <c:v>0.271509785574229</c:v>
                </c:pt>
                <c:pt idx="1805">
                  <c:v>0.206591967306253</c:v>
                </c:pt>
                <c:pt idx="1806">
                  <c:v>0.138165828761498</c:v>
                </c:pt>
                <c:pt idx="1807">
                  <c:v>0.284622922252897</c:v>
                </c:pt>
                <c:pt idx="1808">
                  <c:v>0.118996039712913</c:v>
                </c:pt>
                <c:pt idx="1809">
                  <c:v>0.200330656094639</c:v>
                </c:pt>
                <c:pt idx="1810">
                  <c:v>0.204081477508829</c:v>
                </c:pt>
                <c:pt idx="1811">
                  <c:v>0.197161613606626</c:v>
                </c:pt>
                <c:pt idx="1812">
                  <c:v>0.233129472273439</c:v>
                </c:pt>
                <c:pt idx="1813">
                  <c:v>0.0894519061185728</c:v>
                </c:pt>
                <c:pt idx="1814">
                  <c:v>0.147406766059188</c:v>
                </c:pt>
                <c:pt idx="1815">
                  <c:v>0.139775032820146</c:v>
                </c:pt>
                <c:pt idx="1816">
                  <c:v>0.186581906515457</c:v>
                </c:pt>
                <c:pt idx="1817">
                  <c:v>0.291090278764441</c:v>
                </c:pt>
                <c:pt idx="1818">
                  <c:v>0.196508136190676</c:v>
                </c:pt>
                <c:pt idx="1819">
                  <c:v>0.184535603219203</c:v>
                </c:pt>
                <c:pt idx="1820">
                  <c:v>0.161732106858397</c:v>
                </c:pt>
                <c:pt idx="1821">
                  <c:v>0.114462940058178</c:v>
                </c:pt>
                <c:pt idx="1822">
                  <c:v>0.167458456488666</c:v>
                </c:pt>
                <c:pt idx="1823">
                  <c:v>0.289373330433546</c:v>
                </c:pt>
                <c:pt idx="1824">
                  <c:v>0.362211207797236</c:v>
                </c:pt>
                <c:pt idx="1825">
                  <c:v>0.45604251150553</c:v>
                </c:pt>
                <c:pt idx="1826">
                  <c:v>0.587799421406951</c:v>
                </c:pt>
                <c:pt idx="1827">
                  <c:v>0.226026781155112</c:v>
                </c:pt>
                <c:pt idx="1828">
                  <c:v>0.39485140553994</c:v>
                </c:pt>
                <c:pt idx="1829">
                  <c:v>0.288651736965982</c:v>
                </c:pt>
                <c:pt idx="1830">
                  <c:v>0.204307589245864</c:v>
                </c:pt>
                <c:pt idx="1831">
                  <c:v>0.218304012474784</c:v>
                </c:pt>
                <c:pt idx="1832">
                  <c:v>0.187830534509148</c:v>
                </c:pt>
                <c:pt idx="1833">
                  <c:v>0.136823092873513</c:v>
                </c:pt>
                <c:pt idx="1834">
                  <c:v>0.132978072820071</c:v>
                </c:pt>
                <c:pt idx="1835">
                  <c:v>0.234155495630276</c:v>
                </c:pt>
                <c:pt idx="1836">
                  <c:v>0.260018913087267</c:v>
                </c:pt>
                <c:pt idx="1837">
                  <c:v>0.380251405577784</c:v>
                </c:pt>
                <c:pt idx="1838">
                  <c:v>0.312134852458765</c:v>
                </c:pt>
                <c:pt idx="1839">
                  <c:v>0.322409813579952</c:v>
                </c:pt>
                <c:pt idx="1840">
                  <c:v>0.44859979128478</c:v>
                </c:pt>
                <c:pt idx="1841">
                  <c:v>0.221116902777872</c:v>
                </c:pt>
                <c:pt idx="1842">
                  <c:v>0.290118478734468</c:v>
                </c:pt>
                <c:pt idx="1843">
                  <c:v>0.363277574215342</c:v>
                </c:pt>
                <c:pt idx="1844">
                  <c:v>0.231251720022713</c:v>
                </c:pt>
                <c:pt idx="1845">
                  <c:v>0.431040362317904</c:v>
                </c:pt>
                <c:pt idx="1846">
                  <c:v>0.143936009852358</c:v>
                </c:pt>
                <c:pt idx="1847">
                  <c:v>0.431679055174787</c:v>
                </c:pt>
                <c:pt idx="1848">
                  <c:v>0.309298349063122</c:v>
                </c:pt>
                <c:pt idx="1849">
                  <c:v>0.359951110006634</c:v>
                </c:pt>
                <c:pt idx="1850">
                  <c:v>0.381921495766237</c:v>
                </c:pt>
                <c:pt idx="1851">
                  <c:v>0.360242780575765</c:v>
                </c:pt>
                <c:pt idx="1852">
                  <c:v>0.353613037922766</c:v>
                </c:pt>
                <c:pt idx="1853">
                  <c:v>0.543936560359289</c:v>
                </c:pt>
                <c:pt idx="1854">
                  <c:v>0.182397041868456</c:v>
                </c:pt>
                <c:pt idx="1855">
                  <c:v>0.389630761791395</c:v>
                </c:pt>
                <c:pt idx="1856">
                  <c:v>0.180120952856818</c:v>
                </c:pt>
                <c:pt idx="1857">
                  <c:v>0.547014452405559</c:v>
                </c:pt>
                <c:pt idx="1858">
                  <c:v>0.487144369940503</c:v>
                </c:pt>
                <c:pt idx="1859">
                  <c:v>0.245541482189283</c:v>
                </c:pt>
                <c:pt idx="1860">
                  <c:v>0.391049811739495</c:v>
                </c:pt>
                <c:pt idx="1861">
                  <c:v>0.425759528751792</c:v>
                </c:pt>
                <c:pt idx="1862">
                  <c:v>0.285325050173342</c:v>
                </c:pt>
                <c:pt idx="1863">
                  <c:v>0.200931692635801</c:v>
                </c:pt>
                <c:pt idx="1864">
                  <c:v>0.522089170479864</c:v>
                </c:pt>
                <c:pt idx="1865">
                  <c:v>0.453611407081763</c:v>
                </c:pt>
                <c:pt idx="1866">
                  <c:v>0.380563320027332</c:v>
                </c:pt>
                <c:pt idx="1867">
                  <c:v>0.206328701463155</c:v>
                </c:pt>
                <c:pt idx="1868">
                  <c:v>0.496435130695634</c:v>
                </c:pt>
                <c:pt idx="1869">
                  <c:v>0.297899422777534</c:v>
                </c:pt>
                <c:pt idx="1870">
                  <c:v>0.336112861711358</c:v>
                </c:pt>
                <c:pt idx="1871">
                  <c:v>0.635447743515124</c:v>
                </c:pt>
                <c:pt idx="1872">
                  <c:v>0.241736169906244</c:v>
                </c:pt>
                <c:pt idx="1873">
                  <c:v>0.478276338846364</c:v>
                </c:pt>
                <c:pt idx="1874">
                  <c:v>0.174907943363489</c:v>
                </c:pt>
                <c:pt idx="1875">
                  <c:v>0.280990905880154</c:v>
                </c:pt>
                <c:pt idx="1876">
                  <c:v>0.351753261811338</c:v>
                </c:pt>
                <c:pt idx="1877">
                  <c:v>0.244982565815366</c:v>
                </c:pt>
                <c:pt idx="1878">
                  <c:v>0.235899746580898</c:v>
                </c:pt>
                <c:pt idx="1879">
                  <c:v>0.285812211258281</c:v>
                </c:pt>
                <c:pt idx="1880">
                  <c:v>0.320667938275392</c:v>
                </c:pt>
                <c:pt idx="1881">
                  <c:v>0.287411344202658</c:v>
                </c:pt>
                <c:pt idx="1882">
                  <c:v>0.255717245351255</c:v>
                </c:pt>
                <c:pt idx="1883">
                  <c:v>0.30016520860429</c:v>
                </c:pt>
                <c:pt idx="1884">
                  <c:v>0.257531592263679</c:v>
                </c:pt>
                <c:pt idx="1885">
                  <c:v>0.238723187001491</c:v>
                </c:pt>
                <c:pt idx="1886">
                  <c:v>0.306936653411733</c:v>
                </c:pt>
                <c:pt idx="1887">
                  <c:v>0.426602104831098</c:v>
                </c:pt>
                <c:pt idx="1888">
                  <c:v>0.316482091216437</c:v>
                </c:pt>
                <c:pt idx="1889">
                  <c:v>0.322668781830663</c:v>
                </c:pt>
                <c:pt idx="1890">
                  <c:v>0.225245809279423</c:v>
                </c:pt>
                <c:pt idx="1891">
                  <c:v>0.305824379019367</c:v>
                </c:pt>
                <c:pt idx="1892">
                  <c:v>0.374699421969377</c:v>
                </c:pt>
                <c:pt idx="1893">
                  <c:v>0.419516066636535</c:v>
                </c:pt>
                <c:pt idx="1894">
                  <c:v>0.180962639706892</c:v>
                </c:pt>
                <c:pt idx="1895">
                  <c:v>0.470705414304983</c:v>
                </c:pt>
                <c:pt idx="1896">
                  <c:v>0.211251378135418</c:v>
                </c:pt>
                <c:pt idx="1897">
                  <c:v>0.293760123345751</c:v>
                </c:pt>
                <c:pt idx="1898">
                  <c:v>0.293126234302021</c:v>
                </c:pt>
                <c:pt idx="1899">
                  <c:v>0.481417977556413</c:v>
                </c:pt>
                <c:pt idx="1900">
                  <c:v>0.361348977296114</c:v>
                </c:pt>
                <c:pt idx="1901">
                  <c:v>0.543977232275411</c:v>
                </c:pt>
                <c:pt idx="1902">
                  <c:v>0.404936216133877</c:v>
                </c:pt>
                <c:pt idx="1903">
                  <c:v>0.365380942317579</c:v>
                </c:pt>
                <c:pt idx="1904">
                  <c:v>0.279746242485358</c:v>
                </c:pt>
                <c:pt idx="1905">
                  <c:v>0.201790657810583</c:v>
                </c:pt>
                <c:pt idx="1906">
                  <c:v>0.319835852340499</c:v>
                </c:pt>
                <c:pt idx="1907">
                  <c:v>0.356092452976113</c:v>
                </c:pt>
                <c:pt idx="1908">
                  <c:v>0.248592704796167</c:v>
                </c:pt>
                <c:pt idx="1909">
                  <c:v>0.299782048108358</c:v>
                </c:pt>
                <c:pt idx="1910">
                  <c:v>0.320471503472285</c:v>
                </c:pt>
                <c:pt idx="1911">
                  <c:v>0.26024403303383</c:v>
                </c:pt>
                <c:pt idx="1912">
                  <c:v>0.245860188647304</c:v>
                </c:pt>
                <c:pt idx="1913">
                  <c:v>0.249237015107369</c:v>
                </c:pt>
                <c:pt idx="1914">
                  <c:v>0.202713877434644</c:v>
                </c:pt>
                <c:pt idx="1915">
                  <c:v>0.391298868032803</c:v>
                </c:pt>
                <c:pt idx="1916">
                  <c:v>0.403622246343803</c:v>
                </c:pt>
                <c:pt idx="1917">
                  <c:v>0.275587634818444</c:v>
                </c:pt>
                <c:pt idx="1918">
                  <c:v>0.40870526613602</c:v>
                </c:pt>
                <c:pt idx="1919">
                  <c:v>0.255342781294433</c:v>
                </c:pt>
                <c:pt idx="1920">
                  <c:v>0.325570890341803</c:v>
                </c:pt>
                <c:pt idx="1921">
                  <c:v>0.219937094986852</c:v>
                </c:pt>
                <c:pt idx="1922">
                  <c:v>0.165885087216991</c:v>
                </c:pt>
                <c:pt idx="1923">
                  <c:v>0.457548493604354</c:v>
                </c:pt>
                <c:pt idx="1924">
                  <c:v>0.289598927982185</c:v>
                </c:pt>
                <c:pt idx="1925">
                  <c:v>0.403331031820913</c:v>
                </c:pt>
                <c:pt idx="1926">
                  <c:v>0.323425247274659</c:v>
                </c:pt>
                <c:pt idx="1927">
                  <c:v>0.359106868029421</c:v>
                </c:pt>
                <c:pt idx="1928">
                  <c:v>0.253987048213933</c:v>
                </c:pt>
                <c:pt idx="1929">
                  <c:v>0.553262253924499</c:v>
                </c:pt>
                <c:pt idx="1930">
                  <c:v>0.324156119367455</c:v>
                </c:pt>
                <c:pt idx="1931">
                  <c:v>0.357580136183371</c:v>
                </c:pt>
                <c:pt idx="1932">
                  <c:v>0.236466742968031</c:v>
                </c:pt>
                <c:pt idx="1933">
                  <c:v>0.664322872339225</c:v>
                </c:pt>
                <c:pt idx="1934">
                  <c:v>0.40555774228008</c:v>
                </c:pt>
                <c:pt idx="1935">
                  <c:v>0.394503836658374</c:v>
                </c:pt>
                <c:pt idx="1936">
                  <c:v>0.333839786318155</c:v>
                </c:pt>
                <c:pt idx="1937">
                  <c:v>0.373057705175283</c:v>
                </c:pt>
                <c:pt idx="1938">
                  <c:v>0.31521955119101</c:v>
                </c:pt>
                <c:pt idx="1939">
                  <c:v>0.322812590421509</c:v>
                </c:pt>
                <c:pt idx="1940">
                  <c:v>0.218586664018106</c:v>
                </c:pt>
                <c:pt idx="1941">
                  <c:v>0.64339322572831</c:v>
                </c:pt>
                <c:pt idx="1942">
                  <c:v>0.329758078700624</c:v>
                </c:pt>
                <c:pt idx="1943">
                  <c:v>0.292762027418338</c:v>
                </c:pt>
                <c:pt idx="1944">
                  <c:v>0.194403611164403</c:v>
                </c:pt>
                <c:pt idx="1945">
                  <c:v>0.355312969060822</c:v>
                </c:pt>
                <c:pt idx="1946">
                  <c:v>0.346167169347669</c:v>
                </c:pt>
                <c:pt idx="1947">
                  <c:v>0.569987368101749</c:v>
                </c:pt>
                <c:pt idx="1948">
                  <c:v>0.423718141803657</c:v>
                </c:pt>
                <c:pt idx="1949">
                  <c:v>0.444925338280648</c:v>
                </c:pt>
                <c:pt idx="1950">
                  <c:v>0.253178422471371</c:v>
                </c:pt>
                <c:pt idx="1951">
                  <c:v>0.311114255872069</c:v>
                </c:pt>
                <c:pt idx="1952">
                  <c:v>0.293393473404838</c:v>
                </c:pt>
                <c:pt idx="1953">
                  <c:v>0.140460149280376</c:v>
                </c:pt>
                <c:pt idx="1954">
                  <c:v>0.320961717813694</c:v>
                </c:pt>
                <c:pt idx="1955">
                  <c:v>0.54689175479522</c:v>
                </c:pt>
                <c:pt idx="1956">
                  <c:v>0.251060422772261</c:v>
                </c:pt>
                <c:pt idx="1957">
                  <c:v>0.477308781722055</c:v>
                </c:pt>
                <c:pt idx="1958">
                  <c:v>0.308585271879573</c:v>
                </c:pt>
                <c:pt idx="1959">
                  <c:v>0.302123242461081</c:v>
                </c:pt>
                <c:pt idx="1960">
                  <c:v>0.365327613013118</c:v>
                </c:pt>
                <c:pt idx="1961">
                  <c:v>0.581722144464544</c:v>
                </c:pt>
                <c:pt idx="1962">
                  <c:v>0.490616310018103</c:v>
                </c:pt>
                <c:pt idx="1963">
                  <c:v>0.462816650653238</c:v>
                </c:pt>
                <c:pt idx="1964">
                  <c:v>0.788849225864252</c:v>
                </c:pt>
                <c:pt idx="1965">
                  <c:v>0.153647266091081</c:v>
                </c:pt>
                <c:pt idx="1966">
                  <c:v>0.512377771813015</c:v>
                </c:pt>
                <c:pt idx="1967">
                  <c:v>0.361563793060146</c:v>
                </c:pt>
                <c:pt idx="1968">
                  <c:v>0.370322692224219</c:v>
                </c:pt>
                <c:pt idx="1969">
                  <c:v>0.610156526710614</c:v>
                </c:pt>
                <c:pt idx="1970">
                  <c:v>0.354939512216604</c:v>
                </c:pt>
                <c:pt idx="1971">
                  <c:v>0.462688952575842</c:v>
                </c:pt>
                <c:pt idx="1972">
                  <c:v>0.226534902050708</c:v>
                </c:pt>
                <c:pt idx="1973">
                  <c:v>0.376575517241419</c:v>
                </c:pt>
                <c:pt idx="1974">
                  <c:v>0.440225961591778</c:v>
                </c:pt>
                <c:pt idx="1975">
                  <c:v>0.436337492253114</c:v>
                </c:pt>
                <c:pt idx="1976">
                  <c:v>0.436148370980596</c:v>
                </c:pt>
                <c:pt idx="1977">
                  <c:v>0.569532654216751</c:v>
                </c:pt>
                <c:pt idx="1978">
                  <c:v>0.317489728408084</c:v>
                </c:pt>
                <c:pt idx="1979">
                  <c:v>0.597994775810894</c:v>
                </c:pt>
                <c:pt idx="1980">
                  <c:v>0.557861590904919</c:v>
                </c:pt>
                <c:pt idx="1981">
                  <c:v>0.231739273441153</c:v>
                </c:pt>
                <c:pt idx="1982">
                  <c:v>0.724047650189326</c:v>
                </c:pt>
                <c:pt idx="1983">
                  <c:v>0.536724955677866</c:v>
                </c:pt>
                <c:pt idx="1984">
                  <c:v>0.630707323489403</c:v>
                </c:pt>
                <c:pt idx="1985">
                  <c:v>0.390503362033995</c:v>
                </c:pt>
                <c:pt idx="1986">
                  <c:v>0.70673083201956</c:v>
                </c:pt>
                <c:pt idx="1987">
                  <c:v>0.520225872147286</c:v>
                </c:pt>
                <c:pt idx="1988">
                  <c:v>0.368019867570691</c:v>
                </c:pt>
                <c:pt idx="1989">
                  <c:v>0.282509858623995</c:v>
                </c:pt>
                <c:pt idx="1990">
                  <c:v>0.271869734701443</c:v>
                </c:pt>
                <c:pt idx="1991">
                  <c:v>0.4081306036439</c:v>
                </c:pt>
                <c:pt idx="1992">
                  <c:v>0.463798420114093</c:v>
                </c:pt>
                <c:pt idx="1993">
                  <c:v>0.438255598156406</c:v>
                </c:pt>
                <c:pt idx="1994">
                  <c:v>0.350739181631793</c:v>
                </c:pt>
                <c:pt idx="1995">
                  <c:v>0.335210163708153</c:v>
                </c:pt>
                <c:pt idx="1996">
                  <c:v>0.478526499527269</c:v>
                </c:pt>
                <c:pt idx="1997">
                  <c:v>0.735008731505163</c:v>
                </c:pt>
                <c:pt idx="1998">
                  <c:v>0.521229340552251</c:v>
                </c:pt>
                <c:pt idx="1999">
                  <c:v>0.415916705260134</c:v>
                </c:pt>
                <c:pt idx="2000">
                  <c:v>0.350266144145001</c:v>
                </c:pt>
                <c:pt idx="2001">
                  <c:v>0.472720687033746</c:v>
                </c:pt>
                <c:pt idx="2002">
                  <c:v>0.503623813674063</c:v>
                </c:pt>
                <c:pt idx="2003">
                  <c:v>0.456365117129948</c:v>
                </c:pt>
                <c:pt idx="2004">
                  <c:v>0.444068776870391</c:v>
                </c:pt>
                <c:pt idx="2005">
                  <c:v>0.520779513703735</c:v>
                </c:pt>
                <c:pt idx="2006">
                  <c:v>0.341506470862335</c:v>
                </c:pt>
                <c:pt idx="2007">
                  <c:v>0.52263492156425</c:v>
                </c:pt>
                <c:pt idx="2008">
                  <c:v>0.684703886724215</c:v>
                </c:pt>
                <c:pt idx="2009">
                  <c:v>0.438323785442008</c:v>
                </c:pt>
                <c:pt idx="2010">
                  <c:v>0.621794427544145</c:v>
                </c:pt>
                <c:pt idx="2011">
                  <c:v>0.254888559007092</c:v>
                </c:pt>
                <c:pt idx="2012">
                  <c:v>0.586557975390212</c:v>
                </c:pt>
                <c:pt idx="2013">
                  <c:v>0.424795404654424</c:v>
                </c:pt>
                <c:pt idx="2014">
                  <c:v>0.60350319809554</c:v>
                </c:pt>
                <c:pt idx="2015">
                  <c:v>0.917784047379115</c:v>
                </c:pt>
                <c:pt idx="2016">
                  <c:v>0.316801865505321</c:v>
                </c:pt>
                <c:pt idx="2017">
                  <c:v>0.399233388546013</c:v>
                </c:pt>
                <c:pt idx="2018">
                  <c:v>0.350205923255608</c:v>
                </c:pt>
                <c:pt idx="2019">
                  <c:v>0.49488946933673</c:v>
                </c:pt>
                <c:pt idx="2020">
                  <c:v>0.348829499589982</c:v>
                </c:pt>
                <c:pt idx="2021">
                  <c:v>0.554715564765493</c:v>
                </c:pt>
                <c:pt idx="2022">
                  <c:v>0.758178358041051</c:v>
                </c:pt>
                <c:pt idx="2023">
                  <c:v>0.450623478184139</c:v>
                </c:pt>
                <c:pt idx="2024">
                  <c:v>0.205014298806238</c:v>
                </c:pt>
                <c:pt idx="2025">
                  <c:v>0.451116017226376</c:v>
                </c:pt>
                <c:pt idx="2026">
                  <c:v>0.631800976584302</c:v>
                </c:pt>
                <c:pt idx="2027">
                  <c:v>0.750799651904467</c:v>
                </c:pt>
                <c:pt idx="2028">
                  <c:v>0.530759201484887</c:v>
                </c:pt>
                <c:pt idx="2029">
                  <c:v>0.496680974669281</c:v>
                </c:pt>
                <c:pt idx="2030">
                  <c:v>0.269642947685276</c:v>
                </c:pt>
                <c:pt idx="2031">
                  <c:v>0.386548193830207</c:v>
                </c:pt>
                <c:pt idx="2032">
                  <c:v>0.646926860464173</c:v>
                </c:pt>
                <c:pt idx="2033">
                  <c:v>0.78132020417535</c:v>
                </c:pt>
                <c:pt idx="2034">
                  <c:v>0.450059304405503</c:v>
                </c:pt>
                <c:pt idx="2035">
                  <c:v>0.710609938329922</c:v>
                </c:pt>
                <c:pt idx="2036">
                  <c:v>0.257146130989209</c:v>
                </c:pt>
                <c:pt idx="2037">
                  <c:v>0.538451564990496</c:v>
                </c:pt>
                <c:pt idx="2038">
                  <c:v>0.536583705037798</c:v>
                </c:pt>
                <c:pt idx="2039">
                  <c:v>0.496654909070805</c:v>
                </c:pt>
                <c:pt idx="2040">
                  <c:v>0.39533854347154</c:v>
                </c:pt>
                <c:pt idx="2041">
                  <c:v>0.75153440045774</c:v>
                </c:pt>
                <c:pt idx="2042">
                  <c:v>0.556734957783334</c:v>
                </c:pt>
                <c:pt idx="2043">
                  <c:v>0.532718070386026</c:v>
                </c:pt>
                <c:pt idx="2044">
                  <c:v>0.473901495843868</c:v>
                </c:pt>
                <c:pt idx="2045">
                  <c:v>0.430570945322373</c:v>
                </c:pt>
                <c:pt idx="2046">
                  <c:v>0.627242662284566</c:v>
                </c:pt>
                <c:pt idx="2047">
                  <c:v>0.396051754400603</c:v>
                </c:pt>
                <c:pt idx="2048">
                  <c:v>0.497812080502328</c:v>
                </c:pt>
                <c:pt idx="2049">
                  <c:v>0.820291227199538</c:v>
                </c:pt>
                <c:pt idx="2050">
                  <c:v>0.806209411840827</c:v>
                </c:pt>
                <c:pt idx="2051">
                  <c:v>0.768545954071789</c:v>
                </c:pt>
                <c:pt idx="2052">
                  <c:v>0.505267760493753</c:v>
                </c:pt>
                <c:pt idx="2053">
                  <c:v>0.31681623680013</c:v>
                </c:pt>
                <c:pt idx="2054">
                  <c:v>0.875083323952994</c:v>
                </c:pt>
                <c:pt idx="2055">
                  <c:v>0.988168981374154</c:v>
                </c:pt>
                <c:pt idx="2056">
                  <c:v>0.464563840672529</c:v>
                </c:pt>
                <c:pt idx="2057">
                  <c:v>0.394936750194787</c:v>
                </c:pt>
                <c:pt idx="2058">
                  <c:v>0.312139065483154</c:v>
                </c:pt>
                <c:pt idx="2059">
                  <c:v>1.02938011833309</c:v>
                </c:pt>
                <c:pt idx="2060">
                  <c:v>0.324071047833338</c:v>
                </c:pt>
                <c:pt idx="2061">
                  <c:v>0.271772149625857</c:v>
                </c:pt>
                <c:pt idx="2062">
                  <c:v>0.579433828125247</c:v>
                </c:pt>
                <c:pt idx="2063">
                  <c:v>0.67922068375796</c:v>
                </c:pt>
                <c:pt idx="2064">
                  <c:v>0.914610920225605</c:v>
                </c:pt>
                <c:pt idx="2065">
                  <c:v>0.53658453979953</c:v>
                </c:pt>
                <c:pt idx="2066">
                  <c:v>0.456466337381255</c:v>
                </c:pt>
                <c:pt idx="2067">
                  <c:v>0.443462018226678</c:v>
                </c:pt>
                <c:pt idx="2068">
                  <c:v>0.522119607721592</c:v>
                </c:pt>
                <c:pt idx="2069">
                  <c:v>0.737063472138253</c:v>
                </c:pt>
                <c:pt idx="2070">
                  <c:v>0.641461630678629</c:v>
                </c:pt>
                <c:pt idx="2071">
                  <c:v>0.492747100149922</c:v>
                </c:pt>
                <c:pt idx="2072">
                  <c:v>0.714754271492385</c:v>
                </c:pt>
                <c:pt idx="2073">
                  <c:v>0.4414572595431</c:v>
                </c:pt>
                <c:pt idx="2074">
                  <c:v>0.672652577534864</c:v>
                </c:pt>
                <c:pt idx="2075">
                  <c:v>0.510580724536391</c:v>
                </c:pt>
                <c:pt idx="2076">
                  <c:v>0.489027545837514</c:v>
                </c:pt>
                <c:pt idx="2077">
                  <c:v>0.322065639278515</c:v>
                </c:pt>
                <c:pt idx="2078">
                  <c:v>0.307592881053894</c:v>
                </c:pt>
                <c:pt idx="2079">
                  <c:v>0.49826018750053</c:v>
                </c:pt>
                <c:pt idx="2080">
                  <c:v>0.379517561011613</c:v>
                </c:pt>
                <c:pt idx="2081">
                  <c:v>0.813535865458854</c:v>
                </c:pt>
                <c:pt idx="2082">
                  <c:v>0.588494453038143</c:v>
                </c:pt>
                <c:pt idx="2083">
                  <c:v>0.520589361812022</c:v>
                </c:pt>
                <c:pt idx="2084">
                  <c:v>0.64529290402558</c:v>
                </c:pt>
                <c:pt idx="2085">
                  <c:v>0.558053368514049</c:v>
                </c:pt>
                <c:pt idx="2086">
                  <c:v>0.515161423708309</c:v>
                </c:pt>
                <c:pt idx="2087">
                  <c:v>0.500849509707974</c:v>
                </c:pt>
                <c:pt idx="2088">
                  <c:v>0.512779809363132</c:v>
                </c:pt>
                <c:pt idx="2089">
                  <c:v>0.817386090485421</c:v>
                </c:pt>
                <c:pt idx="2090">
                  <c:v>0.814750126949922</c:v>
                </c:pt>
                <c:pt idx="2091">
                  <c:v>0.391193232828749</c:v>
                </c:pt>
                <c:pt idx="2092">
                  <c:v>0.691352032678199</c:v>
                </c:pt>
                <c:pt idx="2093">
                  <c:v>0.441198949753308</c:v>
                </c:pt>
                <c:pt idx="2094">
                  <c:v>0.618800492190433</c:v>
                </c:pt>
                <c:pt idx="2095">
                  <c:v>0.46804169057676</c:v>
                </c:pt>
                <c:pt idx="2096">
                  <c:v>0.412590643189121</c:v>
                </c:pt>
                <c:pt idx="2097">
                  <c:v>0.633296855988641</c:v>
                </c:pt>
                <c:pt idx="2098">
                  <c:v>0.562191937757831</c:v>
                </c:pt>
                <c:pt idx="2099">
                  <c:v>0.833782479105313</c:v>
                </c:pt>
                <c:pt idx="2100">
                  <c:v>0.506008234327577</c:v>
                </c:pt>
              </c:numCache>
            </c:numRef>
          </c:yVal>
          <c:smooth val="0"/>
        </c:ser>
        <c:axId val="45711745"/>
        <c:axId val="11252053"/>
      </c:scatterChart>
      <c:valAx>
        <c:axId val="4571174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252053"/>
        <c:crosses val="autoZero"/>
        <c:crossBetween val="midCat"/>
      </c:valAx>
      <c:valAx>
        <c:axId val="1125205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71174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0.533934971838198</c:v>
                </c:pt>
                <c:pt idx="1">
                  <c:v>0.534536610343062</c:v>
                </c:pt>
                <c:pt idx="2">
                  <c:v>0.53394777265745</c:v>
                </c:pt>
                <c:pt idx="3">
                  <c:v>0.533141321044547</c:v>
                </c:pt>
                <c:pt idx="4">
                  <c:v>0.533755760368664</c:v>
                </c:pt>
                <c:pt idx="5">
                  <c:v>0.534984639016897</c:v>
                </c:pt>
                <c:pt idx="6">
                  <c:v>0.536341525857655</c:v>
                </c:pt>
                <c:pt idx="7">
                  <c:v>0.53773681515617</c:v>
                </c:pt>
                <c:pt idx="8">
                  <c:v>0.538952892985151</c:v>
                </c:pt>
                <c:pt idx="9">
                  <c:v>0.540002560163851</c:v>
                </c:pt>
                <c:pt idx="10">
                  <c:v>0.540386584741423</c:v>
                </c:pt>
                <c:pt idx="11">
                  <c:v>0.541436251920123</c:v>
                </c:pt>
                <c:pt idx="12">
                  <c:v>0.540796210957501</c:v>
                </c:pt>
                <c:pt idx="13">
                  <c:v>0.540168970814132</c:v>
                </c:pt>
                <c:pt idx="14">
                  <c:v>0.541116231438812</c:v>
                </c:pt>
                <c:pt idx="15">
                  <c:v>0.541781874039939</c:v>
                </c:pt>
                <c:pt idx="16">
                  <c:v>0.543036354326677</c:v>
                </c:pt>
                <c:pt idx="17">
                  <c:v>0.543727598566308</c:v>
                </c:pt>
                <c:pt idx="18">
                  <c:v>0.54436763952893</c:v>
                </c:pt>
                <c:pt idx="19">
                  <c:v>0.544559651817716</c:v>
                </c:pt>
                <c:pt idx="20">
                  <c:v>0.545148489503328</c:v>
                </c:pt>
                <c:pt idx="21">
                  <c:v>0.545071684587814</c:v>
                </c:pt>
                <c:pt idx="22">
                  <c:v>0.545238095238095</c:v>
                </c:pt>
                <c:pt idx="23">
                  <c:v>0.54536610343062</c:v>
                </c:pt>
                <c:pt idx="24">
                  <c:v>0.545903737839222</c:v>
                </c:pt>
                <c:pt idx="25">
                  <c:v>0.546249359959037</c:v>
                </c:pt>
                <c:pt idx="26">
                  <c:v>0.547030209933436</c:v>
                </c:pt>
                <c:pt idx="27">
                  <c:v>0.547785458269329</c:v>
                </c:pt>
                <c:pt idx="28">
                  <c:v>0.548271889400922</c:v>
                </c:pt>
                <c:pt idx="29">
                  <c:v>0.548425499231951</c:v>
                </c:pt>
                <c:pt idx="30">
                  <c:v>0.548745519713262</c:v>
                </c:pt>
                <c:pt idx="31">
                  <c:v>0.548860727086534</c:v>
                </c:pt>
                <c:pt idx="32">
                  <c:v>0.548809523809524</c:v>
                </c:pt>
                <c:pt idx="33">
                  <c:v>0.549180747567844</c:v>
                </c:pt>
                <c:pt idx="34">
                  <c:v>0.549756784434204</c:v>
                </c:pt>
                <c:pt idx="35">
                  <c:v>0.550614439324117</c:v>
                </c:pt>
                <c:pt idx="36">
                  <c:v>0.551203277009729</c:v>
                </c:pt>
                <c:pt idx="37">
                  <c:v>0.551702508960574</c:v>
                </c:pt>
                <c:pt idx="38">
                  <c:v>0.552393753200205</c:v>
                </c:pt>
                <c:pt idx="39">
                  <c:v>0.553200204813108</c:v>
                </c:pt>
                <c:pt idx="40">
                  <c:v>0.554006656426011</c:v>
                </c:pt>
                <c:pt idx="41">
                  <c:v>0.554749103942652</c:v>
                </c:pt>
                <c:pt idx="42">
                  <c:v>0.555286738351255</c:v>
                </c:pt>
                <c:pt idx="43">
                  <c:v>0.556144393241168</c:v>
                </c:pt>
                <c:pt idx="44">
                  <c:v>0.556694828469022</c:v>
                </c:pt>
                <c:pt idx="45">
                  <c:v>0.557194060419867</c:v>
                </c:pt>
                <c:pt idx="46">
                  <c:v>0.557616487455197</c:v>
                </c:pt>
                <c:pt idx="47">
                  <c:v>0.557974910394265</c:v>
                </c:pt>
                <c:pt idx="48">
                  <c:v>0.558486943164363</c:v>
                </c:pt>
                <c:pt idx="49">
                  <c:v>0.55899897593446</c:v>
                </c:pt>
                <c:pt idx="50">
                  <c:v>0.559549411162314</c:v>
                </c:pt>
                <c:pt idx="51">
                  <c:v>0.560048643113159</c:v>
                </c:pt>
                <c:pt idx="52">
                  <c:v>0.560407066052227</c:v>
                </c:pt>
                <c:pt idx="53">
                  <c:v>0.56041986687148</c:v>
                </c:pt>
                <c:pt idx="54">
                  <c:v>0.560816692268305</c:v>
                </c:pt>
                <c:pt idx="55">
                  <c:v>0.56126472094214</c:v>
                </c:pt>
                <c:pt idx="56">
                  <c:v>0.561533538146441</c:v>
                </c:pt>
                <c:pt idx="57">
                  <c:v>0.562109575012801</c:v>
                </c:pt>
                <c:pt idx="58">
                  <c:v>0.562480798771121</c:v>
                </c:pt>
                <c:pt idx="59">
                  <c:v>0.563120839733743</c:v>
                </c:pt>
                <c:pt idx="60">
                  <c:v>0.563824884792627</c:v>
                </c:pt>
                <c:pt idx="61">
                  <c:v>0.564234511008705</c:v>
                </c:pt>
                <c:pt idx="62">
                  <c:v>0.564695340501792</c:v>
                </c:pt>
                <c:pt idx="63">
                  <c:v>0.56505376344086</c:v>
                </c:pt>
                <c:pt idx="64">
                  <c:v>0.5655273937532</c:v>
                </c:pt>
                <c:pt idx="65">
                  <c:v>0.565949820788531</c:v>
                </c:pt>
                <c:pt idx="66">
                  <c:v>0.5665770609319</c:v>
                </c:pt>
                <c:pt idx="67">
                  <c:v>0.567114695340502</c:v>
                </c:pt>
                <c:pt idx="68">
                  <c:v>0.567652329749104</c:v>
                </c:pt>
                <c:pt idx="69">
                  <c:v>0.568189964157706</c:v>
                </c:pt>
                <c:pt idx="70">
                  <c:v>0.568830005120328</c:v>
                </c:pt>
                <c:pt idx="71">
                  <c:v>0.56931643625192</c:v>
                </c:pt>
                <c:pt idx="72">
                  <c:v>0.569674859190988</c:v>
                </c:pt>
                <c:pt idx="73">
                  <c:v>0.570161290322581</c:v>
                </c:pt>
                <c:pt idx="74">
                  <c:v>0.570442908346134</c:v>
                </c:pt>
                <c:pt idx="75">
                  <c:v>0.570916538658474</c:v>
                </c:pt>
                <c:pt idx="76">
                  <c:v>0.57126216077829</c:v>
                </c:pt>
                <c:pt idx="77">
                  <c:v>0.571620583717358</c:v>
                </c:pt>
                <c:pt idx="78">
                  <c:v>0.572171018945213</c:v>
                </c:pt>
                <c:pt idx="79">
                  <c:v>0.572785458269329</c:v>
                </c:pt>
                <c:pt idx="80">
                  <c:v>0.573271889400922</c:v>
                </c:pt>
                <c:pt idx="81">
                  <c:v>0.573502304147465</c:v>
                </c:pt>
                <c:pt idx="82">
                  <c:v>0.573975934459805</c:v>
                </c:pt>
                <c:pt idx="83">
                  <c:v>0.57457757296467</c:v>
                </c:pt>
                <c:pt idx="84">
                  <c:v>0.575115207373272</c:v>
                </c:pt>
                <c:pt idx="85">
                  <c:v>0.575665642601127</c:v>
                </c:pt>
                <c:pt idx="86">
                  <c:v>0.576164874551971</c:v>
                </c:pt>
                <c:pt idx="87">
                  <c:v>0.576753712237583</c:v>
                </c:pt>
                <c:pt idx="88">
                  <c:v>0.577483358934972</c:v>
                </c:pt>
                <c:pt idx="89">
                  <c:v>0.578328213005632</c:v>
                </c:pt>
                <c:pt idx="90">
                  <c:v>0.578904249871992</c:v>
                </c:pt>
                <c:pt idx="91">
                  <c:v>0.579608294930876</c:v>
                </c:pt>
                <c:pt idx="92">
                  <c:v>0.580504352278546</c:v>
                </c:pt>
                <c:pt idx="93">
                  <c:v>0.581298003072197</c:v>
                </c:pt>
                <c:pt idx="94">
                  <c:v>0.582078853046595</c:v>
                </c:pt>
                <c:pt idx="95">
                  <c:v>0.583205325140809</c:v>
                </c:pt>
                <c:pt idx="96">
                  <c:v>0.58405017921147</c:v>
                </c:pt>
                <c:pt idx="97">
                  <c:v>0.585074244751664</c:v>
                </c:pt>
                <c:pt idx="98">
                  <c:v>0.58594470046083</c:v>
                </c:pt>
                <c:pt idx="99">
                  <c:v>0.5868407578085</c:v>
                </c:pt>
                <c:pt idx="100">
                  <c:v>0.588108038914491</c:v>
                </c:pt>
                <c:pt idx="101">
                  <c:v>0.588952892985151</c:v>
                </c:pt>
                <c:pt idx="102">
                  <c:v>0.589887352790579</c:v>
                </c:pt>
                <c:pt idx="103">
                  <c:v>0.591141833077317</c:v>
                </c:pt>
                <c:pt idx="104">
                  <c:v>0.591807475678443</c:v>
                </c:pt>
                <c:pt idx="105">
                  <c:v>0.592741935483871</c:v>
                </c:pt>
                <c:pt idx="106">
                  <c:v>0.593266769073221</c:v>
                </c:pt>
                <c:pt idx="107">
                  <c:v>0.593689196108551</c:v>
                </c:pt>
                <c:pt idx="108">
                  <c:v>0.593983614951357</c:v>
                </c:pt>
                <c:pt idx="109">
                  <c:v>0.593996415770609</c:v>
                </c:pt>
                <c:pt idx="110">
                  <c:v>0.5939452124936</c:v>
                </c:pt>
                <c:pt idx="111">
                  <c:v>0.593445980542755</c:v>
                </c:pt>
                <c:pt idx="112">
                  <c:v>0.593049155145929</c:v>
                </c:pt>
                <c:pt idx="113">
                  <c:v>0.592434715821813</c:v>
                </c:pt>
                <c:pt idx="114">
                  <c:v>0.591538658474142</c:v>
                </c:pt>
                <c:pt idx="115">
                  <c:v>0.590809011776754</c:v>
                </c:pt>
                <c:pt idx="116">
                  <c:v>0.589400921658986</c:v>
                </c:pt>
                <c:pt idx="117">
                  <c:v>0.587775217613927</c:v>
                </c:pt>
                <c:pt idx="118">
                  <c:v>0.586059907834101</c:v>
                </c:pt>
                <c:pt idx="119">
                  <c:v>0.583934971838198</c:v>
                </c:pt>
                <c:pt idx="120">
                  <c:v>0.581784434203789</c:v>
                </c:pt>
                <c:pt idx="121">
                  <c:v>0.579672299027138</c:v>
                </c:pt>
                <c:pt idx="122">
                  <c:v>0.577252944188428</c:v>
                </c:pt>
                <c:pt idx="123">
                  <c:v>0.574731182795699</c:v>
                </c:pt>
                <c:pt idx="124">
                  <c:v>0.57178699436764</c:v>
                </c:pt>
                <c:pt idx="125">
                  <c:v>0.56926523297491</c:v>
                </c:pt>
                <c:pt idx="126">
                  <c:v>0.566845878136201</c:v>
                </c:pt>
                <c:pt idx="127">
                  <c:v>0.564618535586278</c:v>
                </c:pt>
                <c:pt idx="128">
                  <c:v>0.562928827444956</c:v>
                </c:pt>
                <c:pt idx="129">
                  <c:v>0.560957501280082</c:v>
                </c:pt>
                <c:pt idx="130">
                  <c:v>0.559587813620072</c:v>
                </c:pt>
                <c:pt idx="131">
                  <c:v>0.558026113671275</c:v>
                </c:pt>
                <c:pt idx="132">
                  <c:v>0.556848438300051</c:v>
                </c:pt>
                <c:pt idx="133">
                  <c:v>0.555977982590886</c:v>
                </c:pt>
                <c:pt idx="134">
                  <c:v>0.555043522785458</c:v>
                </c:pt>
                <c:pt idx="135">
                  <c:v>0.554569892473118</c:v>
                </c:pt>
                <c:pt idx="136">
                  <c:v>0.554121863799283</c:v>
                </c:pt>
                <c:pt idx="137">
                  <c:v>0.553725038402458</c:v>
                </c:pt>
                <c:pt idx="138">
                  <c:v>0.553558627752176</c:v>
                </c:pt>
                <c:pt idx="139">
                  <c:v>0.553392217101895</c:v>
                </c:pt>
                <c:pt idx="140">
                  <c:v>0.553571428571429</c:v>
                </c:pt>
                <c:pt idx="141">
                  <c:v>0.553571428571429</c:v>
                </c:pt>
                <c:pt idx="142">
                  <c:v>0.553981054787506</c:v>
                </c:pt>
                <c:pt idx="143">
                  <c:v>0.554109062980031</c:v>
                </c:pt>
                <c:pt idx="144">
                  <c:v>0.554416282642089</c:v>
                </c:pt>
                <c:pt idx="145">
                  <c:v>0.554710701484895</c:v>
                </c:pt>
                <c:pt idx="146">
                  <c:v>0.554915514592934</c:v>
                </c:pt>
                <c:pt idx="147">
                  <c:v>0.554979518689196</c:v>
                </c:pt>
                <c:pt idx="148">
                  <c:v>0.55526113671275</c:v>
                </c:pt>
                <c:pt idx="149">
                  <c:v>0.555197132616488</c:v>
                </c:pt>
                <c:pt idx="150">
                  <c:v>0.555350742447517</c:v>
                </c:pt>
                <c:pt idx="151">
                  <c:v>0.555504352278546</c:v>
                </c:pt>
                <c:pt idx="152">
                  <c:v>0.555901177675371</c:v>
                </c:pt>
                <c:pt idx="153">
                  <c:v>0.556387608806964</c:v>
                </c:pt>
                <c:pt idx="154">
                  <c:v>0.557462877624168</c:v>
                </c:pt>
                <c:pt idx="155">
                  <c:v>0.55847414234511</c:v>
                </c:pt>
                <c:pt idx="156">
                  <c:v>0.5594726062468</c:v>
                </c:pt>
                <c:pt idx="157">
                  <c:v>0.561162314388121</c:v>
                </c:pt>
                <c:pt idx="158">
                  <c:v>0.563184843830005</c:v>
                </c:pt>
                <c:pt idx="159">
                  <c:v>0.565028161802355</c:v>
                </c:pt>
                <c:pt idx="160">
                  <c:v>0.566845878136201</c:v>
                </c:pt>
                <c:pt idx="161">
                  <c:v>0.568766001024066</c:v>
                </c:pt>
                <c:pt idx="162">
                  <c:v>0.571351766513057</c:v>
                </c:pt>
                <c:pt idx="163">
                  <c:v>0.573515104966718</c:v>
                </c:pt>
                <c:pt idx="164">
                  <c:v>0.576433691756272</c:v>
                </c:pt>
                <c:pt idx="165">
                  <c:v>0.579339477726575</c:v>
                </c:pt>
                <c:pt idx="166">
                  <c:v>0.582398873527906</c:v>
                </c:pt>
                <c:pt idx="167">
                  <c:v>0.585381464413723</c:v>
                </c:pt>
                <c:pt idx="168">
                  <c:v>0.588645673323093</c:v>
                </c:pt>
                <c:pt idx="169">
                  <c:v>0.592818740399386</c:v>
                </c:pt>
                <c:pt idx="170">
                  <c:v>0.596198156682028</c:v>
                </c:pt>
                <c:pt idx="171">
                  <c:v>0.599859190988223</c:v>
                </c:pt>
                <c:pt idx="172">
                  <c:v>0.603558627752176</c:v>
                </c:pt>
                <c:pt idx="173">
                  <c:v>0.607450076804916</c:v>
                </c:pt>
                <c:pt idx="174">
                  <c:v>0.611149513568868</c:v>
                </c:pt>
                <c:pt idx="175">
                  <c:v>0.614874551971326</c:v>
                </c:pt>
                <c:pt idx="176">
                  <c:v>0.617793138760881</c:v>
                </c:pt>
                <c:pt idx="177">
                  <c:v>0.621377368151562</c:v>
                </c:pt>
                <c:pt idx="178">
                  <c:v>0.624795186891961</c:v>
                </c:pt>
                <c:pt idx="179">
                  <c:v>0.627572964669739</c:v>
                </c:pt>
                <c:pt idx="180">
                  <c:v>0.630363543266769</c:v>
                </c:pt>
                <c:pt idx="181">
                  <c:v>0.633243727598566</c:v>
                </c:pt>
                <c:pt idx="182">
                  <c:v>0.635688684075781</c:v>
                </c:pt>
                <c:pt idx="183">
                  <c:v>0.638223246287762</c:v>
                </c:pt>
                <c:pt idx="184">
                  <c:v>0.640450588837686</c:v>
                </c:pt>
                <c:pt idx="185">
                  <c:v>0.642204301075269</c:v>
                </c:pt>
                <c:pt idx="186">
                  <c:v>0.644457245263697</c:v>
                </c:pt>
                <c:pt idx="187">
                  <c:v>0.6463133640553</c:v>
                </c:pt>
                <c:pt idx="188">
                  <c:v>0.648361495135689</c:v>
                </c:pt>
                <c:pt idx="189">
                  <c:v>0.649987199180748</c:v>
                </c:pt>
                <c:pt idx="190">
                  <c:v>0.651497695852535</c:v>
                </c:pt>
                <c:pt idx="191">
                  <c:v>0.653187403993856</c:v>
                </c:pt>
                <c:pt idx="192">
                  <c:v>0.654147465437788</c:v>
                </c:pt>
                <c:pt idx="193">
                  <c:v>0.655593958013313</c:v>
                </c:pt>
                <c:pt idx="194">
                  <c:v>0.656925243215566</c:v>
                </c:pt>
                <c:pt idx="195">
                  <c:v>0.65805171530978</c:v>
                </c:pt>
                <c:pt idx="196">
                  <c:v>0.658973374295955</c:v>
                </c:pt>
                <c:pt idx="197">
                  <c:v>0.659971838197645</c:v>
                </c:pt>
                <c:pt idx="198">
                  <c:v>0.661085509472606</c:v>
                </c:pt>
                <c:pt idx="199">
                  <c:v>0.662071172555044</c:v>
                </c:pt>
                <c:pt idx="200">
                  <c:v>0.663312852022529</c:v>
                </c:pt>
                <c:pt idx="201">
                  <c:v>0.664592933947773</c:v>
                </c:pt>
                <c:pt idx="202">
                  <c:v>0.665642601126472</c:v>
                </c:pt>
                <c:pt idx="203">
                  <c:v>0.666807475678444</c:v>
                </c:pt>
                <c:pt idx="204">
                  <c:v>0.668125960061444</c:v>
                </c:pt>
                <c:pt idx="205">
                  <c:v>0.669918074756784</c:v>
                </c:pt>
                <c:pt idx="206">
                  <c:v>0.670954941116231</c:v>
                </c:pt>
                <c:pt idx="207">
                  <c:v>0.672478238607271</c:v>
                </c:pt>
                <c:pt idx="208">
                  <c:v>0.673860727086534</c:v>
                </c:pt>
                <c:pt idx="209">
                  <c:v>0.675076804915515</c:v>
                </c:pt>
                <c:pt idx="210">
                  <c:v>0.676561699948797</c:v>
                </c:pt>
                <c:pt idx="211">
                  <c:v>0.678046594982079</c:v>
                </c:pt>
                <c:pt idx="212">
                  <c:v>0.67921146953405</c:v>
                </c:pt>
                <c:pt idx="213">
                  <c:v>0.680299539170507</c:v>
                </c:pt>
                <c:pt idx="214">
                  <c:v>0.68115719406042</c:v>
                </c:pt>
                <c:pt idx="215">
                  <c:v>0.68215565796211</c:v>
                </c:pt>
                <c:pt idx="216">
                  <c:v>0.683013312852023</c:v>
                </c:pt>
                <c:pt idx="217">
                  <c:v>0.68405017921147</c:v>
                </c:pt>
                <c:pt idx="218">
                  <c:v>0.684933435739887</c:v>
                </c:pt>
                <c:pt idx="219">
                  <c:v>0.68547107014849</c:v>
                </c:pt>
                <c:pt idx="220">
                  <c:v>0.686175115207373</c:v>
                </c:pt>
                <c:pt idx="221">
                  <c:v>0.687250384024578</c:v>
                </c:pt>
                <c:pt idx="222">
                  <c:v>0.687775217613927</c:v>
                </c:pt>
                <c:pt idx="223">
                  <c:v>0.688236047107015</c:v>
                </c:pt>
                <c:pt idx="224">
                  <c:v>0.68863287250384</c:v>
                </c:pt>
                <c:pt idx="225">
                  <c:v>0.689004096262161</c:v>
                </c:pt>
                <c:pt idx="226">
                  <c:v>0.689477726574501</c:v>
                </c:pt>
                <c:pt idx="227">
                  <c:v>0.689912954429084</c:v>
                </c:pt>
                <c:pt idx="228">
                  <c:v>0.690181771633385</c:v>
                </c:pt>
                <c:pt idx="229">
                  <c:v>0.690540194572453</c:v>
                </c:pt>
                <c:pt idx="230">
                  <c:v>0.690949820788531</c:v>
                </c:pt>
                <c:pt idx="231">
                  <c:v>0.691129032258065</c:v>
                </c:pt>
                <c:pt idx="232">
                  <c:v>0.691321044546851</c:v>
                </c:pt>
                <c:pt idx="233">
                  <c:v>0.691615463389657</c:v>
                </c:pt>
                <c:pt idx="234">
                  <c:v>0.691897081413211</c:v>
                </c:pt>
                <c:pt idx="235">
                  <c:v>0.692357910906298</c:v>
                </c:pt>
                <c:pt idx="236">
                  <c:v>0.692485919098822</c:v>
                </c:pt>
                <c:pt idx="237">
                  <c:v>0.692396313364055</c:v>
                </c:pt>
                <c:pt idx="238">
                  <c:v>0.692562724014337</c:v>
                </c:pt>
                <c:pt idx="239">
                  <c:v>0.692562724014337</c:v>
                </c:pt>
                <c:pt idx="240">
                  <c:v>0.692549923195085</c:v>
                </c:pt>
                <c:pt idx="241">
                  <c:v>0.692511520737327</c:v>
                </c:pt>
                <c:pt idx="242">
                  <c:v>0.69242191500256</c:v>
                </c:pt>
                <c:pt idx="243">
                  <c:v>0.692319508448541</c:v>
                </c:pt>
                <c:pt idx="244">
                  <c:v>0.69194828469022</c:v>
                </c:pt>
                <c:pt idx="245">
                  <c:v>0.69194828469022</c:v>
                </c:pt>
                <c:pt idx="246">
                  <c:v>0.691705069124424</c:v>
                </c:pt>
                <c:pt idx="247">
                  <c:v>0.691167434715822</c:v>
                </c:pt>
                <c:pt idx="248">
                  <c:v>0.691205837173579</c:v>
                </c:pt>
                <c:pt idx="249">
                  <c:v>0.691116231438812</c:v>
                </c:pt>
                <c:pt idx="250">
                  <c:v>0.691013824884793</c:v>
                </c:pt>
                <c:pt idx="251">
                  <c:v>0.690591397849462</c:v>
                </c:pt>
                <c:pt idx="252">
                  <c:v>0.690335381464414</c:v>
                </c:pt>
                <c:pt idx="253">
                  <c:v>0.690360983102919</c:v>
                </c:pt>
                <c:pt idx="254">
                  <c:v>0.690117767537122</c:v>
                </c:pt>
                <c:pt idx="255">
                  <c:v>0.689695340501792</c:v>
                </c:pt>
                <c:pt idx="256">
                  <c:v>0.689311315924219</c:v>
                </c:pt>
                <c:pt idx="257">
                  <c:v>0.688581669226831</c:v>
                </c:pt>
                <c:pt idx="258">
                  <c:v>0.687429595494112</c:v>
                </c:pt>
                <c:pt idx="259">
                  <c:v>0.686098310291859</c:v>
                </c:pt>
                <c:pt idx="260">
                  <c:v>0.684562211981567</c:v>
                </c:pt>
                <c:pt idx="261">
                  <c:v>0.682821300563236</c:v>
                </c:pt>
                <c:pt idx="262">
                  <c:v>0.680901177675371</c:v>
                </c:pt>
                <c:pt idx="263">
                  <c:v>0.679505888376856</c:v>
                </c:pt>
                <c:pt idx="264">
                  <c:v>0.678533026113671</c:v>
                </c:pt>
                <c:pt idx="265">
                  <c:v>0.676766513056836</c:v>
                </c:pt>
                <c:pt idx="266">
                  <c:v>0.675614439324117</c:v>
                </c:pt>
                <c:pt idx="267">
                  <c:v>0.674654377880184</c:v>
                </c:pt>
                <c:pt idx="268">
                  <c:v>0.673783922171019</c:v>
                </c:pt>
                <c:pt idx="269">
                  <c:v>0.67258064516129</c:v>
                </c:pt>
                <c:pt idx="270">
                  <c:v>0.671607782898106</c:v>
                </c:pt>
                <c:pt idx="271">
                  <c:v>0.670814132104455</c:v>
                </c:pt>
                <c:pt idx="272">
                  <c:v>0.669649257552483</c:v>
                </c:pt>
                <c:pt idx="273">
                  <c:v>0.668458781362007</c:v>
                </c:pt>
                <c:pt idx="274">
                  <c:v>0.667613927291347</c:v>
                </c:pt>
                <c:pt idx="275">
                  <c:v>0.667153097798259</c:v>
                </c:pt>
                <c:pt idx="276">
                  <c:v>0.666602662570405</c:v>
                </c:pt>
                <c:pt idx="277">
                  <c:v>0.666154633896569</c:v>
                </c:pt>
                <c:pt idx="278">
                  <c:v>0.665693804403482</c:v>
                </c:pt>
                <c:pt idx="279">
                  <c:v>0.665488991295443</c:v>
                </c:pt>
                <c:pt idx="280">
                  <c:v>0.665834613415259</c:v>
                </c:pt>
                <c:pt idx="281">
                  <c:v>0.66652585765489</c:v>
                </c:pt>
                <c:pt idx="282">
                  <c:v>0.667665130568356</c:v>
                </c:pt>
                <c:pt idx="283">
                  <c:v>0.669521249359959</c:v>
                </c:pt>
                <c:pt idx="284">
                  <c:v>0.672350230414747</c:v>
                </c:pt>
                <c:pt idx="285">
                  <c:v>0.675883256528418</c:v>
                </c:pt>
                <c:pt idx="286">
                  <c:v>0.679403481822837</c:v>
                </c:pt>
                <c:pt idx="287">
                  <c:v>0.683960573476703</c:v>
                </c:pt>
                <c:pt idx="288">
                  <c:v>0.688671274961598</c:v>
                </c:pt>
                <c:pt idx="289">
                  <c:v>0.692332309267793</c:v>
                </c:pt>
                <c:pt idx="290">
                  <c:v>0.695481310803891</c:v>
                </c:pt>
                <c:pt idx="291">
                  <c:v>0.698169482846902</c:v>
                </c:pt>
                <c:pt idx="292">
                  <c:v>0.700409626216078</c:v>
                </c:pt>
                <c:pt idx="293">
                  <c:v>0.702048131080389</c:v>
                </c:pt>
                <c:pt idx="294">
                  <c:v>0.703174603174603</c:v>
                </c:pt>
                <c:pt idx="295">
                  <c:v>0.702969790066564</c:v>
                </c:pt>
                <c:pt idx="296">
                  <c:v>0.702598566308244</c:v>
                </c:pt>
                <c:pt idx="297">
                  <c:v>0.70094726062468</c:v>
                </c:pt>
                <c:pt idx="298">
                  <c:v>0.69994879672299</c:v>
                </c:pt>
                <c:pt idx="299">
                  <c:v>0.698463901689708</c:v>
                </c:pt>
                <c:pt idx="300">
                  <c:v>0.695570916538658</c:v>
                </c:pt>
                <c:pt idx="301">
                  <c:v>0.693535586277522</c:v>
                </c:pt>
                <c:pt idx="302">
                  <c:v>0.690322580645161</c:v>
                </c:pt>
                <c:pt idx="303">
                  <c:v>0.686469534050179</c:v>
                </c:pt>
                <c:pt idx="304">
                  <c:v>0.682539682539683</c:v>
                </c:pt>
                <c:pt idx="305">
                  <c:v>0.677624167946749</c:v>
                </c:pt>
                <c:pt idx="306">
                  <c:v>0.671838197644649</c:v>
                </c:pt>
                <c:pt idx="307">
                  <c:v>0.665386584741423</c:v>
                </c:pt>
                <c:pt idx="308">
                  <c:v>0.658717357910906</c:v>
                </c:pt>
                <c:pt idx="309">
                  <c:v>0.650742447516641</c:v>
                </c:pt>
                <c:pt idx="310">
                  <c:v>0.642383512544803</c:v>
                </c:pt>
                <c:pt idx="311">
                  <c:v>0.632539682539683</c:v>
                </c:pt>
                <c:pt idx="312">
                  <c:v>0.623374295954941</c:v>
                </c:pt>
                <c:pt idx="313">
                  <c:v>0.611699948796723</c:v>
                </c:pt>
                <c:pt idx="314">
                  <c:v>0.60005120327701</c:v>
                </c:pt>
                <c:pt idx="315">
                  <c:v>0.587429595494112</c:v>
                </c:pt>
                <c:pt idx="316">
                  <c:v>0.575192012288787</c:v>
                </c:pt>
                <c:pt idx="317">
                  <c:v>0.562839221710189</c:v>
                </c:pt>
                <c:pt idx="318">
                  <c:v>0.55136968766001</c:v>
                </c:pt>
                <c:pt idx="319">
                  <c:v>0.540079365079365</c:v>
                </c:pt>
                <c:pt idx="320">
                  <c:v>0.528891449052739</c:v>
                </c:pt>
                <c:pt idx="321">
                  <c:v>0.516231438812084</c:v>
                </c:pt>
                <c:pt idx="322">
                  <c:v>0.504275473630312</c:v>
                </c:pt>
                <c:pt idx="323">
                  <c:v>0.506566820276498</c:v>
                </c:pt>
                <c:pt idx="324">
                  <c:v>0.518612391193036</c:v>
                </c:pt>
                <c:pt idx="325">
                  <c:v>0.529198668714798</c:v>
                </c:pt>
                <c:pt idx="326">
                  <c:v>0.539093701996928</c:v>
                </c:pt>
                <c:pt idx="327">
                  <c:v>0.548553507424475</c:v>
                </c:pt>
                <c:pt idx="328">
                  <c:v>0.556541218637993</c:v>
                </c:pt>
                <c:pt idx="329">
                  <c:v>0.563824884792627</c:v>
                </c:pt>
                <c:pt idx="330">
                  <c:v>0.570801331285202</c:v>
                </c:pt>
                <c:pt idx="331">
                  <c:v>0.576587301587302</c:v>
                </c:pt>
                <c:pt idx="332">
                  <c:v>0.582078853046595</c:v>
                </c:pt>
                <c:pt idx="333">
                  <c:v>0.587275985663083</c:v>
                </c:pt>
                <c:pt idx="334">
                  <c:v>0.592127496159754</c:v>
                </c:pt>
                <c:pt idx="335">
                  <c:v>0.596479774705581</c:v>
                </c:pt>
                <c:pt idx="336">
                  <c:v>0.600345622119816</c:v>
                </c:pt>
                <c:pt idx="337">
                  <c:v>0.60326420890937</c:v>
                </c:pt>
                <c:pt idx="338">
                  <c:v>0.606080389144905</c:v>
                </c:pt>
                <c:pt idx="339">
                  <c:v>0.608819764464926</c:v>
                </c:pt>
                <c:pt idx="340">
                  <c:v>0.610509472606247</c:v>
                </c:pt>
                <c:pt idx="341">
                  <c:v>0.612506400409626</c:v>
                </c:pt>
                <c:pt idx="342">
                  <c:v>0.614388120839734</c:v>
                </c:pt>
                <c:pt idx="343">
                  <c:v>0.616141833077317</c:v>
                </c:pt>
                <c:pt idx="344">
                  <c:v>0.617588325652842</c:v>
                </c:pt>
                <c:pt idx="345">
                  <c:v>0.618881208397337</c:v>
                </c:pt>
                <c:pt idx="346">
                  <c:v>0.619943676395289</c:v>
                </c:pt>
                <c:pt idx="347">
                  <c:v>0.620814132104455</c:v>
                </c:pt>
                <c:pt idx="348">
                  <c:v>0.62173579109063</c:v>
                </c:pt>
                <c:pt idx="349">
                  <c:v>0.622555043522786</c:v>
                </c:pt>
                <c:pt idx="350">
                  <c:v>0.623092677931388</c:v>
                </c:pt>
                <c:pt idx="351">
                  <c:v>0.623566308243728</c:v>
                </c:pt>
                <c:pt idx="352">
                  <c:v>0.623924731182796</c:v>
                </c:pt>
                <c:pt idx="353">
                  <c:v>0.624219150025602</c:v>
                </c:pt>
                <c:pt idx="354">
                  <c:v>0.62457757296467</c:v>
                </c:pt>
                <c:pt idx="355">
                  <c:v>0.624705581157194</c:v>
                </c:pt>
                <c:pt idx="356">
                  <c:v>0.624756784434204</c:v>
                </c:pt>
                <c:pt idx="357">
                  <c:v>0.624743983614951</c:v>
                </c:pt>
                <c:pt idx="358">
                  <c:v>0.624731182795699</c:v>
                </c:pt>
                <c:pt idx="359">
                  <c:v>0.624897593445981</c:v>
                </c:pt>
                <c:pt idx="360">
                  <c:v>0.624961597542243</c:v>
                </c:pt>
                <c:pt idx="361">
                  <c:v>0.624961597542243</c:v>
                </c:pt>
                <c:pt idx="362">
                  <c:v>0.624846390168971</c:v>
                </c:pt>
                <c:pt idx="363">
                  <c:v>0.624679979518689</c:v>
                </c:pt>
                <c:pt idx="364">
                  <c:v>0.624334357398874</c:v>
                </c:pt>
                <c:pt idx="365">
                  <c:v>0.624129544290835</c:v>
                </c:pt>
                <c:pt idx="366">
                  <c:v>0.623860727086534</c:v>
                </c:pt>
                <c:pt idx="367">
                  <c:v>0.623745519713262</c:v>
                </c:pt>
                <c:pt idx="368">
                  <c:v>0.623489503328213</c:v>
                </c:pt>
                <c:pt idx="369">
                  <c:v>0.623297491039426</c:v>
                </c:pt>
                <c:pt idx="370">
                  <c:v>0.623323092677931</c:v>
                </c:pt>
                <c:pt idx="371">
                  <c:v>0.623220686123912</c:v>
                </c:pt>
                <c:pt idx="372">
                  <c:v>0.622900665642601</c:v>
                </c:pt>
                <c:pt idx="373">
                  <c:v>0.622759856630824</c:v>
                </c:pt>
                <c:pt idx="374">
                  <c:v>0.622503840245776</c:v>
                </c:pt>
                <c:pt idx="375">
                  <c:v>0.622196620583717</c:v>
                </c:pt>
                <c:pt idx="376">
                  <c:v>0.621902201740912</c:v>
                </c:pt>
                <c:pt idx="377">
                  <c:v>0.621518177163339</c:v>
                </c:pt>
                <c:pt idx="378">
                  <c:v>0.621287762416795</c:v>
                </c:pt>
                <c:pt idx="379">
                  <c:v>0.621070148489503</c:v>
                </c:pt>
                <c:pt idx="380">
                  <c:v>0.620878136200717</c:v>
                </c:pt>
                <c:pt idx="381">
                  <c:v>0.62068612391193</c:v>
                </c:pt>
                <c:pt idx="382">
                  <c:v>0.620391705069124</c:v>
                </c:pt>
                <c:pt idx="383">
                  <c:v>0.620174091141833</c:v>
                </c:pt>
                <c:pt idx="384">
                  <c:v>0.619994879672299</c:v>
                </c:pt>
                <c:pt idx="385">
                  <c:v>0.619726062467998</c:v>
                </c:pt>
                <c:pt idx="386">
                  <c:v>0.619534050179212</c:v>
                </c:pt>
                <c:pt idx="387">
                  <c:v>0.619393241167435</c:v>
                </c:pt>
                <c:pt idx="388">
                  <c:v>0.619162826420891</c:v>
                </c:pt>
                <c:pt idx="389">
                  <c:v>0.61889400921659</c:v>
                </c:pt>
                <c:pt idx="390">
                  <c:v>0.618612391193036</c:v>
                </c:pt>
                <c:pt idx="391">
                  <c:v>0.61836917562724</c:v>
                </c:pt>
                <c:pt idx="392">
                  <c:v>0.618087557603687</c:v>
                </c:pt>
                <c:pt idx="393">
                  <c:v>0.617857142857143</c:v>
                </c:pt>
                <c:pt idx="394">
                  <c:v>0.617665130568356</c:v>
                </c:pt>
                <c:pt idx="395">
                  <c:v>0.617460317460318</c:v>
                </c:pt>
                <c:pt idx="396">
                  <c:v>0.617229902713774</c:v>
                </c:pt>
                <c:pt idx="397">
                  <c:v>0.617012288786482</c:v>
                </c:pt>
                <c:pt idx="398">
                  <c:v>0.616666666666667</c:v>
                </c:pt>
                <c:pt idx="399">
                  <c:v>0.616449052739375</c:v>
                </c:pt>
                <c:pt idx="400">
                  <c:v>0.616154633896569</c:v>
                </c:pt>
                <c:pt idx="401">
                  <c:v>0.615885816692268</c:v>
                </c:pt>
                <c:pt idx="402">
                  <c:v>0.615604198668715</c:v>
                </c:pt>
                <c:pt idx="403">
                  <c:v>0.615348182283666</c:v>
                </c:pt>
                <c:pt idx="404">
                  <c:v>0.61505376344086</c:v>
                </c:pt>
                <c:pt idx="405">
                  <c:v>0.614772145417307</c:v>
                </c:pt>
                <c:pt idx="406">
                  <c:v>0.614567332309268</c:v>
                </c:pt>
                <c:pt idx="407">
                  <c:v>0.614400921658986</c:v>
                </c:pt>
                <c:pt idx="408">
                  <c:v>0.614196108550947</c:v>
                </c:pt>
                <c:pt idx="409">
                  <c:v>0.613940092165899</c:v>
                </c:pt>
                <c:pt idx="410">
                  <c:v>0.61373527905786</c:v>
                </c:pt>
                <c:pt idx="411">
                  <c:v>0.613440860215054</c:v>
                </c:pt>
                <c:pt idx="412">
                  <c:v>0.613133640552996</c:v>
                </c:pt>
                <c:pt idx="413">
                  <c:v>0.612864823348694</c:v>
                </c:pt>
                <c:pt idx="414">
                  <c:v>0.612570404505888</c:v>
                </c:pt>
                <c:pt idx="415">
                  <c:v>0.612352790578597</c:v>
                </c:pt>
                <c:pt idx="416">
                  <c:v>0.612071172555044</c:v>
                </c:pt>
                <c:pt idx="417">
                  <c:v>0.611879160266257</c:v>
                </c:pt>
                <c:pt idx="418">
                  <c:v>0.611597542242704</c:v>
                </c:pt>
                <c:pt idx="419">
                  <c:v>0.611251920122888</c:v>
                </c:pt>
                <c:pt idx="420">
                  <c:v>0.610880696364567</c:v>
                </c:pt>
                <c:pt idx="421">
                  <c:v>0.610650281618024</c:v>
                </c:pt>
                <c:pt idx="422">
                  <c:v>0.610304659498208</c:v>
                </c:pt>
                <c:pt idx="423">
                  <c:v>0.610125448028674</c:v>
                </c:pt>
                <c:pt idx="424">
                  <c:v>0.609805427547363</c:v>
                </c:pt>
                <c:pt idx="425">
                  <c:v>0.609498207885305</c:v>
                </c:pt>
                <c:pt idx="426">
                  <c:v>0.609242191500256</c:v>
                </c:pt>
                <c:pt idx="427">
                  <c:v>0.60894777265745</c:v>
                </c:pt>
                <c:pt idx="428">
                  <c:v>0.608614951356887</c:v>
                </c:pt>
                <c:pt idx="429">
                  <c:v>0.608192524321557</c:v>
                </c:pt>
                <c:pt idx="430">
                  <c:v>0.607782898105479</c:v>
                </c:pt>
                <c:pt idx="431">
                  <c:v>0.607386072708653</c:v>
                </c:pt>
                <c:pt idx="432">
                  <c:v>0.60705325140809</c:v>
                </c:pt>
                <c:pt idx="433">
                  <c:v>0.606797235023042</c:v>
                </c:pt>
                <c:pt idx="434">
                  <c:v>0.606528417818741</c:v>
                </c:pt>
                <c:pt idx="435">
                  <c:v>0.606285202252944</c:v>
                </c:pt>
                <c:pt idx="436">
                  <c:v>0.605939580133129</c:v>
                </c:pt>
                <c:pt idx="437">
                  <c:v>0.60573476702509</c:v>
                </c:pt>
                <c:pt idx="438">
                  <c:v>0.605491551459293</c:v>
                </c:pt>
                <c:pt idx="439">
                  <c:v>0.605184331797235</c:v>
                </c:pt>
                <c:pt idx="440">
                  <c:v>0.604877112135177</c:v>
                </c:pt>
                <c:pt idx="441">
                  <c:v>0.604646697388633</c:v>
                </c:pt>
                <c:pt idx="442">
                  <c:v>0.604339477726575</c:v>
                </c:pt>
                <c:pt idx="443">
                  <c:v>0.604198668714798</c:v>
                </c:pt>
                <c:pt idx="444">
                  <c:v>0.60384024577573</c:v>
                </c:pt>
                <c:pt idx="445">
                  <c:v>0.603609831029186</c:v>
                </c:pt>
                <c:pt idx="446">
                  <c:v>0.603353814644137</c:v>
                </c:pt>
                <c:pt idx="447">
                  <c:v>0.603149001536098</c:v>
                </c:pt>
                <c:pt idx="448">
                  <c:v>0.60289298515105</c:v>
                </c:pt>
                <c:pt idx="449">
                  <c:v>0.602393753200205</c:v>
                </c:pt>
                <c:pt idx="450">
                  <c:v>0.602176139272914</c:v>
                </c:pt>
                <c:pt idx="451">
                  <c:v>0.601638504864311</c:v>
                </c:pt>
                <c:pt idx="452">
                  <c:v>0.601344086021505</c:v>
                </c:pt>
                <c:pt idx="453">
                  <c:v>0.601254480286738</c:v>
                </c:pt>
                <c:pt idx="454">
                  <c:v>0.600908858166923</c:v>
                </c:pt>
                <c:pt idx="455">
                  <c:v>0.600640040962622</c:v>
                </c:pt>
                <c:pt idx="456">
                  <c:v>0.600384024577573</c:v>
                </c:pt>
                <c:pt idx="457">
                  <c:v>0.600089605734767</c:v>
                </c:pt>
                <c:pt idx="458">
                  <c:v>0.599884792626728</c:v>
                </c:pt>
                <c:pt idx="459">
                  <c:v>0.599615975422427</c:v>
                </c:pt>
                <c:pt idx="460">
                  <c:v>0.599321556579621</c:v>
                </c:pt>
                <c:pt idx="461">
                  <c:v>0.598937532002048</c:v>
                </c:pt>
                <c:pt idx="462">
                  <c:v>0.598796722990271</c:v>
                </c:pt>
                <c:pt idx="463">
                  <c:v>0.598502304147465</c:v>
                </c:pt>
                <c:pt idx="464">
                  <c:v>0.598220686123912</c:v>
                </c:pt>
                <c:pt idx="465">
                  <c:v>0.59805427547363</c:v>
                </c:pt>
                <c:pt idx="466">
                  <c:v>0.597862263184844</c:v>
                </c:pt>
                <c:pt idx="467">
                  <c:v>0.597695852534562</c:v>
                </c:pt>
                <c:pt idx="468">
                  <c:v>0.597465437788018</c:v>
                </c:pt>
                <c:pt idx="469">
                  <c:v>0.59726062467998</c:v>
                </c:pt>
                <c:pt idx="470">
                  <c:v>0.596876600102407</c:v>
                </c:pt>
                <c:pt idx="471">
                  <c:v>0.596607782898106</c:v>
                </c:pt>
                <c:pt idx="472">
                  <c:v>0.596377368151562</c:v>
                </c:pt>
                <c:pt idx="473">
                  <c:v>0.596070148489503</c:v>
                </c:pt>
                <c:pt idx="474">
                  <c:v>0.595698924731183</c:v>
                </c:pt>
                <c:pt idx="475">
                  <c:v>0.595353302611367</c:v>
                </c:pt>
                <c:pt idx="476">
                  <c:v>0.595097286226318</c:v>
                </c:pt>
                <c:pt idx="477">
                  <c:v>0.594854070660522</c:v>
                </c:pt>
                <c:pt idx="478">
                  <c:v>0.594713261648746</c:v>
                </c:pt>
                <c:pt idx="479">
                  <c:v>0.594508448540707</c:v>
                </c:pt>
                <c:pt idx="480">
                  <c:v>0.594239631336406</c:v>
                </c:pt>
                <c:pt idx="481">
                  <c:v>0.594009216589862</c:v>
                </c:pt>
                <c:pt idx="482">
                  <c:v>0.593689196108551</c:v>
                </c:pt>
                <c:pt idx="483">
                  <c:v>0.59331797235023</c:v>
                </c:pt>
                <c:pt idx="484">
                  <c:v>0.593049155145929</c:v>
                </c:pt>
                <c:pt idx="485">
                  <c:v>0.592729134664619</c:v>
                </c:pt>
                <c:pt idx="486">
                  <c:v>0.59237071172555</c:v>
                </c:pt>
                <c:pt idx="487">
                  <c:v>0.591986687147978</c:v>
                </c:pt>
                <c:pt idx="488">
                  <c:v>0.591781874039939</c:v>
                </c:pt>
                <c:pt idx="489">
                  <c:v>0.591487455197133</c:v>
                </c:pt>
                <c:pt idx="490">
                  <c:v>0.591244239631336</c:v>
                </c:pt>
                <c:pt idx="491">
                  <c:v>0.59110343061956</c:v>
                </c:pt>
                <c:pt idx="492">
                  <c:v>0.590745007680492</c:v>
                </c:pt>
                <c:pt idx="493">
                  <c:v>0.590437788018433</c:v>
                </c:pt>
                <c:pt idx="494">
                  <c:v>0.59015616999488</c:v>
                </c:pt>
                <c:pt idx="495">
                  <c:v>0.589887352790579</c:v>
                </c:pt>
                <c:pt idx="496">
                  <c:v>0.589464925755248</c:v>
                </c:pt>
                <c:pt idx="497">
                  <c:v>0.589068100358423</c:v>
                </c:pt>
                <c:pt idx="498">
                  <c:v>0.588940092165899</c:v>
                </c:pt>
                <c:pt idx="499">
                  <c:v>0.588607270865335</c:v>
                </c:pt>
                <c:pt idx="500">
                  <c:v>0.588300051203277</c:v>
                </c:pt>
                <c:pt idx="501">
                  <c:v>0.588069636456733</c:v>
                </c:pt>
                <c:pt idx="502">
                  <c:v>0.587890424987199</c:v>
                </c:pt>
                <c:pt idx="503">
                  <c:v>0.587596006144393</c:v>
                </c:pt>
                <c:pt idx="504">
                  <c:v>0.58731438812084</c:v>
                </c:pt>
                <c:pt idx="505">
                  <c:v>0.586994367639529</c:v>
                </c:pt>
                <c:pt idx="506">
                  <c:v>0.586853558627752</c:v>
                </c:pt>
                <c:pt idx="507">
                  <c:v>0.586712749615975</c:v>
                </c:pt>
                <c:pt idx="508">
                  <c:v>0.586431131592422</c:v>
                </c:pt>
                <c:pt idx="509">
                  <c:v>0.586187916026626</c:v>
                </c:pt>
                <c:pt idx="510">
                  <c:v>0.585829493087558</c:v>
                </c:pt>
                <c:pt idx="511">
                  <c:v>0.585509472606247</c:v>
                </c:pt>
                <c:pt idx="512">
                  <c:v>0.585138248847926</c:v>
                </c:pt>
                <c:pt idx="513">
                  <c:v>0.584907834101383</c:v>
                </c:pt>
                <c:pt idx="514">
                  <c:v>0.584600614439324</c:v>
                </c:pt>
                <c:pt idx="515">
                  <c:v>0.584280593958013</c:v>
                </c:pt>
                <c:pt idx="516">
                  <c:v>0.583909370199693</c:v>
                </c:pt>
                <c:pt idx="517">
                  <c:v>0.583614951356887</c:v>
                </c:pt>
                <c:pt idx="518">
                  <c:v>0.583333333333333</c:v>
                </c:pt>
                <c:pt idx="519">
                  <c:v>0.582962109575013</c:v>
                </c:pt>
                <c:pt idx="520">
                  <c:v>0.582770097286226</c:v>
                </c:pt>
                <c:pt idx="521">
                  <c:v>0.582514080901178</c:v>
                </c:pt>
                <c:pt idx="522">
                  <c:v>0.582194060419867</c:v>
                </c:pt>
                <c:pt idx="523">
                  <c:v>0.581835637480799</c:v>
                </c:pt>
                <c:pt idx="524">
                  <c:v>0.58157962109575</c:v>
                </c:pt>
                <c:pt idx="525">
                  <c:v>0.58115719406042</c:v>
                </c:pt>
                <c:pt idx="526">
                  <c:v>0.580747567844342</c:v>
                </c:pt>
                <c:pt idx="527">
                  <c:v>0.580363543266769</c:v>
                </c:pt>
                <c:pt idx="528">
                  <c:v>0.580145929339478</c:v>
                </c:pt>
                <c:pt idx="529">
                  <c:v>0.579672299027138</c:v>
                </c:pt>
                <c:pt idx="530">
                  <c:v>0.579173067076293</c:v>
                </c:pt>
                <c:pt idx="531">
                  <c:v>0.578891449052739</c:v>
                </c:pt>
                <c:pt idx="532">
                  <c:v>0.578392217101895</c:v>
                </c:pt>
                <c:pt idx="533">
                  <c:v>0.578110599078341</c:v>
                </c:pt>
                <c:pt idx="534">
                  <c:v>0.577662570404506</c:v>
                </c:pt>
                <c:pt idx="535">
                  <c:v>0.577227342549923</c:v>
                </c:pt>
                <c:pt idx="536">
                  <c:v>0.576638504864311</c:v>
                </c:pt>
                <c:pt idx="537">
                  <c:v>0.576203277009729</c:v>
                </c:pt>
                <c:pt idx="538">
                  <c:v>0.57594726062468</c:v>
                </c:pt>
                <c:pt idx="539">
                  <c:v>0.575665642601126</c:v>
                </c:pt>
                <c:pt idx="540">
                  <c:v>0.575307219662058</c:v>
                </c:pt>
                <c:pt idx="541">
                  <c:v>0.574923195084485</c:v>
                </c:pt>
                <c:pt idx="542">
                  <c:v>0.57457757296467</c:v>
                </c:pt>
                <c:pt idx="543">
                  <c:v>0.574244751664107</c:v>
                </c:pt>
                <c:pt idx="544">
                  <c:v>0.573873527905786</c:v>
                </c:pt>
                <c:pt idx="545">
                  <c:v>0.57320788530466</c:v>
                </c:pt>
                <c:pt idx="546">
                  <c:v>0.572747055811572</c:v>
                </c:pt>
                <c:pt idx="547">
                  <c:v>0.572055811571941</c:v>
                </c:pt>
                <c:pt idx="548">
                  <c:v>0.571134152585766</c:v>
                </c:pt>
                <c:pt idx="549">
                  <c:v>0.570353302611367</c:v>
                </c:pt>
                <c:pt idx="550">
                  <c:v>0.570046082949309</c:v>
                </c:pt>
                <c:pt idx="551">
                  <c:v>0.569585253456221</c:v>
                </c:pt>
                <c:pt idx="552">
                  <c:v>0.568830005120328</c:v>
                </c:pt>
                <c:pt idx="553">
                  <c:v>0.568189964157706</c:v>
                </c:pt>
                <c:pt idx="554">
                  <c:v>0.56747311827957</c:v>
                </c:pt>
                <c:pt idx="555">
                  <c:v>0.566769073220686</c:v>
                </c:pt>
                <c:pt idx="556">
                  <c:v>0.565962621607783</c:v>
                </c:pt>
                <c:pt idx="557">
                  <c:v>0.565143369175627</c:v>
                </c:pt>
                <c:pt idx="558">
                  <c:v>0.564260112647209</c:v>
                </c:pt>
                <c:pt idx="559">
                  <c:v>0.563402457757297</c:v>
                </c:pt>
                <c:pt idx="560">
                  <c:v>0.562711213517665</c:v>
                </c:pt>
                <c:pt idx="561">
                  <c:v>0.562083973374296</c:v>
                </c:pt>
                <c:pt idx="562">
                  <c:v>0.561533538146441</c:v>
                </c:pt>
                <c:pt idx="563">
                  <c:v>0.561072708653354</c:v>
                </c:pt>
                <c:pt idx="564">
                  <c:v>0.560701484895033</c:v>
                </c:pt>
                <c:pt idx="565">
                  <c:v>0.560547875064004</c:v>
                </c:pt>
                <c:pt idx="566">
                  <c:v>0.560061443932412</c:v>
                </c:pt>
                <c:pt idx="567">
                  <c:v>0.559754224270353</c:v>
                </c:pt>
                <c:pt idx="568">
                  <c:v>0.559344598054276</c:v>
                </c:pt>
                <c:pt idx="569">
                  <c:v>0.558986175115207</c:v>
                </c:pt>
                <c:pt idx="570">
                  <c:v>0.558819764464926</c:v>
                </c:pt>
                <c:pt idx="571">
                  <c:v>0.558627752176139</c:v>
                </c:pt>
                <c:pt idx="572">
                  <c:v>0.558397337429596</c:v>
                </c:pt>
                <c:pt idx="573">
                  <c:v>0.558179723502304</c:v>
                </c:pt>
                <c:pt idx="574">
                  <c:v>0.558115719406042</c:v>
                </c:pt>
                <c:pt idx="575">
                  <c:v>0.557834101382489</c:v>
                </c:pt>
                <c:pt idx="576">
                  <c:v>0.557770097286226</c:v>
                </c:pt>
                <c:pt idx="577">
                  <c:v>0.55752688172043</c:v>
                </c:pt>
                <c:pt idx="578">
                  <c:v>0.557386072708653</c:v>
                </c:pt>
                <c:pt idx="579">
                  <c:v>0.557373271889401</c:v>
                </c:pt>
                <c:pt idx="580">
                  <c:v>0.557309267793139</c:v>
                </c:pt>
                <c:pt idx="581">
                  <c:v>0.557014848950333</c:v>
                </c:pt>
                <c:pt idx="582">
                  <c:v>0.556797235023042</c:v>
                </c:pt>
                <c:pt idx="583">
                  <c:v>0.556656426011265</c:v>
                </c:pt>
                <c:pt idx="584">
                  <c:v>0.556451612903226</c:v>
                </c:pt>
                <c:pt idx="585">
                  <c:v>0.556016385048643</c:v>
                </c:pt>
                <c:pt idx="586">
                  <c:v>0.555721966205837</c:v>
                </c:pt>
                <c:pt idx="587">
                  <c:v>0.555696364567332</c:v>
                </c:pt>
                <c:pt idx="588">
                  <c:v>0.55573476702509</c:v>
                </c:pt>
                <c:pt idx="589">
                  <c:v>0.555645161290323</c:v>
                </c:pt>
                <c:pt idx="590">
                  <c:v>0.555504352278546</c:v>
                </c:pt>
                <c:pt idx="591">
                  <c:v>0.555440348182284</c:v>
                </c:pt>
                <c:pt idx="592">
                  <c:v>0.555363543266769</c:v>
                </c:pt>
                <c:pt idx="593">
                  <c:v>0.555248335893497</c:v>
                </c:pt>
                <c:pt idx="594">
                  <c:v>0.555299539170507</c:v>
                </c:pt>
                <c:pt idx="595">
                  <c:v>0.55520993343574</c:v>
                </c:pt>
                <c:pt idx="596">
                  <c:v>0.555133128520225</c:v>
                </c:pt>
                <c:pt idx="597">
                  <c:v>0.555222734254992</c:v>
                </c:pt>
                <c:pt idx="598">
                  <c:v>0.555030721966206</c:v>
                </c:pt>
                <c:pt idx="599">
                  <c:v>0.554889912954429</c:v>
                </c:pt>
                <c:pt idx="600">
                  <c:v>0.554569892473118</c:v>
                </c:pt>
                <c:pt idx="601">
                  <c:v>0.554480286738351</c:v>
                </c:pt>
                <c:pt idx="602">
                  <c:v>0.554505888376856</c:v>
                </c:pt>
                <c:pt idx="603">
                  <c:v>0.554531490015361</c:v>
                </c:pt>
                <c:pt idx="604">
                  <c:v>0.554646697388633</c:v>
                </c:pt>
                <c:pt idx="605">
                  <c:v>0.554915514592934</c:v>
                </c:pt>
                <c:pt idx="606">
                  <c:v>0.555145929339478</c:v>
                </c:pt>
                <c:pt idx="607">
                  <c:v>0.55520993343574</c:v>
                </c:pt>
                <c:pt idx="608">
                  <c:v>0.555312339989759</c:v>
                </c:pt>
                <c:pt idx="609">
                  <c:v>0.555325140809012</c:v>
                </c:pt>
                <c:pt idx="610">
                  <c:v>0.555350742447517</c:v>
                </c:pt>
                <c:pt idx="611">
                  <c:v>0.555517153097798</c:v>
                </c:pt>
                <c:pt idx="612">
                  <c:v>0.555453149001536</c:v>
                </c:pt>
                <c:pt idx="613">
                  <c:v>0.555414746543779</c:v>
                </c:pt>
                <c:pt idx="614">
                  <c:v>0.555414746543779</c:v>
                </c:pt>
                <c:pt idx="615">
                  <c:v>0.555517153097798</c:v>
                </c:pt>
                <c:pt idx="616">
                  <c:v>0.555504352278546</c:v>
                </c:pt>
                <c:pt idx="617">
                  <c:v>0.555619559651818</c:v>
                </c:pt>
                <c:pt idx="618">
                  <c:v>0.555619559651818</c:v>
                </c:pt>
                <c:pt idx="619">
                  <c:v>0.555670762928827</c:v>
                </c:pt>
                <c:pt idx="620">
                  <c:v>0.555977982590886</c:v>
                </c:pt>
                <c:pt idx="621">
                  <c:v>0.556029185867896</c:v>
                </c:pt>
                <c:pt idx="622">
                  <c:v>0.556118791602663</c:v>
                </c:pt>
                <c:pt idx="623">
                  <c:v>0.556144393241167</c:v>
                </c:pt>
                <c:pt idx="624">
                  <c:v>0.555990783410138</c:v>
                </c:pt>
                <c:pt idx="625">
                  <c:v>0.556003584229391</c:v>
                </c:pt>
                <c:pt idx="626">
                  <c:v>0.556016385048643</c:v>
                </c:pt>
                <c:pt idx="627">
                  <c:v>0.556029185867896</c:v>
                </c:pt>
                <c:pt idx="628">
                  <c:v>0.55610599078341</c:v>
                </c:pt>
                <c:pt idx="629">
                  <c:v>0.556067588325653</c:v>
                </c:pt>
                <c:pt idx="630">
                  <c:v>0.556310803891449</c:v>
                </c:pt>
                <c:pt idx="631">
                  <c:v>0.556362007168459</c:v>
                </c:pt>
                <c:pt idx="632">
                  <c:v>0.556362007168459</c:v>
                </c:pt>
                <c:pt idx="633">
                  <c:v>0.556502816180236</c:v>
                </c:pt>
                <c:pt idx="634">
                  <c:v>0.556464413722478</c:v>
                </c:pt>
                <c:pt idx="635">
                  <c:v>0.556720430107527</c:v>
                </c:pt>
                <c:pt idx="636">
                  <c:v>0.556950844854071</c:v>
                </c:pt>
                <c:pt idx="637">
                  <c:v>0.557078853046595</c:v>
                </c:pt>
                <c:pt idx="638">
                  <c:v>0.55715565796211</c:v>
                </c:pt>
                <c:pt idx="639">
                  <c:v>0.557232462877624</c:v>
                </c:pt>
                <c:pt idx="640">
                  <c:v>0.557450076804916</c:v>
                </c:pt>
                <c:pt idx="641">
                  <c:v>0.557642089093702</c:v>
                </c:pt>
                <c:pt idx="642">
                  <c:v>0.557718894009217</c:v>
                </c:pt>
                <c:pt idx="643">
                  <c:v>0.557885304659498</c:v>
                </c:pt>
                <c:pt idx="644">
                  <c:v>0.558115719406042</c:v>
                </c:pt>
                <c:pt idx="645">
                  <c:v>0.558269329237071</c:v>
                </c:pt>
                <c:pt idx="646">
                  <c:v>0.558346134152586</c:v>
                </c:pt>
                <c:pt idx="647">
                  <c:v>0.55847414234511</c:v>
                </c:pt>
                <c:pt idx="648">
                  <c:v>0.55847414234511</c:v>
                </c:pt>
                <c:pt idx="649">
                  <c:v>0.558538146441372</c:v>
                </c:pt>
                <c:pt idx="650">
                  <c:v>0.558717357910906</c:v>
                </c:pt>
                <c:pt idx="651">
                  <c:v>0.558883768561188</c:v>
                </c:pt>
                <c:pt idx="652">
                  <c:v>0.558922171018945</c:v>
                </c:pt>
                <c:pt idx="653">
                  <c:v>0.559062980030722</c:v>
                </c:pt>
                <c:pt idx="654">
                  <c:v>0.559280593958013</c:v>
                </c:pt>
                <c:pt idx="655">
                  <c:v>0.559434203789043</c:v>
                </c:pt>
                <c:pt idx="656">
                  <c:v>0.559639016897081</c:v>
                </c:pt>
                <c:pt idx="657">
                  <c:v>0.559715821812596</c:v>
                </c:pt>
                <c:pt idx="658">
                  <c:v>0.559792626728111</c:v>
                </c:pt>
                <c:pt idx="659">
                  <c:v>0.559869431643625</c:v>
                </c:pt>
                <c:pt idx="660">
                  <c:v>0.560035842293907</c:v>
                </c:pt>
                <c:pt idx="661">
                  <c:v>0.560099846390169</c:v>
                </c:pt>
                <c:pt idx="662">
                  <c:v>0.560202252944188</c:v>
                </c:pt>
                <c:pt idx="663">
                  <c:v>0.560291858678956</c:v>
                </c:pt>
                <c:pt idx="664">
                  <c:v>0.560240655401946</c:v>
                </c:pt>
                <c:pt idx="665">
                  <c:v>0.560189452124936</c:v>
                </c:pt>
                <c:pt idx="666">
                  <c:v>0.560138248847926</c:v>
                </c:pt>
                <c:pt idx="667">
                  <c:v>0.560125448028674</c:v>
                </c:pt>
                <c:pt idx="668">
                  <c:v>0.560099846390169</c:v>
                </c:pt>
                <c:pt idx="669">
                  <c:v>0.560074244751664</c:v>
                </c:pt>
                <c:pt idx="670">
                  <c:v>0.560023041474654</c:v>
                </c:pt>
                <c:pt idx="671">
                  <c:v>0.560023041474654</c:v>
                </c:pt>
                <c:pt idx="672">
                  <c:v>0.559984639016897</c:v>
                </c:pt>
                <c:pt idx="673">
                  <c:v>0.559907834101383</c:v>
                </c:pt>
                <c:pt idx="674">
                  <c:v>0.559882232462878</c:v>
                </c:pt>
                <c:pt idx="675">
                  <c:v>0.559779825908858</c:v>
                </c:pt>
                <c:pt idx="676">
                  <c:v>0.559639016897081</c:v>
                </c:pt>
                <c:pt idx="677">
                  <c:v>0.559536610343062</c:v>
                </c:pt>
                <c:pt idx="678">
                  <c:v>0.55942140296979</c:v>
                </c:pt>
                <c:pt idx="679">
                  <c:v>0.559331797235023</c:v>
                </c:pt>
                <c:pt idx="680">
                  <c:v>0.559165386584742</c:v>
                </c:pt>
                <c:pt idx="681">
                  <c:v>0.55894777265745</c:v>
                </c:pt>
                <c:pt idx="682">
                  <c:v>0.558717357910906</c:v>
                </c:pt>
                <c:pt idx="683">
                  <c:v>0.558486943164363</c:v>
                </c:pt>
                <c:pt idx="684">
                  <c:v>0.558230926779314</c:v>
                </c:pt>
                <c:pt idx="685">
                  <c:v>0.557962109575013</c:v>
                </c:pt>
                <c:pt idx="686">
                  <c:v>0.557795698924731</c:v>
                </c:pt>
                <c:pt idx="687">
                  <c:v>0.557590885816692</c:v>
                </c:pt>
                <c:pt idx="688">
                  <c:v>0.557411674347158</c:v>
                </c:pt>
                <c:pt idx="689">
                  <c:v>0.5571044546851</c:v>
                </c:pt>
                <c:pt idx="690">
                  <c:v>0.556861239119304</c:v>
                </c:pt>
                <c:pt idx="691">
                  <c:v>0.556733230926779</c:v>
                </c:pt>
                <c:pt idx="692">
                  <c:v>0.556451612903226</c:v>
                </c:pt>
                <c:pt idx="693">
                  <c:v>0.556298003072197</c:v>
                </c:pt>
                <c:pt idx="694">
                  <c:v>0.556118791602663</c:v>
                </c:pt>
                <c:pt idx="695">
                  <c:v>0.556041986687148</c:v>
                </c:pt>
                <c:pt idx="696">
                  <c:v>0.555901177675371</c:v>
                </c:pt>
                <c:pt idx="697">
                  <c:v>0.55568356374808</c:v>
                </c:pt>
                <c:pt idx="698">
                  <c:v>0.555517153097798</c:v>
                </c:pt>
                <c:pt idx="699">
                  <c:v>0.555414746543779</c:v>
                </c:pt>
                <c:pt idx="700">
                  <c:v>0.555222734254992</c:v>
                </c:pt>
                <c:pt idx="701">
                  <c:v>0.554941116231439</c:v>
                </c:pt>
                <c:pt idx="702">
                  <c:v>0.554838709677419</c:v>
                </c:pt>
                <c:pt idx="703">
                  <c:v>0.554697900665643</c:v>
                </c:pt>
                <c:pt idx="704">
                  <c:v>0.554416282642089</c:v>
                </c:pt>
                <c:pt idx="705">
                  <c:v>0.55421146953405</c:v>
                </c:pt>
                <c:pt idx="706">
                  <c:v>0.554070660522273</c:v>
                </c:pt>
                <c:pt idx="707">
                  <c:v>0.553955453149002</c:v>
                </c:pt>
                <c:pt idx="708">
                  <c:v>0.553661034306196</c:v>
                </c:pt>
                <c:pt idx="709">
                  <c:v>0.553341013824885</c:v>
                </c:pt>
                <c:pt idx="710">
                  <c:v>0.553123399897594</c:v>
                </c:pt>
                <c:pt idx="711">
                  <c:v>0.552803379416283</c:v>
                </c:pt>
                <c:pt idx="712">
                  <c:v>0.552547363031234</c:v>
                </c:pt>
                <c:pt idx="713">
                  <c:v>0.552304147465438</c:v>
                </c:pt>
                <c:pt idx="714">
                  <c:v>0.55194572452637</c:v>
                </c:pt>
                <c:pt idx="715">
                  <c:v>0.551766513056836</c:v>
                </c:pt>
                <c:pt idx="716">
                  <c:v>0.551356886840758</c:v>
                </c:pt>
                <c:pt idx="717">
                  <c:v>0.551062467997952</c:v>
                </c:pt>
                <c:pt idx="718">
                  <c:v>0.550908858166923</c:v>
                </c:pt>
                <c:pt idx="719">
                  <c:v>0.550537634408602</c:v>
                </c:pt>
                <c:pt idx="720">
                  <c:v>0.550217613927291</c:v>
                </c:pt>
                <c:pt idx="721">
                  <c:v>0.549987199180748</c:v>
                </c:pt>
                <c:pt idx="722">
                  <c:v>0.549590373783922</c:v>
                </c:pt>
                <c:pt idx="723">
                  <c:v>0.549270353302611</c:v>
                </c:pt>
                <c:pt idx="724">
                  <c:v>0.548783922171019</c:v>
                </c:pt>
                <c:pt idx="725">
                  <c:v>0.548195084485407</c:v>
                </c:pt>
                <c:pt idx="726">
                  <c:v>0.547593445980543</c:v>
                </c:pt>
                <c:pt idx="727">
                  <c:v>0.54710701484895</c:v>
                </c:pt>
                <c:pt idx="728">
                  <c:v>0.546428571428572</c:v>
                </c:pt>
                <c:pt idx="729">
                  <c:v>0.545750128008192</c:v>
                </c:pt>
                <c:pt idx="730">
                  <c:v>0.544969278033794</c:v>
                </c:pt>
                <c:pt idx="731">
                  <c:v>0.544086021505376</c:v>
                </c:pt>
                <c:pt idx="732">
                  <c:v>0.542959549411162</c:v>
                </c:pt>
                <c:pt idx="733">
                  <c:v>0.541679467485919</c:v>
                </c:pt>
                <c:pt idx="734">
                  <c:v>0.540399385560676</c:v>
                </c:pt>
                <c:pt idx="735">
                  <c:v>0.539132104454685</c:v>
                </c:pt>
                <c:pt idx="736">
                  <c:v>0.537967229902714</c:v>
                </c:pt>
                <c:pt idx="737">
                  <c:v>0.536597542242704</c:v>
                </c:pt>
                <c:pt idx="738">
                  <c:v>0.535266257040451</c:v>
                </c:pt>
                <c:pt idx="739">
                  <c:v>0.533858166922683</c:v>
                </c:pt>
                <c:pt idx="740">
                  <c:v>0.53262928827445</c:v>
                </c:pt>
                <c:pt idx="741">
                  <c:v>0.530977982590886</c:v>
                </c:pt>
                <c:pt idx="742">
                  <c:v>0.529019457245264</c:v>
                </c:pt>
                <c:pt idx="743">
                  <c:v>0.527444956477215</c:v>
                </c:pt>
                <c:pt idx="744">
                  <c:v>0.526036866359447</c:v>
                </c:pt>
                <c:pt idx="745">
                  <c:v>0.524270353302611</c:v>
                </c:pt>
                <c:pt idx="746">
                  <c:v>0.522836661546339</c:v>
                </c:pt>
                <c:pt idx="747">
                  <c:v>0.52073732718894</c:v>
                </c:pt>
                <c:pt idx="748">
                  <c:v>0.519329237071173</c:v>
                </c:pt>
                <c:pt idx="749">
                  <c:v>0.517972350230415</c:v>
                </c:pt>
                <c:pt idx="750">
                  <c:v>0.516871479774706</c:v>
                </c:pt>
                <c:pt idx="751">
                  <c:v>0.51557859703021</c:v>
                </c:pt>
                <c:pt idx="752">
                  <c:v>0.514695340501792</c:v>
                </c:pt>
                <c:pt idx="753">
                  <c:v>0.514068100358423</c:v>
                </c:pt>
                <c:pt idx="754">
                  <c:v>0.513479262672811</c:v>
                </c:pt>
                <c:pt idx="755">
                  <c:v>0.51321044546851</c:v>
                </c:pt>
                <c:pt idx="756">
                  <c:v>0.512660010240655</c:v>
                </c:pt>
                <c:pt idx="757">
                  <c:v>0.512083973374296</c:v>
                </c:pt>
                <c:pt idx="758">
                  <c:v>0.511712749615976</c:v>
                </c:pt>
                <c:pt idx="759">
                  <c:v>0.511469534050179</c:v>
                </c:pt>
                <c:pt idx="760">
                  <c:v>0.511290322580645</c:v>
                </c:pt>
                <c:pt idx="761">
                  <c:v>0.51094470046083</c:v>
                </c:pt>
                <c:pt idx="762">
                  <c:v>0.510663082437276</c:v>
                </c:pt>
                <c:pt idx="763">
                  <c:v>0.510407066052227</c:v>
                </c:pt>
                <c:pt idx="764">
                  <c:v>0.51036866359447</c:v>
                </c:pt>
                <c:pt idx="765">
                  <c:v>0.510176651305684</c:v>
                </c:pt>
                <c:pt idx="766">
                  <c:v>0.510176651305684</c:v>
                </c:pt>
                <c:pt idx="767">
                  <c:v>0.510215053763441</c:v>
                </c:pt>
                <c:pt idx="768">
                  <c:v>0.510189452124936</c:v>
                </c:pt>
                <c:pt idx="769">
                  <c:v>0.510176651305684</c:v>
                </c:pt>
                <c:pt idx="770">
                  <c:v>0.510176651305684</c:v>
                </c:pt>
                <c:pt idx="771">
                  <c:v>0.510355862775218</c:v>
                </c:pt>
                <c:pt idx="772">
                  <c:v>0.51047107014849</c:v>
                </c:pt>
                <c:pt idx="773">
                  <c:v>0.510407066052227</c:v>
                </c:pt>
                <c:pt idx="774">
                  <c:v>0.510343061955965</c:v>
                </c:pt>
                <c:pt idx="775">
                  <c:v>0.51031746031746</c:v>
                </c:pt>
                <c:pt idx="776">
                  <c:v>0.51041986687148</c:v>
                </c:pt>
                <c:pt idx="777">
                  <c:v>0.510381464413723</c:v>
                </c:pt>
                <c:pt idx="778">
                  <c:v>0.510407066052227</c:v>
                </c:pt>
                <c:pt idx="779">
                  <c:v>0.510215053763441</c:v>
                </c:pt>
                <c:pt idx="780">
                  <c:v>0.510138248847926</c:v>
                </c:pt>
                <c:pt idx="781">
                  <c:v>0.510061443932412</c:v>
                </c:pt>
                <c:pt idx="782">
                  <c:v>0.509869431643625</c:v>
                </c:pt>
                <c:pt idx="783">
                  <c:v>0.509728622631849</c:v>
                </c:pt>
                <c:pt idx="784">
                  <c:v>0.509792626728111</c:v>
                </c:pt>
                <c:pt idx="785">
                  <c:v>0.509690220174091</c:v>
                </c:pt>
                <c:pt idx="786">
                  <c:v>0.509536610343062</c:v>
                </c:pt>
                <c:pt idx="787">
                  <c:v>0.50942140296979</c:v>
                </c:pt>
                <c:pt idx="788">
                  <c:v>0.509267793138761</c:v>
                </c:pt>
                <c:pt idx="789">
                  <c:v>0.509075780849974</c:v>
                </c:pt>
                <c:pt idx="790">
                  <c:v>0.509037378392217</c:v>
                </c:pt>
                <c:pt idx="791">
                  <c:v>0.509062980030722</c:v>
                </c:pt>
                <c:pt idx="792">
                  <c:v>0.50894777265745</c:v>
                </c:pt>
                <c:pt idx="793">
                  <c:v>0.50899897593446</c:v>
                </c:pt>
                <c:pt idx="794">
                  <c:v>0.509024577572965</c:v>
                </c:pt>
                <c:pt idx="795">
                  <c:v>0.509075780849974</c:v>
                </c:pt>
                <c:pt idx="796">
                  <c:v>0.509229390681004</c:v>
                </c:pt>
                <c:pt idx="797">
                  <c:v>0.509306195596518</c:v>
                </c:pt>
                <c:pt idx="798">
                  <c:v>0.509485407066052</c:v>
                </c:pt>
                <c:pt idx="799">
                  <c:v>0.509703020993344</c:v>
                </c:pt>
                <c:pt idx="800">
                  <c:v>0.509933435739887</c:v>
                </c:pt>
                <c:pt idx="801">
                  <c:v>0.510215053763441</c:v>
                </c:pt>
                <c:pt idx="802">
                  <c:v>0.51036866359447</c:v>
                </c:pt>
                <c:pt idx="803">
                  <c:v>0.510483870967742</c:v>
                </c:pt>
                <c:pt idx="804">
                  <c:v>0.510650281618024</c:v>
                </c:pt>
                <c:pt idx="805">
                  <c:v>0.510816692268305</c:v>
                </c:pt>
                <c:pt idx="806">
                  <c:v>0.511021505376344</c:v>
                </c:pt>
                <c:pt idx="807">
                  <c:v>0.511187916026626</c:v>
                </c:pt>
                <c:pt idx="808">
                  <c:v>0.51136712749616</c:v>
                </c:pt>
                <c:pt idx="809">
                  <c:v>0.511520737327189</c:v>
                </c:pt>
                <c:pt idx="810">
                  <c:v>0.511776753712238</c:v>
                </c:pt>
                <c:pt idx="811">
                  <c:v>0.511994367639529</c:v>
                </c:pt>
                <c:pt idx="812">
                  <c:v>0.511955965181772</c:v>
                </c:pt>
                <c:pt idx="813">
                  <c:v>0.512109575012801</c:v>
                </c:pt>
                <c:pt idx="814">
                  <c:v>0.512173579109063</c:v>
                </c:pt>
                <c:pt idx="815">
                  <c:v>0.512327188940092</c:v>
                </c:pt>
                <c:pt idx="816">
                  <c:v>0.512378392217102</c:v>
                </c:pt>
                <c:pt idx="817">
                  <c:v>0.512288786482335</c:v>
                </c:pt>
                <c:pt idx="818">
                  <c:v>0.512480798771121</c:v>
                </c:pt>
                <c:pt idx="819">
                  <c:v>0.512403993855607</c:v>
                </c:pt>
                <c:pt idx="820">
                  <c:v>0.512493599590374</c:v>
                </c:pt>
                <c:pt idx="821">
                  <c:v>0.512493599590374</c:v>
                </c:pt>
                <c:pt idx="822">
                  <c:v>0.512608806963646</c:v>
                </c:pt>
                <c:pt idx="823">
                  <c:v>0.512672811059908</c:v>
                </c:pt>
                <c:pt idx="824">
                  <c:v>0.512852022529442</c:v>
                </c:pt>
                <c:pt idx="825">
                  <c:v>0.512941628264209</c:v>
                </c:pt>
                <c:pt idx="826">
                  <c:v>0.513056835637481</c:v>
                </c:pt>
                <c:pt idx="827">
                  <c:v>0.512954429083461</c:v>
                </c:pt>
                <c:pt idx="828">
                  <c:v>0.513018433179724</c:v>
                </c:pt>
                <c:pt idx="829">
                  <c:v>0.513300051203277</c:v>
                </c:pt>
                <c:pt idx="830">
                  <c:v>0.513338453661034</c:v>
                </c:pt>
                <c:pt idx="831">
                  <c:v>0.513492063492063</c:v>
                </c:pt>
                <c:pt idx="832">
                  <c:v>0.513543266769073</c:v>
                </c:pt>
                <c:pt idx="833">
                  <c:v>0.513671274961598</c:v>
                </c:pt>
                <c:pt idx="834">
                  <c:v>0.513748079877112</c:v>
                </c:pt>
                <c:pt idx="835">
                  <c:v>0.513927291346646</c:v>
                </c:pt>
                <c:pt idx="836">
                  <c:v>0.513888888888889</c:v>
                </c:pt>
                <c:pt idx="837">
                  <c:v>0.514004096262161</c:v>
                </c:pt>
                <c:pt idx="838">
                  <c:v>0.51410650281618</c:v>
                </c:pt>
                <c:pt idx="839">
                  <c:v>0.514170506912442</c:v>
                </c:pt>
                <c:pt idx="840">
                  <c:v>0.514375320020481</c:v>
                </c:pt>
                <c:pt idx="841">
                  <c:v>0.514490527393753</c:v>
                </c:pt>
                <c:pt idx="842">
                  <c:v>0.514541730670763</c:v>
                </c:pt>
                <c:pt idx="843">
                  <c:v>0.51468253968254</c:v>
                </c:pt>
                <c:pt idx="844">
                  <c:v>0.514644137224782</c:v>
                </c:pt>
                <c:pt idx="845">
                  <c:v>0.514516129032258</c:v>
                </c:pt>
                <c:pt idx="846">
                  <c:v>0.51463133640553</c:v>
                </c:pt>
                <c:pt idx="847">
                  <c:v>0.514669738863287</c:v>
                </c:pt>
                <c:pt idx="848">
                  <c:v>0.514708141321045</c:v>
                </c:pt>
                <c:pt idx="849">
                  <c:v>0.514695340501792</c:v>
                </c:pt>
                <c:pt idx="850">
                  <c:v>0.514708141321045</c:v>
                </c:pt>
                <c:pt idx="851">
                  <c:v>0.514836149513569</c:v>
                </c:pt>
                <c:pt idx="852">
                  <c:v>0.514938556067588</c:v>
                </c:pt>
                <c:pt idx="853">
                  <c:v>0.514861751152074</c:v>
                </c:pt>
                <c:pt idx="854">
                  <c:v>0.514900153609831</c:v>
                </c:pt>
                <c:pt idx="855">
                  <c:v>0.514964157706093</c:v>
                </c:pt>
                <c:pt idx="856">
                  <c:v>0.514976958525346</c:v>
                </c:pt>
                <c:pt idx="857">
                  <c:v>0.515028161802355</c:v>
                </c:pt>
                <c:pt idx="858">
                  <c:v>0.515066564260113</c:v>
                </c:pt>
                <c:pt idx="859">
                  <c:v>0.51505376344086</c:v>
                </c:pt>
                <c:pt idx="860">
                  <c:v>0.515015360983103</c:v>
                </c:pt>
                <c:pt idx="861">
                  <c:v>0.514951356886841</c:v>
                </c:pt>
                <c:pt idx="862">
                  <c:v>0.514861751152074</c:v>
                </c:pt>
                <c:pt idx="863">
                  <c:v>0.514810547875064</c:v>
                </c:pt>
                <c:pt idx="864">
                  <c:v>0.514784946236559</c:v>
                </c:pt>
                <c:pt idx="865">
                  <c:v>0.514669738863287</c:v>
                </c:pt>
                <c:pt idx="866">
                  <c:v>0.514618535586278</c:v>
                </c:pt>
                <c:pt idx="867">
                  <c:v>0.514669738863287</c:v>
                </c:pt>
                <c:pt idx="868">
                  <c:v>0.514669738863287</c:v>
                </c:pt>
                <c:pt idx="869">
                  <c:v>0.514644137224782</c:v>
                </c:pt>
                <c:pt idx="870">
                  <c:v>0.514759344598054</c:v>
                </c:pt>
                <c:pt idx="871">
                  <c:v>0.514618535586278</c:v>
                </c:pt>
                <c:pt idx="872">
                  <c:v>0.514464925755248</c:v>
                </c:pt>
                <c:pt idx="873">
                  <c:v>0.514400921658986</c:v>
                </c:pt>
                <c:pt idx="874">
                  <c:v>0.514298515104967</c:v>
                </c:pt>
                <c:pt idx="875">
                  <c:v>0.514144905273938</c:v>
                </c:pt>
                <c:pt idx="876">
                  <c:v>0.514042498719918</c:v>
                </c:pt>
                <c:pt idx="877">
                  <c:v>0.513696876600102</c:v>
                </c:pt>
                <c:pt idx="878">
                  <c:v>0.513325652841782</c:v>
                </c:pt>
                <c:pt idx="879">
                  <c:v>0.513095238095238</c:v>
                </c:pt>
                <c:pt idx="880">
                  <c:v>0.51273681515617</c:v>
                </c:pt>
                <c:pt idx="881">
                  <c:v>0.512429595494112</c:v>
                </c:pt>
                <c:pt idx="882">
                  <c:v>0.512071172555044</c:v>
                </c:pt>
                <c:pt idx="883">
                  <c:v>0.511763952892985</c:v>
                </c:pt>
                <c:pt idx="884">
                  <c:v>0.511328725038402</c:v>
                </c:pt>
                <c:pt idx="885">
                  <c:v>0.511034306195597</c:v>
                </c:pt>
                <c:pt idx="886">
                  <c:v>0.510650281618024</c:v>
                </c:pt>
                <c:pt idx="887">
                  <c:v>0.510227854582693</c:v>
                </c:pt>
                <c:pt idx="888">
                  <c:v>0.509805427547363</c:v>
                </c:pt>
                <c:pt idx="889">
                  <c:v>0.509331797235023</c:v>
                </c:pt>
                <c:pt idx="890">
                  <c:v>0.508819764464926</c:v>
                </c:pt>
                <c:pt idx="891">
                  <c:v>0.508243727598566</c:v>
                </c:pt>
                <c:pt idx="892">
                  <c:v>0.507642089093702</c:v>
                </c:pt>
                <c:pt idx="893">
                  <c:v>0.5071044546851</c:v>
                </c:pt>
                <c:pt idx="894">
                  <c:v>0.506298003072197</c:v>
                </c:pt>
                <c:pt idx="895">
                  <c:v>0.505670762928828</c:v>
                </c:pt>
                <c:pt idx="896">
                  <c:v>0.50468509984639</c:v>
                </c:pt>
                <c:pt idx="897">
                  <c:v>0.503571428571429</c:v>
                </c:pt>
                <c:pt idx="898">
                  <c:v>0.502803379416283</c:v>
                </c:pt>
                <c:pt idx="899">
                  <c:v>0.501971326164875</c:v>
                </c:pt>
                <c:pt idx="900">
                  <c:v>0.500742447516641</c:v>
                </c:pt>
                <c:pt idx="901">
                  <c:v>0.500512032770097</c:v>
                </c:pt>
                <c:pt idx="902">
                  <c:v>0.501510496671787</c:v>
                </c:pt>
                <c:pt idx="903">
                  <c:v>0.502944188428059</c:v>
                </c:pt>
                <c:pt idx="904">
                  <c:v>0.504326676907322</c:v>
                </c:pt>
                <c:pt idx="905">
                  <c:v>0.505606758832565</c:v>
                </c:pt>
                <c:pt idx="906">
                  <c:v>0.506989247311828</c:v>
                </c:pt>
                <c:pt idx="907">
                  <c:v>0.508141321044547</c:v>
                </c:pt>
                <c:pt idx="908">
                  <c:v>0.509600614439324</c:v>
                </c:pt>
                <c:pt idx="909">
                  <c:v>0.511059907834101</c:v>
                </c:pt>
                <c:pt idx="910">
                  <c:v>0.512096774193548</c:v>
                </c:pt>
                <c:pt idx="911">
                  <c:v>0.51326164874552</c:v>
                </c:pt>
                <c:pt idx="912">
                  <c:v>0.514887352790579</c:v>
                </c:pt>
                <c:pt idx="913">
                  <c:v>0.516282642089094</c:v>
                </c:pt>
                <c:pt idx="914">
                  <c:v>0.517869943676395</c:v>
                </c:pt>
                <c:pt idx="915">
                  <c:v>0.519508448540707</c:v>
                </c:pt>
                <c:pt idx="916">
                  <c:v>0.520916538658474</c:v>
                </c:pt>
                <c:pt idx="917">
                  <c:v>0.522619047619048</c:v>
                </c:pt>
                <c:pt idx="918">
                  <c:v>0.524283154121864</c:v>
                </c:pt>
                <c:pt idx="919">
                  <c:v>0.525755248335894</c:v>
                </c:pt>
                <c:pt idx="920">
                  <c:v>0.527227342549923</c:v>
                </c:pt>
                <c:pt idx="921">
                  <c:v>0.529147465437788</c:v>
                </c:pt>
                <c:pt idx="922">
                  <c:v>0.530837173579109</c:v>
                </c:pt>
                <c:pt idx="923">
                  <c:v>0.532757296466974</c:v>
                </c:pt>
                <c:pt idx="924">
                  <c:v>0.534447004608295</c:v>
                </c:pt>
                <c:pt idx="925">
                  <c:v>0.53631592421915</c:v>
                </c:pt>
                <c:pt idx="926">
                  <c:v>0.538197644649258</c:v>
                </c:pt>
                <c:pt idx="927">
                  <c:v>0.539989759344598</c:v>
                </c:pt>
                <c:pt idx="928">
                  <c:v>0.54199948796723</c:v>
                </c:pt>
                <c:pt idx="929">
                  <c:v>0.543766001024066</c:v>
                </c:pt>
                <c:pt idx="930">
                  <c:v>0.545890937019969</c:v>
                </c:pt>
                <c:pt idx="931">
                  <c:v>0.547759856630824</c:v>
                </c:pt>
                <c:pt idx="932">
                  <c:v>0.549590373783922</c:v>
                </c:pt>
                <c:pt idx="933">
                  <c:v>0.551625704045059</c:v>
                </c:pt>
                <c:pt idx="934">
                  <c:v>0.553379416282642</c:v>
                </c:pt>
                <c:pt idx="935">
                  <c:v>0.555491551459293</c:v>
                </c:pt>
                <c:pt idx="936">
                  <c:v>0.557296466973886</c:v>
                </c:pt>
                <c:pt idx="937">
                  <c:v>0.559037378392217</c:v>
                </c:pt>
                <c:pt idx="938">
                  <c:v>0.560688684075781</c:v>
                </c:pt>
                <c:pt idx="939">
                  <c:v>0.562621607782898</c:v>
                </c:pt>
                <c:pt idx="940">
                  <c:v>0.564080901177675</c:v>
                </c:pt>
                <c:pt idx="941">
                  <c:v>0.565732206861239</c:v>
                </c:pt>
                <c:pt idx="942">
                  <c:v>0.567485919098822</c:v>
                </c:pt>
                <c:pt idx="943">
                  <c:v>0.568983614951357</c:v>
                </c:pt>
                <c:pt idx="944">
                  <c:v>0.570046082949309</c:v>
                </c:pt>
                <c:pt idx="945">
                  <c:v>0.571377368151562</c:v>
                </c:pt>
                <c:pt idx="946">
                  <c:v>0.572785458269329</c:v>
                </c:pt>
                <c:pt idx="947">
                  <c:v>0.574231950844854</c:v>
                </c:pt>
                <c:pt idx="948">
                  <c:v>0.575665642601127</c:v>
                </c:pt>
                <c:pt idx="949">
                  <c:v>0.577227342549923</c:v>
                </c:pt>
                <c:pt idx="950">
                  <c:v>0.578878648233487</c:v>
                </c:pt>
                <c:pt idx="951">
                  <c:v>0.580363543266769</c:v>
                </c:pt>
                <c:pt idx="952">
                  <c:v>0.581976446492576</c:v>
                </c:pt>
                <c:pt idx="953">
                  <c:v>0.583307731694829</c:v>
                </c:pt>
                <c:pt idx="954">
                  <c:v>0.584587813620072</c:v>
                </c:pt>
                <c:pt idx="955">
                  <c:v>0.585983102918587</c:v>
                </c:pt>
                <c:pt idx="956">
                  <c:v>0.58731438812084</c:v>
                </c:pt>
                <c:pt idx="957">
                  <c:v>0.588863287250384</c:v>
                </c:pt>
                <c:pt idx="958">
                  <c:v>0.590348182283666</c:v>
                </c:pt>
                <c:pt idx="959">
                  <c:v>0.591845878136201</c:v>
                </c:pt>
                <c:pt idx="960">
                  <c:v>0.593292370711726</c:v>
                </c:pt>
                <c:pt idx="961">
                  <c:v>0.594943676395289</c:v>
                </c:pt>
                <c:pt idx="962">
                  <c:v>0.596556579621096</c:v>
                </c:pt>
                <c:pt idx="963">
                  <c:v>0.597990271377368</c:v>
                </c:pt>
                <c:pt idx="964">
                  <c:v>0.599820788530466</c:v>
                </c:pt>
                <c:pt idx="965">
                  <c:v>0.601689708141321</c:v>
                </c:pt>
                <c:pt idx="966">
                  <c:v>0.603481822836662</c:v>
                </c:pt>
                <c:pt idx="967">
                  <c:v>0.605030721966206</c:v>
                </c:pt>
                <c:pt idx="968">
                  <c:v>0.607091653865847</c:v>
                </c:pt>
                <c:pt idx="969">
                  <c:v>0.608909370199693</c:v>
                </c:pt>
                <c:pt idx="970">
                  <c:v>0.611175115207373</c:v>
                </c:pt>
                <c:pt idx="971">
                  <c:v>0.613645673323093</c:v>
                </c:pt>
                <c:pt idx="972">
                  <c:v>0.616359447004608</c:v>
                </c:pt>
                <c:pt idx="973">
                  <c:v>0.619086021505376</c:v>
                </c:pt>
                <c:pt idx="974">
                  <c:v>0.621979006656426</c:v>
                </c:pt>
                <c:pt idx="975">
                  <c:v>0.624884792626728</c:v>
                </c:pt>
                <c:pt idx="976">
                  <c:v>0.628020993343574</c:v>
                </c:pt>
                <c:pt idx="977">
                  <c:v>0.631246799795187</c:v>
                </c:pt>
                <c:pt idx="978">
                  <c:v>0.635176651305684</c:v>
                </c:pt>
                <c:pt idx="979">
                  <c:v>0.638901689708141</c:v>
                </c:pt>
                <c:pt idx="980">
                  <c:v>0.642921146953405</c:v>
                </c:pt>
                <c:pt idx="981">
                  <c:v>0.646850998463902</c:v>
                </c:pt>
                <c:pt idx="982">
                  <c:v>0.650908858166923</c:v>
                </c:pt>
                <c:pt idx="983">
                  <c:v>0.655120327700973</c:v>
                </c:pt>
                <c:pt idx="984">
                  <c:v>0.659511008704557</c:v>
                </c:pt>
                <c:pt idx="985">
                  <c:v>0.663568868407578</c:v>
                </c:pt>
                <c:pt idx="986">
                  <c:v>0.667882744495648</c:v>
                </c:pt>
                <c:pt idx="987">
                  <c:v>0.671364567332309</c:v>
                </c:pt>
                <c:pt idx="988">
                  <c:v>0.675192012288786</c:v>
                </c:pt>
                <c:pt idx="989">
                  <c:v>0.67873783922171</c:v>
                </c:pt>
                <c:pt idx="990">
                  <c:v>0.681221198156682</c:v>
                </c:pt>
                <c:pt idx="991">
                  <c:v>0.684395801331285</c:v>
                </c:pt>
                <c:pt idx="992">
                  <c:v>0.687237583205325</c:v>
                </c:pt>
                <c:pt idx="993">
                  <c:v>0.689964157706093</c:v>
                </c:pt>
                <c:pt idx="994">
                  <c:v>0.692869943676395</c:v>
                </c:pt>
                <c:pt idx="995">
                  <c:v>0.695622119815668</c:v>
                </c:pt>
                <c:pt idx="996">
                  <c:v>0.697836661546339</c:v>
                </c:pt>
                <c:pt idx="997">
                  <c:v>0.699641577060932</c:v>
                </c:pt>
                <c:pt idx="998">
                  <c:v>0.701408090117768</c:v>
                </c:pt>
                <c:pt idx="999">
                  <c:v>0.702956989247312</c:v>
                </c:pt>
                <c:pt idx="1000">
                  <c:v>0.704518689196109</c:v>
                </c:pt>
                <c:pt idx="1001">
                  <c:v>0.705721966205837</c:v>
                </c:pt>
                <c:pt idx="1002">
                  <c:v>0.706502816180236</c:v>
                </c:pt>
                <c:pt idx="1003">
                  <c:v>0.707565284178187</c:v>
                </c:pt>
                <c:pt idx="1004">
                  <c:v>0.7084229390681</c:v>
                </c:pt>
                <c:pt idx="1005">
                  <c:v>0.709280593958013</c:v>
                </c:pt>
                <c:pt idx="1006">
                  <c:v>0.709664618535586</c:v>
                </c:pt>
                <c:pt idx="1007">
                  <c:v>0.709805427547363</c:v>
                </c:pt>
                <c:pt idx="1008">
                  <c:v>0.710202252944189</c:v>
                </c:pt>
                <c:pt idx="1009">
                  <c:v>0.710906298003072</c:v>
                </c:pt>
                <c:pt idx="1010">
                  <c:v>0.711162314388121</c:v>
                </c:pt>
                <c:pt idx="1011">
                  <c:v>0.711482334869432</c:v>
                </c:pt>
                <c:pt idx="1012">
                  <c:v>0.711584741423451</c:v>
                </c:pt>
                <c:pt idx="1013">
                  <c:v>0.711559139784946</c:v>
                </c:pt>
                <c:pt idx="1014">
                  <c:v>0.711699948796723</c:v>
                </c:pt>
                <c:pt idx="1015">
                  <c:v>0.71178955453149</c:v>
                </c:pt>
                <c:pt idx="1016">
                  <c:v>0.711648745519713</c:v>
                </c:pt>
                <c:pt idx="1017">
                  <c:v>0.711507936507937</c:v>
                </c:pt>
                <c:pt idx="1018">
                  <c:v>0.711584741423451</c:v>
                </c:pt>
                <c:pt idx="1019">
                  <c:v>0.711405529953917</c:v>
                </c:pt>
                <c:pt idx="1020">
                  <c:v>0.711162314388121</c:v>
                </c:pt>
                <c:pt idx="1021">
                  <c:v>0.710880696364567</c:v>
                </c:pt>
                <c:pt idx="1022">
                  <c:v>0.710752688172043</c:v>
                </c:pt>
                <c:pt idx="1023">
                  <c:v>0.710739887352791</c:v>
                </c:pt>
                <c:pt idx="1024">
                  <c:v>0.710279057859703</c:v>
                </c:pt>
                <c:pt idx="1025">
                  <c:v>0.710291858678956</c:v>
                </c:pt>
                <c:pt idx="1026">
                  <c:v>0.710138248847926</c:v>
                </c:pt>
                <c:pt idx="1027">
                  <c:v>0.710087045570917</c:v>
                </c:pt>
                <c:pt idx="1028">
                  <c:v>0.709536610343062</c:v>
                </c:pt>
                <c:pt idx="1029">
                  <c:v>0.709357398873528</c:v>
                </c:pt>
                <c:pt idx="1030">
                  <c:v>0.709165386584741</c:v>
                </c:pt>
                <c:pt idx="1031">
                  <c:v>0.708960573476703</c:v>
                </c:pt>
                <c:pt idx="1032">
                  <c:v>0.708858166922683</c:v>
                </c:pt>
                <c:pt idx="1033">
                  <c:v>0.708602150537634</c:v>
                </c:pt>
                <c:pt idx="1034">
                  <c:v>0.708166922683052</c:v>
                </c:pt>
                <c:pt idx="1035">
                  <c:v>0.708038914490527</c:v>
                </c:pt>
                <c:pt idx="1036">
                  <c:v>0.707898105478751</c:v>
                </c:pt>
                <c:pt idx="1037">
                  <c:v>0.707744495647722</c:v>
                </c:pt>
                <c:pt idx="1038">
                  <c:v>0.707667690732207</c:v>
                </c:pt>
                <c:pt idx="1039">
                  <c:v>0.707667690732207</c:v>
                </c:pt>
                <c:pt idx="1040">
                  <c:v>0.707206861239119</c:v>
                </c:pt>
                <c:pt idx="1041">
                  <c:v>0.70700204813108</c:v>
                </c:pt>
                <c:pt idx="1042">
                  <c:v>0.706938044034818</c:v>
                </c:pt>
                <c:pt idx="1043">
                  <c:v>0.706810035842294</c:v>
                </c:pt>
                <c:pt idx="1044">
                  <c:v>0.70663082437276</c:v>
                </c:pt>
                <c:pt idx="1045">
                  <c:v>0.706592421915003</c:v>
                </c:pt>
                <c:pt idx="1046">
                  <c:v>0.706413210445469</c:v>
                </c:pt>
                <c:pt idx="1047">
                  <c:v>0.70620839733743</c:v>
                </c:pt>
                <c:pt idx="1048">
                  <c:v>0.706093189964158</c:v>
                </c:pt>
                <c:pt idx="1049">
                  <c:v>0.706016385048643</c:v>
                </c:pt>
                <c:pt idx="1050">
                  <c:v>0.705965181771633</c:v>
                </c:pt>
                <c:pt idx="1051">
                  <c:v>0.705619559651818</c:v>
                </c:pt>
                <c:pt idx="1052">
                  <c:v>0.705465949820789</c:v>
                </c:pt>
                <c:pt idx="1053">
                  <c:v>0.70520993343574</c:v>
                </c:pt>
                <c:pt idx="1054">
                  <c:v>0.704953917050691</c:v>
                </c:pt>
                <c:pt idx="1055">
                  <c:v>0.704710701484895</c:v>
                </c:pt>
                <c:pt idx="1056">
                  <c:v>0.704493087557604</c:v>
                </c:pt>
                <c:pt idx="1057">
                  <c:v>0.70421146953405</c:v>
                </c:pt>
                <c:pt idx="1058">
                  <c:v>0.704070660522273</c:v>
                </c:pt>
                <c:pt idx="1059">
                  <c:v>0.703942652329749</c:v>
                </c:pt>
                <c:pt idx="1060">
                  <c:v>0.70373783922171</c:v>
                </c:pt>
                <c:pt idx="1061">
                  <c:v>0.703494623655914</c:v>
                </c:pt>
                <c:pt idx="1062">
                  <c:v>0.703187403993856</c:v>
                </c:pt>
                <c:pt idx="1063">
                  <c:v>0.703033794162826</c:v>
                </c:pt>
                <c:pt idx="1064">
                  <c:v>0.702700972862263</c:v>
                </c:pt>
                <c:pt idx="1065">
                  <c:v>0.702355350742448</c:v>
                </c:pt>
                <c:pt idx="1066">
                  <c:v>0.702124935995904</c:v>
                </c:pt>
                <c:pt idx="1067">
                  <c:v>0.701766513056836</c:v>
                </c:pt>
                <c:pt idx="1068">
                  <c:v>0.701267281105991</c:v>
                </c:pt>
                <c:pt idx="1069">
                  <c:v>0.700921658986175</c:v>
                </c:pt>
                <c:pt idx="1070">
                  <c:v>0.700281618023554</c:v>
                </c:pt>
                <c:pt idx="1071">
                  <c:v>0.7</c:v>
                </c:pt>
                <c:pt idx="1072">
                  <c:v>0.699603174603175</c:v>
                </c:pt>
                <c:pt idx="1073">
                  <c:v>0.699167946748592</c:v>
                </c:pt>
                <c:pt idx="1074">
                  <c:v>0.698668714797747</c:v>
                </c:pt>
                <c:pt idx="1075">
                  <c:v>0.698387096774194</c:v>
                </c:pt>
                <c:pt idx="1076">
                  <c:v>0.697964669738863</c:v>
                </c:pt>
                <c:pt idx="1077">
                  <c:v>0.697452636968766</c:v>
                </c:pt>
                <c:pt idx="1078">
                  <c:v>0.696979006656426</c:v>
                </c:pt>
                <c:pt idx="1079">
                  <c:v>0.696812596006144</c:v>
                </c:pt>
                <c:pt idx="1080">
                  <c:v>0.696274961597542</c:v>
                </c:pt>
                <c:pt idx="1081">
                  <c:v>0.69578853046595</c:v>
                </c:pt>
                <c:pt idx="1082">
                  <c:v>0.695238095238095</c:v>
                </c:pt>
                <c:pt idx="1083">
                  <c:v>0.694930875576037</c:v>
                </c:pt>
                <c:pt idx="1084">
                  <c:v>0.694508448540707</c:v>
                </c:pt>
                <c:pt idx="1085">
                  <c:v>0.694175627240143</c:v>
                </c:pt>
                <c:pt idx="1086">
                  <c:v>0.693919610855095</c:v>
                </c:pt>
                <c:pt idx="1087">
                  <c:v>0.69331797235023</c:v>
                </c:pt>
                <c:pt idx="1088">
                  <c:v>0.692844342037891</c:v>
                </c:pt>
                <c:pt idx="1089">
                  <c:v>0.692460317460317</c:v>
                </c:pt>
                <c:pt idx="1090">
                  <c:v>0.691884280593958</c:v>
                </c:pt>
                <c:pt idx="1091">
                  <c:v>0.691538658474142</c:v>
                </c:pt>
                <c:pt idx="1092">
                  <c:v>0.691154633896569</c:v>
                </c:pt>
                <c:pt idx="1093">
                  <c:v>0.690732206861239</c:v>
                </c:pt>
                <c:pt idx="1094">
                  <c:v>0.690335381464414</c:v>
                </c:pt>
                <c:pt idx="1095">
                  <c:v>0.689964157706093</c:v>
                </c:pt>
                <c:pt idx="1096">
                  <c:v>0.689439324116744</c:v>
                </c:pt>
                <c:pt idx="1097">
                  <c:v>0.689042498719918</c:v>
                </c:pt>
                <c:pt idx="1098">
                  <c:v>0.688568868407578</c:v>
                </c:pt>
                <c:pt idx="1099">
                  <c:v>0.688120839733743</c:v>
                </c:pt>
                <c:pt idx="1100">
                  <c:v>0.687698412698413</c:v>
                </c:pt>
                <c:pt idx="1101">
                  <c:v>0.687378392217102</c:v>
                </c:pt>
                <c:pt idx="1102">
                  <c:v>0.686827956989247</c:v>
                </c:pt>
                <c:pt idx="1103">
                  <c:v>0.686431131592422</c:v>
                </c:pt>
                <c:pt idx="1104">
                  <c:v>0.686187916026626</c:v>
                </c:pt>
                <c:pt idx="1105">
                  <c:v>0.685752688172043</c:v>
                </c:pt>
                <c:pt idx="1106">
                  <c:v>0.685125448028674</c:v>
                </c:pt>
                <c:pt idx="1107">
                  <c:v>0.684587813620072</c:v>
                </c:pt>
                <c:pt idx="1108">
                  <c:v>0.684242191500256</c:v>
                </c:pt>
                <c:pt idx="1109">
                  <c:v>0.683461341525858</c:v>
                </c:pt>
                <c:pt idx="1110">
                  <c:v>0.682846902201741</c:v>
                </c:pt>
                <c:pt idx="1111">
                  <c:v>0.682142857142857</c:v>
                </c:pt>
                <c:pt idx="1112">
                  <c:v>0.681720430107527</c:v>
                </c:pt>
                <c:pt idx="1113">
                  <c:v>0.681362007168459</c:v>
                </c:pt>
                <c:pt idx="1114">
                  <c:v>0.680965181771633</c:v>
                </c:pt>
                <c:pt idx="1115">
                  <c:v>0.680350742447517</c:v>
                </c:pt>
                <c:pt idx="1116">
                  <c:v>0.679966717869944</c:v>
                </c:pt>
                <c:pt idx="1117">
                  <c:v>0.679326676907322</c:v>
                </c:pt>
                <c:pt idx="1118">
                  <c:v>0.678648233486943</c:v>
                </c:pt>
                <c:pt idx="1119">
                  <c:v>0.678008192524322</c:v>
                </c:pt>
                <c:pt idx="1120">
                  <c:v>0.677483358934972</c:v>
                </c:pt>
                <c:pt idx="1121">
                  <c:v>0.676984126984127</c:v>
                </c:pt>
                <c:pt idx="1122">
                  <c:v>0.676036866359447</c:v>
                </c:pt>
                <c:pt idx="1123">
                  <c:v>0.67552483358935</c:v>
                </c:pt>
                <c:pt idx="1124">
                  <c:v>0.674859190988223</c:v>
                </c:pt>
                <c:pt idx="1125">
                  <c:v>0.674206349206349</c:v>
                </c:pt>
                <c:pt idx="1126">
                  <c:v>0.673489503328213</c:v>
                </c:pt>
                <c:pt idx="1127">
                  <c:v>0.672811059907834</c:v>
                </c:pt>
                <c:pt idx="1128">
                  <c:v>0.671940604198669</c:v>
                </c:pt>
                <c:pt idx="1129">
                  <c:v>0.671441372247824</c:v>
                </c:pt>
                <c:pt idx="1130">
                  <c:v>0.670750128008193</c:v>
                </c:pt>
                <c:pt idx="1131">
                  <c:v>0.669969278033794</c:v>
                </c:pt>
                <c:pt idx="1132">
                  <c:v>0.669444444444444</c:v>
                </c:pt>
                <c:pt idx="1133">
                  <c:v>0.668958013312852</c:v>
                </c:pt>
                <c:pt idx="1134">
                  <c:v>0.668266769073221</c:v>
                </c:pt>
                <c:pt idx="1135">
                  <c:v>0.667357910906298</c:v>
                </c:pt>
                <c:pt idx="1136">
                  <c:v>0.666436251920123</c:v>
                </c:pt>
                <c:pt idx="1137">
                  <c:v>0.665809011776754</c:v>
                </c:pt>
                <c:pt idx="1138">
                  <c:v>0.664925755248336</c:v>
                </c:pt>
                <c:pt idx="1139">
                  <c:v>0.664068100358423</c:v>
                </c:pt>
                <c:pt idx="1140">
                  <c:v>0.663274449564772</c:v>
                </c:pt>
                <c:pt idx="1141">
                  <c:v>0.662583205325141</c:v>
                </c:pt>
                <c:pt idx="1142">
                  <c:v>0.662058371735791</c:v>
                </c:pt>
                <c:pt idx="1143">
                  <c:v>0.66126472094214</c:v>
                </c:pt>
                <c:pt idx="1144">
                  <c:v>0.660522273425499</c:v>
                </c:pt>
                <c:pt idx="1145">
                  <c:v>0.659728622631848</c:v>
                </c:pt>
                <c:pt idx="1146">
                  <c:v>0.659267793138761</c:v>
                </c:pt>
                <c:pt idx="1147">
                  <c:v>0.658640552995392</c:v>
                </c:pt>
                <c:pt idx="1148">
                  <c:v>0.658013312852023</c:v>
                </c:pt>
                <c:pt idx="1149">
                  <c:v>0.657283666154634</c:v>
                </c:pt>
                <c:pt idx="1150">
                  <c:v>0.656387608806964</c:v>
                </c:pt>
                <c:pt idx="1151">
                  <c:v>0.65563236047107</c:v>
                </c:pt>
                <c:pt idx="1152">
                  <c:v>0.655107526881721</c:v>
                </c:pt>
                <c:pt idx="1153">
                  <c:v>0.654493087557604</c:v>
                </c:pt>
                <c:pt idx="1154">
                  <c:v>0.653725038402458</c:v>
                </c:pt>
                <c:pt idx="1155">
                  <c:v>0.652854582693292</c:v>
                </c:pt>
                <c:pt idx="1156">
                  <c:v>0.652201740911418</c:v>
                </c:pt>
                <c:pt idx="1157">
                  <c:v>0.65136968766001</c:v>
                </c:pt>
                <c:pt idx="1158">
                  <c:v>0.650614439324117</c:v>
                </c:pt>
                <c:pt idx="1159">
                  <c:v>0.65005120327701</c:v>
                </c:pt>
                <c:pt idx="1160">
                  <c:v>0.649295954941116</c:v>
                </c:pt>
                <c:pt idx="1161">
                  <c:v>0.648451100870456</c:v>
                </c:pt>
                <c:pt idx="1162">
                  <c:v>0.647747055811572</c:v>
                </c:pt>
                <c:pt idx="1163">
                  <c:v>0.647183819764465</c:v>
                </c:pt>
                <c:pt idx="1164">
                  <c:v>0.646658986175115</c:v>
                </c:pt>
                <c:pt idx="1165">
                  <c:v>0.645852534562212</c:v>
                </c:pt>
                <c:pt idx="1166">
                  <c:v>0.645250896057348</c:v>
                </c:pt>
                <c:pt idx="1167">
                  <c:v>0.644534050179212</c:v>
                </c:pt>
                <c:pt idx="1168">
                  <c:v>0.643599590373784</c:v>
                </c:pt>
                <c:pt idx="1169">
                  <c:v>0.643087557603687</c:v>
                </c:pt>
                <c:pt idx="1170">
                  <c:v>0.642460317460318</c:v>
                </c:pt>
                <c:pt idx="1171">
                  <c:v>0.642063492063492</c:v>
                </c:pt>
                <c:pt idx="1172">
                  <c:v>0.641487455197133</c:v>
                </c:pt>
                <c:pt idx="1173">
                  <c:v>0.640809011776754</c:v>
                </c:pt>
                <c:pt idx="1174">
                  <c:v>0.64010496671787</c:v>
                </c:pt>
                <c:pt idx="1175">
                  <c:v>0.639464925755248</c:v>
                </c:pt>
                <c:pt idx="1176">
                  <c:v>0.639055299539171</c:v>
                </c:pt>
                <c:pt idx="1177">
                  <c:v>0.638530465949821</c:v>
                </c:pt>
                <c:pt idx="1178">
                  <c:v>0.638248847926267</c:v>
                </c:pt>
                <c:pt idx="1179">
                  <c:v>0.637455197132616</c:v>
                </c:pt>
                <c:pt idx="1180">
                  <c:v>0.6368407578085</c:v>
                </c:pt>
                <c:pt idx="1181">
                  <c:v>0.636251920122888</c:v>
                </c:pt>
                <c:pt idx="1182">
                  <c:v>0.635739887352791</c:v>
                </c:pt>
                <c:pt idx="1183">
                  <c:v>0.635099846390169</c:v>
                </c:pt>
                <c:pt idx="1184">
                  <c:v>0.634587813620072</c:v>
                </c:pt>
                <c:pt idx="1185">
                  <c:v>0.634011776753712</c:v>
                </c:pt>
                <c:pt idx="1186">
                  <c:v>0.633614951356887</c:v>
                </c:pt>
                <c:pt idx="1187">
                  <c:v>0.633179723502304</c:v>
                </c:pt>
                <c:pt idx="1188">
                  <c:v>0.632437275985663</c:v>
                </c:pt>
                <c:pt idx="1189">
                  <c:v>0.63163082437276</c:v>
                </c:pt>
                <c:pt idx="1190">
                  <c:v>0.631131592421915</c:v>
                </c:pt>
                <c:pt idx="1191">
                  <c:v>0.630645161290323</c:v>
                </c:pt>
                <c:pt idx="1192">
                  <c:v>0.630081925243216</c:v>
                </c:pt>
                <c:pt idx="1193">
                  <c:v>0.629608294930876</c:v>
                </c:pt>
                <c:pt idx="1194">
                  <c:v>0.628801843317972</c:v>
                </c:pt>
                <c:pt idx="1195">
                  <c:v>0.628341013824885</c:v>
                </c:pt>
                <c:pt idx="1196">
                  <c:v>0.627649769585253</c:v>
                </c:pt>
                <c:pt idx="1197">
                  <c:v>0.627112135176651</c:v>
                </c:pt>
                <c:pt idx="1198">
                  <c:v>0.626382488479263</c:v>
                </c:pt>
                <c:pt idx="1199">
                  <c:v>0.625985663082437</c:v>
                </c:pt>
                <c:pt idx="1200">
                  <c:v>0.625512032770097</c:v>
                </c:pt>
                <c:pt idx="1201">
                  <c:v>0.625025601638505</c:v>
                </c:pt>
                <c:pt idx="1202">
                  <c:v>0.624180747567844</c:v>
                </c:pt>
                <c:pt idx="1203">
                  <c:v>0.623681515617</c:v>
                </c:pt>
                <c:pt idx="1204">
                  <c:v>0.623169482846902</c:v>
                </c:pt>
                <c:pt idx="1205">
                  <c:v>0.62268305171531</c:v>
                </c:pt>
                <c:pt idx="1206">
                  <c:v>0.621991807475678</c:v>
                </c:pt>
                <c:pt idx="1207">
                  <c:v>0.621518177163339</c:v>
                </c:pt>
                <c:pt idx="1208">
                  <c:v>0.621236559139785</c:v>
                </c:pt>
                <c:pt idx="1209">
                  <c:v>0.620852534562212</c:v>
                </c:pt>
                <c:pt idx="1210">
                  <c:v>0.620340501792115</c:v>
                </c:pt>
                <c:pt idx="1211">
                  <c:v>0.619623655913979</c:v>
                </c:pt>
                <c:pt idx="1212">
                  <c:v>0.61926523297491</c:v>
                </c:pt>
                <c:pt idx="1213">
                  <c:v>0.61879160266257</c:v>
                </c:pt>
                <c:pt idx="1214">
                  <c:v>0.618548387096774</c:v>
                </c:pt>
                <c:pt idx="1215">
                  <c:v>0.618305171530978</c:v>
                </c:pt>
                <c:pt idx="1216">
                  <c:v>0.61794674859191</c:v>
                </c:pt>
                <c:pt idx="1217">
                  <c:v>0.617409114183308</c:v>
                </c:pt>
                <c:pt idx="1218">
                  <c:v>0.616871479774706</c:v>
                </c:pt>
                <c:pt idx="1219">
                  <c:v>0.616397849462366</c:v>
                </c:pt>
                <c:pt idx="1220">
                  <c:v>0.615873015873016</c:v>
                </c:pt>
                <c:pt idx="1221">
                  <c:v>0.615437788018433</c:v>
                </c:pt>
                <c:pt idx="1222">
                  <c:v>0.615040962621608</c:v>
                </c:pt>
                <c:pt idx="1223">
                  <c:v>0.614618535586278</c:v>
                </c:pt>
                <c:pt idx="1224">
                  <c:v>0.614336917562724</c:v>
                </c:pt>
                <c:pt idx="1225">
                  <c:v>0.613799283154122</c:v>
                </c:pt>
                <c:pt idx="1226">
                  <c:v>0.613504864311316</c:v>
                </c:pt>
                <c:pt idx="1227">
                  <c:v>0.6131592421915</c:v>
                </c:pt>
                <c:pt idx="1228">
                  <c:v>0.612532002048131</c:v>
                </c:pt>
                <c:pt idx="1229">
                  <c:v>0.612275985663082</c:v>
                </c:pt>
                <c:pt idx="1230">
                  <c:v>0.611968766001024</c:v>
                </c:pt>
                <c:pt idx="1231">
                  <c:v>0.611456733230927</c:v>
                </c:pt>
                <c:pt idx="1232">
                  <c:v>0.611290322580645</c:v>
                </c:pt>
                <c:pt idx="1233">
                  <c:v>0.610880696364567</c:v>
                </c:pt>
                <c:pt idx="1234">
                  <c:v>0.610637480798771</c:v>
                </c:pt>
                <c:pt idx="1235">
                  <c:v>0.610291858678955</c:v>
                </c:pt>
                <c:pt idx="1236">
                  <c:v>0.609869431643625</c:v>
                </c:pt>
                <c:pt idx="1237">
                  <c:v>0.609587813620072</c:v>
                </c:pt>
                <c:pt idx="1238">
                  <c:v>0.609229390681004</c:v>
                </c:pt>
                <c:pt idx="1239">
                  <c:v>0.608909370199693</c:v>
                </c:pt>
                <c:pt idx="1240">
                  <c:v>0.608653353814644</c:v>
                </c:pt>
                <c:pt idx="1241">
                  <c:v>0.608282130056324</c:v>
                </c:pt>
                <c:pt idx="1242">
                  <c:v>0.608026113671275</c:v>
                </c:pt>
                <c:pt idx="1243">
                  <c:v>0.607718894009217</c:v>
                </c:pt>
                <c:pt idx="1244">
                  <c:v>0.607270865335381</c:v>
                </c:pt>
                <c:pt idx="1245">
                  <c:v>0.6071044546851</c:v>
                </c:pt>
                <c:pt idx="1246">
                  <c:v>0.606835637480799</c:v>
                </c:pt>
                <c:pt idx="1247">
                  <c:v>0.606426011264721</c:v>
                </c:pt>
                <c:pt idx="1248">
                  <c:v>0.606169994879672</c:v>
                </c:pt>
                <c:pt idx="1249">
                  <c:v>0.605965181771633</c:v>
                </c:pt>
                <c:pt idx="1250">
                  <c:v>0.60568356374808</c:v>
                </c:pt>
                <c:pt idx="1251">
                  <c:v>0.605401945724526</c:v>
                </c:pt>
                <c:pt idx="1252">
                  <c:v>0.605094726062468</c:v>
                </c:pt>
                <c:pt idx="1253">
                  <c:v>0.604838709677419</c:v>
                </c:pt>
                <c:pt idx="1254">
                  <c:v>0.604595494111623</c:v>
                </c:pt>
                <c:pt idx="1255">
                  <c:v>0.604185867895545</c:v>
                </c:pt>
                <c:pt idx="1256">
                  <c:v>0.604109062980031</c:v>
                </c:pt>
                <c:pt idx="1257">
                  <c:v>0.60378904249872</c:v>
                </c:pt>
                <c:pt idx="1258">
                  <c:v>0.603622631848438</c:v>
                </c:pt>
                <c:pt idx="1259">
                  <c:v>0.603430619559652</c:v>
                </c:pt>
                <c:pt idx="1260">
                  <c:v>0.603123399897593</c:v>
                </c:pt>
                <c:pt idx="1261">
                  <c:v>0.602854582693292</c:v>
                </c:pt>
                <c:pt idx="1262">
                  <c:v>0.602867383512545</c:v>
                </c:pt>
                <c:pt idx="1263">
                  <c:v>0.602675371223758</c:v>
                </c:pt>
                <c:pt idx="1264">
                  <c:v>0.602483358934972</c:v>
                </c:pt>
                <c:pt idx="1265">
                  <c:v>0.602124935995904</c:v>
                </c:pt>
                <c:pt idx="1266">
                  <c:v>0.601804915514593</c:v>
                </c:pt>
                <c:pt idx="1267">
                  <c:v>0.601484895033282</c:v>
                </c:pt>
                <c:pt idx="1268">
                  <c:v>0.601267281105991</c:v>
                </c:pt>
                <c:pt idx="1269">
                  <c:v>0.601241679467486</c:v>
                </c:pt>
                <c:pt idx="1270">
                  <c:v>0.601177675371224</c:v>
                </c:pt>
                <c:pt idx="1271">
                  <c:v>0.601036866359447</c:v>
                </c:pt>
                <c:pt idx="1272">
                  <c:v>0.600742447516641</c:v>
                </c:pt>
                <c:pt idx="1273">
                  <c:v>0.600499231950845</c:v>
                </c:pt>
                <c:pt idx="1274">
                  <c:v>0.600332821300563</c:v>
                </c:pt>
                <c:pt idx="1275">
                  <c:v>0.600256016385049</c:v>
                </c:pt>
                <c:pt idx="1276">
                  <c:v>0.600012800819253</c:v>
                </c:pt>
                <c:pt idx="1277">
                  <c:v>0.599820788530466</c:v>
                </c:pt>
                <c:pt idx="1278">
                  <c:v>0.599641577060932</c:v>
                </c:pt>
                <c:pt idx="1279">
                  <c:v>0.599385560675883</c:v>
                </c:pt>
                <c:pt idx="1280">
                  <c:v>0.599167946748592</c:v>
                </c:pt>
                <c:pt idx="1281">
                  <c:v>0.598963133640553</c:v>
                </c:pt>
                <c:pt idx="1282">
                  <c:v>0.598604710701485</c:v>
                </c:pt>
                <c:pt idx="1283">
                  <c:v>0.598502304147465</c:v>
                </c:pt>
                <c:pt idx="1284">
                  <c:v>0.598169482846902</c:v>
                </c:pt>
                <c:pt idx="1285">
                  <c:v>0.597785458269329</c:v>
                </c:pt>
                <c:pt idx="1286">
                  <c:v>0.597721454173067</c:v>
                </c:pt>
                <c:pt idx="1287">
                  <c:v>0.597311827956989</c:v>
                </c:pt>
                <c:pt idx="1288">
                  <c:v>0.597017409114183</c:v>
                </c:pt>
                <c:pt idx="1289">
                  <c:v>0.596850998463902</c:v>
                </c:pt>
                <c:pt idx="1290">
                  <c:v>0.596377368151562</c:v>
                </c:pt>
                <c:pt idx="1291">
                  <c:v>0.596057347670251</c:v>
                </c:pt>
                <c:pt idx="1292">
                  <c:v>0.595993343573989</c:v>
                </c:pt>
                <c:pt idx="1293">
                  <c:v>0.595698924731183</c:v>
                </c:pt>
                <c:pt idx="1294">
                  <c:v>0.595353302611367</c:v>
                </c:pt>
                <c:pt idx="1295">
                  <c:v>0.59531490015361</c:v>
                </c:pt>
                <c:pt idx="1296">
                  <c:v>0.59521249359959</c:v>
                </c:pt>
                <c:pt idx="1297">
                  <c:v>0.594956477214542</c:v>
                </c:pt>
                <c:pt idx="1298">
                  <c:v>0.594482846902202</c:v>
                </c:pt>
                <c:pt idx="1299">
                  <c:v>0.594124423963134</c:v>
                </c:pt>
                <c:pt idx="1300">
                  <c:v>0.593804403481823</c:v>
                </c:pt>
                <c:pt idx="1301">
                  <c:v>0.593394777265745</c:v>
                </c:pt>
                <c:pt idx="1302">
                  <c:v>0.593381976446493</c:v>
                </c:pt>
                <c:pt idx="1303">
                  <c:v>0.593381976446493</c:v>
                </c:pt>
                <c:pt idx="1304">
                  <c:v>0.593189964157706</c:v>
                </c:pt>
                <c:pt idx="1305">
                  <c:v>0.593125960061444</c:v>
                </c:pt>
                <c:pt idx="1306">
                  <c:v>0.592818740399386</c:v>
                </c:pt>
                <c:pt idx="1307">
                  <c:v>0.592690732206861</c:v>
                </c:pt>
                <c:pt idx="1308">
                  <c:v>0.592562724014337</c:v>
                </c:pt>
                <c:pt idx="1309">
                  <c:v>0.59237071172555</c:v>
                </c:pt>
                <c:pt idx="1310">
                  <c:v>0.59205069124424</c:v>
                </c:pt>
                <c:pt idx="1311">
                  <c:v>0.591858678955453</c:v>
                </c:pt>
                <c:pt idx="1312">
                  <c:v>0.5915770609319</c:v>
                </c:pt>
                <c:pt idx="1313">
                  <c:v>0.591282642089094</c:v>
                </c:pt>
                <c:pt idx="1314">
                  <c:v>0.591116231438812</c:v>
                </c:pt>
                <c:pt idx="1315">
                  <c:v>0.590706605222734</c:v>
                </c:pt>
                <c:pt idx="1316">
                  <c:v>0.590373783922171</c:v>
                </c:pt>
                <c:pt idx="1317">
                  <c:v>0.590040962621608</c:v>
                </c:pt>
                <c:pt idx="1318">
                  <c:v>0.589605734767025</c:v>
                </c:pt>
                <c:pt idx="1319">
                  <c:v>0.589272913466462</c:v>
                </c:pt>
                <c:pt idx="1320">
                  <c:v>0.588876088069636</c:v>
                </c:pt>
                <c:pt idx="1321">
                  <c:v>0.588786482334869</c:v>
                </c:pt>
                <c:pt idx="1322">
                  <c:v>0.588440860215054</c:v>
                </c:pt>
                <c:pt idx="1323">
                  <c:v>0.588274449564772</c:v>
                </c:pt>
                <c:pt idx="1324">
                  <c:v>0.58821044546851</c:v>
                </c:pt>
                <c:pt idx="1325">
                  <c:v>0.588248847926267</c:v>
                </c:pt>
                <c:pt idx="1326">
                  <c:v>0.588440860215054</c:v>
                </c:pt>
                <c:pt idx="1327">
                  <c:v>0.588645673323093</c:v>
                </c:pt>
                <c:pt idx="1328">
                  <c:v>0.588863287250384</c:v>
                </c:pt>
                <c:pt idx="1329">
                  <c:v>0.589759344598054</c:v>
                </c:pt>
                <c:pt idx="1330">
                  <c:v>0.590437788018433</c:v>
                </c:pt>
                <c:pt idx="1331">
                  <c:v>0.591397849462366</c:v>
                </c:pt>
                <c:pt idx="1332">
                  <c:v>0.592396313364055</c:v>
                </c:pt>
                <c:pt idx="1333">
                  <c:v>0.593612391193036</c:v>
                </c:pt>
                <c:pt idx="1334">
                  <c:v>0.594495647721454</c:v>
                </c:pt>
                <c:pt idx="1335">
                  <c:v>0.595455709165387</c:v>
                </c:pt>
                <c:pt idx="1336">
                  <c:v>0.59668458781362</c:v>
                </c:pt>
                <c:pt idx="1337">
                  <c:v>0.597977470558116</c:v>
                </c:pt>
                <c:pt idx="1338">
                  <c:v>0.59957757296467</c:v>
                </c:pt>
                <c:pt idx="1339">
                  <c:v>0.600729646697389</c:v>
                </c:pt>
                <c:pt idx="1340">
                  <c:v>0.601856118791603</c:v>
                </c:pt>
                <c:pt idx="1341">
                  <c:v>0.602995391705069</c:v>
                </c:pt>
                <c:pt idx="1342">
                  <c:v>0.604083461341526</c:v>
                </c:pt>
                <c:pt idx="1343">
                  <c:v>0.604966717869944</c:v>
                </c:pt>
                <c:pt idx="1344">
                  <c:v>0.605709165386585</c:v>
                </c:pt>
                <c:pt idx="1345">
                  <c:v>0.606477214541731</c:v>
                </c:pt>
                <c:pt idx="1346">
                  <c:v>0.607296466973886</c:v>
                </c:pt>
                <c:pt idx="1347">
                  <c:v>0.607782898105479</c:v>
                </c:pt>
                <c:pt idx="1348">
                  <c:v>0.608346134152586</c:v>
                </c:pt>
                <c:pt idx="1349">
                  <c:v>0.608653353814644</c:v>
                </c:pt>
                <c:pt idx="1350">
                  <c:v>0.609011776753712</c:v>
                </c:pt>
                <c:pt idx="1351">
                  <c:v>0.609216589861751</c:v>
                </c:pt>
                <c:pt idx="1352">
                  <c:v>0.60942140296979</c:v>
                </c:pt>
                <c:pt idx="1353">
                  <c:v>0.609767025089606</c:v>
                </c:pt>
                <c:pt idx="1354">
                  <c:v>0.610125448028674</c:v>
                </c:pt>
                <c:pt idx="1355">
                  <c:v>0.610381464413722</c:v>
                </c:pt>
                <c:pt idx="1356">
                  <c:v>0.610867895545315</c:v>
                </c:pt>
                <c:pt idx="1357">
                  <c:v>0.611175115207373</c:v>
                </c:pt>
                <c:pt idx="1358">
                  <c:v>0.611597542242704</c:v>
                </c:pt>
                <c:pt idx="1359">
                  <c:v>0.611968766001024</c:v>
                </c:pt>
                <c:pt idx="1360">
                  <c:v>0.612327188940092</c:v>
                </c:pt>
                <c:pt idx="1361">
                  <c:v>0.613031233998976</c:v>
                </c:pt>
                <c:pt idx="1362">
                  <c:v>0.613492063492064</c:v>
                </c:pt>
                <c:pt idx="1363">
                  <c:v>0.614221710189452</c:v>
                </c:pt>
                <c:pt idx="1364">
                  <c:v>0.615143369175627</c:v>
                </c:pt>
                <c:pt idx="1365">
                  <c:v>0.615924219150026</c:v>
                </c:pt>
                <c:pt idx="1366">
                  <c:v>0.616858678955453</c:v>
                </c:pt>
                <c:pt idx="1367">
                  <c:v>0.617690732206861</c:v>
                </c:pt>
                <c:pt idx="1368">
                  <c:v>0.618599590373784</c:v>
                </c:pt>
                <c:pt idx="1369">
                  <c:v>0.619764464925755</c:v>
                </c:pt>
                <c:pt idx="1370">
                  <c:v>0.620558115719406</c:v>
                </c:pt>
                <c:pt idx="1371">
                  <c:v>0.621492575524834</c:v>
                </c:pt>
                <c:pt idx="1372">
                  <c:v>0.62220942140297</c:v>
                </c:pt>
                <c:pt idx="1373">
                  <c:v>0.623067076292883</c:v>
                </c:pt>
                <c:pt idx="1374">
                  <c:v>0.624091141833077</c:v>
                </c:pt>
                <c:pt idx="1375">
                  <c:v>0.624987199180748</c:v>
                </c:pt>
                <c:pt idx="1376">
                  <c:v>0.625793650793651</c:v>
                </c:pt>
                <c:pt idx="1377">
                  <c:v>0.626587301587302</c:v>
                </c:pt>
                <c:pt idx="1378">
                  <c:v>0.627176139272914</c:v>
                </c:pt>
                <c:pt idx="1379">
                  <c:v>0.627854582693292</c:v>
                </c:pt>
                <c:pt idx="1380">
                  <c:v>0.62831541218638</c:v>
                </c:pt>
                <c:pt idx="1381">
                  <c:v>0.628712237583205</c:v>
                </c:pt>
                <c:pt idx="1382">
                  <c:v>0.629198668714798</c:v>
                </c:pt>
                <c:pt idx="1383">
                  <c:v>0.629697900665643</c:v>
                </c:pt>
                <c:pt idx="1384">
                  <c:v>0.630030721966206</c:v>
                </c:pt>
                <c:pt idx="1385">
                  <c:v>0.630529953917051</c:v>
                </c:pt>
                <c:pt idx="1386">
                  <c:v>0.630837173579109</c:v>
                </c:pt>
                <c:pt idx="1387">
                  <c:v>0.63115719406042</c:v>
                </c:pt>
                <c:pt idx="1388">
                  <c:v>0.631272401433692</c:v>
                </c:pt>
                <c:pt idx="1389">
                  <c:v>0.631387608806964</c:v>
                </c:pt>
                <c:pt idx="1390">
                  <c:v>0.631477214541731</c:v>
                </c:pt>
                <c:pt idx="1391">
                  <c:v>0.63152841781874</c:v>
                </c:pt>
                <c:pt idx="1392">
                  <c:v>0.631618023553507</c:v>
                </c:pt>
                <c:pt idx="1393">
                  <c:v>0.631656426011265</c:v>
                </c:pt>
                <c:pt idx="1394">
                  <c:v>0.631758832565284</c:v>
                </c:pt>
                <c:pt idx="1395">
                  <c:v>0.631874039938556</c:v>
                </c:pt>
                <c:pt idx="1396">
                  <c:v>0.631912442396313</c:v>
                </c:pt>
                <c:pt idx="1397">
                  <c:v>0.632014848950333</c:v>
                </c:pt>
                <c:pt idx="1398">
                  <c:v>0.632130056323605</c:v>
                </c:pt>
                <c:pt idx="1399">
                  <c:v>0.632181259600614</c:v>
                </c:pt>
                <c:pt idx="1400">
                  <c:v>0.632168458781362</c:v>
                </c:pt>
                <c:pt idx="1401">
                  <c:v>0.632091653865847</c:v>
                </c:pt>
                <c:pt idx="1402">
                  <c:v>0.631861239119304</c:v>
                </c:pt>
                <c:pt idx="1403">
                  <c:v>0.631656426011265</c:v>
                </c:pt>
                <c:pt idx="1404">
                  <c:v>0.631285202252944</c:v>
                </c:pt>
                <c:pt idx="1405">
                  <c:v>0.630913978494624</c:v>
                </c:pt>
                <c:pt idx="1406">
                  <c:v>0.630376344086022</c:v>
                </c:pt>
                <c:pt idx="1407">
                  <c:v>0.630286738351255</c:v>
                </c:pt>
                <c:pt idx="1408">
                  <c:v>0.630273937532002</c:v>
                </c:pt>
                <c:pt idx="1409">
                  <c:v>0.630133128520225</c:v>
                </c:pt>
                <c:pt idx="1410">
                  <c:v>0.63026113671275</c:v>
                </c:pt>
                <c:pt idx="1411">
                  <c:v>0.630709165386585</c:v>
                </c:pt>
                <c:pt idx="1412">
                  <c:v>0.631349206349206</c:v>
                </c:pt>
                <c:pt idx="1413">
                  <c:v>0.632194060419867</c:v>
                </c:pt>
                <c:pt idx="1414">
                  <c:v>0.633179723502304</c:v>
                </c:pt>
                <c:pt idx="1415">
                  <c:v>0.634011776753712</c:v>
                </c:pt>
                <c:pt idx="1416">
                  <c:v>0.63489503328213</c:v>
                </c:pt>
                <c:pt idx="1417">
                  <c:v>0.635919098822325</c:v>
                </c:pt>
                <c:pt idx="1418">
                  <c:v>0.63689196108551</c:v>
                </c:pt>
                <c:pt idx="1419">
                  <c:v>0.637916026625704</c:v>
                </c:pt>
                <c:pt idx="1420">
                  <c:v>0.638850486431132</c:v>
                </c:pt>
                <c:pt idx="1421">
                  <c:v>0.639695340501792</c:v>
                </c:pt>
                <c:pt idx="1422">
                  <c:v>0.640565796210958</c:v>
                </c:pt>
                <c:pt idx="1423">
                  <c:v>0.641154633896569</c:v>
                </c:pt>
                <c:pt idx="1424">
                  <c:v>0.641769073220686</c:v>
                </c:pt>
                <c:pt idx="1425">
                  <c:v>0.642460317460318</c:v>
                </c:pt>
                <c:pt idx="1426">
                  <c:v>0.643113159242192</c:v>
                </c:pt>
                <c:pt idx="1427">
                  <c:v>0.643778801843318</c:v>
                </c:pt>
                <c:pt idx="1428">
                  <c:v>0.64441884280594</c:v>
                </c:pt>
                <c:pt idx="1429">
                  <c:v>0.645020481310804</c:v>
                </c:pt>
                <c:pt idx="1430">
                  <c:v>0.645852534562212</c:v>
                </c:pt>
                <c:pt idx="1431">
                  <c:v>0.64663338453661</c:v>
                </c:pt>
                <c:pt idx="1432">
                  <c:v>0.647375832053251</c:v>
                </c:pt>
                <c:pt idx="1433">
                  <c:v>0.648015873015873</c:v>
                </c:pt>
                <c:pt idx="1434">
                  <c:v>0.648719918074757</c:v>
                </c:pt>
                <c:pt idx="1435">
                  <c:v>0.649692780337942</c:v>
                </c:pt>
                <c:pt idx="1436">
                  <c:v>0.650345622119816</c:v>
                </c:pt>
                <c:pt idx="1437">
                  <c:v>0.651267281105991</c:v>
                </c:pt>
                <c:pt idx="1438">
                  <c:v>0.652124935995904</c:v>
                </c:pt>
                <c:pt idx="1439">
                  <c:v>0.653033794162827</c:v>
                </c:pt>
                <c:pt idx="1440">
                  <c:v>0.653750640040963</c:v>
                </c:pt>
                <c:pt idx="1441">
                  <c:v>0.654697900665643</c:v>
                </c:pt>
                <c:pt idx="1442">
                  <c:v>0.655555555555556</c:v>
                </c:pt>
                <c:pt idx="1443">
                  <c:v>0.656938044034818</c:v>
                </c:pt>
                <c:pt idx="1444">
                  <c:v>0.658192524321557</c:v>
                </c:pt>
                <c:pt idx="1445">
                  <c:v>0.659536610343062</c:v>
                </c:pt>
                <c:pt idx="1446">
                  <c:v>0.660880696364567</c:v>
                </c:pt>
                <c:pt idx="1447">
                  <c:v>0.66236559139785</c:v>
                </c:pt>
                <c:pt idx="1448">
                  <c:v>0.663812083973374</c:v>
                </c:pt>
                <c:pt idx="1449">
                  <c:v>0.665488991295443</c:v>
                </c:pt>
                <c:pt idx="1450">
                  <c:v>0.667140296979007</c:v>
                </c:pt>
                <c:pt idx="1451">
                  <c:v>0.668497183819764</c:v>
                </c:pt>
                <c:pt idx="1452">
                  <c:v>0.66989247311828</c:v>
                </c:pt>
                <c:pt idx="1453">
                  <c:v>0.671454173067076</c:v>
                </c:pt>
                <c:pt idx="1454">
                  <c:v>0.672977470558116</c:v>
                </c:pt>
                <c:pt idx="1455">
                  <c:v>0.674987199180748</c:v>
                </c:pt>
                <c:pt idx="1456">
                  <c:v>0.676766513056836</c:v>
                </c:pt>
                <c:pt idx="1457">
                  <c:v>0.678955453149002</c:v>
                </c:pt>
                <c:pt idx="1458">
                  <c:v>0.68120839733743</c:v>
                </c:pt>
                <c:pt idx="1459">
                  <c:v>0.683371735791091</c:v>
                </c:pt>
                <c:pt idx="1460">
                  <c:v>0.685663082437276</c:v>
                </c:pt>
                <c:pt idx="1461">
                  <c:v>0.687928827444956</c:v>
                </c:pt>
                <c:pt idx="1462">
                  <c:v>0.690168970814132</c:v>
                </c:pt>
                <c:pt idx="1463">
                  <c:v>0.692613927291347</c:v>
                </c:pt>
                <c:pt idx="1464">
                  <c:v>0.695174091141833</c:v>
                </c:pt>
                <c:pt idx="1465">
                  <c:v>0.698233486943164</c:v>
                </c:pt>
                <c:pt idx="1466">
                  <c:v>0.700332821300563</c:v>
                </c:pt>
                <c:pt idx="1467">
                  <c:v>0.702854582693292</c:v>
                </c:pt>
                <c:pt idx="1468">
                  <c:v>0.705273937532002</c:v>
                </c:pt>
                <c:pt idx="1469">
                  <c:v>0.708141321044547</c:v>
                </c:pt>
                <c:pt idx="1470">
                  <c:v>0.71041986687148</c:v>
                </c:pt>
                <c:pt idx="1471">
                  <c:v>0.713069636456733</c:v>
                </c:pt>
                <c:pt idx="1472">
                  <c:v>0.715360983102919</c:v>
                </c:pt>
                <c:pt idx="1473">
                  <c:v>0.717780337941628</c:v>
                </c:pt>
                <c:pt idx="1474">
                  <c:v>0.71989247311828</c:v>
                </c:pt>
                <c:pt idx="1475">
                  <c:v>0.722465437788018</c:v>
                </c:pt>
                <c:pt idx="1476">
                  <c:v>0.723745519713262</c:v>
                </c:pt>
                <c:pt idx="1477">
                  <c:v>0.725486431131592</c:v>
                </c:pt>
                <c:pt idx="1478">
                  <c:v>0.726676907322069</c:v>
                </c:pt>
                <c:pt idx="1479">
                  <c:v>0.728289810547875</c:v>
                </c:pt>
                <c:pt idx="1480">
                  <c:v>0.729480286738351</c:v>
                </c:pt>
                <c:pt idx="1481">
                  <c:v>0.731029185867896</c:v>
                </c:pt>
                <c:pt idx="1482">
                  <c:v>0.731221198156682</c:v>
                </c:pt>
                <c:pt idx="1483">
                  <c:v>0.731592421915003</c:v>
                </c:pt>
                <c:pt idx="1484">
                  <c:v>0.731822836661546</c:v>
                </c:pt>
                <c:pt idx="1485">
                  <c:v>0.731221198156682</c:v>
                </c:pt>
                <c:pt idx="1486">
                  <c:v>0.730696364567332</c:v>
                </c:pt>
                <c:pt idx="1487">
                  <c:v>0.730197132616487</c:v>
                </c:pt>
                <c:pt idx="1488">
                  <c:v>0.728392217101895</c:v>
                </c:pt>
                <c:pt idx="1489">
                  <c:v>0.726523297491039</c:v>
                </c:pt>
                <c:pt idx="1490">
                  <c:v>0.723655913978495</c:v>
                </c:pt>
                <c:pt idx="1491">
                  <c:v>0.720967741935484</c:v>
                </c:pt>
                <c:pt idx="1492">
                  <c:v>0.7178955453149</c:v>
                </c:pt>
                <c:pt idx="1493">
                  <c:v>0.71463133640553</c:v>
                </c:pt>
                <c:pt idx="1494">
                  <c:v>0.71189196108551</c:v>
                </c:pt>
                <c:pt idx="1495">
                  <c:v>0.708704557091654</c:v>
                </c:pt>
                <c:pt idx="1496">
                  <c:v>0.70573476702509</c:v>
                </c:pt>
                <c:pt idx="1497">
                  <c:v>0.702662570404506</c:v>
                </c:pt>
                <c:pt idx="1498">
                  <c:v>0.69915514592934</c:v>
                </c:pt>
                <c:pt idx="1499">
                  <c:v>0.696108550947261</c:v>
                </c:pt>
                <c:pt idx="1500">
                  <c:v>0.693125960061444</c:v>
                </c:pt>
                <c:pt idx="1501">
                  <c:v>0.689964157706093</c:v>
                </c:pt>
                <c:pt idx="1502">
                  <c:v>0.686904761904762</c:v>
                </c:pt>
                <c:pt idx="1503">
                  <c:v>0.684216589861751</c:v>
                </c:pt>
                <c:pt idx="1504">
                  <c:v>0.681464413722478</c:v>
                </c:pt>
                <c:pt idx="1505">
                  <c:v>0.679224270353303</c:v>
                </c:pt>
                <c:pt idx="1506">
                  <c:v>0.67689452124936</c:v>
                </c:pt>
                <c:pt idx="1507">
                  <c:v>0.675025601638505</c:v>
                </c:pt>
                <c:pt idx="1508">
                  <c:v>0.672926267281106</c:v>
                </c:pt>
                <c:pt idx="1509">
                  <c:v>0.670878136200717</c:v>
                </c:pt>
                <c:pt idx="1510">
                  <c:v>0.668996415770609</c:v>
                </c:pt>
                <c:pt idx="1511">
                  <c:v>0.66747311827957</c:v>
                </c:pt>
                <c:pt idx="1512">
                  <c:v>0.665924219150026</c:v>
                </c:pt>
                <c:pt idx="1513">
                  <c:v>0.664464925755248</c:v>
                </c:pt>
                <c:pt idx="1514">
                  <c:v>0.66321044546851</c:v>
                </c:pt>
                <c:pt idx="1515">
                  <c:v>0.662083973374296</c:v>
                </c:pt>
                <c:pt idx="1516">
                  <c:v>0.661175115207373</c:v>
                </c:pt>
                <c:pt idx="1517">
                  <c:v>0.660061443932412</c:v>
                </c:pt>
                <c:pt idx="1518">
                  <c:v>0.659075780849974</c:v>
                </c:pt>
                <c:pt idx="1519">
                  <c:v>0.658499743983615</c:v>
                </c:pt>
                <c:pt idx="1520">
                  <c:v>0.657706093189964</c:v>
                </c:pt>
                <c:pt idx="1521">
                  <c:v>0.65705325140809</c:v>
                </c:pt>
                <c:pt idx="1522">
                  <c:v>0.656592421915003</c:v>
                </c:pt>
                <c:pt idx="1523">
                  <c:v>0.656195596518177</c:v>
                </c:pt>
                <c:pt idx="1524">
                  <c:v>0.655811571940604</c:v>
                </c:pt>
                <c:pt idx="1525">
                  <c:v>0.655491551459293</c:v>
                </c:pt>
                <c:pt idx="1526">
                  <c:v>0.655145929339478</c:v>
                </c:pt>
                <c:pt idx="1527">
                  <c:v>0.654864311315924</c:v>
                </c:pt>
                <c:pt idx="1528">
                  <c:v>0.654864311315924</c:v>
                </c:pt>
                <c:pt idx="1529">
                  <c:v>0.654825908858167</c:v>
                </c:pt>
                <c:pt idx="1530">
                  <c:v>0.654953917050691</c:v>
                </c:pt>
                <c:pt idx="1531">
                  <c:v>0.655030721966206</c:v>
                </c:pt>
                <c:pt idx="1532">
                  <c:v>0.655171530977983</c:v>
                </c:pt>
                <c:pt idx="1533">
                  <c:v>0.655286738351255</c:v>
                </c:pt>
                <c:pt idx="1534">
                  <c:v>0.655465949820789</c:v>
                </c:pt>
                <c:pt idx="1535">
                  <c:v>0.655555555555556</c:v>
                </c:pt>
                <c:pt idx="1536">
                  <c:v>0.65573476702509</c:v>
                </c:pt>
                <c:pt idx="1537">
                  <c:v>0.656093189964158</c:v>
                </c:pt>
                <c:pt idx="1538">
                  <c:v>0.656400409626216</c:v>
                </c:pt>
                <c:pt idx="1539">
                  <c:v>0.656771633384537</c:v>
                </c:pt>
                <c:pt idx="1540">
                  <c:v>0.657296466973886</c:v>
                </c:pt>
                <c:pt idx="1541">
                  <c:v>0.657923707117256</c:v>
                </c:pt>
                <c:pt idx="1542">
                  <c:v>0.658410138248848</c:v>
                </c:pt>
                <c:pt idx="1543">
                  <c:v>0.659114183307732</c:v>
                </c:pt>
                <c:pt idx="1544">
                  <c:v>0.659792626728111</c:v>
                </c:pt>
                <c:pt idx="1545">
                  <c:v>0.660407066052227</c:v>
                </c:pt>
                <c:pt idx="1546">
                  <c:v>0.661098310291859</c:v>
                </c:pt>
                <c:pt idx="1547">
                  <c:v>0.661968766001024</c:v>
                </c:pt>
                <c:pt idx="1548">
                  <c:v>0.662672811059908</c:v>
                </c:pt>
                <c:pt idx="1549">
                  <c:v>0.66373527905786</c:v>
                </c:pt>
                <c:pt idx="1550">
                  <c:v>0.664234511008705</c:v>
                </c:pt>
                <c:pt idx="1551">
                  <c:v>0.665066564260113</c:v>
                </c:pt>
                <c:pt idx="1552">
                  <c:v>0.665873015873016</c:v>
                </c:pt>
                <c:pt idx="1553">
                  <c:v>0.666641065028162</c:v>
                </c:pt>
                <c:pt idx="1554">
                  <c:v>0.667434715821813</c:v>
                </c:pt>
                <c:pt idx="1555">
                  <c:v>0.668381976446493</c:v>
                </c:pt>
                <c:pt idx="1556">
                  <c:v>0.669406041986687</c:v>
                </c:pt>
                <c:pt idx="1557">
                  <c:v>0.670122887864823</c:v>
                </c:pt>
                <c:pt idx="1558">
                  <c:v>0.670878136200717</c:v>
                </c:pt>
                <c:pt idx="1559">
                  <c:v>0.671594982078853</c:v>
                </c:pt>
                <c:pt idx="1560">
                  <c:v>0.672414234511009</c:v>
                </c:pt>
                <c:pt idx="1561">
                  <c:v>0.673220686123912</c:v>
                </c:pt>
                <c:pt idx="1562">
                  <c:v>0.673911930363543</c:v>
                </c:pt>
                <c:pt idx="1563">
                  <c:v>0.674871991807476</c:v>
                </c:pt>
                <c:pt idx="1564">
                  <c:v>0.675512032770097</c:v>
                </c:pt>
                <c:pt idx="1565">
                  <c:v>0.676356886840758</c:v>
                </c:pt>
                <c:pt idx="1566">
                  <c:v>0.677432155657962</c:v>
                </c:pt>
                <c:pt idx="1567">
                  <c:v>0.678238607270865</c:v>
                </c:pt>
                <c:pt idx="1568">
                  <c:v>0.679339477726575</c:v>
                </c:pt>
                <c:pt idx="1569">
                  <c:v>0.68020993343574</c:v>
                </c:pt>
                <c:pt idx="1570">
                  <c:v>0.681118791602663</c:v>
                </c:pt>
                <c:pt idx="1571">
                  <c:v>0.681925243215566</c:v>
                </c:pt>
                <c:pt idx="1572">
                  <c:v>0.68305171530978</c:v>
                </c:pt>
                <c:pt idx="1573">
                  <c:v>0.684216589861751</c:v>
                </c:pt>
                <c:pt idx="1574">
                  <c:v>0.685112647209421</c:v>
                </c:pt>
                <c:pt idx="1575">
                  <c:v>0.686213517665131</c:v>
                </c:pt>
                <c:pt idx="1576">
                  <c:v>0.687378392217102</c:v>
                </c:pt>
                <c:pt idx="1577">
                  <c:v>0.688248847926267</c:v>
                </c:pt>
                <c:pt idx="1578">
                  <c:v>0.689324116743472</c:v>
                </c:pt>
                <c:pt idx="1579">
                  <c:v>0.690309779825909</c:v>
                </c:pt>
                <c:pt idx="1580">
                  <c:v>0.691116231438812</c:v>
                </c:pt>
                <c:pt idx="1581">
                  <c:v>0.691807475678444</c:v>
                </c:pt>
                <c:pt idx="1582">
                  <c:v>0.693023553507425</c:v>
                </c:pt>
                <c:pt idx="1583">
                  <c:v>0.693983614951357</c:v>
                </c:pt>
                <c:pt idx="1584">
                  <c:v>0.694802867383513</c:v>
                </c:pt>
                <c:pt idx="1585">
                  <c:v>0.695570916538658</c:v>
                </c:pt>
                <c:pt idx="1586">
                  <c:v>0.696556579621096</c:v>
                </c:pt>
                <c:pt idx="1587">
                  <c:v>0.697350230414747</c:v>
                </c:pt>
                <c:pt idx="1588">
                  <c:v>0.698271889400922</c:v>
                </c:pt>
                <c:pt idx="1589">
                  <c:v>0.699091141833077</c:v>
                </c:pt>
                <c:pt idx="1590">
                  <c:v>0.699641577060932</c:v>
                </c:pt>
                <c:pt idx="1591">
                  <c:v>0.70052483358935</c:v>
                </c:pt>
                <c:pt idx="1592">
                  <c:v>0.701344086021505</c:v>
                </c:pt>
                <c:pt idx="1593">
                  <c:v>0.702073732718894</c:v>
                </c:pt>
                <c:pt idx="1594">
                  <c:v>0.702598566308244</c:v>
                </c:pt>
                <c:pt idx="1595">
                  <c:v>0.703187403993856</c:v>
                </c:pt>
                <c:pt idx="1596">
                  <c:v>0.704173067076293</c:v>
                </c:pt>
                <c:pt idx="1597">
                  <c:v>0.704915514592934</c:v>
                </c:pt>
                <c:pt idx="1598">
                  <c:v>0.705529953917051</c:v>
                </c:pt>
                <c:pt idx="1599">
                  <c:v>0.706195596518177</c:v>
                </c:pt>
                <c:pt idx="1600">
                  <c:v>0.707066052227343</c:v>
                </c:pt>
                <c:pt idx="1601">
                  <c:v>0.707642089093702</c:v>
                </c:pt>
                <c:pt idx="1602">
                  <c:v>0.708026113671275</c:v>
                </c:pt>
                <c:pt idx="1603">
                  <c:v>0.708627752176139</c:v>
                </c:pt>
                <c:pt idx="1604">
                  <c:v>0.709267793138761</c:v>
                </c:pt>
                <c:pt idx="1605">
                  <c:v>0.709907834101383</c:v>
                </c:pt>
                <c:pt idx="1606">
                  <c:v>0.710535074244752</c:v>
                </c:pt>
                <c:pt idx="1607">
                  <c:v>0.711341525857655</c:v>
                </c:pt>
                <c:pt idx="1608">
                  <c:v>0.711930363543267</c:v>
                </c:pt>
                <c:pt idx="1609">
                  <c:v>0.712647209421403</c:v>
                </c:pt>
                <c:pt idx="1610">
                  <c:v>0.712954429083461</c:v>
                </c:pt>
                <c:pt idx="1611">
                  <c:v>0.713248847926267</c:v>
                </c:pt>
                <c:pt idx="1612">
                  <c:v>0.713978494623656</c:v>
                </c:pt>
                <c:pt idx="1613">
                  <c:v>0.714221710189452</c:v>
                </c:pt>
                <c:pt idx="1614">
                  <c:v>0.714861751152074</c:v>
                </c:pt>
                <c:pt idx="1615">
                  <c:v>0.715028161802355</c:v>
                </c:pt>
                <c:pt idx="1616">
                  <c:v>0.715514592933948</c:v>
                </c:pt>
                <c:pt idx="1617">
                  <c:v>0.715873015873016</c:v>
                </c:pt>
                <c:pt idx="1618">
                  <c:v>0.716538658474142</c:v>
                </c:pt>
                <c:pt idx="1619">
                  <c:v>0.716820276497696</c:v>
                </c:pt>
                <c:pt idx="1620">
                  <c:v>0.717268305171531</c:v>
                </c:pt>
                <c:pt idx="1621">
                  <c:v>0.717601126472094</c:v>
                </c:pt>
                <c:pt idx="1622">
                  <c:v>0.717652329749104</c:v>
                </c:pt>
                <c:pt idx="1623">
                  <c:v>0.718113159242192</c:v>
                </c:pt>
                <c:pt idx="1624">
                  <c:v>0.718061955965182</c:v>
                </c:pt>
                <c:pt idx="1625">
                  <c:v>0.718164362519201</c:v>
                </c:pt>
                <c:pt idx="1626">
                  <c:v>0.718458781362007</c:v>
                </c:pt>
                <c:pt idx="1627">
                  <c:v>0.719162826420891</c:v>
                </c:pt>
                <c:pt idx="1628">
                  <c:v>0.719303635432668</c:v>
                </c:pt>
                <c:pt idx="1629">
                  <c:v>0.719470046082949</c:v>
                </c:pt>
                <c:pt idx="1630">
                  <c:v>0.719329237071173</c:v>
                </c:pt>
                <c:pt idx="1631">
                  <c:v>0.719406041986687</c:v>
                </c:pt>
                <c:pt idx="1632">
                  <c:v>0.719610855094726</c:v>
                </c:pt>
                <c:pt idx="1633">
                  <c:v>0.719354838709677</c:v>
                </c:pt>
                <c:pt idx="1634">
                  <c:v>0.719444444444444</c:v>
                </c:pt>
                <c:pt idx="1635">
                  <c:v>0.719777265745008</c:v>
                </c:pt>
                <c:pt idx="1636">
                  <c:v>0.719546850998464</c:v>
                </c:pt>
                <c:pt idx="1637">
                  <c:v>0.719342037890425</c:v>
                </c:pt>
                <c:pt idx="1638">
                  <c:v>0.719342037890425</c:v>
                </c:pt>
                <c:pt idx="1639">
                  <c:v>0.719111623143881</c:v>
                </c:pt>
                <c:pt idx="1640">
                  <c:v>0.719098822324629</c:v>
                </c:pt>
                <c:pt idx="1641">
                  <c:v>0.719226830517153</c:v>
                </c:pt>
                <c:pt idx="1642">
                  <c:v>0.719073220686124</c:v>
                </c:pt>
                <c:pt idx="1643">
                  <c:v>0.719098822324629</c:v>
                </c:pt>
                <c:pt idx="1644">
                  <c:v>0.718612391193036</c:v>
                </c:pt>
                <c:pt idx="1645">
                  <c:v>0.718484383000512</c:v>
                </c:pt>
                <c:pt idx="1646">
                  <c:v>0.71842037890425</c:v>
                </c:pt>
                <c:pt idx="1647">
                  <c:v>0.718407578084997</c:v>
                </c:pt>
                <c:pt idx="1648">
                  <c:v>0.718535586277522</c:v>
                </c:pt>
                <c:pt idx="1649">
                  <c:v>0.718228366615463</c:v>
                </c:pt>
                <c:pt idx="1650">
                  <c:v>0.71799795186892</c:v>
                </c:pt>
                <c:pt idx="1651">
                  <c:v>0.717767537122376</c:v>
                </c:pt>
                <c:pt idx="1652">
                  <c:v>0.717460317460318</c:v>
                </c:pt>
                <c:pt idx="1653">
                  <c:v>0.717204301075269</c:v>
                </c:pt>
                <c:pt idx="1654">
                  <c:v>0.716833077316948</c:v>
                </c:pt>
                <c:pt idx="1655">
                  <c:v>0.716589861751152</c:v>
                </c:pt>
                <c:pt idx="1656">
                  <c:v>0.716500256016385</c:v>
                </c:pt>
                <c:pt idx="1657">
                  <c:v>0.716154633896569</c:v>
                </c:pt>
                <c:pt idx="1658">
                  <c:v>0.71610343061956</c:v>
                </c:pt>
                <c:pt idx="1659">
                  <c:v>0.715885816692268</c:v>
                </c:pt>
                <c:pt idx="1660">
                  <c:v>0.715616999487967</c:v>
                </c:pt>
                <c:pt idx="1661">
                  <c:v>0.715181771633385</c:v>
                </c:pt>
                <c:pt idx="1662">
                  <c:v>0.714848950332821</c:v>
                </c:pt>
                <c:pt idx="1663">
                  <c:v>0.714336917562724</c:v>
                </c:pt>
                <c:pt idx="1664">
                  <c:v>0.713927291346646</c:v>
                </c:pt>
                <c:pt idx="1665">
                  <c:v>0.713645673323093</c:v>
                </c:pt>
                <c:pt idx="1666">
                  <c:v>0.713376856118792</c:v>
                </c:pt>
                <c:pt idx="1667">
                  <c:v>0.71326164874552</c:v>
                </c:pt>
                <c:pt idx="1668">
                  <c:v>0.712852022529442</c:v>
                </c:pt>
                <c:pt idx="1669">
                  <c:v>0.712634408602151</c:v>
                </c:pt>
                <c:pt idx="1670">
                  <c:v>0.712557603686636</c:v>
                </c:pt>
                <c:pt idx="1671">
                  <c:v>0.712173579109063</c:v>
                </c:pt>
                <c:pt idx="1672">
                  <c:v>0.711674347158218</c:v>
                </c:pt>
                <c:pt idx="1673">
                  <c:v>0.711162314388121</c:v>
                </c:pt>
                <c:pt idx="1674">
                  <c:v>0.710816692268305</c:v>
                </c:pt>
                <c:pt idx="1675">
                  <c:v>0.71036866359447</c:v>
                </c:pt>
                <c:pt idx="1676">
                  <c:v>0.709984639016897</c:v>
                </c:pt>
                <c:pt idx="1677">
                  <c:v>0.709306195596518</c:v>
                </c:pt>
                <c:pt idx="1678">
                  <c:v>0.709178187403994</c:v>
                </c:pt>
                <c:pt idx="1679">
                  <c:v>0.708730158730159</c:v>
                </c:pt>
                <c:pt idx="1680">
                  <c:v>0.708243727598566</c:v>
                </c:pt>
                <c:pt idx="1681">
                  <c:v>0.707795698924731</c:v>
                </c:pt>
                <c:pt idx="1682">
                  <c:v>0.707642089093702</c:v>
                </c:pt>
                <c:pt idx="1683">
                  <c:v>0.707488479262673</c:v>
                </c:pt>
                <c:pt idx="1684">
                  <c:v>0.706746031746032</c:v>
                </c:pt>
                <c:pt idx="1685">
                  <c:v>0.706541218637993</c:v>
                </c:pt>
                <c:pt idx="1686">
                  <c:v>0.706118791602663</c:v>
                </c:pt>
                <c:pt idx="1687">
                  <c:v>0.705721966205837</c:v>
                </c:pt>
                <c:pt idx="1688">
                  <c:v>0.705337941628264</c:v>
                </c:pt>
                <c:pt idx="1689">
                  <c:v>0.704953917050691</c:v>
                </c:pt>
                <c:pt idx="1690">
                  <c:v>0.704544290834614</c:v>
                </c:pt>
                <c:pt idx="1691">
                  <c:v>0.704288274449565</c:v>
                </c:pt>
                <c:pt idx="1692">
                  <c:v>0.703865847414235</c:v>
                </c:pt>
                <c:pt idx="1693">
                  <c:v>0.703328213005632</c:v>
                </c:pt>
                <c:pt idx="1694">
                  <c:v>0.702828981054788</c:v>
                </c:pt>
                <c:pt idx="1695">
                  <c:v>0.702752176139273</c:v>
                </c:pt>
                <c:pt idx="1696">
                  <c:v>0.70247055811572</c:v>
                </c:pt>
                <c:pt idx="1697">
                  <c:v>0.702188940092166</c:v>
                </c:pt>
                <c:pt idx="1698">
                  <c:v>0.701804915514593</c:v>
                </c:pt>
                <c:pt idx="1699">
                  <c:v>0.701600102406554</c:v>
                </c:pt>
                <c:pt idx="1700">
                  <c:v>0.701228878648234</c:v>
                </c:pt>
                <c:pt idx="1701">
                  <c:v>0.701049667178699</c:v>
                </c:pt>
                <c:pt idx="1702">
                  <c:v>0.700665642601127</c:v>
                </c:pt>
                <c:pt idx="1703">
                  <c:v>0.700243215565796</c:v>
                </c:pt>
                <c:pt idx="1704">
                  <c:v>0.699833589349718</c:v>
                </c:pt>
                <c:pt idx="1705">
                  <c:v>0.699295954941116</c:v>
                </c:pt>
                <c:pt idx="1706">
                  <c:v>0.699193548387097</c:v>
                </c:pt>
                <c:pt idx="1707">
                  <c:v>0.698796722990271</c:v>
                </c:pt>
                <c:pt idx="1708">
                  <c:v>0.69863031233999</c:v>
                </c:pt>
                <c:pt idx="1709">
                  <c:v>0.698233486943164</c:v>
                </c:pt>
                <c:pt idx="1710">
                  <c:v>0.697823860727087</c:v>
                </c:pt>
                <c:pt idx="1711">
                  <c:v>0.697516641065028</c:v>
                </c:pt>
                <c:pt idx="1712">
                  <c:v>0.697363031233999</c:v>
                </c:pt>
                <c:pt idx="1713">
                  <c:v>0.697132616487455</c:v>
                </c:pt>
                <c:pt idx="1714">
                  <c:v>0.696646185355863</c:v>
                </c:pt>
                <c:pt idx="1715">
                  <c:v>0.696223758320533</c:v>
                </c:pt>
                <c:pt idx="1716">
                  <c:v>0.69583973374296</c:v>
                </c:pt>
                <c:pt idx="1717">
                  <c:v>0.695442908346134</c:v>
                </c:pt>
                <c:pt idx="1718">
                  <c:v>0.695071684587814</c:v>
                </c:pt>
                <c:pt idx="1719">
                  <c:v>0.694687660010241</c:v>
                </c:pt>
                <c:pt idx="1720">
                  <c:v>0.694598054275474</c:v>
                </c:pt>
                <c:pt idx="1721">
                  <c:v>0.694559651817716</c:v>
                </c:pt>
                <c:pt idx="1722">
                  <c:v>0.694188428059396</c:v>
                </c:pt>
                <c:pt idx="1723">
                  <c:v>0.693970814132105</c:v>
                </c:pt>
                <c:pt idx="1724">
                  <c:v>0.693586789554532</c:v>
                </c:pt>
                <c:pt idx="1725">
                  <c:v>0.693394777265745</c:v>
                </c:pt>
                <c:pt idx="1726">
                  <c:v>0.693125960061444</c:v>
                </c:pt>
                <c:pt idx="1727">
                  <c:v>0.692690732206861</c:v>
                </c:pt>
                <c:pt idx="1728">
                  <c:v>0.692319508448541</c:v>
                </c:pt>
                <c:pt idx="1729">
                  <c:v>0.692127496159754</c:v>
                </c:pt>
                <c:pt idx="1730">
                  <c:v>0.691973886328725</c:v>
                </c:pt>
                <c:pt idx="1731">
                  <c:v>0.691538658474142</c:v>
                </c:pt>
                <c:pt idx="1732">
                  <c:v>0.691397849462366</c:v>
                </c:pt>
                <c:pt idx="1733">
                  <c:v>0.691090629800307</c:v>
                </c:pt>
                <c:pt idx="1734">
                  <c:v>0.690898617511521</c:v>
                </c:pt>
                <c:pt idx="1735">
                  <c:v>0.690681003584229</c:v>
                </c:pt>
                <c:pt idx="1736">
                  <c:v>0.690450588837686</c:v>
                </c:pt>
                <c:pt idx="1737">
                  <c:v>0.690335381464414</c:v>
                </c:pt>
                <c:pt idx="1738">
                  <c:v>0.690181771633385</c:v>
                </c:pt>
                <c:pt idx="1739">
                  <c:v>0.689900153609831</c:v>
                </c:pt>
                <c:pt idx="1740">
                  <c:v>0.689516129032258</c:v>
                </c:pt>
                <c:pt idx="1741">
                  <c:v>0.689311315924219</c:v>
                </c:pt>
                <c:pt idx="1742">
                  <c:v>0.689144905273938</c:v>
                </c:pt>
                <c:pt idx="1743">
                  <c:v>0.689055299539171</c:v>
                </c:pt>
                <c:pt idx="1744">
                  <c:v>0.689068100358423</c:v>
                </c:pt>
                <c:pt idx="1745">
                  <c:v>0.689016897081413</c:v>
                </c:pt>
                <c:pt idx="1746">
                  <c:v>0.688940092165899</c:v>
                </c:pt>
                <c:pt idx="1747">
                  <c:v>0.688799283154122</c:v>
                </c:pt>
                <c:pt idx="1748">
                  <c:v>0.688658474142345</c:v>
                </c:pt>
                <c:pt idx="1749">
                  <c:v>0.688556067588326</c:v>
                </c:pt>
                <c:pt idx="1750">
                  <c:v>0.688428059395801</c:v>
                </c:pt>
                <c:pt idx="1751">
                  <c:v>0.6881592421915</c:v>
                </c:pt>
                <c:pt idx="1752">
                  <c:v>0.688108038914491</c:v>
                </c:pt>
                <c:pt idx="1753">
                  <c:v>0.687941628264209</c:v>
                </c:pt>
                <c:pt idx="1754">
                  <c:v>0.688031233998976</c:v>
                </c:pt>
                <c:pt idx="1755">
                  <c:v>0.687826420890937</c:v>
                </c:pt>
                <c:pt idx="1756">
                  <c:v>0.687672811059908</c:v>
                </c:pt>
                <c:pt idx="1757">
                  <c:v>0.687480798771121</c:v>
                </c:pt>
                <c:pt idx="1758">
                  <c:v>0.687467997951869</c:v>
                </c:pt>
                <c:pt idx="1759">
                  <c:v>0.68726318484383</c:v>
                </c:pt>
                <c:pt idx="1760">
                  <c:v>0.687058371735791</c:v>
                </c:pt>
                <c:pt idx="1761">
                  <c:v>0.686891961085509</c:v>
                </c:pt>
                <c:pt idx="1762">
                  <c:v>0.686763952892985</c:v>
                </c:pt>
                <c:pt idx="1763">
                  <c:v>0.686610343061956</c:v>
                </c:pt>
                <c:pt idx="1764">
                  <c:v>0.686443932411674</c:v>
                </c:pt>
                <c:pt idx="1765">
                  <c:v>0.686251920122888</c:v>
                </c:pt>
                <c:pt idx="1766">
                  <c:v>0.686098310291859</c:v>
                </c:pt>
                <c:pt idx="1767">
                  <c:v>0.685957501280082</c:v>
                </c:pt>
                <c:pt idx="1768">
                  <c:v>0.685752688172043</c:v>
                </c:pt>
                <c:pt idx="1769">
                  <c:v>0.685637480798771</c:v>
                </c:pt>
                <c:pt idx="1770">
                  <c:v>0.685483870967742</c:v>
                </c:pt>
                <c:pt idx="1771">
                  <c:v>0.685394265232975</c:v>
                </c:pt>
                <c:pt idx="1772">
                  <c:v>0.685138248847926</c:v>
                </c:pt>
                <c:pt idx="1773">
                  <c:v>0.684856630824373</c:v>
                </c:pt>
                <c:pt idx="1774">
                  <c:v>0.684818228366615</c:v>
                </c:pt>
                <c:pt idx="1775">
                  <c:v>0.684651817716334</c:v>
                </c:pt>
                <c:pt idx="1776">
                  <c:v>0.684613415258577</c:v>
                </c:pt>
                <c:pt idx="1777">
                  <c:v>0.684408602150538</c:v>
                </c:pt>
                <c:pt idx="1778">
                  <c:v>0.684357398873528</c:v>
                </c:pt>
                <c:pt idx="1779">
                  <c:v>0.684178187403994</c:v>
                </c:pt>
                <c:pt idx="1780">
                  <c:v>0.684088581669227</c:v>
                </c:pt>
                <c:pt idx="1781">
                  <c:v>0.683870967741936</c:v>
                </c:pt>
                <c:pt idx="1782">
                  <c:v>0.683794162826421</c:v>
                </c:pt>
                <c:pt idx="1783">
                  <c:v>0.68347414234511</c:v>
                </c:pt>
                <c:pt idx="1784">
                  <c:v>0.683397337429596</c:v>
                </c:pt>
                <c:pt idx="1785">
                  <c:v>0.683115719406042</c:v>
                </c:pt>
                <c:pt idx="1786">
                  <c:v>0.683013312852023</c:v>
                </c:pt>
                <c:pt idx="1787">
                  <c:v>0.682872503840246</c:v>
                </c:pt>
                <c:pt idx="1788">
                  <c:v>0.682782898105479</c:v>
                </c:pt>
                <c:pt idx="1789">
                  <c:v>0.682770097286226</c:v>
                </c:pt>
                <c:pt idx="1790">
                  <c:v>0.682693292370712</c:v>
                </c:pt>
                <c:pt idx="1791">
                  <c:v>0.682565284178187</c:v>
                </c:pt>
                <c:pt idx="1792">
                  <c:v>0.682488479262673</c:v>
                </c:pt>
                <c:pt idx="1793">
                  <c:v>0.682488479262673</c:v>
                </c:pt>
                <c:pt idx="1794">
                  <c:v>0.682514080901178</c:v>
                </c:pt>
                <c:pt idx="1795">
                  <c:v>0.682373271889401</c:v>
                </c:pt>
                <c:pt idx="1796">
                  <c:v>0.682283666154634</c:v>
                </c:pt>
                <c:pt idx="1797">
                  <c:v>0.682091653865848</c:v>
                </c:pt>
                <c:pt idx="1798">
                  <c:v>0.682078853046595</c:v>
                </c:pt>
                <c:pt idx="1799">
                  <c:v>0.681912442396313</c:v>
                </c:pt>
                <c:pt idx="1800">
                  <c:v>0.681835637480799</c:v>
                </c:pt>
                <c:pt idx="1801">
                  <c:v>0.68168202764977</c:v>
                </c:pt>
                <c:pt idx="1802">
                  <c:v>0.681413210445469</c:v>
                </c:pt>
                <c:pt idx="1803">
                  <c:v>0.681336405529954</c:v>
                </c:pt>
                <c:pt idx="1804">
                  <c:v>0.681362007168459</c:v>
                </c:pt>
                <c:pt idx="1805">
                  <c:v>0.681285202252944</c:v>
                </c:pt>
                <c:pt idx="1806">
                  <c:v>0.681310803891449</c:v>
                </c:pt>
                <c:pt idx="1807">
                  <c:v>0.681169994879672</c:v>
                </c:pt>
                <c:pt idx="1808">
                  <c:v>0.68115719406042</c:v>
                </c:pt>
                <c:pt idx="1809">
                  <c:v>0.681169994879672</c:v>
                </c:pt>
                <c:pt idx="1810">
                  <c:v>0.681003584229391</c:v>
                </c:pt>
                <c:pt idx="1811">
                  <c:v>0.681093189964158</c:v>
                </c:pt>
                <c:pt idx="1812">
                  <c:v>0.681067588325653</c:v>
                </c:pt>
                <c:pt idx="1813">
                  <c:v>0.681093189964158</c:v>
                </c:pt>
                <c:pt idx="1814">
                  <c:v>0.681169994879672</c:v>
                </c:pt>
                <c:pt idx="1815">
                  <c:v>0.68115719406042</c:v>
                </c:pt>
                <c:pt idx="1816">
                  <c:v>0.681118791602663</c:v>
                </c:pt>
                <c:pt idx="1817">
                  <c:v>0.681144393241168</c:v>
                </c:pt>
                <c:pt idx="1818">
                  <c:v>0.680952380952381</c:v>
                </c:pt>
                <c:pt idx="1819">
                  <c:v>0.680977982590886</c:v>
                </c:pt>
                <c:pt idx="1820">
                  <c:v>0.681080389144905</c:v>
                </c:pt>
                <c:pt idx="1821">
                  <c:v>0.681118791602663</c:v>
                </c:pt>
                <c:pt idx="1822">
                  <c:v>0.681221198156682</c:v>
                </c:pt>
                <c:pt idx="1823">
                  <c:v>0.68115719406042</c:v>
                </c:pt>
                <c:pt idx="1824">
                  <c:v>0.681093189964158</c:v>
                </c:pt>
                <c:pt idx="1825">
                  <c:v>0.681080389144905</c:v>
                </c:pt>
                <c:pt idx="1826">
                  <c:v>0.681041986687148</c:v>
                </c:pt>
                <c:pt idx="1827">
                  <c:v>0.681041986687148</c:v>
                </c:pt>
                <c:pt idx="1828">
                  <c:v>0.681016385048643</c:v>
                </c:pt>
                <c:pt idx="1829">
                  <c:v>0.681016385048643</c:v>
                </c:pt>
                <c:pt idx="1830">
                  <c:v>0.681029185867896</c:v>
                </c:pt>
                <c:pt idx="1831">
                  <c:v>0.680990783410138</c:v>
                </c:pt>
                <c:pt idx="1832">
                  <c:v>0.680785970302099</c:v>
                </c:pt>
                <c:pt idx="1833">
                  <c:v>0.68058115719406</c:v>
                </c:pt>
                <c:pt idx="1834">
                  <c:v>0.680465949820789</c:v>
                </c:pt>
                <c:pt idx="1835">
                  <c:v>0.680286738351255</c:v>
                </c:pt>
                <c:pt idx="1836">
                  <c:v>0.680299539170507</c:v>
                </c:pt>
                <c:pt idx="1837">
                  <c:v>0.680133128520225</c:v>
                </c:pt>
                <c:pt idx="1838">
                  <c:v>0.679864311315924</c:v>
                </c:pt>
                <c:pt idx="1839">
                  <c:v>0.679557091653866</c:v>
                </c:pt>
                <c:pt idx="1840">
                  <c:v>0.679185867895545</c:v>
                </c:pt>
                <c:pt idx="1841">
                  <c:v>0.678904249871992</c:v>
                </c:pt>
                <c:pt idx="1842">
                  <c:v>0.678405017921147</c:v>
                </c:pt>
                <c:pt idx="1843">
                  <c:v>0.677982590885817</c:v>
                </c:pt>
                <c:pt idx="1844">
                  <c:v>0.677508960573477</c:v>
                </c:pt>
                <c:pt idx="1845">
                  <c:v>0.676907322068612</c:v>
                </c:pt>
                <c:pt idx="1846">
                  <c:v>0.67636968766001</c:v>
                </c:pt>
                <c:pt idx="1847">
                  <c:v>0.675985663082437</c:v>
                </c:pt>
                <c:pt idx="1848">
                  <c:v>0.675153609831029</c:v>
                </c:pt>
                <c:pt idx="1849">
                  <c:v>0.674731182795699</c:v>
                </c:pt>
                <c:pt idx="1850">
                  <c:v>0.674078341013825</c:v>
                </c:pt>
                <c:pt idx="1851">
                  <c:v>0.673310291858679</c:v>
                </c:pt>
                <c:pt idx="1852">
                  <c:v>0.67220942140297</c:v>
                </c:pt>
                <c:pt idx="1853">
                  <c:v>0.671543778801843</c:v>
                </c:pt>
                <c:pt idx="1854">
                  <c:v>0.671044546850999</c:v>
                </c:pt>
                <c:pt idx="1855">
                  <c:v>0.670276497695853</c:v>
                </c:pt>
                <c:pt idx="1856">
                  <c:v>0.669751664106503</c:v>
                </c:pt>
                <c:pt idx="1857">
                  <c:v>0.668996415770609</c:v>
                </c:pt>
                <c:pt idx="1858">
                  <c:v>0.668253968253968</c:v>
                </c:pt>
                <c:pt idx="1859">
                  <c:v>0.667434715821813</c:v>
                </c:pt>
                <c:pt idx="1860">
                  <c:v>0.666679467485919</c:v>
                </c:pt>
                <c:pt idx="1861">
                  <c:v>0.665834613415259</c:v>
                </c:pt>
                <c:pt idx="1862">
                  <c:v>0.664951356886841</c:v>
                </c:pt>
                <c:pt idx="1863">
                  <c:v>0.664311315924219</c:v>
                </c:pt>
                <c:pt idx="1864">
                  <c:v>0.66326164874552</c:v>
                </c:pt>
                <c:pt idx="1865">
                  <c:v>0.662147977470558</c:v>
                </c:pt>
                <c:pt idx="1866">
                  <c:v>0.661008704557092</c:v>
                </c:pt>
                <c:pt idx="1867">
                  <c:v>0.660138248847926</c:v>
                </c:pt>
                <c:pt idx="1868">
                  <c:v>0.659447004608295</c:v>
                </c:pt>
                <c:pt idx="1869">
                  <c:v>0.658512544802867</c:v>
                </c:pt>
                <c:pt idx="1870">
                  <c:v>0.65747567844342</c:v>
                </c:pt>
                <c:pt idx="1871">
                  <c:v>0.656784434203789</c:v>
                </c:pt>
                <c:pt idx="1872">
                  <c:v>0.656016385048643</c:v>
                </c:pt>
                <c:pt idx="1873">
                  <c:v>0.655337941628264</c:v>
                </c:pt>
                <c:pt idx="1874">
                  <c:v>0.65478750640041</c:v>
                </c:pt>
                <c:pt idx="1875">
                  <c:v>0.654045058883769</c:v>
                </c:pt>
                <c:pt idx="1876">
                  <c:v>0.653136200716846</c:v>
                </c:pt>
                <c:pt idx="1877">
                  <c:v>0.652560163850486</c:v>
                </c:pt>
                <c:pt idx="1878">
                  <c:v>0.652035330261137</c:v>
                </c:pt>
                <c:pt idx="1879">
                  <c:v>0.651612903225807</c:v>
                </c:pt>
                <c:pt idx="1880">
                  <c:v>0.651139272913467</c:v>
                </c:pt>
                <c:pt idx="1881">
                  <c:v>0.650652841781874</c:v>
                </c:pt>
                <c:pt idx="1882">
                  <c:v>0.65005120327701</c:v>
                </c:pt>
                <c:pt idx="1883">
                  <c:v>0.649385560675883</c:v>
                </c:pt>
                <c:pt idx="1884">
                  <c:v>0.648937532002048</c:v>
                </c:pt>
                <c:pt idx="1885">
                  <c:v>0.648195084485407</c:v>
                </c:pt>
                <c:pt idx="1886">
                  <c:v>0.647363031233999</c:v>
                </c:pt>
                <c:pt idx="1887">
                  <c:v>0.646697388632873</c:v>
                </c:pt>
                <c:pt idx="1888">
                  <c:v>0.646057347670251</c:v>
                </c:pt>
                <c:pt idx="1889">
                  <c:v>0.645417306707629</c:v>
                </c:pt>
                <c:pt idx="1890">
                  <c:v>0.644495647721454</c:v>
                </c:pt>
                <c:pt idx="1891">
                  <c:v>0.643663594470046</c:v>
                </c:pt>
                <c:pt idx="1892">
                  <c:v>0.642767537122376</c:v>
                </c:pt>
                <c:pt idx="1893">
                  <c:v>0.641973886328725</c:v>
                </c:pt>
                <c:pt idx="1894">
                  <c:v>0.641039426523298</c:v>
                </c:pt>
                <c:pt idx="1895">
                  <c:v>0.639951356886841</c:v>
                </c:pt>
                <c:pt idx="1896">
                  <c:v>0.638914490527394</c:v>
                </c:pt>
                <c:pt idx="1897">
                  <c:v>0.638133640552995</c:v>
                </c:pt>
                <c:pt idx="1898">
                  <c:v>0.63689196108551</c:v>
                </c:pt>
                <c:pt idx="1899">
                  <c:v>0.635880696364567</c:v>
                </c:pt>
                <c:pt idx="1900">
                  <c:v>0.634664618535586</c:v>
                </c:pt>
                <c:pt idx="1901">
                  <c:v>0.633819764464926</c:v>
                </c:pt>
                <c:pt idx="1902">
                  <c:v>0.632898105478751</c:v>
                </c:pt>
                <c:pt idx="1903">
                  <c:v>0.632488479262673</c:v>
                </c:pt>
                <c:pt idx="1904">
                  <c:v>0.631950844854071</c:v>
                </c:pt>
                <c:pt idx="1905">
                  <c:v>0.631490015360983</c:v>
                </c:pt>
                <c:pt idx="1906">
                  <c:v>0.631233998975935</c:v>
                </c:pt>
                <c:pt idx="1907">
                  <c:v>0.631272401433692</c:v>
                </c:pt>
                <c:pt idx="1908">
                  <c:v>0.631592421915003</c:v>
                </c:pt>
                <c:pt idx="1909">
                  <c:v>0.632194060419867</c:v>
                </c:pt>
                <c:pt idx="1910">
                  <c:v>0.632757296466974</c:v>
                </c:pt>
                <c:pt idx="1911">
                  <c:v>0.633614951356887</c:v>
                </c:pt>
                <c:pt idx="1912">
                  <c:v>0.634626216077829</c:v>
                </c:pt>
                <c:pt idx="1913">
                  <c:v>0.636034306195597</c:v>
                </c:pt>
                <c:pt idx="1914">
                  <c:v>0.637724014336918</c:v>
                </c:pt>
                <c:pt idx="1915">
                  <c:v>0.639464925755248</c:v>
                </c:pt>
                <c:pt idx="1916">
                  <c:v>0.641461853558628</c:v>
                </c:pt>
                <c:pt idx="1917">
                  <c:v>0.643445980542755</c:v>
                </c:pt>
                <c:pt idx="1918">
                  <c:v>0.645865335381464</c:v>
                </c:pt>
                <c:pt idx="1919">
                  <c:v>0.647695852534562</c:v>
                </c:pt>
                <c:pt idx="1920">
                  <c:v>0.649731182795699</c:v>
                </c:pt>
                <c:pt idx="1921">
                  <c:v>0.651753712237583</c:v>
                </c:pt>
                <c:pt idx="1922">
                  <c:v>0.653405017921147</c:v>
                </c:pt>
                <c:pt idx="1923">
                  <c:v>0.654672299027138</c:v>
                </c:pt>
                <c:pt idx="1924">
                  <c:v>0.655696364567332</c:v>
                </c:pt>
                <c:pt idx="1925">
                  <c:v>0.656694828469022</c:v>
                </c:pt>
                <c:pt idx="1926">
                  <c:v>0.657654889912954</c:v>
                </c:pt>
                <c:pt idx="1927">
                  <c:v>0.658384536610343</c:v>
                </c:pt>
                <c:pt idx="1928">
                  <c:v>0.658922171018945</c:v>
                </c:pt>
                <c:pt idx="1929">
                  <c:v>0.659293394777266</c:v>
                </c:pt>
                <c:pt idx="1930">
                  <c:v>0.659267793138761</c:v>
                </c:pt>
                <c:pt idx="1931">
                  <c:v>0.659357398873528</c:v>
                </c:pt>
                <c:pt idx="1932">
                  <c:v>0.659203789042499</c:v>
                </c:pt>
                <c:pt idx="1933">
                  <c:v>0.658768561187916</c:v>
                </c:pt>
                <c:pt idx="1934">
                  <c:v>0.658256528417819</c:v>
                </c:pt>
                <c:pt idx="1935">
                  <c:v>0.657552483358935</c:v>
                </c:pt>
                <c:pt idx="1936">
                  <c:v>0.65715565796211</c:v>
                </c:pt>
                <c:pt idx="1937">
                  <c:v>0.656464413722478</c:v>
                </c:pt>
                <c:pt idx="1938">
                  <c:v>0.655747567844342</c:v>
                </c:pt>
                <c:pt idx="1939">
                  <c:v>0.654761904761905</c:v>
                </c:pt>
                <c:pt idx="1940">
                  <c:v>0.653712237583205</c:v>
                </c:pt>
                <c:pt idx="1941">
                  <c:v>0.652752176139273</c:v>
                </c:pt>
                <c:pt idx="1942">
                  <c:v>0.651958525345622</c:v>
                </c:pt>
                <c:pt idx="1943">
                  <c:v>0.65099846390169</c:v>
                </c:pt>
                <c:pt idx="1944">
                  <c:v>0.650179211469534</c:v>
                </c:pt>
                <c:pt idx="1945">
                  <c:v>0.649859190988223</c:v>
                </c:pt>
                <c:pt idx="1946">
                  <c:v>0.649667178699437</c:v>
                </c:pt>
                <c:pt idx="1947">
                  <c:v>0.649731182795699</c:v>
                </c:pt>
                <c:pt idx="1948">
                  <c:v>0.649935995903738</c:v>
                </c:pt>
                <c:pt idx="1949">
                  <c:v>0.650537634408602</c:v>
                </c:pt>
                <c:pt idx="1950">
                  <c:v>0.651280081925243</c:v>
                </c:pt>
                <c:pt idx="1951">
                  <c:v>0.652240143369176</c:v>
                </c:pt>
                <c:pt idx="1952">
                  <c:v>0.653443420378904</c:v>
                </c:pt>
                <c:pt idx="1953">
                  <c:v>0.654992319508449</c:v>
                </c:pt>
                <c:pt idx="1954">
                  <c:v>0.656502816180236</c:v>
                </c:pt>
                <c:pt idx="1955">
                  <c:v>0.658038914490527</c:v>
                </c:pt>
                <c:pt idx="1956">
                  <c:v>0.65937019969278</c:v>
                </c:pt>
                <c:pt idx="1957">
                  <c:v>0.660765488991295</c:v>
                </c:pt>
                <c:pt idx="1958">
                  <c:v>0.661904761904762</c:v>
                </c:pt>
                <c:pt idx="1959">
                  <c:v>0.662967229902714</c:v>
                </c:pt>
                <c:pt idx="1960">
                  <c:v>0.664221710189452</c:v>
                </c:pt>
                <c:pt idx="1961">
                  <c:v>0.665335381464414</c:v>
                </c:pt>
                <c:pt idx="1962">
                  <c:v>0.666039426523298</c:v>
                </c:pt>
                <c:pt idx="1963">
                  <c:v>0.666410650281618</c:v>
                </c:pt>
                <c:pt idx="1964">
                  <c:v>0.66705069124424</c:v>
                </c:pt>
                <c:pt idx="1965">
                  <c:v>0.667396313364055</c:v>
                </c:pt>
                <c:pt idx="1966">
                  <c:v>0.667793138760881</c:v>
                </c:pt>
                <c:pt idx="1967">
                  <c:v>0.668164362519201</c:v>
                </c:pt>
                <c:pt idx="1968">
                  <c:v>0.668177163338454</c:v>
                </c:pt>
                <c:pt idx="1969">
                  <c:v>0.668164362519201</c:v>
                </c:pt>
                <c:pt idx="1970">
                  <c:v>0.668125960061444</c:v>
                </c:pt>
                <c:pt idx="1971">
                  <c:v>0.66842037890425</c:v>
                </c:pt>
                <c:pt idx="1972">
                  <c:v>0.668497183819764</c:v>
                </c:pt>
                <c:pt idx="1973">
                  <c:v>0.668535586277522</c:v>
                </c:pt>
                <c:pt idx="1974">
                  <c:v>0.668663594470046</c:v>
                </c:pt>
                <c:pt idx="1975">
                  <c:v>0.66889400921659</c:v>
                </c:pt>
                <c:pt idx="1976">
                  <c:v>0.669175627240143</c:v>
                </c:pt>
                <c:pt idx="1977">
                  <c:v>0.669278033794163</c:v>
                </c:pt>
                <c:pt idx="1978">
                  <c:v>0.669444444444444</c:v>
                </c:pt>
                <c:pt idx="1979">
                  <c:v>0.669470046082949</c:v>
                </c:pt>
                <c:pt idx="1980">
                  <c:v>0.669431643625192</c:v>
                </c:pt>
                <c:pt idx="1981">
                  <c:v>0.669431643625192</c:v>
                </c:pt>
                <c:pt idx="1982">
                  <c:v>0.669342037890425</c:v>
                </c:pt>
                <c:pt idx="1983">
                  <c:v>0.669290834613415</c:v>
                </c:pt>
                <c:pt idx="1984">
                  <c:v>0.66941884280594</c:v>
                </c:pt>
                <c:pt idx="1985">
                  <c:v>0.669354838709677</c:v>
                </c:pt>
                <c:pt idx="1986">
                  <c:v>0.669278033794163</c:v>
                </c:pt>
                <c:pt idx="1987">
                  <c:v>0.669278033794163</c:v>
                </c:pt>
                <c:pt idx="1988">
                  <c:v>0.669303635432668</c:v>
                </c:pt>
                <c:pt idx="1989">
                  <c:v>0.669482846902202</c:v>
                </c:pt>
                <c:pt idx="1990">
                  <c:v>0.669636456733231</c:v>
                </c:pt>
                <c:pt idx="1991">
                  <c:v>0.669687660010241</c:v>
                </c:pt>
                <c:pt idx="1992">
                  <c:v>0.669726062467998</c:v>
                </c:pt>
                <c:pt idx="1993">
                  <c:v>0.669777265745008</c:v>
                </c:pt>
                <c:pt idx="1994">
                  <c:v>0.669802867383513</c:v>
                </c:pt>
                <c:pt idx="1995">
                  <c:v>0.669764464925755</c:v>
                </c:pt>
                <c:pt idx="1996">
                  <c:v>0.66984126984127</c:v>
                </c:pt>
                <c:pt idx="1997">
                  <c:v>0.66989247311828</c:v>
                </c:pt>
                <c:pt idx="1998">
                  <c:v>0.670058883768561</c:v>
                </c:pt>
                <c:pt idx="1999">
                  <c:v>0.670058883768561</c:v>
                </c:pt>
                <c:pt idx="2000">
                  <c:v>0.670071684587814</c:v>
                </c:pt>
                <c:pt idx="2001">
                  <c:v>0.670020481310804</c:v>
                </c:pt>
                <c:pt idx="2002">
                  <c:v>0.669866871479775</c:v>
                </c:pt>
                <c:pt idx="2003">
                  <c:v>0.670033282130056</c:v>
                </c:pt>
                <c:pt idx="2004">
                  <c:v>0.66989247311828</c:v>
                </c:pt>
                <c:pt idx="2005">
                  <c:v>0.669905273937532</c:v>
                </c:pt>
                <c:pt idx="2006">
                  <c:v>0.670007680491552</c:v>
                </c:pt>
                <c:pt idx="2007">
                  <c:v>0.670071684587814</c:v>
                </c:pt>
                <c:pt idx="2008">
                  <c:v>0.670148489503328</c:v>
                </c:pt>
                <c:pt idx="2009">
                  <c:v>0.670327700972862</c:v>
                </c:pt>
                <c:pt idx="2010">
                  <c:v>0.670353302611367</c:v>
                </c:pt>
                <c:pt idx="2011">
                  <c:v>0.670302099334357</c:v>
                </c:pt>
                <c:pt idx="2012">
                  <c:v>0.670225294418843</c:v>
                </c:pt>
                <c:pt idx="2013">
                  <c:v>0.670135688684076</c:v>
                </c:pt>
                <c:pt idx="2014">
                  <c:v>0.66979006656426</c:v>
                </c:pt>
                <c:pt idx="2015">
                  <c:v>0.669585253456221</c:v>
                </c:pt>
                <c:pt idx="2016">
                  <c:v>0.669431643625192</c:v>
                </c:pt>
                <c:pt idx="2017">
                  <c:v>0.669751664106503</c:v>
                </c:pt>
                <c:pt idx="2018">
                  <c:v>0.669802867383513</c:v>
                </c:pt>
                <c:pt idx="2019">
                  <c:v>0.669751664106503</c:v>
                </c:pt>
                <c:pt idx="2020">
                  <c:v>0.66984126984127</c:v>
                </c:pt>
                <c:pt idx="2021">
                  <c:v>0.669828469022017</c:v>
                </c:pt>
                <c:pt idx="2022">
                  <c:v>0.669278033794163</c:v>
                </c:pt>
                <c:pt idx="2023">
                  <c:v>0.669086021505376</c:v>
                </c:pt>
                <c:pt idx="2024">
                  <c:v>0.668663594470046</c:v>
                </c:pt>
                <c:pt idx="2025">
                  <c:v>0.668305171530978</c:v>
                </c:pt>
                <c:pt idx="2026">
                  <c:v>0.668305171530978</c:v>
                </c:pt>
                <c:pt idx="2027">
                  <c:v>0.66799795186892</c:v>
                </c:pt>
                <c:pt idx="2028">
                  <c:v>0.667588325652842</c:v>
                </c:pt>
                <c:pt idx="2029">
                  <c:v>0.667204301075269</c:v>
                </c:pt>
                <c:pt idx="2030">
                  <c:v>0.666769073220686</c:v>
                </c:pt>
                <c:pt idx="2031">
                  <c:v>0.666282642089094</c:v>
                </c:pt>
                <c:pt idx="2032">
                  <c:v>0.666077828981055</c:v>
                </c:pt>
                <c:pt idx="2033">
                  <c:v>0.665885816692268</c:v>
                </c:pt>
                <c:pt idx="2034">
                  <c:v>0.665604198668715</c:v>
                </c:pt>
                <c:pt idx="2035">
                  <c:v>0.665616999487967</c:v>
                </c:pt>
                <c:pt idx="2036">
                  <c:v>0.6655273937532</c:v>
                </c:pt>
                <c:pt idx="2037">
                  <c:v>0.665488991295443</c:v>
                </c:pt>
                <c:pt idx="2038">
                  <c:v>0.665514592933948</c:v>
                </c:pt>
                <c:pt idx="2039">
                  <c:v>0.665424987199181</c:v>
                </c:pt>
                <c:pt idx="2040">
                  <c:v>0.665181771633385</c:v>
                </c:pt>
                <c:pt idx="2041">
                  <c:v>0.664746543778802</c:v>
                </c:pt>
                <c:pt idx="2042">
                  <c:v>0.664554531490015</c:v>
                </c:pt>
                <c:pt idx="2043">
                  <c:v>0.664516129032258</c:v>
                </c:pt>
                <c:pt idx="2044">
                  <c:v>0.664375320020481</c:v>
                </c:pt>
                <c:pt idx="2045">
                  <c:v>0.664080901177675</c:v>
                </c:pt>
                <c:pt idx="2046">
                  <c:v>0.663748079877112</c:v>
                </c:pt>
                <c:pt idx="2047">
                  <c:v>0.663428059395801</c:v>
                </c:pt>
                <c:pt idx="2048">
                  <c:v>0.663184843830005</c:v>
                </c:pt>
                <c:pt idx="2049">
                  <c:v>0.662724014336918</c:v>
                </c:pt>
                <c:pt idx="2050">
                  <c:v>0.662339989759345</c:v>
                </c:pt>
                <c:pt idx="2051">
                  <c:v>0.661917562724014</c:v>
                </c:pt>
                <c:pt idx="2052">
                  <c:v>0.661533538146441</c:v>
                </c:pt>
                <c:pt idx="2053">
                  <c:v>0.660906298003072</c:v>
                </c:pt>
                <c:pt idx="2054">
                  <c:v>0.660496671786994</c:v>
                </c:pt>
                <c:pt idx="2055">
                  <c:v>0.660343061955965</c:v>
                </c:pt>
                <c:pt idx="2056">
                  <c:v>0.660163850486431</c:v>
                </c:pt>
                <c:pt idx="2057">
                  <c:v>0.659754224270353</c:v>
                </c:pt>
                <c:pt idx="2058">
                  <c:v>0.659190988223246</c:v>
                </c:pt>
                <c:pt idx="2059">
                  <c:v>0.65889656938044</c:v>
                </c:pt>
                <c:pt idx="2060">
                  <c:v>0.658550947260625</c:v>
                </c:pt>
                <c:pt idx="2061">
                  <c:v>0.658346134152586</c:v>
                </c:pt>
                <c:pt idx="2062">
                  <c:v>0.658269329237071</c:v>
                </c:pt>
                <c:pt idx="2063">
                  <c:v>0.658179723502304</c:v>
                </c:pt>
                <c:pt idx="2064">
                  <c:v>0.657782898105479</c:v>
                </c:pt>
                <c:pt idx="2065">
                  <c:v>0.657347670250896</c:v>
                </c:pt>
                <c:pt idx="2066">
                  <c:v>0.657232462877624</c:v>
                </c:pt>
                <c:pt idx="2067">
                  <c:v>0.657206861239119</c:v>
                </c:pt>
                <c:pt idx="2068">
                  <c:v>0.657078853046595</c:v>
                </c:pt>
                <c:pt idx="2069">
                  <c:v>0.6571044546851</c:v>
                </c:pt>
                <c:pt idx="2070">
                  <c:v>0.657168458781362</c:v>
                </c:pt>
                <c:pt idx="2071">
                  <c:v>0.657360471070149</c:v>
                </c:pt>
                <c:pt idx="2072">
                  <c:v>0.657194060419867</c:v>
                </c:pt>
                <c:pt idx="2073">
                  <c:v>0.657334869431644</c:v>
                </c:pt>
                <c:pt idx="2074">
                  <c:v>0.65705325140809</c:v>
                </c:pt>
                <c:pt idx="2075">
                  <c:v>0.656886840757809</c:v>
                </c:pt>
                <c:pt idx="2076">
                  <c:v>0.656669226830517</c:v>
                </c:pt>
                <c:pt idx="2077">
                  <c:v>0.656733230926779</c:v>
                </c:pt>
                <c:pt idx="2078">
                  <c:v>0.656669226830517</c:v>
                </c:pt>
                <c:pt idx="2079">
                  <c:v>0.65663082437276</c:v>
                </c:pt>
                <c:pt idx="2080">
                  <c:v>0.656554019457245</c:v>
                </c:pt>
                <c:pt idx="2081">
                  <c:v>0.656349206349206</c:v>
                </c:pt>
                <c:pt idx="2082">
                  <c:v>0.655913978494624</c:v>
                </c:pt>
                <c:pt idx="2083">
                  <c:v>0.65568356374808</c:v>
                </c:pt>
                <c:pt idx="2084">
                  <c:v>0.655491551459293</c:v>
                </c:pt>
                <c:pt idx="2085">
                  <c:v>0.655465949820789</c:v>
                </c:pt>
                <c:pt idx="2086">
                  <c:v>0.655517153097798</c:v>
                </c:pt>
                <c:pt idx="2087">
                  <c:v>0.655606758832565</c:v>
                </c:pt>
                <c:pt idx="2088">
                  <c:v>0.655670762928827</c:v>
                </c:pt>
                <c:pt idx="2089">
                  <c:v>0.655555555555556</c:v>
                </c:pt>
                <c:pt idx="2090">
                  <c:v>0.655542754736303</c:v>
                </c:pt>
                <c:pt idx="2091">
                  <c:v>0.655952380952381</c:v>
                </c:pt>
                <c:pt idx="2092">
                  <c:v>0.656131592421915</c:v>
                </c:pt>
                <c:pt idx="2093">
                  <c:v>0.656003584229391</c:v>
                </c:pt>
                <c:pt idx="2094">
                  <c:v>0.656182795698925</c:v>
                </c:pt>
                <c:pt idx="2095">
                  <c:v>0.656118791602663</c:v>
                </c:pt>
                <c:pt idx="2096">
                  <c:v>0.65615719406042</c:v>
                </c:pt>
                <c:pt idx="2097">
                  <c:v>0.655760368663594</c:v>
                </c:pt>
                <c:pt idx="2098">
                  <c:v>0.655427547363031</c:v>
                </c:pt>
                <c:pt idx="2099">
                  <c:v>0.655273937532002</c:v>
                </c:pt>
                <c:pt idx="2100">
                  <c:v>0.654825908858167</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0.508934971838198</c:v>
                </c:pt>
                <c:pt idx="1">
                  <c:v>0.51747311827957</c:v>
                </c:pt>
                <c:pt idx="2">
                  <c:v>0.533205325140809</c:v>
                </c:pt>
                <c:pt idx="3">
                  <c:v>0.53310291858679</c:v>
                </c:pt>
                <c:pt idx="4">
                  <c:v>0.523911930363543</c:v>
                </c:pt>
                <c:pt idx="5">
                  <c:v>0.520417306707629</c:v>
                </c:pt>
                <c:pt idx="6">
                  <c:v>0.52873783922171</c:v>
                </c:pt>
                <c:pt idx="7">
                  <c:v>0.529070660522274</c:v>
                </c:pt>
                <c:pt idx="8">
                  <c:v>0.529006656426011</c:v>
                </c:pt>
                <c:pt idx="9">
                  <c:v>0.538095238095238</c:v>
                </c:pt>
                <c:pt idx="10">
                  <c:v>0.542191500256016</c:v>
                </c:pt>
                <c:pt idx="11">
                  <c:v>0.540335381464414</c:v>
                </c:pt>
                <c:pt idx="12">
                  <c:v>0.535599078341014</c:v>
                </c:pt>
                <c:pt idx="13">
                  <c:v>0.539029697900666</c:v>
                </c:pt>
                <c:pt idx="14">
                  <c:v>0.532731694828469</c:v>
                </c:pt>
                <c:pt idx="15">
                  <c:v>0.52505120327701</c:v>
                </c:pt>
                <c:pt idx="16">
                  <c:v>0.528865847414235</c:v>
                </c:pt>
                <c:pt idx="17">
                  <c:v>0.53442140296979</c:v>
                </c:pt>
                <c:pt idx="18">
                  <c:v>0.535266257040451</c:v>
                </c:pt>
                <c:pt idx="19">
                  <c:v>0.533256528417819</c:v>
                </c:pt>
                <c:pt idx="20">
                  <c:v>0.531874039938556</c:v>
                </c:pt>
                <c:pt idx="21">
                  <c:v>0.538645673323093</c:v>
                </c:pt>
                <c:pt idx="22">
                  <c:v>0.540834613415259</c:v>
                </c:pt>
                <c:pt idx="23">
                  <c:v>0.534447004608295</c:v>
                </c:pt>
                <c:pt idx="24">
                  <c:v>0.536047107014849</c:v>
                </c:pt>
                <c:pt idx="25">
                  <c:v>0.540514592933948</c:v>
                </c:pt>
                <c:pt idx="26">
                  <c:v>0.541743471582181</c:v>
                </c:pt>
                <c:pt idx="27">
                  <c:v>0.540514592933948</c:v>
                </c:pt>
                <c:pt idx="28">
                  <c:v>0.547145417306708</c:v>
                </c:pt>
                <c:pt idx="29">
                  <c:v>0.550332821300563</c:v>
                </c:pt>
                <c:pt idx="30">
                  <c:v>0.551702508960574</c:v>
                </c:pt>
                <c:pt idx="31">
                  <c:v>0.553507424475166</c:v>
                </c:pt>
                <c:pt idx="32">
                  <c:v>0.553955453149002</c:v>
                </c:pt>
                <c:pt idx="33">
                  <c:v>0.552777777777778</c:v>
                </c:pt>
                <c:pt idx="34">
                  <c:v>0.553763440860215</c:v>
                </c:pt>
                <c:pt idx="35">
                  <c:v>0.563543266769073</c:v>
                </c:pt>
                <c:pt idx="36">
                  <c:v>0.575089605734767</c:v>
                </c:pt>
                <c:pt idx="37">
                  <c:v>0.580555555555556</c:v>
                </c:pt>
                <c:pt idx="38">
                  <c:v>0.57642089093702</c:v>
                </c:pt>
                <c:pt idx="39">
                  <c:v>0.575332821300563</c:v>
                </c:pt>
                <c:pt idx="40">
                  <c:v>0.576228878648234</c:v>
                </c:pt>
                <c:pt idx="41">
                  <c:v>0.577124935995904</c:v>
                </c:pt>
                <c:pt idx="42">
                  <c:v>0.578225806451613</c:v>
                </c:pt>
                <c:pt idx="43">
                  <c:v>0.575448028673835</c:v>
                </c:pt>
                <c:pt idx="44">
                  <c:v>0.570046082949309</c:v>
                </c:pt>
                <c:pt idx="45">
                  <c:v>0.566090629800307</c:v>
                </c:pt>
                <c:pt idx="46">
                  <c:v>0.560381464413723</c:v>
                </c:pt>
                <c:pt idx="47">
                  <c:v>0.55520993343574</c:v>
                </c:pt>
                <c:pt idx="48">
                  <c:v>0.548860727086534</c:v>
                </c:pt>
                <c:pt idx="49">
                  <c:v>0.543394777265745</c:v>
                </c:pt>
                <c:pt idx="50">
                  <c:v>0.539887352790579</c:v>
                </c:pt>
                <c:pt idx="51">
                  <c:v>0.537672811059908</c:v>
                </c:pt>
                <c:pt idx="52">
                  <c:v>0.535547875064004</c:v>
                </c:pt>
                <c:pt idx="53">
                  <c:v>0.532936507936508</c:v>
                </c:pt>
                <c:pt idx="54">
                  <c:v>0.528046594982079</c:v>
                </c:pt>
                <c:pt idx="55">
                  <c:v>0.525230414746544</c:v>
                </c:pt>
                <c:pt idx="56">
                  <c:v>0.525435227854583</c:v>
                </c:pt>
                <c:pt idx="57">
                  <c:v>0.526049667178699</c:v>
                </c:pt>
                <c:pt idx="58">
                  <c:v>0.525230414746544</c:v>
                </c:pt>
                <c:pt idx="59">
                  <c:v>0.527854582693292</c:v>
                </c:pt>
                <c:pt idx="60">
                  <c:v>0.529019457245264</c:v>
                </c:pt>
                <c:pt idx="61">
                  <c:v>0.529301075268817</c:v>
                </c:pt>
                <c:pt idx="62">
                  <c:v>0.531169994879672</c:v>
                </c:pt>
                <c:pt idx="63">
                  <c:v>0.53252688172043</c:v>
                </c:pt>
                <c:pt idx="64">
                  <c:v>0.532846902201741</c:v>
                </c:pt>
                <c:pt idx="65">
                  <c:v>0.53389656938044</c:v>
                </c:pt>
                <c:pt idx="66">
                  <c:v>0.535048643113159</c:v>
                </c:pt>
                <c:pt idx="67">
                  <c:v>0.534882232462878</c:v>
                </c:pt>
                <c:pt idx="68">
                  <c:v>0.532360471070149</c:v>
                </c:pt>
                <c:pt idx="69">
                  <c:v>0.53015873015873</c:v>
                </c:pt>
                <c:pt idx="70">
                  <c:v>0.529109062980031</c:v>
                </c:pt>
                <c:pt idx="71">
                  <c:v>0.531195596518177</c:v>
                </c:pt>
                <c:pt idx="72">
                  <c:v>0.529531490015361</c:v>
                </c:pt>
                <c:pt idx="73">
                  <c:v>0.524231950844854</c:v>
                </c:pt>
                <c:pt idx="74">
                  <c:v>0.523297491039427</c:v>
                </c:pt>
                <c:pt idx="75">
                  <c:v>0.522619047619048</c:v>
                </c:pt>
                <c:pt idx="76">
                  <c:v>0.52173579109063</c:v>
                </c:pt>
                <c:pt idx="77">
                  <c:v>0.522145417306708</c:v>
                </c:pt>
                <c:pt idx="78">
                  <c:v>0.523707117255504</c:v>
                </c:pt>
                <c:pt idx="79">
                  <c:v>0.524654377880184</c:v>
                </c:pt>
                <c:pt idx="80">
                  <c:v>0.527073732718894</c:v>
                </c:pt>
                <c:pt idx="81">
                  <c:v>0.53205325140809</c:v>
                </c:pt>
                <c:pt idx="82">
                  <c:v>0.537455197132617</c:v>
                </c:pt>
                <c:pt idx="83">
                  <c:v>0.543356374807988</c:v>
                </c:pt>
                <c:pt idx="84">
                  <c:v>0.548399897593446</c:v>
                </c:pt>
                <c:pt idx="85">
                  <c:v>0.555670762928827</c:v>
                </c:pt>
                <c:pt idx="86">
                  <c:v>0.561891961085509</c:v>
                </c:pt>
                <c:pt idx="87">
                  <c:v>0.56699948796723</c:v>
                </c:pt>
                <c:pt idx="88">
                  <c:v>0.57031490015361</c:v>
                </c:pt>
                <c:pt idx="89">
                  <c:v>0.573822324628776</c:v>
                </c:pt>
                <c:pt idx="90">
                  <c:v>0.577009728622632</c:v>
                </c:pt>
                <c:pt idx="91">
                  <c:v>0.577867383512545</c:v>
                </c:pt>
                <c:pt idx="92">
                  <c:v>0.579377880184332</c:v>
                </c:pt>
                <c:pt idx="93">
                  <c:v>0.581349206349206</c:v>
                </c:pt>
                <c:pt idx="94">
                  <c:v>0.581784434203789</c:v>
                </c:pt>
                <c:pt idx="95">
                  <c:v>0.583614951356887</c:v>
                </c:pt>
                <c:pt idx="96">
                  <c:v>0.586021505376344</c:v>
                </c:pt>
                <c:pt idx="97">
                  <c:v>0.589093701996928</c:v>
                </c:pt>
                <c:pt idx="98">
                  <c:v>0.592229902713774</c:v>
                </c:pt>
                <c:pt idx="99">
                  <c:v>0.59299795186892</c:v>
                </c:pt>
                <c:pt idx="100">
                  <c:v>0.593189964157706</c:v>
                </c:pt>
                <c:pt idx="101">
                  <c:v>0.590911418330773</c:v>
                </c:pt>
                <c:pt idx="102">
                  <c:v>0.587403993855607</c:v>
                </c:pt>
                <c:pt idx="103">
                  <c:v>0.581669226830517</c:v>
                </c:pt>
                <c:pt idx="104">
                  <c:v>0.575588837685612</c:v>
                </c:pt>
                <c:pt idx="105">
                  <c:v>0.568305171530978</c:v>
                </c:pt>
                <c:pt idx="106">
                  <c:v>0.560650281618024</c:v>
                </c:pt>
                <c:pt idx="107">
                  <c:v>0.552688172043011</c:v>
                </c:pt>
                <c:pt idx="108">
                  <c:v>0.544137224782386</c:v>
                </c:pt>
                <c:pt idx="109">
                  <c:v>0.534818228366615</c:v>
                </c:pt>
                <c:pt idx="110">
                  <c:v>0.526574500768049</c:v>
                </c:pt>
                <c:pt idx="111">
                  <c:v>0.51889400921659</c:v>
                </c:pt>
                <c:pt idx="112">
                  <c:v>0.510048643113159</c:v>
                </c:pt>
                <c:pt idx="113">
                  <c:v>0.502048131080389</c:v>
                </c:pt>
                <c:pt idx="114">
                  <c:v>0.505568356374808</c:v>
                </c:pt>
                <c:pt idx="115">
                  <c:v>0.513645673323093</c:v>
                </c:pt>
                <c:pt idx="116">
                  <c:v>0.521223758320533</c:v>
                </c:pt>
                <c:pt idx="117">
                  <c:v>0.528469022017409</c:v>
                </c:pt>
                <c:pt idx="118">
                  <c:v>0.535829493087558</c:v>
                </c:pt>
                <c:pt idx="119">
                  <c:v>0.542703533026114</c:v>
                </c:pt>
                <c:pt idx="120">
                  <c:v>0.548502304147466</c:v>
                </c:pt>
                <c:pt idx="121">
                  <c:v>0.554697900665643</c:v>
                </c:pt>
                <c:pt idx="122">
                  <c:v>0.560291858678956</c:v>
                </c:pt>
                <c:pt idx="123">
                  <c:v>0.566167434715822</c:v>
                </c:pt>
                <c:pt idx="124">
                  <c:v>0.571108550947261</c:v>
                </c:pt>
                <c:pt idx="125">
                  <c:v>0.57652329749104</c:v>
                </c:pt>
                <c:pt idx="126">
                  <c:v>0.58120839733743</c:v>
                </c:pt>
                <c:pt idx="127">
                  <c:v>0.585202252944189</c:v>
                </c:pt>
                <c:pt idx="128">
                  <c:v>0.588671274961598</c:v>
                </c:pt>
                <c:pt idx="129">
                  <c:v>0.591641065028162</c:v>
                </c:pt>
                <c:pt idx="130">
                  <c:v>0.594380440348182</c:v>
                </c:pt>
                <c:pt idx="131">
                  <c:v>0.595250896057348</c:v>
                </c:pt>
                <c:pt idx="132">
                  <c:v>0.595084485407066</c:v>
                </c:pt>
                <c:pt idx="133">
                  <c:v>0.591845878136201</c:v>
                </c:pt>
                <c:pt idx="134">
                  <c:v>0.586059907834101</c:v>
                </c:pt>
                <c:pt idx="135">
                  <c:v>0.575601638504864</c:v>
                </c:pt>
                <c:pt idx="136">
                  <c:v>0.561968766001024</c:v>
                </c:pt>
                <c:pt idx="137">
                  <c:v>0.547503840245776</c:v>
                </c:pt>
                <c:pt idx="138">
                  <c:v>0.533026113671275</c:v>
                </c:pt>
                <c:pt idx="139">
                  <c:v>0.51989247311828</c:v>
                </c:pt>
                <c:pt idx="140">
                  <c:v>0.507706093189964</c:v>
                </c:pt>
                <c:pt idx="141">
                  <c:v>0.503392217101895</c:v>
                </c:pt>
                <c:pt idx="142">
                  <c:v>0.51131592421915</c:v>
                </c:pt>
                <c:pt idx="143">
                  <c:v>0.517793138760881</c:v>
                </c:pt>
                <c:pt idx="144">
                  <c:v>0.523796722990271</c:v>
                </c:pt>
                <c:pt idx="145">
                  <c:v>0.528545826932924</c:v>
                </c:pt>
                <c:pt idx="146">
                  <c:v>0.532616487455197</c:v>
                </c:pt>
                <c:pt idx="147">
                  <c:v>0.538095238095238</c:v>
                </c:pt>
                <c:pt idx="148">
                  <c:v>0.545954941116231</c:v>
                </c:pt>
                <c:pt idx="149">
                  <c:v>0.556438812083973</c:v>
                </c:pt>
                <c:pt idx="150">
                  <c:v>0.568663594470046</c:v>
                </c:pt>
                <c:pt idx="151">
                  <c:v>0.583294930875576</c:v>
                </c:pt>
                <c:pt idx="152">
                  <c:v>0.596620583717358</c:v>
                </c:pt>
                <c:pt idx="153">
                  <c:v>0.604518689196109</c:v>
                </c:pt>
                <c:pt idx="154">
                  <c:v>0.608858166922683</c:v>
                </c:pt>
                <c:pt idx="155">
                  <c:v>0.612096774193548</c:v>
                </c:pt>
                <c:pt idx="156">
                  <c:v>0.613888888888889</c:v>
                </c:pt>
                <c:pt idx="157">
                  <c:v>0.615386584741424</c:v>
                </c:pt>
                <c:pt idx="158">
                  <c:v>0.617562724014337</c:v>
                </c:pt>
                <c:pt idx="159">
                  <c:v>0.620110087045571</c:v>
                </c:pt>
                <c:pt idx="160">
                  <c:v>0.621710189452125</c:v>
                </c:pt>
                <c:pt idx="161">
                  <c:v>0.622311827956989</c:v>
                </c:pt>
                <c:pt idx="162">
                  <c:v>0.62215821812596</c:v>
                </c:pt>
                <c:pt idx="163">
                  <c:v>0.621518177163339</c:v>
                </c:pt>
                <c:pt idx="164">
                  <c:v>0.620225294418843</c:v>
                </c:pt>
                <c:pt idx="165">
                  <c:v>0.618241167434716</c:v>
                </c:pt>
                <c:pt idx="166">
                  <c:v>0.615937019969278</c:v>
                </c:pt>
                <c:pt idx="167">
                  <c:v>0.613069636456733</c:v>
                </c:pt>
                <c:pt idx="168">
                  <c:v>0.610483870967742</c:v>
                </c:pt>
                <c:pt idx="169">
                  <c:v>0.607552483358935</c:v>
                </c:pt>
                <c:pt idx="170">
                  <c:v>0.60431387608807</c:v>
                </c:pt>
                <c:pt idx="171">
                  <c:v>0.600729646697389</c:v>
                </c:pt>
                <c:pt idx="172">
                  <c:v>0.597503840245776</c:v>
                </c:pt>
                <c:pt idx="173">
                  <c:v>0.593586789554532</c:v>
                </c:pt>
                <c:pt idx="174">
                  <c:v>0.589887352790579</c:v>
                </c:pt>
                <c:pt idx="175">
                  <c:v>0.58631592421915</c:v>
                </c:pt>
                <c:pt idx="176">
                  <c:v>0.582808499743984</c:v>
                </c:pt>
                <c:pt idx="177">
                  <c:v>0.579416282642089</c:v>
                </c:pt>
                <c:pt idx="178">
                  <c:v>0.576049667178699</c:v>
                </c:pt>
                <c:pt idx="179">
                  <c:v>0.572414234511009</c:v>
                </c:pt>
                <c:pt idx="180">
                  <c:v>0.568689196108551</c:v>
                </c:pt>
                <c:pt idx="181">
                  <c:v>0.564912954429084</c:v>
                </c:pt>
                <c:pt idx="182">
                  <c:v>0.561431131592422</c:v>
                </c:pt>
                <c:pt idx="183">
                  <c:v>0.558038914490527</c:v>
                </c:pt>
                <c:pt idx="184">
                  <c:v>0.555606758832565</c:v>
                </c:pt>
                <c:pt idx="185">
                  <c:v>0.553533026113671</c:v>
                </c:pt>
                <c:pt idx="186">
                  <c:v>0.55142089093702</c:v>
                </c:pt>
                <c:pt idx="187">
                  <c:v>0.549129544290835</c:v>
                </c:pt>
                <c:pt idx="188">
                  <c:v>0.54710701484895</c:v>
                </c:pt>
                <c:pt idx="189">
                  <c:v>0.544303635432668</c:v>
                </c:pt>
                <c:pt idx="190">
                  <c:v>0.541436251920123</c:v>
                </c:pt>
                <c:pt idx="191">
                  <c:v>0.538146441372248</c:v>
                </c:pt>
                <c:pt idx="192">
                  <c:v>0.534549411162314</c:v>
                </c:pt>
                <c:pt idx="193">
                  <c:v>0.532219662058372</c:v>
                </c:pt>
                <c:pt idx="194">
                  <c:v>0.529454685099846</c:v>
                </c:pt>
                <c:pt idx="195">
                  <c:v>0.526651305683564</c:v>
                </c:pt>
                <c:pt idx="196">
                  <c:v>0.524871991807476</c:v>
                </c:pt>
                <c:pt idx="197">
                  <c:v>0.524231950844854</c:v>
                </c:pt>
                <c:pt idx="198">
                  <c:v>0.524193548387097</c:v>
                </c:pt>
                <c:pt idx="199">
                  <c:v>0.523937532002048</c:v>
                </c:pt>
                <c:pt idx="200">
                  <c:v>0.524846390168971</c:v>
                </c:pt>
                <c:pt idx="201">
                  <c:v>0.525985663082437</c:v>
                </c:pt>
                <c:pt idx="202">
                  <c:v>0.527355350742448</c:v>
                </c:pt>
                <c:pt idx="203">
                  <c:v>0.528507424475166</c:v>
                </c:pt>
                <c:pt idx="204">
                  <c:v>0.530056323604711</c:v>
                </c:pt>
                <c:pt idx="205">
                  <c:v>0.530913978494624</c:v>
                </c:pt>
                <c:pt idx="206">
                  <c:v>0.530645161290323</c:v>
                </c:pt>
                <c:pt idx="207">
                  <c:v>0.530465949820789</c:v>
                </c:pt>
                <c:pt idx="208">
                  <c:v>0.529902713773682</c:v>
                </c:pt>
                <c:pt idx="209">
                  <c:v>0.52931387608807</c:v>
                </c:pt>
                <c:pt idx="210">
                  <c:v>0.527905785970302</c:v>
                </c:pt>
                <c:pt idx="211">
                  <c:v>0.526612903225807</c:v>
                </c:pt>
                <c:pt idx="212">
                  <c:v>0.525243215565796</c:v>
                </c:pt>
                <c:pt idx="213">
                  <c:v>0.524078341013825</c:v>
                </c:pt>
                <c:pt idx="214">
                  <c:v>0.522695852534562</c:v>
                </c:pt>
                <c:pt idx="215">
                  <c:v>0.521479774705581</c:v>
                </c:pt>
                <c:pt idx="216">
                  <c:v>0.521006144393241</c:v>
                </c:pt>
                <c:pt idx="217">
                  <c:v>0.521454173067076</c:v>
                </c:pt>
                <c:pt idx="218">
                  <c:v>0.522196620583717</c:v>
                </c:pt>
                <c:pt idx="219">
                  <c:v>0.522145417306708</c:v>
                </c:pt>
                <c:pt idx="220">
                  <c:v>0.522721454173067</c:v>
                </c:pt>
                <c:pt idx="221">
                  <c:v>0.524654377880184</c:v>
                </c:pt>
                <c:pt idx="222">
                  <c:v>0.526395289298515</c:v>
                </c:pt>
                <c:pt idx="223">
                  <c:v>0.5286866359447</c:v>
                </c:pt>
                <c:pt idx="224">
                  <c:v>0.530990783410138</c:v>
                </c:pt>
                <c:pt idx="225">
                  <c:v>0.532718894009217</c:v>
                </c:pt>
                <c:pt idx="226">
                  <c:v>0.532731694828469</c:v>
                </c:pt>
                <c:pt idx="227">
                  <c:v>0.528123399897594</c:v>
                </c:pt>
                <c:pt idx="228">
                  <c:v>0.521300563236047</c:v>
                </c:pt>
                <c:pt idx="229">
                  <c:v>0.511456733230927</c:v>
                </c:pt>
                <c:pt idx="230">
                  <c:v>0.501907322068612</c:v>
                </c:pt>
                <c:pt idx="231">
                  <c:v>0.508064516129032</c:v>
                </c:pt>
                <c:pt idx="232">
                  <c:v>0.516628264208909</c:v>
                </c:pt>
                <c:pt idx="233">
                  <c:v>0.525908858166923</c:v>
                </c:pt>
                <c:pt idx="234">
                  <c:v>0.538223246287762</c:v>
                </c:pt>
                <c:pt idx="235">
                  <c:v>0.551587301587302</c:v>
                </c:pt>
                <c:pt idx="236">
                  <c:v>0.563018433179723</c:v>
                </c:pt>
                <c:pt idx="237">
                  <c:v>0.573259088581669</c:v>
                </c:pt>
                <c:pt idx="238">
                  <c:v>0.58252688172043</c:v>
                </c:pt>
                <c:pt idx="239">
                  <c:v>0.591321044546851</c:v>
                </c:pt>
                <c:pt idx="240">
                  <c:v>0.597593445980543</c:v>
                </c:pt>
                <c:pt idx="241">
                  <c:v>0.602329749103943</c:v>
                </c:pt>
                <c:pt idx="242">
                  <c:v>0.606861239119304</c:v>
                </c:pt>
                <c:pt idx="243">
                  <c:v>0.608934971838198</c:v>
                </c:pt>
                <c:pt idx="244">
                  <c:v>0.610701484895033</c:v>
                </c:pt>
                <c:pt idx="245">
                  <c:v>0.611226318484383</c:v>
                </c:pt>
                <c:pt idx="246">
                  <c:v>0.610957501280082</c:v>
                </c:pt>
                <c:pt idx="247">
                  <c:v>0.609190988223246</c:v>
                </c:pt>
                <c:pt idx="248">
                  <c:v>0.606528417818741</c:v>
                </c:pt>
                <c:pt idx="249">
                  <c:v>0.603622631848438</c:v>
                </c:pt>
                <c:pt idx="250">
                  <c:v>0.599347158218126</c:v>
                </c:pt>
                <c:pt idx="251">
                  <c:v>0.597491039426523</c:v>
                </c:pt>
                <c:pt idx="252">
                  <c:v>0.596915002560164</c:v>
                </c:pt>
                <c:pt idx="253">
                  <c:v>0.597619047619048</c:v>
                </c:pt>
                <c:pt idx="254">
                  <c:v>0.60047363031234</c:v>
                </c:pt>
                <c:pt idx="255">
                  <c:v>0.605350742447517</c:v>
                </c:pt>
                <c:pt idx="256">
                  <c:v>0.612813620071685</c:v>
                </c:pt>
                <c:pt idx="257">
                  <c:v>0.61973886328725</c:v>
                </c:pt>
                <c:pt idx="258">
                  <c:v>0.627163338453661</c:v>
                </c:pt>
                <c:pt idx="259">
                  <c:v>0.633256528417819</c:v>
                </c:pt>
                <c:pt idx="260">
                  <c:v>0.639708141321045</c:v>
                </c:pt>
                <c:pt idx="261">
                  <c:v>0.645353302611367</c:v>
                </c:pt>
                <c:pt idx="262">
                  <c:v>0.650832053251408</c:v>
                </c:pt>
                <c:pt idx="263">
                  <c:v>0.65558115719406</c:v>
                </c:pt>
                <c:pt idx="264">
                  <c:v>0.659882232462878</c:v>
                </c:pt>
                <c:pt idx="265">
                  <c:v>0.662608806963646</c:v>
                </c:pt>
                <c:pt idx="266">
                  <c:v>0.664938556067588</c:v>
                </c:pt>
                <c:pt idx="267">
                  <c:v>0.665732206861239</c:v>
                </c:pt>
                <c:pt idx="268">
                  <c:v>0.664976958525346</c:v>
                </c:pt>
                <c:pt idx="269">
                  <c:v>0.66136712749616</c:v>
                </c:pt>
                <c:pt idx="270">
                  <c:v>0.654813108038915</c:v>
                </c:pt>
                <c:pt idx="271">
                  <c:v>0.644354838709677</c:v>
                </c:pt>
                <c:pt idx="272">
                  <c:v>0.627649769585253</c:v>
                </c:pt>
                <c:pt idx="273">
                  <c:v>0.60520993343574</c:v>
                </c:pt>
                <c:pt idx="274">
                  <c:v>0.573220686123912</c:v>
                </c:pt>
                <c:pt idx="275">
                  <c:v>0.531989247311828</c:v>
                </c:pt>
                <c:pt idx="276">
                  <c:v>0.513658474142345</c:v>
                </c:pt>
                <c:pt idx="277">
                  <c:v>0.562455197132617</c:v>
                </c:pt>
                <c:pt idx="278">
                  <c:v>0.606592421915003</c:v>
                </c:pt>
                <c:pt idx="279">
                  <c:v>0.644034818228367</c:v>
                </c:pt>
                <c:pt idx="280">
                  <c:v>0.672081413210446</c:v>
                </c:pt>
                <c:pt idx="281">
                  <c:v>0.687775217613927</c:v>
                </c:pt>
                <c:pt idx="282">
                  <c:v>0.694124423963134</c:v>
                </c:pt>
                <c:pt idx="283">
                  <c:v>0.696556579621096</c:v>
                </c:pt>
                <c:pt idx="284">
                  <c:v>0.695929339477727</c:v>
                </c:pt>
                <c:pt idx="285">
                  <c:v>0.693573988735279</c:v>
                </c:pt>
                <c:pt idx="286">
                  <c:v>0.690143369175627</c:v>
                </c:pt>
                <c:pt idx="287">
                  <c:v>0.685765488991295</c:v>
                </c:pt>
                <c:pt idx="288">
                  <c:v>0.68026113671275</c:v>
                </c:pt>
                <c:pt idx="289">
                  <c:v>0.672913466461854</c:v>
                </c:pt>
                <c:pt idx="290">
                  <c:v>0.664644137224782</c:v>
                </c:pt>
                <c:pt idx="291">
                  <c:v>0.654877112135177</c:v>
                </c:pt>
                <c:pt idx="292">
                  <c:v>0.644649257552483</c:v>
                </c:pt>
                <c:pt idx="293">
                  <c:v>0.632309267793139</c:v>
                </c:pt>
                <c:pt idx="294">
                  <c:v>0.617780337941628</c:v>
                </c:pt>
                <c:pt idx="295">
                  <c:v>0.6023681515617</c:v>
                </c:pt>
                <c:pt idx="296">
                  <c:v>0.584575012800819</c:v>
                </c:pt>
                <c:pt idx="297">
                  <c:v>0.564183307731695</c:v>
                </c:pt>
                <c:pt idx="298">
                  <c:v>0.541884280593958</c:v>
                </c:pt>
                <c:pt idx="299">
                  <c:v>0.517165898617512</c:v>
                </c:pt>
                <c:pt idx="300">
                  <c:v>0.507270865335382</c:v>
                </c:pt>
                <c:pt idx="301">
                  <c:v>0.532091653865847</c:v>
                </c:pt>
                <c:pt idx="302">
                  <c:v>0.556541218637993</c:v>
                </c:pt>
                <c:pt idx="303">
                  <c:v>0.575537634408602</c:v>
                </c:pt>
                <c:pt idx="304">
                  <c:v>0.593996415770609</c:v>
                </c:pt>
                <c:pt idx="305">
                  <c:v>0.609536610343062</c:v>
                </c:pt>
                <c:pt idx="306">
                  <c:v>0.624231950844854</c:v>
                </c:pt>
                <c:pt idx="307">
                  <c:v>0.6381592421915</c:v>
                </c:pt>
                <c:pt idx="308">
                  <c:v>0.650729646697389</c:v>
                </c:pt>
                <c:pt idx="309">
                  <c:v>0.661533538146441</c:v>
                </c:pt>
                <c:pt idx="310">
                  <c:v>0.668868407578085</c:v>
                </c:pt>
                <c:pt idx="311">
                  <c:v>0.674180747567844</c:v>
                </c:pt>
                <c:pt idx="312">
                  <c:v>0.678302611367128</c:v>
                </c:pt>
                <c:pt idx="313">
                  <c:v>0.681746031746032</c:v>
                </c:pt>
                <c:pt idx="314">
                  <c:v>0.683461341525858</c:v>
                </c:pt>
                <c:pt idx="315">
                  <c:v>0.684690220174091</c:v>
                </c:pt>
                <c:pt idx="316">
                  <c:v>0.68636712749616</c:v>
                </c:pt>
                <c:pt idx="317">
                  <c:v>0.687352790578597</c:v>
                </c:pt>
                <c:pt idx="318">
                  <c:v>0.68731438812084</c:v>
                </c:pt>
                <c:pt idx="319">
                  <c:v>0.687493599590374</c:v>
                </c:pt>
                <c:pt idx="320">
                  <c:v>0.687186379928315</c:v>
                </c:pt>
                <c:pt idx="321">
                  <c:v>0.687250384024578</c:v>
                </c:pt>
                <c:pt idx="322">
                  <c:v>0.686776753712238</c:v>
                </c:pt>
                <c:pt idx="323">
                  <c:v>0.686431131592422</c:v>
                </c:pt>
                <c:pt idx="324">
                  <c:v>0.686303123399898</c:v>
                </c:pt>
                <c:pt idx="325">
                  <c:v>0.685995903737839</c:v>
                </c:pt>
                <c:pt idx="326">
                  <c:v>0.685829493087558</c:v>
                </c:pt>
                <c:pt idx="327">
                  <c:v>0.685125448028674</c:v>
                </c:pt>
                <c:pt idx="328">
                  <c:v>0.684536610343062</c:v>
                </c:pt>
                <c:pt idx="329">
                  <c:v>0.684088581669227</c:v>
                </c:pt>
                <c:pt idx="330">
                  <c:v>0.684011776753712</c:v>
                </c:pt>
                <c:pt idx="331">
                  <c:v>0.683499743983615</c:v>
                </c:pt>
                <c:pt idx="332">
                  <c:v>0.682923707117256</c:v>
                </c:pt>
                <c:pt idx="333">
                  <c:v>0.682757296466974</c:v>
                </c:pt>
                <c:pt idx="334">
                  <c:v>0.682616487455197</c:v>
                </c:pt>
                <c:pt idx="335">
                  <c:v>0.681976446492576</c:v>
                </c:pt>
                <c:pt idx="336">
                  <c:v>0.681541218637993</c:v>
                </c:pt>
                <c:pt idx="337">
                  <c:v>0.680952380952381</c:v>
                </c:pt>
                <c:pt idx="338">
                  <c:v>0.680709165386585</c:v>
                </c:pt>
                <c:pt idx="339">
                  <c:v>0.680555555555556</c:v>
                </c:pt>
                <c:pt idx="340">
                  <c:v>0.680235535074245</c:v>
                </c:pt>
                <c:pt idx="341">
                  <c:v>0.679518689196109</c:v>
                </c:pt>
                <c:pt idx="342">
                  <c:v>0.678801843317972</c:v>
                </c:pt>
                <c:pt idx="343">
                  <c:v>0.677201740911418</c:v>
                </c:pt>
                <c:pt idx="344">
                  <c:v>0.675512032770097</c:v>
                </c:pt>
                <c:pt idx="345">
                  <c:v>0.673566308243728</c:v>
                </c:pt>
                <c:pt idx="346">
                  <c:v>0.670852534562212</c:v>
                </c:pt>
                <c:pt idx="347">
                  <c:v>0.666986687147978</c:v>
                </c:pt>
                <c:pt idx="348">
                  <c:v>0.662698412698413</c:v>
                </c:pt>
                <c:pt idx="349">
                  <c:v>0.657987711213518</c:v>
                </c:pt>
                <c:pt idx="350">
                  <c:v>0.651292882744496</c:v>
                </c:pt>
                <c:pt idx="351">
                  <c:v>0.643804403481823</c:v>
                </c:pt>
                <c:pt idx="352">
                  <c:v>0.633870967741935</c:v>
                </c:pt>
                <c:pt idx="353">
                  <c:v>0.623323092677931</c:v>
                </c:pt>
                <c:pt idx="354">
                  <c:v>0.609536610343062</c:v>
                </c:pt>
                <c:pt idx="355">
                  <c:v>0.592652329749104</c:v>
                </c:pt>
                <c:pt idx="356">
                  <c:v>0.572900665642601</c:v>
                </c:pt>
                <c:pt idx="357">
                  <c:v>0.55</c:v>
                </c:pt>
                <c:pt idx="358">
                  <c:v>0.524219150025602</c:v>
                </c:pt>
                <c:pt idx="359">
                  <c:v>0.50289298515105</c:v>
                </c:pt>
                <c:pt idx="360">
                  <c:v>0.531720430107527</c:v>
                </c:pt>
                <c:pt idx="361">
                  <c:v>0.557258064516129</c:v>
                </c:pt>
                <c:pt idx="362">
                  <c:v>0.579979518689196</c:v>
                </c:pt>
                <c:pt idx="363">
                  <c:v>0.59915514592934</c:v>
                </c:pt>
                <c:pt idx="364">
                  <c:v>0.616538658474142</c:v>
                </c:pt>
                <c:pt idx="365">
                  <c:v>0.632923707117256</c:v>
                </c:pt>
                <c:pt idx="366">
                  <c:v>0.644879672299027</c:v>
                </c:pt>
                <c:pt idx="367">
                  <c:v>0.654582693292371</c:v>
                </c:pt>
                <c:pt idx="368">
                  <c:v>0.661968766001024</c:v>
                </c:pt>
                <c:pt idx="369">
                  <c:v>0.668881208397337</c:v>
                </c:pt>
                <c:pt idx="370">
                  <c:v>0.675563236047107</c:v>
                </c:pt>
                <c:pt idx="371">
                  <c:v>0.680069124423963</c:v>
                </c:pt>
                <c:pt idx="372">
                  <c:v>0.684114183307732</c:v>
                </c:pt>
                <c:pt idx="373">
                  <c:v>0.6868407578085</c:v>
                </c:pt>
                <c:pt idx="374">
                  <c:v>0.690130568356375</c:v>
                </c:pt>
                <c:pt idx="375">
                  <c:v>0.694290834613415</c:v>
                </c:pt>
                <c:pt idx="376">
                  <c:v>0.697823860727087</c:v>
                </c:pt>
                <c:pt idx="377">
                  <c:v>0.701190476190476</c:v>
                </c:pt>
                <c:pt idx="378">
                  <c:v>0.704953917050691</c:v>
                </c:pt>
                <c:pt idx="379">
                  <c:v>0.710752688172043</c:v>
                </c:pt>
                <c:pt idx="380">
                  <c:v>0.715847414234511</c:v>
                </c:pt>
                <c:pt idx="381">
                  <c:v>0.718458781362007</c:v>
                </c:pt>
                <c:pt idx="382">
                  <c:v>0.719572452636969</c:v>
                </c:pt>
                <c:pt idx="383">
                  <c:v>0.720302099334357</c:v>
                </c:pt>
                <c:pt idx="384">
                  <c:v>0.721697388632873</c:v>
                </c:pt>
                <c:pt idx="385">
                  <c:v>0.723015873015873</c:v>
                </c:pt>
                <c:pt idx="386">
                  <c:v>0.724359959037378</c:v>
                </c:pt>
                <c:pt idx="387">
                  <c:v>0.725908858166923</c:v>
                </c:pt>
                <c:pt idx="388">
                  <c:v>0.727176139272914</c:v>
                </c:pt>
                <c:pt idx="389">
                  <c:v>0.727496159754224</c:v>
                </c:pt>
                <c:pt idx="390">
                  <c:v>0.727508960573477</c:v>
                </c:pt>
                <c:pt idx="391">
                  <c:v>0.728379416282642</c:v>
                </c:pt>
                <c:pt idx="392">
                  <c:v>0.730581157194061</c:v>
                </c:pt>
                <c:pt idx="393">
                  <c:v>0.734062980030722</c:v>
                </c:pt>
                <c:pt idx="394">
                  <c:v>0.738069636456733</c:v>
                </c:pt>
                <c:pt idx="395">
                  <c:v>0.742293906810036</c:v>
                </c:pt>
                <c:pt idx="396">
                  <c:v>0.744393241167435</c:v>
                </c:pt>
                <c:pt idx="397">
                  <c:v>0.746287762416795</c:v>
                </c:pt>
                <c:pt idx="398">
                  <c:v>0.74758064516129</c:v>
                </c:pt>
                <c:pt idx="399">
                  <c:v>0.747644649257553</c:v>
                </c:pt>
                <c:pt idx="400">
                  <c:v>0.747606246799795</c:v>
                </c:pt>
                <c:pt idx="401">
                  <c:v>0.745430107526882</c:v>
                </c:pt>
                <c:pt idx="402">
                  <c:v>0.742882744495648</c:v>
                </c:pt>
                <c:pt idx="403">
                  <c:v>0.740616999487967</c:v>
                </c:pt>
                <c:pt idx="404">
                  <c:v>0.739644137224782</c:v>
                </c:pt>
                <c:pt idx="405">
                  <c:v>0.740655401945725</c:v>
                </c:pt>
                <c:pt idx="406">
                  <c:v>0.742114695340502</c:v>
                </c:pt>
                <c:pt idx="407">
                  <c:v>0.742703533026114</c:v>
                </c:pt>
                <c:pt idx="408">
                  <c:v>0.741743471582181</c:v>
                </c:pt>
                <c:pt idx="409">
                  <c:v>0.742767537122376</c:v>
                </c:pt>
                <c:pt idx="410">
                  <c:v>0.746825396825397</c:v>
                </c:pt>
                <c:pt idx="411">
                  <c:v>0.748860727086534</c:v>
                </c:pt>
                <c:pt idx="412">
                  <c:v>0.752598566308244</c:v>
                </c:pt>
                <c:pt idx="413">
                  <c:v>0.757603686635945</c:v>
                </c:pt>
                <c:pt idx="414">
                  <c:v>0.762852022529442</c:v>
                </c:pt>
                <c:pt idx="415">
                  <c:v>0.768714797747056</c:v>
                </c:pt>
                <c:pt idx="416">
                  <c:v>0.77068612391193</c:v>
                </c:pt>
                <c:pt idx="417">
                  <c:v>0.76979006656426</c:v>
                </c:pt>
                <c:pt idx="418">
                  <c:v>0.76847158218126</c:v>
                </c:pt>
                <c:pt idx="419">
                  <c:v>0.76694828469022</c:v>
                </c:pt>
                <c:pt idx="420">
                  <c:v>0.766500256016385</c:v>
                </c:pt>
                <c:pt idx="421">
                  <c:v>0.768561187916027</c:v>
                </c:pt>
                <c:pt idx="422">
                  <c:v>0.770942140296979</c:v>
                </c:pt>
                <c:pt idx="423">
                  <c:v>0.773041474654378</c:v>
                </c:pt>
                <c:pt idx="424">
                  <c:v>0.775627240143369</c:v>
                </c:pt>
                <c:pt idx="425">
                  <c:v>0.778161802355351</c:v>
                </c:pt>
                <c:pt idx="426">
                  <c:v>0.776920122887865</c:v>
                </c:pt>
                <c:pt idx="427">
                  <c:v>0.774513568868408</c:v>
                </c:pt>
                <c:pt idx="428">
                  <c:v>0.774731182795699</c:v>
                </c:pt>
                <c:pt idx="429">
                  <c:v>0.778174603174603</c:v>
                </c:pt>
                <c:pt idx="430">
                  <c:v>0.783448540706605</c:v>
                </c:pt>
                <c:pt idx="431">
                  <c:v>0.788056835637481</c:v>
                </c:pt>
                <c:pt idx="432">
                  <c:v>0.790245775729647</c:v>
                </c:pt>
                <c:pt idx="433">
                  <c:v>0.793061955965182</c:v>
                </c:pt>
                <c:pt idx="434">
                  <c:v>0.793241167434716</c:v>
                </c:pt>
                <c:pt idx="435">
                  <c:v>0.792805939580133</c:v>
                </c:pt>
                <c:pt idx="436">
                  <c:v>0.792588325652842</c:v>
                </c:pt>
                <c:pt idx="437">
                  <c:v>0.792601126472094</c:v>
                </c:pt>
                <c:pt idx="438">
                  <c:v>0.794342037890425</c:v>
                </c:pt>
                <c:pt idx="439">
                  <c:v>0.797337429595494</c:v>
                </c:pt>
                <c:pt idx="440">
                  <c:v>0.799372759856631</c:v>
                </c:pt>
                <c:pt idx="441">
                  <c:v>0.798924731182796</c:v>
                </c:pt>
                <c:pt idx="442">
                  <c:v>0.798489503328213</c:v>
                </c:pt>
                <c:pt idx="443">
                  <c:v>0.798387096774194</c:v>
                </c:pt>
                <c:pt idx="444">
                  <c:v>0.797503840245776</c:v>
                </c:pt>
                <c:pt idx="445">
                  <c:v>0.799654377880184</c:v>
                </c:pt>
                <c:pt idx="446">
                  <c:v>0.805414746543779</c:v>
                </c:pt>
                <c:pt idx="447">
                  <c:v>0.810138248847926</c:v>
                </c:pt>
                <c:pt idx="448">
                  <c:v>0.809088581669227</c:v>
                </c:pt>
                <c:pt idx="449">
                  <c:v>0.80610599078341</c:v>
                </c:pt>
                <c:pt idx="450">
                  <c:v>0.803712237583205</c:v>
                </c:pt>
                <c:pt idx="451">
                  <c:v>0.803392217101895</c:v>
                </c:pt>
                <c:pt idx="452">
                  <c:v>0.80152329749104</c:v>
                </c:pt>
                <c:pt idx="453">
                  <c:v>0.802227342549923</c:v>
                </c:pt>
                <c:pt idx="454">
                  <c:v>0.80478750640041</c:v>
                </c:pt>
                <c:pt idx="455">
                  <c:v>0.80573476702509</c:v>
                </c:pt>
                <c:pt idx="456">
                  <c:v>0.80747567844342</c:v>
                </c:pt>
                <c:pt idx="457">
                  <c:v>0.80984383000512</c:v>
                </c:pt>
                <c:pt idx="458">
                  <c:v>0.810624679979519</c:v>
                </c:pt>
                <c:pt idx="459">
                  <c:v>0.810458269329237</c:v>
                </c:pt>
                <c:pt idx="460">
                  <c:v>0.813824884792627</c:v>
                </c:pt>
                <c:pt idx="461">
                  <c:v>0.817357910906298</c:v>
                </c:pt>
                <c:pt idx="462">
                  <c:v>0.818458781362007</c:v>
                </c:pt>
                <c:pt idx="463">
                  <c:v>0.818151561699949</c:v>
                </c:pt>
                <c:pt idx="464">
                  <c:v>0.816551459293395</c:v>
                </c:pt>
                <c:pt idx="465">
                  <c:v>0.813287250384025</c:v>
                </c:pt>
                <c:pt idx="466">
                  <c:v>0.810048643113159</c:v>
                </c:pt>
                <c:pt idx="467">
                  <c:v>0.806848438300051</c:v>
                </c:pt>
                <c:pt idx="468">
                  <c:v>0.807117255504352</c:v>
                </c:pt>
                <c:pt idx="469">
                  <c:v>0.809651817716334</c:v>
                </c:pt>
                <c:pt idx="470">
                  <c:v>0.813120839733743</c:v>
                </c:pt>
                <c:pt idx="471">
                  <c:v>0.817677931387609</c:v>
                </c:pt>
                <c:pt idx="472">
                  <c:v>0.82163338453661</c:v>
                </c:pt>
                <c:pt idx="473">
                  <c:v>0.822478238607271</c:v>
                </c:pt>
                <c:pt idx="474">
                  <c:v>0.819534050179211</c:v>
                </c:pt>
                <c:pt idx="475">
                  <c:v>0.817857142857143</c:v>
                </c:pt>
                <c:pt idx="476">
                  <c:v>0.816154633896569</c:v>
                </c:pt>
                <c:pt idx="477">
                  <c:v>0.815092165898618</c:v>
                </c:pt>
                <c:pt idx="478">
                  <c:v>0.815809011776754</c:v>
                </c:pt>
                <c:pt idx="479">
                  <c:v>0.818113159242192</c:v>
                </c:pt>
                <c:pt idx="480">
                  <c:v>0.818458781362007</c:v>
                </c:pt>
                <c:pt idx="481">
                  <c:v>0.815258576548899</c:v>
                </c:pt>
                <c:pt idx="482">
                  <c:v>0.815591397849462</c:v>
                </c:pt>
                <c:pt idx="483">
                  <c:v>0.814874551971326</c:v>
                </c:pt>
                <c:pt idx="484">
                  <c:v>0.812557603686636</c:v>
                </c:pt>
                <c:pt idx="485">
                  <c:v>0.810394265232975</c:v>
                </c:pt>
                <c:pt idx="486">
                  <c:v>0.812083973374296</c:v>
                </c:pt>
                <c:pt idx="487">
                  <c:v>0.814132104454685</c:v>
                </c:pt>
                <c:pt idx="488">
                  <c:v>0.814528929851511</c:v>
                </c:pt>
                <c:pt idx="489">
                  <c:v>0.813914490527394</c:v>
                </c:pt>
                <c:pt idx="490">
                  <c:v>0.813876088069636</c:v>
                </c:pt>
                <c:pt idx="491">
                  <c:v>0.811431131592422</c:v>
                </c:pt>
                <c:pt idx="492">
                  <c:v>0.808653353814644</c:v>
                </c:pt>
                <c:pt idx="493">
                  <c:v>0.808013312852023</c:v>
                </c:pt>
                <c:pt idx="494">
                  <c:v>0.809203789042499</c:v>
                </c:pt>
                <c:pt idx="495">
                  <c:v>0.809395801331285</c:v>
                </c:pt>
                <c:pt idx="496">
                  <c:v>0.807667690732207</c:v>
                </c:pt>
                <c:pt idx="497">
                  <c:v>0.808858166922683</c:v>
                </c:pt>
                <c:pt idx="498">
                  <c:v>0.805875576036866</c:v>
                </c:pt>
                <c:pt idx="499">
                  <c:v>0.799014336917563</c:v>
                </c:pt>
                <c:pt idx="500">
                  <c:v>0.792575524833589</c:v>
                </c:pt>
                <c:pt idx="501">
                  <c:v>0.788952892985151</c:v>
                </c:pt>
                <c:pt idx="502">
                  <c:v>0.785688684075781</c:v>
                </c:pt>
                <c:pt idx="503">
                  <c:v>0.781426011264721</c:v>
                </c:pt>
                <c:pt idx="504">
                  <c:v>0.778097798259089</c:v>
                </c:pt>
                <c:pt idx="505">
                  <c:v>0.780325140809012</c:v>
                </c:pt>
                <c:pt idx="506">
                  <c:v>0.781874039938556</c:v>
                </c:pt>
                <c:pt idx="507">
                  <c:v>0.78352534562212</c:v>
                </c:pt>
                <c:pt idx="508">
                  <c:v>0.786751152073733</c:v>
                </c:pt>
                <c:pt idx="509">
                  <c:v>0.782539682539683</c:v>
                </c:pt>
                <c:pt idx="510">
                  <c:v>0.782206861239119</c:v>
                </c:pt>
                <c:pt idx="511">
                  <c:v>0.78589349718382</c:v>
                </c:pt>
                <c:pt idx="512">
                  <c:v>0.78873527905786</c:v>
                </c:pt>
                <c:pt idx="513">
                  <c:v>0.78636712749616</c:v>
                </c:pt>
                <c:pt idx="514">
                  <c:v>0.783499743983615</c:v>
                </c:pt>
                <c:pt idx="515">
                  <c:v>0.780990783410138</c:v>
                </c:pt>
                <c:pt idx="516">
                  <c:v>0.775678443420379</c:v>
                </c:pt>
                <c:pt idx="517">
                  <c:v>0.773335893497184</c:v>
                </c:pt>
                <c:pt idx="518">
                  <c:v>0.770481310803892</c:v>
                </c:pt>
                <c:pt idx="519">
                  <c:v>0.769969278033794</c:v>
                </c:pt>
                <c:pt idx="520">
                  <c:v>0.77405273937532</c:v>
                </c:pt>
                <c:pt idx="521">
                  <c:v>0.775217613927291</c:v>
                </c:pt>
                <c:pt idx="522">
                  <c:v>0.772823860727087</c:v>
                </c:pt>
                <c:pt idx="523">
                  <c:v>0.768113159242192</c:v>
                </c:pt>
                <c:pt idx="524">
                  <c:v>0.761623143881208</c:v>
                </c:pt>
                <c:pt idx="525">
                  <c:v>0.755337941628264</c:v>
                </c:pt>
                <c:pt idx="526">
                  <c:v>0.751920122887865</c:v>
                </c:pt>
                <c:pt idx="527">
                  <c:v>0.748489503328213</c:v>
                </c:pt>
                <c:pt idx="528">
                  <c:v>0.741730670762929</c:v>
                </c:pt>
                <c:pt idx="529">
                  <c:v>0.735906298003072</c:v>
                </c:pt>
                <c:pt idx="530">
                  <c:v>0.728417818740399</c:v>
                </c:pt>
                <c:pt idx="531">
                  <c:v>0.720199692780338</c:v>
                </c:pt>
                <c:pt idx="532">
                  <c:v>0.712749615975422</c:v>
                </c:pt>
                <c:pt idx="533">
                  <c:v>0.706502816180236</c:v>
                </c:pt>
                <c:pt idx="534">
                  <c:v>0.701868919610855</c:v>
                </c:pt>
                <c:pt idx="535">
                  <c:v>0.697798259088582</c:v>
                </c:pt>
                <c:pt idx="536">
                  <c:v>0.69247311827957</c:v>
                </c:pt>
                <c:pt idx="537">
                  <c:v>0.688082437275986</c:v>
                </c:pt>
                <c:pt idx="538">
                  <c:v>0.684664618535586</c:v>
                </c:pt>
                <c:pt idx="539">
                  <c:v>0.682450076804916</c:v>
                </c:pt>
                <c:pt idx="540">
                  <c:v>0.680529953917051</c:v>
                </c:pt>
                <c:pt idx="541">
                  <c:v>0.680171530977983</c:v>
                </c:pt>
                <c:pt idx="542">
                  <c:v>0.681144393241168</c:v>
                </c:pt>
                <c:pt idx="543">
                  <c:v>0.681758832565284</c:v>
                </c:pt>
                <c:pt idx="544">
                  <c:v>0.681784434203789</c:v>
                </c:pt>
                <c:pt idx="545">
                  <c:v>0.68058115719406</c:v>
                </c:pt>
                <c:pt idx="546">
                  <c:v>0.677662570404506</c:v>
                </c:pt>
                <c:pt idx="547">
                  <c:v>0.675678443420379</c:v>
                </c:pt>
                <c:pt idx="548">
                  <c:v>0.674910394265233</c:v>
                </c:pt>
                <c:pt idx="549">
                  <c:v>0.674449564772146</c:v>
                </c:pt>
                <c:pt idx="550">
                  <c:v>0.674295954941116</c:v>
                </c:pt>
                <c:pt idx="551">
                  <c:v>0.673732718894009</c:v>
                </c:pt>
                <c:pt idx="552">
                  <c:v>0.673681515617</c:v>
                </c:pt>
                <c:pt idx="553">
                  <c:v>0.674398361495136</c:v>
                </c:pt>
                <c:pt idx="554">
                  <c:v>0.676011264720942</c:v>
                </c:pt>
                <c:pt idx="555">
                  <c:v>0.677009728622632</c:v>
                </c:pt>
                <c:pt idx="556">
                  <c:v>0.678277009728623</c:v>
                </c:pt>
                <c:pt idx="557">
                  <c:v>0.680248335893497</c:v>
                </c:pt>
                <c:pt idx="558">
                  <c:v>0.683973374295955</c:v>
                </c:pt>
                <c:pt idx="559">
                  <c:v>0.689336917562724</c:v>
                </c:pt>
                <c:pt idx="560">
                  <c:v>0.693548387096774</c:v>
                </c:pt>
                <c:pt idx="561">
                  <c:v>0.696454173067076</c:v>
                </c:pt>
                <c:pt idx="562">
                  <c:v>0.700691244239631</c:v>
                </c:pt>
                <c:pt idx="563">
                  <c:v>0.705171530977983</c:v>
                </c:pt>
                <c:pt idx="564">
                  <c:v>0.707667690732207</c:v>
                </c:pt>
                <c:pt idx="565">
                  <c:v>0.711239119303636</c:v>
                </c:pt>
                <c:pt idx="566">
                  <c:v>0.711917562724014</c:v>
                </c:pt>
                <c:pt idx="567">
                  <c:v>0.710983102918587</c:v>
                </c:pt>
                <c:pt idx="568">
                  <c:v>0.710304659498208</c:v>
                </c:pt>
                <c:pt idx="569">
                  <c:v>0.70794930875576</c:v>
                </c:pt>
                <c:pt idx="570">
                  <c:v>0.701408090117768</c:v>
                </c:pt>
                <c:pt idx="571">
                  <c:v>0.689016897081413</c:v>
                </c:pt>
                <c:pt idx="572">
                  <c:v>0.676740911418331</c:v>
                </c:pt>
                <c:pt idx="573">
                  <c:v>0.664144905273938</c:v>
                </c:pt>
                <c:pt idx="574">
                  <c:v>0.652828981054788</c:v>
                </c:pt>
                <c:pt idx="575">
                  <c:v>0.645391705069125</c:v>
                </c:pt>
                <c:pt idx="576">
                  <c:v>0.638658474142345</c:v>
                </c:pt>
                <c:pt idx="577">
                  <c:v>0.632181259600614</c:v>
                </c:pt>
                <c:pt idx="578">
                  <c:v>0.624539170506912</c:v>
                </c:pt>
                <c:pt idx="579">
                  <c:v>0.614426523297491</c:v>
                </c:pt>
                <c:pt idx="580">
                  <c:v>0.601779313876088</c:v>
                </c:pt>
                <c:pt idx="581">
                  <c:v>0.590898617511521</c:v>
                </c:pt>
                <c:pt idx="582">
                  <c:v>0.580837173579109</c:v>
                </c:pt>
                <c:pt idx="583">
                  <c:v>0.573463901689708</c:v>
                </c:pt>
                <c:pt idx="584">
                  <c:v>0.566410650281618</c:v>
                </c:pt>
                <c:pt idx="585">
                  <c:v>0.56031746031746</c:v>
                </c:pt>
                <c:pt idx="586">
                  <c:v>0.55563236047107</c:v>
                </c:pt>
                <c:pt idx="587">
                  <c:v>0.55057603686636</c:v>
                </c:pt>
                <c:pt idx="588">
                  <c:v>0.54489247311828</c:v>
                </c:pt>
                <c:pt idx="589">
                  <c:v>0.539887352790579</c:v>
                </c:pt>
                <c:pt idx="590">
                  <c:v>0.535573476702509</c:v>
                </c:pt>
                <c:pt idx="591">
                  <c:v>0.532040450588838</c:v>
                </c:pt>
                <c:pt idx="592">
                  <c:v>0.531413210445469</c:v>
                </c:pt>
                <c:pt idx="593">
                  <c:v>0.530926779313876</c:v>
                </c:pt>
                <c:pt idx="594">
                  <c:v>0.530376344086022</c:v>
                </c:pt>
                <c:pt idx="595">
                  <c:v>0.527022529441884</c:v>
                </c:pt>
                <c:pt idx="596">
                  <c:v>0.522004608294931</c:v>
                </c:pt>
                <c:pt idx="597">
                  <c:v>0.51742191500256</c:v>
                </c:pt>
                <c:pt idx="598">
                  <c:v>0.511085509472606</c:v>
                </c:pt>
                <c:pt idx="599">
                  <c:v>0.501344086021505</c:v>
                </c:pt>
                <c:pt idx="600">
                  <c:v>0.507923707117256</c:v>
                </c:pt>
                <c:pt idx="601">
                  <c:v>0.516013824884793</c:v>
                </c:pt>
                <c:pt idx="602">
                  <c:v>0.526958525345622</c:v>
                </c:pt>
                <c:pt idx="603">
                  <c:v>0.537916026625704</c:v>
                </c:pt>
                <c:pt idx="604">
                  <c:v>0.548067076292883</c:v>
                </c:pt>
                <c:pt idx="605">
                  <c:v>0.556810035842294</c:v>
                </c:pt>
                <c:pt idx="606">
                  <c:v>0.565309779825909</c:v>
                </c:pt>
                <c:pt idx="607">
                  <c:v>0.568996415770609</c:v>
                </c:pt>
                <c:pt idx="608">
                  <c:v>0.569930875576037</c:v>
                </c:pt>
                <c:pt idx="609">
                  <c:v>0.568970814132104</c:v>
                </c:pt>
                <c:pt idx="610">
                  <c:v>0.568023553507425</c:v>
                </c:pt>
                <c:pt idx="611">
                  <c:v>0.567626728110599</c:v>
                </c:pt>
                <c:pt idx="612">
                  <c:v>0.567665130568356</c:v>
                </c:pt>
                <c:pt idx="613">
                  <c:v>0.568036354326677</c:v>
                </c:pt>
                <c:pt idx="614">
                  <c:v>0.569073220686124</c:v>
                </c:pt>
                <c:pt idx="615">
                  <c:v>0.570033282130056</c:v>
                </c:pt>
                <c:pt idx="616">
                  <c:v>0.570993343573989</c:v>
                </c:pt>
                <c:pt idx="617">
                  <c:v>0.572183819764465</c:v>
                </c:pt>
                <c:pt idx="618">
                  <c:v>0.572951868919611</c:v>
                </c:pt>
                <c:pt idx="619">
                  <c:v>0.574167946748592</c:v>
                </c:pt>
                <c:pt idx="620">
                  <c:v>0.575307219662058</c:v>
                </c:pt>
                <c:pt idx="621">
                  <c:v>0.576126472094214</c:v>
                </c:pt>
                <c:pt idx="622">
                  <c:v>0.577188940092166</c:v>
                </c:pt>
                <c:pt idx="623">
                  <c:v>0.578609831029186</c:v>
                </c:pt>
                <c:pt idx="624">
                  <c:v>0.579173067076293</c:v>
                </c:pt>
                <c:pt idx="625">
                  <c:v>0.579390681003584</c:v>
                </c:pt>
                <c:pt idx="626">
                  <c:v>0.580542754736303</c:v>
                </c:pt>
                <c:pt idx="627">
                  <c:v>0.582130056323605</c:v>
                </c:pt>
                <c:pt idx="628">
                  <c:v>0.583627752176139</c:v>
                </c:pt>
                <c:pt idx="629">
                  <c:v>0.586699948796723</c:v>
                </c:pt>
                <c:pt idx="630">
                  <c:v>0.590847414234511</c:v>
                </c:pt>
                <c:pt idx="631">
                  <c:v>0.595609318996416</c:v>
                </c:pt>
                <c:pt idx="632">
                  <c:v>0.600755248335894</c:v>
                </c:pt>
                <c:pt idx="633">
                  <c:v>0.604864311315924</c:v>
                </c:pt>
                <c:pt idx="634">
                  <c:v>0.609075780849974</c:v>
                </c:pt>
                <c:pt idx="635">
                  <c:v>0.612852022529442</c:v>
                </c:pt>
                <c:pt idx="636">
                  <c:v>0.615655401945725</c:v>
                </c:pt>
                <c:pt idx="637">
                  <c:v>0.618484383000512</c:v>
                </c:pt>
                <c:pt idx="638">
                  <c:v>0.62168458781362</c:v>
                </c:pt>
                <c:pt idx="639">
                  <c:v>0.624167946748592</c:v>
                </c:pt>
                <c:pt idx="640">
                  <c:v>0.625563236047107</c:v>
                </c:pt>
                <c:pt idx="641">
                  <c:v>0.625640040962622</c:v>
                </c:pt>
                <c:pt idx="642">
                  <c:v>0.626203277009729</c:v>
                </c:pt>
                <c:pt idx="643">
                  <c:v>0.625038402457757</c:v>
                </c:pt>
                <c:pt idx="644">
                  <c:v>0.624257552483359</c:v>
                </c:pt>
                <c:pt idx="645">
                  <c:v>0.623950332821301</c:v>
                </c:pt>
                <c:pt idx="646">
                  <c:v>0.623361495135689</c:v>
                </c:pt>
                <c:pt idx="647">
                  <c:v>0.621710189452125</c:v>
                </c:pt>
                <c:pt idx="648">
                  <c:v>0.620468509984639</c:v>
                </c:pt>
                <c:pt idx="649">
                  <c:v>0.617076292882745</c:v>
                </c:pt>
                <c:pt idx="650">
                  <c:v>0.614644137224782</c:v>
                </c:pt>
                <c:pt idx="651">
                  <c:v>0.610752688172043</c:v>
                </c:pt>
                <c:pt idx="652">
                  <c:v>0.606413210445469</c:v>
                </c:pt>
                <c:pt idx="653">
                  <c:v>0.604365079365079</c:v>
                </c:pt>
                <c:pt idx="654">
                  <c:v>0.600268817204301</c:v>
                </c:pt>
                <c:pt idx="655">
                  <c:v>0.594482846902202</c:v>
                </c:pt>
                <c:pt idx="656">
                  <c:v>0.589439324116744</c:v>
                </c:pt>
                <c:pt idx="657">
                  <c:v>0.583755760368664</c:v>
                </c:pt>
                <c:pt idx="658">
                  <c:v>0.576664106502816</c:v>
                </c:pt>
                <c:pt idx="659">
                  <c:v>0.567613927291347</c:v>
                </c:pt>
                <c:pt idx="660">
                  <c:v>0.556899641577061</c:v>
                </c:pt>
                <c:pt idx="661">
                  <c:v>0.544073220686124</c:v>
                </c:pt>
                <c:pt idx="662">
                  <c:v>0.52821300563236</c:v>
                </c:pt>
                <c:pt idx="663">
                  <c:v>0.510509472606247</c:v>
                </c:pt>
                <c:pt idx="664">
                  <c:v>0.508653353814644</c:v>
                </c:pt>
                <c:pt idx="665">
                  <c:v>0.529454685099846</c:v>
                </c:pt>
                <c:pt idx="666">
                  <c:v>0.550358422939068</c:v>
                </c:pt>
                <c:pt idx="667">
                  <c:v>0.571351766513057</c:v>
                </c:pt>
                <c:pt idx="668">
                  <c:v>0.591423451100871</c:v>
                </c:pt>
                <c:pt idx="669">
                  <c:v>0.611136712749616</c:v>
                </c:pt>
                <c:pt idx="670">
                  <c:v>0.629672299027138</c:v>
                </c:pt>
                <c:pt idx="671">
                  <c:v>0.644022017409114</c:v>
                </c:pt>
                <c:pt idx="672">
                  <c:v>0.655120327700973</c:v>
                </c:pt>
                <c:pt idx="673">
                  <c:v>0.666295442908346</c:v>
                </c:pt>
                <c:pt idx="674">
                  <c:v>0.676446492575525</c:v>
                </c:pt>
                <c:pt idx="675">
                  <c:v>0.68868407578085</c:v>
                </c:pt>
                <c:pt idx="676">
                  <c:v>0.700499231950845</c:v>
                </c:pt>
                <c:pt idx="677">
                  <c:v>0.71236559139785</c:v>
                </c:pt>
                <c:pt idx="678">
                  <c:v>0.721569380440348</c:v>
                </c:pt>
                <c:pt idx="679">
                  <c:v>0.727432155657962</c:v>
                </c:pt>
                <c:pt idx="680">
                  <c:v>0.731707629288275</c:v>
                </c:pt>
                <c:pt idx="681">
                  <c:v>0.733691756272402</c:v>
                </c:pt>
                <c:pt idx="682">
                  <c:v>0.733627752176139</c:v>
                </c:pt>
                <c:pt idx="683">
                  <c:v>0.734152585765489</c:v>
                </c:pt>
                <c:pt idx="684">
                  <c:v>0.732373271889401</c:v>
                </c:pt>
                <c:pt idx="685">
                  <c:v>0.730990783410138</c:v>
                </c:pt>
                <c:pt idx="686">
                  <c:v>0.729966717869944</c:v>
                </c:pt>
                <c:pt idx="687">
                  <c:v>0.727534562211982</c:v>
                </c:pt>
                <c:pt idx="688">
                  <c:v>0.724871991807476</c:v>
                </c:pt>
                <c:pt idx="689">
                  <c:v>0.722798259088582</c:v>
                </c:pt>
                <c:pt idx="690">
                  <c:v>0.720993343573989</c:v>
                </c:pt>
                <c:pt idx="691">
                  <c:v>0.719636456733231</c:v>
                </c:pt>
                <c:pt idx="692">
                  <c:v>0.718023553507425</c:v>
                </c:pt>
                <c:pt idx="693">
                  <c:v>0.716397849462366</c:v>
                </c:pt>
                <c:pt idx="694">
                  <c:v>0.715181771633385</c:v>
                </c:pt>
                <c:pt idx="695">
                  <c:v>0.713402457757297</c:v>
                </c:pt>
                <c:pt idx="696">
                  <c:v>0.711776753712238</c:v>
                </c:pt>
                <c:pt idx="697">
                  <c:v>0.710547875064004</c:v>
                </c:pt>
                <c:pt idx="698">
                  <c:v>0.707936507936508</c:v>
                </c:pt>
                <c:pt idx="699">
                  <c:v>0.705440348182284</c:v>
                </c:pt>
                <c:pt idx="700">
                  <c:v>0.702726574500768</c:v>
                </c:pt>
                <c:pt idx="701">
                  <c:v>0.701625704045059</c:v>
                </c:pt>
                <c:pt idx="702">
                  <c:v>0.700806451612903</c:v>
                </c:pt>
                <c:pt idx="703">
                  <c:v>0.700537634408602</c:v>
                </c:pt>
                <c:pt idx="704">
                  <c:v>0.701049667178699</c:v>
                </c:pt>
                <c:pt idx="705">
                  <c:v>0.702816180235535</c:v>
                </c:pt>
                <c:pt idx="706">
                  <c:v>0.704275473630312</c:v>
                </c:pt>
                <c:pt idx="707">
                  <c:v>0.706374807987711</c:v>
                </c:pt>
                <c:pt idx="708">
                  <c:v>0.708627752176139</c:v>
                </c:pt>
                <c:pt idx="709">
                  <c:v>0.710381464413723</c:v>
                </c:pt>
                <c:pt idx="710">
                  <c:v>0.71178955453149</c:v>
                </c:pt>
                <c:pt idx="711">
                  <c:v>0.711648745519713</c:v>
                </c:pt>
                <c:pt idx="712">
                  <c:v>0.710099846390169</c:v>
                </c:pt>
                <c:pt idx="713">
                  <c:v>0.70715565796211</c:v>
                </c:pt>
                <c:pt idx="714">
                  <c:v>0.703187403993856</c:v>
                </c:pt>
                <c:pt idx="715">
                  <c:v>0.698169482846902</c:v>
                </c:pt>
                <c:pt idx="716">
                  <c:v>0.6928955453149</c:v>
                </c:pt>
                <c:pt idx="717">
                  <c:v>0.687506400409626</c:v>
                </c:pt>
                <c:pt idx="718">
                  <c:v>0.681784434203789</c:v>
                </c:pt>
                <c:pt idx="719">
                  <c:v>0.67557603686636</c:v>
                </c:pt>
                <c:pt idx="720">
                  <c:v>0.670711725550435</c:v>
                </c:pt>
                <c:pt idx="721">
                  <c:v>0.665924219150026</c:v>
                </c:pt>
                <c:pt idx="722">
                  <c:v>0.661277521761393</c:v>
                </c:pt>
                <c:pt idx="723">
                  <c:v>0.657488479262673</c:v>
                </c:pt>
                <c:pt idx="724">
                  <c:v>0.654134664618536</c:v>
                </c:pt>
                <c:pt idx="725">
                  <c:v>0.651651305683564</c:v>
                </c:pt>
                <c:pt idx="726">
                  <c:v>0.649513568868408</c:v>
                </c:pt>
                <c:pt idx="727">
                  <c:v>0.647119815668203</c:v>
                </c:pt>
                <c:pt idx="728">
                  <c:v>0.645609318996416</c:v>
                </c:pt>
                <c:pt idx="729">
                  <c:v>0.644649257552483</c:v>
                </c:pt>
                <c:pt idx="730">
                  <c:v>0.643714797747056</c:v>
                </c:pt>
                <c:pt idx="731">
                  <c:v>0.642613927291347</c:v>
                </c:pt>
                <c:pt idx="732">
                  <c:v>0.641628264208909</c:v>
                </c:pt>
                <c:pt idx="733">
                  <c:v>0.64062980030722</c:v>
                </c:pt>
                <c:pt idx="734">
                  <c:v>0.640040962621608</c:v>
                </c:pt>
                <c:pt idx="735">
                  <c:v>0.638760880696365</c:v>
                </c:pt>
                <c:pt idx="736">
                  <c:v>0.637992831541219</c:v>
                </c:pt>
                <c:pt idx="737">
                  <c:v>0.636968766001024</c:v>
                </c:pt>
                <c:pt idx="738">
                  <c:v>0.63626472094214</c:v>
                </c:pt>
                <c:pt idx="739">
                  <c:v>0.635522273425499</c:v>
                </c:pt>
                <c:pt idx="740">
                  <c:v>0.634805427547363</c:v>
                </c:pt>
                <c:pt idx="741">
                  <c:v>0.634037378392217</c:v>
                </c:pt>
                <c:pt idx="742">
                  <c:v>0.633614951356887</c:v>
                </c:pt>
                <c:pt idx="743">
                  <c:v>0.632910906298003</c:v>
                </c:pt>
                <c:pt idx="744">
                  <c:v>0.631963645673323</c:v>
                </c:pt>
                <c:pt idx="745">
                  <c:v>0.630952380952381</c:v>
                </c:pt>
                <c:pt idx="746">
                  <c:v>0.630350742447517</c:v>
                </c:pt>
                <c:pt idx="747">
                  <c:v>0.62931387608807</c:v>
                </c:pt>
                <c:pt idx="748">
                  <c:v>0.628033794162827</c:v>
                </c:pt>
                <c:pt idx="749">
                  <c:v>0.626830517153098</c:v>
                </c:pt>
                <c:pt idx="750">
                  <c:v>0.625601638504864</c:v>
                </c:pt>
                <c:pt idx="751">
                  <c:v>0.624833589349718</c:v>
                </c:pt>
                <c:pt idx="752">
                  <c:v>0.622747055811572</c:v>
                </c:pt>
                <c:pt idx="753">
                  <c:v>0.620942140296979</c:v>
                </c:pt>
                <c:pt idx="754">
                  <c:v>0.618573988735279</c:v>
                </c:pt>
                <c:pt idx="755">
                  <c:v>0.616615463389657</c:v>
                </c:pt>
                <c:pt idx="756">
                  <c:v>0.613620071684588</c:v>
                </c:pt>
                <c:pt idx="757">
                  <c:v>0.610330261136713</c:v>
                </c:pt>
                <c:pt idx="758">
                  <c:v>0.604941116231439</c:v>
                </c:pt>
                <c:pt idx="759">
                  <c:v>0.599372759856631</c:v>
                </c:pt>
                <c:pt idx="760">
                  <c:v>0.592268305171531</c:v>
                </c:pt>
                <c:pt idx="761">
                  <c:v>0.583742959549411</c:v>
                </c:pt>
                <c:pt idx="762">
                  <c:v>0.573335893497184</c:v>
                </c:pt>
                <c:pt idx="763">
                  <c:v>0.561495135688684</c:v>
                </c:pt>
                <c:pt idx="764">
                  <c:v>0.550076804915515</c:v>
                </c:pt>
                <c:pt idx="765">
                  <c:v>0.53973374295955</c:v>
                </c:pt>
                <c:pt idx="766">
                  <c:v>0.531746031746032</c:v>
                </c:pt>
                <c:pt idx="767">
                  <c:v>0.523988735279058</c:v>
                </c:pt>
                <c:pt idx="768">
                  <c:v>0.519930875576037</c:v>
                </c:pt>
                <c:pt idx="769">
                  <c:v>0.516538658474142</c:v>
                </c:pt>
                <c:pt idx="770">
                  <c:v>0.51515616999488</c:v>
                </c:pt>
                <c:pt idx="771">
                  <c:v>0.513056835637481</c:v>
                </c:pt>
                <c:pt idx="772">
                  <c:v>0.51278801843318</c:v>
                </c:pt>
                <c:pt idx="773">
                  <c:v>0.514029697900666</c:v>
                </c:pt>
                <c:pt idx="774">
                  <c:v>0.515885816692268</c:v>
                </c:pt>
                <c:pt idx="775">
                  <c:v>0.518445980542755</c:v>
                </c:pt>
                <c:pt idx="776">
                  <c:v>0.521838197644649</c:v>
                </c:pt>
                <c:pt idx="777">
                  <c:v>0.525256016385049</c:v>
                </c:pt>
                <c:pt idx="778">
                  <c:v>0.52884024577573</c:v>
                </c:pt>
                <c:pt idx="779">
                  <c:v>0.532462877624168</c:v>
                </c:pt>
                <c:pt idx="780">
                  <c:v>0.536072708653354</c:v>
                </c:pt>
                <c:pt idx="781">
                  <c:v>0.539989759344598</c:v>
                </c:pt>
                <c:pt idx="782">
                  <c:v>0.542498719918075</c:v>
                </c:pt>
                <c:pt idx="783">
                  <c:v>0.544956477214542</c:v>
                </c:pt>
                <c:pt idx="784">
                  <c:v>0.546172555043523</c:v>
                </c:pt>
                <c:pt idx="785">
                  <c:v>0.5463133640553</c:v>
                </c:pt>
                <c:pt idx="786">
                  <c:v>0.545698924731183</c:v>
                </c:pt>
                <c:pt idx="787">
                  <c:v>0.543753200204813</c:v>
                </c:pt>
                <c:pt idx="788">
                  <c:v>0.540424987199181</c:v>
                </c:pt>
                <c:pt idx="789">
                  <c:v>0.535407066052227</c:v>
                </c:pt>
                <c:pt idx="790">
                  <c:v>0.528302611367128</c:v>
                </c:pt>
                <c:pt idx="791">
                  <c:v>0.517626728110599</c:v>
                </c:pt>
                <c:pt idx="792">
                  <c:v>0.505363543266769</c:v>
                </c:pt>
                <c:pt idx="793">
                  <c:v>0.508448540706605</c:v>
                </c:pt>
                <c:pt idx="794">
                  <c:v>0.524091141833077</c:v>
                </c:pt>
                <c:pt idx="795">
                  <c:v>0.540488991295443</c:v>
                </c:pt>
                <c:pt idx="796">
                  <c:v>0.556707629288274</c:v>
                </c:pt>
                <c:pt idx="797">
                  <c:v>0.570647721454173</c:v>
                </c:pt>
                <c:pt idx="798">
                  <c:v>0.58347414234511</c:v>
                </c:pt>
                <c:pt idx="799">
                  <c:v>0.593330773169483</c:v>
                </c:pt>
                <c:pt idx="800">
                  <c:v>0.600038402457757</c:v>
                </c:pt>
                <c:pt idx="801">
                  <c:v>0.606195596518177</c:v>
                </c:pt>
                <c:pt idx="802">
                  <c:v>0.610714285714286</c:v>
                </c:pt>
                <c:pt idx="803">
                  <c:v>0.612173579109063</c:v>
                </c:pt>
                <c:pt idx="804">
                  <c:v>0.611354326676907</c:v>
                </c:pt>
                <c:pt idx="805">
                  <c:v>0.608602150537634</c:v>
                </c:pt>
                <c:pt idx="806">
                  <c:v>0.603571428571429</c:v>
                </c:pt>
                <c:pt idx="807">
                  <c:v>0.598707117255504</c:v>
                </c:pt>
                <c:pt idx="808">
                  <c:v>0.59663338453661</c:v>
                </c:pt>
                <c:pt idx="809">
                  <c:v>0.604224270353303</c:v>
                </c:pt>
                <c:pt idx="810">
                  <c:v>0.613978494623656</c:v>
                </c:pt>
                <c:pt idx="811">
                  <c:v>0.603635432667691</c:v>
                </c:pt>
                <c:pt idx="812">
                  <c:v>0.579057859703021</c:v>
                </c:pt>
                <c:pt idx="813">
                  <c:v>0.559613415258577</c:v>
                </c:pt>
                <c:pt idx="814">
                  <c:v>0.54768305171531</c:v>
                </c:pt>
                <c:pt idx="815">
                  <c:v>0.541372247823861</c:v>
                </c:pt>
                <c:pt idx="816">
                  <c:v>0.537596006144393</c:v>
                </c:pt>
                <c:pt idx="817">
                  <c:v>0.534664618535586</c:v>
                </c:pt>
                <c:pt idx="818">
                  <c:v>0.533781362007169</c:v>
                </c:pt>
                <c:pt idx="819">
                  <c:v>0.533499743983615</c:v>
                </c:pt>
                <c:pt idx="820">
                  <c:v>0.534126984126984</c:v>
                </c:pt>
                <c:pt idx="821">
                  <c:v>0.535202252944188</c:v>
                </c:pt>
                <c:pt idx="822">
                  <c:v>0.536469534050179</c:v>
                </c:pt>
                <c:pt idx="823">
                  <c:v>0.537928827444957</c:v>
                </c:pt>
                <c:pt idx="824">
                  <c:v>0.54010496671787</c:v>
                </c:pt>
                <c:pt idx="825">
                  <c:v>0.542370711725551</c:v>
                </c:pt>
                <c:pt idx="826">
                  <c:v>0.544380440348182</c:v>
                </c:pt>
                <c:pt idx="827">
                  <c:v>0.547043010752688</c:v>
                </c:pt>
                <c:pt idx="828">
                  <c:v>0.549219150025602</c:v>
                </c:pt>
                <c:pt idx="829">
                  <c:v>0.550076804915515</c:v>
                </c:pt>
                <c:pt idx="830">
                  <c:v>0.550256016385049</c:v>
                </c:pt>
                <c:pt idx="831">
                  <c:v>0.550089605734767</c:v>
                </c:pt>
                <c:pt idx="832">
                  <c:v>0.55052483358935</c:v>
                </c:pt>
                <c:pt idx="833">
                  <c:v>0.55241935483871</c:v>
                </c:pt>
                <c:pt idx="834">
                  <c:v>0.554134664618536</c:v>
                </c:pt>
                <c:pt idx="835">
                  <c:v>0.555645161290323</c:v>
                </c:pt>
                <c:pt idx="836">
                  <c:v>0.555696364567332</c:v>
                </c:pt>
                <c:pt idx="837">
                  <c:v>0.554416282642089</c:v>
                </c:pt>
                <c:pt idx="838">
                  <c:v>0.553827444956477</c:v>
                </c:pt>
                <c:pt idx="839">
                  <c:v>0.552329749103943</c:v>
                </c:pt>
                <c:pt idx="840">
                  <c:v>0.55047363031234</c:v>
                </c:pt>
                <c:pt idx="841">
                  <c:v>0.54994879672299</c:v>
                </c:pt>
                <c:pt idx="842">
                  <c:v>0.549398361495136</c:v>
                </c:pt>
                <c:pt idx="843">
                  <c:v>0.548604710701485</c:v>
                </c:pt>
                <c:pt idx="844">
                  <c:v>0.54678699436764</c:v>
                </c:pt>
                <c:pt idx="845">
                  <c:v>0.544572452636969</c:v>
                </c:pt>
                <c:pt idx="846">
                  <c:v>0.541692268305172</c:v>
                </c:pt>
                <c:pt idx="847">
                  <c:v>0.539592933947773</c:v>
                </c:pt>
                <c:pt idx="848">
                  <c:v>0.539452124935996</c:v>
                </c:pt>
                <c:pt idx="849">
                  <c:v>0.54100102406554</c:v>
                </c:pt>
                <c:pt idx="850">
                  <c:v>0.543855606758833</c:v>
                </c:pt>
                <c:pt idx="851">
                  <c:v>0.546850998463902</c:v>
                </c:pt>
                <c:pt idx="852">
                  <c:v>0.549321556579621</c:v>
                </c:pt>
                <c:pt idx="853">
                  <c:v>0.550601638504864</c:v>
                </c:pt>
                <c:pt idx="854">
                  <c:v>0.551267281105991</c:v>
                </c:pt>
                <c:pt idx="855">
                  <c:v>0.551958525345622</c:v>
                </c:pt>
                <c:pt idx="856">
                  <c:v>0.551267281105991</c:v>
                </c:pt>
                <c:pt idx="857">
                  <c:v>0.549539170506912</c:v>
                </c:pt>
                <c:pt idx="858">
                  <c:v>0.544188428059396</c:v>
                </c:pt>
                <c:pt idx="859">
                  <c:v>0.533640552995392</c:v>
                </c:pt>
                <c:pt idx="860">
                  <c:v>0.519930875576037</c:v>
                </c:pt>
                <c:pt idx="861">
                  <c:v>0.502918586789555</c:v>
                </c:pt>
                <c:pt idx="862">
                  <c:v>0.514055299539171</c:v>
                </c:pt>
                <c:pt idx="863">
                  <c:v>0.529608294930876</c:v>
                </c:pt>
                <c:pt idx="864">
                  <c:v>0.543241167434716</c:v>
                </c:pt>
                <c:pt idx="865">
                  <c:v>0.554032258064516</c:v>
                </c:pt>
                <c:pt idx="866">
                  <c:v>0.562352790578597</c:v>
                </c:pt>
                <c:pt idx="867">
                  <c:v>0.570660522273426</c:v>
                </c:pt>
                <c:pt idx="868">
                  <c:v>0.577905785970302</c:v>
                </c:pt>
                <c:pt idx="869">
                  <c:v>0.585215053763441</c:v>
                </c:pt>
                <c:pt idx="870">
                  <c:v>0.59147465437788</c:v>
                </c:pt>
                <c:pt idx="871">
                  <c:v>0.59715821812596</c:v>
                </c:pt>
                <c:pt idx="872">
                  <c:v>0.603686635944701</c:v>
                </c:pt>
                <c:pt idx="873">
                  <c:v>0.609229390681004</c:v>
                </c:pt>
                <c:pt idx="874">
                  <c:v>0.614605734767025</c:v>
                </c:pt>
                <c:pt idx="875">
                  <c:v>0.61936763952893</c:v>
                </c:pt>
                <c:pt idx="876">
                  <c:v>0.624027137736815</c:v>
                </c:pt>
                <c:pt idx="877">
                  <c:v>0.627982590885817</c:v>
                </c:pt>
                <c:pt idx="878">
                  <c:v>0.630939580133129</c:v>
                </c:pt>
                <c:pt idx="879">
                  <c:v>0.63305171530978</c:v>
                </c:pt>
                <c:pt idx="880">
                  <c:v>0.634075780849974</c:v>
                </c:pt>
                <c:pt idx="881">
                  <c:v>0.635547875064004</c:v>
                </c:pt>
                <c:pt idx="882">
                  <c:v>0.636597542242704</c:v>
                </c:pt>
                <c:pt idx="883">
                  <c:v>0.637199180747568</c:v>
                </c:pt>
                <c:pt idx="884">
                  <c:v>0.637992831541219</c:v>
                </c:pt>
                <c:pt idx="885">
                  <c:v>0.638415258576549</c:v>
                </c:pt>
                <c:pt idx="886">
                  <c:v>0.639298515104967</c:v>
                </c:pt>
                <c:pt idx="887">
                  <c:v>0.64005376344086</c:v>
                </c:pt>
                <c:pt idx="888">
                  <c:v>0.641231438812084</c:v>
                </c:pt>
                <c:pt idx="889">
                  <c:v>0.642114695340502</c:v>
                </c:pt>
                <c:pt idx="890">
                  <c:v>0.643394777265745</c:v>
                </c:pt>
                <c:pt idx="891">
                  <c:v>0.644546850998464</c:v>
                </c:pt>
                <c:pt idx="892">
                  <c:v>0.645929339477727</c:v>
                </c:pt>
                <c:pt idx="893">
                  <c:v>0.647055811571941</c:v>
                </c:pt>
                <c:pt idx="894">
                  <c:v>0.647862263184844</c:v>
                </c:pt>
                <c:pt idx="895">
                  <c:v>0.648515104966718</c:v>
                </c:pt>
                <c:pt idx="896">
                  <c:v>0.648860727086534</c:v>
                </c:pt>
                <c:pt idx="897">
                  <c:v>0.649193548387097</c:v>
                </c:pt>
                <c:pt idx="898">
                  <c:v>0.649193548387097</c:v>
                </c:pt>
                <c:pt idx="899">
                  <c:v>0.649295954941116</c:v>
                </c:pt>
                <c:pt idx="900">
                  <c:v>0.648886328725038</c:v>
                </c:pt>
                <c:pt idx="901">
                  <c:v>0.648540706605223</c:v>
                </c:pt>
                <c:pt idx="902">
                  <c:v>0.648271889400922</c:v>
                </c:pt>
                <c:pt idx="903">
                  <c:v>0.647747055811572</c:v>
                </c:pt>
                <c:pt idx="904">
                  <c:v>0.64663338453661</c:v>
                </c:pt>
                <c:pt idx="905">
                  <c:v>0.645634920634921</c:v>
                </c:pt>
                <c:pt idx="906">
                  <c:v>0.644815668202765</c:v>
                </c:pt>
                <c:pt idx="907">
                  <c:v>0.643433179723502</c:v>
                </c:pt>
                <c:pt idx="908">
                  <c:v>0.642140296979007</c:v>
                </c:pt>
                <c:pt idx="909">
                  <c:v>0.641026625704045</c:v>
                </c:pt>
                <c:pt idx="910">
                  <c:v>0.639887352790579</c:v>
                </c:pt>
                <c:pt idx="911">
                  <c:v>0.638428059395801</c:v>
                </c:pt>
                <c:pt idx="912">
                  <c:v>0.637083973374296</c:v>
                </c:pt>
                <c:pt idx="913">
                  <c:v>0.636047107014849</c:v>
                </c:pt>
                <c:pt idx="914">
                  <c:v>0.635163850486431</c:v>
                </c:pt>
                <c:pt idx="915">
                  <c:v>0.634216589861751</c:v>
                </c:pt>
                <c:pt idx="916">
                  <c:v>0.633550947260625</c:v>
                </c:pt>
                <c:pt idx="917">
                  <c:v>0.632667690732207</c:v>
                </c:pt>
                <c:pt idx="918">
                  <c:v>0.632283666154634</c:v>
                </c:pt>
                <c:pt idx="919">
                  <c:v>0.631733230926779</c:v>
                </c:pt>
                <c:pt idx="920">
                  <c:v>0.63120839733743</c:v>
                </c:pt>
                <c:pt idx="921">
                  <c:v>0.630619559651818</c:v>
                </c:pt>
                <c:pt idx="922">
                  <c:v>0.630337941628264</c:v>
                </c:pt>
                <c:pt idx="923">
                  <c:v>0.629966717869944</c:v>
                </c:pt>
                <c:pt idx="924">
                  <c:v>0.62963389656938</c:v>
                </c:pt>
                <c:pt idx="925">
                  <c:v>0.629557091653866</c:v>
                </c:pt>
                <c:pt idx="926">
                  <c:v>0.629352278545827</c:v>
                </c:pt>
                <c:pt idx="927">
                  <c:v>0.628929851510497</c:v>
                </c:pt>
                <c:pt idx="928">
                  <c:v>0.628853046594982</c:v>
                </c:pt>
                <c:pt idx="929">
                  <c:v>0.628981054787506</c:v>
                </c:pt>
                <c:pt idx="930">
                  <c:v>0.628904249871992</c:v>
                </c:pt>
                <c:pt idx="931">
                  <c:v>0.628865847414235</c:v>
                </c:pt>
                <c:pt idx="932">
                  <c:v>0.629173067076293</c:v>
                </c:pt>
                <c:pt idx="933">
                  <c:v>0.629569892473118</c:v>
                </c:pt>
                <c:pt idx="934">
                  <c:v>0.63010752688172</c:v>
                </c:pt>
                <c:pt idx="935">
                  <c:v>0.630977982590886</c:v>
                </c:pt>
                <c:pt idx="936">
                  <c:v>0.632168458781362</c:v>
                </c:pt>
                <c:pt idx="937">
                  <c:v>0.633448540706605</c:v>
                </c:pt>
                <c:pt idx="938">
                  <c:v>0.63494623655914</c:v>
                </c:pt>
                <c:pt idx="939">
                  <c:v>0.636341525857655</c:v>
                </c:pt>
                <c:pt idx="940">
                  <c:v>0.637442396313364</c:v>
                </c:pt>
                <c:pt idx="941">
                  <c:v>0.63915770609319</c:v>
                </c:pt>
                <c:pt idx="942">
                  <c:v>0.641154633896569</c:v>
                </c:pt>
                <c:pt idx="943">
                  <c:v>0.643087557603687</c:v>
                </c:pt>
                <c:pt idx="944">
                  <c:v>0.645046082949309</c:v>
                </c:pt>
                <c:pt idx="945">
                  <c:v>0.647068612391193</c:v>
                </c:pt>
                <c:pt idx="946">
                  <c:v>0.649398361495136</c:v>
                </c:pt>
                <c:pt idx="947">
                  <c:v>0.65194572452637</c:v>
                </c:pt>
                <c:pt idx="948">
                  <c:v>0.653648233486943</c:v>
                </c:pt>
                <c:pt idx="949">
                  <c:v>0.655696364567332</c:v>
                </c:pt>
                <c:pt idx="950">
                  <c:v>0.657194060419867</c:v>
                </c:pt>
                <c:pt idx="951">
                  <c:v>0.658870967741935</c:v>
                </c:pt>
                <c:pt idx="952">
                  <c:v>0.660176651305684</c:v>
                </c:pt>
                <c:pt idx="953">
                  <c:v>0.661149513568868</c:v>
                </c:pt>
                <c:pt idx="954">
                  <c:v>0.661431131592422</c:v>
                </c:pt>
                <c:pt idx="955">
                  <c:v>0.660765488991295</c:v>
                </c:pt>
                <c:pt idx="956">
                  <c:v>0.65984383000512</c:v>
                </c:pt>
                <c:pt idx="957">
                  <c:v>0.658179723502304</c:v>
                </c:pt>
                <c:pt idx="958">
                  <c:v>0.655389144905274</c:v>
                </c:pt>
                <c:pt idx="959">
                  <c:v>0.6523681515617</c:v>
                </c:pt>
                <c:pt idx="960">
                  <c:v>0.648719918074757</c:v>
                </c:pt>
                <c:pt idx="961">
                  <c:v>0.645634920634921</c:v>
                </c:pt>
                <c:pt idx="962">
                  <c:v>0.641410650281618</c:v>
                </c:pt>
                <c:pt idx="963">
                  <c:v>0.637596006144393</c:v>
                </c:pt>
                <c:pt idx="964">
                  <c:v>0.635125448028674</c:v>
                </c:pt>
                <c:pt idx="965">
                  <c:v>0.633512544802867</c:v>
                </c:pt>
                <c:pt idx="966">
                  <c:v>0.632616487455197</c:v>
                </c:pt>
                <c:pt idx="967">
                  <c:v>0.631694828469022</c:v>
                </c:pt>
                <c:pt idx="968">
                  <c:v>0.632027649769585</c:v>
                </c:pt>
                <c:pt idx="969">
                  <c:v>0.632437275985663</c:v>
                </c:pt>
                <c:pt idx="970">
                  <c:v>0.633371735791091</c:v>
                </c:pt>
                <c:pt idx="971">
                  <c:v>0.634498207885305</c:v>
                </c:pt>
                <c:pt idx="972">
                  <c:v>0.634767025089606</c:v>
                </c:pt>
                <c:pt idx="973">
                  <c:v>0.635291858678955</c:v>
                </c:pt>
                <c:pt idx="974">
                  <c:v>0.635675883256529</c:v>
                </c:pt>
                <c:pt idx="975">
                  <c:v>0.635727086533538</c:v>
                </c:pt>
                <c:pt idx="976">
                  <c:v>0.634639016897082</c:v>
                </c:pt>
                <c:pt idx="977">
                  <c:v>0.633384536610343</c:v>
                </c:pt>
                <c:pt idx="978">
                  <c:v>0.6310547875064</c:v>
                </c:pt>
                <c:pt idx="979">
                  <c:v>0.627598566308244</c:v>
                </c:pt>
                <c:pt idx="980">
                  <c:v>0.624206349206349</c:v>
                </c:pt>
                <c:pt idx="981">
                  <c:v>0.620673323092678</c:v>
                </c:pt>
                <c:pt idx="982">
                  <c:v>0.616077828981055</c:v>
                </c:pt>
                <c:pt idx="983">
                  <c:v>0.61131592421915</c:v>
                </c:pt>
                <c:pt idx="984">
                  <c:v>0.606464413722478</c:v>
                </c:pt>
                <c:pt idx="985">
                  <c:v>0.60147209421403</c:v>
                </c:pt>
                <c:pt idx="986">
                  <c:v>0.596338965693804</c:v>
                </c:pt>
                <c:pt idx="987">
                  <c:v>0.590552995391705</c:v>
                </c:pt>
                <c:pt idx="988">
                  <c:v>0.584318996415771</c:v>
                </c:pt>
                <c:pt idx="989">
                  <c:v>0.578328213005632</c:v>
                </c:pt>
                <c:pt idx="990">
                  <c:v>0.571505376344086</c:v>
                </c:pt>
                <c:pt idx="991">
                  <c:v>0.564784946236559</c:v>
                </c:pt>
                <c:pt idx="992">
                  <c:v>0.557194060419867</c:v>
                </c:pt>
                <c:pt idx="993">
                  <c:v>0.551177675371224</c:v>
                </c:pt>
                <c:pt idx="994">
                  <c:v>0.544393241167435</c:v>
                </c:pt>
                <c:pt idx="995">
                  <c:v>0.537660010240655</c:v>
                </c:pt>
                <c:pt idx="996">
                  <c:v>0.530977982590886</c:v>
                </c:pt>
                <c:pt idx="997">
                  <c:v>0.524129544290835</c:v>
                </c:pt>
                <c:pt idx="998">
                  <c:v>0.51705069124424</c:v>
                </c:pt>
                <c:pt idx="999">
                  <c:v>0.510138248847926</c:v>
                </c:pt>
                <c:pt idx="1000">
                  <c:v>0.502816180235535</c:v>
                </c:pt>
                <c:pt idx="1001">
                  <c:v>0.503814644137225</c:v>
                </c:pt>
                <c:pt idx="1002">
                  <c:v>0.510573476702509</c:v>
                </c:pt>
                <c:pt idx="1003">
                  <c:v>0.518407578084998</c:v>
                </c:pt>
                <c:pt idx="1004">
                  <c:v>0.525</c:v>
                </c:pt>
                <c:pt idx="1005">
                  <c:v>0.531822836661546</c:v>
                </c:pt>
                <c:pt idx="1006">
                  <c:v>0.538812083973374</c:v>
                </c:pt>
                <c:pt idx="1007">
                  <c:v>0.5452636968766</c:v>
                </c:pt>
                <c:pt idx="1008">
                  <c:v>0.55094726062468</c:v>
                </c:pt>
                <c:pt idx="1009">
                  <c:v>0.556861239119304</c:v>
                </c:pt>
                <c:pt idx="1010">
                  <c:v>0.562596006144393</c:v>
                </c:pt>
                <c:pt idx="1011">
                  <c:v>0.567677931387609</c:v>
                </c:pt>
                <c:pt idx="1012">
                  <c:v>0.572926267281106</c:v>
                </c:pt>
                <c:pt idx="1013">
                  <c:v>0.577764976958525</c:v>
                </c:pt>
                <c:pt idx="1014">
                  <c:v>0.58205325140809</c:v>
                </c:pt>
                <c:pt idx="1015">
                  <c:v>0.586226318484383</c:v>
                </c:pt>
                <c:pt idx="1016">
                  <c:v>0.589656938044035</c:v>
                </c:pt>
                <c:pt idx="1017">
                  <c:v>0.592805939580133</c:v>
                </c:pt>
                <c:pt idx="1018">
                  <c:v>0.595583717357911</c:v>
                </c:pt>
                <c:pt idx="1019">
                  <c:v>0.59758064516129</c:v>
                </c:pt>
                <c:pt idx="1020">
                  <c:v>0.599219150025602</c:v>
                </c:pt>
                <c:pt idx="1021">
                  <c:v>0.600396825396825</c:v>
                </c:pt>
                <c:pt idx="1022">
                  <c:v>0.601190476190476</c:v>
                </c:pt>
                <c:pt idx="1023">
                  <c:v>0.60147209421403</c:v>
                </c:pt>
                <c:pt idx="1024">
                  <c:v>0.601536098310292</c:v>
                </c:pt>
                <c:pt idx="1025">
                  <c:v>0.600806451612903</c:v>
                </c:pt>
                <c:pt idx="1026">
                  <c:v>0.600140809011777</c:v>
                </c:pt>
                <c:pt idx="1027">
                  <c:v>0.598873527905786</c:v>
                </c:pt>
                <c:pt idx="1028">
                  <c:v>0.597452636968766</c:v>
                </c:pt>
                <c:pt idx="1029">
                  <c:v>0.595250896057348</c:v>
                </c:pt>
                <c:pt idx="1030">
                  <c:v>0.592575524833589</c:v>
                </c:pt>
                <c:pt idx="1031">
                  <c:v>0.590028161802355</c:v>
                </c:pt>
                <c:pt idx="1032">
                  <c:v>0.586853558627752</c:v>
                </c:pt>
                <c:pt idx="1033">
                  <c:v>0.582424475166411</c:v>
                </c:pt>
                <c:pt idx="1034">
                  <c:v>0.578545826932924</c:v>
                </c:pt>
                <c:pt idx="1035">
                  <c:v>0.573502304147465</c:v>
                </c:pt>
                <c:pt idx="1036">
                  <c:v>0.568484383000512</c:v>
                </c:pt>
                <c:pt idx="1037">
                  <c:v>0.562339989759345</c:v>
                </c:pt>
                <c:pt idx="1038">
                  <c:v>0.555465949820789</c:v>
                </c:pt>
                <c:pt idx="1039">
                  <c:v>0.547811059907834</c:v>
                </c:pt>
                <c:pt idx="1040">
                  <c:v>0.539516129032258</c:v>
                </c:pt>
                <c:pt idx="1041">
                  <c:v>0.53257808499744</c:v>
                </c:pt>
                <c:pt idx="1042">
                  <c:v>0.525640040962622</c:v>
                </c:pt>
                <c:pt idx="1043">
                  <c:v>0.518407578084998</c:v>
                </c:pt>
                <c:pt idx="1044">
                  <c:v>0.512493599590374</c:v>
                </c:pt>
                <c:pt idx="1045">
                  <c:v>0.506323604710702</c:v>
                </c:pt>
                <c:pt idx="1046">
                  <c:v>0.500243215565796</c:v>
                </c:pt>
                <c:pt idx="1047">
                  <c:v>0.507334869431644</c:v>
                </c:pt>
                <c:pt idx="1048">
                  <c:v>0.514759344598054</c:v>
                </c:pt>
                <c:pt idx="1049">
                  <c:v>0.520673323092678</c:v>
                </c:pt>
                <c:pt idx="1050">
                  <c:v>0.528481822836662</c:v>
                </c:pt>
                <c:pt idx="1051">
                  <c:v>0.535714285714286</c:v>
                </c:pt>
                <c:pt idx="1052">
                  <c:v>0.540591397849462</c:v>
                </c:pt>
                <c:pt idx="1053">
                  <c:v>0.546198156682028</c:v>
                </c:pt>
                <c:pt idx="1054">
                  <c:v>0.550409626216078</c:v>
                </c:pt>
                <c:pt idx="1055">
                  <c:v>0.55421146953405</c:v>
                </c:pt>
                <c:pt idx="1056">
                  <c:v>0.556272401433692</c:v>
                </c:pt>
                <c:pt idx="1057">
                  <c:v>0.558371735791091</c:v>
                </c:pt>
                <c:pt idx="1058">
                  <c:v>0.560560675883257</c:v>
                </c:pt>
                <c:pt idx="1059">
                  <c:v>0.562608806963646</c:v>
                </c:pt>
                <c:pt idx="1060">
                  <c:v>0.563940092165899</c:v>
                </c:pt>
                <c:pt idx="1061">
                  <c:v>0.564042498719918</c:v>
                </c:pt>
                <c:pt idx="1062">
                  <c:v>0.564285714285714</c:v>
                </c:pt>
                <c:pt idx="1063">
                  <c:v>0.564644137224782</c:v>
                </c:pt>
                <c:pt idx="1064">
                  <c:v>0.565168970814132</c:v>
                </c:pt>
                <c:pt idx="1065">
                  <c:v>0.565092165898618</c:v>
                </c:pt>
                <c:pt idx="1066">
                  <c:v>0.564592933947773</c:v>
                </c:pt>
                <c:pt idx="1067">
                  <c:v>0.564746543778802</c:v>
                </c:pt>
                <c:pt idx="1068">
                  <c:v>0.564797747055812</c:v>
                </c:pt>
                <c:pt idx="1069">
                  <c:v>0.564247311827957</c:v>
                </c:pt>
                <c:pt idx="1070">
                  <c:v>0.563517665130568</c:v>
                </c:pt>
                <c:pt idx="1071">
                  <c:v>0.562992831541219</c:v>
                </c:pt>
                <c:pt idx="1072">
                  <c:v>0.562532002048131</c:v>
                </c:pt>
                <c:pt idx="1073">
                  <c:v>0.56178955453149</c:v>
                </c:pt>
                <c:pt idx="1074">
                  <c:v>0.561213517665131</c:v>
                </c:pt>
                <c:pt idx="1075">
                  <c:v>0.560535074244752</c:v>
                </c:pt>
                <c:pt idx="1076">
                  <c:v>0.559498207885305</c:v>
                </c:pt>
                <c:pt idx="1077">
                  <c:v>0.558397337429596</c:v>
                </c:pt>
                <c:pt idx="1078">
                  <c:v>0.556771633384537</c:v>
                </c:pt>
                <c:pt idx="1079">
                  <c:v>0.55515873015873</c:v>
                </c:pt>
                <c:pt idx="1080">
                  <c:v>0.553494623655914</c:v>
                </c:pt>
                <c:pt idx="1081">
                  <c:v>0.55184331797235</c:v>
                </c:pt>
                <c:pt idx="1082">
                  <c:v>0.550256016385049</c:v>
                </c:pt>
                <c:pt idx="1083">
                  <c:v>0.548284690220174</c:v>
                </c:pt>
                <c:pt idx="1084">
                  <c:v>0.546774193548387</c:v>
                </c:pt>
                <c:pt idx="1085">
                  <c:v>0.5452636968766</c:v>
                </c:pt>
                <c:pt idx="1086">
                  <c:v>0.543292370711726</c:v>
                </c:pt>
                <c:pt idx="1087">
                  <c:v>0.540898617511521</c:v>
                </c:pt>
                <c:pt idx="1088">
                  <c:v>0.539336917562724</c:v>
                </c:pt>
                <c:pt idx="1089">
                  <c:v>0.537608806963646</c:v>
                </c:pt>
                <c:pt idx="1090">
                  <c:v>0.535586277521761</c:v>
                </c:pt>
                <c:pt idx="1091">
                  <c:v>0.533384536610343</c:v>
                </c:pt>
                <c:pt idx="1092">
                  <c:v>0.530849974398362</c:v>
                </c:pt>
                <c:pt idx="1093">
                  <c:v>0.528597030209933</c:v>
                </c:pt>
                <c:pt idx="1094">
                  <c:v>0.52642089093702</c:v>
                </c:pt>
                <c:pt idx="1095">
                  <c:v>0.523937532002048</c:v>
                </c:pt>
                <c:pt idx="1096">
                  <c:v>0.521556579621096</c:v>
                </c:pt>
                <c:pt idx="1097">
                  <c:v>0.518625192012289</c:v>
                </c:pt>
                <c:pt idx="1098">
                  <c:v>0.516295442908346</c:v>
                </c:pt>
                <c:pt idx="1099">
                  <c:v>0.51378648233487</c:v>
                </c:pt>
                <c:pt idx="1100">
                  <c:v>0.510957501280082</c:v>
                </c:pt>
                <c:pt idx="1101">
                  <c:v>0.507872503840246</c:v>
                </c:pt>
                <c:pt idx="1102">
                  <c:v>0.50510752688172</c:v>
                </c:pt>
                <c:pt idx="1103">
                  <c:v>0.502022529441884</c:v>
                </c:pt>
                <c:pt idx="1104">
                  <c:v>0.50094726062468</c:v>
                </c:pt>
                <c:pt idx="1105">
                  <c:v>0.50373783922171</c:v>
                </c:pt>
                <c:pt idx="1106">
                  <c:v>0.506016385048643</c:v>
                </c:pt>
                <c:pt idx="1107">
                  <c:v>0.508666154633897</c:v>
                </c:pt>
                <c:pt idx="1108">
                  <c:v>0.511405529953917</c:v>
                </c:pt>
                <c:pt idx="1109">
                  <c:v>0.514452124935996</c:v>
                </c:pt>
                <c:pt idx="1110">
                  <c:v>0.517153097798259</c:v>
                </c:pt>
                <c:pt idx="1111">
                  <c:v>0.519495647721454</c:v>
                </c:pt>
                <c:pt idx="1112">
                  <c:v>0.522235023041475</c:v>
                </c:pt>
                <c:pt idx="1113">
                  <c:v>0.524756784434204</c:v>
                </c:pt>
                <c:pt idx="1114">
                  <c:v>0.527060931899642</c:v>
                </c:pt>
                <c:pt idx="1115">
                  <c:v>0.529557091653866</c:v>
                </c:pt>
                <c:pt idx="1116">
                  <c:v>0.532450076804916</c:v>
                </c:pt>
                <c:pt idx="1117">
                  <c:v>0.534754224270353</c:v>
                </c:pt>
                <c:pt idx="1118">
                  <c:v>0.537071172555043</c:v>
                </c:pt>
                <c:pt idx="1119">
                  <c:v>0.539490527393753</c:v>
                </c:pt>
                <c:pt idx="1120">
                  <c:v>0.541820276497696</c:v>
                </c:pt>
                <c:pt idx="1121">
                  <c:v>0.544098822324629</c:v>
                </c:pt>
                <c:pt idx="1122">
                  <c:v>0.546658986175115</c:v>
                </c:pt>
                <c:pt idx="1123">
                  <c:v>0.549091141833077</c:v>
                </c:pt>
                <c:pt idx="1124">
                  <c:v>0.551395289298515</c:v>
                </c:pt>
                <c:pt idx="1125">
                  <c:v>0.553520225294419</c:v>
                </c:pt>
                <c:pt idx="1126">
                  <c:v>0.556003584229391</c:v>
                </c:pt>
                <c:pt idx="1127">
                  <c:v>0.558832565284178</c:v>
                </c:pt>
                <c:pt idx="1128">
                  <c:v>0.56089349718382</c:v>
                </c:pt>
                <c:pt idx="1129">
                  <c:v>0.563108038914491</c:v>
                </c:pt>
                <c:pt idx="1130">
                  <c:v>0.565732206861239</c:v>
                </c:pt>
                <c:pt idx="1131">
                  <c:v>0.568010752688172</c:v>
                </c:pt>
                <c:pt idx="1132">
                  <c:v>0.570890937019969</c:v>
                </c:pt>
                <c:pt idx="1133">
                  <c:v>0.573809523809524</c:v>
                </c:pt>
                <c:pt idx="1134">
                  <c:v>0.576792114695341</c:v>
                </c:pt>
                <c:pt idx="1135">
                  <c:v>0.57968509984639</c:v>
                </c:pt>
                <c:pt idx="1136">
                  <c:v>0.582424475166411</c:v>
                </c:pt>
                <c:pt idx="1137">
                  <c:v>0.584882232462878</c:v>
                </c:pt>
                <c:pt idx="1138">
                  <c:v>0.586981566820277</c:v>
                </c:pt>
                <c:pt idx="1139">
                  <c:v>0.589477726574501</c:v>
                </c:pt>
                <c:pt idx="1140">
                  <c:v>0.591589861751152</c:v>
                </c:pt>
                <c:pt idx="1141">
                  <c:v>0.593766001024066</c:v>
                </c:pt>
                <c:pt idx="1142">
                  <c:v>0.595634920634921</c:v>
                </c:pt>
                <c:pt idx="1143">
                  <c:v>0.597644649257553</c:v>
                </c:pt>
                <c:pt idx="1144">
                  <c:v>0.599487967229903</c:v>
                </c:pt>
                <c:pt idx="1145">
                  <c:v>0.601523297491039</c:v>
                </c:pt>
                <c:pt idx="1146">
                  <c:v>0.603123399897593</c:v>
                </c:pt>
                <c:pt idx="1147">
                  <c:v>0.604966717869944</c:v>
                </c:pt>
                <c:pt idx="1148">
                  <c:v>0.607206861239119</c:v>
                </c:pt>
                <c:pt idx="1149">
                  <c:v>0.60942140296979</c:v>
                </c:pt>
                <c:pt idx="1150">
                  <c:v>0.611610343061956</c:v>
                </c:pt>
                <c:pt idx="1151">
                  <c:v>0.613722478238607</c:v>
                </c:pt>
                <c:pt idx="1152">
                  <c:v>0.615655401945725</c:v>
                </c:pt>
                <c:pt idx="1153">
                  <c:v>0.617153097798259</c:v>
                </c:pt>
                <c:pt idx="1154">
                  <c:v>0.619214029697901</c:v>
                </c:pt>
                <c:pt idx="1155">
                  <c:v>0.621236559139785</c:v>
                </c:pt>
                <c:pt idx="1156">
                  <c:v>0.622708653353815</c:v>
                </c:pt>
                <c:pt idx="1157">
                  <c:v>0.623873527905786</c:v>
                </c:pt>
                <c:pt idx="1158">
                  <c:v>0.624910394265233</c:v>
                </c:pt>
                <c:pt idx="1159">
                  <c:v>0.626100870455709</c:v>
                </c:pt>
                <c:pt idx="1160">
                  <c:v>0.626459293394777</c:v>
                </c:pt>
                <c:pt idx="1161">
                  <c:v>0.627060931899642</c:v>
                </c:pt>
                <c:pt idx="1162">
                  <c:v>0.62784178187404</c:v>
                </c:pt>
                <c:pt idx="1163">
                  <c:v>0.628353814644137</c:v>
                </c:pt>
                <c:pt idx="1164">
                  <c:v>0.628699436763953</c:v>
                </c:pt>
                <c:pt idx="1165">
                  <c:v>0.628673835125448</c:v>
                </c:pt>
                <c:pt idx="1166">
                  <c:v>0.628891449052739</c:v>
                </c:pt>
                <c:pt idx="1167">
                  <c:v>0.628609831029186</c:v>
                </c:pt>
                <c:pt idx="1168">
                  <c:v>0.628341013824885</c:v>
                </c:pt>
                <c:pt idx="1169">
                  <c:v>0.627905785970302</c:v>
                </c:pt>
                <c:pt idx="1170">
                  <c:v>0.627470558115719</c:v>
                </c:pt>
                <c:pt idx="1171">
                  <c:v>0.626651305683564</c:v>
                </c:pt>
                <c:pt idx="1172">
                  <c:v>0.625576036866359</c:v>
                </c:pt>
                <c:pt idx="1173">
                  <c:v>0.624769585253456</c:v>
                </c:pt>
                <c:pt idx="1174">
                  <c:v>0.623643113159242</c:v>
                </c:pt>
                <c:pt idx="1175">
                  <c:v>0.622811059907834</c:v>
                </c:pt>
                <c:pt idx="1176">
                  <c:v>0.621940604198669</c:v>
                </c:pt>
                <c:pt idx="1177">
                  <c:v>0.621338965693804</c:v>
                </c:pt>
                <c:pt idx="1178">
                  <c:v>0.620954941116231</c:v>
                </c:pt>
                <c:pt idx="1179">
                  <c:v>0.620698924731183</c:v>
                </c:pt>
                <c:pt idx="1180">
                  <c:v>0.620980542754736</c:v>
                </c:pt>
                <c:pt idx="1181">
                  <c:v>0.621428571428571</c:v>
                </c:pt>
                <c:pt idx="1182">
                  <c:v>0.622017409114183</c:v>
                </c:pt>
                <c:pt idx="1183">
                  <c:v>0.622836661546339</c:v>
                </c:pt>
                <c:pt idx="1184">
                  <c:v>0.623207885304659</c:v>
                </c:pt>
                <c:pt idx="1185">
                  <c:v>0.623860727086534</c:v>
                </c:pt>
                <c:pt idx="1186">
                  <c:v>0.624462365591398</c:v>
                </c:pt>
                <c:pt idx="1187">
                  <c:v>0.625332821300563</c:v>
                </c:pt>
                <c:pt idx="1188">
                  <c:v>0.626228878648234</c:v>
                </c:pt>
                <c:pt idx="1189">
                  <c:v>0.626996927803379</c:v>
                </c:pt>
                <c:pt idx="1190">
                  <c:v>0.62789298515105</c:v>
                </c:pt>
                <c:pt idx="1191">
                  <c:v>0.628443420378904</c:v>
                </c:pt>
                <c:pt idx="1192">
                  <c:v>0.628801843317972</c:v>
                </c:pt>
                <c:pt idx="1193">
                  <c:v>0.628558627752176</c:v>
                </c:pt>
                <c:pt idx="1194">
                  <c:v>0.628443420378904</c:v>
                </c:pt>
                <c:pt idx="1195">
                  <c:v>0.62784178187404</c:v>
                </c:pt>
                <c:pt idx="1196">
                  <c:v>0.627828981054788</c:v>
                </c:pt>
                <c:pt idx="1197">
                  <c:v>0.627470558115719</c:v>
                </c:pt>
                <c:pt idx="1198">
                  <c:v>0.626638504864311</c:v>
                </c:pt>
                <c:pt idx="1199">
                  <c:v>0.625576036866359</c:v>
                </c:pt>
                <c:pt idx="1200">
                  <c:v>0.624859190988223</c:v>
                </c:pt>
                <c:pt idx="1201">
                  <c:v>0.623988735279058</c:v>
                </c:pt>
                <c:pt idx="1202">
                  <c:v>0.622875064004096</c:v>
                </c:pt>
                <c:pt idx="1203">
                  <c:v>0.621722990271377</c:v>
                </c:pt>
                <c:pt idx="1204">
                  <c:v>0.620647721454173</c:v>
                </c:pt>
                <c:pt idx="1205">
                  <c:v>0.619201228878648</c:v>
                </c:pt>
                <c:pt idx="1206">
                  <c:v>0.617780337941628</c:v>
                </c:pt>
                <c:pt idx="1207">
                  <c:v>0.616410650281618</c:v>
                </c:pt>
                <c:pt idx="1208">
                  <c:v>0.614516129032258</c:v>
                </c:pt>
                <c:pt idx="1209">
                  <c:v>0.611943164362519</c:v>
                </c:pt>
                <c:pt idx="1210">
                  <c:v>0.610253456221198</c:v>
                </c:pt>
                <c:pt idx="1211">
                  <c:v>0.608410138248848</c:v>
                </c:pt>
                <c:pt idx="1212">
                  <c:v>0.606656426011265</c:v>
                </c:pt>
                <c:pt idx="1213">
                  <c:v>0.604441884280594</c:v>
                </c:pt>
                <c:pt idx="1214">
                  <c:v>0.60241935483871</c:v>
                </c:pt>
                <c:pt idx="1215">
                  <c:v>0.600281618023554</c:v>
                </c:pt>
                <c:pt idx="1216">
                  <c:v>0.599091141833077</c:v>
                </c:pt>
                <c:pt idx="1217">
                  <c:v>0.597977470558116</c:v>
                </c:pt>
                <c:pt idx="1218">
                  <c:v>0.597311827956989</c:v>
                </c:pt>
                <c:pt idx="1219">
                  <c:v>0.596441372247824</c:v>
                </c:pt>
                <c:pt idx="1220">
                  <c:v>0.596006144393241</c:v>
                </c:pt>
                <c:pt idx="1221">
                  <c:v>0.595519713261649</c:v>
                </c:pt>
                <c:pt idx="1222">
                  <c:v>0.595430107526882</c:v>
                </c:pt>
                <c:pt idx="1223">
                  <c:v>0.5952636968766</c:v>
                </c:pt>
                <c:pt idx="1224">
                  <c:v>0.5952636968766</c:v>
                </c:pt>
                <c:pt idx="1225">
                  <c:v>0.595545314900154</c:v>
                </c:pt>
                <c:pt idx="1226">
                  <c:v>0.595647721454173</c:v>
                </c:pt>
                <c:pt idx="1227">
                  <c:v>0.595993343573989</c:v>
                </c:pt>
                <c:pt idx="1228">
                  <c:v>0.595750128008193</c:v>
                </c:pt>
                <c:pt idx="1229">
                  <c:v>0.595698924731183</c:v>
                </c:pt>
                <c:pt idx="1230">
                  <c:v>0.596082949308756</c:v>
                </c:pt>
                <c:pt idx="1231">
                  <c:v>0.596876600102407</c:v>
                </c:pt>
                <c:pt idx="1232">
                  <c:v>0.597798259088582</c:v>
                </c:pt>
                <c:pt idx="1233">
                  <c:v>0.598911930363543</c:v>
                </c:pt>
                <c:pt idx="1234">
                  <c:v>0.601024065540195</c:v>
                </c:pt>
                <c:pt idx="1235">
                  <c:v>0.60284178187404</c:v>
                </c:pt>
                <c:pt idx="1236">
                  <c:v>0.604595494111623</c:v>
                </c:pt>
                <c:pt idx="1237">
                  <c:v>0.607027649769585</c:v>
                </c:pt>
                <c:pt idx="1238">
                  <c:v>0.609357398873528</c:v>
                </c:pt>
                <c:pt idx="1239">
                  <c:v>0.610432667690732</c:v>
                </c:pt>
                <c:pt idx="1240">
                  <c:v>0.6107910906298</c:v>
                </c:pt>
                <c:pt idx="1241">
                  <c:v>0.610215053763441</c:v>
                </c:pt>
                <c:pt idx="1242">
                  <c:v>0.608845366103431</c:v>
                </c:pt>
                <c:pt idx="1243">
                  <c:v>0.606720430107527</c:v>
                </c:pt>
                <c:pt idx="1244">
                  <c:v>0.604569892473118</c:v>
                </c:pt>
                <c:pt idx="1245">
                  <c:v>0.602009728622632</c:v>
                </c:pt>
                <c:pt idx="1246">
                  <c:v>0.599743983614951</c:v>
                </c:pt>
                <c:pt idx="1247">
                  <c:v>0.598476702508961</c:v>
                </c:pt>
                <c:pt idx="1248">
                  <c:v>0.59768305171531</c:v>
                </c:pt>
                <c:pt idx="1249">
                  <c:v>0.597299027137737</c:v>
                </c:pt>
                <c:pt idx="1250">
                  <c:v>0.598463901689708</c:v>
                </c:pt>
                <c:pt idx="1251">
                  <c:v>0.599692780337942</c:v>
                </c:pt>
                <c:pt idx="1252">
                  <c:v>0.600742447516641</c:v>
                </c:pt>
                <c:pt idx="1253">
                  <c:v>0.601932923707117</c:v>
                </c:pt>
                <c:pt idx="1254">
                  <c:v>0.602035330261137</c:v>
                </c:pt>
                <c:pt idx="1255">
                  <c:v>0.601907322068612</c:v>
                </c:pt>
                <c:pt idx="1256">
                  <c:v>0.600179211469534</c:v>
                </c:pt>
                <c:pt idx="1257">
                  <c:v>0.595775729646697</c:v>
                </c:pt>
                <c:pt idx="1258">
                  <c:v>0.590809011776754</c:v>
                </c:pt>
                <c:pt idx="1259">
                  <c:v>0.583179723502304</c:v>
                </c:pt>
                <c:pt idx="1260">
                  <c:v>0.57462877624168</c:v>
                </c:pt>
                <c:pt idx="1261">
                  <c:v>0.56557859703021</c:v>
                </c:pt>
                <c:pt idx="1262">
                  <c:v>0.555824372759857</c:v>
                </c:pt>
                <c:pt idx="1263">
                  <c:v>0.544930875576037</c:v>
                </c:pt>
                <c:pt idx="1264">
                  <c:v>0.533717357910906</c:v>
                </c:pt>
                <c:pt idx="1265">
                  <c:v>0.523963133640553</c:v>
                </c:pt>
                <c:pt idx="1266">
                  <c:v>0.513197644649258</c:v>
                </c:pt>
                <c:pt idx="1267">
                  <c:v>0.50336661546339</c:v>
                </c:pt>
                <c:pt idx="1268">
                  <c:v>0.506912442396313</c:v>
                </c:pt>
                <c:pt idx="1269">
                  <c:v>0.51652585765489</c:v>
                </c:pt>
                <c:pt idx="1270">
                  <c:v>0.525665642601127</c:v>
                </c:pt>
                <c:pt idx="1271">
                  <c:v>0.53399897593446</c:v>
                </c:pt>
                <c:pt idx="1272">
                  <c:v>0.54015616999488</c:v>
                </c:pt>
                <c:pt idx="1273">
                  <c:v>0.545750128008193</c:v>
                </c:pt>
                <c:pt idx="1274">
                  <c:v>0.550217613927291</c:v>
                </c:pt>
                <c:pt idx="1275">
                  <c:v>0.553827444956477</c:v>
                </c:pt>
                <c:pt idx="1276">
                  <c:v>0.557565284178187</c:v>
                </c:pt>
                <c:pt idx="1277">
                  <c:v>0.560458269329237</c:v>
                </c:pt>
                <c:pt idx="1278">
                  <c:v>0.562621607782898</c:v>
                </c:pt>
                <c:pt idx="1279">
                  <c:v>0.564554531490015</c:v>
                </c:pt>
                <c:pt idx="1280">
                  <c:v>0.566986687147978</c:v>
                </c:pt>
                <c:pt idx="1281">
                  <c:v>0.568151561699949</c:v>
                </c:pt>
                <c:pt idx="1282">
                  <c:v>0.569175627240143</c:v>
                </c:pt>
                <c:pt idx="1283">
                  <c:v>0.570174091141833</c:v>
                </c:pt>
                <c:pt idx="1284">
                  <c:v>0.571876600102407</c:v>
                </c:pt>
                <c:pt idx="1285">
                  <c:v>0.573860727086534</c:v>
                </c:pt>
                <c:pt idx="1286">
                  <c:v>0.575704045058884</c:v>
                </c:pt>
                <c:pt idx="1287">
                  <c:v>0.577867383512545</c:v>
                </c:pt>
                <c:pt idx="1288">
                  <c:v>0.580120327700973</c:v>
                </c:pt>
                <c:pt idx="1289">
                  <c:v>0.582219662058372</c:v>
                </c:pt>
                <c:pt idx="1290">
                  <c:v>0.584677419354839</c:v>
                </c:pt>
                <c:pt idx="1291">
                  <c:v>0.586687147977471</c:v>
                </c:pt>
                <c:pt idx="1292">
                  <c:v>0.589055299539171</c:v>
                </c:pt>
                <c:pt idx="1293">
                  <c:v>0.591129032258065</c:v>
                </c:pt>
                <c:pt idx="1294">
                  <c:v>0.593279569892473</c:v>
                </c:pt>
                <c:pt idx="1295">
                  <c:v>0.594866871479775</c:v>
                </c:pt>
                <c:pt idx="1296">
                  <c:v>0.596223758320533</c:v>
                </c:pt>
                <c:pt idx="1297">
                  <c:v>0.597567844342038</c:v>
                </c:pt>
                <c:pt idx="1298">
                  <c:v>0.598899129544291</c:v>
                </c:pt>
                <c:pt idx="1299">
                  <c:v>0.6</c:v>
                </c:pt>
                <c:pt idx="1300">
                  <c:v>0.600627240143369</c:v>
                </c:pt>
                <c:pt idx="1301">
                  <c:v>0.601177675371224</c:v>
                </c:pt>
                <c:pt idx="1302">
                  <c:v>0.600652841781874</c:v>
                </c:pt>
                <c:pt idx="1303">
                  <c:v>0.600268817204301</c:v>
                </c:pt>
                <c:pt idx="1304">
                  <c:v>0.598463901689708</c:v>
                </c:pt>
                <c:pt idx="1305">
                  <c:v>0.596006144393241</c:v>
                </c:pt>
                <c:pt idx="1306">
                  <c:v>0.593253968253968</c:v>
                </c:pt>
                <c:pt idx="1307">
                  <c:v>0.590245775729647</c:v>
                </c:pt>
                <c:pt idx="1308">
                  <c:v>0.58689196108551</c:v>
                </c:pt>
                <c:pt idx="1309">
                  <c:v>0.582091653865847</c:v>
                </c:pt>
                <c:pt idx="1310">
                  <c:v>0.577150537634409</c:v>
                </c:pt>
                <c:pt idx="1311">
                  <c:v>0.572363031233999</c:v>
                </c:pt>
                <c:pt idx="1312">
                  <c:v>0.567229902713774</c:v>
                </c:pt>
                <c:pt idx="1313">
                  <c:v>0.562672811059908</c:v>
                </c:pt>
                <c:pt idx="1314">
                  <c:v>0.557821300563236</c:v>
                </c:pt>
                <c:pt idx="1315">
                  <c:v>0.55384024577573</c:v>
                </c:pt>
                <c:pt idx="1316">
                  <c:v>0.550396825396825</c:v>
                </c:pt>
                <c:pt idx="1317">
                  <c:v>0.547452636968766</c:v>
                </c:pt>
                <c:pt idx="1318">
                  <c:v>0.544802867383513</c:v>
                </c:pt>
                <c:pt idx="1319">
                  <c:v>0.542306707629288</c:v>
                </c:pt>
                <c:pt idx="1320">
                  <c:v>0.53958013312852</c:v>
                </c:pt>
                <c:pt idx="1321">
                  <c:v>0.537429595494112</c:v>
                </c:pt>
                <c:pt idx="1322">
                  <c:v>0.536712749615975</c:v>
                </c:pt>
                <c:pt idx="1323">
                  <c:v>0.544252432155658</c:v>
                </c:pt>
                <c:pt idx="1324">
                  <c:v>0.557334869431644</c:v>
                </c:pt>
                <c:pt idx="1325">
                  <c:v>0.529160266257041</c:v>
                </c:pt>
                <c:pt idx="1326">
                  <c:v>0.519009216589862</c:v>
                </c:pt>
                <c:pt idx="1327">
                  <c:v>0.519802867383513</c:v>
                </c:pt>
                <c:pt idx="1328">
                  <c:v>0.525192012288787</c:v>
                </c:pt>
                <c:pt idx="1329">
                  <c:v>0.530235535074245</c:v>
                </c:pt>
                <c:pt idx="1330">
                  <c:v>0.534754224270353</c:v>
                </c:pt>
                <c:pt idx="1331">
                  <c:v>0.53910650281618</c:v>
                </c:pt>
                <c:pt idx="1332">
                  <c:v>0.544546850998464</c:v>
                </c:pt>
                <c:pt idx="1333">
                  <c:v>0.550883256528418</c:v>
                </c:pt>
                <c:pt idx="1334">
                  <c:v>0.558832565284178</c:v>
                </c:pt>
                <c:pt idx="1335">
                  <c:v>0.567908346134153</c:v>
                </c:pt>
                <c:pt idx="1336">
                  <c:v>0.578520225294419</c:v>
                </c:pt>
                <c:pt idx="1337">
                  <c:v>0.589772145417307</c:v>
                </c:pt>
                <c:pt idx="1338">
                  <c:v>0.601702508960573</c:v>
                </c:pt>
                <c:pt idx="1339">
                  <c:v>0.613620071684588</c:v>
                </c:pt>
                <c:pt idx="1340">
                  <c:v>0.624846390168971</c:v>
                </c:pt>
                <c:pt idx="1341">
                  <c:v>0.63494623655914</c:v>
                </c:pt>
                <c:pt idx="1342">
                  <c:v>0.643599590373784</c:v>
                </c:pt>
                <c:pt idx="1343">
                  <c:v>0.649641577060932</c:v>
                </c:pt>
                <c:pt idx="1344">
                  <c:v>0.653814644137225</c:v>
                </c:pt>
                <c:pt idx="1345">
                  <c:v>0.654096262160778</c:v>
                </c:pt>
                <c:pt idx="1346">
                  <c:v>0.654889912954429</c:v>
                </c:pt>
                <c:pt idx="1347">
                  <c:v>0.65847414234511</c:v>
                </c:pt>
                <c:pt idx="1348">
                  <c:v>0.663364055299539</c:v>
                </c:pt>
                <c:pt idx="1349">
                  <c:v>0.669444444444444</c:v>
                </c:pt>
                <c:pt idx="1350">
                  <c:v>0.67357910906298</c:v>
                </c:pt>
                <c:pt idx="1351">
                  <c:v>0.673515104966718</c:v>
                </c:pt>
                <c:pt idx="1352">
                  <c:v>0.668241167434716</c:v>
                </c:pt>
                <c:pt idx="1353">
                  <c:v>0.660010240655402</c:v>
                </c:pt>
                <c:pt idx="1354">
                  <c:v>0.64768305171531</c:v>
                </c:pt>
                <c:pt idx="1355">
                  <c:v>0.633704557091654</c:v>
                </c:pt>
                <c:pt idx="1356">
                  <c:v>0.621121351766513</c:v>
                </c:pt>
                <c:pt idx="1357">
                  <c:v>0.609805427547363</c:v>
                </c:pt>
                <c:pt idx="1358">
                  <c:v>0.601036866359447</c:v>
                </c:pt>
                <c:pt idx="1359">
                  <c:v>0.593740399385561</c:v>
                </c:pt>
                <c:pt idx="1360">
                  <c:v>0.586930363543267</c:v>
                </c:pt>
                <c:pt idx="1361">
                  <c:v>0.579813108038915</c:v>
                </c:pt>
                <c:pt idx="1362">
                  <c:v>0.572388632872504</c:v>
                </c:pt>
                <c:pt idx="1363">
                  <c:v>0.566781874039939</c:v>
                </c:pt>
                <c:pt idx="1364">
                  <c:v>0.561328725038403</c:v>
                </c:pt>
                <c:pt idx="1365">
                  <c:v>0.556451612903226</c:v>
                </c:pt>
                <c:pt idx="1366">
                  <c:v>0.552828981054788</c:v>
                </c:pt>
                <c:pt idx="1367">
                  <c:v>0.550076804915515</c:v>
                </c:pt>
                <c:pt idx="1368">
                  <c:v>0.547785458269329</c:v>
                </c:pt>
                <c:pt idx="1369">
                  <c:v>0.546774193548387</c:v>
                </c:pt>
                <c:pt idx="1370">
                  <c:v>0.546441372247824</c:v>
                </c:pt>
                <c:pt idx="1371">
                  <c:v>0.546838197644649</c:v>
                </c:pt>
                <c:pt idx="1372">
                  <c:v>0.54815668202765</c:v>
                </c:pt>
                <c:pt idx="1373">
                  <c:v>0.549782386072709</c:v>
                </c:pt>
                <c:pt idx="1374">
                  <c:v>0.551779313876088</c:v>
                </c:pt>
                <c:pt idx="1375">
                  <c:v>0.553801843317972</c:v>
                </c:pt>
                <c:pt idx="1376">
                  <c:v>0.555197132616488</c:v>
                </c:pt>
                <c:pt idx="1377">
                  <c:v>0.556566820276498</c:v>
                </c:pt>
                <c:pt idx="1378">
                  <c:v>0.557731694828469</c:v>
                </c:pt>
                <c:pt idx="1379">
                  <c:v>0.559190988223246</c:v>
                </c:pt>
                <c:pt idx="1380">
                  <c:v>0.560970302099334</c:v>
                </c:pt>
                <c:pt idx="1381">
                  <c:v>0.562762416794675</c:v>
                </c:pt>
                <c:pt idx="1382">
                  <c:v>0.564528929851511</c:v>
                </c:pt>
                <c:pt idx="1383">
                  <c:v>0.565975422427035</c:v>
                </c:pt>
                <c:pt idx="1384">
                  <c:v>0.567575524833589</c:v>
                </c:pt>
                <c:pt idx="1385">
                  <c:v>0.568970814132105</c:v>
                </c:pt>
                <c:pt idx="1386">
                  <c:v>0.571070148489503</c:v>
                </c:pt>
                <c:pt idx="1387">
                  <c:v>0.574897593445981</c:v>
                </c:pt>
                <c:pt idx="1388">
                  <c:v>0.580465949820789</c:v>
                </c:pt>
                <c:pt idx="1389">
                  <c:v>0.591628264208909</c:v>
                </c:pt>
                <c:pt idx="1390">
                  <c:v>0.609165386584741</c:v>
                </c:pt>
                <c:pt idx="1391">
                  <c:v>0.625806451612903</c:v>
                </c:pt>
                <c:pt idx="1392">
                  <c:v>0.629595494111623</c:v>
                </c:pt>
                <c:pt idx="1393">
                  <c:v>0.622132616487455</c:v>
                </c:pt>
                <c:pt idx="1394">
                  <c:v>0.614324116743472</c:v>
                </c:pt>
                <c:pt idx="1395">
                  <c:v>0.59531490015361</c:v>
                </c:pt>
                <c:pt idx="1396">
                  <c:v>0.564874551971326</c:v>
                </c:pt>
                <c:pt idx="1397">
                  <c:v>0.529339477726575</c:v>
                </c:pt>
                <c:pt idx="1398">
                  <c:v>0.5131592421915</c:v>
                </c:pt>
                <c:pt idx="1399">
                  <c:v>0.54852790578597</c:v>
                </c:pt>
                <c:pt idx="1400">
                  <c:v>0.571876600102407</c:v>
                </c:pt>
                <c:pt idx="1401">
                  <c:v>0.58357654889913</c:v>
                </c:pt>
                <c:pt idx="1402">
                  <c:v>0.580030721966206</c:v>
                </c:pt>
                <c:pt idx="1403">
                  <c:v>0.561456733230927</c:v>
                </c:pt>
                <c:pt idx="1404">
                  <c:v>0.52968509984639</c:v>
                </c:pt>
                <c:pt idx="1405">
                  <c:v>0.502521761392729</c:v>
                </c:pt>
                <c:pt idx="1406">
                  <c:v>0.529083461341526</c:v>
                </c:pt>
                <c:pt idx="1407">
                  <c:v>0.560074244751664</c:v>
                </c:pt>
                <c:pt idx="1408">
                  <c:v>0.596543778801843</c:v>
                </c:pt>
                <c:pt idx="1409">
                  <c:v>0.640616999487967</c:v>
                </c:pt>
                <c:pt idx="1410">
                  <c:v>0.677406554019457</c:v>
                </c:pt>
                <c:pt idx="1411">
                  <c:v>0.712903225806452</c:v>
                </c:pt>
                <c:pt idx="1412">
                  <c:v>0.749974398361495</c:v>
                </c:pt>
                <c:pt idx="1413">
                  <c:v>0.784318996415771</c:v>
                </c:pt>
                <c:pt idx="1414">
                  <c:v>0.815962621607783</c:v>
                </c:pt>
                <c:pt idx="1415">
                  <c:v>0.844482846902202</c:v>
                </c:pt>
                <c:pt idx="1416">
                  <c:v>0.871198156682028</c:v>
                </c:pt>
                <c:pt idx="1417">
                  <c:v>0.89568612391193</c:v>
                </c:pt>
                <c:pt idx="1418">
                  <c:v>0.909959037378392</c:v>
                </c:pt>
                <c:pt idx="1419">
                  <c:v>0.914656938044035</c:v>
                </c:pt>
                <c:pt idx="1420">
                  <c:v>0.909767025089606</c:v>
                </c:pt>
                <c:pt idx="1421">
                  <c:v>0.898259088581669</c:v>
                </c:pt>
                <c:pt idx="1422">
                  <c:v>0.877188940092166</c:v>
                </c:pt>
                <c:pt idx="1423">
                  <c:v>0.851856118791603</c:v>
                </c:pt>
                <c:pt idx="1424">
                  <c:v>0.826651305683564</c:v>
                </c:pt>
                <c:pt idx="1425">
                  <c:v>0.799795186891961</c:v>
                </c:pt>
                <c:pt idx="1426">
                  <c:v>0.773771121351767</c:v>
                </c:pt>
                <c:pt idx="1427">
                  <c:v>0.750883256528418</c:v>
                </c:pt>
                <c:pt idx="1428">
                  <c:v>0.733806963645673</c:v>
                </c:pt>
                <c:pt idx="1429">
                  <c:v>0.720532514080901</c:v>
                </c:pt>
                <c:pt idx="1430">
                  <c:v>0.709767025089606</c:v>
                </c:pt>
                <c:pt idx="1431">
                  <c:v>0.700128008192524</c:v>
                </c:pt>
                <c:pt idx="1432">
                  <c:v>0.691346646185356</c:v>
                </c:pt>
                <c:pt idx="1433">
                  <c:v>0.682885304659498</c:v>
                </c:pt>
                <c:pt idx="1434">
                  <c:v>0.674462365591398</c:v>
                </c:pt>
                <c:pt idx="1435">
                  <c:v>0.665681003584229</c:v>
                </c:pt>
                <c:pt idx="1436">
                  <c:v>0.656272401433692</c:v>
                </c:pt>
                <c:pt idx="1437">
                  <c:v>0.648003072196621</c:v>
                </c:pt>
                <c:pt idx="1438">
                  <c:v>0.639375320020481</c:v>
                </c:pt>
                <c:pt idx="1439">
                  <c:v>0.631541218637993</c:v>
                </c:pt>
                <c:pt idx="1440">
                  <c:v>0.624411162314388</c:v>
                </c:pt>
                <c:pt idx="1441">
                  <c:v>0.616461853558628</c:v>
                </c:pt>
                <c:pt idx="1442">
                  <c:v>0.610432667690732</c:v>
                </c:pt>
                <c:pt idx="1443">
                  <c:v>0.605798771121352</c:v>
                </c:pt>
                <c:pt idx="1444">
                  <c:v>0.601318484383001</c:v>
                </c:pt>
                <c:pt idx="1445">
                  <c:v>0.597670250896057</c:v>
                </c:pt>
                <c:pt idx="1446">
                  <c:v>0.594175627240143</c:v>
                </c:pt>
                <c:pt idx="1447">
                  <c:v>0.590117767537122</c:v>
                </c:pt>
                <c:pt idx="1448">
                  <c:v>0.586021505376344</c:v>
                </c:pt>
                <c:pt idx="1449">
                  <c:v>0.58163082437276</c:v>
                </c:pt>
                <c:pt idx="1450">
                  <c:v>0.57731694828469</c:v>
                </c:pt>
                <c:pt idx="1451">
                  <c:v>0.573271889400922</c:v>
                </c:pt>
                <c:pt idx="1452">
                  <c:v>0.569572452636969</c:v>
                </c:pt>
                <c:pt idx="1453">
                  <c:v>0.565809011776754</c:v>
                </c:pt>
                <c:pt idx="1454">
                  <c:v>0.561904761904762</c:v>
                </c:pt>
                <c:pt idx="1455">
                  <c:v>0.556797235023042</c:v>
                </c:pt>
                <c:pt idx="1456">
                  <c:v>0.552099334357399</c:v>
                </c:pt>
                <c:pt idx="1457">
                  <c:v>0.547324628776242</c:v>
                </c:pt>
                <c:pt idx="1458">
                  <c:v>0.542716333845366</c:v>
                </c:pt>
                <c:pt idx="1459">
                  <c:v>0.537224782386073</c:v>
                </c:pt>
                <c:pt idx="1460">
                  <c:v>0.531221198156682</c:v>
                </c:pt>
                <c:pt idx="1461">
                  <c:v>0.525332821300563</c:v>
                </c:pt>
                <c:pt idx="1462">
                  <c:v>0.519060419866872</c:v>
                </c:pt>
                <c:pt idx="1463">
                  <c:v>0.512173579109063</c:v>
                </c:pt>
                <c:pt idx="1464">
                  <c:v>0.505389144905274</c:v>
                </c:pt>
                <c:pt idx="1465">
                  <c:v>0.501728110599078</c:v>
                </c:pt>
                <c:pt idx="1466">
                  <c:v>0.508755760368664</c:v>
                </c:pt>
                <c:pt idx="1467">
                  <c:v>0.516231438812084</c:v>
                </c:pt>
                <c:pt idx="1468">
                  <c:v>0.523745519713262</c:v>
                </c:pt>
                <c:pt idx="1469">
                  <c:v>0.531246799795187</c:v>
                </c:pt>
                <c:pt idx="1470">
                  <c:v>0.538133640552995</c:v>
                </c:pt>
                <c:pt idx="1471">
                  <c:v>0.546070148489503</c:v>
                </c:pt>
                <c:pt idx="1472">
                  <c:v>0.554505888376856</c:v>
                </c:pt>
                <c:pt idx="1473">
                  <c:v>0.56273681515617</c:v>
                </c:pt>
                <c:pt idx="1474">
                  <c:v>0.570942140296979</c:v>
                </c:pt>
                <c:pt idx="1475">
                  <c:v>0.579019457245264</c:v>
                </c:pt>
                <c:pt idx="1476">
                  <c:v>0.587186379928316</c:v>
                </c:pt>
                <c:pt idx="1477">
                  <c:v>0.595545314900154</c:v>
                </c:pt>
                <c:pt idx="1478">
                  <c:v>0.60416026625704</c:v>
                </c:pt>
                <c:pt idx="1479">
                  <c:v>0.613197644649258</c:v>
                </c:pt>
                <c:pt idx="1480">
                  <c:v>0.621966205837174</c:v>
                </c:pt>
                <c:pt idx="1481">
                  <c:v>0.630299539170507</c:v>
                </c:pt>
                <c:pt idx="1482">
                  <c:v>0.6381592421915</c:v>
                </c:pt>
                <c:pt idx="1483">
                  <c:v>0.645609318996416</c:v>
                </c:pt>
                <c:pt idx="1484">
                  <c:v>0.65279057859703</c:v>
                </c:pt>
                <c:pt idx="1485">
                  <c:v>0.659959037378392</c:v>
                </c:pt>
                <c:pt idx="1486">
                  <c:v>0.666858678955453</c:v>
                </c:pt>
                <c:pt idx="1487">
                  <c:v>0.673617511520737</c:v>
                </c:pt>
                <c:pt idx="1488">
                  <c:v>0.679864311315924</c:v>
                </c:pt>
                <c:pt idx="1489">
                  <c:v>0.685279057859703</c:v>
                </c:pt>
                <c:pt idx="1490">
                  <c:v>0.691679467485919</c:v>
                </c:pt>
                <c:pt idx="1491">
                  <c:v>0.696441372247824</c:v>
                </c:pt>
                <c:pt idx="1492">
                  <c:v>0.701433691756273</c:v>
                </c:pt>
                <c:pt idx="1493">
                  <c:v>0.705337941628264</c:v>
                </c:pt>
                <c:pt idx="1494">
                  <c:v>0.709216589861751</c:v>
                </c:pt>
                <c:pt idx="1495">
                  <c:v>0.713146441372248</c:v>
                </c:pt>
                <c:pt idx="1496">
                  <c:v>0.717460317460318</c:v>
                </c:pt>
                <c:pt idx="1497">
                  <c:v>0.722119815668203</c:v>
                </c:pt>
                <c:pt idx="1498">
                  <c:v>0.726523297491039</c:v>
                </c:pt>
                <c:pt idx="1499">
                  <c:v>0.730427547363031</c:v>
                </c:pt>
                <c:pt idx="1500">
                  <c:v>0.734126984126984</c:v>
                </c:pt>
                <c:pt idx="1501">
                  <c:v>0.737403993855607</c:v>
                </c:pt>
                <c:pt idx="1502">
                  <c:v>0.741359447004608</c:v>
                </c:pt>
                <c:pt idx="1503">
                  <c:v>0.744482846902202</c:v>
                </c:pt>
                <c:pt idx="1504">
                  <c:v>0.746825396825397</c:v>
                </c:pt>
                <c:pt idx="1505">
                  <c:v>0.748783922171019</c:v>
                </c:pt>
                <c:pt idx="1506">
                  <c:v>0.74952636968766</c:v>
                </c:pt>
                <c:pt idx="1507">
                  <c:v>0.74957757296467</c:v>
                </c:pt>
                <c:pt idx="1508">
                  <c:v>0.749462365591398</c:v>
                </c:pt>
                <c:pt idx="1509">
                  <c:v>0.749027137736815</c:v>
                </c:pt>
                <c:pt idx="1510">
                  <c:v>0.748233486943164</c:v>
                </c:pt>
                <c:pt idx="1511">
                  <c:v>0.746402969790067</c:v>
                </c:pt>
                <c:pt idx="1512">
                  <c:v>0.744329237071173</c:v>
                </c:pt>
                <c:pt idx="1513">
                  <c:v>0.741244239631336</c:v>
                </c:pt>
                <c:pt idx="1514">
                  <c:v>0.738044034818228</c:v>
                </c:pt>
                <c:pt idx="1515">
                  <c:v>0.73352534562212</c:v>
                </c:pt>
                <c:pt idx="1516">
                  <c:v>0.729147465437788</c:v>
                </c:pt>
                <c:pt idx="1517">
                  <c:v>0.724462365591398</c:v>
                </c:pt>
                <c:pt idx="1518">
                  <c:v>0.719342037890425</c:v>
                </c:pt>
                <c:pt idx="1519">
                  <c:v>0.713991295442908</c:v>
                </c:pt>
                <c:pt idx="1520">
                  <c:v>0.707565284178187</c:v>
                </c:pt>
                <c:pt idx="1521">
                  <c:v>0.699167946748592</c:v>
                </c:pt>
                <c:pt idx="1522">
                  <c:v>0.688517665130568</c:v>
                </c:pt>
                <c:pt idx="1523">
                  <c:v>0.67726574500768</c:v>
                </c:pt>
                <c:pt idx="1524">
                  <c:v>0.662647209421403</c:v>
                </c:pt>
                <c:pt idx="1525">
                  <c:v>0.63910650281618</c:v>
                </c:pt>
                <c:pt idx="1526">
                  <c:v>0.610355862775218</c:v>
                </c:pt>
                <c:pt idx="1527">
                  <c:v>0.570327700972862</c:v>
                </c:pt>
                <c:pt idx="1528">
                  <c:v>0.51979006656426</c:v>
                </c:pt>
                <c:pt idx="1529">
                  <c:v>0.53489503328213</c:v>
                </c:pt>
                <c:pt idx="1530">
                  <c:v>0.602982590885817</c:v>
                </c:pt>
                <c:pt idx="1531">
                  <c:v>0.679774705581157</c:v>
                </c:pt>
                <c:pt idx="1532">
                  <c:v>0.742652329749104</c:v>
                </c:pt>
                <c:pt idx="1533">
                  <c:v>0.778699436763953</c:v>
                </c:pt>
                <c:pt idx="1534">
                  <c:v>0.791679467485919</c:v>
                </c:pt>
                <c:pt idx="1535">
                  <c:v>0.792549923195084</c:v>
                </c:pt>
                <c:pt idx="1536">
                  <c:v>0.789183307731695</c:v>
                </c:pt>
                <c:pt idx="1537">
                  <c:v>0.784715821812596</c:v>
                </c:pt>
                <c:pt idx="1538">
                  <c:v>0.779109062980031</c:v>
                </c:pt>
                <c:pt idx="1539">
                  <c:v>0.773988735279058</c:v>
                </c:pt>
                <c:pt idx="1540">
                  <c:v>0.770084485407066</c:v>
                </c:pt>
                <c:pt idx="1541">
                  <c:v>0.766244239631336</c:v>
                </c:pt>
                <c:pt idx="1542">
                  <c:v>0.762403993855607</c:v>
                </c:pt>
                <c:pt idx="1543">
                  <c:v>0.759152585765489</c:v>
                </c:pt>
                <c:pt idx="1544">
                  <c:v>0.756233998975935</c:v>
                </c:pt>
                <c:pt idx="1545">
                  <c:v>0.754390681003584</c:v>
                </c:pt>
                <c:pt idx="1546">
                  <c:v>0.752521761392729</c:v>
                </c:pt>
                <c:pt idx="1547">
                  <c:v>0.750832053251408</c:v>
                </c:pt>
                <c:pt idx="1548">
                  <c:v>0.748963133640553</c:v>
                </c:pt>
                <c:pt idx="1549">
                  <c:v>0.747196620583717</c:v>
                </c:pt>
                <c:pt idx="1550">
                  <c:v>0.745609318996416</c:v>
                </c:pt>
                <c:pt idx="1551">
                  <c:v>0.74426523297491</c:v>
                </c:pt>
                <c:pt idx="1552">
                  <c:v>0.743100358422939</c:v>
                </c:pt>
                <c:pt idx="1553">
                  <c:v>0.742383512544803</c:v>
                </c:pt>
                <c:pt idx="1554">
                  <c:v>0.741231438812084</c:v>
                </c:pt>
                <c:pt idx="1555">
                  <c:v>0.740591397849462</c:v>
                </c:pt>
                <c:pt idx="1556">
                  <c:v>0.739848950332821</c:v>
                </c:pt>
                <c:pt idx="1557">
                  <c:v>0.738978494623656</c:v>
                </c:pt>
                <c:pt idx="1558">
                  <c:v>0.738914490527394</c:v>
                </c:pt>
                <c:pt idx="1559">
                  <c:v>0.738568868407578</c:v>
                </c:pt>
                <c:pt idx="1560">
                  <c:v>0.738696876600102</c:v>
                </c:pt>
                <c:pt idx="1561">
                  <c:v>0.739004096262161</c:v>
                </c:pt>
                <c:pt idx="1562">
                  <c:v>0.73963133640553</c:v>
                </c:pt>
                <c:pt idx="1563">
                  <c:v>0.740860215053763</c:v>
                </c:pt>
                <c:pt idx="1564">
                  <c:v>0.742409114183308</c:v>
                </c:pt>
                <c:pt idx="1565">
                  <c:v>0.744150025601639</c:v>
                </c:pt>
                <c:pt idx="1566">
                  <c:v>0.745660522273426</c:v>
                </c:pt>
                <c:pt idx="1567">
                  <c:v>0.747324628776242</c:v>
                </c:pt>
                <c:pt idx="1568">
                  <c:v>0.748694316436252</c:v>
                </c:pt>
                <c:pt idx="1569">
                  <c:v>0.74994879672299</c:v>
                </c:pt>
                <c:pt idx="1570">
                  <c:v>0.750217613927291</c:v>
                </c:pt>
                <c:pt idx="1571">
                  <c:v>0.75042242703533</c:v>
                </c:pt>
                <c:pt idx="1572">
                  <c:v>0.749871991807476</c:v>
                </c:pt>
                <c:pt idx="1573">
                  <c:v>0.74905273937532</c:v>
                </c:pt>
                <c:pt idx="1574">
                  <c:v>0.74773425499232</c:v>
                </c:pt>
                <c:pt idx="1575">
                  <c:v>0.745762928827445</c:v>
                </c:pt>
                <c:pt idx="1576">
                  <c:v>0.743164362519201</c:v>
                </c:pt>
                <c:pt idx="1577">
                  <c:v>0.740373783922171</c:v>
                </c:pt>
                <c:pt idx="1578">
                  <c:v>0.73778801843318</c:v>
                </c:pt>
                <c:pt idx="1579">
                  <c:v>0.735279057859703</c:v>
                </c:pt>
                <c:pt idx="1580">
                  <c:v>0.732654889912955</c:v>
                </c:pt>
                <c:pt idx="1581">
                  <c:v>0.730056323604711</c:v>
                </c:pt>
                <c:pt idx="1582">
                  <c:v>0.728020993343574</c:v>
                </c:pt>
                <c:pt idx="1583">
                  <c:v>0.725921658986175</c:v>
                </c:pt>
                <c:pt idx="1584">
                  <c:v>0.724014336917563</c:v>
                </c:pt>
                <c:pt idx="1585">
                  <c:v>0.722657450076805</c:v>
                </c:pt>
                <c:pt idx="1586">
                  <c:v>0.721095750128008</c:v>
                </c:pt>
                <c:pt idx="1587">
                  <c:v>0.719930875576037</c:v>
                </c:pt>
                <c:pt idx="1588">
                  <c:v>0.718279569892473</c:v>
                </c:pt>
                <c:pt idx="1589">
                  <c:v>0.716769073220686</c:v>
                </c:pt>
                <c:pt idx="1590">
                  <c:v>0.715642601126472</c:v>
                </c:pt>
                <c:pt idx="1591">
                  <c:v>0.713952892985151</c:v>
                </c:pt>
                <c:pt idx="1592">
                  <c:v>0.712378392217102</c:v>
                </c:pt>
                <c:pt idx="1593">
                  <c:v>0.711379928315412</c:v>
                </c:pt>
                <c:pt idx="1594">
                  <c:v>0.709792626728111</c:v>
                </c:pt>
                <c:pt idx="1595">
                  <c:v>0.708614951356887</c:v>
                </c:pt>
                <c:pt idx="1596">
                  <c:v>0.70715565796211</c:v>
                </c:pt>
                <c:pt idx="1597">
                  <c:v>0.70563236047107</c:v>
                </c:pt>
                <c:pt idx="1598">
                  <c:v>0.704134664618536</c:v>
                </c:pt>
                <c:pt idx="1599">
                  <c:v>0.702880184331797</c:v>
                </c:pt>
                <c:pt idx="1600">
                  <c:v>0.701254480286738</c:v>
                </c:pt>
                <c:pt idx="1601">
                  <c:v>0.699820788530466</c:v>
                </c:pt>
                <c:pt idx="1602">
                  <c:v>0.698732718894009</c:v>
                </c:pt>
                <c:pt idx="1603">
                  <c:v>0.697299027137737</c:v>
                </c:pt>
                <c:pt idx="1604">
                  <c:v>0.695698924731183</c:v>
                </c:pt>
                <c:pt idx="1605">
                  <c:v>0.6939452124936</c:v>
                </c:pt>
                <c:pt idx="1606">
                  <c:v>0.692511520737327</c:v>
                </c:pt>
                <c:pt idx="1607">
                  <c:v>0.69100102406554</c:v>
                </c:pt>
                <c:pt idx="1608">
                  <c:v>0.689464925755248</c:v>
                </c:pt>
                <c:pt idx="1609">
                  <c:v>0.687928827444956</c:v>
                </c:pt>
                <c:pt idx="1610">
                  <c:v>0.686559139784946</c:v>
                </c:pt>
                <c:pt idx="1611">
                  <c:v>0.685202252944189</c:v>
                </c:pt>
                <c:pt idx="1612">
                  <c:v>0.683704557091654</c:v>
                </c:pt>
                <c:pt idx="1613">
                  <c:v>0.682181259600615</c:v>
                </c:pt>
                <c:pt idx="1614">
                  <c:v>0.680657962109575</c:v>
                </c:pt>
                <c:pt idx="1615">
                  <c:v>0.679301075268817</c:v>
                </c:pt>
                <c:pt idx="1616">
                  <c:v>0.677982590885817</c:v>
                </c:pt>
                <c:pt idx="1617">
                  <c:v>0.676817716333845</c:v>
                </c:pt>
                <c:pt idx="1618">
                  <c:v>0.675742447516641</c:v>
                </c:pt>
                <c:pt idx="1619">
                  <c:v>0.674129544290835</c:v>
                </c:pt>
                <c:pt idx="1620">
                  <c:v>0.672414234511009</c:v>
                </c:pt>
                <c:pt idx="1621">
                  <c:v>0.670250896057348</c:v>
                </c:pt>
                <c:pt idx="1622">
                  <c:v>0.668074756784434</c:v>
                </c:pt>
                <c:pt idx="1623">
                  <c:v>0.666295442908346</c:v>
                </c:pt>
                <c:pt idx="1624">
                  <c:v>0.664260112647209</c:v>
                </c:pt>
                <c:pt idx="1625">
                  <c:v>0.661917562724014</c:v>
                </c:pt>
                <c:pt idx="1626">
                  <c:v>0.659626216077829</c:v>
                </c:pt>
                <c:pt idx="1627">
                  <c:v>0.65705325140809</c:v>
                </c:pt>
                <c:pt idx="1628">
                  <c:v>0.654749103942652</c:v>
                </c:pt>
                <c:pt idx="1629">
                  <c:v>0.652739375320021</c:v>
                </c:pt>
                <c:pt idx="1630">
                  <c:v>0.650550435227855</c:v>
                </c:pt>
                <c:pt idx="1631">
                  <c:v>0.648220686123912</c:v>
                </c:pt>
                <c:pt idx="1632">
                  <c:v>0.646018945212494</c:v>
                </c:pt>
                <c:pt idx="1633">
                  <c:v>0.643509984639017</c:v>
                </c:pt>
                <c:pt idx="1634">
                  <c:v>0.641193036354327</c:v>
                </c:pt>
                <c:pt idx="1635">
                  <c:v>0.638863287250384</c:v>
                </c:pt>
                <c:pt idx="1636">
                  <c:v>0.636879160266257</c:v>
                </c:pt>
                <c:pt idx="1637">
                  <c:v>0.634549411162314</c:v>
                </c:pt>
                <c:pt idx="1638">
                  <c:v>0.632194060419867</c:v>
                </c:pt>
                <c:pt idx="1639">
                  <c:v>0.630043522785458</c:v>
                </c:pt>
                <c:pt idx="1640">
                  <c:v>0.627995391705069</c:v>
                </c:pt>
                <c:pt idx="1641">
                  <c:v>0.625832053251408</c:v>
                </c:pt>
                <c:pt idx="1642">
                  <c:v>0.623899129544291</c:v>
                </c:pt>
                <c:pt idx="1643">
                  <c:v>0.621722990271377</c:v>
                </c:pt>
                <c:pt idx="1644">
                  <c:v>0.619674859190988</c:v>
                </c:pt>
                <c:pt idx="1645">
                  <c:v>0.6178955453149</c:v>
                </c:pt>
                <c:pt idx="1646">
                  <c:v>0.616602662570405</c:v>
                </c:pt>
                <c:pt idx="1647">
                  <c:v>0.615412186379928</c:v>
                </c:pt>
                <c:pt idx="1648">
                  <c:v>0.614388120839734</c:v>
                </c:pt>
                <c:pt idx="1649">
                  <c:v>0.613197644649258</c:v>
                </c:pt>
                <c:pt idx="1650">
                  <c:v>0.612403993855607</c:v>
                </c:pt>
                <c:pt idx="1651">
                  <c:v>0.611571940604199</c:v>
                </c:pt>
                <c:pt idx="1652">
                  <c:v>0.610637480798771</c:v>
                </c:pt>
                <c:pt idx="1653">
                  <c:v>0.610189452124936</c:v>
                </c:pt>
                <c:pt idx="1654">
                  <c:v>0.609511008704557</c:v>
                </c:pt>
                <c:pt idx="1655">
                  <c:v>0.608922171018945</c:v>
                </c:pt>
                <c:pt idx="1656">
                  <c:v>0.608384536610343</c:v>
                </c:pt>
                <c:pt idx="1657">
                  <c:v>0.60757808499744</c:v>
                </c:pt>
                <c:pt idx="1658">
                  <c:v>0.606592421915003</c:v>
                </c:pt>
                <c:pt idx="1659">
                  <c:v>0.606003584229391</c:v>
                </c:pt>
                <c:pt idx="1660">
                  <c:v>0.605542754736303</c:v>
                </c:pt>
                <c:pt idx="1661">
                  <c:v>0.605017921146953</c:v>
                </c:pt>
                <c:pt idx="1662">
                  <c:v>0.604633896569381</c:v>
                </c:pt>
                <c:pt idx="1663">
                  <c:v>0.604493087557604</c:v>
                </c:pt>
                <c:pt idx="1664">
                  <c:v>0.603981054787506</c:v>
                </c:pt>
                <c:pt idx="1665">
                  <c:v>0.603584229390681</c:v>
                </c:pt>
                <c:pt idx="1666">
                  <c:v>0.602803379416283</c:v>
                </c:pt>
                <c:pt idx="1667">
                  <c:v>0.602163338453661</c:v>
                </c:pt>
                <c:pt idx="1668">
                  <c:v>0.601459293394777</c:v>
                </c:pt>
                <c:pt idx="1669">
                  <c:v>0.600665642601126</c:v>
                </c:pt>
                <c:pt idx="1670">
                  <c:v>0.599846390168971</c:v>
                </c:pt>
                <c:pt idx="1671">
                  <c:v>0.598348694316436</c:v>
                </c:pt>
                <c:pt idx="1672">
                  <c:v>0.596902201740912</c:v>
                </c:pt>
                <c:pt idx="1673">
                  <c:v>0.595609318996416</c:v>
                </c:pt>
                <c:pt idx="1674">
                  <c:v>0.594047619047619</c:v>
                </c:pt>
                <c:pt idx="1675">
                  <c:v>0.592217101894521</c:v>
                </c:pt>
                <c:pt idx="1676">
                  <c:v>0.590130568356375</c:v>
                </c:pt>
                <c:pt idx="1677">
                  <c:v>0.588504864311316</c:v>
                </c:pt>
                <c:pt idx="1678">
                  <c:v>0.58689196108551</c:v>
                </c:pt>
                <c:pt idx="1679">
                  <c:v>0.585061443932412</c:v>
                </c:pt>
                <c:pt idx="1680">
                  <c:v>0.583627752176139</c:v>
                </c:pt>
                <c:pt idx="1681">
                  <c:v>0.581771633384537</c:v>
                </c:pt>
                <c:pt idx="1682">
                  <c:v>0.579889912954429</c:v>
                </c:pt>
                <c:pt idx="1683">
                  <c:v>0.578046594982079</c:v>
                </c:pt>
                <c:pt idx="1684">
                  <c:v>0.576254480286738</c:v>
                </c:pt>
                <c:pt idx="1685">
                  <c:v>0.57462877624168</c:v>
                </c:pt>
                <c:pt idx="1686">
                  <c:v>0.573796722990271</c:v>
                </c:pt>
                <c:pt idx="1687">
                  <c:v>0.572644649257552</c:v>
                </c:pt>
                <c:pt idx="1688">
                  <c:v>0.571607782898105</c:v>
                </c:pt>
                <c:pt idx="1689">
                  <c:v>0.57083973374296</c:v>
                </c:pt>
                <c:pt idx="1690">
                  <c:v>0.570084485407066</c:v>
                </c:pt>
                <c:pt idx="1691">
                  <c:v>0.569508448540707</c:v>
                </c:pt>
                <c:pt idx="1692">
                  <c:v>0.569022017409114</c:v>
                </c:pt>
                <c:pt idx="1693">
                  <c:v>0.568740399385561</c:v>
                </c:pt>
                <c:pt idx="1694">
                  <c:v>0.56836917562724</c:v>
                </c:pt>
                <c:pt idx="1695">
                  <c:v>0.567857142857143</c:v>
                </c:pt>
                <c:pt idx="1696">
                  <c:v>0.567716333845366</c:v>
                </c:pt>
                <c:pt idx="1697">
                  <c:v>0.567460317460317</c:v>
                </c:pt>
                <c:pt idx="1698">
                  <c:v>0.566781874039939</c:v>
                </c:pt>
                <c:pt idx="1699">
                  <c:v>0.566449052739375</c:v>
                </c:pt>
                <c:pt idx="1700">
                  <c:v>0.565809011776754</c:v>
                </c:pt>
                <c:pt idx="1701">
                  <c:v>0.565616999487967</c:v>
                </c:pt>
                <c:pt idx="1702">
                  <c:v>0.565591397849462</c:v>
                </c:pt>
                <c:pt idx="1703">
                  <c:v>0.565783410138249</c:v>
                </c:pt>
                <c:pt idx="1704">
                  <c:v>0.56600102406554</c:v>
                </c:pt>
                <c:pt idx="1705">
                  <c:v>0.566308243727599</c:v>
                </c:pt>
                <c:pt idx="1706">
                  <c:v>0.566564260112647</c:v>
                </c:pt>
                <c:pt idx="1707">
                  <c:v>0.566833077316948</c:v>
                </c:pt>
                <c:pt idx="1708">
                  <c:v>0.566705069124424</c:v>
                </c:pt>
                <c:pt idx="1709">
                  <c:v>0.56699948796723</c:v>
                </c:pt>
                <c:pt idx="1710">
                  <c:v>0.567229902713774</c:v>
                </c:pt>
                <c:pt idx="1711">
                  <c:v>0.567703533026114</c:v>
                </c:pt>
                <c:pt idx="1712">
                  <c:v>0.567857142857143</c:v>
                </c:pt>
                <c:pt idx="1713">
                  <c:v>0.567985151049667</c:v>
                </c:pt>
                <c:pt idx="1714">
                  <c:v>0.56836917562724</c:v>
                </c:pt>
                <c:pt idx="1715">
                  <c:v>0.568266769073221</c:v>
                </c:pt>
                <c:pt idx="1716">
                  <c:v>0.568189964157706</c:v>
                </c:pt>
                <c:pt idx="1717">
                  <c:v>0.567677931387609</c:v>
                </c:pt>
                <c:pt idx="1718">
                  <c:v>0.567485919098822</c:v>
                </c:pt>
                <c:pt idx="1719">
                  <c:v>0.567281105990783</c:v>
                </c:pt>
                <c:pt idx="1720">
                  <c:v>0.567293906810036</c:v>
                </c:pt>
                <c:pt idx="1721">
                  <c:v>0.566986687147978</c:v>
                </c:pt>
                <c:pt idx="1722">
                  <c:v>0.566705069124424</c:v>
                </c:pt>
                <c:pt idx="1723">
                  <c:v>0.566602662570405</c:v>
                </c:pt>
                <c:pt idx="1724">
                  <c:v>0.566282642089094</c:v>
                </c:pt>
                <c:pt idx="1725">
                  <c:v>0.565745007680492</c:v>
                </c:pt>
                <c:pt idx="1726">
                  <c:v>0.564772145417307</c:v>
                </c:pt>
                <c:pt idx="1727">
                  <c:v>0.563479262672811</c:v>
                </c:pt>
                <c:pt idx="1728">
                  <c:v>0.561802355350742</c:v>
                </c:pt>
                <c:pt idx="1729">
                  <c:v>0.559703020993344</c:v>
                </c:pt>
                <c:pt idx="1730">
                  <c:v>0.557846902201741</c:v>
                </c:pt>
                <c:pt idx="1731">
                  <c:v>0.555427547363031</c:v>
                </c:pt>
                <c:pt idx="1732">
                  <c:v>0.552636968766001</c:v>
                </c:pt>
                <c:pt idx="1733">
                  <c:v>0.550243215565796</c:v>
                </c:pt>
                <c:pt idx="1734">
                  <c:v>0.547644649257553</c:v>
                </c:pt>
                <c:pt idx="1735">
                  <c:v>0.545289298515105</c:v>
                </c:pt>
                <c:pt idx="1736">
                  <c:v>0.542857142857143</c:v>
                </c:pt>
                <c:pt idx="1737">
                  <c:v>0.540360983102919</c:v>
                </c:pt>
                <c:pt idx="1738">
                  <c:v>0.539055299539171</c:v>
                </c:pt>
                <c:pt idx="1739">
                  <c:v>0.537647209421403</c:v>
                </c:pt>
                <c:pt idx="1740">
                  <c:v>0.536482334869432</c:v>
                </c:pt>
                <c:pt idx="1741">
                  <c:v>0.53536866359447</c:v>
                </c:pt>
                <c:pt idx="1742">
                  <c:v>0.534587813620072</c:v>
                </c:pt>
                <c:pt idx="1743">
                  <c:v>0.533794162826421</c:v>
                </c:pt>
                <c:pt idx="1744">
                  <c:v>0.532808499743984</c:v>
                </c:pt>
                <c:pt idx="1745">
                  <c:v>0.53163082437276</c:v>
                </c:pt>
                <c:pt idx="1746">
                  <c:v>0.530747567844342</c:v>
                </c:pt>
                <c:pt idx="1747">
                  <c:v>0.528827444956477</c:v>
                </c:pt>
                <c:pt idx="1748">
                  <c:v>0.526587301587302</c:v>
                </c:pt>
                <c:pt idx="1749">
                  <c:v>0.524782386072709</c:v>
                </c:pt>
                <c:pt idx="1750">
                  <c:v>0.522375832053251</c:v>
                </c:pt>
                <c:pt idx="1751">
                  <c:v>0.519726062467998</c:v>
                </c:pt>
                <c:pt idx="1752">
                  <c:v>0.517153097798259</c:v>
                </c:pt>
                <c:pt idx="1753">
                  <c:v>0.514324116743472</c:v>
                </c:pt>
                <c:pt idx="1754">
                  <c:v>0.510906298003072</c:v>
                </c:pt>
                <c:pt idx="1755">
                  <c:v>0.507206861239119</c:v>
                </c:pt>
                <c:pt idx="1756">
                  <c:v>0.503712237583205</c:v>
                </c:pt>
                <c:pt idx="1757">
                  <c:v>0.500256016385049</c:v>
                </c:pt>
                <c:pt idx="1758">
                  <c:v>0.503635432667691</c:v>
                </c:pt>
                <c:pt idx="1759">
                  <c:v>0.506848438300051</c:v>
                </c:pt>
                <c:pt idx="1760">
                  <c:v>0.509831029185868</c:v>
                </c:pt>
                <c:pt idx="1761">
                  <c:v>0.512583205325141</c:v>
                </c:pt>
                <c:pt idx="1762">
                  <c:v>0.514951356886841</c:v>
                </c:pt>
                <c:pt idx="1763">
                  <c:v>0.517076292882745</c:v>
                </c:pt>
                <c:pt idx="1764">
                  <c:v>0.519137224782386</c:v>
                </c:pt>
                <c:pt idx="1765">
                  <c:v>0.520135688684076</c:v>
                </c:pt>
                <c:pt idx="1766">
                  <c:v>0.520174091141833</c:v>
                </c:pt>
                <c:pt idx="1767">
                  <c:v>0.519278033794163</c:v>
                </c:pt>
                <c:pt idx="1768">
                  <c:v>0.516961085509473</c:v>
                </c:pt>
                <c:pt idx="1769">
                  <c:v>0.514720942140297</c:v>
                </c:pt>
                <c:pt idx="1770">
                  <c:v>0.511776753712238</c:v>
                </c:pt>
                <c:pt idx="1771">
                  <c:v>0.508614951356887</c:v>
                </c:pt>
                <c:pt idx="1772">
                  <c:v>0.506003584229391</c:v>
                </c:pt>
                <c:pt idx="1773">
                  <c:v>0.503392217101895</c:v>
                </c:pt>
                <c:pt idx="1774">
                  <c:v>0.500652841781874</c:v>
                </c:pt>
                <c:pt idx="1775">
                  <c:v>0.502227342549923</c:v>
                </c:pt>
                <c:pt idx="1776">
                  <c:v>0.50421146953405</c:v>
                </c:pt>
                <c:pt idx="1777">
                  <c:v>0.506298003072197</c:v>
                </c:pt>
                <c:pt idx="1778">
                  <c:v>0.507642089093702</c:v>
                </c:pt>
                <c:pt idx="1779">
                  <c:v>0.509549411162314</c:v>
                </c:pt>
                <c:pt idx="1780">
                  <c:v>0.511648745519713</c:v>
                </c:pt>
                <c:pt idx="1781">
                  <c:v>0.51373527905786</c:v>
                </c:pt>
                <c:pt idx="1782">
                  <c:v>0.516244239631336</c:v>
                </c:pt>
                <c:pt idx="1783">
                  <c:v>0.518637992831541</c:v>
                </c:pt>
                <c:pt idx="1784">
                  <c:v>0.521428571428572</c:v>
                </c:pt>
                <c:pt idx="1785">
                  <c:v>0.524167946748592</c:v>
                </c:pt>
                <c:pt idx="1786">
                  <c:v>0.526600102406554</c:v>
                </c:pt>
                <c:pt idx="1787">
                  <c:v>0.529749103942652</c:v>
                </c:pt>
                <c:pt idx="1788">
                  <c:v>0.532744495647721</c:v>
                </c:pt>
                <c:pt idx="1789">
                  <c:v>0.535176651305684</c:v>
                </c:pt>
                <c:pt idx="1790">
                  <c:v>0.537493599590374</c:v>
                </c:pt>
                <c:pt idx="1791">
                  <c:v>0.539784946236559</c:v>
                </c:pt>
                <c:pt idx="1792">
                  <c:v>0.541845878136201</c:v>
                </c:pt>
                <c:pt idx="1793">
                  <c:v>0.543753200204813</c:v>
                </c:pt>
                <c:pt idx="1794">
                  <c:v>0.546505376344086</c:v>
                </c:pt>
                <c:pt idx="1795">
                  <c:v>0.549155145929339</c:v>
                </c:pt>
                <c:pt idx="1796">
                  <c:v>0.552086533538146</c:v>
                </c:pt>
                <c:pt idx="1797">
                  <c:v>0.55568356374808</c:v>
                </c:pt>
                <c:pt idx="1798">
                  <c:v>0.559792626728111</c:v>
                </c:pt>
                <c:pt idx="1799">
                  <c:v>0.56468253968254</c:v>
                </c:pt>
                <c:pt idx="1800">
                  <c:v>0.570084485407066</c:v>
                </c:pt>
                <c:pt idx="1801">
                  <c:v>0.575857654889913</c:v>
                </c:pt>
                <c:pt idx="1802">
                  <c:v>0.582309267793139</c:v>
                </c:pt>
                <c:pt idx="1803">
                  <c:v>0.589196108550947</c:v>
                </c:pt>
                <c:pt idx="1804">
                  <c:v>0.595814132104455</c:v>
                </c:pt>
                <c:pt idx="1805">
                  <c:v>0.601932923707117</c:v>
                </c:pt>
                <c:pt idx="1806">
                  <c:v>0.607565284178187</c:v>
                </c:pt>
                <c:pt idx="1807">
                  <c:v>0.613620071684588</c:v>
                </c:pt>
                <c:pt idx="1808">
                  <c:v>0.618561187916027</c:v>
                </c:pt>
                <c:pt idx="1809">
                  <c:v>0.623911930363543</c:v>
                </c:pt>
                <c:pt idx="1810">
                  <c:v>0.627982590885817</c:v>
                </c:pt>
                <c:pt idx="1811">
                  <c:v>0.631438812083973</c:v>
                </c:pt>
                <c:pt idx="1812">
                  <c:v>0.633755760368664</c:v>
                </c:pt>
                <c:pt idx="1813">
                  <c:v>0.635624679979519</c:v>
                </c:pt>
                <c:pt idx="1814">
                  <c:v>0.638120839733743</c:v>
                </c:pt>
                <c:pt idx="1815">
                  <c:v>0.640514592933948</c:v>
                </c:pt>
                <c:pt idx="1816">
                  <c:v>0.642652329749104</c:v>
                </c:pt>
                <c:pt idx="1817">
                  <c:v>0.644572452636969</c:v>
                </c:pt>
                <c:pt idx="1818">
                  <c:v>0.645903737839222</c:v>
                </c:pt>
                <c:pt idx="1819">
                  <c:v>0.646454173067076</c:v>
                </c:pt>
                <c:pt idx="1820">
                  <c:v>0.645890937019969</c:v>
                </c:pt>
                <c:pt idx="1821">
                  <c:v>0.645532514080901</c:v>
                </c:pt>
                <c:pt idx="1822">
                  <c:v>0.64384280593958</c:v>
                </c:pt>
                <c:pt idx="1823">
                  <c:v>0.641141833077317</c:v>
                </c:pt>
                <c:pt idx="1824">
                  <c:v>0.637237583205325</c:v>
                </c:pt>
                <c:pt idx="1825">
                  <c:v>0.631093189964158</c:v>
                </c:pt>
                <c:pt idx="1826">
                  <c:v>0.624078341013825</c:v>
                </c:pt>
                <c:pt idx="1827">
                  <c:v>0.615745007680492</c:v>
                </c:pt>
                <c:pt idx="1828">
                  <c:v>0.607770097286226</c:v>
                </c:pt>
                <c:pt idx="1829">
                  <c:v>0.600972862263185</c:v>
                </c:pt>
                <c:pt idx="1830">
                  <c:v>0.59441884280594</c:v>
                </c:pt>
                <c:pt idx="1831">
                  <c:v>0.588415258576549</c:v>
                </c:pt>
                <c:pt idx="1832">
                  <c:v>0.584037378392217</c:v>
                </c:pt>
                <c:pt idx="1833">
                  <c:v>0.580645161290323</c:v>
                </c:pt>
                <c:pt idx="1834">
                  <c:v>0.577534562211982</c:v>
                </c:pt>
                <c:pt idx="1835">
                  <c:v>0.576036866359447</c:v>
                </c:pt>
                <c:pt idx="1836">
                  <c:v>0.57505120327701</c:v>
                </c:pt>
                <c:pt idx="1837">
                  <c:v>0.573975934459805</c:v>
                </c:pt>
                <c:pt idx="1838">
                  <c:v>0.573118279569893</c:v>
                </c:pt>
                <c:pt idx="1839">
                  <c:v>0.572427035330261</c:v>
                </c:pt>
                <c:pt idx="1840">
                  <c:v>0.571838197644649</c:v>
                </c:pt>
                <c:pt idx="1841">
                  <c:v>0.572030209933436</c:v>
                </c:pt>
                <c:pt idx="1842">
                  <c:v>0.572555043522785</c:v>
                </c:pt>
                <c:pt idx="1843">
                  <c:v>0.57320788530466</c:v>
                </c:pt>
                <c:pt idx="1844">
                  <c:v>0.574385560675883</c:v>
                </c:pt>
                <c:pt idx="1845">
                  <c:v>0.575179211469534</c:v>
                </c:pt>
                <c:pt idx="1846">
                  <c:v>0.57684331797235</c:v>
                </c:pt>
                <c:pt idx="1847">
                  <c:v>0.577905785970302</c:v>
                </c:pt>
                <c:pt idx="1848">
                  <c:v>0.57926267281106</c:v>
                </c:pt>
                <c:pt idx="1849">
                  <c:v>0.580325140809012</c:v>
                </c:pt>
                <c:pt idx="1850">
                  <c:v>0.581950844854071</c:v>
                </c:pt>
                <c:pt idx="1851">
                  <c:v>0.583461341525858</c:v>
                </c:pt>
                <c:pt idx="1852">
                  <c:v>0.584178187403994</c:v>
                </c:pt>
                <c:pt idx="1853">
                  <c:v>0.585023041474654</c:v>
                </c:pt>
                <c:pt idx="1854">
                  <c:v>0.585714285714286</c:v>
                </c:pt>
                <c:pt idx="1855">
                  <c:v>0.585701484895033</c:v>
                </c:pt>
                <c:pt idx="1856">
                  <c:v>0.586021505376344</c:v>
                </c:pt>
                <c:pt idx="1857">
                  <c:v>0.586456733230927</c:v>
                </c:pt>
                <c:pt idx="1858">
                  <c:v>0.587173579109063</c:v>
                </c:pt>
                <c:pt idx="1859">
                  <c:v>0.587608806963646</c:v>
                </c:pt>
                <c:pt idx="1860">
                  <c:v>0.587890424987199</c:v>
                </c:pt>
                <c:pt idx="1861">
                  <c:v>0.587954429083461</c:v>
                </c:pt>
                <c:pt idx="1862">
                  <c:v>0.587660010240655</c:v>
                </c:pt>
                <c:pt idx="1863">
                  <c:v>0.587724014336918</c:v>
                </c:pt>
                <c:pt idx="1864">
                  <c:v>0.58826164874552</c:v>
                </c:pt>
                <c:pt idx="1865">
                  <c:v>0.588658474142345</c:v>
                </c:pt>
                <c:pt idx="1866">
                  <c:v>0.589004096262161</c:v>
                </c:pt>
                <c:pt idx="1867">
                  <c:v>0.589029697900666</c:v>
                </c:pt>
                <c:pt idx="1868">
                  <c:v>0.589375320020481</c:v>
                </c:pt>
                <c:pt idx="1869">
                  <c:v>0.58958013312852</c:v>
                </c:pt>
                <c:pt idx="1870">
                  <c:v>0.589720942140297</c:v>
                </c:pt>
                <c:pt idx="1871">
                  <c:v>0.590194572452637</c:v>
                </c:pt>
                <c:pt idx="1872">
                  <c:v>0.590770609318996</c:v>
                </c:pt>
                <c:pt idx="1873">
                  <c:v>0.59189708141321</c:v>
                </c:pt>
                <c:pt idx="1874">
                  <c:v>0.59284434203789</c:v>
                </c:pt>
                <c:pt idx="1875">
                  <c:v>0.593804403481823</c:v>
                </c:pt>
                <c:pt idx="1876">
                  <c:v>0.594777265745008</c:v>
                </c:pt>
                <c:pt idx="1877">
                  <c:v>0.595929339477727</c:v>
                </c:pt>
                <c:pt idx="1878">
                  <c:v>0.59626216077829</c:v>
                </c:pt>
                <c:pt idx="1879">
                  <c:v>0.59758064516129</c:v>
                </c:pt>
                <c:pt idx="1880">
                  <c:v>0.599436763952893</c:v>
                </c:pt>
                <c:pt idx="1881">
                  <c:v>0.601484895033282</c:v>
                </c:pt>
                <c:pt idx="1882">
                  <c:v>0.603110599078341</c:v>
                </c:pt>
                <c:pt idx="1883">
                  <c:v>0.605133128520225</c:v>
                </c:pt>
                <c:pt idx="1884">
                  <c:v>0.605952380952381</c:v>
                </c:pt>
                <c:pt idx="1885">
                  <c:v>0.606771633384537</c:v>
                </c:pt>
                <c:pt idx="1886">
                  <c:v>0.60715565796211</c:v>
                </c:pt>
                <c:pt idx="1887">
                  <c:v>0.606669226830517</c:v>
                </c:pt>
                <c:pt idx="1888">
                  <c:v>0.605965181771633</c:v>
                </c:pt>
                <c:pt idx="1889">
                  <c:v>0.604467485919099</c:v>
                </c:pt>
                <c:pt idx="1890">
                  <c:v>0.602828981054788</c:v>
                </c:pt>
                <c:pt idx="1891">
                  <c:v>0.600345622119816</c:v>
                </c:pt>
                <c:pt idx="1892">
                  <c:v>0.597836661546339</c:v>
                </c:pt>
                <c:pt idx="1893">
                  <c:v>0.595020481310804</c:v>
                </c:pt>
                <c:pt idx="1894">
                  <c:v>0.592319508448541</c:v>
                </c:pt>
                <c:pt idx="1895">
                  <c:v>0.589464925755248</c:v>
                </c:pt>
                <c:pt idx="1896">
                  <c:v>0.586290322580645</c:v>
                </c:pt>
                <c:pt idx="1897">
                  <c:v>0.58300051203277</c:v>
                </c:pt>
                <c:pt idx="1898">
                  <c:v>0.579697900665643</c:v>
                </c:pt>
                <c:pt idx="1899">
                  <c:v>0.576280081925243</c:v>
                </c:pt>
                <c:pt idx="1900">
                  <c:v>0.571377368151562</c:v>
                </c:pt>
                <c:pt idx="1901">
                  <c:v>0.563466461853559</c:v>
                </c:pt>
                <c:pt idx="1902">
                  <c:v>0.549167946748592</c:v>
                </c:pt>
                <c:pt idx="1903">
                  <c:v>0.526216077828981</c:v>
                </c:pt>
                <c:pt idx="1904">
                  <c:v>0.507181259600614</c:v>
                </c:pt>
                <c:pt idx="1905">
                  <c:v>0.584626216077829</c:v>
                </c:pt>
                <c:pt idx="1906">
                  <c:v>0.591538658474142</c:v>
                </c:pt>
                <c:pt idx="1907">
                  <c:v>0.596249359959037</c:v>
                </c:pt>
                <c:pt idx="1908">
                  <c:v>0.59820788530466</c:v>
                </c:pt>
                <c:pt idx="1909">
                  <c:v>0.597311827956989</c:v>
                </c:pt>
                <c:pt idx="1910">
                  <c:v>0.595814132104455</c:v>
                </c:pt>
                <c:pt idx="1911">
                  <c:v>0.593164362519201</c:v>
                </c:pt>
                <c:pt idx="1912">
                  <c:v>0.590488991295443</c:v>
                </c:pt>
                <c:pt idx="1913">
                  <c:v>0.587672811059908</c:v>
                </c:pt>
                <c:pt idx="1914">
                  <c:v>0.584715821812596</c:v>
                </c:pt>
                <c:pt idx="1915">
                  <c:v>0.582347670250896</c:v>
                </c:pt>
                <c:pt idx="1916">
                  <c:v>0.579646697388633</c:v>
                </c:pt>
                <c:pt idx="1917">
                  <c:v>0.577176139272913</c:v>
                </c:pt>
                <c:pt idx="1918">
                  <c:v>0.574935995903738</c:v>
                </c:pt>
                <c:pt idx="1919">
                  <c:v>0.573335893497184</c:v>
                </c:pt>
                <c:pt idx="1920">
                  <c:v>0.571441372247824</c:v>
                </c:pt>
                <c:pt idx="1921">
                  <c:v>0.569713261648746</c:v>
                </c:pt>
                <c:pt idx="1922">
                  <c:v>0.567588325652842</c:v>
                </c:pt>
                <c:pt idx="1923">
                  <c:v>0.564516129032258</c:v>
                </c:pt>
                <c:pt idx="1924">
                  <c:v>0.5618407578085</c:v>
                </c:pt>
                <c:pt idx="1925">
                  <c:v>0.556899641577061</c:v>
                </c:pt>
                <c:pt idx="1926">
                  <c:v>0.547990271377368</c:v>
                </c:pt>
                <c:pt idx="1927">
                  <c:v>0.532923707117256</c:v>
                </c:pt>
                <c:pt idx="1928">
                  <c:v>0.517242703533026</c:v>
                </c:pt>
                <c:pt idx="1929">
                  <c:v>0.507360471070149</c:v>
                </c:pt>
                <c:pt idx="1930">
                  <c:v>0.536943164362519</c:v>
                </c:pt>
                <c:pt idx="1931">
                  <c:v>0.555606758832565</c:v>
                </c:pt>
                <c:pt idx="1932">
                  <c:v>0.565821812596006</c:v>
                </c:pt>
                <c:pt idx="1933">
                  <c:v>0.57547363031234</c:v>
                </c:pt>
                <c:pt idx="1934">
                  <c:v>0.582552483358935</c:v>
                </c:pt>
                <c:pt idx="1935">
                  <c:v>0.585957501280082</c:v>
                </c:pt>
                <c:pt idx="1936">
                  <c:v>0.586815156169995</c:v>
                </c:pt>
                <c:pt idx="1937">
                  <c:v>0.585650281618024</c:v>
                </c:pt>
                <c:pt idx="1938">
                  <c:v>0.582654889912954</c:v>
                </c:pt>
                <c:pt idx="1939">
                  <c:v>0.57831541218638</c:v>
                </c:pt>
                <c:pt idx="1940">
                  <c:v>0.570775729646697</c:v>
                </c:pt>
                <c:pt idx="1941">
                  <c:v>0.561059907834101</c:v>
                </c:pt>
                <c:pt idx="1942">
                  <c:v>0.54726062467998</c:v>
                </c:pt>
                <c:pt idx="1943">
                  <c:v>0.527009728622632</c:v>
                </c:pt>
                <c:pt idx="1944">
                  <c:v>0.505120327700973</c:v>
                </c:pt>
                <c:pt idx="1945">
                  <c:v>0.555773169482847</c:v>
                </c:pt>
                <c:pt idx="1946">
                  <c:v>0.584536610343062</c:v>
                </c:pt>
                <c:pt idx="1947">
                  <c:v>0.592434715821813</c:v>
                </c:pt>
                <c:pt idx="1948">
                  <c:v>0.593753200204813</c:v>
                </c:pt>
                <c:pt idx="1949">
                  <c:v>0.594239631336406</c:v>
                </c:pt>
                <c:pt idx="1950">
                  <c:v>0.595071684587814</c:v>
                </c:pt>
                <c:pt idx="1951">
                  <c:v>0.595238095238095</c:v>
                </c:pt>
                <c:pt idx="1952">
                  <c:v>0.594982078853047</c:v>
                </c:pt>
                <c:pt idx="1953">
                  <c:v>0.594098822324629</c:v>
                </c:pt>
                <c:pt idx="1954">
                  <c:v>0.592434715821813</c:v>
                </c:pt>
                <c:pt idx="1955">
                  <c:v>0.590860215053763</c:v>
                </c:pt>
                <c:pt idx="1956">
                  <c:v>0.589183307731695</c:v>
                </c:pt>
                <c:pt idx="1957">
                  <c:v>0.587339989759345</c:v>
                </c:pt>
                <c:pt idx="1958">
                  <c:v>0.585535074244752</c:v>
                </c:pt>
                <c:pt idx="1959">
                  <c:v>0.583090117767537</c:v>
                </c:pt>
                <c:pt idx="1960">
                  <c:v>0.580465949820789</c:v>
                </c:pt>
                <c:pt idx="1961">
                  <c:v>0.578174603174603</c:v>
                </c:pt>
                <c:pt idx="1962">
                  <c:v>0.575806451612903</c:v>
                </c:pt>
                <c:pt idx="1963">
                  <c:v>0.576139272913466</c:v>
                </c:pt>
                <c:pt idx="1964">
                  <c:v>0.578046594982079</c:v>
                </c:pt>
                <c:pt idx="1965">
                  <c:v>0.578149001536098</c:v>
                </c:pt>
                <c:pt idx="1966">
                  <c:v>0.578494623655914</c:v>
                </c:pt>
                <c:pt idx="1967">
                  <c:v>0.578955453149002</c:v>
                </c:pt>
                <c:pt idx="1968">
                  <c:v>0.580043522785458</c:v>
                </c:pt>
                <c:pt idx="1969">
                  <c:v>0.582206861239119</c:v>
                </c:pt>
                <c:pt idx="1970">
                  <c:v>0.584728622631848</c:v>
                </c:pt>
                <c:pt idx="1971">
                  <c:v>0.587532002048131</c:v>
                </c:pt>
                <c:pt idx="1972">
                  <c:v>0.590488991295443</c:v>
                </c:pt>
                <c:pt idx="1973">
                  <c:v>0.593497183819765</c:v>
                </c:pt>
                <c:pt idx="1974">
                  <c:v>0.595852534562212</c:v>
                </c:pt>
                <c:pt idx="1975">
                  <c:v>0.598553507424475</c:v>
                </c:pt>
                <c:pt idx="1976">
                  <c:v>0.601395289298515</c:v>
                </c:pt>
                <c:pt idx="1977">
                  <c:v>0.603801843317972</c:v>
                </c:pt>
                <c:pt idx="1978">
                  <c:v>0.606835637480799</c:v>
                </c:pt>
                <c:pt idx="1979">
                  <c:v>0.610035842293907</c:v>
                </c:pt>
                <c:pt idx="1980">
                  <c:v>0.613005632360471</c:v>
                </c:pt>
                <c:pt idx="1981">
                  <c:v>0.615271377368152</c:v>
                </c:pt>
                <c:pt idx="1982">
                  <c:v>0.617857142857143</c:v>
                </c:pt>
                <c:pt idx="1983">
                  <c:v>0.619943676395289</c:v>
                </c:pt>
                <c:pt idx="1984">
                  <c:v>0.621812596006145</c:v>
                </c:pt>
                <c:pt idx="1985">
                  <c:v>0.624193548387097</c:v>
                </c:pt>
                <c:pt idx="1986">
                  <c:v>0.624462365591398</c:v>
                </c:pt>
                <c:pt idx="1987">
                  <c:v>0.62352790578597</c:v>
                </c:pt>
                <c:pt idx="1988">
                  <c:v>0.623169482846902</c:v>
                </c:pt>
                <c:pt idx="1989">
                  <c:v>0.623003072196621</c:v>
                </c:pt>
                <c:pt idx="1990">
                  <c:v>0.623259088581669</c:v>
                </c:pt>
                <c:pt idx="1991">
                  <c:v>0.623284690220174</c:v>
                </c:pt>
                <c:pt idx="1992">
                  <c:v>0.623604710701485</c:v>
                </c:pt>
                <c:pt idx="1993">
                  <c:v>0.623745519713262</c:v>
                </c:pt>
                <c:pt idx="1994">
                  <c:v>0.624705581157194</c:v>
                </c:pt>
                <c:pt idx="1995">
                  <c:v>0.626305683563748</c:v>
                </c:pt>
                <c:pt idx="1996">
                  <c:v>0.629275473630312</c:v>
                </c:pt>
                <c:pt idx="1997">
                  <c:v>0.632642089093702</c:v>
                </c:pt>
                <c:pt idx="1998">
                  <c:v>0.635752688172043</c:v>
                </c:pt>
                <c:pt idx="1999">
                  <c:v>0.637672811059908</c:v>
                </c:pt>
                <c:pt idx="2000">
                  <c:v>0.639119303635433</c:v>
                </c:pt>
                <c:pt idx="2001">
                  <c:v>0.63963133640553</c:v>
                </c:pt>
                <c:pt idx="2002">
                  <c:v>0.639669738863287</c:v>
                </c:pt>
                <c:pt idx="2003">
                  <c:v>0.639772145417307</c:v>
                </c:pt>
                <c:pt idx="2004">
                  <c:v>0.640501792114695</c:v>
                </c:pt>
                <c:pt idx="2005">
                  <c:v>0.641193036354327</c:v>
                </c:pt>
                <c:pt idx="2006">
                  <c:v>0.642319508448541</c:v>
                </c:pt>
                <c:pt idx="2007">
                  <c:v>0.643279569892473</c:v>
                </c:pt>
                <c:pt idx="2008">
                  <c:v>0.644124423963134</c:v>
                </c:pt>
                <c:pt idx="2009">
                  <c:v>0.645634920634921</c:v>
                </c:pt>
                <c:pt idx="2010">
                  <c:v>0.647401433691756</c:v>
                </c:pt>
                <c:pt idx="2011">
                  <c:v>0.649116743471582</c:v>
                </c:pt>
                <c:pt idx="2012">
                  <c:v>0.650793650793651</c:v>
                </c:pt>
                <c:pt idx="2013">
                  <c:v>0.651625704045059</c:v>
                </c:pt>
                <c:pt idx="2014">
                  <c:v>0.65189452124936</c:v>
                </c:pt>
                <c:pt idx="2015">
                  <c:v>0.652521761392729</c:v>
                </c:pt>
                <c:pt idx="2016">
                  <c:v>0.653008192524322</c:v>
                </c:pt>
                <c:pt idx="2017">
                  <c:v>0.653929851510497</c:v>
                </c:pt>
                <c:pt idx="2018">
                  <c:v>0.654173067076293</c:v>
                </c:pt>
                <c:pt idx="2019">
                  <c:v>0.654224270353303</c:v>
                </c:pt>
                <c:pt idx="2020">
                  <c:v>0.655363543266769</c:v>
                </c:pt>
                <c:pt idx="2021">
                  <c:v>0.657078853046595</c:v>
                </c:pt>
                <c:pt idx="2022">
                  <c:v>0.659818228366615</c:v>
                </c:pt>
                <c:pt idx="2023">
                  <c:v>0.662467997951869</c:v>
                </c:pt>
                <c:pt idx="2024">
                  <c:v>0.665143369175627</c:v>
                </c:pt>
                <c:pt idx="2025">
                  <c:v>0.668189964157706</c:v>
                </c:pt>
                <c:pt idx="2026">
                  <c:v>0.671044546850999</c:v>
                </c:pt>
                <c:pt idx="2027">
                  <c:v>0.6726318484383</c:v>
                </c:pt>
                <c:pt idx="2028">
                  <c:v>0.672785458269329</c:v>
                </c:pt>
                <c:pt idx="2029">
                  <c:v>0.671530977982591</c:v>
                </c:pt>
                <c:pt idx="2030">
                  <c:v>0.67036610343062</c:v>
                </c:pt>
                <c:pt idx="2031">
                  <c:v>0.670570916538658</c:v>
                </c:pt>
                <c:pt idx="2032">
                  <c:v>0.670980542754736</c:v>
                </c:pt>
                <c:pt idx="2033">
                  <c:v>0.670660522273425</c:v>
                </c:pt>
                <c:pt idx="2034">
                  <c:v>0.668676395289299</c:v>
                </c:pt>
                <c:pt idx="2035">
                  <c:v>0.666269841269841</c:v>
                </c:pt>
                <c:pt idx="2036">
                  <c:v>0.665450588837686</c:v>
                </c:pt>
                <c:pt idx="2037">
                  <c:v>0.664823348694317</c:v>
                </c:pt>
                <c:pt idx="2038">
                  <c:v>0.664912954429084</c:v>
                </c:pt>
                <c:pt idx="2039">
                  <c:v>0.666218637992832</c:v>
                </c:pt>
                <c:pt idx="2040">
                  <c:v>0.669265232974911</c:v>
                </c:pt>
                <c:pt idx="2041">
                  <c:v>0.673412698412699</c:v>
                </c:pt>
                <c:pt idx="2042">
                  <c:v>0.677304147465438</c:v>
                </c:pt>
                <c:pt idx="2043">
                  <c:v>0.681182795698925</c:v>
                </c:pt>
                <c:pt idx="2044">
                  <c:v>0.682667690732207</c:v>
                </c:pt>
                <c:pt idx="2045">
                  <c:v>0.683717357910906</c:v>
                </c:pt>
                <c:pt idx="2046">
                  <c:v>0.686085509472606</c:v>
                </c:pt>
                <c:pt idx="2047">
                  <c:v>0.688300051203277</c:v>
                </c:pt>
                <c:pt idx="2048">
                  <c:v>0.69010496671787</c:v>
                </c:pt>
                <c:pt idx="2049">
                  <c:v>0.689836149513569</c:v>
                </c:pt>
                <c:pt idx="2050">
                  <c:v>0.689247311827957</c:v>
                </c:pt>
                <c:pt idx="2051">
                  <c:v>0.688005632360471</c:v>
                </c:pt>
                <c:pt idx="2052">
                  <c:v>0.687135176651306</c:v>
                </c:pt>
                <c:pt idx="2053">
                  <c:v>0.687647209421403</c:v>
                </c:pt>
                <c:pt idx="2054">
                  <c:v>0.688748079877112</c:v>
                </c:pt>
                <c:pt idx="2055">
                  <c:v>0.689029697900666</c:v>
                </c:pt>
                <c:pt idx="2056">
                  <c:v>0.688530465949821</c:v>
                </c:pt>
                <c:pt idx="2057">
                  <c:v>0.690079365079365</c:v>
                </c:pt>
                <c:pt idx="2058">
                  <c:v>0.689720942140297</c:v>
                </c:pt>
                <c:pt idx="2059">
                  <c:v>0.687557603686636</c:v>
                </c:pt>
                <c:pt idx="2060">
                  <c:v>0.685880696364567</c:v>
                </c:pt>
                <c:pt idx="2061">
                  <c:v>0.683717357910906</c:v>
                </c:pt>
                <c:pt idx="2062">
                  <c:v>0.681182795698925</c:v>
                </c:pt>
                <c:pt idx="2063">
                  <c:v>0.679467485919099</c:v>
                </c:pt>
                <c:pt idx="2064">
                  <c:v>0.676126472094214</c:v>
                </c:pt>
                <c:pt idx="2065">
                  <c:v>0.671454173067076</c:v>
                </c:pt>
                <c:pt idx="2066">
                  <c:v>0.666973886328725</c:v>
                </c:pt>
                <c:pt idx="2067">
                  <c:v>0.663824884792627</c:v>
                </c:pt>
                <c:pt idx="2068">
                  <c:v>0.662724014336918</c:v>
                </c:pt>
                <c:pt idx="2069">
                  <c:v>0.66047107014849</c:v>
                </c:pt>
                <c:pt idx="2070">
                  <c:v>0.65857654889913</c:v>
                </c:pt>
                <c:pt idx="2071">
                  <c:v>0.654992319508449</c:v>
                </c:pt>
                <c:pt idx="2072">
                  <c:v>0.652201740911418</c:v>
                </c:pt>
                <c:pt idx="2073">
                  <c:v>0.650601638504864</c:v>
                </c:pt>
                <c:pt idx="2074">
                  <c:v>0.650614439324117</c:v>
                </c:pt>
                <c:pt idx="2075">
                  <c:v>0.655069124423963</c:v>
                </c:pt>
                <c:pt idx="2076">
                  <c:v>0.659306195596518</c:v>
                </c:pt>
                <c:pt idx="2077">
                  <c:v>0.662032770097286</c:v>
                </c:pt>
                <c:pt idx="2078">
                  <c:v>0.665168970814132</c:v>
                </c:pt>
                <c:pt idx="2079">
                  <c:v>0.666871479774706</c:v>
                </c:pt>
                <c:pt idx="2080">
                  <c:v>0.667242703533026</c:v>
                </c:pt>
                <c:pt idx="2081">
                  <c:v>0.666090629800307</c:v>
                </c:pt>
                <c:pt idx="2082">
                  <c:v>0.664592933947773</c:v>
                </c:pt>
                <c:pt idx="2083">
                  <c:v>0.663376856118792</c:v>
                </c:pt>
                <c:pt idx="2084">
                  <c:v>0.659959037378392</c:v>
                </c:pt>
                <c:pt idx="2085">
                  <c:v>0.655696364567332</c:v>
                </c:pt>
                <c:pt idx="2086">
                  <c:v>0.64852790578597</c:v>
                </c:pt>
                <c:pt idx="2087">
                  <c:v>0.638517665130568</c:v>
                </c:pt>
                <c:pt idx="2088">
                  <c:v>0.627342549923195</c:v>
                </c:pt>
                <c:pt idx="2089">
                  <c:v>0.617460317460318</c:v>
                </c:pt>
                <c:pt idx="2090">
                  <c:v>0.611904761904762</c:v>
                </c:pt>
                <c:pt idx="2091">
                  <c:v>0.609216589861751</c:v>
                </c:pt>
                <c:pt idx="2092">
                  <c:v>0.610483870967742</c:v>
                </c:pt>
                <c:pt idx="2093">
                  <c:v>0.61463133640553</c:v>
                </c:pt>
                <c:pt idx="2094">
                  <c:v>0.617255504352279</c:v>
                </c:pt>
                <c:pt idx="2095">
                  <c:v>0.615860215053763</c:v>
                </c:pt>
                <c:pt idx="2096">
                  <c:v>0.614900153609831</c:v>
                </c:pt>
                <c:pt idx="2097">
                  <c:v>0.612698412698413</c:v>
                </c:pt>
                <c:pt idx="2098">
                  <c:v>0.609869431643625</c:v>
                </c:pt>
                <c:pt idx="2099">
                  <c:v>0.606861239119304</c:v>
                </c:pt>
                <c:pt idx="2100">
                  <c:v>0.602905785970302</c:v>
                </c:pt>
              </c:numCache>
            </c:numRef>
          </c:yVal>
          <c:smooth val="0"/>
        </c:ser>
        <c:axId val="54295321"/>
        <c:axId val="78374641"/>
      </c:scatterChart>
      <c:valAx>
        <c:axId val="54295321"/>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374641"/>
        <c:crosses val="autoZero"/>
        <c:crossBetween val="midCat"/>
      </c:valAx>
      <c:valAx>
        <c:axId val="783746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29532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0.649487967229903</c:v>
                </c:pt>
                <c:pt idx="1">
                  <c:v>0.697363031233999</c:v>
                </c:pt>
                <c:pt idx="2">
                  <c:v>0.715604198668715</c:v>
                </c:pt>
                <c:pt idx="3">
                  <c:v>0.751280081925243</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0.617826420890937</c:v>
                </c:pt>
                <c:pt idx="1">
                  <c:v>0.677096774193548</c:v>
                </c:pt>
                <c:pt idx="2">
                  <c:v>0.755563236047107</c:v>
                </c:pt>
                <c:pt idx="3">
                  <c:v>0.738484383000512</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0.608295988697659</c:v>
                </c:pt>
                <c:pt idx="1">
                  <c:v>0.656304596218283</c:v>
                </c:pt>
                <c:pt idx="2">
                  <c:v>0.744809631613539</c:v>
                </c:pt>
                <c:pt idx="3">
                  <c:v>0.749125153828038</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0.561309467484349</c:v>
                </c:pt>
                <c:pt idx="1">
                  <c:v>0.577359532993866</c:v>
                </c:pt>
                <c:pt idx="2">
                  <c:v>0.55849064274068</c:v>
                </c:pt>
                <c:pt idx="3">
                  <c:v>0.585253059555505</c:v>
                </c:pt>
              </c:numCache>
            </c:numRef>
          </c:val>
        </c:ser>
        <c:gapWidth val="150"/>
        <c:overlap val="0"/>
        <c:axId val="28531412"/>
        <c:axId val="81877709"/>
      </c:barChart>
      <c:catAx>
        <c:axId val="285314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877709"/>
        <c:crosses val="autoZero"/>
        <c:auto val="1"/>
        <c:lblAlgn val="ctr"/>
        <c:lblOffset val="100"/>
        <c:noMultiLvlLbl val="0"/>
      </c:catAx>
      <c:valAx>
        <c:axId val="81877709"/>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5314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133920</xdr:rowOff>
    </xdr:from>
    <xdr:to>
      <xdr:col>1</xdr:col>
      <xdr:colOff>4145040</xdr:colOff>
      <xdr:row>73</xdr:row>
      <xdr:rowOff>114480</xdr:rowOff>
    </xdr:to>
    <xdr:pic>
      <xdr:nvPicPr>
        <xdr:cNvPr id="0" name="Image 1" descr="Picture"/>
        <xdr:cNvPicPr/>
      </xdr:nvPicPr>
      <xdr:blipFill>
        <a:blip r:embed="rId1"/>
        <a:stretch/>
      </xdr:blipFill>
      <xdr:spPr>
        <a:xfrm>
          <a:off x="0" y="1035360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77</xdr:row>
      <xdr:rowOff>79200</xdr:rowOff>
    </xdr:to>
    <xdr:pic>
      <xdr:nvPicPr>
        <xdr:cNvPr id="3" name="Image 2" descr="Picture"/>
        <xdr:cNvPicPr/>
      </xdr:nvPicPr>
      <xdr:blipFill>
        <a:blip r:embed="rId2"/>
        <a:stretch/>
      </xdr:blipFill>
      <xdr:spPr>
        <a:xfrm>
          <a:off x="0" y="15116040"/>
          <a:ext cx="8572320" cy="262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61</xdr:row>
      <xdr:rowOff>129600</xdr:rowOff>
    </xdr:from>
    <xdr:to>
      <xdr:col>3</xdr:col>
      <xdr:colOff>2312280</xdr:colOff>
      <xdr:row>77</xdr:row>
      <xdr:rowOff>19440</xdr:rowOff>
    </xdr:to>
    <xdr:pic>
      <xdr:nvPicPr>
        <xdr:cNvPr id="4" name="Image 1" descr="Picture"/>
        <xdr:cNvPicPr/>
      </xdr:nvPicPr>
      <xdr:blipFill>
        <a:blip r:embed="rId1"/>
        <a:stretch/>
      </xdr:blipFill>
      <xdr:spPr>
        <a:xfrm>
          <a:off x="0" y="14954400"/>
          <a:ext cx="7810200" cy="4295520"/>
        </a:xfrm>
        <a:prstGeom prst="rect">
          <a:avLst/>
        </a:prstGeom>
        <a:ln w="0">
          <a:noFill/>
        </a:ln>
      </xdr:spPr>
    </xdr:pic>
    <xdr:clientData/>
  </xdr:twoCellAnchor>
  <xdr:twoCellAnchor editAs="oneCell">
    <xdr:from>
      <xdr:col>0</xdr:col>
      <xdr:colOff>0</xdr:colOff>
      <xdr:row>82</xdr:row>
      <xdr:rowOff>105480</xdr:rowOff>
    </xdr:from>
    <xdr:to>
      <xdr:col>3</xdr:col>
      <xdr:colOff>2312280</xdr:colOff>
      <xdr:row>108</xdr:row>
      <xdr:rowOff>142920</xdr:rowOff>
    </xdr:to>
    <xdr:pic>
      <xdr:nvPicPr>
        <xdr:cNvPr id="5" name="Image 2" descr="Picture"/>
        <xdr:cNvPicPr/>
      </xdr:nvPicPr>
      <xdr:blipFill>
        <a:blip r:embed="rId2"/>
        <a:stretch/>
      </xdr:blipFill>
      <xdr:spPr>
        <a:xfrm>
          <a:off x="0" y="20288160"/>
          <a:ext cx="7810200" cy="4990680"/>
        </a:xfrm>
        <a:prstGeom prst="rect">
          <a:avLst/>
        </a:prstGeom>
        <a:ln w="0">
          <a:noFill/>
        </a:ln>
      </xdr:spPr>
    </xdr:pic>
    <xdr:clientData/>
  </xdr:twoCellAnchor>
  <xdr:twoCellAnchor editAs="oneCell">
    <xdr:from>
      <xdr:col>0</xdr:col>
      <xdr:colOff>0</xdr:colOff>
      <xdr:row>114</xdr:row>
      <xdr:rowOff>105480</xdr:rowOff>
    </xdr:from>
    <xdr:to>
      <xdr:col>3</xdr:col>
      <xdr:colOff>2312280</xdr:colOff>
      <xdr:row>138</xdr:row>
      <xdr:rowOff>171720</xdr:rowOff>
    </xdr:to>
    <xdr:pic>
      <xdr:nvPicPr>
        <xdr:cNvPr id="6" name="Image 3" descr="Picture"/>
        <xdr:cNvPicPr/>
      </xdr:nvPicPr>
      <xdr:blipFill>
        <a:blip r:embed="rId3"/>
        <a:stretch/>
      </xdr:blipFill>
      <xdr:spPr>
        <a:xfrm>
          <a:off x="0" y="26384400"/>
          <a:ext cx="7810200" cy="463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160920</xdr:rowOff>
    </xdr:from>
    <xdr:to>
      <xdr:col>4</xdr:col>
      <xdr:colOff>915840</xdr:colOff>
      <xdr:row>66</xdr:row>
      <xdr:rowOff>46440</xdr:rowOff>
    </xdr:to>
    <xdr:pic>
      <xdr:nvPicPr>
        <xdr:cNvPr id="7" name="Image 1" descr="Picture"/>
        <xdr:cNvPicPr/>
      </xdr:nvPicPr>
      <xdr:blipFill>
        <a:blip r:embed="rId1"/>
        <a:stretch/>
      </xdr:blipFill>
      <xdr:spPr>
        <a:xfrm>
          <a:off x="0" y="6743880"/>
          <a:ext cx="9515160" cy="6933960"/>
        </a:xfrm>
        <a:prstGeom prst="rect">
          <a:avLst/>
        </a:prstGeom>
        <a:ln w="0">
          <a:noFill/>
        </a:ln>
      </xdr:spPr>
    </xdr:pic>
    <xdr:clientData/>
  </xdr:twoCellAnchor>
  <xdr:twoCellAnchor editAs="oneCell">
    <xdr:from>
      <xdr:col>0</xdr:col>
      <xdr:colOff>0</xdr:colOff>
      <xdr:row>114</xdr:row>
      <xdr:rowOff>160560</xdr:rowOff>
    </xdr:from>
    <xdr:to>
      <xdr:col>3</xdr:col>
      <xdr:colOff>216720</xdr:colOff>
      <xdr:row>133</xdr:row>
      <xdr:rowOff>189000</xdr:rowOff>
    </xdr:to>
    <xdr:pic>
      <xdr:nvPicPr>
        <xdr:cNvPr id="8" name="Image 2" descr="Picture"/>
        <xdr:cNvPicPr/>
      </xdr:nvPicPr>
      <xdr:blipFill>
        <a:blip r:embed="rId2"/>
        <a:stretch/>
      </xdr:blipFill>
      <xdr:spPr>
        <a:xfrm>
          <a:off x="0" y="23469480"/>
          <a:ext cx="5714640" cy="3647880"/>
        </a:xfrm>
        <a:prstGeom prst="rect">
          <a:avLst/>
        </a:prstGeom>
        <a:ln w="0">
          <a:noFill/>
        </a:ln>
      </xdr:spPr>
    </xdr:pic>
    <xdr:clientData/>
  </xdr:twoCellAnchor>
  <xdr:twoCellAnchor editAs="oneCell">
    <xdr:from>
      <xdr:col>0</xdr:col>
      <xdr:colOff>0</xdr:colOff>
      <xdr:row>141</xdr:row>
      <xdr:rowOff>67320</xdr:rowOff>
    </xdr:from>
    <xdr:to>
      <xdr:col>3</xdr:col>
      <xdr:colOff>1169280</xdr:colOff>
      <xdr:row>154</xdr:row>
      <xdr:rowOff>95400</xdr:rowOff>
    </xdr:to>
    <xdr:pic>
      <xdr:nvPicPr>
        <xdr:cNvPr id="9" name="Image 3" descr="Picture"/>
        <xdr:cNvPicPr/>
      </xdr:nvPicPr>
      <xdr:blipFill>
        <a:blip r:embed="rId3"/>
        <a:stretch/>
      </xdr:blipFill>
      <xdr:spPr>
        <a:xfrm>
          <a:off x="0" y="28727280"/>
          <a:ext cx="6667200" cy="2504880"/>
        </a:xfrm>
        <a:prstGeom prst="rect">
          <a:avLst/>
        </a:prstGeom>
        <a:ln w="0">
          <a:noFill/>
        </a:ln>
      </xdr:spPr>
    </xdr:pic>
    <xdr:clientData/>
  </xdr:twoCellAnchor>
  <xdr:twoCellAnchor editAs="oneCell">
    <xdr:from>
      <xdr:col>0</xdr:col>
      <xdr:colOff>0</xdr:colOff>
      <xdr:row>164</xdr:row>
      <xdr:rowOff>70920</xdr:rowOff>
    </xdr:from>
    <xdr:to>
      <xdr:col>3</xdr:col>
      <xdr:colOff>1740600</xdr:colOff>
      <xdr:row>185</xdr:row>
      <xdr:rowOff>127800</xdr:rowOff>
    </xdr:to>
    <xdr:pic>
      <xdr:nvPicPr>
        <xdr:cNvPr id="10" name="Image 4" descr="Picture"/>
        <xdr:cNvPicPr/>
      </xdr:nvPicPr>
      <xdr:blipFill>
        <a:blip r:embed="rId4"/>
        <a:stretch/>
      </xdr:blipFill>
      <xdr:spPr>
        <a:xfrm>
          <a:off x="0" y="3356604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160920</xdr:rowOff>
    </xdr:from>
    <xdr:to>
      <xdr:col>3</xdr:col>
      <xdr:colOff>3074400</xdr:colOff>
      <xdr:row>56</xdr:row>
      <xdr:rowOff>103320</xdr:rowOff>
    </xdr:to>
    <xdr:pic>
      <xdr:nvPicPr>
        <xdr:cNvPr id="11" name="Image 1" descr="Picture"/>
        <xdr:cNvPicPr/>
      </xdr:nvPicPr>
      <xdr:blipFill>
        <a:blip r:embed="rId1"/>
        <a:stretch/>
      </xdr:blipFill>
      <xdr:spPr>
        <a:xfrm>
          <a:off x="0" y="741060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345600</xdr:rowOff>
    </xdr:from>
    <xdr:to>
      <xdr:col>5</xdr:col>
      <xdr:colOff>2876400</xdr:colOff>
      <xdr:row>31</xdr:row>
      <xdr:rowOff>93240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168480</xdr:rowOff>
    </xdr:from>
    <xdr:to>
      <xdr:col>2</xdr:col>
      <xdr:colOff>3299040</xdr:colOff>
      <xdr:row>64</xdr:row>
      <xdr:rowOff>186840</xdr:rowOff>
    </xdr:to>
    <xdr:pic>
      <xdr:nvPicPr>
        <xdr:cNvPr id="13" name="Image 1" descr="Picture"/>
        <xdr:cNvPicPr/>
      </xdr:nvPicPr>
      <xdr:blipFill>
        <a:blip r:embed="rId1"/>
        <a:stretch/>
      </xdr:blipFill>
      <xdr:spPr>
        <a:xfrm>
          <a:off x="0" y="944892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78840</xdr:rowOff>
    </xdr:from>
    <xdr:to>
      <xdr:col>3</xdr:col>
      <xdr:colOff>255240</xdr:colOff>
      <xdr:row>97</xdr:row>
      <xdr:rowOff>21600</xdr:rowOff>
    </xdr:to>
    <xdr:pic>
      <xdr:nvPicPr>
        <xdr:cNvPr id="14" name="Image 1" descr="Picture"/>
        <xdr:cNvPicPr/>
      </xdr:nvPicPr>
      <xdr:blipFill>
        <a:blip r:embed="rId1"/>
        <a:stretch/>
      </xdr:blipFill>
      <xdr:spPr>
        <a:xfrm>
          <a:off x="0" y="1576404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49</xdr:row>
      <xdr:rowOff>160920</xdr:rowOff>
    </xdr:from>
    <xdr:to>
      <xdr:col>8</xdr:col>
      <xdr:colOff>677880</xdr:colOff>
      <xdr:row>68</xdr:row>
      <xdr:rowOff>103320</xdr:rowOff>
    </xdr:to>
    <xdr:pic>
      <xdr:nvPicPr>
        <xdr:cNvPr id="16" name="Image 1" descr="Picture"/>
        <xdr:cNvPicPr/>
      </xdr:nvPicPr>
      <xdr:blipFill>
        <a:blip r:embed="rId1"/>
        <a:stretch/>
      </xdr:blipFill>
      <xdr:spPr>
        <a:xfrm>
          <a:off x="0" y="1015380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240480</xdr:rowOff>
    </xdr:from>
    <xdr:to>
      <xdr:col>3</xdr:col>
      <xdr:colOff>3074400</xdr:colOff>
      <xdr:row>50</xdr:row>
      <xdr:rowOff>106920</xdr:rowOff>
    </xdr:to>
    <xdr:pic>
      <xdr:nvPicPr>
        <xdr:cNvPr id="17" name="Image 1" descr="Picture"/>
        <xdr:cNvPicPr/>
      </xdr:nvPicPr>
      <xdr:blipFill>
        <a:blip r:embed="rId1"/>
        <a:stretch/>
      </xdr:blipFill>
      <xdr:spPr>
        <a:xfrm>
          <a:off x="0" y="852480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187560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86</xdr:row>
      <xdr:rowOff>71280</xdr:rowOff>
    </xdr:from>
    <xdr:to>
      <xdr:col>3</xdr:col>
      <xdr:colOff>407160</xdr:colOff>
      <xdr:row>115</xdr:row>
      <xdr:rowOff>156600</xdr:rowOff>
    </xdr:to>
    <xdr:pic>
      <xdr:nvPicPr>
        <xdr:cNvPr id="21" name="Image 1" descr="Picture"/>
        <xdr:cNvPicPr/>
      </xdr:nvPicPr>
      <xdr:blipFill>
        <a:blip r:embed="rId1"/>
        <a:stretch/>
      </xdr:blipFill>
      <xdr:spPr>
        <a:xfrm>
          <a:off x="0" y="1817388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147960</xdr:rowOff>
    </xdr:from>
    <xdr:to>
      <xdr:col>3</xdr:col>
      <xdr:colOff>3074400</xdr:colOff>
      <xdr:row>65</xdr:row>
      <xdr:rowOff>140040</xdr:rowOff>
    </xdr:to>
    <xdr:pic>
      <xdr:nvPicPr>
        <xdr:cNvPr id="22" name="Image 1" descr="Picture"/>
        <xdr:cNvPicPr/>
      </xdr:nvPicPr>
      <xdr:blipFill>
        <a:blip r:embed="rId1"/>
        <a:stretch/>
      </xdr:blipFill>
      <xdr:spPr>
        <a:xfrm>
          <a:off x="0" y="11715840"/>
          <a:ext cx="8572320" cy="340956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264240</xdr:rowOff>
    </xdr:from>
    <xdr:to>
      <xdr:col>8</xdr:col>
      <xdr:colOff>677880</xdr:colOff>
      <xdr:row>45</xdr:row>
      <xdr:rowOff>295920</xdr:rowOff>
    </xdr:to>
    <xdr:pic>
      <xdr:nvPicPr>
        <xdr:cNvPr id="23" name="Image 1" descr="Picture"/>
        <xdr:cNvPicPr/>
      </xdr:nvPicPr>
      <xdr:blipFill>
        <a:blip r:embed="rId1"/>
        <a:stretch/>
      </xdr:blipFill>
      <xdr:spPr>
        <a:xfrm>
          <a:off x="0" y="1144908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8280</xdr:rowOff>
    </xdr:from>
    <xdr:to>
      <xdr:col>2</xdr:col>
      <xdr:colOff>7551000</xdr:colOff>
      <xdr:row>57</xdr:row>
      <xdr:rowOff>72720</xdr:rowOff>
    </xdr:to>
    <xdr:pic>
      <xdr:nvPicPr>
        <xdr:cNvPr id="26" name="Image 1" descr="Picture"/>
        <xdr:cNvPicPr/>
      </xdr:nvPicPr>
      <xdr:blipFill>
        <a:blip r:embed="rId1"/>
        <a:stretch/>
      </xdr:blipFill>
      <xdr:spPr>
        <a:xfrm>
          <a:off x="0" y="8001000"/>
          <a:ext cx="9524520" cy="6048000"/>
        </a:xfrm>
        <a:prstGeom prst="rect">
          <a:avLst/>
        </a:prstGeom>
        <a:ln w="0">
          <a:noFill/>
        </a:ln>
      </xdr:spPr>
    </xdr:pic>
    <xdr:clientData/>
  </xdr:twoCellAnchor>
  <xdr:twoCellAnchor editAs="oneCell">
    <xdr:from>
      <xdr:col>0</xdr:col>
      <xdr:colOff>0</xdr:colOff>
      <xdr:row>100</xdr:row>
      <xdr:rowOff>128160</xdr:rowOff>
    </xdr:from>
    <xdr:to>
      <xdr:col>2</xdr:col>
      <xdr:colOff>4683960</xdr:colOff>
      <xdr:row>127</xdr:row>
      <xdr:rowOff>190080</xdr:rowOff>
    </xdr:to>
    <xdr:pic>
      <xdr:nvPicPr>
        <xdr:cNvPr id="27" name="Image 2" descr="Picture"/>
        <xdr:cNvPicPr/>
      </xdr:nvPicPr>
      <xdr:blipFill>
        <a:blip r:embed="rId2"/>
        <a:stretch/>
      </xdr:blipFill>
      <xdr:spPr>
        <a:xfrm>
          <a:off x="0" y="22783680"/>
          <a:ext cx="6657480" cy="5657400"/>
        </a:xfrm>
        <a:prstGeom prst="rect">
          <a:avLst/>
        </a:prstGeom>
        <a:ln w="0">
          <a:noFill/>
        </a:ln>
      </xdr:spPr>
    </xdr:pic>
    <xdr:clientData/>
  </xdr:twoCellAnchor>
  <xdr:twoCellAnchor editAs="oneCell">
    <xdr:from>
      <xdr:col>0</xdr:col>
      <xdr:colOff>0</xdr:colOff>
      <xdr:row>131</xdr:row>
      <xdr:rowOff>57240</xdr:rowOff>
    </xdr:from>
    <xdr:to>
      <xdr:col>2</xdr:col>
      <xdr:colOff>5636520</xdr:colOff>
      <xdr:row>152</xdr:row>
      <xdr:rowOff>9000</xdr:rowOff>
    </xdr:to>
    <xdr:pic>
      <xdr:nvPicPr>
        <xdr:cNvPr id="28" name="Image 3" descr="Picture"/>
        <xdr:cNvPicPr/>
      </xdr:nvPicPr>
      <xdr:blipFill>
        <a:blip r:embed="rId3"/>
        <a:stretch/>
      </xdr:blipFill>
      <xdr:spPr>
        <a:xfrm>
          <a:off x="0" y="2907036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261720</xdr:rowOff>
    </xdr:from>
    <xdr:to>
      <xdr:col>8</xdr:col>
      <xdr:colOff>677880</xdr:colOff>
      <xdr:row>48</xdr:row>
      <xdr:rowOff>110880</xdr:rowOff>
    </xdr:to>
    <xdr:pic>
      <xdr:nvPicPr>
        <xdr:cNvPr id="29" name="Image 1" descr="Picture"/>
        <xdr:cNvPicPr/>
      </xdr:nvPicPr>
      <xdr:blipFill>
        <a:blip r:embed="rId1"/>
        <a:stretch/>
      </xdr:blipFill>
      <xdr:spPr>
        <a:xfrm>
          <a:off x="0" y="612468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113040</xdr:rowOff>
    </xdr:from>
    <xdr:to>
      <xdr:col>8</xdr:col>
      <xdr:colOff>677880</xdr:colOff>
      <xdr:row>63</xdr:row>
      <xdr:rowOff>2160</xdr:rowOff>
    </xdr:to>
    <xdr:pic>
      <xdr:nvPicPr>
        <xdr:cNvPr id="31" name="Image 1" descr="Picture"/>
        <xdr:cNvPicPr/>
      </xdr:nvPicPr>
      <xdr:blipFill>
        <a:blip r:embed="rId1"/>
        <a:stretch/>
      </xdr:blipFill>
      <xdr:spPr>
        <a:xfrm>
          <a:off x="0" y="1145844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11880</xdr:rowOff>
    </xdr:from>
    <xdr:to>
      <xdr:col>7</xdr:col>
      <xdr:colOff>902520</xdr:colOff>
      <xdr:row>52</xdr:row>
      <xdr:rowOff>40320</xdr:rowOff>
    </xdr:to>
    <xdr:pic>
      <xdr:nvPicPr>
        <xdr:cNvPr id="32" name="Image 1" descr="Picture"/>
        <xdr:cNvPicPr/>
      </xdr:nvPicPr>
      <xdr:blipFill>
        <a:blip r:embed="rId1"/>
        <a:stretch/>
      </xdr:blipFill>
      <xdr:spPr>
        <a:xfrm>
          <a:off x="0" y="859140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22.3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22.3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0.889024577572965</v>
      </c>
      <c r="D21" s="8" t="n">
        <v>0.00449794085972068</v>
      </c>
      <c r="E21" s="8" t="n">
        <v>0.871257328411439</v>
      </c>
      <c r="F21" s="8" t="n">
        <v>0.0429144682135003</v>
      </c>
      <c r="G21" s="8"/>
      <c r="H21" s="9" t="n">
        <v>0.94652585765489</v>
      </c>
      <c r="I21" s="9" t="n">
        <v>0.674093424953827</v>
      </c>
    </row>
    <row r="22" customFormat="false" ht="15" hidden="false" customHeight="false" outlineLevel="0" collapsed="false">
      <c r="A22" s="7" t="s">
        <v>126</v>
      </c>
      <c r="B22" s="8"/>
      <c r="C22" s="8" t="n">
        <v>0.832032770097286</v>
      </c>
      <c r="D22" s="8" t="n">
        <v>0.00743002710120415</v>
      </c>
      <c r="E22" s="8" t="n">
        <v>0.807133781692496</v>
      </c>
      <c r="F22" s="8" t="n">
        <v>0.0358904916665142</v>
      </c>
      <c r="G22" s="8"/>
      <c r="H22" s="9" t="n">
        <v>0.9051318484383</v>
      </c>
      <c r="I22" s="9" t="n">
        <v>0.550876862549772</v>
      </c>
    </row>
    <row r="23" customFormat="false" ht="15" hidden="false" customHeight="false" outlineLevel="0" collapsed="false">
      <c r="A23" s="7" t="s">
        <v>127</v>
      </c>
      <c r="B23" s="8"/>
      <c r="C23" s="8" t="n">
        <v>0.81015873015873</v>
      </c>
      <c r="D23" s="8" t="n">
        <v>0.0114648313566071</v>
      </c>
      <c r="E23" s="8" t="n">
        <v>0.78751192539652</v>
      </c>
      <c r="F23" s="8" t="n">
        <v>0.0473130428313812</v>
      </c>
      <c r="G23" s="8"/>
      <c r="H23" s="9" t="n">
        <v>0.895089605734767</v>
      </c>
      <c r="I23" s="9" t="n">
        <v>0.526216926408387</v>
      </c>
    </row>
    <row r="24" customFormat="false" ht="15" hidden="false" customHeight="false" outlineLevel="0" collapsed="false">
      <c r="A24" s="7" t="s">
        <v>128</v>
      </c>
      <c r="B24" s="8" t="n">
        <v>0.854249871991808</v>
      </c>
      <c r="C24" s="8" t="n">
        <v>0.810076804915515</v>
      </c>
      <c r="D24" s="8" t="n">
        <v>0.0106253947964032</v>
      </c>
      <c r="E24" s="8" t="n">
        <v>0.815523687923895</v>
      </c>
      <c r="F24" s="8" t="n">
        <v>0.0412256660717795</v>
      </c>
      <c r="G24" s="8" t="n">
        <v>0.612074905234778</v>
      </c>
      <c r="H24" s="9" t="n">
        <v>0.878064516129032</v>
      </c>
      <c r="I24" s="9" t="n">
        <v>0.496566154637113</v>
      </c>
    </row>
    <row r="25" customFormat="false" ht="15" hidden="false" customHeight="false" outlineLevel="0" collapsed="false">
      <c r="A25" s="7" t="s">
        <v>129</v>
      </c>
      <c r="B25" s="8" t="n">
        <v>0.856182795698925</v>
      </c>
      <c r="C25" s="8" t="n">
        <v>0.799454685099846</v>
      </c>
      <c r="D25" s="8" t="n">
        <v>0.00991903923212495</v>
      </c>
      <c r="E25" s="8" t="n">
        <v>0.779551744893611</v>
      </c>
      <c r="F25" s="8" t="n">
        <v>0.0409948372165139</v>
      </c>
      <c r="G25" s="8" t="n">
        <v>0.613094163145966</v>
      </c>
      <c r="H25" s="9" t="n">
        <v>0.88639400921659</v>
      </c>
      <c r="I25" s="9" t="n">
        <v>0.502856850869157</v>
      </c>
    </row>
    <row r="26" customFormat="false" ht="15" hidden="false" customHeight="false" outlineLevel="0" collapsed="false">
      <c r="A26" s="7" t="s">
        <v>130</v>
      </c>
      <c r="B26" s="8"/>
      <c r="C26" s="8" t="n">
        <v>0.792206861239119</v>
      </c>
      <c r="D26" s="8" t="n">
        <v>0.0150219492859824</v>
      </c>
      <c r="E26" s="8" t="n">
        <v>0.801943587354057</v>
      </c>
      <c r="F26" s="8" t="n">
        <v>0.0479706052804655</v>
      </c>
      <c r="G26" s="8"/>
      <c r="H26" s="9" t="n">
        <v>0.865555555555556</v>
      </c>
      <c r="I26" s="9" t="n">
        <v>0.431099447993148</v>
      </c>
    </row>
    <row r="27" customFormat="false" ht="15" hidden="false" customHeight="false" outlineLevel="0" collapsed="false">
      <c r="A27" s="7" t="s">
        <v>131</v>
      </c>
      <c r="B27" s="8"/>
      <c r="C27" s="8" t="n">
        <v>0.791356886840758</v>
      </c>
      <c r="D27" s="8" t="n">
        <v>0.00558427872279698</v>
      </c>
      <c r="E27" s="8" t="n">
        <v>0.768965768854147</v>
      </c>
      <c r="F27" s="8" t="n">
        <v>0.0515612004981692</v>
      </c>
      <c r="G27" s="8"/>
      <c r="H27" s="9" t="n">
        <v>0.863655913978495</v>
      </c>
      <c r="I27" s="9" t="n">
        <v>0.491688991730694</v>
      </c>
    </row>
    <row r="28" customFormat="false" ht="15" hidden="false" customHeight="false" outlineLevel="0" collapsed="false">
      <c r="A28" s="7" t="s">
        <v>132</v>
      </c>
      <c r="B28" s="8" t="n">
        <v>0.853059395801331</v>
      </c>
      <c r="C28" s="8" t="n">
        <v>0.79110599078341</v>
      </c>
      <c r="D28" s="8" t="n">
        <v>0.0104874863022898</v>
      </c>
      <c r="E28" s="8" t="n">
        <v>0.779662354182953</v>
      </c>
      <c r="F28" s="8" t="n">
        <v>0.0463673201941956</v>
      </c>
      <c r="G28" s="8" t="n">
        <v>0.598560804254143</v>
      </c>
      <c r="H28" s="9" t="n">
        <v>0.865217613927291</v>
      </c>
      <c r="I28" s="9" t="n">
        <v>0.403026790866578</v>
      </c>
    </row>
    <row r="29" customFormat="false" ht="15" hidden="false" customHeight="false" outlineLevel="0" collapsed="false">
      <c r="A29" s="7" t="s">
        <v>133</v>
      </c>
      <c r="B29" s="8"/>
      <c r="C29" s="8" t="n">
        <v>0.786484895033282</v>
      </c>
      <c r="D29" s="8" t="n">
        <v>0.010383284937821</v>
      </c>
      <c r="E29" s="8" t="n">
        <v>0.822866253922677</v>
      </c>
      <c r="F29" s="8" t="n">
        <v>0.048836524292341</v>
      </c>
      <c r="G29" s="8"/>
      <c r="H29" s="9" t="n">
        <v>0.82789298515105</v>
      </c>
      <c r="I29" s="9" t="n">
        <v>0.491556197338461</v>
      </c>
    </row>
    <row r="30" customFormat="false" ht="15" hidden="false" customHeight="false" outlineLevel="0" collapsed="false">
      <c r="A30" s="7" t="s">
        <v>134</v>
      </c>
      <c r="B30" s="8"/>
      <c r="C30" s="8" t="n">
        <v>0.778573988735279</v>
      </c>
      <c r="D30" s="8" t="n">
        <v>0.00774938909269823</v>
      </c>
      <c r="E30" s="8" t="n">
        <v>0.733792925846647</v>
      </c>
      <c r="F30" s="8" t="n">
        <v>0.0744499890952129</v>
      </c>
      <c r="G30" s="8"/>
      <c r="H30" s="9" t="n">
        <v>0.875892217101895</v>
      </c>
      <c r="I30" s="9" t="n">
        <v>0.48326201380413</v>
      </c>
    </row>
    <row r="31" customFormat="false" ht="22.35" hidden="false" customHeight="false" outlineLevel="0" collapsed="false">
      <c r="A31" s="7" t="s">
        <v>135</v>
      </c>
      <c r="B31" s="8"/>
      <c r="C31" s="8" t="n">
        <v>0.763146441372248</v>
      </c>
      <c r="D31" s="8"/>
      <c r="E31" s="8" t="n">
        <v>0.732149396732606</v>
      </c>
      <c r="F31" s="8" t="n">
        <v>0.045796200918035</v>
      </c>
      <c r="G31" s="8"/>
      <c r="H31" s="9"/>
      <c r="I31" s="9"/>
    </row>
    <row r="32" customFormat="false" ht="15" hidden="false" customHeight="false" outlineLevel="0" collapsed="false">
      <c r="A32" s="7" t="s">
        <v>136</v>
      </c>
      <c r="B32" s="8" t="n">
        <v>0.715604198668715</v>
      </c>
      <c r="C32" s="8" t="n">
        <v>0.755563236047107</v>
      </c>
      <c r="D32" s="8" t="n">
        <v>0.0209579448317504</v>
      </c>
      <c r="E32" s="8" t="n">
        <v>0.744809631613539</v>
      </c>
      <c r="F32" s="8" t="n">
        <v>0.0855167089979156</v>
      </c>
      <c r="G32" s="8" t="n">
        <v>0.55849064274068</v>
      </c>
      <c r="H32" s="9" t="n">
        <v>0.81055171530978</v>
      </c>
      <c r="I32" s="9" t="n">
        <v>0.329642730293589</v>
      </c>
    </row>
    <row r="33" customFormat="false" ht="15" hidden="false" customHeight="false" outlineLevel="0" collapsed="false">
      <c r="A33" s="7" t="s">
        <v>137</v>
      </c>
      <c r="B33" s="8"/>
      <c r="C33" s="8" t="n">
        <v>0.752716333845366</v>
      </c>
      <c r="D33" s="8" t="n">
        <v>0.0214434611633472</v>
      </c>
      <c r="E33" s="8" t="n">
        <v>0.739827886355053</v>
      </c>
      <c r="F33" s="8" t="n">
        <v>0.0589533288686785</v>
      </c>
      <c r="G33" s="8"/>
      <c r="H33" s="9" t="n">
        <v>0.785523553507425</v>
      </c>
      <c r="I33" s="9" t="n">
        <v>0.398097194293785</v>
      </c>
    </row>
    <row r="34" customFormat="false" ht="15" hidden="false" customHeight="false" outlineLevel="0" collapsed="false">
      <c r="A34" s="7" t="s">
        <v>138</v>
      </c>
      <c r="B34" s="8"/>
      <c r="C34" s="8" t="n">
        <v>0.748015873015873</v>
      </c>
      <c r="D34" s="8" t="n">
        <v>0.0192658985209601</v>
      </c>
      <c r="E34" s="8" t="n">
        <v>0.73945036968054</v>
      </c>
      <c r="F34" s="8" t="n">
        <v>0.0295345218388512</v>
      </c>
      <c r="G34" s="8"/>
      <c r="H34" s="9" t="n">
        <v>0.725995903737839</v>
      </c>
      <c r="I34" s="9" t="n">
        <v>0.430430814688631</v>
      </c>
    </row>
    <row r="35" customFormat="false" ht="15" hidden="false" customHeight="false" outlineLevel="0" collapsed="false">
      <c r="A35" s="7" t="s">
        <v>139</v>
      </c>
      <c r="B35" s="8" t="n">
        <v>0.772849462365591</v>
      </c>
      <c r="C35" s="8" t="n">
        <v>0.745673323092678</v>
      </c>
      <c r="D35" s="8" t="n">
        <v>0.0212167178602896</v>
      </c>
      <c r="E35" s="8" t="n">
        <v>0.719374561713674</v>
      </c>
      <c r="F35" s="8" t="n">
        <v>0.02713954502726</v>
      </c>
      <c r="G35" s="8" t="n">
        <v>0.553472431476171</v>
      </c>
      <c r="H35" s="9" t="n">
        <v>0.709914234511009</v>
      </c>
      <c r="I35" s="9" t="n">
        <v>0.431110011792142</v>
      </c>
    </row>
    <row r="36" customFormat="false" ht="15" hidden="false" customHeight="false" outlineLevel="0" collapsed="false">
      <c r="A36" s="7" t="s">
        <v>140</v>
      </c>
      <c r="B36" s="8"/>
      <c r="C36" s="8" t="n">
        <v>0.744741423451101</v>
      </c>
      <c r="D36" s="8" t="n">
        <v>0.0116609751358408</v>
      </c>
      <c r="E36" s="8" t="n">
        <v>0.719273024040705</v>
      </c>
      <c r="F36" s="8" t="n">
        <v>0.0594078501325044</v>
      </c>
      <c r="G36" s="8"/>
      <c r="H36" s="9" t="n">
        <v>0.795313620071685</v>
      </c>
      <c r="I36" s="9" t="n">
        <v>0.384221274508879</v>
      </c>
    </row>
    <row r="37" customFormat="false" ht="15" hidden="false" customHeight="false" outlineLevel="0" collapsed="false">
      <c r="A37" s="7" t="s">
        <v>141</v>
      </c>
      <c r="B37" s="8"/>
      <c r="C37" s="8" t="n">
        <v>0.741556579621096</v>
      </c>
      <c r="D37" s="8" t="n">
        <v>0.0207358348915941</v>
      </c>
      <c r="E37" s="8" t="n">
        <v>0.716150474029657</v>
      </c>
      <c r="F37" s="8" t="n">
        <v>0.0395652698668452</v>
      </c>
      <c r="G37" s="8"/>
      <c r="H37" s="9" t="n">
        <v>0.710833333333333</v>
      </c>
      <c r="I37" s="9" t="n">
        <v>0.426729455637411</v>
      </c>
    </row>
    <row r="38" customFormat="false" ht="15" hidden="false" customHeight="false" outlineLevel="0" collapsed="false">
      <c r="A38" s="7" t="s">
        <v>142</v>
      </c>
      <c r="B38" s="8"/>
      <c r="C38" s="8" t="n">
        <v>0.741180235535074</v>
      </c>
      <c r="D38" s="8"/>
      <c r="E38" s="8" t="n">
        <v>0.687671821152513</v>
      </c>
      <c r="F38" s="8" t="n">
        <v>0.04936361698679</v>
      </c>
      <c r="G38" s="8"/>
      <c r="H38" s="9"/>
      <c r="I38" s="9"/>
    </row>
    <row r="39" customFormat="false" ht="15" hidden="false" customHeight="false" outlineLevel="0" collapsed="false">
      <c r="A39" s="7" t="s">
        <v>143</v>
      </c>
      <c r="B39" s="8" t="n">
        <v>0.751280081925243</v>
      </c>
      <c r="C39" s="8" t="n">
        <v>0.738484383000512</v>
      </c>
      <c r="D39" s="8" t="n">
        <v>0.0144641797767669</v>
      </c>
      <c r="E39" s="8" t="n">
        <v>0.749125153828038</v>
      </c>
      <c r="F39" s="8" t="n">
        <v>0.0544311175339962</v>
      </c>
      <c r="G39" s="8" t="n">
        <v>0.585253059555505</v>
      </c>
      <c r="H39" s="9" t="n">
        <v>0.804928315412187</v>
      </c>
      <c r="I39" s="9" t="n">
        <v>0.303991492534571</v>
      </c>
    </row>
    <row r="40" customFormat="false" ht="22.35" hidden="false" customHeight="false" outlineLevel="0" collapsed="false">
      <c r="A40" s="7" t="s">
        <v>144</v>
      </c>
      <c r="B40" s="8" t="n">
        <v>0.731989247311828</v>
      </c>
      <c r="C40" s="8" t="n">
        <v>0.731989247311828</v>
      </c>
      <c r="D40" s="8"/>
      <c r="E40" s="8" t="n">
        <v>0.750130791493421</v>
      </c>
      <c r="F40" s="8"/>
      <c r="G40" s="8"/>
      <c r="H40" s="9" t="n">
        <v>0.780555555555556</v>
      </c>
      <c r="I40" s="9"/>
    </row>
    <row r="41" customFormat="false" ht="15" hidden="false" customHeight="false" outlineLevel="0" collapsed="false">
      <c r="A41" s="7" t="s">
        <v>145</v>
      </c>
      <c r="B41" s="8"/>
      <c r="C41" s="8" t="n">
        <v>0.696213517665131</v>
      </c>
      <c r="D41" s="8" t="n">
        <v>0.00450868223501272</v>
      </c>
      <c r="E41" s="8" t="n">
        <v>0.690853009741649</v>
      </c>
      <c r="F41" s="8" t="n">
        <v>0.0625201122556386</v>
      </c>
      <c r="G41" s="8"/>
      <c r="H41" s="9" t="n">
        <v>0.791632104454685</v>
      </c>
      <c r="I41" s="9" t="n">
        <v>0.30897434397164</v>
      </c>
    </row>
    <row r="42" customFormat="false" ht="15" hidden="false" customHeight="false" outlineLevel="0" collapsed="false">
      <c r="A42" s="7" t="s">
        <v>146</v>
      </c>
      <c r="B42" s="8" t="n">
        <v>0.706016385048643</v>
      </c>
      <c r="C42" s="8" t="n">
        <v>0.681909882232463</v>
      </c>
      <c r="D42" s="8"/>
      <c r="E42" s="8" t="n">
        <v>0.677445657772717</v>
      </c>
      <c r="F42" s="8"/>
      <c r="G42" s="8"/>
      <c r="H42" s="9" t="n">
        <v>0.763581669226831</v>
      </c>
      <c r="I42" s="9"/>
    </row>
    <row r="43" customFormat="false" ht="15" hidden="false" customHeight="false" outlineLevel="0" collapsed="false">
      <c r="A43" s="7" t="s">
        <v>147</v>
      </c>
      <c r="B43" s="8"/>
      <c r="C43" s="8" t="n">
        <v>0.67915514592934</v>
      </c>
      <c r="D43" s="8" t="n">
        <v>0.00813256911388933</v>
      </c>
      <c r="E43" s="8" t="n">
        <v>0.670164033007026</v>
      </c>
      <c r="F43" s="8" t="n">
        <v>0.0650737611792404</v>
      </c>
      <c r="G43" s="8"/>
      <c r="H43" s="9" t="n">
        <v>0.749455965181772</v>
      </c>
      <c r="I43" s="9" t="n">
        <v>0.270366065416329</v>
      </c>
    </row>
    <row r="44" customFormat="false" ht="15" hidden="false" customHeight="false" outlineLevel="0" collapsed="false">
      <c r="A44" s="7" t="s">
        <v>148</v>
      </c>
      <c r="B44" s="8"/>
      <c r="C44" s="8" t="n">
        <v>0.678090117767537</v>
      </c>
      <c r="D44" s="8" t="n">
        <v>0.00586734037008414</v>
      </c>
      <c r="E44" s="8" t="n">
        <v>0.658883264804012</v>
      </c>
      <c r="F44" s="8" t="n">
        <v>0.0616997852342701</v>
      </c>
      <c r="G44" s="8"/>
      <c r="H44" s="9" t="n">
        <v>0.751801075268817</v>
      </c>
      <c r="I44" s="9" t="n">
        <v>0.271699089952702</v>
      </c>
    </row>
    <row r="45" customFormat="false" ht="15" hidden="false" customHeight="false" outlineLevel="0" collapsed="false">
      <c r="A45" s="7" t="s">
        <v>149</v>
      </c>
      <c r="B45" s="8" t="n">
        <v>0.697363031233999</v>
      </c>
      <c r="C45" s="8" t="n">
        <v>0.677096774193548</v>
      </c>
      <c r="D45" s="8" t="n">
        <v>0.00623659014333414</v>
      </c>
      <c r="E45" s="8" t="n">
        <v>0.656304596218283</v>
      </c>
      <c r="F45" s="8" t="n">
        <v>0.0519678021520869</v>
      </c>
      <c r="G45" s="8" t="n">
        <v>0.577359532993866</v>
      </c>
      <c r="H45" s="9" t="n">
        <v>0.744092421915003</v>
      </c>
      <c r="I45" s="9" t="n">
        <v>0.267890797671538</v>
      </c>
    </row>
    <row r="46" customFormat="false" ht="15" hidden="false" customHeight="false" outlineLevel="0" collapsed="false">
      <c r="A46" s="7" t="s">
        <v>150</v>
      </c>
      <c r="B46" s="8"/>
      <c r="C46" s="8" t="n">
        <v>0.658668714797747</v>
      </c>
      <c r="D46" s="8" t="n">
        <v>0.0127876000612223</v>
      </c>
      <c r="E46" s="8" t="n">
        <v>0.655875278055742</v>
      </c>
      <c r="F46" s="8" t="n">
        <v>0.0304398691953191</v>
      </c>
      <c r="G46" s="8"/>
      <c r="H46" s="9" t="n">
        <v>0.68705325140809</v>
      </c>
      <c r="I46" s="9" t="n">
        <v>0.241888854096943</v>
      </c>
    </row>
    <row r="47" customFormat="false" ht="22.35" hidden="false" customHeight="false" outlineLevel="0" collapsed="false">
      <c r="A47" s="7" t="s">
        <v>151</v>
      </c>
      <c r="B47" s="8" t="n">
        <v>0.661853558627752</v>
      </c>
      <c r="C47" s="8" t="n">
        <v>0.650207373271889</v>
      </c>
      <c r="D47" s="8"/>
      <c r="E47" s="8" t="n">
        <v>0.667194089918931</v>
      </c>
      <c r="F47" s="8"/>
      <c r="G47" s="8"/>
      <c r="H47" s="9" t="n">
        <v>0.681592421915003</v>
      </c>
      <c r="I47" s="9"/>
    </row>
    <row r="48" customFormat="false" ht="15" hidden="false" customHeight="false" outlineLevel="0" collapsed="false">
      <c r="A48" s="7" t="s">
        <v>152</v>
      </c>
      <c r="B48" s="8"/>
      <c r="C48" s="8" t="n">
        <v>0.629769585253456</v>
      </c>
      <c r="D48" s="8" t="n">
        <v>0.0346674588964306</v>
      </c>
      <c r="E48" s="8" t="n">
        <v>0.578320731011599</v>
      </c>
      <c r="F48" s="8" t="n">
        <v>0.0536763479769503</v>
      </c>
      <c r="G48" s="8"/>
      <c r="H48" s="9" t="n">
        <v>0.594665898617512</v>
      </c>
      <c r="I48" s="9" t="n">
        <v>0.194486548622422</v>
      </c>
    </row>
    <row r="49" customFormat="false" ht="22.35" hidden="false" customHeight="false" outlineLevel="0" collapsed="false">
      <c r="A49" s="7" t="s">
        <v>153</v>
      </c>
      <c r="B49" s="8" t="n">
        <v>0.644047619047619</v>
      </c>
      <c r="C49" s="8" t="n">
        <v>0.620514592933948</v>
      </c>
      <c r="D49" s="8"/>
      <c r="E49" s="8" t="n">
        <v>0.637726032087214</v>
      </c>
      <c r="F49" s="8"/>
      <c r="G49" s="8"/>
      <c r="H49" s="9" t="n">
        <v>0.674731182795699</v>
      </c>
      <c r="I49" s="9"/>
    </row>
    <row r="50" customFormat="false" ht="15" hidden="false" customHeight="false" outlineLevel="0" collapsed="false">
      <c r="A50" s="7" t="s">
        <v>154</v>
      </c>
      <c r="B50" s="8"/>
      <c r="C50" s="8" t="n">
        <v>0.619754224270353</v>
      </c>
      <c r="D50" s="8" t="n">
        <v>0.015410366621155</v>
      </c>
      <c r="E50" s="8" t="n">
        <v>0.593212753518751</v>
      </c>
      <c r="F50" s="8" t="n">
        <v>0.0547548452107447</v>
      </c>
      <c r="G50" s="8"/>
      <c r="H50" s="9" t="n">
        <v>0.583503584229391</v>
      </c>
      <c r="I50" s="9" t="n">
        <v>0.185945323402524</v>
      </c>
    </row>
    <row r="51" customFormat="false" ht="15" hidden="false" customHeight="false" outlineLevel="0" collapsed="false">
      <c r="A51" s="7" t="s">
        <v>155</v>
      </c>
      <c r="B51" s="8" t="n">
        <v>0.649487967229903</v>
      </c>
      <c r="C51" s="8" t="n">
        <v>0.617826420890937</v>
      </c>
      <c r="D51" s="8" t="n">
        <v>0.019864092963335</v>
      </c>
      <c r="E51" s="8" t="n">
        <v>0.608295988697659</v>
      </c>
      <c r="F51" s="8" t="n">
        <v>0.0618169972442624</v>
      </c>
      <c r="G51" s="8" t="n">
        <v>0.561309467484349</v>
      </c>
      <c r="H51" s="9" t="n">
        <v>0.583181003584229</v>
      </c>
      <c r="I51" s="9" t="n">
        <v>0.175553724515161</v>
      </c>
    </row>
    <row r="52" customFormat="false" ht="27"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row r="99" customFormat="false" ht="27" hidden="false" customHeight="true" outlineLevel="0" collapsed="false">
      <c r="A99" s="4" t="s">
        <v>173</v>
      </c>
      <c r="B99" s="4"/>
      <c r="C99" s="4"/>
      <c r="D99" s="4"/>
      <c r="E99" s="4"/>
      <c r="F99" s="4"/>
      <c r="G99" s="4"/>
      <c r="H99" s="4"/>
      <c r="I99" s="4"/>
      <c r="J99" s="4"/>
      <c r="K99" s="4"/>
      <c r="L99" s="4"/>
    </row>
    <row r="100" customFormat="false" ht="14.25" hidden="false" customHeight="true" outlineLevel="0" collapsed="false">
      <c r="A100" s="4" t="s">
        <v>174</v>
      </c>
      <c r="B100" s="4"/>
      <c r="C100" s="4"/>
      <c r="D100" s="4"/>
      <c r="E100" s="4"/>
      <c r="F100" s="4"/>
      <c r="G100" s="4"/>
      <c r="H100" s="4"/>
      <c r="I100" s="4"/>
      <c r="J100" s="4"/>
      <c r="K100" s="4"/>
      <c r="L100" s="4"/>
    </row>
  </sheetData>
  <mergeCells count="18">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 ref="A99:L99"/>
    <mergeCell ref="A100:L1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175</v>
      </c>
      <c r="B2" s="2"/>
      <c r="C2" s="2"/>
      <c r="D2" s="2"/>
      <c r="E2" s="2"/>
      <c r="F2" s="2"/>
      <c r="G2" s="2"/>
      <c r="H2" s="2"/>
      <c r="I2" s="2"/>
      <c r="J2" s="2"/>
      <c r="K2" s="2"/>
      <c r="L2" s="2"/>
    </row>
    <row r="35" customFormat="false" ht="15" hidden="false" customHeight="false" outlineLevel="0" collapsed="false">
      <c r="A35" s="3" t="s">
        <v>176</v>
      </c>
    </row>
    <row r="36" customFormat="false" ht="15" hidden="false" customHeight="true" outlineLevel="0" collapsed="false">
      <c r="A36" s="5" t="s">
        <v>177</v>
      </c>
      <c r="B36" s="5" t="s">
        <v>178</v>
      </c>
      <c r="C36" s="5" t="s">
        <v>179</v>
      </c>
    </row>
    <row r="37" customFormat="false" ht="32.8" hidden="false" customHeight="false" outlineLevel="0" collapsed="false">
      <c r="A37" s="7" t="s">
        <v>180</v>
      </c>
      <c r="B37" s="7" t="s">
        <v>181</v>
      </c>
      <c r="C37" s="7" t="s">
        <v>182</v>
      </c>
    </row>
    <row r="38" customFormat="false" ht="22.35" hidden="false" customHeight="false" outlineLevel="0" collapsed="false">
      <c r="A38" s="6" t="s">
        <v>183</v>
      </c>
      <c r="B38" s="7" t="s">
        <v>184</v>
      </c>
      <c r="C38" s="7" t="s">
        <v>185</v>
      </c>
    </row>
    <row r="39" customFormat="false" ht="15" hidden="false" customHeight="false" outlineLevel="0" collapsed="false">
      <c r="A39" s="7" t="s">
        <v>186</v>
      </c>
      <c r="B39" s="7" t="s">
        <v>187</v>
      </c>
      <c r="C39" s="7" t="s">
        <v>188</v>
      </c>
    </row>
    <row r="40" customFormat="false" ht="22.35" hidden="false" customHeight="false" outlineLevel="0" collapsed="false">
      <c r="A40" s="7" t="s">
        <v>189</v>
      </c>
      <c r="B40" s="7" t="s">
        <v>190</v>
      </c>
      <c r="C40" s="7" t="s">
        <v>191</v>
      </c>
    </row>
    <row r="41" customFormat="false" ht="22.35" hidden="false" customHeight="false" outlineLevel="0" collapsed="false">
      <c r="A41" s="6" t="s">
        <v>192</v>
      </c>
      <c r="B41" s="7" t="s">
        <v>193</v>
      </c>
      <c r="C41" s="7" t="s">
        <v>194</v>
      </c>
    </row>
    <row r="42" customFormat="false" ht="15" hidden="false" customHeight="false" outlineLevel="0" collapsed="false">
      <c r="A42" s="7" t="s">
        <v>195</v>
      </c>
      <c r="B42" s="7" t="s">
        <v>196</v>
      </c>
      <c r="C42" s="7" t="s">
        <v>197</v>
      </c>
    </row>
    <row r="43" customFormat="false" ht="22.35" hidden="false" customHeight="false" outlineLevel="0" collapsed="false">
      <c r="A43" s="7" t="s">
        <v>198</v>
      </c>
      <c r="B43" s="7" t="s">
        <v>199</v>
      </c>
      <c r="C43" s="7" t="s">
        <v>200</v>
      </c>
    </row>
    <row r="44" customFormat="false" ht="22.35" hidden="false" customHeight="false" outlineLevel="0" collapsed="false">
      <c r="A44" s="7" t="s">
        <v>201</v>
      </c>
      <c r="B44" s="7" t="s">
        <v>202</v>
      </c>
      <c r="C44" s="7" t="s">
        <v>203</v>
      </c>
    </row>
    <row r="45" customFormat="false" ht="32.8" hidden="false" customHeight="false" outlineLevel="0" collapsed="false">
      <c r="A45" s="7" t="s">
        <v>204</v>
      </c>
      <c r="B45" s="7" t="s">
        <v>205</v>
      </c>
      <c r="C45" s="7" t="s">
        <v>206</v>
      </c>
    </row>
    <row r="46" customFormat="false" ht="22.35" hidden="false" customHeight="false" outlineLevel="0" collapsed="false">
      <c r="A46" s="6" t="s">
        <v>207</v>
      </c>
      <c r="B46" s="7" t="s">
        <v>208</v>
      </c>
      <c r="C46" s="7" t="s">
        <v>209</v>
      </c>
    </row>
    <row r="49" customFormat="false" ht="15" hidden="false" customHeight="false" outlineLevel="0" collapsed="false">
      <c r="A49" s="3" t="s">
        <v>210</v>
      </c>
    </row>
    <row r="50" customFormat="false" ht="24" hidden="false" customHeight="true" outlineLevel="0" collapsed="false">
      <c r="A50" s="5" t="s">
        <v>211</v>
      </c>
      <c r="B50" s="5" t="s">
        <v>212</v>
      </c>
      <c r="C50" s="5" t="s">
        <v>213</v>
      </c>
      <c r="D50" s="5" t="s">
        <v>214</v>
      </c>
    </row>
    <row r="51" customFormat="false" ht="15" hidden="false" customHeight="false" outlineLevel="0" collapsed="false">
      <c r="A51" s="7" t="s">
        <v>215</v>
      </c>
      <c r="B51" s="7" t="s">
        <v>216</v>
      </c>
      <c r="C51" s="7" t="s">
        <v>217</v>
      </c>
      <c r="D51" s="7" t="s">
        <v>218</v>
      </c>
    </row>
    <row r="52" customFormat="false" ht="15" hidden="false" customHeight="false" outlineLevel="0" collapsed="false">
      <c r="A52" s="7" t="s">
        <v>219</v>
      </c>
      <c r="B52" s="7" t="s">
        <v>220</v>
      </c>
      <c r="C52" s="7" t="s">
        <v>221</v>
      </c>
      <c r="D52" s="7" t="s">
        <v>222</v>
      </c>
    </row>
    <row r="53" customFormat="false" ht="22.35" hidden="false" customHeight="false" outlineLevel="0" collapsed="false">
      <c r="A53" s="7" t="s">
        <v>223</v>
      </c>
      <c r="B53" s="7" t="s">
        <v>224</v>
      </c>
      <c r="C53" s="7" t="s">
        <v>225</v>
      </c>
      <c r="D53" s="7" t="s">
        <v>226</v>
      </c>
    </row>
    <row r="54" customFormat="false" ht="15" hidden="false" customHeight="false" outlineLevel="0" collapsed="false">
      <c r="A54" s="7" t="s">
        <v>227</v>
      </c>
      <c r="B54" s="7" t="s">
        <v>228</v>
      </c>
      <c r="C54" s="7" t="s">
        <v>229</v>
      </c>
      <c r="D54" s="7" t="s">
        <v>230</v>
      </c>
    </row>
    <row r="55" customFormat="false" ht="15" hidden="false" customHeight="false" outlineLevel="0" collapsed="false">
      <c r="A55" s="7" t="s">
        <v>231</v>
      </c>
      <c r="B55" s="7" t="s">
        <v>232</v>
      </c>
      <c r="C55" s="7" t="s">
        <v>233</v>
      </c>
      <c r="D55" s="7" t="s">
        <v>234</v>
      </c>
    </row>
    <row r="58" customFormat="false" ht="15" hidden="false" customHeight="false" outlineLevel="0" collapsed="false">
      <c r="A58" s="3" t="s">
        <v>235</v>
      </c>
    </row>
    <row r="59" customFormat="false" ht="15" hidden="false" customHeight="true" outlineLevel="0" collapsed="false">
      <c r="A59" s="5" t="s">
        <v>236</v>
      </c>
      <c r="B59" s="5" t="s">
        <v>237</v>
      </c>
      <c r="C59" s="5" t="s">
        <v>238</v>
      </c>
    </row>
    <row r="60" customFormat="false" ht="15" hidden="false" customHeight="false" outlineLevel="0" collapsed="false">
      <c r="A60" s="6" t="s">
        <v>239</v>
      </c>
      <c r="B60" s="7" t="s">
        <v>240</v>
      </c>
      <c r="C60" s="7" t="s">
        <v>241</v>
      </c>
    </row>
    <row r="61" customFormat="false" ht="15" hidden="false" customHeight="false" outlineLevel="0" collapsed="false">
      <c r="A61" s="6" t="s">
        <v>242</v>
      </c>
      <c r="B61" s="6" t="s">
        <v>243</v>
      </c>
      <c r="C61" s="6" t="s">
        <v>243</v>
      </c>
    </row>
    <row r="62" customFormat="false" ht="22.35" hidden="false" customHeight="false" outlineLevel="0" collapsed="false">
      <c r="A62" s="7" t="s">
        <v>244</v>
      </c>
      <c r="B62" s="7" t="s">
        <v>245</v>
      </c>
      <c r="C62" s="7" t="s">
        <v>246</v>
      </c>
    </row>
    <row r="63" customFormat="false" ht="15" hidden="false" customHeight="false" outlineLevel="0" collapsed="false">
      <c r="A63" s="6" t="s">
        <v>247</v>
      </c>
      <c r="B63" s="7" t="s">
        <v>248</v>
      </c>
      <c r="C63" s="7" t="s">
        <v>249</v>
      </c>
    </row>
    <row r="64" customFormat="false" ht="15" hidden="false" customHeight="false" outlineLevel="0" collapsed="false">
      <c r="A64" s="6" t="s">
        <v>250</v>
      </c>
      <c r="B64" s="7" t="s">
        <v>251</v>
      </c>
      <c r="C64" s="6" t="s">
        <v>252</v>
      </c>
    </row>
    <row r="65" customFormat="false" ht="22.35" hidden="false" customHeight="false" outlineLevel="0" collapsed="false">
      <c r="A65" s="6" t="s">
        <v>253</v>
      </c>
      <c r="B65" s="7" t="s">
        <v>254</v>
      </c>
      <c r="C65" s="7" t="s">
        <v>255</v>
      </c>
    </row>
    <row r="66" customFormat="false" ht="15" hidden="false" customHeight="false" outlineLevel="0" collapsed="false">
      <c r="A66" s="6" t="s">
        <v>256</v>
      </c>
      <c r="B66" s="7" t="s">
        <v>257</v>
      </c>
      <c r="C66" s="7" t="s">
        <v>258</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259</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261</v>
      </c>
      <c r="B6" s="4"/>
      <c r="C6" s="4"/>
      <c r="D6" s="4"/>
      <c r="E6" s="4"/>
      <c r="F6" s="4"/>
      <c r="G6" s="4"/>
      <c r="H6" s="4"/>
      <c r="I6" s="4"/>
      <c r="J6" s="4"/>
      <c r="K6" s="4"/>
      <c r="L6" s="4"/>
    </row>
    <row r="7" customFormat="false" ht="15" hidden="false" customHeight="false" outlineLevel="0" collapsed="false">
      <c r="A7" s="11" t="s">
        <v>262</v>
      </c>
    </row>
    <row r="8" customFormat="false" ht="15" hidden="false" customHeight="true" outlineLevel="0" collapsed="false">
      <c r="A8" s="5" t="s">
        <v>263</v>
      </c>
      <c r="B8" s="5" t="s">
        <v>264</v>
      </c>
      <c r="C8" s="5" t="s">
        <v>265</v>
      </c>
    </row>
    <row r="9" customFormat="false" ht="15" hidden="false" customHeight="false" outlineLevel="0" collapsed="false">
      <c r="A9" s="6" t="s">
        <v>266</v>
      </c>
      <c r="B9" s="6" t="n">
        <v>4</v>
      </c>
      <c r="C9" s="6" t="n">
        <v>126</v>
      </c>
    </row>
    <row r="10" customFormat="false" ht="15" hidden="false" customHeight="false" outlineLevel="0" collapsed="false">
      <c r="A10" s="6" t="s">
        <v>267</v>
      </c>
      <c r="B10" s="6" t="n">
        <v>12</v>
      </c>
      <c r="C10" s="6" t="n">
        <v>620</v>
      </c>
    </row>
    <row r="11" customFormat="false" ht="15" hidden="false" customHeight="false" outlineLevel="0" collapsed="false">
      <c r="A11" s="11" t="s">
        <v>268</v>
      </c>
      <c r="B11" s="12" t="n">
        <f aca="false">SUM(B9:B10)</f>
        <v>16</v>
      </c>
      <c r="C11" s="12" t="n">
        <f aca="false">SUM(C9:C10)</f>
        <v>746</v>
      </c>
      <c r="D11" s="11" t="s">
        <v>269</v>
      </c>
      <c r="E11" s="13" t="n">
        <f aca="false">C9/C11</f>
        <v>0.168900804289544</v>
      </c>
      <c r="F11" s="11" t="s">
        <v>270</v>
      </c>
      <c r="G11" s="14" t="n">
        <f aca="false">C10/C9</f>
        <v>4.92063492063492</v>
      </c>
    </row>
    <row r="13" customFormat="false" ht="15" hidden="false" customHeight="false" outlineLevel="0" collapsed="false">
      <c r="A13" s="11" t="s">
        <v>271</v>
      </c>
    </row>
    <row r="14" customFormat="false" ht="15" hidden="false" customHeight="true" outlineLevel="0" collapsed="false">
      <c r="A14" s="5" t="s">
        <v>272</v>
      </c>
      <c r="B14" s="5" t="s">
        <v>266</v>
      </c>
      <c r="C14" s="5" t="s">
        <v>267</v>
      </c>
    </row>
    <row r="15" customFormat="false" ht="15" hidden="false" customHeight="false" outlineLevel="0" collapsed="false">
      <c r="A15" s="6" t="s">
        <v>273</v>
      </c>
      <c r="B15" s="6" t="n">
        <v>24</v>
      </c>
      <c r="C15" s="6" t="n">
        <v>120</v>
      </c>
    </row>
    <row r="16" customFormat="false" ht="15" hidden="false" customHeight="false" outlineLevel="0" collapsed="false">
      <c r="A16" s="6" t="s">
        <v>274</v>
      </c>
      <c r="B16" s="6" t="n">
        <v>30</v>
      </c>
      <c r="C16" s="6" t="n">
        <v>140</v>
      </c>
    </row>
    <row r="17" customFormat="false" ht="15" hidden="false" customHeight="false" outlineLevel="0" collapsed="false">
      <c r="A17" s="6" t="s">
        <v>275</v>
      </c>
      <c r="B17" s="6" t="n">
        <v>36</v>
      </c>
      <c r="C17" s="6" t="n">
        <v>180</v>
      </c>
    </row>
    <row r="18" customFormat="false" ht="15" hidden="false" customHeight="false" outlineLevel="0" collapsed="false">
      <c r="A18" s="6" t="s">
        <v>276</v>
      </c>
      <c r="B18" s="6" t="n">
        <v>36</v>
      </c>
      <c r="C18" s="6" t="n">
        <v>180</v>
      </c>
    </row>
    <row r="19" customFormat="false" ht="15" hidden="false" customHeight="false" outlineLevel="0" collapsed="false">
      <c r="A19" s="11" t="s">
        <v>268</v>
      </c>
      <c r="B19" s="12" t="n">
        <f aca="false">SUM(B15:B18)</f>
        <v>126</v>
      </c>
      <c r="C19" s="12" t="n">
        <f aca="false">SUM(C15:C18)</f>
        <v>620</v>
      </c>
    </row>
    <row r="21" customFormat="false" ht="15" hidden="false" customHeight="false" outlineLevel="0" collapsed="false">
      <c r="A21" s="11" t="s">
        <v>277</v>
      </c>
    </row>
    <row r="22" customFormat="false" ht="15" hidden="false" customHeight="true" outlineLevel="0" collapsed="false">
      <c r="A22" s="5" t="s">
        <v>272</v>
      </c>
      <c r="B22" s="5" t="s">
        <v>278</v>
      </c>
      <c r="C22" s="5" t="s">
        <v>266</v>
      </c>
      <c r="D22" s="5" t="s">
        <v>267</v>
      </c>
    </row>
    <row r="23" customFormat="false" ht="15" hidden="false" customHeight="false" outlineLevel="0" collapsed="false">
      <c r="A23" s="6" t="s">
        <v>273</v>
      </c>
      <c r="B23" s="6" t="s">
        <v>279</v>
      </c>
      <c r="C23" s="6" t="n">
        <v>9</v>
      </c>
      <c r="D23" s="6" t="n">
        <v>45</v>
      </c>
    </row>
    <row r="24" customFormat="false" ht="15" hidden="false" customHeight="false" outlineLevel="0" collapsed="false">
      <c r="A24" s="6" t="s">
        <v>273</v>
      </c>
      <c r="B24" s="6" t="s">
        <v>280</v>
      </c>
      <c r="C24" s="6" t="n">
        <v>15</v>
      </c>
      <c r="D24" s="6" t="n">
        <v>75</v>
      </c>
    </row>
    <row r="25" customFormat="false" ht="15" hidden="false" customHeight="false" outlineLevel="0" collapsed="false">
      <c r="A25" s="6" t="s">
        <v>274</v>
      </c>
      <c r="B25" s="6" t="s">
        <v>279</v>
      </c>
      <c r="C25" s="6" t="n">
        <v>24</v>
      </c>
      <c r="D25" s="6" t="n">
        <v>110</v>
      </c>
    </row>
    <row r="26" customFormat="false" ht="15" hidden="false" customHeight="false" outlineLevel="0" collapsed="false">
      <c r="A26" s="6" t="s">
        <v>274</v>
      </c>
      <c r="B26" s="6" t="s">
        <v>280</v>
      </c>
      <c r="C26" s="6" t="n">
        <v>6</v>
      </c>
      <c r="D26" s="6" t="n">
        <v>30</v>
      </c>
    </row>
    <row r="27" customFormat="false" ht="15" hidden="false" customHeight="false" outlineLevel="0" collapsed="false">
      <c r="A27" s="6" t="s">
        <v>275</v>
      </c>
      <c r="B27" s="6" t="s">
        <v>279</v>
      </c>
      <c r="C27" s="6" t="n">
        <v>27</v>
      </c>
      <c r="D27" s="6" t="n">
        <v>135</v>
      </c>
    </row>
    <row r="28" customFormat="false" ht="15" hidden="false" customHeight="false" outlineLevel="0" collapsed="false">
      <c r="A28" s="6" t="s">
        <v>275</v>
      </c>
      <c r="B28" s="6" t="s">
        <v>281</v>
      </c>
      <c r="C28" s="6" t="n">
        <v>9</v>
      </c>
      <c r="D28" s="6" t="n">
        <v>45</v>
      </c>
    </row>
    <row r="29" customFormat="false" ht="15" hidden="false" customHeight="false" outlineLevel="0" collapsed="false">
      <c r="A29" s="6" t="s">
        <v>276</v>
      </c>
      <c r="B29" s="6" t="s">
        <v>279</v>
      </c>
      <c r="C29" s="6" t="n">
        <v>9</v>
      </c>
      <c r="D29" s="6" t="n">
        <v>45</v>
      </c>
    </row>
    <row r="30" customFormat="false" ht="15" hidden="false" customHeight="false" outlineLevel="0" collapsed="false">
      <c r="A30" s="6" t="s">
        <v>276</v>
      </c>
      <c r="B30" s="6" t="s">
        <v>281</v>
      </c>
      <c r="C30" s="6" t="n">
        <v>27</v>
      </c>
      <c r="D30" s="6" t="n">
        <v>135</v>
      </c>
    </row>
    <row r="32" customFormat="false" ht="15" hidden="false" customHeight="false" outlineLevel="0" collapsed="false">
      <c r="A32" s="11" t="s">
        <v>282</v>
      </c>
    </row>
    <row r="33" customFormat="false" ht="15" hidden="false" customHeight="true" outlineLevel="0" collapsed="false">
      <c r="A33" s="5" t="s">
        <v>278</v>
      </c>
      <c r="B33" s="5" t="s">
        <v>266</v>
      </c>
      <c r="C33" s="5" t="s">
        <v>267</v>
      </c>
    </row>
    <row r="34" customFormat="false" ht="15" hidden="false" customHeight="false" outlineLevel="0" collapsed="false">
      <c r="A34" s="6" t="s">
        <v>279</v>
      </c>
      <c r="B34" s="6" t="n">
        <v>69</v>
      </c>
      <c r="C34" s="6" t="n">
        <v>335</v>
      </c>
    </row>
    <row r="35" customFormat="false" ht="15" hidden="false" customHeight="false" outlineLevel="0" collapsed="false">
      <c r="A35" s="6" t="s">
        <v>281</v>
      </c>
      <c r="B35" s="6" t="n">
        <v>36</v>
      </c>
      <c r="C35" s="6" t="n">
        <v>180</v>
      </c>
    </row>
    <row r="36" customFormat="false" ht="15" hidden="false" customHeight="false" outlineLevel="0" collapsed="false">
      <c r="A36" s="6" t="s">
        <v>280</v>
      </c>
      <c r="B36" s="6" t="n">
        <v>21</v>
      </c>
      <c r="C36" s="6" t="n">
        <v>105</v>
      </c>
    </row>
    <row r="38" customFormat="false" ht="15" hidden="false" customHeight="false" outlineLevel="0" collapsed="false">
      <c r="A38" s="11" t="s">
        <v>283</v>
      </c>
    </row>
    <row r="39" customFormat="false" ht="15" hidden="false" customHeight="true" outlineLevel="0" collapsed="false">
      <c r="A39" s="5" t="s">
        <v>284</v>
      </c>
      <c r="B39" s="5" t="s">
        <v>266</v>
      </c>
      <c r="C39" s="5" t="s">
        <v>267</v>
      </c>
    </row>
    <row r="40" customFormat="false" ht="15" hidden="false" customHeight="false" outlineLevel="0" collapsed="false">
      <c r="A40" s="6" t="s">
        <v>285</v>
      </c>
      <c r="B40" s="6" t="n">
        <v>126</v>
      </c>
      <c r="C40" s="6" t="n">
        <v>620</v>
      </c>
    </row>
    <row r="42" customFormat="false" ht="15" hidden="false" customHeight="false" outlineLevel="0" collapsed="false">
      <c r="A42" s="11" t="s">
        <v>286</v>
      </c>
    </row>
    <row r="43" customFormat="false" ht="15" hidden="false" customHeight="true" outlineLevel="0" collapsed="false">
      <c r="A43" s="5" t="s">
        <v>287</v>
      </c>
      <c r="B43" s="5" t="s">
        <v>94</v>
      </c>
      <c r="C43" s="5" t="s">
        <v>288</v>
      </c>
    </row>
    <row r="44" customFormat="false" ht="15" hidden="false" customHeight="false" outlineLevel="0" collapsed="false">
      <c r="A44" s="7" t="s">
        <v>289</v>
      </c>
      <c r="B44" s="7" t="s">
        <v>290</v>
      </c>
      <c r="C44" s="6" t="s">
        <v>291</v>
      </c>
    </row>
    <row r="45" customFormat="false" ht="15" hidden="false" customHeight="false" outlineLevel="0" collapsed="false">
      <c r="A45" s="7" t="s">
        <v>292</v>
      </c>
      <c r="B45" s="6" t="n">
        <v>0</v>
      </c>
      <c r="C45" s="6" t="s">
        <v>291</v>
      </c>
    </row>
    <row r="46" customFormat="false" ht="15" hidden="false" customHeight="false" outlineLevel="0" collapsed="false">
      <c r="A46" s="7" t="s">
        <v>293</v>
      </c>
      <c r="B46" s="6" t="s">
        <v>294</v>
      </c>
      <c r="C46" s="6" t="s">
        <v>291</v>
      </c>
    </row>
    <row r="47" customFormat="false" ht="15" hidden="false" customHeight="false" outlineLevel="0" collapsed="false">
      <c r="A47" s="7" t="s">
        <v>295</v>
      </c>
      <c r="B47" s="7" t="s">
        <v>296</v>
      </c>
      <c r="C47" s="6" t="s">
        <v>291</v>
      </c>
    </row>
    <row r="48" customFormat="false" ht="15" hidden="false" customHeight="false" outlineLevel="0" collapsed="false">
      <c r="A48" s="7" t="s">
        <v>297</v>
      </c>
      <c r="B48" s="6" t="n">
        <v>197</v>
      </c>
      <c r="C48" s="6" t="s">
        <v>291</v>
      </c>
    </row>
    <row r="49" customFormat="false" ht="22.35" hidden="false" customHeight="false" outlineLevel="0" collapsed="false">
      <c r="A49" s="7" t="s">
        <v>298</v>
      </c>
      <c r="B49" s="7" t="s">
        <v>299</v>
      </c>
      <c r="C49" s="6" t="s">
        <v>291</v>
      </c>
    </row>
    <row r="50" customFormat="false" ht="15" hidden="false" customHeight="false" outlineLevel="0" collapsed="false">
      <c r="A50" s="7" t="s">
        <v>300</v>
      </c>
      <c r="B50" s="7" t="s">
        <v>301</v>
      </c>
      <c r="C50" s="15" t="s">
        <v>302</v>
      </c>
    </row>
    <row r="51" customFormat="false" ht="15" hidden="false" customHeight="false" outlineLevel="0" collapsed="false">
      <c r="A51" s="7" t="s">
        <v>303</v>
      </c>
      <c r="B51" s="6" t="s">
        <v>304</v>
      </c>
      <c r="C51" s="6" t="s">
        <v>291</v>
      </c>
    </row>
    <row r="52" customFormat="false" ht="15" hidden="false" customHeight="false" outlineLevel="0" collapsed="false">
      <c r="A52" s="7" t="s">
        <v>305</v>
      </c>
      <c r="B52" s="6" t="s">
        <v>304</v>
      </c>
      <c r="C52" s="6" t="s">
        <v>291</v>
      </c>
    </row>
    <row r="53" customFormat="false" ht="15" hidden="false" customHeight="false" outlineLevel="0" collapsed="false">
      <c r="A53" s="7" t="s">
        <v>306</v>
      </c>
      <c r="B53" s="7" t="s">
        <v>307</v>
      </c>
      <c r="C53" s="6" t="s">
        <v>291</v>
      </c>
    </row>
    <row r="54" customFormat="false" ht="22.35" hidden="false" customHeight="false" outlineLevel="0" collapsed="false">
      <c r="A54" s="7" t="s">
        <v>308</v>
      </c>
      <c r="B54" s="7" t="s">
        <v>309</v>
      </c>
      <c r="C54" s="6" t="s">
        <v>291</v>
      </c>
    </row>
    <row r="55" customFormat="false" ht="22.35" hidden="false" customHeight="false" outlineLevel="0" collapsed="false">
      <c r="A55" s="7" t="s">
        <v>310</v>
      </c>
      <c r="B55" s="7" t="s">
        <v>311</v>
      </c>
      <c r="C55" s="6" t="s">
        <v>291</v>
      </c>
    </row>
    <row r="57" customFormat="false" ht="14.25" hidden="false" customHeight="true" outlineLevel="0" collapsed="false">
      <c r="A57" s="10" t="s">
        <v>312</v>
      </c>
      <c r="B57" s="10"/>
      <c r="C57" s="10"/>
      <c r="D57" s="10"/>
      <c r="E57" s="10"/>
      <c r="F57" s="10"/>
      <c r="G57" s="10"/>
      <c r="H57" s="10"/>
      <c r="I57" s="10"/>
      <c r="J57" s="10"/>
      <c r="K57" s="10"/>
      <c r="L57" s="10"/>
    </row>
    <row r="58" customFormat="false" ht="15" hidden="false" customHeight="false" outlineLevel="0" collapsed="false">
      <c r="A58" s="11" t="s">
        <v>313</v>
      </c>
    </row>
    <row r="59" customFormat="false" ht="24" hidden="false" customHeight="true" outlineLevel="0" collapsed="false">
      <c r="A59" s="5" t="s">
        <v>272</v>
      </c>
      <c r="B59" s="5" t="s">
        <v>314</v>
      </c>
      <c r="C59" s="5" t="s">
        <v>315</v>
      </c>
      <c r="D59" s="5" t="s">
        <v>316</v>
      </c>
      <c r="E59" s="5" t="s">
        <v>317</v>
      </c>
      <c r="F59" s="5" t="s">
        <v>318</v>
      </c>
    </row>
    <row r="60" customFormat="false" ht="22.35" hidden="false" customHeight="false" outlineLevel="0" collapsed="false">
      <c r="A60" s="6" t="s">
        <v>276</v>
      </c>
      <c r="B60" s="6" t="s">
        <v>319</v>
      </c>
      <c r="C60" s="7" t="s">
        <v>320</v>
      </c>
      <c r="D60" s="6" t="n">
        <v>34</v>
      </c>
      <c r="E60" s="6" t="s">
        <v>321</v>
      </c>
      <c r="F60" s="7" t="s">
        <v>320</v>
      </c>
    </row>
    <row r="61" customFormat="false" ht="22.35" hidden="false" customHeight="false" outlineLevel="0" collapsed="false">
      <c r="A61" s="6" t="s">
        <v>276</v>
      </c>
      <c r="B61" s="6" t="s">
        <v>322</v>
      </c>
      <c r="C61" s="7" t="s">
        <v>323</v>
      </c>
      <c r="D61" s="6" t="n">
        <v>34</v>
      </c>
      <c r="E61" s="6" t="s">
        <v>324</v>
      </c>
      <c r="F61" s="7" t="s">
        <v>323</v>
      </c>
    </row>
    <row r="62" customFormat="false" ht="22.35" hidden="false" customHeight="false" outlineLevel="0" collapsed="false">
      <c r="A62" s="6" t="s">
        <v>276</v>
      </c>
      <c r="B62" s="6" t="s">
        <v>325</v>
      </c>
      <c r="C62" s="7" t="s">
        <v>326</v>
      </c>
      <c r="D62" s="6" t="n">
        <v>34</v>
      </c>
      <c r="E62" s="6" t="s">
        <v>327</v>
      </c>
      <c r="F62" s="7" t="s">
        <v>326</v>
      </c>
    </row>
    <row r="63" customFormat="false" ht="22.35" hidden="false" customHeight="false" outlineLevel="0" collapsed="false">
      <c r="A63" s="6" t="s">
        <v>276</v>
      </c>
      <c r="B63" s="6" t="s">
        <v>328</v>
      </c>
      <c r="C63" s="7" t="s">
        <v>329</v>
      </c>
      <c r="D63" s="6" t="n">
        <v>34</v>
      </c>
      <c r="E63" s="6" t="s">
        <v>330</v>
      </c>
      <c r="F63" s="7" t="s">
        <v>329</v>
      </c>
    </row>
    <row r="64" customFormat="false" ht="22.35" hidden="false" customHeight="false" outlineLevel="0" collapsed="false">
      <c r="A64" s="6" t="s">
        <v>276</v>
      </c>
      <c r="B64" s="6" t="s">
        <v>331</v>
      </c>
      <c r="C64" s="7" t="s">
        <v>332</v>
      </c>
      <c r="D64" s="6" t="n">
        <v>34</v>
      </c>
      <c r="E64" s="6" t="s">
        <v>333</v>
      </c>
      <c r="F64" s="7" t="s">
        <v>332</v>
      </c>
    </row>
    <row r="65" customFormat="false" ht="22.35" hidden="false" customHeight="false" outlineLevel="0" collapsed="false">
      <c r="A65" s="6" t="s">
        <v>276</v>
      </c>
      <c r="B65" s="6" t="s">
        <v>334</v>
      </c>
      <c r="C65" s="7" t="s">
        <v>335</v>
      </c>
      <c r="D65" s="6" t="n">
        <v>34</v>
      </c>
      <c r="E65" s="6" t="s">
        <v>336</v>
      </c>
      <c r="F65" s="7" t="s">
        <v>335</v>
      </c>
    </row>
    <row r="66" customFormat="false" ht="22.35" hidden="false" customHeight="false" outlineLevel="0" collapsed="false">
      <c r="A66" s="6" t="s">
        <v>276</v>
      </c>
      <c r="B66" s="6" t="s">
        <v>337</v>
      </c>
      <c r="C66" s="7" t="s">
        <v>338</v>
      </c>
      <c r="D66" s="6" t="n">
        <v>34</v>
      </c>
      <c r="E66" s="6" t="s">
        <v>339</v>
      </c>
      <c r="F66" s="7" t="s">
        <v>338</v>
      </c>
    </row>
    <row r="67" customFormat="false" ht="22.35" hidden="false" customHeight="false" outlineLevel="0" collapsed="false">
      <c r="A67" s="6" t="s">
        <v>276</v>
      </c>
      <c r="B67" s="6" t="s">
        <v>340</v>
      </c>
      <c r="C67" s="7" t="s">
        <v>341</v>
      </c>
      <c r="D67" s="6" t="n">
        <v>34</v>
      </c>
      <c r="E67" s="6" t="s">
        <v>342</v>
      </c>
      <c r="F67" s="7" t="s">
        <v>341</v>
      </c>
    </row>
    <row r="68" customFormat="false" ht="22.35" hidden="false" customHeight="false" outlineLevel="0" collapsed="false">
      <c r="A68" s="6" t="s">
        <v>276</v>
      </c>
      <c r="B68" s="6" t="s">
        <v>343</v>
      </c>
      <c r="C68" s="7" t="s">
        <v>344</v>
      </c>
      <c r="D68" s="6" t="n">
        <v>34</v>
      </c>
      <c r="E68" s="6" t="s">
        <v>345</v>
      </c>
      <c r="F68" s="7" t="s">
        <v>344</v>
      </c>
    </row>
    <row r="69" customFormat="false" ht="22.35" hidden="false" customHeight="false" outlineLevel="0" collapsed="false">
      <c r="A69" s="6" t="s">
        <v>276</v>
      </c>
      <c r="B69" s="6" t="s">
        <v>346</v>
      </c>
      <c r="C69" s="7" t="s">
        <v>347</v>
      </c>
      <c r="D69" s="6" t="n">
        <v>34</v>
      </c>
      <c r="E69" s="6" t="s">
        <v>348</v>
      </c>
      <c r="F69" s="7" t="s">
        <v>347</v>
      </c>
    </row>
    <row r="70" customFormat="false" ht="22.35" hidden="false" customHeight="false" outlineLevel="0" collapsed="false">
      <c r="A70" s="6" t="s">
        <v>276</v>
      </c>
      <c r="B70" s="6" t="s">
        <v>349</v>
      </c>
      <c r="C70" s="7" t="s">
        <v>350</v>
      </c>
      <c r="D70" s="6" t="n">
        <v>34</v>
      </c>
      <c r="E70" s="6" t="s">
        <v>351</v>
      </c>
      <c r="F70" s="7" t="s">
        <v>350</v>
      </c>
    </row>
    <row r="71" customFormat="false" ht="22.35" hidden="false" customHeight="false" outlineLevel="0" collapsed="false">
      <c r="A71" s="6" t="s">
        <v>276</v>
      </c>
      <c r="B71" s="6" t="s">
        <v>352</v>
      </c>
      <c r="C71" s="7" t="s">
        <v>353</v>
      </c>
      <c r="D71" s="6" t="n">
        <v>34</v>
      </c>
      <c r="E71" s="6" t="s">
        <v>354</v>
      </c>
      <c r="F71" s="7" t="s">
        <v>353</v>
      </c>
    </row>
    <row r="72" customFormat="false" ht="22.35" hidden="false" customHeight="false" outlineLevel="0" collapsed="false">
      <c r="A72" s="6" t="s">
        <v>276</v>
      </c>
      <c r="B72" s="6" t="s">
        <v>355</v>
      </c>
      <c r="C72" s="7" t="s">
        <v>356</v>
      </c>
      <c r="D72" s="6" t="n">
        <v>34</v>
      </c>
      <c r="E72" s="6" t="s">
        <v>357</v>
      </c>
      <c r="F72" s="7" t="s">
        <v>356</v>
      </c>
    </row>
    <row r="73" customFormat="false" ht="22.35" hidden="false" customHeight="false" outlineLevel="0" collapsed="false">
      <c r="A73" s="6" t="s">
        <v>276</v>
      </c>
      <c r="B73" s="6" t="s">
        <v>358</v>
      </c>
      <c r="C73" s="7" t="s">
        <v>359</v>
      </c>
      <c r="D73" s="6" t="n">
        <v>34</v>
      </c>
      <c r="E73" s="6" t="s">
        <v>360</v>
      </c>
      <c r="F73" s="7" t="s">
        <v>359</v>
      </c>
    </row>
    <row r="74" customFormat="false" ht="22.35" hidden="false" customHeight="false" outlineLevel="0" collapsed="false">
      <c r="A74" s="6" t="s">
        <v>276</v>
      </c>
      <c r="B74" s="6" t="s">
        <v>361</v>
      </c>
      <c r="C74" s="7" t="s">
        <v>362</v>
      </c>
      <c r="D74" s="6" t="n">
        <v>34</v>
      </c>
      <c r="E74" s="6" t="s">
        <v>363</v>
      </c>
      <c r="F74" s="7" t="s">
        <v>362</v>
      </c>
    </row>
    <row r="75" customFormat="false" ht="22.35" hidden="false" customHeight="false" outlineLevel="0" collapsed="false">
      <c r="A75" s="6" t="s">
        <v>276</v>
      </c>
      <c r="B75" s="6" t="s">
        <v>364</v>
      </c>
      <c r="C75" s="7" t="s">
        <v>365</v>
      </c>
      <c r="D75" s="6" t="n">
        <v>41</v>
      </c>
      <c r="E75" s="6" t="s">
        <v>366</v>
      </c>
      <c r="F75" s="7" t="s">
        <v>365</v>
      </c>
    </row>
    <row r="76" customFormat="false" ht="22.35" hidden="false" customHeight="false" outlineLevel="0" collapsed="false">
      <c r="A76" s="6" t="s">
        <v>276</v>
      </c>
      <c r="B76" s="6" t="s">
        <v>367</v>
      </c>
      <c r="C76" s="7" t="s">
        <v>368</v>
      </c>
      <c r="D76" s="6" t="n">
        <v>41</v>
      </c>
      <c r="E76" s="6" t="s">
        <v>369</v>
      </c>
      <c r="F76" s="7" t="s">
        <v>368</v>
      </c>
    </row>
    <row r="77" customFormat="false" ht="22.35" hidden="false" customHeight="false" outlineLevel="0" collapsed="false">
      <c r="A77" s="6" t="s">
        <v>276</v>
      </c>
      <c r="B77" s="6" t="s">
        <v>370</v>
      </c>
      <c r="C77" s="7" t="s">
        <v>371</v>
      </c>
      <c r="D77" s="6" t="n">
        <v>41</v>
      </c>
      <c r="E77" s="6" t="s">
        <v>372</v>
      </c>
      <c r="F77" s="7" t="s">
        <v>371</v>
      </c>
    </row>
    <row r="78" customFormat="false" ht="22.35" hidden="false" customHeight="false" outlineLevel="0" collapsed="false">
      <c r="A78" s="6" t="s">
        <v>276</v>
      </c>
      <c r="B78" s="6" t="s">
        <v>373</v>
      </c>
      <c r="C78" s="7" t="s">
        <v>374</v>
      </c>
      <c r="D78" s="6" t="n">
        <v>41</v>
      </c>
      <c r="E78" s="6" t="s">
        <v>375</v>
      </c>
      <c r="F78" s="7" t="s">
        <v>374</v>
      </c>
    </row>
    <row r="79" customFormat="false" ht="22.35" hidden="false" customHeight="false" outlineLevel="0" collapsed="false">
      <c r="A79" s="6" t="s">
        <v>276</v>
      </c>
      <c r="B79" s="6" t="s">
        <v>376</v>
      </c>
      <c r="C79" s="7" t="s">
        <v>377</v>
      </c>
      <c r="D79" s="6" t="n">
        <v>41</v>
      </c>
      <c r="E79" s="6" t="s">
        <v>378</v>
      </c>
      <c r="F79" s="7" t="s">
        <v>377</v>
      </c>
    </row>
    <row r="80" customFormat="false" ht="22.35" hidden="false" customHeight="false" outlineLevel="0" collapsed="false">
      <c r="A80" s="6" t="s">
        <v>276</v>
      </c>
      <c r="B80" s="6" t="s">
        <v>379</v>
      </c>
      <c r="C80" s="7" t="s">
        <v>380</v>
      </c>
      <c r="D80" s="6" t="n">
        <v>41</v>
      </c>
      <c r="E80" s="6" t="s">
        <v>381</v>
      </c>
      <c r="F80" s="7" t="s">
        <v>380</v>
      </c>
    </row>
    <row r="81" customFormat="false" ht="22.35" hidden="false" customHeight="false" outlineLevel="0" collapsed="false">
      <c r="A81" s="6" t="s">
        <v>276</v>
      </c>
      <c r="B81" s="6" t="s">
        <v>382</v>
      </c>
      <c r="C81" s="7" t="s">
        <v>383</v>
      </c>
      <c r="D81" s="6" t="n">
        <v>41</v>
      </c>
      <c r="E81" s="6" t="s">
        <v>384</v>
      </c>
      <c r="F81" s="7" t="s">
        <v>383</v>
      </c>
    </row>
    <row r="82" customFormat="false" ht="22.35" hidden="false" customHeight="false" outlineLevel="0" collapsed="false">
      <c r="A82" s="6" t="s">
        <v>276</v>
      </c>
      <c r="B82" s="6" t="s">
        <v>385</v>
      </c>
      <c r="C82" s="7" t="s">
        <v>386</v>
      </c>
      <c r="D82" s="6" t="n">
        <v>41</v>
      </c>
      <c r="E82" s="6" t="s">
        <v>387</v>
      </c>
      <c r="F82" s="7" t="s">
        <v>386</v>
      </c>
    </row>
    <row r="83" customFormat="false" ht="22.35" hidden="false" customHeight="false" outlineLevel="0" collapsed="false">
      <c r="A83" s="6" t="s">
        <v>276</v>
      </c>
      <c r="B83" s="6" t="s">
        <v>388</v>
      </c>
      <c r="C83" s="7" t="s">
        <v>389</v>
      </c>
      <c r="D83" s="6" t="n">
        <v>41</v>
      </c>
      <c r="E83" s="6" t="s">
        <v>390</v>
      </c>
      <c r="F83" s="7" t="s">
        <v>389</v>
      </c>
    </row>
    <row r="84" customFormat="false" ht="22.35" hidden="false" customHeight="false" outlineLevel="0" collapsed="false">
      <c r="A84" s="6" t="s">
        <v>276</v>
      </c>
      <c r="B84" s="6" t="s">
        <v>391</v>
      </c>
      <c r="C84" s="7" t="s">
        <v>392</v>
      </c>
      <c r="D84" s="6" t="n">
        <v>41</v>
      </c>
      <c r="E84" s="6" t="s">
        <v>393</v>
      </c>
      <c r="F84" s="7" t="s">
        <v>392</v>
      </c>
    </row>
    <row r="85" customFormat="false" ht="22.35" hidden="false" customHeight="false" outlineLevel="0" collapsed="false">
      <c r="A85" s="6" t="s">
        <v>276</v>
      </c>
      <c r="B85" s="6" t="s">
        <v>394</v>
      </c>
      <c r="C85" s="7" t="s">
        <v>395</v>
      </c>
      <c r="D85" s="6" t="n">
        <v>41</v>
      </c>
      <c r="E85" s="6" t="s">
        <v>396</v>
      </c>
      <c r="F85" s="7" t="s">
        <v>395</v>
      </c>
    </row>
    <row r="86" customFormat="false" ht="22.35" hidden="false" customHeight="false" outlineLevel="0" collapsed="false">
      <c r="A86" s="6" t="s">
        <v>276</v>
      </c>
      <c r="B86" s="6" t="s">
        <v>397</v>
      </c>
      <c r="C86" s="7" t="s">
        <v>398</v>
      </c>
      <c r="D86" s="6" t="n">
        <v>41</v>
      </c>
      <c r="E86" s="6" t="s">
        <v>399</v>
      </c>
      <c r="F86" s="7" t="s">
        <v>398</v>
      </c>
    </row>
    <row r="87" customFormat="false" ht="22.35" hidden="false" customHeight="false" outlineLevel="0" collapsed="false">
      <c r="A87" s="6" t="s">
        <v>276</v>
      </c>
      <c r="B87" s="6" t="s">
        <v>400</v>
      </c>
      <c r="C87" s="7" t="s">
        <v>401</v>
      </c>
      <c r="D87" s="6" t="n">
        <v>41</v>
      </c>
      <c r="E87" s="6" t="s">
        <v>402</v>
      </c>
      <c r="F87" s="7" t="s">
        <v>401</v>
      </c>
    </row>
    <row r="88" customFormat="false" ht="22.35" hidden="false" customHeight="false" outlineLevel="0" collapsed="false">
      <c r="A88" s="6" t="s">
        <v>276</v>
      </c>
      <c r="B88" s="6" t="s">
        <v>403</v>
      </c>
      <c r="C88" s="7" t="s">
        <v>404</v>
      </c>
      <c r="D88" s="6" t="n">
        <v>41</v>
      </c>
      <c r="E88" s="6" t="s">
        <v>405</v>
      </c>
      <c r="F88" s="7" t="s">
        <v>404</v>
      </c>
    </row>
    <row r="89" customFormat="false" ht="22.35" hidden="false" customHeight="false" outlineLevel="0" collapsed="false">
      <c r="A89" s="6" t="s">
        <v>276</v>
      </c>
      <c r="B89" s="6" t="s">
        <v>406</v>
      </c>
      <c r="C89" s="7" t="s">
        <v>407</v>
      </c>
      <c r="D89" s="6" t="n">
        <v>41</v>
      </c>
      <c r="E89" s="6" t="s">
        <v>408</v>
      </c>
      <c r="F89" s="7" t="s">
        <v>407</v>
      </c>
    </row>
    <row r="91" customFormat="false" ht="15" hidden="false" customHeight="false" outlineLevel="0" collapsed="false">
      <c r="A91" s="11" t="s">
        <v>409</v>
      </c>
    </row>
    <row r="92" customFormat="false" ht="15" hidden="false" customHeight="true" outlineLevel="0" collapsed="false">
      <c r="A92" s="5" t="s">
        <v>316</v>
      </c>
      <c r="B92" s="5" t="s">
        <v>263</v>
      </c>
      <c r="C92" s="5" t="s">
        <v>284</v>
      </c>
      <c r="D92" s="5" t="s">
        <v>265</v>
      </c>
      <c r="E92" s="5" t="s">
        <v>410</v>
      </c>
      <c r="F92" s="5" t="s">
        <v>273</v>
      </c>
      <c r="G92" s="5" t="s">
        <v>274</v>
      </c>
      <c r="H92" s="5" t="s">
        <v>275</v>
      </c>
      <c r="I92" s="5" t="s">
        <v>276</v>
      </c>
    </row>
    <row r="93" customFormat="false" ht="15" hidden="false" customHeight="false" outlineLevel="0" collapsed="false">
      <c r="A93" s="6" t="n">
        <v>4</v>
      </c>
      <c r="B93" s="6" t="s">
        <v>266</v>
      </c>
      <c r="C93" s="6" t="s">
        <v>285</v>
      </c>
      <c r="D93" s="6" t="n">
        <v>30</v>
      </c>
      <c r="E93" s="6" t="n">
        <v>4</v>
      </c>
      <c r="F93" s="6" t="n">
        <v>6</v>
      </c>
      <c r="G93" s="6" t="n">
        <v>6</v>
      </c>
      <c r="H93" s="6" t="n">
        <v>9</v>
      </c>
      <c r="I93" s="6" t="n">
        <v>9</v>
      </c>
    </row>
    <row r="94" customFormat="false" ht="15" hidden="false" customHeight="false" outlineLevel="0" collapsed="false">
      <c r="A94" s="6" t="n">
        <v>7</v>
      </c>
      <c r="B94" s="6" t="s">
        <v>266</v>
      </c>
      <c r="C94" s="6" t="s">
        <v>285</v>
      </c>
      <c r="D94" s="6" t="n">
        <v>36</v>
      </c>
      <c r="E94" s="6" t="n">
        <v>4</v>
      </c>
      <c r="F94" s="6" t="n">
        <v>9</v>
      </c>
      <c r="G94" s="6" t="n">
        <v>9</v>
      </c>
      <c r="H94" s="6" t="n">
        <v>9</v>
      </c>
      <c r="I94" s="6" t="n">
        <v>9</v>
      </c>
    </row>
    <row r="95" customFormat="false" ht="15" hidden="false" customHeight="false" outlineLevel="0" collapsed="false">
      <c r="A95" s="6" t="n">
        <v>9</v>
      </c>
      <c r="B95" s="6" t="s">
        <v>266</v>
      </c>
      <c r="C95" s="6" t="s">
        <v>285</v>
      </c>
      <c r="D95" s="6" t="n">
        <v>33</v>
      </c>
      <c r="E95" s="6" t="n">
        <v>4</v>
      </c>
      <c r="F95" s="6" t="n">
        <v>6</v>
      </c>
      <c r="G95" s="6" t="n">
        <v>9</v>
      </c>
      <c r="H95" s="6" t="n">
        <v>9</v>
      </c>
      <c r="I95" s="6" t="n">
        <v>9</v>
      </c>
    </row>
    <row r="96" customFormat="false" ht="15" hidden="false" customHeight="false" outlineLevel="0" collapsed="false">
      <c r="A96" s="6" t="n">
        <v>12</v>
      </c>
      <c r="B96" s="6" t="s">
        <v>266</v>
      </c>
      <c r="C96" s="6" t="s">
        <v>285</v>
      </c>
      <c r="D96" s="6" t="n">
        <v>27</v>
      </c>
      <c r="E96" s="6" t="n">
        <v>4</v>
      </c>
      <c r="F96" s="6" t="n">
        <v>3</v>
      </c>
      <c r="G96" s="6" t="n">
        <v>6</v>
      </c>
      <c r="H96" s="6" t="n">
        <v>9</v>
      </c>
      <c r="I96" s="6" t="n">
        <v>9</v>
      </c>
    </row>
    <row r="97" customFormat="false" ht="15" hidden="false" customHeight="false" outlineLevel="0" collapsed="false">
      <c r="A97" s="6" t="n">
        <v>14</v>
      </c>
      <c r="B97" s="6" t="s">
        <v>267</v>
      </c>
      <c r="C97" s="6" t="s">
        <v>285</v>
      </c>
      <c r="D97" s="6" t="n">
        <v>45</v>
      </c>
      <c r="E97" s="6" t="n">
        <v>4</v>
      </c>
      <c r="F97" s="6" t="n">
        <v>5</v>
      </c>
      <c r="G97" s="6" t="n">
        <v>10</v>
      </c>
      <c r="H97" s="6" t="n">
        <v>15</v>
      </c>
      <c r="I97" s="6" t="n">
        <v>15</v>
      </c>
    </row>
    <row r="98" customFormat="false" ht="15" hidden="false" customHeight="false" outlineLevel="0" collapsed="false">
      <c r="A98" s="6" t="n">
        <v>15</v>
      </c>
      <c r="B98" s="6" t="s">
        <v>267</v>
      </c>
      <c r="C98" s="6" t="s">
        <v>285</v>
      </c>
      <c r="D98" s="6" t="n">
        <v>50</v>
      </c>
      <c r="E98" s="6" t="n">
        <v>4</v>
      </c>
      <c r="F98" s="6" t="n">
        <v>10</v>
      </c>
      <c r="G98" s="6" t="n">
        <v>10</v>
      </c>
      <c r="H98" s="6" t="n">
        <v>15</v>
      </c>
      <c r="I98" s="6" t="n">
        <v>15</v>
      </c>
    </row>
    <row r="99" customFormat="false" ht="15" hidden="false" customHeight="false" outlineLevel="0" collapsed="false">
      <c r="A99" s="6" t="n">
        <v>22</v>
      </c>
      <c r="B99" s="6" t="s">
        <v>267</v>
      </c>
      <c r="C99" s="6" t="s">
        <v>285</v>
      </c>
      <c r="D99" s="6" t="n">
        <v>55</v>
      </c>
      <c r="E99" s="6" t="n">
        <v>4</v>
      </c>
      <c r="F99" s="6" t="n">
        <v>10</v>
      </c>
      <c r="G99" s="6" t="n">
        <v>15</v>
      </c>
      <c r="H99" s="6" t="n">
        <v>15</v>
      </c>
      <c r="I99" s="6" t="n">
        <v>15</v>
      </c>
    </row>
    <row r="100" customFormat="false" ht="15" hidden="false" customHeight="false" outlineLevel="0" collapsed="false">
      <c r="A100" s="6" t="n">
        <v>24</v>
      </c>
      <c r="B100" s="6" t="s">
        <v>267</v>
      </c>
      <c r="C100" s="6" t="s">
        <v>285</v>
      </c>
      <c r="D100" s="6" t="n">
        <v>60</v>
      </c>
      <c r="E100" s="6" t="n">
        <v>4</v>
      </c>
      <c r="F100" s="6" t="n">
        <v>15</v>
      </c>
      <c r="G100" s="6" t="n">
        <v>15</v>
      </c>
      <c r="H100" s="6" t="n">
        <v>15</v>
      </c>
      <c r="I100" s="6" t="n">
        <v>15</v>
      </c>
    </row>
    <row r="101" customFormat="false" ht="15" hidden="false" customHeight="false" outlineLevel="0" collapsed="false">
      <c r="A101" s="6" t="n">
        <v>28</v>
      </c>
      <c r="B101" s="6" t="s">
        <v>267</v>
      </c>
      <c r="C101" s="6" t="s">
        <v>285</v>
      </c>
      <c r="D101" s="6" t="n">
        <v>45</v>
      </c>
      <c r="E101" s="6" t="n">
        <v>4</v>
      </c>
      <c r="F101" s="6" t="n">
        <v>5</v>
      </c>
      <c r="G101" s="6" t="n">
        <v>10</v>
      </c>
      <c r="H101" s="6" t="n">
        <v>15</v>
      </c>
      <c r="I101" s="6" t="n">
        <v>15</v>
      </c>
    </row>
    <row r="102" customFormat="false" ht="15" hidden="false" customHeight="false" outlineLevel="0" collapsed="false">
      <c r="A102" s="6" t="n">
        <v>31</v>
      </c>
      <c r="B102" s="6" t="s">
        <v>267</v>
      </c>
      <c r="C102" s="6" t="s">
        <v>285</v>
      </c>
      <c r="D102" s="6" t="n">
        <v>50</v>
      </c>
      <c r="E102" s="6" t="n">
        <v>4</v>
      </c>
      <c r="F102" s="6" t="n">
        <v>10</v>
      </c>
      <c r="G102" s="6" t="n">
        <v>10</v>
      </c>
      <c r="H102" s="6" t="n">
        <v>15</v>
      </c>
      <c r="I102" s="6" t="n">
        <v>15</v>
      </c>
    </row>
    <row r="103" customFormat="false" ht="15" hidden="false" customHeight="false" outlineLevel="0" collapsed="false">
      <c r="A103" s="6" t="n">
        <v>34</v>
      </c>
      <c r="B103" s="6" t="s">
        <v>267</v>
      </c>
      <c r="C103" s="6" t="s">
        <v>285</v>
      </c>
      <c r="D103" s="6" t="n">
        <v>60</v>
      </c>
      <c r="E103" s="6" t="n">
        <v>4</v>
      </c>
      <c r="F103" s="6" t="n">
        <v>15</v>
      </c>
      <c r="G103" s="6" t="n">
        <v>15</v>
      </c>
      <c r="H103" s="6" t="n">
        <v>15</v>
      </c>
      <c r="I103" s="6" t="n">
        <v>15</v>
      </c>
    </row>
    <row r="104" customFormat="false" ht="15" hidden="false" customHeight="false" outlineLevel="0" collapsed="false">
      <c r="A104" s="6" t="n">
        <v>36</v>
      </c>
      <c r="B104" s="6" t="s">
        <v>267</v>
      </c>
      <c r="C104" s="6" t="s">
        <v>285</v>
      </c>
      <c r="D104" s="6" t="n">
        <v>50</v>
      </c>
      <c r="E104" s="6" t="n">
        <v>4</v>
      </c>
      <c r="F104" s="6" t="n">
        <v>10</v>
      </c>
      <c r="G104" s="6" t="n">
        <v>10</v>
      </c>
      <c r="H104" s="6" t="n">
        <v>15</v>
      </c>
      <c r="I104" s="6" t="n">
        <v>15</v>
      </c>
    </row>
    <row r="105" customFormat="false" ht="15" hidden="false" customHeight="false" outlineLevel="0" collapsed="false">
      <c r="A105" s="6" t="n">
        <v>37</v>
      </c>
      <c r="B105" s="6" t="s">
        <v>267</v>
      </c>
      <c r="C105" s="6" t="s">
        <v>285</v>
      </c>
      <c r="D105" s="6" t="n">
        <v>50</v>
      </c>
      <c r="E105" s="6" t="n">
        <v>4</v>
      </c>
      <c r="F105" s="6" t="n">
        <v>10</v>
      </c>
      <c r="G105" s="6" t="n">
        <v>10</v>
      </c>
      <c r="H105" s="6" t="n">
        <v>15</v>
      </c>
      <c r="I105" s="6" t="n">
        <v>15</v>
      </c>
    </row>
    <row r="106" customFormat="false" ht="15" hidden="false" customHeight="false" outlineLevel="0" collapsed="false">
      <c r="A106" s="6" t="n">
        <v>41</v>
      </c>
      <c r="B106" s="6" t="s">
        <v>267</v>
      </c>
      <c r="C106" s="6" t="s">
        <v>285</v>
      </c>
      <c r="D106" s="6" t="n">
        <v>60</v>
      </c>
      <c r="E106" s="6" t="n">
        <v>4</v>
      </c>
      <c r="F106" s="6" t="n">
        <v>15</v>
      </c>
      <c r="G106" s="6" t="n">
        <v>15</v>
      </c>
      <c r="H106" s="6" t="n">
        <v>15</v>
      </c>
      <c r="I106" s="6" t="n">
        <v>15</v>
      </c>
    </row>
    <row r="107" customFormat="false" ht="15" hidden="false" customHeight="false" outlineLevel="0" collapsed="false">
      <c r="A107" s="6" t="n">
        <v>43</v>
      </c>
      <c r="B107" s="6" t="s">
        <v>267</v>
      </c>
      <c r="C107" s="6" t="s">
        <v>285</v>
      </c>
      <c r="D107" s="6" t="n">
        <v>50</v>
      </c>
      <c r="E107" s="6" t="n">
        <v>4</v>
      </c>
      <c r="F107" s="6" t="n">
        <v>10</v>
      </c>
      <c r="G107" s="6" t="n">
        <v>10</v>
      </c>
      <c r="H107" s="6" t="n">
        <v>15</v>
      </c>
      <c r="I107" s="6" t="n">
        <v>15</v>
      </c>
    </row>
    <row r="108" customFormat="false" ht="15" hidden="false" customHeight="false" outlineLevel="0" collapsed="false">
      <c r="A108" s="6" t="n">
        <v>47</v>
      </c>
      <c r="B108" s="6" t="s">
        <v>267</v>
      </c>
      <c r="C108" s="6" t="s">
        <v>285</v>
      </c>
      <c r="D108" s="6" t="n">
        <v>45</v>
      </c>
      <c r="E108" s="6" t="n">
        <v>4</v>
      </c>
      <c r="F108" s="6" t="n">
        <v>5</v>
      </c>
      <c r="G108" s="6" t="n">
        <v>10</v>
      </c>
      <c r="H108" s="6" t="n">
        <v>15</v>
      </c>
      <c r="I108" s="6" t="n">
        <v>15</v>
      </c>
    </row>
    <row r="110" customFormat="false" ht="15" hidden="false" customHeight="false" outlineLevel="0" collapsed="false">
      <c r="A110" s="11" t="s">
        <v>411</v>
      </c>
    </row>
    <row r="111" customFormat="false" ht="15" hidden="false" customHeight="true" outlineLevel="0" collapsed="false">
      <c r="A111" s="5" t="s">
        <v>316</v>
      </c>
      <c r="B111" s="5" t="s">
        <v>273</v>
      </c>
      <c r="C111" s="5" t="s">
        <v>274</v>
      </c>
      <c r="D111" s="5" t="s">
        <v>275</v>
      </c>
      <c r="E111" s="5" t="s">
        <v>276</v>
      </c>
    </row>
    <row r="112" customFormat="false" ht="15" hidden="false" customHeight="false" outlineLevel="0" collapsed="false">
      <c r="A112" s="6" t="n">
        <v>4</v>
      </c>
      <c r="B112" s="6" t="s">
        <v>280</v>
      </c>
      <c r="C112" s="6" t="s">
        <v>279</v>
      </c>
      <c r="D112" s="6" t="s">
        <v>279</v>
      </c>
      <c r="E112" s="6" t="s">
        <v>281</v>
      </c>
    </row>
    <row r="113" customFormat="false" ht="15" hidden="false" customHeight="false" outlineLevel="0" collapsed="false">
      <c r="A113" s="6" t="n">
        <v>7</v>
      </c>
      <c r="B113" s="6" t="s">
        <v>279</v>
      </c>
      <c r="C113" s="6" t="s">
        <v>279</v>
      </c>
      <c r="D113" s="6" t="s">
        <v>281</v>
      </c>
      <c r="E113" s="6" t="s">
        <v>281</v>
      </c>
    </row>
    <row r="114" customFormat="false" ht="15" hidden="false" customHeight="false" outlineLevel="0" collapsed="false">
      <c r="A114" s="6" t="n">
        <v>9</v>
      </c>
      <c r="B114" s="6" t="s">
        <v>280</v>
      </c>
      <c r="C114" s="6" t="s">
        <v>279</v>
      </c>
      <c r="D114" s="6" t="s">
        <v>279</v>
      </c>
      <c r="E114" s="6" t="s">
        <v>281</v>
      </c>
    </row>
    <row r="115" customFormat="false" ht="15" hidden="false" customHeight="false" outlineLevel="0" collapsed="false">
      <c r="A115" s="6" t="n">
        <v>12</v>
      </c>
      <c r="B115" s="6" t="s">
        <v>280</v>
      </c>
      <c r="C115" s="6" t="s">
        <v>280</v>
      </c>
      <c r="D115" s="6" t="s">
        <v>279</v>
      </c>
      <c r="E115" s="6" t="s">
        <v>279</v>
      </c>
    </row>
    <row r="116" customFormat="false" ht="15" hidden="false" customHeight="false" outlineLevel="0" collapsed="false">
      <c r="A116" s="6" t="n">
        <v>14</v>
      </c>
      <c r="B116" s="6" t="s">
        <v>280</v>
      </c>
      <c r="C116" s="6" t="s">
        <v>280</v>
      </c>
      <c r="D116" s="6" t="s">
        <v>279</v>
      </c>
      <c r="E116" s="6" t="s">
        <v>279</v>
      </c>
    </row>
    <row r="117" customFormat="false" ht="15" hidden="false" customHeight="false" outlineLevel="0" collapsed="false">
      <c r="A117" s="6" t="n">
        <v>15</v>
      </c>
      <c r="B117" s="6" t="s">
        <v>280</v>
      </c>
      <c r="C117" s="6" t="s">
        <v>279</v>
      </c>
      <c r="D117" s="6" t="s">
        <v>279</v>
      </c>
      <c r="E117" s="6" t="s">
        <v>281</v>
      </c>
    </row>
    <row r="118" customFormat="false" ht="15" hidden="false" customHeight="false" outlineLevel="0" collapsed="false">
      <c r="A118" s="6" t="n">
        <v>22</v>
      </c>
      <c r="B118" s="6" t="s">
        <v>280</v>
      </c>
      <c r="C118" s="6" t="s">
        <v>279</v>
      </c>
      <c r="D118" s="6" t="s">
        <v>279</v>
      </c>
      <c r="E118" s="6" t="s">
        <v>281</v>
      </c>
    </row>
    <row r="119" customFormat="false" ht="15" hidden="false" customHeight="false" outlineLevel="0" collapsed="false">
      <c r="A119" s="6" t="n">
        <v>24</v>
      </c>
      <c r="B119" s="6" t="s">
        <v>279</v>
      </c>
      <c r="C119" s="6" t="s">
        <v>279</v>
      </c>
      <c r="D119" s="6" t="s">
        <v>281</v>
      </c>
      <c r="E119" s="6" t="s">
        <v>281</v>
      </c>
    </row>
    <row r="120" customFormat="false" ht="15" hidden="false" customHeight="false" outlineLevel="0" collapsed="false">
      <c r="A120" s="6" t="n">
        <v>28</v>
      </c>
      <c r="B120" s="6" t="s">
        <v>280</v>
      </c>
      <c r="C120" s="6" t="s">
        <v>280</v>
      </c>
      <c r="D120" s="6" t="s">
        <v>279</v>
      </c>
      <c r="E120" s="6" t="s">
        <v>279</v>
      </c>
    </row>
    <row r="121" customFormat="false" ht="15" hidden="false" customHeight="false" outlineLevel="0" collapsed="false">
      <c r="A121" s="6" t="n">
        <v>31</v>
      </c>
      <c r="B121" s="6" t="s">
        <v>280</v>
      </c>
      <c r="C121" s="6" t="s">
        <v>279</v>
      </c>
      <c r="D121" s="6" t="s">
        <v>279</v>
      </c>
      <c r="E121" s="6" t="s">
        <v>281</v>
      </c>
    </row>
    <row r="122" customFormat="false" ht="15" hidden="false" customHeight="false" outlineLevel="0" collapsed="false">
      <c r="A122" s="6" t="n">
        <v>34</v>
      </c>
      <c r="B122" s="6" t="s">
        <v>279</v>
      </c>
      <c r="C122" s="6" t="s">
        <v>279</v>
      </c>
      <c r="D122" s="6" t="s">
        <v>281</v>
      </c>
      <c r="E122" s="6" t="s">
        <v>281</v>
      </c>
    </row>
    <row r="123" customFormat="false" ht="15" hidden="false" customHeight="false" outlineLevel="0" collapsed="false">
      <c r="A123" s="6" t="n">
        <v>36</v>
      </c>
      <c r="B123" s="6" t="s">
        <v>280</v>
      </c>
      <c r="C123" s="6" t="s">
        <v>279</v>
      </c>
      <c r="D123" s="6" t="s">
        <v>279</v>
      </c>
      <c r="E123" s="6" t="s">
        <v>281</v>
      </c>
    </row>
    <row r="124" customFormat="false" ht="15" hidden="false" customHeight="false" outlineLevel="0" collapsed="false">
      <c r="A124" s="6" t="n">
        <v>37</v>
      </c>
      <c r="B124" s="6" t="s">
        <v>280</v>
      </c>
      <c r="C124" s="6" t="s">
        <v>279</v>
      </c>
      <c r="D124" s="6" t="s">
        <v>279</v>
      </c>
      <c r="E124" s="6" t="s">
        <v>281</v>
      </c>
    </row>
    <row r="125" customFormat="false" ht="15" hidden="false" customHeight="false" outlineLevel="0" collapsed="false">
      <c r="A125" s="6" t="n">
        <v>41</v>
      </c>
      <c r="B125" s="6" t="s">
        <v>279</v>
      </c>
      <c r="C125" s="6" t="s">
        <v>279</v>
      </c>
      <c r="D125" s="6" t="s">
        <v>281</v>
      </c>
      <c r="E125" s="6" t="s">
        <v>281</v>
      </c>
    </row>
    <row r="126" customFormat="false" ht="15" hidden="false" customHeight="false" outlineLevel="0" collapsed="false">
      <c r="A126" s="6" t="n">
        <v>43</v>
      </c>
      <c r="B126" s="6" t="s">
        <v>280</v>
      </c>
      <c r="C126" s="6" t="s">
        <v>279</v>
      </c>
      <c r="D126" s="6" t="s">
        <v>279</v>
      </c>
      <c r="E126" s="6" t="s">
        <v>281</v>
      </c>
    </row>
    <row r="127" customFormat="false" ht="15" hidden="false" customHeight="false" outlineLevel="0" collapsed="false">
      <c r="A127" s="6" t="n">
        <v>47</v>
      </c>
      <c r="B127" s="6" t="s">
        <v>280</v>
      </c>
      <c r="C127" s="6" t="s">
        <v>280</v>
      </c>
      <c r="D127" s="6" t="s">
        <v>279</v>
      </c>
      <c r="E127" s="6" t="s">
        <v>279</v>
      </c>
    </row>
  </sheetData>
  <mergeCells count="3">
    <mergeCell ref="A2:L2"/>
    <mergeCell ref="A6:L6"/>
    <mergeCell ref="A57:L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412</v>
      </c>
      <c r="B2" s="2"/>
      <c r="C2" s="2"/>
      <c r="D2" s="2"/>
      <c r="E2" s="2"/>
      <c r="F2" s="2"/>
      <c r="G2" s="2"/>
      <c r="H2" s="2"/>
      <c r="I2" s="2"/>
      <c r="J2" s="2"/>
      <c r="K2" s="2"/>
      <c r="L2" s="2"/>
    </row>
    <row r="5" customFormat="false" ht="15" hidden="false" customHeight="false" outlineLevel="0" collapsed="false">
      <c r="A5" s="3" t="s">
        <v>260</v>
      </c>
    </row>
    <row r="6" customFormat="false" ht="39" hidden="false" customHeight="true" outlineLevel="0" collapsed="false">
      <c r="A6" s="4" t="s">
        <v>413</v>
      </c>
      <c r="B6" s="4"/>
      <c r="C6" s="4"/>
      <c r="D6" s="4"/>
      <c r="E6" s="4"/>
      <c r="F6" s="4"/>
      <c r="G6" s="4"/>
      <c r="H6" s="4"/>
      <c r="I6" s="4"/>
      <c r="J6" s="4"/>
      <c r="K6" s="4"/>
      <c r="L6" s="4"/>
    </row>
    <row r="7" customFormat="false" ht="15" hidden="false" customHeight="false" outlineLevel="0" collapsed="false">
      <c r="A7" s="11" t="s">
        <v>414</v>
      </c>
    </row>
    <row r="8" customFormat="false" ht="15" hidden="false" customHeight="true" outlineLevel="0" collapsed="false">
      <c r="A8" s="5" t="s">
        <v>415</v>
      </c>
      <c r="B8" s="5" t="s">
        <v>416</v>
      </c>
      <c r="C8" s="5" t="s">
        <v>417</v>
      </c>
      <c r="D8" s="5" t="s">
        <v>418</v>
      </c>
    </row>
    <row r="9" customFormat="false" ht="32.8" hidden="false" customHeight="false" outlineLevel="0" collapsed="false">
      <c r="A9" s="6" t="s">
        <v>419</v>
      </c>
      <c r="B9" s="6" t="n">
        <v>50</v>
      </c>
      <c r="C9" s="6" t="s">
        <v>420</v>
      </c>
      <c r="D9" s="7" t="s">
        <v>421</v>
      </c>
    </row>
    <row r="10" customFormat="false" ht="22.35" hidden="false" customHeight="false" outlineLevel="0" collapsed="false">
      <c r="A10" s="6" t="s">
        <v>422</v>
      </c>
      <c r="B10" s="6" t="n">
        <v>950</v>
      </c>
      <c r="C10" s="6" t="s">
        <v>423</v>
      </c>
      <c r="D10" s="7" t="s">
        <v>424</v>
      </c>
    </row>
    <row r="11" customFormat="false" ht="43.25" hidden="false" customHeight="false" outlineLevel="0" collapsed="false">
      <c r="A11" s="6" t="s">
        <v>425</v>
      </c>
      <c r="B11" s="6" t="n">
        <v>81</v>
      </c>
      <c r="C11" s="6" t="s">
        <v>423</v>
      </c>
      <c r="D11" s="7" t="s">
        <v>426</v>
      </c>
    </row>
    <row r="12" customFormat="false" ht="15" hidden="false" customHeight="false" outlineLevel="0" collapsed="false">
      <c r="A12" s="6" t="s">
        <v>427</v>
      </c>
      <c r="B12" s="6" t="n">
        <v>369</v>
      </c>
      <c r="C12" s="6" t="s">
        <v>423</v>
      </c>
      <c r="D12" s="6" t="s">
        <v>428</v>
      </c>
    </row>
    <row r="13" customFormat="false" ht="43.25" hidden="false" customHeight="false" outlineLevel="0" collapsed="false">
      <c r="A13" s="6" t="s">
        <v>429</v>
      </c>
      <c r="B13" s="6" t="n">
        <v>151</v>
      </c>
      <c r="C13" s="6" t="s">
        <v>423</v>
      </c>
      <c r="D13" s="7" t="s">
        <v>430</v>
      </c>
    </row>
    <row r="14" customFormat="false" ht="15" hidden="false" customHeight="false" outlineLevel="0" collapsed="false">
      <c r="A14" s="6" t="s">
        <v>431</v>
      </c>
      <c r="B14" s="6" t="n">
        <v>399</v>
      </c>
      <c r="C14" s="6" t="s">
        <v>423</v>
      </c>
      <c r="D14" s="6" t="s">
        <v>432</v>
      </c>
    </row>
    <row r="15" customFormat="false" ht="43.25" hidden="false" customHeight="false" outlineLevel="0" collapsed="false">
      <c r="A15" s="6" t="s">
        <v>433</v>
      </c>
      <c r="B15" s="6" t="n">
        <v>151</v>
      </c>
      <c r="C15" s="6" t="s">
        <v>423</v>
      </c>
      <c r="D15" s="7" t="s">
        <v>434</v>
      </c>
    </row>
    <row r="16" customFormat="false" ht="15" hidden="false" customHeight="false" outlineLevel="0" collapsed="false">
      <c r="A16" s="11" t="s">
        <v>435</v>
      </c>
      <c r="B16" s="12" t="n">
        <f aca="false">SUMIF(C9:C15,"Retained",B9:B15)</f>
        <v>2101</v>
      </c>
    </row>
    <row r="18" customFormat="false" ht="15" hidden="false" customHeight="false" outlineLevel="0" collapsed="false">
      <c r="A18" s="11" t="s">
        <v>436</v>
      </c>
    </row>
    <row r="19" customFormat="false" ht="24" hidden="false" customHeight="true" outlineLevel="0" collapsed="false">
      <c r="A19" s="5" t="s">
        <v>415</v>
      </c>
      <c r="B19" s="5" t="s">
        <v>437</v>
      </c>
      <c r="C19" s="5" t="s">
        <v>438</v>
      </c>
    </row>
    <row r="20" customFormat="false" ht="15" hidden="false" customHeight="false" outlineLevel="0" collapsed="false">
      <c r="A20" s="6" t="s">
        <v>419</v>
      </c>
      <c r="B20" s="16" t="n">
        <v>0.00634884783915844</v>
      </c>
      <c r="C20" s="17" t="n">
        <v>114.679551781798</v>
      </c>
    </row>
    <row r="21" customFormat="false" ht="15" hidden="false" customHeight="false" outlineLevel="0" collapsed="false">
      <c r="A21" s="6" t="s">
        <v>439</v>
      </c>
      <c r="B21" s="18" t="n">
        <v>0.000766555787522086</v>
      </c>
      <c r="C21" s="17" t="n">
        <v>13.8463350131932</v>
      </c>
    </row>
    <row r="22" customFormat="false" ht="15" hidden="false" customHeight="false" outlineLevel="0" collapsed="false">
      <c r="A22" s="6" t="s">
        <v>440</v>
      </c>
      <c r="B22" s="18" t="n">
        <v>5.5361638064635E-005</v>
      </c>
      <c r="C22" s="16" t="n">
        <v>1</v>
      </c>
    </row>
    <row r="23" customFormat="false" ht="15" hidden="false" customHeight="false" outlineLevel="0" collapsed="false">
      <c r="A23" s="6" t="s">
        <v>441</v>
      </c>
      <c r="B23" s="18" t="n">
        <v>7.0467330349731E-005</v>
      </c>
      <c r="C23" s="16" t="n">
        <v>1.27285486508654</v>
      </c>
    </row>
    <row r="24" customFormat="false" ht="15" hidden="false" customHeight="false" outlineLevel="0" collapsed="false">
      <c r="A24" s="6" t="s">
        <v>442</v>
      </c>
      <c r="B24" s="18" t="n">
        <v>5.13398583712534E-005</v>
      </c>
      <c r="C24" s="16" t="n">
        <v>0.927354394956917</v>
      </c>
    </row>
    <row r="25" customFormat="false" ht="15" hidden="false" customHeight="false" outlineLevel="0" collapsed="false">
      <c r="A25" s="6" t="s">
        <v>425</v>
      </c>
      <c r="B25" s="18" t="n">
        <v>1.70285410374749E-005</v>
      </c>
      <c r="C25" s="16" t="n">
        <v>0.307587376977429</v>
      </c>
    </row>
    <row r="26" customFormat="false" ht="15" hidden="false" customHeight="false" outlineLevel="0" collapsed="false">
      <c r="A26" s="6" t="s">
        <v>427</v>
      </c>
      <c r="B26" s="18" t="n">
        <v>1.1546551143564E-005</v>
      </c>
      <c r="C26" s="16" t="n">
        <v>0.208565923032901</v>
      </c>
    </row>
    <row r="27" customFormat="false" ht="15" hidden="false" customHeight="false" outlineLevel="0" collapsed="false">
      <c r="A27" s="6" t="s">
        <v>429</v>
      </c>
      <c r="B27" s="18" t="n">
        <v>2.01091069836059E-005</v>
      </c>
      <c r="C27" s="16" t="n">
        <v>0.363231791662819</v>
      </c>
    </row>
    <row r="28" customFormat="false" ht="15" hidden="false" customHeight="false" outlineLevel="0" collapsed="false">
      <c r="A28" s="6" t="s">
        <v>431</v>
      </c>
      <c r="B28" s="18" t="n">
        <v>1.78315119888072E-005</v>
      </c>
      <c r="C28" s="16" t="n">
        <v>0.322091480891313</v>
      </c>
    </row>
    <row r="29" customFormat="false" ht="15" hidden="false" customHeight="false" outlineLevel="0" collapsed="false">
      <c r="A29" s="6" t="s">
        <v>433</v>
      </c>
      <c r="B29" s="18" t="n">
        <v>7.93445620122474E-005</v>
      </c>
      <c r="C29" s="16" t="n">
        <v>1.43320473862446</v>
      </c>
    </row>
    <row r="31" customFormat="false" ht="15" hidden="false" customHeight="false" outlineLevel="0" collapsed="false">
      <c r="A31" s="11" t="s">
        <v>443</v>
      </c>
    </row>
    <row r="32" customFormat="false" ht="24" hidden="false" customHeight="true" outlineLevel="0" collapsed="false">
      <c r="A32" s="5" t="s">
        <v>263</v>
      </c>
      <c r="B32" s="5" t="s">
        <v>444</v>
      </c>
      <c r="C32" s="5" t="s">
        <v>445</v>
      </c>
      <c r="D32" s="5" t="s">
        <v>446</v>
      </c>
      <c r="E32" s="5" t="s">
        <v>447</v>
      </c>
      <c r="F32" s="5" t="s">
        <v>448</v>
      </c>
    </row>
    <row r="33" customFormat="false" ht="15" hidden="false" customHeight="false" outlineLevel="0" collapsed="false">
      <c r="A33" s="6" t="s">
        <v>266</v>
      </c>
      <c r="B33" s="6" t="n">
        <v>126</v>
      </c>
      <c r="C33" s="16" t="n">
        <v>0.0635087370256538</v>
      </c>
      <c r="D33" s="16" t="n">
        <v>0.113492439209078</v>
      </c>
      <c r="E33" s="16" t="n">
        <v>0.16164136439976</v>
      </c>
      <c r="F33" s="6" t="n">
        <v>1</v>
      </c>
    </row>
    <row r="34" customFormat="false" ht="15" hidden="false" customHeight="false" outlineLevel="0" collapsed="false">
      <c r="A34" s="6" t="s">
        <v>267</v>
      </c>
      <c r="B34" s="6" t="n">
        <v>620</v>
      </c>
      <c r="C34" s="16" t="n">
        <v>0.0782902393184416</v>
      </c>
      <c r="D34" s="16" t="n">
        <v>0.189694989905876</v>
      </c>
      <c r="E34" s="16" t="n">
        <v>0.577938587601176</v>
      </c>
      <c r="F34" s="6" t="n">
        <v>53</v>
      </c>
    </row>
    <row r="36" customFormat="false" ht="15" hidden="false" customHeight="false" outlineLevel="0" collapsed="false">
      <c r="A36" s="11" t="s">
        <v>449</v>
      </c>
    </row>
    <row r="37" customFormat="false" ht="24" hidden="false" customHeight="true" outlineLevel="0" collapsed="false">
      <c r="A37" s="5" t="s">
        <v>316</v>
      </c>
      <c r="B37" s="5" t="s">
        <v>263</v>
      </c>
      <c r="C37" s="5" t="s">
        <v>272</v>
      </c>
      <c r="D37" s="5" t="s">
        <v>278</v>
      </c>
      <c r="E37" s="5" t="s">
        <v>315</v>
      </c>
      <c r="F37" s="5" t="s">
        <v>450</v>
      </c>
      <c r="G37" s="5" t="s">
        <v>451</v>
      </c>
      <c r="H37" s="5" t="s">
        <v>452</v>
      </c>
    </row>
    <row r="38" customFormat="false" ht="22.35" hidden="false" customHeight="false" outlineLevel="0" collapsed="false">
      <c r="A38" s="6" t="n">
        <v>24</v>
      </c>
      <c r="B38" s="6" t="s">
        <v>267</v>
      </c>
      <c r="C38" s="6" t="s">
        <v>275</v>
      </c>
      <c r="D38" s="6" t="s">
        <v>281</v>
      </c>
      <c r="E38" s="7" t="s">
        <v>453</v>
      </c>
      <c r="F38" s="16" t="n">
        <v>0.577938587601176</v>
      </c>
      <c r="G38" s="16" t="n">
        <v>0.59613710641861</v>
      </c>
      <c r="H38" s="16" t="n">
        <v>0.0731984972953796</v>
      </c>
    </row>
    <row r="39" customFormat="false" ht="22.35" hidden="false" customHeight="false" outlineLevel="0" collapsed="false">
      <c r="A39" s="6" t="n">
        <v>24</v>
      </c>
      <c r="B39" s="6" t="s">
        <v>267</v>
      </c>
      <c r="C39" s="6" t="s">
        <v>275</v>
      </c>
      <c r="D39" s="6" t="s">
        <v>281</v>
      </c>
      <c r="E39" s="7" t="s">
        <v>454</v>
      </c>
      <c r="F39" s="16" t="n">
        <v>0.43938655698108</v>
      </c>
      <c r="G39" s="16" t="n">
        <v>0.357985019683838</v>
      </c>
      <c r="H39" s="16" t="n">
        <v>0.0731984972953796</v>
      </c>
    </row>
    <row r="40" customFormat="false" ht="22.35" hidden="false" customHeight="false" outlineLevel="0" collapsed="false">
      <c r="A40" s="6" t="n">
        <v>41</v>
      </c>
      <c r="B40" s="6" t="s">
        <v>267</v>
      </c>
      <c r="C40" s="6" t="s">
        <v>275</v>
      </c>
      <c r="D40" s="6" t="s">
        <v>281</v>
      </c>
      <c r="E40" s="7" t="s">
        <v>455</v>
      </c>
      <c r="F40" s="16" t="n">
        <v>0.42419302140881</v>
      </c>
      <c r="G40" s="16" t="n">
        <v>0.35890719294548</v>
      </c>
      <c r="H40" s="16" t="n">
        <v>0.0731984972953796</v>
      </c>
    </row>
    <row r="41" customFormat="false" ht="22.35" hidden="false" customHeight="false" outlineLevel="0" collapsed="false">
      <c r="A41" s="6" t="n">
        <v>41</v>
      </c>
      <c r="B41" s="6" t="s">
        <v>267</v>
      </c>
      <c r="C41" s="6" t="s">
        <v>275</v>
      </c>
      <c r="D41" s="6" t="s">
        <v>281</v>
      </c>
      <c r="E41" s="7" t="s">
        <v>456</v>
      </c>
      <c r="F41" s="16" t="n">
        <v>0.356366779831563</v>
      </c>
      <c r="G41" s="16" t="n">
        <v>0.324125945568085</v>
      </c>
      <c r="H41" s="16" t="n">
        <v>0.0731984972953796</v>
      </c>
    </row>
    <row r="42" customFormat="false" ht="22.35" hidden="false" customHeight="false" outlineLevel="0" collapsed="false">
      <c r="A42" s="6" t="n">
        <v>34</v>
      </c>
      <c r="B42" s="6" t="s">
        <v>267</v>
      </c>
      <c r="C42" s="6" t="s">
        <v>275</v>
      </c>
      <c r="D42" s="6" t="s">
        <v>281</v>
      </c>
      <c r="E42" s="7" t="s">
        <v>457</v>
      </c>
      <c r="F42" s="16" t="n">
        <v>0.351953607169023</v>
      </c>
      <c r="G42" s="16" t="n">
        <v>0.240137249231339</v>
      </c>
      <c r="H42" s="16" t="n">
        <v>0.0731984972953796</v>
      </c>
    </row>
    <row r="43" customFormat="false" ht="22.35" hidden="false" customHeight="false" outlineLevel="0" collapsed="false">
      <c r="A43" s="6" t="n">
        <v>43</v>
      </c>
      <c r="B43" s="6" t="s">
        <v>267</v>
      </c>
      <c r="C43" s="6" t="s">
        <v>275</v>
      </c>
      <c r="D43" s="6" t="s">
        <v>279</v>
      </c>
      <c r="E43" s="7" t="s">
        <v>458</v>
      </c>
      <c r="F43" s="16" t="n">
        <v>0.304667000974451</v>
      </c>
      <c r="G43" s="16" t="n">
        <v>0.239912748336792</v>
      </c>
      <c r="H43" s="16" t="n">
        <v>0.0731984972953796</v>
      </c>
    </row>
    <row r="44" customFormat="false" ht="22.35" hidden="false" customHeight="false" outlineLevel="0" collapsed="false">
      <c r="A44" s="6" t="n">
        <v>24</v>
      </c>
      <c r="B44" s="6" t="s">
        <v>267</v>
      </c>
      <c r="C44" s="6" t="s">
        <v>276</v>
      </c>
      <c r="D44" s="6" t="s">
        <v>281</v>
      </c>
      <c r="E44" s="7" t="s">
        <v>459</v>
      </c>
      <c r="F44" s="16" t="n">
        <v>0.303146516746692</v>
      </c>
      <c r="G44" s="16" t="n">
        <v>0.174009770154953</v>
      </c>
      <c r="H44" s="16" t="n">
        <v>0.0731984972953796</v>
      </c>
    </row>
    <row r="45" customFormat="false" ht="22.35" hidden="false" customHeight="false" outlineLevel="0" collapsed="false">
      <c r="A45" s="6" t="n">
        <v>24</v>
      </c>
      <c r="B45" s="6" t="s">
        <v>267</v>
      </c>
      <c r="C45" s="6" t="s">
        <v>274</v>
      </c>
      <c r="D45" s="6" t="s">
        <v>279</v>
      </c>
      <c r="E45" s="7" t="s">
        <v>460</v>
      </c>
      <c r="F45" s="16" t="n">
        <v>0.277359239006304</v>
      </c>
      <c r="G45" s="16" t="n">
        <v>0.25425723195076</v>
      </c>
      <c r="H45" s="16" t="n">
        <v>0.0731984972953796</v>
      </c>
    </row>
    <row r="46" customFormat="false" ht="22.35" hidden="false" customHeight="false" outlineLevel="0" collapsed="false">
      <c r="A46" s="6" t="n">
        <v>41</v>
      </c>
      <c r="B46" s="6" t="s">
        <v>267</v>
      </c>
      <c r="C46" s="6" t="s">
        <v>276</v>
      </c>
      <c r="D46" s="6" t="s">
        <v>281</v>
      </c>
      <c r="E46" s="7" t="s">
        <v>407</v>
      </c>
      <c r="F46" s="16" t="n">
        <v>0.269837872636176</v>
      </c>
      <c r="G46" s="16" t="n">
        <v>0.189681217074394</v>
      </c>
      <c r="H46" s="16" t="n">
        <v>0.0731984972953796</v>
      </c>
    </row>
    <row r="47" customFormat="false" ht="22.35" hidden="false" customHeight="false" outlineLevel="0" collapsed="false">
      <c r="A47" s="6" t="n">
        <v>41</v>
      </c>
      <c r="B47" s="6" t="s">
        <v>267</v>
      </c>
      <c r="C47" s="6" t="s">
        <v>274</v>
      </c>
      <c r="D47" s="6" t="s">
        <v>279</v>
      </c>
      <c r="E47" s="7" t="s">
        <v>461</v>
      </c>
      <c r="F47" s="16" t="n">
        <v>0.267919517861681</v>
      </c>
      <c r="G47" s="16" t="n">
        <v>0.193336725234985</v>
      </c>
      <c r="H47" s="16" t="n">
        <v>0.0731984972953796</v>
      </c>
    </row>
    <row r="50" customFormat="false" ht="15" hidden="false" customHeight="false" outlineLevel="0" collapsed="false">
      <c r="A50" s="3" t="s">
        <v>462</v>
      </c>
    </row>
    <row r="94" customFormat="false" ht="14.25" hidden="false" customHeight="true" outlineLevel="0" collapsed="false">
      <c r="A94" s="10" t="s">
        <v>463</v>
      </c>
      <c r="B94" s="10"/>
      <c r="C94" s="10"/>
      <c r="D94" s="10"/>
      <c r="E94" s="10"/>
      <c r="F94" s="10"/>
      <c r="G94" s="10"/>
      <c r="H94" s="10"/>
      <c r="I94" s="10"/>
      <c r="J94" s="10"/>
      <c r="K94" s="10"/>
      <c r="L94" s="10"/>
    </row>
    <row r="95" customFormat="false" ht="14.25" hidden="false" customHeight="true" outlineLevel="0" collapsed="false">
      <c r="A95" s="10" t="s">
        <v>464</v>
      </c>
      <c r="B95" s="10"/>
      <c r="C95" s="10"/>
      <c r="D95" s="10"/>
      <c r="E95" s="10"/>
      <c r="F95" s="10"/>
      <c r="G95" s="10"/>
      <c r="H95" s="10"/>
      <c r="I95" s="10"/>
      <c r="J95" s="10"/>
      <c r="K95" s="10"/>
      <c r="L95" s="10"/>
    </row>
  </sheetData>
  <mergeCells count="4">
    <mergeCell ref="A2:L2"/>
    <mergeCell ref="A6:L6"/>
    <mergeCell ref="A94:L94"/>
    <mergeCell ref="A95:L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465</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467</v>
      </c>
      <c r="B6" s="4"/>
      <c r="C6" s="4"/>
      <c r="D6" s="4"/>
      <c r="E6" s="4"/>
      <c r="F6" s="4"/>
      <c r="G6" s="4"/>
      <c r="H6" s="4"/>
      <c r="I6" s="4"/>
      <c r="J6" s="4"/>
      <c r="K6" s="4"/>
      <c r="L6" s="4"/>
    </row>
    <row r="7" customFormat="false" ht="14.25" hidden="false" customHeight="true" outlineLevel="0" collapsed="false">
      <c r="A7" s="4" t="s">
        <v>468</v>
      </c>
      <c r="B7" s="4"/>
      <c r="C7" s="4"/>
      <c r="D7" s="4"/>
      <c r="E7" s="4"/>
      <c r="F7" s="4"/>
      <c r="G7" s="4"/>
      <c r="H7" s="4"/>
      <c r="I7" s="4"/>
      <c r="J7" s="4"/>
      <c r="K7" s="4"/>
      <c r="L7" s="4"/>
    </row>
    <row r="9" customFormat="false" ht="15" hidden="false" customHeight="false" outlineLevel="0" collapsed="false">
      <c r="A9" s="3" t="s">
        <v>260</v>
      </c>
    </row>
    <row r="10" customFormat="false" ht="39" hidden="false" customHeight="true" outlineLevel="0" collapsed="false">
      <c r="A10" s="4" t="s">
        <v>469</v>
      </c>
      <c r="B10" s="4"/>
      <c r="C10" s="4"/>
      <c r="D10" s="4"/>
      <c r="E10" s="4"/>
      <c r="F10" s="4"/>
      <c r="G10" s="4"/>
      <c r="H10" s="4"/>
      <c r="I10" s="4"/>
      <c r="J10" s="4"/>
      <c r="K10" s="4"/>
      <c r="L10" s="4"/>
    </row>
    <row r="11" customFormat="false" ht="15" hidden="false" customHeight="false" outlineLevel="0" collapsed="false">
      <c r="A11" s="11" t="s">
        <v>470</v>
      </c>
    </row>
    <row r="12" customFormat="false" ht="24" hidden="false" customHeight="true" outlineLevel="0" collapsed="false">
      <c r="A12" s="5" t="s">
        <v>471</v>
      </c>
      <c r="B12" s="5" t="s">
        <v>472</v>
      </c>
      <c r="C12" s="19" t="s">
        <v>473</v>
      </c>
      <c r="D12" s="19" t="s">
        <v>474</v>
      </c>
    </row>
    <row r="13" customFormat="false" ht="32.8" hidden="false" customHeight="false" outlineLevel="0" collapsed="false">
      <c r="A13" s="7" t="s">
        <v>475</v>
      </c>
      <c r="B13" s="6" t="n">
        <v>1608</v>
      </c>
      <c r="C13" s="20" t="n">
        <v>2101</v>
      </c>
      <c r="D13" s="21" t="n">
        <f aca="false">B13/C13</f>
        <v>0.765349833412661</v>
      </c>
    </row>
    <row r="14" customFormat="false" ht="43.25" hidden="false" customHeight="false" outlineLevel="0" collapsed="false">
      <c r="A14" s="7" t="s">
        <v>476</v>
      </c>
      <c r="B14" s="6" t="n">
        <v>1616</v>
      </c>
      <c r="C14" s="20" t="n">
        <v>2101</v>
      </c>
      <c r="D14" s="21" t="n">
        <f aca="false">B14/C14</f>
        <v>0.769157544026654</v>
      </c>
    </row>
    <row r="15" customFormat="false" ht="32.8" hidden="false" customHeight="false" outlineLevel="0" collapsed="false">
      <c r="A15" s="7" t="s">
        <v>477</v>
      </c>
      <c r="B15" s="6" t="n">
        <v>1593</v>
      </c>
      <c r="C15" s="20" t="n">
        <v>2101</v>
      </c>
      <c r="D15" s="21" t="n">
        <f aca="false">B15/C15</f>
        <v>0.758210376011423</v>
      </c>
    </row>
    <row r="16" customFormat="false" ht="22.35" hidden="false" customHeight="false" outlineLevel="0" collapsed="false">
      <c r="A16" s="7" t="s">
        <v>478</v>
      </c>
      <c r="B16" s="6" t="n">
        <v>1624</v>
      </c>
      <c r="C16" s="20" t="n">
        <v>2101</v>
      </c>
      <c r="D16" s="21" t="n">
        <f aca="false">B16/C16</f>
        <v>0.772965254640647</v>
      </c>
    </row>
    <row r="17" customFormat="false" ht="43.25" hidden="false" customHeight="false" outlineLevel="0" collapsed="false">
      <c r="A17" s="7" t="s">
        <v>479</v>
      </c>
      <c r="B17" s="6" t="n">
        <v>1470</v>
      </c>
      <c r="C17" s="20" t="n">
        <v>2101</v>
      </c>
      <c r="D17" s="21" t="n">
        <f aca="false">B17/C17</f>
        <v>0.699666825321276</v>
      </c>
    </row>
    <row r="18" customFormat="false" ht="53.7" hidden="false" customHeight="false" outlineLevel="0" collapsed="false">
      <c r="A18" s="7" t="s">
        <v>480</v>
      </c>
      <c r="B18" s="6" t="n">
        <v>1224</v>
      </c>
      <c r="C18" s="20" t="n">
        <v>2101</v>
      </c>
      <c r="D18" s="21" t="n">
        <f aca="false">B18/C18</f>
        <v>0.582579723940981</v>
      </c>
    </row>
    <row r="19" customFormat="false" ht="43.25" hidden="false" customHeight="false" outlineLevel="0" collapsed="false">
      <c r="A19" s="7" t="s">
        <v>481</v>
      </c>
      <c r="B19" s="6" t="n">
        <v>1060</v>
      </c>
      <c r="C19" s="20" t="n">
        <v>2101</v>
      </c>
      <c r="D19" s="21" t="n">
        <f aca="false">B19/C19</f>
        <v>0.504521656354117</v>
      </c>
    </row>
    <row r="21" customFormat="false" ht="15" hidden="false" customHeight="false" outlineLevel="0" collapsed="false">
      <c r="A21" s="11" t="s">
        <v>482</v>
      </c>
    </row>
    <row r="22" customFormat="false" ht="15" hidden="false" customHeight="true" outlineLevel="0" collapsed="false">
      <c r="A22" s="5" t="s">
        <v>415</v>
      </c>
      <c r="B22" s="5" t="s">
        <v>416</v>
      </c>
      <c r="C22" s="5" t="s">
        <v>94</v>
      </c>
    </row>
    <row r="23" customFormat="false" ht="15" hidden="false" customHeight="false" outlineLevel="0" collapsed="false">
      <c r="A23" s="6" t="s">
        <v>483</v>
      </c>
      <c r="B23" s="6" t="n">
        <v>63</v>
      </c>
      <c r="C23" s="6" t="s">
        <v>484</v>
      </c>
    </row>
    <row r="24" customFormat="false" ht="15" hidden="false" customHeight="false" outlineLevel="0" collapsed="false">
      <c r="A24" s="6" t="s">
        <v>485</v>
      </c>
      <c r="B24" s="6" t="n">
        <v>256</v>
      </c>
      <c r="C24" s="6" t="s">
        <v>486</v>
      </c>
    </row>
    <row r="25" customFormat="false" ht="15" hidden="false" customHeight="false" outlineLevel="0" collapsed="false">
      <c r="A25" s="6" t="s">
        <v>487</v>
      </c>
      <c r="B25" s="6" t="n">
        <v>12</v>
      </c>
      <c r="C25" s="6" t="s">
        <v>484</v>
      </c>
    </row>
    <row r="26" customFormat="false" ht="15" hidden="false" customHeight="false" outlineLevel="0" collapsed="false">
      <c r="A26" s="6" t="s">
        <v>488</v>
      </c>
      <c r="B26" s="6" t="n">
        <v>181</v>
      </c>
      <c r="C26" s="6" t="s">
        <v>486</v>
      </c>
    </row>
    <row r="27" customFormat="false" ht="15" hidden="false" customHeight="false" outlineLevel="0" collapsed="false">
      <c r="A27" s="6" t="s">
        <v>489</v>
      </c>
      <c r="B27" s="6" t="n">
        <v>418</v>
      </c>
      <c r="C27" s="6" t="s">
        <v>484</v>
      </c>
    </row>
    <row r="28" customFormat="false" ht="15" hidden="false" customHeight="false" outlineLevel="0" collapsed="false">
      <c r="A28" s="6" t="s">
        <v>490</v>
      </c>
      <c r="B28" s="6" t="n">
        <v>1171</v>
      </c>
      <c r="C28" s="6" t="s">
        <v>486</v>
      </c>
    </row>
    <row r="30" customFormat="false" ht="15" hidden="false" customHeight="false" outlineLevel="0" collapsed="false">
      <c r="A30" s="11" t="s">
        <v>491</v>
      </c>
    </row>
    <row r="31" customFormat="false" ht="24" hidden="false" customHeight="true" outlineLevel="0" collapsed="false">
      <c r="A31" s="5" t="s">
        <v>492</v>
      </c>
      <c r="B31" s="5" t="s">
        <v>416</v>
      </c>
      <c r="C31" s="5" t="s">
        <v>493</v>
      </c>
      <c r="D31" s="5" t="s">
        <v>494</v>
      </c>
      <c r="E31" s="5" t="s">
        <v>495</v>
      </c>
      <c r="F31" s="5" t="s">
        <v>496</v>
      </c>
      <c r="G31" s="5" t="s">
        <v>497</v>
      </c>
    </row>
    <row r="32" customFormat="false" ht="15" hidden="false" customHeight="false" outlineLevel="0" collapsed="false">
      <c r="A32" s="6" t="s">
        <v>498</v>
      </c>
      <c r="B32" s="6" t="n">
        <v>100</v>
      </c>
      <c r="C32" s="6" t="n">
        <v>37</v>
      </c>
      <c r="D32" s="6" t="n">
        <v>0</v>
      </c>
      <c r="E32" s="17" t="n">
        <v>499</v>
      </c>
      <c r="F32" s="16" t="n">
        <v>3.74951507085928</v>
      </c>
      <c r="G32" s="16" t="n">
        <v>0.0114147812538174</v>
      </c>
    </row>
    <row r="33" customFormat="false" ht="15" hidden="false" customHeight="false" outlineLevel="0" collapsed="false">
      <c r="A33" s="6" t="s">
        <v>499</v>
      </c>
      <c r="B33" s="6" t="n">
        <v>100</v>
      </c>
      <c r="C33" s="6" t="n">
        <v>100</v>
      </c>
      <c r="D33" s="6" t="n">
        <v>62</v>
      </c>
      <c r="E33" s="17" t="n">
        <v>599</v>
      </c>
      <c r="F33" s="16" t="n">
        <v>7.46446129576274</v>
      </c>
      <c r="G33" s="16" t="n">
        <v>0.0194073037581525</v>
      </c>
    </row>
    <row r="34" customFormat="false" ht="15" hidden="false" customHeight="false" outlineLevel="0" collapsed="false">
      <c r="A34" s="6" t="s">
        <v>500</v>
      </c>
      <c r="B34" s="6" t="n">
        <v>80</v>
      </c>
      <c r="C34" s="6" t="n">
        <v>80</v>
      </c>
      <c r="D34" s="6" t="n">
        <v>80</v>
      </c>
      <c r="E34" s="17" t="n">
        <v>645</v>
      </c>
      <c r="F34" s="16" t="n">
        <v>9.1857398986279</v>
      </c>
      <c r="G34" s="16" t="n">
        <v>0.0197844314141436</v>
      </c>
    </row>
    <row r="35" customFormat="false" ht="15" hidden="false" customHeight="false" outlineLevel="0" collapsed="false">
      <c r="A35" s="6" t="s">
        <v>501</v>
      </c>
      <c r="B35" s="6" t="n">
        <v>80</v>
      </c>
      <c r="C35" s="6" t="n">
        <v>68</v>
      </c>
      <c r="D35" s="6" t="n">
        <v>65</v>
      </c>
      <c r="E35" s="17" t="n">
        <v>692</v>
      </c>
      <c r="F35" s="16" t="n">
        <v>8.97102757784976</v>
      </c>
      <c r="G35" s="16" t="n">
        <v>0.0235740412696166</v>
      </c>
    </row>
    <row r="36" customFormat="false" ht="15" hidden="false" customHeight="false" outlineLevel="0" collapsed="false">
      <c r="A36" s="6" t="s">
        <v>502</v>
      </c>
      <c r="B36" s="6" t="n">
        <v>590</v>
      </c>
      <c r="C36" s="6" t="n">
        <v>172</v>
      </c>
      <c r="D36" s="6" t="n">
        <v>148</v>
      </c>
      <c r="E36" s="17" t="n">
        <v>760</v>
      </c>
      <c r="F36" s="16" t="n">
        <v>-3.68455574820202</v>
      </c>
      <c r="G36" s="16" t="n">
        <v>-0.0238878001258182</v>
      </c>
    </row>
    <row r="37" customFormat="false" ht="22.35" hidden="false" customHeight="false" outlineLevel="0" collapsed="false">
      <c r="A37" s="7" t="s">
        <v>503</v>
      </c>
      <c r="B37" s="6" t="n">
        <v>81</v>
      </c>
      <c r="C37" s="6" t="n">
        <v>81</v>
      </c>
      <c r="D37" s="6" t="n">
        <v>81</v>
      </c>
      <c r="E37" s="17" t="n">
        <v>1429</v>
      </c>
      <c r="F37" s="16" t="n">
        <v>9.63023569866416</v>
      </c>
      <c r="G37" s="16" t="n">
        <v>0.024469136729783</v>
      </c>
    </row>
    <row r="38" customFormat="false" ht="15" hidden="false" customHeight="false" outlineLevel="0" collapsed="false">
      <c r="A38" s="6" t="s">
        <v>504</v>
      </c>
      <c r="B38" s="6" t="n">
        <v>369</v>
      </c>
      <c r="C38" s="6" t="n">
        <v>369</v>
      </c>
      <c r="D38" s="6" t="n">
        <v>369</v>
      </c>
      <c r="E38" s="17" t="n">
        <v>1431</v>
      </c>
      <c r="F38" s="16" t="n">
        <v>9.62930075505807</v>
      </c>
      <c r="G38" s="16" t="n">
        <v>0.0243992286215928</v>
      </c>
    </row>
    <row r="39" customFormat="false" ht="22.35" hidden="false" customHeight="false" outlineLevel="0" collapsed="false">
      <c r="A39" s="7" t="s">
        <v>505</v>
      </c>
      <c r="B39" s="6" t="n">
        <v>151</v>
      </c>
      <c r="C39" s="6" t="n">
        <v>151</v>
      </c>
      <c r="D39" s="6" t="n">
        <v>115</v>
      </c>
      <c r="E39" s="17" t="n">
        <v>1882</v>
      </c>
      <c r="F39" s="17" t="n">
        <v>10.2796699430317</v>
      </c>
      <c r="G39" s="16" t="n">
        <v>0.0248823162929345</v>
      </c>
    </row>
    <row r="40" customFormat="false" ht="15" hidden="false" customHeight="false" outlineLevel="0" collapsed="false">
      <c r="A40" s="6" t="s">
        <v>506</v>
      </c>
      <c r="B40" s="6" t="n">
        <v>399</v>
      </c>
      <c r="C40" s="6" t="n">
        <v>399</v>
      </c>
      <c r="D40" s="6" t="n">
        <v>399</v>
      </c>
      <c r="E40" s="17" t="n">
        <v>2044</v>
      </c>
      <c r="F40" s="17" t="n">
        <v>10.0570794812461</v>
      </c>
      <c r="G40" s="16" t="n">
        <v>0.0232758494227537</v>
      </c>
    </row>
    <row r="41" customFormat="false" ht="22.35" hidden="false" customHeight="false" outlineLevel="0" collapsed="false">
      <c r="A41" s="7" t="s">
        <v>507</v>
      </c>
      <c r="B41" s="6" t="n">
        <v>151</v>
      </c>
      <c r="C41" s="6" t="n">
        <v>151</v>
      </c>
      <c r="D41" s="6" t="n">
        <v>151</v>
      </c>
      <c r="E41" s="17" t="n">
        <v>2408</v>
      </c>
      <c r="F41" s="16" t="n">
        <v>8.32807470494164</v>
      </c>
      <c r="G41" s="16" t="n">
        <v>0.0270128189087776</v>
      </c>
    </row>
    <row r="43" customFormat="false" ht="15" hidden="false" customHeight="false" outlineLevel="0" collapsed="false">
      <c r="A43" s="11" t="s">
        <v>508</v>
      </c>
    </row>
    <row r="44" customFormat="false" ht="24" hidden="false" customHeight="true" outlineLevel="0" collapsed="false">
      <c r="A44" s="5" t="s">
        <v>509</v>
      </c>
      <c r="B44" s="5" t="s">
        <v>510</v>
      </c>
      <c r="C44" s="5" t="s">
        <v>511</v>
      </c>
      <c r="D44" s="5" t="s">
        <v>512</v>
      </c>
      <c r="E44" s="5" t="s">
        <v>513</v>
      </c>
      <c r="F44" s="5" t="s">
        <v>514</v>
      </c>
      <c r="G44" s="5" t="s">
        <v>515</v>
      </c>
      <c r="H44" s="5" t="s">
        <v>516</v>
      </c>
      <c r="I44" s="5" t="s">
        <v>517</v>
      </c>
    </row>
    <row r="45" customFormat="false" ht="15" hidden="false" customHeight="false" outlineLevel="0" collapsed="false">
      <c r="A45" s="17" t="n">
        <v>1882</v>
      </c>
      <c r="B45" s="16" t="n">
        <v>0.0962733986477057</v>
      </c>
      <c r="C45" s="16" t="n">
        <v>0.12115571494064</v>
      </c>
      <c r="D45" s="16" t="n">
        <v>0.0248823162929345</v>
      </c>
      <c r="E45" s="17" t="n">
        <v>10.2796699430317</v>
      </c>
      <c r="F45" s="17" t="n">
        <v>507.914132670644</v>
      </c>
      <c r="G45" s="18" t="n">
        <v>5.41317611825817E-020</v>
      </c>
      <c r="H45" s="16" t="n">
        <v>0.586448501234502</v>
      </c>
      <c r="I45" s="16" t="n">
        <v>0.0136663447563981</v>
      </c>
    </row>
    <row r="46" customFormat="false" ht="15" hidden="false" customHeight="false" outlineLevel="0" collapsed="false">
      <c r="A46" s="17" t="n">
        <v>1883</v>
      </c>
      <c r="B46" s="16" t="n">
        <v>0.0927711977726883</v>
      </c>
      <c r="C46" s="16" t="n">
        <v>0.117187750279423</v>
      </c>
      <c r="D46" s="16" t="n">
        <v>0.0244165525067344</v>
      </c>
      <c r="E46" s="17" t="n">
        <v>10.2781179529108</v>
      </c>
      <c r="F46" s="17" t="n">
        <v>526.322407082041</v>
      </c>
      <c r="G46" s="18" t="n">
        <v>5.41317611825817E-020</v>
      </c>
      <c r="H46" s="16" t="n">
        <v>0.579639464146675</v>
      </c>
      <c r="I46" s="16" t="n">
        <v>0.0141448099308861</v>
      </c>
    </row>
    <row r="47" customFormat="false" ht="15" hidden="false" customHeight="false" outlineLevel="0" collapsed="false">
      <c r="A47" s="17" t="n">
        <v>1881</v>
      </c>
      <c r="B47" s="16" t="n">
        <v>0.100026795315364</v>
      </c>
      <c r="C47" s="16" t="n">
        <v>0.125361635644109</v>
      </c>
      <c r="D47" s="16" t="n">
        <v>0.025334840328745</v>
      </c>
      <c r="E47" s="17" t="n">
        <v>10.2643267407981</v>
      </c>
      <c r="F47" s="17" t="n">
        <v>488.725760188892</v>
      </c>
      <c r="G47" s="18" t="n">
        <v>5.41317611825817E-020</v>
      </c>
      <c r="H47" s="16" t="n">
        <v>0.592941003335025</v>
      </c>
      <c r="I47" s="16" t="n">
        <v>0.0135602888475545</v>
      </c>
    </row>
    <row r="48" customFormat="false" ht="15" hidden="false" customHeight="false" outlineLevel="0" collapsed="false">
      <c r="A48" s="17" t="n">
        <v>1884</v>
      </c>
      <c r="B48" s="16" t="n">
        <v>0.0894915668500795</v>
      </c>
      <c r="C48" s="16" t="n">
        <v>0.113431872475532</v>
      </c>
      <c r="D48" s="16" t="n">
        <v>0.0239403056254524</v>
      </c>
      <c r="E48" s="17" t="n">
        <v>10.2593049647389</v>
      </c>
      <c r="F48" s="17" t="n">
        <v>543.64847523827</v>
      </c>
      <c r="G48" s="18" t="n">
        <v>5.41317611825817E-020</v>
      </c>
      <c r="H48" s="16" t="n">
        <v>0.572530426962995</v>
      </c>
      <c r="I48" s="16" t="n">
        <v>0.0147096916288052</v>
      </c>
    </row>
    <row r="49" customFormat="false" ht="15" hidden="false" customHeight="false" outlineLevel="0" collapsed="false">
      <c r="A49" s="17" t="n">
        <v>1880</v>
      </c>
      <c r="B49" s="16" t="n">
        <v>0.10400717066867</v>
      </c>
      <c r="C49" s="16" t="n">
        <v>0.129770255184943</v>
      </c>
      <c r="D49" s="16" t="n">
        <v>0.0257630845162726</v>
      </c>
      <c r="E49" s="17" t="n">
        <v>10.2311613884481</v>
      </c>
      <c r="F49" s="17" t="n">
        <v>469.222780084216</v>
      </c>
      <c r="G49" s="18" t="n">
        <v>5.41317611825817E-020</v>
      </c>
      <c r="H49" s="16" t="n">
        <v>0.598953049048167</v>
      </c>
      <c r="I49" s="16" t="n">
        <v>0.0135602888475545</v>
      </c>
    </row>
    <row r="50" customFormat="false" ht="15" hidden="false" customHeight="false" outlineLevel="0" collapsed="false">
      <c r="A50" s="17" t="n">
        <v>1885</v>
      </c>
      <c r="B50" s="16" t="n">
        <v>0.0863929712878806</v>
      </c>
      <c r="C50" s="16" t="n">
        <v>0.109831501711761</v>
      </c>
      <c r="D50" s="16" t="n">
        <v>0.0234385304238801</v>
      </c>
      <c r="E50" s="17" t="n">
        <v>10.2220962552301</v>
      </c>
      <c r="F50" s="17" t="n">
        <v>560.145033305337</v>
      </c>
      <c r="G50" s="18" t="n">
        <v>5.41317611825817E-020</v>
      </c>
      <c r="H50" s="16" t="n">
        <v>0.564913119702977</v>
      </c>
      <c r="I50" s="16" t="n">
        <v>0.0154026885538946</v>
      </c>
    </row>
    <row r="51" customFormat="false" ht="15" hidden="false" customHeight="false" outlineLevel="0" collapsed="false">
      <c r="A51" s="17" t="n">
        <v>1879</v>
      </c>
      <c r="B51" s="16" t="n">
        <v>0.108099228865097</v>
      </c>
      <c r="C51" s="16" t="n">
        <v>0.134255716865582</v>
      </c>
      <c r="D51" s="16" t="n">
        <v>0.0261564880004844</v>
      </c>
      <c r="E51" s="17" t="n">
        <v>10.1824983207574</v>
      </c>
      <c r="F51" s="17" t="n">
        <v>450.297705686866</v>
      </c>
      <c r="G51" s="18" t="n">
        <v>5.41317611825817E-020</v>
      </c>
      <c r="H51" s="16" t="n">
        <v>0.604289961680147</v>
      </c>
      <c r="I51" s="16" t="n">
        <v>0.0135602888475545</v>
      </c>
    </row>
    <row r="52" customFormat="false" ht="15" hidden="false" customHeight="false" outlineLevel="0" collapsed="false">
      <c r="A52" s="17" t="n">
        <v>1886</v>
      </c>
      <c r="B52" s="16" t="n">
        <v>0.0835685044940975</v>
      </c>
      <c r="C52" s="16" t="n">
        <v>0.106507039184292</v>
      </c>
      <c r="D52" s="16" t="n">
        <v>0.022938534690194</v>
      </c>
      <c r="E52" s="17" t="n">
        <v>10.169520362145</v>
      </c>
      <c r="F52" s="17" t="n">
        <v>574.900240516567</v>
      </c>
      <c r="G52" s="18" t="n">
        <v>5.41317611825817E-020</v>
      </c>
      <c r="H52" s="16" t="n">
        <v>0.557208362328367</v>
      </c>
      <c r="I52" s="16" t="n">
        <v>0.0160495845402482</v>
      </c>
    </row>
    <row r="53" customFormat="false" ht="15" hidden="false" customHeight="false" outlineLevel="0" collapsed="false">
      <c r="A53" s="17" t="n">
        <v>1878</v>
      </c>
      <c r="B53" s="16" t="n">
        <v>0.112430371817142</v>
      </c>
      <c r="C53" s="16" t="n">
        <v>0.138960435493819</v>
      </c>
      <c r="D53" s="16" t="n">
        <v>0.0265300636766769</v>
      </c>
      <c r="E53" s="17" t="n">
        <v>10.1190875507951</v>
      </c>
      <c r="F53" s="17" t="n">
        <v>431.518047283709</v>
      </c>
      <c r="G53" s="18" t="n">
        <v>5.41317611825817E-020</v>
      </c>
      <c r="H53" s="16" t="n">
        <v>0.609207631294212</v>
      </c>
      <c r="I53" s="16" t="n">
        <v>0.0135602888475545</v>
      </c>
    </row>
    <row r="54" customFormat="false" ht="15" hidden="false" customHeight="false" outlineLevel="0" collapsed="false">
      <c r="A54" s="17" t="n">
        <v>1887</v>
      </c>
      <c r="B54" s="16" t="n">
        <v>0.0809697677928304</v>
      </c>
      <c r="C54" s="16" t="n">
        <v>0.103401260005851</v>
      </c>
      <c r="D54" s="16" t="n">
        <v>0.0224314922130206</v>
      </c>
      <c r="E54" s="17" t="n">
        <v>10.1008936391437</v>
      </c>
      <c r="F54" s="17" t="n">
        <v>587.94514790799</v>
      </c>
      <c r="G54" s="18" t="n">
        <v>5.41317611825817E-020</v>
      </c>
      <c r="H54" s="16" t="n">
        <v>0.549314861084231</v>
      </c>
      <c r="I54" s="16" t="n">
        <v>0.0167424568060842</v>
      </c>
    </row>
    <row r="55" customFormat="false" ht="15" hidden="false" customHeight="false" outlineLevel="0" collapsed="false">
      <c r="A55" s="17" t="n">
        <v>2044</v>
      </c>
      <c r="B55" s="16" t="n">
        <v>0.0858311028116279</v>
      </c>
      <c r="C55" s="16" t="n">
        <v>0.109106952234382</v>
      </c>
      <c r="D55" s="16" t="n">
        <v>0.0232758494227537</v>
      </c>
      <c r="E55" s="17" t="n">
        <v>10.0570794812461</v>
      </c>
      <c r="F55" s="17" t="n">
        <v>544.638476530311</v>
      </c>
      <c r="G55" s="18" t="n">
        <v>5.41317611825817E-020</v>
      </c>
      <c r="H55" s="16" t="n">
        <v>0.560912943778228</v>
      </c>
      <c r="I55" s="16" t="n">
        <v>0.0151921959020285</v>
      </c>
    </row>
    <row r="56" customFormat="false" ht="15" hidden="false" customHeight="false" outlineLevel="0" collapsed="false">
      <c r="A56" s="17" t="n">
        <v>2043</v>
      </c>
      <c r="B56" s="16" t="n">
        <v>0.0853788828743356</v>
      </c>
      <c r="C56" s="16" t="n">
        <v>0.108593934696288</v>
      </c>
      <c r="D56" s="16" t="n">
        <v>0.0232150518219523</v>
      </c>
      <c r="E56" s="17" t="n">
        <v>10.0568449999421</v>
      </c>
      <c r="F56" s="17" t="n">
        <v>547.605796382692</v>
      </c>
      <c r="G56" s="18" t="n">
        <v>5.41317611825817E-020</v>
      </c>
      <c r="H56" s="16" t="n">
        <v>0.559908484637542</v>
      </c>
      <c r="I56" s="16" t="n">
        <v>0.0152348336631739</v>
      </c>
    </row>
    <row r="57" customFormat="false" ht="15" hidden="false" customHeight="false" outlineLevel="0" collapsed="false">
      <c r="A57" s="17" t="n">
        <v>2045</v>
      </c>
      <c r="B57" s="16" t="n">
        <v>0.0862896012526656</v>
      </c>
      <c r="C57" s="16" t="n">
        <v>0.109624394365857</v>
      </c>
      <c r="D57" s="16" t="n">
        <v>0.0233347931131911</v>
      </c>
      <c r="E57" s="17" t="n">
        <v>10.0565958878362</v>
      </c>
      <c r="F57" s="17" t="n">
        <v>541.678637035851</v>
      </c>
      <c r="G57" s="18" t="n">
        <v>5.41317611825817E-020</v>
      </c>
      <c r="H57" s="16" t="n">
        <v>0.561880821668437</v>
      </c>
      <c r="I57" s="16" t="n">
        <v>0.0151095160045709</v>
      </c>
    </row>
    <row r="58" customFormat="false" ht="15" hidden="false" customHeight="false" outlineLevel="0" collapsed="false">
      <c r="A58" s="17" t="n">
        <v>2046</v>
      </c>
      <c r="B58" s="16" t="n">
        <v>0.0867449607522715</v>
      </c>
      <c r="C58" s="16" t="n">
        <v>0.110138673088964</v>
      </c>
      <c r="D58" s="16" t="n">
        <v>0.0233937123366925</v>
      </c>
      <c r="E58" s="17" t="n">
        <v>10.0559655576856</v>
      </c>
      <c r="F58" s="17" t="n">
        <v>538.745142845927</v>
      </c>
      <c r="G58" s="18" t="n">
        <v>5.41317611825817E-020</v>
      </c>
      <c r="H58" s="16" t="n">
        <v>0.562837649736487</v>
      </c>
      <c r="I58" s="16" t="n">
        <v>0.0149872644512725</v>
      </c>
    </row>
    <row r="59" customFormat="false" ht="15" hidden="false" customHeight="false" outlineLevel="0" collapsed="false">
      <c r="A59" s="17" t="n">
        <v>2042</v>
      </c>
      <c r="B59" s="16" t="n">
        <v>0.0849347319453955</v>
      </c>
      <c r="C59" s="16" t="n">
        <v>0.108086641697634</v>
      </c>
      <c r="D59" s="16" t="n">
        <v>0.0231519097522382</v>
      </c>
      <c r="E59" s="17" t="n">
        <v>10.055490509112</v>
      </c>
      <c r="F59" s="17" t="n">
        <v>550.505643724063</v>
      </c>
      <c r="G59" s="18" t="n">
        <v>5.41317611825817E-020</v>
      </c>
      <c r="H59" s="16" t="n">
        <v>0.558869972213093</v>
      </c>
      <c r="I59" s="16" t="n">
        <v>0.0153850673854389</v>
      </c>
    </row>
    <row r="61" customFormat="false" ht="15" hidden="false" customHeight="false" outlineLevel="0" collapsed="false">
      <c r="A61" s="11" t="s">
        <v>518</v>
      </c>
    </row>
    <row r="62" customFormat="false" ht="36" hidden="false" customHeight="true" outlineLevel="0" collapsed="false">
      <c r="A62" s="5" t="s">
        <v>519</v>
      </c>
      <c r="B62" s="5" t="s">
        <v>520</v>
      </c>
    </row>
    <row r="63" customFormat="false" ht="22.35" hidden="false" customHeight="false" outlineLevel="0" collapsed="false">
      <c r="A63" s="7" t="s">
        <v>521</v>
      </c>
      <c r="B63" s="6" t="n">
        <v>1000</v>
      </c>
    </row>
    <row r="64" customFormat="false" ht="32.8" hidden="false" customHeight="false" outlineLevel="0" collapsed="false">
      <c r="A64" s="7" t="s">
        <v>522</v>
      </c>
      <c r="B64" s="6" t="s">
        <v>523</v>
      </c>
    </row>
    <row r="65" customFormat="false" ht="32.8" hidden="false" customHeight="false" outlineLevel="0" collapsed="false">
      <c r="A65" s="7" t="s">
        <v>524</v>
      </c>
      <c r="B65" s="17" t="n">
        <v>1481</v>
      </c>
    </row>
    <row r="66" customFormat="false" ht="15" hidden="false" customHeight="false" outlineLevel="0" collapsed="false">
      <c r="A66" s="6" t="s">
        <v>525</v>
      </c>
      <c r="B66" s="6" t="n">
        <v>1177</v>
      </c>
    </row>
    <row r="67" customFormat="false" ht="15" hidden="false" customHeight="false" outlineLevel="0" collapsed="false">
      <c r="A67" s="6" t="s">
        <v>526</v>
      </c>
      <c r="B67" s="6" t="n">
        <v>1726</v>
      </c>
    </row>
    <row r="68" customFormat="false" ht="32.8" hidden="false" customHeight="false" outlineLevel="0" collapsed="false">
      <c r="A68" s="7" t="s">
        <v>527</v>
      </c>
      <c r="B68" s="6" t="n">
        <v>1017</v>
      </c>
    </row>
    <row r="69" customFormat="false" ht="32.8" hidden="false" customHeight="false" outlineLevel="0" collapsed="false">
      <c r="A69" s="7" t="s">
        <v>528</v>
      </c>
      <c r="B69" s="6" t="n">
        <v>1224</v>
      </c>
    </row>
    <row r="70" customFormat="false" ht="22.35" hidden="false" customHeight="false" outlineLevel="0" collapsed="false">
      <c r="A70" s="7" t="s">
        <v>529</v>
      </c>
      <c r="B70" s="6" t="n">
        <v>25</v>
      </c>
    </row>
    <row r="73" customFormat="false" ht="15" hidden="false" customHeight="false" outlineLevel="0" collapsed="false">
      <c r="A73" s="3" t="s">
        <v>530</v>
      </c>
    </row>
    <row r="101" customFormat="false" ht="15" hidden="false" customHeight="false" outlineLevel="0" collapsed="false">
      <c r="A101" s="3" t="s">
        <v>531</v>
      </c>
    </row>
    <row r="133" customFormat="false" ht="15" hidden="false" customHeight="false" outlineLevel="0" collapsed="false">
      <c r="A133" s="3" t="s">
        <v>532</v>
      </c>
    </row>
    <row r="162" customFormat="false" ht="14.25" hidden="false" customHeight="true" outlineLevel="0" collapsed="false">
      <c r="A162" s="10" t="s">
        <v>533</v>
      </c>
      <c r="B162" s="10"/>
      <c r="C162" s="10"/>
      <c r="D162" s="10"/>
      <c r="E162" s="10"/>
      <c r="F162" s="10"/>
      <c r="G162" s="10"/>
      <c r="H162" s="10"/>
      <c r="I162" s="10"/>
      <c r="J162" s="10"/>
      <c r="K162" s="10"/>
      <c r="L162" s="10"/>
    </row>
    <row r="163" customFormat="false" ht="15" hidden="false" customHeight="false" outlineLevel="0" collapsed="false">
      <c r="A163" s="11" t="s">
        <v>534</v>
      </c>
    </row>
    <row r="164" customFormat="false" ht="24" hidden="false" customHeight="true" outlineLevel="0" collapsed="false">
      <c r="A164" s="5" t="s">
        <v>535</v>
      </c>
      <c r="B164" s="5" t="s">
        <v>536</v>
      </c>
      <c r="C164" s="5" t="s">
        <v>537</v>
      </c>
      <c r="D164" s="5" t="s">
        <v>94</v>
      </c>
      <c r="E164" s="5" t="s">
        <v>288</v>
      </c>
    </row>
    <row r="165" customFormat="false" ht="22.35" hidden="false" customHeight="false" outlineLevel="0" collapsed="false">
      <c r="A165" s="6" t="s">
        <v>538</v>
      </c>
      <c r="B165" s="7" t="s">
        <v>539</v>
      </c>
      <c r="C165" s="7" t="s">
        <v>540</v>
      </c>
      <c r="D165" s="7" t="s">
        <v>541</v>
      </c>
      <c r="E165" s="6" t="s">
        <v>291</v>
      </c>
    </row>
    <row r="166" customFormat="false" ht="22.35" hidden="false" customHeight="false" outlineLevel="0" collapsed="false">
      <c r="A166" s="6" t="s">
        <v>538</v>
      </c>
      <c r="B166" s="7" t="s">
        <v>542</v>
      </c>
      <c r="C166" s="7" t="s">
        <v>543</v>
      </c>
      <c r="D166" s="7" t="s">
        <v>544</v>
      </c>
      <c r="E166" s="6" t="s">
        <v>291</v>
      </c>
    </row>
    <row r="167" customFormat="false" ht="22.35" hidden="false" customHeight="false" outlineLevel="0" collapsed="false">
      <c r="A167" s="6" t="s">
        <v>538</v>
      </c>
      <c r="B167" s="6" t="s">
        <v>545</v>
      </c>
      <c r="C167" s="7" t="s">
        <v>546</v>
      </c>
      <c r="D167" s="6" t="s">
        <v>547</v>
      </c>
      <c r="E167" s="6" t="s">
        <v>291</v>
      </c>
    </row>
    <row r="168" customFormat="false" ht="15" hidden="false" customHeight="false" outlineLevel="0" collapsed="false">
      <c r="A168" s="6" t="s">
        <v>538</v>
      </c>
      <c r="B168" s="7" t="s">
        <v>548</v>
      </c>
      <c r="C168" s="7" t="s">
        <v>549</v>
      </c>
      <c r="D168" s="6" t="s">
        <v>550</v>
      </c>
      <c r="E168" s="6" t="s">
        <v>291</v>
      </c>
    </row>
    <row r="169" customFormat="false" ht="22.35" hidden="false" customHeight="false" outlineLevel="0" collapsed="false">
      <c r="A169" s="6" t="s">
        <v>538</v>
      </c>
      <c r="B169" s="6" t="s">
        <v>551</v>
      </c>
      <c r="C169" s="7" t="s">
        <v>552</v>
      </c>
      <c r="D169" s="7" t="s">
        <v>553</v>
      </c>
      <c r="E169" s="6" t="s">
        <v>291</v>
      </c>
    </row>
    <row r="170" customFormat="false" ht="22.35" hidden="false" customHeight="false" outlineLevel="0" collapsed="false">
      <c r="A170" s="6" t="s">
        <v>538</v>
      </c>
      <c r="B170" s="6" t="s">
        <v>554</v>
      </c>
      <c r="C170" s="7" t="s">
        <v>555</v>
      </c>
      <c r="D170" s="7" t="s">
        <v>556</v>
      </c>
      <c r="E170" s="6" t="s">
        <v>291</v>
      </c>
    </row>
    <row r="171" customFormat="false" ht="22.35" hidden="false" customHeight="false" outlineLevel="0" collapsed="false">
      <c r="A171" s="6" t="s">
        <v>538</v>
      </c>
      <c r="B171" s="6" t="s">
        <v>557</v>
      </c>
      <c r="C171" s="7" t="s">
        <v>558</v>
      </c>
      <c r="D171" s="7" t="s">
        <v>559</v>
      </c>
      <c r="E171" s="6" t="s">
        <v>291</v>
      </c>
    </row>
  </sheetData>
  <mergeCells count="5">
    <mergeCell ref="A2:L2"/>
    <mergeCell ref="A6:L6"/>
    <mergeCell ref="A7:L7"/>
    <mergeCell ref="A10:L10"/>
    <mergeCell ref="A162:L1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560</v>
      </c>
      <c r="B2" s="2"/>
      <c r="C2" s="2"/>
      <c r="D2" s="2"/>
      <c r="E2" s="2"/>
      <c r="F2" s="2"/>
      <c r="G2" s="2"/>
      <c r="H2" s="2"/>
      <c r="I2" s="2"/>
      <c r="J2" s="2"/>
      <c r="K2" s="2"/>
      <c r="L2" s="2"/>
      <c r="N2" s="11" t="s">
        <v>561</v>
      </c>
      <c r="P2" s="22" t="n">
        <f aca="false">MAX(AA5:AA2105)</f>
        <v>4.44089209850063E-014</v>
      </c>
    </row>
    <row r="3" customFormat="false" ht="15" hidden="false" customHeight="false" outlineLevel="0" collapsed="false">
      <c r="N3" s="11" t="s">
        <v>562</v>
      </c>
      <c r="P3" s="12" t="n">
        <f aca="false">COUNTIF(O5:O2105,"Yes")</f>
        <v>1608</v>
      </c>
    </row>
    <row r="4" customFormat="false" ht="36" hidden="false" customHeight="true" outlineLevel="0" collapsed="false">
      <c r="A4" s="5" t="s">
        <v>509</v>
      </c>
      <c r="B4" s="5" t="s">
        <v>492</v>
      </c>
      <c r="C4" s="5" t="s">
        <v>563</v>
      </c>
      <c r="D4" s="5" t="s">
        <v>564</v>
      </c>
      <c r="E4" s="5" t="s">
        <v>510</v>
      </c>
      <c r="F4" s="5" t="s">
        <v>565</v>
      </c>
      <c r="G4" s="5" t="s">
        <v>511</v>
      </c>
      <c r="H4" s="5" t="s">
        <v>566</v>
      </c>
      <c r="I4" s="5" t="s">
        <v>567</v>
      </c>
      <c r="J4" s="5" t="s">
        <v>568</v>
      </c>
      <c r="K4" s="5" t="s">
        <v>513</v>
      </c>
      <c r="L4" s="5" t="s">
        <v>514</v>
      </c>
      <c r="M4" s="5" t="s">
        <v>569</v>
      </c>
      <c r="N4" s="5" t="s">
        <v>570</v>
      </c>
      <c r="O4" s="5" t="s">
        <v>571</v>
      </c>
      <c r="P4" s="5" t="s">
        <v>516</v>
      </c>
      <c r="Q4" s="5" t="s">
        <v>572</v>
      </c>
      <c r="R4" s="5" t="s">
        <v>573</v>
      </c>
      <c r="S4" s="5" t="s">
        <v>574</v>
      </c>
      <c r="T4" s="5" t="s">
        <v>575</v>
      </c>
      <c r="U4" s="5" t="s">
        <v>576</v>
      </c>
      <c r="V4" s="5" t="s">
        <v>517</v>
      </c>
      <c r="W4" s="5" t="s">
        <v>577</v>
      </c>
      <c r="X4" s="5" t="s">
        <v>578</v>
      </c>
      <c r="Y4" s="5" t="s">
        <v>579</v>
      </c>
      <c r="Z4" s="5" t="s">
        <v>580</v>
      </c>
      <c r="AA4" s="5" t="s">
        <v>581</v>
      </c>
    </row>
    <row r="5" customFormat="false" ht="15" hidden="false" customHeight="false" outlineLevel="0" collapsed="false">
      <c r="A5" s="17" t="n">
        <v>400</v>
      </c>
      <c r="B5" s="6" t="s">
        <v>498</v>
      </c>
      <c r="C5" s="6" t="n">
        <v>126</v>
      </c>
      <c r="D5" s="6" t="n">
        <v>620</v>
      </c>
      <c r="E5" s="16" t="n">
        <v>0.228370670022236</v>
      </c>
      <c r="F5" s="16" t="n">
        <v>0.0889468465976696</v>
      </c>
      <c r="G5" s="16" t="n">
        <v>0.233852108123322</v>
      </c>
      <c r="H5" s="16" t="n">
        <v>0.0961440949628542</v>
      </c>
      <c r="I5" s="23" t="n">
        <f aca="false">G5-E5</f>
        <v>0.0054814381010857</v>
      </c>
      <c r="J5" s="17" t="n">
        <f aca="false">100*(G5-E5)/E5</f>
        <v>2.40023734245382</v>
      </c>
      <c r="K5" s="16" t="n">
        <v>0.621850923346413</v>
      </c>
      <c r="L5" s="17" t="n">
        <v>189.254038786396</v>
      </c>
      <c r="M5" s="16" t="n">
        <v>0.534788292934785</v>
      </c>
      <c r="N5" s="16" t="n">
        <v>0.581568428289847</v>
      </c>
      <c r="O5" s="6" t="str">
        <f aca="false">IF(N5&lt;0.05,"Yes","No")</f>
        <v>No</v>
      </c>
      <c r="P5" s="16" t="n">
        <v>0.0576575462946559</v>
      </c>
      <c r="Q5" s="16" t="n">
        <v>0.348828571802669</v>
      </c>
      <c r="R5" s="16" t="n">
        <v>0.554956356697912</v>
      </c>
      <c r="S5" s="16" t="n">
        <v>0.366232896399433</v>
      </c>
      <c r="T5" s="16" t="n">
        <v>0.00532581023872344</v>
      </c>
      <c r="U5" s="16" t="n">
        <v>0.621858869151729</v>
      </c>
      <c r="V5" s="16" t="n">
        <v>0.649270922490256</v>
      </c>
      <c r="W5" s="6" t="s">
        <v>582</v>
      </c>
      <c r="X5" s="16" t="n">
        <v>1</v>
      </c>
      <c r="Y5" s="16" t="n">
        <v>0.53300051203277</v>
      </c>
      <c r="Z5" s="16" t="n">
        <f aca="false">(G5-E5)/SQRT(H5^2/D5+F5^2/C5)</f>
        <v>0.621850923346413</v>
      </c>
      <c r="AA5" s="24" t="n">
        <f aca="false">ABS(K5-Z5)</f>
        <v>0</v>
      </c>
    </row>
    <row r="6" customFormat="false" ht="15" hidden="false" customHeight="false" outlineLevel="0" collapsed="false">
      <c r="A6" s="17" t="n">
        <v>401</v>
      </c>
      <c r="B6" s="6" t="s">
        <v>498</v>
      </c>
      <c r="C6" s="6" t="n">
        <v>126</v>
      </c>
      <c r="D6" s="6" t="n">
        <v>620</v>
      </c>
      <c r="E6" s="16" t="n">
        <v>0.22748097901543</v>
      </c>
      <c r="F6" s="16" t="n">
        <v>0.0880105323460535</v>
      </c>
      <c r="G6" s="16" t="n">
        <v>0.233488241198563</v>
      </c>
      <c r="H6" s="16" t="n">
        <v>0.0956674101291091</v>
      </c>
      <c r="I6" s="23" t="n">
        <f aca="false">G6-E6</f>
        <v>0.00600726218313299</v>
      </c>
      <c r="J6" s="17" t="n">
        <f aca="false">100*(G6-E6)/E6</f>
        <v>2.64077559764921</v>
      </c>
      <c r="K6" s="16" t="n">
        <v>0.688009538481442</v>
      </c>
      <c r="L6" s="17" t="n">
        <v>190.026163298469</v>
      </c>
      <c r="M6" s="16" t="n">
        <v>0.49228575523151</v>
      </c>
      <c r="N6" s="16" t="n">
        <v>0.53841351990703</v>
      </c>
      <c r="O6" s="6" t="str">
        <f aca="false">IF(N6&lt;0.05,"Yes","No")</f>
        <v>No</v>
      </c>
      <c r="P6" s="16" t="n">
        <v>0.0635556683880617</v>
      </c>
      <c r="Q6" s="16" t="n">
        <v>0.423846223425054</v>
      </c>
      <c r="R6" s="16" t="n">
        <v>0.515225082943215</v>
      </c>
      <c r="S6" s="16" t="n">
        <v>0.346095477606418</v>
      </c>
      <c r="T6" s="16" t="n">
        <v>0.00585022061946011</v>
      </c>
      <c r="U6" s="16" t="n">
        <v>0.582370787307789</v>
      </c>
      <c r="V6" s="16" t="n">
        <v>0.619524569181602</v>
      </c>
      <c r="W6" s="6" t="s">
        <v>582</v>
      </c>
      <c r="X6" s="16" t="n">
        <v>1.3</v>
      </c>
      <c r="Y6" s="16" t="n">
        <v>0.536354326676907</v>
      </c>
      <c r="Z6" s="16" t="n">
        <f aca="false">(G6-E6)/SQRT(H6^2/D6+F6^2/C6)</f>
        <v>0.688009538481442</v>
      </c>
      <c r="AA6" s="24" t="n">
        <f aca="false">ABS(K6-Z6)</f>
        <v>0</v>
      </c>
    </row>
    <row r="7" customFormat="false" ht="15" hidden="false" customHeight="false" outlineLevel="0" collapsed="false">
      <c r="A7" s="17" t="n">
        <v>402</v>
      </c>
      <c r="B7" s="6" t="s">
        <v>498</v>
      </c>
      <c r="C7" s="6" t="n">
        <v>126</v>
      </c>
      <c r="D7" s="6" t="n">
        <v>620</v>
      </c>
      <c r="E7" s="16" t="n">
        <v>0.227338826342944</v>
      </c>
      <c r="F7" s="16" t="n">
        <v>0.087816129134237</v>
      </c>
      <c r="G7" s="16" t="n">
        <v>0.23295396394547</v>
      </c>
      <c r="H7" s="16" t="n">
        <v>0.0952156217156768</v>
      </c>
      <c r="I7" s="23" t="n">
        <f aca="false">G7-E7</f>
        <v>0.00561513760252538</v>
      </c>
      <c r="J7" s="17" t="n">
        <f aca="false">100*(G7-E7)/E7</f>
        <v>2.46994219722717</v>
      </c>
      <c r="K7" s="16" t="n">
        <v>0.644837543535384</v>
      </c>
      <c r="L7" s="17" t="n">
        <v>189.677955025472</v>
      </c>
      <c r="M7" s="16" t="n">
        <v>0.519811610753337</v>
      </c>
      <c r="N7" s="16" t="n">
        <v>0.56645445756886</v>
      </c>
      <c r="O7" s="6" t="str">
        <f aca="false">IF(N7&lt;0.05,"Yes","No")</f>
        <v>No</v>
      </c>
      <c r="P7" s="16" t="n">
        <v>0.0596669279344258</v>
      </c>
      <c r="Q7" s="16" t="n">
        <v>0.373565785649439</v>
      </c>
      <c r="R7" s="16" t="n">
        <v>0.541253685998339</v>
      </c>
      <c r="S7" s="16" t="n">
        <v>0.337851417250503</v>
      </c>
      <c r="T7" s="16" t="n">
        <v>0.0054655265677422</v>
      </c>
      <c r="U7" s="16" t="n">
        <v>0.60649044523629</v>
      </c>
      <c r="V7" s="16" t="n">
        <v>0.638597472405215</v>
      </c>
      <c r="W7" s="6" t="s">
        <v>582</v>
      </c>
      <c r="X7" s="16" t="n">
        <v>1</v>
      </c>
      <c r="Y7" s="16" t="n">
        <v>0.534331797235023</v>
      </c>
      <c r="Z7" s="16" t="n">
        <f aca="false">(G7-E7)/SQRT(H7^2/D7+F7^2/C7)</f>
        <v>0.644837543535387</v>
      </c>
      <c r="AA7" s="24" t="n">
        <f aca="false">ABS(K7-Z7)</f>
        <v>3.10862446895044E-015</v>
      </c>
    </row>
    <row r="8" customFormat="false" ht="15" hidden="false" customHeight="false" outlineLevel="0" collapsed="false">
      <c r="A8" s="17" t="n">
        <v>403</v>
      </c>
      <c r="B8" s="6" t="s">
        <v>498</v>
      </c>
      <c r="C8" s="6" t="n">
        <v>126</v>
      </c>
      <c r="D8" s="6" t="n">
        <v>620</v>
      </c>
      <c r="E8" s="16" t="n">
        <v>0.227105911229811</v>
      </c>
      <c r="F8" s="16" t="n">
        <v>0.0875233375179345</v>
      </c>
      <c r="G8" s="16" t="n">
        <v>0.232447923455508</v>
      </c>
      <c r="H8" s="16" t="n">
        <v>0.0945217765733676</v>
      </c>
      <c r="I8" s="23" t="n">
        <f aca="false">G8-E8</f>
        <v>0.0053420122256965</v>
      </c>
      <c r="J8" s="17" t="n">
        <f aca="false">100*(G8-E8)/E8</f>
        <v>2.35221188068982</v>
      </c>
      <c r="K8" s="16" t="n">
        <v>0.615994697043064</v>
      </c>
      <c r="L8" s="17" t="n">
        <v>189.133237126948</v>
      </c>
      <c r="M8" s="16" t="n">
        <v>0.538638645551536</v>
      </c>
      <c r="N8" s="16" t="n">
        <v>0.584847438916681</v>
      </c>
      <c r="O8" s="6" t="str">
        <f aca="false">IF(N8&lt;0.05,"Yes","No")</f>
        <v>No</v>
      </c>
      <c r="P8" s="16" t="n">
        <v>0.0571479452947092</v>
      </c>
      <c r="Q8" s="16" t="n">
        <v>0.342689641946349</v>
      </c>
      <c r="R8" s="16" t="n">
        <v>0.558458317985226</v>
      </c>
      <c r="S8" s="16" t="n">
        <v>0.356663563904579</v>
      </c>
      <c r="T8" s="16" t="n">
        <v>0.00520956026472709</v>
      </c>
      <c r="U8" s="16" t="n">
        <v>0.617711620759187</v>
      </c>
      <c r="V8" s="16" t="n">
        <v>0.647934156372967</v>
      </c>
      <c r="W8" s="6" t="s">
        <v>582</v>
      </c>
      <c r="X8" s="16" t="n">
        <v>1</v>
      </c>
      <c r="Y8" s="16" t="n">
        <v>0.532680491551459</v>
      </c>
      <c r="Z8" s="16" t="n">
        <f aca="false">(G8-E8)/SQRT(H8^2/D8+F8^2/C8)</f>
        <v>0.615994697043064</v>
      </c>
      <c r="AA8" s="24" t="n">
        <f aca="false">ABS(K8-Z8)</f>
        <v>0</v>
      </c>
    </row>
    <row r="9" customFormat="false" ht="15" hidden="false" customHeight="false" outlineLevel="0" collapsed="false">
      <c r="A9" s="17" t="n">
        <v>404</v>
      </c>
      <c r="B9" s="6" t="s">
        <v>498</v>
      </c>
      <c r="C9" s="6" t="n">
        <v>126</v>
      </c>
      <c r="D9" s="6" t="n">
        <v>620</v>
      </c>
      <c r="E9" s="16" t="n">
        <v>0.226979129903373</v>
      </c>
      <c r="F9" s="16" t="n">
        <v>0.0869812411821726</v>
      </c>
      <c r="G9" s="16" t="n">
        <v>0.232406670035374</v>
      </c>
      <c r="H9" s="16" t="n">
        <v>0.093904046898014</v>
      </c>
      <c r="I9" s="23" t="n">
        <f aca="false">G9-E9</f>
        <v>0.0054275401320005</v>
      </c>
      <c r="J9" s="17" t="n">
        <f aca="false">100*(G9-E9)/E9</f>
        <v>2.39120668684872</v>
      </c>
      <c r="K9" s="16" t="n">
        <v>0.629799059259588</v>
      </c>
      <c r="L9" s="17" t="n">
        <v>189.08633995402</v>
      </c>
      <c r="M9" s="16" t="n">
        <v>0.529586338765742</v>
      </c>
      <c r="N9" s="16" t="n">
        <v>0.576209682934658</v>
      </c>
      <c r="O9" s="6" t="str">
        <f aca="false">IF(N9&lt;0.05,"Yes","No")</f>
        <v>No</v>
      </c>
      <c r="P9" s="16" t="n">
        <v>0.0584418979809845</v>
      </c>
      <c r="Q9" s="16" t="n">
        <v>0.358383792284692</v>
      </c>
      <c r="R9" s="16" t="n">
        <v>0.54958742301779</v>
      </c>
      <c r="S9" s="16" t="n">
        <v>0.3561864464721</v>
      </c>
      <c r="T9" s="16" t="n">
        <v>0.00530650285652506</v>
      </c>
      <c r="U9" s="16" t="n">
        <v>0.605972817971984</v>
      </c>
      <c r="V9" s="16" t="n">
        <v>0.638597472405215</v>
      </c>
      <c r="W9" s="6" t="s">
        <v>582</v>
      </c>
      <c r="X9" s="16" t="n">
        <v>1</v>
      </c>
      <c r="Y9" s="16" t="n">
        <v>0.533486943164363</v>
      </c>
      <c r="Z9" s="16" t="n">
        <f aca="false">(G9-E9)/SQRT(H9^2/D9+F9^2/C9)</f>
        <v>0.629799059259588</v>
      </c>
      <c r="AA9" s="24" t="n">
        <f aca="false">ABS(K9-Z9)</f>
        <v>0</v>
      </c>
    </row>
    <row r="10" customFormat="false" ht="15" hidden="false" customHeight="false" outlineLevel="0" collapsed="false">
      <c r="A10" s="17" t="n">
        <v>405</v>
      </c>
      <c r="B10" s="6" t="s">
        <v>498</v>
      </c>
      <c r="C10" s="6" t="n">
        <v>126</v>
      </c>
      <c r="D10" s="6" t="n">
        <v>620</v>
      </c>
      <c r="E10" s="16" t="n">
        <v>0.226722218480612</v>
      </c>
      <c r="F10" s="16" t="n">
        <v>0.0861645093135111</v>
      </c>
      <c r="G10" s="16" t="n">
        <v>0.232399050230461</v>
      </c>
      <c r="H10" s="16" t="n">
        <v>0.0933331618398688</v>
      </c>
      <c r="I10" s="23" t="n">
        <f aca="false">G10-E10</f>
        <v>0.0056768317498492</v>
      </c>
      <c r="J10" s="17" t="n">
        <f aca="false">100*(G10-E10)/E10</f>
        <v>2.50387094299479</v>
      </c>
      <c r="K10" s="16" t="n">
        <v>0.664544335007028</v>
      </c>
      <c r="L10" s="17" t="n">
        <v>189.542949580703</v>
      </c>
      <c r="M10" s="16" t="n">
        <v>0.507149647357681</v>
      </c>
      <c r="N10" s="16" t="n">
        <v>0.553230222792569</v>
      </c>
      <c r="O10" s="6" t="str">
        <f aca="false">IF(N10&lt;0.05,"Yes","No")</f>
        <v>No</v>
      </c>
      <c r="P10" s="16" t="n">
        <v>0.0615302916127707</v>
      </c>
      <c r="Q10" s="16" t="n">
        <v>0.397262602905616</v>
      </c>
      <c r="R10" s="16" t="n">
        <v>0.528699893303777</v>
      </c>
      <c r="S10" s="16" t="n">
        <v>0.335135741254308</v>
      </c>
      <c r="T10" s="16" t="n">
        <v>0.00555687992270435</v>
      </c>
      <c r="U10" s="16" t="n">
        <v>0.587259132337485</v>
      </c>
      <c r="V10" s="16" t="n">
        <v>0.622832628491194</v>
      </c>
      <c r="W10" s="6" t="s">
        <v>582</v>
      </c>
      <c r="X10" s="16" t="n">
        <v>1.2</v>
      </c>
      <c r="Y10" s="16" t="n">
        <v>0.535880696364567</v>
      </c>
      <c r="Z10" s="16" t="n">
        <f aca="false">(G10-E10)/SQRT(H10^2/D10+F10^2/C10)</f>
        <v>0.664544335007035</v>
      </c>
      <c r="AA10" s="24" t="n">
        <f aca="false">ABS(K10-Z10)</f>
        <v>6.43929354282591E-015</v>
      </c>
    </row>
    <row r="11" customFormat="false" ht="15" hidden="false" customHeight="false" outlineLevel="0" collapsed="false">
      <c r="A11" s="17" t="n">
        <v>406</v>
      </c>
      <c r="B11" s="6" t="s">
        <v>498</v>
      </c>
      <c r="C11" s="6" t="n">
        <v>126</v>
      </c>
      <c r="D11" s="6" t="n">
        <v>620</v>
      </c>
      <c r="E11" s="16" t="n">
        <v>0.224753609873236</v>
      </c>
      <c r="F11" s="16" t="n">
        <v>0.0849321314626416</v>
      </c>
      <c r="G11" s="16" t="n">
        <v>0.229891529150548</v>
      </c>
      <c r="H11" s="16" t="n">
        <v>0.091752545994021</v>
      </c>
      <c r="I11" s="23" t="n">
        <f aca="false">G11-E11</f>
        <v>0.0051379192773113</v>
      </c>
      <c r="J11" s="17" t="n">
        <f aca="false">100*(G11-E11)/E11</f>
        <v>2.28602302770983</v>
      </c>
      <c r="K11" s="16" t="n">
        <v>0.610498712424146</v>
      </c>
      <c r="L11" s="17" t="n">
        <v>189.176647074286</v>
      </c>
      <c r="M11" s="16" t="n">
        <v>0.542264228878267</v>
      </c>
      <c r="N11" s="16" t="n">
        <v>0.588479930203119</v>
      </c>
      <c r="O11" s="6" t="str">
        <f aca="false">IF(N11&lt;0.05,"Yes","No")</f>
        <v>No</v>
      </c>
      <c r="P11" s="16" t="n">
        <v>0.0566261645779163</v>
      </c>
      <c r="Q11" s="16" t="n">
        <v>0.336460457241416</v>
      </c>
      <c r="R11" s="16" t="n">
        <v>0.56205509226577</v>
      </c>
      <c r="S11" s="16" t="n">
        <v>0.347354094493784</v>
      </c>
      <c r="T11" s="16" t="n">
        <v>0.00502720072132825</v>
      </c>
      <c r="U11" s="16" t="n">
        <v>0.618561688457862</v>
      </c>
      <c r="V11" s="16" t="n">
        <v>0.648178607206967</v>
      </c>
      <c r="W11" s="6" t="s">
        <v>582</v>
      </c>
      <c r="X11" s="16" t="n">
        <v>1</v>
      </c>
      <c r="Y11" s="16" t="n">
        <v>0.531624423963134</v>
      </c>
      <c r="Z11" s="16" t="n">
        <f aca="false">(G11-E11)/SQRT(H11^2/D11+F11^2/C11)</f>
        <v>0.610498712424139</v>
      </c>
      <c r="AA11" s="24" t="n">
        <f aca="false">ABS(K11-Z11)</f>
        <v>6.55031584528842E-015</v>
      </c>
    </row>
    <row r="12" customFormat="false" ht="15" hidden="false" customHeight="false" outlineLevel="0" collapsed="false">
      <c r="A12" s="17" t="n">
        <v>407</v>
      </c>
      <c r="B12" s="6" t="s">
        <v>498</v>
      </c>
      <c r="C12" s="6" t="n">
        <v>126</v>
      </c>
      <c r="D12" s="6" t="n">
        <v>620</v>
      </c>
      <c r="E12" s="16" t="n">
        <v>0.223322487983202</v>
      </c>
      <c r="F12" s="16" t="n">
        <v>0.0843530409371215</v>
      </c>
      <c r="G12" s="16" t="n">
        <v>0.228898364449701</v>
      </c>
      <c r="H12" s="16" t="n">
        <v>0.091262552054756</v>
      </c>
      <c r="I12" s="23" t="n">
        <f aca="false">G12-E12</f>
        <v>0.00557587646649879</v>
      </c>
      <c r="J12" s="17" t="n">
        <f aca="false">100*(G12-E12)/E12</f>
        <v>2.49678235132245</v>
      </c>
      <c r="K12" s="16" t="n">
        <v>0.66689575315365</v>
      </c>
      <c r="L12" s="17" t="n">
        <v>189.380044097023</v>
      </c>
      <c r="M12" s="16" t="n">
        <v>0.505650430685115</v>
      </c>
      <c r="N12" s="16" t="n">
        <v>0.552168167811553</v>
      </c>
      <c r="O12" s="6" t="str">
        <f aca="false">IF(N12&lt;0.05,"Yes","No")</f>
        <v>No</v>
      </c>
      <c r="P12" s="16" t="n">
        <v>0.0617964694385185</v>
      </c>
      <c r="Q12" s="16" t="n">
        <v>0.400707124692508</v>
      </c>
      <c r="R12" s="16" t="n">
        <v>0.526918808755226</v>
      </c>
      <c r="S12" s="16" t="n">
        <v>0.341426160469705</v>
      </c>
      <c r="T12" s="16" t="n">
        <v>0.00546138212525561</v>
      </c>
      <c r="U12" s="16" t="n">
        <v>0.587168541428949</v>
      </c>
      <c r="V12" s="16" t="n">
        <v>0.622832628491194</v>
      </c>
      <c r="W12" s="6" t="s">
        <v>582</v>
      </c>
      <c r="X12" s="16" t="n">
        <v>1</v>
      </c>
      <c r="Y12" s="16" t="n">
        <v>0.53531746031746</v>
      </c>
      <c r="Z12" s="16" t="n">
        <f aca="false">(G12-E12)/SQRT(H12^2/D12+F12^2/C12)</f>
        <v>0.66689575315364</v>
      </c>
      <c r="AA12" s="24" t="n">
        <f aca="false">ABS(K12-Z12)</f>
        <v>9.99200722162641E-015</v>
      </c>
    </row>
    <row r="13" customFormat="false" ht="15" hidden="false" customHeight="false" outlineLevel="0" collapsed="false">
      <c r="A13" s="17" t="n">
        <v>408</v>
      </c>
      <c r="B13" s="6" t="s">
        <v>498</v>
      </c>
      <c r="C13" s="6" t="n">
        <v>126</v>
      </c>
      <c r="D13" s="6" t="n">
        <v>620</v>
      </c>
      <c r="E13" s="16" t="n">
        <v>0.22233952768147</v>
      </c>
      <c r="F13" s="16" t="n">
        <v>0.0838427972309201</v>
      </c>
      <c r="G13" s="16" t="n">
        <v>0.228824124232896</v>
      </c>
      <c r="H13" s="16" t="n">
        <v>0.0911797963282679</v>
      </c>
      <c r="I13" s="23" t="n">
        <f aca="false">G13-E13</f>
        <v>0.006484596551426</v>
      </c>
      <c r="J13" s="17" t="n">
        <f aca="false">100*(G13-E13)/E13</f>
        <v>2.9165288867196</v>
      </c>
      <c r="K13" s="16" t="n">
        <v>0.779525462606027</v>
      </c>
      <c r="L13" s="17" t="n">
        <v>190.09105836719</v>
      </c>
      <c r="M13" s="16" t="n">
        <v>0.436639680474961</v>
      </c>
      <c r="N13" s="16" t="n">
        <v>0.481059238950127</v>
      </c>
      <c r="O13" s="6" t="str">
        <f aca="false">IF(N13&lt;0.05,"Yes","No")</f>
        <v>No</v>
      </c>
      <c r="P13" s="16" t="n">
        <v>0.0719872782163794</v>
      </c>
      <c r="Q13" s="16" t="n">
        <v>0.543764992272989</v>
      </c>
      <c r="R13" s="16" t="n">
        <v>0.461109055014128</v>
      </c>
      <c r="S13" s="16" t="n">
        <v>0.31764572070009</v>
      </c>
      <c r="T13" s="16" t="n">
        <v>0.00636287899217537</v>
      </c>
      <c r="U13" s="16" t="n">
        <v>0.526632886687651</v>
      </c>
      <c r="V13" s="16" t="n">
        <v>0.574483746069966</v>
      </c>
      <c r="W13" s="6" t="s">
        <v>582</v>
      </c>
      <c r="X13" s="16" t="n">
        <v>2</v>
      </c>
      <c r="Y13" s="16" t="n">
        <v>0.541717869943676</v>
      </c>
      <c r="Z13" s="16" t="n">
        <f aca="false">(G13-E13)/SQRT(H13^2/D13+F13^2/C13)</f>
        <v>0.779525462606027</v>
      </c>
      <c r="AA13" s="24" t="n">
        <f aca="false">ABS(K13-Z13)</f>
        <v>0</v>
      </c>
    </row>
    <row r="14" customFormat="false" ht="15" hidden="false" customHeight="false" outlineLevel="0" collapsed="false">
      <c r="A14" s="17" t="n">
        <v>409</v>
      </c>
      <c r="B14" s="6" t="s">
        <v>498</v>
      </c>
      <c r="C14" s="6" t="n">
        <v>126</v>
      </c>
      <c r="D14" s="6" t="n">
        <v>620</v>
      </c>
      <c r="E14" s="16" t="n">
        <v>0.221043111608615</v>
      </c>
      <c r="F14" s="16" t="n">
        <v>0.0824368625365558</v>
      </c>
      <c r="G14" s="16" t="n">
        <v>0.227698370393726</v>
      </c>
      <c r="H14" s="16" t="n">
        <v>0.0900668894572576</v>
      </c>
      <c r="I14" s="23" t="n">
        <f aca="false">G14-E14</f>
        <v>0.00665525878511108</v>
      </c>
      <c r="J14" s="17" t="n">
        <f aca="false">100*(G14-E14)/E14</f>
        <v>3.01084197407385</v>
      </c>
      <c r="K14" s="16" t="n">
        <v>0.812953086722595</v>
      </c>
      <c r="L14" s="17" t="n">
        <v>190.735939957929</v>
      </c>
      <c r="M14" s="16" t="n">
        <v>0.417258533731405</v>
      </c>
      <c r="N14" s="16" t="n">
        <v>0.461400094405096</v>
      </c>
      <c r="O14" s="6" t="str">
        <f aca="false">IF(N14&lt;0.05,"Yes","No")</f>
        <v>No</v>
      </c>
      <c r="P14" s="16" t="n">
        <v>0.0748450887990229</v>
      </c>
      <c r="Q14" s="16" t="n">
        <v>0.587795630143487</v>
      </c>
      <c r="R14" s="16" t="n">
        <v>0.44351599989446</v>
      </c>
      <c r="S14" s="16" t="n">
        <v>0.2762671260031</v>
      </c>
      <c r="T14" s="16" t="n">
        <v>0.00654058184902071</v>
      </c>
      <c r="U14" s="16" t="n">
        <v>0.509666752944123</v>
      </c>
      <c r="V14" s="16" t="n">
        <v>0.557423137915462</v>
      </c>
      <c r="W14" s="6" t="s">
        <v>582</v>
      </c>
      <c r="X14" s="16" t="n">
        <v>2.2</v>
      </c>
      <c r="Y14" s="16" t="n">
        <v>0.543305171530978</v>
      </c>
      <c r="Z14" s="16" t="n">
        <f aca="false">(G14-E14)/SQRT(H14^2/D14+F14^2/C14)</f>
        <v>0.812953086722588</v>
      </c>
      <c r="AA14" s="24" t="n">
        <f aca="false">ABS(K14-Z14)</f>
        <v>6.77236045021346E-015</v>
      </c>
    </row>
    <row r="15" customFormat="false" ht="15" hidden="false" customHeight="false" outlineLevel="0" collapsed="false">
      <c r="A15" s="17" t="n">
        <v>410</v>
      </c>
      <c r="B15" s="6" t="s">
        <v>498</v>
      </c>
      <c r="C15" s="6" t="n">
        <v>126</v>
      </c>
      <c r="D15" s="6" t="n">
        <v>620</v>
      </c>
      <c r="E15" s="16" t="n">
        <v>0.220678394453393</v>
      </c>
      <c r="F15" s="16" t="n">
        <v>0.0815876978340083</v>
      </c>
      <c r="G15" s="16" t="n">
        <v>0.226978524678176</v>
      </c>
      <c r="H15" s="16" t="n">
        <v>0.0890825745019907</v>
      </c>
      <c r="I15" s="23" t="n">
        <f aca="false">G15-E15</f>
        <v>0.00630013022478329</v>
      </c>
      <c r="J15" s="17" t="n">
        <f aca="false">100*(G15-E15)/E15</f>
        <v>2.85489217935826</v>
      </c>
      <c r="K15" s="16" t="n">
        <v>0.777679448229391</v>
      </c>
      <c r="L15" s="17" t="n">
        <v>190.647157802373</v>
      </c>
      <c r="M15" s="16" t="n">
        <v>0.437721995591872</v>
      </c>
      <c r="N15" s="16" t="n">
        <v>0.481998906047444</v>
      </c>
      <c r="O15" s="6" t="str">
        <f aca="false">IF(N15&lt;0.05,"Yes","No")</f>
        <v>No</v>
      </c>
      <c r="P15" s="16" t="n">
        <v>0.0716275980625376</v>
      </c>
      <c r="Q15" s="16" t="n">
        <v>0.538344788167424</v>
      </c>
      <c r="R15" s="16" t="n">
        <v>0.46335065112121</v>
      </c>
      <c r="S15" s="16" t="n">
        <v>0.287935163579724</v>
      </c>
      <c r="T15" s="16" t="n">
        <v>0.00619667929261595</v>
      </c>
      <c r="U15" s="16" t="n">
        <v>0.524597059976463</v>
      </c>
      <c r="V15" s="16" t="n">
        <v>0.57256021974574</v>
      </c>
      <c r="W15" s="6" t="s">
        <v>582</v>
      </c>
      <c r="X15" s="16" t="n">
        <v>2.1</v>
      </c>
      <c r="Y15" s="16" t="n">
        <v>0.541180235535074</v>
      </c>
      <c r="Z15" s="16" t="n">
        <f aca="false">(G15-E15)/SQRT(H15^2/D15+F15^2/C15)</f>
        <v>0.777679448229384</v>
      </c>
      <c r="AA15" s="24" t="n">
        <f aca="false">ABS(K15-Z15)</f>
        <v>6.66133814775094E-015</v>
      </c>
    </row>
    <row r="16" customFormat="false" ht="15" hidden="false" customHeight="false" outlineLevel="0" collapsed="false">
      <c r="A16" s="17" t="n">
        <v>411</v>
      </c>
      <c r="B16" s="6" t="s">
        <v>498</v>
      </c>
      <c r="C16" s="6" t="n">
        <v>126</v>
      </c>
      <c r="D16" s="6" t="n">
        <v>620</v>
      </c>
      <c r="E16" s="16" t="n">
        <v>0.220805839295425</v>
      </c>
      <c r="F16" s="16" t="n">
        <v>0.081453665576963</v>
      </c>
      <c r="G16" s="16" t="n">
        <v>0.226729355031444</v>
      </c>
      <c r="H16" s="16" t="n">
        <v>0.0886041320069552</v>
      </c>
      <c r="I16" s="23" t="n">
        <f aca="false">G16-E16</f>
        <v>0.0059235157360191</v>
      </c>
      <c r="J16" s="17" t="n">
        <f aca="false">100*(G16-E16)/E16</f>
        <v>2.68268074563634</v>
      </c>
      <c r="K16" s="16" t="n">
        <v>0.732926802314098</v>
      </c>
      <c r="L16" s="17" t="n">
        <v>190.126320789961</v>
      </c>
      <c r="M16" s="16" t="n">
        <v>0.464505739630487</v>
      </c>
      <c r="N16" s="16" t="n">
        <v>0.509622224001907</v>
      </c>
      <c r="O16" s="6" t="str">
        <f aca="false">IF(N16&lt;0.05,"Yes","No")</f>
        <v>No</v>
      </c>
      <c r="P16" s="16" t="n">
        <v>0.0676726356505415</v>
      </c>
      <c r="Q16" s="16" t="n">
        <v>0.480535989747278</v>
      </c>
      <c r="R16" s="16" t="n">
        <v>0.488395973195109</v>
      </c>
      <c r="S16" s="16" t="n">
        <v>0.30095521410785</v>
      </c>
      <c r="T16" s="16" t="n">
        <v>0.00583277669323984</v>
      </c>
      <c r="U16" s="16" t="n">
        <v>0.544398139326213</v>
      </c>
      <c r="V16" s="16" t="n">
        <v>0.592325474222876</v>
      </c>
      <c r="W16" s="6" t="s">
        <v>582</v>
      </c>
      <c r="X16" s="16" t="n">
        <v>1.5</v>
      </c>
      <c r="Y16" s="16" t="n">
        <v>0.538888888888889</v>
      </c>
      <c r="Z16" s="16" t="n">
        <f aca="false">(G16-E16)/SQRT(H16^2/D16+F16^2/C16)</f>
        <v>0.732926802314098</v>
      </c>
      <c r="AA16" s="24" t="n">
        <f aca="false">ABS(K16-Z16)</f>
        <v>0</v>
      </c>
    </row>
    <row r="17" customFormat="false" ht="15" hidden="false" customHeight="false" outlineLevel="0" collapsed="false">
      <c r="A17" s="17" t="n">
        <v>412</v>
      </c>
      <c r="B17" s="6" t="s">
        <v>498</v>
      </c>
      <c r="C17" s="6" t="n">
        <v>126</v>
      </c>
      <c r="D17" s="6" t="n">
        <v>620</v>
      </c>
      <c r="E17" s="16" t="n">
        <v>0.22079045414215</v>
      </c>
      <c r="F17" s="16" t="n">
        <v>0.0815355764149687</v>
      </c>
      <c r="G17" s="16" t="n">
        <v>0.226695817600816</v>
      </c>
      <c r="H17" s="16" t="n">
        <v>0.0884892838278891</v>
      </c>
      <c r="I17" s="23" t="n">
        <f aca="false">G17-E17</f>
        <v>0.0059053634586651</v>
      </c>
      <c r="J17" s="17" t="n">
        <f aca="false">100*(G17-E17)/E17</f>
        <v>2.67464618504887</v>
      </c>
      <c r="K17" s="16" t="n">
        <v>0.730271977521751</v>
      </c>
      <c r="L17" s="17" t="n">
        <v>189.807933399807</v>
      </c>
      <c r="M17" s="16" t="n">
        <v>0.466124328693362</v>
      </c>
      <c r="N17" s="16" t="n">
        <v>0.511131114083901</v>
      </c>
      <c r="O17" s="6" t="str">
        <f aca="false">IF(N17&lt;0.05,"Yes","No")</f>
        <v>No</v>
      </c>
      <c r="P17" s="16" t="n">
        <v>0.0675301061214596</v>
      </c>
      <c r="Q17" s="16" t="n">
        <v>0.478513948147923</v>
      </c>
      <c r="R17" s="16" t="n">
        <v>0.489312014486705</v>
      </c>
      <c r="S17" s="16" t="n">
        <v>0.292258396669157</v>
      </c>
      <c r="T17" s="16" t="n">
        <v>0.0058230361096159</v>
      </c>
      <c r="U17" s="16" t="n">
        <v>0.543795632378794</v>
      </c>
      <c r="V17" s="16" t="n">
        <v>0.591976488926345</v>
      </c>
      <c r="W17" s="6" t="s">
        <v>582</v>
      </c>
      <c r="X17" s="16" t="n">
        <v>1.8</v>
      </c>
      <c r="Y17" s="16" t="n">
        <v>0.538901689708141</v>
      </c>
      <c r="Z17" s="16" t="n">
        <f aca="false">(G17-E17)/SQRT(H17^2/D17+F17^2/C17)</f>
        <v>0.730271977521751</v>
      </c>
      <c r="AA17" s="24" t="n">
        <f aca="false">ABS(K17-Z17)</f>
        <v>0</v>
      </c>
    </row>
    <row r="18" customFormat="false" ht="15" hidden="false" customHeight="false" outlineLevel="0" collapsed="false">
      <c r="A18" s="17" t="n">
        <v>413</v>
      </c>
      <c r="B18" s="6" t="s">
        <v>498</v>
      </c>
      <c r="C18" s="6" t="n">
        <v>126</v>
      </c>
      <c r="D18" s="6" t="n">
        <v>620</v>
      </c>
      <c r="E18" s="16" t="n">
        <v>0.219967677923186</v>
      </c>
      <c r="F18" s="16" t="n">
        <v>0.0806597494591838</v>
      </c>
      <c r="G18" s="16" t="n">
        <v>0.226424184489635</v>
      </c>
      <c r="H18" s="16" t="n">
        <v>0.0880711326401972</v>
      </c>
      <c r="I18" s="23" t="n">
        <f aca="false">G18-E18</f>
        <v>0.00645650656644919</v>
      </c>
      <c r="J18" s="17" t="n">
        <f aca="false">100*(G18-E18)/E18</f>
        <v>2.93520694831532</v>
      </c>
      <c r="K18" s="16" t="n">
        <v>0.806148071041782</v>
      </c>
      <c r="L18" s="17" t="n">
        <v>190.649936360017</v>
      </c>
      <c r="M18" s="16" t="n">
        <v>0.421161877962526</v>
      </c>
      <c r="N18" s="16" t="n">
        <v>0.465226659095304</v>
      </c>
      <c r="O18" s="6" t="str">
        <f aca="false">IF(N18&lt;0.05,"Yes","No")</f>
        <v>No</v>
      </c>
      <c r="P18" s="16" t="n">
        <v>0.0742487056071359</v>
      </c>
      <c r="Q18" s="16" t="n">
        <v>0.578465564491027</v>
      </c>
      <c r="R18" s="16" t="n">
        <v>0.447155363165921</v>
      </c>
      <c r="S18" s="16" t="n">
        <v>0.270944339454634</v>
      </c>
      <c r="T18" s="16" t="n">
        <v>0.00636991483573817</v>
      </c>
      <c r="U18" s="16" t="n">
        <v>0.504302262631124</v>
      </c>
      <c r="V18" s="16" t="n">
        <v>0.551843257181246</v>
      </c>
      <c r="W18" s="6" t="s">
        <v>582</v>
      </c>
      <c r="X18" s="16" t="n">
        <v>2.1</v>
      </c>
      <c r="Y18" s="16" t="n">
        <v>0.540540194572453</v>
      </c>
      <c r="Z18" s="16" t="n">
        <f aca="false">(G18-E18)/SQRT(H18^2/D18+F18^2/C18)</f>
        <v>0.806148071041775</v>
      </c>
      <c r="AA18" s="24" t="n">
        <f aca="false">ABS(K18-Z18)</f>
        <v>6.88338275267597E-015</v>
      </c>
    </row>
    <row r="19" customFormat="false" ht="15" hidden="false" customHeight="false" outlineLevel="0" collapsed="false">
      <c r="A19" s="17" t="n">
        <v>414</v>
      </c>
      <c r="B19" s="6" t="s">
        <v>498</v>
      </c>
      <c r="C19" s="6" t="n">
        <v>126</v>
      </c>
      <c r="D19" s="6" t="n">
        <v>620</v>
      </c>
      <c r="E19" s="16" t="n">
        <v>0.218856589750402</v>
      </c>
      <c r="F19" s="16" t="n">
        <v>0.079767915847061</v>
      </c>
      <c r="G19" s="16" t="n">
        <v>0.225401303184129</v>
      </c>
      <c r="H19" s="16" t="n">
        <v>0.0872957465524966</v>
      </c>
      <c r="I19" s="23" t="n">
        <f aca="false">G19-E19</f>
        <v>0.00654471343372701</v>
      </c>
      <c r="J19" s="17" t="n">
        <f aca="false">100*(G19-E19)/E19</f>
        <v>2.99041186796844</v>
      </c>
      <c r="K19" s="16" t="n">
        <v>0.825930320871781</v>
      </c>
      <c r="L19" s="17" t="n">
        <v>190.968806690629</v>
      </c>
      <c r="M19" s="16" t="n">
        <v>0.409874259671553</v>
      </c>
      <c r="N19" s="16" t="n">
        <v>0.454160641700047</v>
      </c>
      <c r="O19" s="6" t="str">
        <f aca="false">IF(N19&lt;0.05,"Yes","No")</f>
        <v>No</v>
      </c>
      <c r="P19" s="16" t="n">
        <v>0.0759565573001447</v>
      </c>
      <c r="Q19" s="16" t="n">
        <v>0.60538308430856</v>
      </c>
      <c r="R19" s="16" t="n">
        <v>0.436778831827273</v>
      </c>
      <c r="S19" s="16" t="n">
        <v>0.264704347186295</v>
      </c>
      <c r="T19" s="16" t="n">
        <v>0.00646272856417838</v>
      </c>
      <c r="U19" s="16" t="n">
        <v>0.491814769050493</v>
      </c>
      <c r="V19" s="16" t="n">
        <v>0.53921623279488</v>
      </c>
      <c r="W19" s="6" t="s">
        <v>582</v>
      </c>
      <c r="X19" s="16" t="n">
        <v>2.2</v>
      </c>
      <c r="Y19" s="16" t="n">
        <v>0.541666666666667</v>
      </c>
      <c r="Z19" s="16" t="n">
        <f aca="false">(G19-E19)/SQRT(H19^2/D19+F19^2/C19)</f>
        <v>0.825930320871781</v>
      </c>
      <c r="AA19" s="24" t="n">
        <f aca="false">ABS(K19-Z19)</f>
        <v>0</v>
      </c>
    </row>
    <row r="20" customFormat="false" ht="15" hidden="false" customHeight="false" outlineLevel="0" collapsed="false">
      <c r="A20" s="17" t="n">
        <v>415</v>
      </c>
      <c r="B20" s="6" t="s">
        <v>498</v>
      </c>
      <c r="C20" s="6" t="n">
        <v>126</v>
      </c>
      <c r="D20" s="6" t="n">
        <v>620</v>
      </c>
      <c r="E20" s="16" t="n">
        <v>0.217398818730125</v>
      </c>
      <c r="F20" s="16" t="n">
        <v>0.0789820645560903</v>
      </c>
      <c r="G20" s="16" t="n">
        <v>0.223875719356921</v>
      </c>
      <c r="H20" s="16" t="n">
        <v>0.0863864277698036</v>
      </c>
      <c r="I20" s="23" t="n">
        <f aca="false">G20-E20</f>
        <v>0.00647690062679612</v>
      </c>
      <c r="J20" s="17" t="n">
        <f aca="false">100*(G20-E20)/E20</f>
        <v>2.9792713063618</v>
      </c>
      <c r="K20" s="16" t="n">
        <v>0.825597286648976</v>
      </c>
      <c r="L20" s="17" t="n">
        <v>190.88869000867</v>
      </c>
      <c r="M20" s="16" t="n">
        <v>0.410063178155635</v>
      </c>
      <c r="N20" s="16" t="n">
        <v>0.454160641700047</v>
      </c>
      <c r="O20" s="6" t="str">
        <f aca="false">IF(N20&lt;0.05,"Yes","No")</f>
        <v>No</v>
      </c>
      <c r="P20" s="16" t="n">
        <v>0.0759545275872325</v>
      </c>
      <c r="Q20" s="16" t="n">
        <v>0.605350730618785</v>
      </c>
      <c r="R20" s="16" t="n">
        <v>0.436791080857207</v>
      </c>
      <c r="S20" s="16" t="n">
        <v>0.267617412185721</v>
      </c>
      <c r="T20" s="16" t="n">
        <v>0.00640345526982537</v>
      </c>
      <c r="U20" s="16" t="n">
        <v>0.488895998564281</v>
      </c>
      <c r="V20" s="16" t="n">
        <v>0.536381458477052</v>
      </c>
      <c r="W20" s="6" t="s">
        <v>582</v>
      </c>
      <c r="X20" s="16" t="n">
        <v>2.2</v>
      </c>
      <c r="Y20" s="16" t="n">
        <v>0.541756272401434</v>
      </c>
      <c r="Z20" s="16" t="n">
        <f aca="false">(G20-E20)/SQRT(H20^2/D20+F20^2/C20)</f>
        <v>0.825597286648983</v>
      </c>
      <c r="AA20" s="24" t="n">
        <f aca="false">ABS(K20-Z20)</f>
        <v>6.99440505513849E-015</v>
      </c>
    </row>
    <row r="21" customFormat="false" ht="15" hidden="false" customHeight="false" outlineLevel="0" collapsed="false">
      <c r="A21" s="17" t="n">
        <v>416</v>
      </c>
      <c r="B21" s="6" t="s">
        <v>498</v>
      </c>
      <c r="C21" s="6" t="n">
        <v>126</v>
      </c>
      <c r="D21" s="6" t="n">
        <v>620</v>
      </c>
      <c r="E21" s="16" t="n">
        <v>0.215756537895354</v>
      </c>
      <c r="F21" s="16" t="n">
        <v>0.0782638597588658</v>
      </c>
      <c r="G21" s="16" t="n">
        <v>0.222456111903152</v>
      </c>
      <c r="H21" s="16" t="n">
        <v>0.0856095225120312</v>
      </c>
      <c r="I21" s="23" t="n">
        <f aca="false">G21-E21</f>
        <v>0.00669957400779808</v>
      </c>
      <c r="J21" s="17" t="n">
        <f aca="false">100*(G21-E21)/E21</f>
        <v>3.10515457522196</v>
      </c>
      <c r="K21" s="16" t="n">
        <v>0.861800752788623</v>
      </c>
      <c r="L21" s="17" t="n">
        <v>190.90283664209</v>
      </c>
      <c r="M21" s="16" t="n">
        <v>0.389878386736156</v>
      </c>
      <c r="N21" s="16" t="n">
        <v>0.433404492345325</v>
      </c>
      <c r="O21" s="6" t="str">
        <f aca="false">IF(N21&lt;0.05,"Yes","No")</f>
        <v>No</v>
      </c>
      <c r="P21" s="16" t="n">
        <v>0.079279953182391</v>
      </c>
      <c r="Q21" s="16" t="n">
        <v>0.65951777831832</v>
      </c>
      <c r="R21" s="16" t="n">
        <v>0.416989993197125</v>
      </c>
      <c r="S21" s="16" t="n">
        <v>0.269746546835609</v>
      </c>
      <c r="T21" s="16" t="n">
        <v>0.00663039075275957</v>
      </c>
      <c r="U21" s="16" t="n">
        <v>0.469593992603841</v>
      </c>
      <c r="V21" s="16" t="n">
        <v>0.516283086583291</v>
      </c>
      <c r="W21" s="6" t="s">
        <v>582</v>
      </c>
      <c r="X21" s="16" t="n">
        <v>2.2</v>
      </c>
      <c r="Y21" s="16" t="n">
        <v>0.543087557603687</v>
      </c>
      <c r="Z21" s="16" t="n">
        <f aca="false">(G21-E21)/SQRT(H21^2/D21+F21^2/C21)</f>
        <v>0.861800752788616</v>
      </c>
      <c r="AA21" s="24" t="n">
        <f aca="false">ABS(K21-Z21)</f>
        <v>7.21644966006352E-015</v>
      </c>
    </row>
    <row r="22" customFormat="false" ht="15" hidden="false" customHeight="false" outlineLevel="0" collapsed="false">
      <c r="A22" s="17" t="n">
        <v>417</v>
      </c>
      <c r="B22" s="6" t="s">
        <v>498</v>
      </c>
      <c r="C22" s="6" t="n">
        <v>126</v>
      </c>
      <c r="D22" s="6" t="n">
        <v>620</v>
      </c>
      <c r="E22" s="16" t="n">
        <v>0.215430560033946</v>
      </c>
      <c r="F22" s="16" t="n">
        <v>0.0777477000239997</v>
      </c>
      <c r="G22" s="16" t="n">
        <v>0.222336247743618</v>
      </c>
      <c r="H22" s="16" t="n">
        <v>0.085051182186098</v>
      </c>
      <c r="I22" s="23" t="n">
        <f aca="false">G22-E22</f>
        <v>0.00690568770967229</v>
      </c>
      <c r="J22" s="17" t="n">
        <f aca="false">100*(G22-E22)/E22</f>
        <v>3.20552836542046</v>
      </c>
      <c r="K22" s="16" t="n">
        <v>0.894198771356371</v>
      </c>
      <c r="L22" s="17" t="n">
        <v>190.913176408291</v>
      </c>
      <c r="M22" s="16" t="n">
        <v>0.372341446113673</v>
      </c>
      <c r="N22" s="16" t="n">
        <v>0.416554514528662</v>
      </c>
      <c r="O22" s="6" t="str">
        <f aca="false">IF(N22&lt;0.05,"Yes","No")</f>
        <v>No</v>
      </c>
      <c r="P22" s="16" t="n">
        <v>0.0822563567892789</v>
      </c>
      <c r="Q22" s="16" t="n">
        <v>0.709967841814568</v>
      </c>
      <c r="R22" s="16" t="n">
        <v>0.399725269161611</v>
      </c>
      <c r="S22" s="16" t="n">
        <v>0.267623752540608</v>
      </c>
      <c r="T22" s="16" t="n">
        <v>0.0068349372797894</v>
      </c>
      <c r="U22" s="16" t="n">
        <v>0.455633778507718</v>
      </c>
      <c r="V22" s="16" t="n">
        <v>0.502512634459168</v>
      </c>
      <c r="W22" s="6" t="s">
        <v>582</v>
      </c>
      <c r="X22" s="16" t="n">
        <v>2.3</v>
      </c>
      <c r="Y22" s="16" t="n">
        <v>0.544495647721454</v>
      </c>
      <c r="Z22" s="16" t="n">
        <f aca="false">(G22-E22)/SQRT(H22^2/D22+F22^2/C22)</f>
        <v>0.894198771356371</v>
      </c>
      <c r="AA22" s="24" t="n">
        <f aca="false">ABS(K22-Z22)</f>
        <v>0</v>
      </c>
    </row>
    <row r="23" customFormat="false" ht="15" hidden="false" customHeight="false" outlineLevel="0" collapsed="false">
      <c r="A23" s="17" t="n">
        <v>418</v>
      </c>
      <c r="B23" s="6" t="s">
        <v>498</v>
      </c>
      <c r="C23" s="6" t="n">
        <v>126</v>
      </c>
      <c r="D23" s="6" t="n">
        <v>620</v>
      </c>
      <c r="E23" s="16" t="n">
        <v>0.214987645073543</v>
      </c>
      <c r="F23" s="16" t="n">
        <v>0.0771254207566182</v>
      </c>
      <c r="G23" s="16" t="n">
        <v>0.221752123150133</v>
      </c>
      <c r="H23" s="16" t="n">
        <v>0.0843045696967459</v>
      </c>
      <c r="I23" s="23" t="n">
        <f aca="false">G23-E23</f>
        <v>0.00676447807659078</v>
      </c>
      <c r="J23" s="17" t="n">
        <f aca="false">100*(G23-E23)/E23</f>
        <v>3.14644968285354</v>
      </c>
      <c r="K23" s="16" t="n">
        <v>0.883115998699011</v>
      </c>
      <c r="L23" s="17" t="n">
        <v>190.8036204507</v>
      </c>
      <c r="M23" s="16" t="n">
        <v>0.378284907275201</v>
      </c>
      <c r="N23" s="16" t="n">
        <v>0.421855939588746</v>
      </c>
      <c r="O23" s="6" t="str">
        <f aca="false">IF(N23&lt;0.05,"Yes","No")</f>
        <v>No</v>
      </c>
      <c r="P23" s="16" t="n">
        <v>0.0812787574169045</v>
      </c>
      <c r="Q23" s="16" t="n">
        <v>0.693192488735265</v>
      </c>
      <c r="R23" s="16" t="n">
        <v>0.405347785653168</v>
      </c>
      <c r="S23" s="16" t="n">
        <v>0.275122507536228</v>
      </c>
      <c r="T23" s="16" t="n">
        <v>0.00669776586315446</v>
      </c>
      <c r="U23" s="16" t="n">
        <v>0.45960650614292</v>
      </c>
      <c r="V23" s="16" t="n">
        <v>0.506628158135506</v>
      </c>
      <c r="W23" s="6" t="s">
        <v>582</v>
      </c>
      <c r="X23" s="16" t="n">
        <v>2.2</v>
      </c>
      <c r="Y23" s="16" t="n">
        <v>0.543573988735279</v>
      </c>
      <c r="Z23" s="16" t="n">
        <f aca="false">(G23-E23)/SQRT(H23^2/D23+F23^2/C23)</f>
        <v>0.883115998699007</v>
      </c>
      <c r="AA23" s="24" t="n">
        <f aca="false">ABS(K23-Z23)</f>
        <v>3.5527136788005E-015</v>
      </c>
    </row>
    <row r="24" customFormat="false" ht="15" hidden="false" customHeight="false" outlineLevel="0" collapsed="false">
      <c r="A24" s="17" t="n">
        <v>419</v>
      </c>
      <c r="B24" s="6" t="s">
        <v>498</v>
      </c>
      <c r="C24" s="6" t="n">
        <v>126</v>
      </c>
      <c r="D24" s="6" t="n">
        <v>620</v>
      </c>
      <c r="E24" s="16" t="n">
        <v>0.213928350469186</v>
      </c>
      <c r="F24" s="16" t="n">
        <v>0.0763127944211973</v>
      </c>
      <c r="G24" s="16" t="n">
        <v>0.220538374505216</v>
      </c>
      <c r="H24" s="16" t="n">
        <v>0.0834450782282346</v>
      </c>
      <c r="I24" s="23" t="n">
        <f aca="false">G24-E24</f>
        <v>0.00661002403602989</v>
      </c>
      <c r="J24" s="17" t="n">
        <f aca="false">100*(G24-E24)/E24</f>
        <v>3.08983078751967</v>
      </c>
      <c r="K24" s="16" t="n">
        <v>0.87208217831281</v>
      </c>
      <c r="L24" s="17" t="n">
        <v>190.851975167291</v>
      </c>
      <c r="M24" s="16" t="n">
        <v>0.384259326238278</v>
      </c>
      <c r="N24" s="16" t="n">
        <v>0.427738193536736</v>
      </c>
      <c r="O24" s="6" t="str">
        <f aca="false">IF(N24&lt;0.05,"Yes","No")</f>
        <v>No</v>
      </c>
      <c r="P24" s="16" t="n">
        <v>0.0802449741485412</v>
      </c>
      <c r="Q24" s="16" t="n">
        <v>0.675671219011752</v>
      </c>
      <c r="R24" s="16" t="n">
        <v>0.411344662248635</v>
      </c>
      <c r="S24" s="16" t="n">
        <v>0.284135870721838</v>
      </c>
      <c r="T24" s="16" t="n">
        <v>0.00655045781851088</v>
      </c>
      <c r="U24" s="16" t="n">
        <v>0.461293224234694</v>
      </c>
      <c r="V24" s="16" t="n">
        <v>0.507954436120069</v>
      </c>
      <c r="W24" s="6" t="s">
        <v>582</v>
      </c>
      <c r="X24" s="16" t="n">
        <v>2.2</v>
      </c>
      <c r="Y24" s="16" t="n">
        <v>0.543509984639017</v>
      </c>
      <c r="Z24" s="16" t="n">
        <f aca="false">(G24-E24)/SQRT(H24^2/D24+F24^2/C24)</f>
        <v>0.87208217831281</v>
      </c>
      <c r="AA24" s="24" t="n">
        <f aca="false">ABS(K24-Z24)</f>
        <v>0</v>
      </c>
    </row>
    <row r="25" customFormat="false" ht="15" hidden="false" customHeight="false" outlineLevel="0" collapsed="false">
      <c r="A25" s="17" t="n">
        <v>420</v>
      </c>
      <c r="B25" s="6" t="s">
        <v>498</v>
      </c>
      <c r="C25" s="6" t="n">
        <v>126</v>
      </c>
      <c r="D25" s="6" t="n">
        <v>620</v>
      </c>
      <c r="E25" s="16" t="n">
        <v>0.212555658959207</v>
      </c>
      <c r="F25" s="16" t="n">
        <v>0.0754079037620044</v>
      </c>
      <c r="G25" s="16" t="n">
        <v>0.219721793659752</v>
      </c>
      <c r="H25" s="16" t="n">
        <v>0.0828572114605969</v>
      </c>
      <c r="I25" s="23" t="n">
        <f aca="false">G25-E25</f>
        <v>0.00716613470054528</v>
      </c>
      <c r="J25" s="17" t="n">
        <f aca="false">100*(G25-E25)/E25</f>
        <v>3.37141562621044</v>
      </c>
      <c r="K25" s="16" t="n">
        <v>0.955885161906382</v>
      </c>
      <c r="L25" s="17" t="n">
        <v>191.537000814784</v>
      </c>
      <c r="M25" s="16" t="n">
        <v>0.340335152343007</v>
      </c>
      <c r="N25" s="16" t="n">
        <v>0.390095010950713</v>
      </c>
      <c r="O25" s="6" t="str">
        <f aca="false">IF(N25&lt;0.05,"Yes","No")</f>
        <v>No</v>
      </c>
      <c r="P25" s="16" t="n">
        <v>0.0876746020765801</v>
      </c>
      <c r="Q25" s="16" t="n">
        <v>0.806579804959758</v>
      </c>
      <c r="R25" s="16" t="n">
        <v>0.369423908694758</v>
      </c>
      <c r="S25" s="16" t="n">
        <v>0.259726076177132</v>
      </c>
      <c r="T25" s="16" t="n">
        <v>0.00710483744987181</v>
      </c>
      <c r="U25" s="16" t="n">
        <v>0.422103054478607</v>
      </c>
      <c r="V25" s="16" t="n">
        <v>0.467988663567047</v>
      </c>
      <c r="W25" s="6" t="s">
        <v>582</v>
      </c>
      <c r="X25" s="16" t="n">
        <v>2.4</v>
      </c>
      <c r="Y25" s="16" t="n">
        <v>0.547286226318484</v>
      </c>
      <c r="Z25" s="16" t="n">
        <f aca="false">(G25-E25)/SQRT(H25^2/D25+F25^2/C25)</f>
        <v>0.955885161906378</v>
      </c>
      <c r="AA25" s="24" t="n">
        <f aca="false">ABS(K25-Z25)</f>
        <v>3.77475828372553E-015</v>
      </c>
    </row>
    <row r="26" customFormat="false" ht="15" hidden="false" customHeight="false" outlineLevel="0" collapsed="false">
      <c r="A26" s="17" t="n">
        <v>421</v>
      </c>
      <c r="B26" s="6" t="s">
        <v>498</v>
      </c>
      <c r="C26" s="6" t="n">
        <v>126</v>
      </c>
      <c r="D26" s="6" t="n">
        <v>620</v>
      </c>
      <c r="E26" s="16" t="n">
        <v>0.211399169993543</v>
      </c>
      <c r="F26" s="16" t="n">
        <v>0.074688379702881</v>
      </c>
      <c r="G26" s="16" t="n">
        <v>0.218478604418136</v>
      </c>
      <c r="H26" s="16" t="n">
        <v>0.0820332423453691</v>
      </c>
      <c r="I26" s="23" t="n">
        <f aca="false">G26-E26</f>
        <v>0.007079434424593</v>
      </c>
      <c r="J26" s="17" t="n">
        <f aca="false">100*(G26-E26)/E26</f>
        <v>3.34884684022612</v>
      </c>
      <c r="K26" s="16" t="n">
        <v>0.953493924083427</v>
      </c>
      <c r="L26" s="17" t="n">
        <v>191.479386299864</v>
      </c>
      <c r="M26" s="16" t="n">
        <v>0.341541991897681</v>
      </c>
      <c r="N26" s="16" t="n">
        <v>0.391051621240887</v>
      </c>
      <c r="O26" s="6" t="str">
        <f aca="false">IF(N26&lt;0.05,"Yes","No")</f>
        <v>No</v>
      </c>
      <c r="P26" s="16" t="n">
        <v>0.0874787402339036</v>
      </c>
      <c r="Q26" s="16" t="n">
        <v>0.802980090917835</v>
      </c>
      <c r="R26" s="16" t="n">
        <v>0.370493697333327</v>
      </c>
      <c r="S26" s="16" t="n">
        <v>0.262953331043156</v>
      </c>
      <c r="T26" s="16" t="n">
        <v>0.00701916323068538</v>
      </c>
      <c r="U26" s="16" t="n">
        <v>0.422773392307385</v>
      </c>
      <c r="V26" s="16" t="n">
        <v>0.468237689635116</v>
      </c>
      <c r="W26" s="6" t="s">
        <v>582</v>
      </c>
      <c r="X26" s="16" t="n">
        <v>2.4</v>
      </c>
      <c r="Y26" s="16" t="n">
        <v>0.545673323092678</v>
      </c>
      <c r="Z26" s="16" t="n">
        <f aca="false">(G26-E26)/SQRT(H26^2/D26+F26^2/C26)</f>
        <v>0.953493924083431</v>
      </c>
      <c r="AA26" s="24" t="n">
        <f aca="false">ABS(K26-Z26)</f>
        <v>3.66373598126302E-015</v>
      </c>
    </row>
    <row r="27" customFormat="false" ht="15" hidden="false" customHeight="false" outlineLevel="0" collapsed="false">
      <c r="A27" s="17" t="n">
        <v>422</v>
      </c>
      <c r="B27" s="6" t="s">
        <v>498</v>
      </c>
      <c r="C27" s="6" t="n">
        <v>126</v>
      </c>
      <c r="D27" s="6" t="n">
        <v>620</v>
      </c>
      <c r="E27" s="16" t="n">
        <v>0.210314321760384</v>
      </c>
      <c r="F27" s="16" t="n">
        <v>0.0740412830034132</v>
      </c>
      <c r="G27" s="16" t="n">
        <v>0.217201939838067</v>
      </c>
      <c r="H27" s="16" t="n">
        <v>0.0812219944664902</v>
      </c>
      <c r="I27" s="23" t="n">
        <f aca="false">G27-E27</f>
        <v>0.00688761807768332</v>
      </c>
      <c r="J27" s="17" t="n">
        <f aca="false">100*(G27-E27)/E27</f>
        <v>3.27491633476609</v>
      </c>
      <c r="K27" s="16" t="n">
        <v>0.935994240684148</v>
      </c>
      <c r="L27" s="17" t="n">
        <v>191.304474002094</v>
      </c>
      <c r="M27" s="16" t="n">
        <v>0.350456199013237</v>
      </c>
      <c r="N27" s="16" t="n">
        <v>0.398219834573721</v>
      </c>
      <c r="O27" s="6" t="str">
        <f aca="false">IF(N27&lt;0.05,"Yes","No")</f>
        <v>No</v>
      </c>
      <c r="P27" s="16" t="n">
        <v>0.0859433226946415</v>
      </c>
      <c r="Q27" s="16" t="n">
        <v>0.775039821957706</v>
      </c>
      <c r="R27" s="16" t="n">
        <v>0.378946724803567</v>
      </c>
      <c r="S27" s="16" t="n">
        <v>0.271622887474393</v>
      </c>
      <c r="T27" s="16" t="n">
        <v>0.0068324794979833</v>
      </c>
      <c r="U27" s="16" t="n">
        <v>0.428912190118615</v>
      </c>
      <c r="V27" s="16" t="n">
        <v>0.47453634093692</v>
      </c>
      <c r="W27" s="6" t="s">
        <v>582</v>
      </c>
      <c r="X27" s="16" t="n">
        <v>2.4</v>
      </c>
      <c r="Y27" s="16" t="n">
        <v>0.544534050179211</v>
      </c>
      <c r="Z27" s="16" t="n">
        <f aca="false">(G27-E27)/SQRT(H27^2/D27+F27^2/C27)</f>
        <v>0.935994240684148</v>
      </c>
      <c r="AA27" s="24" t="n">
        <f aca="false">ABS(K27-Z27)</f>
        <v>0</v>
      </c>
    </row>
    <row r="28" customFormat="false" ht="15" hidden="false" customHeight="false" outlineLevel="0" collapsed="false">
      <c r="A28" s="17" t="n">
        <v>423</v>
      </c>
      <c r="B28" s="6" t="s">
        <v>498</v>
      </c>
      <c r="C28" s="6" t="n">
        <v>126</v>
      </c>
      <c r="D28" s="6" t="n">
        <v>620</v>
      </c>
      <c r="E28" s="16" t="n">
        <v>0.209129570732041</v>
      </c>
      <c r="F28" s="16" t="n">
        <v>0.0732676427832991</v>
      </c>
      <c r="G28" s="16" t="n">
        <v>0.216158194287169</v>
      </c>
      <c r="H28" s="16" t="n">
        <v>0.0805226040053272</v>
      </c>
      <c r="I28" s="23" t="n">
        <f aca="false">G28-E28</f>
        <v>0.0070286235551284</v>
      </c>
      <c r="J28" s="17" t="n">
        <f aca="false">100*(G28-E28)/E28</f>
        <v>3.36089417222312</v>
      </c>
      <c r="K28" s="16" t="n">
        <v>0.964889382463519</v>
      </c>
      <c r="L28" s="17" t="n">
        <v>191.567082483324</v>
      </c>
      <c r="M28" s="16" t="n">
        <v>0.335816689522553</v>
      </c>
      <c r="N28" s="16" t="n">
        <v>0.385968744358251</v>
      </c>
      <c r="O28" s="6" t="str">
        <f aca="false">IF(N28&lt;0.05,"Yes","No")</f>
        <v>No</v>
      </c>
      <c r="P28" s="16" t="n">
        <v>0.0884880905059656</v>
      </c>
      <c r="Q28" s="16" t="n">
        <v>0.821616938512977</v>
      </c>
      <c r="R28" s="16" t="n">
        <v>0.365001296358453</v>
      </c>
      <c r="S28" s="16" t="n">
        <v>0.263876887545933</v>
      </c>
      <c r="T28" s="16" t="n">
        <v>0.00697951072284669</v>
      </c>
      <c r="U28" s="16" t="n">
        <v>0.413530124003137</v>
      </c>
      <c r="V28" s="16" t="n">
        <v>0.45896819362419</v>
      </c>
      <c r="W28" s="6" t="s">
        <v>582</v>
      </c>
      <c r="X28" s="16" t="n">
        <v>2.6</v>
      </c>
      <c r="Y28" s="16" t="n">
        <v>0.546070148489503</v>
      </c>
      <c r="Z28" s="16" t="n">
        <f aca="false">(G28-E28)/SQRT(H28^2/D28+F28^2/C28)</f>
        <v>0.964889382463522</v>
      </c>
      <c r="AA28" s="24" t="n">
        <f aca="false">ABS(K28-Z28)</f>
        <v>3.77475828372553E-015</v>
      </c>
    </row>
    <row r="29" customFormat="false" ht="15" hidden="false" customHeight="false" outlineLevel="0" collapsed="false">
      <c r="A29" s="17" t="n">
        <v>424</v>
      </c>
      <c r="B29" s="6" t="s">
        <v>498</v>
      </c>
      <c r="C29" s="6" t="n">
        <v>126</v>
      </c>
      <c r="D29" s="6" t="n">
        <v>620</v>
      </c>
      <c r="E29" s="16" t="n">
        <v>0.207883237373261</v>
      </c>
      <c r="F29" s="16" t="n">
        <v>0.0720763305766701</v>
      </c>
      <c r="G29" s="16" t="n">
        <v>0.214876111741028</v>
      </c>
      <c r="H29" s="16" t="n">
        <v>0.0793925538396251</v>
      </c>
      <c r="I29" s="23" t="n">
        <f aca="false">G29-E29</f>
        <v>0.0069928743677663</v>
      </c>
      <c r="J29" s="17" t="n">
        <f aca="false">100*(G29-E29)/E29</f>
        <v>3.36384715580043</v>
      </c>
      <c r="K29" s="16" t="n">
        <v>0.975413418549808</v>
      </c>
      <c r="L29" s="17" t="n">
        <v>191.888371530354</v>
      </c>
      <c r="M29" s="16" t="n">
        <v>0.330583278963046</v>
      </c>
      <c r="N29" s="16" t="n">
        <v>0.381623884121627</v>
      </c>
      <c r="O29" s="6" t="str">
        <f aca="false">IF(N29&lt;0.05,"Yes","No")</f>
        <v>No</v>
      </c>
      <c r="P29" s="16" t="n">
        <v>0.0893199816649694</v>
      </c>
      <c r="Q29" s="16" t="n">
        <v>0.837137867761157</v>
      </c>
      <c r="R29" s="16" t="n">
        <v>0.360513061338015</v>
      </c>
      <c r="S29" s="16" t="n">
        <v>0.250785987693291</v>
      </c>
      <c r="T29" s="16" t="n">
        <v>0.00694126315576221</v>
      </c>
      <c r="U29" s="16" t="n">
        <v>0.411599472587959</v>
      </c>
      <c r="V29" s="16" t="n">
        <v>0.457066856187792</v>
      </c>
      <c r="W29" s="6" t="s">
        <v>582</v>
      </c>
      <c r="X29" s="16" t="n">
        <v>2.6</v>
      </c>
      <c r="Y29" s="16" t="n">
        <v>0.545161290322581</v>
      </c>
      <c r="Z29" s="16" t="n">
        <f aca="false">(G29-E29)/SQRT(H29^2/D29+F29^2/C29)</f>
        <v>0.975413418549804</v>
      </c>
      <c r="AA29" s="24" t="n">
        <f aca="false">ABS(K29-Z29)</f>
        <v>3.99680288865056E-015</v>
      </c>
    </row>
    <row r="30" customFormat="false" ht="15" hidden="false" customHeight="false" outlineLevel="0" collapsed="false">
      <c r="A30" s="17" t="n">
        <v>425</v>
      </c>
      <c r="B30" s="6" t="s">
        <v>498</v>
      </c>
      <c r="C30" s="6" t="n">
        <v>126</v>
      </c>
      <c r="D30" s="6" t="n">
        <v>620</v>
      </c>
      <c r="E30" s="16" t="n">
        <v>0.206941307152784</v>
      </c>
      <c r="F30" s="16" t="n">
        <v>0.0711346974289046</v>
      </c>
      <c r="G30" s="16" t="n">
        <v>0.213931192001028</v>
      </c>
      <c r="H30" s="16" t="n">
        <v>0.0783676526713298</v>
      </c>
      <c r="I30" s="23" t="n">
        <f aca="false">G30-E30</f>
        <v>0.00698988484824339</v>
      </c>
      <c r="J30" s="17" t="n">
        <f aca="false">100*(G30-E30)/E30</f>
        <v>3.37771368336955</v>
      </c>
      <c r="K30" s="16" t="n">
        <v>0.987872054375155</v>
      </c>
      <c r="L30" s="17" t="n">
        <v>191.910770631006</v>
      </c>
      <c r="M30" s="16" t="n">
        <v>0.324459170154726</v>
      </c>
      <c r="N30" s="16" t="n">
        <v>0.376415635833837</v>
      </c>
      <c r="O30" s="6" t="str">
        <f aca="false">IF(N30&lt;0.05,"Yes","No")</f>
        <v>No</v>
      </c>
      <c r="P30" s="16" t="n">
        <v>0.0904514619602042</v>
      </c>
      <c r="Q30" s="16" t="n">
        <v>0.85848145620999</v>
      </c>
      <c r="R30" s="16" t="n">
        <v>0.354464446883014</v>
      </c>
      <c r="S30" s="16" t="n">
        <v>0.25626495537599</v>
      </c>
      <c r="T30" s="16" t="n">
        <v>0.00694203102462778</v>
      </c>
      <c r="U30" s="16" t="n">
        <v>0.405430455075288</v>
      </c>
      <c r="V30" s="16" t="n">
        <v>0.45093138491963</v>
      </c>
      <c r="W30" s="6" t="s">
        <v>582</v>
      </c>
      <c r="X30" s="16" t="n">
        <v>2.6</v>
      </c>
      <c r="Y30" s="16" t="n">
        <v>0.545327700972862</v>
      </c>
      <c r="Z30" s="16" t="n">
        <f aca="false">(G30-E30)/SQRT(H30^2/D30+F30^2/C30)</f>
        <v>0.987872054375151</v>
      </c>
      <c r="AA30" s="24" t="n">
        <f aca="false">ABS(K30-Z30)</f>
        <v>3.99680288865056E-015</v>
      </c>
    </row>
    <row r="31" customFormat="false" ht="15" hidden="false" customHeight="false" outlineLevel="0" collapsed="false">
      <c r="A31" s="17" t="n">
        <v>426</v>
      </c>
      <c r="B31" s="6" t="s">
        <v>498</v>
      </c>
      <c r="C31" s="6" t="n">
        <v>126</v>
      </c>
      <c r="D31" s="6" t="n">
        <v>620</v>
      </c>
      <c r="E31" s="16" t="n">
        <v>0.206040694186139</v>
      </c>
      <c r="F31" s="16" t="n">
        <v>0.0705288631380901</v>
      </c>
      <c r="G31" s="16" t="n">
        <v>0.213183717850235</v>
      </c>
      <c r="H31" s="16" t="n">
        <v>0.0776946945504788</v>
      </c>
      <c r="I31" s="23" t="n">
        <f aca="false">G31-E31</f>
        <v>0.0071430236640965</v>
      </c>
      <c r="J31" s="17" t="n">
        <f aca="false">100*(G31-E31)/E31</f>
        <v>3.46680236751845</v>
      </c>
      <c r="K31" s="16" t="n">
        <v>1.01820090834569</v>
      </c>
      <c r="L31" s="17" t="n">
        <v>191.900637882582</v>
      </c>
      <c r="M31" s="16" t="n">
        <v>0.309864447173048</v>
      </c>
      <c r="N31" s="16" t="n">
        <v>0.363295314459026</v>
      </c>
      <c r="O31" s="6" t="str">
        <f aca="false">IF(N31&lt;0.05,"Yes","No")</f>
        <v>No</v>
      </c>
      <c r="P31" s="16" t="n">
        <v>0.0932328004923614</v>
      </c>
      <c r="Q31" s="16" t="n">
        <v>0.91208895424599</v>
      </c>
      <c r="R31" s="16" t="n">
        <v>0.33987095964679</v>
      </c>
      <c r="S31" s="16" t="n">
        <v>0.260828487391132</v>
      </c>
      <c r="T31" s="16" t="n">
        <v>0.00710004163678324</v>
      </c>
      <c r="U31" s="16" t="n">
        <v>0.390143065037095</v>
      </c>
      <c r="V31" s="16" t="n">
        <v>0.435079925500497</v>
      </c>
      <c r="W31" s="6" t="s">
        <v>582</v>
      </c>
      <c r="X31" s="16" t="n">
        <v>2.9</v>
      </c>
      <c r="Y31" s="16" t="n">
        <v>0.546377368151562</v>
      </c>
      <c r="Z31" s="16" t="n">
        <f aca="false">(G31-E31)/SQRT(H31^2/D31+F31^2/C31)</f>
        <v>1.01820090834569</v>
      </c>
      <c r="AA31" s="24" t="n">
        <f aca="false">ABS(K31-Z31)</f>
        <v>0</v>
      </c>
    </row>
    <row r="32" customFormat="false" ht="15" hidden="false" customHeight="false" outlineLevel="0" collapsed="false">
      <c r="A32" s="17" t="n">
        <v>427</v>
      </c>
      <c r="B32" s="6" t="s">
        <v>498</v>
      </c>
      <c r="C32" s="6" t="n">
        <v>126</v>
      </c>
      <c r="D32" s="6" t="n">
        <v>620</v>
      </c>
      <c r="E32" s="16" t="n">
        <v>0.20470107193031</v>
      </c>
      <c r="F32" s="16" t="n">
        <v>0.0700089355513754</v>
      </c>
      <c r="G32" s="16" t="n">
        <v>0.212177657684492</v>
      </c>
      <c r="H32" s="16" t="n">
        <v>0.0773612181024024</v>
      </c>
      <c r="I32" s="23" t="n">
        <f aca="false">G32-E32</f>
        <v>0.00747658575418142</v>
      </c>
      <c r="J32" s="17" t="n">
        <f aca="false">100*(G32-E32)/E32</f>
        <v>3.65244093920857</v>
      </c>
      <c r="K32" s="16" t="n">
        <v>1.07300391452924</v>
      </c>
      <c r="L32" s="17" t="n">
        <v>192.343704007804</v>
      </c>
      <c r="M32" s="16" t="n">
        <v>0.284613711578673</v>
      </c>
      <c r="N32" s="16" t="n">
        <v>0.33975761819704</v>
      </c>
      <c r="O32" s="6" t="str">
        <f aca="false">IF(N32&lt;0.05,"Yes","No")</f>
        <v>No</v>
      </c>
      <c r="P32" s="16" t="n">
        <v>0.0980504180786371</v>
      </c>
      <c r="Q32" s="16" t="n">
        <v>1.00878504825306</v>
      </c>
      <c r="R32" s="16" t="n">
        <v>0.315520621539012</v>
      </c>
      <c r="S32" s="16" t="n">
        <v>0.237542433142921</v>
      </c>
      <c r="T32" s="16" t="n">
        <v>0.00742911210358612</v>
      </c>
      <c r="U32" s="16" t="n">
        <v>0.369505522539676</v>
      </c>
      <c r="V32" s="16" t="n">
        <v>0.413161842924885</v>
      </c>
      <c r="W32" s="6" t="s">
        <v>582</v>
      </c>
      <c r="X32" s="16" t="n">
        <v>3.8</v>
      </c>
      <c r="Y32" s="16" t="n">
        <v>0.549283154121864</v>
      </c>
      <c r="Z32" s="16" t="n">
        <f aca="false">(G32-E32)/SQRT(H32^2/D32+F32^2/C32)</f>
        <v>1.07300391452923</v>
      </c>
      <c r="AA32" s="24" t="n">
        <f aca="false">ABS(K32-Z32)</f>
        <v>4.2188474935756E-015</v>
      </c>
    </row>
    <row r="33" customFormat="false" ht="15" hidden="false" customHeight="false" outlineLevel="0" collapsed="false">
      <c r="A33" s="17" t="n">
        <v>428</v>
      </c>
      <c r="B33" s="6" t="s">
        <v>498</v>
      </c>
      <c r="C33" s="6" t="n">
        <v>126</v>
      </c>
      <c r="D33" s="6" t="n">
        <v>620</v>
      </c>
      <c r="E33" s="16" t="n">
        <v>0.203269179053013</v>
      </c>
      <c r="F33" s="16" t="n">
        <v>0.0691087575456756</v>
      </c>
      <c r="G33" s="16" t="n">
        <v>0.210889637169819</v>
      </c>
      <c r="H33" s="16" t="n">
        <v>0.0765638741176888</v>
      </c>
      <c r="I33" s="23" t="n">
        <f aca="false">G33-E33</f>
        <v>0.0076204581168054</v>
      </c>
      <c r="J33" s="17" t="n">
        <f aca="false">100*(G33-E33)/E33</f>
        <v>3.74894912859266</v>
      </c>
      <c r="K33" s="16" t="n">
        <v>1.10732760118218</v>
      </c>
      <c r="L33" s="17" t="n">
        <v>192.715189643185</v>
      </c>
      <c r="M33" s="16" t="n">
        <v>0.269532516724753</v>
      </c>
      <c r="N33" s="16" t="n">
        <v>0.327204859722698</v>
      </c>
      <c r="O33" s="6" t="str">
        <f aca="false">IF(N33&lt;0.05,"Yes","No")</f>
        <v>No</v>
      </c>
      <c r="P33" s="16" t="n">
        <v>0.101014876664468</v>
      </c>
      <c r="Q33" s="16" t="n">
        <v>1.07070643527867</v>
      </c>
      <c r="R33" s="16" t="n">
        <v>0.301122143422461</v>
      </c>
      <c r="S33" s="16" t="n">
        <v>0.23087662017065</v>
      </c>
      <c r="T33" s="16" t="n">
        <v>0.00757314339039227</v>
      </c>
      <c r="U33" s="16" t="n">
        <v>0.3564580975074</v>
      </c>
      <c r="V33" s="16" t="n">
        <v>0.39984968652592</v>
      </c>
      <c r="W33" s="6" t="s">
        <v>582</v>
      </c>
      <c r="X33" s="16" t="n">
        <v>3.9</v>
      </c>
      <c r="Y33" s="16" t="n">
        <v>0.549423963133641</v>
      </c>
      <c r="Z33" s="16" t="n">
        <f aca="false">(G33-E33)/SQRT(H33^2/D33+F33^2/C33)</f>
        <v>1.10732760118218</v>
      </c>
      <c r="AA33" s="24" t="n">
        <f aca="false">ABS(K33-Z33)</f>
        <v>0</v>
      </c>
    </row>
    <row r="34" customFormat="false" ht="15" hidden="false" customHeight="false" outlineLevel="0" collapsed="false">
      <c r="A34" s="17" t="n">
        <v>429</v>
      </c>
      <c r="B34" s="6" t="s">
        <v>498</v>
      </c>
      <c r="C34" s="6" t="n">
        <v>126</v>
      </c>
      <c r="D34" s="6" t="n">
        <v>620</v>
      </c>
      <c r="E34" s="16" t="n">
        <v>0.201696254194729</v>
      </c>
      <c r="F34" s="16" t="n">
        <v>0.0682300185289246</v>
      </c>
      <c r="G34" s="16" t="n">
        <v>0.209222405776382</v>
      </c>
      <c r="H34" s="16" t="n">
        <v>0.0755953713854964</v>
      </c>
      <c r="I34" s="23" t="n">
        <f aca="false">G34-E34</f>
        <v>0.0075261515816526</v>
      </c>
      <c r="J34" s="17" t="n">
        <f aca="false">100*(G34-E34)/E34</f>
        <v>3.73142853430804</v>
      </c>
      <c r="K34" s="16" t="n">
        <v>1.10769407276418</v>
      </c>
      <c r="L34" s="17" t="n">
        <v>192.724794807769</v>
      </c>
      <c r="M34" s="16" t="n">
        <v>0.269374492496374</v>
      </c>
      <c r="N34" s="16" t="n">
        <v>0.327204859722698</v>
      </c>
      <c r="O34" s="6" t="str">
        <f aca="false">IF(N34&lt;0.05,"Yes","No")</f>
        <v>No</v>
      </c>
      <c r="P34" s="16" t="n">
        <v>0.101043875934681</v>
      </c>
      <c r="Q34" s="16" t="n">
        <v>1.07132127861905</v>
      </c>
      <c r="R34" s="16" t="n">
        <v>0.30098349394559</v>
      </c>
      <c r="S34" s="16" t="n">
        <v>0.233731193158198</v>
      </c>
      <c r="T34" s="16" t="n">
        <v>0.00748084366789769</v>
      </c>
      <c r="U34" s="16" t="n">
        <v>0.356371242165765</v>
      </c>
      <c r="V34" s="16" t="n">
        <v>0.39984968652592</v>
      </c>
      <c r="W34" s="6" t="s">
        <v>582</v>
      </c>
      <c r="X34" s="16" t="n">
        <v>3.9</v>
      </c>
      <c r="Y34" s="16" t="n">
        <v>0.54863031233999</v>
      </c>
      <c r="Z34" s="16" t="n">
        <f aca="false">(G34-E34)/SQRT(H34^2/D34+F34^2/C34)</f>
        <v>1.10769407276419</v>
      </c>
      <c r="AA34" s="24" t="n">
        <f aca="false">ABS(K34-Z34)</f>
        <v>8.43769498715119E-015</v>
      </c>
    </row>
    <row r="35" customFormat="false" ht="15" hidden="false" customHeight="false" outlineLevel="0" collapsed="false">
      <c r="A35" s="17" t="n">
        <v>430</v>
      </c>
      <c r="B35" s="6" t="s">
        <v>498</v>
      </c>
      <c r="C35" s="6" t="n">
        <v>126</v>
      </c>
      <c r="D35" s="6" t="n">
        <v>620</v>
      </c>
      <c r="E35" s="16" t="n">
        <v>0.200095785959136</v>
      </c>
      <c r="F35" s="16" t="n">
        <v>0.0674761857762856</v>
      </c>
      <c r="G35" s="16" t="n">
        <v>0.207454275027398</v>
      </c>
      <c r="H35" s="16" t="n">
        <v>0.0746695571915959</v>
      </c>
      <c r="I35" s="23" t="n">
        <f aca="false">G35-E35</f>
        <v>0.0073584890682622</v>
      </c>
      <c r="J35" s="17" t="n">
        <f aca="false">100*(G35-E35)/E35</f>
        <v>3.67748327781624</v>
      </c>
      <c r="K35" s="16" t="n">
        <v>1.09538183857118</v>
      </c>
      <c r="L35" s="17" t="n">
        <v>192.549975421147</v>
      </c>
      <c r="M35" s="16" t="n">
        <v>0.274717609153016</v>
      </c>
      <c r="N35" s="16" t="n">
        <v>0.330952807815646</v>
      </c>
      <c r="O35" s="6" t="str">
        <f aca="false">IF(N35&lt;0.05,"Yes","No")</f>
        <v>No</v>
      </c>
      <c r="P35" s="16" t="n">
        <v>0.100000653127965</v>
      </c>
      <c r="Q35" s="16" t="n">
        <v>1.04931386178299</v>
      </c>
      <c r="R35" s="16" t="n">
        <v>0.305998102396424</v>
      </c>
      <c r="S35" s="16" t="n">
        <v>0.235718607418521</v>
      </c>
      <c r="T35" s="16" t="n">
        <v>0.00731402698630328</v>
      </c>
      <c r="U35" s="16" t="n">
        <v>0.361753662506109</v>
      </c>
      <c r="V35" s="16" t="n">
        <v>0.405357037293512</v>
      </c>
      <c r="W35" s="6" t="s">
        <v>582</v>
      </c>
      <c r="X35" s="16" t="n">
        <v>3.9</v>
      </c>
      <c r="Y35" s="16" t="n">
        <v>0.547542242703533</v>
      </c>
      <c r="Z35" s="16" t="n">
        <f aca="false">(G35-E35)/SQRT(H35^2/D35+F35^2/C35)</f>
        <v>1.09538183857118</v>
      </c>
      <c r="AA35" s="24" t="n">
        <f aca="false">ABS(K35-Z35)</f>
        <v>3.99680288865056E-015</v>
      </c>
    </row>
    <row r="36" customFormat="false" ht="15" hidden="false" customHeight="false" outlineLevel="0" collapsed="false">
      <c r="A36" s="17" t="n">
        <v>431</v>
      </c>
      <c r="B36" s="6" t="s">
        <v>498</v>
      </c>
      <c r="C36" s="6" t="n">
        <v>126</v>
      </c>
      <c r="D36" s="6" t="n">
        <v>620</v>
      </c>
      <c r="E36" s="16" t="n">
        <v>0.198913663566586</v>
      </c>
      <c r="F36" s="16" t="n">
        <v>0.0663347111335193</v>
      </c>
      <c r="G36" s="16" t="n">
        <v>0.206454134900724</v>
      </c>
      <c r="H36" s="16" t="n">
        <v>0.0736817381642104</v>
      </c>
      <c r="I36" s="23" t="n">
        <f aca="false">G36-E36</f>
        <v>0.0075404713341381</v>
      </c>
      <c r="J36" s="17" t="n">
        <f aca="false">100*(G36-E36)/E36</f>
        <v>3.79082623030265</v>
      </c>
      <c r="K36" s="16" t="n">
        <v>1.14093283284061</v>
      </c>
      <c r="L36" s="17" t="n">
        <v>193.091196119272</v>
      </c>
      <c r="M36" s="16" t="n">
        <v>0.255310945004803</v>
      </c>
      <c r="N36" s="16" t="n">
        <v>0.312228344269552</v>
      </c>
      <c r="O36" s="6" t="str">
        <f aca="false">IF(N36&lt;0.05,"Yes","No")</f>
        <v>No</v>
      </c>
      <c r="P36" s="16" t="n">
        <v>0.103902459800801</v>
      </c>
      <c r="Q36" s="16" t="n">
        <v>1.13279518809006</v>
      </c>
      <c r="R36" s="16" t="n">
        <v>0.287525205058485</v>
      </c>
      <c r="S36" s="16" t="n">
        <v>0.227530201850117</v>
      </c>
      <c r="T36" s="16" t="n">
        <v>0.00749501717273678</v>
      </c>
      <c r="U36" s="16" t="n">
        <v>0.34541246268675</v>
      </c>
      <c r="V36" s="16" t="n">
        <v>0.390797837428574</v>
      </c>
      <c r="W36" s="6" t="s">
        <v>582</v>
      </c>
      <c r="X36" s="16" t="n">
        <v>4.1</v>
      </c>
      <c r="Y36" s="16" t="n">
        <v>0.548617511520737</v>
      </c>
      <c r="Z36" s="16" t="n">
        <f aca="false">(G36-E36)/SQRT(H36^2/D36+F36^2/C36)</f>
        <v>1.1409328328406</v>
      </c>
      <c r="AA36" s="24" t="n">
        <f aca="false">ABS(K36-Z36)</f>
        <v>8.21565038222616E-015</v>
      </c>
    </row>
    <row r="37" customFormat="false" ht="15" hidden="false" customHeight="false" outlineLevel="0" collapsed="false">
      <c r="A37" s="17" t="n">
        <v>432</v>
      </c>
      <c r="B37" s="6" t="s">
        <v>498</v>
      </c>
      <c r="C37" s="6" t="n">
        <v>126</v>
      </c>
      <c r="D37" s="6" t="n">
        <v>620</v>
      </c>
      <c r="E37" s="16" t="n">
        <v>0.198027292828238</v>
      </c>
      <c r="F37" s="16" t="n">
        <v>0.0656472991036702</v>
      </c>
      <c r="G37" s="16" t="n">
        <v>0.20570088056547</v>
      </c>
      <c r="H37" s="16" t="n">
        <v>0.073064667656907</v>
      </c>
      <c r="I37" s="23" t="n">
        <f aca="false">G37-E37</f>
        <v>0.00767358773723212</v>
      </c>
      <c r="J37" s="17" t="n">
        <f aca="false">100*(G37-E37)/E37</f>
        <v>3.87501522019387</v>
      </c>
      <c r="K37" s="16" t="n">
        <v>1.17275969094233</v>
      </c>
      <c r="L37" s="17" t="n">
        <v>193.383129202366</v>
      </c>
      <c r="M37" s="16" t="n">
        <v>0.242334767814666</v>
      </c>
      <c r="N37" s="16" t="n">
        <v>0.29705096101436</v>
      </c>
      <c r="O37" s="6" t="str">
        <f aca="false">IF(N37&lt;0.05,"Yes","No")</f>
        <v>No</v>
      </c>
      <c r="P37" s="16" t="n">
        <v>0.106659764531257</v>
      </c>
      <c r="Q37" s="16" t="n">
        <v>1.19371589901175</v>
      </c>
      <c r="R37" s="16" t="n">
        <v>0.27493494383432</v>
      </c>
      <c r="S37" s="16" t="n">
        <v>0.220633656043298</v>
      </c>
      <c r="T37" s="16" t="n">
        <v>0.00762849721076464</v>
      </c>
      <c r="U37" s="16" t="n">
        <v>0.335319422758419</v>
      </c>
      <c r="V37" s="16" t="n">
        <v>0.382675777955154</v>
      </c>
      <c r="W37" s="6" t="s">
        <v>582</v>
      </c>
      <c r="X37" s="16" t="n">
        <v>4.2</v>
      </c>
      <c r="Y37" s="16" t="n">
        <v>0.549462365591398</v>
      </c>
      <c r="Z37" s="16" t="n">
        <f aca="false">(G37-E37)/SQRT(H37^2/D37+F37^2/C37)</f>
        <v>1.17275969094233</v>
      </c>
      <c r="AA37" s="24" t="n">
        <f aca="false">ABS(K37-Z37)</f>
        <v>0</v>
      </c>
    </row>
    <row r="38" customFormat="false" ht="15" hidden="false" customHeight="false" outlineLevel="0" collapsed="false">
      <c r="A38" s="17" t="n">
        <v>433</v>
      </c>
      <c r="B38" s="6" t="s">
        <v>498</v>
      </c>
      <c r="C38" s="6" t="n">
        <v>126</v>
      </c>
      <c r="D38" s="6" t="n">
        <v>620</v>
      </c>
      <c r="E38" s="16" t="n">
        <v>0.196856164713464</v>
      </c>
      <c r="F38" s="16" t="n">
        <v>0.0651330294269022</v>
      </c>
      <c r="G38" s="16" t="n">
        <v>0.204630367710225</v>
      </c>
      <c r="H38" s="16" t="n">
        <v>0.0725301593414632</v>
      </c>
      <c r="I38" s="23" t="n">
        <f aca="false">G38-E38</f>
        <v>0.00777420299676102</v>
      </c>
      <c r="J38" s="17" t="n">
        <f aca="false">100*(G38-E38)/E38</f>
        <v>3.94917934527315</v>
      </c>
      <c r="K38" s="16" t="n">
        <v>1.19739212051293</v>
      </c>
      <c r="L38" s="17" t="n">
        <v>193.459311491531</v>
      </c>
      <c r="M38" s="16" t="n">
        <v>0.232618839883005</v>
      </c>
      <c r="N38" s="16" t="n">
        <v>0.285808293914733</v>
      </c>
      <c r="O38" s="6" t="str">
        <f aca="false">IF(N38&lt;0.05,"Yes","No")</f>
        <v>No</v>
      </c>
      <c r="P38" s="16" t="n">
        <v>0.1088625723345</v>
      </c>
      <c r="Q38" s="16" t="n">
        <v>1.24353187354882</v>
      </c>
      <c r="R38" s="16" t="n">
        <v>0.265151526980506</v>
      </c>
      <c r="S38" s="16" t="n">
        <v>0.217660416310178</v>
      </c>
      <c r="T38" s="16" t="n">
        <v>0.00772911689569244</v>
      </c>
      <c r="U38" s="16" t="n">
        <v>0.328173324451576</v>
      </c>
      <c r="V38" s="16" t="n">
        <v>0.376902960835015</v>
      </c>
      <c r="W38" s="6" t="s">
        <v>582</v>
      </c>
      <c r="X38" s="16" t="n">
        <v>4.4</v>
      </c>
      <c r="Y38" s="16" t="n">
        <v>0.549820788530466</v>
      </c>
      <c r="Z38" s="16" t="n">
        <f aca="false">(G38-E38)/SQRT(H38^2/D38+F38^2/C38)</f>
        <v>1.19739212051294</v>
      </c>
      <c r="AA38" s="24" t="n">
        <f aca="false">ABS(K38-Z38)</f>
        <v>8.88178419700125E-015</v>
      </c>
    </row>
    <row r="39" customFormat="false" ht="15" hidden="false" customHeight="false" outlineLevel="0" collapsed="false">
      <c r="A39" s="17" t="n">
        <v>434</v>
      </c>
      <c r="B39" s="6" t="s">
        <v>498</v>
      </c>
      <c r="C39" s="6" t="n">
        <v>126</v>
      </c>
      <c r="D39" s="6" t="n">
        <v>620</v>
      </c>
      <c r="E39" s="16" t="n">
        <v>0.19507633655199</v>
      </c>
      <c r="F39" s="16" t="n">
        <v>0.0643172094633046</v>
      </c>
      <c r="G39" s="16" t="n">
        <v>0.202987247092589</v>
      </c>
      <c r="H39" s="16" t="n">
        <v>0.0717013848076717</v>
      </c>
      <c r="I39" s="23" t="n">
        <f aca="false">G39-E39</f>
        <v>0.0079109105405995</v>
      </c>
      <c r="J39" s="17" t="n">
        <f aca="false">100*(G39-E39)/E39</f>
        <v>4.05528967809541</v>
      </c>
      <c r="K39" s="16" t="n">
        <v>1.23362673365705</v>
      </c>
      <c r="L39" s="17" t="n">
        <v>193.62183958626</v>
      </c>
      <c r="M39" s="16" t="n">
        <v>0.21883743904055</v>
      </c>
      <c r="N39" s="16" t="n">
        <v>0.269506130963772</v>
      </c>
      <c r="O39" s="6" t="str">
        <f aca="false">IF(N39&lt;0.05,"Yes","No")</f>
        <v>No</v>
      </c>
      <c r="P39" s="16" t="n">
        <v>0.112074769069686</v>
      </c>
      <c r="Q39" s="16" t="n">
        <v>1.3180000976759</v>
      </c>
      <c r="R39" s="16" t="n">
        <v>0.251320282543703</v>
      </c>
      <c r="S39" s="16" t="n">
        <v>0.217183462558165</v>
      </c>
      <c r="T39" s="16" t="n">
        <v>0.00786374855751086</v>
      </c>
      <c r="U39" s="16" t="n">
        <v>0.316101736837179</v>
      </c>
      <c r="V39" s="16" t="n">
        <v>0.366113422874814</v>
      </c>
      <c r="W39" s="6" t="s">
        <v>582</v>
      </c>
      <c r="X39" s="16" t="n">
        <v>4.7</v>
      </c>
      <c r="Y39" s="16" t="n">
        <v>0.55089605734767</v>
      </c>
      <c r="Z39" s="16" t="n">
        <f aca="false">(G39-E39)/SQRT(H39^2/D39+F39^2/C39)</f>
        <v>1.23362673365706</v>
      </c>
      <c r="AA39" s="24" t="n">
        <f aca="false">ABS(K39-Z39)</f>
        <v>1.24344978758018E-014</v>
      </c>
    </row>
    <row r="40" customFormat="false" ht="15" hidden="false" customHeight="false" outlineLevel="0" collapsed="false">
      <c r="A40" s="17" t="n">
        <v>435</v>
      </c>
      <c r="B40" s="6" t="s">
        <v>498</v>
      </c>
      <c r="C40" s="6" t="n">
        <v>126</v>
      </c>
      <c r="D40" s="6" t="n">
        <v>620</v>
      </c>
      <c r="E40" s="16" t="n">
        <v>0.194217951317865</v>
      </c>
      <c r="F40" s="16" t="n">
        <v>0.0635153983165745</v>
      </c>
      <c r="G40" s="16" t="n">
        <v>0.202001930484849</v>
      </c>
      <c r="H40" s="16" t="n">
        <v>0.070887892623942</v>
      </c>
      <c r="I40" s="23" t="n">
        <f aca="false">G40-E40</f>
        <v>0.00778397916698381</v>
      </c>
      <c r="J40" s="17" t="n">
        <f aca="false">100*(G40-E40)/E40</f>
        <v>4.00785772590312</v>
      </c>
      <c r="K40" s="16" t="n">
        <v>1.22887496006578</v>
      </c>
      <c r="L40" s="17" t="n">
        <v>193.788038389698</v>
      </c>
      <c r="M40" s="16" t="n">
        <v>0.220608853205546</v>
      </c>
      <c r="N40" s="16" t="n">
        <v>0.271528529926686</v>
      </c>
      <c r="O40" s="6" t="str">
        <f aca="false">IF(N40&lt;0.05,"Yes","No")</f>
        <v>No</v>
      </c>
      <c r="P40" s="16" t="n">
        <v>0.111559695628425</v>
      </c>
      <c r="Q40" s="16" t="n">
        <v>1.30591340086215</v>
      </c>
      <c r="R40" s="16" t="n">
        <v>0.253503491716023</v>
      </c>
      <c r="S40" s="16" t="n">
        <v>0.210248631424421</v>
      </c>
      <c r="T40" s="16" t="n">
        <v>0.00773967116935158</v>
      </c>
      <c r="U40" s="16" t="n">
        <v>0.319136431629701</v>
      </c>
      <c r="V40" s="16" t="n">
        <v>0.368814985068208</v>
      </c>
      <c r="W40" s="6" t="s">
        <v>582</v>
      </c>
      <c r="X40" s="16" t="n">
        <v>4.7</v>
      </c>
      <c r="Y40" s="16" t="n">
        <v>0.549833589349718</v>
      </c>
      <c r="Z40" s="16" t="n">
        <f aca="false">(G40-E40)/SQRT(H40^2/D40+F40^2/C40)</f>
        <v>1.22887496006577</v>
      </c>
      <c r="AA40" s="24" t="n">
        <f aca="false">ABS(K40-Z40)</f>
        <v>8.21565038222616E-015</v>
      </c>
    </row>
    <row r="41" customFormat="false" ht="15" hidden="false" customHeight="false" outlineLevel="0" collapsed="false">
      <c r="A41" s="17" t="n">
        <v>436</v>
      </c>
      <c r="B41" s="6" t="s">
        <v>498</v>
      </c>
      <c r="C41" s="6" t="n">
        <v>126</v>
      </c>
      <c r="D41" s="6" t="n">
        <v>620</v>
      </c>
      <c r="E41" s="16" t="n">
        <v>0.193093773421078</v>
      </c>
      <c r="F41" s="16" t="n">
        <v>0.0625779895400308</v>
      </c>
      <c r="G41" s="16" t="n">
        <v>0.200931987863395</v>
      </c>
      <c r="H41" s="16" t="n">
        <v>0.0699946342684761</v>
      </c>
      <c r="I41" s="23" t="n">
        <f aca="false">G41-E41</f>
        <v>0.007838214442317</v>
      </c>
      <c r="J41" s="17" t="n">
        <f aca="false">100*(G41-E41)/E41</f>
        <v>4.0592787138839</v>
      </c>
      <c r="K41" s="16" t="n">
        <v>1.25541793528817</v>
      </c>
      <c r="L41" s="17" t="n">
        <v>194.109706555225</v>
      </c>
      <c r="M41" s="16" t="n">
        <v>0.210836260346235</v>
      </c>
      <c r="N41" s="16" t="n">
        <v>0.259957149640516</v>
      </c>
      <c r="O41" s="6" t="str">
        <f aca="false">IF(N41&lt;0.05,"Yes","No")</f>
        <v>No</v>
      </c>
      <c r="P41" s="16" t="n">
        <v>0.113805278657442</v>
      </c>
      <c r="Q41" s="16" t="n">
        <v>1.35901593837983</v>
      </c>
      <c r="R41" s="16" t="n">
        <v>0.244081683797281</v>
      </c>
      <c r="S41" s="16" t="n">
        <v>0.199458442873411</v>
      </c>
      <c r="T41" s="16" t="n">
        <v>0.00779737767744564</v>
      </c>
      <c r="U41" s="16" t="n">
        <v>0.311031729030582</v>
      </c>
      <c r="V41" s="16" t="n">
        <v>0.361837022532255</v>
      </c>
      <c r="W41" s="6" t="s">
        <v>582</v>
      </c>
      <c r="X41" s="16" t="n">
        <v>5</v>
      </c>
      <c r="Y41" s="16" t="n">
        <v>0.550268817204301</v>
      </c>
      <c r="Z41" s="16" t="n">
        <f aca="false">(G41-E41)/SQRT(H41^2/D41+F41^2/C41)</f>
        <v>1.25541793528817</v>
      </c>
      <c r="AA41" s="24" t="n">
        <f aca="false">ABS(K41-Z41)</f>
        <v>4.88498130835069E-015</v>
      </c>
    </row>
    <row r="42" customFormat="false" ht="15" hidden="false" customHeight="false" outlineLevel="0" collapsed="false">
      <c r="A42" s="17" t="n">
        <v>437</v>
      </c>
      <c r="B42" s="6" t="s">
        <v>498</v>
      </c>
      <c r="C42" s="6" t="n">
        <v>126</v>
      </c>
      <c r="D42" s="6" t="n">
        <v>620</v>
      </c>
      <c r="E42" s="16" t="n">
        <v>0.191448454286844</v>
      </c>
      <c r="F42" s="16" t="n">
        <v>0.061570254149521</v>
      </c>
      <c r="G42" s="16" t="n">
        <v>0.19954210018679</v>
      </c>
      <c r="H42" s="16" t="n">
        <v>0.0690630907558523</v>
      </c>
      <c r="I42" s="23" t="n">
        <f aca="false">G42-E42</f>
        <v>0.00809364589994618</v>
      </c>
      <c r="J42" s="17" t="n">
        <f aca="false">100*(G42-E42)/E42</f>
        <v>4.22758487661625</v>
      </c>
      <c r="K42" s="16" t="n">
        <v>1.31678768638617</v>
      </c>
      <c r="L42" s="17" t="n">
        <v>194.52909336984</v>
      </c>
      <c r="M42" s="16" t="n">
        <v>0.189458969705026</v>
      </c>
      <c r="N42" s="16" t="n">
        <v>0.234424791136784</v>
      </c>
      <c r="O42" s="6" t="str">
        <f aca="false">IF(N42&lt;0.05,"Yes","No")</f>
        <v>No</v>
      </c>
      <c r="P42" s="16" t="n">
        <v>0.119145871054595</v>
      </c>
      <c r="Q42" s="16" t="n">
        <v>1.4895590704889</v>
      </c>
      <c r="R42" s="16" t="n">
        <v>0.222671561664798</v>
      </c>
      <c r="S42" s="16" t="n">
        <v>0.188205231410672</v>
      </c>
      <c r="T42" s="16" t="n">
        <v>0.0080543267157236</v>
      </c>
      <c r="U42" s="16" t="n">
        <v>0.291417520840535</v>
      </c>
      <c r="V42" s="16" t="n">
        <v>0.343970905216834</v>
      </c>
      <c r="W42" s="6" t="s">
        <v>582</v>
      </c>
      <c r="X42" s="16" t="n">
        <v>5.7</v>
      </c>
      <c r="Y42" s="16" t="n">
        <v>0.551996927803379</v>
      </c>
      <c r="Z42" s="16" t="n">
        <f aca="false">(G42-E42)/SQRT(H42^2/D42+F42^2/C42)</f>
        <v>1.31678768638617</v>
      </c>
      <c r="AA42" s="24" t="n">
        <f aca="false">ABS(K42-Z42)</f>
        <v>0</v>
      </c>
    </row>
    <row r="43" customFormat="false" ht="15" hidden="false" customHeight="false" outlineLevel="0" collapsed="false">
      <c r="A43" s="17" t="n">
        <v>438</v>
      </c>
      <c r="B43" s="6" t="s">
        <v>498</v>
      </c>
      <c r="C43" s="6" t="n">
        <v>126</v>
      </c>
      <c r="D43" s="6" t="n">
        <v>620</v>
      </c>
      <c r="E43" s="16" t="n">
        <v>0.190056581079723</v>
      </c>
      <c r="F43" s="16" t="n">
        <v>0.0607651032515275</v>
      </c>
      <c r="G43" s="16" t="n">
        <v>0.198194676048813</v>
      </c>
      <c r="H43" s="16" t="n">
        <v>0.0682786791241253</v>
      </c>
      <c r="I43" s="23" t="n">
        <f aca="false">G43-E43</f>
        <v>0.0081380949690899</v>
      </c>
      <c r="J43" s="17" t="n">
        <f aca="false">100*(G43-E43)/E43</f>
        <v>4.28193273963831</v>
      </c>
      <c r="K43" s="16" t="n">
        <v>1.34108682974862</v>
      </c>
      <c r="L43" s="17" t="n">
        <v>194.787689872251</v>
      </c>
      <c r="M43" s="16" t="n">
        <v>0.181453932465678</v>
      </c>
      <c r="N43" s="16" t="n">
        <v>0.224784617989617</v>
      </c>
      <c r="O43" s="6" t="str">
        <f aca="false">IF(N43&lt;0.05,"Yes","No")</f>
        <v>No</v>
      </c>
      <c r="P43" s="16" t="n">
        <v>0.121205637965685</v>
      </c>
      <c r="Q43" s="16" t="n">
        <v>1.54150657236362</v>
      </c>
      <c r="R43" s="16" t="n">
        <v>0.214784967802166</v>
      </c>
      <c r="S43" s="16" t="n">
        <v>0.179368436484345</v>
      </c>
      <c r="T43" s="16" t="n">
        <v>0.0080979972465339</v>
      </c>
      <c r="U43" s="16" t="n">
        <v>0.28514288684774</v>
      </c>
      <c r="V43" s="16" t="n">
        <v>0.338275101788313</v>
      </c>
      <c r="W43" s="6" t="s">
        <v>582</v>
      </c>
      <c r="X43" s="16" t="n">
        <v>6</v>
      </c>
      <c r="Y43" s="16" t="n">
        <v>0.552470558115719</v>
      </c>
      <c r="Z43" s="16" t="n">
        <f aca="false">(G43-E43)/SQRT(H43^2/D43+F43^2/C43)</f>
        <v>1.34108682974861</v>
      </c>
      <c r="AA43" s="24" t="n">
        <f aca="false">ABS(K43-Z43)</f>
        <v>9.32587340685132E-015</v>
      </c>
    </row>
    <row r="44" customFormat="false" ht="15" hidden="false" customHeight="false" outlineLevel="0" collapsed="false">
      <c r="A44" s="17" t="n">
        <v>439</v>
      </c>
      <c r="B44" s="6" t="s">
        <v>498</v>
      </c>
      <c r="C44" s="6" t="n">
        <v>126</v>
      </c>
      <c r="D44" s="6" t="n">
        <v>620</v>
      </c>
      <c r="E44" s="16" t="n">
        <v>0.189014303098832</v>
      </c>
      <c r="F44" s="16" t="n">
        <v>0.0601983933397086</v>
      </c>
      <c r="G44" s="16" t="n">
        <v>0.197203245915232</v>
      </c>
      <c r="H44" s="16" t="n">
        <v>0.0677532375402161</v>
      </c>
      <c r="I44" s="23" t="n">
        <f aca="false">G44-E44</f>
        <v>0.0081889428164004</v>
      </c>
      <c r="J44" s="17" t="n">
        <f aca="false">100*(G44-E44)/E44</f>
        <v>4.33244610706448</v>
      </c>
      <c r="K44" s="16" t="n">
        <v>1.36171204136828</v>
      </c>
      <c r="L44" s="17" t="n">
        <v>195.03298785432</v>
      </c>
      <c r="M44" s="16" t="n">
        <v>0.174859658540267</v>
      </c>
      <c r="N44" s="16" t="n">
        <v>0.217127743849351</v>
      </c>
      <c r="O44" s="6" t="str">
        <f aca="false">IF(N44&lt;0.05,"Yes","No")</f>
        <v>No</v>
      </c>
      <c r="P44" s="16" t="n">
        <v>0.122936633254174</v>
      </c>
      <c r="Q44" s="16" t="n">
        <v>1.58585095401002</v>
      </c>
      <c r="R44" s="16" t="n">
        <v>0.208314852117418</v>
      </c>
      <c r="S44" s="16" t="n">
        <v>0.173003251405855</v>
      </c>
      <c r="T44" s="16" t="n">
        <v>0.00814872886889444</v>
      </c>
      <c r="U44" s="16" t="n">
        <v>0.280965308436867</v>
      </c>
      <c r="V44" s="16" t="n">
        <v>0.334452188683205</v>
      </c>
      <c r="W44" s="6" t="s">
        <v>582</v>
      </c>
      <c r="X44" s="16" t="n">
        <v>6.5</v>
      </c>
      <c r="Y44" s="16" t="n">
        <v>0.553174603174603</v>
      </c>
      <c r="Z44" s="16" t="n">
        <f aca="false">(G44-E44)/SQRT(H44^2/D44+F44^2/C44)</f>
        <v>1.36171204136829</v>
      </c>
      <c r="AA44" s="24" t="n">
        <f aca="false">ABS(K44-Z44)</f>
        <v>9.76996261670138E-015</v>
      </c>
    </row>
    <row r="45" customFormat="false" ht="15" hidden="false" customHeight="false" outlineLevel="0" collapsed="false">
      <c r="A45" s="17" t="n">
        <v>440</v>
      </c>
      <c r="B45" s="6" t="s">
        <v>498</v>
      </c>
      <c r="C45" s="6" t="n">
        <v>126</v>
      </c>
      <c r="D45" s="6" t="n">
        <v>620</v>
      </c>
      <c r="E45" s="16" t="n">
        <v>0.188088010405264</v>
      </c>
      <c r="F45" s="16" t="n">
        <v>0.0596448965752292</v>
      </c>
      <c r="G45" s="16" t="n">
        <v>0.196366941904829</v>
      </c>
      <c r="H45" s="16" t="n">
        <v>0.0672256427040987</v>
      </c>
      <c r="I45" s="23" t="n">
        <f aca="false">G45-E45</f>
        <v>0.00827893149956518</v>
      </c>
      <c r="J45" s="17" t="n">
        <f aca="false">100*(G45-E45)/E45</f>
        <v>4.40162638848004</v>
      </c>
      <c r="K45" s="16" t="n">
        <v>1.38904711154929</v>
      </c>
      <c r="L45" s="17" t="n">
        <v>195.245425944814</v>
      </c>
      <c r="M45" s="16" t="n">
        <v>0.166400704384679</v>
      </c>
      <c r="N45" s="16" t="n">
        <v>0.206868567995391</v>
      </c>
      <c r="O45" s="6" t="str">
        <f aca="false">IF(N45&lt;0.05,"Yes","No")</f>
        <v>No</v>
      </c>
      <c r="P45" s="16" t="n">
        <v>0.125287435894605</v>
      </c>
      <c r="Q45" s="16" t="n">
        <v>1.64708032496331</v>
      </c>
      <c r="R45" s="16" t="n">
        <v>0.199756373954748</v>
      </c>
      <c r="S45" s="16" t="n">
        <v>0.169909133382881</v>
      </c>
      <c r="T45" s="16" t="n">
        <v>0.00823880990748875</v>
      </c>
      <c r="U45" s="16" t="n">
        <v>0.274674827877108</v>
      </c>
      <c r="V45" s="16" t="n">
        <v>0.32863998483474</v>
      </c>
      <c r="W45" s="6" t="s">
        <v>582</v>
      </c>
      <c r="X45" s="16" t="n">
        <v>7</v>
      </c>
      <c r="Y45" s="16" t="n">
        <v>0.553917050691244</v>
      </c>
      <c r="Z45" s="16" t="n">
        <f aca="false">(G45-E45)/SQRT(H45^2/D45+F45^2/C45)</f>
        <v>1.38904711154929</v>
      </c>
      <c r="AA45" s="24" t="n">
        <f aca="false">ABS(K45-Z45)</f>
        <v>0</v>
      </c>
    </row>
    <row r="46" customFormat="false" ht="15" hidden="false" customHeight="false" outlineLevel="0" collapsed="false">
      <c r="A46" s="17" t="n">
        <v>441</v>
      </c>
      <c r="B46" s="6" t="s">
        <v>498</v>
      </c>
      <c r="C46" s="6" t="n">
        <v>126</v>
      </c>
      <c r="D46" s="6" t="n">
        <v>620</v>
      </c>
      <c r="E46" s="16" t="n">
        <v>0.187039483782081</v>
      </c>
      <c r="F46" s="16" t="n">
        <v>0.0589236724593024</v>
      </c>
      <c r="G46" s="16" t="n">
        <v>0.195437173088712</v>
      </c>
      <c r="H46" s="16" t="n">
        <v>0.066501629756141</v>
      </c>
      <c r="I46" s="23" t="n">
        <f aca="false">G46-E46</f>
        <v>0.00839768930663071</v>
      </c>
      <c r="J46" s="17" t="n">
        <f aca="false">100*(G46-E46)/E46</f>
        <v>4.48979495495978</v>
      </c>
      <c r="K46" s="16" t="n">
        <v>1.42582645184825</v>
      </c>
      <c r="L46" s="17" t="n">
        <v>195.446164749098</v>
      </c>
      <c r="M46" s="16" t="n">
        <v>0.155513646459524</v>
      </c>
      <c r="N46" s="16" t="n">
        <v>0.193677635572887</v>
      </c>
      <c r="O46" s="6" t="str">
        <f aca="false">IF(N46&lt;0.05,"Yes","No")</f>
        <v>No</v>
      </c>
      <c r="P46" s="16" t="n">
        <v>0.128491760832075</v>
      </c>
      <c r="Q46" s="16" t="n">
        <v>1.73240847012451</v>
      </c>
      <c r="R46" s="16" t="n">
        <v>0.188508963152765</v>
      </c>
      <c r="S46" s="16" t="n">
        <v>0.165583967441932</v>
      </c>
      <c r="T46" s="16" t="n">
        <v>0.00835717206567418</v>
      </c>
      <c r="U46" s="16" t="n">
        <v>0.26448279847757</v>
      </c>
      <c r="V46" s="16" t="n">
        <v>0.31935537908125</v>
      </c>
      <c r="W46" s="6" t="s">
        <v>582</v>
      </c>
      <c r="X46" s="16" t="n">
        <v>7.1</v>
      </c>
      <c r="Y46" s="16" t="n">
        <v>0.554505888376856</v>
      </c>
      <c r="Z46" s="16" t="n">
        <f aca="false">(G46-E46)/SQRT(H46^2/D46+F46^2/C46)</f>
        <v>1.42582645184825</v>
      </c>
      <c r="AA46" s="24" t="n">
        <f aca="false">ABS(K46-Z46)</f>
        <v>0</v>
      </c>
    </row>
    <row r="47" customFormat="false" ht="15" hidden="false" customHeight="false" outlineLevel="0" collapsed="false">
      <c r="A47" s="17" t="n">
        <v>442</v>
      </c>
      <c r="B47" s="6" t="s">
        <v>498</v>
      </c>
      <c r="C47" s="6" t="n">
        <v>126</v>
      </c>
      <c r="D47" s="6" t="n">
        <v>620</v>
      </c>
      <c r="E47" s="16" t="n">
        <v>0.185870107677248</v>
      </c>
      <c r="F47" s="16" t="n">
        <v>0.0581744053763317</v>
      </c>
      <c r="G47" s="16" t="n">
        <v>0.194401182282356</v>
      </c>
      <c r="H47" s="16" t="n">
        <v>0.0658511654622527</v>
      </c>
      <c r="I47" s="23" t="n">
        <f aca="false">G47-E47</f>
        <v>0.00853107460510771</v>
      </c>
      <c r="J47" s="17" t="n">
        <f aca="false">100*(G47-E47)/E47</f>
        <v>4.5898045208654</v>
      </c>
      <c r="K47" s="16" t="n">
        <v>1.46623225535738</v>
      </c>
      <c r="L47" s="17" t="n">
        <v>195.893788736796</v>
      </c>
      <c r="M47" s="16" t="n">
        <v>0.144188414726272</v>
      </c>
      <c r="N47" s="16" t="n">
        <v>0.179999916422994</v>
      </c>
      <c r="O47" s="6" t="str">
        <f aca="false">IF(N47&lt;0.05,"Yes","No")</f>
        <v>No</v>
      </c>
      <c r="P47" s="16" t="n">
        <v>0.131875459213293</v>
      </c>
      <c r="Q47" s="16" t="n">
        <v>1.82485224831109</v>
      </c>
      <c r="R47" s="16" t="n">
        <v>0.17714746744773</v>
      </c>
      <c r="S47" s="16" t="n">
        <v>0.15530739838429</v>
      </c>
      <c r="T47" s="16" t="n">
        <v>0.00849169014688741</v>
      </c>
      <c r="U47" s="16" t="n">
        <v>0.25415909824676</v>
      </c>
      <c r="V47" s="16" t="n">
        <v>0.310819712116672</v>
      </c>
      <c r="W47" s="6" t="s">
        <v>582</v>
      </c>
      <c r="X47" s="16" t="n">
        <v>7.5</v>
      </c>
      <c r="Y47" s="16" t="n">
        <v>0.555555555555556</v>
      </c>
      <c r="Z47" s="16" t="n">
        <f aca="false">(G47-E47)/SQRT(H47^2/D47+F47^2/C47)</f>
        <v>1.46623225535738</v>
      </c>
      <c r="AA47" s="24" t="n">
        <f aca="false">ABS(K47-Z47)</f>
        <v>0</v>
      </c>
    </row>
    <row r="48" customFormat="false" ht="15" hidden="false" customHeight="false" outlineLevel="0" collapsed="false">
      <c r="A48" s="17" t="n">
        <v>443</v>
      </c>
      <c r="B48" s="6" t="s">
        <v>498</v>
      </c>
      <c r="C48" s="6" t="n">
        <v>126</v>
      </c>
      <c r="D48" s="6" t="n">
        <v>620</v>
      </c>
      <c r="E48" s="16" t="n">
        <v>0.184722506189867</v>
      </c>
      <c r="F48" s="16" t="n">
        <v>0.0573750616660581</v>
      </c>
      <c r="G48" s="16" t="n">
        <v>0.193345745088112</v>
      </c>
      <c r="H48" s="16" t="n">
        <v>0.0651252500994639</v>
      </c>
      <c r="I48" s="23" t="n">
        <f aca="false">G48-E48</f>
        <v>0.0086232388982454</v>
      </c>
      <c r="J48" s="17" t="n">
        <f aca="false">100*(G48-E48)/E48</f>
        <v>4.66821237764175</v>
      </c>
      <c r="K48" s="16" t="n">
        <v>1.50186488581812</v>
      </c>
      <c r="L48" s="17" t="n">
        <v>196.311275865374</v>
      </c>
      <c r="M48" s="16" t="n">
        <v>0.134738798009237</v>
      </c>
      <c r="N48" s="16" t="n">
        <v>0.168503699177028</v>
      </c>
      <c r="O48" s="6" t="str">
        <f aca="false">IF(N48&lt;0.05,"Yes","No")</f>
        <v>No</v>
      </c>
      <c r="P48" s="16" t="n">
        <v>0.134836351650462</v>
      </c>
      <c r="Q48" s="16" t="n">
        <v>1.90771600450535</v>
      </c>
      <c r="R48" s="16" t="n">
        <v>0.167631873040019</v>
      </c>
      <c r="S48" s="16" t="n">
        <v>0.149194005718227</v>
      </c>
      <c r="T48" s="16" t="n">
        <v>0.00858478829598145</v>
      </c>
      <c r="U48" s="16" t="n">
        <v>0.245313155676657</v>
      </c>
      <c r="V48" s="16" t="n">
        <v>0.302289114414461</v>
      </c>
      <c r="W48" s="6" t="s">
        <v>582</v>
      </c>
      <c r="X48" s="16" t="n">
        <v>8</v>
      </c>
      <c r="Y48" s="16" t="n">
        <v>0.556451612903226</v>
      </c>
      <c r="Z48" s="16" t="n">
        <f aca="false">(G48-E48)/SQRT(H48^2/D48+F48^2/C48)</f>
        <v>1.50186488581813</v>
      </c>
      <c r="AA48" s="24" t="n">
        <f aca="false">ABS(K48-Z48)</f>
        <v>9.54791801177635E-015</v>
      </c>
    </row>
    <row r="49" customFormat="false" ht="15" hidden="false" customHeight="false" outlineLevel="0" collapsed="false">
      <c r="A49" s="17" t="n">
        <v>444</v>
      </c>
      <c r="B49" s="6" t="s">
        <v>498</v>
      </c>
      <c r="C49" s="6" t="n">
        <v>126</v>
      </c>
      <c r="D49" s="6" t="n">
        <v>620</v>
      </c>
      <c r="E49" s="16" t="n">
        <v>0.183724563421002</v>
      </c>
      <c r="F49" s="16" t="n">
        <v>0.0566361442980685</v>
      </c>
      <c r="G49" s="16" t="n">
        <v>0.192393900970778</v>
      </c>
      <c r="H49" s="16" t="n">
        <v>0.0644019143811054</v>
      </c>
      <c r="I49" s="23" t="n">
        <f aca="false">G49-E49</f>
        <v>0.0086693375497767</v>
      </c>
      <c r="J49" s="17" t="n">
        <f aca="false">100*(G49-E49)/E49</f>
        <v>4.71866003562685</v>
      </c>
      <c r="K49" s="16" t="n">
        <v>1.52902292681847</v>
      </c>
      <c r="L49" s="17" t="n">
        <v>196.584801643169</v>
      </c>
      <c r="M49" s="16" t="n">
        <v>0.127866228336207</v>
      </c>
      <c r="N49" s="16" t="n">
        <v>0.160099490902486</v>
      </c>
      <c r="O49" s="6" t="str">
        <f aca="false">IF(N49&lt;0.05,"Yes","No")</f>
        <v>No</v>
      </c>
      <c r="P49" s="16" t="n">
        <v>0.137112953317222</v>
      </c>
      <c r="Q49" s="16" t="n">
        <v>1.97268030099797</v>
      </c>
      <c r="R49" s="16" t="n">
        <v>0.160580982447054</v>
      </c>
      <c r="S49" s="16" t="n">
        <v>0.147261129505358</v>
      </c>
      <c r="T49" s="16" t="n">
        <v>0.00863103262365079</v>
      </c>
      <c r="U49" s="16" t="n">
        <v>0.238683709736719</v>
      </c>
      <c r="V49" s="16" t="n">
        <v>0.294465340080356</v>
      </c>
      <c r="W49" s="6" t="s">
        <v>582</v>
      </c>
      <c r="X49" s="16" t="n">
        <v>8.6</v>
      </c>
      <c r="Y49" s="16" t="n">
        <v>0.556643625192012</v>
      </c>
      <c r="Z49" s="16" t="n">
        <f aca="false">(G49-E49)/SQRT(H49^2/D49+F49^2/C49)</f>
        <v>1.52902292681848</v>
      </c>
      <c r="AA49" s="24" t="n">
        <f aca="false">ABS(K49-Z49)</f>
        <v>1.48769885299771E-014</v>
      </c>
    </row>
    <row r="50" customFormat="false" ht="15" hidden="false" customHeight="false" outlineLevel="0" collapsed="false">
      <c r="A50" s="17" t="n">
        <v>445</v>
      </c>
      <c r="B50" s="6" t="s">
        <v>498</v>
      </c>
      <c r="C50" s="6" t="n">
        <v>126</v>
      </c>
      <c r="D50" s="6" t="n">
        <v>620</v>
      </c>
      <c r="E50" s="16" t="n">
        <v>0.182953245287377</v>
      </c>
      <c r="F50" s="16" t="n">
        <v>0.0561274423675244</v>
      </c>
      <c r="G50" s="16" t="n">
        <v>0.191655625294774</v>
      </c>
      <c r="H50" s="16" t="n">
        <v>0.0638829560918518</v>
      </c>
      <c r="I50" s="23" t="n">
        <f aca="false">G50-E50</f>
        <v>0.00870238000739712</v>
      </c>
      <c r="J50" s="17" t="n">
        <f aca="false">100*(G50-E50)/E50</f>
        <v>4.7566141796106</v>
      </c>
      <c r="K50" s="16" t="n">
        <v>1.54846105311772</v>
      </c>
      <c r="L50" s="17" t="n">
        <v>196.727336675264</v>
      </c>
      <c r="M50" s="16" t="n">
        <v>0.123118514761482</v>
      </c>
      <c r="N50" s="16" t="n">
        <v>0.154431044485895</v>
      </c>
      <c r="O50" s="6" t="str">
        <f aca="false">IF(N50&lt;0.05,"Yes","No")</f>
        <v>No</v>
      </c>
      <c r="P50" s="16" t="n">
        <v>0.138771091738693</v>
      </c>
      <c r="Q50" s="16" t="n">
        <v>2.02068094949456</v>
      </c>
      <c r="R50" s="16" t="n">
        <v>0.155588567019476</v>
      </c>
      <c r="S50" s="16" t="n">
        <v>0.139708030952144</v>
      </c>
      <c r="T50" s="16" t="n">
        <v>0.00866388791524047</v>
      </c>
      <c r="U50" s="16" t="n">
        <v>0.234279206719383</v>
      </c>
      <c r="V50" s="16" t="n">
        <v>0.289541537245543</v>
      </c>
      <c r="W50" s="6" t="s">
        <v>582</v>
      </c>
      <c r="X50" s="16" t="n">
        <v>8.8</v>
      </c>
      <c r="Y50" s="16" t="n">
        <v>0.556989247311828</v>
      </c>
      <c r="Z50" s="16" t="n">
        <f aca="false">(G50-E50)/SQRT(H50^2/D50+F50^2/C50)</f>
        <v>1.54846105311773</v>
      </c>
      <c r="AA50" s="24" t="n">
        <f aca="false">ABS(K50-Z50)</f>
        <v>0</v>
      </c>
    </row>
    <row r="51" customFormat="false" ht="15" hidden="false" customHeight="false" outlineLevel="0" collapsed="false">
      <c r="A51" s="17" t="n">
        <v>446</v>
      </c>
      <c r="B51" s="6" t="s">
        <v>498</v>
      </c>
      <c r="C51" s="6" t="n">
        <v>126</v>
      </c>
      <c r="D51" s="6" t="n">
        <v>620</v>
      </c>
      <c r="E51" s="16" t="n">
        <v>0.181951188674522</v>
      </c>
      <c r="F51" s="16" t="n">
        <v>0.0555022594312304</v>
      </c>
      <c r="G51" s="16" t="n">
        <v>0.190729523390051</v>
      </c>
      <c r="H51" s="16" t="n">
        <v>0.0632670325980754</v>
      </c>
      <c r="I51" s="23" t="n">
        <f aca="false">G51-E51</f>
        <v>0.00877833471552908</v>
      </c>
      <c r="J51" s="17" t="n">
        <f aca="false">100*(G51-E51)/E51</f>
        <v>4.82455474980818</v>
      </c>
      <c r="K51" s="16" t="n">
        <v>1.57907178489745</v>
      </c>
      <c r="L51" s="17" t="n">
        <v>196.9593972286</v>
      </c>
      <c r="M51" s="16" t="n">
        <v>0.115924244251257</v>
      </c>
      <c r="N51" s="16" t="n">
        <v>0.145580894902505</v>
      </c>
      <c r="O51" s="6" t="str">
        <f aca="false">IF(N51&lt;0.05,"Yes","No")</f>
        <v>No</v>
      </c>
      <c r="P51" s="16" t="n">
        <v>0.141373864931959</v>
      </c>
      <c r="Q51" s="16" t="n">
        <v>2.09719106730801</v>
      </c>
      <c r="R51" s="16" t="n">
        <v>0.147991296071365</v>
      </c>
      <c r="S51" s="16" t="n">
        <v>0.138123597516706</v>
      </c>
      <c r="T51" s="16" t="n">
        <v>0.00874092228334893</v>
      </c>
      <c r="U51" s="16" t="n">
        <v>0.227675410927022</v>
      </c>
      <c r="V51" s="16" t="n">
        <v>0.28187745336339</v>
      </c>
      <c r="W51" s="6" t="s">
        <v>582</v>
      </c>
      <c r="X51" s="16" t="n">
        <v>8.9</v>
      </c>
      <c r="Y51" s="16" t="n">
        <v>0.557424475166411</v>
      </c>
      <c r="Z51" s="16" t="n">
        <f aca="false">(G51-E51)/SQRT(H51^2/D51+F51^2/C51)</f>
        <v>1.57907178489745</v>
      </c>
      <c r="AA51" s="24" t="n">
        <f aca="false">ABS(K51-Z51)</f>
        <v>0</v>
      </c>
    </row>
    <row r="52" customFormat="false" ht="15" hidden="false" customHeight="false" outlineLevel="0" collapsed="false">
      <c r="A52" s="17" t="n">
        <v>447</v>
      </c>
      <c r="B52" s="6" t="s">
        <v>498</v>
      </c>
      <c r="C52" s="6" t="n">
        <v>126</v>
      </c>
      <c r="D52" s="6" t="n">
        <v>620</v>
      </c>
      <c r="E52" s="16" t="n">
        <v>0.180970159728849</v>
      </c>
      <c r="F52" s="16" t="n">
        <v>0.0548266014364911</v>
      </c>
      <c r="G52" s="16" t="n">
        <v>0.189839219265888</v>
      </c>
      <c r="H52" s="16" t="n">
        <v>0.0626231239903165</v>
      </c>
      <c r="I52" s="23" t="n">
        <f aca="false">G52-E52</f>
        <v>0.00886905953703898</v>
      </c>
      <c r="J52" s="17" t="n">
        <f aca="false">100*(G52-E52)/E52</f>
        <v>4.90084086256412</v>
      </c>
      <c r="K52" s="16" t="n">
        <v>1.61437055730253</v>
      </c>
      <c r="L52" s="17" t="n">
        <v>197.270201519891</v>
      </c>
      <c r="M52" s="16" t="n">
        <v>0.108045427836528</v>
      </c>
      <c r="N52" s="16" t="n">
        <v>0.136093191777305</v>
      </c>
      <c r="O52" s="6" t="str">
        <f aca="false">IF(N52&lt;0.05,"Yes","No")</f>
        <v>No</v>
      </c>
      <c r="P52" s="16" t="n">
        <v>0.144342760129649</v>
      </c>
      <c r="Q52" s="16" t="n">
        <v>2.1861992872671</v>
      </c>
      <c r="R52" s="16" t="n">
        <v>0.139675787506735</v>
      </c>
      <c r="S52" s="16" t="n">
        <v>0.135623163926467</v>
      </c>
      <c r="T52" s="16" t="n">
        <v>0.00883393569690834</v>
      </c>
      <c r="U52" s="16" t="n">
        <v>0.220398227422478</v>
      </c>
      <c r="V52" s="16" t="n">
        <v>0.27335104829671</v>
      </c>
      <c r="W52" s="6" t="s">
        <v>582</v>
      </c>
      <c r="X52" s="16" t="n">
        <v>9.2</v>
      </c>
      <c r="Y52" s="16" t="n">
        <v>0.558026113671275</v>
      </c>
      <c r="Z52" s="16" t="n">
        <f aca="false">(G52-E52)/SQRT(H52^2/D52+F52^2/C52)</f>
        <v>1.61437055730252</v>
      </c>
      <c r="AA52" s="24" t="n">
        <f aca="false">ABS(K52-Z52)</f>
        <v>1.04360964314765E-014</v>
      </c>
    </row>
    <row r="53" customFormat="false" ht="15" hidden="false" customHeight="false" outlineLevel="0" collapsed="false">
      <c r="A53" s="17" t="n">
        <v>448</v>
      </c>
      <c r="B53" s="6" t="s">
        <v>498</v>
      </c>
      <c r="C53" s="6" t="n">
        <v>126</v>
      </c>
      <c r="D53" s="6" t="n">
        <v>620</v>
      </c>
      <c r="E53" s="16" t="n">
        <v>0.180163308268502</v>
      </c>
      <c r="F53" s="16" t="n">
        <v>0.0541803843770622</v>
      </c>
      <c r="G53" s="16" t="n">
        <v>0.189109041565849</v>
      </c>
      <c r="H53" s="16" t="n">
        <v>0.0620224102776609</v>
      </c>
      <c r="I53" s="23" t="n">
        <f aca="false">G53-E53</f>
        <v>0.0089457332973473</v>
      </c>
      <c r="J53" s="17" t="n">
        <f aca="false">100*(G53-E53)/E53</f>
        <v>4.96534693069427</v>
      </c>
      <c r="K53" s="16" t="n">
        <v>1.64698121577941</v>
      </c>
      <c r="L53" s="17" t="n">
        <v>197.613284811981</v>
      </c>
      <c r="M53" s="16" t="n">
        <v>0.101151169738353</v>
      </c>
      <c r="N53" s="16" t="n">
        <v>0.127638803375544</v>
      </c>
      <c r="O53" s="6" t="str">
        <f aca="false">IF(N53&lt;0.05,"Yes","No")</f>
        <v>No</v>
      </c>
      <c r="P53" s="16" t="n">
        <v>0.147044343759354</v>
      </c>
      <c r="Q53" s="16" t="n">
        <v>2.26880089114613</v>
      </c>
      <c r="R53" s="16" t="n">
        <v>0.132426440071887</v>
      </c>
      <c r="S53" s="16" t="n">
        <v>0.127853728713431</v>
      </c>
      <c r="T53" s="16" t="n">
        <v>0.00891311547069483</v>
      </c>
      <c r="U53" s="16" t="n">
        <v>0.213854103893868</v>
      </c>
      <c r="V53" s="16" t="n">
        <v>0.265548151466322</v>
      </c>
      <c r="W53" s="6" t="s">
        <v>582</v>
      </c>
      <c r="X53" s="16" t="n">
        <v>9.9</v>
      </c>
      <c r="Y53" s="16" t="n">
        <v>0.558883768561188</v>
      </c>
      <c r="Z53" s="16" t="n">
        <f aca="false">(G53-E53)/SQRT(H53^2/D53+F53^2/C53)</f>
        <v>1.64698121577941</v>
      </c>
      <c r="AA53" s="24" t="n">
        <f aca="false">ABS(K53-Z53)</f>
        <v>0</v>
      </c>
    </row>
    <row r="54" customFormat="false" ht="15" hidden="false" customHeight="false" outlineLevel="0" collapsed="false">
      <c r="A54" s="17" t="n">
        <v>449</v>
      </c>
      <c r="B54" s="6" t="s">
        <v>498</v>
      </c>
      <c r="C54" s="6" t="n">
        <v>126</v>
      </c>
      <c r="D54" s="6" t="n">
        <v>620</v>
      </c>
      <c r="E54" s="16" t="n">
        <v>0.179211226750224</v>
      </c>
      <c r="F54" s="16" t="n">
        <v>0.0535400131467409</v>
      </c>
      <c r="G54" s="16" t="n">
        <v>0.188220638781786</v>
      </c>
      <c r="H54" s="16" t="n">
        <v>0.0614215094970439</v>
      </c>
      <c r="I54" s="23" t="n">
        <f aca="false">G54-E54</f>
        <v>0.00900941203156158</v>
      </c>
      <c r="J54" s="17" t="n">
        <f aca="false">100*(G54-E54)/E54</f>
        <v>5.02725872420842</v>
      </c>
      <c r="K54" s="16" t="n">
        <v>1.67778261864683</v>
      </c>
      <c r="L54" s="17" t="n">
        <v>197.948102775481</v>
      </c>
      <c r="M54" s="16" t="n">
        <v>0.0949677145804661</v>
      </c>
      <c r="N54" s="16" t="n">
        <v>0.120052447854127</v>
      </c>
      <c r="O54" s="6" t="str">
        <f aca="false">IF(N54&lt;0.05,"Yes","No")</f>
        <v>No</v>
      </c>
      <c r="P54" s="16" t="n">
        <v>0.149582798497199</v>
      </c>
      <c r="Q54" s="16" t="n">
        <v>2.34781052494816</v>
      </c>
      <c r="R54" s="16" t="n">
        <v>0.125884189963293</v>
      </c>
      <c r="S54" s="16" t="n">
        <v>0.121576021095699</v>
      </c>
      <c r="T54" s="16" t="n">
        <v>0.00897697620577675</v>
      </c>
      <c r="U54" s="16" t="n">
        <v>0.207105711608924</v>
      </c>
      <c r="V54" s="16" t="n">
        <v>0.257625281284991</v>
      </c>
      <c r="W54" s="6" t="s">
        <v>582</v>
      </c>
      <c r="X54" s="17" t="n">
        <v>10.1</v>
      </c>
      <c r="Y54" s="16" t="n">
        <v>0.559216589861751</v>
      </c>
      <c r="Z54" s="16" t="n">
        <f aca="false">(G54-E54)/SQRT(H54^2/D54+F54^2/C54)</f>
        <v>1.67778261864682</v>
      </c>
      <c r="AA54" s="24" t="n">
        <f aca="false">ABS(K54-Z54)</f>
        <v>0</v>
      </c>
    </row>
    <row r="55" customFormat="false" ht="15" hidden="false" customHeight="false" outlineLevel="0" collapsed="false">
      <c r="A55" s="17" t="n">
        <v>450</v>
      </c>
      <c r="B55" s="6" t="s">
        <v>498</v>
      </c>
      <c r="C55" s="6" t="n">
        <v>126</v>
      </c>
      <c r="D55" s="6" t="n">
        <v>620</v>
      </c>
      <c r="E55" s="16" t="n">
        <v>0.178460229365599</v>
      </c>
      <c r="F55" s="16" t="n">
        <v>0.0529095749599784</v>
      </c>
      <c r="G55" s="16" t="n">
        <v>0.187510852443595</v>
      </c>
      <c r="H55" s="16" t="n">
        <v>0.0608399705598469</v>
      </c>
      <c r="I55" s="23" t="n">
        <f aca="false">G55-E55</f>
        <v>0.00905062307799651</v>
      </c>
      <c r="J55" s="17" t="n">
        <f aca="false">100*(G55-E55)/E55</f>
        <v>5.07150702998098</v>
      </c>
      <c r="K55" s="16" t="n">
        <v>1.70469945947465</v>
      </c>
      <c r="L55" s="17" t="n">
        <v>198.312360419257</v>
      </c>
      <c r="M55" s="16" t="n">
        <v>0.089816534178347</v>
      </c>
      <c r="N55" s="16" t="n">
        <v>0.113814558690414</v>
      </c>
      <c r="O55" s="6" t="str">
        <f aca="false">IF(N55&lt;0.05,"Yes","No")</f>
        <v>No</v>
      </c>
      <c r="P55" s="16" t="n">
        <v>0.151750321511331</v>
      </c>
      <c r="Q55" s="16" t="n">
        <v>2.41634519444798</v>
      </c>
      <c r="R55" s="16" t="n">
        <v>0.120500038344654</v>
      </c>
      <c r="S55" s="16" t="n">
        <v>0.116422018688357</v>
      </c>
      <c r="T55" s="16" t="n">
        <v>0.00901953570550318</v>
      </c>
      <c r="U55" s="16" t="n">
        <v>0.202319442854127</v>
      </c>
      <c r="V55" s="16" t="n">
        <v>0.251969857401613</v>
      </c>
      <c r="W55" s="6" t="s">
        <v>582</v>
      </c>
      <c r="X55" s="17" t="n">
        <v>10.7</v>
      </c>
      <c r="Y55" s="16" t="n">
        <v>0.559715821812596</v>
      </c>
      <c r="Z55" s="16" t="n">
        <f aca="false">(G55-E55)/SQRT(H55^2/D55+F55^2/C55)</f>
        <v>1.70469945947465</v>
      </c>
      <c r="AA55" s="24" t="n">
        <f aca="false">ABS(K55-Z55)</f>
        <v>0</v>
      </c>
    </row>
    <row r="56" customFormat="false" ht="15" hidden="false" customHeight="false" outlineLevel="0" collapsed="false">
      <c r="A56" s="17" t="n">
        <v>451</v>
      </c>
      <c r="B56" s="6" t="s">
        <v>498</v>
      </c>
      <c r="C56" s="6" t="n">
        <v>126</v>
      </c>
      <c r="D56" s="6" t="n">
        <v>620</v>
      </c>
      <c r="E56" s="16" t="n">
        <v>0.177734652031509</v>
      </c>
      <c r="F56" s="16" t="n">
        <v>0.0522798277320261</v>
      </c>
      <c r="G56" s="16" t="n">
        <v>0.186812229790995</v>
      </c>
      <c r="H56" s="16" t="n">
        <v>0.0602546500978527</v>
      </c>
      <c r="I56" s="23" t="n">
        <f aca="false">G56-E56</f>
        <v>0.00907757775948651</v>
      </c>
      <c r="J56" s="17" t="n">
        <f aca="false">100*(G56-E56)/E56</f>
        <v>5.10737644895337</v>
      </c>
      <c r="K56" s="16" t="n">
        <v>1.72952523139922</v>
      </c>
      <c r="L56" s="17" t="n">
        <v>198.674495014344</v>
      </c>
      <c r="M56" s="16" t="n">
        <v>0.0852683004484439</v>
      </c>
      <c r="N56" s="16" t="n">
        <v>0.108181581667984</v>
      </c>
      <c r="O56" s="6" t="str">
        <f aca="false">IF(N56&lt;0.05,"Yes","No")</f>
        <v>No</v>
      </c>
      <c r="P56" s="16" t="n">
        <v>0.153727652583601</v>
      </c>
      <c r="Q56" s="16" t="n">
        <v>2.47972618610339</v>
      </c>
      <c r="R56" s="16" t="n">
        <v>0.115747435958419</v>
      </c>
      <c r="S56" s="16" t="n">
        <v>0.111506238760262</v>
      </c>
      <c r="T56" s="16" t="n">
        <v>0.00904805011139922</v>
      </c>
      <c r="U56" s="16" t="n">
        <v>0.198983253978376</v>
      </c>
      <c r="V56" s="16" t="n">
        <v>0.248109089975411</v>
      </c>
      <c r="W56" s="6" t="s">
        <v>582</v>
      </c>
      <c r="X56" s="17" t="n">
        <v>11.5</v>
      </c>
      <c r="Y56" s="16" t="n">
        <v>0.560087045570917</v>
      </c>
      <c r="Z56" s="16" t="n">
        <f aca="false">(G56-E56)/SQRT(H56^2/D56+F56^2/C56)</f>
        <v>1.72952523139922</v>
      </c>
      <c r="AA56" s="24" t="n">
        <f aca="false">ABS(K56-Z56)</f>
        <v>0</v>
      </c>
    </row>
    <row r="57" customFormat="false" ht="15" hidden="false" customHeight="false" outlineLevel="0" collapsed="false">
      <c r="A57" s="17" t="n">
        <v>452</v>
      </c>
      <c r="B57" s="6" t="s">
        <v>498</v>
      </c>
      <c r="C57" s="6" t="n">
        <v>126</v>
      </c>
      <c r="D57" s="6" t="n">
        <v>620</v>
      </c>
      <c r="E57" s="16" t="n">
        <v>0.176702584273049</v>
      </c>
      <c r="F57" s="16" t="n">
        <v>0.0516371142347492</v>
      </c>
      <c r="G57" s="16" t="n">
        <v>0.185809334043053</v>
      </c>
      <c r="H57" s="16" t="n">
        <v>0.0596338913602499</v>
      </c>
      <c r="I57" s="23" t="n">
        <f aca="false">G57-E57</f>
        <v>0.00910674977000409</v>
      </c>
      <c r="J57" s="17" t="n">
        <f aca="false">100*(G57-E57)/E57</f>
        <v>5.15371623310949</v>
      </c>
      <c r="K57" s="16" t="n">
        <v>1.7559262347949</v>
      </c>
      <c r="L57" s="17" t="n">
        <v>198.992242966388</v>
      </c>
      <c r="M57" s="16" t="n">
        <v>0.0806394872807645</v>
      </c>
      <c r="N57" s="16" t="n">
        <v>0.102618753953293</v>
      </c>
      <c r="O57" s="6" t="str">
        <f aca="false">IF(N57&lt;0.05,"Yes","No")</f>
        <v>No</v>
      </c>
      <c r="P57" s="16" t="n">
        <v>0.155868398628017</v>
      </c>
      <c r="Q57" s="16" t="n">
        <v>2.5492702875423</v>
      </c>
      <c r="R57" s="16" t="n">
        <v>0.110769836262753</v>
      </c>
      <c r="S57" s="16" t="n">
        <v>0.105694548476153</v>
      </c>
      <c r="T57" s="16" t="n">
        <v>0.00907639045496608</v>
      </c>
      <c r="U57" s="16" t="n">
        <v>0.195328590716713</v>
      </c>
      <c r="V57" s="16" t="n">
        <v>0.243841574031975</v>
      </c>
      <c r="W57" s="6" t="s">
        <v>582</v>
      </c>
      <c r="X57" s="17" t="n">
        <v>11.9</v>
      </c>
      <c r="Y57" s="16" t="n">
        <v>0.560010240655402</v>
      </c>
      <c r="Z57" s="16" t="n">
        <f aca="false">(G57-E57)/SQRT(H57^2/D57+F57^2/C57)</f>
        <v>1.75592623479491</v>
      </c>
      <c r="AA57" s="24" t="n">
        <f aca="false">ABS(K57-Z57)</f>
        <v>0</v>
      </c>
    </row>
    <row r="58" customFormat="false" ht="15" hidden="false" customHeight="false" outlineLevel="0" collapsed="false">
      <c r="A58" s="17" t="n">
        <v>453</v>
      </c>
      <c r="B58" s="6" t="s">
        <v>498</v>
      </c>
      <c r="C58" s="6" t="n">
        <v>126</v>
      </c>
      <c r="D58" s="6" t="n">
        <v>620</v>
      </c>
      <c r="E58" s="16" t="n">
        <v>0.175737210091144</v>
      </c>
      <c r="F58" s="16" t="n">
        <v>0.0509859413778914</v>
      </c>
      <c r="G58" s="16" t="n">
        <v>0.184881536938971</v>
      </c>
      <c r="H58" s="16" t="n">
        <v>0.0590086205382171</v>
      </c>
      <c r="I58" s="23" t="n">
        <f aca="false">G58-E58</f>
        <v>0.00914432684782682</v>
      </c>
      <c r="J58" s="17" t="n">
        <f aca="false">100*(G58-E58)/E58</f>
        <v>5.20340959270049</v>
      </c>
      <c r="K58" s="16" t="n">
        <v>1.7848702584984</v>
      </c>
      <c r="L58" s="17" t="n">
        <v>199.332999752095</v>
      </c>
      <c r="M58" s="16" t="n">
        <v>0.0758030740660274</v>
      </c>
      <c r="N58" s="16" t="n">
        <v>0.0966397200319924</v>
      </c>
      <c r="O58" s="6" t="str">
        <f aca="false">IF(N58&lt;0.05,"Yes","No")</f>
        <v>No</v>
      </c>
      <c r="P58" s="16" t="n">
        <v>0.158214640518119</v>
      </c>
      <c r="Q58" s="16" t="n">
        <v>2.62659476720243</v>
      </c>
      <c r="R58" s="16" t="n">
        <v>0.105510592139031</v>
      </c>
      <c r="S58" s="16" t="n">
        <v>0.102371175835428</v>
      </c>
      <c r="T58" s="16" t="n">
        <v>0.00911505204437558</v>
      </c>
      <c r="U58" s="16" t="n">
        <v>0.190818940588505</v>
      </c>
      <c r="V58" s="16" t="n">
        <v>0.238353504266617</v>
      </c>
      <c r="W58" s="6" t="s">
        <v>582</v>
      </c>
      <c r="X58" s="17" t="n">
        <v>12.5</v>
      </c>
      <c r="Y58" s="16" t="n">
        <v>0.560573476702509</v>
      </c>
      <c r="Z58" s="16" t="n">
        <f aca="false">(G58-E58)/SQRT(H58^2/D58+F58^2/C58)</f>
        <v>1.78487025849841</v>
      </c>
      <c r="AA58" s="24" t="n">
        <f aca="false">ABS(K58-Z58)</f>
        <v>1.08801856413265E-014</v>
      </c>
    </row>
    <row r="59" customFormat="false" ht="15" hidden="false" customHeight="false" outlineLevel="0" collapsed="false">
      <c r="A59" s="17" t="n">
        <v>454</v>
      </c>
      <c r="B59" s="6" t="s">
        <v>498</v>
      </c>
      <c r="C59" s="6" t="n">
        <v>126</v>
      </c>
      <c r="D59" s="6" t="n">
        <v>620</v>
      </c>
      <c r="E59" s="16" t="n">
        <v>0.174758782048547</v>
      </c>
      <c r="F59" s="16" t="n">
        <v>0.0502753719851095</v>
      </c>
      <c r="G59" s="16" t="n">
        <v>0.183928330771385</v>
      </c>
      <c r="H59" s="16" t="n">
        <v>0.0583164052369561</v>
      </c>
      <c r="I59" s="23" t="n">
        <f aca="false">G59-E59</f>
        <v>0.0091695487228376</v>
      </c>
      <c r="J59" s="17" t="n">
        <f aca="false">100*(G59-E59)/E59</f>
        <v>5.24697449555945</v>
      </c>
      <c r="K59" s="16" t="n">
        <v>1.81422028138704</v>
      </c>
      <c r="L59" s="17" t="n">
        <v>199.688818780733</v>
      </c>
      <c r="M59" s="16" t="n">
        <v>0.0711446591650364</v>
      </c>
      <c r="N59" s="16" t="n">
        <v>0.0908662181797821</v>
      </c>
      <c r="O59" s="6" t="str">
        <f aca="false">IF(N59&lt;0.05,"Yes","No")</f>
        <v>No</v>
      </c>
      <c r="P59" s="16" t="n">
        <v>0.160581125382168</v>
      </c>
      <c r="Q59" s="16" t="n">
        <v>2.70575663138194</v>
      </c>
      <c r="R59" s="16" t="n">
        <v>0.100409036055653</v>
      </c>
      <c r="S59" s="16" t="n">
        <v>0.0986398468975017</v>
      </c>
      <c r="T59" s="16" t="n">
        <v>0.00914280235690529</v>
      </c>
      <c r="U59" s="16" t="n">
        <v>0.186238131295664</v>
      </c>
      <c r="V59" s="16" t="n">
        <v>0.233047238744604</v>
      </c>
      <c r="W59" s="6" t="s">
        <v>582</v>
      </c>
      <c r="X59" s="17" t="n">
        <v>13</v>
      </c>
      <c r="Y59" s="16" t="n">
        <v>0.560957501280082</v>
      </c>
      <c r="Z59" s="16" t="n">
        <f aca="false">(G59-E59)/SQRT(H59^2/D59+F59^2/C59)</f>
        <v>1.81422028138704</v>
      </c>
      <c r="AA59" s="24" t="n">
        <f aca="false">ABS(K59-Z59)</f>
        <v>0</v>
      </c>
    </row>
    <row r="60" customFormat="false" ht="15" hidden="false" customHeight="false" outlineLevel="0" collapsed="false">
      <c r="A60" s="17" t="n">
        <v>455</v>
      </c>
      <c r="B60" s="6" t="s">
        <v>498</v>
      </c>
      <c r="C60" s="6" t="n">
        <v>126</v>
      </c>
      <c r="D60" s="6" t="n">
        <v>620</v>
      </c>
      <c r="E60" s="16" t="n">
        <v>0.173742441283096</v>
      </c>
      <c r="F60" s="16" t="n">
        <v>0.0495532602544925</v>
      </c>
      <c r="G60" s="16" t="n">
        <v>0.182926221456259</v>
      </c>
      <c r="H60" s="16" t="n">
        <v>0.0575989414952935</v>
      </c>
      <c r="I60" s="23" t="n">
        <f aca="false">G60-E60</f>
        <v>0.00918378017316301</v>
      </c>
      <c r="J60" s="17" t="n">
        <f aca="false">100*(G60-E60)/E60</f>
        <v>5.28585882950671</v>
      </c>
      <c r="K60" s="16" t="n">
        <v>1.84268695960456</v>
      </c>
      <c r="L60" s="17" t="n">
        <v>200.022892295802</v>
      </c>
      <c r="M60" s="16" t="n">
        <v>0.0668547623721394</v>
      </c>
      <c r="N60" s="16" t="n">
        <v>0.0855431520973598</v>
      </c>
      <c r="O60" s="6" t="str">
        <f aca="false">IF(N60&lt;0.05,"Yes","No")</f>
        <v>No</v>
      </c>
      <c r="P60" s="16" t="n">
        <v>0.162877983497041</v>
      </c>
      <c r="Q60" s="16" t="n">
        <v>2.78371330343549</v>
      </c>
      <c r="R60" s="16" t="n">
        <v>0.0956478950578254</v>
      </c>
      <c r="S60" s="16" t="n">
        <v>0.0939556995022689</v>
      </c>
      <c r="T60" s="16" t="n">
        <v>0.00915963621815584</v>
      </c>
      <c r="U60" s="16" t="n">
        <v>0.182231601839211</v>
      </c>
      <c r="V60" s="16" t="n">
        <v>0.228169603971503</v>
      </c>
      <c r="W60" s="6" t="s">
        <v>582</v>
      </c>
      <c r="X60" s="17" t="n">
        <v>13.6</v>
      </c>
      <c r="Y60" s="16" t="n">
        <v>0.561226318484383</v>
      </c>
      <c r="Z60" s="16" t="n">
        <f aca="false">(G60-E60)/SQRT(H60^2/D60+F60^2/C60)</f>
        <v>1.84268695960455</v>
      </c>
      <c r="AA60" s="24" t="n">
        <f aca="false">ABS(K60-Z60)</f>
        <v>1.08801856413265E-014</v>
      </c>
    </row>
    <row r="61" customFormat="false" ht="15" hidden="false" customHeight="false" outlineLevel="0" collapsed="false">
      <c r="A61" s="17" t="n">
        <v>456</v>
      </c>
      <c r="B61" s="6" t="s">
        <v>498</v>
      </c>
      <c r="C61" s="6" t="n">
        <v>126</v>
      </c>
      <c r="D61" s="6" t="n">
        <v>620</v>
      </c>
      <c r="E61" s="16" t="n">
        <v>0.172822904640011</v>
      </c>
      <c r="F61" s="16" t="n">
        <v>0.0490489092413715</v>
      </c>
      <c r="G61" s="16" t="n">
        <v>0.182046214755504</v>
      </c>
      <c r="H61" s="16" t="n">
        <v>0.0570834004327371</v>
      </c>
      <c r="I61" s="23" t="n">
        <f aca="false">G61-E61</f>
        <v>0.00922331011549391</v>
      </c>
      <c r="J61" s="17" t="n">
        <f aca="false">100*(G61-E61)/E61</f>
        <v>5.3368563239381</v>
      </c>
      <c r="K61" s="16" t="n">
        <v>1.86914810842253</v>
      </c>
      <c r="L61" s="17" t="n">
        <v>200.221896064308</v>
      </c>
      <c r="M61" s="16" t="n">
        <v>0.0630623636403439</v>
      </c>
      <c r="N61" s="16" t="n">
        <v>0.0809370959122557</v>
      </c>
      <c r="O61" s="6" t="str">
        <f aca="false">IF(N61&lt;0.05,"Yes","No")</f>
        <v>No</v>
      </c>
      <c r="P61" s="16" t="n">
        <v>0.165082976075347</v>
      </c>
      <c r="Q61" s="16" t="n">
        <v>2.85959359964682</v>
      </c>
      <c r="R61" s="16" t="n">
        <v>0.0912492569014382</v>
      </c>
      <c r="S61" s="16" t="n">
        <v>0.0893313849871967</v>
      </c>
      <c r="T61" s="16" t="n">
        <v>0.00919988042749499</v>
      </c>
      <c r="U61" s="16" t="n">
        <v>0.179392610886655</v>
      </c>
      <c r="V61" s="16" t="n">
        <v>0.224748882213991</v>
      </c>
      <c r="W61" s="6" t="s">
        <v>582</v>
      </c>
      <c r="X61" s="17" t="n">
        <v>14</v>
      </c>
      <c r="Y61" s="16" t="n">
        <v>0.561571940604199</v>
      </c>
      <c r="Z61" s="16" t="n">
        <f aca="false">(G61-E61)/SQRT(H61^2/D61+F61^2/C61)</f>
        <v>1.86914810842252</v>
      </c>
      <c r="AA61" s="24" t="n">
        <f aca="false">ABS(K61-Z61)</f>
        <v>0</v>
      </c>
    </row>
    <row r="62" customFormat="false" ht="15" hidden="false" customHeight="false" outlineLevel="0" collapsed="false">
      <c r="A62" s="17" t="n">
        <v>457</v>
      </c>
      <c r="B62" s="6" t="s">
        <v>498</v>
      </c>
      <c r="C62" s="6" t="n">
        <v>126</v>
      </c>
      <c r="D62" s="6" t="n">
        <v>620</v>
      </c>
      <c r="E62" s="16" t="n">
        <v>0.171889974070447</v>
      </c>
      <c r="F62" s="16" t="n">
        <v>0.0483527749933178</v>
      </c>
      <c r="G62" s="16" t="n">
        <v>0.181156128789148</v>
      </c>
      <c r="H62" s="16" t="n">
        <v>0.0564223954689062</v>
      </c>
      <c r="I62" s="23" t="n">
        <f aca="false">G62-E62</f>
        <v>0.00926615471870121</v>
      </c>
      <c r="J62" s="17" t="n">
        <f aca="false">100*(G62-E62)/E62</f>
        <v>5.3907476388958</v>
      </c>
      <c r="K62" s="16" t="n">
        <v>1.90377554474132</v>
      </c>
      <c r="L62" s="17" t="n">
        <v>200.648788751522</v>
      </c>
      <c r="M62" s="16" t="n">
        <v>0.058370481922307</v>
      </c>
      <c r="N62" s="16" t="n">
        <v>0.0750988257922639</v>
      </c>
      <c r="O62" s="6" t="str">
        <f aca="false">IF(N62&lt;0.05,"Yes","No")</f>
        <v>No</v>
      </c>
      <c r="P62" s="16" t="n">
        <v>0.167850315421161</v>
      </c>
      <c r="Q62" s="16" t="n">
        <v>2.95626975688196</v>
      </c>
      <c r="R62" s="16" t="n">
        <v>0.0859610066454379</v>
      </c>
      <c r="S62" s="16" t="n">
        <v>0.085540938260623</v>
      </c>
      <c r="T62" s="16" t="n">
        <v>0.00924368930867895</v>
      </c>
      <c r="U62" s="16" t="n">
        <v>0.174705464800625</v>
      </c>
      <c r="V62" s="16" t="n">
        <v>0.219268925654787</v>
      </c>
      <c r="W62" s="6" t="s">
        <v>582</v>
      </c>
      <c r="X62" s="17" t="n">
        <v>14.8</v>
      </c>
      <c r="Y62" s="16" t="n">
        <v>0.562122375832053</v>
      </c>
      <c r="Z62" s="16" t="n">
        <f aca="false">(G62-E62)/SQRT(H62^2/D62+F62^2/C62)</f>
        <v>1.90377554474132</v>
      </c>
      <c r="AA62" s="24" t="n">
        <f aca="false">ABS(K62-Z62)</f>
        <v>0</v>
      </c>
    </row>
    <row r="63" customFormat="false" ht="15" hidden="false" customHeight="false" outlineLevel="0" collapsed="false">
      <c r="A63" s="17" t="n">
        <v>458</v>
      </c>
      <c r="B63" s="6" t="s">
        <v>498</v>
      </c>
      <c r="C63" s="6" t="n">
        <v>126</v>
      </c>
      <c r="D63" s="6" t="n">
        <v>620</v>
      </c>
      <c r="E63" s="16" t="n">
        <v>0.170874065793459</v>
      </c>
      <c r="F63" s="16" t="n">
        <v>0.047562626412771</v>
      </c>
      <c r="G63" s="16" t="n">
        <v>0.180186073530105</v>
      </c>
      <c r="H63" s="16" t="n">
        <v>0.055685657138791</v>
      </c>
      <c r="I63" s="23" t="n">
        <f aca="false">G63-E63</f>
        <v>0.00931200773664551</v>
      </c>
      <c r="J63" s="17" t="n">
        <f aca="false">100*(G63-E63)/E63</f>
        <v>5.44963198095913</v>
      </c>
      <c r="K63" s="16" t="n">
        <v>1.94357169656418</v>
      </c>
      <c r="L63" s="17" t="n">
        <v>201.189788102514</v>
      </c>
      <c r="M63" s="16" t="n">
        <v>0.0533420160670256</v>
      </c>
      <c r="N63" s="16" t="n">
        <v>0.0687977751730023</v>
      </c>
      <c r="O63" s="6" t="str">
        <f aca="false">IF(N63&lt;0.05,"Yes","No")</f>
        <v>No</v>
      </c>
      <c r="P63" s="16" t="n">
        <v>0.170985982216761</v>
      </c>
      <c r="Q63" s="16" t="n">
        <v>3.06775556133287</v>
      </c>
      <c r="R63" s="16" t="n">
        <v>0.0802716911254267</v>
      </c>
      <c r="S63" s="16" t="n">
        <v>0.0801183670782687</v>
      </c>
      <c r="T63" s="16" t="n">
        <v>0.00929132830855977</v>
      </c>
      <c r="U63" s="16" t="n">
        <v>0.169034580103653</v>
      </c>
      <c r="V63" s="16" t="n">
        <v>0.212278334009429</v>
      </c>
      <c r="W63" s="6" t="s">
        <v>582</v>
      </c>
      <c r="X63" s="17" t="n">
        <v>16.1</v>
      </c>
      <c r="Y63" s="16" t="n">
        <v>0.562480798771121</v>
      </c>
      <c r="Z63" s="16" t="n">
        <f aca="false">(G63-E63)/SQRT(H63^2/D63+F63^2/C63)</f>
        <v>1.94357169656419</v>
      </c>
      <c r="AA63" s="24" t="n">
        <f aca="false">ABS(K63-Z63)</f>
        <v>1.11022302462516E-014</v>
      </c>
    </row>
    <row r="64" customFormat="false" ht="15" hidden="false" customHeight="false" outlineLevel="0" collapsed="false">
      <c r="A64" s="17" t="n">
        <v>459</v>
      </c>
      <c r="B64" s="6" t="s">
        <v>498</v>
      </c>
      <c r="C64" s="6" t="n">
        <v>126</v>
      </c>
      <c r="D64" s="6" t="n">
        <v>620</v>
      </c>
      <c r="E64" s="16" t="n">
        <v>0.169759860794459</v>
      </c>
      <c r="F64" s="16" t="n">
        <v>0.0469004129569604</v>
      </c>
      <c r="G64" s="16" t="n">
        <v>0.179119306694596</v>
      </c>
      <c r="H64" s="16" t="n">
        <v>0.0550411396648346</v>
      </c>
      <c r="I64" s="23" t="n">
        <f aca="false">G64-E64</f>
        <v>0.00935944590013701</v>
      </c>
      <c r="J64" s="17" t="n">
        <f aca="false">100*(G64-E64)/E64</f>
        <v>5.51334447161758</v>
      </c>
      <c r="K64" s="16" t="n">
        <v>1.98002649874621</v>
      </c>
      <c r="L64" s="17" t="n">
        <v>201.578407011242</v>
      </c>
      <c r="M64" s="16" t="n">
        <v>0.0490610391433554</v>
      </c>
      <c r="N64" s="16" t="n">
        <v>0.063488374962932</v>
      </c>
      <c r="O64" s="6" t="str">
        <f aca="false">IF(N64&lt;0.05,"Yes","No")</f>
        <v>No</v>
      </c>
      <c r="P64" s="16" t="n">
        <v>0.173922450348763</v>
      </c>
      <c r="Q64" s="16" t="n">
        <v>3.17403000533972</v>
      </c>
      <c r="R64" s="16" t="n">
        <v>0.0752254492328119</v>
      </c>
      <c r="S64" s="16" t="n">
        <v>0.0734965756610114</v>
      </c>
      <c r="T64" s="16" t="n">
        <v>0.00934086154748093</v>
      </c>
      <c r="U64" s="16" t="n">
        <v>0.163988274021226</v>
      </c>
      <c r="V64" s="16" t="n">
        <v>0.20631099623868</v>
      </c>
      <c r="W64" s="6" t="s">
        <v>582</v>
      </c>
      <c r="X64" s="17" t="n">
        <v>17.2</v>
      </c>
      <c r="Y64" s="16" t="n">
        <v>0.563197644649258</v>
      </c>
      <c r="Z64" s="16" t="n">
        <f aca="false">(G64-E64)/SQRT(H64^2/D64+F64^2/C64)</f>
        <v>1.98002649874622</v>
      </c>
      <c r="AA64" s="24" t="n">
        <f aca="false">ABS(K64-Z64)</f>
        <v>0</v>
      </c>
    </row>
    <row r="65" customFormat="false" ht="15" hidden="false" customHeight="false" outlineLevel="0" collapsed="false">
      <c r="A65" s="17" t="n">
        <v>460</v>
      </c>
      <c r="B65" s="6" t="s">
        <v>498</v>
      </c>
      <c r="C65" s="6" t="n">
        <v>126</v>
      </c>
      <c r="D65" s="6" t="n">
        <v>620</v>
      </c>
      <c r="E65" s="16" t="n">
        <v>0.168731401689232</v>
      </c>
      <c r="F65" s="16" t="n">
        <v>0.0462973809358904</v>
      </c>
      <c r="G65" s="16" t="n">
        <v>0.178099915926014</v>
      </c>
      <c r="H65" s="16" t="n">
        <v>0.0544121890144118</v>
      </c>
      <c r="I65" s="23" t="n">
        <f aca="false">G65-E65</f>
        <v>0.00936851423678189</v>
      </c>
      <c r="J65" s="17" t="n">
        <f aca="false">100*(G65-E65)/E65</f>
        <v>5.55232407423292</v>
      </c>
      <c r="K65" s="16" t="n">
        <v>2.00712357871659</v>
      </c>
      <c r="L65" s="17" t="n">
        <v>201.815990373772</v>
      </c>
      <c r="M65" s="16" t="n">
        <v>0.0460706194137115</v>
      </c>
      <c r="N65" s="16" t="n">
        <v>0.0597496119680295</v>
      </c>
      <c r="O65" s="6" t="str">
        <f aca="false">IF(N65&lt;0.05,"Yes","No")</f>
        <v>No</v>
      </c>
      <c r="P65" s="16" t="n">
        <v>0.176135858817627</v>
      </c>
      <c r="Q65" s="16" t="n">
        <v>3.25533209256358</v>
      </c>
      <c r="R65" s="16" t="n">
        <v>0.0715958194587062</v>
      </c>
      <c r="S65" s="16" t="n">
        <v>0.0706769971597096</v>
      </c>
      <c r="T65" s="16" t="n">
        <v>0.00935051486022799</v>
      </c>
      <c r="U65" s="16" t="n">
        <v>0.161655882411166</v>
      </c>
      <c r="V65" s="16" t="n">
        <v>0.203498507457076</v>
      </c>
      <c r="W65" s="6" t="s">
        <v>582</v>
      </c>
      <c r="X65" s="17" t="n">
        <v>18.2</v>
      </c>
      <c r="Y65" s="16" t="n">
        <v>0.563620071684588</v>
      </c>
      <c r="Z65" s="16" t="n">
        <f aca="false">(G65-E65)/SQRT(H65^2/D65+F65^2/C65)</f>
        <v>2.00712357871659</v>
      </c>
      <c r="AA65" s="24" t="n">
        <f aca="false">ABS(K65-Z65)</f>
        <v>0</v>
      </c>
    </row>
    <row r="66" customFormat="false" ht="15" hidden="false" customHeight="false" outlineLevel="0" collapsed="false">
      <c r="A66" s="17" t="n">
        <v>461</v>
      </c>
      <c r="B66" s="6" t="s">
        <v>498</v>
      </c>
      <c r="C66" s="6" t="n">
        <v>126</v>
      </c>
      <c r="D66" s="6" t="n">
        <v>620</v>
      </c>
      <c r="E66" s="16" t="n">
        <v>0.167723669005292</v>
      </c>
      <c r="F66" s="16" t="n">
        <v>0.0457492950662562</v>
      </c>
      <c r="G66" s="16" t="n">
        <v>0.177112126134096</v>
      </c>
      <c r="H66" s="16" t="n">
        <v>0.0538421394904442</v>
      </c>
      <c r="I66" s="23" t="n">
        <f aca="false">G66-E66</f>
        <v>0.0093884571288039</v>
      </c>
      <c r="J66" s="17" t="n">
        <f aca="false">100*(G66-E66)/E66</f>
        <v>5.59757438200788</v>
      </c>
      <c r="K66" s="16" t="n">
        <v>2.03487808898206</v>
      </c>
      <c r="L66" s="17" t="n">
        <v>202.042605311259</v>
      </c>
      <c r="M66" s="16" t="n">
        <v>0.043169424092269</v>
      </c>
      <c r="N66" s="16" t="n">
        <v>0.0561255940704562</v>
      </c>
      <c r="O66" s="6" t="str">
        <f aca="false">IF(N66&lt;0.05,"Yes","No")</f>
        <v>No</v>
      </c>
      <c r="P66" s="16" t="n">
        <v>0.178410896868713</v>
      </c>
      <c r="Q66" s="16" t="n">
        <v>3.33996941537427</v>
      </c>
      <c r="R66" s="16" t="n">
        <v>0.0680162506562521</v>
      </c>
      <c r="S66" s="16" t="n">
        <v>0.0704369145034216</v>
      </c>
      <c r="T66" s="16" t="n">
        <v>0.00937178834005058</v>
      </c>
      <c r="U66" s="16" t="n">
        <v>0.159516205381027</v>
      </c>
      <c r="V66" s="16" t="n">
        <v>0.200925388192769</v>
      </c>
      <c r="W66" s="6" t="s">
        <v>582</v>
      </c>
      <c r="X66" s="17" t="n">
        <v>19.1</v>
      </c>
      <c r="Y66" s="16" t="n">
        <v>0.564170506912442</v>
      </c>
      <c r="Z66" s="16" t="n">
        <f aca="false">(G66-E66)/SQRT(H66^2/D66+F66^2/C66)</f>
        <v>2.03487808898206</v>
      </c>
      <c r="AA66" s="24" t="n">
        <f aca="false">ABS(K66-Z66)</f>
        <v>0</v>
      </c>
    </row>
    <row r="67" customFormat="false" ht="15" hidden="false" customHeight="false" outlineLevel="0" collapsed="false">
      <c r="A67" s="17" t="n">
        <v>462</v>
      </c>
      <c r="B67" s="6" t="s">
        <v>498</v>
      </c>
      <c r="C67" s="6" t="n">
        <v>126</v>
      </c>
      <c r="D67" s="6" t="n">
        <v>620</v>
      </c>
      <c r="E67" s="16" t="n">
        <v>0.166709689778231</v>
      </c>
      <c r="F67" s="16" t="n">
        <v>0.0452018951957804</v>
      </c>
      <c r="G67" s="16" t="n">
        <v>0.176153365726913</v>
      </c>
      <c r="H67" s="16" t="n">
        <v>0.0533049373976367</v>
      </c>
      <c r="I67" s="23" t="n">
        <f aca="false">G67-E67</f>
        <v>0.00944367594868181</v>
      </c>
      <c r="J67" s="17" t="n">
        <f aca="false">100*(G67-E67)/E67</f>
        <v>5.66474327991638</v>
      </c>
      <c r="K67" s="16" t="n">
        <v>2.0707180578026</v>
      </c>
      <c r="L67" s="17" t="n">
        <v>202.37455158073</v>
      </c>
      <c r="M67" s="16" t="n">
        <v>0.0396540050839623</v>
      </c>
      <c r="N67" s="16" t="n">
        <v>0.0517151239487305</v>
      </c>
      <c r="O67" s="6" t="str">
        <f aca="false">IF(N67&lt;0.05,"Yes","No")</f>
        <v>No</v>
      </c>
      <c r="P67" s="16" t="n">
        <v>0.181315099121469</v>
      </c>
      <c r="Q67" s="16" t="n">
        <v>3.44959159142679</v>
      </c>
      <c r="R67" s="16" t="n">
        <v>0.0636623565491282</v>
      </c>
      <c r="S67" s="16" t="n">
        <v>0.0678037609615097</v>
      </c>
      <c r="T67" s="16" t="n">
        <v>0.00942834292571336</v>
      </c>
      <c r="U67" s="16" t="n">
        <v>0.155839920625861</v>
      </c>
      <c r="V67" s="16" t="n">
        <v>0.196648452393354</v>
      </c>
      <c r="W67" s="6" t="s">
        <v>582</v>
      </c>
      <c r="X67" s="17" t="n">
        <v>20.3</v>
      </c>
      <c r="Y67" s="16" t="n">
        <v>0.564733742959549</v>
      </c>
      <c r="Z67" s="16" t="n">
        <f aca="false">(G67-E67)/SQRT(H67^2/D67+F67^2/C67)</f>
        <v>2.07071805780261</v>
      </c>
      <c r="AA67" s="24" t="n">
        <f aca="false">ABS(K67-Z67)</f>
        <v>1.86517468137026E-014</v>
      </c>
    </row>
    <row r="68" customFormat="false" ht="15" hidden="false" customHeight="false" outlineLevel="0" collapsed="false">
      <c r="A68" s="17" t="n">
        <v>463</v>
      </c>
      <c r="B68" s="6" t="s">
        <v>498</v>
      </c>
      <c r="C68" s="6" t="n">
        <v>126</v>
      </c>
      <c r="D68" s="6" t="n">
        <v>620</v>
      </c>
      <c r="E68" s="16" t="n">
        <v>0.165718933715234</v>
      </c>
      <c r="F68" s="16" t="n">
        <v>0.0445465974858286</v>
      </c>
      <c r="G68" s="16" t="n">
        <v>0.175246382708992</v>
      </c>
      <c r="H68" s="16" t="n">
        <v>0.0526948580417448</v>
      </c>
      <c r="I68" s="23" t="n">
        <f aca="false">G68-E68</f>
        <v>0.00952744899375801</v>
      </c>
      <c r="J68" s="17" t="n">
        <f aca="false">100*(G68-E68)/E68</f>
        <v>5.74916141454886</v>
      </c>
      <c r="K68" s="16" t="n">
        <v>2.1183709697954</v>
      </c>
      <c r="L68" s="17" t="n">
        <v>202.888102329202</v>
      </c>
      <c r="M68" s="16" t="n">
        <v>0.0353604800022762</v>
      </c>
      <c r="N68" s="16" t="n">
        <v>0.0462880800528239</v>
      </c>
      <c r="O68" s="6" t="str">
        <f aca="false">IF(N68&lt;0.05,"Yes","No")</f>
        <v>Yes</v>
      </c>
      <c r="P68" s="16" t="n">
        <v>0.185113693252928</v>
      </c>
      <c r="Q68" s="16" t="n">
        <v>3.59564517636271</v>
      </c>
      <c r="R68" s="16" t="n">
        <v>0.0583183104794983</v>
      </c>
      <c r="S68" s="16" t="n">
        <v>0.0631067330693593</v>
      </c>
      <c r="T68" s="16" t="n">
        <v>0.00950900259121804</v>
      </c>
      <c r="U68" s="16" t="n">
        <v>0.149999976130381</v>
      </c>
      <c r="V68" s="16" t="n">
        <v>0.189735069145051</v>
      </c>
      <c r="W68" s="6" t="s">
        <v>582</v>
      </c>
      <c r="X68" s="17" t="n">
        <v>21.4</v>
      </c>
      <c r="Y68" s="16" t="n">
        <v>0.565514592933948</v>
      </c>
      <c r="Z68" s="16" t="n">
        <f aca="false">(G68-E68)/SQRT(H68^2/D68+F68^2/C68)</f>
        <v>2.11837096979539</v>
      </c>
      <c r="AA68" s="24" t="n">
        <f aca="false">ABS(K68-Z68)</f>
        <v>0</v>
      </c>
    </row>
    <row r="69" customFormat="false" ht="15" hidden="false" customHeight="false" outlineLevel="0" collapsed="false">
      <c r="A69" s="17" t="n">
        <v>464</v>
      </c>
      <c r="B69" s="6" t="s">
        <v>498</v>
      </c>
      <c r="C69" s="6" t="n">
        <v>126</v>
      </c>
      <c r="D69" s="6" t="n">
        <v>620</v>
      </c>
      <c r="E69" s="16" t="n">
        <v>0.164742190716049</v>
      </c>
      <c r="F69" s="16" t="n">
        <v>0.0439522414752144</v>
      </c>
      <c r="G69" s="16" t="n">
        <v>0.174263474717736</v>
      </c>
      <c r="H69" s="16" t="n">
        <v>0.05209695269994</v>
      </c>
      <c r="I69" s="23" t="n">
        <f aca="false">G69-E69</f>
        <v>0.0095212840016872</v>
      </c>
      <c r="J69" s="17" t="n">
        <f aca="false">100*(G69-E69)/E69</f>
        <v>5.77950551725888</v>
      </c>
      <c r="K69" s="16" t="n">
        <v>2.14466665874446</v>
      </c>
      <c r="L69" s="17" t="n">
        <v>203.225594334827</v>
      </c>
      <c r="M69" s="16" t="n">
        <v>0.0331665649981694</v>
      </c>
      <c r="N69" s="16" t="n">
        <v>0.0435518456632212</v>
      </c>
      <c r="O69" s="6" t="str">
        <f aca="false">IF(N69&lt;0.05,"Yes","No")</f>
        <v>Yes</v>
      </c>
      <c r="P69" s="16" t="n">
        <v>0.187164652744821</v>
      </c>
      <c r="Q69" s="16" t="n">
        <v>3.67576216103738</v>
      </c>
      <c r="R69" s="16" t="n">
        <v>0.0555916751323596</v>
      </c>
      <c r="S69" s="16" t="n">
        <v>0.0606954447269145</v>
      </c>
      <c r="T69" s="16" t="n">
        <v>0.00950506848178928</v>
      </c>
      <c r="U69" s="16" t="n">
        <v>0.148104695807775</v>
      </c>
      <c r="V69" s="16" t="n">
        <v>0.187563571966326</v>
      </c>
      <c r="W69" s="6" t="s">
        <v>582</v>
      </c>
      <c r="X69" s="17" t="n">
        <v>22.4</v>
      </c>
      <c r="Y69" s="16" t="n">
        <v>0.565412186379928</v>
      </c>
      <c r="Z69" s="16" t="n">
        <f aca="false">(G69-E69)/SQRT(H69^2/D69+F69^2/C69)</f>
        <v>2.14466665874446</v>
      </c>
      <c r="AA69" s="24" t="n">
        <f aca="false">ABS(K69-Z69)</f>
        <v>0</v>
      </c>
    </row>
    <row r="70" customFormat="false" ht="15" hidden="false" customHeight="false" outlineLevel="0" collapsed="false">
      <c r="A70" s="17" t="n">
        <v>465</v>
      </c>
      <c r="B70" s="6" t="s">
        <v>498</v>
      </c>
      <c r="C70" s="6" t="n">
        <v>126</v>
      </c>
      <c r="D70" s="6" t="n">
        <v>620</v>
      </c>
      <c r="E70" s="16" t="n">
        <v>0.163779234247548</v>
      </c>
      <c r="F70" s="16" t="n">
        <v>0.0433779842382317</v>
      </c>
      <c r="G70" s="16" t="n">
        <v>0.173296483750305</v>
      </c>
      <c r="H70" s="16" t="n">
        <v>0.0514988901517086</v>
      </c>
      <c r="I70" s="23" t="n">
        <f aca="false">G70-E70</f>
        <v>0.00951724950275659</v>
      </c>
      <c r="J70" s="17" t="n">
        <f aca="false">100*(G70-E70)/E70</f>
        <v>5.81102332446585</v>
      </c>
      <c r="K70" s="16" t="n">
        <v>2.17136257686685</v>
      </c>
      <c r="L70" s="17" t="n">
        <v>203.494785519348</v>
      </c>
      <c r="M70" s="16" t="n">
        <v>0.0310606230040268</v>
      </c>
      <c r="N70" s="16" t="n">
        <v>0.0408887023380077</v>
      </c>
      <c r="O70" s="6" t="str">
        <f aca="false">IF(N70&lt;0.05,"Yes","No")</f>
        <v>Yes</v>
      </c>
      <c r="P70" s="16" t="n">
        <v>0.189296121165442</v>
      </c>
      <c r="Q70" s="16" t="n">
        <v>3.75995950086786</v>
      </c>
      <c r="R70" s="16" t="n">
        <v>0.0528716254635539</v>
      </c>
      <c r="S70" s="16" t="n">
        <v>0.057886662608904</v>
      </c>
      <c r="T70" s="16" t="n">
        <v>0.00950544802205952</v>
      </c>
      <c r="U70" s="16" t="n">
        <v>0.146215104889887</v>
      </c>
      <c r="V70" s="16" t="n">
        <v>0.185394046695023</v>
      </c>
      <c r="W70" s="6" t="s">
        <v>582</v>
      </c>
      <c r="X70" s="17" t="n">
        <v>23.2</v>
      </c>
      <c r="Y70" s="16" t="n">
        <v>0.565565796210958</v>
      </c>
      <c r="Z70" s="16" t="n">
        <f aca="false">(G70-E70)/SQRT(H70^2/D70+F70^2/C70)</f>
        <v>2.17136257686684</v>
      </c>
      <c r="AA70" s="24" t="n">
        <f aca="false">ABS(K70-Z70)</f>
        <v>0</v>
      </c>
    </row>
    <row r="71" customFormat="false" ht="15" hidden="false" customHeight="false" outlineLevel="0" collapsed="false">
      <c r="A71" s="17" t="n">
        <v>466</v>
      </c>
      <c r="B71" s="6" t="s">
        <v>498</v>
      </c>
      <c r="C71" s="6" t="n">
        <v>126</v>
      </c>
      <c r="D71" s="6" t="n">
        <v>620</v>
      </c>
      <c r="E71" s="16" t="n">
        <v>0.16282024834719</v>
      </c>
      <c r="F71" s="16" t="n">
        <v>0.0427509360317436</v>
      </c>
      <c r="G71" s="16" t="n">
        <v>0.172417183809223</v>
      </c>
      <c r="H71" s="16" t="n">
        <v>0.0508753828653224</v>
      </c>
      <c r="I71" s="23" t="n">
        <f aca="false">G71-E71</f>
        <v>0.009596935462033</v>
      </c>
      <c r="J71" s="17" t="n">
        <f aca="false">100*(G71-E71)/E71</f>
        <v>5.89419040902639</v>
      </c>
      <c r="K71" s="16" t="n">
        <v>2.22047887681149</v>
      </c>
      <c r="L71" s="17" t="n">
        <v>203.895587443535</v>
      </c>
      <c r="M71" s="16" t="n">
        <v>0.0274871669372026</v>
      </c>
      <c r="N71" s="16" t="n">
        <v>0.0363210929151338</v>
      </c>
      <c r="O71" s="6" t="str">
        <f aca="false">IF(N71&lt;0.05,"Yes","No")</f>
        <v>Yes</v>
      </c>
      <c r="P71" s="16" t="n">
        <v>0.193277930852007</v>
      </c>
      <c r="Q71" s="16" t="n">
        <v>3.91980328286024</v>
      </c>
      <c r="R71" s="16" t="n">
        <v>0.0480885598164017</v>
      </c>
      <c r="S71" s="16" t="n">
        <v>0.0546633018947436</v>
      </c>
      <c r="T71" s="16" t="n">
        <v>0.00958686480797652</v>
      </c>
      <c r="U71" s="16" t="n">
        <v>0.140662759376093</v>
      </c>
      <c r="V71" s="16" t="n">
        <v>0.178569460694363</v>
      </c>
      <c r="W71" s="6" t="s">
        <v>582</v>
      </c>
      <c r="X71" s="17" t="n">
        <v>25.2</v>
      </c>
      <c r="Y71" s="16" t="n">
        <v>0.566641065028162</v>
      </c>
      <c r="Z71" s="16" t="n">
        <f aca="false">(G71-E71)/SQRT(H71^2/D71+F71^2/C71)</f>
        <v>2.22047887681148</v>
      </c>
      <c r="AA71" s="24" t="n">
        <f aca="false">ABS(K71-Z71)</f>
        <v>0</v>
      </c>
    </row>
    <row r="72" customFormat="false" ht="15" hidden="false" customHeight="false" outlineLevel="0" collapsed="false">
      <c r="A72" s="17" t="n">
        <v>467</v>
      </c>
      <c r="B72" s="6" t="s">
        <v>498</v>
      </c>
      <c r="C72" s="6" t="n">
        <v>126</v>
      </c>
      <c r="D72" s="6" t="n">
        <v>620</v>
      </c>
      <c r="E72" s="16" t="n">
        <v>0.161804762801954</v>
      </c>
      <c r="F72" s="16" t="n">
        <v>0.0420493520040073</v>
      </c>
      <c r="G72" s="16" t="n">
        <v>0.171426999160359</v>
      </c>
      <c r="H72" s="16" t="n">
        <v>0.05023634655656</v>
      </c>
      <c r="I72" s="23" t="n">
        <f aca="false">G72-E72</f>
        <v>0.00962223635840531</v>
      </c>
      <c r="J72" s="17" t="n">
        <f aca="false">100*(G72-E72)/E72</f>
        <v>5.94681898837723</v>
      </c>
      <c r="K72" s="16" t="n">
        <v>2.26149731253142</v>
      </c>
      <c r="L72" s="17" t="n">
        <v>204.558088752056</v>
      </c>
      <c r="M72" s="16" t="n">
        <v>0.0247802950850944</v>
      </c>
      <c r="N72" s="16" t="n">
        <v>0.0330142041685373</v>
      </c>
      <c r="O72" s="6" t="str">
        <f aca="false">IF(N72&lt;0.05,"Yes","No")</f>
        <v>Yes</v>
      </c>
      <c r="P72" s="16" t="n">
        <v>0.196347951404407</v>
      </c>
      <c r="Q72" s="16" t="n">
        <v>4.0453163142199</v>
      </c>
      <c r="R72" s="16" t="n">
        <v>0.0446542691572834</v>
      </c>
      <c r="S72" s="16" t="n">
        <v>0.0516318090518982</v>
      </c>
      <c r="T72" s="16" t="n">
        <v>0.00961385805954186</v>
      </c>
      <c r="U72" s="16" t="n">
        <v>0.136705072508957</v>
      </c>
      <c r="V72" s="16" t="n">
        <v>0.173755207103036</v>
      </c>
      <c r="W72" s="6" t="s">
        <v>582</v>
      </c>
      <c r="X72" s="17" t="n">
        <v>26.7</v>
      </c>
      <c r="Y72" s="16" t="n">
        <v>0.567204301075269</v>
      </c>
      <c r="Z72" s="16" t="n">
        <f aca="false">(G72-E72)/SQRT(H72^2/D72+F72^2/C72)</f>
        <v>2.26149731253143</v>
      </c>
      <c r="AA72" s="24" t="n">
        <f aca="false">ABS(K72-Z72)</f>
        <v>1.33226762955019E-014</v>
      </c>
    </row>
    <row r="73" customFormat="false" ht="15" hidden="false" customHeight="false" outlineLevel="0" collapsed="false">
      <c r="A73" s="17" t="n">
        <v>468</v>
      </c>
      <c r="B73" s="6" t="s">
        <v>498</v>
      </c>
      <c r="C73" s="6" t="n">
        <v>126</v>
      </c>
      <c r="D73" s="6" t="n">
        <v>620</v>
      </c>
      <c r="E73" s="16" t="n">
        <v>0.1607823130039</v>
      </c>
      <c r="F73" s="16" t="n">
        <v>0.0414477781009384</v>
      </c>
      <c r="G73" s="16" t="n">
        <v>0.170446568955818</v>
      </c>
      <c r="H73" s="16" t="n">
        <v>0.0496416465136767</v>
      </c>
      <c r="I73" s="23" t="n">
        <f aca="false">G73-E73</f>
        <v>0.00966425595191789</v>
      </c>
      <c r="J73" s="17" t="n">
        <f aca="false">100*(G73-E73)/E73</f>
        <v>6.01077057007103</v>
      </c>
      <c r="K73" s="16" t="n">
        <v>2.3030418754021</v>
      </c>
      <c r="L73" s="17" t="n">
        <v>204.98519826354</v>
      </c>
      <c r="M73" s="16" t="n">
        <v>0.0222796570568434</v>
      </c>
      <c r="N73" s="16" t="n">
        <v>0.0299102616462798</v>
      </c>
      <c r="O73" s="6" t="str">
        <f aca="false">IF(N73&lt;0.05,"Yes","No")</f>
        <v>Yes</v>
      </c>
      <c r="P73" s="16" t="n">
        <v>0.199629620345886</v>
      </c>
      <c r="Q73" s="16" t="n">
        <v>4.18166943804299</v>
      </c>
      <c r="R73" s="16" t="n">
        <v>0.041214791872267</v>
      </c>
      <c r="S73" s="16" t="n">
        <v>0.0493628527846101</v>
      </c>
      <c r="T73" s="16" t="n">
        <v>0.00965865970115651</v>
      </c>
      <c r="U73" s="16" t="n">
        <v>0.132817871913695</v>
      </c>
      <c r="V73" s="16" t="n">
        <v>0.169018987819911</v>
      </c>
      <c r="W73" s="6" t="s">
        <v>582</v>
      </c>
      <c r="X73" s="17" t="n">
        <v>28</v>
      </c>
      <c r="Y73" s="16" t="n">
        <v>0.567690732206861</v>
      </c>
      <c r="Z73" s="16" t="n">
        <f aca="false">(G73-E73)/SQRT(H73^2/D73+F73^2/C73)</f>
        <v>2.30304187540208</v>
      </c>
      <c r="AA73" s="24" t="n">
        <f aca="false">ABS(K73-Z73)</f>
        <v>1.99840144432528E-014</v>
      </c>
    </row>
    <row r="74" customFormat="false" ht="15" hidden="false" customHeight="false" outlineLevel="0" collapsed="false">
      <c r="A74" s="17" t="n">
        <v>469</v>
      </c>
      <c r="B74" s="6" t="s">
        <v>498</v>
      </c>
      <c r="C74" s="6" t="n">
        <v>126</v>
      </c>
      <c r="D74" s="6" t="n">
        <v>620</v>
      </c>
      <c r="E74" s="16" t="n">
        <v>0.159802728495191</v>
      </c>
      <c r="F74" s="16" t="n">
        <v>0.0409304040052481</v>
      </c>
      <c r="G74" s="16" t="n">
        <v>0.169521466726738</v>
      </c>
      <c r="H74" s="16" t="n">
        <v>0.0490929212071771</v>
      </c>
      <c r="I74" s="23" t="n">
        <f aca="false">G74-E74</f>
        <v>0.00971873823154659</v>
      </c>
      <c r="J74" s="17" t="n">
        <f aca="false">100*(G74-E74)/E74</f>
        <v>6.08170982001666</v>
      </c>
      <c r="K74" s="16" t="n">
        <v>2.34453449465902</v>
      </c>
      <c r="L74" s="17" t="n">
        <v>205.233179163877</v>
      </c>
      <c r="M74" s="16" t="n">
        <v>0.020006258712278</v>
      </c>
      <c r="N74" s="16" t="n">
        <v>0.0269962424884368</v>
      </c>
      <c r="O74" s="6" t="str">
        <f aca="false">IF(N74&lt;0.05,"Yes","No")</f>
        <v>Yes</v>
      </c>
      <c r="P74" s="16" t="n">
        <v>0.203035105104867</v>
      </c>
      <c r="Q74" s="16" t="n">
        <v>4.32555667200076</v>
      </c>
      <c r="R74" s="16" t="n">
        <v>0.0378859592345098</v>
      </c>
      <c r="S74" s="16" t="n">
        <v>0.0475405277444495</v>
      </c>
      <c r="T74" s="16" t="n">
        <v>0.00971537839496978</v>
      </c>
      <c r="U74" s="16" t="n">
        <v>0.129063023008358</v>
      </c>
      <c r="V74" s="16" t="n">
        <v>0.164439909848733</v>
      </c>
      <c r="W74" s="6" t="s">
        <v>582</v>
      </c>
      <c r="X74" s="17" t="n">
        <v>29.6</v>
      </c>
      <c r="Y74" s="16" t="n">
        <v>0.568445980542755</v>
      </c>
      <c r="Z74" s="16" t="n">
        <f aca="false">(G74-E74)/SQRT(H74^2/D74+F74^2/C74)</f>
        <v>2.34453449465901</v>
      </c>
      <c r="AA74" s="24" t="n">
        <f aca="false">ABS(K74-Z74)</f>
        <v>0</v>
      </c>
    </row>
    <row r="75" customFormat="false" ht="15" hidden="false" customHeight="false" outlineLevel="0" collapsed="false">
      <c r="A75" s="17" t="n">
        <v>470</v>
      </c>
      <c r="B75" s="6" t="s">
        <v>498</v>
      </c>
      <c r="C75" s="6" t="n">
        <v>126</v>
      </c>
      <c r="D75" s="6" t="n">
        <v>620</v>
      </c>
      <c r="E75" s="16" t="n">
        <v>0.158908143432604</v>
      </c>
      <c r="F75" s="16" t="n">
        <v>0.0403390174144373</v>
      </c>
      <c r="G75" s="16" t="n">
        <v>0.168633891978572</v>
      </c>
      <c r="H75" s="16" t="n">
        <v>0.0485471280232877</v>
      </c>
      <c r="I75" s="23" t="n">
        <f aca="false">G75-E75</f>
        <v>0.0097257485459675</v>
      </c>
      <c r="J75" s="17" t="n">
        <f aca="false">100*(G75-E75)/E75</f>
        <v>6.12035880344444</v>
      </c>
      <c r="K75" s="16" t="n">
        <v>2.37880105642014</v>
      </c>
      <c r="L75" s="17" t="n">
        <v>205.814960063708</v>
      </c>
      <c r="M75" s="16" t="n">
        <v>0.0182834230505493</v>
      </c>
      <c r="N75" s="16" t="n">
        <v>0.0248149042824316</v>
      </c>
      <c r="O75" s="6" t="str">
        <f aca="false">IF(N75&lt;0.05,"Yes","No")</f>
        <v>Yes</v>
      </c>
      <c r="P75" s="16" t="n">
        <v>0.205550937730094</v>
      </c>
      <c r="Q75" s="16" t="n">
        <v>4.43341781272834</v>
      </c>
      <c r="R75" s="16" t="n">
        <v>0.0355764380201168</v>
      </c>
      <c r="S75" s="16" t="n">
        <v>0.0436871977755026</v>
      </c>
      <c r="T75" s="16" t="n">
        <v>0.00972048410182892</v>
      </c>
      <c r="U75" s="16" t="n">
        <v>0.126506710857301</v>
      </c>
      <c r="V75" s="16" t="n">
        <v>0.161378627511348</v>
      </c>
      <c r="W75" s="6" t="s">
        <v>582</v>
      </c>
      <c r="X75" s="17" t="n">
        <v>31.2</v>
      </c>
      <c r="Y75" s="16" t="n">
        <v>0.568561187916027</v>
      </c>
      <c r="Z75" s="16" t="n">
        <f aca="false">(G75-E75)/SQRT(H75^2/D75+F75^2/C75)</f>
        <v>2.37880105642014</v>
      </c>
      <c r="AA75" s="24" t="n">
        <f aca="false">ABS(K75-Z75)</f>
        <v>0</v>
      </c>
    </row>
    <row r="76" customFormat="false" ht="15" hidden="false" customHeight="false" outlineLevel="0" collapsed="false">
      <c r="A76" s="17" t="n">
        <v>471</v>
      </c>
      <c r="B76" s="6" t="s">
        <v>498</v>
      </c>
      <c r="C76" s="6" t="n">
        <v>126</v>
      </c>
      <c r="D76" s="6" t="n">
        <v>620</v>
      </c>
      <c r="E76" s="16" t="n">
        <v>0.158048532430142</v>
      </c>
      <c r="F76" s="16" t="n">
        <v>0.0398030833698187</v>
      </c>
      <c r="G76" s="16" t="n">
        <v>0.167797943084471</v>
      </c>
      <c r="H76" s="16" t="n">
        <v>0.0480245554069544</v>
      </c>
      <c r="I76" s="23" t="n">
        <f aca="false">G76-E76</f>
        <v>0.00974941065432902</v>
      </c>
      <c r="J76" s="17" t="n">
        <f aca="false">100*(G76-E76)/E76</f>
        <v>6.16861827466719</v>
      </c>
      <c r="K76" s="16" t="n">
        <v>2.41529114987508</v>
      </c>
      <c r="L76" s="17" t="n">
        <v>206.25788209054</v>
      </c>
      <c r="M76" s="16" t="n">
        <v>0.0165944870996736</v>
      </c>
      <c r="N76" s="16" t="n">
        <v>0.0226543322913672</v>
      </c>
      <c r="O76" s="6" t="str">
        <f aca="false">IF(N76&lt;0.05,"Yes","No")</f>
        <v>Yes</v>
      </c>
      <c r="P76" s="16" t="n">
        <v>0.208358060374247</v>
      </c>
      <c r="Q76" s="16" t="n">
        <v>4.55533529695329</v>
      </c>
      <c r="R76" s="16" t="n">
        <v>0.0331426171010033</v>
      </c>
      <c r="S76" s="16" t="n">
        <v>0.0411649263789075</v>
      </c>
      <c r="T76" s="16" t="n">
        <v>0.00974443916340879</v>
      </c>
      <c r="U76" s="16" t="n">
        <v>0.123828537966647</v>
      </c>
      <c r="V76" s="16" t="n">
        <v>0.158058176347464</v>
      </c>
      <c r="W76" s="6" t="s">
        <v>582</v>
      </c>
      <c r="X76" s="17" t="n">
        <v>32.8</v>
      </c>
      <c r="Y76" s="16" t="n">
        <v>0.569034818228367</v>
      </c>
      <c r="Z76" s="16" t="n">
        <f aca="false">(G76-E76)/SQRT(H76^2/D76+F76^2/C76)</f>
        <v>2.41529114987508</v>
      </c>
      <c r="AA76" s="24" t="n">
        <f aca="false">ABS(K76-Z76)</f>
        <v>0</v>
      </c>
    </row>
    <row r="77" customFormat="false" ht="15" hidden="false" customHeight="false" outlineLevel="0" collapsed="false">
      <c r="A77" s="17" t="n">
        <v>472</v>
      </c>
      <c r="B77" s="6" t="s">
        <v>498</v>
      </c>
      <c r="C77" s="6" t="n">
        <v>126</v>
      </c>
      <c r="D77" s="6" t="n">
        <v>620</v>
      </c>
      <c r="E77" s="16" t="n">
        <v>0.157172915954439</v>
      </c>
      <c r="F77" s="16" t="n">
        <v>0.0392792284603371</v>
      </c>
      <c r="G77" s="16" t="n">
        <v>0.166970626733476</v>
      </c>
      <c r="H77" s="16" t="n">
        <v>0.0475168426095277</v>
      </c>
      <c r="I77" s="23" t="n">
        <f aca="false">G77-E77</f>
        <v>0.0097977107790376</v>
      </c>
      <c r="J77" s="17" t="n">
        <f aca="false">100*(G77-E77)/E77</f>
        <v>6.2337144536262</v>
      </c>
      <c r="K77" s="16" t="n">
        <v>2.45815448809397</v>
      </c>
      <c r="L77" s="17" t="n">
        <v>206.715208100998</v>
      </c>
      <c r="M77" s="16" t="n">
        <v>0.0147881028161903</v>
      </c>
      <c r="N77" s="16" t="n">
        <v>0.0202937975289457</v>
      </c>
      <c r="O77" s="6" t="str">
        <f aca="false">IF(N77&lt;0.05,"Yes","No")</f>
        <v>Yes</v>
      </c>
      <c r="P77" s="16" t="n">
        <v>0.211695021310792</v>
      </c>
      <c r="Q77" s="16" t="n">
        <v>4.70241577576609</v>
      </c>
      <c r="R77" s="16" t="n">
        <v>0.0304364543672645</v>
      </c>
      <c r="S77" s="16" t="n">
        <v>0.0390899825554769</v>
      </c>
      <c r="T77" s="16" t="n">
        <v>0.00979460530062979</v>
      </c>
      <c r="U77" s="16" t="n">
        <v>0.12014860634813</v>
      </c>
      <c r="V77" s="16" t="n">
        <v>0.153641035871833</v>
      </c>
      <c r="W77" s="6" t="s">
        <v>582</v>
      </c>
      <c r="X77" s="17" t="n">
        <v>34.1</v>
      </c>
      <c r="Y77" s="16" t="n">
        <v>0.569726062467998</v>
      </c>
      <c r="Z77" s="16" t="n">
        <f aca="false">(G77-E77)/SQRT(H77^2/D77+F77^2/C77)</f>
        <v>2.45815448809395</v>
      </c>
      <c r="AA77" s="24" t="n">
        <f aca="false">ABS(K77-Z77)</f>
        <v>1.46549439250521E-014</v>
      </c>
    </row>
    <row r="78" customFormat="false" ht="15" hidden="false" customHeight="false" outlineLevel="0" collapsed="false">
      <c r="A78" s="17" t="n">
        <v>473</v>
      </c>
      <c r="B78" s="6" t="s">
        <v>498</v>
      </c>
      <c r="C78" s="6" t="n">
        <v>126</v>
      </c>
      <c r="D78" s="6" t="n">
        <v>620</v>
      </c>
      <c r="E78" s="16" t="n">
        <v>0.156293348276189</v>
      </c>
      <c r="F78" s="16" t="n">
        <v>0.0387505557062082</v>
      </c>
      <c r="G78" s="16" t="n">
        <v>0.166141664993859</v>
      </c>
      <c r="H78" s="16" t="n">
        <v>0.0470280646161828</v>
      </c>
      <c r="I78" s="23" t="n">
        <f aca="false">G78-E78</f>
        <v>0.0098483167176697</v>
      </c>
      <c r="J78" s="17" t="n">
        <f aca="false">100*(G78-E78)/E78</f>
        <v>6.30117457095264</v>
      </c>
      <c r="K78" s="16" t="n">
        <v>2.50271337405706</v>
      </c>
      <c r="L78" s="17" t="n">
        <v>207.279227248244</v>
      </c>
      <c r="M78" s="16" t="n">
        <v>0.0130969143420857</v>
      </c>
      <c r="N78" s="16" t="n">
        <v>0.0180673782224045</v>
      </c>
      <c r="O78" s="6" t="str">
        <f aca="false">IF(N78&lt;0.05,"Yes","No")</f>
        <v>Yes</v>
      </c>
      <c r="P78" s="16" t="n">
        <v>0.215083516531099</v>
      </c>
      <c r="Q78" s="16" t="n">
        <v>4.8541589573553</v>
      </c>
      <c r="R78" s="16" t="n">
        <v>0.027885320158985</v>
      </c>
      <c r="S78" s="16" t="n">
        <v>0.0373439522076167</v>
      </c>
      <c r="T78" s="16" t="n">
        <v>0.00984687018327468</v>
      </c>
      <c r="U78" s="16" t="n">
        <v>0.116098801009</v>
      </c>
      <c r="V78" s="16" t="n">
        <v>0.148643254673924</v>
      </c>
      <c r="W78" s="6" t="s">
        <v>582</v>
      </c>
      <c r="X78" s="17" t="n">
        <v>35.5</v>
      </c>
      <c r="Y78" s="16" t="n">
        <v>0.570289298515105</v>
      </c>
      <c r="Z78" s="16" t="n">
        <f aca="false">(G78-E78)/SQRT(H78^2/D78+F78^2/C78)</f>
        <v>2.50271337405706</v>
      </c>
      <c r="AA78" s="24" t="n">
        <f aca="false">ABS(K78-Z78)</f>
        <v>0</v>
      </c>
    </row>
    <row r="79" customFormat="false" ht="15" hidden="false" customHeight="false" outlineLevel="0" collapsed="false">
      <c r="A79" s="17" t="n">
        <v>474</v>
      </c>
      <c r="B79" s="6" t="s">
        <v>498</v>
      </c>
      <c r="C79" s="6" t="n">
        <v>126</v>
      </c>
      <c r="D79" s="6" t="n">
        <v>620</v>
      </c>
      <c r="E79" s="16" t="n">
        <v>0.155593154685838</v>
      </c>
      <c r="F79" s="16" t="n">
        <v>0.0383584507732354</v>
      </c>
      <c r="G79" s="16" t="n">
        <v>0.165424037748768</v>
      </c>
      <c r="H79" s="16" t="n">
        <v>0.0466165710586826</v>
      </c>
      <c r="I79" s="23" t="n">
        <f aca="false">G79-E79</f>
        <v>0.00983088306292959</v>
      </c>
      <c r="J79" s="17" t="n">
        <f aca="false">100*(G79-E79)/E79</f>
        <v>6.3183262032185</v>
      </c>
      <c r="K79" s="16" t="n">
        <v>2.52301669794721</v>
      </c>
      <c r="L79" s="17" t="n">
        <v>207.523157163183</v>
      </c>
      <c r="M79" s="16" t="n">
        <v>0.0123851326503216</v>
      </c>
      <c r="N79" s="16" t="n">
        <v>0.0171191866436353</v>
      </c>
      <c r="O79" s="6" t="str">
        <f aca="false">IF(N79&lt;0.05,"Yes","No")</f>
        <v>Yes</v>
      </c>
      <c r="P79" s="16" t="n">
        <v>0.21663404142091</v>
      </c>
      <c r="Q79" s="16" t="n">
        <v>4.92439793651858</v>
      </c>
      <c r="R79" s="16" t="n">
        <v>0.0267809577532446</v>
      </c>
      <c r="S79" s="16" t="n">
        <v>0.0365558313035762</v>
      </c>
      <c r="T79" s="16" t="n">
        <v>0.00982967365680209</v>
      </c>
      <c r="U79" s="16" t="n">
        <v>0.115726942770208</v>
      </c>
      <c r="V79" s="16" t="n">
        <v>0.148275167486879</v>
      </c>
      <c r="W79" s="6" t="s">
        <v>582</v>
      </c>
      <c r="X79" s="17" t="n">
        <v>36.3</v>
      </c>
      <c r="Y79" s="16" t="n">
        <v>0.570634920634921</v>
      </c>
      <c r="Z79" s="16" t="n">
        <f aca="false">(G79-E79)/SQRT(H79^2/D79+F79^2/C79)</f>
        <v>2.5230166979472</v>
      </c>
      <c r="AA79" s="24" t="n">
        <f aca="false">ABS(K79-Z79)</f>
        <v>0</v>
      </c>
    </row>
    <row r="80" customFormat="false" ht="15" hidden="false" customHeight="false" outlineLevel="0" collapsed="false">
      <c r="A80" s="17" t="n">
        <v>475</v>
      </c>
      <c r="B80" s="6" t="s">
        <v>498</v>
      </c>
      <c r="C80" s="6" t="n">
        <v>126</v>
      </c>
      <c r="D80" s="6" t="n">
        <v>620</v>
      </c>
      <c r="E80" s="16" t="n">
        <v>0.154773093937408</v>
      </c>
      <c r="F80" s="16" t="n">
        <v>0.037841165986698</v>
      </c>
      <c r="G80" s="16" t="n">
        <v>0.164588424996022</v>
      </c>
      <c r="H80" s="16" t="n">
        <v>0.0461207291852592</v>
      </c>
      <c r="I80" s="23" t="n">
        <f aca="false">G80-E80</f>
        <v>0.0098153310586139</v>
      </c>
      <c r="J80" s="17" t="n">
        <f aca="false">100*(G80-E80)/E80</f>
        <v>6.34175541039666</v>
      </c>
      <c r="K80" s="16" t="n">
        <v>2.55175709154871</v>
      </c>
      <c r="L80" s="17" t="n">
        <v>208.034618171594</v>
      </c>
      <c r="M80" s="16" t="n">
        <v>0.0114359360611028</v>
      </c>
      <c r="N80" s="16" t="n">
        <v>0.0158803051317759</v>
      </c>
      <c r="O80" s="6" t="str">
        <f aca="false">IF(N80&lt;0.05,"Yes","No")</f>
        <v>Yes</v>
      </c>
      <c r="P80" s="16" t="n">
        <v>0.218692325865677</v>
      </c>
      <c r="Q80" s="16" t="n">
        <v>5.01841790510913</v>
      </c>
      <c r="R80" s="16" t="n">
        <v>0.0253735429502231</v>
      </c>
      <c r="S80" s="16" t="n">
        <v>0.0344681945292508</v>
      </c>
      <c r="T80" s="16" t="n">
        <v>0.00981547612160189</v>
      </c>
      <c r="U80" s="16" t="n">
        <v>0.114718497536283</v>
      </c>
      <c r="V80" s="16" t="n">
        <v>0.14714503255417</v>
      </c>
      <c r="W80" s="6" t="s">
        <v>582</v>
      </c>
      <c r="X80" s="17" t="n">
        <v>37.3</v>
      </c>
      <c r="Y80" s="16" t="n">
        <v>0.570660522273426</v>
      </c>
      <c r="Z80" s="16" t="n">
        <f aca="false">(G80-E80)/SQRT(H80^2/D80+F80^2/C80)</f>
        <v>2.55175709154871</v>
      </c>
      <c r="AA80" s="24" t="n">
        <f aca="false">ABS(K80-Z80)</f>
        <v>0</v>
      </c>
    </row>
    <row r="81" customFormat="false" ht="15" hidden="false" customHeight="false" outlineLevel="0" collapsed="false">
      <c r="A81" s="17" t="n">
        <v>476</v>
      </c>
      <c r="B81" s="6" t="s">
        <v>498</v>
      </c>
      <c r="C81" s="6" t="n">
        <v>126</v>
      </c>
      <c r="D81" s="6" t="n">
        <v>620</v>
      </c>
      <c r="E81" s="16" t="n">
        <v>0.153897192299603</v>
      </c>
      <c r="F81" s="16" t="n">
        <v>0.037275565423374</v>
      </c>
      <c r="G81" s="16" t="n">
        <v>0.163736068205007</v>
      </c>
      <c r="H81" s="16" t="n">
        <v>0.0456051066801233</v>
      </c>
      <c r="I81" s="23" t="n">
        <f aca="false">G81-E81</f>
        <v>0.00983887590540408</v>
      </c>
      <c r="J81" s="17" t="n">
        <f aca="false">100*(G81-E81)/E81</f>
        <v>6.39314841186319</v>
      </c>
      <c r="K81" s="16" t="n">
        <v>2.59438626945729</v>
      </c>
      <c r="L81" s="17" t="n">
        <v>208.71653922858</v>
      </c>
      <c r="M81" s="16" t="n">
        <v>0.0101477209297545</v>
      </c>
      <c r="N81" s="16" t="n">
        <v>0.0141663532713716</v>
      </c>
      <c r="O81" s="6" t="str">
        <f aca="false">IF(N81&lt;0.05,"Yes","No")</f>
        <v>Yes</v>
      </c>
      <c r="P81" s="16" t="n">
        <v>0.221796386900063</v>
      </c>
      <c r="Q81" s="16" t="n">
        <v>5.16188911924445</v>
      </c>
      <c r="R81" s="16" t="n">
        <v>0.0233724211757143</v>
      </c>
      <c r="S81" s="16" t="n">
        <v>0.0317340811884494</v>
      </c>
      <c r="T81" s="16" t="n">
        <v>0.00984074838757321</v>
      </c>
      <c r="U81" s="16" t="n">
        <v>0.111965328061006</v>
      </c>
      <c r="V81" s="16" t="n">
        <v>0.143789214093016</v>
      </c>
      <c r="W81" s="6" t="s">
        <v>582</v>
      </c>
      <c r="X81" s="17" t="n">
        <v>39.1</v>
      </c>
      <c r="Y81" s="16" t="n">
        <v>0.57115975422427</v>
      </c>
      <c r="Z81" s="16" t="n">
        <f aca="false">(G81-E81)/SQRT(H81^2/D81+F81^2/C81)</f>
        <v>2.59438626945728</v>
      </c>
      <c r="AA81" s="24" t="n">
        <f aca="false">ABS(K81-Z81)</f>
        <v>0</v>
      </c>
    </row>
    <row r="82" customFormat="false" ht="15" hidden="false" customHeight="false" outlineLevel="0" collapsed="false">
      <c r="A82" s="17" t="n">
        <v>477</v>
      </c>
      <c r="B82" s="6" t="s">
        <v>498</v>
      </c>
      <c r="C82" s="6" t="n">
        <v>126</v>
      </c>
      <c r="D82" s="6" t="n">
        <v>620</v>
      </c>
      <c r="E82" s="16" t="n">
        <v>0.153177498026736</v>
      </c>
      <c r="F82" s="16" t="n">
        <v>0.0368757085112443</v>
      </c>
      <c r="G82" s="16" t="n">
        <v>0.163089160597132</v>
      </c>
      <c r="H82" s="16" t="n">
        <v>0.0452202724762061</v>
      </c>
      <c r="I82" s="23" t="n">
        <f aca="false">G82-E82</f>
        <v>0.00991166257039591</v>
      </c>
      <c r="J82" s="17" t="n">
        <f aca="false">100*(G82-E82)/E82</f>
        <v>6.47070405123466</v>
      </c>
      <c r="K82" s="16" t="n">
        <v>2.64049310025688</v>
      </c>
      <c r="L82" s="17" t="n">
        <v>209.132178696698</v>
      </c>
      <c r="M82" s="16" t="n">
        <v>0.00890306888616489</v>
      </c>
      <c r="N82" s="16" t="n">
        <v>0.0125019384693129</v>
      </c>
      <c r="O82" s="6" t="str">
        <f aca="false">IF(N82&lt;0.05,"Yes","No")</f>
        <v>Yes</v>
      </c>
      <c r="P82" s="16" t="n">
        <v>0.225400485509258</v>
      </c>
      <c r="Q82" s="16" t="n">
        <v>5.33100919306178</v>
      </c>
      <c r="R82" s="16" t="n">
        <v>0.0212224226218292</v>
      </c>
      <c r="S82" s="16" t="n">
        <v>0.0303695918712365</v>
      </c>
      <c r="T82" s="16" t="n">
        <v>0.00991342192732694</v>
      </c>
      <c r="U82" s="16" t="n">
        <v>0.108252215356185</v>
      </c>
      <c r="V82" s="16" t="n">
        <v>0.139105751965348</v>
      </c>
      <c r="W82" s="6" t="s">
        <v>582</v>
      </c>
      <c r="X82" s="17" t="n">
        <v>41</v>
      </c>
      <c r="Y82" s="16" t="n">
        <v>0.571940604198669</v>
      </c>
      <c r="Z82" s="16" t="n">
        <f aca="false">(G82-E82)/SQRT(H82^2/D82+F82^2/C82)</f>
        <v>2.64049310025689</v>
      </c>
      <c r="AA82" s="24" t="n">
        <f aca="false">ABS(K82-Z82)</f>
        <v>1.37667655053519E-014</v>
      </c>
    </row>
    <row r="83" customFormat="false" ht="15" hidden="false" customHeight="false" outlineLevel="0" collapsed="false">
      <c r="A83" s="17" t="n">
        <v>478</v>
      </c>
      <c r="B83" s="6" t="s">
        <v>498</v>
      </c>
      <c r="C83" s="6" t="n">
        <v>126</v>
      </c>
      <c r="D83" s="6" t="n">
        <v>620</v>
      </c>
      <c r="E83" s="16" t="n">
        <v>0.152296286667623</v>
      </c>
      <c r="F83" s="16" t="n">
        <v>0.0363599037266575</v>
      </c>
      <c r="G83" s="16" t="n">
        <v>0.162255543085837</v>
      </c>
      <c r="H83" s="16" t="n">
        <v>0.0447385016263787</v>
      </c>
      <c r="I83" s="23" t="n">
        <f aca="false">G83-E83</f>
        <v>0.00995925641821338</v>
      </c>
      <c r="J83" s="17" t="n">
        <f aca="false">100*(G83-E83)/E83</f>
        <v>6.5393954351289</v>
      </c>
      <c r="K83" s="16" t="n">
        <v>2.68867973101667</v>
      </c>
      <c r="L83" s="17" t="n">
        <v>209.743093545953</v>
      </c>
      <c r="M83" s="16" t="n">
        <v>0.00775006577037663</v>
      </c>
      <c r="N83" s="16" t="n">
        <v>0.0109354521044737</v>
      </c>
      <c r="O83" s="6" t="str">
        <f aca="false">IF(N83&lt;0.05,"Yes","No")</f>
        <v>Yes</v>
      </c>
      <c r="P83" s="16" t="n">
        <v>0.22901294129627</v>
      </c>
      <c r="Q83" s="16" t="n">
        <v>5.50325689355123</v>
      </c>
      <c r="R83" s="16" t="n">
        <v>0.0192427211272398</v>
      </c>
      <c r="S83" s="16" t="n">
        <v>0.0283431635314748</v>
      </c>
      <c r="T83" s="16" t="n">
        <v>0.0099628268575963</v>
      </c>
      <c r="U83" s="16" t="n">
        <v>0.104860058589652</v>
      </c>
      <c r="V83" s="16" t="n">
        <v>0.134994474936801</v>
      </c>
      <c r="W83" s="6" t="s">
        <v>582</v>
      </c>
      <c r="X83" s="17" t="n">
        <v>42.9</v>
      </c>
      <c r="Y83" s="16" t="n">
        <v>0.572644649257552</v>
      </c>
      <c r="Z83" s="16" t="n">
        <f aca="false">(G83-E83)/SQRT(H83^2/D83+F83^2/C83)</f>
        <v>2.68867973101667</v>
      </c>
      <c r="AA83" s="24" t="n">
        <f aca="false">ABS(K83-Z83)</f>
        <v>0</v>
      </c>
    </row>
    <row r="84" customFormat="false" ht="15" hidden="false" customHeight="false" outlineLevel="0" collapsed="false">
      <c r="A84" s="17" t="n">
        <v>479</v>
      </c>
      <c r="B84" s="6" t="s">
        <v>498</v>
      </c>
      <c r="C84" s="6" t="n">
        <v>126</v>
      </c>
      <c r="D84" s="6" t="n">
        <v>620</v>
      </c>
      <c r="E84" s="16" t="n">
        <v>0.151519761139911</v>
      </c>
      <c r="F84" s="16" t="n">
        <v>0.0358716162817394</v>
      </c>
      <c r="G84" s="16" t="n">
        <v>0.161472551776998</v>
      </c>
      <c r="H84" s="16" t="n">
        <v>0.0442681627198976</v>
      </c>
      <c r="I84" s="23" t="n">
        <f aca="false">G84-E84</f>
        <v>0.00995279063708621</v>
      </c>
      <c r="J84" s="17" t="n">
        <f aca="false">100*(G84-E84)/E84</f>
        <v>6.56864197924384</v>
      </c>
      <c r="K84" s="16" t="n">
        <v>2.72161397501985</v>
      </c>
      <c r="L84" s="17" t="n">
        <v>210.281009271089</v>
      </c>
      <c r="M84" s="16" t="n">
        <v>0.00704104244604858</v>
      </c>
      <c r="N84" s="16" t="n">
        <v>0.00998193669308236</v>
      </c>
      <c r="O84" s="6" t="str">
        <f aca="false">IF(N84&lt;0.05,"Yes","No")</f>
        <v>Yes</v>
      </c>
      <c r="P84" s="16" t="n">
        <v>0.231376037256327</v>
      </c>
      <c r="Q84" s="16" t="n">
        <v>5.61741480460548</v>
      </c>
      <c r="R84" s="16" t="n">
        <v>0.0180369471945449</v>
      </c>
      <c r="S84" s="16" t="n">
        <v>0.0267934431096599</v>
      </c>
      <c r="T84" s="16" t="n">
        <v>0.0099571555938656</v>
      </c>
      <c r="U84" s="16" t="n">
        <v>0.103645993999774</v>
      </c>
      <c r="V84" s="16" t="n">
        <v>0.133595235210752</v>
      </c>
      <c r="W84" s="6" t="s">
        <v>582</v>
      </c>
      <c r="X84" s="17" t="n">
        <v>44.4</v>
      </c>
      <c r="Y84" s="16" t="n">
        <v>0.572811059907834</v>
      </c>
      <c r="Z84" s="16" t="n">
        <f aca="false">(G84-E84)/SQRT(H84^2/D84+F84^2/C84)</f>
        <v>2.72161397501985</v>
      </c>
      <c r="AA84" s="24" t="n">
        <f aca="false">ABS(K84-Z84)</f>
        <v>0</v>
      </c>
    </row>
    <row r="85" customFormat="false" ht="15" hidden="false" customHeight="false" outlineLevel="0" collapsed="false">
      <c r="A85" s="17" t="n">
        <v>480</v>
      </c>
      <c r="B85" s="6" t="s">
        <v>498</v>
      </c>
      <c r="C85" s="6" t="n">
        <v>126</v>
      </c>
      <c r="D85" s="6" t="n">
        <v>620</v>
      </c>
      <c r="E85" s="16" t="n">
        <v>0.15093879168114</v>
      </c>
      <c r="F85" s="16" t="n">
        <v>0.035477476139923</v>
      </c>
      <c r="G85" s="16" t="n">
        <v>0.160857780025371</v>
      </c>
      <c r="H85" s="16" t="n">
        <v>0.0438710216139363</v>
      </c>
      <c r="I85" s="23" t="n">
        <f aca="false">G85-E85</f>
        <v>0.00991898834423052</v>
      </c>
      <c r="J85" s="17" t="n">
        <f aca="false">100*(G85-E85)/E85</f>
        <v>6.57153024332174</v>
      </c>
      <c r="K85" s="16" t="n">
        <v>2.74118214867069</v>
      </c>
      <c r="L85" s="17" t="n">
        <v>210.654204618122</v>
      </c>
      <c r="M85" s="16" t="n">
        <v>0.00664790938187452</v>
      </c>
      <c r="N85" s="16" t="n">
        <v>0.00945010663823976</v>
      </c>
      <c r="O85" s="6" t="str">
        <f aca="false">IF(N85&lt;0.05,"Yes","No")</f>
        <v>Yes</v>
      </c>
      <c r="P85" s="16" t="n">
        <v>0.232733019343262</v>
      </c>
      <c r="Q85" s="16" t="n">
        <v>5.68349843524192</v>
      </c>
      <c r="R85" s="16" t="n">
        <v>0.0173749495519664</v>
      </c>
      <c r="S85" s="16" t="n">
        <v>0.0256887691639915</v>
      </c>
      <c r="T85" s="16" t="n">
        <v>0.00992197379993038</v>
      </c>
      <c r="U85" s="16" t="n">
        <v>0.104144486463375</v>
      </c>
      <c r="V85" s="16" t="n">
        <v>0.134155466621429</v>
      </c>
      <c r="W85" s="6" t="s">
        <v>582</v>
      </c>
      <c r="X85" s="17" t="n">
        <v>44.9</v>
      </c>
      <c r="Y85" s="16" t="n">
        <v>0.572875064004096</v>
      </c>
      <c r="Z85" s="16" t="n">
        <f aca="false">(G85-E85)/SQRT(H85^2/D85+F85^2/C85)</f>
        <v>2.7411821486707</v>
      </c>
      <c r="AA85" s="24" t="n">
        <f aca="false">ABS(K85-Z85)</f>
        <v>1.59872115546023E-014</v>
      </c>
    </row>
    <row r="86" customFormat="false" ht="15" hidden="false" customHeight="false" outlineLevel="0" collapsed="false">
      <c r="A86" s="17" t="n">
        <v>481</v>
      </c>
      <c r="B86" s="6" t="s">
        <v>498</v>
      </c>
      <c r="C86" s="6" t="n">
        <v>126</v>
      </c>
      <c r="D86" s="6" t="n">
        <v>620</v>
      </c>
      <c r="E86" s="16" t="n">
        <v>0.150216792281421</v>
      </c>
      <c r="F86" s="16" t="n">
        <v>0.0350269883708325</v>
      </c>
      <c r="G86" s="16" t="n">
        <v>0.160193355934274</v>
      </c>
      <c r="H86" s="16" t="n">
        <v>0.0434644472438328</v>
      </c>
      <c r="I86" s="23" t="n">
        <f aca="false">G86-E86</f>
        <v>0.00997656365285241</v>
      </c>
      <c r="J86" s="17" t="n">
        <f aca="false">100*(G86-E86)/E86</f>
        <v>6.64144367705706</v>
      </c>
      <c r="K86" s="16" t="n">
        <v>2.79025140737607</v>
      </c>
      <c r="L86" s="17" t="n">
        <v>211.293622156358</v>
      </c>
      <c r="M86" s="16" t="n">
        <v>0.00574855654363982</v>
      </c>
      <c r="N86" s="16" t="n">
        <v>0.00821613421645391</v>
      </c>
      <c r="O86" s="6" t="str">
        <f aca="false">IF(N86&lt;0.05,"Yes","No")</f>
        <v>Yes</v>
      </c>
      <c r="P86" s="16" t="n">
        <v>0.236368920086102</v>
      </c>
      <c r="Q86" s="16" t="n">
        <v>5.86246791859953</v>
      </c>
      <c r="R86" s="16" t="n">
        <v>0.0157053125665931</v>
      </c>
      <c r="S86" s="16" t="n">
        <v>0.0240768069060875</v>
      </c>
      <c r="T86" s="16" t="n">
        <v>0.00997978967691419</v>
      </c>
      <c r="U86" s="16" t="n">
        <v>0.101681305369821</v>
      </c>
      <c r="V86" s="16" t="n">
        <v>0.131223846794837</v>
      </c>
      <c r="W86" s="6" t="s">
        <v>582</v>
      </c>
      <c r="X86" s="17" t="n">
        <v>47.4</v>
      </c>
      <c r="Y86" s="16" t="n">
        <v>0.573604710701485</v>
      </c>
      <c r="Z86" s="16" t="n">
        <f aca="false">(G86-E86)/SQRT(H86^2/D86+F86^2/C86)</f>
        <v>2.79025140737607</v>
      </c>
      <c r="AA86" s="24" t="n">
        <f aca="false">ABS(K86-Z86)</f>
        <v>0</v>
      </c>
    </row>
    <row r="87" customFormat="false" ht="15" hidden="false" customHeight="false" outlineLevel="0" collapsed="false">
      <c r="A87" s="17" t="n">
        <v>482</v>
      </c>
      <c r="B87" s="6" t="s">
        <v>498</v>
      </c>
      <c r="C87" s="6" t="n">
        <v>126</v>
      </c>
      <c r="D87" s="6" t="n">
        <v>620</v>
      </c>
      <c r="E87" s="16" t="n">
        <v>0.149414550099108</v>
      </c>
      <c r="F87" s="16" t="n">
        <v>0.0345215218852156</v>
      </c>
      <c r="G87" s="16" t="n">
        <v>0.159411452374151</v>
      </c>
      <c r="H87" s="16" t="n">
        <v>0.0430148155039596</v>
      </c>
      <c r="I87" s="23" t="n">
        <f aca="false">G87-E87</f>
        <v>0.00999690227504269</v>
      </c>
      <c r="J87" s="17" t="n">
        <f aca="false">100*(G87-E87)/E87</f>
        <v>6.69071537438064</v>
      </c>
      <c r="K87" s="16" t="n">
        <v>2.83407325694191</v>
      </c>
      <c r="L87" s="17" t="n">
        <v>212.062695596314</v>
      </c>
      <c r="M87" s="16" t="n">
        <v>0.00503983053490907</v>
      </c>
      <c r="N87" s="16" t="n">
        <v>0.00723270761874586</v>
      </c>
      <c r="O87" s="6" t="str">
        <f aca="false">IF(N87&lt;0.05,"Yes","No")</f>
        <v>Yes</v>
      </c>
      <c r="P87" s="16" t="n">
        <v>0.239440987768539</v>
      </c>
      <c r="Q87" s="16" t="n">
        <v>6.01584624616237</v>
      </c>
      <c r="R87" s="16" t="n">
        <v>0.0144065257119336</v>
      </c>
      <c r="S87" s="16" t="n">
        <v>0.0219603239911644</v>
      </c>
      <c r="T87" s="16" t="n">
        <v>0.0100024417811226</v>
      </c>
      <c r="U87" s="16" t="n">
        <v>0.0992545304177499</v>
      </c>
      <c r="V87" s="16" t="n">
        <v>0.128252008283999</v>
      </c>
      <c r="W87" s="6" t="s">
        <v>582</v>
      </c>
      <c r="X87" s="17" t="n">
        <v>48.7</v>
      </c>
      <c r="Y87" s="16" t="n">
        <v>0.574078341013825</v>
      </c>
      <c r="Z87" s="16" t="n">
        <f aca="false">(G87-E87)/SQRT(H87^2/D87+F87^2/C87)</f>
        <v>2.8340732569419</v>
      </c>
      <c r="AA87" s="24" t="n">
        <f aca="false">ABS(K87-Z87)</f>
        <v>0</v>
      </c>
    </row>
    <row r="88" customFormat="false" ht="15" hidden="false" customHeight="false" outlineLevel="0" collapsed="false">
      <c r="A88" s="17" t="n">
        <v>483</v>
      </c>
      <c r="B88" s="6" t="s">
        <v>498</v>
      </c>
      <c r="C88" s="6" t="n">
        <v>126</v>
      </c>
      <c r="D88" s="6" t="n">
        <v>620</v>
      </c>
      <c r="E88" s="16" t="n">
        <v>0.14865902240669</v>
      </c>
      <c r="F88" s="16" t="n">
        <v>0.0340589041688633</v>
      </c>
      <c r="G88" s="16" t="n">
        <v>0.15865653051484</v>
      </c>
      <c r="H88" s="16" t="n">
        <v>0.0425877284419531</v>
      </c>
      <c r="I88" s="23" t="n">
        <f aca="false">G88-E88</f>
        <v>0.00999750810815048</v>
      </c>
      <c r="J88" s="17" t="n">
        <f aca="false">100*(G88-E88)/E88</f>
        <v>6.72512703655489</v>
      </c>
      <c r="K88" s="16" t="n">
        <v>2.8703162196376</v>
      </c>
      <c r="L88" s="17" t="n">
        <v>212.721214930367</v>
      </c>
      <c r="M88" s="16" t="n">
        <v>0.00451469479945763</v>
      </c>
      <c r="N88" s="16" t="n">
        <v>0.00651020849256038</v>
      </c>
      <c r="O88" s="6" t="str">
        <f aca="false">IF(N88&lt;0.05,"Yes","No")</f>
        <v>Yes</v>
      </c>
      <c r="P88" s="16" t="n">
        <v>0.241954361920074</v>
      </c>
      <c r="Q88" s="16" t="n">
        <v>6.14280386607608</v>
      </c>
      <c r="R88" s="16" t="n">
        <v>0.0134154987016296</v>
      </c>
      <c r="S88" s="16" t="n">
        <v>0.020170065440864</v>
      </c>
      <c r="T88" s="16" t="n">
        <v>0.0100057646859588</v>
      </c>
      <c r="U88" s="16" t="n">
        <v>0.0975057491950547</v>
      </c>
      <c r="V88" s="16" t="n">
        <v>0.126145060996804</v>
      </c>
      <c r="W88" s="6" t="s">
        <v>582</v>
      </c>
      <c r="X88" s="17" t="n">
        <v>49.8</v>
      </c>
      <c r="Y88" s="16" t="n">
        <v>0.574257552483359</v>
      </c>
      <c r="Z88" s="16" t="n">
        <f aca="false">(G88-E88)/SQRT(H88^2/D88+F88^2/C88)</f>
        <v>2.87031621963761</v>
      </c>
      <c r="AA88" s="24" t="n">
        <f aca="false">ABS(K88-Z88)</f>
        <v>0</v>
      </c>
    </row>
    <row r="89" customFormat="false" ht="15" hidden="false" customHeight="false" outlineLevel="0" collapsed="false">
      <c r="A89" s="17" t="n">
        <v>484</v>
      </c>
      <c r="B89" s="6" t="s">
        <v>498</v>
      </c>
      <c r="C89" s="6" t="n">
        <v>126</v>
      </c>
      <c r="D89" s="6" t="n">
        <v>620</v>
      </c>
      <c r="E89" s="16" t="n">
        <v>0.14807210487151</v>
      </c>
      <c r="F89" s="16" t="n">
        <v>0.0337314740767111</v>
      </c>
      <c r="G89" s="16" t="n">
        <v>0.15811066002615</v>
      </c>
      <c r="H89" s="16" t="n">
        <v>0.0422571343516377</v>
      </c>
      <c r="I89" s="23" t="n">
        <f aca="false">G89-E89</f>
        <v>0.0100385551546408</v>
      </c>
      <c r="J89" s="17" t="n">
        <f aca="false">100*(G89-E89)/E89</f>
        <v>6.77950459565076</v>
      </c>
      <c r="K89" s="16" t="n">
        <v>2.90876559941862</v>
      </c>
      <c r="L89" s="17" t="n">
        <v>213.07328984157</v>
      </c>
      <c r="M89" s="16" t="n">
        <v>0.00401312980726927</v>
      </c>
      <c r="N89" s="16" t="n">
        <v>0.00580687722112447</v>
      </c>
      <c r="O89" s="6" t="str">
        <f aca="false">IF(N89&lt;0.05,"Yes","No")</f>
        <v>Yes</v>
      </c>
      <c r="P89" s="16" t="n">
        <v>0.244900648625569</v>
      </c>
      <c r="Q89" s="16" t="n">
        <v>6.29331699605881</v>
      </c>
      <c r="R89" s="16" t="n">
        <v>0.0123310169819702</v>
      </c>
      <c r="S89" s="16" t="n">
        <v>0.0189297811416704</v>
      </c>
      <c r="T89" s="16" t="n">
        <v>0.0100478365823741</v>
      </c>
      <c r="U89" s="16" t="n">
        <v>0.0961174573955227</v>
      </c>
      <c r="V89" s="16" t="n">
        <v>0.124425617983976</v>
      </c>
      <c r="W89" s="6" t="s">
        <v>582</v>
      </c>
      <c r="X89" s="17" t="n">
        <v>51.6</v>
      </c>
      <c r="Y89" s="16" t="n">
        <v>0.574923195084485</v>
      </c>
      <c r="Z89" s="16" t="n">
        <f aca="false">(G89-E89)/SQRT(H89^2/D89+F89^2/C89)</f>
        <v>2.90876559941862</v>
      </c>
      <c r="AA89" s="24" t="n">
        <f aca="false">ABS(K89-Z89)</f>
        <v>0</v>
      </c>
    </row>
    <row r="90" customFormat="false" ht="15" hidden="false" customHeight="false" outlineLevel="0" collapsed="false">
      <c r="A90" s="17" t="n">
        <v>485</v>
      </c>
      <c r="B90" s="6" t="s">
        <v>498</v>
      </c>
      <c r="C90" s="6" t="n">
        <v>126</v>
      </c>
      <c r="D90" s="6" t="n">
        <v>620</v>
      </c>
      <c r="E90" s="16" t="n">
        <v>0.147519212511797</v>
      </c>
      <c r="F90" s="16" t="n">
        <v>0.0333459285876258</v>
      </c>
      <c r="G90" s="16" t="n">
        <v>0.157617004155632</v>
      </c>
      <c r="H90" s="16" t="n">
        <v>0.0419033278462179</v>
      </c>
      <c r="I90" s="23" t="n">
        <f aca="false">G90-E90</f>
        <v>0.0100977916438352</v>
      </c>
      <c r="J90" s="17" t="n">
        <f aca="false">100*(G90-E90)/E90</f>
        <v>6.84506883673047</v>
      </c>
      <c r="K90" s="16" t="n">
        <v>2.95754524572897</v>
      </c>
      <c r="L90" s="17" t="n">
        <v>213.658661598115</v>
      </c>
      <c r="M90" s="16" t="n">
        <v>0.00344992337196103</v>
      </c>
      <c r="N90" s="16" t="n">
        <v>0.00501959072333111</v>
      </c>
      <c r="O90" s="6" t="str">
        <f aca="false">IF(N90&lt;0.05,"Yes","No")</f>
        <v>Yes</v>
      </c>
      <c r="P90" s="16" t="n">
        <v>0.248513003555602</v>
      </c>
      <c r="Q90" s="16" t="n">
        <v>6.48034270684862</v>
      </c>
      <c r="R90" s="16" t="n">
        <v>0.0111080342207975</v>
      </c>
      <c r="S90" s="16" t="n">
        <v>0.0176177998459109</v>
      </c>
      <c r="T90" s="16" t="n">
        <v>0.010108382669274</v>
      </c>
      <c r="U90" s="16" t="n">
        <v>0.0934489391607256</v>
      </c>
      <c r="V90" s="16" t="n">
        <v>0.121270056316667</v>
      </c>
      <c r="W90" s="6" t="s">
        <v>582</v>
      </c>
      <c r="X90" s="17" t="n">
        <v>53.1</v>
      </c>
      <c r="Y90" s="16" t="n">
        <v>0.575921658986175</v>
      </c>
      <c r="Z90" s="16" t="n">
        <f aca="false">(G90-E90)/SQRT(H90^2/D90+F90^2/C90)</f>
        <v>2.95754524572897</v>
      </c>
      <c r="AA90" s="24" t="n">
        <f aca="false">ABS(K90-Z90)</f>
        <v>0</v>
      </c>
    </row>
    <row r="91" customFormat="false" ht="15" hidden="false" customHeight="false" outlineLevel="0" collapsed="false">
      <c r="A91" s="17" t="n">
        <v>486</v>
      </c>
      <c r="B91" s="6" t="s">
        <v>498</v>
      </c>
      <c r="C91" s="6" t="n">
        <v>126</v>
      </c>
      <c r="D91" s="6" t="n">
        <v>620</v>
      </c>
      <c r="E91" s="16" t="n">
        <v>0.146948022383546</v>
      </c>
      <c r="F91" s="16" t="n">
        <v>0.0328968411839381</v>
      </c>
      <c r="G91" s="16" t="n">
        <v>0.157092920907082</v>
      </c>
      <c r="H91" s="16" t="n">
        <v>0.0415221065707689</v>
      </c>
      <c r="I91" s="23" t="n">
        <f aca="false">G91-E91</f>
        <v>0.010144898523536</v>
      </c>
      <c r="J91" s="17" t="n">
        <f aca="false">100*(G91-E91)/E91</f>
        <v>6.90373259808629</v>
      </c>
      <c r="K91" s="16" t="n">
        <v>3.00866211788749</v>
      </c>
      <c r="L91" s="17" t="n">
        <v>214.50346560266</v>
      </c>
      <c r="M91" s="16" t="n">
        <v>0.0029378232904711</v>
      </c>
      <c r="N91" s="16" t="n">
        <v>0.00429830552456809</v>
      </c>
      <c r="O91" s="6" t="str">
        <f aca="false">IF(N91&lt;0.05,"Yes","No")</f>
        <v>Yes</v>
      </c>
      <c r="P91" s="16" t="n">
        <v>0.252090419093911</v>
      </c>
      <c r="Q91" s="16" t="n">
        <v>6.66825835257445</v>
      </c>
      <c r="R91" s="16" t="n">
        <v>0.0100044936415146</v>
      </c>
      <c r="S91" s="16" t="n">
        <v>0.0162587212910659</v>
      </c>
      <c r="T91" s="16" t="n">
        <v>0.0101559431403958</v>
      </c>
      <c r="U91" s="16" t="n">
        <v>0.0908335076847871</v>
      </c>
      <c r="V91" s="16" t="n">
        <v>0.118021768488397</v>
      </c>
      <c r="W91" s="6" t="s">
        <v>582</v>
      </c>
      <c r="X91" s="17" t="n">
        <v>54.3</v>
      </c>
      <c r="Y91" s="16" t="n">
        <v>0.576139272913466</v>
      </c>
      <c r="Z91" s="16" t="n">
        <f aca="false">(G91-E91)/SQRT(H91^2/D91+F91^2/C91)</f>
        <v>3.00866211788749</v>
      </c>
      <c r="AA91" s="24" t="n">
        <f aca="false">ABS(K91-Z91)</f>
        <v>0</v>
      </c>
    </row>
    <row r="92" customFormat="false" ht="15" hidden="false" customHeight="false" outlineLevel="0" collapsed="false">
      <c r="A92" s="17" t="n">
        <v>487</v>
      </c>
      <c r="B92" s="6" t="s">
        <v>498</v>
      </c>
      <c r="C92" s="6" t="n">
        <v>126</v>
      </c>
      <c r="D92" s="6" t="n">
        <v>620</v>
      </c>
      <c r="E92" s="16" t="n">
        <v>0.146387154620791</v>
      </c>
      <c r="F92" s="16" t="n">
        <v>0.0324550195965901</v>
      </c>
      <c r="G92" s="16" t="n">
        <v>0.156568588773089</v>
      </c>
      <c r="H92" s="16" t="n">
        <v>0.0411520913746949</v>
      </c>
      <c r="I92" s="23" t="n">
        <f aca="false">G92-E92</f>
        <v>0.0101814341522979</v>
      </c>
      <c r="J92" s="17" t="n">
        <f aca="false">100*(G92-E92)/E92</f>
        <v>6.95514178048779</v>
      </c>
      <c r="K92" s="16" t="n">
        <v>3.05717189356251</v>
      </c>
      <c r="L92" s="17" t="n">
        <v>215.385657927795</v>
      </c>
      <c r="M92" s="16" t="n">
        <v>0.00251718634906159</v>
      </c>
      <c r="N92" s="16" t="n">
        <v>0.00370091568885822</v>
      </c>
      <c r="O92" s="6" t="str">
        <f aca="false">IF(N92&lt;0.05,"Yes","No")</f>
        <v>Yes</v>
      </c>
      <c r="P92" s="16" t="n">
        <v>0.255403852049266</v>
      </c>
      <c r="Q92" s="16" t="n">
        <v>6.84470323577316</v>
      </c>
      <c r="R92" s="16" t="n">
        <v>0.00907078770245694</v>
      </c>
      <c r="S92" s="16" t="n">
        <v>0.0147850372294568</v>
      </c>
      <c r="T92" s="16" t="n">
        <v>0.0101922567574427</v>
      </c>
      <c r="U92" s="16" t="n">
        <v>0.0887333450439867</v>
      </c>
      <c r="V92" s="16" t="n">
        <v>0.115435763428741</v>
      </c>
      <c r="W92" s="6" t="s">
        <v>582</v>
      </c>
      <c r="X92" s="17" t="n">
        <v>55.9</v>
      </c>
      <c r="Y92" s="16" t="n">
        <v>0.576651305683564</v>
      </c>
      <c r="Z92" s="16" t="n">
        <f aca="false">(G92-E92)/SQRT(H92^2/D92+F92^2/C92)</f>
        <v>3.05717189356254</v>
      </c>
      <c r="AA92" s="24" t="n">
        <f aca="false">ABS(K92-Z92)</f>
        <v>2.48689957516035E-014</v>
      </c>
    </row>
    <row r="93" customFormat="false" ht="15" hidden="false" customHeight="false" outlineLevel="0" collapsed="false">
      <c r="A93" s="17" t="n">
        <v>488</v>
      </c>
      <c r="B93" s="6" t="s">
        <v>498</v>
      </c>
      <c r="C93" s="6" t="n">
        <v>126</v>
      </c>
      <c r="D93" s="6" t="n">
        <v>620</v>
      </c>
      <c r="E93" s="16" t="n">
        <v>0.145959899213816</v>
      </c>
      <c r="F93" s="16" t="n">
        <v>0.0321674970546826</v>
      </c>
      <c r="G93" s="16" t="n">
        <v>0.156210202988117</v>
      </c>
      <c r="H93" s="16" t="n">
        <v>0.0408722897618641</v>
      </c>
      <c r="I93" s="23" t="n">
        <f aca="false">G93-E93</f>
        <v>0.0102503037743015</v>
      </c>
      <c r="J93" s="17" t="n">
        <f aca="false">100*(G93-E93)/E93</f>
        <v>7.02268488092467</v>
      </c>
      <c r="K93" s="16" t="n">
        <v>3.10377222074868</v>
      </c>
      <c r="L93" s="17" t="n">
        <v>215.789328874126</v>
      </c>
      <c r="M93" s="16" t="n">
        <v>0.0021665054078343</v>
      </c>
      <c r="N93" s="16" t="n">
        <v>0.00320325676415191</v>
      </c>
      <c r="O93" s="6" t="str">
        <f aca="false">IF(N93&lt;0.05,"Yes","No")</f>
        <v>Yes</v>
      </c>
      <c r="P93" s="16" t="n">
        <v>0.25895159697534</v>
      </c>
      <c r="Q93" s="16" t="n">
        <v>7.03617973107728</v>
      </c>
      <c r="R93" s="16" t="n">
        <v>0.00815818956337124</v>
      </c>
      <c r="S93" s="16" t="n">
        <v>0.0133361814842413</v>
      </c>
      <c r="T93" s="16" t="n">
        <v>0.010262441160307</v>
      </c>
      <c r="U93" s="16" t="n">
        <v>0.0863327935739167</v>
      </c>
      <c r="V93" s="16" t="n">
        <v>0.1125218357933</v>
      </c>
      <c r="W93" s="6" t="s">
        <v>582</v>
      </c>
      <c r="X93" s="17" t="n">
        <v>57.3</v>
      </c>
      <c r="Y93" s="16" t="n">
        <v>0.57747055811572</v>
      </c>
      <c r="Z93" s="16" t="n">
        <f aca="false">(G93-E93)/SQRT(H93^2/D93+F93^2/C93)</f>
        <v>3.10377222074869</v>
      </c>
      <c r="AA93" s="24" t="n">
        <f aca="false">ABS(K93-Z93)</f>
        <v>0</v>
      </c>
    </row>
    <row r="94" customFormat="false" ht="15" hidden="false" customHeight="false" outlineLevel="0" collapsed="false">
      <c r="A94" s="17" t="n">
        <v>489</v>
      </c>
      <c r="B94" s="6" t="s">
        <v>498</v>
      </c>
      <c r="C94" s="6" t="n">
        <v>126</v>
      </c>
      <c r="D94" s="6" t="n">
        <v>620</v>
      </c>
      <c r="E94" s="16" t="n">
        <v>0.145571188616847</v>
      </c>
      <c r="F94" s="16" t="n">
        <v>0.0318567363309346</v>
      </c>
      <c r="G94" s="16" t="n">
        <v>0.155909964430236</v>
      </c>
      <c r="H94" s="16" t="n">
        <v>0.0406059603996968</v>
      </c>
      <c r="I94" s="23" t="n">
        <f aca="false">G94-E94</f>
        <v>0.0103387758133889</v>
      </c>
      <c r="J94" s="17" t="n">
        <f aca="false">100*(G94-E94)/E94</f>
        <v>7.10221295273011</v>
      </c>
      <c r="K94" s="16" t="n">
        <v>3.1586191888676</v>
      </c>
      <c r="L94" s="17" t="n">
        <v>216.409258497042</v>
      </c>
      <c r="M94" s="16" t="n">
        <v>0.00181155658088762</v>
      </c>
      <c r="N94" s="16" t="n">
        <v>0.00269171172308691</v>
      </c>
      <c r="O94" s="6" t="str">
        <f aca="false">IF(N94&lt;0.05,"Yes","No")</f>
        <v>Yes</v>
      </c>
      <c r="P94" s="16" t="n">
        <v>0.262992155764785</v>
      </c>
      <c r="Q94" s="16" t="n">
        <v>7.25747130155898</v>
      </c>
      <c r="R94" s="16" t="n">
        <v>0.0072198016383286</v>
      </c>
      <c r="S94" s="16" t="n">
        <v>0.0123020813693997</v>
      </c>
      <c r="T94" s="16" t="n">
        <v>0.0103542222423438</v>
      </c>
      <c r="U94" s="16" t="n">
        <v>0.0830792526933994</v>
      </c>
      <c r="V94" s="16" t="n">
        <v>0.108415844663871</v>
      </c>
      <c r="W94" s="6" t="s">
        <v>582</v>
      </c>
      <c r="X94" s="17" t="n">
        <v>59.1</v>
      </c>
      <c r="Y94" s="16" t="n">
        <v>0.578456221198157</v>
      </c>
      <c r="Z94" s="16" t="n">
        <f aca="false">(G94-E94)/SQRT(H94^2/D94+F94^2/C94)</f>
        <v>3.15861918886763</v>
      </c>
      <c r="AA94" s="24" t="n">
        <f aca="false">ABS(K94-Z94)</f>
        <v>2.48689957516035E-014</v>
      </c>
    </row>
    <row r="95" customFormat="false" ht="15" hidden="false" customHeight="false" outlineLevel="0" collapsed="false">
      <c r="A95" s="17" t="n">
        <v>490</v>
      </c>
      <c r="B95" s="6" t="s">
        <v>498</v>
      </c>
      <c r="C95" s="6" t="n">
        <v>126</v>
      </c>
      <c r="D95" s="6" t="n">
        <v>620</v>
      </c>
      <c r="E95" s="16" t="n">
        <v>0.145182277208992</v>
      </c>
      <c r="F95" s="16" t="n">
        <v>0.0315148908693443</v>
      </c>
      <c r="G95" s="16" t="n">
        <v>0.155603068634387</v>
      </c>
      <c r="H95" s="16" t="n">
        <v>0.0403490574102304</v>
      </c>
      <c r="I95" s="23" t="n">
        <f aca="false">G95-E95</f>
        <v>0.0104207914253946</v>
      </c>
      <c r="J95" s="17" t="n">
        <f aca="false">100*(G95-E95)/E95</f>
        <v>7.17772969657563</v>
      </c>
      <c r="K95" s="16" t="n">
        <v>3.2146513836285</v>
      </c>
      <c r="L95" s="17" t="n">
        <v>217.28510048398</v>
      </c>
      <c r="M95" s="16" t="n">
        <v>0.00150486225905048</v>
      </c>
      <c r="N95" s="16" t="n">
        <v>0.00225675632138833</v>
      </c>
      <c r="O95" s="6" t="str">
        <f aca="false">IF(N95&lt;0.05,"Yes","No")</f>
        <v>Yes</v>
      </c>
      <c r="P95" s="16" t="n">
        <v>0.266896694362868</v>
      </c>
      <c r="Q95" s="16" t="n">
        <v>7.47456850980696</v>
      </c>
      <c r="R95" s="16" t="n">
        <v>0.00640641464945761</v>
      </c>
      <c r="S95" s="16" t="n">
        <v>0.0111648645428357</v>
      </c>
      <c r="T95" s="16" t="n">
        <v>0.010438426520133</v>
      </c>
      <c r="U95" s="16" t="n">
        <v>0.0799894515734104</v>
      </c>
      <c r="V95" s="16" t="n">
        <v>0.104774213064673</v>
      </c>
      <c r="W95" s="6" t="s">
        <v>582</v>
      </c>
      <c r="X95" s="17" t="n">
        <v>60.3</v>
      </c>
      <c r="Y95" s="16" t="n">
        <v>0.579121863799283</v>
      </c>
      <c r="Z95" s="16" t="n">
        <f aca="false">(G95-E95)/SQRT(H95^2/D95+F95^2/C95)</f>
        <v>3.2146513836285</v>
      </c>
      <c r="AA95" s="24" t="n">
        <f aca="false">ABS(K95-Z95)</f>
        <v>0</v>
      </c>
    </row>
    <row r="96" customFormat="false" ht="15" hidden="false" customHeight="false" outlineLevel="0" collapsed="false">
      <c r="A96" s="17" t="n">
        <v>491</v>
      </c>
      <c r="B96" s="6" t="s">
        <v>498</v>
      </c>
      <c r="C96" s="6" t="n">
        <v>126</v>
      </c>
      <c r="D96" s="6" t="n">
        <v>620</v>
      </c>
      <c r="E96" s="16" t="n">
        <v>0.144794203370573</v>
      </c>
      <c r="F96" s="16" t="n">
        <v>0.0311777253734001</v>
      </c>
      <c r="G96" s="16" t="n">
        <v>0.155277616795032</v>
      </c>
      <c r="H96" s="16" t="n">
        <v>0.0401048599785157</v>
      </c>
      <c r="I96" s="23" t="n">
        <f aca="false">G96-E96</f>
        <v>0.0104834134244591</v>
      </c>
      <c r="J96" s="17" t="n">
        <f aca="false">100*(G96-E96)/E96</f>
        <v>7.24021623823488</v>
      </c>
      <c r="K96" s="16" t="n">
        <v>3.26510360731336</v>
      </c>
      <c r="L96" s="17" t="n">
        <v>218.218267237922</v>
      </c>
      <c r="M96" s="16" t="n">
        <v>0.00127047207641678</v>
      </c>
      <c r="N96" s="16" t="n">
        <v>0.00191344934233094</v>
      </c>
      <c r="O96" s="6" t="str">
        <f aca="false">IF(N96&lt;0.05,"Yes","No")</f>
        <v>Yes</v>
      </c>
      <c r="P96" s="16" t="n">
        <v>0.270273747824725</v>
      </c>
      <c r="Q96" s="16" t="n">
        <v>7.66491715087531</v>
      </c>
      <c r="R96" s="16" t="n">
        <v>0.00577057856793221</v>
      </c>
      <c r="S96" s="16" t="n">
        <v>0.00968496349352872</v>
      </c>
      <c r="T96" s="16" t="n">
        <v>0.0104999070990775</v>
      </c>
      <c r="U96" s="16" t="n">
        <v>0.0777337750063987</v>
      </c>
      <c r="V96" s="16" t="n">
        <v>0.102201915699902</v>
      </c>
      <c r="W96" s="6" t="s">
        <v>582</v>
      </c>
      <c r="X96" s="17" t="n">
        <v>62.2</v>
      </c>
      <c r="Y96" s="16" t="n">
        <v>0.579595494111623</v>
      </c>
      <c r="Z96" s="16" t="n">
        <f aca="false">(G96-E96)/SQRT(H96^2/D96+F96^2/C96)</f>
        <v>3.26510360731332</v>
      </c>
      <c r="AA96" s="24" t="n">
        <f aca="false">ABS(K96-Z96)</f>
        <v>3.37507799486048E-014</v>
      </c>
    </row>
    <row r="97" customFormat="false" ht="15" hidden="false" customHeight="false" outlineLevel="0" collapsed="false">
      <c r="A97" s="17" t="n">
        <v>492</v>
      </c>
      <c r="B97" s="6" t="s">
        <v>498</v>
      </c>
      <c r="C97" s="6" t="n">
        <v>126</v>
      </c>
      <c r="D97" s="6" t="n">
        <v>620</v>
      </c>
      <c r="E97" s="16" t="n">
        <v>0.144489046895788</v>
      </c>
      <c r="F97" s="16" t="n">
        <v>0.0308389769579615</v>
      </c>
      <c r="G97" s="16" t="n">
        <v>0.155074160510013</v>
      </c>
      <c r="H97" s="16" t="n">
        <v>0.0398058047931305</v>
      </c>
      <c r="I97" s="23" t="n">
        <f aca="false">G97-E97</f>
        <v>0.0105851136142254</v>
      </c>
      <c r="J97" s="17" t="n">
        <f aca="false">100*(G97-E97)/E97</f>
        <v>7.32589344426908</v>
      </c>
      <c r="K97" s="16" t="n">
        <v>3.33010054801397</v>
      </c>
      <c r="L97" s="17" t="n">
        <v>218.909387075731</v>
      </c>
      <c r="M97" s="16" t="n">
        <v>0.00101871317143073</v>
      </c>
      <c r="N97" s="16" t="n">
        <v>0.00154423980748626</v>
      </c>
      <c r="O97" s="6" t="str">
        <f aca="false">IF(N97&lt;0.05,"Yes","No")</f>
        <v>Yes</v>
      </c>
      <c r="P97" s="16" t="n">
        <v>0.275048486490035</v>
      </c>
      <c r="Q97" s="16" t="n">
        <v>7.93813089881272</v>
      </c>
      <c r="R97" s="16" t="n">
        <v>0.00496873868373644</v>
      </c>
      <c r="S97" s="16" t="n">
        <v>0.00898282306694305</v>
      </c>
      <c r="T97" s="16" t="n">
        <v>0.0106039017395287</v>
      </c>
      <c r="U97" s="16" t="n">
        <v>0.0739784482847302</v>
      </c>
      <c r="V97" s="16" t="n">
        <v>0.0977539118529674</v>
      </c>
      <c r="W97" s="6" t="s">
        <v>582</v>
      </c>
      <c r="X97" s="17" t="n">
        <v>65.1</v>
      </c>
      <c r="Y97" s="16" t="n">
        <v>0.580542754736303</v>
      </c>
      <c r="Z97" s="16" t="n">
        <f aca="false">(G97-E97)/SQRT(H97^2/D97+F97^2/C97)</f>
        <v>3.33010054801398</v>
      </c>
      <c r="AA97" s="24" t="n">
        <f aca="false">ABS(K97-Z97)</f>
        <v>0</v>
      </c>
    </row>
    <row r="98" customFormat="false" ht="15" hidden="false" customHeight="false" outlineLevel="0" collapsed="false">
      <c r="A98" s="17" t="n">
        <v>493</v>
      </c>
      <c r="B98" s="6" t="s">
        <v>498</v>
      </c>
      <c r="C98" s="6" t="n">
        <v>126</v>
      </c>
      <c r="D98" s="6" t="n">
        <v>620</v>
      </c>
      <c r="E98" s="16" t="n">
        <v>0.144355741521669</v>
      </c>
      <c r="F98" s="16" t="n">
        <v>0.0305770365459844</v>
      </c>
      <c r="G98" s="16" t="n">
        <v>0.155030704121436</v>
      </c>
      <c r="H98" s="16" t="n">
        <v>0.0396095658342555</v>
      </c>
      <c r="I98" s="23" t="n">
        <f aca="false">G98-E98</f>
        <v>0.010674962599767</v>
      </c>
      <c r="J98" s="17" t="n">
        <f aca="false">100*(G98-E98)/E98</f>
        <v>7.39489990993161</v>
      </c>
      <c r="K98" s="16" t="n">
        <v>3.38405605843956</v>
      </c>
      <c r="L98" s="17" t="n">
        <v>219.635827457343</v>
      </c>
      <c r="M98" s="18" t="n">
        <v>0.000845771713225367</v>
      </c>
      <c r="N98" s="16" t="n">
        <v>0.0012904621419655</v>
      </c>
      <c r="O98" s="6" t="str">
        <f aca="false">IF(N98&lt;0.05,"Yes","No")</f>
        <v>Yes</v>
      </c>
      <c r="P98" s="16" t="n">
        <v>0.278865211002379</v>
      </c>
      <c r="Q98" s="16" t="n">
        <v>8.15996722073244</v>
      </c>
      <c r="R98" s="16" t="n">
        <v>0.0044019383048901</v>
      </c>
      <c r="S98" s="16" t="n">
        <v>0.00823051636212486</v>
      </c>
      <c r="T98" s="16" t="n">
        <v>0.0106946389414658</v>
      </c>
      <c r="U98" s="16" t="n">
        <v>0.0711827924257711</v>
      </c>
      <c r="V98" s="16" t="n">
        <v>0.0944160649536269</v>
      </c>
      <c r="W98" s="6" t="s">
        <v>582</v>
      </c>
      <c r="X98" s="17" t="n">
        <v>67.4</v>
      </c>
      <c r="Y98" s="16" t="n">
        <v>0.581323604710701</v>
      </c>
      <c r="Z98" s="16" t="n">
        <f aca="false">(G98-E98)/SQRT(H98^2/D98+F98^2/C98)</f>
        <v>3.38405605843956</v>
      </c>
      <c r="AA98" s="24" t="n">
        <f aca="false">ABS(K98-Z98)</f>
        <v>0</v>
      </c>
    </row>
    <row r="99" customFormat="false" ht="15" hidden="false" customHeight="false" outlineLevel="0" collapsed="false">
      <c r="A99" s="17" t="n">
        <v>494</v>
      </c>
      <c r="B99" s="6" t="s">
        <v>498</v>
      </c>
      <c r="C99" s="6" t="n">
        <v>126</v>
      </c>
      <c r="D99" s="6" t="n">
        <v>620</v>
      </c>
      <c r="E99" s="16" t="n">
        <v>0.144348761776374</v>
      </c>
      <c r="F99" s="16" t="n">
        <v>0.0303556896162325</v>
      </c>
      <c r="G99" s="16" t="n">
        <v>0.155103438431698</v>
      </c>
      <c r="H99" s="16" t="n">
        <v>0.0394915443833359</v>
      </c>
      <c r="I99" s="23" t="n">
        <f aca="false">G99-E99</f>
        <v>0.010754676655324</v>
      </c>
      <c r="J99" s="17" t="n">
        <f aca="false">100*(G99-E99)/E99</f>
        <v>7.45048071280669</v>
      </c>
      <c r="K99" s="16" t="n">
        <v>3.43043733419623</v>
      </c>
      <c r="L99" s="17" t="n">
        <v>220.510087204997</v>
      </c>
      <c r="M99" s="18" t="n">
        <v>0.000719269068279997</v>
      </c>
      <c r="N99" s="16" t="n">
        <v>0.0011038599798804</v>
      </c>
      <c r="O99" s="6" t="str">
        <f aca="false">IF(N99&lt;0.05,"Yes","No")</f>
        <v>Yes</v>
      </c>
      <c r="P99" s="16" t="n">
        <v>0.281916343493345</v>
      </c>
      <c r="Q99" s="16" t="n">
        <v>8.33950445220066</v>
      </c>
      <c r="R99" s="16" t="n">
        <v>0.00399179029521655</v>
      </c>
      <c r="S99" s="16" t="n">
        <v>0.00728099356000548</v>
      </c>
      <c r="T99" s="16" t="n">
        <v>0.0107742108815606</v>
      </c>
      <c r="U99" s="16" t="n">
        <v>0.0691087223383814</v>
      </c>
      <c r="V99" s="16" t="n">
        <v>0.0920135777141568</v>
      </c>
      <c r="W99" s="6" t="s">
        <v>582</v>
      </c>
      <c r="X99" s="17" t="n">
        <v>69.5</v>
      </c>
      <c r="Y99" s="16" t="n">
        <v>0.581925243215566</v>
      </c>
      <c r="Z99" s="16" t="n">
        <f aca="false">(G99-E99)/SQRT(H99^2/D99+F99^2/C99)</f>
        <v>3.43043733419623</v>
      </c>
      <c r="AA99" s="24" t="n">
        <f aca="false">ABS(K99-Z99)</f>
        <v>0</v>
      </c>
    </row>
    <row r="100" customFormat="false" ht="15" hidden="false" customHeight="false" outlineLevel="0" collapsed="false">
      <c r="A100" s="17" t="n">
        <v>495</v>
      </c>
      <c r="B100" s="6" t="s">
        <v>498</v>
      </c>
      <c r="C100" s="6" t="n">
        <v>126</v>
      </c>
      <c r="D100" s="6" t="n">
        <v>620</v>
      </c>
      <c r="E100" s="16" t="n">
        <v>0.144305328616784</v>
      </c>
      <c r="F100" s="16" t="n">
        <v>0.0300424071159493</v>
      </c>
      <c r="G100" s="16" t="n">
        <v>0.1551828191165</v>
      </c>
      <c r="H100" s="16" t="n">
        <v>0.0392642301225953</v>
      </c>
      <c r="I100" s="23" t="n">
        <f aca="false">G100-E100</f>
        <v>0.0108774904997164</v>
      </c>
      <c r="J100" s="17" t="n">
        <f aca="false">100*(G100-E100)/E100</f>
        <v>7.53783010231216</v>
      </c>
      <c r="K100" s="16" t="n">
        <v>3.50165239582316</v>
      </c>
      <c r="L100" s="17" t="n">
        <v>221.458839564253</v>
      </c>
      <c r="M100" s="18" t="n">
        <v>0.000559124965689689</v>
      </c>
      <c r="N100" s="18" t="n">
        <v>0.000865675425876224</v>
      </c>
      <c r="O100" s="6" t="str">
        <f aca="false">IF(N100&lt;0.05,"Yes","No")</f>
        <v>Yes</v>
      </c>
      <c r="P100" s="16" t="n">
        <v>0.286926579899824</v>
      </c>
      <c r="Q100" s="16" t="n">
        <v>8.63855893386142</v>
      </c>
      <c r="R100" s="16" t="n">
        <v>0.00339310609089692</v>
      </c>
      <c r="S100" s="16" t="n">
        <v>0.00641802373026896</v>
      </c>
      <c r="T100" s="16" t="n">
        <v>0.0109012725153225</v>
      </c>
      <c r="U100" s="16" t="n">
        <v>0.0652889013749137</v>
      </c>
      <c r="V100" s="16" t="n">
        <v>0.0873150743403524</v>
      </c>
      <c r="W100" s="6" t="s">
        <v>582</v>
      </c>
      <c r="X100" s="17" t="n">
        <v>71.8</v>
      </c>
      <c r="Y100" s="16" t="n">
        <v>0.58300051203277</v>
      </c>
      <c r="Z100" s="16" t="n">
        <f aca="false">(G100-E100)/SQRT(H100^2/D100+F100^2/C100)</f>
        <v>3.50165239582316</v>
      </c>
      <c r="AA100" s="24" t="n">
        <f aca="false">ABS(K100-Z100)</f>
        <v>0</v>
      </c>
    </row>
    <row r="101" customFormat="false" ht="15" hidden="false" customHeight="false" outlineLevel="0" collapsed="false">
      <c r="A101" s="17" t="n">
        <v>496</v>
      </c>
      <c r="B101" s="6" t="s">
        <v>498</v>
      </c>
      <c r="C101" s="6" t="n">
        <v>126</v>
      </c>
      <c r="D101" s="6" t="n">
        <v>620</v>
      </c>
      <c r="E101" s="16" t="n">
        <v>0.144309692321316</v>
      </c>
      <c r="F101" s="16" t="n">
        <v>0.0298433118190975</v>
      </c>
      <c r="G101" s="16" t="n">
        <v>0.155346565200917</v>
      </c>
      <c r="H101" s="16" t="n">
        <v>0.0391644308919218</v>
      </c>
      <c r="I101" s="23" t="n">
        <f aca="false">G101-E101</f>
        <v>0.0110368728796015</v>
      </c>
      <c r="J101" s="17" t="n">
        <f aca="false">100*(G101-E101)/E101</f>
        <v>7.64804685123096</v>
      </c>
      <c r="K101" s="16" t="n">
        <v>3.57287117930504</v>
      </c>
      <c r="L101" s="17" t="n">
        <v>222.313136399434</v>
      </c>
      <c r="M101" s="18" t="n">
        <v>0.000432888142495601</v>
      </c>
      <c r="N101" s="18" t="n">
        <v>0.000677213691275694</v>
      </c>
      <c r="O101" s="6" t="str">
        <f aca="false">IF(N101&lt;0.05,"Yes","No")</f>
        <v>Yes</v>
      </c>
      <c r="P101" s="16" t="n">
        <v>0.291998842508566</v>
      </c>
      <c r="Q101" s="16" t="n">
        <v>8.94668191330895</v>
      </c>
      <c r="R101" s="16" t="n">
        <v>0.00287153494952887</v>
      </c>
      <c r="S101" s="16" t="n">
        <v>0.00562965488257992</v>
      </c>
      <c r="T101" s="16" t="n">
        <v>0.0110610018712929</v>
      </c>
      <c r="U101" s="16" t="n">
        <v>0.0613685427378007</v>
      </c>
      <c r="V101" s="16" t="n">
        <v>0.0824394554297438</v>
      </c>
      <c r="W101" s="6" t="s">
        <v>582</v>
      </c>
      <c r="X101" s="17" t="n">
        <v>73.6</v>
      </c>
      <c r="Y101" s="16" t="n">
        <v>0.584434203789043</v>
      </c>
      <c r="Z101" s="16" t="n">
        <f aca="false">(G101-E101)/SQRT(H101^2/D101+F101^2/C101)</f>
        <v>3.57287117930502</v>
      </c>
      <c r="AA101" s="24" t="n">
        <f aca="false">ABS(K101-Z101)</f>
        <v>1.77635683940025E-014</v>
      </c>
    </row>
    <row r="102" customFormat="false" ht="15" hidden="false" customHeight="false" outlineLevel="0" collapsed="false">
      <c r="A102" s="17" t="n">
        <v>497</v>
      </c>
      <c r="B102" s="6" t="s">
        <v>498</v>
      </c>
      <c r="C102" s="6" t="n">
        <v>126</v>
      </c>
      <c r="D102" s="6" t="n">
        <v>620</v>
      </c>
      <c r="E102" s="16" t="n">
        <v>0.144394759088755</v>
      </c>
      <c r="F102" s="16" t="n">
        <v>0.0296970712278123</v>
      </c>
      <c r="G102" s="16" t="n">
        <v>0.155571638540395</v>
      </c>
      <c r="H102" s="16" t="n">
        <v>0.0391111383872232</v>
      </c>
      <c r="I102" s="23" t="n">
        <f aca="false">G102-E102</f>
        <v>0.0111768794516402</v>
      </c>
      <c r="J102" s="17" t="n">
        <f aca="false">100*(G102-E102)/E102</f>
        <v>7.74050216377323</v>
      </c>
      <c r="K102" s="16" t="n">
        <v>3.63265740080858</v>
      </c>
      <c r="L102" s="17" t="n">
        <v>223.058380877068</v>
      </c>
      <c r="M102" s="18" t="n">
        <v>0.000348099370369526</v>
      </c>
      <c r="N102" s="18" t="n">
        <v>0.000552801796784864</v>
      </c>
      <c r="O102" s="6" t="str">
        <f aca="false">IF(N102&lt;0.05,"Yes","No")</f>
        <v>Yes</v>
      </c>
      <c r="P102" s="16" t="n">
        <v>0.296215882405998</v>
      </c>
      <c r="Q102" s="16" t="n">
        <v>9.20696343619573</v>
      </c>
      <c r="R102" s="16" t="n">
        <v>0.00249491328375143</v>
      </c>
      <c r="S102" s="16" t="n">
        <v>0.00491938135882279</v>
      </c>
      <c r="T102" s="16" t="n">
        <v>0.011200403725191</v>
      </c>
      <c r="U102" s="16" t="n">
        <v>0.0581303297200989</v>
      </c>
      <c r="V102" s="16" t="n">
        <v>0.0783901301296071</v>
      </c>
      <c r="W102" s="6" t="s">
        <v>582</v>
      </c>
      <c r="X102" s="17" t="n">
        <v>75.6</v>
      </c>
      <c r="Y102" s="16" t="n">
        <v>0.585522273425499</v>
      </c>
      <c r="Z102" s="16" t="n">
        <f aca="false">(G102-E102)/SQRT(H102^2/D102+F102^2/C102)</f>
        <v>3.63265740080858</v>
      </c>
      <c r="AA102" s="24" t="n">
        <f aca="false">ABS(K102-Z102)</f>
        <v>0</v>
      </c>
    </row>
    <row r="103" customFormat="false" ht="15" hidden="false" customHeight="false" outlineLevel="0" collapsed="false">
      <c r="A103" s="17" t="n">
        <v>498</v>
      </c>
      <c r="B103" s="6" t="s">
        <v>498</v>
      </c>
      <c r="C103" s="6" t="n">
        <v>126</v>
      </c>
      <c r="D103" s="6" t="n">
        <v>620</v>
      </c>
      <c r="E103" s="16" t="n">
        <v>0.14456937408873</v>
      </c>
      <c r="F103" s="16" t="n">
        <v>0.0295191951093883</v>
      </c>
      <c r="G103" s="16" t="n">
        <v>0.155840500311986</v>
      </c>
      <c r="H103" s="16" t="n">
        <v>0.0390112548655388</v>
      </c>
      <c r="I103" s="23" t="n">
        <f aca="false">G103-E103</f>
        <v>0.011271126223256</v>
      </c>
      <c r="J103" s="17" t="n">
        <f aca="false">100*(G103-E103)/E103</f>
        <v>7.79634434630552</v>
      </c>
      <c r="K103" s="16" t="n">
        <v>3.68204195595975</v>
      </c>
      <c r="L103" s="17" t="n">
        <v>223.78814950129</v>
      </c>
      <c r="M103" s="18" t="n">
        <v>0.00029007739576861</v>
      </c>
      <c r="N103" s="18" t="n">
        <v>0.00046880969885373</v>
      </c>
      <c r="O103" s="6" t="str">
        <f aca="false">IF(N103&lt;0.05,"Yes","No")</f>
        <v>Yes</v>
      </c>
      <c r="P103" s="16" t="n">
        <v>0.299585933626184</v>
      </c>
      <c r="Q103" s="16" t="n">
        <v>9.41765059246842</v>
      </c>
      <c r="R103" s="16" t="n">
        <v>0.00222710271295797</v>
      </c>
      <c r="S103" s="16" t="n">
        <v>0.00425783781143937</v>
      </c>
      <c r="T103" s="16" t="n">
        <v>0.0112964470921297</v>
      </c>
      <c r="U103" s="16" t="n">
        <v>0.0555004586100128</v>
      </c>
      <c r="V103" s="16" t="n">
        <v>0.0749880794467118</v>
      </c>
      <c r="W103" s="6" t="s">
        <v>582</v>
      </c>
      <c r="X103" s="17" t="n">
        <v>76.6</v>
      </c>
      <c r="Y103" s="16" t="n">
        <v>0.585727086533538</v>
      </c>
      <c r="Z103" s="16" t="n">
        <f aca="false">(G103-E103)/SQRT(H103^2/D103+F103^2/C103)</f>
        <v>3.68204195595975</v>
      </c>
      <c r="AA103" s="24" t="n">
        <f aca="false">ABS(K103-Z103)</f>
        <v>0</v>
      </c>
    </row>
    <row r="104" customFormat="false" ht="15" hidden="false" customHeight="false" outlineLevel="0" collapsed="false">
      <c r="A104" s="17" t="n">
        <v>499</v>
      </c>
      <c r="B104" s="6" t="s">
        <v>498</v>
      </c>
      <c r="C104" s="6" t="n">
        <v>126</v>
      </c>
      <c r="D104" s="6" t="n">
        <v>620</v>
      </c>
      <c r="E104" s="16" t="n">
        <v>0.144771366128846</v>
      </c>
      <c r="F104" s="16" t="n">
        <v>0.029322587879118</v>
      </c>
      <c r="G104" s="16" t="n">
        <v>0.156186147382663</v>
      </c>
      <c r="H104" s="16" t="n">
        <v>0.0389270418336007</v>
      </c>
      <c r="I104" s="23" t="n">
        <f aca="false">G104-E104</f>
        <v>0.0114147812538173</v>
      </c>
      <c r="J104" s="17" t="n">
        <f aca="false">100*(G104-E104)/E104</f>
        <v>7.88469540562198</v>
      </c>
      <c r="K104" s="16" t="n">
        <v>3.74951507085928</v>
      </c>
      <c r="L104" s="17" t="n">
        <v>224.752734757306</v>
      </c>
      <c r="M104" s="18" t="n">
        <v>0.000225401132221036</v>
      </c>
      <c r="N104" s="18" t="n">
        <v>0.000367391604962294</v>
      </c>
      <c r="O104" s="6" t="str">
        <f aca="false">IF(N104&lt;0.05,"Yes","No")</f>
        <v>Yes</v>
      </c>
      <c r="P104" s="16" t="n">
        <v>0.304202593853917</v>
      </c>
      <c r="Q104" s="16" t="n">
        <v>9.71014159215629</v>
      </c>
      <c r="R104" s="16" t="n">
        <v>0.00190297306344886</v>
      </c>
      <c r="S104" s="16" t="n">
        <v>0.00366603611583039</v>
      </c>
      <c r="T104" s="16" t="n">
        <v>0.0114413998708525</v>
      </c>
      <c r="U104" s="16" t="n">
        <v>0.051687937133437</v>
      </c>
      <c r="V104" s="16" t="n">
        <v>0.0701980322671953</v>
      </c>
      <c r="W104" s="6" t="s">
        <v>582</v>
      </c>
      <c r="X104" s="17" t="n">
        <v>79.1</v>
      </c>
      <c r="Y104" s="16" t="n">
        <v>0.586981566820277</v>
      </c>
      <c r="Z104" s="16" t="n">
        <f aca="false">(G104-E104)/SQRT(H104^2/D104+F104^2/C104)</f>
        <v>3.74951507085925</v>
      </c>
      <c r="AA104" s="24" t="n">
        <f aca="false">ABS(K104-Z104)</f>
        <v>2.62012633811537E-014</v>
      </c>
    </row>
    <row r="105" customFormat="false" ht="15" hidden="false" customHeight="false" outlineLevel="0" collapsed="false">
      <c r="A105" s="17" t="n">
        <v>500</v>
      </c>
      <c r="B105" s="6" t="s">
        <v>499</v>
      </c>
      <c r="C105" s="6" t="n">
        <v>126</v>
      </c>
      <c r="D105" s="6" t="n">
        <v>620</v>
      </c>
      <c r="E105" s="16" t="n">
        <v>0.145224905912838</v>
      </c>
      <c r="F105" s="16" t="n">
        <v>0.029226189075082</v>
      </c>
      <c r="G105" s="16" t="n">
        <v>0.156757171452046</v>
      </c>
      <c r="H105" s="16" t="n">
        <v>0.0389236972675152</v>
      </c>
      <c r="I105" s="23" t="n">
        <f aca="false">G105-E105</f>
        <v>0.0115322655392072</v>
      </c>
      <c r="J105" s="17" t="n">
        <f aca="false">100*(G105-E105)/E105</f>
        <v>7.9409695373662</v>
      </c>
      <c r="K105" s="16" t="n">
        <v>3.79738027516702</v>
      </c>
      <c r="L105" s="17" t="n">
        <v>225.4426450296</v>
      </c>
      <c r="M105" s="18" t="n">
        <v>0.000188049557970859</v>
      </c>
      <c r="N105" s="18" t="n">
        <v>0.000308665719763105</v>
      </c>
      <c r="O105" s="6" t="str">
        <f aca="false">IF(N105&lt;0.05,"Yes","No")</f>
        <v>Yes</v>
      </c>
      <c r="P105" s="16" t="n">
        <v>0.307461004518515</v>
      </c>
      <c r="Q105" s="16" t="n">
        <v>9.91927248467231</v>
      </c>
      <c r="R105" s="16" t="n">
        <v>0.00170098019251421</v>
      </c>
      <c r="S105" s="16" t="n">
        <v>0.00327574272915602</v>
      </c>
      <c r="T105" s="16" t="n">
        <v>0.011558777871608</v>
      </c>
      <c r="U105" s="16" t="n">
        <v>0.0490310218583932</v>
      </c>
      <c r="V105" s="16" t="n">
        <v>0.0668055622078367</v>
      </c>
      <c r="W105" s="6" t="s">
        <v>582</v>
      </c>
      <c r="X105" s="17" t="n">
        <v>80.1</v>
      </c>
      <c r="Y105" s="16" t="n">
        <v>0.587980030721966</v>
      </c>
      <c r="Z105" s="16" t="n">
        <f aca="false">(G105-E105)/SQRT(H105^2/D105+F105^2/C105)</f>
        <v>3.79738027516703</v>
      </c>
      <c r="AA105" s="24" t="n">
        <f aca="false">ABS(K105-Z105)</f>
        <v>0</v>
      </c>
    </row>
    <row r="106" customFormat="false" ht="15" hidden="false" customHeight="false" outlineLevel="0" collapsed="false">
      <c r="A106" s="17" t="n">
        <v>501</v>
      </c>
      <c r="B106" s="6" t="s">
        <v>499</v>
      </c>
      <c r="C106" s="6" t="n">
        <v>126</v>
      </c>
      <c r="D106" s="6" t="n">
        <v>620</v>
      </c>
      <c r="E106" s="16" t="n">
        <v>0.145874659575167</v>
      </c>
      <c r="F106" s="16" t="n">
        <v>0.0292063570794616</v>
      </c>
      <c r="G106" s="16" t="n">
        <v>0.15752085887136</v>
      </c>
      <c r="H106" s="16" t="n">
        <v>0.0389854270790669</v>
      </c>
      <c r="I106" s="23" t="n">
        <f aca="false">G106-E106</f>
        <v>0.0116461992961929</v>
      </c>
      <c r="J106" s="17" t="n">
        <f aca="false">100*(G106-E106)/E106</f>
        <v>7.98370281041978</v>
      </c>
      <c r="K106" s="16" t="n">
        <v>3.83519618177807</v>
      </c>
      <c r="L106" s="17" t="n">
        <v>225.932468467491</v>
      </c>
      <c r="M106" s="18" t="n">
        <v>0.000162769012533265</v>
      </c>
      <c r="N106" s="18" t="n">
        <v>0.000268850389412256</v>
      </c>
      <c r="O106" s="6" t="str">
        <f aca="false">IF(N106&lt;0.05,"Yes","No")</f>
        <v>Yes</v>
      </c>
      <c r="P106" s="16" t="n">
        <v>0.310078524317608</v>
      </c>
      <c r="Q106" s="17" t="n">
        <v>10.0888836642843</v>
      </c>
      <c r="R106" s="16" t="n">
        <v>0.00155323809862912</v>
      </c>
      <c r="S106" s="16" t="n">
        <v>0.00296616261994098</v>
      </c>
      <c r="T106" s="16" t="n">
        <v>0.011672306944409</v>
      </c>
      <c r="U106" s="16" t="n">
        <v>0.0468571405645842</v>
      </c>
      <c r="V106" s="16" t="n">
        <v>0.0640513027496366</v>
      </c>
      <c r="W106" s="6" t="s">
        <v>582</v>
      </c>
      <c r="X106" s="17" t="n">
        <v>80.8</v>
      </c>
      <c r="Y106" s="16" t="n">
        <v>0.588568868407578</v>
      </c>
      <c r="Z106" s="16" t="n">
        <f aca="false">(G106-E106)/SQRT(H106^2/D106+F106^2/C106)</f>
        <v>3.83519618177809</v>
      </c>
      <c r="AA106" s="24" t="n">
        <f aca="false">ABS(K106-Z106)</f>
        <v>1.77635683940025E-014</v>
      </c>
    </row>
    <row r="107" customFormat="false" ht="15" hidden="false" customHeight="false" outlineLevel="0" collapsed="false">
      <c r="A107" s="17" t="n">
        <v>502</v>
      </c>
      <c r="B107" s="6" t="s">
        <v>499</v>
      </c>
      <c r="C107" s="6" t="n">
        <v>126</v>
      </c>
      <c r="D107" s="6" t="n">
        <v>620</v>
      </c>
      <c r="E107" s="16" t="n">
        <v>0.146496279253846</v>
      </c>
      <c r="F107" s="16" t="n">
        <v>0.0291555098795003</v>
      </c>
      <c r="G107" s="16" t="n">
        <v>0.158329996839166</v>
      </c>
      <c r="H107" s="16" t="n">
        <v>0.0390494274804571</v>
      </c>
      <c r="I107" s="23" t="n">
        <f aca="false">G107-E107</f>
        <v>0.0118337175853196</v>
      </c>
      <c r="J107" s="17" t="n">
        <f aca="false">100*(G107-E107)/E107</f>
        <v>8.07782808245551</v>
      </c>
      <c r="K107" s="16" t="n">
        <v>3.90022619195049</v>
      </c>
      <c r="L107" s="17" t="n">
        <v>226.669012229686</v>
      </c>
      <c r="M107" s="18" t="n">
        <v>0.000126662183571544</v>
      </c>
      <c r="N107" s="18" t="n">
        <v>0.000210535797218207</v>
      </c>
      <c r="O107" s="6" t="str">
        <f aca="false">IF(N107&lt;0.05,"Yes","No")</f>
        <v>Yes</v>
      </c>
      <c r="P107" s="16" t="n">
        <v>0.314662796700687</v>
      </c>
      <c r="Q107" s="17" t="n">
        <v>10.3894015901981</v>
      </c>
      <c r="R107" s="16" t="n">
        <v>0.00132267818854798</v>
      </c>
      <c r="S107" s="16" t="n">
        <v>0.00254128449745738</v>
      </c>
      <c r="T107" s="16" t="n">
        <v>0.0118610625683686</v>
      </c>
      <c r="U107" s="16" t="n">
        <v>0.04316204287796</v>
      </c>
      <c r="V107" s="16" t="n">
        <v>0.0593089941704343</v>
      </c>
      <c r="W107" s="6" t="s">
        <v>582</v>
      </c>
      <c r="X107" s="17" t="n">
        <v>81.8</v>
      </c>
      <c r="Y107" s="16" t="n">
        <v>0.589823348694316</v>
      </c>
      <c r="Z107" s="16" t="n">
        <f aca="false">(G107-E107)/SQRT(H107^2/D107+F107^2/C107)</f>
        <v>3.9002261919505</v>
      </c>
      <c r="AA107" s="24" t="n">
        <f aca="false">ABS(K107-Z107)</f>
        <v>0</v>
      </c>
    </row>
    <row r="108" customFormat="false" ht="15" hidden="false" customHeight="false" outlineLevel="0" collapsed="false">
      <c r="A108" s="17" t="n">
        <v>503</v>
      </c>
      <c r="B108" s="6" t="s">
        <v>499</v>
      </c>
      <c r="C108" s="6" t="n">
        <v>126</v>
      </c>
      <c r="D108" s="6" t="n">
        <v>620</v>
      </c>
      <c r="E108" s="16" t="n">
        <v>0.147246285622555</v>
      </c>
      <c r="F108" s="16" t="n">
        <v>0.0291175852588071</v>
      </c>
      <c r="G108" s="16" t="n">
        <v>0.159235659049403</v>
      </c>
      <c r="H108" s="16" t="n">
        <v>0.0391624702629677</v>
      </c>
      <c r="I108" s="23" t="n">
        <f aca="false">G108-E108</f>
        <v>0.0119893734268482</v>
      </c>
      <c r="J108" s="17" t="n">
        <f aca="false">100*(G108-E108)/E108</f>
        <v>8.14239447613724</v>
      </c>
      <c r="K108" s="16" t="n">
        <v>3.95223217913696</v>
      </c>
      <c r="L108" s="17" t="n">
        <v>227.589335142433</v>
      </c>
      <c r="M108" s="18" t="n">
        <v>0.000103351671280033</v>
      </c>
      <c r="N108" s="18" t="n">
        <v>0.000172608792813473</v>
      </c>
      <c r="O108" s="6" t="str">
        <f aca="false">IF(N108&lt;0.05,"Yes","No")</f>
        <v>Yes</v>
      </c>
      <c r="P108" s="16" t="n">
        <v>0.318015879615509</v>
      </c>
      <c r="Q108" s="17" t="n">
        <v>10.6120026497503</v>
      </c>
      <c r="R108" s="16" t="n">
        <v>0.00117454612359909</v>
      </c>
      <c r="S108" s="16" t="n">
        <v>0.00208534730565639</v>
      </c>
      <c r="T108" s="16" t="n">
        <v>0.0120145047638887</v>
      </c>
      <c r="U108" s="16" t="n">
        <v>0.0402024219792014</v>
      </c>
      <c r="V108" s="16" t="n">
        <v>0.05612311533442</v>
      </c>
      <c r="W108" s="6" t="s">
        <v>582</v>
      </c>
      <c r="X108" s="17" t="n">
        <v>83</v>
      </c>
      <c r="Y108" s="16" t="n">
        <v>0.591295442908346</v>
      </c>
      <c r="Z108" s="16" t="n">
        <f aca="false">(G108-E108)/SQRT(H108^2/D108+F108^2/C108)</f>
        <v>3.95223217913697</v>
      </c>
      <c r="AA108" s="24" t="n">
        <f aca="false">ABS(K108-Z108)</f>
        <v>0</v>
      </c>
    </row>
    <row r="109" customFormat="false" ht="15" hidden="false" customHeight="false" outlineLevel="0" collapsed="false">
      <c r="A109" s="17" t="n">
        <v>504</v>
      </c>
      <c r="B109" s="6" t="s">
        <v>499</v>
      </c>
      <c r="C109" s="6" t="n">
        <v>126</v>
      </c>
      <c r="D109" s="6" t="n">
        <v>620</v>
      </c>
      <c r="E109" s="16" t="n">
        <v>0.148142448197755</v>
      </c>
      <c r="F109" s="16" t="n">
        <v>0.0291364382295788</v>
      </c>
      <c r="G109" s="16" t="n">
        <v>0.160268653064005</v>
      </c>
      <c r="H109" s="16" t="n">
        <v>0.0392974061778721</v>
      </c>
      <c r="I109" s="23" t="n">
        <f aca="false">G109-E109</f>
        <v>0.0121262048662502</v>
      </c>
      <c r="J109" s="17" t="n">
        <f aca="false">100*(G109-E109)/E109</f>
        <v>8.18550321921439</v>
      </c>
      <c r="K109" s="16" t="n">
        <v>3.99174794224154</v>
      </c>
      <c r="L109" s="17" t="n">
        <v>228.20698267286</v>
      </c>
      <c r="M109" s="18" t="n">
        <v>8.84336856208538E-005</v>
      </c>
      <c r="N109" s="18" t="n">
        <v>0.000148520522373632</v>
      </c>
      <c r="O109" s="6" t="str">
        <f aca="false">IF(N109&lt;0.05,"Yes","No")</f>
        <v>Yes</v>
      </c>
      <c r="P109" s="16" t="n">
        <v>0.320630542068003</v>
      </c>
      <c r="Q109" s="17" t="n">
        <v>10.7872194925433</v>
      </c>
      <c r="R109" s="16" t="n">
        <v>0.00106986281570906</v>
      </c>
      <c r="S109" s="16" t="n">
        <v>0.0017797457222176</v>
      </c>
      <c r="T109" s="16" t="n">
        <v>0.0121492347715632</v>
      </c>
      <c r="U109" s="16" t="n">
        <v>0.0377090822848639</v>
      </c>
      <c r="V109" s="16" t="n">
        <v>0.0532080469311612</v>
      </c>
      <c r="W109" s="6" t="s">
        <v>582</v>
      </c>
      <c r="X109" s="17" t="n">
        <v>83.6</v>
      </c>
      <c r="Y109" s="16" t="n">
        <v>0.591679467485919</v>
      </c>
      <c r="Z109" s="16" t="n">
        <f aca="false">(G109-E109)/SQRT(H109^2/D109+F109^2/C109)</f>
        <v>3.99174794224153</v>
      </c>
      <c r="AA109" s="24" t="n">
        <f aca="false">ABS(K109-Z109)</f>
        <v>0</v>
      </c>
    </row>
    <row r="110" customFormat="false" ht="15" hidden="false" customHeight="false" outlineLevel="0" collapsed="false">
      <c r="A110" s="17" t="n">
        <v>505</v>
      </c>
      <c r="B110" s="6" t="s">
        <v>499</v>
      </c>
      <c r="C110" s="6" t="n">
        <v>126</v>
      </c>
      <c r="D110" s="6" t="n">
        <v>620</v>
      </c>
      <c r="E110" s="16" t="n">
        <v>0.149188387133772</v>
      </c>
      <c r="F110" s="16" t="n">
        <v>0.0292094426925255</v>
      </c>
      <c r="G110" s="16" t="n">
        <v>0.161459192837919</v>
      </c>
      <c r="H110" s="16" t="n">
        <v>0.0394355562511404</v>
      </c>
      <c r="I110" s="23" t="n">
        <f aca="false">G110-E110</f>
        <v>0.0122708057041466</v>
      </c>
      <c r="J110" s="17" t="n">
        <f aca="false">100*(G110-E110)/E110</f>
        <v>8.22504079566447</v>
      </c>
      <c r="K110" s="16" t="n">
        <v>4.02815680651092</v>
      </c>
      <c r="L110" s="17" t="n">
        <v>228.430610343602</v>
      </c>
      <c r="M110" s="18" t="n">
        <v>7.65521075059941E-005</v>
      </c>
      <c r="N110" s="18" t="n">
        <v>0.00012918552439365</v>
      </c>
      <c r="O110" s="6" t="str">
        <f aca="false">IF(N110&lt;0.05,"Yes","No")</f>
        <v>Yes</v>
      </c>
      <c r="P110" s="16" t="n">
        <v>0.323349828295304</v>
      </c>
      <c r="Q110" s="17" t="n">
        <v>10.9709694679706</v>
      </c>
      <c r="R110" s="18" t="n">
        <v>0.000970215997026332</v>
      </c>
      <c r="S110" s="16" t="n">
        <v>0.00163204016503093</v>
      </c>
      <c r="T110" s="16" t="n">
        <v>0.0122943421941025</v>
      </c>
      <c r="U110" s="16" t="n">
        <v>0.0351930043187498</v>
      </c>
      <c r="V110" s="16" t="n">
        <v>0.0502313193435417</v>
      </c>
      <c r="W110" s="6" t="s">
        <v>582</v>
      </c>
      <c r="X110" s="17" t="n">
        <v>84.5</v>
      </c>
      <c r="Y110" s="16" t="n">
        <v>0.592562724014337</v>
      </c>
      <c r="Z110" s="16" t="n">
        <f aca="false">(G110-E110)/SQRT(H110^2/D110+F110^2/C110)</f>
        <v>4.02815680651095</v>
      </c>
      <c r="AA110" s="24" t="n">
        <f aca="false">ABS(K110-Z110)</f>
        <v>2.8421709430404E-014</v>
      </c>
    </row>
    <row r="111" customFormat="false" ht="15" hidden="false" customHeight="false" outlineLevel="0" collapsed="false">
      <c r="A111" s="17" t="n">
        <v>506</v>
      </c>
      <c r="B111" s="6" t="s">
        <v>499</v>
      </c>
      <c r="C111" s="6" t="n">
        <v>126</v>
      </c>
      <c r="D111" s="6" t="n">
        <v>620</v>
      </c>
      <c r="E111" s="16" t="n">
        <v>0.150405046603982</v>
      </c>
      <c r="F111" s="16" t="n">
        <v>0.0292233506818075</v>
      </c>
      <c r="G111" s="16" t="n">
        <v>0.162845869782952</v>
      </c>
      <c r="H111" s="16" t="n">
        <v>0.0395901194407318</v>
      </c>
      <c r="I111" s="23" t="n">
        <f aca="false">G111-E111</f>
        <v>0.0124408231789692</v>
      </c>
      <c r="J111" s="17" t="n">
        <f aca="false">100*(G111-E111)/E111</f>
        <v>8.27154637418914</v>
      </c>
      <c r="K111" s="16" t="n">
        <v>4.07822643661202</v>
      </c>
      <c r="L111" s="17" t="n">
        <v>229.197365705516</v>
      </c>
      <c r="M111" s="18" t="n">
        <v>6.26311335577877E-005</v>
      </c>
      <c r="N111" s="18" t="n">
        <v>0.000106290800973273</v>
      </c>
      <c r="O111" s="6" t="str">
        <f aca="false">IF(N111&lt;0.05,"Yes","No")</f>
        <v>Yes</v>
      </c>
      <c r="P111" s="16" t="n">
        <v>0.326661679775176</v>
      </c>
      <c r="Q111" s="17" t="n">
        <v>11.1968566748377</v>
      </c>
      <c r="R111" s="18" t="n">
        <v>0.000860497187312987</v>
      </c>
      <c r="S111" s="16" t="n">
        <v>0.00134915774594057</v>
      </c>
      <c r="T111" s="16" t="n">
        <v>0.0124656499959718</v>
      </c>
      <c r="U111" s="16" t="n">
        <v>0.0322583056570727</v>
      </c>
      <c r="V111" s="16" t="n">
        <v>0.0465485578197182</v>
      </c>
      <c r="W111" s="6" t="s">
        <v>583</v>
      </c>
      <c r="X111" s="17" t="n">
        <v>86</v>
      </c>
      <c r="Y111" s="16" t="n">
        <v>0.593356374807988</v>
      </c>
      <c r="Z111" s="16" t="n">
        <f aca="false">(G111-E111)/SQRT(H111^2/D111+F111^2/C111)</f>
        <v>4.07822643661203</v>
      </c>
      <c r="AA111" s="24" t="n">
        <f aca="false">ABS(K111-Z111)</f>
        <v>0</v>
      </c>
    </row>
    <row r="112" customFormat="false" ht="15" hidden="false" customHeight="false" outlineLevel="0" collapsed="false">
      <c r="A112" s="17" t="n">
        <v>507</v>
      </c>
      <c r="B112" s="6" t="s">
        <v>499</v>
      </c>
      <c r="C112" s="6" t="n">
        <v>126</v>
      </c>
      <c r="D112" s="6" t="n">
        <v>620</v>
      </c>
      <c r="E112" s="16" t="n">
        <v>0.151757998776341</v>
      </c>
      <c r="F112" s="16" t="n">
        <v>0.0293620172570478</v>
      </c>
      <c r="G112" s="16" t="n">
        <v>0.16434465039882</v>
      </c>
      <c r="H112" s="16" t="n">
        <v>0.0398554763666657</v>
      </c>
      <c r="I112" s="23" t="n">
        <f aca="false">G112-E112</f>
        <v>0.0125866516224785</v>
      </c>
      <c r="J112" s="17" t="n">
        <f aca="false">100*(G112-E112)/E112</f>
        <v>8.2938966802195</v>
      </c>
      <c r="K112" s="16" t="n">
        <v>4.1043707723092</v>
      </c>
      <c r="L112" s="17" t="n">
        <v>229.63428537891</v>
      </c>
      <c r="M112" s="18" t="n">
        <v>5.63522270960905E-005</v>
      </c>
      <c r="N112" s="18" t="n">
        <v>9.59449182567959E-005</v>
      </c>
      <c r="O112" s="6" t="str">
        <f aca="false">IF(N112&lt;0.05,"Yes","No")</f>
        <v>Yes</v>
      </c>
      <c r="P112" s="16" t="n">
        <v>0.328353564737126</v>
      </c>
      <c r="Q112" s="17" t="n">
        <v>11.3131412137194</v>
      </c>
      <c r="R112" s="18" t="n">
        <v>0.000809005804381504</v>
      </c>
      <c r="S112" s="16" t="n">
        <v>0.0011575748920033</v>
      </c>
      <c r="T112" s="16" t="n">
        <v>0.0126089607191646</v>
      </c>
      <c r="U112" s="16" t="n">
        <v>0.0300311554886346</v>
      </c>
      <c r="V112" s="16" t="n">
        <v>0.0437555185032048</v>
      </c>
      <c r="W112" s="6" t="s">
        <v>583</v>
      </c>
      <c r="X112" s="17" t="n">
        <v>86.2</v>
      </c>
      <c r="Y112" s="16" t="n">
        <v>0.593766001024066</v>
      </c>
      <c r="Z112" s="16" t="n">
        <f aca="false">(G112-E112)/SQRT(H112^2/D112+F112^2/C112)</f>
        <v>4.1043707723092</v>
      </c>
      <c r="AA112" s="24" t="n">
        <f aca="false">ABS(K112-Z112)</f>
        <v>0</v>
      </c>
    </row>
    <row r="113" customFormat="false" ht="15" hidden="false" customHeight="false" outlineLevel="0" collapsed="false">
      <c r="A113" s="17" t="n">
        <v>508</v>
      </c>
      <c r="B113" s="6" t="s">
        <v>499</v>
      </c>
      <c r="C113" s="6" t="n">
        <v>126</v>
      </c>
      <c r="D113" s="6" t="n">
        <v>620</v>
      </c>
      <c r="E113" s="16" t="n">
        <v>0.153307685776362</v>
      </c>
      <c r="F113" s="16" t="n">
        <v>0.0295777914839474</v>
      </c>
      <c r="G113" s="16" t="n">
        <v>0.166025274355085</v>
      </c>
      <c r="H113" s="16" t="n">
        <v>0.0401814719073536</v>
      </c>
      <c r="I113" s="23" t="n">
        <f aca="false">G113-E113</f>
        <v>0.0127175885787224</v>
      </c>
      <c r="J113" s="17" t="n">
        <f aca="false">100*(G113-E113)/E113</f>
        <v>8.2954670630631</v>
      </c>
      <c r="K113" s="16" t="n">
        <v>4.11588951051665</v>
      </c>
      <c r="L113" s="17" t="n">
        <v>229.819872475326</v>
      </c>
      <c r="M113" s="18" t="n">
        <v>5.37807607727145E-005</v>
      </c>
      <c r="N113" s="18" t="n">
        <v>9.18645352711163E-005</v>
      </c>
      <c r="O113" s="6" t="str">
        <f aca="false">IF(N113&lt;0.05,"Yes","No")</f>
        <v>Yes</v>
      </c>
      <c r="P113" s="16" t="n">
        <v>0.329104477821993</v>
      </c>
      <c r="Q113" s="17" t="n">
        <v>11.3649445167373</v>
      </c>
      <c r="R113" s="18" t="n">
        <v>0.000787083013288529</v>
      </c>
      <c r="S113" s="16" t="n">
        <v>0.00100654712102789</v>
      </c>
      <c r="T113" s="16" t="n">
        <v>0.0127361566196958</v>
      </c>
      <c r="U113" s="16" t="n">
        <v>0.0281502881901513</v>
      </c>
      <c r="V113" s="16" t="n">
        <v>0.0415357504489214</v>
      </c>
      <c r="W113" s="6" t="s">
        <v>583</v>
      </c>
      <c r="X113" s="17" t="n">
        <v>86.5</v>
      </c>
      <c r="Y113" s="16" t="n">
        <v>0.593868407578085</v>
      </c>
      <c r="Z113" s="16" t="n">
        <f aca="false">(G113-E113)/SQRT(H113^2/D113+F113^2/C113)</f>
        <v>4.11588951051667</v>
      </c>
      <c r="AA113" s="24" t="n">
        <f aca="false">ABS(K113-Z113)</f>
        <v>1.77635683940025E-014</v>
      </c>
    </row>
    <row r="114" customFormat="false" ht="15" hidden="false" customHeight="false" outlineLevel="0" collapsed="false">
      <c r="A114" s="17" t="n">
        <v>509</v>
      </c>
      <c r="B114" s="6" t="s">
        <v>499</v>
      </c>
      <c r="C114" s="6" t="n">
        <v>126</v>
      </c>
      <c r="D114" s="6" t="n">
        <v>620</v>
      </c>
      <c r="E114" s="16" t="n">
        <v>0.155139060661433</v>
      </c>
      <c r="F114" s="16" t="n">
        <v>0.0297452270750852</v>
      </c>
      <c r="G114" s="16" t="n">
        <v>0.168003723457936</v>
      </c>
      <c r="H114" s="16" t="n">
        <v>0.0404705349890955</v>
      </c>
      <c r="I114" s="23" t="n">
        <f aca="false">G114-E114</f>
        <v>0.0128646627965031</v>
      </c>
      <c r="J114" s="17" t="n">
        <f aca="false">100*(G114-E114)/E114</f>
        <v>8.29234284496424</v>
      </c>
      <c r="K114" s="16" t="n">
        <v>4.13833031637601</v>
      </c>
      <c r="L114" s="17" t="n">
        <v>230.163710503687</v>
      </c>
      <c r="M114" s="18" t="n">
        <v>4.90895730186838E-005</v>
      </c>
      <c r="N114" s="18" t="n">
        <v>8.41936268671466E-005</v>
      </c>
      <c r="O114" s="6" t="str">
        <f aca="false">IF(N114&lt;0.05,"Yes","No")</f>
        <v>Yes</v>
      </c>
      <c r="P114" s="16" t="n">
        <v>0.330582212882104</v>
      </c>
      <c r="Q114" s="17" t="n">
        <v>11.4672347188274</v>
      </c>
      <c r="R114" s="18" t="n">
        <v>0.000745545308649903</v>
      </c>
      <c r="S114" s="18" t="n">
        <v>0.000823688292850024</v>
      </c>
      <c r="T114" s="16" t="n">
        <v>0.0128829128357223</v>
      </c>
      <c r="U114" s="16" t="n">
        <v>0.0259085674600452</v>
      </c>
      <c r="V114" s="16" t="n">
        <v>0.0394162927107567</v>
      </c>
      <c r="W114" s="6" t="s">
        <v>583</v>
      </c>
      <c r="X114" s="17" t="n">
        <v>87.2</v>
      </c>
      <c r="Y114" s="16" t="n">
        <v>0.594073220686124</v>
      </c>
      <c r="Z114" s="16" t="n">
        <f aca="false">(G114-E114)/SQRT(H114^2/D114+F114^2/C114)</f>
        <v>4.13833031637601</v>
      </c>
      <c r="AA114" s="24" t="n">
        <f aca="false">ABS(K114-Z114)</f>
        <v>0</v>
      </c>
    </row>
    <row r="115" customFormat="false" ht="15" hidden="false" customHeight="false" outlineLevel="0" collapsed="false">
      <c r="A115" s="17" t="n">
        <v>510</v>
      </c>
      <c r="B115" s="6" t="s">
        <v>499</v>
      </c>
      <c r="C115" s="6" t="n">
        <v>126</v>
      </c>
      <c r="D115" s="6" t="n">
        <v>620</v>
      </c>
      <c r="E115" s="16" t="n">
        <v>0.157158204250866</v>
      </c>
      <c r="F115" s="16" t="n">
        <v>0.0300177855942802</v>
      </c>
      <c r="G115" s="16" t="n">
        <v>0.17014214043175</v>
      </c>
      <c r="H115" s="16" t="n">
        <v>0.0408453528284111</v>
      </c>
      <c r="I115" s="23" t="n">
        <f aca="false">G115-E115</f>
        <v>0.0129839361808847</v>
      </c>
      <c r="J115" s="17" t="n">
        <f aca="false">100*(G115-E115)/E115</f>
        <v>8.26169797674638</v>
      </c>
      <c r="K115" s="16" t="n">
        <v>4.13866409108532</v>
      </c>
      <c r="L115" s="17" t="n">
        <v>230.185756833419</v>
      </c>
      <c r="M115" s="18" t="n">
        <v>4.90216660662216E-005</v>
      </c>
      <c r="N115" s="18" t="n">
        <v>8.41458500041925E-005</v>
      </c>
      <c r="O115" s="6" t="str">
        <f aca="false">IF(N115&lt;0.05,"Yes","No")</f>
        <v>Yes</v>
      </c>
      <c r="P115" s="16" t="n">
        <v>0.330588624532521</v>
      </c>
      <c r="Q115" s="17" t="n">
        <v>11.4676795377584</v>
      </c>
      <c r="R115" s="18" t="n">
        <v>0.000745369612891826</v>
      </c>
      <c r="S115" s="18" t="n">
        <v>0.000687592628855703</v>
      </c>
      <c r="T115" s="16" t="n">
        <v>0.0130000047418378</v>
      </c>
      <c r="U115" s="16" t="n">
        <v>0.0241441691269168</v>
      </c>
      <c r="V115" s="16" t="n">
        <v>0.0378534024110676</v>
      </c>
      <c r="W115" s="6" t="s">
        <v>583</v>
      </c>
      <c r="X115" s="17" t="n">
        <v>87.2</v>
      </c>
      <c r="Y115" s="16" t="n">
        <v>0.593817204301075</v>
      </c>
      <c r="Z115" s="16" t="n">
        <f aca="false">(G115-E115)/SQRT(H115^2/D115+F115^2/C115)</f>
        <v>4.13866409108533</v>
      </c>
      <c r="AA115" s="24" t="n">
        <f aca="false">ABS(K115-Z115)</f>
        <v>0</v>
      </c>
    </row>
    <row r="116" customFormat="false" ht="15" hidden="false" customHeight="false" outlineLevel="0" collapsed="false">
      <c r="A116" s="17" t="n">
        <v>511</v>
      </c>
      <c r="B116" s="6" t="s">
        <v>499</v>
      </c>
      <c r="C116" s="6" t="n">
        <v>126</v>
      </c>
      <c r="D116" s="6" t="n">
        <v>620</v>
      </c>
      <c r="E116" s="16" t="n">
        <v>0.159375041013672</v>
      </c>
      <c r="F116" s="16" t="n">
        <v>0.0303679577064914</v>
      </c>
      <c r="G116" s="16" t="n">
        <v>0.172472161403106</v>
      </c>
      <c r="H116" s="16" t="n">
        <v>0.041299279132338</v>
      </c>
      <c r="I116" s="23" t="n">
        <f aca="false">G116-E116</f>
        <v>0.0130971203894339</v>
      </c>
      <c r="J116" s="17" t="n">
        <f aca="false">100*(G116-E116)/E116</f>
        <v>8.21779891389037</v>
      </c>
      <c r="K116" s="16" t="n">
        <v>4.12721880575331</v>
      </c>
      <c r="L116" s="17" t="n">
        <v>230.062362497936</v>
      </c>
      <c r="M116" s="18" t="n">
        <v>5.13565285835931E-005</v>
      </c>
      <c r="N116" s="18" t="n">
        <v>8.79381145510424E-005</v>
      </c>
      <c r="O116" s="6" t="str">
        <f aca="false">IF(N116&lt;0.05,"Yes","No")</f>
        <v>Yes</v>
      </c>
      <c r="P116" s="16" t="n">
        <v>0.329787510311046</v>
      </c>
      <c r="Q116" s="17" t="n">
        <v>11.4121677072377</v>
      </c>
      <c r="R116" s="18" t="n">
        <v>0.000767623094720151</v>
      </c>
      <c r="S116" s="18" t="n">
        <v>0.000574815028896691</v>
      </c>
      <c r="T116" s="16" t="n">
        <v>0.0131097973731378</v>
      </c>
      <c r="U116" s="16" t="n">
        <v>0.02263054575524</v>
      </c>
      <c r="V116" s="16" t="n">
        <v>0.0362392151754636</v>
      </c>
      <c r="W116" s="6" t="s">
        <v>583</v>
      </c>
      <c r="X116" s="17" t="n">
        <v>87.1</v>
      </c>
      <c r="Y116" s="16" t="n">
        <v>0.593561187916027</v>
      </c>
      <c r="Z116" s="16" t="n">
        <f aca="false">(G116-E116)/SQRT(H116^2/D116+F116^2/C116)</f>
        <v>4.12721880575331</v>
      </c>
      <c r="AA116" s="24" t="n">
        <f aca="false">ABS(K116-Z116)</f>
        <v>0</v>
      </c>
    </row>
    <row r="117" customFormat="false" ht="15" hidden="false" customHeight="false" outlineLevel="0" collapsed="false">
      <c r="A117" s="17" t="n">
        <v>512</v>
      </c>
      <c r="B117" s="6" t="s">
        <v>499</v>
      </c>
      <c r="C117" s="6" t="n">
        <v>126</v>
      </c>
      <c r="D117" s="6" t="n">
        <v>620</v>
      </c>
      <c r="E117" s="16" t="n">
        <v>0.161802566122441</v>
      </c>
      <c r="F117" s="16" t="n">
        <v>0.0307621854585128</v>
      </c>
      <c r="G117" s="16" t="n">
        <v>0.175006659328938</v>
      </c>
      <c r="H117" s="16" t="n">
        <v>0.0418024669701457</v>
      </c>
      <c r="I117" s="23" t="n">
        <f aca="false">G117-E117</f>
        <v>0.0132040932064964</v>
      </c>
      <c r="J117" s="17" t="n">
        <f aca="false">100*(G117-E117)/E117</f>
        <v>8.16062039245067</v>
      </c>
      <c r="K117" s="16" t="n">
        <v>4.10848848803519</v>
      </c>
      <c r="L117" s="17" t="n">
        <v>229.884559952684</v>
      </c>
      <c r="M117" s="18" t="n">
        <v>5.54058349870282E-005</v>
      </c>
      <c r="N117" s="18" t="n">
        <v>9.44867364510928E-005</v>
      </c>
      <c r="O117" s="6" t="str">
        <f aca="false">IF(N117&lt;0.05,"Yes","No")</f>
        <v>Yes</v>
      </c>
      <c r="P117" s="16" t="n">
        <v>0.32845344348003</v>
      </c>
      <c r="Q117" s="17" t="n">
        <v>11.3200247337861</v>
      </c>
      <c r="R117" s="18" t="n">
        <v>0.000806057475335656</v>
      </c>
      <c r="S117" s="18" t="n">
        <v>0.000492011431993312</v>
      </c>
      <c r="T117" s="16" t="n">
        <v>0.013213114762306</v>
      </c>
      <c r="U117" s="16" t="n">
        <v>0.0212619566220302</v>
      </c>
      <c r="V117" s="16" t="n">
        <v>0.0347597193655245</v>
      </c>
      <c r="W117" s="6" t="s">
        <v>583</v>
      </c>
      <c r="X117" s="17" t="n">
        <v>86.6</v>
      </c>
      <c r="Y117" s="16" t="n">
        <v>0.593241167434716</v>
      </c>
      <c r="Z117" s="16" t="n">
        <f aca="false">(G117-E117)/SQRT(H117^2/D117+F117^2/C117)</f>
        <v>4.10848848803517</v>
      </c>
      <c r="AA117" s="24" t="n">
        <f aca="false">ABS(K117-Z117)</f>
        <v>1.68753899743024E-014</v>
      </c>
    </row>
    <row r="118" customFormat="false" ht="15" hidden="false" customHeight="false" outlineLevel="0" collapsed="false">
      <c r="A118" s="17" t="n">
        <v>513</v>
      </c>
      <c r="B118" s="6" t="s">
        <v>499</v>
      </c>
      <c r="C118" s="6" t="n">
        <v>126</v>
      </c>
      <c r="D118" s="6" t="n">
        <v>620</v>
      </c>
      <c r="E118" s="16" t="n">
        <v>0.164449398834554</v>
      </c>
      <c r="F118" s="16" t="n">
        <v>0.0311937261619373</v>
      </c>
      <c r="G118" s="16" t="n">
        <v>0.177703258767724</v>
      </c>
      <c r="H118" s="16" t="n">
        <v>0.0423109335758911</v>
      </c>
      <c r="I118" s="23" t="n">
        <f aca="false">G118-E118</f>
        <v>0.01325385993317</v>
      </c>
      <c r="J118" s="17" t="n">
        <f aca="false">100*(G118-E118)/E118</f>
        <v>8.05953687097645</v>
      </c>
      <c r="K118" s="16" t="n">
        <v>4.06896201421266</v>
      </c>
      <c r="L118" s="17" t="n">
        <v>229.470344042192</v>
      </c>
      <c r="M118" s="18" t="n">
        <v>6.4974650454922E-005</v>
      </c>
      <c r="N118" s="18" t="n">
        <v>0.000110178967397733</v>
      </c>
      <c r="O118" s="6" t="str">
        <f aca="false">IF(N118&lt;0.05,"Yes","No")</f>
        <v>Yes</v>
      </c>
      <c r="P118" s="16" t="n">
        <v>0.3256701752544</v>
      </c>
      <c r="Q118" s="17" t="n">
        <v>11.1289889918515</v>
      </c>
      <c r="R118" s="18" t="n">
        <v>0.000892071639996002</v>
      </c>
      <c r="S118" s="18" t="n">
        <v>0.000410246569357071</v>
      </c>
      <c r="T118" s="16" t="n">
        <v>0.0132594696147904</v>
      </c>
      <c r="U118" s="16" t="n">
        <v>0.0202142760803404</v>
      </c>
      <c r="V118" s="16" t="n">
        <v>0.0336296956546316</v>
      </c>
      <c r="W118" s="6" t="s">
        <v>583</v>
      </c>
      <c r="X118" s="17" t="n">
        <v>85.4</v>
      </c>
      <c r="Y118" s="16" t="n">
        <v>0.592396313364055</v>
      </c>
      <c r="Z118" s="16" t="n">
        <f aca="false">(G118-E118)/SQRT(H118^2/D118+F118^2/C118)</f>
        <v>4.06896201421265</v>
      </c>
      <c r="AA118" s="24" t="n">
        <f aca="false">ABS(K118-Z118)</f>
        <v>0</v>
      </c>
    </row>
    <row r="119" customFormat="false" ht="15" hidden="false" customHeight="false" outlineLevel="0" collapsed="false">
      <c r="A119" s="17" t="n">
        <v>514</v>
      </c>
      <c r="B119" s="6" t="s">
        <v>499</v>
      </c>
      <c r="C119" s="6" t="n">
        <v>126</v>
      </c>
      <c r="D119" s="6" t="n">
        <v>620</v>
      </c>
      <c r="E119" s="16" t="n">
        <v>0.16732217081719</v>
      </c>
      <c r="F119" s="16" t="n">
        <v>0.031663513683924</v>
      </c>
      <c r="G119" s="16" t="n">
        <v>0.180638677025995</v>
      </c>
      <c r="H119" s="16" t="n">
        <v>0.0428608843181101</v>
      </c>
      <c r="I119" s="23" t="n">
        <f aca="false">G119-E119</f>
        <v>0.0133165062088053</v>
      </c>
      <c r="J119" s="17" t="n">
        <f aca="false">100*(G119-E119)/E119</f>
        <v>7.95860234406979</v>
      </c>
      <c r="K119" s="16" t="n">
        <v>4.02976517874588</v>
      </c>
      <c r="L119" s="17" t="n">
        <v>229.014535397837</v>
      </c>
      <c r="M119" s="18" t="n">
        <v>7.6007571047965E-005</v>
      </c>
      <c r="N119" s="18" t="n">
        <v>0.000128369699977311</v>
      </c>
      <c r="O119" s="6" t="str">
        <f aca="false">IF(N119&lt;0.05,"Yes","No")</f>
        <v>Yes</v>
      </c>
      <c r="P119" s="16" t="n">
        <v>0.322945964044603</v>
      </c>
      <c r="Q119" s="17" t="n">
        <v>10.9435810796034</v>
      </c>
      <c r="R119" s="18" t="n">
        <v>0.000984449679629765</v>
      </c>
      <c r="S119" s="18" t="n">
        <v>0.000350049978443071</v>
      </c>
      <c r="T119" s="16" t="n">
        <v>0.0133191737364875</v>
      </c>
      <c r="U119" s="16" t="n">
        <v>0.0191848748466265</v>
      </c>
      <c r="V119" s="16" t="n">
        <v>0.0325059855264212</v>
      </c>
      <c r="W119" s="6" t="s">
        <v>583</v>
      </c>
      <c r="X119" s="17" t="n">
        <v>85</v>
      </c>
      <c r="Y119" s="16" t="n">
        <v>0.591641065028162</v>
      </c>
      <c r="Z119" s="16" t="n">
        <f aca="false">(G119-E119)/SQRT(H119^2/D119+F119^2/C119)</f>
        <v>4.02976517874591</v>
      </c>
      <c r="AA119" s="24" t="n">
        <f aca="false">ABS(K119-Z119)</f>
        <v>2.57571741713036E-014</v>
      </c>
    </row>
    <row r="120" customFormat="false" ht="15" hidden="false" customHeight="false" outlineLevel="0" collapsed="false">
      <c r="A120" s="17" t="n">
        <v>515</v>
      </c>
      <c r="B120" s="6" t="s">
        <v>499</v>
      </c>
      <c r="C120" s="6" t="n">
        <v>126</v>
      </c>
      <c r="D120" s="6" t="n">
        <v>620</v>
      </c>
      <c r="E120" s="16" t="n">
        <v>0.17045515048362</v>
      </c>
      <c r="F120" s="16" t="n">
        <v>0.0321704887975518</v>
      </c>
      <c r="G120" s="16" t="n">
        <v>0.183806872127518</v>
      </c>
      <c r="H120" s="16" t="n">
        <v>0.0434519565803649</v>
      </c>
      <c r="I120" s="23" t="n">
        <f aca="false">G120-E120</f>
        <v>0.013351721643898</v>
      </c>
      <c r="J120" s="17" t="n">
        <f aca="false">100*(G120-E120)/E120</f>
        <v>7.83298222788585</v>
      </c>
      <c r="K120" s="16" t="n">
        <v>3.97910695913732</v>
      </c>
      <c r="L120" s="17" t="n">
        <v>228.526381411827</v>
      </c>
      <c r="M120" s="18" t="n">
        <v>9.29084721624532E-005</v>
      </c>
      <c r="N120" s="18" t="n">
        <v>0.000155911102247056</v>
      </c>
      <c r="O120" s="6" t="str">
        <f aca="false">IF(N120&lt;0.05,"Yes","No")</f>
        <v>Yes</v>
      </c>
      <c r="P120" s="16" t="n">
        <v>0.319325867241908</v>
      </c>
      <c r="Q120" s="17" t="n">
        <v>10.6996097482493</v>
      </c>
      <c r="R120" s="16" t="n">
        <v>0.00112096668376446</v>
      </c>
      <c r="S120" s="18" t="n">
        <v>0.000298518936114411</v>
      </c>
      <c r="T120" s="16" t="n">
        <v>0.0133520538381584</v>
      </c>
      <c r="U120" s="16" t="n">
        <v>0.0183720516939074</v>
      </c>
      <c r="V120" s="16" t="n">
        <v>0.0315764328160311</v>
      </c>
      <c r="W120" s="6" t="s">
        <v>583</v>
      </c>
      <c r="X120" s="17" t="n">
        <v>83.7</v>
      </c>
      <c r="Y120" s="16" t="n">
        <v>0.590860215053763</v>
      </c>
      <c r="Z120" s="16" t="n">
        <f aca="false">(G120-E120)/SQRT(H120^2/D120+F120^2/C120)</f>
        <v>3.97910695913732</v>
      </c>
      <c r="AA120" s="24" t="n">
        <f aca="false">ABS(K120-Z120)</f>
        <v>0</v>
      </c>
    </row>
    <row r="121" customFormat="false" ht="15" hidden="false" customHeight="false" outlineLevel="0" collapsed="false">
      <c r="A121" s="17" t="n">
        <v>516</v>
      </c>
      <c r="B121" s="6" t="s">
        <v>499</v>
      </c>
      <c r="C121" s="6" t="n">
        <v>126</v>
      </c>
      <c r="D121" s="6" t="n">
        <v>620</v>
      </c>
      <c r="E121" s="16" t="n">
        <v>0.173869994306375</v>
      </c>
      <c r="F121" s="16" t="n">
        <v>0.0327157416452618</v>
      </c>
      <c r="G121" s="16" t="n">
        <v>0.187175582265181</v>
      </c>
      <c r="H121" s="16" t="n">
        <v>0.0440712214203066</v>
      </c>
      <c r="I121" s="23" t="n">
        <f aca="false">G121-E121</f>
        <v>0.0133055879588058</v>
      </c>
      <c r="J121" s="17" t="n">
        <f aca="false">100*(G121-E121)/E121</f>
        <v>7.65260734716546</v>
      </c>
      <c r="K121" s="16" t="n">
        <v>3.90206637266958</v>
      </c>
      <c r="L121" s="17" t="n">
        <v>227.937041034178</v>
      </c>
      <c r="M121" s="18" t="n">
        <v>0.000125577936059983</v>
      </c>
      <c r="N121" s="18" t="n">
        <v>0.000208898846921634</v>
      </c>
      <c r="O121" s="6" t="str">
        <f aca="false">IF(N121&lt;0.05,"Yes","No")</f>
        <v>Yes</v>
      </c>
      <c r="P121" s="16" t="n">
        <v>0.313667795302352</v>
      </c>
      <c r="Q121" s="17" t="n">
        <v>10.3238004129286</v>
      </c>
      <c r="R121" s="16" t="n">
        <v>0.00136985081405594</v>
      </c>
      <c r="S121" s="18" t="n">
        <v>0.000257713898480373</v>
      </c>
      <c r="T121" s="16" t="n">
        <v>0.0133041521080554</v>
      </c>
      <c r="U121" s="16" t="n">
        <v>0.0180080354592888</v>
      </c>
      <c r="V121" s="16" t="n">
        <v>0.0312013303284637</v>
      </c>
      <c r="W121" s="6" t="s">
        <v>583</v>
      </c>
      <c r="X121" s="17" t="n">
        <v>82.1</v>
      </c>
      <c r="Y121" s="16" t="n">
        <v>0.589298515104967</v>
      </c>
      <c r="Z121" s="16" t="n">
        <f aca="false">(G121-E121)/SQRT(H121^2/D121+F121^2/C121)</f>
        <v>3.90206637266958</v>
      </c>
      <c r="AA121" s="24" t="n">
        <f aca="false">ABS(K121-Z121)</f>
        <v>0</v>
      </c>
    </row>
    <row r="122" customFormat="false" ht="15" hidden="false" customHeight="false" outlineLevel="0" collapsed="false">
      <c r="A122" s="17" t="n">
        <v>517</v>
      </c>
      <c r="B122" s="6" t="s">
        <v>499</v>
      </c>
      <c r="C122" s="6" t="n">
        <v>126</v>
      </c>
      <c r="D122" s="6" t="n">
        <v>620</v>
      </c>
      <c r="E122" s="16" t="n">
        <v>0.177471024294694</v>
      </c>
      <c r="F122" s="16" t="n">
        <v>0.0333005310676873</v>
      </c>
      <c r="G122" s="16" t="n">
        <v>0.190743976603112</v>
      </c>
      <c r="H122" s="16" t="n">
        <v>0.04470455085153</v>
      </c>
      <c r="I122" s="23" t="n">
        <f aca="false">G122-E122</f>
        <v>0.0132729523084176</v>
      </c>
      <c r="J122" s="17" t="n">
        <f aca="false">100*(G122-E122)/E122</f>
        <v>7.47894049812751</v>
      </c>
      <c r="K122" s="16" t="n">
        <v>3.82768544840913</v>
      </c>
      <c r="L122" s="17" t="n">
        <v>227.176768020972</v>
      </c>
      <c r="M122" s="18" t="n">
        <v>0.00016727362958478</v>
      </c>
      <c r="N122" s="18" t="n">
        <v>0.00027542468319563</v>
      </c>
      <c r="O122" s="6" t="str">
        <f aca="false">IF(N122&lt;0.05,"Yes","No")</f>
        <v>Yes</v>
      </c>
      <c r="P122" s="16" t="n">
        <v>0.308358766106558</v>
      </c>
      <c r="Q122" s="16" t="n">
        <v>9.97728402329741</v>
      </c>
      <c r="R122" s="16" t="n">
        <v>0.00164890718560396</v>
      </c>
      <c r="S122" s="18" t="n">
        <v>0.000225270302905767</v>
      </c>
      <c r="T122" s="16" t="n">
        <v>0.0132693720099364</v>
      </c>
      <c r="U122" s="16" t="n">
        <v>0.0175404338232149</v>
      </c>
      <c r="V122" s="16" t="n">
        <v>0.0307315122736547</v>
      </c>
      <c r="W122" s="6" t="s">
        <v>583</v>
      </c>
      <c r="X122" s="17" t="n">
        <v>79.4</v>
      </c>
      <c r="Y122" s="16" t="n">
        <v>0.587826420890937</v>
      </c>
      <c r="Z122" s="16" t="n">
        <f aca="false">(G122-E122)/SQRT(H122^2/D122+F122^2/C122)</f>
        <v>3.82768544840912</v>
      </c>
      <c r="AA122" s="24" t="n">
        <f aca="false">ABS(K122-Z122)</f>
        <v>0</v>
      </c>
    </row>
    <row r="123" customFormat="false" ht="15" hidden="false" customHeight="false" outlineLevel="0" collapsed="false">
      <c r="A123" s="17" t="n">
        <v>518</v>
      </c>
      <c r="B123" s="6" t="s">
        <v>499</v>
      </c>
      <c r="C123" s="6" t="n">
        <v>126</v>
      </c>
      <c r="D123" s="6" t="n">
        <v>620</v>
      </c>
      <c r="E123" s="16" t="n">
        <v>0.181283958729297</v>
      </c>
      <c r="F123" s="16" t="n">
        <v>0.0339183173416991</v>
      </c>
      <c r="G123" s="16" t="n">
        <v>0.194496526196599</v>
      </c>
      <c r="H123" s="16" t="n">
        <v>0.0453855269617486</v>
      </c>
      <c r="I123" s="23" t="n">
        <f aca="false">G123-E123</f>
        <v>0.0132125674673016</v>
      </c>
      <c r="J123" s="17" t="n">
        <f aca="false">100*(G123-E123)/E123</f>
        <v>7.28832686571639</v>
      </c>
      <c r="K123" s="16" t="n">
        <v>3.7441381685232</v>
      </c>
      <c r="L123" s="17" t="n">
        <v>226.46244036356</v>
      </c>
      <c r="M123" s="18" t="n">
        <v>0.00022959131845057</v>
      </c>
      <c r="N123" s="18" t="n">
        <v>0.000373931286871821</v>
      </c>
      <c r="O123" s="6" t="str">
        <f aca="false">IF(N123&lt;0.05,"Yes","No")</f>
        <v>Yes</v>
      </c>
      <c r="P123" s="16" t="n">
        <v>0.302250542166229</v>
      </c>
      <c r="Q123" s="16" t="n">
        <v>9.58592251562937</v>
      </c>
      <c r="R123" s="16" t="n">
        <v>0.00203432738967188</v>
      </c>
      <c r="S123" s="18" t="n">
        <v>0.000202475429793202</v>
      </c>
      <c r="T123" s="16" t="n">
        <v>0.0132070923566591</v>
      </c>
      <c r="U123" s="16" t="n">
        <v>0.0174667858043277</v>
      </c>
      <c r="V123" s="16" t="n">
        <v>0.0306324849540004</v>
      </c>
      <c r="W123" s="6" t="s">
        <v>583</v>
      </c>
      <c r="X123" s="17" t="n">
        <v>77.3</v>
      </c>
      <c r="Y123" s="16" t="n">
        <v>0.586008704557092</v>
      </c>
      <c r="Z123" s="16" t="n">
        <f aca="false">(G123-E123)/SQRT(H123^2/D123+F123^2/C123)</f>
        <v>3.74413816852319</v>
      </c>
      <c r="AA123" s="24" t="n">
        <f aca="false">ABS(K123-Z123)</f>
        <v>0</v>
      </c>
    </row>
    <row r="124" customFormat="false" ht="15" hidden="false" customHeight="false" outlineLevel="0" collapsed="false">
      <c r="A124" s="17" t="n">
        <v>519</v>
      </c>
      <c r="B124" s="6" t="s">
        <v>499</v>
      </c>
      <c r="C124" s="6" t="n">
        <v>126</v>
      </c>
      <c r="D124" s="6" t="n">
        <v>620</v>
      </c>
      <c r="E124" s="16" t="n">
        <v>0.185286370416482</v>
      </c>
      <c r="F124" s="16" t="n">
        <v>0.0345609523580176</v>
      </c>
      <c r="G124" s="16" t="n">
        <v>0.198384325302416</v>
      </c>
      <c r="H124" s="16" t="n">
        <v>0.0461057991969179</v>
      </c>
      <c r="I124" s="23" t="n">
        <f aca="false">G124-E124</f>
        <v>0.013097954885934</v>
      </c>
      <c r="J124" s="17" t="n">
        <f aca="false">100*(G124-E124)/E124</f>
        <v>7.06903311694903</v>
      </c>
      <c r="K124" s="16" t="n">
        <v>3.64557737187447</v>
      </c>
      <c r="L124" s="17" t="n">
        <v>225.805147415951</v>
      </c>
      <c r="M124" s="18" t="n">
        <v>0.00033115633126653</v>
      </c>
      <c r="N124" s="18" t="n">
        <v>0.000527890327762503</v>
      </c>
      <c r="O124" s="6" t="str">
        <f aca="false">IF(N124&lt;0.05,"Yes","No")</f>
        <v>Yes</v>
      </c>
      <c r="P124" s="16" t="n">
        <v>0.294857191794449</v>
      </c>
      <c r="Q124" s="16" t="n">
        <v>9.1226956688642</v>
      </c>
      <c r="R124" s="16" t="n">
        <v>0.00261100059013436</v>
      </c>
      <c r="S124" s="18" t="n">
        <v>0.000176485747292927</v>
      </c>
      <c r="T124" s="16" t="n">
        <v>0.0130913263087789</v>
      </c>
      <c r="U124" s="16" t="n">
        <v>0.0178319345420575</v>
      </c>
      <c r="V124" s="16" t="n">
        <v>0.0310337381280728</v>
      </c>
      <c r="W124" s="6" t="s">
        <v>583</v>
      </c>
      <c r="X124" s="17" t="n">
        <v>74.2</v>
      </c>
      <c r="Y124" s="16" t="n">
        <v>0.584165386584741</v>
      </c>
      <c r="Z124" s="16" t="n">
        <f aca="false">(G124-E124)/SQRT(H124^2/D124+F124^2/C124)</f>
        <v>3.64557737187447</v>
      </c>
      <c r="AA124" s="24" t="n">
        <f aca="false">ABS(K124-Z124)</f>
        <v>0</v>
      </c>
    </row>
    <row r="125" customFormat="false" ht="15" hidden="false" customHeight="false" outlineLevel="0" collapsed="false">
      <c r="A125" s="17" t="n">
        <v>520</v>
      </c>
      <c r="B125" s="6" t="s">
        <v>499</v>
      </c>
      <c r="C125" s="6" t="n">
        <v>126</v>
      </c>
      <c r="D125" s="6" t="n">
        <v>620</v>
      </c>
      <c r="E125" s="16" t="n">
        <v>0.189393963901297</v>
      </c>
      <c r="F125" s="16" t="n">
        <v>0.0352262616110274</v>
      </c>
      <c r="G125" s="16" t="n">
        <v>0.20232056441807</v>
      </c>
      <c r="H125" s="16" t="n">
        <v>0.0468053869725953</v>
      </c>
      <c r="I125" s="23" t="n">
        <f aca="false">G125-E125</f>
        <v>0.0129266005167733</v>
      </c>
      <c r="J125" s="17" t="n">
        <f aca="false">100*(G125-E125)/E125</f>
        <v>6.82524418967758</v>
      </c>
      <c r="K125" s="16" t="n">
        <v>3.53368031133171</v>
      </c>
      <c r="L125" s="17" t="n">
        <v>224.940577967657</v>
      </c>
      <c r="M125" s="18" t="n">
        <v>0.000497299475793867</v>
      </c>
      <c r="N125" s="18" t="n">
        <v>0.000773372463836354</v>
      </c>
      <c r="O125" s="6" t="str">
        <f aca="false">IF(N125&lt;0.05,"Yes","No")</f>
        <v>Yes</v>
      </c>
      <c r="P125" s="16" t="n">
        <v>0.286532745944274</v>
      </c>
      <c r="Q125" s="16" t="n">
        <v>8.61486072546162</v>
      </c>
      <c r="R125" s="16" t="n">
        <v>0.00343701652414889</v>
      </c>
      <c r="S125" s="18" t="n">
        <v>0.000167236727804516</v>
      </c>
      <c r="T125" s="16" t="n">
        <v>0.0129202678762386</v>
      </c>
      <c r="U125" s="16" t="n">
        <v>0.0184774800303349</v>
      </c>
      <c r="V125" s="16" t="n">
        <v>0.0316907637091703</v>
      </c>
      <c r="W125" s="6" t="s">
        <v>583</v>
      </c>
      <c r="X125" s="17" t="n">
        <v>70.3</v>
      </c>
      <c r="Y125" s="16" t="n">
        <v>0.581694828469022</v>
      </c>
      <c r="Z125" s="16" t="n">
        <f aca="false">(G125-E125)/SQRT(H125^2/D125+F125^2/C125)</f>
        <v>3.53368031133172</v>
      </c>
      <c r="AA125" s="24" t="n">
        <f aca="false">ABS(K125-Z125)</f>
        <v>0</v>
      </c>
    </row>
    <row r="126" customFormat="false" ht="15" hidden="false" customHeight="false" outlineLevel="0" collapsed="false">
      <c r="A126" s="17" t="n">
        <v>521</v>
      </c>
      <c r="B126" s="6" t="s">
        <v>499</v>
      </c>
      <c r="C126" s="6" t="n">
        <v>126</v>
      </c>
      <c r="D126" s="6" t="n">
        <v>620</v>
      </c>
      <c r="E126" s="16" t="n">
        <v>0.193578892816154</v>
      </c>
      <c r="F126" s="16" t="n">
        <v>0.0359232732577778</v>
      </c>
      <c r="G126" s="16" t="n">
        <v>0.206324603492695</v>
      </c>
      <c r="H126" s="16" t="n">
        <v>0.0475116514463284</v>
      </c>
      <c r="I126" s="23" t="n">
        <f aca="false">G126-E126</f>
        <v>0.0127457106765407</v>
      </c>
      <c r="J126" s="17" t="n">
        <f aca="false">100*(G126-E126)/E126</f>
        <v>6.58424608753474</v>
      </c>
      <c r="K126" s="16" t="n">
        <v>3.42078105770035</v>
      </c>
      <c r="L126" s="17" t="n">
        <v>223.953903698632</v>
      </c>
      <c r="M126" s="18" t="n">
        <v>0.00074201140815504</v>
      </c>
      <c r="N126" s="16" t="n">
        <v>0.00113793136389324</v>
      </c>
      <c r="O126" s="6" t="str">
        <f aca="false">IF(N126&lt;0.05,"Yes","No")</f>
        <v>Yes</v>
      </c>
      <c r="P126" s="16" t="n">
        <v>0.27819098065071</v>
      </c>
      <c r="Q126" s="16" t="n">
        <v>8.12055716563732</v>
      </c>
      <c r="R126" s="16" t="n">
        <v>0.0044975833704428</v>
      </c>
      <c r="S126" s="18" t="n">
        <v>0.000164030268446941</v>
      </c>
      <c r="T126" s="16" t="n">
        <v>0.0127399330597285</v>
      </c>
      <c r="U126" s="16" t="n">
        <v>0.0192937894617263</v>
      </c>
      <c r="V126" s="16" t="n">
        <v>0.0326116264353073</v>
      </c>
      <c r="W126" s="6" t="s">
        <v>583</v>
      </c>
      <c r="X126" s="17" t="n">
        <v>66.3</v>
      </c>
      <c r="Y126" s="16" t="n">
        <v>0.579569892473118</v>
      </c>
      <c r="Z126" s="16" t="n">
        <f aca="false">(G126-E126)/SQRT(H126^2/D126+F126^2/C126)</f>
        <v>3.42078105770034</v>
      </c>
      <c r="AA126" s="24" t="n">
        <f aca="false">ABS(K126-Z126)</f>
        <v>0</v>
      </c>
    </row>
    <row r="127" customFormat="false" ht="15" hidden="false" customHeight="false" outlineLevel="0" collapsed="false">
      <c r="A127" s="17" t="n">
        <v>522</v>
      </c>
      <c r="B127" s="6" t="s">
        <v>499</v>
      </c>
      <c r="C127" s="6" t="n">
        <v>126</v>
      </c>
      <c r="D127" s="6" t="n">
        <v>620</v>
      </c>
      <c r="E127" s="16" t="n">
        <v>0.197837446771917</v>
      </c>
      <c r="F127" s="16" t="n">
        <v>0.0366230009228426</v>
      </c>
      <c r="G127" s="16" t="n">
        <v>0.210375966924814</v>
      </c>
      <c r="H127" s="16" t="n">
        <v>0.0482252337073143</v>
      </c>
      <c r="I127" s="23" t="n">
        <f aca="false">G127-E127</f>
        <v>0.0125385201528966</v>
      </c>
      <c r="J127" s="17" t="n">
        <f aca="false">100*(G127-E127)/E127</f>
        <v>6.33778910791951</v>
      </c>
      <c r="K127" s="16" t="n">
        <v>3.30466285462123</v>
      </c>
      <c r="L127" s="17" t="n">
        <v>223.026160770098</v>
      </c>
      <c r="M127" s="16" t="n">
        <v>0.0011078385145302</v>
      </c>
      <c r="N127" s="16" t="n">
        <v>0.00167450986980429</v>
      </c>
      <c r="O127" s="6" t="str">
        <f aca="false">IF(N127&lt;0.05,"Yes","No")</f>
        <v>Yes</v>
      </c>
      <c r="P127" s="16" t="n">
        <v>0.269496571330451</v>
      </c>
      <c r="Q127" s="16" t="n">
        <v>7.62089934468412</v>
      </c>
      <c r="R127" s="16" t="n">
        <v>0.00591163255634054</v>
      </c>
      <c r="S127" s="18" t="n">
        <v>0.00016294642297344</v>
      </c>
      <c r="T127" s="16" t="n">
        <v>0.0125336651728118</v>
      </c>
      <c r="U127" s="16" t="n">
        <v>0.0204125009501873</v>
      </c>
      <c r="V127" s="16" t="n">
        <v>0.0338489853956934</v>
      </c>
      <c r="W127" s="6" t="s">
        <v>583</v>
      </c>
      <c r="X127" s="17" t="n">
        <v>62.6</v>
      </c>
      <c r="Y127" s="16" t="n">
        <v>0.577342549923195</v>
      </c>
      <c r="Z127" s="16" t="n">
        <f aca="false">(G127-E127)/SQRT(H127^2/D127+F127^2/C127)</f>
        <v>3.30466285462124</v>
      </c>
      <c r="AA127" s="24" t="n">
        <f aca="false">ABS(K127-Z127)</f>
        <v>0</v>
      </c>
    </row>
    <row r="128" customFormat="false" ht="15" hidden="false" customHeight="false" outlineLevel="0" collapsed="false">
      <c r="A128" s="17" t="n">
        <v>523</v>
      </c>
      <c r="B128" s="6" t="s">
        <v>499</v>
      </c>
      <c r="C128" s="6" t="n">
        <v>126</v>
      </c>
      <c r="D128" s="6" t="n">
        <v>620</v>
      </c>
      <c r="E128" s="16" t="n">
        <v>0.20213350009114</v>
      </c>
      <c r="F128" s="16" t="n">
        <v>0.0372964636831992</v>
      </c>
      <c r="G128" s="16" t="n">
        <v>0.21441853972933</v>
      </c>
      <c r="H128" s="16" t="n">
        <v>0.0489372364047783</v>
      </c>
      <c r="I128" s="23" t="n">
        <f aca="false">G128-E128</f>
        <v>0.0122850396381896</v>
      </c>
      <c r="J128" s="17" t="n">
        <f aca="false">100*(G128-E128)/E128</f>
        <v>6.07768609985499</v>
      </c>
      <c r="K128" s="16" t="n">
        <v>3.18233700662632</v>
      </c>
      <c r="L128" s="17" t="n">
        <v>222.277989747674</v>
      </c>
      <c r="M128" s="16" t="n">
        <v>0.00166978681908637</v>
      </c>
      <c r="N128" s="16" t="n">
        <v>0.00248986664790665</v>
      </c>
      <c r="O128" s="6" t="str">
        <f aca="false">IF(N128&lt;0.05,"Yes","No")</f>
        <v>Yes</v>
      </c>
      <c r="P128" s="16" t="n">
        <v>0.260109591531574</v>
      </c>
      <c r="Q128" s="16" t="n">
        <v>7.09925001872086</v>
      </c>
      <c r="R128" s="16" t="n">
        <v>0.00787865899203976</v>
      </c>
      <c r="S128" s="18" t="n">
        <v>0.000161983449711727</v>
      </c>
      <c r="T128" s="16" t="n">
        <v>0.0122815750312676</v>
      </c>
      <c r="U128" s="16" t="n">
        <v>0.02213444109693</v>
      </c>
      <c r="V128" s="16" t="n">
        <v>0.0356629300189033</v>
      </c>
      <c r="W128" s="6" t="s">
        <v>583</v>
      </c>
      <c r="X128" s="17" t="n">
        <v>58.5</v>
      </c>
      <c r="Y128" s="16" t="n">
        <v>0.574564772145417</v>
      </c>
      <c r="Z128" s="16" t="n">
        <f aca="false">(G128-E128)/SQRT(H128^2/D128+F128^2/C128)</f>
        <v>3.18233700662632</v>
      </c>
      <c r="AA128" s="24" t="n">
        <f aca="false">ABS(K128-Z128)</f>
        <v>0</v>
      </c>
    </row>
    <row r="129" customFormat="false" ht="15" hidden="false" customHeight="false" outlineLevel="0" collapsed="false">
      <c r="A129" s="17" t="n">
        <v>524</v>
      </c>
      <c r="B129" s="6" t="s">
        <v>499</v>
      </c>
      <c r="C129" s="6" t="n">
        <v>126</v>
      </c>
      <c r="D129" s="6" t="n">
        <v>620</v>
      </c>
      <c r="E129" s="16" t="n">
        <v>0.206287777021764</v>
      </c>
      <c r="F129" s="16" t="n">
        <v>0.037965064311016</v>
      </c>
      <c r="G129" s="16" t="n">
        <v>0.218315019987283</v>
      </c>
      <c r="H129" s="16" t="n">
        <v>0.0496295091100073</v>
      </c>
      <c r="I129" s="23" t="n">
        <f aca="false">G129-E129</f>
        <v>0.0120272429655194</v>
      </c>
      <c r="J129" s="17" t="n">
        <f aca="false">100*(G129-E129)/E129</f>
        <v>5.83032263915981</v>
      </c>
      <c r="K129" s="16" t="n">
        <v>3.06363412622654</v>
      </c>
      <c r="L129" s="17" t="n">
        <v>221.503454059477</v>
      </c>
      <c r="M129" s="16" t="n">
        <v>0.00245774242101392</v>
      </c>
      <c r="N129" s="16" t="n">
        <v>0.00361604819786431</v>
      </c>
      <c r="O129" s="6" t="str">
        <f aca="false">IF(N129&lt;0.05,"Yes","No")</f>
        <v>Yes</v>
      </c>
      <c r="P129" s="16" t="n">
        <v>0.251000820563534</v>
      </c>
      <c r="Q129" s="16" t="n">
        <v>6.61073913087609</v>
      </c>
      <c r="R129" s="16" t="n">
        <v>0.0103297657297444</v>
      </c>
      <c r="S129" s="18" t="n">
        <v>0.000174500515437309</v>
      </c>
      <c r="T129" s="16" t="n">
        <v>0.012025386031666</v>
      </c>
      <c r="U129" s="16" t="n">
        <v>0.0241160917791038</v>
      </c>
      <c r="V129" s="16" t="n">
        <v>0.0378401111485415</v>
      </c>
      <c r="W129" s="6" t="s">
        <v>583</v>
      </c>
      <c r="X129" s="17" t="n">
        <v>53.7</v>
      </c>
      <c r="Y129" s="16" t="n">
        <v>0.571825396825397</v>
      </c>
      <c r="Z129" s="16" t="n">
        <f aca="false">(G129-E129)/SQRT(H129^2/D129+F129^2/C129)</f>
        <v>3.06363412622654</v>
      </c>
      <c r="AA129" s="24" t="n">
        <f aca="false">ABS(K129-Z129)</f>
        <v>0</v>
      </c>
    </row>
    <row r="130" customFormat="false" ht="15" hidden="false" customHeight="false" outlineLevel="0" collapsed="false">
      <c r="A130" s="17" t="n">
        <v>525</v>
      </c>
      <c r="B130" s="6" t="s">
        <v>499</v>
      </c>
      <c r="C130" s="6" t="n">
        <v>126</v>
      </c>
      <c r="D130" s="6" t="n">
        <v>620</v>
      </c>
      <c r="E130" s="16" t="n">
        <v>0.210315398990162</v>
      </c>
      <c r="F130" s="16" t="n">
        <v>0.0386076625428194</v>
      </c>
      <c r="G130" s="16" t="n">
        <v>0.222075322546786</v>
      </c>
      <c r="H130" s="16" t="n">
        <v>0.0502837268310616</v>
      </c>
      <c r="I130" s="23" t="n">
        <f aca="false">G130-E130</f>
        <v>0.0117599235566241</v>
      </c>
      <c r="J130" s="17" t="n">
        <f aca="false">100*(G130-E130)/E130</f>
        <v>5.59156562624034</v>
      </c>
      <c r="K130" s="16" t="n">
        <v>2.94847691549849</v>
      </c>
      <c r="L130" s="17" t="n">
        <v>220.741815450569</v>
      </c>
      <c r="M130" s="16" t="n">
        <v>0.00353692791999105</v>
      </c>
      <c r="N130" s="16" t="n">
        <v>0.00513906331943375</v>
      </c>
      <c r="O130" s="6" t="str">
        <f aca="false">IF(N130&lt;0.05,"Yes","No")</f>
        <v>Yes</v>
      </c>
      <c r="P130" s="16" t="n">
        <v>0.242134251043246</v>
      </c>
      <c r="Q130" s="16" t="n">
        <v>6.1519414106612</v>
      </c>
      <c r="R130" s="16" t="n">
        <v>0.0133469400637556</v>
      </c>
      <c r="S130" s="18" t="n">
        <v>0.000191898062707413</v>
      </c>
      <c r="T130" s="16" t="n">
        <v>0.0117592120943833</v>
      </c>
      <c r="U130" s="16" t="n">
        <v>0.0272907419065656</v>
      </c>
      <c r="V130" s="16" t="n">
        <v>0.040675836164234</v>
      </c>
      <c r="W130" s="6" t="s">
        <v>583</v>
      </c>
      <c r="X130" s="17" t="n">
        <v>48.8</v>
      </c>
      <c r="Y130" s="16" t="n">
        <v>0.56926523297491</v>
      </c>
      <c r="Z130" s="16" t="n">
        <f aca="false">(G130-E130)/SQRT(H130^2/D130+F130^2/C130)</f>
        <v>2.9484769154985</v>
      </c>
      <c r="AA130" s="24" t="n">
        <f aca="false">ABS(K130-Z130)</f>
        <v>1.46549439250521E-014</v>
      </c>
    </row>
    <row r="131" customFormat="false" ht="15" hidden="false" customHeight="false" outlineLevel="0" collapsed="false">
      <c r="A131" s="17" t="n">
        <v>526</v>
      </c>
      <c r="B131" s="6" t="s">
        <v>499</v>
      </c>
      <c r="C131" s="6" t="n">
        <v>126</v>
      </c>
      <c r="D131" s="6" t="n">
        <v>620</v>
      </c>
      <c r="E131" s="16" t="n">
        <v>0.214202180268273</v>
      </c>
      <c r="F131" s="16" t="n">
        <v>0.0392047402508978</v>
      </c>
      <c r="G131" s="16" t="n">
        <v>0.225684536452736</v>
      </c>
      <c r="H131" s="16" t="n">
        <v>0.0508934614402107</v>
      </c>
      <c r="I131" s="23" t="n">
        <f aca="false">G131-E131</f>
        <v>0.0114823561844631</v>
      </c>
      <c r="J131" s="17" t="n">
        <f aca="false">100*(G131-E131)/E131</f>
        <v>5.36052255401055</v>
      </c>
      <c r="K131" s="16" t="n">
        <v>2.83742905278394</v>
      </c>
      <c r="L131" s="17" t="n">
        <v>220.066793700093</v>
      </c>
      <c r="M131" s="16" t="n">
        <v>0.00497270612781724</v>
      </c>
      <c r="N131" s="16" t="n">
        <v>0.00714613924387416</v>
      </c>
      <c r="O131" s="6" t="str">
        <f aca="false">IF(N131&lt;0.05,"Yes","No")</f>
        <v>Yes</v>
      </c>
      <c r="P131" s="16" t="n">
        <v>0.233504675189632</v>
      </c>
      <c r="Q131" s="16" t="n">
        <v>5.72124963606474</v>
      </c>
      <c r="R131" s="16" t="n">
        <v>0.0170081027837011</v>
      </c>
      <c r="S131" s="18" t="n">
        <v>0.000210780467025001</v>
      </c>
      <c r="T131" s="16" t="n">
        <v>0.0114820464790724</v>
      </c>
      <c r="U131" s="16" t="n">
        <v>0.031818184781895</v>
      </c>
      <c r="V131" s="16" t="n">
        <v>0.0460360509524349</v>
      </c>
      <c r="W131" s="6" t="s">
        <v>583</v>
      </c>
      <c r="X131" s="17" t="n">
        <v>44.4</v>
      </c>
      <c r="Y131" s="16" t="n">
        <v>0.566794674859191</v>
      </c>
      <c r="Z131" s="16" t="n">
        <f aca="false">(G131-E131)/SQRT(H131^2/D131+F131^2/C131)</f>
        <v>2.83742905278393</v>
      </c>
      <c r="AA131" s="24" t="n">
        <f aca="false">ABS(K131-Z131)</f>
        <v>1.28785870856518E-014</v>
      </c>
    </row>
    <row r="132" customFormat="false" ht="15" hidden="false" customHeight="false" outlineLevel="0" collapsed="false">
      <c r="A132" s="17" t="n">
        <v>527</v>
      </c>
      <c r="B132" s="6" t="s">
        <v>499</v>
      </c>
      <c r="C132" s="6" t="n">
        <v>126</v>
      </c>
      <c r="D132" s="6" t="n">
        <v>620</v>
      </c>
      <c r="E132" s="16" t="n">
        <v>0.217907970268575</v>
      </c>
      <c r="F132" s="16" t="n">
        <v>0.0397414627570597</v>
      </c>
      <c r="G132" s="16" t="n">
        <v>0.229106538117893</v>
      </c>
      <c r="H132" s="16" t="n">
        <v>0.0514610087928079</v>
      </c>
      <c r="I132" s="23" t="n">
        <f aca="false">G132-E132</f>
        <v>0.0111985678493183</v>
      </c>
      <c r="J132" s="17" t="n">
        <f aca="false">100*(G132-E132)/E132</f>
        <v>5.13912723592253</v>
      </c>
      <c r="K132" s="16" t="n">
        <v>2.73167165898126</v>
      </c>
      <c r="L132" s="17" t="n">
        <v>219.556185409304</v>
      </c>
      <c r="M132" s="16" t="n">
        <v>0.00681390364793227</v>
      </c>
      <c r="N132" s="16" t="n">
        <v>0.00967298078669304</v>
      </c>
      <c r="O132" s="6" t="str">
        <f aca="false">IF(N132&lt;0.05,"Yes","No")</f>
        <v>Yes</v>
      </c>
      <c r="P132" s="16" t="n">
        <v>0.225161408049935</v>
      </c>
      <c r="Q132" s="16" t="n">
        <v>5.3197062164917</v>
      </c>
      <c r="R132" s="16" t="n">
        <v>0.0213595003356595</v>
      </c>
      <c r="S132" s="18" t="n">
        <v>0.00022251866728503</v>
      </c>
      <c r="T132" s="16" t="n">
        <v>0.0111983895778433</v>
      </c>
      <c r="U132" s="16" t="n">
        <v>0.0372467737590415</v>
      </c>
      <c r="V132" s="16" t="n">
        <v>0.0526768090064905</v>
      </c>
      <c r="W132" s="6" t="s">
        <v>582</v>
      </c>
      <c r="X132" s="17" t="n">
        <v>41.4</v>
      </c>
      <c r="Y132" s="16" t="n">
        <v>0.564669738863287</v>
      </c>
      <c r="Z132" s="16" t="n">
        <f aca="false">(G132-E132)/SQRT(H132^2/D132+F132^2/C132)</f>
        <v>2.73167165898126</v>
      </c>
      <c r="AA132" s="24" t="n">
        <f aca="false">ABS(K132-Z132)</f>
        <v>0</v>
      </c>
    </row>
    <row r="133" customFormat="false" ht="15" hidden="false" customHeight="false" outlineLevel="0" collapsed="false">
      <c r="A133" s="17" t="n">
        <v>528</v>
      </c>
      <c r="B133" s="6" t="s">
        <v>499</v>
      </c>
      <c r="C133" s="6" t="n">
        <v>126</v>
      </c>
      <c r="D133" s="6" t="n">
        <v>620</v>
      </c>
      <c r="E133" s="16" t="n">
        <v>0.221358945208883</v>
      </c>
      <c r="F133" s="16" t="n">
        <v>0.040234253065968</v>
      </c>
      <c r="G133" s="16" t="n">
        <v>0.232297848958162</v>
      </c>
      <c r="H133" s="16" t="n">
        <v>0.0519887568157637</v>
      </c>
      <c r="I133" s="23" t="n">
        <f aca="false">G133-E133</f>
        <v>0.0109389037492791</v>
      </c>
      <c r="J133" s="17" t="n">
        <f aca="false">100*(G133-E133)/E133</f>
        <v>4.94170395461397</v>
      </c>
      <c r="K133" s="16" t="n">
        <v>2.6370685077436</v>
      </c>
      <c r="L133" s="17" t="n">
        <v>219.126523288051</v>
      </c>
      <c r="M133" s="16" t="n">
        <v>0.00896141267488764</v>
      </c>
      <c r="N133" s="16" t="n">
        <v>0.0125603255703395</v>
      </c>
      <c r="O133" s="6" t="str">
        <f aca="false">IF(N133&lt;0.05,"Yes","No")</f>
        <v>Yes</v>
      </c>
      <c r="P133" s="16" t="n">
        <v>0.217658160158831</v>
      </c>
      <c r="Q133" s="16" t="n">
        <v>4.97106732179025</v>
      </c>
      <c r="R133" s="16" t="n">
        <v>0.0260724592416769</v>
      </c>
      <c r="S133" s="18" t="n">
        <v>0.000236343444571016</v>
      </c>
      <c r="T133" s="16" t="n">
        <v>0.0109387926515334</v>
      </c>
      <c r="U133" s="16" t="n">
        <v>0.0429616918275983</v>
      </c>
      <c r="V133" s="16" t="n">
        <v>0.0590723262629477</v>
      </c>
      <c r="W133" s="6" t="s">
        <v>582</v>
      </c>
      <c r="X133" s="17" t="n">
        <v>38</v>
      </c>
      <c r="Y133" s="16" t="n">
        <v>0.562903225806452</v>
      </c>
      <c r="Z133" s="16" t="n">
        <f aca="false">(G133-E133)/SQRT(H133^2/D133+F133^2/C133)</f>
        <v>2.63706850774361</v>
      </c>
      <c r="AA133" s="24" t="n">
        <f aca="false">ABS(K133-Z133)</f>
        <v>1.33226762955019E-014</v>
      </c>
    </row>
    <row r="134" customFormat="false" ht="15" hidden="false" customHeight="false" outlineLevel="0" collapsed="false">
      <c r="A134" s="17" t="n">
        <v>529</v>
      </c>
      <c r="B134" s="6" t="s">
        <v>499</v>
      </c>
      <c r="C134" s="6" t="n">
        <v>126</v>
      </c>
      <c r="D134" s="6" t="n">
        <v>620</v>
      </c>
      <c r="E134" s="16" t="n">
        <v>0.224498292519933</v>
      </c>
      <c r="F134" s="16" t="n">
        <v>0.0406476369986811</v>
      </c>
      <c r="G134" s="16" t="n">
        <v>0.235201166305811</v>
      </c>
      <c r="H134" s="16" t="n">
        <v>0.052446227496794</v>
      </c>
      <c r="I134" s="23" t="n">
        <f aca="false">G134-E134</f>
        <v>0.0107028737858786</v>
      </c>
      <c r="J134" s="17" t="n">
        <f aca="false">100*(G134-E134)/E134</f>
        <v>4.76746333601994</v>
      </c>
      <c r="K134" s="16" t="n">
        <v>2.55487255256797</v>
      </c>
      <c r="L134" s="17" t="n">
        <v>218.831639397347</v>
      </c>
      <c r="M134" s="16" t="n">
        <v>0.0113015517948991</v>
      </c>
      <c r="N134" s="16" t="n">
        <v>0.0157040742864306</v>
      </c>
      <c r="O134" s="6" t="str">
        <f aca="false">IF(N134&lt;0.05,"Yes","No")</f>
        <v>Yes</v>
      </c>
      <c r="P134" s="16" t="n">
        <v>0.211070812049884</v>
      </c>
      <c r="Q134" s="16" t="n">
        <v>4.67472533769519</v>
      </c>
      <c r="R134" s="16" t="n">
        <v>0.0309277007868857</v>
      </c>
      <c r="S134" s="18" t="n">
        <v>0.000247681605516795</v>
      </c>
      <c r="T134" s="16" t="n">
        <v>0.0107028047147395</v>
      </c>
      <c r="U134" s="16" t="n">
        <v>0.0486833309644759</v>
      </c>
      <c r="V134" s="16" t="n">
        <v>0.0663748723921894</v>
      </c>
      <c r="W134" s="6" t="s">
        <v>582</v>
      </c>
      <c r="X134" s="17" t="n">
        <v>34</v>
      </c>
      <c r="Y134" s="16" t="n">
        <v>0.561008704557092</v>
      </c>
      <c r="Z134" s="16" t="n">
        <f aca="false">(G134-E134)/SQRT(H134^2/D134+F134^2/C134)</f>
        <v>2.55487255256798</v>
      </c>
      <c r="AA134" s="24" t="n">
        <f aca="false">ABS(K134-Z134)</f>
        <v>1.37667655053519E-014</v>
      </c>
    </row>
    <row r="135" customFormat="false" ht="15" hidden="false" customHeight="false" outlineLevel="0" collapsed="false">
      <c r="A135" s="17" t="n">
        <v>530</v>
      </c>
      <c r="B135" s="6" t="s">
        <v>499</v>
      </c>
      <c r="C135" s="6" t="n">
        <v>126</v>
      </c>
      <c r="D135" s="6" t="n">
        <v>620</v>
      </c>
      <c r="E135" s="16" t="n">
        <v>0.227316011748617</v>
      </c>
      <c r="F135" s="16" t="n">
        <v>0.0409682196021644</v>
      </c>
      <c r="G135" s="16" t="n">
        <v>0.237797656030424</v>
      </c>
      <c r="H135" s="16" t="n">
        <v>0.0528217460123621</v>
      </c>
      <c r="I135" s="23" t="n">
        <f aca="false">G135-E135</f>
        <v>0.0104816442818075</v>
      </c>
      <c r="J135" s="17" t="n">
        <f aca="false">100*(G135-E135)/E135</f>
        <v>4.6110453026067</v>
      </c>
      <c r="K135" s="16" t="n">
        <v>2.48293655549819</v>
      </c>
      <c r="L135" s="17" t="n">
        <v>218.686392718973</v>
      </c>
      <c r="M135" s="16" t="n">
        <v>0.0137822529573135</v>
      </c>
      <c r="N135" s="16" t="n">
        <v>0.018975434772815</v>
      </c>
      <c r="O135" s="6" t="str">
        <f aca="false">IF(N135&lt;0.05,"Yes","No")</f>
        <v>Yes</v>
      </c>
      <c r="P135" s="16" t="n">
        <v>0.205222409738794</v>
      </c>
      <c r="Q135" s="16" t="n">
        <v>4.41925745018602</v>
      </c>
      <c r="R135" s="16" t="n">
        <v>0.0358710229332585</v>
      </c>
      <c r="S135" s="18" t="n">
        <v>0.000254397932648286</v>
      </c>
      <c r="T135" s="16" t="n">
        <v>0.0104816034728644</v>
      </c>
      <c r="U135" s="16" t="n">
        <v>0.0543686179385937</v>
      </c>
      <c r="V135" s="16" t="n">
        <v>0.0736367453611628</v>
      </c>
      <c r="W135" s="6" t="s">
        <v>582</v>
      </c>
      <c r="X135" s="17" t="n">
        <v>31.7</v>
      </c>
      <c r="Y135" s="16" t="n">
        <v>0.559613415258577</v>
      </c>
      <c r="Z135" s="16" t="n">
        <f aca="false">(G135-E135)/SQRT(H135^2/D135+F135^2/C135)</f>
        <v>2.48293655549819</v>
      </c>
      <c r="AA135" s="24" t="n">
        <f aca="false">ABS(K135-Z135)</f>
        <v>0</v>
      </c>
    </row>
    <row r="136" customFormat="false" ht="15" hidden="false" customHeight="false" outlineLevel="0" collapsed="false">
      <c r="A136" s="17" t="n">
        <v>531</v>
      </c>
      <c r="B136" s="6" t="s">
        <v>499</v>
      </c>
      <c r="C136" s="6" t="n">
        <v>126</v>
      </c>
      <c r="D136" s="6" t="n">
        <v>620</v>
      </c>
      <c r="E136" s="16" t="n">
        <v>0.229896072830473</v>
      </c>
      <c r="F136" s="16" t="n">
        <v>0.0412739137494367</v>
      </c>
      <c r="G136" s="16" t="n">
        <v>0.240156201994227</v>
      </c>
      <c r="H136" s="16" t="n">
        <v>0.0531740487295607</v>
      </c>
      <c r="I136" s="23" t="n">
        <f aca="false">G136-E136</f>
        <v>0.0102601291637542</v>
      </c>
      <c r="J136" s="17" t="n">
        <f aca="false">100*(G136-E136)/E136</f>
        <v>4.46294233626171</v>
      </c>
      <c r="K136" s="16" t="n">
        <v>2.41294087644779</v>
      </c>
      <c r="L136" s="17" t="n">
        <v>218.528287484948</v>
      </c>
      <c r="M136" s="16" t="n">
        <v>0.016649310615034</v>
      </c>
      <c r="N136" s="16" t="n">
        <v>0.0226974911160296</v>
      </c>
      <c r="O136" s="6" t="str">
        <f aca="false">IF(N136&lt;0.05,"Yes","No")</f>
        <v>Yes</v>
      </c>
      <c r="P136" s="16" t="n">
        <v>0.199537346204969</v>
      </c>
      <c r="Q136" s="16" t="n">
        <v>4.17780457292986</v>
      </c>
      <c r="R136" s="16" t="n">
        <v>0.0413083387299694</v>
      </c>
      <c r="S136" s="18" t="n">
        <v>0.000267412247256998</v>
      </c>
      <c r="T136" s="16" t="n">
        <v>0.0102601080546362</v>
      </c>
      <c r="U136" s="16" t="n">
        <v>0.0604908589707722</v>
      </c>
      <c r="V136" s="16" t="n">
        <v>0.0813124086356957</v>
      </c>
      <c r="W136" s="6" t="s">
        <v>582</v>
      </c>
      <c r="X136" s="17" t="n">
        <v>30</v>
      </c>
      <c r="Y136" s="16" t="n">
        <v>0.557910906298003</v>
      </c>
      <c r="Z136" s="16" t="n">
        <f aca="false">(G136-E136)/SQRT(H136^2/D136+F136^2/C136)</f>
        <v>2.41294087644779</v>
      </c>
      <c r="AA136" s="24" t="n">
        <f aca="false">ABS(K136-Z136)</f>
        <v>0</v>
      </c>
    </row>
    <row r="137" customFormat="false" ht="15" hidden="false" customHeight="false" outlineLevel="0" collapsed="false">
      <c r="A137" s="17" t="n">
        <v>532</v>
      </c>
      <c r="B137" s="6" t="s">
        <v>499</v>
      </c>
      <c r="C137" s="6" t="n">
        <v>126</v>
      </c>
      <c r="D137" s="6" t="n">
        <v>620</v>
      </c>
      <c r="E137" s="16" t="n">
        <v>0.232159659739525</v>
      </c>
      <c r="F137" s="16" t="n">
        <v>0.0415196714812841</v>
      </c>
      <c r="G137" s="16" t="n">
        <v>0.242256796360016</v>
      </c>
      <c r="H137" s="16" t="n">
        <v>0.0534722279033916</v>
      </c>
      <c r="I137" s="23" t="n">
        <f aca="false">G137-E137</f>
        <v>0.0100971366204913</v>
      </c>
      <c r="J137" s="17" t="n">
        <f aca="false">100*(G137-E137)/E137</f>
        <v>4.34922097655551</v>
      </c>
      <c r="K137" s="16" t="n">
        <v>2.36075859441733</v>
      </c>
      <c r="L137" s="17" t="n">
        <v>218.459080105621</v>
      </c>
      <c r="M137" s="16" t="n">
        <v>0.0191176343546339</v>
      </c>
      <c r="N137" s="16" t="n">
        <v>0.0258802511463182</v>
      </c>
      <c r="O137" s="6" t="str">
        <f aca="false">IF(N137&lt;0.05,"Yes","No")</f>
        <v>Yes</v>
      </c>
      <c r="P137" s="16" t="n">
        <v>0.195265178534518</v>
      </c>
      <c r="Q137" s="16" t="n">
        <v>4.0008230419824</v>
      </c>
      <c r="R137" s="16" t="n">
        <v>0.0458410721772638</v>
      </c>
      <c r="S137" s="18" t="n">
        <v>0.000279152373271278</v>
      </c>
      <c r="T137" s="16" t="n">
        <v>0.010097130944079</v>
      </c>
      <c r="U137" s="16" t="n">
        <v>0.065505222290035</v>
      </c>
      <c r="V137" s="16" t="n">
        <v>0.0875486463303839</v>
      </c>
      <c r="W137" s="6" t="s">
        <v>582</v>
      </c>
      <c r="X137" s="17" t="n">
        <v>27.7</v>
      </c>
      <c r="Y137" s="16" t="n">
        <v>0.556707629288274</v>
      </c>
      <c r="Z137" s="16" t="n">
        <f aca="false">(G137-E137)/SQRT(H137^2/D137+F137^2/C137)</f>
        <v>2.36075859441734</v>
      </c>
      <c r="AA137" s="24" t="n">
        <f aca="false">ABS(K137-Z137)</f>
        <v>0</v>
      </c>
    </row>
    <row r="138" customFormat="false" ht="15" hidden="false" customHeight="false" outlineLevel="0" collapsed="false">
      <c r="A138" s="17" t="n">
        <v>533</v>
      </c>
      <c r="B138" s="6" t="s">
        <v>499</v>
      </c>
      <c r="C138" s="6" t="n">
        <v>126</v>
      </c>
      <c r="D138" s="6" t="n">
        <v>620</v>
      </c>
      <c r="E138" s="16" t="n">
        <v>0.234112451828661</v>
      </c>
      <c r="F138" s="16" t="n">
        <v>0.0417065867953375</v>
      </c>
      <c r="G138" s="16" t="n">
        <v>0.24409292121568</v>
      </c>
      <c r="H138" s="16" t="n">
        <v>0.0537177164121716</v>
      </c>
      <c r="I138" s="23" t="n">
        <f aca="false">G138-E138</f>
        <v>0.00998046938701891</v>
      </c>
      <c r="J138" s="17" t="n">
        <f aca="false">100*(G138-E138)/E138</f>
        <v>4.26310916359257</v>
      </c>
      <c r="K138" s="16" t="n">
        <v>2.32297138962214</v>
      </c>
      <c r="L138" s="17" t="n">
        <v>218.476883478395</v>
      </c>
      <c r="M138" s="16" t="n">
        <v>0.0211005068343543</v>
      </c>
      <c r="N138" s="16" t="n">
        <v>0.0283998493651367</v>
      </c>
      <c r="O138" s="6" t="str">
        <f aca="false">IF(N138&lt;0.05,"Yes","No")</f>
        <v>Yes</v>
      </c>
      <c r="P138" s="16" t="n">
        <v>0.192128793232363</v>
      </c>
      <c r="Q138" s="16" t="n">
        <v>3.87333131458407</v>
      </c>
      <c r="R138" s="16" t="n">
        <v>0.0494300133510077</v>
      </c>
      <c r="S138" s="18" t="n">
        <v>0.000288724541552941</v>
      </c>
      <c r="T138" s="16" t="n">
        <v>0.00998047593134203</v>
      </c>
      <c r="U138" s="16" t="n">
        <v>0.0694265789995817</v>
      </c>
      <c r="V138" s="16" t="n">
        <v>0.0923197737203299</v>
      </c>
      <c r="W138" s="6" t="s">
        <v>582</v>
      </c>
      <c r="X138" s="17" t="n">
        <v>26.5</v>
      </c>
      <c r="Y138" s="16" t="n">
        <v>0.555837173579109</v>
      </c>
      <c r="Z138" s="16" t="n">
        <f aca="false">(G138-E138)/SQRT(H138^2/D138+F138^2/C138)</f>
        <v>2.32297138962214</v>
      </c>
      <c r="AA138" s="24" t="n">
        <f aca="false">ABS(K138-Z138)</f>
        <v>0</v>
      </c>
    </row>
    <row r="139" customFormat="false" ht="15" hidden="false" customHeight="false" outlineLevel="0" collapsed="false">
      <c r="A139" s="17" t="n">
        <v>534</v>
      </c>
      <c r="B139" s="6" t="s">
        <v>499</v>
      </c>
      <c r="C139" s="6" t="n">
        <v>126</v>
      </c>
      <c r="D139" s="6" t="n">
        <v>620</v>
      </c>
      <c r="E139" s="16" t="n">
        <v>0.235811817504111</v>
      </c>
      <c r="F139" s="16" t="n">
        <v>0.041861130179317</v>
      </c>
      <c r="G139" s="16" t="n">
        <v>0.245667738972172</v>
      </c>
      <c r="H139" s="16" t="n">
        <v>0.0539285563802706</v>
      </c>
      <c r="I139" s="23" t="n">
        <f aca="false">G139-E139</f>
        <v>0.00985592146806091</v>
      </c>
      <c r="J139" s="17" t="n">
        <f aca="false">100*(G139-E139)/E139</f>
        <v>4.17957063067422</v>
      </c>
      <c r="K139" s="16" t="n">
        <v>2.28538769015745</v>
      </c>
      <c r="L139" s="17" t="n">
        <v>218.520781326352</v>
      </c>
      <c r="M139" s="16" t="n">
        <v>0.0232492973166432</v>
      </c>
      <c r="N139" s="16" t="n">
        <v>0.0310927903642694</v>
      </c>
      <c r="O139" s="6" t="str">
        <f aca="false">IF(N139&lt;0.05,"Yes","No")</f>
        <v>Yes</v>
      </c>
      <c r="P139" s="16" t="n">
        <v>0.188993893442895</v>
      </c>
      <c r="Q139" s="16" t="n">
        <v>3.747962880569</v>
      </c>
      <c r="R139" s="16" t="n">
        <v>0.053250393829465</v>
      </c>
      <c r="S139" s="18" t="n">
        <v>0.000298162791651574</v>
      </c>
      <c r="T139" s="16" t="n">
        <v>0.00985593647395046</v>
      </c>
      <c r="U139" s="16" t="n">
        <v>0.0735617137079132</v>
      </c>
      <c r="V139" s="16" t="n">
        <v>0.0972644181877443</v>
      </c>
      <c r="W139" s="6" t="s">
        <v>582</v>
      </c>
      <c r="X139" s="17" t="n">
        <v>25</v>
      </c>
      <c r="Y139" s="16" t="n">
        <v>0.555030721966206</v>
      </c>
      <c r="Z139" s="16" t="n">
        <f aca="false">(G139-E139)/SQRT(H139^2/D139+F139^2/C139)</f>
        <v>2.28538769015745</v>
      </c>
      <c r="AA139" s="24" t="n">
        <f aca="false">ABS(K139-Z139)</f>
        <v>0</v>
      </c>
    </row>
    <row r="140" customFormat="false" ht="15" hidden="false" customHeight="false" outlineLevel="0" collapsed="false">
      <c r="A140" s="17" t="n">
        <v>535</v>
      </c>
      <c r="B140" s="6" t="s">
        <v>499</v>
      </c>
      <c r="C140" s="6" t="n">
        <v>126</v>
      </c>
      <c r="D140" s="6" t="n">
        <v>620</v>
      </c>
      <c r="E140" s="16" t="n">
        <v>0.237245290880165</v>
      </c>
      <c r="F140" s="16" t="n">
        <v>0.0419186926548398</v>
      </c>
      <c r="G140" s="16" t="n">
        <v>0.247015843492362</v>
      </c>
      <c r="H140" s="16" t="n">
        <v>0.0540616149911722</v>
      </c>
      <c r="I140" s="23" t="n">
        <f aca="false">G140-E140</f>
        <v>0.00977055261219639</v>
      </c>
      <c r="J140" s="17" t="n">
        <f aca="false">100*(G140-E140)/E140</f>
        <v>4.11833363517912</v>
      </c>
      <c r="K140" s="16" t="n">
        <v>2.26185880381816</v>
      </c>
      <c r="L140" s="17" t="n">
        <v>218.739971536902</v>
      </c>
      <c r="M140" s="16" t="n">
        <v>0.0246889827326409</v>
      </c>
      <c r="N140" s="16" t="n">
        <v>0.032913421777461</v>
      </c>
      <c r="O140" s="6" t="str">
        <f aca="false">IF(N140&lt;0.05,"Yes","No")</f>
        <v>Yes</v>
      </c>
      <c r="P140" s="16" t="n">
        <v>0.186917839280741</v>
      </c>
      <c r="Q140" s="16" t="n">
        <v>3.66607412005679</v>
      </c>
      <c r="R140" s="16" t="n">
        <v>0.0559140603072562</v>
      </c>
      <c r="S140" s="18" t="n">
        <v>0.000298230125343777</v>
      </c>
      <c r="T140" s="16" t="n">
        <v>0.00977057554698602</v>
      </c>
      <c r="U140" s="16" t="n">
        <v>0.07642055446144</v>
      </c>
      <c r="V140" s="16" t="n">
        <v>0.10072746858437</v>
      </c>
      <c r="W140" s="6" t="s">
        <v>582</v>
      </c>
      <c r="X140" s="17" t="n">
        <v>24.2</v>
      </c>
      <c r="Y140" s="16" t="n">
        <v>0.554467485919099</v>
      </c>
      <c r="Z140" s="16" t="n">
        <f aca="false">(G140-E140)/SQRT(H140^2/D140+F140^2/C140)</f>
        <v>2.26185880381816</v>
      </c>
      <c r="AA140" s="24" t="n">
        <f aca="false">ABS(K140-Z140)</f>
        <v>0</v>
      </c>
    </row>
    <row r="141" customFormat="false" ht="15" hidden="false" customHeight="false" outlineLevel="0" collapsed="false">
      <c r="A141" s="17" t="n">
        <v>536</v>
      </c>
      <c r="B141" s="6" t="s">
        <v>499</v>
      </c>
      <c r="C141" s="6" t="n">
        <v>126</v>
      </c>
      <c r="D141" s="6" t="n">
        <v>620</v>
      </c>
      <c r="E141" s="16" t="n">
        <v>0.238437954986852</v>
      </c>
      <c r="F141" s="16" t="n">
        <v>0.0419318307644424</v>
      </c>
      <c r="G141" s="16" t="n">
        <v>0.248153885477974</v>
      </c>
      <c r="H141" s="16" t="n">
        <v>0.0541506741028187</v>
      </c>
      <c r="I141" s="23" t="n">
        <f aca="false">G141-E141</f>
        <v>0.00971593049112129</v>
      </c>
      <c r="J141" s="17" t="n">
        <f aca="false">100*(G141-E141)/E141</f>
        <v>4.07482545790876</v>
      </c>
      <c r="K141" s="16" t="n">
        <v>2.24775158320536</v>
      </c>
      <c r="L141" s="17" t="n">
        <v>219.008628699246</v>
      </c>
      <c r="M141" s="16" t="n">
        <v>0.0255883616717979</v>
      </c>
      <c r="N141" s="16" t="n">
        <v>0.0340045211084423</v>
      </c>
      <c r="O141" s="6" t="str">
        <f aca="false">IF(N141&lt;0.05,"Yes","No")</f>
        <v>Yes</v>
      </c>
      <c r="P141" s="16" t="n">
        <v>0.185593925150823</v>
      </c>
      <c r="Q141" s="16" t="n">
        <v>3.61432540776267</v>
      </c>
      <c r="R141" s="16" t="n">
        <v>0.0576700856990339</v>
      </c>
      <c r="S141" s="18" t="n">
        <v>0.000296918981634818</v>
      </c>
      <c r="T141" s="16" t="n">
        <v>0.00971596176670457</v>
      </c>
      <c r="U141" s="16" t="n">
        <v>0.0782940906125657</v>
      </c>
      <c r="V141" s="16" t="n">
        <v>0.102809927735625</v>
      </c>
      <c r="W141" s="6" t="s">
        <v>582</v>
      </c>
      <c r="X141" s="17" t="n">
        <v>23.9</v>
      </c>
      <c r="Y141" s="16" t="n">
        <v>0.554057859703021</v>
      </c>
      <c r="Z141" s="16" t="n">
        <f aca="false">(G141-E141)/SQRT(H141^2/D141+F141^2/C141)</f>
        <v>2.24775158320537</v>
      </c>
      <c r="AA141" s="24" t="n">
        <f aca="false">ABS(K141-Z141)</f>
        <v>0</v>
      </c>
    </row>
    <row r="142" customFormat="false" ht="15" hidden="false" customHeight="false" outlineLevel="0" collapsed="false">
      <c r="A142" s="17" t="n">
        <v>537</v>
      </c>
      <c r="B142" s="6" t="s">
        <v>499</v>
      </c>
      <c r="C142" s="6" t="n">
        <v>126</v>
      </c>
      <c r="D142" s="6" t="n">
        <v>620</v>
      </c>
      <c r="E142" s="16" t="n">
        <v>0.239406987669922</v>
      </c>
      <c r="F142" s="16" t="n">
        <v>0.0419237041512165</v>
      </c>
      <c r="G142" s="16" t="n">
        <v>0.249083942054741</v>
      </c>
      <c r="H142" s="16" t="n">
        <v>0.0542127305950117</v>
      </c>
      <c r="I142" s="23" t="n">
        <f aca="false">G142-E142</f>
        <v>0.00967695438481891</v>
      </c>
      <c r="J142" s="17" t="n">
        <f aca="false">100*(G142-E142)/E142</f>
        <v>4.04205177092025</v>
      </c>
      <c r="K142" s="16" t="n">
        <v>2.23840886937285</v>
      </c>
      <c r="L142" s="17" t="n">
        <v>219.27938827227</v>
      </c>
      <c r="M142" s="16" t="n">
        <v>0.0261991753600874</v>
      </c>
      <c r="N142" s="16" t="n">
        <v>0.0347283706192705</v>
      </c>
      <c r="O142" s="6" t="str">
        <f aca="false">IF(N142&lt;0.05,"Yes","No")</f>
        <v>Yes</v>
      </c>
      <c r="P142" s="16" t="n">
        <v>0.184664484757117</v>
      </c>
      <c r="Q142" s="16" t="n">
        <v>3.57821551390137</v>
      </c>
      <c r="R142" s="16" t="n">
        <v>0.0589301383310556</v>
      </c>
      <c r="S142" s="18" t="n">
        <v>0.000293336273712756</v>
      </c>
      <c r="T142" s="16" t="n">
        <v>0.00967699381294145</v>
      </c>
      <c r="U142" s="16" t="n">
        <v>0.0796332046699068</v>
      </c>
      <c r="V142" s="16" t="n">
        <v>0.104372653157501</v>
      </c>
      <c r="W142" s="6" t="s">
        <v>582</v>
      </c>
      <c r="X142" s="17" t="n">
        <v>23.8</v>
      </c>
      <c r="Y142" s="16" t="n">
        <v>0.55378904249872</v>
      </c>
      <c r="Z142" s="16" t="n">
        <f aca="false">(G142-E142)/SQRT(H142^2/D142+F142^2/C142)</f>
        <v>2.23840886937286</v>
      </c>
      <c r="AA142" s="24" t="n">
        <f aca="false">ABS(K142-Z142)</f>
        <v>1.33226762955019E-014</v>
      </c>
    </row>
    <row r="143" customFormat="false" ht="15" hidden="false" customHeight="false" outlineLevel="0" collapsed="false">
      <c r="A143" s="17" t="n">
        <v>538</v>
      </c>
      <c r="B143" s="6" t="s">
        <v>499</v>
      </c>
      <c r="C143" s="6" t="n">
        <v>126</v>
      </c>
      <c r="D143" s="6" t="n">
        <v>620</v>
      </c>
      <c r="E143" s="16" t="n">
        <v>0.240136651647469</v>
      </c>
      <c r="F143" s="16" t="n">
        <v>0.0418090740434331</v>
      </c>
      <c r="G143" s="16" t="n">
        <v>0.249776412859078</v>
      </c>
      <c r="H143" s="16" t="n">
        <v>0.0541990826244587</v>
      </c>
      <c r="I143" s="23" t="n">
        <f aca="false">G143-E143</f>
        <v>0.00963976121160901</v>
      </c>
      <c r="J143" s="17" t="n">
        <f aca="false">100*(G143-E143)/E143</f>
        <v>4.01428151241177</v>
      </c>
      <c r="K143" s="16" t="n">
        <v>2.23450702883216</v>
      </c>
      <c r="L143" s="17" t="n">
        <v>219.784164108766</v>
      </c>
      <c r="M143" s="16" t="n">
        <v>0.0264562074851129</v>
      </c>
      <c r="N143" s="16" t="n">
        <v>0.0350469684276307</v>
      </c>
      <c r="O143" s="6" t="str">
        <f aca="false">IF(N143&lt;0.05,"Yes","No")</f>
        <v>Yes</v>
      </c>
      <c r="P143" s="16" t="n">
        <v>0.184050242616388</v>
      </c>
      <c r="Q143" s="16" t="n">
        <v>3.55445095103188</v>
      </c>
      <c r="R143" s="16" t="n">
        <v>0.0597753780959737</v>
      </c>
      <c r="S143" s="18" t="n">
        <v>0.000278901807341172</v>
      </c>
      <c r="T143" s="16" t="n">
        <v>0.00963980594537445</v>
      </c>
      <c r="U143" s="16" t="n">
        <v>0.0805300338230009</v>
      </c>
      <c r="V143" s="16" t="n">
        <v>0.105285377138846</v>
      </c>
      <c r="W143" s="6" t="s">
        <v>582</v>
      </c>
      <c r="X143" s="17" t="n">
        <v>23.5</v>
      </c>
      <c r="Y143" s="16" t="n">
        <v>0.553545826932924</v>
      </c>
      <c r="Z143" s="16" t="n">
        <f aca="false">(G143-E143)/SQRT(H143^2/D143+F143^2/C143)</f>
        <v>2.23450702883216</v>
      </c>
      <c r="AA143" s="24" t="n">
        <f aca="false">ABS(K143-Z143)</f>
        <v>0</v>
      </c>
    </row>
    <row r="144" customFormat="false" ht="15" hidden="false" customHeight="false" outlineLevel="0" collapsed="false">
      <c r="A144" s="17" t="n">
        <v>539</v>
      </c>
      <c r="B144" s="6" t="s">
        <v>499</v>
      </c>
      <c r="C144" s="6" t="n">
        <v>126</v>
      </c>
      <c r="D144" s="6" t="n">
        <v>620</v>
      </c>
      <c r="E144" s="16" t="n">
        <v>0.240702252302851</v>
      </c>
      <c r="F144" s="16" t="n">
        <v>0.0416859258091774</v>
      </c>
      <c r="G144" s="16" t="n">
        <v>0.250344157555411</v>
      </c>
      <c r="H144" s="16" t="n">
        <v>0.0541650088794603</v>
      </c>
      <c r="I144" s="23" t="n">
        <f aca="false">G144-E144</f>
        <v>0.00964190525256001</v>
      </c>
      <c r="J144" s="17" t="n">
        <f aca="false">100*(G144-E144)/E144</f>
        <v>4.0057395227148</v>
      </c>
      <c r="K144" s="16" t="n">
        <v>2.24028025496322</v>
      </c>
      <c r="L144" s="17" t="n">
        <v>220.257859714614</v>
      </c>
      <c r="M144" s="16" t="n">
        <v>0.0260710897723157</v>
      </c>
      <c r="N144" s="16" t="n">
        <v>0.0345804037952244</v>
      </c>
      <c r="O144" s="6" t="str">
        <f aca="false">IF(N144&lt;0.05,"Yes","No")</f>
        <v>Yes</v>
      </c>
      <c r="P144" s="16" t="n">
        <v>0.184252759646289</v>
      </c>
      <c r="Q144" s="16" t="n">
        <v>3.56227743221812</v>
      </c>
      <c r="R144" s="16" t="n">
        <v>0.0594955941154431</v>
      </c>
      <c r="S144" s="18" t="n">
        <v>0.000266640706051525</v>
      </c>
      <c r="T144" s="16" t="n">
        <v>0.00964195327942468</v>
      </c>
      <c r="U144" s="16" t="n">
        <v>0.0802291754627882</v>
      </c>
      <c r="V144" s="16" t="n">
        <v>0.105022739967176</v>
      </c>
      <c r="W144" s="6" t="s">
        <v>582</v>
      </c>
      <c r="X144" s="17" t="n">
        <v>23.6</v>
      </c>
      <c r="Y144" s="16" t="n">
        <v>0.553456221198157</v>
      </c>
      <c r="Z144" s="16" t="n">
        <f aca="false">(G144-E144)/SQRT(H144^2/D144+F144^2/C144)</f>
        <v>2.24028025496323</v>
      </c>
      <c r="AA144" s="24" t="n">
        <f aca="false">ABS(K144-Z144)</f>
        <v>1.28785870856518E-014</v>
      </c>
    </row>
    <row r="145" customFormat="false" ht="15" hidden="false" customHeight="false" outlineLevel="0" collapsed="false">
      <c r="A145" s="17" t="n">
        <v>540</v>
      </c>
      <c r="B145" s="6" t="s">
        <v>499</v>
      </c>
      <c r="C145" s="6" t="n">
        <v>126</v>
      </c>
      <c r="D145" s="6" t="n">
        <v>620</v>
      </c>
      <c r="E145" s="16" t="n">
        <v>0.241149959819658</v>
      </c>
      <c r="F145" s="16" t="n">
        <v>0.0415575127483275</v>
      </c>
      <c r="G145" s="16" t="n">
        <v>0.250818933786884</v>
      </c>
      <c r="H145" s="16" t="n">
        <v>0.0541158887755879</v>
      </c>
      <c r="I145" s="23" t="n">
        <f aca="false">G145-E145</f>
        <v>0.00966897396722691</v>
      </c>
      <c r="J145" s="17" t="n">
        <f aca="false">100*(G145-E145)/E145</f>
        <v>4.00952750498395</v>
      </c>
      <c r="K145" s="16" t="n">
        <v>2.25225603345245</v>
      </c>
      <c r="L145" s="17" t="n">
        <v>220.70455327505</v>
      </c>
      <c r="M145" s="16" t="n">
        <v>0.0252900788287863</v>
      </c>
      <c r="N145" s="16" t="n">
        <v>0.0336507002022039</v>
      </c>
      <c r="O145" s="6" t="str">
        <f aca="false">IF(N145&lt;0.05,"Yes","No")</f>
        <v>Yes</v>
      </c>
      <c r="P145" s="16" t="n">
        <v>0.184980695626866</v>
      </c>
      <c r="Q145" s="16" t="n">
        <v>3.59048034522638</v>
      </c>
      <c r="R145" s="16" t="n">
        <v>0.0584989015206916</v>
      </c>
      <c r="S145" s="18" t="n">
        <v>0.000253613836298567</v>
      </c>
      <c r="T145" s="16" t="n">
        <v>0.00966902514465463</v>
      </c>
      <c r="U145" s="16" t="n">
        <v>0.079164203051204</v>
      </c>
      <c r="V145" s="16" t="n">
        <v>0.103822715736941</v>
      </c>
      <c r="W145" s="6" t="s">
        <v>582</v>
      </c>
      <c r="X145" s="17" t="n">
        <v>23.8</v>
      </c>
      <c r="Y145" s="16" t="n">
        <v>0.553584229390681</v>
      </c>
      <c r="Z145" s="16" t="n">
        <f aca="false">(G145-E145)/SQRT(H145^2/D145+F145^2/C145)</f>
        <v>2.25225603345243</v>
      </c>
      <c r="AA145" s="24" t="n">
        <f aca="false">ABS(K145-Z145)</f>
        <v>1.28785870856518E-014</v>
      </c>
    </row>
    <row r="146" customFormat="false" ht="15" hidden="false" customHeight="false" outlineLevel="0" collapsed="false">
      <c r="A146" s="17" t="n">
        <v>541</v>
      </c>
      <c r="B146" s="6" t="s">
        <v>499</v>
      </c>
      <c r="C146" s="6" t="n">
        <v>126</v>
      </c>
      <c r="D146" s="6" t="n">
        <v>620</v>
      </c>
      <c r="E146" s="16" t="n">
        <v>0.241510366991399</v>
      </c>
      <c r="F146" s="16" t="n">
        <v>0.041390523657116</v>
      </c>
      <c r="G146" s="16" t="n">
        <v>0.251196457397553</v>
      </c>
      <c r="H146" s="16" t="n">
        <v>0.0540385641689398</v>
      </c>
      <c r="I146" s="23" t="n">
        <f aca="false">G146-E146</f>
        <v>0.00968609040615451</v>
      </c>
      <c r="J146" s="17" t="n">
        <f aca="false">100*(G146-E146)/E146</f>
        <v>4.0106313144311</v>
      </c>
      <c r="K146" s="16" t="n">
        <v>2.26383595006288</v>
      </c>
      <c r="L146" s="17" t="n">
        <v>221.239851665456</v>
      </c>
      <c r="M146" s="16" t="n">
        <v>0.024553850437308</v>
      </c>
      <c r="N146" s="16" t="n">
        <v>0.0327540569960535</v>
      </c>
      <c r="O146" s="6" t="str">
        <f aca="false">IF(N146&lt;0.05,"Yes","No")</f>
        <v>Yes</v>
      </c>
      <c r="P146" s="16" t="n">
        <v>0.185624479706111</v>
      </c>
      <c r="Q146" s="16" t="n">
        <v>3.61551556736366</v>
      </c>
      <c r="R146" s="16" t="n">
        <v>0.0576290465554032</v>
      </c>
      <c r="S146" s="18" t="n">
        <v>0.000238981114110806</v>
      </c>
      <c r="T146" s="16" t="n">
        <v>0.00968614665779774</v>
      </c>
      <c r="U146" s="16" t="n">
        <v>0.0782336598876388</v>
      </c>
      <c r="V146" s="16" t="n">
        <v>0.102794821403333</v>
      </c>
      <c r="W146" s="6" t="s">
        <v>582</v>
      </c>
      <c r="X146" s="17" t="n">
        <v>24.3</v>
      </c>
      <c r="Y146" s="16" t="n">
        <v>0.553641833077317</v>
      </c>
      <c r="Z146" s="16" t="n">
        <f aca="false">(G146-E146)/SQRT(H146^2/D146+F146^2/C146)</f>
        <v>2.2638359500629</v>
      </c>
      <c r="AA146" s="24" t="n">
        <f aca="false">ABS(K146-Z146)</f>
        <v>1.90958360235527E-014</v>
      </c>
    </row>
    <row r="147" customFormat="false" ht="15" hidden="false" customHeight="false" outlineLevel="0" collapsed="false">
      <c r="A147" s="17" t="n">
        <v>542</v>
      </c>
      <c r="B147" s="6" t="s">
        <v>499</v>
      </c>
      <c r="C147" s="6" t="n">
        <v>126</v>
      </c>
      <c r="D147" s="6" t="n">
        <v>620</v>
      </c>
      <c r="E147" s="16" t="n">
        <v>0.241792403398052</v>
      </c>
      <c r="F147" s="16" t="n">
        <v>0.0412314053965755</v>
      </c>
      <c r="G147" s="16" t="n">
        <v>0.251502655110052</v>
      </c>
      <c r="H147" s="16" t="n">
        <v>0.0539619356056096</v>
      </c>
      <c r="I147" s="23" t="n">
        <f aca="false">G147-E147</f>
        <v>0.00971025171199938</v>
      </c>
      <c r="J147" s="17" t="n">
        <f aca="false">100*(G147-E147)/E147</f>
        <v>4.01594573507499</v>
      </c>
      <c r="K147" s="16" t="n">
        <v>2.2768131702314</v>
      </c>
      <c r="L147" s="17" t="n">
        <v>221.744133970895</v>
      </c>
      <c r="M147" s="16" t="n">
        <v>0.0237514173659294</v>
      </c>
      <c r="N147" s="16" t="n">
        <v>0.0317239210971505</v>
      </c>
      <c r="O147" s="6" t="str">
        <f aca="false">IF(N147&lt;0.05,"Yes","No")</f>
        <v>Yes</v>
      </c>
      <c r="P147" s="16" t="n">
        <v>0.186399681122775</v>
      </c>
      <c r="Q147" s="16" t="n">
        <v>3.6457767182167</v>
      </c>
      <c r="R147" s="16" t="n">
        <v>0.056595951064315</v>
      </c>
      <c r="S147" s="18" t="n">
        <v>0.000223824334806662</v>
      </c>
      <c r="T147" s="16" t="n">
        <v>0.00971031360663593</v>
      </c>
      <c r="U147" s="16" t="n">
        <v>0.0771260411123515</v>
      </c>
      <c r="V147" s="16" t="n">
        <v>0.101529957629731</v>
      </c>
      <c r="W147" s="6" t="s">
        <v>582</v>
      </c>
      <c r="X147" s="17" t="n">
        <v>24.7</v>
      </c>
      <c r="Y147" s="16" t="n">
        <v>0.554057859703021</v>
      </c>
      <c r="Z147" s="16" t="n">
        <f aca="false">(G147-E147)/SQRT(H147^2/D147+F147^2/C147)</f>
        <v>2.27681317023138</v>
      </c>
      <c r="AA147" s="24" t="n">
        <f aca="false">ABS(K147-Z147)</f>
        <v>1.33226762955019E-014</v>
      </c>
    </row>
    <row r="148" customFormat="false" ht="15" hidden="false" customHeight="false" outlineLevel="0" collapsed="false">
      <c r="A148" s="17" t="n">
        <v>543</v>
      </c>
      <c r="B148" s="6" t="s">
        <v>499</v>
      </c>
      <c r="C148" s="6" t="n">
        <v>126</v>
      </c>
      <c r="D148" s="6" t="n">
        <v>620</v>
      </c>
      <c r="E148" s="16" t="n">
        <v>0.242054783162617</v>
      </c>
      <c r="F148" s="16" t="n">
        <v>0.0410897166755513</v>
      </c>
      <c r="G148" s="16" t="n">
        <v>0.251802205823122</v>
      </c>
      <c r="H148" s="16" t="n">
        <v>0.0538988949795182</v>
      </c>
      <c r="I148" s="23" t="n">
        <f aca="false">G148-E148</f>
        <v>0.00974742266050491</v>
      </c>
      <c r="J148" s="17" t="n">
        <f aca="false">100*(G148-E148)/E148</f>
        <v>4.02694899606938</v>
      </c>
      <c r="K148" s="16" t="n">
        <v>2.29206180669765</v>
      </c>
      <c r="L148" s="17" t="n">
        <v>222.217818833098</v>
      </c>
      <c r="M148" s="16" t="n">
        <v>0.0228383172108633</v>
      </c>
      <c r="N148" s="16" t="n">
        <v>0.0305820933460955</v>
      </c>
      <c r="O148" s="6" t="str">
        <f aca="false">IF(N148&lt;0.05,"Yes","No")</f>
        <v>Yes</v>
      </c>
      <c r="P148" s="16" t="n">
        <v>0.187376899470647</v>
      </c>
      <c r="Q148" s="16" t="n">
        <v>3.68410359551087</v>
      </c>
      <c r="R148" s="16" t="n">
        <v>0.0553156831130386</v>
      </c>
      <c r="S148" s="18" t="n">
        <v>0.000210349415861787</v>
      </c>
      <c r="T148" s="16" t="n">
        <v>0.00974748590795102</v>
      </c>
      <c r="U148" s="16" t="n">
        <v>0.0757504105795647</v>
      </c>
      <c r="V148" s="16" t="n">
        <v>0.0999696059219004</v>
      </c>
      <c r="W148" s="6" t="s">
        <v>582</v>
      </c>
      <c r="X148" s="17" t="n">
        <v>25.6</v>
      </c>
      <c r="Y148" s="16" t="n">
        <v>0.554224270353303</v>
      </c>
      <c r="Z148" s="16" t="n">
        <f aca="false">(G148-E148)/SQRT(H148^2/D148+F148^2/C148)</f>
        <v>2.29206180669766</v>
      </c>
      <c r="AA148" s="24" t="n">
        <f aca="false">ABS(K148-Z148)</f>
        <v>0</v>
      </c>
    </row>
    <row r="149" customFormat="false" ht="15" hidden="false" customHeight="false" outlineLevel="0" collapsed="false">
      <c r="A149" s="17" t="n">
        <v>544</v>
      </c>
      <c r="B149" s="6" t="s">
        <v>499</v>
      </c>
      <c r="C149" s="6" t="n">
        <v>126</v>
      </c>
      <c r="D149" s="6" t="n">
        <v>620</v>
      </c>
      <c r="E149" s="16" t="n">
        <v>0.242321639780014</v>
      </c>
      <c r="F149" s="16" t="n">
        <v>0.0409547331091845</v>
      </c>
      <c r="G149" s="16" t="n">
        <v>0.252112745709958</v>
      </c>
      <c r="H149" s="16" t="n">
        <v>0.053841186874424</v>
      </c>
      <c r="I149" s="23" t="n">
        <f aca="false">G149-E149</f>
        <v>0.00979110592994331</v>
      </c>
      <c r="J149" s="17" t="n">
        <f aca="false">100*(G149-E149)/E149</f>
        <v>4.04054129826454</v>
      </c>
      <c r="K149" s="16" t="n">
        <v>2.30859209014285</v>
      </c>
      <c r="L149" s="17" t="n">
        <v>222.682480994301</v>
      </c>
      <c r="M149" s="16" t="n">
        <v>0.021883428679987</v>
      </c>
      <c r="N149" s="16" t="n">
        <v>0.0294159204457151</v>
      </c>
      <c r="O149" s="6" t="str">
        <f aca="false">IF(N149&lt;0.05,"Yes","No")</f>
        <v>Yes</v>
      </c>
      <c r="P149" s="16" t="n">
        <v>0.18846220528766</v>
      </c>
      <c r="Q149" s="16" t="n">
        <v>3.72690458731433</v>
      </c>
      <c r="R149" s="16" t="n">
        <v>0.0539222466942017</v>
      </c>
      <c r="S149" s="18" t="n">
        <v>0.000198859874752405</v>
      </c>
      <c r="T149" s="16" t="n">
        <v>0.0097911670136761</v>
      </c>
      <c r="U149" s="16" t="n">
        <v>0.0742493306023675</v>
      </c>
      <c r="V149" s="16" t="n">
        <v>0.0980501845352446</v>
      </c>
      <c r="W149" s="6" t="s">
        <v>582</v>
      </c>
      <c r="X149" s="17" t="n">
        <v>26</v>
      </c>
      <c r="Y149" s="16" t="n">
        <v>0.554505888376856</v>
      </c>
      <c r="Z149" s="16" t="n">
        <f aca="false">(G149-E149)/SQRT(H149^2/D149+F149^2/C149)</f>
        <v>2.30859209014285</v>
      </c>
      <c r="AA149" s="24" t="n">
        <f aca="false">ABS(K149-Z149)</f>
        <v>0</v>
      </c>
    </row>
    <row r="150" customFormat="false" ht="15" hidden="false" customHeight="false" outlineLevel="0" collapsed="false">
      <c r="A150" s="17" t="n">
        <v>545</v>
      </c>
      <c r="B150" s="6" t="s">
        <v>499</v>
      </c>
      <c r="C150" s="6" t="n">
        <v>126</v>
      </c>
      <c r="D150" s="6" t="n">
        <v>620</v>
      </c>
      <c r="E150" s="16" t="n">
        <v>0.242554853241595</v>
      </c>
      <c r="F150" s="16" t="n">
        <v>0.0407909745912128</v>
      </c>
      <c r="G150" s="16" t="n">
        <v>0.252369091010863</v>
      </c>
      <c r="H150" s="16" t="n">
        <v>0.0537491679215008</v>
      </c>
      <c r="I150" s="23" t="n">
        <f aca="false">G150-E150</f>
        <v>0.00981423776926779</v>
      </c>
      <c r="J150" s="17" t="n">
        <f aca="false">100*(G150-E150)/E150</f>
        <v>4.04619311389016</v>
      </c>
      <c r="K150" s="16" t="n">
        <v>2.32194759430799</v>
      </c>
      <c r="L150" s="17" t="n">
        <v>223.165575226566</v>
      </c>
      <c r="M150" s="16" t="n">
        <v>0.0211371767414883</v>
      </c>
      <c r="N150" s="16" t="n">
        <v>0.0284309912508751</v>
      </c>
      <c r="O150" s="6" t="str">
        <f aca="false">IF(N150&lt;0.05,"Yes","No")</f>
        <v>Yes</v>
      </c>
      <c r="P150" s="16" t="n">
        <v>0.189276230784121</v>
      </c>
      <c r="Q150" s="16" t="n">
        <v>3.7591693832614</v>
      </c>
      <c r="R150" s="16" t="n">
        <v>0.0528964836405962</v>
      </c>
      <c r="S150" s="18" t="n">
        <v>0.000188814262459418</v>
      </c>
      <c r="T150" s="16" t="n">
        <v>0.00981430388756671</v>
      </c>
      <c r="U150" s="16" t="n">
        <v>0.0731416240733818</v>
      </c>
      <c r="V150" s="16" t="n">
        <v>0.0967698691298332</v>
      </c>
      <c r="W150" s="6" t="s">
        <v>582</v>
      </c>
      <c r="X150" s="17" t="n">
        <v>26.2</v>
      </c>
      <c r="Y150" s="16" t="n">
        <v>0.554825908858167</v>
      </c>
      <c r="Z150" s="16" t="n">
        <f aca="false">(G150-E150)/SQRT(H150^2/D150+F150^2/C150)</f>
        <v>2.32194759430799</v>
      </c>
      <c r="AA150" s="24" t="n">
        <f aca="false">ABS(K150-Z150)</f>
        <v>0</v>
      </c>
    </row>
    <row r="151" customFormat="false" ht="15" hidden="false" customHeight="false" outlineLevel="0" collapsed="false">
      <c r="A151" s="17" t="n">
        <v>546</v>
      </c>
      <c r="B151" s="6" t="s">
        <v>499</v>
      </c>
      <c r="C151" s="6" t="n">
        <v>126</v>
      </c>
      <c r="D151" s="6" t="n">
        <v>620</v>
      </c>
      <c r="E151" s="16" t="n">
        <v>0.242783458105155</v>
      </c>
      <c r="F151" s="16" t="n">
        <v>0.0406124747514489</v>
      </c>
      <c r="G151" s="16" t="n">
        <v>0.252624183652862</v>
      </c>
      <c r="H151" s="16" t="n">
        <v>0.0536389786578089</v>
      </c>
      <c r="I151" s="23" t="n">
        <f aca="false">G151-E151</f>
        <v>0.00984072554770699</v>
      </c>
      <c r="J151" s="17" t="n">
        <f aca="false">100*(G151-E151)/E151</f>
        <v>4.05329326162112</v>
      </c>
      <c r="K151" s="16" t="n">
        <v>2.33702208917864</v>
      </c>
      <c r="L151" s="17" t="n">
        <v>223.659013386647</v>
      </c>
      <c r="M151" s="16" t="n">
        <v>0.0203219179743152</v>
      </c>
      <c r="N151" s="16" t="n">
        <v>0.0273870106889263</v>
      </c>
      <c r="O151" s="6" t="str">
        <f aca="false">IF(N151&lt;0.05,"Yes","No")</f>
        <v>Yes</v>
      </c>
      <c r="P151" s="16" t="n">
        <v>0.190223089653098</v>
      </c>
      <c r="Q151" s="16" t="n">
        <v>3.7968741267965</v>
      </c>
      <c r="R151" s="16" t="n">
        <v>0.0517239424897005</v>
      </c>
      <c r="S151" s="18" t="n">
        <v>0.000176203650528646</v>
      </c>
      <c r="T151" s="16" t="n">
        <v>0.00984079512255118</v>
      </c>
      <c r="U151" s="16" t="n">
        <v>0.0718721635638734</v>
      </c>
      <c r="V151" s="16" t="n">
        <v>0.0952702937840366</v>
      </c>
      <c r="W151" s="6" t="s">
        <v>582</v>
      </c>
      <c r="X151" s="17" t="n">
        <v>26.4</v>
      </c>
      <c r="Y151" s="16" t="n">
        <v>0.554941116231439</v>
      </c>
      <c r="Z151" s="16" t="n">
        <f aca="false">(G151-E151)/SQRT(H151^2/D151+F151^2/C151)</f>
        <v>2.33702208917862</v>
      </c>
      <c r="AA151" s="24" t="n">
        <f aca="false">ABS(K151-Z151)</f>
        <v>1.37667655053519E-014</v>
      </c>
    </row>
    <row r="152" customFormat="false" ht="15" hidden="false" customHeight="false" outlineLevel="0" collapsed="false">
      <c r="A152" s="17" t="n">
        <v>547</v>
      </c>
      <c r="B152" s="6" t="s">
        <v>499</v>
      </c>
      <c r="C152" s="6" t="n">
        <v>126</v>
      </c>
      <c r="D152" s="6" t="n">
        <v>620</v>
      </c>
      <c r="E152" s="16" t="n">
        <v>0.242980760477838</v>
      </c>
      <c r="F152" s="16" t="n">
        <v>0.0404457218715504</v>
      </c>
      <c r="G152" s="16" t="n">
        <v>0.252848978941479</v>
      </c>
      <c r="H152" s="16" t="n">
        <v>0.0535294730090634</v>
      </c>
      <c r="I152" s="23" t="n">
        <f aca="false">G152-E152</f>
        <v>0.00986821846364103</v>
      </c>
      <c r="J152" s="17" t="n">
        <f aca="false">100*(G152-E152)/E152</f>
        <v>4.06131680723795</v>
      </c>
      <c r="K152" s="16" t="n">
        <v>2.35193644076556</v>
      </c>
      <c r="L152" s="17" t="n">
        <v>224.099016474801</v>
      </c>
      <c r="M152" s="16" t="n">
        <v>0.0195427599522606</v>
      </c>
      <c r="N152" s="16" t="n">
        <v>0.0264047193953051</v>
      </c>
      <c r="O152" s="6" t="str">
        <f aca="false">IF(N152&lt;0.05,"Yes","No")</f>
        <v>Yes</v>
      </c>
      <c r="P152" s="16" t="n">
        <v>0.191185757065717</v>
      </c>
      <c r="Q152" s="16" t="n">
        <v>3.83540126670416</v>
      </c>
      <c r="R152" s="16" t="n">
        <v>0.0505542446296623</v>
      </c>
      <c r="S152" s="18" t="n">
        <v>0.000165294469405313</v>
      </c>
      <c r="T152" s="16" t="n">
        <v>0.00986828816560048</v>
      </c>
      <c r="U152" s="16" t="n">
        <v>0.070602191539774</v>
      </c>
      <c r="V152" s="16" t="n">
        <v>0.0937383639907824</v>
      </c>
      <c r="W152" s="6" t="s">
        <v>582</v>
      </c>
      <c r="X152" s="17" t="n">
        <v>26.9</v>
      </c>
      <c r="Y152" s="16" t="n">
        <v>0.554966717869944</v>
      </c>
      <c r="Z152" s="16" t="n">
        <f aca="false">(G152-E152)/SQRT(H152^2/D152+F152^2/C152)</f>
        <v>2.35193644076557</v>
      </c>
      <c r="AA152" s="24" t="n">
        <f aca="false">ABS(K152-Z152)</f>
        <v>0</v>
      </c>
    </row>
    <row r="153" customFormat="false" ht="15" hidden="false" customHeight="false" outlineLevel="0" collapsed="false">
      <c r="A153" s="17" t="n">
        <v>548</v>
      </c>
      <c r="B153" s="6" t="s">
        <v>499</v>
      </c>
      <c r="C153" s="6" t="n">
        <v>126</v>
      </c>
      <c r="D153" s="6" t="n">
        <v>620</v>
      </c>
      <c r="E153" s="16" t="n">
        <v>0.243108506477068</v>
      </c>
      <c r="F153" s="16" t="n">
        <v>0.0403060497004208</v>
      </c>
      <c r="G153" s="16" t="n">
        <v>0.252996688143861</v>
      </c>
      <c r="H153" s="16" t="n">
        <v>0.0534304880692451</v>
      </c>
      <c r="I153" s="23" t="n">
        <f aca="false">G153-E153</f>
        <v>0.00988818166679259</v>
      </c>
      <c r="J153" s="17" t="n">
        <f aca="false">100*(G153-E153)/E153</f>
        <v>4.06739435410308</v>
      </c>
      <c r="K153" s="16" t="n">
        <v>2.36386145856766</v>
      </c>
      <c r="L153" s="17" t="n">
        <v>224.442142892394</v>
      </c>
      <c r="M153" s="16" t="n">
        <v>0.0189387923863947</v>
      </c>
      <c r="N153" s="16" t="n">
        <v>0.0256712276153646</v>
      </c>
      <c r="O153" s="6" t="str">
        <f aca="false">IF(N153&lt;0.05,"Yes","No")</f>
        <v>Yes</v>
      </c>
      <c r="P153" s="16" t="n">
        <v>0.191959294633173</v>
      </c>
      <c r="Q153" s="16" t="n">
        <v>3.86650011949107</v>
      </c>
      <c r="R153" s="16" t="n">
        <v>0.0496305160920388</v>
      </c>
      <c r="S153" s="18" t="n">
        <v>0.000160076287286587</v>
      </c>
      <c r="T153" s="16" t="n">
        <v>0.00988824961643513</v>
      </c>
      <c r="U153" s="16" t="n">
        <v>0.0695967462682895</v>
      </c>
      <c r="V153" s="16" t="n">
        <v>0.0924875167044126</v>
      </c>
      <c r="W153" s="6" t="s">
        <v>582</v>
      </c>
      <c r="X153" s="17" t="n">
        <v>27.2</v>
      </c>
      <c r="Y153" s="16" t="n">
        <v>0.555235535074245</v>
      </c>
      <c r="Z153" s="16" t="n">
        <f aca="false">(G153-E153)/SQRT(H153^2/D153+F153^2/C153)</f>
        <v>2.36386145856766</v>
      </c>
      <c r="AA153" s="24" t="n">
        <f aca="false">ABS(K153-Z153)</f>
        <v>0</v>
      </c>
    </row>
    <row r="154" customFormat="false" ht="15" hidden="false" customHeight="false" outlineLevel="0" collapsed="false">
      <c r="A154" s="17" t="n">
        <v>549</v>
      </c>
      <c r="B154" s="6" t="s">
        <v>499</v>
      </c>
      <c r="C154" s="6" t="n">
        <v>126</v>
      </c>
      <c r="D154" s="6" t="n">
        <v>620</v>
      </c>
      <c r="E154" s="16" t="n">
        <v>0.243196735069865</v>
      </c>
      <c r="F154" s="16" t="n">
        <v>0.0401202621925364</v>
      </c>
      <c r="G154" s="16" t="n">
        <v>0.25310372943359</v>
      </c>
      <c r="H154" s="16" t="n">
        <v>0.0532906071198078</v>
      </c>
      <c r="I154" s="23" t="n">
        <f aca="false">G154-E154</f>
        <v>0.00990699436372508</v>
      </c>
      <c r="J154" s="17" t="n">
        <f aca="false">100*(G154-E154)/E154</f>
        <v>4.07365434444628</v>
      </c>
      <c r="K154" s="16" t="n">
        <v>2.37807323283319</v>
      </c>
      <c r="L154" s="17" t="n">
        <v>224.87018808186</v>
      </c>
      <c r="M154" s="16" t="n">
        <v>0.018240404064014</v>
      </c>
      <c r="N154" s="16" t="n">
        <v>0.0247725203222323</v>
      </c>
      <c r="O154" s="6" t="str">
        <f aca="false">IF(N154&lt;0.05,"Yes","No")</f>
        <v>Yes</v>
      </c>
      <c r="P154" s="16" t="n">
        <v>0.192868988990386</v>
      </c>
      <c r="Q154" s="16" t="n">
        <v>3.90323361199709</v>
      </c>
      <c r="R154" s="16" t="n">
        <v>0.0485623851962883</v>
      </c>
      <c r="S154" s="18" t="n">
        <v>0.000152473015675618</v>
      </c>
      <c r="T154" s="16" t="n">
        <v>0.00990706453179102</v>
      </c>
      <c r="U154" s="16" t="n">
        <v>0.0684304348492799</v>
      </c>
      <c r="V154" s="16" t="n">
        <v>0.0911809787535072</v>
      </c>
      <c r="W154" s="6" t="s">
        <v>582</v>
      </c>
      <c r="X154" s="17" t="n">
        <v>27.5</v>
      </c>
      <c r="Y154" s="16" t="n">
        <v>0.555145929339478</v>
      </c>
      <c r="Z154" s="16" t="n">
        <f aca="false">(G154-E154)/SQRT(H154^2/D154+F154^2/C154)</f>
        <v>2.37807323283319</v>
      </c>
      <c r="AA154" s="24" t="n">
        <f aca="false">ABS(K154-Z154)</f>
        <v>0</v>
      </c>
    </row>
    <row r="155" customFormat="false" ht="15" hidden="false" customHeight="false" outlineLevel="0" collapsed="false">
      <c r="A155" s="17" t="n">
        <v>550</v>
      </c>
      <c r="B155" s="6" t="s">
        <v>499</v>
      </c>
      <c r="C155" s="6" t="n">
        <v>126</v>
      </c>
      <c r="D155" s="6" t="n">
        <v>620</v>
      </c>
      <c r="E155" s="16" t="n">
        <v>0.243159185326289</v>
      </c>
      <c r="F155" s="16" t="n">
        <v>0.0399176838088107</v>
      </c>
      <c r="G155" s="16" t="n">
        <v>0.253109378776243</v>
      </c>
      <c r="H155" s="16" t="n">
        <v>0.0531389590971444</v>
      </c>
      <c r="I155" s="23" t="n">
        <f aca="false">G155-E155</f>
        <v>0.00995019344995407</v>
      </c>
      <c r="J155" s="17" t="n">
        <f aca="false">100*(G155-E155)/E155</f>
        <v>4.09204918029405</v>
      </c>
      <c r="K155" s="16" t="n">
        <v>2.39916032513304</v>
      </c>
      <c r="L155" s="17" t="n">
        <v>225.346167492166</v>
      </c>
      <c r="M155" s="16" t="n">
        <v>0.0172464778477496</v>
      </c>
      <c r="N155" s="16" t="n">
        <v>0.0234681670713225</v>
      </c>
      <c r="O155" s="6" t="str">
        <f aca="false">IF(N155&lt;0.05,"Yes","No")</f>
        <v>Yes</v>
      </c>
      <c r="P155" s="16" t="n">
        <v>0.19430685336252</v>
      </c>
      <c r="Q155" s="16" t="n">
        <v>3.96164881788669</v>
      </c>
      <c r="R155" s="16" t="n">
        <v>0.0469135759643529</v>
      </c>
      <c r="S155" s="18" t="n">
        <v>0.000144446366815658</v>
      </c>
      <c r="T155" s="16" t="n">
        <v>0.00995026199293536</v>
      </c>
      <c r="U155" s="16" t="n">
        <v>0.0666239433971556</v>
      </c>
      <c r="V155" s="16" t="n">
        <v>0.0889306893757458</v>
      </c>
      <c r="W155" s="6" t="s">
        <v>582</v>
      </c>
      <c r="X155" s="17" t="n">
        <v>28.4</v>
      </c>
      <c r="Y155" s="16" t="n">
        <v>0.555389144905274</v>
      </c>
      <c r="Z155" s="16" t="n">
        <f aca="false">(G155-E155)/SQRT(H155^2/D155+F155^2/C155)</f>
        <v>2.39916032513304</v>
      </c>
      <c r="AA155" s="24" t="n">
        <f aca="false">ABS(K155-Z155)</f>
        <v>0</v>
      </c>
    </row>
    <row r="156" customFormat="false" ht="15" hidden="false" customHeight="false" outlineLevel="0" collapsed="false">
      <c r="A156" s="17" t="n">
        <v>551</v>
      </c>
      <c r="B156" s="6" t="s">
        <v>499</v>
      </c>
      <c r="C156" s="6" t="n">
        <v>126</v>
      </c>
      <c r="D156" s="6" t="n">
        <v>620</v>
      </c>
      <c r="E156" s="16" t="n">
        <v>0.24295683548091</v>
      </c>
      <c r="F156" s="16" t="n">
        <v>0.0397060217119923</v>
      </c>
      <c r="G156" s="16" t="n">
        <v>0.252971950389685</v>
      </c>
      <c r="H156" s="16" t="n">
        <v>0.0529788416550203</v>
      </c>
      <c r="I156" s="23" t="n">
        <f aca="false">G156-E156</f>
        <v>0.0100151149087757</v>
      </c>
      <c r="J156" s="17" t="n">
        <f aca="false">100*(G156-E156)/E156</f>
        <v>4.12217869439719</v>
      </c>
      <c r="K156" s="16" t="n">
        <v>2.4262069466271</v>
      </c>
      <c r="L156" s="17" t="n">
        <v>225.843183944899</v>
      </c>
      <c r="M156" s="16" t="n">
        <v>0.0160421312244621</v>
      </c>
      <c r="N156" s="16" t="n">
        <v>0.0219430453792935</v>
      </c>
      <c r="O156" s="6" t="str">
        <f aca="false">IF(N156&lt;0.05,"Yes","No")</f>
        <v>Yes</v>
      </c>
      <c r="P156" s="16" t="n">
        <v>0.196211760446108</v>
      </c>
      <c r="Q156" s="16" t="n">
        <v>4.03970643205464</v>
      </c>
      <c r="R156" s="16" t="n">
        <v>0.0448021023067007</v>
      </c>
      <c r="S156" s="18" t="n">
        <v>0.000136789047808714</v>
      </c>
      <c r="T156" s="16" t="n">
        <v>0.0100151772199949</v>
      </c>
      <c r="U156" s="16" t="n">
        <v>0.0642985585640363</v>
      </c>
      <c r="V156" s="16" t="n">
        <v>0.0861002368024476</v>
      </c>
      <c r="W156" s="6" t="s">
        <v>582</v>
      </c>
      <c r="X156" s="17" t="n">
        <v>29.1</v>
      </c>
      <c r="Y156" s="16" t="n">
        <v>0.555568356374808</v>
      </c>
      <c r="Z156" s="16" t="n">
        <f aca="false">(G156-E156)/SQRT(H156^2/D156+F156^2/C156)</f>
        <v>2.4262069466271</v>
      </c>
      <c r="AA156" s="24" t="n">
        <f aca="false">ABS(K156-Z156)</f>
        <v>0</v>
      </c>
    </row>
    <row r="157" customFormat="false" ht="15" hidden="false" customHeight="false" outlineLevel="0" collapsed="false">
      <c r="A157" s="17" t="n">
        <v>552</v>
      </c>
      <c r="B157" s="6" t="s">
        <v>499</v>
      </c>
      <c r="C157" s="6" t="n">
        <v>126</v>
      </c>
      <c r="D157" s="6" t="n">
        <v>620</v>
      </c>
      <c r="E157" s="16" t="n">
        <v>0.242621452917182</v>
      </c>
      <c r="F157" s="16" t="n">
        <v>0.0394579714446884</v>
      </c>
      <c r="G157" s="16" t="n">
        <v>0.25268361469911</v>
      </c>
      <c r="H157" s="16" t="n">
        <v>0.0527754962066522</v>
      </c>
      <c r="I157" s="23" t="n">
        <f aca="false">G157-E157</f>
        <v>0.0100621617819276</v>
      </c>
      <c r="J157" s="17" t="n">
        <f aca="false">100*(G157-E157)/E157</f>
        <v>4.14726796041497</v>
      </c>
      <c r="K157" s="16" t="n">
        <v>2.45134798894266</v>
      </c>
      <c r="L157" s="17" t="n">
        <v>226.36932713844</v>
      </c>
      <c r="M157" s="16" t="n">
        <v>0.014989711802946</v>
      </c>
      <c r="N157" s="16" t="n">
        <v>0.020543629809517</v>
      </c>
      <c r="O157" s="6" t="str">
        <f aca="false">IF(N157&lt;0.05,"Yes","No")</f>
        <v>Yes</v>
      </c>
      <c r="P157" s="16" t="n">
        <v>0.197941753710906</v>
      </c>
      <c r="Q157" s="16" t="n">
        <v>4.11125641793497</v>
      </c>
      <c r="R157" s="16" t="n">
        <v>0.0429546551530316</v>
      </c>
      <c r="S157" s="18" t="n">
        <v>0.000128047191268127</v>
      </c>
      <c r="T157" s="16" t="n">
        <v>0.0100622223551212</v>
      </c>
      <c r="U157" s="16" t="n">
        <v>0.0622518361832049</v>
      </c>
      <c r="V157" s="16" t="n">
        <v>0.0835192259392807</v>
      </c>
      <c r="W157" s="6" t="s">
        <v>582</v>
      </c>
      <c r="X157" s="17" t="n">
        <v>29.5</v>
      </c>
      <c r="Y157" s="16" t="n">
        <v>0.555888376856119</v>
      </c>
      <c r="Z157" s="16" t="n">
        <f aca="false">(G157-E157)/SQRT(H157^2/D157+F157^2/C157)</f>
        <v>2.45134798894266</v>
      </c>
      <c r="AA157" s="24" t="n">
        <f aca="false">ABS(K157-Z157)</f>
        <v>0</v>
      </c>
    </row>
    <row r="158" customFormat="false" ht="15" hidden="false" customHeight="false" outlineLevel="0" collapsed="false">
      <c r="A158" s="17" t="n">
        <v>553</v>
      </c>
      <c r="B158" s="6" t="s">
        <v>499</v>
      </c>
      <c r="C158" s="6" t="n">
        <v>126</v>
      </c>
      <c r="D158" s="6" t="n">
        <v>620</v>
      </c>
      <c r="E158" s="16" t="n">
        <v>0.241999778719176</v>
      </c>
      <c r="F158" s="16" t="n">
        <v>0.0391492832254832</v>
      </c>
      <c r="G158" s="16" t="n">
        <v>0.252149564460401</v>
      </c>
      <c r="H158" s="16" t="n">
        <v>0.0525146138398423</v>
      </c>
      <c r="I158" s="23" t="n">
        <f aca="false">G158-E158</f>
        <v>0.0101497857412251</v>
      </c>
      <c r="J158" s="17" t="n">
        <f aca="false">100*(G158-E158)/E158</f>
        <v>4.19413017439295</v>
      </c>
      <c r="K158" s="16" t="n">
        <v>2.49026260266531</v>
      </c>
      <c r="L158" s="17" t="n">
        <v>227.002840680084</v>
      </c>
      <c r="M158" s="16" t="n">
        <v>0.0134816603398375</v>
      </c>
      <c r="N158" s="16" t="n">
        <v>0.0185859372532799</v>
      </c>
      <c r="O158" s="6" t="str">
        <f aca="false">IF(N158&lt;0.05,"Yes","No")</f>
        <v>Yes</v>
      </c>
      <c r="P158" s="16" t="n">
        <v>0.200716229982977</v>
      </c>
      <c r="Q158" s="16" t="n">
        <v>4.22731605762736</v>
      </c>
      <c r="R158" s="16" t="n">
        <v>0.0401266543779115</v>
      </c>
      <c r="S158" s="18" t="n">
        <v>0.000117886092559679</v>
      </c>
      <c r="T158" s="16" t="n">
        <v>0.0101498451513615</v>
      </c>
      <c r="U158" s="16" t="n">
        <v>0.0590940713881148</v>
      </c>
      <c r="V158" s="16" t="n">
        <v>0.0795875922989931</v>
      </c>
      <c r="W158" s="6" t="s">
        <v>582</v>
      </c>
      <c r="X158" s="17" t="n">
        <v>31</v>
      </c>
      <c r="Y158" s="16" t="n">
        <v>0.556310803891449</v>
      </c>
      <c r="Z158" s="16" t="n">
        <f aca="false">(G158-E158)/SQRT(H158^2/D158+F158^2/C158)</f>
        <v>2.4902626026653</v>
      </c>
      <c r="AA158" s="24" t="n">
        <f aca="false">ABS(K158-Z158)</f>
        <v>0</v>
      </c>
    </row>
    <row r="159" customFormat="false" ht="15" hidden="false" customHeight="false" outlineLevel="0" collapsed="false">
      <c r="A159" s="17" t="n">
        <v>554</v>
      </c>
      <c r="B159" s="6" t="s">
        <v>499</v>
      </c>
      <c r="C159" s="6" t="n">
        <v>126</v>
      </c>
      <c r="D159" s="6" t="n">
        <v>620</v>
      </c>
      <c r="E159" s="16" t="n">
        <v>0.241102246656304</v>
      </c>
      <c r="F159" s="16" t="n">
        <v>0.0387958139911073</v>
      </c>
      <c r="G159" s="16" t="n">
        <v>0.251382579077636</v>
      </c>
      <c r="H159" s="16" t="n">
        <v>0.0522192316140506</v>
      </c>
      <c r="I159" s="23" t="n">
        <f aca="false">G159-E159</f>
        <v>0.0102803324213318</v>
      </c>
      <c r="J159" s="17" t="n">
        <f aca="false">100*(G159-E159)/E159</f>
        <v>4.26388910261239</v>
      </c>
      <c r="K159" s="16" t="n">
        <v>2.5429312221045</v>
      </c>
      <c r="L159" s="17" t="n">
        <v>227.757490332801</v>
      </c>
      <c r="M159" s="16" t="n">
        <v>0.0116560362187098</v>
      </c>
      <c r="N159" s="16" t="n">
        <v>0.0161645756406003</v>
      </c>
      <c r="O159" s="6" t="str">
        <f aca="false">IF(N159&lt;0.05,"Yes","No")</f>
        <v>Yes</v>
      </c>
      <c r="P159" s="16" t="n">
        <v>0.204518351656606</v>
      </c>
      <c r="Q159" s="16" t="n">
        <v>4.38898710346008</v>
      </c>
      <c r="R159" s="16" t="n">
        <v>0.0365093647335024</v>
      </c>
      <c r="S159" s="18" t="n">
        <v>0.00010678178819763</v>
      </c>
      <c r="T159" s="16" t="n">
        <v>0.010280389082443</v>
      </c>
      <c r="U159" s="16" t="n">
        <v>0.0550059505026855</v>
      </c>
      <c r="V159" s="16" t="n">
        <v>0.0744156484263633</v>
      </c>
      <c r="W159" s="6" t="s">
        <v>582</v>
      </c>
      <c r="X159" s="17" t="n">
        <v>32.5</v>
      </c>
      <c r="Y159" s="16" t="n">
        <v>0.557398873527906</v>
      </c>
      <c r="Z159" s="16" t="n">
        <f aca="false">(G159-E159)/SQRT(H159^2/D159+F159^2/C159)</f>
        <v>2.54293122210452</v>
      </c>
      <c r="AA159" s="24" t="n">
        <f aca="false">ABS(K159-Z159)</f>
        <v>2.08721928629529E-014</v>
      </c>
    </row>
    <row r="160" customFormat="false" ht="15" hidden="false" customHeight="false" outlineLevel="0" collapsed="false">
      <c r="A160" s="17" t="n">
        <v>555</v>
      </c>
      <c r="B160" s="6" t="s">
        <v>499</v>
      </c>
      <c r="C160" s="6" t="n">
        <v>126</v>
      </c>
      <c r="D160" s="6" t="n">
        <v>620</v>
      </c>
      <c r="E160" s="16" t="n">
        <v>0.239975213531464</v>
      </c>
      <c r="F160" s="16" t="n">
        <v>0.0384120648243089</v>
      </c>
      <c r="G160" s="16" t="n">
        <v>0.250416273383364</v>
      </c>
      <c r="H160" s="16" t="n">
        <v>0.0519078396743932</v>
      </c>
      <c r="I160" s="23" t="n">
        <f aca="false">G160-E160</f>
        <v>0.0104410598518997</v>
      </c>
      <c r="J160" s="17" t="n">
        <f aca="false">100*(G160-E160)/E160</f>
        <v>4.3508909517152</v>
      </c>
      <c r="K160" s="16" t="n">
        <v>2.60570433285251</v>
      </c>
      <c r="L160" s="17" t="n">
        <v>228.635910554516</v>
      </c>
      <c r="M160" s="16" t="n">
        <v>0.00977058577599525</v>
      </c>
      <c r="N160" s="16" t="n">
        <v>0.0136580177746946</v>
      </c>
      <c r="O160" s="6" t="str">
        <f aca="false">IF(N160&lt;0.05,"Yes","No")</f>
        <v>Yes</v>
      </c>
      <c r="P160" s="16" t="n">
        <v>0.209044660335263</v>
      </c>
      <c r="Q160" s="16" t="n">
        <v>4.5854070528281</v>
      </c>
      <c r="R160" s="16" t="n">
        <v>0.0325695359466596</v>
      </c>
      <c r="S160" s="18" t="n">
        <v>9.54234949404723E-005</v>
      </c>
      <c r="T160" s="16" t="n">
        <v>0.0104411110724315</v>
      </c>
      <c r="U160" s="16" t="n">
        <v>0.0504807971984254</v>
      </c>
      <c r="V160" s="16" t="n">
        <v>0.0686473494588296</v>
      </c>
      <c r="W160" s="6" t="s">
        <v>582</v>
      </c>
      <c r="X160" s="17" t="n">
        <v>34.5</v>
      </c>
      <c r="Y160" s="16" t="n">
        <v>0.558320532514081</v>
      </c>
      <c r="Z160" s="16" t="n">
        <f aca="false">(G160-E160)/SQRT(H160^2/D160+F160^2/C160)</f>
        <v>2.60570433285251</v>
      </c>
      <c r="AA160" s="24" t="n">
        <f aca="false">ABS(K160-Z160)</f>
        <v>0</v>
      </c>
    </row>
    <row r="161" customFormat="false" ht="15" hidden="false" customHeight="false" outlineLevel="0" collapsed="false">
      <c r="A161" s="17" t="n">
        <v>556</v>
      </c>
      <c r="B161" s="6" t="s">
        <v>499</v>
      </c>
      <c r="C161" s="6" t="n">
        <v>126</v>
      </c>
      <c r="D161" s="6" t="n">
        <v>620</v>
      </c>
      <c r="E161" s="16" t="n">
        <v>0.238591339143496</v>
      </c>
      <c r="F161" s="16" t="n">
        <v>0.0379487355111143</v>
      </c>
      <c r="G161" s="16" t="n">
        <v>0.24922074593844</v>
      </c>
      <c r="H161" s="16" t="n">
        <v>0.0515292390848253</v>
      </c>
      <c r="I161" s="23" t="n">
        <f aca="false">G161-E161</f>
        <v>0.0106294067949438</v>
      </c>
      <c r="J161" s="17" t="n">
        <f aca="false">100*(G161-E161)/E161</f>
        <v>4.45506816513191</v>
      </c>
      <c r="K161" s="16" t="n">
        <v>2.68158726428846</v>
      </c>
      <c r="L161" s="17" t="n">
        <v>229.714240283422</v>
      </c>
      <c r="M161" s="16" t="n">
        <v>0.00785912093389279</v>
      </c>
      <c r="N161" s="16" t="n">
        <v>0.0110744554541306</v>
      </c>
      <c r="O161" s="6" t="str">
        <f aca="false">IF(N161&lt;0.05,"Yes","No")</f>
        <v>Yes</v>
      </c>
      <c r="P161" s="16" t="n">
        <v>0.214481611190499</v>
      </c>
      <c r="Q161" s="16" t="n">
        <v>4.8270285101971</v>
      </c>
      <c r="R161" s="16" t="n">
        <v>0.0283245094107028</v>
      </c>
      <c r="S161" s="18" t="n">
        <v>8.35629724264628E-005</v>
      </c>
      <c r="T161" s="16" t="n">
        <v>0.0106294518767471</v>
      </c>
      <c r="U161" s="16" t="n">
        <v>0.045503919584824</v>
      </c>
      <c r="V161" s="16" t="n">
        <v>0.0623638193396707</v>
      </c>
      <c r="W161" s="6" t="s">
        <v>582</v>
      </c>
      <c r="X161" s="17" t="n">
        <v>36.3</v>
      </c>
      <c r="Y161" s="16" t="n">
        <v>0.559575012800819</v>
      </c>
      <c r="Z161" s="16" t="n">
        <f aca="false">(G161-E161)/SQRT(H161^2/D161+F161^2/C161)</f>
        <v>2.68158726428844</v>
      </c>
      <c r="AA161" s="24" t="n">
        <f aca="false">ABS(K161-Z161)</f>
        <v>1.46549439250521E-014</v>
      </c>
    </row>
    <row r="162" customFormat="false" ht="15" hidden="false" customHeight="false" outlineLevel="0" collapsed="false">
      <c r="A162" s="17" t="n">
        <v>557</v>
      </c>
      <c r="B162" s="6" t="s">
        <v>499</v>
      </c>
      <c r="C162" s="6" t="n">
        <v>126</v>
      </c>
      <c r="D162" s="6" t="n">
        <v>620</v>
      </c>
      <c r="E162" s="16" t="n">
        <v>0.236967048474721</v>
      </c>
      <c r="F162" s="16" t="n">
        <v>0.0374663868423264</v>
      </c>
      <c r="G162" s="16" t="n">
        <v>0.247806568011161</v>
      </c>
      <c r="H162" s="16" t="n">
        <v>0.0511290508411486</v>
      </c>
      <c r="I162" s="23" t="n">
        <f aca="false">G162-E162</f>
        <v>0.0108395195364402</v>
      </c>
      <c r="J162" s="17" t="n">
        <f aca="false">100*(G162-E162)/E162</f>
        <v>4.57427292368734</v>
      </c>
      <c r="K162" s="16" t="n">
        <v>2.76601759416596</v>
      </c>
      <c r="L162" s="17" t="n">
        <v>230.84490914706</v>
      </c>
      <c r="M162" s="16" t="n">
        <v>0.00613382758409359</v>
      </c>
      <c r="N162" s="16" t="n">
        <v>0.00874299304896922</v>
      </c>
      <c r="O162" s="6" t="str">
        <f aca="false">IF(N162&lt;0.05,"Yes","No")</f>
        <v>Yes</v>
      </c>
      <c r="P162" s="16" t="n">
        <v>0.220541467708718</v>
      </c>
      <c r="Q162" s="16" t="n">
        <v>5.1036426499134</v>
      </c>
      <c r="R162" s="16" t="n">
        <v>0.0241642824114687</v>
      </c>
      <c r="S162" s="18" t="n">
        <v>7.25039317716279E-005</v>
      </c>
      <c r="T162" s="16" t="n">
        <v>0.0108395566894766</v>
      </c>
      <c r="U162" s="16" t="n">
        <v>0.0404989607659109</v>
      </c>
      <c r="V162" s="16" t="n">
        <v>0.056424613109535</v>
      </c>
      <c r="W162" s="6" t="s">
        <v>582</v>
      </c>
      <c r="X162" s="17" t="n">
        <v>40</v>
      </c>
      <c r="Y162" s="16" t="n">
        <v>0.561149513568868</v>
      </c>
      <c r="Z162" s="16" t="n">
        <f aca="false">(G162-E162)/SQRT(H162^2/D162+F162^2/C162)</f>
        <v>2.76601759416594</v>
      </c>
      <c r="AA162" s="24" t="n">
        <f aca="false">ABS(K162-Z162)</f>
        <v>2.17603712826531E-014</v>
      </c>
    </row>
    <row r="163" customFormat="false" ht="15" hidden="false" customHeight="false" outlineLevel="0" collapsed="false">
      <c r="A163" s="17" t="n">
        <v>558</v>
      </c>
      <c r="B163" s="6" t="s">
        <v>499</v>
      </c>
      <c r="C163" s="6" t="n">
        <v>126</v>
      </c>
      <c r="D163" s="6" t="n">
        <v>620</v>
      </c>
      <c r="E163" s="16" t="n">
        <v>0.235128868312117</v>
      </c>
      <c r="F163" s="16" t="n">
        <v>0.0369781843395384</v>
      </c>
      <c r="G163" s="16" t="n">
        <v>0.246209082199681</v>
      </c>
      <c r="H163" s="16" t="n">
        <v>0.0507222735504205</v>
      </c>
      <c r="I163" s="23" t="n">
        <f aca="false">G163-E163</f>
        <v>0.0110802138875645</v>
      </c>
      <c r="J163" s="17" t="n">
        <f aca="false">100*(G163-E163)/E163</f>
        <v>4.71240046664807</v>
      </c>
      <c r="K163" s="16" t="n">
        <v>2.86072099389965</v>
      </c>
      <c r="L163" s="17" t="n">
        <v>232.018409761844</v>
      </c>
      <c r="M163" s="16" t="n">
        <v>0.00461248146675752</v>
      </c>
      <c r="N163" s="16" t="n">
        <v>0.00664665539208337</v>
      </c>
      <c r="O163" s="6" t="str">
        <f aca="false">IF(N163&lt;0.05,"Yes","No")</f>
        <v>Yes</v>
      </c>
      <c r="P163" s="16" t="n">
        <v>0.227360107570354</v>
      </c>
      <c r="Q163" s="16" t="n">
        <v>5.42410726294817</v>
      </c>
      <c r="R163" s="16" t="n">
        <v>0.0201274992418503</v>
      </c>
      <c r="S163" s="18" t="n">
        <v>6.3928453081464E-005</v>
      </c>
      <c r="T163" s="16" t="n">
        <v>0.0110802426589006</v>
      </c>
      <c r="U163" s="16" t="n">
        <v>0.0354876372683615</v>
      </c>
      <c r="V163" s="16" t="n">
        <v>0.0505488311192051</v>
      </c>
      <c r="W163" s="6" t="s">
        <v>582</v>
      </c>
      <c r="X163" s="17" t="n">
        <v>42.9</v>
      </c>
      <c r="Y163" s="16" t="n">
        <v>0.562890424987199</v>
      </c>
      <c r="Z163" s="16" t="n">
        <f aca="false">(G163-E163)/SQRT(H163^2/D163+F163^2/C163)</f>
        <v>2.86072099389964</v>
      </c>
      <c r="AA163" s="24" t="n">
        <f aca="false">ABS(K163-Z163)</f>
        <v>0</v>
      </c>
    </row>
    <row r="164" customFormat="false" ht="15" hidden="false" customHeight="false" outlineLevel="0" collapsed="false">
      <c r="A164" s="17" t="n">
        <v>559</v>
      </c>
      <c r="B164" s="6" t="s">
        <v>499</v>
      </c>
      <c r="C164" s="6" t="n">
        <v>126</v>
      </c>
      <c r="D164" s="6" t="n">
        <v>620</v>
      </c>
      <c r="E164" s="16" t="n">
        <v>0.233112924273998</v>
      </c>
      <c r="F164" s="16" t="n">
        <v>0.0364518398173033</v>
      </c>
      <c r="G164" s="16" t="n">
        <v>0.24448438738623</v>
      </c>
      <c r="H164" s="16" t="n">
        <v>0.0502939088190059</v>
      </c>
      <c r="I164" s="23" t="n">
        <f aca="false">G164-E164</f>
        <v>0.0113714631122317</v>
      </c>
      <c r="J164" s="17" t="n">
        <f aca="false">100*(G164-E164)/E164</f>
        <v>4.878092086763</v>
      </c>
      <c r="K164" s="16" t="n">
        <v>2.97346956550027</v>
      </c>
      <c r="L164" s="17" t="n">
        <v>233.374157891261</v>
      </c>
      <c r="M164" s="16" t="n">
        <v>0.00325336221991698</v>
      </c>
      <c r="N164" s="16" t="n">
        <v>0.00474674585003165</v>
      </c>
      <c r="O164" s="6" t="str">
        <f aca="false">IF(N164&lt;0.05,"Yes","No")</f>
        <v>Yes</v>
      </c>
      <c r="P164" s="16" t="n">
        <v>0.235456646373227</v>
      </c>
      <c r="Q164" s="16" t="n">
        <v>5.81730246586273</v>
      </c>
      <c r="R164" s="16" t="n">
        <v>0.016110372881594</v>
      </c>
      <c r="S164" s="18" t="n">
        <v>5.46551491605442E-005</v>
      </c>
      <c r="T164" s="16" t="n">
        <v>0.0113714867520825</v>
      </c>
      <c r="U164" s="16" t="n">
        <v>0.030299384271615</v>
      </c>
      <c r="V164" s="16" t="n">
        <v>0.0440851844561379</v>
      </c>
      <c r="W164" s="6" t="s">
        <v>583</v>
      </c>
      <c r="X164" s="17" t="n">
        <v>46.9</v>
      </c>
      <c r="Y164" s="16" t="n">
        <v>0.565040962621608</v>
      </c>
      <c r="Z164" s="16" t="n">
        <f aca="false">(G164-E164)/SQRT(H164^2/D164+F164^2/C164)</f>
        <v>2.97346956550027</v>
      </c>
      <c r="AA164" s="24" t="n">
        <f aca="false">ABS(K164-Z164)</f>
        <v>0</v>
      </c>
    </row>
    <row r="165" customFormat="false" ht="15" hidden="false" customHeight="false" outlineLevel="0" collapsed="false">
      <c r="A165" s="17" t="n">
        <v>560</v>
      </c>
      <c r="B165" s="6" t="s">
        <v>499</v>
      </c>
      <c r="C165" s="6" t="n">
        <v>126</v>
      </c>
      <c r="D165" s="6" t="n">
        <v>620</v>
      </c>
      <c r="E165" s="16" t="n">
        <v>0.230990477615879</v>
      </c>
      <c r="F165" s="16" t="n">
        <v>0.0359198969518573</v>
      </c>
      <c r="G165" s="16" t="n">
        <v>0.242652435144109</v>
      </c>
      <c r="H165" s="16" t="n">
        <v>0.0498619634802779</v>
      </c>
      <c r="I165" s="23" t="n">
        <f aca="false">G165-E165</f>
        <v>0.0116619575282304</v>
      </c>
      <c r="J165" s="17" t="n">
        <f aca="false">100*(G165-E165)/E165</f>
        <v>5.04867458113292</v>
      </c>
      <c r="K165" s="16" t="n">
        <v>3.08932618860221</v>
      </c>
      <c r="L165" s="17" t="n">
        <v>234.79903856375</v>
      </c>
      <c r="M165" s="16" t="n">
        <v>0.00224789162254598</v>
      </c>
      <c r="N165" s="16" t="n">
        <v>0.00331891798943718</v>
      </c>
      <c r="O165" s="6" t="str">
        <f aca="false">IF(N165&lt;0.05,"Yes","No")</f>
        <v>Yes</v>
      </c>
      <c r="P165" s="16" t="n">
        <v>0.243704597908119</v>
      </c>
      <c r="Q165" s="16" t="n">
        <v>6.2319962459103</v>
      </c>
      <c r="R165" s="16" t="n">
        <v>0.0127615125408973</v>
      </c>
      <c r="S165" s="18" t="n">
        <v>4.78787865874732E-005</v>
      </c>
      <c r="T165" s="16" t="n">
        <v>0.0116619754169802</v>
      </c>
      <c r="U165" s="16" t="n">
        <v>0.025761599958313</v>
      </c>
      <c r="V165" s="16" t="n">
        <v>0.0392495442439562</v>
      </c>
      <c r="W165" s="6" t="s">
        <v>583</v>
      </c>
      <c r="X165" s="17" t="n">
        <v>51.2</v>
      </c>
      <c r="Y165" s="16" t="n">
        <v>0.566922683051715</v>
      </c>
      <c r="Z165" s="16" t="n">
        <f aca="false">(G165-E165)/SQRT(H165^2/D165+F165^2/C165)</f>
        <v>3.08932618860221</v>
      </c>
      <c r="AA165" s="24" t="n">
        <f aca="false">ABS(K165-Z165)</f>
        <v>0</v>
      </c>
    </row>
    <row r="166" customFormat="false" ht="15" hidden="false" customHeight="false" outlineLevel="0" collapsed="false">
      <c r="A166" s="17" t="n">
        <v>561</v>
      </c>
      <c r="B166" s="6" t="s">
        <v>499</v>
      </c>
      <c r="C166" s="6" t="n">
        <v>126</v>
      </c>
      <c r="D166" s="6" t="n">
        <v>620</v>
      </c>
      <c r="E166" s="16" t="n">
        <v>0.228725905219714</v>
      </c>
      <c r="F166" s="16" t="n">
        <v>0.0354006122817904</v>
      </c>
      <c r="G166" s="16" t="n">
        <v>0.240691831443579</v>
      </c>
      <c r="H166" s="16" t="n">
        <v>0.0494370119396053</v>
      </c>
      <c r="I166" s="23" t="n">
        <f aca="false">G166-E166</f>
        <v>0.0119659262238652</v>
      </c>
      <c r="J166" s="17" t="n">
        <f aca="false">100*(G166-E166)/E166</f>
        <v>5.2315570518218</v>
      </c>
      <c r="K166" s="16" t="n">
        <v>3.21089501520976</v>
      </c>
      <c r="L166" s="17" t="n">
        <v>236.225470377807</v>
      </c>
      <c r="M166" s="16" t="n">
        <v>0.00150707670632464</v>
      </c>
      <c r="N166" s="16" t="n">
        <v>0.00225685542408273</v>
      </c>
      <c r="O166" s="6" t="str">
        <f aca="false">IF(N166&lt;0.05,"Yes","No")</f>
        <v>Yes</v>
      </c>
      <c r="P166" s="16" t="n">
        <v>0.252349075031542</v>
      </c>
      <c r="Q166" s="16" t="n">
        <v>6.68194922964521</v>
      </c>
      <c r="R166" s="16" t="n">
        <v>0.00992863390952177</v>
      </c>
      <c r="S166" s="18" t="n">
        <v>3.9969053492196E-005</v>
      </c>
      <c r="T166" s="16" t="n">
        <v>0.011965938641371</v>
      </c>
      <c r="U166" s="16" t="n">
        <v>0.0217077101698149</v>
      </c>
      <c r="V166" s="16" t="n">
        <v>0.0352211621035924</v>
      </c>
      <c r="W166" s="6" t="s">
        <v>583</v>
      </c>
      <c r="X166" s="17" t="n">
        <v>55.3</v>
      </c>
      <c r="Y166" s="16" t="n">
        <v>0.568791602662571</v>
      </c>
      <c r="Z166" s="16" t="n">
        <f aca="false">(G166-E166)/SQRT(H166^2/D166+F166^2/C166)</f>
        <v>3.21089501520977</v>
      </c>
      <c r="AA166" s="24" t="n">
        <f aca="false">ABS(K166-Z166)</f>
        <v>1.55431223447522E-014</v>
      </c>
    </row>
    <row r="167" customFormat="false" ht="15" hidden="false" customHeight="false" outlineLevel="0" collapsed="false">
      <c r="A167" s="17" t="n">
        <v>562</v>
      </c>
      <c r="B167" s="6" t="s">
        <v>499</v>
      </c>
      <c r="C167" s="6" t="n">
        <v>126</v>
      </c>
      <c r="D167" s="6" t="n">
        <v>620</v>
      </c>
      <c r="E167" s="16" t="n">
        <v>0.226297563267133</v>
      </c>
      <c r="F167" s="16" t="n">
        <v>0.0348973305746777</v>
      </c>
      <c r="G167" s="16" t="n">
        <v>0.23859627626596</v>
      </c>
      <c r="H167" s="16" t="n">
        <v>0.0490218066006722</v>
      </c>
      <c r="I167" s="23" t="n">
        <f aca="false">G167-E167</f>
        <v>0.012298712998827</v>
      </c>
      <c r="J167" s="17" t="n">
        <f aca="false">100*(G167-E167)/E167</f>
        <v>5.4347527305493</v>
      </c>
      <c r="K167" s="16" t="n">
        <v>3.34217786127116</v>
      </c>
      <c r="L167" s="17" t="n">
        <v>237.641700071224</v>
      </c>
      <c r="M167" s="18" t="n">
        <v>0.000965427704722979</v>
      </c>
      <c r="N167" s="16" t="n">
        <v>0.00146770159741171</v>
      </c>
      <c r="O167" s="6" t="str">
        <f aca="false">IF(N167&lt;0.05,"Yes","No")</f>
        <v>Yes</v>
      </c>
      <c r="P167" s="16" t="n">
        <v>0.261707693561972</v>
      </c>
      <c r="Q167" s="16" t="n">
        <v>7.18675297004875</v>
      </c>
      <c r="R167" s="16" t="n">
        <v>0.0075070100654482</v>
      </c>
      <c r="S167" s="18" t="n">
        <v>3.56449104639214E-005</v>
      </c>
      <c r="T167" s="16" t="n">
        <v>0.0122987210573552</v>
      </c>
      <c r="U167" s="16" t="n">
        <v>0.0180139046589369</v>
      </c>
      <c r="V167" s="16" t="n">
        <v>0.0312013303284637</v>
      </c>
      <c r="W167" s="6" t="s">
        <v>583</v>
      </c>
      <c r="X167" s="17" t="n">
        <v>60.2</v>
      </c>
      <c r="Y167" s="16" t="n">
        <v>0.571287762416795</v>
      </c>
      <c r="Z167" s="16" t="n">
        <f aca="false">(G167-E167)/SQRT(H167^2/D167+F167^2/C167)</f>
        <v>3.34217786127116</v>
      </c>
      <c r="AA167" s="24" t="n">
        <f aca="false">ABS(K167-Z167)</f>
        <v>0</v>
      </c>
    </row>
    <row r="168" customFormat="false" ht="15" hidden="false" customHeight="false" outlineLevel="0" collapsed="false">
      <c r="A168" s="17" t="n">
        <v>563</v>
      </c>
      <c r="B168" s="6" t="s">
        <v>499</v>
      </c>
      <c r="C168" s="6" t="n">
        <v>126</v>
      </c>
      <c r="D168" s="6" t="n">
        <v>620</v>
      </c>
      <c r="E168" s="16" t="n">
        <v>0.223813904419778</v>
      </c>
      <c r="F168" s="16" t="n">
        <v>0.0343801367646866</v>
      </c>
      <c r="G168" s="16" t="n">
        <v>0.236445220872279</v>
      </c>
      <c r="H168" s="16" t="n">
        <v>0.0486022372415059</v>
      </c>
      <c r="I168" s="23" t="n">
        <f aca="false">G168-E168</f>
        <v>0.0126313164525012</v>
      </c>
      <c r="J168" s="17" t="n">
        <f aca="false">100*(G168-E168)/E168</f>
        <v>5.64366922834711</v>
      </c>
      <c r="K168" s="16" t="n">
        <v>3.47785881148936</v>
      </c>
      <c r="L168" s="17" t="n">
        <v>239.186596215211</v>
      </c>
      <c r="M168" s="18" t="n">
        <v>0.000600293522854749</v>
      </c>
      <c r="N168" s="18" t="n">
        <v>0.000926683829182827</v>
      </c>
      <c r="O168" s="6" t="str">
        <f aca="false">IF(N168&lt;0.05,"Yes","No")</f>
        <v>Yes</v>
      </c>
      <c r="P168" s="16" t="n">
        <v>0.271264191074024</v>
      </c>
      <c r="Q168" s="16" t="n">
        <v>7.72119768637883</v>
      </c>
      <c r="R168" s="16" t="n">
        <v>0.00559522724142511</v>
      </c>
      <c r="S168" s="18" t="n">
        <v>3.30734902617084E-005</v>
      </c>
      <c r="T168" s="16" t="n">
        <v>0.0126313174073406</v>
      </c>
      <c r="U168" s="16" t="n">
        <v>0.014874447301936</v>
      </c>
      <c r="V168" s="16" t="n">
        <v>0.0275583895779255</v>
      </c>
      <c r="W168" s="6" t="s">
        <v>583</v>
      </c>
      <c r="X168" s="17" t="n">
        <v>64.5</v>
      </c>
      <c r="Y168" s="16" t="n">
        <v>0.57357910906298</v>
      </c>
      <c r="Z168" s="16" t="n">
        <f aca="false">(G168-E168)/SQRT(H168^2/D168+F168^2/C168)</f>
        <v>3.47785881148935</v>
      </c>
      <c r="AA168" s="24" t="n">
        <f aca="false">ABS(K168-Z168)</f>
        <v>1.50990331349021E-014</v>
      </c>
    </row>
    <row r="169" customFormat="false" ht="15" hidden="false" customHeight="false" outlineLevel="0" collapsed="false">
      <c r="A169" s="17" t="n">
        <v>564</v>
      </c>
      <c r="B169" s="6" t="s">
        <v>499</v>
      </c>
      <c r="C169" s="6" t="n">
        <v>126</v>
      </c>
      <c r="D169" s="6" t="n">
        <v>620</v>
      </c>
      <c r="E169" s="16" t="n">
        <v>0.221191124192306</v>
      </c>
      <c r="F169" s="16" t="n">
        <v>0.0338475707179626</v>
      </c>
      <c r="G169" s="16" t="n">
        <v>0.234175009640955</v>
      </c>
      <c r="H169" s="16" t="n">
        <v>0.0481696582921931</v>
      </c>
      <c r="I169" s="23" t="n">
        <f aca="false">G169-E169</f>
        <v>0.0129838854486492</v>
      </c>
      <c r="J169" s="17" t="n">
        <f aca="false">100*(G169-E169)/E169</f>
        <v>5.86998483599228</v>
      </c>
      <c r="K169" s="16" t="n">
        <v>3.62415912938379</v>
      </c>
      <c r="L169" s="17" t="n">
        <v>240.836189903834</v>
      </c>
      <c r="M169" s="18" t="n">
        <v>0.000353642660962801</v>
      </c>
      <c r="N169" s="18" t="n">
        <v>0.000561180687826923</v>
      </c>
      <c r="O169" s="6" t="str">
        <f aca="false">IF(N169&lt;0.05,"Yes","No")</f>
        <v>Yes</v>
      </c>
      <c r="P169" s="16" t="n">
        <v>0.281511098253167</v>
      </c>
      <c r="Q169" s="16" t="n">
        <v>8.31554617115731</v>
      </c>
      <c r="R169" s="16" t="n">
        <v>0.00404418581050263</v>
      </c>
      <c r="S169" s="18" t="n">
        <v>3.12295746064411E-005</v>
      </c>
      <c r="T169" s="16" t="n">
        <v>0.012983881019582</v>
      </c>
      <c r="U169" s="16" t="n">
        <v>0.0121020623041875</v>
      </c>
      <c r="V169" s="16" t="n">
        <v>0.0242387348914184</v>
      </c>
      <c r="W169" s="6" t="s">
        <v>583</v>
      </c>
      <c r="X169" s="17" t="n">
        <v>70.6</v>
      </c>
      <c r="Y169" s="16" t="n">
        <v>0.576356886840758</v>
      </c>
      <c r="Z169" s="16" t="n">
        <f aca="false">(G169-E169)/SQRT(H169^2/D169+F169^2/C169)</f>
        <v>3.62415912938379</v>
      </c>
      <c r="AA169" s="24" t="n">
        <f aca="false">ABS(K169-Z169)</f>
        <v>0</v>
      </c>
    </row>
    <row r="170" customFormat="false" ht="15" hidden="false" customHeight="false" outlineLevel="0" collapsed="false">
      <c r="A170" s="17" t="n">
        <v>565</v>
      </c>
      <c r="B170" s="6" t="s">
        <v>499</v>
      </c>
      <c r="C170" s="6" t="n">
        <v>126</v>
      </c>
      <c r="D170" s="6" t="n">
        <v>620</v>
      </c>
      <c r="E170" s="16" t="n">
        <v>0.218417693106901</v>
      </c>
      <c r="F170" s="16" t="n">
        <v>0.033300901352631</v>
      </c>
      <c r="G170" s="16" t="n">
        <v>0.231779820279729</v>
      </c>
      <c r="H170" s="16" t="n">
        <v>0.0477295866271311</v>
      </c>
      <c r="I170" s="23" t="n">
        <f aca="false">G170-E170</f>
        <v>0.013362127172828</v>
      </c>
      <c r="J170" s="17" t="n">
        <f aca="false">100*(G170-E170)/E170</f>
        <v>6.117694488371</v>
      </c>
      <c r="K170" s="16" t="n">
        <v>3.78307934569807</v>
      </c>
      <c r="L170" s="17" t="n">
        <v>242.619000092626</v>
      </c>
      <c r="M170" s="18" t="n">
        <v>0.000195173843875415</v>
      </c>
      <c r="N170" s="18" t="n">
        <v>0.000319859786257603</v>
      </c>
      <c r="O170" s="6" t="str">
        <f aca="false">IF(N170&lt;0.05,"Yes","No")</f>
        <v>Yes</v>
      </c>
      <c r="P170" s="16" t="n">
        <v>0.292570344671663</v>
      </c>
      <c r="Q170" s="16" t="n">
        <v>8.98173720098493</v>
      </c>
      <c r="R170" s="16" t="n">
        <v>0.00281761520494616</v>
      </c>
      <c r="S170" s="18" t="n">
        <v>2.77599614086605E-005</v>
      </c>
      <c r="T170" s="16" t="n">
        <v>0.0133621187298354</v>
      </c>
      <c r="U170" s="16" t="n">
        <v>0.00967879196482954</v>
      </c>
      <c r="V170" s="16" t="n">
        <v>0.020942473654075</v>
      </c>
      <c r="W170" s="6" t="s">
        <v>583</v>
      </c>
      <c r="X170" s="17" t="n">
        <v>75.5</v>
      </c>
      <c r="Y170" s="16" t="n">
        <v>0.579249871991807</v>
      </c>
      <c r="Z170" s="16" t="n">
        <f aca="false">(G170-E170)/SQRT(H170^2/D170+F170^2/C170)</f>
        <v>3.78307934569808</v>
      </c>
      <c r="AA170" s="24" t="n">
        <f aca="false">ABS(K170-Z170)</f>
        <v>0</v>
      </c>
    </row>
    <row r="171" customFormat="false" ht="15" hidden="false" customHeight="false" outlineLevel="0" collapsed="false">
      <c r="A171" s="17" t="n">
        <v>566</v>
      </c>
      <c r="B171" s="6" t="s">
        <v>499</v>
      </c>
      <c r="C171" s="6" t="n">
        <v>126</v>
      </c>
      <c r="D171" s="6" t="n">
        <v>620</v>
      </c>
      <c r="E171" s="16" t="n">
        <v>0.215533248134076</v>
      </c>
      <c r="F171" s="16" t="n">
        <v>0.0327438403705838</v>
      </c>
      <c r="G171" s="16" t="n">
        <v>0.229291926781016</v>
      </c>
      <c r="H171" s="16" t="n">
        <v>0.0472961932975487</v>
      </c>
      <c r="I171" s="23" t="n">
        <f aca="false">G171-E171</f>
        <v>0.0137586786469403</v>
      </c>
      <c r="J171" s="17" t="n">
        <f aca="false">100*(G171-E171)/E171</f>
        <v>6.3835527771481</v>
      </c>
      <c r="K171" s="16" t="n">
        <v>3.95254183994539</v>
      </c>
      <c r="L171" s="17" t="n">
        <v>244.594205943364</v>
      </c>
      <c r="M171" s="18" t="n">
        <v>0.000101253967022252</v>
      </c>
      <c r="N171" s="18" t="n">
        <v>0.000169374669358082</v>
      </c>
      <c r="O171" s="6" t="str">
        <f aca="false">IF(N171&lt;0.05,"Yes","No")</f>
        <v>Yes</v>
      </c>
      <c r="P171" s="16" t="n">
        <v>0.304222944612153</v>
      </c>
      <c r="Q171" s="16" t="n">
        <v>9.71144082732293</v>
      </c>
      <c r="R171" s="16" t="n">
        <v>0.00190164573030901</v>
      </c>
      <c r="S171" s="18" t="n">
        <v>2.42764157836369E-005</v>
      </c>
      <c r="T171" s="16" t="n">
        <v>0.0137586627946147</v>
      </c>
      <c r="U171" s="16" t="n">
        <v>0.00764392375534317</v>
      </c>
      <c r="V171" s="16" t="n">
        <v>0.0186093671031008</v>
      </c>
      <c r="W171" s="6" t="s">
        <v>583</v>
      </c>
      <c r="X171" s="17" t="n">
        <v>79.7</v>
      </c>
      <c r="Y171" s="16" t="n">
        <v>0.582462877624168</v>
      </c>
      <c r="Z171" s="16" t="n">
        <f aca="false">(G171-E171)/SQRT(H171^2/D171+F171^2/C171)</f>
        <v>3.95254183994538</v>
      </c>
      <c r="AA171" s="24" t="n">
        <f aca="false">ABS(K171-Z171)</f>
        <v>1.55431223447522E-014</v>
      </c>
    </row>
    <row r="172" customFormat="false" ht="15" hidden="false" customHeight="false" outlineLevel="0" collapsed="false">
      <c r="A172" s="17" t="n">
        <v>567</v>
      </c>
      <c r="B172" s="6" t="s">
        <v>499</v>
      </c>
      <c r="C172" s="6" t="n">
        <v>126</v>
      </c>
      <c r="D172" s="6" t="n">
        <v>620</v>
      </c>
      <c r="E172" s="16" t="n">
        <v>0.21253711292668</v>
      </c>
      <c r="F172" s="16" t="n">
        <v>0.0321878347418708</v>
      </c>
      <c r="G172" s="16" t="n">
        <v>0.226671834386164</v>
      </c>
      <c r="H172" s="16" t="n">
        <v>0.0468664613439492</v>
      </c>
      <c r="I172" s="23" t="n">
        <f aca="false">G172-E172</f>
        <v>0.0141347214594841</v>
      </c>
      <c r="J172" s="17" t="n">
        <f aca="false">100*(G172-E172)/E172</f>
        <v>6.65047212924183</v>
      </c>
      <c r="K172" s="16" t="n">
        <v>4.1208298244726</v>
      </c>
      <c r="L172" s="17" t="n">
        <v>246.667811968845</v>
      </c>
      <c r="M172" s="18" t="n">
        <v>5.15791941723471E-005</v>
      </c>
      <c r="N172" s="18" t="n">
        <v>8.82474649479652E-005</v>
      </c>
      <c r="O172" s="6" t="str">
        <f aca="false">IF(N172&lt;0.05,"Yes","No")</f>
        <v>Yes</v>
      </c>
      <c r="P172" s="16" t="n">
        <v>0.315624602300835</v>
      </c>
      <c r="Q172" s="17" t="n">
        <v>10.4530116293862</v>
      </c>
      <c r="R172" s="16" t="n">
        <v>0.00127851118418268</v>
      </c>
      <c r="S172" s="18" t="n">
        <v>2.19355758941054E-005</v>
      </c>
      <c r="T172" s="16" t="n">
        <v>0.0141346955050095</v>
      </c>
      <c r="U172" s="16" t="n">
        <v>0.00606684799443256</v>
      </c>
      <c r="V172" s="16" t="n">
        <v>0.0169606206169606</v>
      </c>
      <c r="W172" s="6" t="s">
        <v>583</v>
      </c>
      <c r="X172" s="17" t="n">
        <v>84</v>
      </c>
      <c r="Y172" s="16" t="n">
        <v>0.585458269329237</v>
      </c>
      <c r="Z172" s="16" t="n">
        <f aca="false">(G172-E172)/SQRT(H172^2/D172+F172^2/C172)</f>
        <v>4.12082982447257</v>
      </c>
      <c r="AA172" s="24" t="n">
        <f aca="false">ABS(K172-Z172)</f>
        <v>3.10862446895044E-014</v>
      </c>
    </row>
    <row r="173" customFormat="false" ht="15" hidden="false" customHeight="false" outlineLevel="0" collapsed="false">
      <c r="A173" s="17" t="n">
        <v>568</v>
      </c>
      <c r="B173" s="6" t="s">
        <v>499</v>
      </c>
      <c r="C173" s="6" t="n">
        <v>126</v>
      </c>
      <c r="D173" s="6" t="n">
        <v>620</v>
      </c>
      <c r="E173" s="16" t="n">
        <v>0.209459836402583</v>
      </c>
      <c r="F173" s="16" t="n">
        <v>0.0316311842257984</v>
      </c>
      <c r="G173" s="16" t="n">
        <v>0.223957509643609</v>
      </c>
      <c r="H173" s="16" t="n">
        <v>0.0464342038967225</v>
      </c>
      <c r="I173" s="23" t="n">
        <f aca="false">G173-E173</f>
        <v>0.0144976732410257</v>
      </c>
      <c r="J173" s="17" t="n">
        <f aca="false">100*(G173-E173)/E173</f>
        <v>6.92145734954223</v>
      </c>
      <c r="K173" s="16" t="n">
        <v>4.2903855603911</v>
      </c>
      <c r="L173" s="17" t="n">
        <v>248.824891497447</v>
      </c>
      <c r="M173" s="18" t="n">
        <v>2.55528321893091E-005</v>
      </c>
      <c r="N173" s="18" t="n">
        <v>4.47760637445691E-005</v>
      </c>
      <c r="O173" s="6" t="str">
        <f aca="false">IF(N173&lt;0.05,"Yes","No")</f>
        <v>Yes</v>
      </c>
      <c r="P173" s="16" t="n">
        <v>0.326973600901972</v>
      </c>
      <c r="Q173" s="17" t="n">
        <v>11.2182500848086</v>
      </c>
      <c r="R173" s="18" t="n">
        <v>0.000850780827266699</v>
      </c>
      <c r="S173" s="18" t="n">
        <v>1.95332012158836E-005</v>
      </c>
      <c r="T173" s="16" t="n">
        <v>0.0144976329311931</v>
      </c>
      <c r="U173" s="16" t="n">
        <v>0.00482165550856232</v>
      </c>
      <c r="V173" s="16" t="n">
        <v>0.0155736560001791</v>
      </c>
      <c r="W173" s="6" t="s">
        <v>583</v>
      </c>
      <c r="X173" s="17" t="n">
        <v>86.9</v>
      </c>
      <c r="Y173" s="16" t="n">
        <v>0.588722478238607</v>
      </c>
      <c r="Z173" s="16" t="n">
        <f aca="false">(G173-E173)/SQRT(H173^2/D173+F173^2/C173)</f>
        <v>4.29038556039108</v>
      </c>
      <c r="AA173" s="24" t="n">
        <f aca="false">ABS(K173-Z173)</f>
        <v>2.39808173319034E-014</v>
      </c>
    </row>
    <row r="174" customFormat="false" ht="15" hidden="false" customHeight="false" outlineLevel="0" collapsed="false">
      <c r="A174" s="17" t="n">
        <v>569</v>
      </c>
      <c r="B174" s="6" t="s">
        <v>499</v>
      </c>
      <c r="C174" s="6" t="n">
        <v>126</v>
      </c>
      <c r="D174" s="6" t="n">
        <v>620</v>
      </c>
      <c r="E174" s="16" t="n">
        <v>0.206332744350509</v>
      </c>
      <c r="F174" s="16" t="n">
        <v>0.0310729080899398</v>
      </c>
      <c r="G174" s="16" t="n">
        <v>0.221191670264929</v>
      </c>
      <c r="H174" s="16" t="n">
        <v>0.0459984749685824</v>
      </c>
      <c r="I174" s="23" t="n">
        <f aca="false">G174-E174</f>
        <v>0.0148589259144195</v>
      </c>
      <c r="J174" s="17" t="n">
        <f aca="false">100*(G174-E174)/E174</f>
        <v>7.20143860888013</v>
      </c>
      <c r="K174" s="16" t="n">
        <v>4.46482256542695</v>
      </c>
      <c r="L174" s="17" t="n">
        <v>251.073766686889</v>
      </c>
      <c r="M174" s="18" t="n">
        <v>1.21161890367466E-005</v>
      </c>
      <c r="N174" s="18" t="n">
        <v>2.16647771627273E-005</v>
      </c>
      <c r="O174" s="6" t="str">
        <f aca="false">IF(N174&lt;0.05,"Yes","No")</f>
        <v>Yes</v>
      </c>
      <c r="P174" s="16" t="n">
        <v>0.338536715852739</v>
      </c>
      <c r="Q174" s="17" t="n">
        <v>12.025725618998</v>
      </c>
      <c r="R174" s="18" t="n">
        <v>0.000554877857646262</v>
      </c>
      <c r="S174" s="18" t="n">
        <v>1.6575392501385E-005</v>
      </c>
      <c r="T174" s="16" t="n">
        <v>0.0148588641806552</v>
      </c>
      <c r="U174" s="16" t="n">
        <v>0.00381835381792525</v>
      </c>
      <c r="V174" s="16" t="n">
        <v>0.0141487854875855</v>
      </c>
      <c r="W174" s="6" t="s">
        <v>583</v>
      </c>
      <c r="X174" s="17" t="n">
        <v>90.3</v>
      </c>
      <c r="Y174" s="16" t="n">
        <v>0.592729134664619</v>
      </c>
      <c r="Z174" s="16" t="n">
        <f aca="false">(G174-E174)/SQRT(H174^2/D174+F174^2/C174)</f>
        <v>4.46482256542695</v>
      </c>
      <c r="AA174" s="24" t="n">
        <f aca="false">ABS(K174-Z174)</f>
        <v>0</v>
      </c>
    </row>
    <row r="175" customFormat="false" ht="15" hidden="false" customHeight="false" outlineLevel="0" collapsed="false">
      <c r="A175" s="17" t="n">
        <v>570</v>
      </c>
      <c r="B175" s="6" t="s">
        <v>499</v>
      </c>
      <c r="C175" s="6" t="n">
        <v>126</v>
      </c>
      <c r="D175" s="6" t="n">
        <v>620</v>
      </c>
      <c r="E175" s="16" t="n">
        <v>0.203169889629833</v>
      </c>
      <c r="F175" s="16" t="n">
        <v>0.0305164089487141</v>
      </c>
      <c r="G175" s="16" t="n">
        <v>0.218392892758693</v>
      </c>
      <c r="H175" s="16" t="n">
        <v>0.045573385470222</v>
      </c>
      <c r="I175" s="23" t="n">
        <f aca="false">G175-E175</f>
        <v>0.0152230031288592</v>
      </c>
      <c r="J175" s="17" t="n">
        <f aca="false">100*(G175-E175)/E175</f>
        <v>7.4927456802752</v>
      </c>
      <c r="K175" s="16" t="n">
        <v>4.6449657947967</v>
      </c>
      <c r="L175" s="17" t="n">
        <v>253.475358794048</v>
      </c>
      <c r="M175" s="18" t="n">
        <v>5.46807440750105E-006</v>
      </c>
      <c r="N175" s="18" t="n">
        <v>1.00160630602962E-005</v>
      </c>
      <c r="O175" s="6" t="str">
        <f aca="false">IF(N175&lt;0.05,"Yes","No")</f>
        <v>Yes</v>
      </c>
      <c r="P175" s="16" t="n">
        <v>0.350324299698423</v>
      </c>
      <c r="Q175" s="17" t="n">
        <v>12.8777580773035</v>
      </c>
      <c r="R175" s="18" t="n">
        <v>0.000354297785414201</v>
      </c>
      <c r="S175" s="18" t="n">
        <v>1.6199063670767E-005</v>
      </c>
      <c r="T175" s="16" t="n">
        <v>0.015222908002246</v>
      </c>
      <c r="U175" s="16" t="n">
        <v>0.00301453780051416</v>
      </c>
      <c r="V175" s="16" t="n">
        <v>0.0135602888475545</v>
      </c>
      <c r="W175" s="6" t="s">
        <v>583</v>
      </c>
      <c r="X175" s="17" t="n">
        <v>93.1</v>
      </c>
      <c r="Y175" s="16" t="n">
        <v>0.596057347670251</v>
      </c>
      <c r="Z175" s="16" t="n">
        <f aca="false">(G175-E175)/SQRT(H175^2/D175+F175^2/C175)</f>
        <v>4.64496579479672</v>
      </c>
      <c r="AA175" s="24" t="n">
        <f aca="false">ABS(K175-Z175)</f>
        <v>1.68753899743024E-014</v>
      </c>
    </row>
    <row r="176" customFormat="false" ht="15" hidden="false" customHeight="false" outlineLevel="0" collapsed="false">
      <c r="A176" s="17" t="n">
        <v>571</v>
      </c>
      <c r="B176" s="6" t="s">
        <v>499</v>
      </c>
      <c r="C176" s="6" t="n">
        <v>126</v>
      </c>
      <c r="D176" s="6" t="n">
        <v>620</v>
      </c>
      <c r="E176" s="16" t="n">
        <v>0.199980576833089</v>
      </c>
      <c r="F176" s="16" t="n">
        <v>0.0299635468256552</v>
      </c>
      <c r="G176" s="16" t="n">
        <v>0.21554831038079</v>
      </c>
      <c r="H176" s="16" t="n">
        <v>0.0451504970761377</v>
      </c>
      <c r="I176" s="23" t="n">
        <f aca="false">G176-E176</f>
        <v>0.0155677335477003</v>
      </c>
      <c r="J176" s="17" t="n">
        <f aca="false">100*(G176-E176)/E176</f>
        <v>7.78462278398851</v>
      </c>
      <c r="K176" s="16" t="n">
        <v>4.82421430629251</v>
      </c>
      <c r="L176" s="17" t="n">
        <v>255.970364229632</v>
      </c>
      <c r="M176" s="18" t="n">
        <v>2.41620690091616E-006</v>
      </c>
      <c r="N176" s="18" t="n">
        <v>4.50439281173456E-006</v>
      </c>
      <c r="O176" s="6" t="str">
        <f aca="false">IF(N176&lt;0.05,"Yes","No")</f>
        <v>Yes</v>
      </c>
      <c r="P176" s="16" t="n">
        <v>0.361879953628544</v>
      </c>
      <c r="Q176" s="17" t="n">
        <v>13.7413306233111</v>
      </c>
      <c r="R176" s="18" t="n">
        <v>0.000225362868690625</v>
      </c>
      <c r="S176" s="18" t="n">
        <v>1.62853884655459E-005</v>
      </c>
      <c r="T176" s="16" t="n">
        <v>0.0155675825193879</v>
      </c>
      <c r="U176" s="16" t="n">
        <v>0.00239861737801727</v>
      </c>
      <c r="V176" s="16" t="n">
        <v>0.0135602888475545</v>
      </c>
      <c r="W176" s="6" t="s">
        <v>583</v>
      </c>
      <c r="X176" s="17" t="n">
        <v>95.3</v>
      </c>
      <c r="Y176" s="16" t="n">
        <v>0.599884792626728</v>
      </c>
      <c r="Z176" s="16" t="n">
        <f aca="false">(G176-E176)/SQRT(H176^2/D176+F176^2/C176)</f>
        <v>4.8242143062925</v>
      </c>
      <c r="AA176" s="24" t="n">
        <f aca="false">ABS(K176-Z176)</f>
        <v>0</v>
      </c>
    </row>
    <row r="177" customFormat="false" ht="15" hidden="false" customHeight="false" outlineLevel="0" collapsed="false">
      <c r="A177" s="17" t="n">
        <v>572</v>
      </c>
      <c r="B177" s="6" t="s">
        <v>499</v>
      </c>
      <c r="C177" s="6" t="n">
        <v>126</v>
      </c>
      <c r="D177" s="6" t="n">
        <v>620</v>
      </c>
      <c r="E177" s="16" t="n">
        <v>0.196804046157807</v>
      </c>
      <c r="F177" s="16" t="n">
        <v>0.0294293231756843</v>
      </c>
      <c r="G177" s="16" t="n">
        <v>0.21269713197985</v>
      </c>
      <c r="H177" s="16" t="n">
        <v>0.0447384431650319</v>
      </c>
      <c r="I177" s="23" t="n">
        <f aca="false">G177-E177</f>
        <v>0.0158930858220434</v>
      </c>
      <c r="J177" s="17" t="n">
        <f aca="false">100*(G177-E177)/E177</f>
        <v>8.07558895882637</v>
      </c>
      <c r="K177" s="16" t="n">
        <v>5.00040699804681</v>
      </c>
      <c r="L177" s="17" t="n">
        <v>258.472998673282</v>
      </c>
      <c r="M177" s="18" t="n">
        <v>1.05688310916273E-006</v>
      </c>
      <c r="N177" s="18" t="n">
        <v>2.00226457380603E-006</v>
      </c>
      <c r="O177" s="6" t="str">
        <f aca="false">IF(N177&lt;0.05,"Yes","No")</f>
        <v>Yes</v>
      </c>
      <c r="P177" s="16" t="n">
        <v>0.373112176669028</v>
      </c>
      <c r="Q177" s="17" t="n">
        <v>14.6075903914969</v>
      </c>
      <c r="R177" s="18" t="n">
        <v>0.000143446507741055</v>
      </c>
      <c r="S177" s="18" t="n">
        <v>1.55796872507228E-005</v>
      </c>
      <c r="T177" s="16" t="n">
        <v>0.0158928173903402</v>
      </c>
      <c r="U177" s="16" t="n">
        <v>0.00193445253717703</v>
      </c>
      <c r="V177" s="16" t="n">
        <v>0.0135602888475545</v>
      </c>
      <c r="W177" s="6" t="s">
        <v>583</v>
      </c>
      <c r="X177" s="17" t="n">
        <v>96.3</v>
      </c>
      <c r="Y177" s="16" t="n">
        <v>0.603635432667691</v>
      </c>
      <c r="Z177" s="16" t="n">
        <f aca="false">(G177-E177)/SQRT(H177^2/D177+F177^2/C177)</f>
        <v>5.00040699804681</v>
      </c>
      <c r="AA177" s="24" t="n">
        <f aca="false">ABS(K177-Z177)</f>
        <v>0</v>
      </c>
    </row>
    <row r="178" customFormat="false" ht="15" hidden="false" customHeight="false" outlineLevel="0" collapsed="false">
      <c r="A178" s="17" t="n">
        <v>573</v>
      </c>
      <c r="B178" s="6" t="s">
        <v>499</v>
      </c>
      <c r="C178" s="6" t="n">
        <v>126</v>
      </c>
      <c r="D178" s="6" t="n">
        <v>620</v>
      </c>
      <c r="E178" s="16" t="n">
        <v>0.193700854267393</v>
      </c>
      <c r="F178" s="16" t="n">
        <v>0.0289320210237457</v>
      </c>
      <c r="G178" s="16" t="n">
        <v>0.209909596198028</v>
      </c>
      <c r="H178" s="16" t="n">
        <v>0.0443530470054435</v>
      </c>
      <c r="I178" s="23" t="n">
        <f aca="false">G178-E178</f>
        <v>0.0162087419306353</v>
      </c>
      <c r="J178" s="17" t="n">
        <f aca="false">100*(G178-E178)/E178</f>
        <v>8.36792485605668</v>
      </c>
      <c r="K178" s="16" t="n">
        <v>5.17340804691643</v>
      </c>
      <c r="L178" s="17" t="n">
        <v>260.896533466432</v>
      </c>
      <c r="M178" s="18" t="n">
        <v>4.5868805454045E-007</v>
      </c>
      <c r="N178" s="18" t="n">
        <v>8.81705034391112E-007</v>
      </c>
      <c r="O178" s="6" t="str">
        <f aca="false">IF(N178&lt;0.05,"Yes","No")</f>
        <v>Yes</v>
      </c>
      <c r="P178" s="16" t="n">
        <v>0.384086016643533</v>
      </c>
      <c r="Q178" s="17" t="n">
        <v>15.4794929036778</v>
      </c>
      <c r="R178" s="18" t="n">
        <v>9.12136465009171E-005</v>
      </c>
      <c r="S178" s="18" t="n">
        <v>1.49319205222169E-005</v>
      </c>
      <c r="T178" s="16" t="n">
        <v>0.0162081839737285</v>
      </c>
      <c r="U178" s="16" t="n">
        <v>0.00159420638930811</v>
      </c>
      <c r="V178" s="16" t="n">
        <v>0.0135602888475545</v>
      </c>
      <c r="W178" s="6" t="s">
        <v>583</v>
      </c>
      <c r="X178" s="17" t="n">
        <v>97.3</v>
      </c>
      <c r="Y178" s="16" t="n">
        <v>0.607462877624168</v>
      </c>
      <c r="Z178" s="16" t="n">
        <f aca="false">(G178-E178)/SQRT(H178^2/D178+F178^2/C178)</f>
        <v>5.17340804691643</v>
      </c>
      <c r="AA178" s="24" t="n">
        <f aca="false">ABS(K178-Z178)</f>
        <v>0</v>
      </c>
    </row>
    <row r="179" customFormat="false" ht="15" hidden="false" customHeight="false" outlineLevel="0" collapsed="false">
      <c r="A179" s="17" t="n">
        <v>574</v>
      </c>
      <c r="B179" s="6" t="s">
        <v>499</v>
      </c>
      <c r="C179" s="6" t="n">
        <v>126</v>
      </c>
      <c r="D179" s="6" t="n">
        <v>620</v>
      </c>
      <c r="E179" s="16" t="n">
        <v>0.19070335938817</v>
      </c>
      <c r="F179" s="16" t="n">
        <v>0.0284659134850669</v>
      </c>
      <c r="G179" s="16" t="n">
        <v>0.207209710464362</v>
      </c>
      <c r="H179" s="16" t="n">
        <v>0.0439956309406979</v>
      </c>
      <c r="I179" s="23" t="n">
        <f aca="false">G179-E179</f>
        <v>0.0165063510761924</v>
      </c>
      <c r="J179" s="17" t="n">
        <f aca="false">100*(G179-E179)/E179</f>
        <v>8.65551143364724</v>
      </c>
      <c r="K179" s="16" t="n">
        <v>5.34049709763173</v>
      </c>
      <c r="L179" s="17" t="n">
        <v>263.291524545358</v>
      </c>
      <c r="M179" s="18" t="n">
        <v>2.00484718294648E-007</v>
      </c>
      <c r="N179" s="18" t="n">
        <v>3.90378492249356E-007</v>
      </c>
      <c r="O179" s="6" t="str">
        <f aca="false">IF(N179&lt;0.05,"Yes","No")</f>
        <v>Yes</v>
      </c>
      <c r="P179" s="16" t="n">
        <v>0.394568286634094</v>
      </c>
      <c r="Q179" s="17" t="n">
        <v>16.3359384726307</v>
      </c>
      <c r="R179" s="18" t="n">
        <v>5.85698320862666E-005</v>
      </c>
      <c r="S179" s="18" t="n">
        <v>1.33309346906286E-005</v>
      </c>
      <c r="T179" s="16" t="n">
        <v>0.0165052404100511</v>
      </c>
      <c r="U179" s="16" t="n">
        <v>0.00136454937394398</v>
      </c>
      <c r="V179" s="16" t="n">
        <v>0.0135602888475545</v>
      </c>
      <c r="W179" s="6" t="s">
        <v>583</v>
      </c>
      <c r="X179" s="17" t="n">
        <v>98.2</v>
      </c>
      <c r="Y179" s="16" t="n">
        <v>0.611123911930364</v>
      </c>
      <c r="Z179" s="16" t="n">
        <f aca="false">(G179-E179)/SQRT(H179^2/D179+F179^2/C179)</f>
        <v>5.34049709763174</v>
      </c>
      <c r="AA179" s="24" t="n">
        <f aca="false">ABS(K179-Z179)</f>
        <v>0</v>
      </c>
    </row>
    <row r="180" customFormat="false" ht="15" hidden="false" customHeight="false" outlineLevel="0" collapsed="false">
      <c r="A180" s="17" t="n">
        <v>575</v>
      </c>
      <c r="B180" s="6" t="s">
        <v>499</v>
      </c>
      <c r="C180" s="6" t="n">
        <v>126</v>
      </c>
      <c r="D180" s="6" t="n">
        <v>620</v>
      </c>
      <c r="E180" s="16" t="n">
        <v>0.187823518401101</v>
      </c>
      <c r="F180" s="16" t="n">
        <v>0.028018826563988</v>
      </c>
      <c r="G180" s="16" t="n">
        <v>0.204606220787091</v>
      </c>
      <c r="H180" s="16" t="n">
        <v>0.0436605099455533</v>
      </c>
      <c r="I180" s="23" t="n">
        <f aca="false">G180-E180</f>
        <v>0.0167827023859901</v>
      </c>
      <c r="J180" s="17" t="n">
        <f aca="false">100*(G180-E180)/E180</f>
        <v>8.93535725922795</v>
      </c>
      <c r="K180" s="16" t="n">
        <v>5.50173491531728</v>
      </c>
      <c r="L180" s="17" t="n">
        <v>265.737521613594</v>
      </c>
      <c r="M180" s="18" t="n">
        <v>8.84128852273763E-008</v>
      </c>
      <c r="N180" s="18" t="n">
        <v>1.76741647823709E-007</v>
      </c>
      <c r="O180" s="6" t="str">
        <f aca="false">IF(N180&lt;0.05,"Yes","No")</f>
        <v>Yes</v>
      </c>
      <c r="P180" s="16" t="n">
        <v>0.404509493000701</v>
      </c>
      <c r="Q180" s="17" t="n">
        <v>17.1694812266985</v>
      </c>
      <c r="R180" s="18" t="n">
        <v>3.81157633150812E-005</v>
      </c>
      <c r="S180" s="18" t="n">
        <v>1.27238546334588E-005</v>
      </c>
      <c r="T180" s="16" t="n">
        <v>0.0167807083457194</v>
      </c>
      <c r="U180" s="16" t="n">
        <v>0.00123647871531431</v>
      </c>
      <c r="V180" s="16" t="n">
        <v>0.0135602888475545</v>
      </c>
      <c r="W180" s="6" t="s">
        <v>583</v>
      </c>
      <c r="X180" s="17" t="n">
        <v>98.5</v>
      </c>
      <c r="Y180" s="16" t="n">
        <v>0.614925755248336</v>
      </c>
      <c r="Z180" s="16" t="n">
        <f aca="false">(G180-E180)/SQRT(H180^2/D180+F180^2/C180)</f>
        <v>5.50173491531727</v>
      </c>
      <c r="AA180" s="24" t="n">
        <f aca="false">ABS(K180-Z180)</f>
        <v>0</v>
      </c>
    </row>
    <row r="181" customFormat="false" ht="15" hidden="false" customHeight="false" outlineLevel="0" collapsed="false">
      <c r="A181" s="17" t="n">
        <v>576</v>
      </c>
      <c r="B181" s="6" t="s">
        <v>499</v>
      </c>
      <c r="C181" s="6" t="n">
        <v>126</v>
      </c>
      <c r="D181" s="6" t="n">
        <v>620</v>
      </c>
      <c r="E181" s="16" t="n">
        <v>0.185088954156353</v>
      </c>
      <c r="F181" s="16" t="n">
        <v>0.0275920903765276</v>
      </c>
      <c r="G181" s="16" t="n">
        <v>0.202124885722033</v>
      </c>
      <c r="H181" s="16" t="n">
        <v>0.0433465802656544</v>
      </c>
      <c r="I181" s="23" t="n">
        <f aca="false">G181-E181</f>
        <v>0.0170359315656801</v>
      </c>
      <c r="J181" s="17" t="n">
        <f aca="false">100*(G181-E181)/E181</f>
        <v>9.20418597821298</v>
      </c>
      <c r="K181" s="16" t="n">
        <v>5.65582294677156</v>
      </c>
      <c r="L181" s="17" t="n">
        <v>268.20892389049</v>
      </c>
      <c r="M181" s="18" t="n">
        <v>3.96950842340947E-008</v>
      </c>
      <c r="N181" s="18" t="n">
        <v>8.1604082168134E-008</v>
      </c>
      <c r="O181" s="6" t="str">
        <f aca="false">IF(N181&lt;0.05,"Yes","No")</f>
        <v>Yes</v>
      </c>
      <c r="P181" s="16" t="n">
        <v>0.413843165508806</v>
      </c>
      <c r="Q181" s="17" t="n">
        <v>17.9709614183584</v>
      </c>
      <c r="R181" s="18" t="n">
        <v>2.52520934670963E-005</v>
      </c>
      <c r="S181" s="18" t="n">
        <v>1.18323570978108E-005</v>
      </c>
      <c r="T181" s="16" t="n">
        <v>0.0170332769210178</v>
      </c>
      <c r="U181" s="16" t="n">
        <v>0.00109826250939291</v>
      </c>
      <c r="V181" s="16" t="n">
        <v>0.0135602888475545</v>
      </c>
      <c r="W181" s="6" t="s">
        <v>583</v>
      </c>
      <c r="X181" s="17" t="n">
        <v>99</v>
      </c>
      <c r="Y181" s="16" t="n">
        <v>0.617985151049667</v>
      </c>
      <c r="Z181" s="16" t="n">
        <f aca="false">(G181-E181)/SQRT(H181^2/D181+F181^2/C181)</f>
        <v>5.65582294677157</v>
      </c>
      <c r="AA181" s="24" t="n">
        <f aca="false">ABS(K181-Z181)</f>
        <v>0</v>
      </c>
    </row>
    <row r="182" customFormat="false" ht="15" hidden="false" customHeight="false" outlineLevel="0" collapsed="false">
      <c r="A182" s="17" t="n">
        <v>577</v>
      </c>
      <c r="B182" s="6" t="s">
        <v>499</v>
      </c>
      <c r="C182" s="6" t="n">
        <v>126</v>
      </c>
      <c r="D182" s="6" t="n">
        <v>620</v>
      </c>
      <c r="E182" s="16" t="n">
        <v>0.182570533915645</v>
      </c>
      <c r="F182" s="16" t="n">
        <v>0.027215025598855</v>
      </c>
      <c r="G182" s="16" t="n">
        <v>0.199835664766931</v>
      </c>
      <c r="H182" s="16" t="n">
        <v>0.0430620570066744</v>
      </c>
      <c r="I182" s="23" t="n">
        <f aca="false">G182-E182</f>
        <v>0.0172651308512862</v>
      </c>
      <c r="J182" s="17" t="n">
        <f aca="false">100*(G182-E182)/E182</f>
        <v>9.45669078191086</v>
      </c>
      <c r="K182" s="16" t="n">
        <v>5.79735534363501</v>
      </c>
      <c r="L182" s="17" t="n">
        <v>270.42405919344</v>
      </c>
      <c r="M182" s="18" t="n">
        <v>1.87372274169196E-008</v>
      </c>
      <c r="N182" s="18" t="n">
        <v>3.89001134416484E-008</v>
      </c>
      <c r="O182" s="6" t="str">
        <f aca="false">IF(N182&lt;0.05,"Yes","No")</f>
        <v>Yes</v>
      </c>
      <c r="P182" s="16" t="n">
        <v>0.422409765107856</v>
      </c>
      <c r="Q182" s="17" t="n">
        <v>18.7226636825678</v>
      </c>
      <c r="R182" s="18" t="n">
        <v>1.71825590561095E-005</v>
      </c>
      <c r="S182" s="18" t="n">
        <v>1.17079226410169E-005</v>
      </c>
      <c r="T182" s="16" t="n">
        <v>0.0172616756841484</v>
      </c>
      <c r="U182" s="16" t="n">
        <v>0.00100212680241519</v>
      </c>
      <c r="V182" s="16" t="n">
        <v>0.0135602888475545</v>
      </c>
      <c r="W182" s="6" t="s">
        <v>583</v>
      </c>
      <c r="X182" s="17" t="n">
        <v>99.4</v>
      </c>
      <c r="Y182" s="16" t="n">
        <v>0.621543778801843</v>
      </c>
      <c r="Z182" s="16" t="n">
        <f aca="false">(G182-E182)/SQRT(H182^2/D182+F182^2/C182)</f>
        <v>5.79735534363502</v>
      </c>
      <c r="AA182" s="24" t="n">
        <f aca="false">ABS(K182-Z182)</f>
        <v>0</v>
      </c>
    </row>
    <row r="183" customFormat="false" ht="15" hidden="false" customHeight="false" outlineLevel="0" collapsed="false">
      <c r="A183" s="17" t="n">
        <v>578</v>
      </c>
      <c r="B183" s="6" t="s">
        <v>499</v>
      </c>
      <c r="C183" s="6" t="n">
        <v>126</v>
      </c>
      <c r="D183" s="6" t="n">
        <v>620</v>
      </c>
      <c r="E183" s="16" t="n">
        <v>0.180245212974056</v>
      </c>
      <c r="F183" s="16" t="n">
        <v>0.0268648008749089</v>
      </c>
      <c r="G183" s="16" t="n">
        <v>0.197717204233331</v>
      </c>
      <c r="H183" s="16" t="n">
        <v>0.0427973409434915</v>
      </c>
      <c r="I183" s="23" t="n">
        <f aca="false">G183-E183</f>
        <v>0.0174719912592747</v>
      </c>
      <c r="J183" s="17" t="n">
        <f aca="false">100*(G183-E183)/E183</f>
        <v>9.69345647020847</v>
      </c>
      <c r="K183" s="16" t="n">
        <v>5.92965261662293</v>
      </c>
      <c r="L183" s="17" t="n">
        <v>272.549460197373</v>
      </c>
      <c r="M183" s="18" t="n">
        <v>9.16515874146227E-009</v>
      </c>
      <c r="N183" s="18" t="n">
        <v>1.92559985158122E-008</v>
      </c>
      <c r="O183" s="6" t="str">
        <f aca="false">IF(N183&lt;0.05,"Yes","No")</f>
        <v>Yes</v>
      </c>
      <c r="P183" s="16" t="n">
        <v>0.430331419363213</v>
      </c>
      <c r="Q183" s="17" t="n">
        <v>19.4314786163759</v>
      </c>
      <c r="R183" s="18" t="n">
        <v>1.19628029495886E-005</v>
      </c>
      <c r="S183" s="18" t="n">
        <v>1.04730308548006E-005</v>
      </c>
      <c r="T183" s="16" t="n">
        <v>0.0174677248419179</v>
      </c>
      <c r="U183" s="18" t="n">
        <v>0.000930015373325865</v>
      </c>
      <c r="V183" s="16" t="n">
        <v>0.0135602888475545</v>
      </c>
      <c r="W183" s="6" t="s">
        <v>583</v>
      </c>
      <c r="X183" s="17" t="n">
        <v>99.6</v>
      </c>
      <c r="Y183" s="16" t="n">
        <v>0.624846390168971</v>
      </c>
      <c r="Z183" s="16" t="n">
        <f aca="false">(G183-E183)/SQRT(H183^2/D183+F183^2/C183)</f>
        <v>5.92965261662292</v>
      </c>
      <c r="AA183" s="24" t="n">
        <f aca="false">ABS(K183-Z183)</f>
        <v>0</v>
      </c>
    </row>
    <row r="184" customFormat="false" ht="15" hidden="false" customHeight="false" outlineLevel="0" collapsed="false">
      <c r="A184" s="17" t="n">
        <v>579</v>
      </c>
      <c r="B184" s="6" t="s">
        <v>499</v>
      </c>
      <c r="C184" s="6" t="n">
        <v>126</v>
      </c>
      <c r="D184" s="6" t="n">
        <v>620</v>
      </c>
      <c r="E184" s="16" t="n">
        <v>0.178057635350833</v>
      </c>
      <c r="F184" s="16" t="n">
        <v>0.0265379269021756</v>
      </c>
      <c r="G184" s="16" t="n">
        <v>0.195715933437309</v>
      </c>
      <c r="H184" s="16" t="n">
        <v>0.042546631933501</v>
      </c>
      <c r="I184" s="23" t="n">
        <f aca="false">G184-E184</f>
        <v>0.017658298086476</v>
      </c>
      <c r="J184" s="17" t="n">
        <f aca="false">100*(G184-E184)/E184</f>
        <v>9.91718105864051</v>
      </c>
      <c r="K184" s="16" t="n">
        <v>6.05351365780184</v>
      </c>
      <c r="L184" s="17" t="n">
        <v>274.570466773545</v>
      </c>
      <c r="M184" s="18" t="n">
        <v>4.63816373513665E-009</v>
      </c>
      <c r="N184" s="18" t="n">
        <v>9.84321414901223E-009</v>
      </c>
      <c r="O184" s="6" t="str">
        <f aca="false">IF(N184&lt;0.05,"Yes","No")</f>
        <v>Yes</v>
      </c>
      <c r="P184" s="16" t="n">
        <v>0.43768705058112</v>
      </c>
      <c r="Q184" s="17" t="n">
        <v>20.1014382721013</v>
      </c>
      <c r="R184" s="18" t="n">
        <v>8.50260307837329E-006</v>
      </c>
      <c r="S184" s="18" t="n">
        <v>1.06402525493662E-005</v>
      </c>
      <c r="T184" s="16" t="n">
        <v>0.0176532890400279</v>
      </c>
      <c r="U184" s="18" t="n">
        <v>0.000871772898461094</v>
      </c>
      <c r="V184" s="16" t="n">
        <v>0.0135602888475545</v>
      </c>
      <c r="W184" s="6" t="s">
        <v>583</v>
      </c>
      <c r="X184" s="17" t="n">
        <v>99.7</v>
      </c>
      <c r="Y184" s="16" t="n">
        <v>0.627560163850486</v>
      </c>
      <c r="Z184" s="16" t="n">
        <f aca="false">(G184-E184)/SQRT(H184^2/D184+F184^2/C184)</f>
        <v>6.0535136578018</v>
      </c>
      <c r="AA184" s="24" t="n">
        <f aca="false">ABS(K184-Z184)</f>
        <v>3.81916720471054E-014</v>
      </c>
    </row>
    <row r="185" customFormat="false" ht="15" hidden="false" customHeight="false" outlineLevel="0" collapsed="false">
      <c r="A185" s="17" t="n">
        <v>580</v>
      </c>
      <c r="B185" s="6" t="s">
        <v>499</v>
      </c>
      <c r="C185" s="6" t="n">
        <v>126</v>
      </c>
      <c r="D185" s="6" t="n">
        <v>620</v>
      </c>
      <c r="E185" s="16" t="n">
        <v>0.175953539295329</v>
      </c>
      <c r="F185" s="16" t="n">
        <v>0.0262358848850341</v>
      </c>
      <c r="G185" s="16" t="n">
        <v>0.193779405374681</v>
      </c>
      <c r="H185" s="16" t="n">
        <v>0.042307282471509</v>
      </c>
      <c r="I185" s="23" t="n">
        <f aca="false">G185-E185</f>
        <v>0.0178258660793518</v>
      </c>
      <c r="J185" s="17" t="n">
        <f aca="false">100*(G185-E185)/E185</f>
        <v>10.1310073958967</v>
      </c>
      <c r="K185" s="16" t="n">
        <v>6.1689634192062</v>
      </c>
      <c r="L185" s="17" t="n">
        <v>276.436205690083</v>
      </c>
      <c r="M185" s="18" t="n">
        <v>2.4342402738168E-009</v>
      </c>
      <c r="N185" s="18" t="n">
        <v>5.22404373369674E-009</v>
      </c>
      <c r="O185" s="6" t="str">
        <f aca="false">IF(N185&lt;0.05,"Yes","No")</f>
        <v>Yes</v>
      </c>
      <c r="P185" s="16" t="n">
        <v>0.444527070100609</v>
      </c>
      <c r="Q185" s="17" t="n">
        <v>20.7346239500361</v>
      </c>
      <c r="R185" s="18" t="n">
        <v>6.16187980285906E-006</v>
      </c>
      <c r="S185" s="18" t="n">
        <v>1.02652192694824E-005</v>
      </c>
      <c r="T185" s="16" t="n">
        <v>0.0178202249442663</v>
      </c>
      <c r="U185" s="18" t="n">
        <v>0.000818352332389684</v>
      </c>
      <c r="V185" s="16" t="n">
        <v>0.0135602888475545</v>
      </c>
      <c r="W185" s="6" t="s">
        <v>583</v>
      </c>
      <c r="X185" s="17" t="n">
        <v>99.8</v>
      </c>
      <c r="Y185" s="16" t="n">
        <v>0.630453149001536</v>
      </c>
      <c r="Z185" s="16" t="n">
        <f aca="false">(G185-E185)/SQRT(H185^2/D185+F185^2/C185)</f>
        <v>6.16896341920619</v>
      </c>
      <c r="AA185" s="24" t="n">
        <f aca="false">ABS(K185-Z185)</f>
        <v>0</v>
      </c>
    </row>
    <row r="186" customFormat="false" ht="15" hidden="false" customHeight="false" outlineLevel="0" collapsed="false">
      <c r="A186" s="17" t="n">
        <v>581</v>
      </c>
      <c r="B186" s="6" t="s">
        <v>499</v>
      </c>
      <c r="C186" s="6" t="n">
        <v>126</v>
      </c>
      <c r="D186" s="6" t="n">
        <v>620</v>
      </c>
      <c r="E186" s="16" t="n">
        <v>0.174013769342786</v>
      </c>
      <c r="F186" s="16" t="n">
        <v>0.0259490524932253</v>
      </c>
      <c r="G186" s="16" t="n">
        <v>0.191984262221283</v>
      </c>
      <c r="H186" s="16" t="n">
        <v>0.0420854830127296</v>
      </c>
      <c r="I186" s="23" t="n">
        <f aca="false">G186-E186</f>
        <v>0.0179704928784967</v>
      </c>
      <c r="J186" s="17" t="n">
        <f aca="false">100*(G186-E186)/E186</f>
        <v>10.3270522478581</v>
      </c>
      <c r="K186" s="16" t="n">
        <v>6.27525126142077</v>
      </c>
      <c r="L186" s="17" t="n">
        <v>278.301552182831</v>
      </c>
      <c r="M186" s="18" t="n">
        <v>1.33250894574956E-009</v>
      </c>
      <c r="N186" s="18" t="n">
        <v>2.88321451598333E-009</v>
      </c>
      <c r="O186" s="6" t="str">
        <f aca="false">IF(N186&lt;0.05,"Yes","No")</f>
        <v>Yes</v>
      </c>
      <c r="P186" s="16" t="n">
        <v>0.450680696138628</v>
      </c>
      <c r="Q186" s="17" t="n">
        <v>21.3126596724364</v>
      </c>
      <c r="R186" s="18" t="n">
        <v>4.59518008709816E-006</v>
      </c>
      <c r="S186" s="18" t="n">
        <v>1.02804869827971E-005</v>
      </c>
      <c r="T186" s="16" t="n">
        <v>0.0179643719112074</v>
      </c>
      <c r="U186" s="18" t="n">
        <v>0.000778778196755469</v>
      </c>
      <c r="V186" s="16" t="n">
        <v>0.0135602888475545</v>
      </c>
      <c r="W186" s="6" t="s">
        <v>583</v>
      </c>
      <c r="X186" s="17" t="n">
        <v>100</v>
      </c>
      <c r="Y186" s="16" t="n">
        <v>0.633090117767537</v>
      </c>
      <c r="Z186" s="16" t="n">
        <f aca="false">(G186-E186)/SQRT(H186^2/D186+F186^2/C186)</f>
        <v>6.27525126142075</v>
      </c>
      <c r="AA186" s="24" t="n">
        <f aca="false">ABS(K186-Z186)</f>
        <v>0</v>
      </c>
    </row>
    <row r="187" customFormat="false" ht="15" hidden="false" customHeight="false" outlineLevel="0" collapsed="false">
      <c r="A187" s="17" t="n">
        <v>582</v>
      </c>
      <c r="B187" s="6" t="s">
        <v>499</v>
      </c>
      <c r="C187" s="6" t="n">
        <v>126</v>
      </c>
      <c r="D187" s="6" t="n">
        <v>620</v>
      </c>
      <c r="E187" s="16" t="n">
        <v>0.172179285673395</v>
      </c>
      <c r="F187" s="16" t="n">
        <v>0.0256780359718146</v>
      </c>
      <c r="G187" s="16" t="n">
        <v>0.190287394773576</v>
      </c>
      <c r="H187" s="16" t="n">
        <v>0.0418771026638802</v>
      </c>
      <c r="I187" s="23" t="n">
        <f aca="false">G187-E187</f>
        <v>0.0181081091001806</v>
      </c>
      <c r="J187" s="17" t="n">
        <f aca="false">100*(G187-E187)/E187</f>
        <v>10.5170079137915</v>
      </c>
      <c r="K187" s="16" t="n">
        <v>6.37769100850193</v>
      </c>
      <c r="L187" s="17" t="n">
        <v>280.122062358535</v>
      </c>
      <c r="M187" s="18" t="n">
        <v>7.39763473118652E-010</v>
      </c>
      <c r="N187" s="18" t="n">
        <v>1.62577725629946E-009</v>
      </c>
      <c r="O187" s="6" t="str">
        <f aca="false">IF(N187&lt;0.05,"Yes","No")</f>
        <v>Yes</v>
      </c>
      <c r="P187" s="16" t="n">
        <v>0.456570956073534</v>
      </c>
      <c r="Q187" s="17" t="n">
        <v>21.8734002250863</v>
      </c>
      <c r="R187" s="18" t="n">
        <v>3.45878175457522E-006</v>
      </c>
      <c r="S187" s="18" t="n">
        <v>1.01750742605443E-005</v>
      </c>
      <c r="T187" s="16" t="n">
        <v>0.018101395120213</v>
      </c>
      <c r="U187" s="18" t="n">
        <v>0.000749345752129935</v>
      </c>
      <c r="V187" s="16" t="n">
        <v>0.0135602888475545</v>
      </c>
      <c r="W187" s="6" t="s">
        <v>583</v>
      </c>
      <c r="X187" s="17" t="n">
        <v>100</v>
      </c>
      <c r="Y187" s="16" t="n">
        <v>0.635509472606247</v>
      </c>
      <c r="Z187" s="16" t="n">
        <f aca="false">(G187-E187)/SQRT(H187^2/D187+F187^2/C187)</f>
        <v>6.37769100850196</v>
      </c>
      <c r="AA187" s="24" t="n">
        <f aca="false">ABS(K187-Z187)</f>
        <v>3.01980662698043E-014</v>
      </c>
    </row>
    <row r="188" customFormat="false" ht="15" hidden="false" customHeight="false" outlineLevel="0" collapsed="false">
      <c r="A188" s="17" t="n">
        <v>583</v>
      </c>
      <c r="B188" s="6" t="s">
        <v>499</v>
      </c>
      <c r="C188" s="6" t="n">
        <v>126</v>
      </c>
      <c r="D188" s="6" t="n">
        <v>620</v>
      </c>
      <c r="E188" s="16" t="n">
        <v>0.170418712354842</v>
      </c>
      <c r="F188" s="16" t="n">
        <v>0.0254250107412216</v>
      </c>
      <c r="G188" s="16" t="n">
        <v>0.188664041531663</v>
      </c>
      <c r="H188" s="16" t="n">
        <v>0.0416803276829326</v>
      </c>
      <c r="I188" s="23" t="n">
        <f aca="false">G188-E188</f>
        <v>0.0182453291768211</v>
      </c>
      <c r="J188" s="17" t="n">
        <f aca="false">100*(G188-E188)/E188</f>
        <v>10.7061771120715</v>
      </c>
      <c r="K188" s="16" t="n">
        <v>6.47811724275488</v>
      </c>
      <c r="L188" s="17" t="n">
        <v>281.84836832206</v>
      </c>
      <c r="M188" s="18" t="n">
        <v>4.12591149607873E-010</v>
      </c>
      <c r="N188" s="18" t="n">
        <v>9.19251331204816E-010</v>
      </c>
      <c r="O188" s="6" t="str">
        <f aca="false">IF(N188&lt;0.05,"Yes","No")</f>
        <v>Yes</v>
      </c>
      <c r="P188" s="16" t="n">
        <v>0.462371183788752</v>
      </c>
      <c r="Q188" s="17" t="n">
        <v>22.4326849378211</v>
      </c>
      <c r="R188" s="18" t="n">
        <v>2.60659014391541E-006</v>
      </c>
      <c r="S188" s="18" t="n">
        <v>9.1566858255178E-006</v>
      </c>
      <c r="T188" s="16" t="n">
        <v>0.0182378400361112</v>
      </c>
      <c r="U188" s="18" t="n">
        <v>0.000712027357611007</v>
      </c>
      <c r="V188" s="16" t="n">
        <v>0.0135602888475545</v>
      </c>
      <c r="W188" s="6" t="s">
        <v>583</v>
      </c>
      <c r="X188" s="17" t="n">
        <v>100</v>
      </c>
      <c r="Y188" s="16" t="n">
        <v>0.6381592421915</v>
      </c>
      <c r="Z188" s="16" t="n">
        <f aca="false">(G188-E188)/SQRT(H188^2/D188+F188^2/C188)</f>
        <v>6.47811724275487</v>
      </c>
      <c r="AA188" s="24" t="n">
        <f aca="false">ABS(K188-Z188)</f>
        <v>0</v>
      </c>
    </row>
    <row r="189" customFormat="false" ht="15" hidden="false" customHeight="false" outlineLevel="0" collapsed="false">
      <c r="A189" s="17" t="n">
        <v>584</v>
      </c>
      <c r="B189" s="6" t="s">
        <v>499</v>
      </c>
      <c r="C189" s="6" t="n">
        <v>126</v>
      </c>
      <c r="D189" s="6" t="n">
        <v>620</v>
      </c>
      <c r="E189" s="16" t="n">
        <v>0.168760456676994</v>
      </c>
      <c r="F189" s="16" t="n">
        <v>0.0251946395338853</v>
      </c>
      <c r="G189" s="16" t="n">
        <v>0.187134723918092</v>
      </c>
      <c r="H189" s="16" t="n">
        <v>0.0414980241243572</v>
      </c>
      <c r="I189" s="23" t="n">
        <f aca="false">G189-E189</f>
        <v>0.0183742672410979</v>
      </c>
      <c r="J189" s="17" t="n">
        <f aca="false">100*(G189-E189)/E189</f>
        <v>10.8877799947331</v>
      </c>
      <c r="K189" s="16" t="n">
        <v>6.57255200481938</v>
      </c>
      <c r="L189" s="17" t="n">
        <v>283.432742885292</v>
      </c>
      <c r="M189" s="18" t="n">
        <v>2.36782026383199E-010</v>
      </c>
      <c r="N189" s="18" t="n">
        <v>5.3263280238876E-010</v>
      </c>
      <c r="O189" s="6" t="str">
        <f aca="false">IF(N189&lt;0.05,"Yes","No")</f>
        <v>Yes</v>
      </c>
      <c r="P189" s="16" t="n">
        <v>0.467837886174474</v>
      </c>
      <c r="Q189" s="17" t="n">
        <v>22.9662725493181</v>
      </c>
      <c r="R189" s="18" t="n">
        <v>1.99092900644121E-006</v>
      </c>
      <c r="S189" s="18" t="n">
        <v>9.07022388763763E-006</v>
      </c>
      <c r="T189" s="16" t="n">
        <v>0.0183661561289985</v>
      </c>
      <c r="U189" s="18" t="n">
        <v>0.000680628989074712</v>
      </c>
      <c r="V189" s="16" t="n">
        <v>0.0135602888475545</v>
      </c>
      <c r="W189" s="6" t="s">
        <v>583</v>
      </c>
      <c r="X189" s="17" t="n">
        <v>100</v>
      </c>
      <c r="Y189" s="16" t="n">
        <v>0.640424987199181</v>
      </c>
      <c r="Z189" s="16" t="n">
        <f aca="false">(G189-E189)/SQRT(H189^2/D189+F189^2/C189)</f>
        <v>6.57255200481942</v>
      </c>
      <c r="AA189" s="24" t="n">
        <f aca="false">ABS(K189-Z189)</f>
        <v>3.99680288865056E-014</v>
      </c>
    </row>
    <row r="190" customFormat="false" ht="15" hidden="false" customHeight="false" outlineLevel="0" collapsed="false">
      <c r="A190" s="17" t="n">
        <v>585</v>
      </c>
      <c r="B190" s="6" t="s">
        <v>499</v>
      </c>
      <c r="C190" s="6" t="n">
        <v>126</v>
      </c>
      <c r="D190" s="6" t="n">
        <v>620</v>
      </c>
      <c r="E190" s="16" t="n">
        <v>0.167198403664525</v>
      </c>
      <c r="F190" s="16" t="n">
        <v>0.0249733267491782</v>
      </c>
      <c r="G190" s="16" t="n">
        <v>0.185686689038431</v>
      </c>
      <c r="H190" s="16" t="n">
        <v>0.0413236579144494</v>
      </c>
      <c r="I190" s="23" t="n">
        <f aca="false">G190-E190</f>
        <v>0.0184882853739059</v>
      </c>
      <c r="J190" s="17" t="n">
        <f aca="false">100*(G190-E190)/E190</f>
        <v>11.0576925190038</v>
      </c>
      <c r="K190" s="16" t="n">
        <v>6.66098387698908</v>
      </c>
      <c r="L190" s="17" t="n">
        <v>284.995897670808</v>
      </c>
      <c r="M190" s="18" t="n">
        <v>1.39919113485638E-010</v>
      </c>
      <c r="N190" s="18" t="n">
        <v>3.17462265046787E-010</v>
      </c>
      <c r="O190" s="6" t="str">
        <f aca="false">IF(N190&lt;0.05,"Yes","No")</f>
        <v>Yes</v>
      </c>
      <c r="P190" s="16" t="n">
        <v>0.472877700731228</v>
      </c>
      <c r="Q190" s="17" t="n">
        <v>23.4637491220564</v>
      </c>
      <c r="R190" s="18" t="n">
        <v>1.54924456441507E-006</v>
      </c>
      <c r="S190" s="18" t="n">
        <v>8.91481990927834E-006</v>
      </c>
      <c r="T190" s="16" t="n">
        <v>0.0184797506198512</v>
      </c>
      <c r="U190" s="18" t="n">
        <v>0.00065242497676835</v>
      </c>
      <c r="V190" s="16" t="n">
        <v>0.0135602888475545</v>
      </c>
      <c r="W190" s="6" t="s">
        <v>583</v>
      </c>
      <c r="X190" s="17" t="n">
        <v>100</v>
      </c>
      <c r="Y190" s="16" t="n">
        <v>0.642306707629288</v>
      </c>
      <c r="Z190" s="16" t="n">
        <f aca="false">(G190-E190)/SQRT(H190^2/D190+F190^2/C190)</f>
        <v>6.66098387698909</v>
      </c>
      <c r="AA190" s="24" t="n">
        <f aca="false">ABS(K190-Z190)</f>
        <v>0</v>
      </c>
    </row>
    <row r="191" customFormat="false" ht="15" hidden="false" customHeight="false" outlineLevel="0" collapsed="false">
      <c r="A191" s="17" t="n">
        <v>586</v>
      </c>
      <c r="B191" s="6" t="s">
        <v>499</v>
      </c>
      <c r="C191" s="6" t="n">
        <v>126</v>
      </c>
      <c r="D191" s="6" t="n">
        <v>620</v>
      </c>
      <c r="E191" s="16" t="n">
        <v>0.165735310860097</v>
      </c>
      <c r="F191" s="16" t="n">
        <v>0.0247663323292903</v>
      </c>
      <c r="G191" s="16" t="n">
        <v>0.184325996798373</v>
      </c>
      <c r="H191" s="16" t="n">
        <v>0.041160660661691</v>
      </c>
      <c r="I191" s="23" t="n">
        <f aca="false">G191-E191</f>
        <v>0.0185906859382765</v>
      </c>
      <c r="J191" s="17" t="n">
        <f aca="false">100*(G191-E191)/E191</f>
        <v>11.21709419785</v>
      </c>
      <c r="K191" s="16" t="n">
        <v>6.74328165340697</v>
      </c>
      <c r="L191" s="17" t="n">
        <v>286.490572164671</v>
      </c>
      <c r="M191" s="18" t="n">
        <v>8.53158196226442E-011</v>
      </c>
      <c r="N191" s="18" t="n">
        <v>1.95472777565077E-010</v>
      </c>
      <c r="O191" s="6" t="str">
        <f aca="false">IF(N191&lt;0.05,"Yes","No")</f>
        <v>Yes</v>
      </c>
      <c r="P191" s="16" t="n">
        <v>0.477522555802594</v>
      </c>
      <c r="Q191" s="17" t="n">
        <v>23.92695967996</v>
      </c>
      <c r="R191" s="18" t="n">
        <v>1.22694451338431E-006</v>
      </c>
      <c r="S191" s="18" t="n">
        <v>8.91644868237465E-006</v>
      </c>
      <c r="T191" s="16" t="n">
        <v>0.0185817508756345</v>
      </c>
      <c r="U191" s="18" t="n">
        <v>0.00062960374807688</v>
      </c>
      <c r="V191" s="16" t="n">
        <v>0.0135602888475545</v>
      </c>
      <c r="W191" s="6" t="s">
        <v>583</v>
      </c>
      <c r="X191" s="17" t="n">
        <v>100</v>
      </c>
      <c r="Y191" s="16" t="n">
        <v>0.644406041986687</v>
      </c>
      <c r="Z191" s="16" t="n">
        <f aca="false">(G191-E191)/SQRT(H191^2/D191+F191^2/C191)</f>
        <v>6.74328165340696</v>
      </c>
      <c r="AA191" s="24" t="n">
        <f aca="false">ABS(K191-Z191)</f>
        <v>0</v>
      </c>
    </row>
    <row r="192" customFormat="false" ht="15" hidden="false" customHeight="false" outlineLevel="0" collapsed="false">
      <c r="A192" s="17" t="n">
        <v>587</v>
      </c>
      <c r="B192" s="6" t="s">
        <v>499</v>
      </c>
      <c r="C192" s="6" t="n">
        <v>126</v>
      </c>
      <c r="D192" s="6" t="n">
        <v>620</v>
      </c>
      <c r="E192" s="16" t="n">
        <v>0.164373958039851</v>
      </c>
      <c r="F192" s="16" t="n">
        <v>0.0245787352580919</v>
      </c>
      <c r="G192" s="16" t="n">
        <v>0.183061420112368</v>
      </c>
      <c r="H192" s="16" t="n">
        <v>0.0410117810979895</v>
      </c>
      <c r="I192" s="23" t="n">
        <f aca="false">G192-E192</f>
        <v>0.0186874620725162</v>
      </c>
      <c r="J192" s="17" t="n">
        <f aca="false">100*(G192-E192)/E192</f>
        <v>11.3688702853925</v>
      </c>
      <c r="K192" s="16" t="n">
        <v>6.82032973141504</v>
      </c>
      <c r="L192" s="17" t="n">
        <v>287.862855776375</v>
      </c>
      <c r="M192" s="18" t="n">
        <v>5.34680773596561E-011</v>
      </c>
      <c r="N192" s="18" t="n">
        <v>1.23582431829084E-010</v>
      </c>
      <c r="O192" s="6" t="str">
        <f aca="false">IF(N192&lt;0.05,"Yes","No")</f>
        <v>Yes</v>
      </c>
      <c r="P192" s="16" t="n">
        <v>0.481881029522945</v>
      </c>
      <c r="Q192" s="17" t="n">
        <v>24.3657282453369</v>
      </c>
      <c r="R192" s="18" t="n">
        <v>9.83998407966213E-007</v>
      </c>
      <c r="S192" s="18" t="n">
        <v>9.09382702608128E-006</v>
      </c>
      <c r="T192" s="16" t="n">
        <v>0.0186779866415152</v>
      </c>
      <c r="U192" s="18" t="n">
        <v>0.000606519825604715</v>
      </c>
      <c r="V192" s="16" t="n">
        <v>0.0135602888475545</v>
      </c>
      <c r="W192" s="6" t="s">
        <v>583</v>
      </c>
      <c r="X192" s="17" t="n">
        <v>100</v>
      </c>
      <c r="Y192" s="16" t="n">
        <v>0.646326164874552</v>
      </c>
      <c r="Z192" s="16" t="n">
        <f aca="false">(G192-E192)/SQRT(H192^2/D192+F192^2/C192)</f>
        <v>6.82032973141504</v>
      </c>
      <c r="AA192" s="24" t="n">
        <f aca="false">ABS(K192-Z192)</f>
        <v>0</v>
      </c>
    </row>
    <row r="193" customFormat="false" ht="15" hidden="false" customHeight="false" outlineLevel="0" collapsed="false">
      <c r="A193" s="17" t="n">
        <v>588</v>
      </c>
      <c r="B193" s="6" t="s">
        <v>499</v>
      </c>
      <c r="C193" s="6" t="n">
        <v>126</v>
      </c>
      <c r="D193" s="6" t="n">
        <v>620</v>
      </c>
      <c r="E193" s="16" t="n">
        <v>0.163120686712246</v>
      </c>
      <c r="F193" s="16" t="n">
        <v>0.0243923808654329</v>
      </c>
      <c r="G193" s="16" t="n">
        <v>0.181898720730697</v>
      </c>
      <c r="H193" s="16" t="n">
        <v>0.0408651037412363</v>
      </c>
      <c r="I193" s="23" t="n">
        <f aca="false">G193-E193</f>
        <v>0.0187780340184509</v>
      </c>
      <c r="J193" s="17" t="n">
        <f aca="false">100*(G193-E193)/E193</f>
        <v>11.5117428677678</v>
      </c>
      <c r="K193" s="16" t="n">
        <v>6.89567452497703</v>
      </c>
      <c r="L193" s="17" t="n">
        <v>289.262745773509</v>
      </c>
      <c r="M193" s="18" t="n">
        <v>3.37112854428645E-011</v>
      </c>
      <c r="N193" s="18" t="n">
        <v>7.86097788184887E-011</v>
      </c>
      <c r="O193" s="6" t="str">
        <f aca="false">IF(N193&lt;0.05,"Yes","No")</f>
        <v>Yes</v>
      </c>
      <c r="P193" s="16" t="n">
        <v>0.486086441000861</v>
      </c>
      <c r="Q193" s="17" t="n">
        <v>24.7928670180384</v>
      </c>
      <c r="R193" s="18" t="n">
        <v>7.93987188493238E-007</v>
      </c>
      <c r="S193" s="18" t="n">
        <v>9.08257921506599E-006</v>
      </c>
      <c r="T193" s="16" t="n">
        <v>0.0187684020837986</v>
      </c>
      <c r="U193" s="18" t="n">
        <v>0.000585304185359734</v>
      </c>
      <c r="V193" s="16" t="n">
        <v>0.0135602888475545</v>
      </c>
      <c r="W193" s="6" t="s">
        <v>583</v>
      </c>
      <c r="X193" s="17" t="n">
        <v>100</v>
      </c>
      <c r="Y193" s="16" t="n">
        <v>0.648323092677931</v>
      </c>
      <c r="Z193" s="16" t="n">
        <f aca="false">(G193-E193)/SQRT(H193^2/D193+F193^2/C193)</f>
        <v>6.89567452497703</v>
      </c>
      <c r="AA193" s="24" t="n">
        <f aca="false">ABS(K193-Z193)</f>
        <v>0</v>
      </c>
    </row>
    <row r="194" customFormat="false" ht="15" hidden="false" customHeight="false" outlineLevel="0" collapsed="false">
      <c r="A194" s="17" t="n">
        <v>589</v>
      </c>
      <c r="B194" s="6" t="s">
        <v>499</v>
      </c>
      <c r="C194" s="6" t="n">
        <v>126</v>
      </c>
      <c r="D194" s="6" t="n">
        <v>620</v>
      </c>
      <c r="E194" s="16" t="n">
        <v>0.161985113743752</v>
      </c>
      <c r="F194" s="16" t="n">
        <v>0.0242256496638201</v>
      </c>
      <c r="G194" s="16" t="n">
        <v>0.180843529561835</v>
      </c>
      <c r="H194" s="16" t="n">
        <v>0.0407307680400265</v>
      </c>
      <c r="I194" s="23" t="n">
        <f aca="false">G194-E194</f>
        <v>0.0188584158180831</v>
      </c>
      <c r="J194" s="17" t="n">
        <f aca="false">100*(G194-E194)/E194</f>
        <v>11.6420672136056</v>
      </c>
      <c r="K194" s="16" t="n">
        <v>6.96380798933301</v>
      </c>
      <c r="L194" s="17" t="n">
        <v>290.51145662264</v>
      </c>
      <c r="M194" s="18" t="n">
        <v>2.21412622728105E-011</v>
      </c>
      <c r="N194" s="18" t="n">
        <v>5.20927122454365E-011</v>
      </c>
      <c r="O194" s="6" t="str">
        <f aca="false">IF(N194&lt;0.05,"Yes","No")</f>
        <v>Yes</v>
      </c>
      <c r="P194" s="16" t="n">
        <v>0.489894096136002</v>
      </c>
      <c r="Q194" s="17" t="n">
        <v>25.1828076588227</v>
      </c>
      <c r="R194" s="18" t="n">
        <v>6.52890219596581E-007</v>
      </c>
      <c r="S194" s="18" t="n">
        <v>8.92033372384559E-006</v>
      </c>
      <c r="T194" s="16" t="n">
        <v>0.0188486007075218</v>
      </c>
      <c r="U194" s="18" t="n">
        <v>0.000565824201931052</v>
      </c>
      <c r="V194" s="16" t="n">
        <v>0.0135602888475545</v>
      </c>
      <c r="W194" s="6" t="s">
        <v>583</v>
      </c>
      <c r="X194" s="17" t="n">
        <v>100</v>
      </c>
      <c r="Y194" s="16" t="n">
        <v>0.649795186891961</v>
      </c>
      <c r="Z194" s="16" t="n">
        <f aca="false">(G194-E194)/SQRT(H194^2/D194+F194^2/C194)</f>
        <v>6.96380798933298</v>
      </c>
      <c r="AA194" s="24" t="n">
        <f aca="false">ABS(K194-Z194)</f>
        <v>3.10862446895044E-014</v>
      </c>
    </row>
    <row r="195" customFormat="false" ht="15" hidden="false" customHeight="false" outlineLevel="0" collapsed="false">
      <c r="A195" s="17" t="n">
        <v>590</v>
      </c>
      <c r="B195" s="6" t="s">
        <v>499</v>
      </c>
      <c r="C195" s="6" t="n">
        <v>126</v>
      </c>
      <c r="D195" s="6" t="n">
        <v>620</v>
      </c>
      <c r="E195" s="16" t="n">
        <v>0.160958924996001</v>
      </c>
      <c r="F195" s="16" t="n">
        <v>0.0240767618577177</v>
      </c>
      <c r="G195" s="16" t="n">
        <v>0.17988798428447</v>
      </c>
      <c r="H195" s="16" t="n">
        <v>0.0406059436165994</v>
      </c>
      <c r="I195" s="23" t="n">
        <f aca="false">G195-E195</f>
        <v>0.0189290592884688</v>
      </c>
      <c r="J195" s="17" t="n">
        <f aca="false">100*(G195-E195)/E195</f>
        <v>11.76017998936</v>
      </c>
      <c r="K195" s="16" t="n">
        <v>7.02516430899585</v>
      </c>
      <c r="L195" s="17" t="n">
        <v>291.60250042427</v>
      </c>
      <c r="M195" s="18" t="n">
        <v>1.51247827221771E-011</v>
      </c>
      <c r="N195" s="18" t="n">
        <v>3.59064050839481E-011</v>
      </c>
      <c r="O195" s="6" t="str">
        <f aca="false">IF(N195&lt;0.05,"Yes","No")</f>
        <v>Yes</v>
      </c>
      <c r="P195" s="16" t="n">
        <v>0.493342349553654</v>
      </c>
      <c r="Q195" s="17" t="n">
        <v>25.5385674656415</v>
      </c>
      <c r="R195" s="18" t="n">
        <v>5.46249797874971E-007</v>
      </c>
      <c r="S195" s="18" t="n">
        <v>8.9098209655385E-006</v>
      </c>
      <c r="T195" s="16" t="n">
        <v>0.0189188998342078</v>
      </c>
      <c r="U195" s="18" t="n">
        <v>0.000547718067097223</v>
      </c>
      <c r="V195" s="16" t="n">
        <v>0.0135602888475545</v>
      </c>
      <c r="W195" s="6" t="s">
        <v>583</v>
      </c>
      <c r="X195" s="17" t="n">
        <v>100</v>
      </c>
      <c r="Y195" s="16" t="n">
        <v>0.651395289298515</v>
      </c>
      <c r="Z195" s="16" t="n">
        <f aca="false">(G195-E195)/SQRT(H195^2/D195+F195^2/C195)</f>
        <v>7.02516430899585</v>
      </c>
      <c r="AA195" s="24" t="n">
        <f aca="false">ABS(K195-Z195)</f>
        <v>0</v>
      </c>
    </row>
    <row r="196" customFormat="false" ht="15" hidden="false" customHeight="false" outlineLevel="0" collapsed="false">
      <c r="A196" s="17" t="n">
        <v>591</v>
      </c>
      <c r="B196" s="6" t="s">
        <v>499</v>
      </c>
      <c r="C196" s="6" t="n">
        <v>126</v>
      </c>
      <c r="D196" s="6" t="n">
        <v>620</v>
      </c>
      <c r="E196" s="16" t="n">
        <v>0.160015183663557</v>
      </c>
      <c r="F196" s="16" t="n">
        <v>0.0239254167986129</v>
      </c>
      <c r="G196" s="16" t="n">
        <v>0.17901000618454</v>
      </c>
      <c r="H196" s="16" t="n">
        <v>0.0404762250911988</v>
      </c>
      <c r="I196" s="23" t="n">
        <f aca="false">G196-E196</f>
        <v>0.0189948225209821</v>
      </c>
      <c r="J196" s="17" t="n">
        <f aca="false">100*(G196-E196)/E196</f>
        <v>11.8706375770689</v>
      </c>
      <c r="K196" s="16" t="n">
        <v>7.0860817157456</v>
      </c>
      <c r="L196" s="17" t="n">
        <v>292.703957771882</v>
      </c>
      <c r="M196" s="18" t="n">
        <v>1.03324877666753E-011</v>
      </c>
      <c r="N196" s="18" t="n">
        <v>2.47814575317177E-011</v>
      </c>
      <c r="O196" s="6" t="str">
        <f aca="false">IF(N196&lt;0.05,"Yes","No")</f>
        <v>Yes</v>
      </c>
      <c r="P196" s="16" t="n">
        <v>0.496744851968874</v>
      </c>
      <c r="Q196" s="17" t="n">
        <v>25.892052983654</v>
      </c>
      <c r="R196" s="18" t="n">
        <v>4.57623478894912E-007</v>
      </c>
      <c r="S196" s="18" t="n">
        <v>9.10200680028394E-006</v>
      </c>
      <c r="T196" s="16" t="n">
        <v>0.0189843766613507</v>
      </c>
      <c r="U196" s="18" t="n">
        <v>0.000529574023498927</v>
      </c>
      <c r="V196" s="16" t="n">
        <v>0.0135602888475545</v>
      </c>
      <c r="W196" s="6" t="s">
        <v>583</v>
      </c>
      <c r="X196" s="17" t="n">
        <v>100</v>
      </c>
      <c r="Y196" s="16" t="n">
        <v>0.653174603174603</v>
      </c>
      <c r="Z196" s="16" t="n">
        <f aca="false">(G196-E196)/SQRT(H196^2/D196+F196^2/C196)</f>
        <v>7.0860817157456</v>
      </c>
      <c r="AA196" s="24" t="n">
        <f aca="false">ABS(K196-Z196)</f>
        <v>0</v>
      </c>
    </row>
    <row r="197" customFormat="false" ht="15" hidden="false" customHeight="false" outlineLevel="0" collapsed="false">
      <c r="A197" s="17" t="n">
        <v>592</v>
      </c>
      <c r="B197" s="6" t="s">
        <v>499</v>
      </c>
      <c r="C197" s="6" t="n">
        <v>126</v>
      </c>
      <c r="D197" s="6" t="n">
        <v>620</v>
      </c>
      <c r="E197" s="16" t="n">
        <v>0.159144049185136</v>
      </c>
      <c r="F197" s="16" t="n">
        <v>0.0237930044584938</v>
      </c>
      <c r="G197" s="16" t="n">
        <v>0.178202728398385</v>
      </c>
      <c r="H197" s="16" t="n">
        <v>0.0403644385181954</v>
      </c>
      <c r="I197" s="23" t="n">
        <f aca="false">G197-E197</f>
        <v>0.0190586792132486</v>
      </c>
      <c r="J197" s="17" t="n">
        <f aca="false">100*(G197-E197)/E197</f>
        <v>11.9757410414242</v>
      </c>
      <c r="K197" s="16" t="n">
        <v>7.14214233819537</v>
      </c>
      <c r="L197" s="17" t="n">
        <v>293.69695747579</v>
      </c>
      <c r="M197" s="18" t="n">
        <v>7.26103726014923E-012</v>
      </c>
      <c r="N197" s="18" t="n">
        <v>1.75956623801309E-011</v>
      </c>
      <c r="O197" s="6" t="str">
        <f aca="false">IF(N197&lt;0.05,"Yes","No")</f>
        <v>Yes</v>
      </c>
      <c r="P197" s="16" t="n">
        <v>0.499886611560558</v>
      </c>
      <c r="Q197" s="17" t="n">
        <v>26.2206073781867</v>
      </c>
      <c r="R197" s="18" t="n">
        <v>3.88248892516599E-007</v>
      </c>
      <c r="S197" s="18" t="n">
        <v>9.2165242341609E-006</v>
      </c>
      <c r="T197" s="16" t="n">
        <v>0.0190481454938792</v>
      </c>
      <c r="U197" s="18" t="n">
        <v>0.000512706997055137</v>
      </c>
      <c r="V197" s="16" t="n">
        <v>0.0135602888475545</v>
      </c>
      <c r="W197" s="6" t="s">
        <v>583</v>
      </c>
      <c r="X197" s="17" t="n">
        <v>100</v>
      </c>
      <c r="Y197" s="16" t="n">
        <v>0.654160266257041</v>
      </c>
      <c r="Z197" s="16" t="n">
        <f aca="false">(G197-E197)/SQRT(H197^2/D197+F197^2/C197)</f>
        <v>7.14214233819538</v>
      </c>
      <c r="AA197" s="24" t="n">
        <f aca="false">ABS(K197-Z197)</f>
        <v>0</v>
      </c>
    </row>
    <row r="198" customFormat="false" ht="15" hidden="false" customHeight="false" outlineLevel="0" collapsed="false">
      <c r="A198" s="17" t="n">
        <v>593</v>
      </c>
      <c r="B198" s="6" t="s">
        <v>499</v>
      </c>
      <c r="C198" s="6" t="n">
        <v>126</v>
      </c>
      <c r="D198" s="6" t="n">
        <v>620</v>
      </c>
      <c r="E198" s="16" t="n">
        <v>0.158341016738661</v>
      </c>
      <c r="F198" s="16" t="n">
        <v>0.0236735450235</v>
      </c>
      <c r="G198" s="16" t="n">
        <v>0.177457367748983</v>
      </c>
      <c r="H198" s="16" t="n">
        <v>0.040260824370055</v>
      </c>
      <c r="I198" s="23" t="n">
        <f aca="false">G198-E198</f>
        <v>0.0191163510103227</v>
      </c>
      <c r="J198" s="17" t="n">
        <f aca="false">100*(G198-E198)/E198</f>
        <v>12.0728989898265</v>
      </c>
      <c r="K198" s="16" t="n">
        <v>7.19335167972996</v>
      </c>
      <c r="L198" s="17" t="n">
        <v>294.579987093522</v>
      </c>
      <c r="M198" s="18" t="n">
        <v>5.25179847325246E-012</v>
      </c>
      <c r="N198" s="18" t="n">
        <v>1.27856646492508E-011</v>
      </c>
      <c r="O198" s="6" t="str">
        <f aca="false">IF(N198&lt;0.05,"Yes","No")</f>
        <v>Yes</v>
      </c>
      <c r="P198" s="16" t="n">
        <v>0.50277066427853</v>
      </c>
      <c r="Q198" s="17" t="n">
        <v>26.5240352292789</v>
      </c>
      <c r="R198" s="18" t="n">
        <v>3.33599302436626E-007</v>
      </c>
      <c r="S198" s="18" t="n">
        <v>8.53525609757937E-006</v>
      </c>
      <c r="T198" s="16" t="n">
        <v>0.0191057624338505</v>
      </c>
      <c r="U198" s="18" t="n">
        <v>0.00049661054598395</v>
      </c>
      <c r="V198" s="16" t="n">
        <v>0.0135602888475545</v>
      </c>
      <c r="W198" s="6" t="s">
        <v>583</v>
      </c>
      <c r="X198" s="17" t="n">
        <v>100</v>
      </c>
      <c r="Y198" s="16" t="n">
        <v>0.655657962109575</v>
      </c>
      <c r="Z198" s="16" t="n">
        <f aca="false">(G198-E198)/SQRT(H198^2/D198+F198^2/C198)</f>
        <v>7.19335167972997</v>
      </c>
      <c r="AA198" s="24" t="n">
        <f aca="false">ABS(K198-Z198)</f>
        <v>0</v>
      </c>
    </row>
    <row r="199" customFormat="false" ht="15" hidden="false" customHeight="false" outlineLevel="0" collapsed="false">
      <c r="A199" s="17" t="n">
        <v>594</v>
      </c>
      <c r="B199" s="6" t="s">
        <v>499</v>
      </c>
      <c r="C199" s="6" t="n">
        <v>126</v>
      </c>
      <c r="D199" s="6" t="n">
        <v>620</v>
      </c>
      <c r="E199" s="16" t="n">
        <v>0.157602736933364</v>
      </c>
      <c r="F199" s="16" t="n">
        <v>0.0235597577511454</v>
      </c>
      <c r="G199" s="16" t="n">
        <v>0.176768007489943</v>
      </c>
      <c r="H199" s="16" t="n">
        <v>0.0401559194194143</v>
      </c>
      <c r="I199" s="23" t="n">
        <f aca="false">G199-E199</f>
        <v>0.0191652705565789</v>
      </c>
      <c r="J199" s="17" t="n">
        <f aca="false">100*(G199-E199)/E199</f>
        <v>12.160493484756</v>
      </c>
      <c r="K199" s="16" t="n">
        <v>7.2406586965791</v>
      </c>
      <c r="L199" s="17" t="n">
        <v>295.37554164614</v>
      </c>
      <c r="M199" s="18" t="n">
        <v>3.88788747794488E-012</v>
      </c>
      <c r="N199" s="18" t="n">
        <v>9.54258363453527E-012</v>
      </c>
      <c r="O199" s="6" t="str">
        <f aca="false">IF(N199&lt;0.05,"Yes","No")</f>
        <v>Yes</v>
      </c>
      <c r="P199" s="16" t="n">
        <v>0.50544681071726</v>
      </c>
      <c r="Q199" s="17" t="n">
        <v>26.8071508500631</v>
      </c>
      <c r="R199" s="18" t="n">
        <v>2.8959810077232E-007</v>
      </c>
      <c r="S199" s="18" t="n">
        <v>8.30272640942503E-006</v>
      </c>
      <c r="T199" s="16" t="n">
        <v>0.0191545479683675</v>
      </c>
      <c r="U199" s="18" t="n">
        <v>0.000480942896947748</v>
      </c>
      <c r="V199" s="16" t="n">
        <v>0.0135602888475545</v>
      </c>
      <c r="W199" s="6" t="s">
        <v>583</v>
      </c>
      <c r="X199" s="17" t="n">
        <v>100</v>
      </c>
      <c r="Y199" s="16" t="n">
        <v>0.656976446492576</v>
      </c>
      <c r="Z199" s="16" t="n">
        <f aca="false">(G199-E199)/SQRT(H199^2/D199+F199^2/C199)</f>
        <v>7.24065869657908</v>
      </c>
      <c r="AA199" s="24" t="n">
        <f aca="false">ABS(K199-Z199)</f>
        <v>0</v>
      </c>
    </row>
    <row r="200" customFormat="false" ht="15" hidden="false" customHeight="false" outlineLevel="0" collapsed="false">
      <c r="A200" s="17" t="n">
        <v>595</v>
      </c>
      <c r="B200" s="6" t="s">
        <v>499</v>
      </c>
      <c r="C200" s="6" t="n">
        <v>126</v>
      </c>
      <c r="D200" s="6" t="n">
        <v>620</v>
      </c>
      <c r="E200" s="16" t="n">
        <v>0.156913577209389</v>
      </c>
      <c r="F200" s="16" t="n">
        <v>0.0234553058966964</v>
      </c>
      <c r="G200" s="16" t="n">
        <v>0.176128740524573</v>
      </c>
      <c r="H200" s="16" t="n">
        <v>0.040061811447192</v>
      </c>
      <c r="I200" s="23" t="n">
        <f aca="false">G200-E200</f>
        <v>0.0192151633151833</v>
      </c>
      <c r="J200" s="17" t="n">
        <f aca="false">100*(G200-E200)/E200</f>
        <v>12.2456983372077</v>
      </c>
      <c r="K200" s="16" t="n">
        <v>7.28615478779284</v>
      </c>
      <c r="L200" s="17" t="n">
        <v>296.133916706751</v>
      </c>
      <c r="M200" s="18" t="n">
        <v>2.90752539953463E-012</v>
      </c>
      <c r="N200" s="18" t="n">
        <v>7.18671866402618E-012</v>
      </c>
      <c r="O200" s="6" t="str">
        <f aca="false">IF(N200&lt;0.05,"Yes","No")</f>
        <v>Yes</v>
      </c>
      <c r="P200" s="16" t="n">
        <v>0.508022156595832</v>
      </c>
      <c r="Q200" s="17" t="n">
        <v>27.0810216666931</v>
      </c>
      <c r="R200" s="18" t="n">
        <v>2.52588301629618E-007</v>
      </c>
      <c r="S200" s="18" t="n">
        <v>8.42232187516301E-006</v>
      </c>
      <c r="T200" s="16" t="n">
        <v>0.019204629285278</v>
      </c>
      <c r="U200" s="18" t="n">
        <v>0.000466990459620779</v>
      </c>
      <c r="V200" s="16" t="n">
        <v>0.0135602888475545</v>
      </c>
      <c r="W200" s="6" t="s">
        <v>583</v>
      </c>
      <c r="X200" s="17" t="n">
        <v>100</v>
      </c>
      <c r="Y200" s="16" t="n">
        <v>0.658115719406042</v>
      </c>
      <c r="Z200" s="16" t="n">
        <f aca="false">(G200-E200)/SQRT(H200^2/D200+F200^2/C200)</f>
        <v>7.28615478779283</v>
      </c>
      <c r="AA200" s="24" t="n">
        <f aca="false">ABS(K200-Z200)</f>
        <v>0</v>
      </c>
    </row>
    <row r="201" customFormat="false" ht="15" hidden="false" customHeight="false" outlineLevel="0" collapsed="false">
      <c r="A201" s="17" t="n">
        <v>596</v>
      </c>
      <c r="B201" s="6" t="s">
        <v>499</v>
      </c>
      <c r="C201" s="6" t="n">
        <v>126</v>
      </c>
      <c r="D201" s="6" t="n">
        <v>620</v>
      </c>
      <c r="E201" s="16" t="n">
        <v>0.156251791273318</v>
      </c>
      <c r="F201" s="16" t="n">
        <v>0.0233532433890968</v>
      </c>
      <c r="G201" s="16" t="n">
        <v>0.175515465907032</v>
      </c>
      <c r="H201" s="16" t="n">
        <v>0.0399802043004096</v>
      </c>
      <c r="I201" s="23" t="n">
        <f aca="false">G201-E201</f>
        <v>0.0192636746337139</v>
      </c>
      <c r="J201" s="17" t="n">
        <f aca="false">100*(G201-E201)/E201</f>
        <v>12.3286104285471</v>
      </c>
      <c r="K201" s="16" t="n">
        <v>7.33012696229167</v>
      </c>
      <c r="L201" s="17" t="n">
        <v>296.977170358406</v>
      </c>
      <c r="M201" s="18" t="n">
        <v>2.19110880777299E-012</v>
      </c>
      <c r="N201" s="18" t="n">
        <v>5.4415125356159E-012</v>
      </c>
      <c r="O201" s="6" t="str">
        <f aca="false">IF(N201&lt;0.05,"Yes","No")</f>
        <v>Yes</v>
      </c>
      <c r="P201" s="16" t="n">
        <v>0.510420864645508</v>
      </c>
      <c r="Q201" s="17" t="n">
        <v>27.3373601829675</v>
      </c>
      <c r="R201" s="18" t="n">
        <v>2.22263648492712E-007</v>
      </c>
      <c r="S201" s="18" t="n">
        <v>8.20296738761882E-006</v>
      </c>
      <c r="T201" s="16" t="n">
        <v>0.01925310526993</v>
      </c>
      <c r="U201" s="18" t="n">
        <v>0.000453821546489462</v>
      </c>
      <c r="V201" s="16" t="n">
        <v>0.0135602888475545</v>
      </c>
      <c r="W201" s="6" t="s">
        <v>583</v>
      </c>
      <c r="X201" s="17" t="n">
        <v>100</v>
      </c>
      <c r="Y201" s="16" t="n">
        <v>0.658973374295955</v>
      </c>
      <c r="Z201" s="16" t="n">
        <f aca="false">(G201-E201)/SQRT(H201^2/D201+F201^2/C201)</f>
        <v>7.33012696229168</v>
      </c>
      <c r="AA201" s="24" t="n">
        <f aca="false">ABS(K201-Z201)</f>
        <v>0</v>
      </c>
    </row>
    <row r="202" customFormat="false" ht="15" hidden="false" customHeight="false" outlineLevel="0" collapsed="false">
      <c r="A202" s="17" t="n">
        <v>597</v>
      </c>
      <c r="B202" s="6" t="s">
        <v>499</v>
      </c>
      <c r="C202" s="6" t="n">
        <v>126</v>
      </c>
      <c r="D202" s="6" t="n">
        <v>620</v>
      </c>
      <c r="E202" s="16" t="n">
        <v>0.155599513992904</v>
      </c>
      <c r="F202" s="16" t="n">
        <v>0.0232504207274614</v>
      </c>
      <c r="G202" s="16" t="n">
        <v>0.174909943486414</v>
      </c>
      <c r="H202" s="16" t="n">
        <v>0.0399018026478862</v>
      </c>
      <c r="I202" s="23" t="n">
        <f aca="false">G202-E202</f>
        <v>0.0193104294935099</v>
      </c>
      <c r="J202" s="17" t="n">
        <f aca="false">100*(G202-E202)/E202</f>
        <v>12.410340493988</v>
      </c>
      <c r="K202" s="16" t="n">
        <v>7.37365708048846</v>
      </c>
      <c r="L202" s="17" t="n">
        <v>297.871024564749</v>
      </c>
      <c r="M202" s="18" t="n">
        <v>1.65310725123355E-012</v>
      </c>
      <c r="N202" s="18" t="n">
        <v>4.13966428467425E-012</v>
      </c>
      <c r="O202" s="6" t="str">
        <f aca="false">IF(N202&lt;0.05,"Yes","No")</f>
        <v>Yes</v>
      </c>
      <c r="P202" s="16" t="n">
        <v>0.512745823740322</v>
      </c>
      <c r="Q202" s="17" t="n">
        <v>27.586969875692</v>
      </c>
      <c r="R202" s="18" t="n">
        <v>1.96252421774646E-007</v>
      </c>
      <c r="S202" s="18" t="n">
        <v>7.7992678339994E-006</v>
      </c>
      <c r="T202" s="16" t="n">
        <v>0.0192996627406723</v>
      </c>
      <c r="U202" s="18" t="n">
        <v>0.000441462107224426</v>
      </c>
      <c r="V202" s="16" t="n">
        <v>0.0135602888475545</v>
      </c>
      <c r="W202" s="6" t="s">
        <v>583</v>
      </c>
      <c r="X202" s="17" t="n">
        <v>100</v>
      </c>
      <c r="Y202" s="16" t="n">
        <v>0.65994623655914</v>
      </c>
      <c r="Z202" s="16" t="n">
        <f aca="false">(G202-E202)/SQRT(H202^2/D202+F202^2/C202)</f>
        <v>7.37365708048845</v>
      </c>
      <c r="AA202" s="24" t="n">
        <f aca="false">ABS(K202-Z202)</f>
        <v>0</v>
      </c>
    </row>
    <row r="203" customFormat="false" ht="15" hidden="false" customHeight="false" outlineLevel="0" collapsed="false">
      <c r="A203" s="17" t="n">
        <v>598</v>
      </c>
      <c r="B203" s="6" t="s">
        <v>499</v>
      </c>
      <c r="C203" s="6" t="n">
        <v>126</v>
      </c>
      <c r="D203" s="6" t="n">
        <v>620</v>
      </c>
      <c r="E203" s="16" t="n">
        <v>0.154942565908035</v>
      </c>
      <c r="F203" s="16" t="n">
        <v>0.023147592767176</v>
      </c>
      <c r="G203" s="16" t="n">
        <v>0.174299092759048</v>
      </c>
      <c r="H203" s="16" t="n">
        <v>0.0398118344401682</v>
      </c>
      <c r="I203" s="23" t="n">
        <f aca="false">G203-E203</f>
        <v>0.0193565268510131</v>
      </c>
      <c r="J203" s="17" t="n">
        <f aca="false">100*(G203-E203)/E203</f>
        <v>12.4927109200593</v>
      </c>
      <c r="K203" s="16" t="n">
        <v>7.41804096799006</v>
      </c>
      <c r="L203" s="17" t="n">
        <v>298.668253973934</v>
      </c>
      <c r="M203" s="18" t="n">
        <v>1.23967235376735E-012</v>
      </c>
      <c r="N203" s="18" t="n">
        <v>3.13423780416992E-012</v>
      </c>
      <c r="O203" s="6" t="str">
        <f aca="false">IF(N203&lt;0.05,"Yes","No")</f>
        <v>Yes</v>
      </c>
      <c r="P203" s="16" t="n">
        <v>0.515203079223249</v>
      </c>
      <c r="Q203" s="17" t="n">
        <v>27.8520160727647</v>
      </c>
      <c r="R203" s="18" t="n">
        <v>1.71970716826096E-007</v>
      </c>
      <c r="S203" s="18" t="n">
        <v>7.63975274375088E-006</v>
      </c>
      <c r="T203" s="16" t="n">
        <v>0.0193458865759755</v>
      </c>
      <c r="U203" s="18" t="n">
        <v>0.000429604542617907</v>
      </c>
      <c r="V203" s="16" t="n">
        <v>0.0135602888475545</v>
      </c>
      <c r="W203" s="6" t="s">
        <v>583</v>
      </c>
      <c r="X203" s="17" t="n">
        <v>100</v>
      </c>
      <c r="Y203" s="16" t="n">
        <v>0.661123911930364</v>
      </c>
      <c r="Z203" s="16" t="n">
        <f aca="false">(G203-E203)/SQRT(H203^2/D203+F203^2/C203)</f>
        <v>7.41804096799005</v>
      </c>
      <c r="AA203" s="24" t="n">
        <f aca="false">ABS(K203-Z203)</f>
        <v>0</v>
      </c>
    </row>
    <row r="204" customFormat="false" ht="15" hidden="false" customHeight="false" outlineLevel="0" collapsed="false">
      <c r="A204" s="17" t="n">
        <v>599</v>
      </c>
      <c r="B204" s="6" t="s">
        <v>499</v>
      </c>
      <c r="C204" s="6" t="n">
        <v>126</v>
      </c>
      <c r="D204" s="6" t="n">
        <v>620</v>
      </c>
      <c r="E204" s="16" t="n">
        <v>0.154242862429884</v>
      </c>
      <c r="F204" s="16" t="n">
        <v>0.0230419746038258</v>
      </c>
      <c r="G204" s="16" t="n">
        <v>0.173650166188036</v>
      </c>
      <c r="H204" s="16" t="n">
        <v>0.0397309307963285</v>
      </c>
      <c r="I204" s="23" t="n">
        <f aca="false">G204-E204</f>
        <v>0.0194073037581525</v>
      </c>
      <c r="J204" s="17" t="n">
        <f aca="false">100*(G204-E204)/E204</f>
        <v>12.5823026442956</v>
      </c>
      <c r="K204" s="16" t="n">
        <v>7.46446129576274</v>
      </c>
      <c r="L204" s="17" t="n">
        <v>299.603097904981</v>
      </c>
      <c r="M204" s="18" t="n">
        <v>9.15487064228617E-013</v>
      </c>
      <c r="N204" s="18" t="n">
        <v>2.34279941771538E-012</v>
      </c>
      <c r="O204" s="6" t="str">
        <f aca="false">IF(N204&lt;0.05,"Yes","No")</f>
        <v>Yes</v>
      </c>
      <c r="P204" s="16" t="n">
        <v>0.517690228556885</v>
      </c>
      <c r="Q204" s="17" t="n">
        <v>28.121577075167</v>
      </c>
      <c r="R204" s="18" t="n">
        <v>1.50367600910575E-007</v>
      </c>
      <c r="S204" s="18" t="n">
        <v>7.40203707477835E-006</v>
      </c>
      <c r="T204" s="16" t="n">
        <v>0.01939668466139</v>
      </c>
      <c r="U204" s="18" t="n">
        <v>0.000419682815620706</v>
      </c>
      <c r="V204" s="16" t="n">
        <v>0.0135602888475545</v>
      </c>
      <c r="W204" s="6" t="s">
        <v>583</v>
      </c>
      <c r="X204" s="17" t="n">
        <v>100</v>
      </c>
      <c r="Y204" s="16" t="n">
        <v>0.662083973374296</v>
      </c>
      <c r="Z204" s="16" t="n">
        <f aca="false">(G204-E204)/SQRT(H204^2/D204+F204^2/C204)</f>
        <v>7.46446129576274</v>
      </c>
      <c r="AA204" s="24" t="n">
        <f aca="false">ABS(K204-Z204)</f>
        <v>0</v>
      </c>
    </row>
    <row r="205" customFormat="false" ht="15" hidden="false" customHeight="false" outlineLevel="0" collapsed="false">
      <c r="A205" s="17" t="n">
        <v>600</v>
      </c>
      <c r="B205" s="6" t="s">
        <v>500</v>
      </c>
      <c r="C205" s="6" t="n">
        <v>126</v>
      </c>
      <c r="D205" s="6" t="n">
        <v>620</v>
      </c>
      <c r="E205" s="16" t="n">
        <v>0.15350278395982</v>
      </c>
      <c r="F205" s="16" t="n">
        <v>0.0229385028002041</v>
      </c>
      <c r="G205" s="16" t="n">
        <v>0.172968483187499</v>
      </c>
      <c r="H205" s="16" t="n">
        <v>0.0396578412543671</v>
      </c>
      <c r="I205" s="23" t="n">
        <f aca="false">G205-E205</f>
        <v>0.0194656992276785</v>
      </c>
      <c r="J205" s="17" t="n">
        <f aca="false">100*(G205-E205)/E205</f>
        <v>12.6810072922024</v>
      </c>
      <c r="K205" s="16" t="n">
        <v>7.51315193376062</v>
      </c>
      <c r="L205" s="17" t="n">
        <v>300.587166289884</v>
      </c>
      <c r="M205" s="18" t="n">
        <v>6.65067066474891E-013</v>
      </c>
      <c r="N205" s="18" t="n">
        <v>1.71870345223093E-012</v>
      </c>
      <c r="O205" s="6" t="str">
        <f aca="false">IF(N205&lt;0.05,"Yes","No")</f>
        <v>Yes</v>
      </c>
      <c r="P205" s="16" t="n">
        <v>0.520292680195261</v>
      </c>
      <c r="Q205" s="17" t="n">
        <v>28.4050245598229</v>
      </c>
      <c r="R205" s="18" t="n">
        <v>1.30584302604441E-007</v>
      </c>
      <c r="S205" s="18" t="n">
        <v>6.91901554393851E-006</v>
      </c>
      <c r="T205" s="16" t="n">
        <v>0.0194549080028085</v>
      </c>
      <c r="U205" s="18" t="n">
        <v>0.000411222166262731</v>
      </c>
      <c r="V205" s="16" t="n">
        <v>0.0135602888475545</v>
      </c>
      <c r="W205" s="6" t="s">
        <v>583</v>
      </c>
      <c r="X205" s="17" t="n">
        <v>100</v>
      </c>
      <c r="Y205" s="16" t="n">
        <v>0.663325652841782</v>
      </c>
      <c r="Z205" s="16" t="n">
        <f aca="false">(G205-E205)/SQRT(H205^2/D205+F205^2/C205)</f>
        <v>7.51315193376064</v>
      </c>
      <c r="AA205" s="24" t="n">
        <f aca="false">ABS(K205-Z205)</f>
        <v>0</v>
      </c>
    </row>
    <row r="206" customFormat="false" ht="15" hidden="false" customHeight="false" outlineLevel="0" collapsed="false">
      <c r="A206" s="17" t="n">
        <v>601</v>
      </c>
      <c r="B206" s="6" t="s">
        <v>500</v>
      </c>
      <c r="C206" s="6" t="n">
        <v>126</v>
      </c>
      <c r="D206" s="6" t="n">
        <v>620</v>
      </c>
      <c r="E206" s="16" t="n">
        <v>0.152720276798521</v>
      </c>
      <c r="F206" s="16" t="n">
        <v>0.022838497890182</v>
      </c>
      <c r="G206" s="16" t="n">
        <v>0.172249825094496</v>
      </c>
      <c r="H206" s="16" t="n">
        <v>0.0395869918837738</v>
      </c>
      <c r="I206" s="23" t="n">
        <f aca="false">G206-E206</f>
        <v>0.0195295482959752</v>
      </c>
      <c r="J206" s="17" t="n">
        <f aca="false">100*(G206-E206)/E206</f>
        <v>12.7877900075705</v>
      </c>
      <c r="K206" s="16" t="n">
        <v>7.56340934992336</v>
      </c>
      <c r="L206" s="17" t="n">
        <v>301.547092376338</v>
      </c>
      <c r="M206" s="18" t="n">
        <v>4.77596152683717E-013</v>
      </c>
      <c r="N206" s="18" t="n">
        <v>1.24960089263822E-012</v>
      </c>
      <c r="O206" s="6" t="str">
        <f aca="false">IF(N206&lt;0.05,"Yes","No")</f>
        <v>Yes</v>
      </c>
      <c r="P206" s="16" t="n">
        <v>0.523018730759807</v>
      </c>
      <c r="Q206" s="17" t="n">
        <v>28.7034580799727</v>
      </c>
      <c r="R206" s="18" t="n">
        <v>1.1257264225499E-007</v>
      </c>
      <c r="S206" s="18" t="n">
        <v>6.88985904765984E-006</v>
      </c>
      <c r="T206" s="16" t="n">
        <v>0.0195184690772801</v>
      </c>
      <c r="U206" s="18" t="n">
        <v>0.000404334457429592</v>
      </c>
      <c r="V206" s="16" t="n">
        <v>0.0135602888475545</v>
      </c>
      <c r="W206" s="6" t="s">
        <v>583</v>
      </c>
      <c r="X206" s="17" t="n">
        <v>100</v>
      </c>
      <c r="Y206" s="16" t="n">
        <v>0.664695340501792</v>
      </c>
      <c r="Z206" s="16" t="n">
        <f aca="false">(G206-E206)/SQRT(H206^2/D206+F206^2/C206)</f>
        <v>7.56340934992333</v>
      </c>
      <c r="AA206" s="24" t="n">
        <f aca="false">ABS(K206-Z206)</f>
        <v>3.19744231092045E-014</v>
      </c>
    </row>
    <row r="207" customFormat="false" ht="15" hidden="false" customHeight="false" outlineLevel="0" collapsed="false">
      <c r="A207" s="17" t="n">
        <v>602</v>
      </c>
      <c r="B207" s="6" t="s">
        <v>500</v>
      </c>
      <c r="C207" s="6" t="n">
        <v>126</v>
      </c>
      <c r="D207" s="6" t="n">
        <v>620</v>
      </c>
      <c r="E207" s="16" t="n">
        <v>0.151864727929471</v>
      </c>
      <c r="F207" s="16" t="n">
        <v>0.0227322297743679</v>
      </c>
      <c r="G207" s="16" t="n">
        <v>0.171448901391798</v>
      </c>
      <c r="H207" s="16" t="n">
        <v>0.039510377537628</v>
      </c>
      <c r="I207" s="23" t="n">
        <f aca="false">G207-E207</f>
        <v>0.0195841734623274</v>
      </c>
      <c r="J207" s="17" t="n">
        <f aca="false">100*(G207-E207)/E207</f>
        <v>12.895801236626</v>
      </c>
      <c r="K207" s="16" t="n">
        <v>7.61213464563185</v>
      </c>
      <c r="L207" s="17" t="n">
        <v>302.566322123978</v>
      </c>
      <c r="M207" s="18" t="n">
        <v>3.45660809110103E-013</v>
      </c>
      <c r="N207" s="18" t="n">
        <v>9.14738412870654E-013</v>
      </c>
      <c r="O207" s="6" t="str">
        <f aca="false">IF(N207&lt;0.05,"Yes","No")</f>
        <v>Yes</v>
      </c>
      <c r="P207" s="16" t="n">
        <v>0.525588679011279</v>
      </c>
      <c r="Q207" s="17" t="n">
        <v>28.9862304929388</v>
      </c>
      <c r="R207" s="18" t="n">
        <v>9.78135027194543E-008</v>
      </c>
      <c r="S207" s="18" t="n">
        <v>6.58936767742233E-006</v>
      </c>
      <c r="T207" s="16" t="n">
        <v>0.0195730422555748</v>
      </c>
      <c r="U207" s="18" t="n">
        <v>0.000401463359775785</v>
      </c>
      <c r="V207" s="16" t="n">
        <v>0.0135602888475545</v>
      </c>
      <c r="W207" s="6" t="s">
        <v>583</v>
      </c>
      <c r="X207" s="17" t="n">
        <v>100</v>
      </c>
      <c r="Y207" s="16" t="n">
        <v>0.665501792114695</v>
      </c>
      <c r="Z207" s="16" t="n">
        <f aca="false">(G207-E207)/SQRT(H207^2/D207+F207^2/C207)</f>
        <v>7.61213464563184</v>
      </c>
      <c r="AA207" s="24" t="n">
        <f aca="false">ABS(K207-Z207)</f>
        <v>0</v>
      </c>
    </row>
    <row r="208" customFormat="false" ht="15" hidden="false" customHeight="false" outlineLevel="0" collapsed="false">
      <c r="A208" s="17" t="n">
        <v>603</v>
      </c>
      <c r="B208" s="6" t="s">
        <v>500</v>
      </c>
      <c r="C208" s="6" t="n">
        <v>126</v>
      </c>
      <c r="D208" s="6" t="n">
        <v>620</v>
      </c>
      <c r="E208" s="16" t="n">
        <v>0.150911152126297</v>
      </c>
      <c r="F208" s="16" t="n">
        <v>0.0226186562967025</v>
      </c>
      <c r="G208" s="16" t="n">
        <v>0.170565550341722</v>
      </c>
      <c r="H208" s="16" t="n">
        <v>0.0394351976520964</v>
      </c>
      <c r="I208" s="23" t="n">
        <f aca="false">G208-E208</f>
        <v>0.0196543982154244</v>
      </c>
      <c r="J208" s="17" t="n">
        <f aca="false">100*(G208-E208)/E208</f>
        <v>13.0238209294007</v>
      </c>
      <c r="K208" s="16" t="n">
        <v>7.66871175870492</v>
      </c>
      <c r="L208" s="17" t="n">
        <v>303.733108061959</v>
      </c>
      <c r="M208" s="18" t="n">
        <v>2.37024292849491E-013</v>
      </c>
      <c r="N208" s="18" t="n">
        <v>6.49267326306101E-013</v>
      </c>
      <c r="O208" s="6" t="str">
        <f aca="false">IF(N208&lt;0.05,"Yes","No")</f>
        <v>Yes</v>
      </c>
      <c r="P208" s="16" t="n">
        <v>0.528581411918573</v>
      </c>
      <c r="Q208" s="17" t="n">
        <v>29.3172689021394</v>
      </c>
      <c r="R208" s="18" t="n">
        <v>8.29846391542628E-008</v>
      </c>
      <c r="S208" s="18" t="n">
        <v>6.41801457109673E-006</v>
      </c>
      <c r="T208" s="16" t="n">
        <v>0.0196431686530587</v>
      </c>
      <c r="U208" s="18" t="n">
        <v>0.000398054590790319</v>
      </c>
      <c r="V208" s="16" t="n">
        <v>0.0135602888475545</v>
      </c>
      <c r="W208" s="6" t="s">
        <v>583</v>
      </c>
      <c r="X208" s="17" t="n">
        <v>100</v>
      </c>
      <c r="Y208" s="16" t="n">
        <v>0.666679467485919</v>
      </c>
      <c r="Z208" s="16" t="n">
        <f aca="false">(G208-E208)/SQRT(H208^2/D208+F208^2/C208)</f>
        <v>7.66871175870492</v>
      </c>
      <c r="AA208" s="24" t="n">
        <f aca="false">ABS(K208-Z208)</f>
        <v>0</v>
      </c>
    </row>
    <row r="209" customFormat="false" ht="15" hidden="false" customHeight="false" outlineLevel="0" collapsed="false">
      <c r="A209" s="17" t="n">
        <v>604</v>
      </c>
      <c r="B209" s="6" t="s">
        <v>500</v>
      </c>
      <c r="C209" s="6" t="n">
        <v>126</v>
      </c>
      <c r="D209" s="6" t="n">
        <v>620</v>
      </c>
      <c r="E209" s="16" t="n">
        <v>0.149868890524857</v>
      </c>
      <c r="F209" s="16" t="n">
        <v>0.0225004855830158</v>
      </c>
      <c r="G209" s="16" t="n">
        <v>0.169603065605606</v>
      </c>
      <c r="H209" s="16" t="n">
        <v>0.0393605998755406</v>
      </c>
      <c r="I209" s="23" t="n">
        <f aca="false">G209-E209</f>
        <v>0.0197341750807491</v>
      </c>
      <c r="J209" s="17" t="n">
        <f aca="false">100*(G209-E209)/E209</f>
        <v>13.1676260574412</v>
      </c>
      <c r="K209" s="16" t="n">
        <v>7.73037777298504</v>
      </c>
      <c r="L209" s="17" t="n">
        <v>304.998108399862</v>
      </c>
      <c r="M209" s="18" t="n">
        <v>1.56730616617851E-013</v>
      </c>
      <c r="N209" s="18" t="n">
        <v>4.39054700685473E-013</v>
      </c>
      <c r="O209" s="6" t="str">
        <f aca="false">IF(N209&lt;0.05,"Yes","No")</f>
        <v>Yes</v>
      </c>
      <c r="P209" s="16" t="n">
        <v>0.531843225555026</v>
      </c>
      <c r="Q209" s="17" t="n">
        <v>29.6802121243001</v>
      </c>
      <c r="R209" s="18" t="n">
        <v>6.93070472243201E-008</v>
      </c>
      <c r="S209" s="18" t="n">
        <v>6.04337672155726E-006</v>
      </c>
      <c r="T209" s="16" t="n">
        <v>0.0197227397779422</v>
      </c>
      <c r="U209" s="18" t="n">
        <v>0.000395440260429813</v>
      </c>
      <c r="V209" s="16" t="n">
        <v>0.0135602888475545</v>
      </c>
      <c r="W209" s="6" t="s">
        <v>583</v>
      </c>
      <c r="X209" s="17" t="n">
        <v>100</v>
      </c>
      <c r="Y209" s="16" t="n">
        <v>0.668228366615463</v>
      </c>
      <c r="Z209" s="16" t="n">
        <f aca="false">(G209-E209)/SQRT(H209^2/D209+F209^2/C209)</f>
        <v>7.73037777298503</v>
      </c>
      <c r="AA209" s="24" t="n">
        <f aca="false">ABS(K209-Z209)</f>
        <v>0</v>
      </c>
    </row>
    <row r="210" customFormat="false" ht="15" hidden="false" customHeight="false" outlineLevel="0" collapsed="false">
      <c r="A210" s="17" t="n">
        <v>605</v>
      </c>
      <c r="B210" s="6" t="s">
        <v>500</v>
      </c>
      <c r="C210" s="6" t="n">
        <v>126</v>
      </c>
      <c r="D210" s="6" t="n">
        <v>620</v>
      </c>
      <c r="E210" s="16" t="n">
        <v>0.148761264447655</v>
      </c>
      <c r="F210" s="16" t="n">
        <v>0.0223822298224861</v>
      </c>
      <c r="G210" s="16" t="n">
        <v>0.168565926881086</v>
      </c>
      <c r="H210" s="16" t="n">
        <v>0.0392830248198923</v>
      </c>
      <c r="I210" s="23" t="n">
        <f aca="false">G210-E210</f>
        <v>0.0198046624334314</v>
      </c>
      <c r="J210" s="17" t="n">
        <f aca="false">100*(G210-E210)/E210</f>
        <v>13.3130506163452</v>
      </c>
      <c r="K210" s="16" t="n">
        <v>7.78910611059859</v>
      </c>
      <c r="L210" s="17" t="n">
        <v>306.252848114857</v>
      </c>
      <c r="M210" s="18" t="n">
        <v>1.05407069920368E-013</v>
      </c>
      <c r="N210" s="18" t="n">
        <v>2.99675580382534E-013</v>
      </c>
      <c r="O210" s="6" t="str">
        <f aca="false">IF(N210&lt;0.05,"Yes","No")</f>
        <v>Yes</v>
      </c>
      <c r="P210" s="16" t="n">
        <v>0.534905724449373</v>
      </c>
      <c r="Q210" s="17" t="n">
        <v>30.0230098261698</v>
      </c>
      <c r="R210" s="18" t="n">
        <v>5.84733495713328E-008</v>
      </c>
      <c r="S210" s="18" t="n">
        <v>5.44773660136549E-006</v>
      </c>
      <c r="T210" s="16" t="n">
        <v>0.0197929770036608</v>
      </c>
      <c r="U210" s="18" t="n">
        <v>0.000397313729877815</v>
      </c>
      <c r="V210" s="16" t="n">
        <v>0.0135602888475545</v>
      </c>
      <c r="W210" s="6" t="s">
        <v>583</v>
      </c>
      <c r="X210" s="17" t="n">
        <v>100</v>
      </c>
      <c r="Y210" s="16" t="n">
        <v>0.669956477214542</v>
      </c>
      <c r="Z210" s="16" t="n">
        <f aca="false">(G210-E210)/SQRT(H210^2/D210+F210^2/C210)</f>
        <v>7.78910611059858</v>
      </c>
      <c r="AA210" s="24" t="n">
        <f aca="false">ABS(K210-Z210)</f>
        <v>0</v>
      </c>
    </row>
    <row r="211" customFormat="false" ht="15" hidden="false" customHeight="false" outlineLevel="0" collapsed="false">
      <c r="A211" s="17" t="n">
        <v>606</v>
      </c>
      <c r="B211" s="6" t="s">
        <v>500</v>
      </c>
      <c r="C211" s="6" t="n">
        <v>126</v>
      </c>
      <c r="D211" s="6" t="n">
        <v>620</v>
      </c>
      <c r="E211" s="16" t="n">
        <v>0.147535245451662</v>
      </c>
      <c r="F211" s="16" t="n">
        <v>0.0222599244124118</v>
      </c>
      <c r="G211" s="16" t="n">
        <v>0.167420882479318</v>
      </c>
      <c r="H211" s="16" t="n">
        <v>0.0392109442952054</v>
      </c>
      <c r="I211" s="23" t="n">
        <f aca="false">G211-E211</f>
        <v>0.0198856370276555</v>
      </c>
      <c r="J211" s="17" t="n">
        <f aca="false">100*(G211-E211)/E211</f>
        <v>13.478567081905</v>
      </c>
      <c r="K211" s="16" t="n">
        <v>7.85287889134348</v>
      </c>
      <c r="L211" s="17" t="n">
        <v>307.648439696634</v>
      </c>
      <c r="M211" s="18" t="n">
        <v>6.83170093071962E-014</v>
      </c>
      <c r="N211" s="18" t="n">
        <v>1.97162138124202E-013</v>
      </c>
      <c r="O211" s="6" t="str">
        <f aca="false">IF(N211&lt;0.05,"Yes","No")</f>
        <v>Yes</v>
      </c>
      <c r="P211" s="16" t="n">
        <v>0.538200293174086</v>
      </c>
      <c r="Q211" s="17" t="n">
        <v>30.3939816615464</v>
      </c>
      <c r="R211" s="18" t="n">
        <v>4.86559006330921E-008</v>
      </c>
      <c r="S211" s="18" t="n">
        <v>5.37236313870569E-006</v>
      </c>
      <c r="T211" s="16" t="n">
        <v>0.0198736919579513</v>
      </c>
      <c r="U211" s="18" t="n">
        <v>0.000401998715720279</v>
      </c>
      <c r="V211" s="16" t="n">
        <v>0.0135602888475545</v>
      </c>
      <c r="W211" s="6" t="s">
        <v>583</v>
      </c>
      <c r="X211" s="17" t="n">
        <v>100</v>
      </c>
      <c r="Y211" s="16" t="n">
        <v>0.671031746031746</v>
      </c>
      <c r="Z211" s="16" t="n">
        <f aca="false">(G211-E211)/SQRT(H211^2/D211+F211^2/C211)</f>
        <v>7.85287889134349</v>
      </c>
      <c r="AA211" s="24" t="n">
        <f aca="false">ABS(K211-Z211)</f>
        <v>0</v>
      </c>
    </row>
    <row r="212" customFormat="false" ht="15" hidden="false" customHeight="false" outlineLevel="0" collapsed="false">
      <c r="A212" s="17" t="n">
        <v>607</v>
      </c>
      <c r="B212" s="6" t="s">
        <v>500</v>
      </c>
      <c r="C212" s="6" t="n">
        <v>126</v>
      </c>
      <c r="D212" s="6" t="n">
        <v>620</v>
      </c>
      <c r="E212" s="16" t="n">
        <v>0.14623914499368</v>
      </c>
      <c r="F212" s="16" t="n">
        <v>0.0221357747141304</v>
      </c>
      <c r="G212" s="16" t="n">
        <v>0.166203311806725</v>
      </c>
      <c r="H212" s="16" t="n">
        <v>0.0391358453156617</v>
      </c>
      <c r="I212" s="23" t="n">
        <f aca="false">G212-E212</f>
        <v>0.019964166813045</v>
      </c>
      <c r="J212" s="17" t="n">
        <f aca="false">100*(G212-E212)/E212</f>
        <v>13.6517256128021</v>
      </c>
      <c r="K212" s="16" t="n">
        <v>7.91682035905117</v>
      </c>
      <c r="L212" s="17" t="n">
        <v>309.066430755386</v>
      </c>
      <c r="M212" s="18" t="n">
        <v>4.40989078193468E-014</v>
      </c>
      <c r="N212" s="18" t="n">
        <v>1.30249968116107E-013</v>
      </c>
      <c r="O212" s="6" t="str">
        <f aca="false">IF(N212&lt;0.05,"Yes","No")</f>
        <v>Yes</v>
      </c>
      <c r="P212" s="16" t="n">
        <v>0.541483719663616</v>
      </c>
      <c r="Q212" s="17" t="n">
        <v>30.7659651863947</v>
      </c>
      <c r="R212" s="18" t="n">
        <v>4.04726433319823E-008</v>
      </c>
      <c r="S212" s="18" t="n">
        <v>5.00685498603086E-006</v>
      </c>
      <c r="T212" s="16" t="n">
        <v>0.0199518633808197</v>
      </c>
      <c r="U212" s="18" t="n">
        <v>0.000406395118989886</v>
      </c>
      <c r="V212" s="16" t="n">
        <v>0.0135602888475545</v>
      </c>
      <c r="W212" s="6" t="s">
        <v>583</v>
      </c>
      <c r="X212" s="17" t="n">
        <v>100</v>
      </c>
      <c r="Y212" s="16" t="n">
        <v>0.672478238607271</v>
      </c>
      <c r="Z212" s="16" t="n">
        <f aca="false">(G212-E212)/SQRT(H212^2/D212+F212^2/C212)</f>
        <v>7.91682035905114</v>
      </c>
      <c r="AA212" s="24" t="n">
        <f aca="false">ABS(K212-Z212)</f>
        <v>0</v>
      </c>
    </row>
    <row r="213" customFormat="false" ht="15" hidden="false" customHeight="false" outlineLevel="0" collapsed="false">
      <c r="A213" s="17" t="n">
        <v>608</v>
      </c>
      <c r="B213" s="6" t="s">
        <v>500</v>
      </c>
      <c r="C213" s="6" t="n">
        <v>126</v>
      </c>
      <c r="D213" s="6" t="n">
        <v>620</v>
      </c>
      <c r="E213" s="16" t="n">
        <v>0.144902128844507</v>
      </c>
      <c r="F213" s="16" t="n">
        <v>0.0220116626350757</v>
      </c>
      <c r="G213" s="16" t="n">
        <v>0.164938969393411</v>
      </c>
      <c r="H213" s="16" t="n">
        <v>0.0390551348119173</v>
      </c>
      <c r="I213" s="23" t="n">
        <f aca="false">G213-E213</f>
        <v>0.0200368405489038</v>
      </c>
      <c r="J213" s="17" t="n">
        <f aca="false">100*(G213-E213)/E213</f>
        <v>13.8278441515549</v>
      </c>
      <c r="K213" s="16" t="n">
        <v>7.97937933522108</v>
      </c>
      <c r="L213" s="17" t="n">
        <v>310.448418158276</v>
      </c>
      <c r="M213" s="18" t="n">
        <v>2.86615743352749E-014</v>
      </c>
      <c r="N213" s="18" t="n">
        <v>8.81668633651722E-014</v>
      </c>
      <c r="O213" s="6" t="str">
        <f aca="false">IF(N213&lt;0.05,"Yes","No")</f>
        <v>Yes</v>
      </c>
      <c r="P213" s="16" t="n">
        <v>0.544695133178448</v>
      </c>
      <c r="Q213" s="17" t="n">
        <v>31.1319788606591</v>
      </c>
      <c r="R213" s="18" t="n">
        <v>3.37703157767E-008</v>
      </c>
      <c r="S213" s="18" t="n">
        <v>4.50440553127749E-006</v>
      </c>
      <c r="T213" s="16" t="n">
        <v>0.0200241422743812</v>
      </c>
      <c r="U213" s="18" t="n">
        <v>0.000412912386396024</v>
      </c>
      <c r="V213" s="16" t="n">
        <v>0.0135602888475545</v>
      </c>
      <c r="W213" s="6" t="s">
        <v>583</v>
      </c>
      <c r="X213" s="17" t="n">
        <v>100</v>
      </c>
      <c r="Y213" s="16" t="n">
        <v>0.673783922171019</v>
      </c>
      <c r="Z213" s="16" t="n">
        <f aca="false">(G213-E213)/SQRT(H213^2/D213+F213^2/C213)</f>
        <v>7.97937933522107</v>
      </c>
      <c r="AA213" s="24" t="n">
        <f aca="false">ABS(K213-Z213)</f>
        <v>0</v>
      </c>
    </row>
    <row r="214" customFormat="false" ht="15" hidden="false" customHeight="false" outlineLevel="0" collapsed="false">
      <c r="A214" s="17" t="n">
        <v>609</v>
      </c>
      <c r="B214" s="6" t="s">
        <v>500</v>
      </c>
      <c r="C214" s="6" t="n">
        <v>126</v>
      </c>
      <c r="D214" s="6" t="n">
        <v>620</v>
      </c>
      <c r="E214" s="16" t="n">
        <v>0.143496827118927</v>
      </c>
      <c r="F214" s="16" t="n">
        <v>0.0218895775259849</v>
      </c>
      <c r="G214" s="16" t="n">
        <v>0.16362042427063</v>
      </c>
      <c r="H214" s="16" t="n">
        <v>0.0389811623085948</v>
      </c>
      <c r="I214" s="23" t="n">
        <f aca="false">G214-E214</f>
        <v>0.0201235971517033</v>
      </c>
      <c r="J214" s="17" t="n">
        <f aca="false">100*(G214-E214)/E214</f>
        <v>14.0237227231689</v>
      </c>
      <c r="K214" s="16" t="n">
        <v>8.04708118032363</v>
      </c>
      <c r="L214" s="17" t="n">
        <v>311.88193358878</v>
      </c>
      <c r="M214" s="18" t="n">
        <v>1.79364973510634E-014</v>
      </c>
      <c r="N214" s="18" t="n">
        <v>5.79762783608987E-014</v>
      </c>
      <c r="O214" s="6" t="str">
        <f aca="false">IF(N214&lt;0.05,"Yes","No")</f>
        <v>Yes</v>
      </c>
      <c r="P214" s="16" t="n">
        <v>0.548212413946776</v>
      </c>
      <c r="Q214" s="17" t="n">
        <v>31.5353364191191</v>
      </c>
      <c r="R214" s="18" t="n">
        <v>2.76668233340206E-008</v>
      </c>
      <c r="S214" s="18" t="n">
        <v>4.35537019319704E-006</v>
      </c>
      <c r="T214" s="16" t="n">
        <v>0.0201105766781325</v>
      </c>
      <c r="U214" s="18" t="n">
        <v>0.000419642067702786</v>
      </c>
      <c r="V214" s="16" t="n">
        <v>0.0135602888475545</v>
      </c>
      <c r="W214" s="6" t="s">
        <v>583</v>
      </c>
      <c r="X214" s="17" t="n">
        <v>100</v>
      </c>
      <c r="Y214" s="16" t="n">
        <v>0.675166410650282</v>
      </c>
      <c r="Z214" s="16" t="n">
        <f aca="false">(G214-E214)/SQRT(H214^2/D214+F214^2/C214)</f>
        <v>8.04708118032362</v>
      </c>
      <c r="AA214" s="24" t="n">
        <f aca="false">ABS(K214-Z214)</f>
        <v>0</v>
      </c>
    </row>
    <row r="215" customFormat="false" ht="15" hidden="false" customHeight="false" outlineLevel="0" collapsed="false">
      <c r="A215" s="17" t="n">
        <v>610</v>
      </c>
      <c r="B215" s="6" t="s">
        <v>500</v>
      </c>
      <c r="C215" s="6" t="n">
        <v>126</v>
      </c>
      <c r="D215" s="6" t="n">
        <v>620</v>
      </c>
      <c r="E215" s="16" t="n">
        <v>0.142082109337761</v>
      </c>
      <c r="F215" s="16" t="n">
        <v>0.0217657883392893</v>
      </c>
      <c r="G215" s="16" t="n">
        <v>0.162279389810658</v>
      </c>
      <c r="H215" s="16" t="n">
        <v>0.038904306032467</v>
      </c>
      <c r="I215" s="23" t="n">
        <f aca="false">G215-E215</f>
        <v>0.020197280472897</v>
      </c>
      <c r="J215" s="17" t="n">
        <f aca="false">100*(G215-E215)/E215</f>
        <v>14.2152172198426</v>
      </c>
      <c r="K215" s="16" t="n">
        <v>8.11069136569869</v>
      </c>
      <c r="L215" s="17" t="n">
        <v>313.337798937284</v>
      </c>
      <c r="M215" s="18" t="n">
        <v>1.15042319718101E-014</v>
      </c>
      <c r="N215" s="18" t="n">
        <v>4.0278699247451E-014</v>
      </c>
      <c r="O215" s="6" t="str">
        <f aca="false">IF(N215&lt;0.05,"Yes","No")</f>
        <v>Yes</v>
      </c>
      <c r="P215" s="16" t="n">
        <v>0.551428312850382</v>
      </c>
      <c r="Q215" s="17" t="n">
        <v>31.9064039384669</v>
      </c>
      <c r="R215" s="18" t="n">
        <v>2.30346083006248E-008</v>
      </c>
      <c r="S215" s="18" t="n">
        <v>3.94563423940234E-006</v>
      </c>
      <c r="T215" s="16" t="n">
        <v>0.0201841761297211</v>
      </c>
      <c r="U215" s="18" t="n">
        <v>0.000427437237719275</v>
      </c>
      <c r="V215" s="16" t="n">
        <v>0.0135602888475545</v>
      </c>
      <c r="W215" s="6" t="s">
        <v>583</v>
      </c>
      <c r="X215" s="17" t="n">
        <v>100</v>
      </c>
      <c r="Y215" s="16" t="n">
        <v>0.676600102406554</v>
      </c>
      <c r="Z215" s="16" t="n">
        <f aca="false">(G215-E215)/SQRT(H215^2/D215+F215^2/C215)</f>
        <v>8.1106913656987</v>
      </c>
      <c r="AA215" s="24" t="n">
        <f aca="false">ABS(K215-Z215)</f>
        <v>0</v>
      </c>
    </row>
    <row r="216" customFormat="false" ht="15" hidden="false" customHeight="false" outlineLevel="0" collapsed="false">
      <c r="A216" s="17" t="n">
        <v>611</v>
      </c>
      <c r="B216" s="6" t="s">
        <v>500</v>
      </c>
      <c r="C216" s="6" t="n">
        <v>126</v>
      </c>
      <c r="D216" s="6" t="n">
        <v>620</v>
      </c>
      <c r="E216" s="16" t="n">
        <v>0.140662590012191</v>
      </c>
      <c r="F216" s="16" t="n">
        <v>0.0216447958120519</v>
      </c>
      <c r="G216" s="16" t="n">
        <v>0.160925797240869</v>
      </c>
      <c r="H216" s="16" t="n">
        <v>0.0388267238179737</v>
      </c>
      <c r="I216" s="23" t="n">
        <f aca="false">G216-E216</f>
        <v>0.0202632072286779</v>
      </c>
      <c r="J216" s="17" t="n">
        <f aca="false">100*(G216-E216)/E216</f>
        <v>14.4055411086357</v>
      </c>
      <c r="K216" s="16" t="n">
        <v>8.17110869401531</v>
      </c>
      <c r="L216" s="17" t="n">
        <v>314.75618098753</v>
      </c>
      <c r="M216" s="18" t="n">
        <v>7.52366582054309E-015</v>
      </c>
      <c r="N216" s="18" t="n">
        <v>2.7683400856324E-014</v>
      </c>
      <c r="O216" s="6" t="str">
        <f aca="false">IF(N216&lt;0.05,"Yes","No")</f>
        <v>Yes</v>
      </c>
      <c r="P216" s="16" t="n">
        <v>0.554451230164151</v>
      </c>
      <c r="Q216" s="17" t="n">
        <v>32.2571831354182</v>
      </c>
      <c r="R216" s="18" t="n">
        <v>1.93736541674328E-008</v>
      </c>
      <c r="S216" s="18" t="n">
        <v>3.66441479703075E-006</v>
      </c>
      <c r="T216" s="16" t="n">
        <v>0.0202501635615634</v>
      </c>
      <c r="U216" s="18" t="n">
        <v>0.000436715701252847</v>
      </c>
      <c r="V216" s="16" t="n">
        <v>0.0135602888475545</v>
      </c>
      <c r="W216" s="6" t="s">
        <v>583</v>
      </c>
      <c r="X216" s="17" t="n">
        <v>100</v>
      </c>
      <c r="Y216" s="16" t="n">
        <v>0.678123399897593</v>
      </c>
      <c r="Z216" s="16" t="n">
        <f aca="false">(G216-E216)/SQRT(H216^2/D216+F216^2/C216)</f>
        <v>8.1711086940153</v>
      </c>
      <c r="AA216" s="24" t="n">
        <f aca="false">ABS(K216-Z216)</f>
        <v>0</v>
      </c>
    </row>
    <row r="217" customFormat="false" ht="15" hidden="false" customHeight="false" outlineLevel="0" collapsed="false">
      <c r="A217" s="17" t="n">
        <v>612</v>
      </c>
      <c r="B217" s="6" t="s">
        <v>500</v>
      </c>
      <c r="C217" s="6" t="n">
        <v>126</v>
      </c>
      <c r="D217" s="6" t="n">
        <v>620</v>
      </c>
      <c r="E217" s="16" t="n">
        <v>0.139232949309406</v>
      </c>
      <c r="F217" s="16" t="n">
        <v>0.021530468305714</v>
      </c>
      <c r="G217" s="16" t="n">
        <v>0.159567350401513</v>
      </c>
      <c r="H217" s="16" t="n">
        <v>0.038752649155972</v>
      </c>
      <c r="I217" s="23" t="n">
        <f aca="false">G217-E217</f>
        <v>0.0203344010921072</v>
      </c>
      <c r="J217" s="17" t="n">
        <f aca="false">100*(G217-E217)/E217</f>
        <v>14.6045897849364</v>
      </c>
      <c r="K217" s="16" t="n">
        <v>8.23230666321684</v>
      </c>
      <c r="L217" s="17" t="n">
        <v>316.107196442223</v>
      </c>
      <c r="M217" s="18" t="n">
        <v>4.88508913249087E-015</v>
      </c>
      <c r="N217" s="18" t="n">
        <v>1.88322426924097E-014</v>
      </c>
      <c r="O217" s="6" t="str">
        <f aca="false">IF(N217&lt;0.05,"Yes","No")</f>
        <v>Yes</v>
      </c>
      <c r="P217" s="16" t="n">
        <v>0.557573943353581</v>
      </c>
      <c r="Q217" s="17" t="n">
        <v>32.6215563578259</v>
      </c>
      <c r="R217" s="18" t="n">
        <v>1.61878238470646E-008</v>
      </c>
      <c r="S217" s="18" t="n">
        <v>3.55230147052124E-006</v>
      </c>
      <c r="T217" s="16" t="n">
        <v>0.0203213403418608</v>
      </c>
      <c r="U217" s="18" t="n">
        <v>0.000447745614655635</v>
      </c>
      <c r="V217" s="16" t="n">
        <v>0.0135602888475545</v>
      </c>
      <c r="W217" s="6" t="s">
        <v>583</v>
      </c>
      <c r="X217" s="17" t="n">
        <v>100</v>
      </c>
      <c r="Y217" s="16" t="n">
        <v>0.679185867895545</v>
      </c>
      <c r="Z217" s="16" t="n">
        <f aca="false">(G217-E217)/SQRT(H217^2/D217+F217^2/C217)</f>
        <v>8.23230666321683</v>
      </c>
      <c r="AA217" s="24" t="n">
        <f aca="false">ABS(K217-Z217)</f>
        <v>0</v>
      </c>
    </row>
    <row r="218" customFormat="false" ht="15" hidden="false" customHeight="false" outlineLevel="0" collapsed="false">
      <c r="A218" s="17" t="n">
        <v>613</v>
      </c>
      <c r="B218" s="6" t="s">
        <v>500</v>
      </c>
      <c r="C218" s="6" t="n">
        <v>126</v>
      </c>
      <c r="D218" s="6" t="n">
        <v>620</v>
      </c>
      <c r="E218" s="16" t="n">
        <v>0.137850487811698</v>
      </c>
      <c r="F218" s="16" t="n">
        <v>0.0214110100643192</v>
      </c>
      <c r="G218" s="16" t="n">
        <v>0.158245525292812</v>
      </c>
      <c r="H218" s="16" t="n">
        <v>0.0386768880362887</v>
      </c>
      <c r="I218" s="23" t="n">
        <f aca="false">G218-E218</f>
        <v>0.0203950374811141</v>
      </c>
      <c r="J218" s="17" t="n">
        <f aca="false">100*(G218-E218)/E218</f>
        <v>14.795041936285</v>
      </c>
      <c r="K218" s="16" t="n">
        <v>8.29101591159231</v>
      </c>
      <c r="L218" s="17" t="n">
        <v>317.555504495347</v>
      </c>
      <c r="M218" s="18" t="n">
        <v>3.21600448323319E-015</v>
      </c>
      <c r="N218" s="18" t="n">
        <v>1.29938950370633E-014</v>
      </c>
      <c r="O218" s="6" t="str">
        <f aca="false">IF(N218&lt;0.05,"Yes","No")</f>
        <v>Yes</v>
      </c>
      <c r="P218" s="16" t="n">
        <v>0.560450250077354</v>
      </c>
      <c r="Q218" s="17" t="n">
        <v>32.9589882561123</v>
      </c>
      <c r="R218" s="18" t="n">
        <v>1.37084309395701E-008</v>
      </c>
      <c r="S218" s="18" t="n">
        <v>3.40128101242146E-006</v>
      </c>
      <c r="T218" s="16" t="n">
        <v>0.0203814567006801</v>
      </c>
      <c r="U218" s="18" t="n">
        <v>0.000459402022273478</v>
      </c>
      <c r="V218" s="16" t="n">
        <v>0.0135602888475545</v>
      </c>
      <c r="W218" s="6" t="s">
        <v>583</v>
      </c>
      <c r="X218" s="17" t="n">
        <v>100</v>
      </c>
      <c r="Y218" s="16" t="n">
        <v>0.68026113671275</v>
      </c>
      <c r="Z218" s="16" t="n">
        <f aca="false">(G218-E218)/SQRT(H218^2/D218+F218^2/C218)</f>
        <v>8.29101591159233</v>
      </c>
      <c r="AA218" s="24" t="n">
        <f aca="false">ABS(K218-Z218)</f>
        <v>0</v>
      </c>
    </row>
    <row r="219" customFormat="false" ht="15" hidden="false" customHeight="false" outlineLevel="0" collapsed="false">
      <c r="A219" s="17" t="n">
        <v>614</v>
      </c>
      <c r="B219" s="6" t="s">
        <v>500</v>
      </c>
      <c r="C219" s="6" t="n">
        <v>126</v>
      </c>
      <c r="D219" s="6" t="n">
        <v>620</v>
      </c>
      <c r="E219" s="16" t="n">
        <v>0.136510361695574</v>
      </c>
      <c r="F219" s="16" t="n">
        <v>0.0212956356534973</v>
      </c>
      <c r="G219" s="16" t="n">
        <v>0.156956565187823</v>
      </c>
      <c r="H219" s="16" t="n">
        <v>0.0385997772443167</v>
      </c>
      <c r="I219" s="23" t="n">
        <f aca="false">G219-E219</f>
        <v>0.0204462034922499</v>
      </c>
      <c r="J219" s="17" t="n">
        <f aca="false">100*(G219-E219)/E219</f>
        <v>14.9777666971875</v>
      </c>
      <c r="K219" s="16" t="n">
        <v>8.34547786630496</v>
      </c>
      <c r="L219" s="17" t="n">
        <v>318.932558822117</v>
      </c>
      <c r="M219" s="18" t="n">
        <v>2.17698642428654E-015</v>
      </c>
      <c r="N219" s="18" t="n">
        <v>9.22146870448794E-015</v>
      </c>
      <c r="O219" s="6" t="str">
        <f aca="false">IF(N219&lt;0.05,"Yes","No")</f>
        <v>Yes</v>
      </c>
      <c r="P219" s="16" t="n">
        <v>0.563090149135038</v>
      </c>
      <c r="Q219" s="17" t="n">
        <v>33.270214170137</v>
      </c>
      <c r="R219" s="18" t="n">
        <v>1.17608715930828E-008</v>
      </c>
      <c r="S219" s="18" t="n">
        <v>3.20283416180202E-006</v>
      </c>
      <c r="T219" s="16" t="n">
        <v>0.0204325104109326</v>
      </c>
      <c r="U219" s="18" t="n">
        <v>0.00047021921680926</v>
      </c>
      <c r="V219" s="16" t="n">
        <v>0.0135602888475545</v>
      </c>
      <c r="W219" s="6" t="s">
        <v>583</v>
      </c>
      <c r="X219" s="17" t="n">
        <v>100</v>
      </c>
      <c r="Y219" s="16" t="n">
        <v>0.681182795698925</v>
      </c>
      <c r="Z219" s="16" t="n">
        <f aca="false">(G219-E219)/SQRT(H219^2/D219+F219^2/C219)</f>
        <v>8.34547786630493</v>
      </c>
      <c r="AA219" s="24" t="n">
        <f aca="false">ABS(K219-Z219)</f>
        <v>0</v>
      </c>
    </row>
    <row r="220" customFormat="false" ht="15" hidden="false" customHeight="false" outlineLevel="0" collapsed="false">
      <c r="A220" s="17" t="n">
        <v>615</v>
      </c>
      <c r="B220" s="6" t="s">
        <v>500</v>
      </c>
      <c r="C220" s="6" t="n">
        <v>126</v>
      </c>
      <c r="D220" s="6" t="n">
        <v>620</v>
      </c>
      <c r="E220" s="16" t="n">
        <v>0.135218284314587</v>
      </c>
      <c r="F220" s="16" t="n">
        <v>0.021189707413763</v>
      </c>
      <c r="G220" s="16" t="n">
        <v>0.155710162835256</v>
      </c>
      <c r="H220" s="16" t="n">
        <v>0.0385239326667742</v>
      </c>
      <c r="I220" s="23" t="n">
        <f aca="false">G220-E220</f>
        <v>0.0204918785206687</v>
      </c>
      <c r="J220" s="17" t="n">
        <f aca="false">100*(G220-E220)/E220</f>
        <v>15.1546653801598</v>
      </c>
      <c r="K220" s="16" t="n">
        <v>8.39575848461882</v>
      </c>
      <c r="L220" s="17" t="n">
        <v>320.160138834939</v>
      </c>
      <c r="M220" s="18" t="n">
        <v>1.5163998463308E-015</v>
      </c>
      <c r="N220" s="18" t="n">
        <v>6.80759845542952E-015</v>
      </c>
      <c r="O220" s="6" t="str">
        <f aca="false">IF(N220&lt;0.05,"Yes","No")</f>
        <v>Yes</v>
      </c>
      <c r="P220" s="16" t="n">
        <v>0.565557717556411</v>
      </c>
      <c r="Q220" s="17" t="n">
        <v>33.5624459248932</v>
      </c>
      <c r="R220" s="18" t="n">
        <v>1.01857228879508E-008</v>
      </c>
      <c r="S220" s="18" t="n">
        <v>3.20376632166417E-006</v>
      </c>
      <c r="T220" s="16" t="n">
        <v>0.0204786741349127</v>
      </c>
      <c r="U220" s="18" t="n">
        <v>0.000479834179798977</v>
      </c>
      <c r="V220" s="16" t="n">
        <v>0.0135602888475545</v>
      </c>
      <c r="W220" s="6" t="s">
        <v>583</v>
      </c>
      <c r="X220" s="17" t="n">
        <v>100</v>
      </c>
      <c r="Y220" s="16" t="n">
        <v>0.68205325140809</v>
      </c>
      <c r="Z220" s="16" t="n">
        <f aca="false">(G220-E220)/SQRT(H220^2/D220+F220^2/C220)</f>
        <v>8.3957584846188</v>
      </c>
      <c r="AA220" s="24" t="n">
        <f aca="false">ABS(K220-Z220)</f>
        <v>0</v>
      </c>
    </row>
    <row r="221" customFormat="false" ht="15" hidden="false" customHeight="false" outlineLevel="0" collapsed="false">
      <c r="A221" s="17" t="n">
        <v>616</v>
      </c>
      <c r="B221" s="6" t="s">
        <v>500</v>
      </c>
      <c r="C221" s="6" t="n">
        <v>126</v>
      </c>
      <c r="D221" s="6" t="n">
        <v>620</v>
      </c>
      <c r="E221" s="16" t="n">
        <v>0.133999862309013</v>
      </c>
      <c r="F221" s="16" t="n">
        <v>0.0210905582932709</v>
      </c>
      <c r="G221" s="16" t="n">
        <v>0.154537753568542</v>
      </c>
      <c r="H221" s="16" t="n">
        <v>0.0384531883221995</v>
      </c>
      <c r="I221" s="23" t="n">
        <f aca="false">G221-E221</f>
        <v>0.0205378912595285</v>
      </c>
      <c r="J221" s="17" t="n">
        <f aca="false">100*(G221-E221)/E221</f>
        <v>15.3268002710083</v>
      </c>
      <c r="K221" s="16" t="n">
        <v>8.44446911575515</v>
      </c>
      <c r="L221" s="17" t="n">
        <v>321.32575467387</v>
      </c>
      <c r="M221" s="18" t="n">
        <v>1.0667761796443E-015</v>
      </c>
      <c r="N221" s="18" t="n">
        <v>5.17620497328563E-015</v>
      </c>
      <c r="O221" s="6" t="str">
        <f aca="false">IF(N221&lt;0.05,"Yes","No")</f>
        <v>Yes</v>
      </c>
      <c r="P221" s="16" t="n">
        <v>0.567963460267184</v>
      </c>
      <c r="Q221" s="17" t="n">
        <v>33.8485859126527</v>
      </c>
      <c r="R221" s="18" t="n">
        <v>8.84876042117339E-009</v>
      </c>
      <c r="S221" s="18" t="n">
        <v>3.07446762565624E-006</v>
      </c>
      <c r="T221" s="16" t="n">
        <v>0.0205248601561995</v>
      </c>
      <c r="U221" s="18" t="n">
        <v>0.000489654679682236</v>
      </c>
      <c r="V221" s="16" t="n">
        <v>0.0135602888475545</v>
      </c>
      <c r="W221" s="6" t="s">
        <v>583</v>
      </c>
      <c r="X221" s="17" t="n">
        <v>100</v>
      </c>
      <c r="Y221" s="16" t="n">
        <v>0.68294930875576</v>
      </c>
      <c r="Z221" s="16" t="n">
        <f aca="false">(G221-E221)/SQRT(H221^2/D221+F221^2/C221)</f>
        <v>8.44446911575513</v>
      </c>
      <c r="AA221" s="24" t="n">
        <f aca="false">ABS(K221-Z221)</f>
        <v>0</v>
      </c>
    </row>
    <row r="222" customFormat="false" ht="15" hidden="false" customHeight="false" outlineLevel="0" collapsed="false">
      <c r="A222" s="17" t="n">
        <v>617</v>
      </c>
      <c r="B222" s="6" t="s">
        <v>500</v>
      </c>
      <c r="C222" s="6" t="n">
        <v>126</v>
      </c>
      <c r="D222" s="6" t="n">
        <v>620</v>
      </c>
      <c r="E222" s="16" t="n">
        <v>0.132873790131675</v>
      </c>
      <c r="F222" s="16" t="n">
        <v>0.0209935841734544</v>
      </c>
      <c r="G222" s="16" t="n">
        <v>0.153455451202969</v>
      </c>
      <c r="H222" s="16" t="n">
        <v>0.0383835902509678</v>
      </c>
      <c r="I222" s="23" t="n">
        <f aca="false">G222-E222</f>
        <v>0.0205816610712945</v>
      </c>
      <c r="J222" s="17" t="n">
        <f aca="false">100*(G222-E222)/E222</f>
        <v>15.4896319664687</v>
      </c>
      <c r="K222" s="16" t="n">
        <v>8.49195786355364</v>
      </c>
      <c r="L222" s="17" t="n">
        <v>322.474757089861</v>
      </c>
      <c r="M222" s="18" t="n">
        <v>7.55875072892065E-016</v>
      </c>
      <c r="N222" s="18" t="n">
        <v>3.96033298789583E-015</v>
      </c>
      <c r="O222" s="6" t="str">
        <f aca="false">IF(N222&lt;0.05,"Yes","No")</f>
        <v>Yes</v>
      </c>
      <c r="P222" s="16" t="n">
        <v>0.570297032390613</v>
      </c>
      <c r="Q222" s="17" t="n">
        <v>34.1273023792294</v>
      </c>
      <c r="R222" s="18" t="n">
        <v>7.71601168798117E-009</v>
      </c>
      <c r="S222" s="18" t="n">
        <v>2.95875124079664E-006</v>
      </c>
      <c r="T222" s="16" t="n">
        <v>0.0205686769873487</v>
      </c>
      <c r="U222" s="18" t="n">
        <v>0.000496915268012559</v>
      </c>
      <c r="V222" s="16" t="n">
        <v>0.0135602888475545</v>
      </c>
      <c r="W222" s="6" t="s">
        <v>583</v>
      </c>
      <c r="X222" s="17" t="n">
        <v>100</v>
      </c>
      <c r="Y222" s="16" t="n">
        <v>0.684037378392217</v>
      </c>
      <c r="Z222" s="16" t="n">
        <f aca="false">(G222-E222)/SQRT(H222^2/D222+F222^2/C222)</f>
        <v>8.49195786355363</v>
      </c>
      <c r="AA222" s="24" t="n">
        <f aca="false">ABS(K222-Z222)</f>
        <v>0</v>
      </c>
    </row>
    <row r="223" customFormat="false" ht="15" hidden="false" customHeight="false" outlineLevel="0" collapsed="false">
      <c r="A223" s="17" t="n">
        <v>618</v>
      </c>
      <c r="B223" s="6" t="s">
        <v>500</v>
      </c>
      <c r="C223" s="6" t="n">
        <v>126</v>
      </c>
      <c r="D223" s="6" t="n">
        <v>620</v>
      </c>
      <c r="E223" s="16" t="n">
        <v>0.131835569938024</v>
      </c>
      <c r="F223" s="16" t="n">
        <v>0.0209013687076067</v>
      </c>
      <c r="G223" s="16" t="n">
        <v>0.152457331349292</v>
      </c>
      <c r="H223" s="16" t="n">
        <v>0.0383198428565524</v>
      </c>
      <c r="I223" s="23" t="n">
        <f aca="false">G223-E223</f>
        <v>0.0206217614112682</v>
      </c>
      <c r="J223" s="17" t="n">
        <f aca="false">100*(G223-E223)/E223</f>
        <v>15.6420315253027</v>
      </c>
      <c r="K223" s="16" t="n">
        <v>8.53655916231336</v>
      </c>
      <c r="L223" s="17" t="n">
        <v>323.60601363889</v>
      </c>
      <c r="M223" s="18" t="n">
        <v>5.4589059778298E-016</v>
      </c>
      <c r="N223" s="18" t="n">
        <v>2.9258064947501E-015</v>
      </c>
      <c r="O223" s="6" t="str">
        <f aca="false">IF(N223&lt;0.05,"Yes","No")</f>
        <v>Yes</v>
      </c>
      <c r="P223" s="16" t="n">
        <v>0.5724478629391</v>
      </c>
      <c r="Q223" s="17" t="n">
        <v>34.3852046839797</v>
      </c>
      <c r="R223" s="18" t="n">
        <v>6.79791940345847E-009</v>
      </c>
      <c r="S223" s="18" t="n">
        <v>2.75325477438982E-006</v>
      </c>
      <c r="T223" s="16" t="n">
        <v>0.0206088582611407</v>
      </c>
      <c r="U223" s="18" t="n">
        <v>0.000502525801446547</v>
      </c>
      <c r="V223" s="16" t="n">
        <v>0.0135602888475545</v>
      </c>
      <c r="W223" s="6" t="s">
        <v>583</v>
      </c>
      <c r="X223" s="17" t="n">
        <v>100</v>
      </c>
      <c r="Y223" s="16" t="n">
        <v>0.684920634920635</v>
      </c>
      <c r="Z223" s="16" t="n">
        <f aca="false">(G223-E223)/SQRT(H223^2/D223+F223^2/C223)</f>
        <v>8.53655916231336</v>
      </c>
      <c r="AA223" s="24" t="n">
        <f aca="false">ABS(K223-Z223)</f>
        <v>0</v>
      </c>
    </row>
    <row r="224" customFormat="false" ht="15" hidden="false" customHeight="false" outlineLevel="0" collapsed="false">
      <c r="A224" s="17" t="n">
        <v>619</v>
      </c>
      <c r="B224" s="6" t="s">
        <v>500</v>
      </c>
      <c r="C224" s="6" t="n">
        <v>126</v>
      </c>
      <c r="D224" s="6" t="n">
        <v>620</v>
      </c>
      <c r="E224" s="16" t="n">
        <v>0.130878204095458</v>
      </c>
      <c r="F224" s="16" t="n">
        <v>0.0208183815350175</v>
      </c>
      <c r="G224" s="16" t="n">
        <v>0.151537451664767</v>
      </c>
      <c r="H224" s="16" t="n">
        <v>0.0382674734820144</v>
      </c>
      <c r="I224" s="23" t="n">
        <f aca="false">G224-E224</f>
        <v>0.0206592475693088</v>
      </c>
      <c r="J224" s="17" t="n">
        <f aca="false">100*(G224-E224)/E224</f>
        <v>15.7850940208812</v>
      </c>
      <c r="K224" s="16" t="n">
        <v>8.57706052304081</v>
      </c>
      <c r="L224" s="17" t="n">
        <v>324.689097414608</v>
      </c>
      <c r="M224" s="18" t="n">
        <v>4.05516781007045E-016</v>
      </c>
      <c r="N224" s="18" t="n">
        <v>2.24737450275926E-015</v>
      </c>
      <c r="O224" s="6" t="str">
        <f aca="false">IF(N224&lt;0.05,"Yes","No")</f>
        <v>Yes</v>
      </c>
      <c r="P224" s="16" t="n">
        <v>0.574358047991007</v>
      </c>
      <c r="Q224" s="17" t="n">
        <v>34.6150655835629</v>
      </c>
      <c r="R224" s="18" t="n">
        <v>6.07246892318051E-009</v>
      </c>
      <c r="S224" s="18" t="n">
        <v>2.55736366969495E-006</v>
      </c>
      <c r="T224" s="16" t="n">
        <v>0.0206465760269771</v>
      </c>
      <c r="U224" s="18" t="n">
        <v>0.000507503132522067</v>
      </c>
      <c r="V224" s="16" t="n">
        <v>0.0135602888475545</v>
      </c>
      <c r="W224" s="6" t="s">
        <v>583</v>
      </c>
      <c r="X224" s="17" t="n">
        <v>100</v>
      </c>
      <c r="Y224" s="16" t="n">
        <v>0.685394265232975</v>
      </c>
      <c r="Z224" s="16" t="n">
        <f aca="false">(G224-E224)/SQRT(H224^2/D224+F224^2/C224)</f>
        <v>8.57706052304084</v>
      </c>
      <c r="AA224" s="24" t="n">
        <f aca="false">ABS(K224-Z224)</f>
        <v>3.5527136788005E-014</v>
      </c>
    </row>
    <row r="225" customFormat="false" ht="15" hidden="false" customHeight="false" outlineLevel="0" collapsed="false">
      <c r="A225" s="17" t="n">
        <v>620</v>
      </c>
      <c r="B225" s="6" t="s">
        <v>500</v>
      </c>
      <c r="C225" s="6" t="n">
        <v>126</v>
      </c>
      <c r="D225" s="6" t="n">
        <v>620</v>
      </c>
      <c r="E225" s="16" t="n">
        <v>0.130021341145039</v>
      </c>
      <c r="F225" s="16" t="n">
        <v>0.0207458805853854</v>
      </c>
      <c r="G225" s="16" t="n">
        <v>0.150724730748803</v>
      </c>
      <c r="H225" s="16" t="n">
        <v>0.0382271375672809</v>
      </c>
      <c r="I225" s="23" t="n">
        <f aca="false">G225-E225</f>
        <v>0.0207033896037648</v>
      </c>
      <c r="J225" s="17" t="n">
        <f aca="false">100*(G225-E225)/E225</f>
        <v>15.9230703370997</v>
      </c>
      <c r="K225" s="16" t="n">
        <v>8.61687011026762</v>
      </c>
      <c r="L225" s="17" t="n">
        <v>325.703449491288</v>
      </c>
      <c r="M225" s="18" t="n">
        <v>3.02599581817498E-016</v>
      </c>
      <c r="N225" s="18" t="n">
        <v>1.71364345390449E-015</v>
      </c>
      <c r="O225" s="6" t="str">
        <f aca="false">IF(N225&lt;0.05,"Yes","No")</f>
        <v>Yes</v>
      </c>
      <c r="P225" s="16" t="n">
        <v>0.576271516189007</v>
      </c>
      <c r="Q225" s="17" t="n">
        <v>34.8460892724835</v>
      </c>
      <c r="R225" s="18" t="n">
        <v>5.42162599247007E-009</v>
      </c>
      <c r="S225" s="18" t="n">
        <v>2.38112959826541E-006</v>
      </c>
      <c r="T225" s="16" t="n">
        <v>0.0206909541394272</v>
      </c>
      <c r="U225" s="18" t="n">
        <v>0.000508405602854876</v>
      </c>
      <c r="V225" s="16" t="n">
        <v>0.0135602888475545</v>
      </c>
      <c r="W225" s="6" t="s">
        <v>583</v>
      </c>
      <c r="X225" s="17" t="n">
        <v>100</v>
      </c>
      <c r="Y225" s="16" t="n">
        <v>0.686213517665131</v>
      </c>
      <c r="Z225" s="16" t="n">
        <f aca="false">(G225-E225)/SQRT(H225^2/D225+F225^2/C225)</f>
        <v>8.61687011026761</v>
      </c>
      <c r="AA225" s="24" t="n">
        <f aca="false">ABS(K225-Z225)</f>
        <v>0</v>
      </c>
    </row>
    <row r="226" customFormat="false" ht="15" hidden="false" customHeight="false" outlineLevel="0" collapsed="false">
      <c r="A226" s="17" t="n">
        <v>621</v>
      </c>
      <c r="B226" s="6" t="s">
        <v>500</v>
      </c>
      <c r="C226" s="6" t="n">
        <v>126</v>
      </c>
      <c r="D226" s="6" t="n">
        <v>620</v>
      </c>
      <c r="E226" s="16" t="n">
        <v>0.129267321160388</v>
      </c>
      <c r="F226" s="16" t="n">
        <v>0.0206846415812165</v>
      </c>
      <c r="G226" s="16" t="n">
        <v>0.150012010396008</v>
      </c>
      <c r="H226" s="16" t="n">
        <v>0.0381947101140859</v>
      </c>
      <c r="I226" s="23" t="n">
        <f aca="false">G226-E226</f>
        <v>0.0207446892356191</v>
      </c>
      <c r="J226" s="17" t="n">
        <f aca="false">100*(G226-E226)/E226</f>
        <v>16.0478990741056</v>
      </c>
      <c r="K226" s="16" t="n">
        <v>8.65216354811475</v>
      </c>
      <c r="L226" s="17" t="n">
        <v>326.585344917464</v>
      </c>
      <c r="M226" s="18" t="n">
        <v>2.33261589667123E-016</v>
      </c>
      <c r="N226" s="18" t="n">
        <v>1.35756952878289E-015</v>
      </c>
      <c r="O226" s="6" t="str">
        <f aca="false">IF(N226&lt;0.05,"Yes","No")</f>
        <v>Yes</v>
      </c>
      <c r="P226" s="16" t="n">
        <v>0.577979552281751</v>
      </c>
      <c r="Q226" s="17" t="n">
        <v>35.0529590588346</v>
      </c>
      <c r="R226" s="18" t="n">
        <v>4.89847465682959E-009</v>
      </c>
      <c r="S226" s="18" t="n">
        <v>2.11031842139732E-006</v>
      </c>
      <c r="T226" s="16" t="n">
        <v>0.0207324834949069</v>
      </c>
      <c r="U226" s="18" t="n">
        <v>0.000510367486180403</v>
      </c>
      <c r="V226" s="16" t="n">
        <v>0.0135602888475545</v>
      </c>
      <c r="W226" s="6" t="s">
        <v>583</v>
      </c>
      <c r="X226" s="17" t="n">
        <v>100</v>
      </c>
      <c r="Y226" s="16" t="n">
        <v>0.687147977470558</v>
      </c>
      <c r="Z226" s="16" t="n">
        <f aca="false">(G226-E226)/SQRT(H226^2/D226+F226^2/C226)</f>
        <v>8.65216354811473</v>
      </c>
      <c r="AA226" s="24" t="n">
        <f aca="false">ABS(K226-Z226)</f>
        <v>0</v>
      </c>
    </row>
    <row r="227" customFormat="false" ht="15" hidden="false" customHeight="false" outlineLevel="0" collapsed="false">
      <c r="A227" s="17" t="n">
        <v>622</v>
      </c>
      <c r="B227" s="6" t="s">
        <v>500</v>
      </c>
      <c r="C227" s="6" t="n">
        <v>126</v>
      </c>
      <c r="D227" s="6" t="n">
        <v>620</v>
      </c>
      <c r="E227" s="16" t="n">
        <v>0.128600948741512</v>
      </c>
      <c r="F227" s="16" t="n">
        <v>0.0206342729508057</v>
      </c>
      <c r="G227" s="16" t="n">
        <v>0.149386860622514</v>
      </c>
      <c r="H227" s="16" t="n">
        <v>0.0381713538865985</v>
      </c>
      <c r="I227" s="23" t="n">
        <f aca="false">G227-E227</f>
        <v>0.020785911881002</v>
      </c>
      <c r="J227" s="17" t="n">
        <f aca="false">100*(G227-E227)/E227</f>
        <v>16.1631092806179</v>
      </c>
      <c r="K227" s="16" t="n">
        <v>8.68401758782973</v>
      </c>
      <c r="L227" s="17" t="n">
        <v>327.352251367617</v>
      </c>
      <c r="M227" s="18" t="n">
        <v>1.84354489817619E-016</v>
      </c>
      <c r="N227" s="18" t="n">
        <v>1.09724867735642E-015</v>
      </c>
      <c r="O227" s="6" t="str">
        <f aca="false">IF(N227&lt;0.05,"Yes","No")</f>
        <v>Yes</v>
      </c>
      <c r="P227" s="16" t="n">
        <v>0.579541512801978</v>
      </c>
      <c r="Q227" s="17" t="n">
        <v>35.2426727582633</v>
      </c>
      <c r="R227" s="18" t="n">
        <v>4.46337003738334E-009</v>
      </c>
      <c r="S227" s="18" t="n">
        <v>1.95546668165945E-006</v>
      </c>
      <c r="T227" s="16" t="n">
        <v>0.0207738933695546</v>
      </c>
      <c r="U227" s="18" t="n">
        <v>0.000512572066433299</v>
      </c>
      <c r="V227" s="16" t="n">
        <v>0.0135602888475545</v>
      </c>
      <c r="W227" s="6" t="s">
        <v>583</v>
      </c>
      <c r="X227" s="17" t="n">
        <v>100</v>
      </c>
      <c r="Y227" s="16" t="n">
        <v>0.687634408602151</v>
      </c>
      <c r="Z227" s="16" t="n">
        <f aca="false">(G227-E227)/SQRT(H227^2/D227+F227^2/C227)</f>
        <v>8.68401758782973</v>
      </c>
      <c r="AA227" s="24" t="n">
        <f aca="false">ABS(K227-Z227)</f>
        <v>0</v>
      </c>
    </row>
    <row r="228" customFormat="false" ht="15" hidden="false" customHeight="false" outlineLevel="0" collapsed="false">
      <c r="A228" s="17" t="n">
        <v>623</v>
      </c>
      <c r="B228" s="6" t="s">
        <v>500</v>
      </c>
      <c r="C228" s="6" t="n">
        <v>126</v>
      </c>
      <c r="D228" s="6" t="n">
        <v>620</v>
      </c>
      <c r="E228" s="16" t="n">
        <v>0.127993459088935</v>
      </c>
      <c r="F228" s="16" t="n">
        <v>0.0205940951742868</v>
      </c>
      <c r="G228" s="16" t="n">
        <v>0.14883420003518</v>
      </c>
      <c r="H228" s="16" t="n">
        <v>0.0381633934557174</v>
      </c>
      <c r="I228" s="23" t="n">
        <f aca="false">G228-E228</f>
        <v>0.020840740946245</v>
      </c>
      <c r="J228" s="17" t="n">
        <f aca="false">100*(G228-E228)/E228</f>
        <v>16.2826609223554</v>
      </c>
      <c r="K228" s="16" t="n">
        <v>8.71767854866111</v>
      </c>
      <c r="L228" s="17" t="n">
        <v>328.085420858115</v>
      </c>
      <c r="M228" s="18" t="n">
        <v>1.43780886344046E-016</v>
      </c>
      <c r="N228" s="18" t="n">
        <v>8.73074110430176E-016</v>
      </c>
      <c r="O228" s="6" t="str">
        <f aca="false">IF(N228&lt;0.05,"Yes","No")</f>
        <v>Yes</v>
      </c>
      <c r="P228" s="16" t="n">
        <v>0.581247706426912</v>
      </c>
      <c r="Q228" s="17" t="n">
        <v>35.4504899242209</v>
      </c>
      <c r="R228" s="18" t="n">
        <v>4.03113601170657E-009</v>
      </c>
      <c r="S228" s="18" t="n">
        <v>1.83342236043613E-006</v>
      </c>
      <c r="T228" s="16" t="n">
        <v>0.0208288072556908</v>
      </c>
      <c r="U228" s="18" t="n">
        <v>0.000508949360660027</v>
      </c>
      <c r="V228" s="16" t="n">
        <v>0.0135602888475545</v>
      </c>
      <c r="W228" s="6" t="s">
        <v>583</v>
      </c>
      <c r="X228" s="17" t="n">
        <v>100</v>
      </c>
      <c r="Y228" s="16" t="n">
        <v>0.68821044546851</v>
      </c>
      <c r="Z228" s="16" t="n">
        <f aca="false">(G228-E228)/SQRT(H228^2/D228+F228^2/C228)</f>
        <v>8.7176785486611</v>
      </c>
      <c r="AA228" s="24" t="n">
        <f aca="false">ABS(K228-Z228)</f>
        <v>0</v>
      </c>
    </row>
    <row r="229" customFormat="false" ht="15" hidden="false" customHeight="false" outlineLevel="0" collapsed="false">
      <c r="A229" s="17" t="n">
        <v>624</v>
      </c>
      <c r="B229" s="6" t="s">
        <v>500</v>
      </c>
      <c r="C229" s="6" t="n">
        <v>126</v>
      </c>
      <c r="D229" s="6" t="n">
        <v>620</v>
      </c>
      <c r="E229" s="16" t="n">
        <v>0.127478291236219</v>
      </c>
      <c r="F229" s="16" t="n">
        <v>0.0205649935121264</v>
      </c>
      <c r="G229" s="16" t="n">
        <v>0.148379307588743</v>
      </c>
      <c r="H229" s="16" t="n">
        <v>0.038166852577062</v>
      </c>
      <c r="I229" s="23" t="n">
        <f aca="false">G229-E229</f>
        <v>0.0209010163525236</v>
      </c>
      <c r="J229" s="17" t="n">
        <f aca="false">100*(G229-E229)/E229</f>
        <v>16.3957456205572</v>
      </c>
      <c r="K229" s="16" t="n">
        <v>8.74984561277989</v>
      </c>
      <c r="L229" s="17" t="n">
        <v>328.721121613365</v>
      </c>
      <c r="M229" s="18" t="n">
        <v>1.13380749866003E-016</v>
      </c>
      <c r="N229" s="18" t="n">
        <v>7.00626339613156E-016</v>
      </c>
      <c r="O229" s="6" t="str">
        <f aca="false">IF(N229&lt;0.05,"Yes","No")</f>
        <v>Yes</v>
      </c>
      <c r="P229" s="16" t="n">
        <v>0.582924598708466</v>
      </c>
      <c r="Q229" s="17" t="n">
        <v>35.6553334141612</v>
      </c>
      <c r="R229" s="18" t="n">
        <v>3.64621959939019E-009</v>
      </c>
      <c r="S229" s="18" t="n">
        <v>1.71059221788269E-006</v>
      </c>
      <c r="T229" s="16" t="n">
        <v>0.0208891872505205</v>
      </c>
      <c r="U229" s="18" t="n">
        <v>0.000503226342522462</v>
      </c>
      <c r="V229" s="16" t="n">
        <v>0.0135602888475545</v>
      </c>
      <c r="W229" s="6" t="s">
        <v>583</v>
      </c>
      <c r="X229" s="17" t="n">
        <v>100</v>
      </c>
      <c r="Y229" s="16" t="n">
        <v>0.688658474142345</v>
      </c>
      <c r="Z229" s="16" t="n">
        <f aca="false">(G229-E229)/SQRT(H229^2/D229+F229^2/C229)</f>
        <v>8.74984561277987</v>
      </c>
      <c r="AA229" s="24" t="n">
        <f aca="false">ABS(K229-Z229)</f>
        <v>0</v>
      </c>
    </row>
    <row r="230" customFormat="false" ht="15" hidden="false" customHeight="false" outlineLevel="0" collapsed="false">
      <c r="A230" s="17" t="n">
        <v>625</v>
      </c>
      <c r="B230" s="6" t="s">
        <v>500</v>
      </c>
      <c r="C230" s="6" t="n">
        <v>126</v>
      </c>
      <c r="D230" s="6" t="n">
        <v>620</v>
      </c>
      <c r="E230" s="16" t="n">
        <v>0.12705266085409</v>
      </c>
      <c r="F230" s="16" t="n">
        <v>0.0205456583123034</v>
      </c>
      <c r="G230" s="16" t="n">
        <v>0.148007683071398</v>
      </c>
      <c r="H230" s="16" t="n">
        <v>0.0381779676233896</v>
      </c>
      <c r="I230" s="23" t="n">
        <f aca="false">G230-E230</f>
        <v>0.0209550222173081</v>
      </c>
      <c r="J230" s="17" t="n">
        <f aca="false">100*(G230-E230)/E230</f>
        <v>16.4931785579629</v>
      </c>
      <c r="K230" s="16" t="n">
        <v>8.7762540119267</v>
      </c>
      <c r="L230" s="17" t="n">
        <v>329.242787992168</v>
      </c>
      <c r="M230" s="18" t="n">
        <v>9.32469176654408E-017</v>
      </c>
      <c r="N230" s="18" t="n">
        <v>5.86562197649973E-016</v>
      </c>
      <c r="O230" s="6" t="str">
        <f aca="false">IF(N230&lt;0.05,"Yes","No")</f>
        <v>Yes</v>
      </c>
      <c r="P230" s="16" t="n">
        <v>0.584300473135869</v>
      </c>
      <c r="Q230" s="17" t="n">
        <v>35.8238463105999</v>
      </c>
      <c r="R230" s="18" t="n">
        <v>3.35738766214066E-009</v>
      </c>
      <c r="S230" s="18" t="n">
        <v>1.64881538425795E-006</v>
      </c>
      <c r="T230" s="16" t="n">
        <v>0.0209436360827155</v>
      </c>
      <c r="U230" s="18" t="n">
        <v>0.00049695724013949</v>
      </c>
      <c r="V230" s="16" t="n">
        <v>0.0135602888475545</v>
      </c>
      <c r="W230" s="6" t="s">
        <v>583</v>
      </c>
      <c r="X230" s="17" t="n">
        <v>100</v>
      </c>
      <c r="Y230" s="16" t="n">
        <v>0.689068100358423</v>
      </c>
      <c r="Z230" s="16" t="n">
        <f aca="false">(G230-E230)/SQRT(H230^2/D230+F230^2/C230)</f>
        <v>8.77625401192668</v>
      </c>
      <c r="AA230" s="24" t="n">
        <f aca="false">ABS(K230-Z230)</f>
        <v>0</v>
      </c>
    </row>
    <row r="231" customFormat="false" ht="15" hidden="false" customHeight="false" outlineLevel="0" collapsed="false">
      <c r="A231" s="17" t="n">
        <v>626</v>
      </c>
      <c r="B231" s="6" t="s">
        <v>500</v>
      </c>
      <c r="C231" s="6" t="n">
        <v>126</v>
      </c>
      <c r="D231" s="6" t="n">
        <v>620</v>
      </c>
      <c r="E231" s="16" t="n">
        <v>0.126698878431131</v>
      </c>
      <c r="F231" s="16" t="n">
        <v>0.0205333099388185</v>
      </c>
      <c r="G231" s="16" t="n">
        <v>0.147698273257383</v>
      </c>
      <c r="H231" s="16" t="n">
        <v>0.0381941548753936</v>
      </c>
      <c r="I231" s="23" t="n">
        <f aca="false">G231-E231</f>
        <v>0.0209993948262515</v>
      </c>
      <c r="J231" s="17" t="n">
        <f aca="false">100*(G231-E231)/E231</f>
        <v>16.5742547102862</v>
      </c>
      <c r="K231" s="16" t="n">
        <v>8.79640556068027</v>
      </c>
      <c r="L231" s="17" t="n">
        <v>329.677780570587</v>
      </c>
      <c r="M231" s="18" t="n">
        <v>8.02687067545704E-017</v>
      </c>
      <c r="N231" s="18" t="n">
        <v>5.14160222229733E-016</v>
      </c>
      <c r="O231" s="6" t="str">
        <f aca="false">IF(N231&lt;0.05,"Yes","No")</f>
        <v>Yes</v>
      </c>
      <c r="P231" s="16" t="n">
        <v>0.585322698819827</v>
      </c>
      <c r="Q231" s="17" t="n">
        <v>35.9493026147629</v>
      </c>
      <c r="R231" s="18" t="n">
        <v>3.15737141605008E-009</v>
      </c>
      <c r="S231" s="18" t="n">
        <v>1.58519642282249E-006</v>
      </c>
      <c r="T231" s="16" t="n">
        <v>0.0209887782601715</v>
      </c>
      <c r="U231" s="18" t="n">
        <v>0.000490593866042515</v>
      </c>
      <c r="V231" s="16" t="n">
        <v>0.0135602888475545</v>
      </c>
      <c r="W231" s="6" t="s">
        <v>583</v>
      </c>
      <c r="X231" s="17" t="n">
        <v>100</v>
      </c>
      <c r="Y231" s="16" t="n">
        <v>0.689439324116744</v>
      </c>
      <c r="Z231" s="16" t="n">
        <f aca="false">(G231-E231)/SQRT(H231^2/D231+F231^2/C231)</f>
        <v>8.79640556068029</v>
      </c>
      <c r="AA231" s="24" t="n">
        <f aca="false">ABS(K231-Z231)</f>
        <v>0</v>
      </c>
    </row>
    <row r="232" customFormat="false" ht="15" hidden="false" customHeight="false" outlineLevel="0" collapsed="false">
      <c r="A232" s="17" t="n">
        <v>627</v>
      </c>
      <c r="B232" s="6" t="s">
        <v>500</v>
      </c>
      <c r="C232" s="6" t="n">
        <v>126</v>
      </c>
      <c r="D232" s="6" t="n">
        <v>620</v>
      </c>
      <c r="E232" s="16" t="n">
        <v>0.126379477303653</v>
      </c>
      <c r="F232" s="16" t="n">
        <v>0.020522369798909</v>
      </c>
      <c r="G232" s="16" t="n">
        <v>0.147435535382359</v>
      </c>
      <c r="H232" s="16" t="n">
        <v>0.0382164344641135</v>
      </c>
      <c r="I232" s="23" t="n">
        <f aca="false">G232-E232</f>
        <v>0.0210560580787068</v>
      </c>
      <c r="J232" s="17" t="n">
        <f aca="false">100*(G232-E232)/E232</f>
        <v>16.6609789246994</v>
      </c>
      <c r="K232" s="16" t="n">
        <v>8.82077491602941</v>
      </c>
      <c r="L232" s="17" t="n">
        <v>330.152281096053</v>
      </c>
      <c r="M232" s="18" t="n">
        <v>6.69767052210763E-017</v>
      </c>
      <c r="N232" s="18" t="n">
        <v>4.34314992807041E-016</v>
      </c>
      <c r="O232" s="6" t="str">
        <f aca="false">IF(N232&lt;0.05,"Yes","No")</f>
        <v>Yes</v>
      </c>
      <c r="P232" s="16" t="n">
        <v>0.586596000890887</v>
      </c>
      <c r="Q232" s="17" t="n">
        <v>36.1058798667482</v>
      </c>
      <c r="R232" s="18" t="n">
        <v>2.92443395688621E-009</v>
      </c>
      <c r="S232" s="18" t="n">
        <v>1.53250700292564E-006</v>
      </c>
      <c r="T232" s="16" t="n">
        <v>0.0210454348489888</v>
      </c>
      <c r="U232" s="18" t="n">
        <v>0.000483115775249578</v>
      </c>
      <c r="V232" s="16" t="n">
        <v>0.0135602888475545</v>
      </c>
      <c r="W232" s="6" t="s">
        <v>583</v>
      </c>
      <c r="X232" s="17" t="n">
        <v>100</v>
      </c>
      <c r="Y232" s="16" t="n">
        <v>0.689848950332821</v>
      </c>
      <c r="Z232" s="16" t="n">
        <f aca="false">(G232-E232)/SQRT(H232^2/D232+F232^2/C232)</f>
        <v>8.82077491602943</v>
      </c>
      <c r="AA232" s="24" t="n">
        <f aca="false">ABS(K232-Z232)</f>
        <v>0</v>
      </c>
    </row>
    <row r="233" customFormat="false" ht="15" hidden="false" customHeight="false" outlineLevel="0" collapsed="false">
      <c r="A233" s="17" t="n">
        <v>628</v>
      </c>
      <c r="B233" s="6" t="s">
        <v>500</v>
      </c>
      <c r="C233" s="6" t="n">
        <v>126</v>
      </c>
      <c r="D233" s="6" t="n">
        <v>620</v>
      </c>
      <c r="E233" s="16" t="n">
        <v>0.126112735046754</v>
      </c>
      <c r="F233" s="16" t="n">
        <v>0.0205193897565156</v>
      </c>
      <c r="G233" s="16" t="n">
        <v>0.147229086619712</v>
      </c>
      <c r="H233" s="16" t="n">
        <v>0.038241065711408</v>
      </c>
      <c r="I233" s="23" t="n">
        <f aca="false">G233-E233</f>
        <v>0.0211163515729579</v>
      </c>
      <c r="J233" s="17" t="n">
        <f aca="false">100*(G233-E233)/E233</f>
        <v>16.7440279248003</v>
      </c>
      <c r="K233" s="16" t="n">
        <v>8.84442914976677</v>
      </c>
      <c r="L233" s="17" t="n">
        <v>330.488510482846</v>
      </c>
      <c r="M233" s="18" t="n">
        <v>5.62389474092962E-017</v>
      </c>
      <c r="N233" s="18" t="n">
        <v>3.71566127380287E-016</v>
      </c>
      <c r="O233" s="6" t="str">
        <f aca="false">IF(N233&lt;0.05,"Yes","No")</f>
        <v>Yes</v>
      </c>
      <c r="P233" s="16" t="n">
        <v>0.587922316732585</v>
      </c>
      <c r="Q233" s="17" t="n">
        <v>36.2693379825243</v>
      </c>
      <c r="R233" s="18" t="n">
        <v>2.69964200067133E-009</v>
      </c>
      <c r="S233" s="18" t="n">
        <v>1.48101422487825E-006</v>
      </c>
      <c r="T233" s="16" t="n">
        <v>0.0211061293439269</v>
      </c>
      <c r="U233" s="18" t="n">
        <v>0.0004726023491705</v>
      </c>
      <c r="V233" s="16" t="n">
        <v>0.0135602888475545</v>
      </c>
      <c r="W233" s="6" t="s">
        <v>583</v>
      </c>
      <c r="X233" s="17" t="n">
        <v>100</v>
      </c>
      <c r="Y233" s="16" t="n">
        <v>0.690130568356375</v>
      </c>
      <c r="Z233" s="16" t="n">
        <f aca="false">(G233-E233)/SQRT(H233^2/D233+F233^2/C233)</f>
        <v>8.84442914976678</v>
      </c>
      <c r="AA233" s="24" t="n">
        <f aca="false">ABS(K233-Z233)</f>
        <v>0</v>
      </c>
    </row>
    <row r="234" customFormat="false" ht="15" hidden="false" customHeight="false" outlineLevel="0" collapsed="false">
      <c r="A234" s="17" t="n">
        <v>629</v>
      </c>
      <c r="B234" s="6" t="s">
        <v>500</v>
      </c>
      <c r="C234" s="6" t="n">
        <v>126</v>
      </c>
      <c r="D234" s="6" t="n">
        <v>620</v>
      </c>
      <c r="E234" s="16" t="n">
        <v>0.125887860854467</v>
      </c>
      <c r="F234" s="16" t="n">
        <v>0.0205188378725287</v>
      </c>
      <c r="G234" s="16" t="n">
        <v>0.147062043220766</v>
      </c>
      <c r="H234" s="16" t="n">
        <v>0.038263784430824</v>
      </c>
      <c r="I234" s="23" t="n">
        <f aca="false">G234-E234</f>
        <v>0.0211741823662994</v>
      </c>
      <c r="J234" s="17" t="n">
        <f aca="false">100*(G234-E234)/E234</f>
        <v>16.8198762156884</v>
      </c>
      <c r="K234" s="16" t="n">
        <v>8.86661091303748</v>
      </c>
      <c r="L234" s="17" t="n">
        <v>330.753217878313</v>
      </c>
      <c r="M234" s="18" t="n">
        <v>4.77510289500584E-017</v>
      </c>
      <c r="N234" s="18" t="n">
        <v>3.18491783568485E-016</v>
      </c>
      <c r="O234" s="6" t="str">
        <f aca="false">IF(N234&lt;0.05,"Yes","No")</f>
        <v>Yes</v>
      </c>
      <c r="P234" s="16" t="n">
        <v>0.589202501959039</v>
      </c>
      <c r="Q234" s="17" t="n">
        <v>36.4274609895358</v>
      </c>
      <c r="R234" s="18" t="n">
        <v>2.49870404382239E-009</v>
      </c>
      <c r="S234" s="18" t="n">
        <v>1.40717668954788E-006</v>
      </c>
      <c r="T234" s="16" t="n">
        <v>0.0211647536715777</v>
      </c>
      <c r="U234" s="18" t="n">
        <v>0.000459992158776055</v>
      </c>
      <c r="V234" s="16" t="n">
        <v>0.0135602888475545</v>
      </c>
      <c r="W234" s="6" t="s">
        <v>583</v>
      </c>
      <c r="X234" s="17" t="n">
        <v>100</v>
      </c>
      <c r="Y234" s="16" t="n">
        <v>0.690706605222734</v>
      </c>
      <c r="Z234" s="16" t="n">
        <f aca="false">(G234-E234)/SQRT(H234^2/D234+F234^2/C234)</f>
        <v>8.86661091303748</v>
      </c>
      <c r="AA234" s="24" t="n">
        <f aca="false">ABS(K234-Z234)</f>
        <v>0</v>
      </c>
    </row>
    <row r="235" customFormat="false" ht="15" hidden="false" customHeight="false" outlineLevel="0" collapsed="false">
      <c r="A235" s="17" t="n">
        <v>630</v>
      </c>
      <c r="B235" s="6" t="s">
        <v>500</v>
      </c>
      <c r="C235" s="6" t="n">
        <v>126</v>
      </c>
      <c r="D235" s="6" t="n">
        <v>620</v>
      </c>
      <c r="E235" s="16" t="n">
        <v>0.125672657456663</v>
      </c>
      <c r="F235" s="16" t="n">
        <v>0.020507344445451</v>
      </c>
      <c r="G235" s="16" t="n">
        <v>0.146897446472318</v>
      </c>
      <c r="H235" s="16" t="n">
        <v>0.0382791189113898</v>
      </c>
      <c r="I235" s="23" t="n">
        <f aca="false">G235-E235</f>
        <v>0.021224789015655</v>
      </c>
      <c r="J235" s="17" t="n">
        <f aca="false">100*(G235-E235)/E235</f>
        <v>16.8889474012867</v>
      </c>
      <c r="K235" s="16" t="n">
        <v>8.88924354655688</v>
      </c>
      <c r="L235" s="17" t="n">
        <v>331.163538067805</v>
      </c>
      <c r="M235" s="18" t="n">
        <v>4.0335659793681E-017</v>
      </c>
      <c r="N235" s="18" t="n">
        <v>2.76043065884442E-016</v>
      </c>
      <c r="O235" s="6" t="str">
        <f aca="false">IF(N235&lt;0.05,"Yes","No")</f>
        <v>Yes</v>
      </c>
      <c r="P235" s="16" t="n">
        <v>0.590405218538318</v>
      </c>
      <c r="Q235" s="17" t="n">
        <v>36.5763287452513</v>
      </c>
      <c r="R235" s="18" t="n">
        <v>2.32326677457148E-009</v>
      </c>
      <c r="S235" s="18" t="n">
        <v>1.3508848507554E-006</v>
      </c>
      <c r="T235" s="16" t="n">
        <v>0.0212158367240845</v>
      </c>
      <c r="U235" s="18" t="n">
        <v>0.000447689656938049</v>
      </c>
      <c r="V235" s="16" t="n">
        <v>0.0135602888475545</v>
      </c>
      <c r="W235" s="6" t="s">
        <v>583</v>
      </c>
      <c r="X235" s="17" t="n">
        <v>100</v>
      </c>
      <c r="Y235" s="16" t="n">
        <v>0.690873015873016</v>
      </c>
      <c r="Z235" s="16" t="n">
        <f aca="false">(G235-E235)/SQRT(H235^2/D235+F235^2/C235)</f>
        <v>8.88924354655687</v>
      </c>
      <c r="AA235" s="24" t="n">
        <f aca="false">ABS(K235-Z235)</f>
        <v>0</v>
      </c>
    </row>
    <row r="236" customFormat="false" ht="15" hidden="false" customHeight="false" outlineLevel="0" collapsed="false">
      <c r="A236" s="17" t="n">
        <v>631</v>
      </c>
      <c r="B236" s="6" t="s">
        <v>500</v>
      </c>
      <c r="C236" s="6" t="n">
        <v>126</v>
      </c>
      <c r="D236" s="6" t="n">
        <v>620</v>
      </c>
      <c r="E236" s="16" t="n">
        <v>0.125418041788396</v>
      </c>
      <c r="F236" s="16" t="n">
        <v>0.0204878084305077</v>
      </c>
      <c r="G236" s="16" t="n">
        <v>0.146683658431134</v>
      </c>
      <c r="H236" s="16" t="n">
        <v>0.0382820708396367</v>
      </c>
      <c r="I236" s="23" t="n">
        <f aca="false">G236-E236</f>
        <v>0.0212656166427375</v>
      </c>
      <c r="J236" s="17" t="n">
        <f aca="false">100*(G236-E236)/E236</f>
        <v>16.9557874923741</v>
      </c>
      <c r="K236" s="16" t="n">
        <v>8.9110265951086</v>
      </c>
      <c r="L236" s="17" t="n">
        <v>331.604188891081</v>
      </c>
      <c r="M236" s="18" t="n">
        <v>3.42608484114097E-017</v>
      </c>
      <c r="N236" s="18" t="n">
        <v>2.37564496740501E-016</v>
      </c>
      <c r="O236" s="6" t="str">
        <f aca="false">IF(N236&lt;0.05,"Yes","No")</f>
        <v>Yes</v>
      </c>
      <c r="P236" s="16" t="n">
        <v>0.591528648849807</v>
      </c>
      <c r="Q236" s="17" t="n">
        <v>36.7156569533786</v>
      </c>
      <c r="R236" s="18" t="n">
        <v>2.17028905094021E-009</v>
      </c>
      <c r="S236" s="18" t="n">
        <v>1.23639787882434E-006</v>
      </c>
      <c r="T236" s="16" t="n">
        <v>0.0212570760391453</v>
      </c>
      <c r="U236" s="18" t="n">
        <v>0.000435250739160417</v>
      </c>
      <c r="V236" s="16" t="n">
        <v>0.0135602888475545</v>
      </c>
      <c r="W236" s="6" t="s">
        <v>583</v>
      </c>
      <c r="X236" s="17" t="n">
        <v>100</v>
      </c>
      <c r="Y236" s="16" t="n">
        <v>0.691141833077317</v>
      </c>
      <c r="Z236" s="16" t="n">
        <f aca="false">(G236-E236)/SQRT(H236^2/D236+F236^2/C236)</f>
        <v>8.91102659510858</v>
      </c>
      <c r="AA236" s="24" t="n">
        <f aca="false">ABS(K236-Z236)</f>
        <v>0</v>
      </c>
    </row>
    <row r="237" customFormat="false" ht="15" hidden="false" customHeight="false" outlineLevel="0" collapsed="false">
      <c r="A237" s="17" t="n">
        <v>632</v>
      </c>
      <c r="B237" s="6" t="s">
        <v>500</v>
      </c>
      <c r="C237" s="6" t="n">
        <v>126</v>
      </c>
      <c r="D237" s="6" t="n">
        <v>620</v>
      </c>
      <c r="E237" s="16" t="n">
        <v>0.125139285174627</v>
      </c>
      <c r="F237" s="16" t="n">
        <v>0.0204541858497225</v>
      </c>
      <c r="G237" s="16" t="n">
        <v>0.146432580618608</v>
      </c>
      <c r="H237" s="16" t="n">
        <v>0.0382675194258674</v>
      </c>
      <c r="I237" s="23" t="n">
        <f aca="false">G237-E237</f>
        <v>0.0212932954439812</v>
      </c>
      <c r="J237" s="17" t="n">
        <f aca="false">100*(G237-E237)/E237</f>
        <v>17.0156761038448</v>
      </c>
      <c r="K237" s="16" t="n">
        <v>8.93260747964694</v>
      </c>
      <c r="L237" s="17" t="n">
        <v>332.14519012854</v>
      </c>
      <c r="M237" s="18" t="n">
        <v>2.91027414592321E-017</v>
      </c>
      <c r="N237" s="18" t="n">
        <v>2.06062537604473E-016</v>
      </c>
      <c r="O237" s="6" t="str">
        <f aca="false">IF(N237&lt;0.05,"Yes","No")</f>
        <v>Yes</v>
      </c>
      <c r="P237" s="16" t="n">
        <v>0.592564638805767</v>
      </c>
      <c r="Q237" s="17" t="n">
        <v>36.8443755218614</v>
      </c>
      <c r="R237" s="18" t="n">
        <v>2.03796048147305E-009</v>
      </c>
      <c r="S237" s="18" t="n">
        <v>1.16774052409342E-006</v>
      </c>
      <c r="T237" s="16" t="n">
        <v>0.0212854238295652</v>
      </c>
      <c r="U237" s="18" t="n">
        <v>0.000422589142714281</v>
      </c>
      <c r="V237" s="16" t="n">
        <v>0.0135602888475545</v>
      </c>
      <c r="W237" s="6" t="s">
        <v>583</v>
      </c>
      <c r="X237" s="17" t="n">
        <v>100</v>
      </c>
      <c r="Y237" s="16" t="n">
        <v>0.691308243727599</v>
      </c>
      <c r="Z237" s="16" t="n">
        <f aca="false">(G237-E237)/SQRT(H237^2/D237+F237^2/C237)</f>
        <v>8.93260747964693</v>
      </c>
      <c r="AA237" s="24" t="n">
        <f aca="false">ABS(K237-Z237)</f>
        <v>0</v>
      </c>
    </row>
    <row r="238" customFormat="false" ht="15" hidden="false" customHeight="false" outlineLevel="0" collapsed="false">
      <c r="A238" s="17" t="n">
        <v>633</v>
      </c>
      <c r="B238" s="6" t="s">
        <v>500</v>
      </c>
      <c r="C238" s="6" t="n">
        <v>126</v>
      </c>
      <c r="D238" s="6" t="n">
        <v>620</v>
      </c>
      <c r="E238" s="16" t="n">
        <v>0.124825845812521</v>
      </c>
      <c r="F238" s="16" t="n">
        <v>0.0203998619535573</v>
      </c>
      <c r="G238" s="16" t="n">
        <v>0.146129893475483</v>
      </c>
      <c r="H238" s="16" t="n">
        <v>0.0382296558308143</v>
      </c>
      <c r="I238" s="23" t="n">
        <f aca="false">G238-E238</f>
        <v>0.0213040476629614</v>
      </c>
      <c r="J238" s="17" t="n">
        <f aca="false">100*(G238-E238)/E238</f>
        <v>17.0670164694565</v>
      </c>
      <c r="K238" s="16" t="n">
        <v>8.95469497519048</v>
      </c>
      <c r="L238" s="17" t="n">
        <v>332.862562744888</v>
      </c>
      <c r="M238" s="18" t="n">
        <v>2.45740170951567E-017</v>
      </c>
      <c r="N238" s="18" t="n">
        <v>1.78034516954911E-016</v>
      </c>
      <c r="O238" s="6" t="str">
        <f aca="false">IF(N238&lt;0.05,"Yes","No")</f>
        <v>Yes</v>
      </c>
      <c r="P238" s="16" t="n">
        <v>0.593505005060386</v>
      </c>
      <c r="Q238" s="17" t="n">
        <v>36.9614081515953</v>
      </c>
      <c r="R238" s="18" t="n">
        <v>1.92468779900747E-009</v>
      </c>
      <c r="S238" s="18" t="n">
        <v>1.11495192889876E-006</v>
      </c>
      <c r="T238" s="16" t="n">
        <v>0.0212971234667</v>
      </c>
      <c r="U238" s="18" t="n">
        <v>0.000410463485771217</v>
      </c>
      <c r="V238" s="16" t="n">
        <v>0.0135602888475545</v>
      </c>
      <c r="W238" s="6" t="s">
        <v>583</v>
      </c>
      <c r="X238" s="17" t="n">
        <v>100</v>
      </c>
      <c r="Y238" s="16" t="n">
        <v>0.691589861751152</v>
      </c>
      <c r="Z238" s="16" t="n">
        <f aca="false">(G238-E238)/SQRT(H238^2/D238+F238^2/C238)</f>
        <v>8.95469497519052</v>
      </c>
      <c r="AA238" s="24" t="n">
        <f aca="false">ABS(K238-Z238)</f>
        <v>4.44089209850063E-014</v>
      </c>
    </row>
    <row r="239" customFormat="false" ht="15" hidden="false" customHeight="false" outlineLevel="0" collapsed="false">
      <c r="A239" s="17" t="n">
        <v>634</v>
      </c>
      <c r="B239" s="6" t="s">
        <v>500</v>
      </c>
      <c r="C239" s="6" t="n">
        <v>126</v>
      </c>
      <c r="D239" s="6" t="n">
        <v>620</v>
      </c>
      <c r="E239" s="16" t="n">
        <v>0.124396564468505</v>
      </c>
      <c r="F239" s="16" t="n">
        <v>0.0203196486007164</v>
      </c>
      <c r="G239" s="16" t="n">
        <v>0.145689722727383</v>
      </c>
      <c r="H239" s="16" t="n">
        <v>0.0381622941171202</v>
      </c>
      <c r="I239" s="23" t="n">
        <f aca="false">G239-E239</f>
        <v>0.0212931582588784</v>
      </c>
      <c r="J239" s="17" t="n">
        <f aca="false">100*(G239-E239)/E239</f>
        <v>17.1171594246636</v>
      </c>
      <c r="K239" s="16" t="n">
        <v>8.97729862732719</v>
      </c>
      <c r="L239" s="17" t="n">
        <v>333.800833063418</v>
      </c>
      <c r="M239" s="18" t="n">
        <v>2.06137651474693E-017</v>
      </c>
      <c r="N239" s="18" t="n">
        <v>1.51963230087133E-016</v>
      </c>
      <c r="O239" s="6" t="str">
        <f aca="false">IF(N239&lt;0.05,"Yes","No")</f>
        <v>Yes</v>
      </c>
      <c r="P239" s="16" t="n">
        <v>0.594318899370427</v>
      </c>
      <c r="Q239" s="17" t="n">
        <v>37.062850620481</v>
      </c>
      <c r="R239" s="18" t="n">
        <v>1.83162999120248E-009</v>
      </c>
      <c r="S239" s="18" t="n">
        <v>1.11577981235602E-006</v>
      </c>
      <c r="T239" s="16" t="n">
        <v>0.0212868016294152</v>
      </c>
      <c r="U239" s="18" t="n">
        <v>0.000401413361852086</v>
      </c>
      <c r="V239" s="16" t="n">
        <v>0.0135602888475545</v>
      </c>
      <c r="W239" s="6" t="s">
        <v>583</v>
      </c>
      <c r="X239" s="17" t="n">
        <v>100</v>
      </c>
      <c r="Y239" s="16" t="n">
        <v>0.691935483870968</v>
      </c>
      <c r="Z239" s="16" t="n">
        <f aca="false">(G239-E239)/SQRT(H239^2/D239+F239^2/C239)</f>
        <v>8.97729862732716</v>
      </c>
      <c r="AA239" s="24" t="n">
        <f aca="false">ABS(K239-Z239)</f>
        <v>3.5527136788005E-014</v>
      </c>
    </row>
    <row r="240" customFormat="false" ht="15" hidden="false" customHeight="false" outlineLevel="0" collapsed="false">
      <c r="A240" s="17" t="n">
        <v>635</v>
      </c>
      <c r="B240" s="6" t="s">
        <v>500</v>
      </c>
      <c r="C240" s="6" t="n">
        <v>126</v>
      </c>
      <c r="D240" s="6" t="n">
        <v>620</v>
      </c>
      <c r="E240" s="16" t="n">
        <v>0.123848618259506</v>
      </c>
      <c r="F240" s="16" t="n">
        <v>0.0202163147474621</v>
      </c>
      <c r="G240" s="16" t="n">
        <v>0.145106843534497</v>
      </c>
      <c r="H240" s="16" t="n">
        <v>0.0380590917184493</v>
      </c>
      <c r="I240" s="23" t="n">
        <f aca="false">G240-E240</f>
        <v>0.0212582252749909</v>
      </c>
      <c r="J240" s="17" t="n">
        <f aca="false">100*(G240-E240)/E240</f>
        <v>17.164685059665</v>
      </c>
      <c r="K240" s="16" t="n">
        <v>8.99938300734776</v>
      </c>
      <c r="L240" s="17" t="n">
        <v>334.835568573541</v>
      </c>
      <c r="M240" s="18" t="n">
        <v>1.73324345521527E-017</v>
      </c>
      <c r="N240" s="18" t="n">
        <v>1.29592330939761E-016</v>
      </c>
      <c r="O240" s="6" t="str">
        <f aca="false">IF(N240&lt;0.05,"Yes","No")</f>
        <v>Yes</v>
      </c>
      <c r="P240" s="16" t="n">
        <v>0.595029652035391</v>
      </c>
      <c r="Q240" s="17" t="n">
        <v>37.1515513888249</v>
      </c>
      <c r="R240" s="18" t="n">
        <v>1.75396929232964E-009</v>
      </c>
      <c r="S240" s="18" t="n">
        <v>1.13327628827746E-006</v>
      </c>
      <c r="T240" s="16" t="n">
        <v>0.021252849237382</v>
      </c>
      <c r="U240" s="18" t="n">
        <v>0.000393557577828574</v>
      </c>
      <c r="V240" s="16" t="n">
        <v>0.0135602888475545</v>
      </c>
      <c r="W240" s="6" t="s">
        <v>583</v>
      </c>
      <c r="X240" s="17" t="n">
        <v>100</v>
      </c>
      <c r="Y240" s="16" t="n">
        <v>0.692293906810036</v>
      </c>
      <c r="Z240" s="16" t="n">
        <f aca="false">(G240-E240)/SQRT(H240^2/D240+F240^2/C240)</f>
        <v>8.99938300734777</v>
      </c>
      <c r="AA240" s="24" t="n">
        <f aca="false">ABS(K240-Z240)</f>
        <v>0</v>
      </c>
    </row>
    <row r="241" customFormat="false" ht="15" hidden="false" customHeight="false" outlineLevel="0" collapsed="false">
      <c r="A241" s="17" t="n">
        <v>636</v>
      </c>
      <c r="B241" s="6" t="s">
        <v>500</v>
      </c>
      <c r="C241" s="6" t="n">
        <v>126</v>
      </c>
      <c r="D241" s="6" t="n">
        <v>620</v>
      </c>
      <c r="E241" s="16" t="n">
        <v>0.12318157658927</v>
      </c>
      <c r="F241" s="16" t="n">
        <v>0.0200846583767517</v>
      </c>
      <c r="G241" s="16" t="n">
        <v>0.144384008790216</v>
      </c>
      <c r="H241" s="16" t="n">
        <v>0.0379209019739881</v>
      </c>
      <c r="I241" s="23" t="n">
        <f aca="false">G241-E241</f>
        <v>0.021202432200946</v>
      </c>
      <c r="J241" s="17" t="n">
        <f aca="false">100*(G241-E241)/E241</f>
        <v>17.2123403418047</v>
      </c>
      <c r="K241" s="16" t="n">
        <v>9.02363340058967</v>
      </c>
      <c r="L241" s="17" t="n">
        <v>336.094987324551</v>
      </c>
      <c r="M241" s="18" t="n">
        <v>1.43018283275267E-017</v>
      </c>
      <c r="N241" s="18" t="n">
        <v>1.09265968422304E-016</v>
      </c>
      <c r="O241" s="6" t="str">
        <f aca="false">IF(N241&lt;0.05,"Yes","No")</f>
        <v>Yes</v>
      </c>
      <c r="P241" s="16" t="n">
        <v>0.595723406711725</v>
      </c>
      <c r="Q241" s="17" t="n">
        <v>37.2382330781109</v>
      </c>
      <c r="R241" s="18" t="n">
        <v>1.68127061617781E-009</v>
      </c>
      <c r="S241" s="18" t="n">
        <v>1.16865132807242E-006</v>
      </c>
      <c r="T241" s="16" t="n">
        <v>0.0211982732772415</v>
      </c>
      <c r="U241" s="18" t="n">
        <v>0.000386722683452063</v>
      </c>
      <c r="V241" s="16" t="n">
        <v>0.0135602888475545</v>
      </c>
      <c r="W241" s="6" t="s">
        <v>583</v>
      </c>
      <c r="X241" s="17" t="n">
        <v>100</v>
      </c>
      <c r="Y241" s="16" t="n">
        <v>0.692357910906298</v>
      </c>
      <c r="Z241" s="16" t="n">
        <f aca="false">(G241-E241)/SQRT(H241^2/D241+F241^2/C241)</f>
        <v>9.02363340058971</v>
      </c>
      <c r="AA241" s="24" t="n">
        <f aca="false">ABS(K241-Z241)</f>
        <v>3.5527136788005E-014</v>
      </c>
    </row>
    <row r="242" customFormat="false" ht="15" hidden="false" customHeight="false" outlineLevel="0" collapsed="false">
      <c r="A242" s="17" t="n">
        <v>637</v>
      </c>
      <c r="B242" s="6" t="s">
        <v>500</v>
      </c>
      <c r="C242" s="6" t="n">
        <v>126</v>
      </c>
      <c r="D242" s="6" t="n">
        <v>620</v>
      </c>
      <c r="E242" s="16" t="n">
        <v>0.122404713538431</v>
      </c>
      <c r="F242" s="16" t="n">
        <v>0.0199187200537979</v>
      </c>
      <c r="G242" s="16" t="n">
        <v>0.143533929485467</v>
      </c>
      <c r="H242" s="16" t="n">
        <v>0.0377500240204934</v>
      </c>
      <c r="I242" s="23" t="n">
        <f aca="false">G242-E242</f>
        <v>0.0211292159470362</v>
      </c>
      <c r="J242" s="17" t="n">
        <f aca="false">100*(G242-E242)/E242</f>
        <v>17.2617665907141</v>
      </c>
      <c r="K242" s="16" t="n">
        <v>9.05296850834565</v>
      </c>
      <c r="L242" s="17" t="n">
        <v>337.748241665193</v>
      </c>
      <c r="M242" s="18" t="n">
        <v>1.13116432521201E-017</v>
      </c>
      <c r="N242" s="18" t="n">
        <v>8.80213424914973E-017</v>
      </c>
      <c r="O242" s="6" t="str">
        <f aca="false">IF(N242&lt;0.05,"Yes","No")</f>
        <v>Yes</v>
      </c>
      <c r="P242" s="16" t="n">
        <v>0.596473953916869</v>
      </c>
      <c r="Q242" s="17" t="n">
        <v>37.3321244976548</v>
      </c>
      <c r="R242" s="18" t="n">
        <v>1.60593363225608E-009</v>
      </c>
      <c r="S242" s="18" t="n">
        <v>1.22857127861685E-006</v>
      </c>
      <c r="T242" s="16" t="n">
        <v>0.0211260182895923</v>
      </c>
      <c r="U242" s="18" t="n">
        <v>0.000381781761543041</v>
      </c>
      <c r="V242" s="16" t="n">
        <v>0.0135602888475545</v>
      </c>
      <c r="W242" s="6" t="s">
        <v>583</v>
      </c>
      <c r="X242" s="17" t="n">
        <v>100</v>
      </c>
      <c r="Y242" s="16" t="n">
        <v>0.692383512544803</v>
      </c>
      <c r="Z242" s="16" t="n">
        <f aca="false">(G242-E242)/SQRT(H242^2/D242+F242^2/C242)</f>
        <v>9.05296850834566</v>
      </c>
      <c r="AA242" s="24" t="n">
        <f aca="false">ABS(K242-Z242)</f>
        <v>0</v>
      </c>
    </row>
    <row r="243" customFormat="false" ht="15" hidden="false" customHeight="false" outlineLevel="0" collapsed="false">
      <c r="A243" s="17" t="n">
        <v>638</v>
      </c>
      <c r="B243" s="6" t="s">
        <v>500</v>
      </c>
      <c r="C243" s="6" t="n">
        <v>126</v>
      </c>
      <c r="D243" s="6" t="n">
        <v>620</v>
      </c>
      <c r="E243" s="16" t="n">
        <v>0.121540974175173</v>
      </c>
      <c r="F243" s="16" t="n">
        <v>0.0197298109987531</v>
      </c>
      <c r="G243" s="16" t="n">
        <v>0.142566072376024</v>
      </c>
      <c r="H243" s="16" t="n">
        <v>0.0375326428423103</v>
      </c>
      <c r="I243" s="23" t="n">
        <f aca="false">G243-E243</f>
        <v>0.0210250982008511</v>
      </c>
      <c r="J243" s="17" t="n">
        <f aca="false">100*(G243-E243)/E243</f>
        <v>17.2987738032676</v>
      </c>
      <c r="K243" s="16" t="n">
        <v>9.08018549384181</v>
      </c>
      <c r="L243" s="17" t="n">
        <v>339.400918086911</v>
      </c>
      <c r="M243" s="18" t="n">
        <v>9.08182878892318E-018</v>
      </c>
      <c r="N243" s="18" t="n">
        <v>7.22762207785137E-017</v>
      </c>
      <c r="O243" s="6" t="str">
        <f aca="false">IF(N243&lt;0.05,"Yes","No")</f>
        <v>Yes</v>
      </c>
      <c r="P243" s="16" t="n">
        <v>0.597091240547828</v>
      </c>
      <c r="Q243" s="17" t="n">
        <v>37.409433978021</v>
      </c>
      <c r="R243" s="18" t="n">
        <v>1.54645224885288E-009</v>
      </c>
      <c r="S243" s="18" t="n">
        <v>1.3138576181274E-006</v>
      </c>
      <c r="T243" s="16" t="n">
        <v>0.0210229032967145</v>
      </c>
      <c r="U243" s="18" t="n">
        <v>0.00038204632344014</v>
      </c>
      <c r="V243" s="16" t="n">
        <v>0.0135602888475545</v>
      </c>
      <c r="W243" s="6" t="s">
        <v>583</v>
      </c>
      <c r="X243" s="17" t="n">
        <v>100</v>
      </c>
      <c r="Y243" s="16" t="n">
        <v>0.692613927291347</v>
      </c>
      <c r="Z243" s="16" t="n">
        <f aca="false">(G243-E243)/SQRT(H243^2/D243+F243^2/C243)</f>
        <v>9.08018549384178</v>
      </c>
      <c r="AA243" s="24" t="n">
        <f aca="false">ABS(K243-Z243)</f>
        <v>0</v>
      </c>
    </row>
    <row r="244" customFormat="false" ht="15" hidden="false" customHeight="false" outlineLevel="0" collapsed="false">
      <c r="A244" s="17" t="n">
        <v>639</v>
      </c>
      <c r="B244" s="6" t="s">
        <v>500</v>
      </c>
      <c r="C244" s="6" t="n">
        <v>126</v>
      </c>
      <c r="D244" s="6" t="n">
        <v>620</v>
      </c>
      <c r="E244" s="16" t="n">
        <v>0.120598066302519</v>
      </c>
      <c r="F244" s="16" t="n">
        <v>0.0195166834221708</v>
      </c>
      <c r="G244" s="16" t="n">
        <v>0.141488536110809</v>
      </c>
      <c r="H244" s="16" t="n">
        <v>0.0372843680104106</v>
      </c>
      <c r="I244" s="23" t="n">
        <f aca="false">G244-E244</f>
        <v>0.0208904698082898</v>
      </c>
      <c r="J244" s="17" t="n">
        <f aca="false">100*(G244-E244)/E244</f>
        <v>17.3223920157113</v>
      </c>
      <c r="K244" s="16" t="n">
        <v>9.1042141633338</v>
      </c>
      <c r="L244" s="17" t="n">
        <v>341.273245342663</v>
      </c>
      <c r="M244" s="18" t="n">
        <v>7.44309280979212E-018</v>
      </c>
      <c r="N244" s="18" t="n">
        <v>6.06121627650126E-017</v>
      </c>
      <c r="O244" s="6" t="str">
        <f aca="false">IF(N244&lt;0.05,"Yes","No")</f>
        <v>Yes</v>
      </c>
      <c r="P244" s="16" t="n">
        <v>0.597351292208567</v>
      </c>
      <c r="Q244" s="17" t="n">
        <v>37.4420269999197</v>
      </c>
      <c r="R244" s="18" t="n">
        <v>1.52204292577688E-009</v>
      </c>
      <c r="S244" s="18" t="n">
        <v>1.38003917111681E-006</v>
      </c>
      <c r="T244" s="16" t="n">
        <v>0.0208890132858872</v>
      </c>
      <c r="U244" s="18" t="n">
        <v>0.000385065482982462</v>
      </c>
      <c r="V244" s="16" t="n">
        <v>0.0135602888475545</v>
      </c>
      <c r="W244" s="6" t="s">
        <v>583</v>
      </c>
      <c r="X244" s="17" t="n">
        <v>100</v>
      </c>
      <c r="Y244" s="16" t="n">
        <v>0.692588325652842</v>
      </c>
      <c r="Z244" s="16" t="n">
        <f aca="false">(G244-E244)/SQRT(H244^2/D244+F244^2/C244)</f>
        <v>9.10421416333382</v>
      </c>
      <c r="AA244" s="24" t="n">
        <f aca="false">ABS(K244-Z244)</f>
        <v>0</v>
      </c>
    </row>
    <row r="245" customFormat="false" ht="15" hidden="false" customHeight="false" outlineLevel="0" collapsed="false">
      <c r="A245" s="17" t="n">
        <v>640</v>
      </c>
      <c r="B245" s="6" t="s">
        <v>500</v>
      </c>
      <c r="C245" s="6" t="n">
        <v>126</v>
      </c>
      <c r="D245" s="6" t="n">
        <v>620</v>
      </c>
      <c r="E245" s="16" t="n">
        <v>0.119584406652148</v>
      </c>
      <c r="F245" s="16" t="n">
        <v>0.0192859653680343</v>
      </c>
      <c r="G245" s="16" t="n">
        <v>0.140316298015175</v>
      </c>
      <c r="H245" s="16" t="n">
        <v>0.0370139472137235</v>
      </c>
      <c r="I245" s="23" t="n">
        <f aca="false">G245-E245</f>
        <v>0.0207318913630275</v>
      </c>
      <c r="J245" s="17" t="n">
        <f aca="false">100*(G245-E245)/E245</f>
        <v>17.3366176606398</v>
      </c>
      <c r="K245" s="16" t="n">
        <v>9.12520197070766</v>
      </c>
      <c r="L245" s="17" t="n">
        <v>343.333157703571</v>
      </c>
      <c r="M245" s="18" t="n">
        <v>6.2234237904517E-018</v>
      </c>
      <c r="N245" s="18" t="n">
        <v>5.18865610465835E-017</v>
      </c>
      <c r="O245" s="6" t="str">
        <f aca="false">IF(N245&lt;0.05,"Yes","No")</f>
        <v>Yes</v>
      </c>
      <c r="P245" s="16" t="n">
        <v>0.597291706271933</v>
      </c>
      <c r="Q245" s="17" t="n">
        <v>37.4345576698786</v>
      </c>
      <c r="R245" s="18" t="n">
        <v>1.52760241505296E-009</v>
      </c>
      <c r="S245" s="18" t="n">
        <v>1.54198777370916E-006</v>
      </c>
      <c r="T245" s="16" t="n">
        <v>0.020731093101665</v>
      </c>
      <c r="U245" s="18" t="n">
        <v>0.000389854463015256</v>
      </c>
      <c r="V245" s="16" t="n">
        <v>0.0135602888475545</v>
      </c>
      <c r="W245" s="6" t="s">
        <v>583</v>
      </c>
      <c r="X245" s="17" t="n">
        <v>100</v>
      </c>
      <c r="Y245" s="16" t="n">
        <v>0.692485919098822</v>
      </c>
      <c r="Z245" s="16" t="n">
        <f aca="false">(G245-E245)/SQRT(H245^2/D245+F245^2/C245)</f>
        <v>9.12520197070765</v>
      </c>
      <c r="AA245" s="24" t="n">
        <f aca="false">ABS(K245-Z245)</f>
        <v>0</v>
      </c>
    </row>
    <row r="246" customFormat="false" ht="15" hidden="false" customHeight="false" outlineLevel="0" collapsed="false">
      <c r="A246" s="17" t="n">
        <v>641</v>
      </c>
      <c r="B246" s="6" t="s">
        <v>500</v>
      </c>
      <c r="C246" s="6" t="n">
        <v>126</v>
      </c>
      <c r="D246" s="6" t="n">
        <v>620</v>
      </c>
      <c r="E246" s="16" t="n">
        <v>0.118510923097058</v>
      </c>
      <c r="F246" s="16" t="n">
        <v>0.0190566107956004</v>
      </c>
      <c r="G246" s="16" t="n">
        <v>0.139073204705792</v>
      </c>
      <c r="H246" s="16" t="n">
        <v>0.0367164907814049</v>
      </c>
      <c r="I246" s="23" t="n">
        <f aca="false">G246-E246</f>
        <v>0.0205622816087342</v>
      </c>
      <c r="J246" s="17" t="n">
        <f aca="false">100*(G246-E246)/E246</f>
        <v>17.3505370402812</v>
      </c>
      <c r="K246" s="16" t="n">
        <v>9.14418161148537</v>
      </c>
      <c r="L246" s="17" t="n">
        <v>345.085013345915</v>
      </c>
      <c r="M246" s="18" t="n">
        <v>5.29857175991668E-018</v>
      </c>
      <c r="N246" s="18" t="n">
        <v>4.47080291870881E-017</v>
      </c>
      <c r="O246" s="6" t="str">
        <f aca="false">IF(N246&lt;0.05,"Yes","No")</f>
        <v>Yes</v>
      </c>
      <c r="P246" s="16" t="n">
        <v>0.597324994683017</v>
      </c>
      <c r="Q246" s="17" t="n">
        <v>37.4387304104555</v>
      </c>
      <c r="R246" s="18" t="n">
        <v>1.52449409837633E-009</v>
      </c>
      <c r="S246" s="18" t="n">
        <v>1.72636039982881E-006</v>
      </c>
      <c r="T246" s="16" t="n">
        <v>0.0205630724779883</v>
      </c>
      <c r="U246" s="18" t="n">
        <v>0.000398319813580927</v>
      </c>
      <c r="V246" s="16" t="n">
        <v>0.0135602888475545</v>
      </c>
      <c r="W246" s="6" t="s">
        <v>583</v>
      </c>
      <c r="X246" s="17" t="n">
        <v>100</v>
      </c>
      <c r="Y246" s="16" t="n">
        <v>0.692601126472094</v>
      </c>
      <c r="Z246" s="16" t="n">
        <f aca="false">(G246-E246)/SQRT(H246^2/D246+F246^2/C246)</f>
        <v>9.14418161148538</v>
      </c>
      <c r="AA246" s="24" t="n">
        <f aca="false">ABS(K246-Z246)</f>
        <v>0</v>
      </c>
    </row>
    <row r="247" customFormat="false" ht="15" hidden="false" customHeight="false" outlineLevel="0" collapsed="false">
      <c r="A247" s="17" t="n">
        <v>642</v>
      </c>
      <c r="B247" s="6" t="s">
        <v>500</v>
      </c>
      <c r="C247" s="6" t="n">
        <v>126</v>
      </c>
      <c r="D247" s="6" t="n">
        <v>620</v>
      </c>
      <c r="E247" s="16" t="n">
        <v>0.117412023955867</v>
      </c>
      <c r="F247" s="16" t="n">
        <v>0.0188188583084358</v>
      </c>
      <c r="G247" s="16" t="n">
        <v>0.137789629616084</v>
      </c>
      <c r="H247" s="16" t="n">
        <v>0.0364097134032351</v>
      </c>
      <c r="I247" s="23" t="n">
        <f aca="false">G247-E247</f>
        <v>0.0203776056602162</v>
      </c>
      <c r="J247" s="17" t="n">
        <f aca="false">100*(G247-E247)/E247</f>
        <v>17.3556378415516</v>
      </c>
      <c r="K247" s="16" t="n">
        <v>9.16008647682717</v>
      </c>
      <c r="L247" s="17" t="n">
        <v>346.970737326817</v>
      </c>
      <c r="M247" s="18" t="n">
        <v>4.6076561730184E-018</v>
      </c>
      <c r="N247" s="18" t="n">
        <v>3.9513002528619E-017</v>
      </c>
      <c r="O247" s="6" t="str">
        <f aca="false">IF(N247&lt;0.05,"Yes","No")</f>
        <v>Yes</v>
      </c>
      <c r="P247" s="16" t="n">
        <v>0.597075678580166</v>
      </c>
      <c r="Q247" s="17" t="n">
        <v>37.4074840019509</v>
      </c>
      <c r="R247" s="18" t="n">
        <v>1.54792500782345E-009</v>
      </c>
      <c r="S247" s="18" t="n">
        <v>1.96301454780204E-006</v>
      </c>
      <c r="T247" s="16" t="n">
        <v>0.0203794519951577</v>
      </c>
      <c r="U247" s="18" t="n">
        <v>0.000412660524544363</v>
      </c>
      <c r="V247" s="16" t="n">
        <v>0.0135602888475545</v>
      </c>
      <c r="W247" s="6" t="s">
        <v>583</v>
      </c>
      <c r="X247" s="17" t="n">
        <v>100</v>
      </c>
      <c r="Y247" s="16" t="n">
        <v>0.692434715821813</v>
      </c>
      <c r="Z247" s="16" t="n">
        <f aca="false">(G247-E247)/SQRT(H247^2/D247+F247^2/C247)</f>
        <v>9.16008647682717</v>
      </c>
      <c r="AA247" s="24" t="n">
        <f aca="false">ABS(K247-Z247)</f>
        <v>0</v>
      </c>
    </row>
    <row r="248" customFormat="false" ht="15" hidden="false" customHeight="false" outlineLevel="0" collapsed="false">
      <c r="A248" s="17" t="n">
        <v>643</v>
      </c>
      <c r="B248" s="6" t="s">
        <v>500</v>
      </c>
      <c r="C248" s="6" t="n">
        <v>126</v>
      </c>
      <c r="D248" s="6" t="n">
        <v>620</v>
      </c>
      <c r="E248" s="16" t="n">
        <v>0.116307866005671</v>
      </c>
      <c r="F248" s="16" t="n">
        <v>0.0185786023929824</v>
      </c>
      <c r="G248" s="16" t="n">
        <v>0.13648861299359</v>
      </c>
      <c r="H248" s="16" t="n">
        <v>0.0360979630465974</v>
      </c>
      <c r="I248" s="23" t="n">
        <f aca="false">G248-E248</f>
        <v>0.0201807469879198</v>
      </c>
      <c r="J248" s="17" t="n">
        <f aca="false">100*(G248-E248)/E248</f>
        <v>17.3511454392396</v>
      </c>
      <c r="K248" s="16" t="n">
        <v>9.17201043998524</v>
      </c>
      <c r="L248" s="17" t="n">
        <v>348.908750069578</v>
      </c>
      <c r="M248" s="18" t="n">
        <v>4.12476037426092E-018</v>
      </c>
      <c r="N248" s="18" t="n">
        <v>3.61088397763425E-017</v>
      </c>
      <c r="O248" s="6" t="str">
        <f aca="false">IF(N248&lt;0.05,"Yes","No")</f>
        <v>Yes</v>
      </c>
      <c r="P248" s="16" t="n">
        <v>0.596543505298081</v>
      </c>
      <c r="Q248" s="17" t="n">
        <v>37.340831171892</v>
      </c>
      <c r="R248" s="18" t="n">
        <v>1.59912160843114E-009</v>
      </c>
      <c r="S248" s="18" t="n">
        <v>2.23079986070356E-006</v>
      </c>
      <c r="T248" s="16" t="n">
        <v>0.0201830873094962</v>
      </c>
      <c r="U248" s="18" t="n">
        <v>0.000433398170473422</v>
      </c>
      <c r="V248" s="16" t="n">
        <v>0.0135602888475545</v>
      </c>
      <c r="W248" s="6" t="s">
        <v>583</v>
      </c>
      <c r="X248" s="17" t="n">
        <v>100</v>
      </c>
      <c r="Y248" s="16" t="n">
        <v>0.692409114183308</v>
      </c>
      <c r="Z248" s="16" t="n">
        <f aca="false">(G248-E248)/SQRT(H248^2/D248+F248^2/C248)</f>
        <v>9.17201043998522</v>
      </c>
      <c r="AA248" s="24" t="n">
        <f aca="false">ABS(K248-Z248)</f>
        <v>0</v>
      </c>
    </row>
    <row r="249" customFormat="false" ht="15" hidden="false" customHeight="false" outlineLevel="0" collapsed="false">
      <c r="A249" s="17" t="n">
        <v>644</v>
      </c>
      <c r="B249" s="6" t="s">
        <v>500</v>
      </c>
      <c r="C249" s="6" t="n">
        <v>126</v>
      </c>
      <c r="D249" s="6" t="n">
        <v>620</v>
      </c>
      <c r="E249" s="16" t="n">
        <v>0.115202087495062</v>
      </c>
      <c r="F249" s="16" t="n">
        <v>0.018346309801417</v>
      </c>
      <c r="G249" s="16" t="n">
        <v>0.135180346319272</v>
      </c>
      <c r="H249" s="16" t="n">
        <v>0.0357838448581529</v>
      </c>
      <c r="I249" s="23" t="n">
        <f aca="false">G249-E249</f>
        <v>0.0199782588242096</v>
      </c>
      <c r="J249" s="17" t="n">
        <f aca="false">100*(G249-E249)/E249</f>
        <v>17.3419243163158</v>
      </c>
      <c r="K249" s="16" t="n">
        <v>9.1795896210898</v>
      </c>
      <c r="L249" s="17" t="n">
        <v>350.672610996167</v>
      </c>
      <c r="M249" s="18" t="n">
        <v>3.82174821585747E-018</v>
      </c>
      <c r="N249" s="18" t="n">
        <v>3.37373655525905E-017</v>
      </c>
      <c r="O249" s="6" t="str">
        <f aca="false">IF(N249&lt;0.05,"Yes","No")</f>
        <v>Yes</v>
      </c>
      <c r="P249" s="16" t="n">
        <v>0.595857800542944</v>
      </c>
      <c r="Q249" s="17" t="n">
        <v>37.2550366928982</v>
      </c>
      <c r="R249" s="18" t="n">
        <v>1.66753166537212E-009</v>
      </c>
      <c r="S249" s="18" t="n">
        <v>2.67088008365071E-006</v>
      </c>
      <c r="T249" s="16" t="n">
        <v>0.0199810052661407</v>
      </c>
      <c r="U249" s="18" t="n">
        <v>0.000460212402982977</v>
      </c>
      <c r="V249" s="16" t="n">
        <v>0.0135602888475545</v>
      </c>
      <c r="W249" s="6" t="s">
        <v>583</v>
      </c>
      <c r="X249" s="17" t="n">
        <v>100</v>
      </c>
      <c r="Y249" s="16" t="n">
        <v>0.691807475678444</v>
      </c>
      <c r="Z249" s="16" t="n">
        <f aca="false">(G249-E249)/SQRT(H249^2/D249+F249^2/C249)</f>
        <v>9.17958962108981</v>
      </c>
      <c r="AA249" s="24" t="n">
        <f aca="false">ABS(K249-Z249)</f>
        <v>0</v>
      </c>
    </row>
    <row r="250" customFormat="false" ht="15" hidden="false" customHeight="false" outlineLevel="0" collapsed="false">
      <c r="A250" s="17" t="n">
        <v>645</v>
      </c>
      <c r="B250" s="6" t="s">
        <v>500</v>
      </c>
      <c r="C250" s="6" t="n">
        <v>126</v>
      </c>
      <c r="D250" s="6" t="n">
        <v>620</v>
      </c>
      <c r="E250" s="16" t="n">
        <v>0.114056133620796</v>
      </c>
      <c r="F250" s="16" t="n">
        <v>0.0181291008690845</v>
      </c>
      <c r="G250" s="16" t="n">
        <v>0.133840565034939</v>
      </c>
      <c r="H250" s="16" t="n">
        <v>0.0354810719296391</v>
      </c>
      <c r="I250" s="23" t="n">
        <f aca="false">G250-E250</f>
        <v>0.0197844314141436</v>
      </c>
      <c r="J250" s="17" t="n">
        <f aca="false">100*(G250-E250)/E250</f>
        <v>17.3462231149455</v>
      </c>
      <c r="K250" s="16" t="n">
        <v>9.1857398986279</v>
      </c>
      <c r="L250" s="17" t="n">
        <v>352.248747194849</v>
      </c>
      <c r="M250" s="18" t="n">
        <v>3.58665748588854E-018</v>
      </c>
      <c r="N250" s="18" t="n">
        <v>3.25838262598353E-017</v>
      </c>
      <c r="O250" s="6" t="str">
        <f aca="false">IF(N250&lt;0.05,"Yes","No")</f>
        <v>Yes</v>
      </c>
      <c r="P250" s="16" t="n">
        <v>0.595214232176357</v>
      </c>
      <c r="Q250" s="17" t="n">
        <v>37.1746040288704</v>
      </c>
      <c r="R250" s="18" t="n">
        <v>1.73433281358688E-009</v>
      </c>
      <c r="S250" s="18" t="n">
        <v>3.10771541932932E-006</v>
      </c>
      <c r="T250" s="16" t="n">
        <v>0.0197880538399349</v>
      </c>
      <c r="U250" s="18" t="n">
        <v>0.000491991936096524</v>
      </c>
      <c r="V250" s="16" t="n">
        <v>0.0135602888475545</v>
      </c>
      <c r="W250" s="6" t="s">
        <v>583</v>
      </c>
      <c r="X250" s="17" t="n">
        <v>100</v>
      </c>
      <c r="Y250" s="16" t="n">
        <v>0.691961085509473</v>
      </c>
      <c r="Z250" s="16" t="n">
        <f aca="false">(G250-E250)/SQRT(H250^2/D250+F250^2/C250)</f>
        <v>9.18573989862789</v>
      </c>
      <c r="AA250" s="24" t="n">
        <f aca="false">ABS(K250-Z250)</f>
        <v>0</v>
      </c>
    </row>
    <row r="251" customFormat="false" ht="15" hidden="false" customHeight="false" outlineLevel="0" collapsed="false">
      <c r="A251" s="17" t="n">
        <v>646</v>
      </c>
      <c r="B251" s="6" t="s">
        <v>500</v>
      </c>
      <c r="C251" s="6" t="n">
        <v>126</v>
      </c>
      <c r="D251" s="6" t="n">
        <v>620</v>
      </c>
      <c r="E251" s="16" t="n">
        <v>0.112936409515521</v>
      </c>
      <c r="F251" s="16" t="n">
        <v>0.0179301397301163</v>
      </c>
      <c r="G251" s="16" t="n">
        <v>0.13252825219064</v>
      </c>
      <c r="H251" s="16" t="n">
        <v>0.0351978454176782</v>
      </c>
      <c r="I251" s="23" t="n">
        <f aca="false">G251-E251</f>
        <v>0.019591842675119</v>
      </c>
      <c r="J251" s="17" t="n">
        <f aca="false">100*(G251-E251)/E251</f>
        <v>17.3476762358259</v>
      </c>
      <c r="K251" s="16" t="n">
        <v>9.18508599115414</v>
      </c>
      <c r="L251" s="17" t="n">
        <v>353.651180450588</v>
      </c>
      <c r="M251" s="18" t="n">
        <v>3.54921764842875E-018</v>
      </c>
      <c r="N251" s="18" t="n">
        <v>3.24213316493427E-017</v>
      </c>
      <c r="O251" s="6" t="str">
        <f aca="false">IF(N251&lt;0.05,"Yes","No")</f>
        <v>Yes</v>
      </c>
      <c r="P251" s="16" t="n">
        <v>0.594252728452793</v>
      </c>
      <c r="Q251" s="17" t="n">
        <v>37.0545979927766</v>
      </c>
      <c r="R251" s="18" t="n">
        <v>1.83902870540513E-009</v>
      </c>
      <c r="S251" s="18" t="n">
        <v>3.65254080111133E-006</v>
      </c>
      <c r="T251" s="16" t="n">
        <v>0.0195960125576938</v>
      </c>
      <c r="U251" s="18" t="n">
        <v>0.000532002833951696</v>
      </c>
      <c r="V251" s="16" t="n">
        <v>0.0135602888475545</v>
      </c>
      <c r="W251" s="6" t="s">
        <v>583</v>
      </c>
      <c r="X251" s="17" t="n">
        <v>100</v>
      </c>
      <c r="Y251" s="16" t="n">
        <v>0.691641065028162</v>
      </c>
      <c r="Z251" s="16" t="n">
        <f aca="false">(G251-E251)/SQRT(H251^2/D251+F251^2/C251)</f>
        <v>9.18508599115412</v>
      </c>
      <c r="AA251" s="24" t="n">
        <f aca="false">ABS(K251-Z251)</f>
        <v>0</v>
      </c>
    </row>
    <row r="252" customFormat="false" ht="15" hidden="false" customHeight="false" outlineLevel="0" collapsed="false">
      <c r="A252" s="17" t="n">
        <v>647</v>
      </c>
      <c r="B252" s="6" t="s">
        <v>500</v>
      </c>
      <c r="C252" s="6" t="n">
        <v>126</v>
      </c>
      <c r="D252" s="6" t="n">
        <v>620</v>
      </c>
      <c r="E252" s="16" t="n">
        <v>0.111876158250703</v>
      </c>
      <c r="F252" s="16" t="n">
        <v>0.0177479162397965</v>
      </c>
      <c r="G252" s="16" t="n">
        <v>0.131284293075723</v>
      </c>
      <c r="H252" s="16" t="n">
        <v>0.0349387384869865</v>
      </c>
      <c r="I252" s="23" t="n">
        <f aca="false">G252-E252</f>
        <v>0.0194081348250203</v>
      </c>
      <c r="J252" s="17" t="n">
        <f aca="false">100*(G252-E252)/E252</f>
        <v>17.3478738709714</v>
      </c>
      <c r="K252" s="16" t="n">
        <v>9.18096021249388</v>
      </c>
      <c r="L252" s="17" t="n">
        <v>354.969524310409</v>
      </c>
      <c r="M252" s="18" t="n">
        <v>3.60859696433957E-018</v>
      </c>
      <c r="N252" s="18" t="n">
        <v>3.25838262598353E-017</v>
      </c>
      <c r="O252" s="6" t="str">
        <f aca="false">IF(N252&lt;0.05,"Yes","No")</f>
        <v>Yes</v>
      </c>
      <c r="P252" s="16" t="n">
        <v>0.593129486189545</v>
      </c>
      <c r="Q252" s="17" t="n">
        <v>36.9146509542882</v>
      </c>
      <c r="R252" s="18" t="n">
        <v>1.96916429951087E-009</v>
      </c>
      <c r="S252" s="18" t="n">
        <v>4.1924854644605E-006</v>
      </c>
      <c r="T252" s="16" t="n">
        <v>0.0194123192170947</v>
      </c>
      <c r="U252" s="18" t="n">
        <v>0.00057951368228976</v>
      </c>
      <c r="V252" s="16" t="n">
        <v>0.0135602888475545</v>
      </c>
      <c r="W252" s="6" t="s">
        <v>583</v>
      </c>
      <c r="X252" s="17" t="n">
        <v>100</v>
      </c>
      <c r="Y252" s="16" t="n">
        <v>0.691077828981055</v>
      </c>
      <c r="Z252" s="16" t="n">
        <f aca="false">(G252-E252)/SQRT(H252^2/D252+F252^2/C252)</f>
        <v>9.18096021249388</v>
      </c>
      <c r="AA252" s="24" t="n">
        <f aca="false">ABS(K252-Z252)</f>
        <v>0</v>
      </c>
    </row>
    <row r="253" customFormat="false" ht="15" hidden="false" customHeight="false" outlineLevel="0" collapsed="false">
      <c r="A253" s="17" t="n">
        <v>648</v>
      </c>
      <c r="B253" s="6" t="s">
        <v>500</v>
      </c>
      <c r="C253" s="6" t="n">
        <v>126</v>
      </c>
      <c r="D253" s="6" t="n">
        <v>620</v>
      </c>
      <c r="E253" s="16" t="n">
        <v>0.110872090217613</v>
      </c>
      <c r="F253" s="16" t="n">
        <v>0.017577040984242</v>
      </c>
      <c r="G253" s="16" t="n">
        <v>0.130127467239095</v>
      </c>
      <c r="H253" s="16" t="n">
        <v>0.0347050812283928</v>
      </c>
      <c r="I253" s="23" t="n">
        <f aca="false">G253-E253</f>
        <v>0.0192553770214822</v>
      </c>
      <c r="J253" s="17" t="n">
        <f aca="false">100*(G253-E253)/E253</f>
        <v>17.3671994310641</v>
      </c>
      <c r="K253" s="16" t="n">
        <v>9.18522421584282</v>
      </c>
      <c r="L253" s="17" t="n">
        <v>356.358788170359</v>
      </c>
      <c r="M253" s="18" t="n">
        <v>3.44273021431701E-018</v>
      </c>
      <c r="N253" s="18" t="n">
        <v>3.18642122479297E-017</v>
      </c>
      <c r="O253" s="6" t="str">
        <f aca="false">IF(N253&lt;0.05,"Yes","No")</f>
        <v>Yes</v>
      </c>
      <c r="P253" s="16" t="n">
        <v>0.592509720191787</v>
      </c>
      <c r="Q253" s="17" t="n">
        <v>36.837546399304</v>
      </c>
      <c r="R253" s="18" t="n">
        <v>2.0447731695839E-009</v>
      </c>
      <c r="S253" s="18" t="n">
        <v>4.7096997685631E-006</v>
      </c>
      <c r="T253" s="16" t="n">
        <v>0.0192595159662193</v>
      </c>
      <c r="U253" s="18" t="n">
        <v>0.000628059598976949</v>
      </c>
      <c r="V253" s="16" t="n">
        <v>0.0135602888475545</v>
      </c>
      <c r="W253" s="6" t="s">
        <v>583</v>
      </c>
      <c r="X253" s="17" t="n">
        <v>100</v>
      </c>
      <c r="Y253" s="16" t="n">
        <v>0.691180235535074</v>
      </c>
      <c r="Z253" s="16" t="n">
        <f aca="false">(G253-E253)/SQRT(H253^2/D253+F253^2/C253)</f>
        <v>9.18522421584279</v>
      </c>
      <c r="AA253" s="24" t="n">
        <f aca="false">ABS(K253-Z253)</f>
        <v>0</v>
      </c>
    </row>
    <row r="254" customFormat="false" ht="15" hidden="false" customHeight="false" outlineLevel="0" collapsed="false">
      <c r="A254" s="17" t="n">
        <v>649</v>
      </c>
      <c r="B254" s="6" t="s">
        <v>500</v>
      </c>
      <c r="C254" s="6" t="n">
        <v>126</v>
      </c>
      <c r="D254" s="6" t="n">
        <v>620</v>
      </c>
      <c r="E254" s="16" t="n">
        <v>0.10994724308451</v>
      </c>
      <c r="F254" s="16" t="n">
        <v>0.0174452367108883</v>
      </c>
      <c r="G254" s="16" t="n">
        <v>0.129064446603579</v>
      </c>
      <c r="H254" s="16" t="n">
        <v>0.0345090997695259</v>
      </c>
      <c r="I254" s="23" t="n">
        <f aca="false">G254-E254</f>
        <v>0.0191172035190687</v>
      </c>
      <c r="J254" s="17" t="n">
        <f aca="false">100*(G254-E254)/E254</f>
        <v>17.3876151713731</v>
      </c>
      <c r="K254" s="16" t="n">
        <v>9.18063674011043</v>
      </c>
      <c r="L254" s="17" t="n">
        <v>357.235654622938</v>
      </c>
      <c r="M254" s="18" t="n">
        <v>3.52998311101194E-018</v>
      </c>
      <c r="N254" s="18" t="n">
        <v>3.23864389355288E-017</v>
      </c>
      <c r="O254" s="6" t="str">
        <f aca="false">IF(N254&lt;0.05,"Yes","No")</f>
        <v>Yes</v>
      </c>
      <c r="P254" s="16" t="n">
        <v>0.591652965670811</v>
      </c>
      <c r="Q254" s="17" t="n">
        <v>36.7310910439887</v>
      </c>
      <c r="R254" s="18" t="n">
        <v>2.15397757791257E-009</v>
      </c>
      <c r="S254" s="18" t="n">
        <v>5.34474735064272E-006</v>
      </c>
      <c r="T254" s="16" t="n">
        <v>0.0191212643819533</v>
      </c>
      <c r="U254" s="18" t="n">
        <v>0.000686365670827984</v>
      </c>
      <c r="V254" s="16" t="n">
        <v>0.0135602888475545</v>
      </c>
      <c r="W254" s="6" t="s">
        <v>583</v>
      </c>
      <c r="X254" s="17" t="n">
        <v>100</v>
      </c>
      <c r="Y254" s="16" t="n">
        <v>0.69110343061956</v>
      </c>
      <c r="Z254" s="16" t="n">
        <f aca="false">(G254-E254)/SQRT(H254^2/D254+F254^2/C254)</f>
        <v>9.18063674011042</v>
      </c>
      <c r="AA254" s="24" t="n">
        <f aca="false">ABS(K254-Z254)</f>
        <v>0</v>
      </c>
    </row>
    <row r="255" customFormat="false" ht="15" hidden="false" customHeight="false" outlineLevel="0" collapsed="false">
      <c r="A255" s="17" t="n">
        <v>650</v>
      </c>
      <c r="B255" s="6" t="s">
        <v>500</v>
      </c>
      <c r="C255" s="6" t="n">
        <v>126</v>
      </c>
      <c r="D255" s="6" t="n">
        <v>620</v>
      </c>
      <c r="E255" s="16" t="n">
        <v>0.109107642478886</v>
      </c>
      <c r="F255" s="16" t="n">
        <v>0.0173410847317414</v>
      </c>
      <c r="G255" s="16" t="n">
        <v>0.128107387848919</v>
      </c>
      <c r="H255" s="16" t="n">
        <v>0.034351217119883</v>
      </c>
      <c r="I255" s="23" t="n">
        <f aca="false">G255-E255</f>
        <v>0.0189997453700333</v>
      </c>
      <c r="J255" s="17" t="n">
        <f aca="false">100*(G255-E255)/E255</f>
        <v>17.4137621695107</v>
      </c>
      <c r="K255" s="16" t="n">
        <v>9.17332545352159</v>
      </c>
      <c r="L255" s="17" t="n">
        <v>357.897203731842</v>
      </c>
      <c r="M255" s="18" t="n">
        <v>3.70301421094045E-018</v>
      </c>
      <c r="N255" s="18" t="n">
        <v>3.31065227965357E-017</v>
      </c>
      <c r="O255" s="6" t="str">
        <f aca="false">IF(N255&lt;0.05,"Yes","No")</f>
        <v>Yes</v>
      </c>
      <c r="P255" s="16" t="n">
        <v>0.590760997324115</v>
      </c>
      <c r="Q255" s="17" t="n">
        <v>36.6204238930221</v>
      </c>
      <c r="R255" s="18" t="n">
        <v>2.27371561853222E-009</v>
      </c>
      <c r="S255" s="18" t="n">
        <v>6.19895054619941E-006</v>
      </c>
      <c r="T255" s="16" t="n">
        <v>0.0190033867197885</v>
      </c>
      <c r="U255" s="18" t="n">
        <v>0.000751115742470222</v>
      </c>
      <c r="V255" s="16" t="n">
        <v>0.0135602888475545</v>
      </c>
      <c r="W255" s="6" t="s">
        <v>583</v>
      </c>
      <c r="X255" s="17" t="n">
        <v>100</v>
      </c>
      <c r="Y255" s="16" t="n">
        <v>0.690962621607783</v>
      </c>
      <c r="Z255" s="16" t="n">
        <f aca="false">(G255-E255)/SQRT(H255^2/D255+F255^2/C255)</f>
        <v>9.17332545352157</v>
      </c>
      <c r="AA255" s="24" t="n">
        <f aca="false">ABS(K255-Z255)</f>
        <v>0</v>
      </c>
    </row>
    <row r="256" customFormat="false" ht="15" hidden="false" customHeight="false" outlineLevel="0" collapsed="false">
      <c r="A256" s="17" t="n">
        <v>651</v>
      </c>
      <c r="B256" s="6" t="s">
        <v>500</v>
      </c>
      <c r="C256" s="6" t="n">
        <v>126</v>
      </c>
      <c r="D256" s="6" t="n">
        <v>620</v>
      </c>
      <c r="E256" s="16" t="n">
        <v>0.108344748379692</v>
      </c>
      <c r="F256" s="16" t="n">
        <v>0.0172514584713681</v>
      </c>
      <c r="G256" s="16" t="n">
        <v>0.127252693101764</v>
      </c>
      <c r="H256" s="16" t="n">
        <v>0.034227410479939</v>
      </c>
      <c r="I256" s="23" t="n">
        <f aca="false">G256-E256</f>
        <v>0.0189079447220715</v>
      </c>
      <c r="J256" s="17" t="n">
        <f aca="false">100*(G256-E256)/E256</f>
        <v>17.4516485615057</v>
      </c>
      <c r="K256" s="16" t="n">
        <v>9.17003068410818</v>
      </c>
      <c r="L256" s="17" t="n">
        <v>358.640068277863</v>
      </c>
      <c r="M256" s="18" t="n">
        <v>3.76593924442904E-018</v>
      </c>
      <c r="N256" s="18" t="n">
        <v>3.35264336972264E-017</v>
      </c>
      <c r="O256" s="6" t="str">
        <f aca="false">IF(N256&lt;0.05,"Yes","No")</f>
        <v>Yes</v>
      </c>
      <c r="P256" s="16" t="n">
        <v>0.590078500558071</v>
      </c>
      <c r="Q256" s="17" t="n">
        <v>36.5358587853098</v>
      </c>
      <c r="R256" s="18" t="n">
        <v>2.36969782436304E-009</v>
      </c>
      <c r="S256" s="18" t="n">
        <v>6.93512569693788E-006</v>
      </c>
      <c r="T256" s="16" t="n">
        <v>0.0189106894112393</v>
      </c>
      <c r="U256" s="18" t="n">
        <v>0.000816977039956643</v>
      </c>
      <c r="V256" s="16" t="n">
        <v>0.0135602888475545</v>
      </c>
      <c r="W256" s="6" t="s">
        <v>583</v>
      </c>
      <c r="X256" s="17" t="n">
        <v>100</v>
      </c>
      <c r="Y256" s="16" t="n">
        <v>0.690668202764977</v>
      </c>
      <c r="Z256" s="16" t="n">
        <f aca="false">(G256-E256)/SQRT(H256^2/D256+F256^2/C256)</f>
        <v>9.17003068410817</v>
      </c>
      <c r="AA256" s="24" t="n">
        <f aca="false">ABS(K256-Z256)</f>
        <v>0</v>
      </c>
    </row>
    <row r="257" customFormat="false" ht="15" hidden="false" customHeight="false" outlineLevel="0" collapsed="false">
      <c r="A257" s="17" t="n">
        <v>652</v>
      </c>
      <c r="B257" s="6" t="s">
        <v>500</v>
      </c>
      <c r="C257" s="6" t="n">
        <v>126</v>
      </c>
      <c r="D257" s="6" t="n">
        <v>620</v>
      </c>
      <c r="E257" s="16" t="n">
        <v>0.107625756531008</v>
      </c>
      <c r="F257" s="16" t="n">
        <v>0.0171855912928266</v>
      </c>
      <c r="G257" s="16" t="n">
        <v>0.126458019787265</v>
      </c>
      <c r="H257" s="16" t="n">
        <v>0.0341314040329258</v>
      </c>
      <c r="I257" s="23" t="n">
        <f aca="false">G257-E257</f>
        <v>0.0188322632562577</v>
      </c>
      <c r="J257" s="17" t="n">
        <f aca="false">100*(G257-E257)/E257</f>
        <v>17.4979148702495</v>
      </c>
      <c r="K257" s="16" t="n">
        <v>9.16418848304264</v>
      </c>
      <c r="L257" s="17" t="n">
        <v>359.121650525399</v>
      </c>
      <c r="M257" s="18" t="n">
        <v>3.91491388355199E-018</v>
      </c>
      <c r="N257" s="18" t="n">
        <v>3.44152053110574E-017</v>
      </c>
      <c r="O257" s="6" t="str">
        <f aca="false">IF(N257&lt;0.05,"Yes","No")</f>
        <v>Yes</v>
      </c>
      <c r="P257" s="16" t="n">
        <v>0.589398999301148</v>
      </c>
      <c r="Q257" s="17" t="n">
        <v>36.4517619482378</v>
      </c>
      <c r="R257" s="18" t="n">
        <v>2.46918304859241E-009</v>
      </c>
      <c r="S257" s="18" t="n">
        <v>7.54187016199205E-006</v>
      </c>
      <c r="T257" s="16" t="n">
        <v>0.018834437777732</v>
      </c>
      <c r="U257" s="18" t="n">
        <v>0.000888941153312498</v>
      </c>
      <c r="V257" s="16" t="n">
        <v>0.0135602888475545</v>
      </c>
      <c r="W257" s="6" t="s">
        <v>583</v>
      </c>
      <c r="X257" s="17" t="n">
        <v>100</v>
      </c>
      <c r="Y257" s="16" t="n">
        <v>0.690476190476191</v>
      </c>
      <c r="Z257" s="16" t="n">
        <f aca="false">(G257-E257)/SQRT(H257^2/D257+F257^2/C257)</f>
        <v>9.16418848304263</v>
      </c>
      <c r="AA257" s="24" t="n">
        <f aca="false">ABS(K257-Z257)</f>
        <v>0</v>
      </c>
    </row>
    <row r="258" customFormat="false" ht="15" hidden="false" customHeight="false" outlineLevel="0" collapsed="false">
      <c r="A258" s="17" t="n">
        <v>653</v>
      </c>
      <c r="B258" s="6" t="s">
        <v>500</v>
      </c>
      <c r="C258" s="6" t="n">
        <v>126</v>
      </c>
      <c r="D258" s="6" t="n">
        <v>620</v>
      </c>
      <c r="E258" s="16" t="n">
        <v>0.106935320392488</v>
      </c>
      <c r="F258" s="16" t="n">
        <v>0.0171357515868051</v>
      </c>
      <c r="G258" s="16" t="n">
        <v>0.125689851648865</v>
      </c>
      <c r="H258" s="16" t="n">
        <v>0.0340503747228736</v>
      </c>
      <c r="I258" s="23" t="n">
        <f aca="false">G258-E258</f>
        <v>0.0187545312563777</v>
      </c>
      <c r="J258" s="17" t="n">
        <f aca="false">100*(G258-E258)/E258</f>
        <v>17.5382008372374</v>
      </c>
      <c r="K258" s="16" t="n">
        <v>9.15075827090878</v>
      </c>
      <c r="L258" s="17" t="n">
        <v>359.37184493623</v>
      </c>
      <c r="M258" s="18" t="n">
        <v>4.31900411230674E-018</v>
      </c>
      <c r="N258" s="18" t="n">
        <v>3.74968084295721E-017</v>
      </c>
      <c r="O258" s="6" t="str">
        <f aca="false">IF(N258&lt;0.05,"Yes","No")</f>
        <v>Yes</v>
      </c>
      <c r="P258" s="16" t="n">
        <v>0.588378101077408</v>
      </c>
      <c r="Q258" s="17" t="n">
        <v>36.3255950891935</v>
      </c>
      <c r="R258" s="18" t="n">
        <v>2.62635745422947E-009</v>
      </c>
      <c r="S258" s="18" t="n">
        <v>8.64038477698596E-006</v>
      </c>
      <c r="T258" s="16" t="n">
        <v>0.0187558920196412</v>
      </c>
      <c r="U258" s="18" t="n">
        <v>0.000973820311106897</v>
      </c>
      <c r="V258" s="16" t="n">
        <v>0.0135602888475545</v>
      </c>
      <c r="W258" s="6" t="s">
        <v>583</v>
      </c>
      <c r="X258" s="17" t="n">
        <v>100</v>
      </c>
      <c r="Y258" s="16" t="n">
        <v>0.690399385560676</v>
      </c>
      <c r="Z258" s="16" t="n">
        <f aca="false">(G258-E258)/SQRT(H258^2/D258+F258^2/C258)</f>
        <v>9.1507582709088</v>
      </c>
      <c r="AA258" s="24" t="n">
        <f aca="false">ABS(K258-Z258)</f>
        <v>0</v>
      </c>
    </row>
    <row r="259" customFormat="false" ht="15" hidden="false" customHeight="false" outlineLevel="0" collapsed="false">
      <c r="A259" s="17" t="n">
        <v>654</v>
      </c>
      <c r="B259" s="6" t="s">
        <v>500</v>
      </c>
      <c r="C259" s="6" t="n">
        <v>126</v>
      </c>
      <c r="D259" s="6" t="n">
        <v>620</v>
      </c>
      <c r="E259" s="16" t="n">
        <v>0.106248803791546</v>
      </c>
      <c r="F259" s="16" t="n">
        <v>0.0170958958353978</v>
      </c>
      <c r="G259" s="16" t="n">
        <v>0.124914232965919</v>
      </c>
      <c r="H259" s="16" t="n">
        <v>0.0339729245705618</v>
      </c>
      <c r="I259" s="23" t="n">
        <f aca="false">G259-E259</f>
        <v>0.0186654291743736</v>
      </c>
      <c r="J259" s="17" t="n">
        <f aca="false">100*(G259-E259)/E259</f>
        <v>17.5676605366721</v>
      </c>
      <c r="K259" s="16" t="n">
        <v>9.12830621812944</v>
      </c>
      <c r="L259" s="17" t="n">
        <v>359.396250244287</v>
      </c>
      <c r="M259" s="18" t="n">
        <v>5.11004985254699E-018</v>
      </c>
      <c r="N259" s="18" t="n">
        <v>4.34664564380616E-017</v>
      </c>
      <c r="O259" s="6" t="str">
        <f aca="false">IF(N259&lt;0.05,"Yes","No")</f>
        <v>Yes</v>
      </c>
      <c r="P259" s="16" t="n">
        <v>0.586919195748505</v>
      </c>
      <c r="Q259" s="17" t="n">
        <v>36.1456771015223</v>
      </c>
      <c r="R259" s="18" t="n">
        <v>2.86803000023556E-009</v>
      </c>
      <c r="S259" s="18" t="n">
        <v>9.88316535045E-006</v>
      </c>
      <c r="T259" s="16" t="n">
        <v>0.0186656238674939</v>
      </c>
      <c r="U259" s="16" t="n">
        <v>0.00107750632224247</v>
      </c>
      <c r="V259" s="16" t="n">
        <v>0.0135602888475545</v>
      </c>
      <c r="W259" s="6" t="s">
        <v>583</v>
      </c>
      <c r="X259" s="17" t="n">
        <v>100</v>
      </c>
      <c r="Y259" s="16" t="n">
        <v>0.69010496671787</v>
      </c>
      <c r="Z259" s="16" t="n">
        <f aca="false">(G259-E259)/SQRT(H259^2/D259+F259^2/C259)</f>
        <v>9.12830621812946</v>
      </c>
      <c r="AA259" s="24" t="n">
        <f aca="false">ABS(K259-Z259)</f>
        <v>0</v>
      </c>
    </row>
    <row r="260" customFormat="false" ht="15" hidden="false" customHeight="false" outlineLevel="0" collapsed="false">
      <c r="A260" s="17" t="n">
        <v>655</v>
      </c>
      <c r="B260" s="6" t="s">
        <v>500</v>
      </c>
      <c r="C260" s="6" t="n">
        <v>126</v>
      </c>
      <c r="D260" s="6" t="n">
        <v>620</v>
      </c>
      <c r="E260" s="16" t="n">
        <v>0.105534839015158</v>
      </c>
      <c r="F260" s="16" t="n">
        <v>0.017060350319573</v>
      </c>
      <c r="G260" s="16" t="n">
        <v>0.124096603919902</v>
      </c>
      <c r="H260" s="16" t="n">
        <v>0.0338885837964001</v>
      </c>
      <c r="I260" s="23" t="n">
        <f aca="false">G260-E260</f>
        <v>0.0185617649047438</v>
      </c>
      <c r="J260" s="17" t="n">
        <f aca="false">100*(G260-E260)/E260</f>
        <v>17.5882818204496</v>
      </c>
      <c r="K260" s="16" t="n">
        <v>9.09815997142583</v>
      </c>
      <c r="L260" s="17" t="n">
        <v>359.20442061646</v>
      </c>
      <c r="M260" s="18" t="n">
        <v>6.41704421479005E-018</v>
      </c>
      <c r="N260" s="18" t="n">
        <v>5.30795665168263E-017</v>
      </c>
      <c r="O260" s="6" t="str">
        <f aca="false">IF(N260&lt;0.05,"Yes","No")</f>
        <v>Yes</v>
      </c>
      <c r="P260" s="16" t="n">
        <v>0.585100636126623</v>
      </c>
      <c r="Q260" s="17" t="n">
        <v>35.9220305316599</v>
      </c>
      <c r="R260" s="18" t="n">
        <v>3.19980848413699E-009</v>
      </c>
      <c r="S260" s="18" t="n">
        <v>1.14112922052125E-005</v>
      </c>
      <c r="T260" s="16" t="n">
        <v>0.0185606641482607</v>
      </c>
      <c r="U260" s="16" t="n">
        <v>0.00120532568207465</v>
      </c>
      <c r="V260" s="16" t="n">
        <v>0.0135602888475545</v>
      </c>
      <c r="W260" s="6" t="s">
        <v>583</v>
      </c>
      <c r="X260" s="17" t="n">
        <v>100</v>
      </c>
      <c r="Y260" s="16" t="n">
        <v>0.689656938044035</v>
      </c>
      <c r="Z260" s="16" t="n">
        <f aca="false">(G260-E260)/SQRT(H260^2/D260+F260^2/C260)</f>
        <v>9.09815997142585</v>
      </c>
      <c r="AA260" s="24" t="n">
        <f aca="false">ABS(K260-Z260)</f>
        <v>0</v>
      </c>
    </row>
    <row r="261" customFormat="false" ht="15" hidden="false" customHeight="false" outlineLevel="0" collapsed="false">
      <c r="A261" s="17" t="n">
        <v>656</v>
      </c>
      <c r="B261" s="6" t="s">
        <v>500</v>
      </c>
      <c r="C261" s="6" t="n">
        <v>126</v>
      </c>
      <c r="D261" s="6" t="n">
        <v>620</v>
      </c>
      <c r="E261" s="16" t="n">
        <v>0.10474641514676</v>
      </c>
      <c r="F261" s="16" t="n">
        <v>0.0170155539809008</v>
      </c>
      <c r="G261" s="16" t="n">
        <v>0.123183885901686</v>
      </c>
      <c r="H261" s="16" t="n">
        <v>0.0337858343086114</v>
      </c>
      <c r="I261" s="23" t="n">
        <f aca="false">G261-E261</f>
        <v>0.0184374707549261</v>
      </c>
      <c r="J261" s="17" t="n">
        <f aca="false">100*(G261-E261)/E261</f>
        <v>17.602006454439</v>
      </c>
      <c r="K261" s="16" t="n">
        <v>9.06267097833622</v>
      </c>
      <c r="L261" s="17" t="n">
        <v>359.011268873782</v>
      </c>
      <c r="M261" s="18" t="n">
        <v>8.38214678509003E-018</v>
      </c>
      <c r="N261" s="18" t="n">
        <v>6.72171389140235E-017</v>
      </c>
      <c r="O261" s="6" t="str">
        <f aca="false">IF(N261&lt;0.05,"Yes","No")</f>
        <v>Yes</v>
      </c>
      <c r="P261" s="16" t="n">
        <v>0.582938584514535</v>
      </c>
      <c r="Q261" s="17" t="n">
        <v>35.657044354347</v>
      </c>
      <c r="R261" s="18" t="n">
        <v>3.64316514366397E-009</v>
      </c>
      <c r="S261" s="18" t="n">
        <v>1.35604224685251E-005</v>
      </c>
      <c r="T261" s="16" t="n">
        <v>0.0184349782450195</v>
      </c>
      <c r="U261" s="16" t="n">
        <v>0.00136533781359243</v>
      </c>
      <c r="V261" s="16" t="n">
        <v>0.0135602888475545</v>
      </c>
      <c r="W261" s="6" t="s">
        <v>583</v>
      </c>
      <c r="X261" s="17" t="n">
        <v>100</v>
      </c>
      <c r="Y261" s="16" t="n">
        <v>0.689285714285714</v>
      </c>
      <c r="Z261" s="16" t="n">
        <f aca="false">(G261-E261)/SQRT(H261^2/D261+F261^2/C261)</f>
        <v>9.06267097833621</v>
      </c>
      <c r="AA261" s="24" t="n">
        <f aca="false">ABS(K261-Z261)</f>
        <v>0</v>
      </c>
    </row>
    <row r="262" customFormat="false" ht="15" hidden="false" customHeight="false" outlineLevel="0" collapsed="false">
      <c r="A262" s="17" t="n">
        <v>657</v>
      </c>
      <c r="B262" s="6" t="s">
        <v>500</v>
      </c>
      <c r="C262" s="6" t="n">
        <v>126</v>
      </c>
      <c r="D262" s="6" t="n">
        <v>620</v>
      </c>
      <c r="E262" s="16" t="n">
        <v>0.103893916344359</v>
      </c>
      <c r="F262" s="16" t="n">
        <v>0.0169590806093064</v>
      </c>
      <c r="G262" s="16" t="n">
        <v>0.12218189804304</v>
      </c>
      <c r="H262" s="16" t="n">
        <v>0.0336578003864799</v>
      </c>
      <c r="I262" s="23" t="n">
        <f aca="false">G262-E262</f>
        <v>0.0182879816986815</v>
      </c>
      <c r="J262" s="17" t="n">
        <f aca="false">100*(G262-E262)/E262</f>
        <v>17.6025530100007</v>
      </c>
      <c r="K262" s="16" t="n">
        <v>9.02102025394856</v>
      </c>
      <c r="L262" s="17" t="n">
        <v>358.78747710134</v>
      </c>
      <c r="M262" s="18" t="n">
        <v>1.1458581258355E-017</v>
      </c>
      <c r="N262" s="18" t="n">
        <v>8.88357166930034E-017</v>
      </c>
      <c r="O262" s="6" t="str">
        <f aca="false">IF(N262&lt;0.05,"Yes","No")</f>
        <v>Yes</v>
      </c>
      <c r="P262" s="16" t="n">
        <v>0.580398330043308</v>
      </c>
      <c r="Q262" s="17" t="n">
        <v>35.3469581316421</v>
      </c>
      <c r="R262" s="18" t="n">
        <v>4.24094544674582E-009</v>
      </c>
      <c r="S262" s="18" t="n">
        <v>1.64113573961744E-005</v>
      </c>
      <c r="T262" s="16" t="n">
        <v>0.0182839184222423</v>
      </c>
      <c r="U262" s="16" t="n">
        <v>0.00156249753857303</v>
      </c>
      <c r="V262" s="16" t="n">
        <v>0.0135602888475545</v>
      </c>
      <c r="W262" s="6" t="s">
        <v>583</v>
      </c>
      <c r="X262" s="17" t="n">
        <v>100</v>
      </c>
      <c r="Y262" s="16" t="n">
        <v>0.688581669226831</v>
      </c>
      <c r="Z262" s="16" t="n">
        <f aca="false">(G262-E262)/SQRT(H262^2/D262+F262^2/C262)</f>
        <v>9.02102025394856</v>
      </c>
      <c r="AA262" s="24" t="n">
        <f aca="false">ABS(K262-Z262)</f>
        <v>0</v>
      </c>
    </row>
    <row r="263" customFormat="false" ht="15" hidden="false" customHeight="false" outlineLevel="0" collapsed="false">
      <c r="A263" s="17" t="n">
        <v>658</v>
      </c>
      <c r="B263" s="6" t="s">
        <v>500</v>
      </c>
      <c r="C263" s="6" t="n">
        <v>126</v>
      </c>
      <c r="D263" s="6" t="n">
        <v>620</v>
      </c>
      <c r="E263" s="16" t="n">
        <v>0.102999360818002</v>
      </c>
      <c r="F263" s="16" t="n">
        <v>0.0168901558041911</v>
      </c>
      <c r="G263" s="16" t="n">
        <v>0.121110759230871</v>
      </c>
      <c r="H263" s="16" t="n">
        <v>0.033500871290083</v>
      </c>
      <c r="I263" s="23" t="n">
        <f aca="false">G263-E263</f>
        <v>0.0181113984128693</v>
      </c>
      <c r="J263" s="17" t="n">
        <f aca="false">100*(G263-E263)/E263</f>
        <v>17.5839910743445</v>
      </c>
      <c r="K263" s="16" t="n">
        <v>8.97276931624086</v>
      </c>
      <c r="L263" s="17" t="n">
        <v>358.502995652775</v>
      </c>
      <c r="M263" s="18" t="n">
        <v>1.64445057498922E-017</v>
      </c>
      <c r="N263" s="18" t="n">
        <v>1.24280239498286E-016</v>
      </c>
      <c r="O263" s="6" t="str">
        <f aca="false">IF(N263&lt;0.05,"Yes","No")</f>
        <v>Yes</v>
      </c>
      <c r="P263" s="16" t="n">
        <v>0.577469768727167</v>
      </c>
      <c r="Q263" s="17" t="n">
        <v>34.9911522302171</v>
      </c>
      <c r="R263" s="18" t="n">
        <v>5.04923318674008E-009</v>
      </c>
      <c r="S263" s="18" t="n">
        <v>2.06514294392053E-005</v>
      </c>
      <c r="T263" s="16" t="n">
        <v>0.0181054742766435</v>
      </c>
      <c r="U263" s="16" t="n">
        <v>0.00180438662346582</v>
      </c>
      <c r="V263" s="16" t="n">
        <v>0.0135602888475545</v>
      </c>
      <c r="W263" s="6" t="s">
        <v>583</v>
      </c>
      <c r="X263" s="17" t="n">
        <v>100</v>
      </c>
      <c r="Y263" s="16" t="n">
        <v>0.687532002048131</v>
      </c>
      <c r="Z263" s="16" t="n">
        <f aca="false">(G263-E263)/SQRT(H263^2/D263+F263^2/C263)</f>
        <v>8.97276931624082</v>
      </c>
      <c r="AA263" s="24" t="n">
        <f aca="false">ABS(K263-Z263)</f>
        <v>4.08562073062058E-014</v>
      </c>
    </row>
    <row r="264" customFormat="false" ht="15" hidden="false" customHeight="false" outlineLevel="0" collapsed="false">
      <c r="A264" s="17" t="n">
        <v>659</v>
      </c>
      <c r="B264" s="6" t="s">
        <v>500</v>
      </c>
      <c r="C264" s="6" t="n">
        <v>126</v>
      </c>
      <c r="D264" s="6" t="n">
        <v>620</v>
      </c>
      <c r="E264" s="16" t="n">
        <v>0.102085458439967</v>
      </c>
      <c r="F264" s="16" t="n">
        <v>0.0168045789837153</v>
      </c>
      <c r="G264" s="16" t="n">
        <v>0.11999548320328</v>
      </c>
      <c r="H264" s="16" t="n">
        <v>0.0333154832525662</v>
      </c>
      <c r="I264" s="23" t="n">
        <f aca="false">G264-E264</f>
        <v>0.0179100247633134</v>
      </c>
      <c r="J264" s="17" t="n">
        <f aca="false">100*(G264-E264)/E264</f>
        <v>17.5441488308011</v>
      </c>
      <c r="K264" s="16" t="n">
        <v>8.92005066010287</v>
      </c>
      <c r="L264" s="17" t="n">
        <v>358.280851346965</v>
      </c>
      <c r="M264" s="18" t="n">
        <v>2.43462934189938E-017</v>
      </c>
      <c r="N264" s="18" t="n">
        <v>1.7699502585919E-016</v>
      </c>
      <c r="O264" s="6" t="str">
        <f aca="false">IF(N264&lt;0.05,"Yes","No")</f>
        <v>Yes</v>
      </c>
      <c r="P264" s="16" t="n">
        <v>0.574213604193359</v>
      </c>
      <c r="Q264" s="17" t="n">
        <v>34.5976572688841</v>
      </c>
      <c r="R264" s="18" t="n">
        <v>6.12457965863635E-009</v>
      </c>
      <c r="S264" s="18" t="n">
        <v>2.51712759793512E-005</v>
      </c>
      <c r="T264" s="16" t="n">
        <v>0.0179016548082048</v>
      </c>
      <c r="U264" s="16" t="n">
        <v>0.00210696714274487</v>
      </c>
      <c r="V264" s="16" t="n">
        <v>0.0135602888475545</v>
      </c>
      <c r="W264" s="6" t="s">
        <v>583</v>
      </c>
      <c r="X264" s="17" t="n">
        <v>100</v>
      </c>
      <c r="Y264" s="16" t="n">
        <v>0.686072708653354</v>
      </c>
      <c r="Z264" s="16" t="n">
        <f aca="false">(G264-E264)/SQRT(H264^2/D264+F264^2/C264)</f>
        <v>8.92005066010289</v>
      </c>
      <c r="AA264" s="24" t="n">
        <f aca="false">ABS(K264-Z264)</f>
        <v>0</v>
      </c>
    </row>
    <row r="265" customFormat="false" ht="15" hidden="false" customHeight="false" outlineLevel="0" collapsed="false">
      <c r="A265" s="17" t="n">
        <v>660</v>
      </c>
      <c r="B265" s="6" t="s">
        <v>500</v>
      </c>
      <c r="C265" s="6" t="n">
        <v>126</v>
      </c>
      <c r="D265" s="6" t="n">
        <v>620</v>
      </c>
      <c r="E265" s="16" t="n">
        <v>0.101158261210436</v>
      </c>
      <c r="F265" s="16" t="n">
        <v>0.0167109813466077</v>
      </c>
      <c r="G265" s="16" t="n">
        <v>0.118840504569873</v>
      </c>
      <c r="H265" s="16" t="n">
        <v>0.0331027828648965</v>
      </c>
      <c r="I265" s="23" t="n">
        <f aca="false">G265-E265</f>
        <v>0.0176822433594368</v>
      </c>
      <c r="J265" s="17" t="n">
        <f aca="false">100*(G265-E265)/E265</f>
        <v>17.4797818268674</v>
      </c>
      <c r="K265" s="16" t="n">
        <v>8.85915219291496</v>
      </c>
      <c r="L265" s="17" t="n">
        <v>357.893595757202</v>
      </c>
      <c r="M265" s="18" t="n">
        <v>3.82836373483507E-017</v>
      </c>
      <c r="N265" s="18" t="n">
        <v>2.63717777275032E-016</v>
      </c>
      <c r="O265" s="6" t="str">
        <f aca="false">IF(N265&lt;0.05,"Yes","No")</f>
        <v>Yes</v>
      </c>
      <c r="P265" s="16" t="n">
        <v>0.570530490972795</v>
      </c>
      <c r="Q265" s="17" t="n">
        <v>34.1552490173368</v>
      </c>
      <c r="R265" s="18" t="n">
        <v>7.61079074874775E-009</v>
      </c>
      <c r="S265" s="18" t="n">
        <v>3.20267786354293E-005</v>
      </c>
      <c r="T265" s="16" t="n">
        <v>0.0176722063329582</v>
      </c>
      <c r="U265" s="16" t="n">
        <v>0.00247180581014392</v>
      </c>
      <c r="V265" s="16" t="n">
        <v>0.0135602888475545</v>
      </c>
      <c r="W265" s="6" t="s">
        <v>583</v>
      </c>
      <c r="X265" s="17" t="n">
        <v>100</v>
      </c>
      <c r="Y265" s="16" t="n">
        <v>0.684664618535586</v>
      </c>
      <c r="Z265" s="16" t="n">
        <f aca="false">(G265-E265)/SQRT(H265^2/D265+F265^2/C265)</f>
        <v>8.85915219291494</v>
      </c>
      <c r="AA265" s="24" t="n">
        <f aca="false">ABS(K265-Z265)</f>
        <v>0</v>
      </c>
    </row>
    <row r="266" customFormat="false" ht="15" hidden="false" customHeight="false" outlineLevel="0" collapsed="false">
      <c r="A266" s="17" t="n">
        <v>661</v>
      </c>
      <c r="B266" s="6" t="s">
        <v>500</v>
      </c>
      <c r="C266" s="6" t="n">
        <v>126</v>
      </c>
      <c r="D266" s="6" t="n">
        <v>620</v>
      </c>
      <c r="E266" s="16" t="n">
        <v>0.100243435581289</v>
      </c>
      <c r="F266" s="16" t="n">
        <v>0.016614206305849</v>
      </c>
      <c r="G266" s="16" t="n">
        <v>0.117678755149245</v>
      </c>
      <c r="H266" s="16" t="n">
        <v>0.032869455202176</v>
      </c>
      <c r="I266" s="23" t="n">
        <f aca="false">G266-E266</f>
        <v>0.0174353195679567</v>
      </c>
      <c r="J266" s="17" t="n">
        <f aca="false">100*(G266-E266)/E266</f>
        <v>17.3929788687442</v>
      </c>
      <c r="K266" s="16" t="n">
        <v>8.79125237868981</v>
      </c>
      <c r="L266" s="17" t="n">
        <v>357.29657006457</v>
      </c>
      <c r="M266" s="18" t="n">
        <v>6.33575855348326E-017</v>
      </c>
      <c r="N266" s="18" t="n">
        <v>4.13398407480383E-016</v>
      </c>
      <c r="O266" s="6" t="str">
        <f aca="false">IF(N266&lt;0.05,"Yes","No")</f>
        <v>Yes</v>
      </c>
      <c r="P266" s="16" t="n">
        <v>0.566521600065557</v>
      </c>
      <c r="Q266" s="17" t="n">
        <v>33.6769446610142</v>
      </c>
      <c r="R266" s="18" t="n">
        <v>9.62796813135989E-009</v>
      </c>
      <c r="S266" s="18" t="n">
        <v>4.27819471602099E-005</v>
      </c>
      <c r="T266" s="16" t="n">
        <v>0.0174241297048628</v>
      </c>
      <c r="U266" s="16" t="n">
        <v>0.00289879850422485</v>
      </c>
      <c r="V266" s="16" t="n">
        <v>0.0135602888475545</v>
      </c>
      <c r="W266" s="6" t="s">
        <v>583</v>
      </c>
      <c r="X266" s="17" t="n">
        <v>100</v>
      </c>
      <c r="Y266" s="16" t="n">
        <v>0.682859703020993</v>
      </c>
      <c r="Z266" s="16" t="n">
        <f aca="false">(G266-E266)/SQRT(H266^2/D266+F266^2/C266)</f>
        <v>8.79125237868984</v>
      </c>
      <c r="AA266" s="24" t="n">
        <f aca="false">ABS(K266-Z266)</f>
        <v>0</v>
      </c>
    </row>
    <row r="267" customFormat="false" ht="15" hidden="false" customHeight="false" outlineLevel="0" collapsed="false">
      <c r="A267" s="17" t="n">
        <v>662</v>
      </c>
      <c r="B267" s="6" t="s">
        <v>500</v>
      </c>
      <c r="C267" s="6" t="n">
        <v>126</v>
      </c>
      <c r="D267" s="6" t="n">
        <v>620</v>
      </c>
      <c r="E267" s="16" t="n">
        <v>0.0993745032224863</v>
      </c>
      <c r="F267" s="16" t="n">
        <v>0.016516211597716</v>
      </c>
      <c r="G267" s="16" t="n">
        <v>0.116554921528985</v>
      </c>
      <c r="H267" s="16" t="n">
        <v>0.0326247951480685</v>
      </c>
      <c r="I267" s="23" t="n">
        <f aca="false">G267-E267</f>
        <v>0.0171804183064991</v>
      </c>
      <c r="J267" s="17" t="n">
        <f aca="false">100*(G267-E267)/E267</f>
        <v>17.2885576776514</v>
      </c>
      <c r="K267" s="16" t="n">
        <v>8.72012604111996</v>
      </c>
      <c r="L267" s="17" t="n">
        <v>356.564434190819</v>
      </c>
      <c r="M267" s="18" t="n">
        <v>1.07191307717052E-016</v>
      </c>
      <c r="N267" s="18" t="n">
        <v>6.66298631696824E-016</v>
      </c>
      <c r="O267" s="6" t="str">
        <f aca="false">IF(N267&lt;0.05,"Yes","No")</f>
        <v>Yes</v>
      </c>
      <c r="P267" s="16" t="n">
        <v>0.56238252126765</v>
      </c>
      <c r="Q267" s="17" t="n">
        <v>33.1866462452011</v>
      </c>
      <c r="R267" s="18" t="n">
        <v>1.22547450576785E-008</v>
      </c>
      <c r="S267" s="18" t="n">
        <v>5.55202643281662E-005</v>
      </c>
      <c r="T267" s="16" t="n">
        <v>0.0171676347986578</v>
      </c>
      <c r="U267" s="16" t="n">
        <v>0.00338613021401033</v>
      </c>
      <c r="V267" s="16" t="n">
        <v>0.0136663447563981</v>
      </c>
      <c r="W267" s="6" t="s">
        <v>583</v>
      </c>
      <c r="X267" s="17" t="n">
        <v>100</v>
      </c>
      <c r="Y267" s="16" t="n">
        <v>0.680926779313876</v>
      </c>
      <c r="Z267" s="16" t="n">
        <f aca="false">(G267-E267)/SQRT(H267^2/D267+F267^2/C267)</f>
        <v>8.72012604111994</v>
      </c>
      <c r="AA267" s="24" t="n">
        <f aca="false">ABS(K267-Z267)</f>
        <v>0</v>
      </c>
    </row>
    <row r="268" customFormat="false" ht="15" hidden="false" customHeight="false" outlineLevel="0" collapsed="false">
      <c r="A268" s="17" t="n">
        <v>663</v>
      </c>
      <c r="B268" s="6" t="s">
        <v>500</v>
      </c>
      <c r="C268" s="6" t="n">
        <v>126</v>
      </c>
      <c r="D268" s="6" t="n">
        <v>620</v>
      </c>
      <c r="E268" s="16" t="n">
        <v>0.0985726694029475</v>
      </c>
      <c r="F268" s="16" t="n">
        <v>0.0164112341720359</v>
      </c>
      <c r="G268" s="16" t="n">
        <v>0.115497087927595</v>
      </c>
      <c r="H268" s="16" t="n">
        <v>0.0323744977700225</v>
      </c>
      <c r="I268" s="23" t="n">
        <f aca="false">G268-E268</f>
        <v>0.0169244185246478</v>
      </c>
      <c r="J268" s="17" t="n">
        <f aca="false">100*(G268-E268)/E268</f>
        <v>17.1694838205749</v>
      </c>
      <c r="K268" s="16" t="n">
        <v>8.65020383368946</v>
      </c>
      <c r="L268" s="17" t="n">
        <v>355.942105070637</v>
      </c>
      <c r="M268" s="18" t="n">
        <v>1.79068471086485E-016</v>
      </c>
      <c r="N268" s="18" t="n">
        <v>1.06881493679746E-015</v>
      </c>
      <c r="O268" s="6" t="str">
        <f aca="false">IF(N268&lt;0.05,"Yes","No")</f>
        <v>Yes</v>
      </c>
      <c r="P268" s="16" t="n">
        <v>0.558249359248536</v>
      </c>
      <c r="Q268" s="17" t="n">
        <v>32.7006363178128</v>
      </c>
      <c r="R268" s="18" t="n">
        <v>1.55690832714477E-008</v>
      </c>
      <c r="S268" s="18" t="n">
        <v>6.81713491123488E-005</v>
      </c>
      <c r="T268" s="16" t="n">
        <v>0.0169095690187443</v>
      </c>
      <c r="U268" s="16" t="n">
        <v>0.00394430799587578</v>
      </c>
      <c r="V268" s="16" t="n">
        <v>0.0142879156885086</v>
      </c>
      <c r="W268" s="6" t="s">
        <v>583</v>
      </c>
      <c r="X268" s="17" t="n">
        <v>100</v>
      </c>
      <c r="Y268" s="16" t="n">
        <v>0.679441884280594</v>
      </c>
      <c r="Z268" s="16" t="n">
        <f aca="false">(G268-E268)/SQRT(H268^2/D268+F268^2/C268)</f>
        <v>8.65020383368948</v>
      </c>
      <c r="AA268" s="24" t="n">
        <f aca="false">ABS(K268-Z268)</f>
        <v>0</v>
      </c>
    </row>
    <row r="269" customFormat="false" ht="15" hidden="false" customHeight="false" outlineLevel="0" collapsed="false">
      <c r="A269" s="17" t="n">
        <v>664</v>
      </c>
      <c r="B269" s="6" t="s">
        <v>500</v>
      </c>
      <c r="C269" s="6" t="n">
        <v>126</v>
      </c>
      <c r="D269" s="6" t="n">
        <v>620</v>
      </c>
      <c r="E269" s="16" t="n">
        <v>0.0978445805431832</v>
      </c>
      <c r="F269" s="16" t="n">
        <v>0.0163119567669224</v>
      </c>
      <c r="G269" s="16" t="n">
        <v>0.114517784671437</v>
      </c>
      <c r="H269" s="16" t="n">
        <v>0.032127006312818</v>
      </c>
      <c r="I269" s="23" t="n">
        <f aca="false">G269-E269</f>
        <v>0.0166732041282543</v>
      </c>
      <c r="J269" s="17" t="n">
        <f aca="false">100*(G269-E269)/E269</f>
        <v>17.0404983451236</v>
      </c>
      <c r="K269" s="16" t="n">
        <v>8.57974982144283</v>
      </c>
      <c r="L269" s="17" t="n">
        <v>355.189589506392</v>
      </c>
      <c r="M269" s="18" t="n">
        <v>2.9976775604939E-016</v>
      </c>
      <c r="N269" s="18" t="n">
        <v>1.70219474448586E-015</v>
      </c>
      <c r="O269" s="6" t="str">
        <f aca="false">IF(N269&lt;0.05,"Yes","No")</f>
        <v>Yes</v>
      </c>
      <c r="P269" s="16" t="n">
        <v>0.554155769194209</v>
      </c>
      <c r="Q269" s="17" t="n">
        <v>32.2228132984137</v>
      </c>
      <c r="R269" s="18" t="n">
        <v>1.97049007371307E-008</v>
      </c>
      <c r="S269" s="18" t="n">
        <v>8.19852984004031E-005</v>
      </c>
      <c r="T269" s="16" t="n">
        <v>0.0166566125798106</v>
      </c>
      <c r="U269" s="16" t="n">
        <v>0.00456034262709743</v>
      </c>
      <c r="V269" s="16" t="n">
        <v>0.0152325593951219</v>
      </c>
      <c r="W269" s="6" t="s">
        <v>583</v>
      </c>
      <c r="X269" s="17" t="n">
        <v>100</v>
      </c>
      <c r="Y269" s="16" t="n">
        <v>0.678545826932924</v>
      </c>
      <c r="Z269" s="16" t="n">
        <f aca="false">(G269-E269)/SQRT(H269^2/D269+F269^2/C269)</f>
        <v>8.57974982144285</v>
      </c>
      <c r="AA269" s="24" t="n">
        <f aca="false">ABS(K269-Z269)</f>
        <v>0</v>
      </c>
    </row>
    <row r="270" customFormat="false" ht="15" hidden="false" customHeight="false" outlineLevel="0" collapsed="false">
      <c r="A270" s="17" t="n">
        <v>665</v>
      </c>
      <c r="B270" s="6" t="s">
        <v>500</v>
      </c>
      <c r="C270" s="6" t="n">
        <v>126</v>
      </c>
      <c r="D270" s="6" t="n">
        <v>620</v>
      </c>
      <c r="E270" s="16" t="n">
        <v>0.0972058836607233</v>
      </c>
      <c r="F270" s="16" t="n">
        <v>0.0162226517544029</v>
      </c>
      <c r="G270" s="16" t="n">
        <v>0.113636895833958</v>
      </c>
      <c r="H270" s="16" t="n">
        <v>0.0318895838209484</v>
      </c>
      <c r="I270" s="23" t="n">
        <f aca="false">G270-E270</f>
        <v>0.0164310121732343</v>
      </c>
      <c r="J270" s="17" t="n">
        <f aca="false">100*(G270-E270)/E270</f>
        <v>16.903310329016</v>
      </c>
      <c r="K270" s="16" t="n">
        <v>8.50888673035605</v>
      </c>
      <c r="L270" s="17" t="n">
        <v>354.289062430111</v>
      </c>
      <c r="M270" s="18" t="n">
        <v>5.02422028377382E-016</v>
      </c>
      <c r="N270" s="18" t="n">
        <v>2.72058938562082E-015</v>
      </c>
      <c r="O270" s="6" t="str">
        <f aca="false">IF(N270&lt;0.05,"Yes","No")</f>
        <v>Yes</v>
      </c>
      <c r="P270" s="16" t="n">
        <v>0.550119467627476</v>
      </c>
      <c r="Q270" s="17" t="n">
        <v>31.755120506201</v>
      </c>
      <c r="R270" s="18" t="n">
        <v>2.48208772967504E-008</v>
      </c>
      <c r="S270" s="18" t="n">
        <v>0.000100093523939316</v>
      </c>
      <c r="T270" s="16" t="n">
        <v>0.0164131930503555</v>
      </c>
      <c r="U270" s="16" t="n">
        <v>0.00522564475456716</v>
      </c>
      <c r="V270" s="16" t="n">
        <v>0.0160495845402482</v>
      </c>
      <c r="W270" s="6" t="s">
        <v>583</v>
      </c>
      <c r="X270" s="17" t="n">
        <v>100</v>
      </c>
      <c r="Y270" s="16" t="n">
        <v>0.676856118791603</v>
      </c>
      <c r="Z270" s="16" t="n">
        <f aca="false">(G270-E270)/SQRT(H270^2/D270+F270^2/C270)</f>
        <v>8.50888673035606</v>
      </c>
      <c r="AA270" s="24" t="n">
        <f aca="false">ABS(K270-Z270)</f>
        <v>0</v>
      </c>
    </row>
    <row r="271" customFormat="false" ht="15" hidden="false" customHeight="false" outlineLevel="0" collapsed="false">
      <c r="A271" s="17" t="n">
        <v>666</v>
      </c>
      <c r="B271" s="6" t="s">
        <v>500</v>
      </c>
      <c r="C271" s="6" t="n">
        <v>126</v>
      </c>
      <c r="D271" s="6" t="n">
        <v>620</v>
      </c>
      <c r="E271" s="16" t="n">
        <v>0.0966870105337529</v>
      </c>
      <c r="F271" s="16" t="n">
        <v>0.0161322620517372</v>
      </c>
      <c r="G271" s="16" t="n">
        <v>0.112887358533279</v>
      </c>
      <c r="H271" s="16" t="n">
        <v>0.0316680991458876</v>
      </c>
      <c r="I271" s="23" t="n">
        <f aca="false">G271-E271</f>
        <v>0.0162003479995257</v>
      </c>
      <c r="J271" s="17" t="n">
        <f aca="false">100*(G271-E271)/E271</f>
        <v>16.7554544401497</v>
      </c>
      <c r="K271" s="16" t="n">
        <v>8.44156920354644</v>
      </c>
      <c r="L271" s="17" t="n">
        <v>353.645096306965</v>
      </c>
      <c r="M271" s="18" t="n">
        <v>8.16843054124521E-016</v>
      </c>
      <c r="N271" s="18" t="n">
        <v>4.23749939929783E-015</v>
      </c>
      <c r="O271" s="6" t="str">
        <f aca="false">IF(N271&lt;0.05,"Yes","No")</f>
        <v>Yes</v>
      </c>
      <c r="P271" s="16" t="n">
        <v>0.546152648941848</v>
      </c>
      <c r="Q271" s="17" t="n">
        <v>31.2988100133656</v>
      </c>
      <c r="R271" s="18" t="n">
        <v>3.1096937641263E-008</v>
      </c>
      <c r="S271" s="18" t="n">
        <v>0.000116935036179574</v>
      </c>
      <c r="T271" s="16" t="n">
        <v>0.0161810098426138</v>
      </c>
      <c r="U271" s="16" t="n">
        <v>0.00594991598820289</v>
      </c>
      <c r="V271" s="16" t="n">
        <v>0.0168247287903288</v>
      </c>
      <c r="W271" s="6" t="s">
        <v>583</v>
      </c>
      <c r="X271" s="17" t="n">
        <v>100</v>
      </c>
      <c r="Y271" s="16" t="n">
        <v>0.67557603686636</v>
      </c>
      <c r="Z271" s="16" t="n">
        <f aca="false">(G271-E271)/SQRT(H271^2/D271+F271^2/C271)</f>
        <v>8.44156920354645</v>
      </c>
      <c r="AA271" s="24" t="n">
        <f aca="false">ABS(K271-Z271)</f>
        <v>0</v>
      </c>
    </row>
    <row r="272" customFormat="false" ht="15" hidden="false" customHeight="false" outlineLevel="0" collapsed="false">
      <c r="A272" s="17" t="n">
        <v>667</v>
      </c>
      <c r="B272" s="6" t="s">
        <v>500</v>
      </c>
      <c r="C272" s="6" t="n">
        <v>126</v>
      </c>
      <c r="D272" s="6" t="n">
        <v>620</v>
      </c>
      <c r="E272" s="16" t="n">
        <v>0.096259619626734</v>
      </c>
      <c r="F272" s="16" t="n">
        <v>0.016058989609927</v>
      </c>
      <c r="G272" s="16" t="n">
        <v>0.112247271955975</v>
      </c>
      <c r="H272" s="16" t="n">
        <v>0.0314694240152818</v>
      </c>
      <c r="I272" s="23" t="n">
        <f aca="false">G272-E272</f>
        <v>0.0159876523292406</v>
      </c>
      <c r="J272" s="17" t="n">
        <f aca="false">100*(G272-E272)/E272</f>
        <v>16.6088879129545</v>
      </c>
      <c r="K272" s="16" t="n">
        <v>8.37514540201579</v>
      </c>
      <c r="L272" s="17" t="n">
        <v>352.835964340946</v>
      </c>
      <c r="M272" s="18" t="n">
        <v>1.3178061605761E-015</v>
      </c>
      <c r="N272" s="18" t="n">
        <v>6.08507855685798E-015</v>
      </c>
      <c r="O272" s="6" t="str">
        <f aca="false">IF(N272&lt;0.05,"Yes","No")</f>
        <v>Yes</v>
      </c>
      <c r="P272" s="16" t="n">
        <v>0.542337810276913</v>
      </c>
      <c r="Q272" s="17" t="n">
        <v>30.8630969915322</v>
      </c>
      <c r="R272" s="18" t="n">
        <v>3.8573559300993E-008</v>
      </c>
      <c r="S272" s="18" t="n">
        <v>0.000139991961034306</v>
      </c>
      <c r="T272" s="16" t="n">
        <v>0.0159667410622024</v>
      </c>
      <c r="U272" s="16" t="n">
        <v>0.00669106797875253</v>
      </c>
      <c r="V272" s="16" t="n">
        <v>0.0173127263834471</v>
      </c>
      <c r="W272" s="6" t="s">
        <v>583</v>
      </c>
      <c r="X272" s="17" t="n">
        <v>100</v>
      </c>
      <c r="Y272" s="16" t="n">
        <v>0.67462877624168</v>
      </c>
      <c r="Z272" s="16" t="n">
        <f aca="false">(G272-E272)/SQRT(H272^2/D272+F272^2/C272)</f>
        <v>8.37514540201576</v>
      </c>
      <c r="AA272" s="24" t="n">
        <f aca="false">ABS(K272-Z272)</f>
        <v>0</v>
      </c>
    </row>
    <row r="273" customFormat="false" ht="15" hidden="false" customHeight="false" outlineLevel="0" collapsed="false">
      <c r="A273" s="17" t="n">
        <v>668</v>
      </c>
      <c r="B273" s="6" t="s">
        <v>500</v>
      </c>
      <c r="C273" s="6" t="n">
        <v>126</v>
      </c>
      <c r="D273" s="6" t="n">
        <v>620</v>
      </c>
      <c r="E273" s="16" t="n">
        <v>0.0959262612852312</v>
      </c>
      <c r="F273" s="16" t="n">
        <v>0.01600104298093</v>
      </c>
      <c r="G273" s="16" t="n">
        <v>0.111726865244489</v>
      </c>
      <c r="H273" s="16" t="n">
        <v>0.0312952496185585</v>
      </c>
      <c r="I273" s="23" t="n">
        <f aca="false">G273-E273</f>
        <v>0.0158006039592574</v>
      </c>
      <c r="J273" s="17" t="n">
        <f aca="false">100*(G273-E273)/E273</f>
        <v>16.4716144959254</v>
      </c>
      <c r="K273" s="16" t="n">
        <v>8.31417701590718</v>
      </c>
      <c r="L273" s="17" t="n">
        <v>351.939312792992</v>
      </c>
      <c r="M273" s="18" t="n">
        <v>2.04166742115656E-015</v>
      </c>
      <c r="N273" s="18" t="n">
        <v>8.73634063513224E-015</v>
      </c>
      <c r="O273" s="6" t="str">
        <f aca="false">IF(N273&lt;0.05,"Yes","No")</f>
        <v>Yes</v>
      </c>
      <c r="P273" s="16" t="n">
        <v>0.538923577135024</v>
      </c>
      <c r="Q273" s="17" t="n">
        <v>30.475729113018</v>
      </c>
      <c r="R273" s="18" t="n">
        <v>4.67255807071294E-008</v>
      </c>
      <c r="S273" s="18" t="n">
        <v>0.000165885089107629</v>
      </c>
      <c r="T273" s="16" t="n">
        <v>0.0157784934525491</v>
      </c>
      <c r="U273" s="16" t="n">
        <v>0.00743353392930136</v>
      </c>
      <c r="V273" s="16" t="n">
        <v>0.0182878861656466</v>
      </c>
      <c r="W273" s="6" t="s">
        <v>583</v>
      </c>
      <c r="X273" s="17" t="n">
        <v>100</v>
      </c>
      <c r="Y273" s="16" t="n">
        <v>0.673758320532514</v>
      </c>
      <c r="Z273" s="16" t="n">
        <f aca="false">(G273-E273)/SQRT(H273^2/D273+F273^2/C273)</f>
        <v>8.31417701590721</v>
      </c>
      <c r="AA273" s="24" t="n">
        <f aca="false">ABS(K273-Z273)</f>
        <v>0</v>
      </c>
    </row>
    <row r="274" customFormat="false" ht="15" hidden="false" customHeight="false" outlineLevel="0" collapsed="false">
      <c r="A274" s="17" t="n">
        <v>669</v>
      </c>
      <c r="B274" s="6" t="s">
        <v>500</v>
      </c>
      <c r="C274" s="6" t="n">
        <v>126</v>
      </c>
      <c r="D274" s="6" t="n">
        <v>620</v>
      </c>
      <c r="E274" s="16" t="n">
        <v>0.0956935428142075</v>
      </c>
      <c r="F274" s="16" t="n">
        <v>0.0159529059232185</v>
      </c>
      <c r="G274" s="16" t="n">
        <v>0.111336047538827</v>
      </c>
      <c r="H274" s="16" t="n">
        <v>0.0311459017365688</v>
      </c>
      <c r="I274" s="23" t="n">
        <f aca="false">G274-E274</f>
        <v>0.015642504724619</v>
      </c>
      <c r="J274" s="17" t="n">
        <f aca="false">100*(G274-E274)/E274</f>
        <v>16.3464579370727</v>
      </c>
      <c r="K274" s="16" t="n">
        <v>8.26221286674748</v>
      </c>
      <c r="L274" s="17" t="n">
        <v>351.121340733182</v>
      </c>
      <c r="M274" s="18" t="n">
        <v>2.96079773760555E-015</v>
      </c>
      <c r="N274" s="18" t="n">
        <v>1.21024047601348E-014</v>
      </c>
      <c r="O274" s="6" t="str">
        <f aca="false">IF(N274&lt;0.05,"Yes","No")</f>
        <v>Yes</v>
      </c>
      <c r="P274" s="16" t="n">
        <v>0.536041822559446</v>
      </c>
      <c r="Q274" s="17" t="n">
        <v>30.1506783317833</v>
      </c>
      <c r="R274" s="18" t="n">
        <v>5.48883154042492E-008</v>
      </c>
      <c r="S274" s="18" t="n">
        <v>0.000191637409509784</v>
      </c>
      <c r="T274" s="16" t="n">
        <v>0.0156198621082745</v>
      </c>
      <c r="U274" s="16" t="n">
        <v>0.00817210929024729</v>
      </c>
      <c r="V274" s="16" t="n">
        <v>0.019289591050492</v>
      </c>
      <c r="W274" s="6" t="s">
        <v>583</v>
      </c>
      <c r="X274" s="17" t="n">
        <v>100</v>
      </c>
      <c r="Y274" s="16" t="n">
        <v>0.672567844342038</v>
      </c>
      <c r="Z274" s="16" t="n">
        <f aca="false">(G274-E274)/SQRT(H274^2/D274+F274^2/C274)</f>
        <v>8.26221286674746</v>
      </c>
      <c r="AA274" s="24" t="n">
        <f aca="false">ABS(K274-Z274)</f>
        <v>0</v>
      </c>
    </row>
    <row r="275" customFormat="false" ht="15" hidden="false" customHeight="false" outlineLevel="0" collapsed="false">
      <c r="A275" s="17" t="n">
        <v>670</v>
      </c>
      <c r="B275" s="6" t="s">
        <v>500</v>
      </c>
      <c r="C275" s="6" t="n">
        <v>126</v>
      </c>
      <c r="D275" s="6" t="n">
        <v>620</v>
      </c>
      <c r="E275" s="16" t="n">
        <v>0.0955477751022767</v>
      </c>
      <c r="F275" s="16" t="n">
        <v>0.0159199955599474</v>
      </c>
      <c r="G275" s="16" t="n">
        <v>0.111047002733234</v>
      </c>
      <c r="H275" s="16" t="n">
        <v>0.031024287133736</v>
      </c>
      <c r="I275" s="23" t="n">
        <f aca="false">G275-E275</f>
        <v>0.0154992276309577</v>
      </c>
      <c r="J275" s="17" t="n">
        <f aca="false">100*(G275-E275)/E275</f>
        <v>16.2214427435563</v>
      </c>
      <c r="K275" s="16" t="n">
        <v>8.21006924420985</v>
      </c>
      <c r="L275" s="17" t="n">
        <v>350.270565720201</v>
      </c>
      <c r="M275" s="18" t="n">
        <v>4.29270387040426E-015</v>
      </c>
      <c r="N275" s="18" t="n">
        <v>1.68264381188794E-014</v>
      </c>
      <c r="O275" s="6" t="str">
        <f aca="false">IF(N275&lt;0.05,"Yes","No")</f>
        <v>Yes</v>
      </c>
      <c r="P275" s="16" t="n">
        <v>0.533164348310264</v>
      </c>
      <c r="Q275" s="17" t="n">
        <v>29.827849258469</v>
      </c>
      <c r="R275" s="18" t="n">
        <v>6.44136061519451E-008</v>
      </c>
      <c r="S275" s="18" t="n">
        <v>0.000211950990838382</v>
      </c>
      <c r="T275" s="16" t="n">
        <v>0.0154761751265662</v>
      </c>
      <c r="U275" s="16" t="n">
        <v>0.0088944427615673</v>
      </c>
      <c r="V275" s="16" t="n">
        <v>0.0199224139041076</v>
      </c>
      <c r="W275" s="6" t="s">
        <v>583</v>
      </c>
      <c r="X275" s="17" t="n">
        <v>100</v>
      </c>
      <c r="Y275" s="16" t="n">
        <v>0.671697388632873</v>
      </c>
      <c r="Z275" s="16" t="n">
        <f aca="false">(G275-E275)/SQRT(H275^2/D275+F275^2/C275)</f>
        <v>8.21006924420983</v>
      </c>
      <c r="AA275" s="24" t="n">
        <f aca="false">ABS(K275-Z275)</f>
        <v>0</v>
      </c>
    </row>
    <row r="276" customFormat="false" ht="15" hidden="false" customHeight="false" outlineLevel="0" collapsed="false">
      <c r="A276" s="17" t="n">
        <v>671</v>
      </c>
      <c r="B276" s="6" t="s">
        <v>500</v>
      </c>
      <c r="C276" s="6" t="n">
        <v>126</v>
      </c>
      <c r="D276" s="6" t="n">
        <v>620</v>
      </c>
      <c r="E276" s="16" t="n">
        <v>0.0954947077506591</v>
      </c>
      <c r="F276" s="16" t="n">
        <v>0.0159013082560768</v>
      </c>
      <c r="G276" s="16" t="n">
        <v>0.110874578188504</v>
      </c>
      <c r="H276" s="16" t="n">
        <v>0.0309334623918266</v>
      </c>
      <c r="I276" s="23" t="n">
        <f aca="false">G276-E276</f>
        <v>0.0153798704378448</v>
      </c>
      <c r="J276" s="17" t="n">
        <f aca="false">100*(G276-E276)/E276</f>
        <v>16.1054688789689</v>
      </c>
      <c r="K276" s="16" t="n">
        <v>8.16265875376831</v>
      </c>
      <c r="L276" s="17" t="n">
        <v>349.463589860318</v>
      </c>
      <c r="M276" s="18" t="n">
        <v>6.00971431495009E-015</v>
      </c>
      <c r="N276" s="18" t="n">
        <v>2.26685992382588E-014</v>
      </c>
      <c r="O276" s="6" t="str">
        <f aca="false">IF(N276&lt;0.05,"Yes","No")</f>
        <v>Yes</v>
      </c>
      <c r="P276" s="16" t="n">
        <v>0.530564761088464</v>
      </c>
      <c r="Q276" s="17" t="n">
        <v>29.53769084049</v>
      </c>
      <c r="R276" s="18" t="n">
        <v>7.43850028993867E-008</v>
      </c>
      <c r="S276" s="18" t="n">
        <v>0.000236226489611948</v>
      </c>
      <c r="T276" s="16" t="n">
        <v>0.0153564196599701</v>
      </c>
      <c r="U276" s="16" t="n">
        <v>0.00959988725622787</v>
      </c>
      <c r="V276" s="16" t="n">
        <v>0.0208598004100499</v>
      </c>
      <c r="W276" s="6" t="s">
        <v>583</v>
      </c>
      <c r="X276" s="17" t="n">
        <v>100</v>
      </c>
      <c r="Y276" s="16" t="n">
        <v>0.670878136200717</v>
      </c>
      <c r="Z276" s="16" t="n">
        <f aca="false">(G276-E276)/SQRT(H276^2/D276+F276^2/C276)</f>
        <v>8.16265875376828</v>
      </c>
      <c r="AA276" s="24" t="n">
        <f aca="false">ABS(K276-Z276)</f>
        <v>0</v>
      </c>
    </row>
    <row r="277" customFormat="false" ht="15" hidden="false" customHeight="false" outlineLevel="0" collapsed="false">
      <c r="A277" s="17" t="n">
        <v>672</v>
      </c>
      <c r="B277" s="6" t="s">
        <v>500</v>
      </c>
      <c r="C277" s="6" t="n">
        <v>126</v>
      </c>
      <c r="D277" s="6" t="n">
        <v>620</v>
      </c>
      <c r="E277" s="16" t="n">
        <v>0.0955275191319367</v>
      </c>
      <c r="F277" s="16" t="n">
        <v>0.0158952062219492</v>
      </c>
      <c r="G277" s="16" t="n">
        <v>0.110813312328631</v>
      </c>
      <c r="H277" s="16" t="n">
        <v>0.0308715554557425</v>
      </c>
      <c r="I277" s="23" t="n">
        <f aca="false">G277-E277</f>
        <v>0.0152857931966942</v>
      </c>
      <c r="J277" s="17" t="n">
        <f aca="false">100*(G277-E277)/E277</f>
        <v>16.0014552200213</v>
      </c>
      <c r="K277" s="16" t="n">
        <v>8.12155361453201</v>
      </c>
      <c r="L277" s="17" t="n">
        <v>348.721975185521</v>
      </c>
      <c r="M277" s="18" t="n">
        <v>8.03823198981927E-015</v>
      </c>
      <c r="N277" s="18" t="n">
        <v>2.93200093934206E-014</v>
      </c>
      <c r="O277" s="6" t="str">
        <f aca="false">IF(N277&lt;0.05,"Yes","No")</f>
        <v>Yes</v>
      </c>
      <c r="P277" s="16" t="n">
        <v>0.528333369617494</v>
      </c>
      <c r="Q277" s="17" t="n">
        <v>29.2897604939232</v>
      </c>
      <c r="R277" s="18" t="n">
        <v>8.41257362109404E-008</v>
      </c>
      <c r="S277" s="18" t="n">
        <v>0.000261482412521936</v>
      </c>
      <c r="T277" s="16" t="n">
        <v>0.0152620456319989</v>
      </c>
      <c r="U277" s="16" t="n">
        <v>0.0102823029620474</v>
      </c>
      <c r="V277" s="16" t="n">
        <v>0.021779314618389</v>
      </c>
      <c r="W277" s="6" t="s">
        <v>583</v>
      </c>
      <c r="X277" s="17" t="n">
        <v>100</v>
      </c>
      <c r="Y277" s="16" t="n">
        <v>0.669598054275474</v>
      </c>
      <c r="Z277" s="16" t="n">
        <f aca="false">(G277-E277)/SQRT(H277^2/D277+F277^2/C277)</f>
        <v>8.12155361453202</v>
      </c>
      <c r="AA277" s="24" t="n">
        <f aca="false">ABS(K277-Z277)</f>
        <v>0</v>
      </c>
    </row>
    <row r="278" customFormat="false" ht="15" hidden="false" customHeight="false" outlineLevel="0" collapsed="false">
      <c r="A278" s="17" t="n">
        <v>673</v>
      </c>
      <c r="B278" s="6" t="s">
        <v>500</v>
      </c>
      <c r="C278" s="6" t="n">
        <v>126</v>
      </c>
      <c r="D278" s="6" t="n">
        <v>620</v>
      </c>
      <c r="E278" s="16" t="n">
        <v>0.095627825736763</v>
      </c>
      <c r="F278" s="16" t="n">
        <v>0.01589928194258</v>
      </c>
      <c r="G278" s="16" t="n">
        <v>0.110839012709837</v>
      </c>
      <c r="H278" s="16" t="n">
        <v>0.0308325438725363</v>
      </c>
      <c r="I278" s="23" t="n">
        <f aca="false">G278-E278</f>
        <v>0.0152111869730738</v>
      </c>
      <c r="J278" s="17" t="n">
        <f aca="false">100*(G278-E278)/E278</f>
        <v>15.9066535873628</v>
      </c>
      <c r="K278" s="16" t="n">
        <v>8.08517202971543</v>
      </c>
      <c r="L278" s="17" t="n">
        <v>348.027330991092</v>
      </c>
      <c r="M278" s="18" t="n">
        <v>1.0391279347579E-014</v>
      </c>
      <c r="N278" s="18" t="n">
        <v>3.69409101679587E-014</v>
      </c>
      <c r="O278" s="6" t="str">
        <f aca="false">IF(N278&lt;0.05,"Yes","No")</f>
        <v>Yes</v>
      </c>
      <c r="P278" s="16" t="n">
        <v>0.526379187184218</v>
      </c>
      <c r="Q278" s="17" t="n">
        <v>29.0734891601698</v>
      </c>
      <c r="R278" s="18" t="n">
        <v>9.36640316476296E-008</v>
      </c>
      <c r="S278" s="18" t="n">
        <v>0.000283991222147974</v>
      </c>
      <c r="T278" s="16" t="n">
        <v>0.0151874933549832</v>
      </c>
      <c r="U278" s="16" t="n">
        <v>0.0109305823381539</v>
      </c>
      <c r="V278" s="16" t="n">
        <v>0.0226704378010477</v>
      </c>
      <c r="W278" s="6" t="s">
        <v>583</v>
      </c>
      <c r="X278" s="17" t="n">
        <v>100</v>
      </c>
      <c r="Y278" s="16" t="n">
        <v>0.668509984639017</v>
      </c>
      <c r="Z278" s="16" t="n">
        <f aca="false">(G278-E278)/SQRT(H278^2/D278+F278^2/C278)</f>
        <v>8.08517202971541</v>
      </c>
      <c r="AA278" s="24" t="n">
        <f aca="false">ABS(K278-Z278)</f>
        <v>0</v>
      </c>
    </row>
    <row r="279" customFormat="false" ht="15" hidden="false" customHeight="false" outlineLevel="0" collapsed="false">
      <c r="A279" s="17" t="n">
        <v>674</v>
      </c>
      <c r="B279" s="6" t="s">
        <v>500</v>
      </c>
      <c r="C279" s="6" t="n">
        <v>126</v>
      </c>
      <c r="D279" s="6" t="n">
        <v>620</v>
      </c>
      <c r="E279" s="16" t="n">
        <v>0.09577734892567</v>
      </c>
      <c r="F279" s="16" t="n">
        <v>0.0159100262276501</v>
      </c>
      <c r="G279" s="16" t="n">
        <v>0.110934896250406</v>
      </c>
      <c r="H279" s="16" t="n">
        <v>0.0308161217889161</v>
      </c>
      <c r="I279" s="23" t="n">
        <f aca="false">G279-E279</f>
        <v>0.0151575473247356</v>
      </c>
      <c r="J279" s="17" t="n">
        <f aca="false">100*(G279-E279)/E279</f>
        <v>15.8258163279284</v>
      </c>
      <c r="K279" s="16" t="n">
        <v>8.05543271415592</v>
      </c>
      <c r="L279" s="17" t="n">
        <v>347.476687267981</v>
      </c>
      <c r="M279" s="18" t="n">
        <v>1.28079999627361E-014</v>
      </c>
      <c r="N279" s="18" t="n">
        <v>4.41865483115084E-014</v>
      </c>
      <c r="O279" s="6" t="str">
        <f aca="false">IF(N279&lt;0.05,"Yes","No")</f>
        <v>Yes</v>
      </c>
      <c r="P279" s="16" t="n">
        <v>0.524770170543895</v>
      </c>
      <c r="Q279" s="17" t="n">
        <v>28.8960192612532</v>
      </c>
      <c r="R279" s="18" t="n">
        <v>1.02297681060887E-007</v>
      </c>
      <c r="S279" s="18" t="n">
        <v>0.000295207171678854</v>
      </c>
      <c r="T279" s="16" t="n">
        <v>0.0151340726572214</v>
      </c>
      <c r="U279" s="16" t="n">
        <v>0.0115531190294261</v>
      </c>
      <c r="V279" s="16" t="n">
        <v>0.0235317379991508</v>
      </c>
      <c r="W279" s="6" t="s">
        <v>583</v>
      </c>
      <c r="X279" s="17" t="n">
        <v>100</v>
      </c>
      <c r="Y279" s="16" t="n">
        <v>0.667741935483871</v>
      </c>
      <c r="Z279" s="16" t="n">
        <f aca="false">(G279-E279)/SQRT(H279^2/D279+F279^2/C279)</f>
        <v>8.05543271415591</v>
      </c>
      <c r="AA279" s="24" t="n">
        <f aca="false">ABS(K279-Z279)</f>
        <v>0</v>
      </c>
    </row>
    <row r="280" customFormat="false" ht="15" hidden="false" customHeight="false" outlineLevel="0" collapsed="false">
      <c r="A280" s="17" t="n">
        <v>675</v>
      </c>
      <c r="B280" s="6" t="s">
        <v>500</v>
      </c>
      <c r="C280" s="6" t="n">
        <v>126</v>
      </c>
      <c r="D280" s="6" t="n">
        <v>620</v>
      </c>
      <c r="E280" s="16" t="n">
        <v>0.0959893408571444</v>
      </c>
      <c r="F280" s="16" t="n">
        <v>0.0159375773119813</v>
      </c>
      <c r="G280" s="16" t="n">
        <v>0.111107312419242</v>
      </c>
      <c r="H280" s="16" t="n">
        <v>0.0308211430694043</v>
      </c>
      <c r="I280" s="23" t="n">
        <f aca="false">G280-E280</f>
        <v>0.0151179715620971</v>
      </c>
      <c r="J280" s="17" t="n">
        <f aca="false">100*(G280-E280)/E280</f>
        <v>15.7496357690343</v>
      </c>
      <c r="K280" s="16" t="n">
        <v>8.0259461622641</v>
      </c>
      <c r="L280" s="17" t="n">
        <v>346.764111064795</v>
      </c>
      <c r="M280" s="18" t="n">
        <v>1.57682069212385E-014</v>
      </c>
      <c r="N280" s="18" t="n">
        <v>5.16556368076458E-014</v>
      </c>
      <c r="O280" s="6" t="str">
        <f aca="false">IF(N280&lt;0.05,"Yes","No")</f>
        <v>Yes</v>
      </c>
      <c r="P280" s="16" t="n">
        <v>0.523272792227851</v>
      </c>
      <c r="Q280" s="17" t="n">
        <v>28.7313508243676</v>
      </c>
      <c r="R280" s="18" t="n">
        <v>1.11022412058169E-007</v>
      </c>
      <c r="S280" s="18" t="n">
        <v>0.000309036111379293</v>
      </c>
      <c r="T280" s="16" t="n">
        <v>0.0150950247923279</v>
      </c>
      <c r="U280" s="16" t="n">
        <v>0.0121554889937393</v>
      </c>
      <c r="V280" s="16" t="n">
        <v>0.0243051047633683</v>
      </c>
      <c r="W280" s="6" t="s">
        <v>583</v>
      </c>
      <c r="X280" s="17" t="n">
        <v>100</v>
      </c>
      <c r="Y280" s="16" t="n">
        <v>0.667242703533026</v>
      </c>
      <c r="Z280" s="16" t="n">
        <f aca="false">(G280-E280)/SQRT(H280^2/D280+F280^2/C280)</f>
        <v>8.02594616226412</v>
      </c>
      <c r="AA280" s="24" t="n">
        <f aca="false">ABS(K280-Z280)</f>
        <v>0</v>
      </c>
    </row>
    <row r="281" customFormat="false" ht="15" hidden="false" customHeight="false" outlineLevel="0" collapsed="false">
      <c r="A281" s="17" t="n">
        <v>676</v>
      </c>
      <c r="B281" s="6" t="s">
        <v>500</v>
      </c>
      <c r="C281" s="6" t="n">
        <v>126</v>
      </c>
      <c r="D281" s="6" t="n">
        <v>620</v>
      </c>
      <c r="E281" s="16" t="n">
        <v>0.0962785453136478</v>
      </c>
      <c r="F281" s="16" t="n">
        <v>0.0159845012946779</v>
      </c>
      <c r="G281" s="16" t="n">
        <v>0.111368603703956</v>
      </c>
      <c r="H281" s="16" t="n">
        <v>0.0308463130175605</v>
      </c>
      <c r="I281" s="23" t="n">
        <f aca="false">G281-E281</f>
        <v>0.0150900583903086</v>
      </c>
      <c r="J281" s="17" t="n">
        <f aca="false">100*(G281-E281)/E281</f>
        <v>15.6733344289213</v>
      </c>
      <c r="K281" s="16" t="n">
        <v>7.99492938677569</v>
      </c>
      <c r="L281" s="17" t="n">
        <v>345.801547492146</v>
      </c>
      <c r="M281" s="18" t="n">
        <v>1.96398036501164E-014</v>
      </c>
      <c r="N281" s="18" t="n">
        <v>6.25200416195371E-014</v>
      </c>
      <c r="O281" s="6" t="str">
        <f aca="false">IF(N281&lt;0.05,"Yes","No")</f>
        <v>Yes</v>
      </c>
      <c r="P281" s="16" t="n">
        <v>0.52182356435529</v>
      </c>
      <c r="Q281" s="17" t="n">
        <v>28.5724256308617</v>
      </c>
      <c r="R281" s="18" t="n">
        <v>1.20151380103107E-007</v>
      </c>
      <c r="S281" s="18" t="n">
        <v>0.000326135587784916</v>
      </c>
      <c r="T281" s="16" t="n">
        <v>0.0150679506318218</v>
      </c>
      <c r="U281" s="16" t="n">
        <v>0.0127351428688634</v>
      </c>
      <c r="V281" s="16" t="n">
        <v>0.0250294996889448</v>
      </c>
      <c r="W281" s="6" t="s">
        <v>583</v>
      </c>
      <c r="X281" s="17" t="n">
        <v>100</v>
      </c>
      <c r="Y281" s="16" t="n">
        <v>0.666679467485919</v>
      </c>
      <c r="Z281" s="16" t="n">
        <f aca="false">(G281-E281)/SQRT(H281^2/D281+F281^2/C281)</f>
        <v>7.99492938677567</v>
      </c>
      <c r="AA281" s="24" t="n">
        <f aca="false">ABS(K281-Z281)</f>
        <v>0</v>
      </c>
    </row>
    <row r="282" customFormat="false" ht="15" hidden="false" customHeight="false" outlineLevel="0" collapsed="false">
      <c r="A282" s="17" t="n">
        <v>677</v>
      </c>
      <c r="B282" s="6" t="s">
        <v>500</v>
      </c>
      <c r="C282" s="6" t="n">
        <v>126</v>
      </c>
      <c r="D282" s="6" t="n">
        <v>620</v>
      </c>
      <c r="E282" s="16" t="n">
        <v>0.0966460658976483</v>
      </c>
      <c r="F282" s="16" t="n">
        <v>0.0160253646155224</v>
      </c>
      <c r="G282" s="16" t="n">
        <v>0.111731916485775</v>
      </c>
      <c r="H282" s="16" t="n">
        <v>0.0308880600914947</v>
      </c>
      <c r="I282" s="23" t="n">
        <f aca="false">G282-E282</f>
        <v>0.0150858505881266</v>
      </c>
      <c r="J282" s="17" t="n">
        <f aca="false">100*(G282-E282)/E282</f>
        <v>15.6093788691855</v>
      </c>
      <c r="K282" s="16" t="n">
        <v>7.97644121033987</v>
      </c>
      <c r="L282" s="17" t="n">
        <v>345.258816391041</v>
      </c>
      <c r="M282" s="18" t="n">
        <v>2.23736984499795E-014</v>
      </c>
      <c r="N282" s="18" t="n">
        <v>7.03699707236631E-014</v>
      </c>
      <c r="O282" s="6" t="str">
        <f aca="false">IF(N282&lt;0.05,"Yes","No")</f>
        <v>Yes</v>
      </c>
      <c r="P282" s="16" t="n">
        <v>0.520940765412607</v>
      </c>
      <c r="Q282" s="17" t="n">
        <v>28.4758321741452</v>
      </c>
      <c r="R282" s="18" t="n">
        <v>1.26064637249926E-007</v>
      </c>
      <c r="S282" s="18" t="n">
        <v>0.000332342029062985</v>
      </c>
      <c r="T282" s="16" t="n">
        <v>0.0150643335990223</v>
      </c>
      <c r="U282" s="16" t="n">
        <v>0.0132722806192538</v>
      </c>
      <c r="V282" s="16" t="n">
        <v>0.0256768522845785</v>
      </c>
      <c r="W282" s="6" t="s">
        <v>583</v>
      </c>
      <c r="X282" s="17" t="n">
        <v>100</v>
      </c>
      <c r="Y282" s="16" t="n">
        <v>0.666193036354327</v>
      </c>
      <c r="Z282" s="16" t="n">
        <f aca="false">(G282-E282)/SQRT(H282^2/D282+F282^2/C282)</f>
        <v>7.97644121033987</v>
      </c>
      <c r="AA282" s="24" t="n">
        <f aca="false">ABS(K282-Z282)</f>
        <v>0</v>
      </c>
    </row>
    <row r="283" customFormat="false" ht="15" hidden="false" customHeight="false" outlineLevel="0" collapsed="false">
      <c r="A283" s="17" t="n">
        <v>678</v>
      </c>
      <c r="B283" s="6" t="s">
        <v>500</v>
      </c>
      <c r="C283" s="6" t="n">
        <v>126</v>
      </c>
      <c r="D283" s="6" t="n">
        <v>620</v>
      </c>
      <c r="E283" s="16" t="n">
        <v>0.0970805449381707</v>
      </c>
      <c r="F283" s="16" t="n">
        <v>0.0160871415732693</v>
      </c>
      <c r="G283" s="16" t="n">
        <v>0.112182632292951</v>
      </c>
      <c r="H283" s="16" t="n">
        <v>0.0309601994183107</v>
      </c>
      <c r="I283" s="23" t="n">
        <f aca="false">G283-E283</f>
        <v>0.0151020873547806</v>
      </c>
      <c r="J283" s="17" t="n">
        <f aca="false">100*(G283-E283)/E283</f>
        <v>15.556244934965</v>
      </c>
      <c r="K283" s="16" t="n">
        <v>7.95954314277804</v>
      </c>
      <c r="L283" s="17" t="n">
        <v>344.575683820912</v>
      </c>
      <c r="M283" s="18" t="n">
        <v>2.52314840019535E-014</v>
      </c>
      <c r="N283" s="18" t="n">
        <v>7.86518514660302E-014</v>
      </c>
      <c r="O283" s="6" t="str">
        <f aca="false">IF(N283&lt;0.05,"Yes","No")</f>
        <v>Yes</v>
      </c>
      <c r="P283" s="16" t="n">
        <v>0.52024562905225</v>
      </c>
      <c r="Q283" s="17" t="n">
        <v>28.3998873418956</v>
      </c>
      <c r="R283" s="18" t="n">
        <v>1.30918478137874E-007</v>
      </c>
      <c r="S283" s="18" t="n">
        <v>0.000328921676082014</v>
      </c>
      <c r="T283" s="16" t="n">
        <v>0.0150814668532125</v>
      </c>
      <c r="U283" s="16" t="n">
        <v>0.0137361754709727</v>
      </c>
      <c r="V283" s="16" t="n">
        <v>0.0262498086460669</v>
      </c>
      <c r="W283" s="6" t="s">
        <v>583</v>
      </c>
      <c r="X283" s="17" t="n">
        <v>100</v>
      </c>
      <c r="Y283" s="16" t="n">
        <v>0.665809011776754</v>
      </c>
      <c r="Z283" s="16" t="n">
        <f aca="false">(G283-E283)/SQRT(H283^2/D283+F283^2/C283)</f>
        <v>7.95954314277803</v>
      </c>
      <c r="AA283" s="24" t="n">
        <f aca="false">ABS(K283-Z283)</f>
        <v>0</v>
      </c>
    </row>
    <row r="284" customFormat="false" ht="15" hidden="false" customHeight="false" outlineLevel="0" collapsed="false">
      <c r="A284" s="17" t="n">
        <v>679</v>
      </c>
      <c r="B284" s="6" t="s">
        <v>500</v>
      </c>
      <c r="C284" s="6" t="n">
        <v>126</v>
      </c>
      <c r="D284" s="6" t="n">
        <v>620</v>
      </c>
      <c r="E284" s="16" t="n">
        <v>0.0975926598267896</v>
      </c>
      <c r="F284" s="16" t="n">
        <v>0.0161745188774532</v>
      </c>
      <c r="G284" s="16" t="n">
        <v>0.112742509104071</v>
      </c>
      <c r="H284" s="16" t="n">
        <v>0.0310728698837015</v>
      </c>
      <c r="I284" s="23" t="n">
        <f aca="false">G284-E284</f>
        <v>0.0151498492772815</v>
      </c>
      <c r="J284" s="17" t="n">
        <f aca="false">100*(G284-E284)/E284</f>
        <v>15.5235540297497</v>
      </c>
      <c r="K284" s="16" t="n">
        <v>7.94766259254185</v>
      </c>
      <c r="L284" s="17" t="n">
        <v>343.773257458935</v>
      </c>
      <c r="M284" s="18" t="n">
        <v>2.75145568533654E-014</v>
      </c>
      <c r="N284" s="18" t="n">
        <v>8.50118881601775E-014</v>
      </c>
      <c r="O284" s="6" t="str">
        <f aca="false">IF(N284&lt;0.05,"Yes","No")</f>
        <v>Yes</v>
      </c>
      <c r="P284" s="16" t="n">
        <v>0.519950531285542</v>
      </c>
      <c r="Q284" s="17" t="n">
        <v>28.3676780700967</v>
      </c>
      <c r="R284" s="18" t="n">
        <v>1.33033359498986E-007</v>
      </c>
      <c r="S284" s="18" t="n">
        <v>0.00033261359906018</v>
      </c>
      <c r="T284" s="16" t="n">
        <v>0.0151304341794631</v>
      </c>
      <c r="U284" s="16" t="n">
        <v>0.0140568545259081</v>
      </c>
      <c r="V284" s="16" t="n">
        <v>0.0266067129359756</v>
      </c>
      <c r="W284" s="6" t="s">
        <v>583</v>
      </c>
      <c r="X284" s="17" t="n">
        <v>100</v>
      </c>
      <c r="Y284" s="16" t="n">
        <v>0.665424987199181</v>
      </c>
      <c r="Z284" s="16" t="n">
        <f aca="false">(G284-E284)/SQRT(H284^2/D284+F284^2/C284)</f>
        <v>7.94766259254184</v>
      </c>
      <c r="AA284" s="24" t="n">
        <f aca="false">ABS(K284-Z284)</f>
        <v>0</v>
      </c>
    </row>
    <row r="285" customFormat="false" ht="15" hidden="false" customHeight="false" outlineLevel="0" collapsed="false">
      <c r="A285" s="17" t="n">
        <v>680</v>
      </c>
      <c r="B285" s="6" t="s">
        <v>501</v>
      </c>
      <c r="C285" s="6" t="n">
        <v>126</v>
      </c>
      <c r="D285" s="6" t="n">
        <v>620</v>
      </c>
      <c r="E285" s="16" t="n">
        <v>0.0982022540318587</v>
      </c>
      <c r="F285" s="16" t="n">
        <v>0.0162820826352407</v>
      </c>
      <c r="G285" s="16" t="n">
        <v>0.113450085023238</v>
      </c>
      <c r="H285" s="16" t="n">
        <v>0.0312358479582366</v>
      </c>
      <c r="I285" s="23" t="n">
        <f aca="false">G285-E285</f>
        <v>0.0152478309913791</v>
      </c>
      <c r="J285" s="17" t="n">
        <f aca="false">100*(G285-E285)/E285</f>
        <v>15.5269664038795</v>
      </c>
      <c r="K285" s="16" t="n">
        <v>7.95097497649974</v>
      </c>
      <c r="L285" s="17" t="n">
        <v>343.146714214071</v>
      </c>
      <c r="M285" s="18" t="n">
        <v>2.70179911931508E-014</v>
      </c>
      <c r="N285" s="18" t="n">
        <v>8.36005883605447E-014</v>
      </c>
      <c r="O285" s="6" t="str">
        <f aca="false">IF(N285&lt;0.05,"Yes","No")</f>
        <v>Yes</v>
      </c>
      <c r="P285" s="16" t="n">
        <v>0.520545068479739</v>
      </c>
      <c r="Q285" s="17" t="n">
        <v>28.4325891768818</v>
      </c>
      <c r="R285" s="18" t="n">
        <v>1.28805808516257E-007</v>
      </c>
      <c r="S285" s="18" t="n">
        <v>0.000323961621828445</v>
      </c>
      <c r="T285" s="16" t="n">
        <v>0.0152296781404608</v>
      </c>
      <c r="U285" s="16" t="n">
        <v>0.0141378295253005</v>
      </c>
      <c r="V285" s="16" t="n">
        <v>0.0267087261904186</v>
      </c>
      <c r="W285" s="6" t="s">
        <v>583</v>
      </c>
      <c r="X285" s="17" t="n">
        <v>100</v>
      </c>
      <c r="Y285" s="16" t="n">
        <v>0.665834613415259</v>
      </c>
      <c r="Z285" s="16" t="n">
        <f aca="false">(G285-E285)/SQRT(H285^2/D285+F285^2/C285)</f>
        <v>7.95097497649973</v>
      </c>
      <c r="AA285" s="24" t="n">
        <f aca="false">ABS(K285-Z285)</f>
        <v>0</v>
      </c>
    </row>
    <row r="286" customFormat="false" ht="15" hidden="false" customHeight="false" outlineLevel="0" collapsed="false">
      <c r="A286" s="17" t="n">
        <v>681</v>
      </c>
      <c r="B286" s="6" t="s">
        <v>501</v>
      </c>
      <c r="C286" s="6" t="n">
        <v>126</v>
      </c>
      <c r="D286" s="6" t="n">
        <v>620</v>
      </c>
      <c r="E286" s="16" t="n">
        <v>0.0988944033899951</v>
      </c>
      <c r="F286" s="16" t="n">
        <v>0.0164215187499892</v>
      </c>
      <c r="G286" s="16" t="n">
        <v>0.114296902031187</v>
      </c>
      <c r="H286" s="16" t="n">
        <v>0.0314674238717493</v>
      </c>
      <c r="I286" s="23" t="n">
        <f aca="false">G286-E286</f>
        <v>0.015402498641192</v>
      </c>
      <c r="J286" s="17" t="n">
        <f aca="false">100*(G286-E286)/E286</f>
        <v>15.5746919069338</v>
      </c>
      <c r="K286" s="16" t="n">
        <v>7.96731530710179</v>
      </c>
      <c r="L286" s="17" t="n">
        <v>342.6360850378</v>
      </c>
      <c r="M286" s="18" t="n">
        <v>2.42554337639924E-014</v>
      </c>
      <c r="N286" s="18" t="n">
        <v>7.58343249079583E-014</v>
      </c>
      <c r="O286" s="6" t="str">
        <f aca="false">IF(N286&lt;0.05,"Yes","No")</f>
        <v>Yes</v>
      </c>
      <c r="P286" s="16" t="n">
        <v>0.521924586320017</v>
      </c>
      <c r="Q286" s="17" t="n">
        <v>28.5834896079243</v>
      </c>
      <c r="R286" s="18" t="n">
        <v>1.19492104198149E-007</v>
      </c>
      <c r="S286" s="18" t="n">
        <v>0.000309398358544018</v>
      </c>
      <c r="T286" s="16" t="n">
        <v>0.0153859847760939</v>
      </c>
      <c r="U286" s="16" t="n">
        <v>0.0138935304231027</v>
      </c>
      <c r="V286" s="16" t="n">
        <v>0.026440495850488</v>
      </c>
      <c r="W286" s="6" t="s">
        <v>583</v>
      </c>
      <c r="X286" s="17" t="n">
        <v>100</v>
      </c>
      <c r="Y286" s="16" t="n">
        <v>0.666487455197133</v>
      </c>
      <c r="Z286" s="16" t="n">
        <f aca="false">(G286-E286)/SQRT(H286^2/D286+F286^2/C286)</f>
        <v>7.96731530710179</v>
      </c>
      <c r="AA286" s="24" t="n">
        <f aca="false">ABS(K286-Z286)</f>
        <v>0</v>
      </c>
    </row>
    <row r="287" customFormat="false" ht="15" hidden="false" customHeight="false" outlineLevel="0" collapsed="false">
      <c r="A287" s="17" t="n">
        <v>682</v>
      </c>
      <c r="B287" s="6" t="s">
        <v>501</v>
      </c>
      <c r="C287" s="6" t="n">
        <v>126</v>
      </c>
      <c r="D287" s="6" t="n">
        <v>620</v>
      </c>
      <c r="E287" s="16" t="n">
        <v>0.0996839013541975</v>
      </c>
      <c r="F287" s="16" t="n">
        <v>0.0165929905248778</v>
      </c>
      <c r="G287" s="16" t="n">
        <v>0.11532240141063</v>
      </c>
      <c r="H287" s="16" t="n">
        <v>0.0317837561705573</v>
      </c>
      <c r="I287" s="23" t="n">
        <f aca="false">G287-E287</f>
        <v>0.0156385000564322</v>
      </c>
      <c r="J287" s="17" t="n">
        <f aca="false">100*(G287-E287)/E287</f>
        <v>15.6880898961462</v>
      </c>
      <c r="K287" s="16" t="n">
        <v>8.00711491051413</v>
      </c>
      <c r="L287" s="17" t="n">
        <v>342.463875843295</v>
      </c>
      <c r="M287" s="18" t="n">
        <v>1.85011157446827E-014</v>
      </c>
      <c r="N287" s="18" t="n">
        <v>5.96178591711326E-014</v>
      </c>
      <c r="O287" s="6" t="str">
        <f aca="false">IF(N287&lt;0.05,"Yes","No")</f>
        <v>Yes</v>
      </c>
      <c r="P287" s="16" t="n">
        <v>0.524637001712423</v>
      </c>
      <c r="Q287" s="17" t="n">
        <v>28.8813554671461</v>
      </c>
      <c r="R287" s="18" t="n">
        <v>1.03045853887422E-007</v>
      </c>
      <c r="S287" s="18" t="n">
        <v>0.000285874347568108</v>
      </c>
      <c r="T287" s="16" t="n">
        <v>0.015623608510833</v>
      </c>
      <c r="U287" s="16" t="n">
        <v>0.0132626054092601</v>
      </c>
      <c r="V287" s="16" t="n">
        <v>0.0256768522845785</v>
      </c>
      <c r="W287" s="6" t="s">
        <v>583</v>
      </c>
      <c r="X287" s="17" t="n">
        <v>100</v>
      </c>
      <c r="Y287" s="16" t="n">
        <v>0.667613927291347</v>
      </c>
      <c r="Z287" s="16" t="n">
        <f aca="false">(G287-E287)/SQRT(H287^2/D287+F287^2/C287)</f>
        <v>8.00711491051414</v>
      </c>
      <c r="AA287" s="24" t="n">
        <f aca="false">ABS(K287-Z287)</f>
        <v>0</v>
      </c>
    </row>
    <row r="288" customFormat="false" ht="15" hidden="false" customHeight="false" outlineLevel="0" collapsed="false">
      <c r="A288" s="17" t="n">
        <v>683</v>
      </c>
      <c r="B288" s="6" t="s">
        <v>501</v>
      </c>
      <c r="C288" s="6" t="n">
        <v>126</v>
      </c>
      <c r="D288" s="6" t="n">
        <v>620</v>
      </c>
      <c r="E288" s="16" t="n">
        <v>0.100592478400185</v>
      </c>
      <c r="F288" s="16" t="n">
        <v>0.0168026444298004</v>
      </c>
      <c r="G288" s="16" t="n">
        <v>0.116566352846642</v>
      </c>
      <c r="H288" s="16" t="n">
        <v>0.0322008165436131</v>
      </c>
      <c r="I288" s="23" t="n">
        <f aca="false">G288-E288</f>
        <v>0.0159738744464567</v>
      </c>
      <c r="J288" s="17" t="n">
        <f aca="false">100*(G288-E288)/E288</f>
        <v>15.879790120001</v>
      </c>
      <c r="K288" s="16" t="n">
        <v>8.07512199672229</v>
      </c>
      <c r="L288" s="17" t="n">
        <v>342.678690634438</v>
      </c>
      <c r="M288" s="18" t="n">
        <v>1.15810362034173E-014</v>
      </c>
      <c r="N288" s="18" t="n">
        <v>4.04182011019598E-014</v>
      </c>
      <c r="O288" s="6" t="str">
        <f aca="false">IF(N288&lt;0.05,"Yes","No")</f>
        <v>Yes</v>
      </c>
      <c r="P288" s="16" t="n">
        <v>0.528960576766573</v>
      </c>
      <c r="Q288" s="17" t="n">
        <v>29.3593440280463</v>
      </c>
      <c r="R288" s="18" t="n">
        <v>8.12692952139705E-008</v>
      </c>
      <c r="S288" s="18" t="n">
        <v>0.000251797477991628</v>
      </c>
      <c r="T288" s="16" t="n">
        <v>0.0159604711700661</v>
      </c>
      <c r="U288" s="16" t="n">
        <v>0.0122218683410226</v>
      </c>
      <c r="V288" s="16" t="n">
        <v>0.0243857031191724</v>
      </c>
      <c r="W288" s="6" t="s">
        <v>583</v>
      </c>
      <c r="X288" s="17" t="n">
        <v>100</v>
      </c>
      <c r="Y288" s="16" t="n">
        <v>0.669534050179211</v>
      </c>
      <c r="Z288" s="16" t="n">
        <f aca="false">(G288-E288)/SQRT(H288^2/D288+F288^2/C288)</f>
        <v>8.07512199672229</v>
      </c>
      <c r="AA288" s="24" t="n">
        <f aca="false">ABS(K288-Z288)</f>
        <v>0</v>
      </c>
    </row>
    <row r="289" customFormat="false" ht="15" hidden="false" customHeight="false" outlineLevel="0" collapsed="false">
      <c r="A289" s="17" t="n">
        <v>684</v>
      </c>
      <c r="B289" s="6" t="s">
        <v>501</v>
      </c>
      <c r="C289" s="6" t="n">
        <v>126</v>
      </c>
      <c r="D289" s="6" t="n">
        <v>620</v>
      </c>
      <c r="E289" s="16" t="n">
        <v>0.1016446929425</v>
      </c>
      <c r="F289" s="16" t="n">
        <v>0.017069626787996</v>
      </c>
      <c r="G289" s="16" t="n">
        <v>0.118057481427827</v>
      </c>
      <c r="H289" s="16" t="n">
        <v>0.0327360225338425</v>
      </c>
      <c r="I289" s="23" t="n">
        <f aca="false">G289-E289</f>
        <v>0.0164127884853271</v>
      </c>
      <c r="J289" s="17" t="n">
        <f aca="false">100*(G289-E289)/E289</f>
        <v>16.1472163574853</v>
      </c>
      <c r="K289" s="16" t="n">
        <v>8.16471703257312</v>
      </c>
      <c r="L289" s="17" t="n">
        <v>343.000827080206</v>
      </c>
      <c r="M289" s="18" t="n">
        <v>6.22042632220161E-015</v>
      </c>
      <c r="N289" s="18" t="n">
        <v>2.3379455640332E-014</v>
      </c>
      <c r="O289" s="6" t="str">
        <f aca="false">IF(N289&lt;0.05,"Yes","No")</f>
        <v>Yes</v>
      </c>
      <c r="P289" s="16" t="n">
        <v>0.534629191787497</v>
      </c>
      <c r="Q289" s="17" t="n">
        <v>29.9919755844509</v>
      </c>
      <c r="R289" s="18" t="n">
        <v>5.93797901583179E-008</v>
      </c>
      <c r="S289" s="18" t="n">
        <v>0.000205908301753671</v>
      </c>
      <c r="T289" s="16" t="n">
        <v>0.0164012186022207</v>
      </c>
      <c r="U289" s="16" t="n">
        <v>0.010793392405281</v>
      </c>
      <c r="V289" s="16" t="n">
        <v>0.0224969419082295</v>
      </c>
      <c r="W289" s="6" t="s">
        <v>583</v>
      </c>
      <c r="X289" s="17" t="n">
        <v>100</v>
      </c>
      <c r="Y289" s="16" t="n">
        <v>0.672247823860727</v>
      </c>
      <c r="Z289" s="16" t="n">
        <f aca="false">(G289-E289)/SQRT(H289^2/D289+F289^2/C289)</f>
        <v>8.16471703257314</v>
      </c>
      <c r="AA289" s="24" t="n">
        <f aca="false">ABS(K289-Z289)</f>
        <v>0</v>
      </c>
    </row>
    <row r="290" customFormat="false" ht="15" hidden="false" customHeight="false" outlineLevel="0" collapsed="false">
      <c r="A290" s="17" t="n">
        <v>685</v>
      </c>
      <c r="B290" s="6" t="s">
        <v>501</v>
      </c>
      <c r="C290" s="6" t="n">
        <v>126</v>
      </c>
      <c r="D290" s="6" t="n">
        <v>620</v>
      </c>
      <c r="E290" s="16" t="n">
        <v>0.102875960044681</v>
      </c>
      <c r="F290" s="16" t="n">
        <v>0.0174103326879749</v>
      </c>
      <c r="G290" s="16" t="n">
        <v>0.119847904998929</v>
      </c>
      <c r="H290" s="16" t="n">
        <v>0.0334021217378895</v>
      </c>
      <c r="I290" s="23" t="n">
        <f aca="false">G290-E290</f>
        <v>0.0169719449542482</v>
      </c>
      <c r="J290" s="17" t="n">
        <f aca="false">100*(G290-E290)/E290</f>
        <v>16.4974839086575</v>
      </c>
      <c r="K290" s="16" t="n">
        <v>8.27630907566481</v>
      </c>
      <c r="L290" s="17" t="n">
        <v>343.171100654772</v>
      </c>
      <c r="M290" s="18" t="n">
        <v>2.85521475959743E-015</v>
      </c>
      <c r="N290" s="18" t="n">
        <v>1.17393467904387E-014</v>
      </c>
      <c r="O290" s="6" t="str">
        <f aca="false">IF(N290&lt;0.05,"Yes","No")</f>
        <v>Yes</v>
      </c>
      <c r="P290" s="16" t="n">
        <v>0.541829138250581</v>
      </c>
      <c r="Q290" s="17" t="n">
        <v>30.8052296200995</v>
      </c>
      <c r="R290" s="18" t="n">
        <v>3.9693904502404E-008</v>
      </c>
      <c r="S290" s="18" t="n">
        <v>0.000157055091214681</v>
      </c>
      <c r="T290" s="16" t="n">
        <v>0.0169617669977668</v>
      </c>
      <c r="U290" s="16" t="n">
        <v>0.00913027372747167</v>
      </c>
      <c r="V290" s="16" t="n">
        <v>0.0202135986316312</v>
      </c>
      <c r="W290" s="6" t="s">
        <v>583</v>
      </c>
      <c r="X290" s="17" t="n">
        <v>100</v>
      </c>
      <c r="Y290" s="16" t="n">
        <v>0.675768049155146</v>
      </c>
      <c r="Z290" s="16" t="n">
        <f aca="false">(G290-E290)/SQRT(H290^2/D290+F290^2/C290)</f>
        <v>8.27630907566483</v>
      </c>
      <c r="AA290" s="24" t="n">
        <f aca="false">ABS(K290-Z290)</f>
        <v>0</v>
      </c>
    </row>
    <row r="291" customFormat="false" ht="15" hidden="false" customHeight="false" outlineLevel="0" collapsed="false">
      <c r="A291" s="17" t="n">
        <v>686</v>
      </c>
      <c r="B291" s="6" t="s">
        <v>501</v>
      </c>
      <c r="C291" s="6" t="n">
        <v>126</v>
      </c>
      <c r="D291" s="6" t="n">
        <v>620</v>
      </c>
      <c r="E291" s="16" t="n">
        <v>0.104357570143683</v>
      </c>
      <c r="F291" s="16" t="n">
        <v>0.0178410017804976</v>
      </c>
      <c r="G291" s="16" t="n">
        <v>0.122014324090654</v>
      </c>
      <c r="H291" s="16" t="n">
        <v>0.0342062828760446</v>
      </c>
      <c r="I291" s="23" t="n">
        <f aca="false">G291-E291</f>
        <v>0.0176567539469713</v>
      </c>
      <c r="J291" s="17" t="n">
        <f aca="false">100*(G291-E291)/E291</f>
        <v>16.9194759159886</v>
      </c>
      <c r="K291" s="16" t="n">
        <v>8.40472879063345</v>
      </c>
      <c r="L291" s="17" t="n">
        <v>342.882041351207</v>
      </c>
      <c r="M291" s="18" t="n">
        <v>1.16027420791156E-015</v>
      </c>
      <c r="N291" s="18" t="n">
        <v>5.51524006973345E-015</v>
      </c>
      <c r="O291" s="6" t="str">
        <f aca="false">IF(N291&lt;0.05,"Yes","No")</f>
        <v>Yes</v>
      </c>
      <c r="P291" s="16" t="n">
        <v>0.550421246301836</v>
      </c>
      <c r="Q291" s="17" t="n">
        <v>31.7899698333366</v>
      </c>
      <c r="R291" s="18" t="n">
        <v>2.43974388216058E-008</v>
      </c>
      <c r="S291" s="18" t="n">
        <v>0.000109384688345376</v>
      </c>
      <c r="T291" s="16" t="n">
        <v>0.0176476470562328</v>
      </c>
      <c r="U291" s="16" t="n">
        <v>0.00736056914711287</v>
      </c>
      <c r="V291" s="16" t="n">
        <v>0.0182134528482394</v>
      </c>
      <c r="W291" s="6" t="s">
        <v>583</v>
      </c>
      <c r="X291" s="17" t="n">
        <v>100</v>
      </c>
      <c r="Y291" s="16" t="n">
        <v>0.679352278545827</v>
      </c>
      <c r="Z291" s="16" t="n">
        <f aca="false">(G291-E291)/SQRT(H291^2/D291+F291^2/C291)</f>
        <v>8.40472879063347</v>
      </c>
      <c r="AA291" s="24" t="n">
        <f aca="false">ABS(K291-Z291)</f>
        <v>0</v>
      </c>
    </row>
    <row r="292" customFormat="false" ht="15" hidden="false" customHeight="false" outlineLevel="0" collapsed="false">
      <c r="A292" s="17" t="n">
        <v>687</v>
      </c>
      <c r="B292" s="6" t="s">
        <v>501</v>
      </c>
      <c r="C292" s="6" t="n">
        <v>126</v>
      </c>
      <c r="D292" s="6" t="n">
        <v>620</v>
      </c>
      <c r="E292" s="16" t="n">
        <v>0.106178893012896</v>
      </c>
      <c r="F292" s="16" t="n">
        <v>0.0183779970505818</v>
      </c>
      <c r="G292" s="16" t="n">
        <v>0.124641346859355</v>
      </c>
      <c r="H292" s="16" t="n">
        <v>0.0351479315636126</v>
      </c>
      <c r="I292" s="23" t="n">
        <f aca="false">G292-E292</f>
        <v>0.0184624538464587</v>
      </c>
      <c r="J292" s="17" t="n">
        <f aca="false">100*(G292-E292)/E292</f>
        <v>17.3880639763463</v>
      </c>
      <c r="K292" s="16" t="n">
        <v>8.54056562184905</v>
      </c>
      <c r="L292" s="17" t="n">
        <v>341.76620444544</v>
      </c>
      <c r="M292" s="18" t="n">
        <v>4.46738632998276E-016</v>
      </c>
      <c r="N292" s="18" t="n">
        <v>2.44426528106609E-015</v>
      </c>
      <c r="O292" s="6" t="str">
        <f aca="false">IF(N292&lt;0.05,"Yes","No")</f>
        <v>Yes</v>
      </c>
      <c r="P292" s="16" t="n">
        <v>0.56004538241158</v>
      </c>
      <c r="Q292" s="17" t="n">
        <v>32.9113864973637</v>
      </c>
      <c r="R292" s="18" t="n">
        <v>1.40336312507524E-008</v>
      </c>
      <c r="S292" s="18" t="n">
        <v>6.61321465451726E-005</v>
      </c>
      <c r="T292" s="16" t="n">
        <v>0.0184544391108183</v>
      </c>
      <c r="U292" s="16" t="n">
        <v>0.005639702615413</v>
      </c>
      <c r="V292" s="16" t="n">
        <v>0.0164524129613063</v>
      </c>
      <c r="W292" s="6" t="s">
        <v>583</v>
      </c>
      <c r="X292" s="17" t="n">
        <v>100</v>
      </c>
      <c r="Y292" s="16" t="n">
        <v>0.683922171018945</v>
      </c>
      <c r="Z292" s="16" t="n">
        <f aca="false">(G292-E292)/SQRT(H292^2/D292+F292^2/C292)</f>
        <v>8.54056562184904</v>
      </c>
      <c r="AA292" s="24" t="n">
        <f aca="false">ABS(K292-Z292)</f>
        <v>0</v>
      </c>
    </row>
    <row r="293" customFormat="false" ht="15" hidden="false" customHeight="false" outlineLevel="0" collapsed="false">
      <c r="A293" s="17" t="n">
        <v>688</v>
      </c>
      <c r="B293" s="6" t="s">
        <v>501</v>
      </c>
      <c r="C293" s="6" t="n">
        <v>126</v>
      </c>
      <c r="D293" s="6" t="n">
        <v>620</v>
      </c>
      <c r="E293" s="16" t="n">
        <v>0.108428042559397</v>
      </c>
      <c r="F293" s="16" t="n">
        <v>0.0190322847843426</v>
      </c>
      <c r="G293" s="16" t="n">
        <v>0.127798104826962</v>
      </c>
      <c r="H293" s="16" t="n">
        <v>0.0362098312257641</v>
      </c>
      <c r="I293" s="23" t="n">
        <f aca="false">G293-E293</f>
        <v>0.0193700622675651</v>
      </c>
      <c r="J293" s="17" t="n">
        <f aca="false">100*(G293-E293)/E293</f>
        <v>17.8644396876889</v>
      </c>
      <c r="K293" s="16" t="n">
        <v>8.67159100509313</v>
      </c>
      <c r="L293" s="17" t="n">
        <v>339.45110979428</v>
      </c>
      <c r="M293" s="18" t="n">
        <v>1.78620329500723E-016</v>
      </c>
      <c r="N293" s="18" t="n">
        <v>1.06881493679746E-015</v>
      </c>
      <c r="O293" s="6" t="str">
        <f aca="false">IF(N293&lt;0.05,"Yes","No")</f>
        <v>Yes</v>
      </c>
      <c r="P293" s="16" t="n">
        <v>0.570189135050679</v>
      </c>
      <c r="Q293" s="17" t="n">
        <v>34.114390171711</v>
      </c>
      <c r="R293" s="18" t="n">
        <v>7.76511917020382E-009</v>
      </c>
      <c r="S293" s="18" t="n">
        <v>4.41791727003551E-005</v>
      </c>
      <c r="T293" s="16" t="n">
        <v>0.0193631122380182</v>
      </c>
      <c r="U293" s="16" t="n">
        <v>0.0041563909510264</v>
      </c>
      <c r="V293" s="16" t="n">
        <v>0.0146434350608642</v>
      </c>
      <c r="W293" s="6" t="s">
        <v>583</v>
      </c>
      <c r="X293" s="17" t="n">
        <v>100</v>
      </c>
      <c r="Y293" s="16" t="n">
        <v>0.688492063492064</v>
      </c>
      <c r="Z293" s="16" t="n">
        <f aca="false">(G293-E293)/SQRT(H293^2/D293+F293^2/C293)</f>
        <v>8.67159100509312</v>
      </c>
      <c r="AA293" s="24" t="n">
        <f aca="false">ABS(K293-Z293)</f>
        <v>0</v>
      </c>
    </row>
    <row r="294" customFormat="false" ht="15" hidden="false" customHeight="false" outlineLevel="0" collapsed="false">
      <c r="A294" s="17" t="n">
        <v>689</v>
      </c>
      <c r="B294" s="6" t="s">
        <v>501</v>
      </c>
      <c r="C294" s="6" t="n">
        <v>126</v>
      </c>
      <c r="D294" s="6" t="n">
        <v>620</v>
      </c>
      <c r="E294" s="16" t="n">
        <v>0.11122192956862</v>
      </c>
      <c r="F294" s="16" t="n">
        <v>0.0198158459588855</v>
      </c>
      <c r="G294" s="16" t="n">
        <v>0.131588781360657</v>
      </c>
      <c r="H294" s="16" t="n">
        <v>0.0373821352222457</v>
      </c>
      <c r="I294" s="23" t="n">
        <f aca="false">G294-E294</f>
        <v>0.020366851792037</v>
      </c>
      <c r="J294" s="17" t="n">
        <f aca="false">100*(G294-E294)/E294</f>
        <v>18.3119029412912</v>
      </c>
      <c r="K294" s="16" t="n">
        <v>8.78868304494001</v>
      </c>
      <c r="L294" s="17" t="n">
        <v>335.731142593562</v>
      </c>
      <c r="M294" s="18" t="n">
        <v>7.96600826026982E-017</v>
      </c>
      <c r="N294" s="18" t="n">
        <v>5.11822120942718E-016</v>
      </c>
      <c r="O294" s="6" t="str">
        <f aca="false">IF(N294&lt;0.05,"Yes","No")</f>
        <v>Yes</v>
      </c>
      <c r="P294" s="16" t="n">
        <v>0.580467591547496</v>
      </c>
      <c r="Q294" s="17" t="n">
        <v>35.355394853246</v>
      </c>
      <c r="R294" s="18" t="n">
        <v>4.22344539009868E-009</v>
      </c>
      <c r="S294" s="18" t="n">
        <v>2.3649370028888E-005</v>
      </c>
      <c r="T294" s="16" t="n">
        <v>0.020360648129024</v>
      </c>
      <c r="U294" s="16" t="n">
        <v>0.00296802484093821</v>
      </c>
      <c r="V294" s="16" t="n">
        <v>0.0135602888475545</v>
      </c>
      <c r="W294" s="6" t="s">
        <v>583</v>
      </c>
      <c r="X294" s="17" t="n">
        <v>100</v>
      </c>
      <c r="Y294" s="16" t="n">
        <v>0.692242703533026</v>
      </c>
      <c r="Z294" s="16" t="n">
        <f aca="false">(G294-E294)/SQRT(H294^2/D294+F294^2/C294)</f>
        <v>8.78868304494</v>
      </c>
      <c r="AA294" s="24" t="n">
        <f aca="false">ABS(K294-Z294)</f>
        <v>0</v>
      </c>
    </row>
    <row r="295" customFormat="false" ht="15" hidden="false" customHeight="false" outlineLevel="0" collapsed="false">
      <c r="A295" s="17" t="n">
        <v>690</v>
      </c>
      <c r="B295" s="6" t="s">
        <v>501</v>
      </c>
      <c r="C295" s="6" t="n">
        <v>126</v>
      </c>
      <c r="D295" s="6" t="n">
        <v>620</v>
      </c>
      <c r="E295" s="16" t="n">
        <v>0.11466582716694</v>
      </c>
      <c r="F295" s="16" t="n">
        <v>0.0207304371232295</v>
      </c>
      <c r="G295" s="16" t="n">
        <v>0.136091236313505</v>
      </c>
      <c r="H295" s="16" t="n">
        <v>0.0386401631003014</v>
      </c>
      <c r="I295" s="23" t="n">
        <f aca="false">G295-E295</f>
        <v>0.021425409146565</v>
      </c>
      <c r="J295" s="17" t="n">
        <f aca="false">100*(G295-E295)/E295</f>
        <v>18.6850866347235</v>
      </c>
      <c r="K295" s="16" t="n">
        <v>8.88196695190178</v>
      </c>
      <c r="L295" s="17" t="n">
        <v>330.552246941355</v>
      </c>
      <c r="M295" s="18" t="n">
        <v>4.28103604090435E-017</v>
      </c>
      <c r="N295" s="18" t="n">
        <v>2.91082741810357E-016</v>
      </c>
      <c r="O295" s="6" t="str">
        <f aca="false">IF(N295&lt;0.05,"Yes","No")</f>
        <v>Yes</v>
      </c>
      <c r="P295" s="16" t="n">
        <v>0.590370692224335</v>
      </c>
      <c r="Q295" s="17" t="n">
        <v>36.5720509751842</v>
      </c>
      <c r="R295" s="18" t="n">
        <v>2.32813116172817E-009</v>
      </c>
      <c r="S295" s="18" t="n">
        <v>1.16448591137292E-005</v>
      </c>
      <c r="T295" s="16" t="n">
        <v>0.0214197190460893</v>
      </c>
      <c r="U295" s="16" t="n">
        <v>0.00207265866209273</v>
      </c>
      <c r="V295" s="16" t="n">
        <v>0.0135602888475545</v>
      </c>
      <c r="W295" s="6" t="s">
        <v>583</v>
      </c>
      <c r="X295" s="17" t="n">
        <v>100</v>
      </c>
      <c r="Y295" s="16" t="n">
        <v>0.695532514080901</v>
      </c>
      <c r="Z295" s="16" t="n">
        <f aca="false">(G295-E295)/SQRT(H295^2/D295+F295^2/C295)</f>
        <v>8.88196695190178</v>
      </c>
      <c r="AA295" s="24" t="n">
        <f aca="false">ABS(K295-Z295)</f>
        <v>0</v>
      </c>
    </row>
    <row r="296" customFormat="false" ht="15" hidden="false" customHeight="false" outlineLevel="0" collapsed="false">
      <c r="A296" s="17" t="n">
        <v>691</v>
      </c>
      <c r="B296" s="6" t="s">
        <v>501</v>
      </c>
      <c r="C296" s="6" t="n">
        <v>126</v>
      </c>
      <c r="D296" s="6" t="n">
        <v>620</v>
      </c>
      <c r="E296" s="16" t="n">
        <v>0.118855484598686</v>
      </c>
      <c r="F296" s="16" t="n">
        <v>0.021767491688955</v>
      </c>
      <c r="G296" s="16" t="n">
        <v>0.141360292487568</v>
      </c>
      <c r="H296" s="16" t="n">
        <v>0.0399439423051444</v>
      </c>
      <c r="I296" s="23" t="n">
        <f aca="false">G296-E296</f>
        <v>0.0225048078888817</v>
      </c>
      <c r="J296" s="17" t="n">
        <f aca="false">100*(G296-E296)/E296</f>
        <v>18.934597730066</v>
      </c>
      <c r="K296" s="16" t="n">
        <v>8.94208796336754</v>
      </c>
      <c r="L296" s="17" t="n">
        <v>323.981367633695</v>
      </c>
      <c r="M296" s="18" t="n">
        <v>2.98009417224934E-017</v>
      </c>
      <c r="N296" s="18" t="n">
        <v>2.10106639459592E-016</v>
      </c>
      <c r="O296" s="6" t="str">
        <f aca="false">IF(N296&lt;0.05,"Yes","No")</f>
        <v>Yes</v>
      </c>
      <c r="P296" s="16" t="n">
        <v>0.599350081722933</v>
      </c>
      <c r="Q296" s="17" t="n">
        <v>37.6930147868443</v>
      </c>
      <c r="R296" s="18" t="n">
        <v>1.3465817228E-009</v>
      </c>
      <c r="S296" s="18" t="n">
        <v>5.3471661471939E-006</v>
      </c>
      <c r="T296" s="16" t="n">
        <v>0.0224998543830594</v>
      </c>
      <c r="U296" s="16" t="n">
        <v>0.00142927128207001</v>
      </c>
      <c r="V296" s="16" t="n">
        <v>0.0135602888475545</v>
      </c>
      <c r="W296" s="6" t="s">
        <v>583</v>
      </c>
      <c r="X296" s="17" t="n">
        <v>100</v>
      </c>
      <c r="Y296" s="16" t="n">
        <v>0.698169482846902</v>
      </c>
      <c r="Z296" s="16" t="n">
        <f aca="false">(G296-E296)/SQRT(H296^2/D296+F296^2/C296)</f>
        <v>8.94208796336758</v>
      </c>
      <c r="AA296" s="24" t="n">
        <f aca="false">ABS(K296-Z296)</f>
        <v>3.90798504668055E-014</v>
      </c>
    </row>
    <row r="297" customFormat="false" ht="15" hidden="false" customHeight="false" outlineLevel="0" collapsed="false">
      <c r="A297" s="17" t="n">
        <v>692</v>
      </c>
      <c r="B297" s="6" t="s">
        <v>501</v>
      </c>
      <c r="C297" s="6" t="n">
        <v>126</v>
      </c>
      <c r="D297" s="6" t="n">
        <v>620</v>
      </c>
      <c r="E297" s="16" t="n">
        <v>0.123863546976021</v>
      </c>
      <c r="F297" s="16" t="n">
        <v>0.0228914647167226</v>
      </c>
      <c r="G297" s="16" t="n">
        <v>0.147437588245638</v>
      </c>
      <c r="H297" s="16" t="n">
        <v>0.0412648799592198</v>
      </c>
      <c r="I297" s="23" t="n">
        <f aca="false">G297-E297</f>
        <v>0.0235740412696166</v>
      </c>
      <c r="J297" s="17" t="n">
        <f aca="false">100*(G297-E297)/E297</f>
        <v>19.0322672369299</v>
      </c>
      <c r="K297" s="16" t="n">
        <v>8.97102757784976</v>
      </c>
      <c r="L297" s="17" t="n">
        <v>316.715402045352</v>
      </c>
      <c r="M297" s="18" t="n">
        <v>2.63463751519203E-017</v>
      </c>
      <c r="N297" s="18" t="n">
        <v>1.88920594519401E-016</v>
      </c>
      <c r="O297" s="6" t="str">
        <f aca="false">IF(N297&lt;0.05,"Yes","No")</f>
        <v>Yes</v>
      </c>
      <c r="P297" s="16" t="n">
        <v>0.607106037262631</v>
      </c>
      <c r="Q297" s="17" t="n">
        <v>38.6748680287023</v>
      </c>
      <c r="R297" s="18" t="n">
        <v>8.34415449173954E-010</v>
      </c>
      <c r="S297" s="18" t="n">
        <v>2.67577752108166E-006</v>
      </c>
      <c r="T297" s="16" t="n">
        <v>0.0235698695960705</v>
      </c>
      <c r="U297" s="18" t="n">
        <v>0.000988912628252357</v>
      </c>
      <c r="V297" s="16" t="n">
        <v>0.0135602888475545</v>
      </c>
      <c r="W297" s="6" t="s">
        <v>583</v>
      </c>
      <c r="X297" s="17" t="n">
        <v>100</v>
      </c>
      <c r="Y297" s="16" t="n">
        <v>0.700345622119816</v>
      </c>
      <c r="Z297" s="16" t="n">
        <f aca="false">(G297-E297)/SQRT(H297^2/D297+F297^2/C297)</f>
        <v>8.97102757784976</v>
      </c>
      <c r="AA297" s="24" t="n">
        <f aca="false">ABS(K297-Z297)</f>
        <v>0</v>
      </c>
    </row>
    <row r="298" customFormat="false" ht="15" hidden="false" customHeight="false" outlineLevel="0" collapsed="false">
      <c r="A298" s="17" t="n">
        <v>693</v>
      </c>
      <c r="B298" s="6" t="s">
        <v>501</v>
      </c>
      <c r="C298" s="6" t="n">
        <v>126</v>
      </c>
      <c r="D298" s="6" t="n">
        <v>620</v>
      </c>
      <c r="E298" s="16" t="n">
        <v>0.129736384583844</v>
      </c>
      <c r="F298" s="16" t="n">
        <v>0.0240717323335036</v>
      </c>
      <c r="G298" s="16" t="n">
        <v>0.154336482358556</v>
      </c>
      <c r="H298" s="16" t="n">
        <v>0.0425632872270293</v>
      </c>
      <c r="I298" s="23" t="n">
        <f aca="false">G298-E298</f>
        <v>0.0246000977747116</v>
      </c>
      <c r="J298" s="17" t="n">
        <f aca="false">100*(G298-E298)/E298</f>
        <v>18.9616026788641</v>
      </c>
      <c r="K298" s="16" t="n">
        <v>8.97026421108135</v>
      </c>
      <c r="L298" s="17" t="n">
        <v>309.109061819806</v>
      </c>
      <c r="M298" s="18" t="n">
        <v>2.91292592425171E-017</v>
      </c>
      <c r="N298" s="18" t="n">
        <v>2.06062537604473E-016</v>
      </c>
      <c r="O298" s="6" t="str">
        <f aca="false">IF(N298&lt;0.05,"Yes","No")</f>
        <v>Yes</v>
      </c>
      <c r="P298" s="16" t="n">
        <v>0.61349850058624</v>
      </c>
      <c r="Q298" s="17" t="n">
        <v>39.4936022856994</v>
      </c>
      <c r="R298" s="18" t="n">
        <v>5.60215423962374E-010</v>
      </c>
      <c r="S298" s="18" t="n">
        <v>1.45557086767712E-006</v>
      </c>
      <c r="T298" s="16" t="n">
        <v>0.0245967907794682</v>
      </c>
      <c r="U298" s="18" t="n">
        <v>0.000694257970211874</v>
      </c>
      <c r="V298" s="16" t="n">
        <v>0.0135602888475545</v>
      </c>
      <c r="W298" s="6" t="s">
        <v>583</v>
      </c>
      <c r="X298" s="17" t="n">
        <v>100</v>
      </c>
      <c r="Y298" s="16" t="n">
        <v>0.702163338453661</v>
      </c>
      <c r="Z298" s="16" t="n">
        <f aca="false">(G298-E298)/SQRT(H298^2/D298+F298^2/C298)</f>
        <v>8.97026421108135</v>
      </c>
      <c r="AA298" s="24" t="n">
        <f aca="false">ABS(K298-Z298)</f>
        <v>0</v>
      </c>
    </row>
    <row r="299" customFormat="false" ht="15" hidden="false" customHeight="false" outlineLevel="0" collapsed="false">
      <c r="A299" s="17" t="n">
        <v>694</v>
      </c>
      <c r="B299" s="6" t="s">
        <v>501</v>
      </c>
      <c r="C299" s="6" t="n">
        <v>126</v>
      </c>
      <c r="D299" s="6" t="n">
        <v>620</v>
      </c>
      <c r="E299" s="16" t="n">
        <v>0.136498636846978</v>
      </c>
      <c r="F299" s="16" t="n">
        <v>0.0252731479024749</v>
      </c>
      <c r="G299" s="16" t="n">
        <v>0.162046174668977</v>
      </c>
      <c r="H299" s="16" t="n">
        <v>0.0437975000585467</v>
      </c>
      <c r="I299" s="23" t="n">
        <f aca="false">G299-E299</f>
        <v>0.0255475378219997</v>
      </c>
      <c r="J299" s="17" t="n">
        <f aca="false">100*(G299-E299)/E299</f>
        <v>18.7163318346101</v>
      </c>
      <c r="K299" s="16" t="n">
        <v>8.94167045370788</v>
      </c>
      <c r="L299" s="17" t="n">
        <v>301.465570548556</v>
      </c>
      <c r="M299" s="18" t="n">
        <v>3.9485924547523E-017</v>
      </c>
      <c r="N299" s="18" t="n">
        <v>2.71110874099169E-016</v>
      </c>
      <c r="O299" s="6" t="str">
        <f aca="false">IF(N299&lt;0.05,"Yes","No")</f>
        <v>Yes</v>
      </c>
      <c r="P299" s="16" t="n">
        <v>0.618402578471177</v>
      </c>
      <c r="Q299" s="17" t="n">
        <v>40.1275200637526</v>
      </c>
      <c r="R299" s="18" t="n">
        <v>4.11685741446882E-010</v>
      </c>
      <c r="S299" s="18" t="n">
        <v>8.65557157446818E-007</v>
      </c>
      <c r="T299" s="16" t="n">
        <v>0.0255453207440602</v>
      </c>
      <c r="U299" s="18" t="n">
        <v>0.000499229899885946</v>
      </c>
      <c r="V299" s="16" t="n">
        <v>0.0135602888475545</v>
      </c>
      <c r="W299" s="6" t="s">
        <v>583</v>
      </c>
      <c r="X299" s="17" t="n">
        <v>100</v>
      </c>
      <c r="Y299" s="16" t="n">
        <v>0.703149001536098</v>
      </c>
      <c r="Z299" s="16" t="n">
        <f aca="false">(G299-E299)/SQRT(H299^2/D299+F299^2/C299)</f>
        <v>8.94167045370786</v>
      </c>
      <c r="AA299" s="24" t="n">
        <f aca="false">ABS(K299-Z299)</f>
        <v>0</v>
      </c>
    </row>
    <row r="300" customFormat="false" ht="15" hidden="false" customHeight="false" outlineLevel="0" collapsed="false">
      <c r="A300" s="17" t="n">
        <v>695</v>
      </c>
      <c r="B300" s="6" t="s">
        <v>501</v>
      </c>
      <c r="C300" s="6" t="n">
        <v>126</v>
      </c>
      <c r="D300" s="6" t="n">
        <v>620</v>
      </c>
      <c r="E300" s="16" t="n">
        <v>0.144164727616405</v>
      </c>
      <c r="F300" s="16" t="n">
        <v>0.0264441902820816</v>
      </c>
      <c r="G300" s="16" t="n">
        <v>0.170543575334934</v>
      </c>
      <c r="H300" s="16" t="n">
        <v>0.0449301043773635</v>
      </c>
      <c r="I300" s="23" t="n">
        <f aca="false">G300-E300</f>
        <v>0.0263788477185288</v>
      </c>
      <c r="J300" s="17" t="n">
        <f aca="false">100*(G300-E300)/E300</f>
        <v>18.2977127308963</v>
      </c>
      <c r="K300" s="16" t="n">
        <v>8.88930171883344</v>
      </c>
      <c r="L300" s="17" t="n">
        <v>294.239217735332</v>
      </c>
      <c r="M300" s="18" t="n">
        <v>6.31232463678914E-017</v>
      </c>
      <c r="N300" s="18" t="n">
        <v>4.13152462987352E-016</v>
      </c>
      <c r="O300" s="6" t="str">
        <f aca="false">IF(N300&lt;0.05,"Yes","No")</f>
        <v>Yes</v>
      </c>
      <c r="P300" s="16" t="n">
        <v>0.621640159595526</v>
      </c>
      <c r="Q300" s="17" t="n">
        <v>40.5487866853569</v>
      </c>
      <c r="R300" s="18" t="n">
        <v>3.355388277988E-010</v>
      </c>
      <c r="S300" s="18" t="n">
        <v>4.89661140686415E-007</v>
      </c>
      <c r="T300" s="16" t="n">
        <v>0.0263781883561792</v>
      </c>
      <c r="U300" s="18" t="n">
        <v>0.000370709682932629</v>
      </c>
      <c r="V300" s="16" t="n">
        <v>0.0135602888475545</v>
      </c>
      <c r="W300" s="6" t="s">
        <v>583</v>
      </c>
      <c r="X300" s="17" t="n">
        <v>100</v>
      </c>
      <c r="Y300" s="16" t="n">
        <v>0.703059395801331</v>
      </c>
      <c r="Z300" s="16" t="n">
        <f aca="false">(G300-E300)/SQRT(H300^2/D300+F300^2/C300)</f>
        <v>8.88930171883345</v>
      </c>
      <c r="AA300" s="24" t="n">
        <f aca="false">ABS(K300-Z300)</f>
        <v>0</v>
      </c>
    </row>
    <row r="301" customFormat="false" ht="15" hidden="false" customHeight="false" outlineLevel="0" collapsed="false">
      <c r="A301" s="17" t="n">
        <v>696</v>
      </c>
      <c r="B301" s="6" t="s">
        <v>501</v>
      </c>
      <c r="C301" s="6" t="n">
        <v>126</v>
      </c>
      <c r="D301" s="6" t="n">
        <v>620</v>
      </c>
      <c r="E301" s="16" t="n">
        <v>0.152650355405751</v>
      </c>
      <c r="F301" s="16" t="n">
        <v>0.0275657761365977</v>
      </c>
      <c r="G301" s="16" t="n">
        <v>0.179713962599635</v>
      </c>
      <c r="H301" s="16" t="n">
        <v>0.0459382585671117</v>
      </c>
      <c r="I301" s="23" t="n">
        <f aca="false">G301-E301</f>
        <v>0.0270636071938843</v>
      </c>
      <c r="J301" s="17" t="n">
        <f aca="false">100*(G301-E301)/E301</f>
        <v>17.7291478437427</v>
      </c>
      <c r="K301" s="16" t="n">
        <v>8.81103128073126</v>
      </c>
      <c r="L301" s="17" t="n">
        <v>287.429154675127</v>
      </c>
      <c r="M301" s="18" t="n">
        <v>1.20254502090902E-016</v>
      </c>
      <c r="N301" s="18" t="n">
        <v>7.36602649833773E-016</v>
      </c>
      <c r="O301" s="6" t="str">
        <f aca="false">IF(N301&lt;0.05,"Yes","No")</f>
        <v>Yes</v>
      </c>
      <c r="P301" s="16" t="n">
        <v>0.62297756104719</v>
      </c>
      <c r="Q301" s="17" t="n">
        <v>40.7234483148085</v>
      </c>
      <c r="R301" s="18" t="n">
        <v>3.08273199818376E-010</v>
      </c>
      <c r="S301" s="18" t="n">
        <v>3.16141589274384E-007</v>
      </c>
      <c r="T301" s="16" t="n">
        <v>0.0270650163333535</v>
      </c>
      <c r="U301" s="18" t="n">
        <v>0.000285999404935316</v>
      </c>
      <c r="V301" s="16" t="n">
        <v>0.0135602888475545</v>
      </c>
      <c r="W301" s="6" t="s">
        <v>583</v>
      </c>
      <c r="X301" s="17" t="n">
        <v>100</v>
      </c>
      <c r="Y301" s="16" t="n">
        <v>0.702713773681516</v>
      </c>
      <c r="Z301" s="16" t="n">
        <f aca="false">(G301-E301)/SQRT(H301^2/D301+F301^2/C301)</f>
        <v>8.81103128073123</v>
      </c>
      <c r="AA301" s="24" t="n">
        <f aca="false">ABS(K301-Z301)</f>
        <v>0</v>
      </c>
    </row>
    <row r="302" customFormat="false" ht="15" hidden="false" customHeight="false" outlineLevel="0" collapsed="false">
      <c r="A302" s="17" t="n">
        <v>697</v>
      </c>
      <c r="B302" s="6" t="s">
        <v>501</v>
      </c>
      <c r="C302" s="6" t="n">
        <v>126</v>
      </c>
      <c r="D302" s="6" t="n">
        <v>620</v>
      </c>
      <c r="E302" s="16" t="n">
        <v>0.161898179600636</v>
      </c>
      <c r="F302" s="16" t="n">
        <v>0.02861075847779</v>
      </c>
      <c r="G302" s="16" t="n">
        <v>0.18948673548237</v>
      </c>
      <c r="H302" s="16" t="n">
        <v>0.0468012805776005</v>
      </c>
      <c r="I302" s="23" t="n">
        <f aca="false">G302-E302</f>
        <v>0.0275885558817335</v>
      </c>
      <c r="J302" s="17" t="n">
        <f aca="false">100*(G302-E302)/E302</f>
        <v>17.0406831934663</v>
      </c>
      <c r="K302" s="16" t="n">
        <v>8.71144076964361</v>
      </c>
      <c r="L302" s="17" t="n">
        <v>281.125380414801</v>
      </c>
      <c r="M302" s="18" t="n">
        <v>2.62677654184294E-016</v>
      </c>
      <c r="N302" s="18" t="n">
        <v>1.50944450490248E-015</v>
      </c>
      <c r="O302" s="6" t="str">
        <f aca="false">IF(N302&lt;0.05,"Yes","No")</f>
        <v>Yes</v>
      </c>
      <c r="P302" s="16" t="n">
        <v>0.622551767961168</v>
      </c>
      <c r="Q302" s="17" t="n">
        <v>40.6677999636659</v>
      </c>
      <c r="R302" s="18" t="n">
        <v>3.16709770460295E-010</v>
      </c>
      <c r="S302" s="18" t="n">
        <v>2.87563964636076E-007</v>
      </c>
      <c r="T302" s="16" t="n">
        <v>0.0275923906590537</v>
      </c>
      <c r="U302" s="18" t="n">
        <v>0.000229794857482897</v>
      </c>
      <c r="V302" s="16" t="n">
        <v>0.0135602888475545</v>
      </c>
      <c r="W302" s="6" t="s">
        <v>583</v>
      </c>
      <c r="X302" s="17" t="n">
        <v>100</v>
      </c>
      <c r="Y302" s="16" t="n">
        <v>0.70089605734767</v>
      </c>
      <c r="Z302" s="16" t="n">
        <f aca="false">(G302-E302)/SQRT(H302^2/D302+F302^2/C302)</f>
        <v>8.7114407696436</v>
      </c>
      <c r="AA302" s="24" t="n">
        <f aca="false">ABS(K302-Z302)</f>
        <v>0</v>
      </c>
    </row>
    <row r="303" customFormat="false" ht="15" hidden="false" customHeight="false" outlineLevel="0" collapsed="false">
      <c r="A303" s="17" t="n">
        <v>698</v>
      </c>
      <c r="B303" s="6" t="s">
        <v>501</v>
      </c>
      <c r="C303" s="6" t="n">
        <v>126</v>
      </c>
      <c r="D303" s="6" t="n">
        <v>620</v>
      </c>
      <c r="E303" s="16" t="n">
        <v>0.171851592463633</v>
      </c>
      <c r="F303" s="16" t="n">
        <v>0.0295510210367105</v>
      </c>
      <c r="G303" s="16" t="n">
        <v>0.199804300538475</v>
      </c>
      <c r="H303" s="16" t="n">
        <v>0.0475041679250838</v>
      </c>
      <c r="I303" s="23" t="n">
        <f aca="false">G303-E303</f>
        <v>0.0279527080748411</v>
      </c>
      <c r="J303" s="17" t="n">
        <f aca="false">100*(G303-E303)/E303</f>
        <v>16.2656089909416</v>
      </c>
      <c r="K303" s="16" t="n">
        <v>8.597614966289</v>
      </c>
      <c r="L303" s="17" t="n">
        <v>275.426916871969</v>
      </c>
      <c r="M303" s="18" t="n">
        <v>6.22770603305794E-016</v>
      </c>
      <c r="N303" s="18" t="n">
        <v>3.31250895581133E-015</v>
      </c>
      <c r="O303" s="6" t="str">
        <f aca="false">IF(N303&lt;0.05,"Yes","No")</f>
        <v>Yes</v>
      </c>
      <c r="P303" s="16" t="n">
        <v>0.620664027686563</v>
      </c>
      <c r="Q303" s="17" t="n">
        <v>40.4215430126568</v>
      </c>
      <c r="R303" s="18" t="n">
        <v>3.56914845881552E-010</v>
      </c>
      <c r="S303" s="18" t="n">
        <v>2.45715486262633E-007</v>
      </c>
      <c r="T303" s="16" t="n">
        <v>0.0279590928346695</v>
      </c>
      <c r="U303" s="18" t="n">
        <v>0.000192183366765329</v>
      </c>
      <c r="V303" s="16" t="n">
        <v>0.0135602888475545</v>
      </c>
      <c r="W303" s="6" t="s">
        <v>583</v>
      </c>
      <c r="X303" s="17" t="n">
        <v>100</v>
      </c>
      <c r="Y303" s="16" t="n">
        <v>0.699871991807476</v>
      </c>
      <c r="Z303" s="16" t="n">
        <f aca="false">(G303-E303)/SQRT(H303^2/D303+F303^2/C303)</f>
        <v>8.59761496628898</v>
      </c>
      <c r="AA303" s="24" t="n">
        <f aca="false">ABS(K303-Z303)</f>
        <v>0</v>
      </c>
    </row>
    <row r="304" customFormat="false" ht="15" hidden="false" customHeight="false" outlineLevel="0" collapsed="false">
      <c r="A304" s="17" t="n">
        <v>699</v>
      </c>
      <c r="B304" s="6" t="s">
        <v>501</v>
      </c>
      <c r="C304" s="6" t="n">
        <v>126</v>
      </c>
      <c r="D304" s="6" t="n">
        <v>620</v>
      </c>
      <c r="E304" s="16" t="n">
        <v>0.18237767664213</v>
      </c>
      <c r="F304" s="16" t="n">
        <v>0.030377677866896</v>
      </c>
      <c r="G304" s="16" t="n">
        <v>0.210528965907231</v>
      </c>
      <c r="H304" s="16" t="n">
        <v>0.048046634525417</v>
      </c>
      <c r="I304" s="23" t="n">
        <f aca="false">G304-E304</f>
        <v>0.0281512892651011</v>
      </c>
      <c r="J304" s="17" t="n">
        <f aca="false">100*(G304-E304)/E304</f>
        <v>15.4357099966466</v>
      </c>
      <c r="K304" s="16" t="n">
        <v>8.46978514547327</v>
      </c>
      <c r="L304" s="17" t="n">
        <v>270.296901186528</v>
      </c>
      <c r="M304" s="18" t="n">
        <v>1.5957022226504E-015</v>
      </c>
      <c r="N304" s="18" t="n">
        <v>7.08908927526358E-015</v>
      </c>
      <c r="O304" s="6" t="str">
        <f aca="false">IF(N304&lt;0.05,"Yes","No")</f>
        <v>Yes</v>
      </c>
      <c r="P304" s="16" t="n">
        <v>0.617278145498667</v>
      </c>
      <c r="Q304" s="17" t="n">
        <v>39.9817260872996</v>
      </c>
      <c r="R304" s="18" t="n">
        <v>4.4189802138469E-010</v>
      </c>
      <c r="S304" s="18" t="n">
        <v>2.1621694230368E-007</v>
      </c>
      <c r="T304" s="16" t="n">
        <v>0.0281603027770129</v>
      </c>
      <c r="U304" s="18" t="n">
        <v>0.000166716791575754</v>
      </c>
      <c r="V304" s="16" t="n">
        <v>0.0135602888475545</v>
      </c>
      <c r="W304" s="6" t="s">
        <v>583</v>
      </c>
      <c r="X304" s="17" t="n">
        <v>100</v>
      </c>
      <c r="Y304" s="16" t="n">
        <v>0.698463901689708</v>
      </c>
      <c r="Z304" s="16" t="n">
        <f aca="false">(G304-E304)/SQRT(H304^2/D304+F304^2/C304)</f>
        <v>8.46978514547326</v>
      </c>
      <c r="AA304" s="24" t="n">
        <f aca="false">ABS(K304-Z304)</f>
        <v>0</v>
      </c>
    </row>
    <row r="305" customFormat="false" ht="15" hidden="false" customHeight="false" outlineLevel="0" collapsed="false">
      <c r="A305" s="17" t="n">
        <v>700</v>
      </c>
      <c r="B305" s="6" t="s">
        <v>501</v>
      </c>
      <c r="C305" s="6" t="n">
        <v>126</v>
      </c>
      <c r="D305" s="6" t="n">
        <v>620</v>
      </c>
      <c r="E305" s="16" t="n">
        <v>0.193396962114743</v>
      </c>
      <c r="F305" s="16" t="n">
        <v>0.0310876708222916</v>
      </c>
      <c r="G305" s="16" t="n">
        <v>0.221568843626207</v>
      </c>
      <c r="H305" s="16" t="n">
        <v>0.0484209778346072</v>
      </c>
      <c r="I305" s="23" t="n">
        <f aca="false">G305-E305</f>
        <v>0.0281718815114641</v>
      </c>
      <c r="J305" s="17" t="n">
        <f aca="false">100*(G305-E305)/E305</f>
        <v>14.5668686847054</v>
      </c>
      <c r="K305" s="16" t="n">
        <v>8.32490512666173</v>
      </c>
      <c r="L305" s="17" t="n">
        <v>265.603302902078</v>
      </c>
      <c r="M305" s="18" t="n">
        <v>4.50325256921205E-015</v>
      </c>
      <c r="N305" s="18" t="n">
        <v>1.75209882368787E-014</v>
      </c>
      <c r="O305" s="6" t="str">
        <f aca="false">IF(N305&lt;0.05,"Yes","No")</f>
        <v>Yes</v>
      </c>
      <c r="P305" s="16" t="n">
        <v>0.612241922638654</v>
      </c>
      <c r="Q305" s="17" t="n">
        <v>39.3319850480276</v>
      </c>
      <c r="R305" s="18" t="n">
        <v>6.06023712631054E-010</v>
      </c>
      <c r="S305" s="18" t="n">
        <v>2.19597909268337E-007</v>
      </c>
      <c r="T305" s="16" t="n">
        <v>0.0281838144488233</v>
      </c>
      <c r="U305" s="18" t="n">
        <v>0.000150674679598435</v>
      </c>
      <c r="V305" s="16" t="n">
        <v>0.0135602888475545</v>
      </c>
      <c r="W305" s="6" t="s">
        <v>583</v>
      </c>
      <c r="X305" s="17" t="n">
        <v>100</v>
      </c>
      <c r="Y305" s="16" t="n">
        <v>0.695570916538658</v>
      </c>
      <c r="Z305" s="16" t="n">
        <f aca="false">(G305-E305)/SQRT(H305^2/D305+F305^2/C305)</f>
        <v>8.32490512666174</v>
      </c>
      <c r="AA305" s="24" t="n">
        <f aca="false">ABS(K305-Z305)</f>
        <v>0</v>
      </c>
    </row>
    <row r="306" customFormat="false" ht="15" hidden="false" customHeight="false" outlineLevel="0" collapsed="false">
      <c r="A306" s="17" t="n">
        <v>701</v>
      </c>
      <c r="B306" s="6" t="s">
        <v>501</v>
      </c>
      <c r="C306" s="6" t="n">
        <v>126</v>
      </c>
      <c r="D306" s="6" t="n">
        <v>620</v>
      </c>
      <c r="E306" s="16" t="n">
        <v>0.204820235570272</v>
      </c>
      <c r="F306" s="16" t="n">
        <v>0.0316810313239187</v>
      </c>
      <c r="G306" s="16" t="n">
        <v>0.232833303487109</v>
      </c>
      <c r="H306" s="16" t="n">
        <v>0.048631044735275</v>
      </c>
      <c r="I306" s="23" t="n">
        <f aca="false">G306-E306</f>
        <v>0.0280130679168368</v>
      </c>
      <c r="J306" s="17" t="n">
        <f aca="false">100*(G306-E306)/E306</f>
        <v>13.6769044517702</v>
      </c>
      <c r="K306" s="16" t="n">
        <v>8.16174998966941</v>
      </c>
      <c r="L306" s="17" t="n">
        <v>261.27919284445</v>
      </c>
      <c r="M306" s="18" t="n">
        <v>1.40641486576121E-014</v>
      </c>
      <c r="N306" s="18" t="n">
        <v>4.71272349755074E-014</v>
      </c>
      <c r="O306" s="6" t="str">
        <f aca="false">IF(N306&lt;0.05,"Yes","No")</f>
        <v>Yes</v>
      </c>
      <c r="P306" s="16" t="n">
        <v>0.605472943410692</v>
      </c>
      <c r="Q306" s="17" t="n">
        <v>38.4670798116152</v>
      </c>
      <c r="R306" s="18" t="n">
        <v>9.23288327318575E-010</v>
      </c>
      <c r="S306" s="18" t="n">
        <v>2.18480063466416E-007</v>
      </c>
      <c r="T306" s="16" t="n">
        <v>0.0280281723467633</v>
      </c>
      <c r="U306" s="18" t="n">
        <v>0.000142413280596691</v>
      </c>
      <c r="V306" s="16" t="n">
        <v>0.0135602888475545</v>
      </c>
      <c r="W306" s="6" t="s">
        <v>583</v>
      </c>
      <c r="X306" s="17" t="n">
        <v>100</v>
      </c>
      <c r="Y306" s="16" t="n">
        <v>0.693612391193036</v>
      </c>
      <c r="Z306" s="16" t="n">
        <f aca="false">(G306-E306)/SQRT(H306^2/D306+F306^2/C306)</f>
        <v>8.16174998966942</v>
      </c>
      <c r="AA306" s="24" t="n">
        <f aca="false">ABS(K306-Z306)</f>
        <v>0</v>
      </c>
    </row>
    <row r="307" customFormat="false" ht="15" hidden="false" customHeight="false" outlineLevel="0" collapsed="false">
      <c r="A307" s="17" t="n">
        <v>702</v>
      </c>
      <c r="B307" s="6" t="s">
        <v>501</v>
      </c>
      <c r="C307" s="6" t="n">
        <v>126</v>
      </c>
      <c r="D307" s="6" t="n">
        <v>620</v>
      </c>
      <c r="E307" s="16" t="n">
        <v>0.216540966005552</v>
      </c>
      <c r="F307" s="16" t="n">
        <v>0.0321598807343933</v>
      </c>
      <c r="G307" s="16" t="n">
        <v>0.244238117000749</v>
      </c>
      <c r="H307" s="16" t="n">
        <v>0.0487029279540934</v>
      </c>
      <c r="I307" s="23" t="n">
        <f aca="false">G307-E307</f>
        <v>0.0276971509951966</v>
      </c>
      <c r="J307" s="17" t="n">
        <f aca="false">100*(G307-E307)/E307</f>
        <v>12.790721084382</v>
      </c>
      <c r="K307" s="16" t="n">
        <v>7.98412190415116</v>
      </c>
      <c r="L307" s="17" t="n">
        <v>257.383026090353</v>
      </c>
      <c r="M307" s="18" t="n">
        <v>4.71604256956397E-014</v>
      </c>
      <c r="N307" s="18" t="n">
        <v>1.3819254447216E-013</v>
      </c>
      <c r="O307" s="6" t="str">
        <f aca="false">IF(N307&lt;0.05,"Yes","No")</f>
        <v>Yes</v>
      </c>
      <c r="P307" s="16" t="n">
        <v>0.597115336995521</v>
      </c>
      <c r="Q307" s="17" t="n">
        <v>37.4124534584528</v>
      </c>
      <c r="R307" s="18" t="n">
        <v>1.5441745001749E-009</v>
      </c>
      <c r="S307" s="18" t="n">
        <v>2.48075342703835E-007</v>
      </c>
      <c r="T307" s="16" t="n">
        <v>0.0277149627498316</v>
      </c>
      <c r="U307" s="18" t="n">
        <v>0.000139451981968057</v>
      </c>
      <c r="V307" s="16" t="n">
        <v>0.0135602888475545</v>
      </c>
      <c r="W307" s="6" t="s">
        <v>583</v>
      </c>
      <c r="X307" s="17" t="n">
        <v>100</v>
      </c>
      <c r="Y307" s="16" t="n">
        <v>0.690296979006656</v>
      </c>
      <c r="Z307" s="16" t="n">
        <f aca="false">(G307-E307)/SQRT(H307^2/D307+F307^2/C307)</f>
        <v>7.98412190415114</v>
      </c>
      <c r="AA307" s="24" t="n">
        <f aca="false">ABS(K307-Z307)</f>
        <v>0</v>
      </c>
    </row>
    <row r="308" customFormat="false" ht="15" hidden="false" customHeight="false" outlineLevel="0" collapsed="false">
      <c r="A308" s="17" t="n">
        <v>703</v>
      </c>
      <c r="B308" s="6" t="s">
        <v>501</v>
      </c>
      <c r="C308" s="6" t="n">
        <v>126</v>
      </c>
      <c r="D308" s="6" t="n">
        <v>620</v>
      </c>
      <c r="E308" s="16" t="n">
        <v>0.228457496752815</v>
      </c>
      <c r="F308" s="16" t="n">
        <v>0.032542111482704</v>
      </c>
      <c r="G308" s="16" t="n">
        <v>0.255685645966761</v>
      </c>
      <c r="H308" s="16" t="n">
        <v>0.0486349403335904</v>
      </c>
      <c r="I308" s="23" t="n">
        <f aca="false">G308-E308</f>
        <v>0.0272281492139459</v>
      </c>
      <c r="J308" s="17" t="n">
        <f aca="false">100*(G308-E308)/E308</f>
        <v>11.9182559561204</v>
      </c>
      <c r="K308" s="16" t="n">
        <v>7.78908875795707</v>
      </c>
      <c r="L308" s="17" t="n">
        <v>253.681808342499</v>
      </c>
      <c r="M308" s="18" t="n">
        <v>1.72783939651614E-013</v>
      </c>
      <c r="N308" s="18" t="n">
        <v>4.8145763555443E-013</v>
      </c>
      <c r="O308" s="6" t="str">
        <f aca="false">IF(N308&lt;0.05,"Yes","No")</f>
        <v>Yes</v>
      </c>
      <c r="P308" s="16" t="n">
        <v>0.587188985399513</v>
      </c>
      <c r="Q308" s="17" t="n">
        <v>36.1789149679077</v>
      </c>
      <c r="R308" s="18" t="n">
        <v>2.82176038909775E-009</v>
      </c>
      <c r="S308" s="18" t="n">
        <v>3.14691429453945E-007</v>
      </c>
      <c r="T308" s="16" t="n">
        <v>0.0272486057379392</v>
      </c>
      <c r="U308" s="18" t="n">
        <v>0.000142070476678847</v>
      </c>
      <c r="V308" s="16" t="n">
        <v>0.0135602888475545</v>
      </c>
      <c r="W308" s="6" t="s">
        <v>583</v>
      </c>
      <c r="X308" s="17" t="n">
        <v>100</v>
      </c>
      <c r="Y308" s="16" t="n">
        <v>0.686379928315412</v>
      </c>
      <c r="Z308" s="16" t="n">
        <f aca="false">(G308-E308)/SQRT(H308^2/D308+F308^2/C308)</f>
        <v>7.78908875795706</v>
      </c>
      <c r="AA308" s="24" t="n">
        <f aca="false">ABS(K308-Z308)</f>
        <v>0</v>
      </c>
    </row>
    <row r="309" customFormat="false" ht="15" hidden="false" customHeight="false" outlineLevel="0" collapsed="false">
      <c r="A309" s="17" t="n">
        <v>704</v>
      </c>
      <c r="B309" s="6" t="s">
        <v>501</v>
      </c>
      <c r="C309" s="6" t="n">
        <v>126</v>
      </c>
      <c r="D309" s="6" t="n">
        <v>620</v>
      </c>
      <c r="E309" s="16" t="n">
        <v>0.240504259864489</v>
      </c>
      <c r="F309" s="16" t="n">
        <v>0.0328423374179392</v>
      </c>
      <c r="G309" s="16" t="n">
        <v>0.267121142629654</v>
      </c>
      <c r="H309" s="16" t="n">
        <v>0.0484409134021473</v>
      </c>
      <c r="I309" s="23" t="n">
        <f aca="false">G309-E309</f>
        <v>0.026616882765165</v>
      </c>
      <c r="J309" s="17" t="n">
        <f aca="false">100*(G309-E309)/E309</f>
        <v>11.0671148944148</v>
      </c>
      <c r="K309" s="16" t="n">
        <v>7.57545002942086</v>
      </c>
      <c r="L309" s="17" t="n">
        <v>250.090417207355</v>
      </c>
      <c r="M309" s="18" t="n">
        <v>6.93568851178444E-013</v>
      </c>
      <c r="N309" s="18" t="n">
        <v>1.78796092800725E-012</v>
      </c>
      <c r="O309" s="6" t="str">
        <f aca="false">IF(N309&lt;0.05,"Yes","No")</f>
        <v>Yes</v>
      </c>
      <c r="P309" s="16" t="n">
        <v>0.575668711921146</v>
      </c>
      <c r="Q309" s="17" t="n">
        <v>34.7732264483093</v>
      </c>
      <c r="R309" s="18" t="n">
        <v>5.61895562391583E-009</v>
      </c>
      <c r="S309" s="18" t="n">
        <v>4.19171838946693E-007</v>
      </c>
      <c r="T309" s="16" t="n">
        <v>0.0266398795175231</v>
      </c>
      <c r="U309" s="18" t="n">
        <v>0.000150683420203976</v>
      </c>
      <c r="V309" s="16" t="n">
        <v>0.0135602888475545</v>
      </c>
      <c r="W309" s="6" t="s">
        <v>583</v>
      </c>
      <c r="X309" s="17" t="n">
        <v>100</v>
      </c>
      <c r="Y309" s="16" t="n">
        <v>0.682398873527906</v>
      </c>
      <c r="Z309" s="16" t="n">
        <f aca="false">(G309-E309)/SQRT(H309^2/D309+F309^2/C309)</f>
        <v>7.57545002942087</v>
      </c>
      <c r="AA309" s="24" t="n">
        <f aca="false">ABS(K309-Z309)</f>
        <v>0</v>
      </c>
    </row>
    <row r="310" customFormat="false" ht="15" hidden="false" customHeight="false" outlineLevel="0" collapsed="false">
      <c r="A310" s="17" t="n">
        <v>705</v>
      </c>
      <c r="B310" s="6" t="s">
        <v>501</v>
      </c>
      <c r="C310" s="6" t="n">
        <v>126</v>
      </c>
      <c r="D310" s="6" t="n">
        <v>620</v>
      </c>
      <c r="E310" s="16" t="n">
        <v>0.252634150759568</v>
      </c>
      <c r="F310" s="16" t="n">
        <v>0.0330762102983273</v>
      </c>
      <c r="G310" s="16" t="n">
        <v>0.278510341072275</v>
      </c>
      <c r="H310" s="16" t="n">
        <v>0.0481442669768696</v>
      </c>
      <c r="I310" s="23" t="n">
        <f aca="false">G310-E310</f>
        <v>0.0258761903127065</v>
      </c>
      <c r="J310" s="17" t="n">
        <f aca="false">100*(G310-E310)/E310</f>
        <v>10.2425543953212</v>
      </c>
      <c r="K310" s="16" t="n">
        <v>7.34203411201382</v>
      </c>
      <c r="L310" s="17" t="n">
        <v>246.582617384977</v>
      </c>
      <c r="M310" s="18" t="n">
        <v>3.05194297126587E-012</v>
      </c>
      <c r="N310" s="18" t="n">
        <v>7.52597674017557E-012</v>
      </c>
      <c r="O310" s="6" t="str">
        <f aca="false">IF(N310&lt;0.05,"Yes","No")</f>
        <v>Yes</v>
      </c>
      <c r="P310" s="16" t="n">
        <v>0.562456835714408</v>
      </c>
      <c r="Q310" s="17" t="n">
        <v>33.1954175355944</v>
      </c>
      <c r="R310" s="18" t="n">
        <v>1.22019445845621E-008</v>
      </c>
      <c r="S310" s="18" t="n">
        <v>6.02181265663569E-007</v>
      </c>
      <c r="T310" s="16" t="n">
        <v>0.0259015301757359</v>
      </c>
      <c r="U310" s="18" t="n">
        <v>0.000167037118879738</v>
      </c>
      <c r="V310" s="16" t="n">
        <v>0.0135602888475545</v>
      </c>
      <c r="W310" s="6" t="s">
        <v>583</v>
      </c>
      <c r="X310" s="17" t="n">
        <v>100</v>
      </c>
      <c r="Y310" s="16" t="n">
        <v>0.677598566308244</v>
      </c>
      <c r="Z310" s="16" t="n">
        <f aca="false">(G310-E310)/SQRT(H310^2/D310+F310^2/C310)</f>
        <v>7.34203411201382</v>
      </c>
      <c r="AA310" s="24" t="n">
        <f aca="false">ABS(K310-Z310)</f>
        <v>0</v>
      </c>
    </row>
    <row r="311" customFormat="false" ht="15" hidden="false" customHeight="false" outlineLevel="0" collapsed="false">
      <c r="A311" s="17" t="n">
        <v>706</v>
      </c>
      <c r="B311" s="6" t="s">
        <v>501</v>
      </c>
      <c r="C311" s="6" t="n">
        <v>126</v>
      </c>
      <c r="D311" s="6" t="n">
        <v>620</v>
      </c>
      <c r="E311" s="16" t="n">
        <v>0.264814514134611</v>
      </c>
      <c r="F311" s="16" t="n">
        <v>0.0332537304586933</v>
      </c>
      <c r="G311" s="16" t="n">
        <v>0.289831301930451</v>
      </c>
      <c r="H311" s="16" t="n">
        <v>0.0477694662375365</v>
      </c>
      <c r="I311" s="23" t="n">
        <f aca="false">G311-E311</f>
        <v>0.0250167877958392</v>
      </c>
      <c r="J311" s="17" t="n">
        <f aca="false">100*(G311-E311)/E311</f>
        <v>9.44690961429803</v>
      </c>
      <c r="K311" s="16" t="n">
        <v>7.0880766984328</v>
      </c>
      <c r="L311" s="17" t="n">
        <v>243.189927340777</v>
      </c>
      <c r="M311" s="18" t="n">
        <v>1.46643700778671E-011</v>
      </c>
      <c r="N311" s="18" t="n">
        <v>3.48527619158358E-011</v>
      </c>
      <c r="O311" s="6" t="str">
        <f aca="false">IF(N311&lt;0.05,"Yes","No")</f>
        <v>Yes</v>
      </c>
      <c r="P311" s="16" t="n">
        <v>0.547407716825863</v>
      </c>
      <c r="Q311" s="17" t="n">
        <v>31.4428256720933</v>
      </c>
      <c r="R311" s="18" t="n">
        <v>2.89606902585105E-008</v>
      </c>
      <c r="S311" s="18" t="n">
        <v>1.03550580125406E-006</v>
      </c>
      <c r="T311" s="16" t="n">
        <v>0.0250440837089996</v>
      </c>
      <c r="U311" s="18" t="n">
        <v>0.000193681480433385</v>
      </c>
      <c r="V311" s="16" t="n">
        <v>0.0135602888475545</v>
      </c>
      <c r="W311" s="6" t="s">
        <v>583</v>
      </c>
      <c r="X311" s="17" t="n">
        <v>100</v>
      </c>
      <c r="Y311" s="16" t="n">
        <v>0.671850998463902</v>
      </c>
      <c r="Z311" s="16" t="n">
        <f aca="false">(G311-E311)/SQRT(H311^2/D311+F311^2/C311)</f>
        <v>7.08807669843279</v>
      </c>
      <c r="AA311" s="24" t="n">
        <f aca="false">ABS(K311-Z311)</f>
        <v>0</v>
      </c>
    </row>
    <row r="312" customFormat="false" ht="15" hidden="false" customHeight="false" outlineLevel="0" collapsed="false">
      <c r="A312" s="17" t="n">
        <v>707</v>
      </c>
      <c r="B312" s="6" t="s">
        <v>501</v>
      </c>
      <c r="C312" s="6" t="n">
        <v>126</v>
      </c>
      <c r="D312" s="6" t="n">
        <v>620</v>
      </c>
      <c r="E312" s="16" t="n">
        <v>0.277007348835468</v>
      </c>
      <c r="F312" s="16" t="n">
        <v>0.0333975795385793</v>
      </c>
      <c r="G312" s="16" t="n">
        <v>0.3010586032704</v>
      </c>
      <c r="H312" s="16" t="n">
        <v>0.0473262675898799</v>
      </c>
      <c r="I312" s="23" t="n">
        <f aca="false">G312-E312</f>
        <v>0.0240512544349317</v>
      </c>
      <c r="J312" s="17" t="n">
        <f aca="false">100*(G312-E312)/E312</f>
        <v>8.68253298551196</v>
      </c>
      <c r="K312" s="16" t="n">
        <v>6.81229079194542</v>
      </c>
      <c r="L312" s="17" t="n">
        <v>239.7752036583</v>
      </c>
      <c r="M312" s="18" t="n">
        <v>7.68700810942068E-011</v>
      </c>
      <c r="N312" s="18" t="n">
        <v>1.76314454562149E-010</v>
      </c>
      <c r="O312" s="6" t="str">
        <f aca="false">IF(N312&lt;0.05,"Yes","No")</f>
        <v>Yes</v>
      </c>
      <c r="P312" s="16" t="n">
        <v>0.53055535162614</v>
      </c>
      <c r="Q312" s="17" t="n">
        <v>29.5366431594341</v>
      </c>
      <c r="R312" s="18" t="n">
        <v>7.44236828292351E-008</v>
      </c>
      <c r="S312" s="18" t="n">
        <v>1.82906766479926E-006</v>
      </c>
      <c r="T312" s="16" t="n">
        <v>0.0240803022723734</v>
      </c>
      <c r="U312" s="18" t="n">
        <v>0.000237080922354223</v>
      </c>
      <c r="V312" s="16" t="n">
        <v>0.0135602888475545</v>
      </c>
      <c r="W312" s="6" t="s">
        <v>583</v>
      </c>
      <c r="X312" s="17" t="n">
        <v>100</v>
      </c>
      <c r="Y312" s="16" t="n">
        <v>0.665348182283666</v>
      </c>
      <c r="Z312" s="16" t="n">
        <f aca="false">(G312-E312)/SQRT(H312^2/D312+F312^2/C312)</f>
        <v>6.81229079194544</v>
      </c>
      <c r="AA312" s="24" t="n">
        <f aca="false">ABS(K312-Z312)</f>
        <v>0</v>
      </c>
    </row>
    <row r="313" customFormat="false" ht="15" hidden="false" customHeight="false" outlineLevel="0" collapsed="false">
      <c r="A313" s="17" t="n">
        <v>708</v>
      </c>
      <c r="B313" s="6" t="s">
        <v>501</v>
      </c>
      <c r="C313" s="6" t="n">
        <v>126</v>
      </c>
      <c r="D313" s="6" t="n">
        <v>620</v>
      </c>
      <c r="E313" s="16" t="n">
        <v>0.289199922884268</v>
      </c>
      <c r="F313" s="16" t="n">
        <v>0.0335309215682894</v>
      </c>
      <c r="G313" s="16" t="n">
        <v>0.31218786792409</v>
      </c>
      <c r="H313" s="16" t="n">
        <v>0.046832695257262</v>
      </c>
      <c r="I313" s="23" t="n">
        <f aca="false">G313-E313</f>
        <v>0.0229879450398229</v>
      </c>
      <c r="J313" s="17" t="n">
        <f aca="false">100*(G313-E313)/E313</f>
        <v>7.94880745836931</v>
      </c>
      <c r="K313" s="16" t="n">
        <v>6.51219738929392</v>
      </c>
      <c r="L313" s="17" t="n">
        <v>236.259739326106</v>
      </c>
      <c r="M313" s="18" t="n">
        <v>4.40850784752594E-010</v>
      </c>
      <c r="N313" s="18" t="n">
        <v>9.79098835904017E-010</v>
      </c>
      <c r="O313" s="6" t="str">
        <f aca="false">IF(N313&lt;0.05,"Yes","No")</f>
        <v>Yes</v>
      </c>
      <c r="P313" s="16" t="n">
        <v>0.511757769703632</v>
      </c>
      <c r="Q313" s="17" t="n">
        <v>27.48075290286</v>
      </c>
      <c r="R313" s="18" t="n">
        <v>2.06924775669228E-007</v>
      </c>
      <c r="S313" s="18" t="n">
        <v>3.40315853099307E-006</v>
      </c>
      <c r="T313" s="16" t="n">
        <v>0.0230184326287226</v>
      </c>
      <c r="U313" s="18" t="n">
        <v>0.000304692471822885</v>
      </c>
      <c r="V313" s="16" t="n">
        <v>0.0135602888475545</v>
      </c>
      <c r="W313" s="6" t="s">
        <v>583</v>
      </c>
      <c r="X313" s="17" t="n">
        <v>100</v>
      </c>
      <c r="Y313" s="16" t="n">
        <v>0.658717357910906</v>
      </c>
      <c r="Z313" s="16" t="n">
        <f aca="false">(G313-E313)/SQRT(H313^2/D313+F313^2/C313)</f>
        <v>6.51219738929394</v>
      </c>
      <c r="AA313" s="24" t="n">
        <f aca="false">ABS(K313-Z313)</f>
        <v>0</v>
      </c>
    </row>
    <row r="314" customFormat="false" ht="15" hidden="false" customHeight="false" outlineLevel="0" collapsed="false">
      <c r="A314" s="17" t="n">
        <v>709</v>
      </c>
      <c r="B314" s="6" t="s">
        <v>501</v>
      </c>
      <c r="C314" s="6" t="n">
        <v>126</v>
      </c>
      <c r="D314" s="6" t="n">
        <v>620</v>
      </c>
      <c r="E314" s="16" t="n">
        <v>0.301399171707176</v>
      </c>
      <c r="F314" s="16" t="n">
        <v>0.0336727115392685</v>
      </c>
      <c r="G314" s="16" t="n">
        <v>0.323229918652965</v>
      </c>
      <c r="H314" s="16" t="n">
        <v>0.0463134340626667</v>
      </c>
      <c r="I314" s="23" t="n">
        <f aca="false">G314-E314</f>
        <v>0.0218307469457892</v>
      </c>
      <c r="J314" s="17" t="n">
        <f aca="false">100*(G314-E314)/E314</f>
        <v>7.24313435306943</v>
      </c>
      <c r="K314" s="16" t="n">
        <v>6.18496985811521</v>
      </c>
      <c r="L314" s="17" t="n">
        <v>232.64316636977</v>
      </c>
      <c r="M314" s="18" t="n">
        <v>2.76760970062793E-009</v>
      </c>
      <c r="N314" s="18" t="n">
        <v>5.92133195623144E-009</v>
      </c>
      <c r="O314" s="6" t="str">
        <f aca="false">IF(N314&lt;0.05,"Yes","No")</f>
        <v>Yes</v>
      </c>
      <c r="P314" s="16" t="n">
        <v>0.490727197290251</v>
      </c>
      <c r="Q314" s="17" t="n">
        <v>25.2685309413307</v>
      </c>
      <c r="R314" s="18" t="n">
        <v>6.25419797472551E-007</v>
      </c>
      <c r="S314" s="18" t="n">
        <v>6.13044724700263E-006</v>
      </c>
      <c r="T314" s="16" t="n">
        <v>0.0218625251784769</v>
      </c>
      <c r="U314" s="18" t="n">
        <v>0.00041277062994135</v>
      </c>
      <c r="V314" s="16" t="n">
        <v>0.0135602888475545</v>
      </c>
      <c r="W314" s="6" t="s">
        <v>583</v>
      </c>
      <c r="X314" s="17" t="n">
        <v>99.7</v>
      </c>
      <c r="Y314" s="16" t="n">
        <v>0.650691244239631</v>
      </c>
      <c r="Z314" s="16" t="n">
        <f aca="false">(G314-E314)/SQRT(H314^2/D314+F314^2/C314)</f>
        <v>6.18496985811521</v>
      </c>
      <c r="AA314" s="24" t="n">
        <f aca="false">ABS(K314-Z314)</f>
        <v>0</v>
      </c>
    </row>
    <row r="315" customFormat="false" ht="15" hidden="false" customHeight="false" outlineLevel="0" collapsed="false">
      <c r="A315" s="17" t="n">
        <v>710</v>
      </c>
      <c r="B315" s="6" t="s">
        <v>501</v>
      </c>
      <c r="C315" s="6" t="n">
        <v>126</v>
      </c>
      <c r="D315" s="6" t="n">
        <v>620</v>
      </c>
      <c r="E315" s="16" t="n">
        <v>0.313620207801698</v>
      </c>
      <c r="F315" s="16" t="n">
        <v>0.0338247140744316</v>
      </c>
      <c r="G315" s="16" t="n">
        <v>0.334209578099751</v>
      </c>
      <c r="H315" s="16" t="n">
        <v>0.0457783988250671</v>
      </c>
      <c r="I315" s="23" t="n">
        <f aca="false">G315-E315</f>
        <v>0.020589370298053</v>
      </c>
      <c r="J315" s="17" t="n">
        <f aca="false">100*(G315-E315)/E315</f>
        <v>6.56506493710115</v>
      </c>
      <c r="K315" s="16" t="n">
        <v>5.83281201033836</v>
      </c>
      <c r="L315" s="17" t="n">
        <v>228.975640500315</v>
      </c>
      <c r="M315" s="18" t="n">
        <v>1.84499348787516E-008</v>
      </c>
      <c r="N315" s="18" t="n">
        <v>3.83415560635579E-008</v>
      </c>
      <c r="O315" s="6" t="str">
        <f aca="false">IF(N315&lt;0.05,"Yes","No")</f>
        <v>Yes</v>
      </c>
      <c r="P315" s="16" t="n">
        <v>0.467493586538586</v>
      </c>
      <c r="Q315" s="17" t="n">
        <v>22.9324814867439</v>
      </c>
      <c r="R315" s="18" t="n">
        <v>2.02516705431524E-006</v>
      </c>
      <c r="S315" s="18" t="n">
        <v>1.07496433993646E-005</v>
      </c>
      <c r="T315" s="16" t="n">
        <v>0.0206220158489094</v>
      </c>
      <c r="U315" s="18" t="n">
        <v>0.000588774248389294</v>
      </c>
      <c r="V315" s="16" t="n">
        <v>0.0135602888475545</v>
      </c>
      <c r="W315" s="6" t="s">
        <v>583</v>
      </c>
      <c r="X315" s="17" t="n">
        <v>99.6</v>
      </c>
      <c r="Y315" s="16" t="n">
        <v>0.642332309267793</v>
      </c>
      <c r="Z315" s="16" t="n">
        <f aca="false">(G315-E315)/SQRT(H315^2/D315+F315^2/C315)</f>
        <v>5.83281201033838</v>
      </c>
      <c r="AA315" s="24" t="n">
        <f aca="false">ABS(K315-Z315)</f>
        <v>0</v>
      </c>
    </row>
    <row r="316" customFormat="false" ht="15" hidden="false" customHeight="false" outlineLevel="0" collapsed="false">
      <c r="A316" s="17" t="n">
        <v>711</v>
      </c>
      <c r="B316" s="6" t="s">
        <v>501</v>
      </c>
      <c r="C316" s="6" t="n">
        <v>126</v>
      </c>
      <c r="D316" s="6" t="n">
        <v>620</v>
      </c>
      <c r="E316" s="16" t="n">
        <v>0.32582013498223</v>
      </c>
      <c r="F316" s="16" t="n">
        <v>0.0340138851869128</v>
      </c>
      <c r="G316" s="16" t="n">
        <v>0.345093307644129</v>
      </c>
      <c r="H316" s="16" t="n">
        <v>0.0452498248754785</v>
      </c>
      <c r="I316" s="23" t="n">
        <f aca="false">G316-E316</f>
        <v>0.0192731726618986</v>
      </c>
      <c r="J316" s="17" t="n">
        <f aca="false">100*(G316-E316)/E316</f>
        <v>5.91527981011662</v>
      </c>
      <c r="K316" s="16" t="n">
        <v>5.45463907772874</v>
      </c>
      <c r="L316" s="17" t="n">
        <v>225.203725450558</v>
      </c>
      <c r="M316" s="18" t="n">
        <v>1.28816488668095E-007</v>
      </c>
      <c r="N316" s="18" t="n">
        <v>2.53411463194446E-007</v>
      </c>
      <c r="O316" s="6" t="str">
        <f aca="false">IF(N316&lt;0.05,"Yes","No")</f>
        <v>Yes</v>
      </c>
      <c r="P316" s="16" t="n">
        <v>0.441953487917087</v>
      </c>
      <c r="Q316" s="17" t="n">
        <v>20.4952334049038</v>
      </c>
      <c r="R316" s="18" t="n">
        <v>6.95902750958765E-006</v>
      </c>
      <c r="S316" s="18" t="n">
        <v>1.96930390001214E-005</v>
      </c>
      <c r="T316" s="16" t="n">
        <v>0.0193070693166351</v>
      </c>
      <c r="U316" s="18" t="n">
        <v>0.000902154046044937</v>
      </c>
      <c r="V316" s="16" t="n">
        <v>0.0135602888475545</v>
      </c>
      <c r="W316" s="6" t="s">
        <v>583</v>
      </c>
      <c r="X316" s="17" t="n">
        <v>99.2</v>
      </c>
      <c r="Y316" s="16" t="n">
        <v>0.632590885816692</v>
      </c>
      <c r="Z316" s="16" t="n">
        <f aca="false">(G316-E316)/SQRT(H316^2/D316+F316^2/C316)</f>
        <v>5.45463907772872</v>
      </c>
      <c r="AA316" s="24" t="n">
        <f aca="false">ABS(K316-Z316)</f>
        <v>0</v>
      </c>
    </row>
    <row r="317" customFormat="false" ht="15" hidden="false" customHeight="false" outlineLevel="0" collapsed="false">
      <c r="A317" s="17" t="n">
        <v>712</v>
      </c>
      <c r="B317" s="6" t="s">
        <v>501</v>
      </c>
      <c r="C317" s="6" t="n">
        <v>126</v>
      </c>
      <c r="D317" s="6" t="n">
        <v>620</v>
      </c>
      <c r="E317" s="16" t="n">
        <v>0.337961975307692</v>
      </c>
      <c r="F317" s="16" t="n">
        <v>0.0342663939047082</v>
      </c>
      <c r="G317" s="16" t="n">
        <v>0.35584944986528</v>
      </c>
      <c r="H317" s="16" t="n">
        <v>0.0447524216764981</v>
      </c>
      <c r="I317" s="23" t="n">
        <f aca="false">G317-E317</f>
        <v>0.017887474557588</v>
      </c>
      <c r="J317" s="17" t="n">
        <f aca="false">100*(G317-E317)/E317</f>
        <v>5.29274766526699</v>
      </c>
      <c r="K317" s="16" t="n">
        <v>5.04940957885321</v>
      </c>
      <c r="L317" s="17" t="n">
        <v>221.309027250207</v>
      </c>
      <c r="M317" s="18" t="n">
        <v>9.25232208161992E-007</v>
      </c>
      <c r="N317" s="18" t="n">
        <v>1.75760657264769E-006</v>
      </c>
      <c r="O317" s="6" t="str">
        <f aca="false">IF(N317&lt;0.05,"Yes","No")</f>
        <v>Yes</v>
      </c>
      <c r="P317" s="16" t="n">
        <v>0.413940959101793</v>
      </c>
      <c r="Q317" s="17" t="n">
        <v>17.979455711271</v>
      </c>
      <c r="R317" s="18" t="n">
        <v>2.51423168632035E-005</v>
      </c>
      <c r="S317" s="18" t="n">
        <v>3.80499831484586E-005</v>
      </c>
      <c r="T317" s="16" t="n">
        <v>0.0179222323077208</v>
      </c>
      <c r="U317" s="16" t="n">
        <v>0.00146205721492371</v>
      </c>
      <c r="V317" s="16" t="n">
        <v>0.0135602888475545</v>
      </c>
      <c r="W317" s="6" t="s">
        <v>583</v>
      </c>
      <c r="X317" s="17" t="n">
        <v>98.2</v>
      </c>
      <c r="Y317" s="16" t="n">
        <v>0.623412698412698</v>
      </c>
      <c r="Z317" s="16" t="n">
        <f aca="false">(G317-E317)/SQRT(H317^2/D317+F317^2/C317)</f>
        <v>5.04940957885325</v>
      </c>
      <c r="AA317" s="24" t="n">
        <f aca="false">ABS(K317-Z317)</f>
        <v>3.10862446895044E-014</v>
      </c>
    </row>
    <row r="318" customFormat="false" ht="15" hidden="false" customHeight="false" outlineLevel="0" collapsed="false">
      <c r="A318" s="17" t="n">
        <v>713</v>
      </c>
      <c r="B318" s="6" t="s">
        <v>501</v>
      </c>
      <c r="C318" s="6" t="n">
        <v>126</v>
      </c>
      <c r="D318" s="6" t="n">
        <v>620</v>
      </c>
      <c r="E318" s="16" t="n">
        <v>0.350080188541185</v>
      </c>
      <c r="F318" s="16" t="n">
        <v>0.0345790573910339</v>
      </c>
      <c r="G318" s="16" t="n">
        <v>0.366506005895715</v>
      </c>
      <c r="H318" s="16" t="n">
        <v>0.0443013083874707</v>
      </c>
      <c r="I318" s="23" t="n">
        <f aca="false">G318-E318</f>
        <v>0.0164258173545293</v>
      </c>
      <c r="J318" s="17" t="n">
        <f aca="false">100*(G318-E318)/E318</f>
        <v>4.69201568445707</v>
      </c>
      <c r="K318" s="16" t="n">
        <v>4.61733482742039</v>
      </c>
      <c r="L318" s="17" t="n">
        <v>217.415589959734</v>
      </c>
      <c r="M318" s="18" t="n">
        <v>6.64851979158665E-006</v>
      </c>
      <c r="N318" s="18" t="n">
        <v>1.21044541439546E-005</v>
      </c>
      <c r="O318" s="6" t="str">
        <f aca="false">IF(N318&lt;0.05,"Yes","No")</f>
        <v>Yes</v>
      </c>
      <c r="P318" s="16" t="n">
        <v>0.383193074889794</v>
      </c>
      <c r="Q318" s="17" t="n">
        <v>15.4076016210845</v>
      </c>
      <c r="R318" s="18" t="n">
        <v>9.46765368501567E-005</v>
      </c>
      <c r="S318" s="18" t="n">
        <v>8.77546686299735E-005</v>
      </c>
      <c r="T318" s="16" t="n">
        <v>0.0164618440849518</v>
      </c>
      <c r="U318" s="16" t="n">
        <v>0.00254976417285872</v>
      </c>
      <c r="V318" s="16" t="n">
        <v>0.0135602888475545</v>
      </c>
      <c r="W318" s="6" t="s">
        <v>583</v>
      </c>
      <c r="X318" s="17" t="n">
        <v>95.8</v>
      </c>
      <c r="Y318" s="16" t="n">
        <v>0.611802355350743</v>
      </c>
      <c r="Z318" s="16" t="n">
        <f aca="false">(G318-E318)/SQRT(H318^2/D318+F318^2/C318)</f>
        <v>4.61733482742039</v>
      </c>
      <c r="AA318" s="24" t="n">
        <f aca="false">ABS(K318-Z318)</f>
        <v>0</v>
      </c>
    </row>
    <row r="319" customFormat="false" ht="15" hidden="false" customHeight="false" outlineLevel="0" collapsed="false">
      <c r="A319" s="17" t="n">
        <v>714</v>
      </c>
      <c r="B319" s="6" t="s">
        <v>501</v>
      </c>
      <c r="C319" s="6" t="n">
        <v>126</v>
      </c>
      <c r="D319" s="6" t="n">
        <v>620</v>
      </c>
      <c r="E319" s="16" t="n">
        <v>0.362129627239136</v>
      </c>
      <c r="F319" s="16" t="n">
        <v>0.0349667225947764</v>
      </c>
      <c r="G319" s="16" t="n">
        <v>0.377034792111766</v>
      </c>
      <c r="H319" s="16" t="n">
        <v>0.043911647941396</v>
      </c>
      <c r="I319" s="23" t="n">
        <f aca="false">G319-E319</f>
        <v>0.0149051648726295</v>
      </c>
      <c r="J319" s="17" t="n">
        <f aca="false">100*(G319-E319)/E319</f>
        <v>4.11597498560556</v>
      </c>
      <c r="K319" s="16" t="n">
        <v>4.16387681651664</v>
      </c>
      <c r="L319" s="17" t="n">
        <v>213.535718046035</v>
      </c>
      <c r="M319" s="18" t="n">
        <v>4.53982818468229E-005</v>
      </c>
      <c r="N319" s="18" t="n">
        <v>7.80538381016161E-005</v>
      </c>
      <c r="O319" s="6" t="str">
        <f aca="false">IF(N319&lt;0.05,"Yes","No")</f>
        <v>Yes</v>
      </c>
      <c r="P319" s="16" t="n">
        <v>0.350022860739653</v>
      </c>
      <c r="Q319" s="17" t="n">
        <v>12.8556061003855</v>
      </c>
      <c r="R319" s="18" t="n">
        <v>0.000358443911137332</v>
      </c>
      <c r="S319" s="18" t="n">
        <v>0.000225444970202163</v>
      </c>
      <c r="T319" s="16" t="n">
        <v>0.0149425927058803</v>
      </c>
      <c r="U319" s="16" t="n">
        <v>0.00471397895619903</v>
      </c>
      <c r="V319" s="16" t="n">
        <v>0.015450966906356</v>
      </c>
      <c r="W319" s="6" t="s">
        <v>583</v>
      </c>
      <c r="X319" s="17" t="n">
        <v>90.2</v>
      </c>
      <c r="Y319" s="16" t="n">
        <v>0.600089605734767</v>
      </c>
      <c r="Z319" s="16" t="n">
        <f aca="false">(G319-E319)/SQRT(H319^2/D319+F319^2/C319)</f>
        <v>4.16387681651664</v>
      </c>
      <c r="AA319" s="24" t="n">
        <f aca="false">ABS(K319-Z319)</f>
        <v>0</v>
      </c>
    </row>
    <row r="320" customFormat="false" ht="15" hidden="false" customHeight="false" outlineLevel="0" collapsed="false">
      <c r="A320" s="17" t="n">
        <v>715</v>
      </c>
      <c r="B320" s="6" t="s">
        <v>501</v>
      </c>
      <c r="C320" s="6" t="n">
        <v>126</v>
      </c>
      <c r="D320" s="6" t="n">
        <v>620</v>
      </c>
      <c r="E320" s="16" t="n">
        <v>0.374070473606624</v>
      </c>
      <c r="F320" s="16" t="n">
        <v>0.0354437588059126</v>
      </c>
      <c r="G320" s="16" t="n">
        <v>0.387407384933003</v>
      </c>
      <c r="H320" s="16" t="n">
        <v>0.0436048600106256</v>
      </c>
      <c r="I320" s="23" t="n">
        <f aca="false">G320-E320</f>
        <v>0.0133369113263783</v>
      </c>
      <c r="J320" s="17" t="n">
        <f aca="false">100*(G320-E320)/E320</f>
        <v>3.56534724534379</v>
      </c>
      <c r="K320" s="16" t="n">
        <v>3.69373159300499</v>
      </c>
      <c r="L320" s="17" t="n">
        <v>209.7165004583</v>
      </c>
      <c r="M320" s="18" t="n">
        <v>0.000281914929754081</v>
      </c>
      <c r="N320" s="18" t="n">
        <v>0.000456319928669741</v>
      </c>
      <c r="O320" s="6" t="str">
        <f aca="false">IF(N320&lt;0.05,"Yes","No")</f>
        <v>Yes</v>
      </c>
      <c r="P320" s="16" t="n">
        <v>0.314649776831611</v>
      </c>
      <c r="Q320" s="17" t="n">
        <v>10.3885418390526</v>
      </c>
      <c r="R320" s="16" t="n">
        <v>0.00132328563549019</v>
      </c>
      <c r="S320" s="18" t="n">
        <v>0.000609992945589009</v>
      </c>
      <c r="T320" s="16" t="n">
        <v>0.0133755841559508</v>
      </c>
      <c r="U320" s="16" t="n">
        <v>0.00912812496807533</v>
      </c>
      <c r="V320" s="16" t="n">
        <v>0.0202135986316312</v>
      </c>
      <c r="W320" s="6" t="s">
        <v>583</v>
      </c>
      <c r="X320" s="17" t="n">
        <v>77.6</v>
      </c>
      <c r="Y320" s="16" t="n">
        <v>0.587455197132617</v>
      </c>
      <c r="Z320" s="16" t="n">
        <f aca="false">(G320-E320)/SQRT(H320^2/D320+F320^2/C320)</f>
        <v>3.69373159300499</v>
      </c>
      <c r="AA320" s="24" t="n">
        <f aca="false">ABS(K320-Z320)</f>
        <v>0</v>
      </c>
    </row>
    <row r="321" customFormat="false" ht="15" hidden="false" customHeight="false" outlineLevel="0" collapsed="false">
      <c r="A321" s="17" t="n">
        <v>716</v>
      </c>
      <c r="B321" s="6" t="s">
        <v>501</v>
      </c>
      <c r="C321" s="6" t="n">
        <v>126</v>
      </c>
      <c r="D321" s="6" t="n">
        <v>620</v>
      </c>
      <c r="E321" s="16" t="n">
        <v>0.385869738838029</v>
      </c>
      <c r="F321" s="16" t="n">
        <v>0.0360215365049013</v>
      </c>
      <c r="G321" s="16" t="n">
        <v>0.397598158423939</v>
      </c>
      <c r="H321" s="16" t="n">
        <v>0.0434025522556524</v>
      </c>
      <c r="I321" s="23" t="n">
        <f aca="false">G321-E321</f>
        <v>0.0117284195859098</v>
      </c>
      <c r="J321" s="17" t="n">
        <f aca="false">100*(G321-E321)/E321</f>
        <v>3.03947638423983</v>
      </c>
      <c r="K321" s="16" t="n">
        <v>3.21159285714894</v>
      </c>
      <c r="L321" s="17" t="n">
        <v>206.020369911874</v>
      </c>
      <c r="M321" s="16" t="n">
        <v>0.00153164984933324</v>
      </c>
      <c r="N321" s="16" t="n">
        <v>0.00229038884942999</v>
      </c>
      <c r="O321" s="6" t="str">
        <f aca="false">IF(N321&lt;0.05,"Yes","No")</f>
        <v>Yes</v>
      </c>
      <c r="P321" s="16" t="n">
        <v>0.27729824629595</v>
      </c>
      <c r="Q321" s="16" t="n">
        <v>8.068521918001</v>
      </c>
      <c r="R321" s="16" t="n">
        <v>0.0046271274404509</v>
      </c>
      <c r="S321" s="16" t="n">
        <v>0.0013843621487361</v>
      </c>
      <c r="T321" s="16" t="n">
        <v>0.0117680511668878</v>
      </c>
      <c r="U321" s="16" t="n">
        <v>0.0183003691971926</v>
      </c>
      <c r="V321" s="16" t="n">
        <v>0.031515635805985</v>
      </c>
      <c r="W321" s="6" t="s">
        <v>583</v>
      </c>
      <c r="X321" s="17" t="n">
        <v>62.6</v>
      </c>
      <c r="Y321" s="16" t="n">
        <v>0.575243215565796</v>
      </c>
      <c r="Z321" s="16" t="n">
        <f aca="false">(G321-E321)/SQRT(H321^2/D321+F321^2/C321)</f>
        <v>3.21159285714894</v>
      </c>
      <c r="AA321" s="24" t="n">
        <f aca="false">ABS(K321-Z321)</f>
        <v>0</v>
      </c>
    </row>
    <row r="322" customFormat="false" ht="15" hidden="false" customHeight="false" outlineLevel="0" collapsed="false">
      <c r="A322" s="17" t="n">
        <v>717</v>
      </c>
      <c r="B322" s="6" t="s">
        <v>501</v>
      </c>
      <c r="C322" s="6" t="n">
        <v>126</v>
      </c>
      <c r="D322" s="6" t="n">
        <v>620</v>
      </c>
      <c r="E322" s="16" t="n">
        <v>0.397526572857584</v>
      </c>
      <c r="F322" s="16" t="n">
        <v>0.0367154236078379</v>
      </c>
      <c r="G322" s="16" t="n">
        <v>0.407609823105797</v>
      </c>
      <c r="H322" s="16" t="n">
        <v>0.0433187360103379</v>
      </c>
      <c r="I322" s="23" t="n">
        <f aca="false">G322-E322</f>
        <v>0.0100832502482125</v>
      </c>
      <c r="J322" s="17" t="n">
        <f aca="false">100*(G322-E322)/E322</f>
        <v>2.53649716438575</v>
      </c>
      <c r="K322" s="16" t="n">
        <v>2.72170362206226</v>
      </c>
      <c r="L322" s="17" t="n">
        <v>202.457086379423</v>
      </c>
      <c r="M322" s="16" t="n">
        <v>0.00706063983898533</v>
      </c>
      <c r="N322" s="16" t="n">
        <v>0.010002969859547</v>
      </c>
      <c r="O322" s="6" t="str">
        <f aca="false">IF(N322&lt;0.05,"Yes","No")</f>
        <v>Yes</v>
      </c>
      <c r="P322" s="16" t="n">
        <v>0.238238823119956</v>
      </c>
      <c r="Q322" s="16" t="n">
        <v>5.955590207626</v>
      </c>
      <c r="R322" s="16" t="n">
        <v>0.0149030129991537</v>
      </c>
      <c r="S322" s="16" t="n">
        <v>0.00276952685652551</v>
      </c>
      <c r="T322" s="16" t="n">
        <v>0.0101242363886855</v>
      </c>
      <c r="U322" s="16" t="n">
        <v>0.0375661223240532</v>
      </c>
      <c r="V322" s="16" t="n">
        <v>0.0530776213872467</v>
      </c>
      <c r="W322" s="6" t="s">
        <v>582</v>
      </c>
      <c r="X322" s="17" t="n">
        <v>42.3</v>
      </c>
      <c r="Y322" s="16" t="n">
        <v>0.562826420890937</v>
      </c>
      <c r="Z322" s="16" t="n">
        <f aca="false">(G322-E322)/SQRT(H322^2/D322+F322^2/C322)</f>
        <v>2.72170362206227</v>
      </c>
      <c r="AA322" s="24" t="n">
        <f aca="false">ABS(K322-Z322)</f>
        <v>1.50990331349021E-014</v>
      </c>
    </row>
    <row r="323" customFormat="false" ht="15" hidden="false" customHeight="false" outlineLevel="0" collapsed="false">
      <c r="A323" s="17" t="n">
        <v>718</v>
      </c>
      <c r="B323" s="6" t="s">
        <v>501</v>
      </c>
      <c r="C323" s="6" t="n">
        <v>126</v>
      </c>
      <c r="D323" s="6" t="n">
        <v>620</v>
      </c>
      <c r="E323" s="16" t="n">
        <v>0.409005485593327</v>
      </c>
      <c r="F323" s="16" t="n">
        <v>0.0375029636620729</v>
      </c>
      <c r="G323" s="16" t="n">
        <v>0.417414985621168</v>
      </c>
      <c r="H323" s="16" t="n">
        <v>0.043349737931453</v>
      </c>
      <c r="I323" s="23" t="n">
        <f aca="false">G323-E323</f>
        <v>0.00840950002784119</v>
      </c>
      <c r="J323" s="17" t="n">
        <f aca="false">100*(G323-E323)/E323</f>
        <v>2.05608489960517</v>
      </c>
      <c r="K323" s="16" t="n">
        <v>2.23216479410379</v>
      </c>
      <c r="L323" s="17" t="n">
        <v>199.134249828271</v>
      </c>
      <c r="M323" s="16" t="n">
        <v>0.0267181852619009</v>
      </c>
      <c r="N323" s="16" t="n">
        <v>0.0353494378055754</v>
      </c>
      <c r="O323" s="6" t="str">
        <f aca="false">IF(N323&lt;0.05,"Yes","No")</f>
        <v>Yes</v>
      </c>
      <c r="P323" s="16" t="n">
        <v>0.198026232864068</v>
      </c>
      <c r="Q323" s="16" t="n">
        <v>4.11476643610073</v>
      </c>
      <c r="R323" s="16" t="n">
        <v>0.0428661176911475</v>
      </c>
      <c r="S323" s="16" t="n">
        <v>0.00551614847354746</v>
      </c>
      <c r="T323" s="16" t="n">
        <v>0.0084519023701386</v>
      </c>
      <c r="U323" s="16" t="n">
        <v>0.0765393154209963</v>
      </c>
      <c r="V323" s="16" t="n">
        <v>0.100820753416623</v>
      </c>
      <c r="W323" s="6" t="s">
        <v>582</v>
      </c>
      <c r="X323" s="17" t="n">
        <v>26.5</v>
      </c>
      <c r="Y323" s="16" t="n">
        <v>0.551446492575525</v>
      </c>
      <c r="Z323" s="16" t="n">
        <f aca="false">(G323-E323)/SQRT(H323^2/D323+F323^2/C323)</f>
        <v>2.23216479410378</v>
      </c>
      <c r="AA323" s="24" t="n">
        <f aca="false">ABS(K323-Z323)</f>
        <v>1.50990331349021E-014</v>
      </c>
    </row>
    <row r="324" customFormat="false" ht="15" hidden="false" customHeight="false" outlineLevel="0" collapsed="false">
      <c r="A324" s="17" t="n">
        <v>719</v>
      </c>
      <c r="B324" s="6" t="s">
        <v>501</v>
      </c>
      <c r="C324" s="6" t="n">
        <v>126</v>
      </c>
      <c r="D324" s="6" t="n">
        <v>620</v>
      </c>
      <c r="E324" s="16" t="n">
        <v>0.420280091346256</v>
      </c>
      <c r="F324" s="16" t="n">
        <v>0.0383755337935691</v>
      </c>
      <c r="G324" s="16" t="n">
        <v>0.426996296139494</v>
      </c>
      <c r="H324" s="16" t="n">
        <v>0.0434998822819876</v>
      </c>
      <c r="I324" s="23" t="n">
        <f aca="false">G324-E324</f>
        <v>0.0067162047932377</v>
      </c>
      <c r="J324" s="17" t="n">
        <f aca="false">100*(G324-E324)/E324</f>
        <v>1.59803067799955</v>
      </c>
      <c r="K324" s="16" t="n">
        <v>1.74934691444441</v>
      </c>
      <c r="L324" s="17" t="n">
        <v>196.10388641048</v>
      </c>
      <c r="M324" s="16" t="n">
        <v>0.0817954511647831</v>
      </c>
      <c r="N324" s="16" t="n">
        <v>0.104026781414776</v>
      </c>
      <c r="O324" s="6" t="str">
        <f aca="false">IF(N324&lt;0.05,"Yes","No")</f>
        <v>No</v>
      </c>
      <c r="P324" s="16" t="n">
        <v>0.157195981171438</v>
      </c>
      <c r="Q324" s="16" t="n">
        <v>2.5928811752628</v>
      </c>
      <c r="R324" s="16" t="n">
        <v>0.107769070157673</v>
      </c>
      <c r="S324" s="16" t="n">
        <v>0.0112320609562389</v>
      </c>
      <c r="T324" s="16" t="n">
        <v>0.00676027084644744</v>
      </c>
      <c r="U324" s="16" t="n">
        <v>0.150672456144035</v>
      </c>
      <c r="V324" s="16" t="n">
        <v>0.190471017062947</v>
      </c>
      <c r="W324" s="6" t="s">
        <v>582</v>
      </c>
      <c r="X324" s="17" t="n">
        <v>11.9</v>
      </c>
      <c r="Y324" s="16" t="n">
        <v>0.540066564260113</v>
      </c>
      <c r="Z324" s="16" t="n">
        <f aca="false">(G324-E324)/SQRT(H324^2/D324+F324^2/C324)</f>
        <v>1.74934691444441</v>
      </c>
      <c r="AA324" s="24" t="n">
        <f aca="false">ABS(K324-Z324)</f>
        <v>0</v>
      </c>
    </row>
    <row r="325" customFormat="false" ht="15" hidden="false" customHeight="false" outlineLevel="0" collapsed="false">
      <c r="A325" s="17" t="n">
        <v>720</v>
      </c>
      <c r="B325" s="6" t="s">
        <v>501</v>
      </c>
      <c r="C325" s="6" t="n">
        <v>126</v>
      </c>
      <c r="D325" s="6" t="n">
        <v>620</v>
      </c>
      <c r="E325" s="16" t="n">
        <v>0.431311402292479</v>
      </c>
      <c r="F325" s="16" t="n">
        <v>0.0393730066483973</v>
      </c>
      <c r="G325" s="16" t="n">
        <v>0.43633039858072</v>
      </c>
      <c r="H325" s="16" t="n">
        <v>0.0438009371578362</v>
      </c>
      <c r="I325" s="23" t="n">
        <f aca="false">G325-E325</f>
        <v>0.00501899628824171</v>
      </c>
      <c r="J325" s="17" t="n">
        <f aca="false">100*(G325-E325)/E325</f>
        <v>1.1636595419377</v>
      </c>
      <c r="K325" s="16" t="n">
        <v>1.27904870916526</v>
      </c>
      <c r="L325" s="17" t="n">
        <v>193.314101410379</v>
      </c>
      <c r="M325" s="16" t="n">
        <v>0.202413112302303</v>
      </c>
      <c r="N325" s="16" t="n">
        <v>0.250011727776095</v>
      </c>
      <c r="O325" s="6" t="str">
        <f aca="false">IF(N325&lt;0.05,"Yes","No")</f>
        <v>No</v>
      </c>
      <c r="P325" s="16" t="n">
        <v>0.116362808344639</v>
      </c>
      <c r="Q325" s="16" t="n">
        <v>1.42078422132843</v>
      </c>
      <c r="R325" s="16" t="n">
        <v>0.233654426048382</v>
      </c>
      <c r="S325" s="16" t="n">
        <v>0.0210653501511917</v>
      </c>
      <c r="T325" s="16" t="n">
        <v>0.00506362342310598</v>
      </c>
      <c r="U325" s="16" t="n">
        <v>0.277662953349765</v>
      </c>
      <c r="V325" s="16" t="n">
        <v>0.331460150561282</v>
      </c>
      <c r="W325" s="6" t="s">
        <v>582</v>
      </c>
      <c r="X325" s="16" t="n">
        <v>4.6</v>
      </c>
      <c r="Y325" s="16" t="n">
        <v>0.52873783922171</v>
      </c>
      <c r="Z325" s="16" t="n">
        <f aca="false">(G325-E325)/SQRT(H325^2/D325+F325^2/C325)</f>
        <v>1.27904870916526</v>
      </c>
      <c r="AA325" s="24" t="n">
        <f aca="false">ABS(K325-Z325)</f>
        <v>0</v>
      </c>
    </row>
    <row r="326" customFormat="false" ht="15" hidden="false" customHeight="false" outlineLevel="0" collapsed="false">
      <c r="A326" s="17" t="n">
        <v>721</v>
      </c>
      <c r="B326" s="6" t="s">
        <v>501</v>
      </c>
      <c r="C326" s="6" t="n">
        <v>126</v>
      </c>
      <c r="D326" s="6" t="n">
        <v>620</v>
      </c>
      <c r="E326" s="16" t="n">
        <v>0.442078284327946</v>
      </c>
      <c r="F326" s="16" t="n">
        <v>0.0404453805146825</v>
      </c>
      <c r="G326" s="16" t="n">
        <v>0.445406217392414</v>
      </c>
      <c r="H326" s="16" t="n">
        <v>0.0442223249770185</v>
      </c>
      <c r="I326" s="23" t="n">
        <f aca="false">G326-E326</f>
        <v>0.00332793306446788</v>
      </c>
      <c r="J326" s="17" t="n">
        <f aca="false">100*(G326-E326)/E326</f>
        <v>0.752792702660583</v>
      </c>
      <c r="K326" s="16" t="n">
        <v>0.828444448782183</v>
      </c>
      <c r="L326" s="17" t="n">
        <v>190.842054856642</v>
      </c>
      <c r="M326" s="16" t="n">
        <v>0.408453706635889</v>
      </c>
      <c r="N326" s="16" t="n">
        <v>0.452855534375727</v>
      </c>
      <c r="O326" s="6" t="str">
        <f aca="false">IF(N326&lt;0.05,"Yes","No")</f>
        <v>No</v>
      </c>
      <c r="P326" s="16" t="n">
        <v>0.0762331912261252</v>
      </c>
      <c r="Q326" s="16" t="n">
        <v>0.609800726903626</v>
      </c>
      <c r="R326" s="16" t="n">
        <v>0.435111241015489</v>
      </c>
      <c r="S326" s="16" t="n">
        <v>0.0400741559833255</v>
      </c>
      <c r="T326" s="16" t="n">
        <v>0.00337275034361046</v>
      </c>
      <c r="U326" s="16" t="n">
        <v>0.468863282627998</v>
      </c>
      <c r="V326" s="16" t="n">
        <v>0.515749610890798</v>
      </c>
      <c r="W326" s="6" t="s">
        <v>582</v>
      </c>
      <c r="X326" s="16" t="n">
        <v>1.3</v>
      </c>
      <c r="Y326" s="16" t="n">
        <v>0.516282642089094</v>
      </c>
      <c r="Z326" s="16" t="n">
        <f aca="false">(G326-E326)/SQRT(H326^2/D326+F326^2/C326)</f>
        <v>0.828444448782184</v>
      </c>
      <c r="AA326" s="24" t="n">
        <f aca="false">ABS(K326-Z326)</f>
        <v>0</v>
      </c>
    </row>
    <row r="327" customFormat="false" ht="15" hidden="false" customHeight="false" outlineLevel="0" collapsed="false">
      <c r="A327" s="17" t="n">
        <v>722</v>
      </c>
      <c r="B327" s="6" t="s">
        <v>501</v>
      </c>
      <c r="C327" s="6" t="n">
        <v>126</v>
      </c>
      <c r="D327" s="6" t="n">
        <v>620</v>
      </c>
      <c r="E327" s="16" t="n">
        <v>0.452553304178374</v>
      </c>
      <c r="F327" s="16" t="n">
        <v>0.0415880628645242</v>
      </c>
      <c r="G327" s="16" t="n">
        <v>0.45419853704591</v>
      </c>
      <c r="H327" s="16" t="n">
        <v>0.0447611489465151</v>
      </c>
      <c r="I327" s="23" t="n">
        <f aca="false">G327-E327</f>
        <v>0.00164523286753543</v>
      </c>
      <c r="J327" s="17" t="n">
        <f aca="false">100*(G327-E327)/E327</f>
        <v>0.363544548751534</v>
      </c>
      <c r="K327" s="16" t="n">
        <v>0.399518219740832</v>
      </c>
      <c r="L327" s="17" t="n">
        <v>188.671310223302</v>
      </c>
      <c r="M327" s="16" t="n">
        <v>0.689963293845279</v>
      </c>
      <c r="N327" s="16" t="n">
        <v>0.69692926940814</v>
      </c>
      <c r="O327" s="6" t="str">
        <f aca="false">IF(N327&lt;0.05,"Yes","No")</f>
        <v>No</v>
      </c>
      <c r="P327" s="16" t="n">
        <v>0.0371479947505945</v>
      </c>
      <c r="Q327" s="16" t="n">
        <v>0.144800642239178</v>
      </c>
      <c r="R327" s="16" t="n">
        <v>0.703663026583005</v>
      </c>
      <c r="S327" s="16" t="n">
        <v>0.0672524561917933</v>
      </c>
      <c r="T327" s="16" t="n">
        <v>0.00169004409978202</v>
      </c>
      <c r="U327" s="16" t="n">
        <v>0.71811004029775</v>
      </c>
      <c r="V327" s="16" t="n">
        <v>0.723967943697492</v>
      </c>
      <c r="W327" s="6" t="s">
        <v>582</v>
      </c>
      <c r="X327" s="16" t="n">
        <v>0.4</v>
      </c>
      <c r="Y327" s="16" t="n">
        <v>0.504237071172555</v>
      </c>
      <c r="Z327" s="16" t="n">
        <f aca="false">(G327-E327)/SQRT(H327^2/D327+F327^2/C327)</f>
        <v>0.399518219740845</v>
      </c>
      <c r="AA327" s="24" t="n">
        <f aca="false">ABS(K327-Z327)</f>
        <v>1.34892097491957E-014</v>
      </c>
    </row>
    <row r="328" customFormat="false" ht="15" hidden="false" customHeight="false" outlineLevel="0" collapsed="false">
      <c r="A328" s="17" t="n">
        <v>723</v>
      </c>
      <c r="B328" s="6" t="s">
        <v>501</v>
      </c>
      <c r="C328" s="6" t="n">
        <v>126</v>
      </c>
      <c r="D328" s="6" t="n">
        <v>620</v>
      </c>
      <c r="E328" s="16" t="n">
        <v>0.462700868646304</v>
      </c>
      <c r="F328" s="16" t="n">
        <v>0.0428078528467954</v>
      </c>
      <c r="G328" s="16" t="n">
        <v>0.462672690085826</v>
      </c>
      <c r="H328" s="16" t="n">
        <v>0.0454176763709199</v>
      </c>
      <c r="I328" s="23" t="n">
        <f aca="false">G328-E328</f>
        <v>-2.81785604773765E-005</v>
      </c>
      <c r="J328" s="17" t="n">
        <f aca="false">100*(G328-E328)/E328</f>
        <v>-0.00609001676608407</v>
      </c>
      <c r="K328" s="16" t="n">
        <v>-0.00666571804945785</v>
      </c>
      <c r="L328" s="17" t="n">
        <v>186.758053053429</v>
      </c>
      <c r="M328" s="16" t="n">
        <v>0.994688680697322</v>
      </c>
      <c r="N328" s="16" t="n">
        <v>0.994688680697322</v>
      </c>
      <c r="O328" s="6" t="str">
        <f aca="false">IF(N328&lt;0.05,"Yes","No")</f>
        <v>No</v>
      </c>
      <c r="P328" s="18" t="n">
        <v>-0.000625700879126742</v>
      </c>
      <c r="Q328" s="18" t="n">
        <v>4.10802679292082E-005</v>
      </c>
      <c r="R328" s="16" t="n">
        <v>0.994887800594542</v>
      </c>
      <c r="S328" s="16" t="n">
        <v>0.104605964755792</v>
      </c>
      <c r="T328" s="18" t="n">
        <v>1.64903109937534E-005</v>
      </c>
      <c r="U328" s="16" t="n">
        <v>0.997224981755063</v>
      </c>
      <c r="V328" s="16" t="n">
        <v>0.997224981755063</v>
      </c>
      <c r="W328" s="6" t="s">
        <v>582</v>
      </c>
      <c r="X328" s="16" t="n">
        <v>0</v>
      </c>
      <c r="Y328" s="16" t="n">
        <v>0.50652841781874</v>
      </c>
      <c r="Z328" s="16" t="n">
        <f aca="false">(G328-E328)/SQRT(H328^2/D328+F328^2/C328)</f>
        <v>-0.00666571804944472</v>
      </c>
      <c r="AA328" s="24" t="n">
        <f aca="false">ABS(K328-Z328)</f>
        <v>1.31309893514064E-014</v>
      </c>
    </row>
    <row r="329" customFormat="false" ht="15" hidden="false" customHeight="false" outlineLevel="0" collapsed="false">
      <c r="A329" s="17" t="n">
        <v>724</v>
      </c>
      <c r="B329" s="6" t="s">
        <v>501</v>
      </c>
      <c r="C329" s="6" t="n">
        <v>126</v>
      </c>
      <c r="D329" s="6" t="n">
        <v>620</v>
      </c>
      <c r="E329" s="16" t="n">
        <v>0.47245369993505</v>
      </c>
      <c r="F329" s="16" t="n">
        <v>0.0440727140531807</v>
      </c>
      <c r="G329" s="16" t="n">
        <v>0.4707745642912</v>
      </c>
      <c r="H329" s="16" t="n">
        <v>0.0461742557868885</v>
      </c>
      <c r="I329" s="23" t="n">
        <f aca="false">G329-E329</f>
        <v>-0.00167913564385003</v>
      </c>
      <c r="J329" s="17" t="n">
        <f aca="false">100*(G329-E329)/E329</f>
        <v>-0.355407449254999</v>
      </c>
      <c r="K329" s="16" t="n">
        <v>-0.38670144208758</v>
      </c>
      <c r="L329" s="17" t="n">
        <v>185.12696683864</v>
      </c>
      <c r="M329" s="16" t="n">
        <v>0.699421372933845</v>
      </c>
      <c r="N329" s="16" t="n">
        <v>0.705804180852069</v>
      </c>
      <c r="O329" s="6" t="str">
        <f aca="false">IF(N329&lt;0.05,"Yes","No")</f>
        <v>No</v>
      </c>
      <c r="P329" s="16" t="n">
        <v>-0.0366030742170115</v>
      </c>
      <c r="Q329" s="16" t="n">
        <v>0.140583665263827</v>
      </c>
      <c r="R329" s="16" t="n">
        <v>0.707808312600257</v>
      </c>
      <c r="S329" s="16" t="n">
        <v>0.14153488270188</v>
      </c>
      <c r="T329" s="16" t="n">
        <v>-0.00163476438051427</v>
      </c>
      <c r="U329" s="16" t="n">
        <v>0.735086010679724</v>
      </c>
      <c r="V329" s="16" t="n">
        <v>0.740371864064286</v>
      </c>
      <c r="W329" s="6" t="s">
        <v>582</v>
      </c>
      <c r="X329" s="16" t="n">
        <v>0.2</v>
      </c>
      <c r="Y329" s="16" t="n">
        <v>0.518599590373784</v>
      </c>
      <c r="Z329" s="16" t="n">
        <f aca="false">(G329-E329)/SQRT(H329^2/D329+F329^2/C329)</f>
        <v>-0.386701442087605</v>
      </c>
      <c r="AA329" s="24" t="n">
        <f aca="false">ABS(K329-Z329)</f>
        <v>2.55906407176099E-014</v>
      </c>
    </row>
    <row r="330" customFormat="false" ht="15" hidden="false" customHeight="false" outlineLevel="0" collapsed="false">
      <c r="A330" s="17" t="n">
        <v>725</v>
      </c>
      <c r="B330" s="6" t="s">
        <v>501</v>
      </c>
      <c r="C330" s="6" t="n">
        <v>126</v>
      </c>
      <c r="D330" s="6" t="n">
        <v>620</v>
      </c>
      <c r="E330" s="16" t="n">
        <v>0.481812960808239</v>
      </c>
      <c r="F330" s="16" t="n">
        <v>0.0453640842545644</v>
      </c>
      <c r="G330" s="16" t="n">
        <v>0.478529035997006</v>
      </c>
      <c r="H330" s="16" t="n">
        <v>0.0470102561758317</v>
      </c>
      <c r="I330" s="23" t="n">
        <f aca="false">G330-E330</f>
        <v>-0.00328392481123302</v>
      </c>
      <c r="J330" s="17" t="n">
        <f aca="false">100*(G330-E330)/E330</f>
        <v>-0.681576686049344</v>
      </c>
      <c r="K330" s="16" t="n">
        <v>-0.736206104373981</v>
      </c>
      <c r="L330" s="17" t="n">
        <v>183.747082862813</v>
      </c>
      <c r="M330" s="16" t="n">
        <v>0.462544098530282</v>
      </c>
      <c r="N330" s="16" t="n">
        <v>0.507735188616574</v>
      </c>
      <c r="O330" s="6" t="str">
        <f aca="false">IF(N330&lt;0.05,"Yes","No")</f>
        <v>No</v>
      </c>
      <c r="P330" s="16" t="n">
        <v>-0.0701919627031702</v>
      </c>
      <c r="Q330" s="16" t="n">
        <v>0.51698091360106</v>
      </c>
      <c r="R330" s="16" t="n">
        <v>0.47235814919057</v>
      </c>
      <c r="S330" s="16" t="n">
        <v>0.185633850018989</v>
      </c>
      <c r="T330" s="16" t="n">
        <v>-0.00324000676843627</v>
      </c>
      <c r="U330" s="16" t="n">
        <v>0.512501341721508</v>
      </c>
      <c r="V330" s="16" t="n">
        <v>0.560231695607122</v>
      </c>
      <c r="W330" s="6" t="s">
        <v>582</v>
      </c>
      <c r="X330" s="16" t="n">
        <v>0.8</v>
      </c>
      <c r="Y330" s="16" t="n">
        <v>0.52926267281106</v>
      </c>
      <c r="Z330" s="16" t="n">
        <f aca="false">(G330-E330)/SQRT(H330^2/D330+F330^2/C330)</f>
        <v>-0.736206104373981</v>
      </c>
      <c r="AA330" s="24" t="n">
        <f aca="false">ABS(K330-Z330)</f>
        <v>0</v>
      </c>
    </row>
    <row r="331" customFormat="false" ht="15" hidden="false" customHeight="false" outlineLevel="0" collapsed="false">
      <c r="A331" s="17" t="n">
        <v>726</v>
      </c>
      <c r="B331" s="6" t="s">
        <v>501</v>
      </c>
      <c r="C331" s="6" t="n">
        <v>126</v>
      </c>
      <c r="D331" s="6" t="n">
        <v>620</v>
      </c>
      <c r="E331" s="16" t="n">
        <v>0.490771575106515</v>
      </c>
      <c r="F331" s="16" t="n">
        <v>0.0466696023914105</v>
      </c>
      <c r="G331" s="16" t="n">
        <v>0.485939166238231</v>
      </c>
      <c r="H331" s="16" t="n">
        <v>0.047906768868784</v>
      </c>
      <c r="I331" s="23" t="n">
        <f aca="false">G331-E331</f>
        <v>-0.00483240886828379</v>
      </c>
      <c r="J331" s="17" t="n">
        <f aca="false">100*(G331-E331)/E331</f>
        <v>-0.984655410663298</v>
      </c>
      <c r="K331" s="16" t="n">
        <v>-1.05482369569477</v>
      </c>
      <c r="L331" s="17" t="n">
        <v>182.577250352774</v>
      </c>
      <c r="M331" s="16" t="n">
        <v>0.292899817130794</v>
      </c>
      <c r="N331" s="16" t="n">
        <v>0.347473625850347</v>
      </c>
      <c r="O331" s="6" t="str">
        <f aca="false">IF(N331&lt;0.05,"Yes","No")</f>
        <v>No</v>
      </c>
      <c r="P331" s="16" t="n">
        <v>-0.101203753380795</v>
      </c>
      <c r="Q331" s="16" t="n">
        <v>1.0747141733005</v>
      </c>
      <c r="R331" s="16" t="n">
        <v>0.30021986317399</v>
      </c>
      <c r="S331" s="16" t="n">
        <v>0.232293818827082</v>
      </c>
      <c r="T331" s="16" t="n">
        <v>-0.00478922483666508</v>
      </c>
      <c r="U331" s="16" t="n">
        <v>0.346006069885315</v>
      </c>
      <c r="V331" s="16" t="n">
        <v>0.391048280166244</v>
      </c>
      <c r="W331" s="6" t="s">
        <v>582</v>
      </c>
      <c r="X331" s="16" t="n">
        <v>1.9</v>
      </c>
      <c r="Y331" s="16" t="n">
        <v>0.539119303635433</v>
      </c>
      <c r="Z331" s="16" t="n">
        <f aca="false">(G331-E331)/SQRT(H331^2/D331+F331^2/C331)</f>
        <v>-1.05482369569477</v>
      </c>
      <c r="AA331" s="24" t="n">
        <f aca="false">ABS(K331-Z331)</f>
        <v>0</v>
      </c>
    </row>
    <row r="332" customFormat="false" ht="15" hidden="false" customHeight="false" outlineLevel="0" collapsed="false">
      <c r="A332" s="17" t="n">
        <v>727</v>
      </c>
      <c r="B332" s="6" t="s">
        <v>501</v>
      </c>
      <c r="C332" s="6" t="n">
        <v>126</v>
      </c>
      <c r="D332" s="6" t="n">
        <v>620</v>
      </c>
      <c r="E332" s="16" t="n">
        <v>0.499314428085373</v>
      </c>
      <c r="F332" s="16" t="n">
        <v>0.0479870120956399</v>
      </c>
      <c r="G332" s="16" t="n">
        <v>0.49298556836382</v>
      </c>
      <c r="H332" s="16" t="n">
        <v>0.0488538291329678</v>
      </c>
      <c r="I332" s="23" t="n">
        <f aca="false">G332-E332</f>
        <v>-0.00632885972155223</v>
      </c>
      <c r="J332" s="17" t="n">
        <f aca="false">100*(G332-E332)/E332</f>
        <v>-1.26750988266458</v>
      </c>
      <c r="K332" s="16" t="n">
        <v>-1.34549033912587</v>
      </c>
      <c r="L332" s="17" t="n">
        <v>181.577544207483</v>
      </c>
      <c r="M332" s="16" t="n">
        <v>0.180144722264683</v>
      </c>
      <c r="N332" s="16" t="n">
        <v>0.223294431550501</v>
      </c>
      <c r="O332" s="6" t="str">
        <f aca="false">IF(N332&lt;0.05,"Yes","No")</f>
        <v>No</v>
      </c>
      <c r="P332" s="16" t="n">
        <v>-0.129800289138206</v>
      </c>
      <c r="Q332" s="16" t="n">
        <v>1.76787297475428</v>
      </c>
      <c r="R332" s="16" t="n">
        <v>0.184053045407301</v>
      </c>
      <c r="S332" s="16" t="n">
        <v>0.268833303314734</v>
      </c>
      <c r="T332" s="16" t="n">
        <v>-0.00628702740294903</v>
      </c>
      <c r="U332" s="16" t="n">
        <v>0.229375473644471</v>
      </c>
      <c r="V332" s="16" t="n">
        <v>0.283815000074814</v>
      </c>
      <c r="W332" s="6" t="s">
        <v>582</v>
      </c>
      <c r="X332" s="16" t="n">
        <v>3.6</v>
      </c>
      <c r="Y332" s="16" t="n">
        <v>0.548617511520737</v>
      </c>
      <c r="Z332" s="16" t="n">
        <f aca="false">(G332-E332)/SQRT(H332^2/D332+F332^2/C332)</f>
        <v>-1.34549033912588</v>
      </c>
      <c r="AA332" s="24" t="n">
        <f aca="false">ABS(K332-Z332)</f>
        <v>1.17683640610267E-014</v>
      </c>
    </row>
    <row r="333" customFormat="false" ht="15" hidden="false" customHeight="false" outlineLevel="0" collapsed="false">
      <c r="A333" s="17" t="n">
        <v>728</v>
      </c>
      <c r="B333" s="6" t="s">
        <v>501</v>
      </c>
      <c r="C333" s="6" t="n">
        <v>126</v>
      </c>
      <c r="D333" s="6" t="n">
        <v>620</v>
      </c>
      <c r="E333" s="16" t="n">
        <v>0.5073949394245</v>
      </c>
      <c r="F333" s="16" t="n">
        <v>0.0493086125786773</v>
      </c>
      <c r="G333" s="16" t="n">
        <v>0.499629296410468</v>
      </c>
      <c r="H333" s="16" t="n">
        <v>0.0498426047497193</v>
      </c>
      <c r="I333" s="23" t="n">
        <f aca="false">G333-E333</f>
        <v>-0.00776564301403132</v>
      </c>
      <c r="J333" s="17" t="n">
        <f aca="false">100*(G333-E333)/E333</f>
        <v>-1.53049279971915</v>
      </c>
      <c r="K333" s="16" t="n">
        <v>-1.60867801705241</v>
      </c>
      <c r="L333" s="17" t="n">
        <v>180.72904031502</v>
      </c>
      <c r="M333" s="16" t="n">
        <v>0.109432204618922</v>
      </c>
      <c r="N333" s="16" t="n">
        <v>0.137674887367877</v>
      </c>
      <c r="O333" s="6" t="str">
        <f aca="false">IF(N333&lt;0.05,"Yes","No")</f>
        <v>No</v>
      </c>
      <c r="P333" s="16" t="n">
        <v>-0.155925613897325</v>
      </c>
      <c r="Q333" s="16" t="n">
        <v>2.55114217379414</v>
      </c>
      <c r="R333" s="16" t="n">
        <v>0.110639162138421</v>
      </c>
      <c r="S333" s="16" t="n">
        <v>0.303104725681231</v>
      </c>
      <c r="T333" s="16" t="n">
        <v>-0.00772503496472786</v>
      </c>
      <c r="U333" s="16" t="n">
        <v>0.151966931561572</v>
      </c>
      <c r="V333" s="16" t="n">
        <v>0.191991896097933</v>
      </c>
      <c r="W333" s="6" t="s">
        <v>582</v>
      </c>
      <c r="X333" s="16" t="n">
        <v>7.1</v>
      </c>
      <c r="Y333" s="16" t="n">
        <v>0.55652841781874</v>
      </c>
      <c r="Z333" s="16" t="n">
        <f aca="false">(G333-E333)/SQRT(H333^2/D333+F333^2/C333)</f>
        <v>-1.60867801705241</v>
      </c>
      <c r="AA333" s="24" t="n">
        <f aca="false">ABS(K333-Z333)</f>
        <v>0</v>
      </c>
    </row>
    <row r="334" customFormat="false" ht="15" hidden="false" customHeight="false" outlineLevel="0" collapsed="false">
      <c r="A334" s="17" t="n">
        <v>729</v>
      </c>
      <c r="B334" s="6" t="s">
        <v>501</v>
      </c>
      <c r="C334" s="6" t="n">
        <v>126</v>
      </c>
      <c r="D334" s="6" t="n">
        <v>620</v>
      </c>
      <c r="E334" s="16" t="n">
        <v>0.515046146417421</v>
      </c>
      <c r="F334" s="16" t="n">
        <v>0.0506069829838726</v>
      </c>
      <c r="G334" s="16" t="n">
        <v>0.505909407186893</v>
      </c>
      <c r="H334" s="16" t="n">
        <v>0.0508441638921899</v>
      </c>
      <c r="I334" s="23" t="n">
        <f aca="false">G334-E334</f>
        <v>-0.00913673923052827</v>
      </c>
      <c r="J334" s="17" t="n">
        <f aca="false">100*(G334-E334)/E334</f>
        <v>-1.7739651668267</v>
      </c>
      <c r="K334" s="16" t="n">
        <v>-1.8460700241773</v>
      </c>
      <c r="L334" s="17" t="n">
        <v>180.014154814801</v>
      </c>
      <c r="M334" s="16" t="n">
        <v>0.066524184679004</v>
      </c>
      <c r="N334" s="16" t="n">
        <v>0.0851720365695231</v>
      </c>
      <c r="O334" s="6" t="str">
        <f aca="false">IF(N334&lt;0.05,"Yes","No")</f>
        <v>No</v>
      </c>
      <c r="P334" s="16" t="n">
        <v>-0.179660168968734</v>
      </c>
      <c r="Q334" s="16" t="n">
        <v>3.38690756954243</v>
      </c>
      <c r="R334" s="16" t="n">
        <v>0.0661142005017065</v>
      </c>
      <c r="S334" s="16" t="n">
        <v>0.328157582302931</v>
      </c>
      <c r="T334" s="16" t="n">
        <v>-0.009097755339698</v>
      </c>
      <c r="U334" s="16" t="n">
        <v>0.101620723367013</v>
      </c>
      <c r="V334" s="16" t="n">
        <v>0.131223846794837</v>
      </c>
      <c r="W334" s="6" t="s">
        <v>582</v>
      </c>
      <c r="X334" s="17" t="n">
        <v>13</v>
      </c>
      <c r="Y334" s="16" t="n">
        <v>0.563952892985151</v>
      </c>
      <c r="Z334" s="16" t="n">
        <f aca="false">(G334-E334)/SQRT(H334^2/D334+F334^2/C334)</f>
        <v>-1.8460700241773</v>
      </c>
      <c r="AA334" s="24" t="n">
        <f aca="false">ABS(K334-Z334)</f>
        <v>0</v>
      </c>
    </row>
    <row r="335" customFormat="false" ht="15" hidden="false" customHeight="false" outlineLevel="0" collapsed="false">
      <c r="A335" s="17" t="n">
        <v>730</v>
      </c>
      <c r="B335" s="6" t="s">
        <v>501</v>
      </c>
      <c r="C335" s="6" t="n">
        <v>126</v>
      </c>
      <c r="D335" s="6" t="n">
        <v>620</v>
      </c>
      <c r="E335" s="16" t="n">
        <v>0.522287923665274</v>
      </c>
      <c r="F335" s="16" t="n">
        <v>0.0518595664089159</v>
      </c>
      <c r="G335" s="16" t="n">
        <v>0.51185036849591</v>
      </c>
      <c r="H335" s="16" t="n">
        <v>0.0518353292468348</v>
      </c>
      <c r="I335" s="23" t="n">
        <f aca="false">G335-E335</f>
        <v>-0.0104375551693634</v>
      </c>
      <c r="J335" s="17" t="n">
        <f aca="false">100*(G335-E335)/E335</f>
        <v>-1.99842935216949</v>
      </c>
      <c r="K335" s="16" t="n">
        <v>-2.0597565052404</v>
      </c>
      <c r="L335" s="17" t="n">
        <v>179.418328000073</v>
      </c>
      <c r="M335" s="16" t="n">
        <v>0.0408659165692409</v>
      </c>
      <c r="N335" s="16" t="n">
        <v>0.0532295664674365</v>
      </c>
      <c r="O335" s="6" t="str">
        <f aca="false">IF(N335&lt;0.05,"Yes","No")</f>
        <v>No</v>
      </c>
      <c r="P335" s="16" t="n">
        <v>-0.201141013836283</v>
      </c>
      <c r="Q335" s="16" t="n">
        <v>4.24522787029714</v>
      </c>
      <c r="R335" s="16" t="n">
        <v>0.0397079616238616</v>
      </c>
      <c r="S335" s="16" t="n">
        <v>0.345628588673447</v>
      </c>
      <c r="T335" s="16" t="n">
        <v>-0.0104001154425115</v>
      </c>
      <c r="U335" s="16" t="n">
        <v>0.0692477022764111</v>
      </c>
      <c r="V335" s="16" t="n">
        <v>0.0921402295647497</v>
      </c>
      <c r="W335" s="6" t="s">
        <v>582</v>
      </c>
      <c r="X335" s="17" t="n">
        <v>19.7</v>
      </c>
      <c r="Y335" s="16" t="n">
        <v>0.570890937019969</v>
      </c>
      <c r="Z335" s="16" t="n">
        <f aca="false">(G335-E335)/SQRT(H335^2/D335+F335^2/C335)</f>
        <v>-2.0597565052404</v>
      </c>
      <c r="AA335" s="24" t="n">
        <f aca="false">ABS(K335-Z335)</f>
        <v>0</v>
      </c>
    </row>
    <row r="336" customFormat="false" ht="15" hidden="false" customHeight="false" outlineLevel="0" collapsed="false">
      <c r="A336" s="17" t="n">
        <v>731</v>
      </c>
      <c r="B336" s="6" t="s">
        <v>501</v>
      </c>
      <c r="C336" s="6" t="n">
        <v>126</v>
      </c>
      <c r="D336" s="6" t="n">
        <v>620</v>
      </c>
      <c r="E336" s="16" t="n">
        <v>0.529061498623046</v>
      </c>
      <c r="F336" s="16" t="n">
        <v>0.0530721361462898</v>
      </c>
      <c r="G336" s="16" t="n">
        <v>0.517394796109969</v>
      </c>
      <c r="H336" s="16" t="n">
        <v>0.0528197123048749</v>
      </c>
      <c r="I336" s="23" t="n">
        <f aca="false">G336-E336</f>
        <v>-0.011666702513077</v>
      </c>
      <c r="J336" s="17" t="n">
        <f aca="false">100*(G336-E336)/E336</f>
        <v>-2.2051694450345</v>
      </c>
      <c r="K336" s="16" t="n">
        <v>-2.25134261409688</v>
      </c>
      <c r="L336" s="17" t="n">
        <v>178.925290761769</v>
      </c>
      <c r="M336" s="16" t="n">
        <v>0.0255803098261384</v>
      </c>
      <c r="N336" s="16" t="n">
        <v>0.0340045211084423</v>
      </c>
      <c r="O336" s="6" t="str">
        <f aca="false">IF(N336&lt;0.05,"Yes","No")</f>
        <v>Yes</v>
      </c>
      <c r="P336" s="16" t="n">
        <v>-0.220477701359855</v>
      </c>
      <c r="Q336" s="16" t="n">
        <v>5.10069178889976</v>
      </c>
      <c r="R336" s="16" t="n">
        <v>0.0242051342546066</v>
      </c>
      <c r="S336" s="16" t="n">
        <v>0.356325198391603</v>
      </c>
      <c r="T336" s="16" t="n">
        <v>-0.0116306571799986</v>
      </c>
      <c r="U336" s="16" t="n">
        <v>0.0484037326297625</v>
      </c>
      <c r="V336" s="16" t="n">
        <v>0.0660365209448903</v>
      </c>
      <c r="W336" s="6" t="s">
        <v>582</v>
      </c>
      <c r="X336" s="17" t="n">
        <v>27</v>
      </c>
      <c r="Y336" s="16" t="n">
        <v>0.576536098310292</v>
      </c>
      <c r="Z336" s="16" t="n">
        <f aca="false">(G336-E336)/SQRT(H336^2/D336+F336^2/C336)</f>
        <v>-2.25134261409688</v>
      </c>
      <c r="AA336" s="24" t="n">
        <f aca="false">ABS(K336-Z336)</f>
        <v>0</v>
      </c>
    </row>
    <row r="337" customFormat="false" ht="15" hidden="false" customHeight="false" outlineLevel="0" collapsed="false">
      <c r="A337" s="17" t="n">
        <v>732</v>
      </c>
      <c r="B337" s="6" t="s">
        <v>501</v>
      </c>
      <c r="C337" s="6" t="n">
        <v>126</v>
      </c>
      <c r="D337" s="6" t="n">
        <v>620</v>
      </c>
      <c r="E337" s="16" t="n">
        <v>0.53542249496021</v>
      </c>
      <c r="F337" s="16" t="n">
        <v>0.0542432073997928</v>
      </c>
      <c r="G337" s="16" t="n">
        <v>0.522594518767249</v>
      </c>
      <c r="H337" s="16" t="n">
        <v>0.0537772326399769</v>
      </c>
      <c r="I337" s="23" t="n">
        <f aca="false">G337-E337</f>
        <v>-0.0128279761929605</v>
      </c>
      <c r="J337" s="17" t="n">
        <f aca="false">100*(G337-E337)/E337</f>
        <v>-2.39586052392398</v>
      </c>
      <c r="K337" s="16" t="n">
        <v>-2.42355468307457</v>
      </c>
      <c r="L337" s="17" t="n">
        <v>178.486645515086</v>
      </c>
      <c r="M337" s="16" t="n">
        <v>0.0163678502458436</v>
      </c>
      <c r="N337" s="16" t="n">
        <v>0.0223594625269945</v>
      </c>
      <c r="O337" s="6" t="str">
        <f aca="false">IF(N337&lt;0.05,"Yes","No")</f>
        <v>Yes</v>
      </c>
      <c r="P337" s="16" t="n">
        <v>-0.237950966438471</v>
      </c>
      <c r="Q337" s="16" t="n">
        <v>5.94120698738676</v>
      </c>
      <c r="R337" s="16" t="n">
        <v>0.0150241146916117</v>
      </c>
      <c r="S337" s="16" t="n">
        <v>0.370627729897965</v>
      </c>
      <c r="T337" s="16" t="n">
        <v>-0.0127928820446588</v>
      </c>
      <c r="U337" s="16" t="n">
        <v>0.0347677038582992</v>
      </c>
      <c r="V337" s="16" t="n">
        <v>0.0496917998682222</v>
      </c>
      <c r="W337" s="6" t="s">
        <v>583</v>
      </c>
      <c r="X337" s="17" t="n">
        <v>33.8</v>
      </c>
      <c r="Y337" s="16" t="n">
        <v>0.582066052227343</v>
      </c>
      <c r="Z337" s="16" t="n">
        <f aca="false">(G337-E337)/SQRT(H337^2/D337+F337^2/C337)</f>
        <v>-2.42355468307457</v>
      </c>
      <c r="AA337" s="24" t="n">
        <f aca="false">ABS(K337-Z337)</f>
        <v>0</v>
      </c>
    </row>
    <row r="338" customFormat="false" ht="15" hidden="false" customHeight="false" outlineLevel="0" collapsed="false">
      <c r="A338" s="17" t="n">
        <v>733</v>
      </c>
      <c r="B338" s="6" t="s">
        <v>501</v>
      </c>
      <c r="C338" s="6" t="n">
        <v>126</v>
      </c>
      <c r="D338" s="6" t="n">
        <v>620</v>
      </c>
      <c r="E338" s="16" t="n">
        <v>0.541375491117674</v>
      </c>
      <c r="F338" s="16" t="n">
        <v>0.0553656604646578</v>
      </c>
      <c r="G338" s="16" t="n">
        <v>0.527457234599898</v>
      </c>
      <c r="H338" s="16" t="n">
        <v>0.0547022524812476</v>
      </c>
      <c r="I338" s="23" t="n">
        <f aca="false">G338-E338</f>
        <v>-0.0139182565177763</v>
      </c>
      <c r="J338" s="17" t="n">
        <f aca="false">100*(G338-E338)/E338</f>
        <v>-2.57090628337127</v>
      </c>
      <c r="K338" s="16" t="n">
        <v>-2.57769474010908</v>
      </c>
      <c r="L338" s="17" t="n">
        <v>178.100284192057</v>
      </c>
      <c r="M338" s="16" t="n">
        <v>0.0107551548138708</v>
      </c>
      <c r="N338" s="16" t="n">
        <v>0.0149745396049983</v>
      </c>
      <c r="O338" s="6" t="str">
        <f aca="false">IF(N338&lt;0.05,"Yes","No")</f>
        <v>Yes</v>
      </c>
      <c r="P338" s="16" t="n">
        <v>-0.253660597092277</v>
      </c>
      <c r="Q338" s="16" t="n">
        <v>6.75158528397834</v>
      </c>
      <c r="R338" s="16" t="n">
        <v>0.00955183204315253</v>
      </c>
      <c r="S338" s="16" t="n">
        <v>0.377222140434558</v>
      </c>
      <c r="T338" s="16" t="n">
        <v>-0.0138840220565005</v>
      </c>
      <c r="U338" s="16" t="n">
        <v>0.0256701063350452</v>
      </c>
      <c r="V338" s="16" t="n">
        <v>0.0391954167223328</v>
      </c>
      <c r="W338" s="6" t="s">
        <v>583</v>
      </c>
      <c r="X338" s="17" t="n">
        <v>41</v>
      </c>
      <c r="Y338" s="16" t="n">
        <v>0.587237583205325</v>
      </c>
      <c r="Z338" s="16" t="n">
        <f aca="false">(G338-E338)/SQRT(H338^2/D338+F338^2/C338)</f>
        <v>-2.57769474010908</v>
      </c>
      <c r="AA338" s="24" t="n">
        <f aca="false">ABS(K338-Z338)</f>
        <v>0</v>
      </c>
    </row>
    <row r="339" customFormat="false" ht="15" hidden="false" customHeight="false" outlineLevel="0" collapsed="false">
      <c r="A339" s="17" t="n">
        <v>734</v>
      </c>
      <c r="B339" s="6" t="s">
        <v>501</v>
      </c>
      <c r="C339" s="6" t="n">
        <v>126</v>
      </c>
      <c r="D339" s="6" t="n">
        <v>620</v>
      </c>
      <c r="E339" s="16" t="n">
        <v>0.54690645374949</v>
      </c>
      <c r="F339" s="16" t="n">
        <v>0.0564323831156756</v>
      </c>
      <c r="G339" s="16" t="n">
        <v>0.531973520690395</v>
      </c>
      <c r="H339" s="16" t="n">
        <v>0.0555991104264361</v>
      </c>
      <c r="I339" s="23" t="n">
        <f aca="false">G339-E339</f>
        <v>-0.0149329330590953</v>
      </c>
      <c r="J339" s="17" t="n">
        <f aca="false">100*(G339-E339)/E339</f>
        <v>-2.73043643144414</v>
      </c>
      <c r="K339" s="16" t="n">
        <v>-2.71460234802173</v>
      </c>
      <c r="L339" s="17" t="n">
        <v>177.784381863279</v>
      </c>
      <c r="M339" s="16" t="n">
        <v>0.00728943262119539</v>
      </c>
      <c r="N339" s="16" t="n">
        <v>0.0103131972640616</v>
      </c>
      <c r="O339" s="6" t="str">
        <f aca="false">IF(N339&lt;0.05,"Yes","No")</f>
        <v>Yes</v>
      </c>
      <c r="P339" s="16" t="n">
        <v>-0.267633298112019</v>
      </c>
      <c r="Q339" s="16" t="n">
        <v>7.5158833179732</v>
      </c>
      <c r="R339" s="16" t="n">
        <v>0.00626257225691271</v>
      </c>
      <c r="S339" s="16" t="n">
        <v>0.379011097073236</v>
      </c>
      <c r="T339" s="16" t="n">
        <v>-0.0149000902168166</v>
      </c>
      <c r="U339" s="16" t="n">
        <v>0.0194521278219946</v>
      </c>
      <c r="V339" s="16" t="n">
        <v>0.0327737935477231</v>
      </c>
      <c r="W339" s="6" t="s">
        <v>583</v>
      </c>
      <c r="X339" s="17" t="n">
        <v>47.3</v>
      </c>
      <c r="Y339" s="16" t="n">
        <v>0.592063492063492</v>
      </c>
      <c r="Z339" s="16" t="n">
        <f aca="false">(G339-E339)/SQRT(H339^2/D339+F339^2/C339)</f>
        <v>-2.71460234802173</v>
      </c>
      <c r="AA339" s="24" t="n">
        <f aca="false">ABS(K339-Z339)</f>
        <v>0</v>
      </c>
    </row>
    <row r="340" customFormat="false" ht="15" hidden="false" customHeight="false" outlineLevel="0" collapsed="false">
      <c r="A340" s="17" t="n">
        <v>735</v>
      </c>
      <c r="B340" s="6" t="s">
        <v>501</v>
      </c>
      <c r="C340" s="6" t="n">
        <v>126</v>
      </c>
      <c r="D340" s="6" t="n">
        <v>620</v>
      </c>
      <c r="E340" s="16" t="n">
        <v>0.552071318739936</v>
      </c>
      <c r="F340" s="16" t="n">
        <v>0.0574558844164421</v>
      </c>
      <c r="G340" s="16" t="n">
        <v>0.536182090592</v>
      </c>
      <c r="H340" s="16" t="n">
        <v>0.0564654233187795</v>
      </c>
      <c r="I340" s="23" t="n">
        <f aca="false">G340-E340</f>
        <v>-0.0158892281479366</v>
      </c>
      <c r="J340" s="17" t="n">
        <f aca="false">100*(G340-E340)/E340</f>
        <v>-2.8781115063544</v>
      </c>
      <c r="K340" s="16" t="n">
        <v>-2.83816228181776</v>
      </c>
      <c r="L340" s="17" t="n">
        <v>177.504634981973</v>
      </c>
      <c r="M340" s="16" t="n">
        <v>0.00506617333391644</v>
      </c>
      <c r="N340" s="16" t="n">
        <v>0.00726554960720713</v>
      </c>
      <c r="O340" s="6" t="str">
        <f aca="false">IF(N340&lt;0.05,"Yes","No")</f>
        <v>Yes</v>
      </c>
      <c r="P340" s="16" t="n">
        <v>-0.2802817012934</v>
      </c>
      <c r="Q340" s="16" t="n">
        <v>8.24307453930675</v>
      </c>
      <c r="R340" s="16" t="n">
        <v>0.00420698877542412</v>
      </c>
      <c r="S340" s="16" t="n">
        <v>0.383293535522683</v>
      </c>
      <c r="T340" s="16" t="n">
        <v>-0.0158575999981437</v>
      </c>
      <c r="U340" s="16" t="n">
        <v>0.015092039520181</v>
      </c>
      <c r="V340" s="16" t="n">
        <v>0.0277723565966862</v>
      </c>
      <c r="W340" s="6" t="s">
        <v>583</v>
      </c>
      <c r="X340" s="17" t="n">
        <v>53.1</v>
      </c>
      <c r="Y340" s="16" t="n">
        <v>0.596326164874552</v>
      </c>
      <c r="Z340" s="16" t="n">
        <f aca="false">(G340-E340)/SQRT(H340^2/D340+F340^2/C340)</f>
        <v>-2.83816228181776</v>
      </c>
      <c r="AA340" s="24" t="n">
        <f aca="false">ABS(K340-Z340)</f>
        <v>0</v>
      </c>
    </row>
    <row r="341" customFormat="false" ht="15" hidden="false" customHeight="false" outlineLevel="0" collapsed="false">
      <c r="A341" s="17" t="n">
        <v>736</v>
      </c>
      <c r="B341" s="6" t="s">
        <v>501</v>
      </c>
      <c r="C341" s="6" t="n">
        <v>126</v>
      </c>
      <c r="D341" s="6" t="n">
        <v>620</v>
      </c>
      <c r="E341" s="16" t="n">
        <v>0.556868246623448</v>
      </c>
      <c r="F341" s="16" t="n">
        <v>0.0584213529949679</v>
      </c>
      <c r="G341" s="16" t="n">
        <v>0.540078702569008</v>
      </c>
      <c r="H341" s="16" t="n">
        <v>0.0572773070020231</v>
      </c>
      <c r="I341" s="23" t="n">
        <f aca="false">G341-E341</f>
        <v>-0.01678954405444</v>
      </c>
      <c r="J341" s="17" t="n">
        <f aca="false">100*(G341-E341)/E341</f>
        <v>-3.01499396962259</v>
      </c>
      <c r="K341" s="16" t="n">
        <v>-2.95057087282639</v>
      </c>
      <c r="L341" s="17" t="n">
        <v>177.240221183432</v>
      </c>
      <c r="M341" s="16" t="n">
        <v>0.00360067477681202</v>
      </c>
      <c r="N341" s="16" t="n">
        <v>0.00522807028754806</v>
      </c>
      <c r="O341" s="6" t="str">
        <f aca="false">IF(N341&lt;0.05,"Yes","No")</f>
        <v>Yes</v>
      </c>
      <c r="P341" s="16" t="n">
        <v>-0.291844253593824</v>
      </c>
      <c r="Q341" s="16" t="n">
        <v>8.93721138439156</v>
      </c>
      <c r="R341" s="16" t="n">
        <v>0.00288628132767654</v>
      </c>
      <c r="S341" s="16" t="n">
        <v>0.38072756305645</v>
      </c>
      <c r="T341" s="16" t="n">
        <v>-0.0167585837089841</v>
      </c>
      <c r="U341" s="16" t="n">
        <v>0.0119808122834628</v>
      </c>
      <c r="V341" s="16" t="n">
        <v>0.0241212884747097</v>
      </c>
      <c r="W341" s="6" t="s">
        <v>583</v>
      </c>
      <c r="X341" s="17" t="n">
        <v>58.4</v>
      </c>
      <c r="Y341" s="16" t="n">
        <v>0.600358422939068</v>
      </c>
      <c r="Z341" s="16" t="n">
        <f aca="false">(G341-E341)/SQRT(H341^2/D341+F341^2/C341)</f>
        <v>-2.95057087282639</v>
      </c>
      <c r="AA341" s="24" t="n">
        <f aca="false">ABS(K341-Z341)</f>
        <v>0</v>
      </c>
    </row>
    <row r="342" customFormat="false" ht="15" hidden="false" customHeight="false" outlineLevel="0" collapsed="false">
      <c r="A342" s="17" t="n">
        <v>737</v>
      </c>
      <c r="B342" s="6" t="s">
        <v>501</v>
      </c>
      <c r="C342" s="6" t="n">
        <v>126</v>
      </c>
      <c r="D342" s="6" t="n">
        <v>620</v>
      </c>
      <c r="E342" s="16" t="n">
        <v>0.56130273758419</v>
      </c>
      <c r="F342" s="16" t="n">
        <v>0.0593168321655532</v>
      </c>
      <c r="G342" s="16" t="n">
        <v>0.543680320295595</v>
      </c>
      <c r="H342" s="16" t="n">
        <v>0.0580283960300861</v>
      </c>
      <c r="I342" s="23" t="n">
        <f aca="false">G342-E342</f>
        <v>-0.0176224172885945</v>
      </c>
      <c r="J342" s="17" t="n">
        <f aca="false">100*(G342-E342)/E342</f>
        <v>-3.13955662579524</v>
      </c>
      <c r="K342" s="16" t="n">
        <v>-3.05127246732102</v>
      </c>
      <c r="L342" s="17" t="n">
        <v>176.999633891088</v>
      </c>
      <c r="M342" s="16" t="n">
        <v>0.00262956889124119</v>
      </c>
      <c r="N342" s="16" t="n">
        <v>0.00385804765397886</v>
      </c>
      <c r="O342" s="6" t="str">
        <f aca="false">IF(N342&lt;0.05,"Yes","No")</f>
        <v>Yes</v>
      </c>
      <c r="P342" s="16" t="n">
        <v>-0.302241992864034</v>
      </c>
      <c r="Q342" s="16" t="n">
        <v>9.58538023842595</v>
      </c>
      <c r="R342" s="16" t="n">
        <v>0.00203492057711672</v>
      </c>
      <c r="S342" s="16" t="n">
        <v>0.377175785858496</v>
      </c>
      <c r="T342" s="16" t="n">
        <v>-0.0175916752273717</v>
      </c>
      <c r="U342" s="16" t="n">
        <v>0.0097513395243864</v>
      </c>
      <c r="V342" s="16" t="n">
        <v>0.0210560784591324</v>
      </c>
      <c r="W342" s="6" t="s">
        <v>583</v>
      </c>
      <c r="X342" s="17" t="n">
        <v>63.6</v>
      </c>
      <c r="Y342" s="16" t="n">
        <v>0.603443420378904</v>
      </c>
      <c r="Z342" s="16" t="n">
        <f aca="false">(G342-E342)/SQRT(H342^2/D342+F342^2/C342)</f>
        <v>-3.05127246732102</v>
      </c>
      <c r="AA342" s="24" t="n">
        <f aca="false">ABS(K342-Z342)</f>
        <v>0</v>
      </c>
    </row>
    <row r="343" customFormat="false" ht="15" hidden="false" customHeight="false" outlineLevel="0" collapsed="false">
      <c r="A343" s="17" t="n">
        <v>738</v>
      </c>
      <c r="B343" s="6" t="s">
        <v>501</v>
      </c>
      <c r="C343" s="6" t="n">
        <v>126</v>
      </c>
      <c r="D343" s="6" t="n">
        <v>620</v>
      </c>
      <c r="E343" s="16" t="n">
        <v>0.565401502071865</v>
      </c>
      <c r="F343" s="16" t="n">
        <v>0.0601381489194671</v>
      </c>
      <c r="G343" s="16" t="n">
        <v>0.547043751805059</v>
      </c>
      <c r="H343" s="16" t="n">
        <v>0.0587413993465074</v>
      </c>
      <c r="I343" s="23" t="n">
        <f aca="false">G343-E343</f>
        <v>-0.0183577502668056</v>
      </c>
      <c r="J343" s="17" t="n">
        <f aca="false">100*(G343-E343)/E343</f>
        <v>-3.24685205107083</v>
      </c>
      <c r="K343" s="16" t="n">
        <v>-3.13596747437112</v>
      </c>
      <c r="L343" s="17" t="n">
        <v>176.830761078876</v>
      </c>
      <c r="M343" s="16" t="n">
        <v>0.00200641012937671</v>
      </c>
      <c r="N343" s="16" t="n">
        <v>0.00297492426381119</v>
      </c>
      <c r="O343" s="6" t="str">
        <f aca="false">IF(N343&lt;0.05,"Yes","No")</f>
        <v>Yes</v>
      </c>
      <c r="P343" s="16" t="n">
        <v>-0.310948489521768</v>
      </c>
      <c r="Q343" s="17" t="n">
        <v>10.1455744023892</v>
      </c>
      <c r="R343" s="16" t="n">
        <v>0.00150681811888155</v>
      </c>
      <c r="S343" s="16" t="n">
        <v>0.370115888849961</v>
      </c>
      <c r="T343" s="16" t="n">
        <v>-0.0183274020367726</v>
      </c>
      <c r="U343" s="16" t="n">
        <v>0.00818935882978674</v>
      </c>
      <c r="V343" s="16" t="n">
        <v>0.019289591050492</v>
      </c>
      <c r="W343" s="6" t="s">
        <v>583</v>
      </c>
      <c r="X343" s="17" t="n">
        <v>67.7</v>
      </c>
      <c r="Y343" s="16" t="n">
        <v>0.606093189964158</v>
      </c>
      <c r="Z343" s="16" t="n">
        <f aca="false">(G343-E343)/SQRT(H343^2/D343+F343^2/C343)</f>
        <v>-3.13596747437112</v>
      </c>
      <c r="AA343" s="24" t="n">
        <f aca="false">ABS(K343-Z343)</f>
        <v>0</v>
      </c>
    </row>
    <row r="344" customFormat="false" ht="15" hidden="false" customHeight="false" outlineLevel="0" collapsed="false">
      <c r="A344" s="17" t="n">
        <v>739</v>
      </c>
      <c r="B344" s="6" t="s">
        <v>501</v>
      </c>
      <c r="C344" s="6" t="n">
        <v>126</v>
      </c>
      <c r="D344" s="6" t="n">
        <v>620</v>
      </c>
      <c r="E344" s="16" t="n">
        <v>0.569163310622412</v>
      </c>
      <c r="F344" s="16" t="n">
        <v>0.0609124558896642</v>
      </c>
      <c r="G344" s="16" t="n">
        <v>0.55012898454743</v>
      </c>
      <c r="H344" s="16" t="n">
        <v>0.0594091528324594</v>
      </c>
      <c r="I344" s="23" t="n">
        <f aca="false">G344-E344</f>
        <v>-0.0190343260749817</v>
      </c>
      <c r="J344" s="17" t="n">
        <f aca="false">100*(G344-E344)/E344</f>
        <v>-3.34426441756525</v>
      </c>
      <c r="K344" s="16" t="n">
        <v>-3.21098654548616</v>
      </c>
      <c r="L344" s="17" t="n">
        <v>176.667835329103</v>
      </c>
      <c r="M344" s="16" t="n">
        <v>0.00157170275453251</v>
      </c>
      <c r="N344" s="16" t="n">
        <v>0.00234755788870335</v>
      </c>
      <c r="O344" s="6" t="str">
        <f aca="false">IF(N344&lt;0.05,"Yes","No")</f>
        <v>Yes</v>
      </c>
      <c r="P344" s="16" t="n">
        <v>-0.318701620292399</v>
      </c>
      <c r="Q344" s="17" t="n">
        <v>10.6578175172945</v>
      </c>
      <c r="R344" s="16" t="n">
        <v>0.00114620995642468</v>
      </c>
      <c r="S344" s="16" t="n">
        <v>0.365816068181925</v>
      </c>
      <c r="T344" s="16" t="n">
        <v>-0.0190048594825711</v>
      </c>
      <c r="U344" s="16" t="n">
        <v>0.00698497033471497</v>
      </c>
      <c r="V344" s="16" t="n">
        <v>0.0176175542295752</v>
      </c>
      <c r="W344" s="6" t="s">
        <v>583</v>
      </c>
      <c r="X344" s="17" t="n">
        <v>71.8</v>
      </c>
      <c r="Y344" s="16" t="n">
        <v>0.608755760368664</v>
      </c>
      <c r="Z344" s="16" t="n">
        <f aca="false">(G344-E344)/SQRT(H344^2/D344+F344^2/C344)</f>
        <v>-3.21098654548616</v>
      </c>
      <c r="AA344" s="24" t="n">
        <f aca="false">ABS(K344-Z344)</f>
        <v>0</v>
      </c>
    </row>
    <row r="345" customFormat="false" ht="15" hidden="false" customHeight="false" outlineLevel="0" collapsed="false">
      <c r="A345" s="17" t="n">
        <v>740</v>
      </c>
      <c r="B345" s="6" t="s">
        <v>501</v>
      </c>
      <c r="C345" s="6" t="n">
        <v>126</v>
      </c>
      <c r="D345" s="6" t="n">
        <v>620</v>
      </c>
      <c r="E345" s="16" t="n">
        <v>0.572627779037233</v>
      </c>
      <c r="F345" s="16" t="n">
        <v>0.0616279042305609</v>
      </c>
      <c r="G345" s="16" t="n">
        <v>0.552953660920743</v>
      </c>
      <c r="H345" s="16" t="n">
        <v>0.0600153206790325</v>
      </c>
      <c r="I345" s="23" t="n">
        <f aca="false">G345-E345</f>
        <v>-0.0196741181164903</v>
      </c>
      <c r="J345" s="17" t="n">
        <f aca="false">100*(G345-E345)/E345</f>
        <v>-3.4357603379928</v>
      </c>
      <c r="K345" s="16" t="n">
        <v>-3.28119587907068</v>
      </c>
      <c r="L345" s="17" t="n">
        <v>176.50154559537</v>
      </c>
      <c r="M345" s="16" t="n">
        <v>0.00124574224531247</v>
      </c>
      <c r="N345" s="16" t="n">
        <v>0.00187754982596951</v>
      </c>
      <c r="O345" s="6" t="str">
        <f aca="false">IF(N345&lt;0.05,"Yes","No")</f>
        <v>Yes</v>
      </c>
      <c r="P345" s="16" t="n">
        <v>-0.32599963038977</v>
      </c>
      <c r="Q345" s="17" t="n">
        <v>11.1515170426896</v>
      </c>
      <c r="R345" s="18" t="n">
        <v>0.000881462686256261</v>
      </c>
      <c r="S345" s="16" t="n">
        <v>0.362725207472843</v>
      </c>
      <c r="T345" s="16" t="n">
        <v>-0.0196450957796924</v>
      </c>
      <c r="U345" s="16" t="n">
        <v>0.00602785145469077</v>
      </c>
      <c r="V345" s="16" t="n">
        <v>0.0169264868624464</v>
      </c>
      <c r="W345" s="6" t="s">
        <v>583</v>
      </c>
      <c r="X345" s="17" t="n">
        <v>76</v>
      </c>
      <c r="Y345" s="16" t="n">
        <v>0.610445468509985</v>
      </c>
      <c r="Z345" s="16" t="n">
        <f aca="false">(G345-E345)/SQRT(H345^2/D345+F345^2/C345)</f>
        <v>-3.28119587907068</v>
      </c>
      <c r="AA345" s="24" t="n">
        <f aca="false">ABS(K345-Z345)</f>
        <v>0</v>
      </c>
    </row>
    <row r="346" customFormat="false" ht="15" hidden="false" customHeight="false" outlineLevel="0" collapsed="false">
      <c r="A346" s="17" t="n">
        <v>741</v>
      </c>
      <c r="B346" s="6" t="s">
        <v>501</v>
      </c>
      <c r="C346" s="6" t="n">
        <v>126</v>
      </c>
      <c r="D346" s="6" t="n">
        <v>620</v>
      </c>
      <c r="E346" s="16" t="n">
        <v>0.575824654764599</v>
      </c>
      <c r="F346" s="16" t="n">
        <v>0.0622708339768364</v>
      </c>
      <c r="G346" s="16" t="n">
        <v>0.555547120350023</v>
      </c>
      <c r="H346" s="16" t="n">
        <v>0.0605528078499712</v>
      </c>
      <c r="I346" s="23" t="n">
        <f aca="false">G346-E346</f>
        <v>-0.0202775344145768</v>
      </c>
      <c r="J346" s="17" t="n">
        <f aca="false">100*(G346-E346)/E346</f>
        <v>-3.52147728423792</v>
      </c>
      <c r="K346" s="16" t="n">
        <v>-3.34770552967269</v>
      </c>
      <c r="L346" s="17" t="n">
        <v>176.342649561429</v>
      </c>
      <c r="M346" s="18" t="n">
        <v>0.000996097336706059</v>
      </c>
      <c r="N346" s="16" t="n">
        <v>0.00151213909278861</v>
      </c>
      <c r="O346" s="6" t="str">
        <f aca="false">IF(N346&lt;0.05,"Yes","No")</f>
        <v>Yes</v>
      </c>
      <c r="P346" s="16" t="n">
        <v>-0.332930199539709</v>
      </c>
      <c r="Q346" s="17" t="n">
        <v>11.6307071093346</v>
      </c>
      <c r="R346" s="18" t="n">
        <v>0.000683719293578375</v>
      </c>
      <c r="S346" s="16" t="n">
        <v>0.359752439076025</v>
      </c>
      <c r="T346" s="16" t="n">
        <v>-0.0202478899834432</v>
      </c>
      <c r="U346" s="16" t="n">
        <v>0.00527700271511073</v>
      </c>
      <c r="V346" s="16" t="n">
        <v>0.0160495845402482</v>
      </c>
      <c r="W346" s="6" t="s">
        <v>583</v>
      </c>
      <c r="X346" s="17" t="n">
        <v>78.8</v>
      </c>
      <c r="Y346" s="16" t="n">
        <v>0.612608806963646</v>
      </c>
      <c r="Z346" s="16" t="n">
        <f aca="false">(G346-E346)/SQRT(H346^2/D346+F346^2/C346)</f>
        <v>-3.34770552967269</v>
      </c>
      <c r="AA346" s="24" t="n">
        <f aca="false">ABS(K346-Z346)</f>
        <v>0</v>
      </c>
    </row>
    <row r="347" customFormat="false" ht="15" hidden="false" customHeight="false" outlineLevel="0" collapsed="false">
      <c r="A347" s="17" t="n">
        <v>742</v>
      </c>
      <c r="B347" s="6" t="s">
        <v>501</v>
      </c>
      <c r="C347" s="6" t="n">
        <v>126</v>
      </c>
      <c r="D347" s="6" t="n">
        <v>620</v>
      </c>
      <c r="E347" s="16" t="n">
        <v>0.578694854936903</v>
      </c>
      <c r="F347" s="16" t="n">
        <v>0.0628660902728664</v>
      </c>
      <c r="G347" s="16" t="n">
        <v>0.55791342407465</v>
      </c>
      <c r="H347" s="16" t="n">
        <v>0.0610589033740554</v>
      </c>
      <c r="I347" s="23" t="n">
        <f aca="false">G347-E347</f>
        <v>-0.0207814308622527</v>
      </c>
      <c r="J347" s="17" t="n">
        <f aca="false">100*(G347-E347)/E347</f>
        <v>-3.59108616310725</v>
      </c>
      <c r="K347" s="16" t="n">
        <v>-3.39906164649531</v>
      </c>
      <c r="L347" s="17" t="n">
        <v>176.213666678841</v>
      </c>
      <c r="M347" s="18" t="n">
        <v>0.000836204623129134</v>
      </c>
      <c r="N347" s="16" t="n">
        <v>0.00127679208807726</v>
      </c>
      <c r="O347" s="6" t="str">
        <f aca="false">IF(N347&lt;0.05,"Yes","No")</f>
        <v>Yes</v>
      </c>
      <c r="P347" s="16" t="n">
        <v>-0.338304439500233</v>
      </c>
      <c r="Q347" s="17" t="n">
        <v>12.0092291310988</v>
      </c>
      <c r="R347" s="18" t="n">
        <v>0.000559731414963343</v>
      </c>
      <c r="S347" s="16" t="n">
        <v>0.357564627203433</v>
      </c>
      <c r="T347" s="16" t="n">
        <v>-0.020751652448055</v>
      </c>
      <c r="U347" s="16" t="n">
        <v>0.00475026359426718</v>
      </c>
      <c r="V347" s="16" t="n">
        <v>0.0154733392427215</v>
      </c>
      <c r="W347" s="6" t="s">
        <v>583</v>
      </c>
      <c r="X347" s="17" t="n">
        <v>81.1</v>
      </c>
      <c r="Y347" s="16" t="n">
        <v>0.614413722478239</v>
      </c>
      <c r="Z347" s="16" t="n">
        <f aca="false">(G347-E347)/SQRT(H347^2/D347+F347^2/C347)</f>
        <v>-3.39906164649531</v>
      </c>
      <c r="AA347" s="24" t="n">
        <f aca="false">ABS(K347-Z347)</f>
        <v>0</v>
      </c>
    </row>
    <row r="348" customFormat="false" ht="15" hidden="false" customHeight="false" outlineLevel="0" collapsed="false">
      <c r="A348" s="17" t="n">
        <v>743</v>
      </c>
      <c r="B348" s="6" t="s">
        <v>501</v>
      </c>
      <c r="C348" s="6" t="n">
        <v>126</v>
      </c>
      <c r="D348" s="6" t="n">
        <v>620</v>
      </c>
      <c r="E348" s="16" t="n">
        <v>0.581302486478336</v>
      </c>
      <c r="F348" s="16" t="n">
        <v>0.0634249366136273</v>
      </c>
      <c r="G348" s="16" t="n">
        <v>0.56005785258547</v>
      </c>
      <c r="H348" s="16" t="n">
        <v>0.0615283675038082</v>
      </c>
      <c r="I348" s="23" t="n">
        <f aca="false">G348-E348</f>
        <v>-0.0212446338928668</v>
      </c>
      <c r="J348" s="17" t="n">
        <f aca="false">100*(G348-E348)/E348</f>
        <v>-3.65466076389448</v>
      </c>
      <c r="K348" s="16" t="n">
        <v>-3.44486632342414</v>
      </c>
      <c r="L348" s="17" t="n">
        <v>176.084983240634</v>
      </c>
      <c r="M348" s="18" t="n">
        <v>0.000714195718895971</v>
      </c>
      <c r="N348" s="16" t="n">
        <v>0.00109767754601349</v>
      </c>
      <c r="O348" s="6" t="str">
        <f aca="false">IF(N348&lt;0.05,"Yes","No")</f>
        <v>Yes</v>
      </c>
      <c r="P348" s="16" t="n">
        <v>-0.343134057350106</v>
      </c>
      <c r="Q348" s="17" t="n">
        <v>12.3545629964849</v>
      </c>
      <c r="R348" s="18" t="n">
        <v>0.00046653487960534</v>
      </c>
      <c r="S348" s="16" t="n">
        <v>0.359017590784977</v>
      </c>
      <c r="T348" s="16" t="n">
        <v>-0.0212152069724084</v>
      </c>
      <c r="U348" s="16" t="n">
        <v>0.0043086582822958</v>
      </c>
      <c r="V348" s="16" t="n">
        <v>0.014821310263348</v>
      </c>
      <c r="W348" s="6" t="s">
        <v>583</v>
      </c>
      <c r="X348" s="17" t="n">
        <v>82</v>
      </c>
      <c r="Y348" s="16" t="n">
        <v>0.616039426523298</v>
      </c>
      <c r="Z348" s="16" t="n">
        <f aca="false">(G348-E348)/SQRT(H348^2/D348+F348^2/C348)</f>
        <v>-3.44486632342414</v>
      </c>
      <c r="AA348" s="24" t="n">
        <f aca="false">ABS(K348-Z348)</f>
        <v>0</v>
      </c>
    </row>
    <row r="349" customFormat="false" ht="15" hidden="false" customHeight="false" outlineLevel="0" collapsed="false">
      <c r="A349" s="17" t="n">
        <v>744</v>
      </c>
      <c r="B349" s="6" t="s">
        <v>501</v>
      </c>
      <c r="C349" s="6" t="n">
        <v>126</v>
      </c>
      <c r="D349" s="6" t="n">
        <v>620</v>
      </c>
      <c r="E349" s="16" t="n">
        <v>0.583673829124087</v>
      </c>
      <c r="F349" s="16" t="n">
        <v>0.0639346168083033</v>
      </c>
      <c r="G349" s="16" t="n">
        <v>0.561997376286214</v>
      </c>
      <c r="H349" s="16" t="n">
        <v>0.0619460642446513</v>
      </c>
      <c r="I349" s="23" t="n">
        <f aca="false">G349-E349</f>
        <v>-0.021676452837873</v>
      </c>
      <c r="J349" s="17" t="n">
        <f aca="false">100*(G349-E349)/E349</f>
        <v>-3.71379557490227</v>
      </c>
      <c r="K349" s="16" t="n">
        <v>-3.48755889163037</v>
      </c>
      <c r="L349" s="17" t="n">
        <v>175.951553105399</v>
      </c>
      <c r="M349" s="18" t="n">
        <v>0.000615699894384236</v>
      </c>
      <c r="N349" s="18" t="n">
        <v>0.000949769073495801</v>
      </c>
      <c r="O349" s="6" t="str">
        <f aca="false">IF(N349&lt;0.05,"Yes","No")</f>
        <v>Yes</v>
      </c>
      <c r="P349" s="16" t="n">
        <v>-0.347671724007897</v>
      </c>
      <c r="Q349" s="17" t="n">
        <v>12.6834814878002</v>
      </c>
      <c r="R349" s="18" t="n">
        <v>0.000392377774193446</v>
      </c>
      <c r="S349" s="16" t="n">
        <v>0.360715956670177</v>
      </c>
      <c r="T349" s="16" t="n">
        <v>-0.0216473062286307</v>
      </c>
      <c r="U349" s="16" t="n">
        <v>0.00393358567209001</v>
      </c>
      <c r="V349" s="16" t="n">
        <v>0.0142879156885086</v>
      </c>
      <c r="W349" s="6" t="s">
        <v>583</v>
      </c>
      <c r="X349" s="17" t="n">
        <v>83.2</v>
      </c>
      <c r="Y349" s="16" t="n">
        <v>0.617575524833589</v>
      </c>
      <c r="Z349" s="16" t="n">
        <f aca="false">(G349-E349)/SQRT(H349^2/D349+F349^2/C349)</f>
        <v>-3.48755889163037</v>
      </c>
      <c r="AA349" s="24" t="n">
        <f aca="false">ABS(K349-Z349)</f>
        <v>0</v>
      </c>
    </row>
    <row r="350" customFormat="false" ht="15" hidden="false" customHeight="false" outlineLevel="0" collapsed="false">
      <c r="A350" s="17" t="n">
        <v>745</v>
      </c>
      <c r="B350" s="6" t="s">
        <v>501</v>
      </c>
      <c r="C350" s="6" t="n">
        <v>126</v>
      </c>
      <c r="D350" s="6" t="n">
        <v>620</v>
      </c>
      <c r="E350" s="16" t="n">
        <v>0.585804705818494</v>
      </c>
      <c r="F350" s="16" t="n">
        <v>0.0643671521998484</v>
      </c>
      <c r="G350" s="16" t="n">
        <v>0.56375669918714</v>
      </c>
      <c r="H350" s="16" t="n">
        <v>0.062293937920808</v>
      </c>
      <c r="I350" s="23" t="n">
        <f aca="false">G350-E350</f>
        <v>-0.0220480066313539</v>
      </c>
      <c r="J350" s="17" t="n">
        <f aca="false">100*(G350-E350)/E350</f>
        <v>-3.76371278898282</v>
      </c>
      <c r="K350" s="16" t="n">
        <v>-3.52414568345067</v>
      </c>
      <c r="L350" s="17" t="n">
        <v>175.828749784552</v>
      </c>
      <c r="M350" s="18" t="n">
        <v>0.000541594365671709</v>
      </c>
      <c r="N350" s="18" t="n">
        <v>0.000840222874717427</v>
      </c>
      <c r="O350" s="6" t="str">
        <f aca="false">IF(N350&lt;0.05,"Yes","No")</f>
        <v>Yes</v>
      </c>
      <c r="P350" s="16" t="n">
        <v>-0.351585132220414</v>
      </c>
      <c r="Q350" s="17" t="n">
        <v>12.970620116843</v>
      </c>
      <c r="R350" s="18" t="n">
        <v>0.000337438056287154</v>
      </c>
      <c r="S350" s="16" t="n">
        <v>0.360482726335421</v>
      </c>
      <c r="T350" s="16" t="n">
        <v>-0.0220182925191973</v>
      </c>
      <c r="U350" s="16" t="n">
        <v>0.0036597606148007</v>
      </c>
      <c r="V350" s="16" t="n">
        <v>0.0139604816122308</v>
      </c>
      <c r="W350" s="6" t="s">
        <v>583</v>
      </c>
      <c r="X350" s="17" t="n">
        <v>84.4</v>
      </c>
      <c r="Y350" s="16" t="n">
        <v>0.618906810035842</v>
      </c>
      <c r="Z350" s="16" t="n">
        <f aca="false">(G350-E350)/SQRT(H350^2/D350+F350^2/C350)</f>
        <v>-3.52414568345067</v>
      </c>
      <c r="AA350" s="24" t="n">
        <f aca="false">ABS(K350-Z350)</f>
        <v>0</v>
      </c>
    </row>
    <row r="351" customFormat="false" ht="15" hidden="false" customHeight="false" outlineLevel="0" collapsed="false">
      <c r="A351" s="17" t="n">
        <v>746</v>
      </c>
      <c r="B351" s="6" t="s">
        <v>501</v>
      </c>
      <c r="C351" s="6" t="n">
        <v>126</v>
      </c>
      <c r="D351" s="6" t="n">
        <v>620</v>
      </c>
      <c r="E351" s="16" t="n">
        <v>0.587687757753191</v>
      </c>
      <c r="F351" s="16" t="n">
        <v>0.0647476945798015</v>
      </c>
      <c r="G351" s="16" t="n">
        <v>0.565308673535624</v>
      </c>
      <c r="H351" s="16" t="n">
        <v>0.0626011776474302</v>
      </c>
      <c r="I351" s="23" t="n">
        <f aca="false">G351-E351</f>
        <v>-0.0223790842175666</v>
      </c>
      <c r="J351" s="17" t="n">
        <f aca="false">100*(G351-E351)/E351</f>
        <v>-3.80798883800556</v>
      </c>
      <c r="K351" s="16" t="n">
        <v>-3.5565953112466</v>
      </c>
      <c r="L351" s="17" t="n">
        <v>175.724222590594</v>
      </c>
      <c r="M351" s="18" t="n">
        <v>0.000482963323319127</v>
      </c>
      <c r="N351" s="18" t="n">
        <v>0.000751634031328509</v>
      </c>
      <c r="O351" s="6" t="str">
        <f aca="false">IF(N351&lt;0.05,"Yes","No")</f>
        <v>Yes</v>
      </c>
      <c r="P351" s="16" t="n">
        <v>-0.35505172425118</v>
      </c>
      <c r="Q351" s="17" t="n">
        <v>13.2276589593461</v>
      </c>
      <c r="R351" s="18" t="n">
        <v>0.000294878222126952</v>
      </c>
      <c r="S351" s="16" t="n">
        <v>0.360036644093965</v>
      </c>
      <c r="T351" s="16" t="n">
        <v>-0.0223491145627647</v>
      </c>
      <c r="U351" s="16" t="n">
        <v>0.0034279693891584</v>
      </c>
      <c r="V351" s="16" t="n">
        <v>0.0136663447563981</v>
      </c>
      <c r="W351" s="6" t="s">
        <v>583</v>
      </c>
      <c r="X351" s="17" t="n">
        <v>85.8</v>
      </c>
      <c r="Y351" s="16" t="n">
        <v>0.619969278033794</v>
      </c>
      <c r="Z351" s="16" t="n">
        <f aca="false">(G351-E351)/SQRT(H351^2/D351+F351^2/C351)</f>
        <v>-3.5565953112466</v>
      </c>
      <c r="AA351" s="24" t="n">
        <f aca="false">ABS(K351-Z351)</f>
        <v>0</v>
      </c>
    </row>
    <row r="352" customFormat="false" ht="15" hidden="false" customHeight="false" outlineLevel="0" collapsed="false">
      <c r="A352" s="17" t="n">
        <v>747</v>
      </c>
      <c r="B352" s="6" t="s">
        <v>501</v>
      </c>
      <c r="C352" s="6" t="n">
        <v>126</v>
      </c>
      <c r="D352" s="6" t="n">
        <v>620</v>
      </c>
      <c r="E352" s="16" t="n">
        <v>0.589374958759263</v>
      </c>
      <c r="F352" s="16" t="n">
        <v>0.0651146750061494</v>
      </c>
      <c r="G352" s="16" t="n">
        <v>0.566702560455568</v>
      </c>
      <c r="H352" s="16" t="n">
        <v>0.0628861068844616</v>
      </c>
      <c r="I352" s="23" t="n">
        <f aca="false">G352-E352</f>
        <v>-0.0226723983036942</v>
      </c>
      <c r="J352" s="17" t="n">
        <f aca="false">100*(G352-E352)/E352</f>
        <v>-3.8468547003462</v>
      </c>
      <c r="K352" s="16" t="n">
        <v>-3.58353764310583</v>
      </c>
      <c r="L352" s="17" t="n">
        <v>175.605380869511</v>
      </c>
      <c r="M352" s="18" t="n">
        <v>0.000438896709572856</v>
      </c>
      <c r="N352" s="18" t="n">
        <v>0.000685592555250981</v>
      </c>
      <c r="O352" s="6" t="str">
        <f aca="false">IF(N352&lt;0.05,"Yes","No")</f>
        <v>Yes</v>
      </c>
      <c r="P352" s="16" t="n">
        <v>-0.358004761414375</v>
      </c>
      <c r="Q352" s="17" t="n">
        <v>13.4486082359346</v>
      </c>
      <c r="R352" s="18" t="n">
        <v>0.000262651330918871</v>
      </c>
      <c r="S352" s="16" t="n">
        <v>0.361617912740097</v>
      </c>
      <c r="T352" s="16" t="n">
        <v>-0.0226423686424726</v>
      </c>
      <c r="U352" s="16" t="n">
        <v>0.00323985997340489</v>
      </c>
      <c r="V352" s="16" t="n">
        <v>0.0135602888475545</v>
      </c>
      <c r="W352" s="6" t="s">
        <v>583</v>
      </c>
      <c r="X352" s="17" t="n">
        <v>86.9</v>
      </c>
      <c r="Y352" s="16" t="n">
        <v>0.620826932923707</v>
      </c>
      <c r="Z352" s="16" t="n">
        <f aca="false">(G352-E352)/SQRT(H352^2/D352+F352^2/C352)</f>
        <v>-3.58353764310583</v>
      </c>
      <c r="AA352" s="24" t="n">
        <f aca="false">ABS(K352-Z352)</f>
        <v>0</v>
      </c>
    </row>
    <row r="353" customFormat="false" ht="15" hidden="false" customHeight="false" outlineLevel="0" collapsed="false">
      <c r="A353" s="17" t="n">
        <v>748</v>
      </c>
      <c r="B353" s="6" t="s">
        <v>501</v>
      </c>
      <c r="C353" s="6" t="n">
        <v>126</v>
      </c>
      <c r="D353" s="6" t="n">
        <v>620</v>
      </c>
      <c r="E353" s="16" t="n">
        <v>0.590896806073567</v>
      </c>
      <c r="F353" s="16" t="n">
        <v>0.0654654641788094</v>
      </c>
      <c r="G353" s="16" t="n">
        <v>0.567968581328469</v>
      </c>
      <c r="H353" s="16" t="n">
        <v>0.063144758214394</v>
      </c>
      <c r="I353" s="23" t="n">
        <f aca="false">G353-E353</f>
        <v>-0.0229282247450983</v>
      </c>
      <c r="J353" s="17" t="n">
        <f aca="false">100*(G353-E353)/E353</f>
        <v>-3.8802417798555</v>
      </c>
      <c r="K353" s="16" t="n">
        <v>-3.60528196590317</v>
      </c>
      <c r="L353" s="17" t="n">
        <v>175.470034404671</v>
      </c>
      <c r="M353" s="18" t="n">
        <v>0.00040614706737034</v>
      </c>
      <c r="N353" s="18" t="n">
        <v>0.000637277810713281</v>
      </c>
      <c r="O353" s="6" t="str">
        <f aca="false">IF(N353&lt;0.05,"Yes","No")</f>
        <v>Yes</v>
      </c>
      <c r="P353" s="16" t="n">
        <v>-0.360479896038862</v>
      </c>
      <c r="Q353" s="17" t="n">
        <v>13.6352101358422</v>
      </c>
      <c r="R353" s="18" t="n">
        <v>0.000238219582447325</v>
      </c>
      <c r="S353" s="16" t="n">
        <v>0.366402383487887</v>
      </c>
      <c r="T353" s="16" t="n">
        <v>-0.0228979449246953</v>
      </c>
      <c r="U353" s="16" t="n">
        <v>0.00309657804233846</v>
      </c>
      <c r="V353" s="16" t="n">
        <v>0.0135602888475545</v>
      </c>
      <c r="W353" s="6" t="s">
        <v>583</v>
      </c>
      <c r="X353" s="17" t="n">
        <v>87.6</v>
      </c>
      <c r="Y353" s="16" t="n">
        <v>0.621710189452125</v>
      </c>
      <c r="Z353" s="16" t="n">
        <f aca="false">(G353-E353)/SQRT(H353^2/D353+F353^2/C353)</f>
        <v>-3.60528196590317</v>
      </c>
      <c r="AA353" s="24" t="n">
        <f aca="false">ABS(K353-Z353)</f>
        <v>0</v>
      </c>
    </row>
    <row r="354" customFormat="false" ht="15" hidden="false" customHeight="false" outlineLevel="0" collapsed="false">
      <c r="A354" s="17" t="n">
        <v>749</v>
      </c>
      <c r="B354" s="6" t="s">
        <v>501</v>
      </c>
      <c r="C354" s="6" t="n">
        <v>126</v>
      </c>
      <c r="D354" s="6" t="n">
        <v>620</v>
      </c>
      <c r="E354" s="16" t="n">
        <v>0.592223554140046</v>
      </c>
      <c r="F354" s="16" t="n">
        <v>0.0657080209901948</v>
      </c>
      <c r="G354" s="16" t="n">
        <v>0.569075558935442</v>
      </c>
      <c r="H354" s="16" t="n">
        <v>0.0633310536505378</v>
      </c>
      <c r="I354" s="23" t="n">
        <f aca="false">G354-E354</f>
        <v>-0.0231479952046033</v>
      </c>
      <c r="J354" s="17" t="n">
        <f aca="false">100*(G354-E354)/E354</f>
        <v>-3.90865831708028</v>
      </c>
      <c r="K354" s="16" t="n">
        <v>-3.62683646582173</v>
      </c>
      <c r="L354" s="17" t="n">
        <v>175.389922512176</v>
      </c>
      <c r="M354" s="18" t="n">
        <v>0.000375938533911577</v>
      </c>
      <c r="N354" s="18" t="n">
        <v>0.000593423636174472</v>
      </c>
      <c r="O354" s="6" t="str">
        <f aca="false">IF(N354&lt;0.05,"Yes","No")</f>
        <v>Yes</v>
      </c>
      <c r="P354" s="16" t="n">
        <v>-0.362815880572518</v>
      </c>
      <c r="Q354" s="17" t="n">
        <v>13.8125007030007</v>
      </c>
      <c r="R354" s="18" t="n">
        <v>0.000217135344415092</v>
      </c>
      <c r="S354" s="16" t="n">
        <v>0.368500772545906</v>
      </c>
      <c r="T354" s="16" t="n">
        <v>-0.0231166592683366</v>
      </c>
      <c r="U354" s="16" t="n">
        <v>0.00298611423958675</v>
      </c>
      <c r="V354" s="16" t="n">
        <v>0.0135602888475545</v>
      </c>
      <c r="W354" s="6" t="s">
        <v>583</v>
      </c>
      <c r="X354" s="17" t="n">
        <v>88</v>
      </c>
      <c r="Y354" s="16" t="n">
        <v>0.6226318484383</v>
      </c>
      <c r="Z354" s="16" t="n">
        <f aca="false">(G354-E354)/SQRT(H354^2/D354+F354^2/C354)</f>
        <v>-3.62683646582173</v>
      </c>
      <c r="AA354" s="24" t="n">
        <f aca="false">ABS(K354-Z354)</f>
        <v>0</v>
      </c>
    </row>
    <row r="355" customFormat="false" ht="15" hidden="false" customHeight="false" outlineLevel="0" collapsed="false">
      <c r="A355" s="17" t="n">
        <v>750</v>
      </c>
      <c r="B355" s="6" t="s">
        <v>501</v>
      </c>
      <c r="C355" s="6" t="n">
        <v>126</v>
      </c>
      <c r="D355" s="6" t="n">
        <v>620</v>
      </c>
      <c r="E355" s="16" t="n">
        <v>0.593381153685706</v>
      </c>
      <c r="F355" s="16" t="n">
        <v>0.065925067312091</v>
      </c>
      <c r="G355" s="16" t="n">
        <v>0.570057994704093</v>
      </c>
      <c r="H355" s="16" t="n">
        <v>0.0634960157992832</v>
      </c>
      <c r="I355" s="23" t="n">
        <f aca="false">G355-E355</f>
        <v>-0.0233231589816133</v>
      </c>
      <c r="J355" s="17" t="n">
        <f aca="false">100*(G355-E355)/E355</f>
        <v>-3.9305527040663</v>
      </c>
      <c r="K355" s="16" t="n">
        <v>-3.6426527161179</v>
      </c>
      <c r="L355" s="17" t="n">
        <v>175.315884440446</v>
      </c>
      <c r="M355" s="18" t="n">
        <v>0.000355142407904544</v>
      </c>
      <c r="N355" s="18" t="n">
        <v>0.000562761656887126</v>
      </c>
      <c r="O355" s="6" t="str">
        <f aca="false">IF(N355&lt;0.05,"Yes","No")</f>
        <v>Yes</v>
      </c>
      <c r="P355" s="16" t="n">
        <v>-0.36456626619474</v>
      </c>
      <c r="Q355" s="17" t="n">
        <v>13.9460975202263</v>
      </c>
      <c r="R355" s="18" t="n">
        <v>0.000202501137207342</v>
      </c>
      <c r="S355" s="16" t="n">
        <v>0.370597074396101</v>
      </c>
      <c r="T355" s="16" t="n">
        <v>-0.023291477350761</v>
      </c>
      <c r="U355" s="16" t="n">
        <v>0.00289681666853949</v>
      </c>
      <c r="V355" s="16" t="n">
        <v>0.0135602888475545</v>
      </c>
      <c r="W355" s="6" t="s">
        <v>583</v>
      </c>
      <c r="X355" s="17" t="n">
        <v>88.5</v>
      </c>
      <c r="Y355" s="16" t="n">
        <v>0.623195084485407</v>
      </c>
      <c r="Z355" s="16" t="n">
        <f aca="false">(G355-E355)/SQRT(H355^2/D355+F355^2/C355)</f>
        <v>-3.6426527161179</v>
      </c>
      <c r="AA355" s="24" t="n">
        <f aca="false">ABS(K355-Z355)</f>
        <v>0</v>
      </c>
    </row>
    <row r="356" customFormat="false" ht="15" hidden="false" customHeight="false" outlineLevel="0" collapsed="false">
      <c r="A356" s="17" t="n">
        <v>751</v>
      </c>
      <c r="B356" s="6" t="s">
        <v>501</v>
      </c>
      <c r="C356" s="6" t="n">
        <v>126</v>
      </c>
      <c r="D356" s="6" t="n">
        <v>620</v>
      </c>
      <c r="E356" s="16" t="n">
        <v>0.59439287275549</v>
      </c>
      <c r="F356" s="16" t="n">
        <v>0.0661346896984171</v>
      </c>
      <c r="G356" s="16" t="n">
        <v>0.570929849292001</v>
      </c>
      <c r="H356" s="16" t="n">
        <v>0.0636437014591086</v>
      </c>
      <c r="I356" s="23" t="n">
        <f aca="false">G356-E356</f>
        <v>-0.0234630234634883</v>
      </c>
      <c r="J356" s="17" t="n">
        <f aca="false">100*(G356-E356)/E356</f>
        <v>-3.94739313658292</v>
      </c>
      <c r="K356" s="16" t="n">
        <v>-3.6533749446105</v>
      </c>
      <c r="L356" s="17" t="n">
        <v>175.225510977592</v>
      </c>
      <c r="M356" s="18" t="n">
        <v>0.000341687878751532</v>
      </c>
      <c r="N356" s="18" t="n">
        <v>0.000543441508900051</v>
      </c>
      <c r="O356" s="6" t="str">
        <f aca="false">IF(N356&lt;0.05,"Yes","No")</f>
        <v>Yes</v>
      </c>
      <c r="P356" s="16" t="n">
        <v>-0.365845717681782</v>
      </c>
      <c r="Q356" s="17" t="n">
        <v>14.0441574212476</v>
      </c>
      <c r="R356" s="18" t="n">
        <v>0.00019239708989142</v>
      </c>
      <c r="S356" s="16" t="n">
        <v>0.373364872781421</v>
      </c>
      <c r="T356" s="16" t="n">
        <v>-0.0234313528108394</v>
      </c>
      <c r="U356" s="16" t="n">
        <v>0.00282923027171935</v>
      </c>
      <c r="V356" s="16" t="n">
        <v>0.0135602888475545</v>
      </c>
      <c r="W356" s="6" t="s">
        <v>583</v>
      </c>
      <c r="X356" s="17" t="n">
        <v>88.6</v>
      </c>
      <c r="Y356" s="16" t="n">
        <v>0.623502304147465</v>
      </c>
      <c r="Z356" s="16" t="n">
        <f aca="false">(G356-E356)/SQRT(H356^2/D356+F356^2/C356)</f>
        <v>-3.6533749446105</v>
      </c>
      <c r="AA356" s="24" t="n">
        <f aca="false">ABS(K356-Z356)</f>
        <v>0</v>
      </c>
    </row>
    <row r="357" customFormat="false" ht="15" hidden="false" customHeight="false" outlineLevel="0" collapsed="false">
      <c r="A357" s="17" t="n">
        <v>752</v>
      </c>
      <c r="B357" s="6" t="s">
        <v>501</v>
      </c>
      <c r="C357" s="6" t="n">
        <v>126</v>
      </c>
      <c r="D357" s="6" t="n">
        <v>620</v>
      </c>
      <c r="E357" s="16" t="n">
        <v>0.595280475323162</v>
      </c>
      <c r="F357" s="16" t="n">
        <v>0.0663248792680213</v>
      </c>
      <c r="G357" s="16" t="n">
        <v>0.57169673404386</v>
      </c>
      <c r="H357" s="16" t="n">
        <v>0.0637606090106269</v>
      </c>
      <c r="I357" s="23" t="n">
        <f aca="false">G357-E357</f>
        <v>-0.0235837412793027</v>
      </c>
      <c r="J357" s="17" t="n">
        <f aca="false">100*(G357-E357)/E357</f>
        <v>-3.96178646149947</v>
      </c>
      <c r="K357" s="16" t="n">
        <v>-3.66224217332427</v>
      </c>
      <c r="L357" s="17" t="n">
        <v>175.115729647692</v>
      </c>
      <c r="M357" s="18" t="n">
        <v>0.000330944167127983</v>
      </c>
      <c r="N357" s="18" t="n">
        <v>0.000527890327762503</v>
      </c>
      <c r="O357" s="6" t="str">
        <f aca="false">IF(N357&lt;0.05,"Yes","No")</f>
        <v>Yes</v>
      </c>
      <c r="P357" s="16" t="n">
        <v>-0.3669856030631</v>
      </c>
      <c r="Q357" s="17" t="n">
        <v>14.1318100496482</v>
      </c>
      <c r="R357" s="18" t="n">
        <v>0.000183796932279581</v>
      </c>
      <c r="S357" s="16" t="n">
        <v>0.378596613145563</v>
      </c>
      <c r="T357" s="16" t="n">
        <v>-0.0235515694139251</v>
      </c>
      <c r="U357" s="16" t="n">
        <v>0.00278392804013032</v>
      </c>
      <c r="V357" s="16" t="n">
        <v>0.0135602888475545</v>
      </c>
      <c r="W357" s="6" t="s">
        <v>583</v>
      </c>
      <c r="X357" s="17" t="n">
        <v>89.2</v>
      </c>
      <c r="Y357" s="16" t="n">
        <v>0.623911930363543</v>
      </c>
      <c r="Z357" s="16" t="n">
        <f aca="false">(G357-E357)/SQRT(H357^2/D357+F357^2/C357)</f>
        <v>-3.66224217332427</v>
      </c>
      <c r="AA357" s="24" t="n">
        <f aca="false">ABS(K357-Z357)</f>
        <v>0</v>
      </c>
    </row>
    <row r="358" customFormat="false" ht="15" hidden="false" customHeight="false" outlineLevel="0" collapsed="false">
      <c r="A358" s="17" t="n">
        <v>753</v>
      </c>
      <c r="B358" s="6" t="s">
        <v>501</v>
      </c>
      <c r="C358" s="6" t="n">
        <v>126</v>
      </c>
      <c r="D358" s="6" t="n">
        <v>620</v>
      </c>
      <c r="E358" s="16" t="n">
        <v>0.596045362807456</v>
      </c>
      <c r="F358" s="16" t="n">
        <v>0.0664548212077638</v>
      </c>
      <c r="G358" s="16" t="n">
        <v>0.572350471779223</v>
      </c>
      <c r="H358" s="16" t="n">
        <v>0.063838407531555</v>
      </c>
      <c r="I358" s="23" t="n">
        <f aca="false">G358-E358</f>
        <v>-0.0236948910282322</v>
      </c>
      <c r="J358" s="17" t="n">
        <f aca="false">100*(G358-E358)/E358</f>
        <v>-3.97535028485517</v>
      </c>
      <c r="K358" s="16" t="n">
        <v>-3.67273575662429</v>
      </c>
      <c r="L358" s="17" t="n">
        <v>175.03772830385</v>
      </c>
      <c r="M358" s="18" t="n">
        <v>0.000318617341716868</v>
      </c>
      <c r="N358" s="18" t="n">
        <v>0.000509836279472307</v>
      </c>
      <c r="O358" s="6" t="str">
        <f aca="false">IF(N358&lt;0.05,"Yes","No")</f>
        <v>Yes</v>
      </c>
      <c r="P358" s="16" t="n">
        <v>-0.368217102036189</v>
      </c>
      <c r="Q358" s="17" t="n">
        <v>14.2268138301189</v>
      </c>
      <c r="R358" s="18" t="n">
        <v>0.00017491315110581</v>
      </c>
      <c r="S358" s="16" t="n">
        <v>0.381765657811864</v>
      </c>
      <c r="T358" s="16" t="n">
        <v>-0.0236622243350413</v>
      </c>
      <c r="U358" s="16" t="n">
        <v>0.00273405017066019</v>
      </c>
      <c r="V358" s="16" t="n">
        <v>0.0135602888475545</v>
      </c>
      <c r="W358" s="6" t="s">
        <v>583</v>
      </c>
      <c r="X358" s="17" t="n">
        <v>89.6</v>
      </c>
      <c r="Y358" s="16" t="n">
        <v>0.62415514592934</v>
      </c>
      <c r="Z358" s="16" t="n">
        <f aca="false">(G358-E358)/SQRT(H358^2/D358+F358^2/C358)</f>
        <v>-3.67273575662429</v>
      </c>
      <c r="AA358" s="24" t="n">
        <f aca="false">ABS(K358-Z358)</f>
        <v>0</v>
      </c>
    </row>
    <row r="359" customFormat="false" ht="15" hidden="false" customHeight="false" outlineLevel="0" collapsed="false">
      <c r="A359" s="17" t="n">
        <v>754</v>
      </c>
      <c r="B359" s="6" t="s">
        <v>501</v>
      </c>
      <c r="C359" s="6" t="n">
        <v>126</v>
      </c>
      <c r="D359" s="6" t="n">
        <v>620</v>
      </c>
      <c r="E359" s="16" t="n">
        <v>0.596713718440798</v>
      </c>
      <c r="F359" s="16" t="n">
        <v>0.0665620304593728</v>
      </c>
      <c r="G359" s="16" t="n">
        <v>0.572928906832972</v>
      </c>
      <c r="H359" s="16" t="n">
        <v>0.0638890352244747</v>
      </c>
      <c r="I359" s="23" t="n">
        <f aca="false">G359-E359</f>
        <v>-0.0237848116078256</v>
      </c>
      <c r="J359" s="17" t="n">
        <f aca="false">100*(G359-E359)/E359</f>
        <v>-3.98596695078084</v>
      </c>
      <c r="K359" s="16" t="n">
        <v>-3.68121143781454</v>
      </c>
      <c r="L359" s="17" t="n">
        <v>174.951270133469</v>
      </c>
      <c r="M359" s="18" t="n">
        <v>0.000308990485653434</v>
      </c>
      <c r="N359" s="18" t="n">
        <v>0.000495564130044172</v>
      </c>
      <c r="O359" s="6" t="str">
        <f aca="false">IF(N359&lt;0.05,"Yes","No")</f>
        <v>Yes</v>
      </c>
      <c r="P359" s="16" t="n">
        <v>-0.3692672141547</v>
      </c>
      <c r="Q359" s="17" t="n">
        <v>14.3080759591051</v>
      </c>
      <c r="R359" s="18" t="n">
        <v>0.000167659056019798</v>
      </c>
      <c r="S359" s="16" t="n">
        <v>0.38534452104907</v>
      </c>
      <c r="T359" s="16" t="n">
        <v>-0.0237517182773773</v>
      </c>
      <c r="U359" s="16" t="n">
        <v>0.0026932688780372</v>
      </c>
      <c r="V359" s="16" t="n">
        <v>0.0135602888475545</v>
      </c>
      <c r="W359" s="6" t="s">
        <v>583</v>
      </c>
      <c r="X359" s="17" t="n">
        <v>89.9</v>
      </c>
      <c r="Y359" s="16" t="n">
        <v>0.62462877624168</v>
      </c>
      <c r="Z359" s="16" t="n">
        <f aca="false">(G359-E359)/SQRT(H359^2/D359+F359^2/C359)</f>
        <v>-3.68121143781454</v>
      </c>
      <c r="AA359" s="24" t="n">
        <f aca="false">ABS(K359-Z359)</f>
        <v>0</v>
      </c>
    </row>
    <row r="360" customFormat="false" ht="15" hidden="false" customHeight="false" outlineLevel="0" collapsed="false">
      <c r="A360" s="17" t="n">
        <v>755</v>
      </c>
      <c r="B360" s="6" t="s">
        <v>501</v>
      </c>
      <c r="C360" s="6" t="n">
        <v>126</v>
      </c>
      <c r="D360" s="6" t="n">
        <v>620</v>
      </c>
      <c r="E360" s="16" t="n">
        <v>0.597295485791706</v>
      </c>
      <c r="F360" s="16" t="n">
        <v>0.0666636869344429</v>
      </c>
      <c r="G360" s="16" t="n">
        <v>0.573449559798164</v>
      </c>
      <c r="H360" s="16" t="n">
        <v>0.0639243927489049</v>
      </c>
      <c r="I360" s="23" t="n">
        <f aca="false">G360-E360</f>
        <v>-0.0238459259935422</v>
      </c>
      <c r="J360" s="17" t="n">
        <f aca="false">100*(G360-E360)/E360</f>
        <v>-3.99231645990674</v>
      </c>
      <c r="K360" s="16" t="n">
        <v>-3.68560717083491</v>
      </c>
      <c r="L360" s="17" t="n">
        <v>174.848802696372</v>
      </c>
      <c r="M360" s="18" t="n">
        <v>0.000304134204424367</v>
      </c>
      <c r="N360" s="18" t="n">
        <v>0.000490772629412899</v>
      </c>
      <c r="O360" s="6" t="str">
        <f aca="false">IF(N360&lt;0.05,"Yes","No")</f>
        <v>Yes</v>
      </c>
      <c r="P360" s="16" t="n">
        <v>-0.369946504548656</v>
      </c>
      <c r="Q360" s="17" t="n">
        <v>14.360765598754</v>
      </c>
      <c r="R360" s="18" t="n">
        <v>0.000163118642935599</v>
      </c>
      <c r="S360" s="16" t="n">
        <v>0.390764940069819</v>
      </c>
      <c r="T360" s="16" t="n">
        <v>-0.0238124393846865</v>
      </c>
      <c r="U360" s="16" t="n">
        <v>0.00267200010043532</v>
      </c>
      <c r="V360" s="16" t="n">
        <v>0.0135602888475545</v>
      </c>
      <c r="W360" s="6" t="s">
        <v>583</v>
      </c>
      <c r="X360" s="17" t="n">
        <v>90</v>
      </c>
      <c r="Y360" s="16" t="n">
        <v>0.624807987711214</v>
      </c>
      <c r="Z360" s="16" t="n">
        <f aca="false">(G360-E360)/SQRT(H360^2/D360+F360^2/C360)</f>
        <v>-3.68560717083491</v>
      </c>
      <c r="AA360" s="24" t="n">
        <f aca="false">ABS(K360-Z360)</f>
        <v>0</v>
      </c>
    </row>
    <row r="361" customFormat="false" ht="15" hidden="false" customHeight="false" outlineLevel="0" collapsed="false">
      <c r="A361" s="17" t="n">
        <v>756</v>
      </c>
      <c r="B361" s="6" t="s">
        <v>501</v>
      </c>
      <c r="C361" s="6" t="n">
        <v>126</v>
      </c>
      <c r="D361" s="6" t="n">
        <v>620</v>
      </c>
      <c r="E361" s="16" t="n">
        <v>0.5977819334893</v>
      </c>
      <c r="F361" s="16" t="n">
        <v>0.0667503032380783</v>
      </c>
      <c r="G361" s="16" t="n">
        <v>0.573905106513731</v>
      </c>
      <c r="H361" s="16" t="n">
        <v>0.0639541018074964</v>
      </c>
      <c r="I361" s="23" t="n">
        <f aca="false">G361-E361</f>
        <v>-0.023876826975569</v>
      </c>
      <c r="J361" s="17" t="n">
        <f aca="false">100*(G361-E361)/E361</f>
        <v>-3.99423696801911</v>
      </c>
      <c r="K361" s="16" t="n">
        <v>-3.6860780381032</v>
      </c>
      <c r="L361" s="17" t="n">
        <v>174.76114883117</v>
      </c>
      <c r="M361" s="18" t="n">
        <v>0.000303654823515155</v>
      </c>
      <c r="N361" s="18" t="n">
        <v>0.000490375698851146</v>
      </c>
      <c r="O361" s="6" t="str">
        <f aca="false">IF(N361&lt;0.05,"Yes","No")</f>
        <v>Yes</v>
      </c>
      <c r="P361" s="16" t="n">
        <v>-0.370198201232317</v>
      </c>
      <c r="Q361" s="17" t="n">
        <v>14.3803132178342</v>
      </c>
      <c r="R361" s="18" t="n">
        <v>0.000161465918477461</v>
      </c>
      <c r="S361" s="16" t="n">
        <v>0.395938204882748</v>
      </c>
      <c r="T361" s="16" t="n">
        <v>-0.0238428792323981</v>
      </c>
      <c r="U361" s="16" t="n">
        <v>0.00267476838417218</v>
      </c>
      <c r="V361" s="16" t="n">
        <v>0.0135602888475545</v>
      </c>
      <c r="W361" s="6" t="s">
        <v>583</v>
      </c>
      <c r="X361" s="17" t="n">
        <v>90</v>
      </c>
      <c r="Y361" s="16" t="n">
        <v>0.624756784434204</v>
      </c>
      <c r="Z361" s="16" t="n">
        <f aca="false">(G361-E361)/SQRT(H361^2/D361+F361^2/C361)</f>
        <v>-3.6860780381032</v>
      </c>
      <c r="AA361" s="24" t="n">
        <f aca="false">ABS(K361-Z361)</f>
        <v>0</v>
      </c>
    </row>
    <row r="362" customFormat="false" ht="15" hidden="false" customHeight="false" outlineLevel="0" collapsed="false">
      <c r="A362" s="17" t="n">
        <v>757</v>
      </c>
      <c r="B362" s="6" t="s">
        <v>501</v>
      </c>
      <c r="C362" s="6" t="n">
        <v>126</v>
      </c>
      <c r="D362" s="6" t="n">
        <v>620</v>
      </c>
      <c r="E362" s="16" t="n">
        <v>0.598183410744818</v>
      </c>
      <c r="F362" s="16" t="n">
        <v>0.0668067107276151</v>
      </c>
      <c r="G362" s="16" t="n">
        <v>0.574292775363691</v>
      </c>
      <c r="H362" s="16" t="n">
        <v>0.0639731417709955</v>
      </c>
      <c r="I362" s="23" t="n">
        <f aca="false">G362-E362</f>
        <v>-0.023890635381127</v>
      </c>
      <c r="J362" s="17" t="n">
        <f aca="false">100*(G362-E362)/E362</f>
        <v>-3.99386458266704</v>
      </c>
      <c r="K362" s="16" t="n">
        <v>-3.68541247468035</v>
      </c>
      <c r="L362" s="17" t="n">
        <v>174.703729710466</v>
      </c>
      <c r="M362" s="18" t="n">
        <v>0.000304419122899313</v>
      </c>
      <c r="N362" s="18" t="n">
        <v>0.000490788104547662</v>
      </c>
      <c r="O362" s="6" t="str">
        <f aca="false">IF(N362&lt;0.05,"Yes","No")</f>
        <v>Yes</v>
      </c>
      <c r="P362" s="16" t="n">
        <v>-0.370265509515355</v>
      </c>
      <c r="Q362" s="17" t="n">
        <v>14.3855428606611</v>
      </c>
      <c r="R362" s="18" t="n">
        <v>0.000161026632849902</v>
      </c>
      <c r="S362" s="16" t="n">
        <v>0.399284413212088</v>
      </c>
      <c r="T362" s="16" t="n">
        <v>-0.0238564330433964</v>
      </c>
      <c r="U362" s="16" t="n">
        <v>0.00268302402458574</v>
      </c>
      <c r="V362" s="16" t="n">
        <v>0.0135602888475545</v>
      </c>
      <c r="W362" s="6" t="s">
        <v>583</v>
      </c>
      <c r="X362" s="17" t="n">
        <v>90</v>
      </c>
      <c r="Y362" s="16" t="n">
        <v>0.624679979518689</v>
      </c>
      <c r="Z362" s="16" t="n">
        <f aca="false">(G362-E362)/SQRT(H362^2/D362+F362^2/C362)</f>
        <v>-3.68541247468034</v>
      </c>
      <c r="AA362" s="24" t="n">
        <f aca="false">ABS(K362-Z362)</f>
        <v>0</v>
      </c>
    </row>
    <row r="363" customFormat="false" ht="15" hidden="false" customHeight="false" outlineLevel="0" collapsed="false">
      <c r="A363" s="17" t="n">
        <v>758</v>
      </c>
      <c r="B363" s="6" t="s">
        <v>501</v>
      </c>
      <c r="C363" s="6" t="n">
        <v>126</v>
      </c>
      <c r="D363" s="6" t="n">
        <v>620</v>
      </c>
      <c r="E363" s="16" t="n">
        <v>0.598510533098191</v>
      </c>
      <c r="F363" s="16" t="n">
        <v>0.0668277439508072</v>
      </c>
      <c r="G363" s="16" t="n">
        <v>0.574616339177855</v>
      </c>
      <c r="H363" s="16" t="n">
        <v>0.0639659855025769</v>
      </c>
      <c r="I363" s="23" t="n">
        <f aca="false">G363-E363</f>
        <v>-0.023894193920336</v>
      </c>
      <c r="J363" s="17" t="n">
        <f aca="false">100*(G363-E363)/E363</f>
        <v>-3.9922762589737</v>
      </c>
      <c r="K363" s="16" t="n">
        <v>-3.68504818178908</v>
      </c>
      <c r="L363" s="17" t="n">
        <v>174.658992774448</v>
      </c>
      <c r="M363" s="18" t="n">
        <v>0.000304844586594335</v>
      </c>
      <c r="N363" s="18" t="n">
        <v>0.000490788104547662</v>
      </c>
      <c r="O363" s="6" t="str">
        <f aca="false">IF(N363&lt;0.05,"Yes","No")</f>
        <v>Yes</v>
      </c>
      <c r="P363" s="16" t="n">
        <v>-0.370333563442886</v>
      </c>
      <c r="Q363" s="17" t="n">
        <v>14.3908314043383</v>
      </c>
      <c r="R363" s="18" t="n">
        <v>0.000160583626615403</v>
      </c>
      <c r="S363" s="16" t="n">
        <v>0.402794041653008</v>
      </c>
      <c r="T363" s="16" t="n">
        <v>-0.0238596729176326</v>
      </c>
      <c r="U363" s="16" t="n">
        <v>0.00269250032268608</v>
      </c>
      <c r="V363" s="16" t="n">
        <v>0.0135602888475545</v>
      </c>
      <c r="W363" s="6" t="s">
        <v>583</v>
      </c>
      <c r="X363" s="17" t="n">
        <v>90</v>
      </c>
      <c r="Y363" s="16" t="n">
        <v>0.624743983614951</v>
      </c>
      <c r="Z363" s="16" t="n">
        <f aca="false">(G363-E363)/SQRT(H363^2/D363+F363^2/C363)</f>
        <v>-3.68504818178908</v>
      </c>
      <c r="AA363" s="24" t="n">
        <f aca="false">ABS(K363-Z363)</f>
        <v>0</v>
      </c>
    </row>
    <row r="364" customFormat="false" ht="15" hidden="false" customHeight="false" outlineLevel="0" collapsed="false">
      <c r="A364" s="17" t="n">
        <v>759</v>
      </c>
      <c r="B364" s="6" t="s">
        <v>501</v>
      </c>
      <c r="C364" s="6" t="n">
        <v>126</v>
      </c>
      <c r="D364" s="6" t="n">
        <v>620</v>
      </c>
      <c r="E364" s="16" t="n">
        <v>0.59877379404174</v>
      </c>
      <c r="F364" s="16" t="n">
        <v>0.0668230020408498</v>
      </c>
      <c r="G364" s="16" t="n">
        <v>0.574882053079144</v>
      </c>
      <c r="H364" s="16" t="n">
        <v>0.063929504832673</v>
      </c>
      <c r="I364" s="23" t="n">
        <f aca="false">G364-E364</f>
        <v>-0.0238917409625959</v>
      </c>
      <c r="J364" s="17" t="n">
        <f aca="false">100*(G364-E364)/E364</f>
        <v>-3.99011132423248</v>
      </c>
      <c r="K364" s="16" t="n">
        <v>-3.68522016644953</v>
      </c>
      <c r="L364" s="17" t="n">
        <v>174.606669075155</v>
      </c>
      <c r="M364" s="18" t="n">
        <v>0.000304678763945357</v>
      </c>
      <c r="N364" s="18" t="n">
        <v>0.000490788104547662</v>
      </c>
      <c r="O364" s="6" t="str">
        <f aca="false">IF(N364&lt;0.05,"Yes","No")</f>
        <v>Yes</v>
      </c>
      <c r="P364" s="16" t="n">
        <v>-0.370473412986285</v>
      </c>
      <c r="Q364" s="17" t="n">
        <v>14.4017023131669</v>
      </c>
      <c r="R364" s="18" t="n">
        <v>0.000159676861844241</v>
      </c>
      <c r="S364" s="16" t="n">
        <v>0.407988210461118</v>
      </c>
      <c r="T364" s="16" t="n">
        <v>-0.0238565297504169</v>
      </c>
      <c r="U364" s="16" t="n">
        <v>0.00270631676116152</v>
      </c>
      <c r="V364" s="16" t="n">
        <v>0.0135602888475545</v>
      </c>
      <c r="W364" s="6" t="s">
        <v>583</v>
      </c>
      <c r="X364" s="17" t="n">
        <v>90</v>
      </c>
      <c r="Y364" s="16" t="n">
        <v>0.624884792626728</v>
      </c>
      <c r="Z364" s="16" t="n">
        <f aca="false">(G364-E364)/SQRT(H364^2/D364+F364^2/C364)</f>
        <v>-3.68522016644953</v>
      </c>
      <c r="AA364" s="24" t="n">
        <f aca="false">ABS(K364-Z364)</f>
        <v>0</v>
      </c>
    </row>
    <row r="365" customFormat="false" ht="15" hidden="false" customHeight="false" outlineLevel="0" collapsed="false">
      <c r="A365" s="17" t="n">
        <v>760</v>
      </c>
      <c r="B365" s="6" t="s">
        <v>502</v>
      </c>
      <c r="C365" s="6" t="n">
        <v>126</v>
      </c>
      <c r="D365" s="6" t="n">
        <v>620</v>
      </c>
      <c r="E365" s="16" t="n">
        <v>0.598981406480547</v>
      </c>
      <c r="F365" s="16" t="n">
        <v>0.0668307557006459</v>
      </c>
      <c r="G365" s="16" t="n">
        <v>0.575093606354729</v>
      </c>
      <c r="H365" s="16" t="n">
        <v>0.0638958709327774</v>
      </c>
      <c r="I365" s="23" t="n">
        <f aca="false">G365-E365</f>
        <v>-0.0238878001258182</v>
      </c>
      <c r="J365" s="17" t="n">
        <f aca="false">100*(G365-E365)/E365</f>
        <v>-3.98807039206382</v>
      </c>
      <c r="K365" s="16" t="n">
        <v>-3.68455574820202</v>
      </c>
      <c r="L365" s="17" t="n">
        <v>174.539475431831</v>
      </c>
      <c r="M365" s="18" t="n">
        <v>0.000305448901646081</v>
      </c>
      <c r="N365" s="18" t="n">
        <v>0.00049129192622082</v>
      </c>
      <c r="O365" s="6" t="str">
        <f aca="false">IF(N365&lt;0.05,"Yes","No")</f>
        <v>Yes</v>
      </c>
      <c r="P365" s="16" t="n">
        <v>-0.370564240080924</v>
      </c>
      <c r="Q365" s="17" t="n">
        <v>14.4087647639606</v>
      </c>
      <c r="R365" s="18" t="n">
        <v>0.000159090540125029</v>
      </c>
      <c r="S365" s="16" t="n">
        <v>0.415217476082758</v>
      </c>
      <c r="T365" s="16" t="n">
        <v>-0.0238519226989469</v>
      </c>
      <c r="U365" s="16" t="n">
        <v>0.00272101081951297</v>
      </c>
      <c r="V365" s="16" t="n">
        <v>0.0135602888475545</v>
      </c>
      <c r="W365" s="6" t="s">
        <v>583</v>
      </c>
      <c r="X365" s="17" t="n">
        <v>90.1</v>
      </c>
      <c r="Y365" s="16" t="n">
        <v>0.624974398361495</v>
      </c>
      <c r="Z365" s="16" t="n">
        <f aca="false">(G365-E365)/SQRT(H365^2/D365+F365^2/C365)</f>
        <v>-3.68455574820202</v>
      </c>
      <c r="AA365" s="24" t="n">
        <f aca="false">ABS(K365-Z365)</f>
        <v>0</v>
      </c>
    </row>
    <row r="366" customFormat="false" ht="15" hidden="false" customHeight="false" outlineLevel="0" collapsed="false">
      <c r="A366" s="17" t="n">
        <v>761</v>
      </c>
      <c r="B366" s="6" t="s">
        <v>502</v>
      </c>
      <c r="C366" s="6" t="n">
        <v>126</v>
      </c>
      <c r="D366" s="6" t="n">
        <v>620</v>
      </c>
      <c r="E366" s="16" t="n">
        <v>0.599150257451194</v>
      </c>
      <c r="F366" s="16" t="n">
        <v>0.0668469670514853</v>
      </c>
      <c r="G366" s="16" t="n">
        <v>0.575291101730639</v>
      </c>
      <c r="H366" s="16" t="n">
        <v>0.0638648709739951</v>
      </c>
      <c r="I366" s="23" t="n">
        <f aca="false">G366-E366</f>
        <v>-0.0238591557205547</v>
      </c>
      <c r="J366" s="17" t="n">
        <f aca="false">100*(G366-E366)/E366</f>
        <v>-3.98216564606889</v>
      </c>
      <c r="K366" s="16" t="n">
        <v>-3.67966431851231</v>
      </c>
      <c r="L366" s="17" t="n">
        <v>174.463445150356</v>
      </c>
      <c r="M366" s="18" t="n">
        <v>0.000310971084079806</v>
      </c>
      <c r="N366" s="18" t="n">
        <v>0.000498360219413937</v>
      </c>
      <c r="O366" s="6" t="str">
        <f aca="false">IF(N366&lt;0.05,"Yes","No")</f>
        <v>Yes</v>
      </c>
      <c r="P366" s="16" t="n">
        <v>-0.370250751650086</v>
      </c>
      <c r="Q366" s="17" t="n">
        <v>14.3843961393651</v>
      </c>
      <c r="R366" s="18" t="n">
        <v>0.000161122853086149</v>
      </c>
      <c r="S366" s="16" t="n">
        <v>0.422850093375653</v>
      </c>
      <c r="T366" s="16" t="n">
        <v>-0.0238232033822712</v>
      </c>
      <c r="U366" s="16" t="n">
        <v>0.00274595806438268</v>
      </c>
      <c r="V366" s="16" t="n">
        <v>0.0135602888475545</v>
      </c>
      <c r="W366" s="6" t="s">
        <v>583</v>
      </c>
      <c r="X366" s="17" t="n">
        <v>90</v>
      </c>
      <c r="Y366" s="16" t="n">
        <v>0.624987199180748</v>
      </c>
      <c r="Z366" s="16" t="n">
        <f aca="false">(G366-E366)/SQRT(H366^2/D366+F366^2/C366)</f>
        <v>-3.67966431851231</v>
      </c>
      <c r="AA366" s="24" t="n">
        <f aca="false">ABS(K366-Z366)</f>
        <v>0</v>
      </c>
    </row>
    <row r="367" customFormat="false" ht="15" hidden="false" customHeight="false" outlineLevel="0" collapsed="false">
      <c r="A367" s="17" t="n">
        <v>762</v>
      </c>
      <c r="B367" s="6" t="s">
        <v>502</v>
      </c>
      <c r="C367" s="6" t="n">
        <v>126</v>
      </c>
      <c r="D367" s="6" t="n">
        <v>620</v>
      </c>
      <c r="E367" s="16" t="n">
        <v>0.599292617705133</v>
      </c>
      <c r="F367" s="16" t="n">
        <v>0.0668533802799011</v>
      </c>
      <c r="G367" s="16" t="n">
        <v>0.575474985088072</v>
      </c>
      <c r="H367" s="16" t="n">
        <v>0.0638217679411509</v>
      </c>
      <c r="I367" s="23" t="n">
        <f aca="false">G367-E367</f>
        <v>-0.0238176326170616</v>
      </c>
      <c r="J367" s="17" t="n">
        <f aca="false">100*(G367-E367)/E367</f>
        <v>-3.97429100799978</v>
      </c>
      <c r="K367" s="16" t="n">
        <v>-3.67335094858632</v>
      </c>
      <c r="L367" s="17" t="n">
        <v>174.383028689325</v>
      </c>
      <c r="M367" s="18" t="n">
        <v>0.000318228863628349</v>
      </c>
      <c r="N367" s="18" t="n">
        <v>0.000509602776282898</v>
      </c>
      <c r="O367" s="6" t="str">
        <f aca="false">IF(N367&lt;0.05,"Yes","No")</f>
        <v>Yes</v>
      </c>
      <c r="P367" s="16" t="n">
        <v>-0.369804315190397</v>
      </c>
      <c r="Q367" s="17" t="n">
        <v>14.3497285671456</v>
      </c>
      <c r="R367" s="18" t="n">
        <v>0.000164059342467631</v>
      </c>
      <c r="S367" s="16" t="n">
        <v>0.430070928841433</v>
      </c>
      <c r="T367" s="16" t="n">
        <v>-0.023781812285104</v>
      </c>
      <c r="U367" s="16" t="n">
        <v>0.0027755247067923</v>
      </c>
      <c r="V367" s="16" t="n">
        <v>0.0135602888475545</v>
      </c>
      <c r="W367" s="6" t="s">
        <v>583</v>
      </c>
      <c r="X367" s="17" t="n">
        <v>89.7</v>
      </c>
      <c r="Y367" s="16" t="n">
        <v>0.624884792626728</v>
      </c>
      <c r="Z367" s="16" t="n">
        <f aca="false">(G367-E367)/SQRT(H367^2/D367+F367^2/C367)</f>
        <v>-3.67335094858632</v>
      </c>
      <c r="AA367" s="24" t="n">
        <f aca="false">ABS(K367-Z367)</f>
        <v>0</v>
      </c>
    </row>
    <row r="368" customFormat="false" ht="15" hidden="false" customHeight="false" outlineLevel="0" collapsed="false">
      <c r="A368" s="17" t="n">
        <v>763</v>
      </c>
      <c r="B368" s="6" t="s">
        <v>502</v>
      </c>
      <c r="C368" s="6" t="n">
        <v>126</v>
      </c>
      <c r="D368" s="6" t="n">
        <v>620</v>
      </c>
      <c r="E368" s="16" t="n">
        <v>0.599413645882455</v>
      </c>
      <c r="F368" s="16" t="n">
        <v>0.0668279086671628</v>
      </c>
      <c r="G368" s="16" t="n">
        <v>0.575628622404991</v>
      </c>
      <c r="H368" s="16" t="n">
        <v>0.0637489180387092</v>
      </c>
      <c r="I368" s="23" t="n">
        <f aca="false">G368-E368</f>
        <v>-0.0237850234774645</v>
      </c>
      <c r="J368" s="17" t="n">
        <f aca="false">100*(G368-E368)/E368</f>
        <v>-3.96804838208984</v>
      </c>
      <c r="K368" s="16" t="n">
        <v>-3.67015605850189</v>
      </c>
      <c r="L368" s="17" t="n">
        <v>174.303791875782</v>
      </c>
      <c r="M368" s="18" t="n">
        <v>0.000321981455915037</v>
      </c>
      <c r="N368" s="18" t="n">
        <v>0.000514827274640406</v>
      </c>
      <c r="O368" s="6" t="str">
        <f aca="false">IF(N368&lt;0.05,"Yes","No")</f>
        <v>Yes</v>
      </c>
      <c r="P368" s="16" t="n">
        <v>-0.369668964762732</v>
      </c>
      <c r="Q368" s="17" t="n">
        <v>14.3392263291617</v>
      </c>
      <c r="R368" s="18" t="n">
        <v>0.000164959546257368</v>
      </c>
      <c r="S368" s="16" t="n">
        <v>0.437404125632258</v>
      </c>
      <c r="T368" s="16" t="n">
        <v>-0.0237485471400407</v>
      </c>
      <c r="U368" s="16" t="n">
        <v>0.0028084053649082</v>
      </c>
      <c r="V368" s="16" t="n">
        <v>0.0135602888475545</v>
      </c>
      <c r="W368" s="6" t="s">
        <v>583</v>
      </c>
      <c r="X368" s="17" t="n">
        <v>89.6</v>
      </c>
      <c r="Y368" s="16" t="n">
        <v>0.624743983614951</v>
      </c>
      <c r="Z368" s="16" t="n">
        <f aca="false">(G368-E368)/SQRT(H368^2/D368+F368^2/C368)</f>
        <v>-3.67015605850189</v>
      </c>
      <c r="AA368" s="24" t="n">
        <f aca="false">ABS(K368-Z368)</f>
        <v>0</v>
      </c>
    </row>
    <row r="369" customFormat="false" ht="15" hidden="false" customHeight="false" outlineLevel="0" collapsed="false">
      <c r="A369" s="17" t="n">
        <v>764</v>
      </c>
      <c r="B369" s="6" t="s">
        <v>502</v>
      </c>
      <c r="C369" s="6" t="n">
        <v>126</v>
      </c>
      <c r="D369" s="6" t="n">
        <v>620</v>
      </c>
      <c r="E369" s="16" t="n">
        <v>0.599496212033998</v>
      </c>
      <c r="F369" s="16" t="n">
        <v>0.0667773846335509</v>
      </c>
      <c r="G369" s="16" t="n">
        <v>0.575770047114741</v>
      </c>
      <c r="H369" s="16" t="n">
        <v>0.0636639321192993</v>
      </c>
      <c r="I369" s="23" t="n">
        <f aca="false">G369-E369</f>
        <v>-0.0237261649192569</v>
      </c>
      <c r="J369" s="17" t="n">
        <f aca="false">100*(G369-E369)/E369</f>
        <v>-3.95768387572587</v>
      </c>
      <c r="K369" s="16" t="n">
        <v>-3.66417404492796</v>
      </c>
      <c r="L369" s="17" t="n">
        <v>174.243730060914</v>
      </c>
      <c r="M369" s="18" t="n">
        <v>0.000329074959510925</v>
      </c>
      <c r="N369" s="18" t="n">
        <v>0.000525369673200952</v>
      </c>
      <c r="O369" s="6" t="str">
        <f aca="false">IF(N369&lt;0.05,"Yes","No")</f>
        <v>Yes</v>
      </c>
      <c r="P369" s="16" t="n">
        <v>-0.369207677801673</v>
      </c>
      <c r="Q369" s="17" t="n">
        <v>14.3034625953536</v>
      </c>
      <c r="R369" s="18" t="n">
        <v>0.000168062627681315</v>
      </c>
      <c r="S369" s="16" t="n">
        <v>0.44259220647939</v>
      </c>
      <c r="T369" s="16" t="n">
        <v>-0.0236893383876052</v>
      </c>
      <c r="U369" s="16" t="n">
        <v>0.002848596983223</v>
      </c>
      <c r="V369" s="16" t="n">
        <v>0.0135602888475545</v>
      </c>
      <c r="W369" s="6" t="s">
        <v>583</v>
      </c>
      <c r="X369" s="17" t="n">
        <v>89.6</v>
      </c>
      <c r="Y369" s="16" t="n">
        <v>0.624347158218126</v>
      </c>
      <c r="Z369" s="16" t="n">
        <f aca="false">(G369-E369)/SQRT(H369^2/D369+F369^2/C369)</f>
        <v>-3.66417404492796</v>
      </c>
      <c r="AA369" s="24" t="n">
        <f aca="false">ABS(K369-Z369)</f>
        <v>0</v>
      </c>
    </row>
    <row r="370" customFormat="false" ht="15" hidden="false" customHeight="false" outlineLevel="0" collapsed="false">
      <c r="A370" s="17" t="n">
        <v>765</v>
      </c>
      <c r="B370" s="6" t="s">
        <v>502</v>
      </c>
      <c r="C370" s="6" t="n">
        <v>126</v>
      </c>
      <c r="D370" s="6" t="n">
        <v>620</v>
      </c>
      <c r="E370" s="16" t="n">
        <v>0.599523081665947</v>
      </c>
      <c r="F370" s="16" t="n">
        <v>0.0667404697532504</v>
      </c>
      <c r="G370" s="16" t="n">
        <v>0.575875274115993</v>
      </c>
      <c r="H370" s="16" t="n">
        <v>0.0635868555746031</v>
      </c>
      <c r="I370" s="23" t="n">
        <f aca="false">G370-E370</f>
        <v>-0.0236478075499542</v>
      </c>
      <c r="J370" s="17" t="n">
        <f aca="false">100*(G370-E370)/E370</f>
        <v>-3.94443654850485</v>
      </c>
      <c r="K370" s="16" t="n">
        <v>-3.65446780149573</v>
      </c>
      <c r="L370" s="17" t="n">
        <v>174.17536544394</v>
      </c>
      <c r="M370" s="18" t="n">
        <v>0.000340883621896673</v>
      </c>
      <c r="N370" s="18" t="n">
        <v>0.000542573098185538</v>
      </c>
      <c r="O370" s="6" t="str">
        <f aca="false">IF(N370&lt;0.05,"Yes","No")</f>
        <v>Yes</v>
      </c>
      <c r="P370" s="16" t="n">
        <v>-0.368390276711264</v>
      </c>
      <c r="Q370" s="17" t="n">
        <v>14.2401988858412</v>
      </c>
      <c r="R370" s="18" t="n">
        <v>0.000173696851133035</v>
      </c>
      <c r="S370" s="16" t="n">
        <v>0.448078808489389</v>
      </c>
      <c r="T370" s="16" t="n">
        <v>-0.0236112357997949</v>
      </c>
      <c r="U370" s="16" t="n">
        <v>0.00289560331017248</v>
      </c>
      <c r="V370" s="16" t="n">
        <v>0.0135602888475545</v>
      </c>
      <c r="W370" s="6" t="s">
        <v>583</v>
      </c>
      <c r="X370" s="17" t="n">
        <v>89.5</v>
      </c>
      <c r="Y370" s="16" t="n">
        <v>0.624142345110087</v>
      </c>
      <c r="Z370" s="16" t="n">
        <f aca="false">(G370-E370)/SQRT(H370^2/D370+F370^2/C370)</f>
        <v>-3.65446780149573</v>
      </c>
      <c r="AA370" s="24" t="n">
        <f aca="false">ABS(K370-Z370)</f>
        <v>0</v>
      </c>
    </row>
    <row r="371" customFormat="false" ht="15" hidden="false" customHeight="false" outlineLevel="0" collapsed="false">
      <c r="A371" s="17" t="n">
        <v>766</v>
      </c>
      <c r="B371" s="6" t="s">
        <v>502</v>
      </c>
      <c r="C371" s="6" t="n">
        <v>126</v>
      </c>
      <c r="D371" s="6" t="n">
        <v>620</v>
      </c>
      <c r="E371" s="16" t="n">
        <v>0.599504235008406</v>
      </c>
      <c r="F371" s="16" t="n">
        <v>0.0667218041338691</v>
      </c>
      <c r="G371" s="16" t="n">
        <v>0.57593922264153</v>
      </c>
      <c r="H371" s="16" t="n">
        <v>0.0635191606791685</v>
      </c>
      <c r="I371" s="23" t="n">
        <f aca="false">G371-E371</f>
        <v>-0.0235650123668767</v>
      </c>
      <c r="J371" s="17" t="n">
        <f aca="false">100*(G371-E371)/E371</f>
        <v>-3.93074994149896</v>
      </c>
      <c r="K371" s="16" t="n">
        <v>-3.64313696997623</v>
      </c>
      <c r="L371" s="17" t="n">
        <v>174.093942662864</v>
      </c>
      <c r="M371" s="18" t="n">
        <v>0.00035517465827336</v>
      </c>
      <c r="N371" s="18" t="n">
        <v>0.000562761656887126</v>
      </c>
      <c r="O371" s="6" t="str">
        <f aca="false">IF(N371&lt;0.05,"Yes","No")</f>
        <v>Yes</v>
      </c>
      <c r="P371" s="16" t="n">
        <v>-0.367439151586416</v>
      </c>
      <c r="Q371" s="17" t="n">
        <v>14.1667619506198</v>
      </c>
      <c r="R371" s="18" t="n">
        <v>0.00018047680047008</v>
      </c>
      <c r="S371" s="16" t="n">
        <v>0.454636344505627</v>
      </c>
      <c r="T371" s="16" t="n">
        <v>-0.0235291676290391</v>
      </c>
      <c r="U371" s="16" t="n">
        <v>0.00294073207722414</v>
      </c>
      <c r="V371" s="16" t="n">
        <v>0.0135602888475545</v>
      </c>
      <c r="W371" s="6" t="s">
        <v>583</v>
      </c>
      <c r="X371" s="17" t="n">
        <v>89.2</v>
      </c>
      <c r="Y371" s="16" t="n">
        <v>0.623847926267281</v>
      </c>
      <c r="Z371" s="16" t="n">
        <f aca="false">(G371-E371)/SQRT(H371^2/D371+F371^2/C371)</f>
        <v>-3.64313696997623</v>
      </c>
      <c r="AA371" s="24" t="n">
        <f aca="false">ABS(K371-Z371)</f>
        <v>0</v>
      </c>
    </row>
    <row r="372" customFormat="false" ht="15" hidden="false" customHeight="false" outlineLevel="0" collapsed="false">
      <c r="A372" s="17" t="n">
        <v>767</v>
      </c>
      <c r="B372" s="6" t="s">
        <v>502</v>
      </c>
      <c r="C372" s="6" t="n">
        <v>126</v>
      </c>
      <c r="D372" s="6" t="n">
        <v>620</v>
      </c>
      <c r="E372" s="16" t="n">
        <v>0.599481690734152</v>
      </c>
      <c r="F372" s="16" t="n">
        <v>0.0666813782551063</v>
      </c>
      <c r="G372" s="16" t="n">
        <v>0.575984159640728</v>
      </c>
      <c r="H372" s="16" t="n">
        <v>0.0634395450696139</v>
      </c>
      <c r="I372" s="23" t="n">
        <f aca="false">G372-E372</f>
        <v>-0.0234975310934243</v>
      </c>
      <c r="J372" s="17" t="n">
        <f aca="false">100*(G372-E372)/E372</f>
        <v>-3.91964115945697</v>
      </c>
      <c r="K372" s="16" t="n">
        <v>-3.63527299214314</v>
      </c>
      <c r="L372" s="17" t="n">
        <v>174.026860979296</v>
      </c>
      <c r="M372" s="18" t="n">
        <v>0.000365428701534636</v>
      </c>
      <c r="N372" s="18" t="n">
        <v>0.000578136823738155</v>
      </c>
      <c r="O372" s="6" t="str">
        <f aca="false">IF(N372&lt;0.05,"Yes","No")</f>
        <v>Yes</v>
      </c>
      <c r="P372" s="16" t="n">
        <v>-0.366803410259443</v>
      </c>
      <c r="Q372" s="17" t="n">
        <v>14.1177818427977</v>
      </c>
      <c r="R372" s="18" t="n">
        <v>0.000185146775882357</v>
      </c>
      <c r="S372" s="16" t="n">
        <v>0.46078456912426</v>
      </c>
      <c r="T372" s="16" t="n">
        <v>-0.0234618264549591</v>
      </c>
      <c r="U372" s="16" t="n">
        <v>0.0029810880101948</v>
      </c>
      <c r="V372" s="16" t="n">
        <v>0.0135602888475545</v>
      </c>
      <c r="W372" s="6" t="s">
        <v>583</v>
      </c>
      <c r="X372" s="17" t="n">
        <v>89.1</v>
      </c>
      <c r="Y372" s="16" t="n">
        <v>0.623719918074757</v>
      </c>
      <c r="Z372" s="16" t="n">
        <f aca="false">(G372-E372)/SQRT(H372^2/D372+F372^2/C372)</f>
        <v>-3.63527299214314</v>
      </c>
      <c r="AA372" s="24" t="n">
        <f aca="false">ABS(K372-Z372)</f>
        <v>0</v>
      </c>
    </row>
    <row r="373" customFormat="false" ht="15" hidden="false" customHeight="false" outlineLevel="0" collapsed="false">
      <c r="A373" s="17" t="n">
        <v>768</v>
      </c>
      <c r="B373" s="6" t="s">
        <v>502</v>
      </c>
      <c r="C373" s="6" t="n">
        <v>126</v>
      </c>
      <c r="D373" s="6" t="n">
        <v>620</v>
      </c>
      <c r="E373" s="16" t="n">
        <v>0.599444154236052</v>
      </c>
      <c r="F373" s="16" t="n">
        <v>0.0666205531631671</v>
      </c>
      <c r="G373" s="16" t="n">
        <v>0.576024801981065</v>
      </c>
      <c r="H373" s="16" t="n">
        <v>0.063328879573055</v>
      </c>
      <c r="I373" s="23" t="n">
        <f aca="false">G373-E373</f>
        <v>-0.0234193522549873</v>
      </c>
      <c r="J373" s="17" t="n">
        <f aca="false">100*(G373-E373)/E373</f>
        <v>-3.90684471430596</v>
      </c>
      <c r="K373" s="16" t="n">
        <v>-3.62695527659316</v>
      </c>
      <c r="L373" s="17" t="n">
        <v>173.940746937373</v>
      </c>
      <c r="M373" s="18" t="n">
        <v>0.000376585893202807</v>
      </c>
      <c r="N373" s="18" t="n">
        <v>0.000593999220434757</v>
      </c>
      <c r="O373" s="6" t="str">
        <f aca="false">IF(N373&lt;0.05,"Yes","No")</f>
        <v>Yes</v>
      </c>
      <c r="P373" s="16" t="n">
        <v>-0.366166158324486</v>
      </c>
      <c r="Q373" s="17" t="n">
        <v>14.0687704726245</v>
      </c>
      <c r="R373" s="18" t="n">
        <v>0.000189941907495353</v>
      </c>
      <c r="S373" s="16" t="n">
        <v>0.469567634431954</v>
      </c>
      <c r="T373" s="16" t="n">
        <v>-0.0233834888154834</v>
      </c>
      <c r="U373" s="16" t="n">
        <v>0.00303070676358387</v>
      </c>
      <c r="V373" s="16" t="n">
        <v>0.0135602888475545</v>
      </c>
      <c r="W373" s="6" t="s">
        <v>583</v>
      </c>
      <c r="X373" s="17" t="n">
        <v>89.1</v>
      </c>
      <c r="Y373" s="16" t="n">
        <v>0.623451100870456</v>
      </c>
      <c r="Z373" s="16" t="n">
        <f aca="false">(G373-E373)/SQRT(H373^2/D373+F373^2/C373)</f>
        <v>-3.62695527659316</v>
      </c>
      <c r="AA373" s="24" t="n">
        <f aca="false">ABS(K373-Z373)</f>
        <v>0</v>
      </c>
    </row>
    <row r="374" customFormat="false" ht="15" hidden="false" customHeight="false" outlineLevel="0" collapsed="false">
      <c r="A374" s="17" t="n">
        <v>769</v>
      </c>
      <c r="B374" s="6" t="s">
        <v>502</v>
      </c>
      <c r="C374" s="6" t="n">
        <v>126</v>
      </c>
      <c r="D374" s="6" t="n">
        <v>620</v>
      </c>
      <c r="E374" s="16" t="n">
        <v>0.59938762396101</v>
      </c>
      <c r="F374" s="16" t="n">
        <v>0.0665558263568065</v>
      </c>
      <c r="G374" s="16" t="n">
        <v>0.576047011633073</v>
      </c>
      <c r="H374" s="16" t="n">
        <v>0.0632127293043261</v>
      </c>
      <c r="I374" s="23" t="n">
        <f aca="false">G374-E374</f>
        <v>-0.0233406123279365</v>
      </c>
      <c r="J374" s="17" t="n">
        <f aca="false">100*(G374-E374)/E374</f>
        <v>-3.89407645317929</v>
      </c>
      <c r="K374" s="16" t="n">
        <v>-3.61876079026611</v>
      </c>
      <c r="L374" s="17" t="n">
        <v>173.851660376249</v>
      </c>
      <c r="M374" s="18" t="n">
        <v>0.000387893123338402</v>
      </c>
      <c r="N374" s="18" t="n">
        <v>0.00061091713053522</v>
      </c>
      <c r="O374" s="6" t="str">
        <f aca="false">IF(N374&lt;0.05,"Yes","No")</f>
        <v>Yes</v>
      </c>
      <c r="P374" s="16" t="n">
        <v>-0.365547878603205</v>
      </c>
      <c r="Q374" s="17" t="n">
        <v>14.0212997190451</v>
      </c>
      <c r="R374" s="18" t="n">
        <v>0.000194705871260247</v>
      </c>
      <c r="S374" s="16" t="n">
        <v>0.479489375910121</v>
      </c>
      <c r="T374" s="16" t="n">
        <v>-0.0233044821727062</v>
      </c>
      <c r="U374" s="16" t="n">
        <v>0.00308331937131512</v>
      </c>
      <c r="V374" s="16" t="n">
        <v>0.0135602888475545</v>
      </c>
      <c r="W374" s="6" t="s">
        <v>583</v>
      </c>
      <c r="X374" s="17" t="n">
        <v>88.9</v>
      </c>
      <c r="Y374" s="16" t="n">
        <v>0.623425499231951</v>
      </c>
      <c r="Z374" s="16" t="n">
        <f aca="false">(G374-E374)/SQRT(H374^2/D374+F374^2/C374)</f>
        <v>-3.61876079026611</v>
      </c>
      <c r="AA374" s="24" t="n">
        <f aca="false">ABS(K374-Z374)</f>
        <v>0</v>
      </c>
    </row>
    <row r="375" customFormat="false" ht="15" hidden="false" customHeight="false" outlineLevel="0" collapsed="false">
      <c r="A375" s="17" t="n">
        <v>770</v>
      </c>
      <c r="B375" s="6" t="s">
        <v>502</v>
      </c>
      <c r="C375" s="6" t="n">
        <v>126</v>
      </c>
      <c r="D375" s="6" t="n">
        <v>620</v>
      </c>
      <c r="E375" s="16" t="n">
        <v>0.599310440913079</v>
      </c>
      <c r="F375" s="16" t="n">
        <v>0.0664996411410912</v>
      </c>
      <c r="G375" s="16" t="n">
        <v>0.576042900498836</v>
      </c>
      <c r="H375" s="16" t="n">
        <v>0.0631172423557431</v>
      </c>
      <c r="I375" s="23" t="n">
        <f aca="false">G375-E375</f>
        <v>-0.0232675404142431</v>
      </c>
      <c r="J375" s="17" t="n">
        <f aca="false">100*(G375-E375)/E375</f>
        <v>-3.88238529246943</v>
      </c>
      <c r="K375" s="16" t="n">
        <v>-3.61085250544008</v>
      </c>
      <c r="L375" s="17" t="n">
        <v>173.782961193359</v>
      </c>
      <c r="M375" s="18" t="n">
        <v>0.000399097512264199</v>
      </c>
      <c r="N375" s="18" t="n">
        <v>0.000627153233558027</v>
      </c>
      <c r="O375" s="6" t="str">
        <f aca="false">IF(N375&lt;0.05,"Yes","No")</f>
        <v>Yes</v>
      </c>
      <c r="P375" s="16" t="n">
        <v>-0.364910195361585</v>
      </c>
      <c r="Q375" s="17" t="n">
        <v>13.9724232262676</v>
      </c>
      <c r="R375" s="18" t="n">
        <v>0.000199737055433744</v>
      </c>
      <c r="S375" s="16" t="n">
        <v>0.48816721011617</v>
      </c>
      <c r="T375" s="16" t="n">
        <v>-0.023231245018841</v>
      </c>
      <c r="U375" s="16" t="n">
        <v>0.00313443012145771</v>
      </c>
      <c r="V375" s="16" t="n">
        <v>0.0135602888475545</v>
      </c>
      <c r="W375" s="6" t="s">
        <v>583</v>
      </c>
      <c r="X375" s="17" t="n">
        <v>88.5</v>
      </c>
      <c r="Y375" s="16" t="n">
        <v>0.623463901689708</v>
      </c>
      <c r="Z375" s="16" t="n">
        <f aca="false">(G375-E375)/SQRT(H375^2/D375+F375^2/C375)</f>
        <v>-3.61085250544008</v>
      </c>
      <c r="AA375" s="24" t="n">
        <f aca="false">ABS(K375-Z375)</f>
        <v>0</v>
      </c>
    </row>
    <row r="376" customFormat="false" ht="15" hidden="false" customHeight="false" outlineLevel="0" collapsed="false">
      <c r="A376" s="17" t="n">
        <v>771</v>
      </c>
      <c r="B376" s="6" t="s">
        <v>502</v>
      </c>
      <c r="C376" s="6" t="n">
        <v>126</v>
      </c>
      <c r="D376" s="6" t="n">
        <v>620</v>
      </c>
      <c r="E376" s="16" t="n">
        <v>0.599212266386502</v>
      </c>
      <c r="F376" s="16" t="n">
        <v>0.0664373591048657</v>
      </c>
      <c r="G376" s="16" t="n">
        <v>0.576047894839318</v>
      </c>
      <c r="H376" s="16" t="n">
        <v>0.0630353968745005</v>
      </c>
      <c r="I376" s="23" t="n">
        <f aca="false">G376-E376</f>
        <v>-0.0231643715471839</v>
      </c>
      <c r="J376" s="17" t="n">
        <f aca="false">100*(G376-E376)/E376</f>
        <v>-3.86580396407347</v>
      </c>
      <c r="K376" s="16" t="n">
        <v>-3.59841259783809</v>
      </c>
      <c r="L376" s="17" t="n">
        <v>173.745876784321</v>
      </c>
      <c r="M376" s="18" t="n">
        <v>0.000417297256916645</v>
      </c>
      <c r="N376" s="18" t="n">
        <v>0.000653309639926879</v>
      </c>
      <c r="O376" s="6" t="str">
        <f aca="false">IF(N376&lt;0.05,"Yes","No")</f>
        <v>Yes</v>
      </c>
      <c r="P376" s="16" t="n">
        <v>-0.363739852177573</v>
      </c>
      <c r="Q376" s="17" t="n">
        <v>13.8829419922263</v>
      </c>
      <c r="R376" s="18" t="n">
        <v>0.00020929075897605</v>
      </c>
      <c r="S376" s="16" t="n">
        <v>0.492844808438708</v>
      </c>
      <c r="T376" s="16" t="n">
        <v>-0.0231282736074436</v>
      </c>
      <c r="U376" s="16" t="n">
        <v>0.00320744991463663</v>
      </c>
      <c r="V376" s="16" t="n">
        <v>0.0135602888475545</v>
      </c>
      <c r="W376" s="6" t="s">
        <v>583</v>
      </c>
      <c r="X376" s="17" t="n">
        <v>88.4</v>
      </c>
      <c r="Y376" s="16" t="n">
        <v>0.623118279569892</v>
      </c>
      <c r="Z376" s="16" t="n">
        <f aca="false">(G376-E376)/SQRT(H376^2/D376+F376^2/C376)</f>
        <v>-3.59841259783809</v>
      </c>
      <c r="AA376" s="24" t="n">
        <f aca="false">ABS(K376-Z376)</f>
        <v>0</v>
      </c>
    </row>
    <row r="377" customFormat="false" ht="15" hidden="false" customHeight="false" outlineLevel="0" collapsed="false">
      <c r="A377" s="17" t="n">
        <v>772</v>
      </c>
      <c r="B377" s="6" t="s">
        <v>502</v>
      </c>
      <c r="C377" s="6" t="n">
        <v>126</v>
      </c>
      <c r="D377" s="6" t="n">
        <v>620</v>
      </c>
      <c r="E377" s="16" t="n">
        <v>0.599118506388059</v>
      </c>
      <c r="F377" s="16" t="n">
        <v>0.0663716093878619</v>
      </c>
      <c r="G377" s="16" t="n">
        <v>0.576051033023865</v>
      </c>
      <c r="H377" s="16" t="n">
        <v>0.0629407205084545</v>
      </c>
      <c r="I377" s="23" t="n">
        <f aca="false">G377-E377</f>
        <v>-0.0230674733641938</v>
      </c>
      <c r="J377" s="17" t="n">
        <f aca="false">100*(G377-E377)/E377</f>
        <v>-3.85023549068147</v>
      </c>
      <c r="K377" s="16" t="n">
        <v>-3.58719440324974</v>
      </c>
      <c r="L377" s="17" t="n">
        <v>173.693167531452</v>
      </c>
      <c r="M377" s="18" t="n">
        <v>0.000434389047871399</v>
      </c>
      <c r="N377" s="18" t="n">
        <v>0.000679056093435869</v>
      </c>
      <c r="O377" s="6" t="str">
        <f aca="false">IF(N377&lt;0.05,"Yes","No")</f>
        <v>Yes</v>
      </c>
      <c r="P377" s="16" t="n">
        <v>-0.362729050864551</v>
      </c>
      <c r="Q377" s="17" t="n">
        <v>13.8058902322189</v>
      </c>
      <c r="R377" s="18" t="n">
        <v>0.000217886585217506</v>
      </c>
      <c r="S377" s="16" t="n">
        <v>0.499316442839986</v>
      </c>
      <c r="T377" s="16" t="n">
        <v>-0.0230315356322457</v>
      </c>
      <c r="U377" s="16" t="n">
        <v>0.0032749871063574</v>
      </c>
      <c r="V377" s="16" t="n">
        <v>0.0135928322437798</v>
      </c>
      <c r="W377" s="6" t="s">
        <v>583</v>
      </c>
      <c r="X377" s="17" t="n">
        <v>87.7</v>
      </c>
      <c r="Y377" s="16" t="n">
        <v>0.622862263184844</v>
      </c>
      <c r="Z377" s="16" t="n">
        <f aca="false">(G377-E377)/SQRT(H377^2/D377+F377^2/C377)</f>
        <v>-3.58719440324974</v>
      </c>
      <c r="AA377" s="24" t="n">
        <f aca="false">ABS(K377-Z377)</f>
        <v>0</v>
      </c>
    </row>
    <row r="378" customFormat="false" ht="15" hidden="false" customHeight="false" outlineLevel="0" collapsed="false">
      <c r="A378" s="17" t="n">
        <v>773</v>
      </c>
      <c r="B378" s="6" t="s">
        <v>502</v>
      </c>
      <c r="C378" s="6" t="n">
        <v>126</v>
      </c>
      <c r="D378" s="6" t="n">
        <v>620</v>
      </c>
      <c r="E378" s="16" t="n">
        <v>0.599038269075136</v>
      </c>
      <c r="F378" s="16" t="n">
        <v>0.0663046456025049</v>
      </c>
      <c r="G378" s="16" t="n">
        <v>0.576052914655978</v>
      </c>
      <c r="H378" s="16" t="n">
        <v>0.0628307822289585</v>
      </c>
      <c r="I378" s="23" t="n">
        <f aca="false">G378-E378</f>
        <v>-0.0229853544191587</v>
      </c>
      <c r="J378" s="17" t="n">
        <f aca="false">100*(G378-E378)/E378</f>
        <v>-3.83704274096647</v>
      </c>
      <c r="K378" s="16" t="n">
        <v>-3.57844237158831</v>
      </c>
      <c r="L378" s="17" t="n">
        <v>173.617354156054</v>
      </c>
      <c r="M378" s="18" t="n">
        <v>0.00044820073893552</v>
      </c>
      <c r="N378" s="18" t="n">
        <v>0.000699606056837688</v>
      </c>
      <c r="O378" s="6" t="str">
        <f aca="false">IF(N378&lt;0.05,"Yes","No")</f>
        <v>Yes</v>
      </c>
      <c r="P378" s="16" t="n">
        <v>-0.362021103306131</v>
      </c>
      <c r="Q378" s="17" t="n">
        <v>13.7520522044918</v>
      </c>
      <c r="R378" s="18" t="n">
        <v>0.000224103552481404</v>
      </c>
      <c r="S378" s="16" t="n">
        <v>0.508697638803729</v>
      </c>
      <c r="T378" s="16" t="n">
        <v>-0.0229493659490787</v>
      </c>
      <c r="U378" s="16" t="n">
        <v>0.00333194745787466</v>
      </c>
      <c r="V378" s="16" t="n">
        <v>0.013634193906822</v>
      </c>
      <c r="W378" s="6" t="s">
        <v>583</v>
      </c>
      <c r="X378" s="17" t="n">
        <v>87.4</v>
      </c>
      <c r="Y378" s="16" t="n">
        <v>0.62273425499232</v>
      </c>
      <c r="Z378" s="16" t="n">
        <f aca="false">(G378-E378)/SQRT(H378^2/D378+F378^2/C378)</f>
        <v>-3.57844237158831</v>
      </c>
      <c r="AA378" s="24" t="n">
        <f aca="false">ABS(K378-Z378)</f>
        <v>0</v>
      </c>
    </row>
    <row r="379" customFormat="false" ht="15" hidden="false" customHeight="false" outlineLevel="0" collapsed="false">
      <c r="A379" s="17" t="n">
        <v>774</v>
      </c>
      <c r="B379" s="6" t="s">
        <v>502</v>
      </c>
      <c r="C379" s="6" t="n">
        <v>126</v>
      </c>
      <c r="D379" s="6" t="n">
        <v>620</v>
      </c>
      <c r="E379" s="16" t="n">
        <v>0.598966771174991</v>
      </c>
      <c r="F379" s="16" t="n">
        <v>0.0662366610256487</v>
      </c>
      <c r="G379" s="16" t="n">
        <v>0.576060014242126</v>
      </c>
      <c r="H379" s="16" t="n">
        <v>0.0627187013982069</v>
      </c>
      <c r="I379" s="23" t="n">
        <f aca="false">G379-E379</f>
        <v>-0.0229067569328648</v>
      </c>
      <c r="J379" s="17" t="n">
        <f aca="false">100*(G379-E379)/E379</f>
        <v>-3.82437858579846</v>
      </c>
      <c r="K379" s="16" t="n">
        <v>-3.57028457489275</v>
      </c>
      <c r="L379" s="17" t="n">
        <v>173.539534351714</v>
      </c>
      <c r="M379" s="18" t="n">
        <v>0.000461450090792067</v>
      </c>
      <c r="N379" s="18" t="n">
        <v>0.000719218576227102</v>
      </c>
      <c r="O379" s="6" t="str">
        <f aca="false">IF(N379&lt;0.05,"Yes","No")</f>
        <v>Yes</v>
      </c>
      <c r="P379" s="16" t="n">
        <v>-0.36137748927925</v>
      </c>
      <c r="Q379" s="17" t="n">
        <v>13.7031978930025</v>
      </c>
      <c r="R379" s="18" t="n">
        <v>0.000229900007249311</v>
      </c>
      <c r="S379" s="16" t="n">
        <v>0.518527230036137</v>
      </c>
      <c r="T379" s="16" t="n">
        <v>-0.0228705678159234</v>
      </c>
      <c r="U379" s="16" t="n">
        <v>0.00338864743554963</v>
      </c>
      <c r="V379" s="16" t="n">
        <v>0.0136663447563981</v>
      </c>
      <c r="W379" s="6" t="s">
        <v>583</v>
      </c>
      <c r="X379" s="17" t="n">
        <v>87.1</v>
      </c>
      <c r="Y379" s="16" t="n">
        <v>0.62258064516129</v>
      </c>
      <c r="Z379" s="16" t="n">
        <f aca="false">(G379-E379)/SQRT(H379^2/D379+F379^2/C379)</f>
        <v>-3.57028457489275</v>
      </c>
      <c r="AA379" s="24" t="n">
        <f aca="false">ABS(K379-Z379)</f>
        <v>0</v>
      </c>
    </row>
    <row r="380" customFormat="false" ht="15" hidden="false" customHeight="false" outlineLevel="0" collapsed="false">
      <c r="A380" s="17" t="n">
        <v>775</v>
      </c>
      <c r="B380" s="6" t="s">
        <v>502</v>
      </c>
      <c r="C380" s="6" t="n">
        <v>126</v>
      </c>
      <c r="D380" s="6" t="n">
        <v>620</v>
      </c>
      <c r="E380" s="16" t="n">
        <v>0.598877600024617</v>
      </c>
      <c r="F380" s="16" t="n">
        <v>0.0661497086167902</v>
      </c>
      <c r="G380" s="16" t="n">
        <v>0.576072241462046</v>
      </c>
      <c r="H380" s="16" t="n">
        <v>0.0626128010115781</v>
      </c>
      <c r="I380" s="23" t="n">
        <f aca="false">G380-E380</f>
        <v>-0.0228053585625708</v>
      </c>
      <c r="J380" s="17" t="n">
        <f aca="false">100*(G380-E380)/E380</f>
        <v>-3.80801662336902</v>
      </c>
      <c r="K380" s="16" t="n">
        <v>-3.559359119342</v>
      </c>
      <c r="L380" s="17" t="n">
        <v>173.501028895453</v>
      </c>
      <c r="M380" s="18" t="n">
        <v>0.000479727278023105</v>
      </c>
      <c r="N380" s="18" t="n">
        <v>0.000747151231376236</v>
      </c>
      <c r="O380" s="6" t="str">
        <f aca="false">IF(N380&lt;0.05,"Yes","No")</f>
        <v>Yes</v>
      </c>
      <c r="P380" s="16" t="n">
        <v>-0.360361401378666</v>
      </c>
      <c r="Q380" s="17" t="n">
        <v>13.6262474499435</v>
      </c>
      <c r="R380" s="18" t="n">
        <v>0.000239338795526951</v>
      </c>
      <c r="S380" s="16" t="n">
        <v>0.524473292133276</v>
      </c>
      <c r="T380" s="16" t="n">
        <v>-0.0227696337016818</v>
      </c>
      <c r="U380" s="16" t="n">
        <v>0.00345116529382157</v>
      </c>
      <c r="V380" s="16" t="n">
        <v>0.0136809401553191</v>
      </c>
      <c r="W380" s="6" t="s">
        <v>583</v>
      </c>
      <c r="X380" s="17" t="n">
        <v>86.6</v>
      </c>
      <c r="Y380" s="16" t="n">
        <v>0.622247823860727</v>
      </c>
      <c r="Z380" s="16" t="n">
        <f aca="false">(G380-E380)/SQRT(H380^2/D380+F380^2/C380)</f>
        <v>-3.559359119342</v>
      </c>
      <c r="AA380" s="24" t="n">
        <f aca="false">ABS(K380-Z380)</f>
        <v>0</v>
      </c>
    </row>
    <row r="381" customFormat="false" ht="15" hidden="false" customHeight="false" outlineLevel="0" collapsed="false">
      <c r="A381" s="17" t="n">
        <v>776</v>
      </c>
      <c r="B381" s="6" t="s">
        <v>502</v>
      </c>
      <c r="C381" s="6" t="n">
        <v>126</v>
      </c>
      <c r="D381" s="6" t="n">
        <v>620</v>
      </c>
      <c r="E381" s="16" t="n">
        <v>0.598787961498139</v>
      </c>
      <c r="F381" s="16" t="n">
        <v>0.0660708549396268</v>
      </c>
      <c r="G381" s="16" t="n">
        <v>0.57608718050103</v>
      </c>
      <c r="H381" s="16" t="n">
        <v>0.0625092942505865</v>
      </c>
      <c r="I381" s="23" t="n">
        <f aca="false">G381-E381</f>
        <v>-0.022700780997109</v>
      </c>
      <c r="J381" s="17" t="n">
        <f aca="false">100*(G381-E381)/E381</f>
        <v>-3.79112180884745</v>
      </c>
      <c r="K381" s="16" t="n">
        <v>-3.54751782461845</v>
      </c>
      <c r="L381" s="17" t="n">
        <v>173.453825643156</v>
      </c>
      <c r="M381" s="18" t="n">
        <v>0.00050030787707328</v>
      </c>
      <c r="N381" s="18" t="n">
        <v>0.000777475480570237</v>
      </c>
      <c r="O381" s="6" t="str">
        <f aca="false">IF(N381&lt;0.05,"Yes","No")</f>
        <v>Yes</v>
      </c>
      <c r="P381" s="16" t="n">
        <v>-0.359272353906965</v>
      </c>
      <c r="Q381" s="17" t="n">
        <v>13.5440121890701</v>
      </c>
      <c r="R381" s="18" t="n">
        <v>0.000249859175033386</v>
      </c>
      <c r="S381" s="16" t="n">
        <v>0.531207028884615</v>
      </c>
      <c r="T381" s="16" t="n">
        <v>-0.0226654119609697</v>
      </c>
      <c r="U381" s="16" t="n">
        <v>0.00352264472019497</v>
      </c>
      <c r="V381" s="16" t="n">
        <v>0.0137981913904237</v>
      </c>
      <c r="W381" s="6" t="s">
        <v>583</v>
      </c>
      <c r="X381" s="17" t="n">
        <v>86.1</v>
      </c>
      <c r="Y381" s="16" t="n">
        <v>0.621889400921659</v>
      </c>
      <c r="Z381" s="16" t="n">
        <f aca="false">(G381-E381)/SQRT(H381^2/D381+F381^2/C381)</f>
        <v>-3.54751782461845</v>
      </c>
      <c r="AA381" s="24" t="n">
        <f aca="false">ABS(K381-Z381)</f>
        <v>0</v>
      </c>
    </row>
    <row r="382" customFormat="false" ht="15" hidden="false" customHeight="false" outlineLevel="0" collapsed="false">
      <c r="A382" s="17" t="n">
        <v>777</v>
      </c>
      <c r="B382" s="6" t="s">
        <v>502</v>
      </c>
      <c r="C382" s="6" t="n">
        <v>126</v>
      </c>
      <c r="D382" s="6" t="n">
        <v>620</v>
      </c>
      <c r="E382" s="16" t="n">
        <v>0.598705891578917</v>
      </c>
      <c r="F382" s="16" t="n">
        <v>0.0660145517314963</v>
      </c>
      <c r="G382" s="16" t="n">
        <v>0.576099777173611</v>
      </c>
      <c r="H382" s="16" t="n">
        <v>0.0624101273242185</v>
      </c>
      <c r="I382" s="23" t="n">
        <f aca="false">G382-E382</f>
        <v>-0.0226061144053051</v>
      </c>
      <c r="J382" s="17" t="n">
        <f aca="false">100*(G382-E382)/E382</f>
        <v>-3.7758296224024</v>
      </c>
      <c r="K382" s="16" t="n">
        <v>-3.53613686529439</v>
      </c>
      <c r="L382" s="17" t="n">
        <v>173.378766899589</v>
      </c>
      <c r="M382" s="18" t="n">
        <v>0.00052088921127217</v>
      </c>
      <c r="N382" s="18" t="n">
        <v>0.000808860482544589</v>
      </c>
      <c r="O382" s="6" t="str">
        <f aca="false">IF(N382&lt;0.05,"Yes","No")</f>
        <v>Yes</v>
      </c>
      <c r="P382" s="16" t="n">
        <v>-0.358294087452251</v>
      </c>
      <c r="Q382" s="17" t="n">
        <v>13.4703543424044</v>
      </c>
      <c r="R382" s="18" t="n">
        <v>0.000259678476678829</v>
      </c>
      <c r="S382" s="16" t="n">
        <v>0.540713974913248</v>
      </c>
      <c r="T382" s="16" t="n">
        <v>-0.0225707447370125</v>
      </c>
      <c r="U382" s="16" t="n">
        <v>0.00359820273308485</v>
      </c>
      <c r="V382" s="16" t="n">
        <v>0.0138738850910994</v>
      </c>
      <c r="W382" s="6" t="s">
        <v>583</v>
      </c>
      <c r="X382" s="17" t="n">
        <v>85.6</v>
      </c>
      <c r="Y382" s="16" t="n">
        <v>0.621454173067076</v>
      </c>
      <c r="Z382" s="16" t="n">
        <f aca="false">(G382-E382)/SQRT(H382^2/D382+F382^2/C382)</f>
        <v>-3.53613686529439</v>
      </c>
      <c r="AA382" s="24" t="n">
        <f aca="false">ABS(K382-Z382)</f>
        <v>0</v>
      </c>
    </row>
    <row r="383" customFormat="false" ht="15" hidden="false" customHeight="false" outlineLevel="0" collapsed="false">
      <c r="A383" s="17" t="n">
        <v>778</v>
      </c>
      <c r="B383" s="6" t="s">
        <v>502</v>
      </c>
      <c r="C383" s="6" t="n">
        <v>126</v>
      </c>
      <c r="D383" s="6" t="n">
        <v>620</v>
      </c>
      <c r="E383" s="16" t="n">
        <v>0.598619237305626</v>
      </c>
      <c r="F383" s="16" t="n">
        <v>0.0659710080364321</v>
      </c>
      <c r="G383" s="16" t="n">
        <v>0.576101763113852</v>
      </c>
      <c r="H383" s="16" t="n">
        <v>0.0623281581683243</v>
      </c>
      <c r="I383" s="23" t="n">
        <f aca="false">G383-E383</f>
        <v>-0.0225174741917736</v>
      </c>
      <c r="J383" s="17" t="n">
        <f aca="false">100*(G383-E383)/E383</f>
        <v>-3.7615687549776</v>
      </c>
      <c r="K383" s="16" t="n">
        <v>-3.52495065591754</v>
      </c>
      <c r="L383" s="17" t="n">
        <v>173.312051953922</v>
      </c>
      <c r="M383" s="18" t="n">
        <v>0.000541885766416998</v>
      </c>
      <c r="N383" s="18" t="n">
        <v>0.000840222874717427</v>
      </c>
      <c r="O383" s="6" t="str">
        <f aca="false">IF(N383&lt;0.05,"Yes","No")</f>
        <v>Yes</v>
      </c>
      <c r="P383" s="16" t="n">
        <v>-0.357315421674853</v>
      </c>
      <c r="Q383" s="17" t="n">
        <v>13.3968673891741</v>
      </c>
      <c r="R383" s="18" t="n">
        <v>0.000269863704932724</v>
      </c>
      <c r="S383" s="16" t="n">
        <v>0.549524937155066</v>
      </c>
      <c r="T383" s="16" t="n">
        <v>-0.0224824720115908</v>
      </c>
      <c r="U383" s="16" t="n">
        <v>0.00366213357299799</v>
      </c>
      <c r="V383" s="16" t="n">
        <v>0.0139604816122308</v>
      </c>
      <c r="W383" s="6" t="s">
        <v>583</v>
      </c>
      <c r="X383" s="17" t="n">
        <v>85.2</v>
      </c>
      <c r="Y383" s="16" t="n">
        <v>0.6213133640553</v>
      </c>
      <c r="Z383" s="16" t="n">
        <f aca="false">(G383-E383)/SQRT(H383^2/D383+F383^2/C383)</f>
        <v>-3.52495065591754</v>
      </c>
      <c r="AA383" s="24" t="n">
        <f aca="false">ABS(K383-Z383)</f>
        <v>0</v>
      </c>
    </row>
    <row r="384" customFormat="false" ht="15" hidden="false" customHeight="false" outlineLevel="0" collapsed="false">
      <c r="A384" s="17" t="n">
        <v>779</v>
      </c>
      <c r="B384" s="6" t="s">
        <v>502</v>
      </c>
      <c r="C384" s="6" t="n">
        <v>126</v>
      </c>
      <c r="D384" s="6" t="n">
        <v>620</v>
      </c>
      <c r="E384" s="16" t="n">
        <v>0.59853031308878</v>
      </c>
      <c r="F384" s="16" t="n">
        <v>0.0659008694768132</v>
      </c>
      <c r="G384" s="16" t="n">
        <v>0.576103603166919</v>
      </c>
      <c r="H384" s="16" t="n">
        <v>0.0622281417961449</v>
      </c>
      <c r="I384" s="23" t="n">
        <f aca="false">G384-E384</f>
        <v>-0.0224267099218618</v>
      </c>
      <c r="J384" s="17" t="n">
        <f aca="false">100*(G384-E384)/E384</f>
        <v>-3.74696309133055</v>
      </c>
      <c r="K384" s="16" t="n">
        <v>-3.51477113542704</v>
      </c>
      <c r="L384" s="17" t="n">
        <v>173.256847877884</v>
      </c>
      <c r="M384" s="18" t="n">
        <v>0.000561676645154425</v>
      </c>
      <c r="N384" s="18" t="n">
        <v>0.000868985737459092</v>
      </c>
      <c r="O384" s="6" t="str">
        <f aca="false">IF(N384&lt;0.05,"Yes","No")</f>
        <v>Yes</v>
      </c>
      <c r="P384" s="16" t="n">
        <v>-0.356411450744537</v>
      </c>
      <c r="Q384" s="17" t="n">
        <v>13.3291677661358</v>
      </c>
      <c r="R384" s="18" t="n">
        <v>0.000279603838847235</v>
      </c>
      <c r="S384" s="16" t="n">
        <v>0.556677663383526</v>
      </c>
      <c r="T384" s="16" t="n">
        <v>-0.0223918387727898</v>
      </c>
      <c r="U384" s="16" t="n">
        <v>0.0037280678199321</v>
      </c>
      <c r="V384" s="16" t="n">
        <v>0.0140875368519377</v>
      </c>
      <c r="W384" s="6" t="s">
        <v>583</v>
      </c>
      <c r="X384" s="17" t="n">
        <v>84.8</v>
      </c>
      <c r="Y384" s="16" t="n">
        <v>0.621070148489503</v>
      </c>
      <c r="Z384" s="16" t="n">
        <f aca="false">(G384-E384)/SQRT(H384^2/D384+F384^2/C384)</f>
        <v>-3.51477113542704</v>
      </c>
      <c r="AA384" s="24" t="n">
        <f aca="false">ABS(K384-Z384)</f>
        <v>0</v>
      </c>
    </row>
    <row r="385" customFormat="false" ht="15" hidden="false" customHeight="false" outlineLevel="0" collapsed="false">
      <c r="A385" s="17" t="n">
        <v>780</v>
      </c>
      <c r="B385" s="6" t="s">
        <v>502</v>
      </c>
      <c r="C385" s="6" t="n">
        <v>126</v>
      </c>
      <c r="D385" s="6" t="n">
        <v>620</v>
      </c>
      <c r="E385" s="16" t="n">
        <v>0.598449489900044</v>
      </c>
      <c r="F385" s="16" t="n">
        <v>0.0658164215675267</v>
      </c>
      <c r="G385" s="16" t="n">
        <v>0.576112480077051</v>
      </c>
      <c r="H385" s="16" t="n">
        <v>0.0621216551369723</v>
      </c>
      <c r="I385" s="23" t="n">
        <f aca="false">G385-E385</f>
        <v>-0.0223370098229927</v>
      </c>
      <c r="J385" s="17" t="n">
        <f aca="false">100*(G385-E385)/E385</f>
        <v>-3.73248038472278</v>
      </c>
      <c r="K385" s="16" t="n">
        <v>-3.50543618987384</v>
      </c>
      <c r="L385" s="17" t="n">
        <v>173.213071497078</v>
      </c>
      <c r="M385" s="18" t="n">
        <v>0.000580414621783594</v>
      </c>
      <c r="N385" s="18" t="n">
        <v>0.000897315026024526</v>
      </c>
      <c r="O385" s="6" t="str">
        <f aca="false">IF(N385&lt;0.05,"Yes","No")</f>
        <v>Yes</v>
      </c>
      <c r="P385" s="16" t="n">
        <v>-0.355566143256889</v>
      </c>
      <c r="Q385" s="17" t="n">
        <v>13.2660166865142</v>
      </c>
      <c r="R385" s="18" t="n">
        <v>0.000289009683772153</v>
      </c>
      <c r="S385" s="16" t="n">
        <v>0.563152560124974</v>
      </c>
      <c r="T385" s="16" t="n">
        <v>-0.0223022066985028</v>
      </c>
      <c r="U385" s="16" t="n">
        <v>0.00379373501600795</v>
      </c>
      <c r="V385" s="16" t="n">
        <v>0.0141487854875855</v>
      </c>
      <c r="W385" s="6" t="s">
        <v>583</v>
      </c>
      <c r="X385" s="17" t="n">
        <v>84.7</v>
      </c>
      <c r="Y385" s="16" t="n">
        <v>0.620865335381464</v>
      </c>
      <c r="Z385" s="16" t="n">
        <f aca="false">(G385-E385)/SQRT(H385^2/D385+F385^2/C385)</f>
        <v>-3.50543618987384</v>
      </c>
      <c r="AA385" s="24" t="n">
        <f aca="false">ABS(K385-Z385)</f>
        <v>0</v>
      </c>
    </row>
    <row r="386" customFormat="false" ht="15" hidden="false" customHeight="false" outlineLevel="0" collapsed="false">
      <c r="A386" s="17" t="n">
        <v>781</v>
      </c>
      <c r="B386" s="6" t="s">
        <v>502</v>
      </c>
      <c r="C386" s="6" t="n">
        <v>126</v>
      </c>
      <c r="D386" s="6" t="n">
        <v>620</v>
      </c>
      <c r="E386" s="16" t="n">
        <v>0.598385255724665</v>
      </c>
      <c r="F386" s="16" t="n">
        <v>0.0657403386953718</v>
      </c>
      <c r="G386" s="16" t="n">
        <v>0.576135147386982</v>
      </c>
      <c r="H386" s="16" t="n">
        <v>0.0620254145172682</v>
      </c>
      <c r="I386" s="23" t="n">
        <f aca="false">G386-E386</f>
        <v>-0.0222501083376832</v>
      </c>
      <c r="J386" s="17" t="n">
        <f aca="false">100*(G386-E386)/E386</f>
        <v>-3.71835838614331</v>
      </c>
      <c r="K386" s="16" t="n">
        <v>-3.49605049269997</v>
      </c>
      <c r="L386" s="17" t="n">
        <v>173.173059551645</v>
      </c>
      <c r="M386" s="18" t="n">
        <v>0.000599841460514539</v>
      </c>
      <c r="N386" s="18" t="n">
        <v>0.000926666844515476</v>
      </c>
      <c r="O386" s="6" t="str">
        <f aca="false">IF(N386&lt;0.05,"Yes","No")</f>
        <v>Yes</v>
      </c>
      <c r="P386" s="16" t="n">
        <v>-0.354706565633095</v>
      </c>
      <c r="Q386" s="17" t="n">
        <v>13.201953289084</v>
      </c>
      <c r="R386" s="18" t="n">
        <v>0.000298878321764699</v>
      </c>
      <c r="S386" s="16" t="n">
        <v>0.569778180927463</v>
      </c>
      <c r="T386" s="16" t="n">
        <v>-0.0222155449566595</v>
      </c>
      <c r="U386" s="16" t="n">
        <v>0.00385808457476592</v>
      </c>
      <c r="V386" s="16" t="n">
        <v>0.0142207643711986</v>
      </c>
      <c r="W386" s="6" t="s">
        <v>583</v>
      </c>
      <c r="X386" s="17" t="n">
        <v>84.4</v>
      </c>
      <c r="Y386" s="16" t="n">
        <v>0.620698924731183</v>
      </c>
      <c r="Z386" s="16" t="n">
        <f aca="false">(G386-E386)/SQRT(H386^2/D386+F386^2/C386)</f>
        <v>-3.49605049269997</v>
      </c>
      <c r="AA386" s="24" t="n">
        <f aca="false">ABS(K386-Z386)</f>
        <v>0</v>
      </c>
    </row>
    <row r="387" customFormat="false" ht="15" hidden="false" customHeight="false" outlineLevel="0" collapsed="false">
      <c r="A387" s="17" t="n">
        <v>782</v>
      </c>
      <c r="B387" s="6" t="s">
        <v>502</v>
      </c>
      <c r="C387" s="6" t="n">
        <v>126</v>
      </c>
      <c r="D387" s="6" t="n">
        <v>620</v>
      </c>
      <c r="E387" s="16" t="n">
        <v>0.598335718115171</v>
      </c>
      <c r="F387" s="16" t="n">
        <v>0.0656752774360484</v>
      </c>
      <c r="G387" s="16" t="n">
        <v>0.576184286513636</v>
      </c>
      <c r="H387" s="16" t="n">
        <v>0.0619254559484524</v>
      </c>
      <c r="I387" s="23" t="n">
        <f aca="false">G387-E387</f>
        <v>-0.0221514316015347</v>
      </c>
      <c r="J387" s="17" t="n">
        <f aca="false">100*(G387-E387)/E387</f>
        <v>-3.70217436981939</v>
      </c>
      <c r="K387" s="16" t="n">
        <v>-3.48432610353926</v>
      </c>
      <c r="L387" s="17" t="n">
        <v>173.109854786767</v>
      </c>
      <c r="M387" s="18" t="n">
        <v>0.000624976970009482</v>
      </c>
      <c r="N387" s="18" t="n">
        <v>0.000963372424057169</v>
      </c>
      <c r="O387" s="6" t="str">
        <f aca="false">IF(N387&lt;0.05,"Yes","No")</f>
        <v>Yes</v>
      </c>
      <c r="P387" s="16" t="n">
        <v>-0.353662756223388</v>
      </c>
      <c r="Q387" s="17" t="n">
        <v>13.1243677665998</v>
      </c>
      <c r="R387" s="18" t="n">
        <v>0.000311287259980396</v>
      </c>
      <c r="S387" s="16" t="n">
        <v>0.578663926105517</v>
      </c>
      <c r="T387" s="16" t="n">
        <v>-0.0221169713067728</v>
      </c>
      <c r="U387" s="16" t="n">
        <v>0.00394144023849733</v>
      </c>
      <c r="V387" s="16" t="n">
        <v>0.0142879156885086</v>
      </c>
      <c r="W387" s="6" t="s">
        <v>583</v>
      </c>
      <c r="X387" s="17" t="n">
        <v>84.2</v>
      </c>
      <c r="Y387" s="16" t="n">
        <v>0.620519713261649</v>
      </c>
      <c r="Z387" s="16" t="n">
        <f aca="false">(G387-E387)/SQRT(H387^2/D387+F387^2/C387)</f>
        <v>-3.48432610353926</v>
      </c>
      <c r="AA387" s="24" t="n">
        <f aca="false">ABS(K387-Z387)</f>
        <v>0</v>
      </c>
    </row>
    <row r="388" customFormat="false" ht="15" hidden="false" customHeight="false" outlineLevel="0" collapsed="false">
      <c r="A388" s="17" t="n">
        <v>783</v>
      </c>
      <c r="B388" s="6" t="s">
        <v>502</v>
      </c>
      <c r="C388" s="6" t="n">
        <v>126</v>
      </c>
      <c r="D388" s="6" t="n">
        <v>620</v>
      </c>
      <c r="E388" s="16" t="n">
        <v>0.598260102527482</v>
      </c>
      <c r="F388" s="16" t="n">
        <v>0.0656006982910728</v>
      </c>
      <c r="G388" s="16" t="n">
        <v>0.576216344246941</v>
      </c>
      <c r="H388" s="16" t="n">
        <v>0.0618221773205245</v>
      </c>
      <c r="I388" s="23" t="n">
        <f aca="false">G388-E388</f>
        <v>-0.0220437582805409</v>
      </c>
      <c r="J388" s="17" t="n">
        <f aca="false">100*(G388-E388)/E388</f>
        <v>-3.68464455299831</v>
      </c>
      <c r="K388" s="16" t="n">
        <v>-3.47161450734063</v>
      </c>
      <c r="L388" s="17" t="n">
        <v>173.055827738483</v>
      </c>
      <c r="M388" s="18" t="n">
        <v>0.000653330588597655</v>
      </c>
      <c r="N388" s="16" t="n">
        <v>0.00100560261292577</v>
      </c>
      <c r="O388" s="6" t="str">
        <f aca="false">IF(N388&lt;0.05,"Yes","No")</f>
        <v>Yes</v>
      </c>
      <c r="P388" s="16" t="n">
        <v>-0.352496836587329</v>
      </c>
      <c r="Q388" s="17" t="n">
        <v>13.0379762263736</v>
      </c>
      <c r="R388" s="18" t="n">
        <v>0.000325718641927887</v>
      </c>
      <c r="S388" s="16" t="n">
        <v>0.585845795578333</v>
      </c>
      <c r="T388" s="16" t="n">
        <v>-0.0220095404226263</v>
      </c>
      <c r="U388" s="16" t="n">
        <v>0.00403141479229208</v>
      </c>
      <c r="V388" s="16" t="n">
        <v>0.0144640184677426</v>
      </c>
      <c r="W388" s="6" t="s">
        <v>583</v>
      </c>
      <c r="X388" s="17" t="n">
        <v>83.7</v>
      </c>
      <c r="Y388" s="16" t="n">
        <v>0.62021249359959</v>
      </c>
      <c r="Z388" s="16" t="n">
        <f aca="false">(G388-E388)/SQRT(H388^2/D388+F388^2/C388)</f>
        <v>-3.47161450734063</v>
      </c>
      <c r="AA388" s="24" t="n">
        <f aca="false">ABS(K388-Z388)</f>
        <v>0</v>
      </c>
    </row>
    <row r="389" customFormat="false" ht="15" hidden="false" customHeight="false" outlineLevel="0" collapsed="false">
      <c r="A389" s="17" t="n">
        <v>784</v>
      </c>
      <c r="B389" s="6" t="s">
        <v>502</v>
      </c>
      <c r="C389" s="6" t="n">
        <v>126</v>
      </c>
      <c r="D389" s="6" t="n">
        <v>620</v>
      </c>
      <c r="E389" s="16" t="n">
        <v>0.598173602232857</v>
      </c>
      <c r="F389" s="16" t="n">
        <v>0.0655246046731377</v>
      </c>
      <c r="G389" s="16" t="n">
        <v>0.576241829126112</v>
      </c>
      <c r="H389" s="16" t="n">
        <v>0.0617243551818962</v>
      </c>
      <c r="I389" s="23" t="n">
        <f aca="false">G389-E389</f>
        <v>-0.0219317731067454</v>
      </c>
      <c r="J389" s="17" t="n">
        <f aca="false">100*(G389-E389)/E389</f>
        <v>-3.66645619680954</v>
      </c>
      <c r="K389" s="16" t="n">
        <v>-3.45821288993646</v>
      </c>
      <c r="L389" s="17" t="n">
        <v>173.012998078006</v>
      </c>
      <c r="M389" s="18" t="n">
        <v>0.000684513847022412</v>
      </c>
      <c r="N389" s="16" t="n">
        <v>0.00105282839867796</v>
      </c>
      <c r="O389" s="6" t="str">
        <f aca="false">IF(N389&lt;0.05,"Yes","No")</f>
        <v>Yes</v>
      </c>
      <c r="P389" s="16" t="n">
        <v>-0.351234382881807</v>
      </c>
      <c r="Q389" s="17" t="n">
        <v>12.9447534535523</v>
      </c>
      <c r="R389" s="18" t="n">
        <v>0.000342051130423011</v>
      </c>
      <c r="S389" s="16" t="n">
        <v>0.59126022493579</v>
      </c>
      <c r="T389" s="16" t="n">
        <v>-0.0218979951723058</v>
      </c>
      <c r="U389" s="16" t="n">
        <v>0.00412316357956787</v>
      </c>
      <c r="V389" s="16" t="n">
        <v>0.0146184954849661</v>
      </c>
      <c r="W389" s="6" t="s">
        <v>583</v>
      </c>
      <c r="X389" s="17" t="n">
        <v>83.2</v>
      </c>
      <c r="Y389" s="16" t="n">
        <v>0.619994879672299</v>
      </c>
      <c r="Z389" s="16" t="n">
        <f aca="false">(G389-E389)/SQRT(H389^2/D389+F389^2/C389)</f>
        <v>-3.45821288993646</v>
      </c>
      <c r="AA389" s="24" t="n">
        <f aca="false">ABS(K389-Z389)</f>
        <v>0</v>
      </c>
    </row>
    <row r="390" customFormat="false" ht="15" hidden="false" customHeight="false" outlineLevel="0" collapsed="false">
      <c r="A390" s="17" t="n">
        <v>785</v>
      </c>
      <c r="B390" s="6" t="s">
        <v>502</v>
      </c>
      <c r="C390" s="6" t="n">
        <v>126</v>
      </c>
      <c r="D390" s="6" t="n">
        <v>620</v>
      </c>
      <c r="E390" s="16" t="n">
        <v>0.598121829212658</v>
      </c>
      <c r="F390" s="16" t="n">
        <v>0.0654694145674822</v>
      </c>
      <c r="G390" s="16" t="n">
        <v>0.576299270939442</v>
      </c>
      <c r="H390" s="16" t="n">
        <v>0.0616428153023157</v>
      </c>
      <c r="I390" s="23" t="n">
        <f aca="false">G390-E390</f>
        <v>-0.0218225582732156</v>
      </c>
      <c r="J390" s="17" t="n">
        <f aca="false">100*(G390-E390)/E390</f>
        <v>-3.64851393267854</v>
      </c>
      <c r="K390" s="16" t="n">
        <v>-3.44414464971696</v>
      </c>
      <c r="L390" s="17" t="n">
        <v>172.964512075529</v>
      </c>
      <c r="M390" s="18" t="n">
        <v>0.00071874837745801</v>
      </c>
      <c r="N390" s="16" t="n">
        <v>0.0011038599798804</v>
      </c>
      <c r="O390" s="6" t="str">
        <f aca="false">IF(N390&lt;0.05,"Yes","No")</f>
        <v>Yes</v>
      </c>
      <c r="P390" s="16" t="n">
        <v>-0.349916511231941</v>
      </c>
      <c r="Q390" s="17" t="n">
        <v>12.8477952981029</v>
      </c>
      <c r="R390" s="18" t="n">
        <v>0.000359917507625451</v>
      </c>
      <c r="S390" s="16" t="n">
        <v>0.597567059479633</v>
      </c>
      <c r="T390" s="16" t="n">
        <v>-0.0217893095046387</v>
      </c>
      <c r="U390" s="16" t="n">
        <v>0.00421546469718054</v>
      </c>
      <c r="V390" s="16" t="n">
        <v>0.0147121118418211</v>
      </c>
      <c r="W390" s="6" t="s">
        <v>583</v>
      </c>
      <c r="X390" s="17" t="n">
        <v>82.7</v>
      </c>
      <c r="Y390" s="16" t="n">
        <v>0.619649257552483</v>
      </c>
      <c r="Z390" s="16" t="n">
        <f aca="false">(G390-E390)/SQRT(H390^2/D390+F390^2/C390)</f>
        <v>-3.44414464971696</v>
      </c>
      <c r="AA390" s="24" t="n">
        <f aca="false">ABS(K390-Z390)</f>
        <v>0</v>
      </c>
    </row>
    <row r="391" customFormat="false" ht="15" hidden="false" customHeight="false" outlineLevel="0" collapsed="false">
      <c r="A391" s="17" t="n">
        <v>786</v>
      </c>
      <c r="B391" s="6" t="s">
        <v>502</v>
      </c>
      <c r="C391" s="6" t="n">
        <v>126</v>
      </c>
      <c r="D391" s="6" t="n">
        <v>620</v>
      </c>
      <c r="E391" s="16" t="n">
        <v>0.598069332658298</v>
      </c>
      <c r="F391" s="16" t="n">
        <v>0.0654073731816904</v>
      </c>
      <c r="G391" s="16" t="n">
        <v>0.576339812624839</v>
      </c>
      <c r="H391" s="16" t="n">
        <v>0.0615554968985854</v>
      </c>
      <c r="I391" s="23" t="n">
        <f aca="false">G391-E391</f>
        <v>-0.0217295200334594</v>
      </c>
      <c r="J391" s="17" t="n">
        <f aca="false">100*(G391-E391)/E391</f>
        <v>-3.63327775675707</v>
      </c>
      <c r="K391" s="16" t="n">
        <v>-3.43295978034376</v>
      </c>
      <c r="L391" s="17" t="n">
        <v>172.917069834487</v>
      </c>
      <c r="M391" s="18" t="n">
        <v>0.000747111898919424</v>
      </c>
      <c r="N391" s="16" t="n">
        <v>0.00114491765107929</v>
      </c>
      <c r="O391" s="6" t="str">
        <f aca="false">IF(N391&lt;0.05,"Yes","No")</f>
        <v>Yes</v>
      </c>
      <c r="P391" s="16" t="n">
        <v>-0.348888530527945</v>
      </c>
      <c r="Q391" s="17" t="n">
        <v>12.772417971649</v>
      </c>
      <c r="R391" s="18" t="n">
        <v>0.000374456942177035</v>
      </c>
      <c r="S391" s="16" t="n">
        <v>0.604660540431305</v>
      </c>
      <c r="T391" s="16" t="n">
        <v>-0.0216967071305482</v>
      </c>
      <c r="U391" s="16" t="n">
        <v>0.00429006819643876</v>
      </c>
      <c r="V391" s="16" t="n">
        <v>0.014821310263348</v>
      </c>
      <c r="W391" s="6" t="s">
        <v>583</v>
      </c>
      <c r="X391" s="17" t="n">
        <v>82.4</v>
      </c>
      <c r="Y391" s="16" t="n">
        <v>0.619495647721454</v>
      </c>
      <c r="Z391" s="16" t="n">
        <f aca="false">(G391-E391)/SQRT(H391^2/D391+F391^2/C391)</f>
        <v>-3.43295978034376</v>
      </c>
      <c r="AA391" s="24" t="n">
        <f aca="false">ABS(K391-Z391)</f>
        <v>0</v>
      </c>
    </row>
    <row r="392" customFormat="false" ht="15" hidden="false" customHeight="false" outlineLevel="0" collapsed="false">
      <c r="A392" s="17" t="n">
        <v>787</v>
      </c>
      <c r="B392" s="6" t="s">
        <v>502</v>
      </c>
      <c r="C392" s="6" t="n">
        <v>126</v>
      </c>
      <c r="D392" s="6" t="n">
        <v>620</v>
      </c>
      <c r="E392" s="16" t="n">
        <v>0.598009448675882</v>
      </c>
      <c r="F392" s="16" t="n">
        <v>0.0653443894834724</v>
      </c>
      <c r="G392" s="16" t="n">
        <v>0.576363571324656</v>
      </c>
      <c r="H392" s="16" t="n">
        <v>0.0614631219702996</v>
      </c>
      <c r="I392" s="23" t="n">
        <f aca="false">G392-E392</f>
        <v>-0.0216458773512261</v>
      </c>
      <c r="J392" s="17" t="n">
        <f aca="false">100*(G392-E392)/E392</f>
        <v>-3.61965473942839</v>
      </c>
      <c r="K392" s="16" t="n">
        <v>-3.42332261268901</v>
      </c>
      <c r="L392" s="17" t="n">
        <v>172.862718268835</v>
      </c>
      <c r="M392" s="18" t="n">
        <v>0.00077240030537906</v>
      </c>
      <c r="N392" s="16" t="n">
        <v>0.00118280833935963</v>
      </c>
      <c r="O392" s="6" t="str">
        <f aca="false">IF(N392&lt;0.05,"Yes","No")</f>
        <v>Yes</v>
      </c>
      <c r="P392" s="16" t="n">
        <v>-0.348033096057913</v>
      </c>
      <c r="Q392" s="17" t="n">
        <v>12.7098617622109</v>
      </c>
      <c r="R392" s="18" t="n">
        <v>0.000386973451571013</v>
      </c>
      <c r="S392" s="16" t="n">
        <v>0.612519492547035</v>
      </c>
      <c r="T392" s="16" t="n">
        <v>-0.0216133421632751</v>
      </c>
      <c r="U392" s="16" t="n">
        <v>0.0043576936031473</v>
      </c>
      <c r="V392" s="16" t="n">
        <v>0.014911261010118</v>
      </c>
      <c r="W392" s="6" t="s">
        <v>583</v>
      </c>
      <c r="X392" s="17" t="n">
        <v>82.3</v>
      </c>
      <c r="Y392" s="16" t="n">
        <v>0.619342037890425</v>
      </c>
      <c r="Z392" s="16" t="n">
        <f aca="false">(G392-E392)/SQRT(H392^2/D392+F392^2/C392)</f>
        <v>-3.42332261268901</v>
      </c>
      <c r="AA392" s="24" t="n">
        <f aca="false">ABS(K392-Z392)</f>
        <v>0</v>
      </c>
    </row>
    <row r="393" customFormat="false" ht="15" hidden="false" customHeight="false" outlineLevel="0" collapsed="false">
      <c r="A393" s="17" t="n">
        <v>788</v>
      </c>
      <c r="B393" s="6" t="s">
        <v>502</v>
      </c>
      <c r="C393" s="6" t="n">
        <v>126</v>
      </c>
      <c r="D393" s="6" t="n">
        <v>620</v>
      </c>
      <c r="E393" s="16" t="n">
        <v>0.597948365031727</v>
      </c>
      <c r="F393" s="16" t="n">
        <v>0.0652819368417611</v>
      </c>
      <c r="G393" s="16" t="n">
        <v>0.576385427050052</v>
      </c>
      <c r="H393" s="16" t="n">
        <v>0.0613685533257716</v>
      </c>
      <c r="I393" s="23" t="n">
        <f aca="false">G393-E393</f>
        <v>-0.0215629379816746</v>
      </c>
      <c r="J393" s="17" t="n">
        <f aca="false">100*(G393-E393)/E393</f>
        <v>-3.60615384917568</v>
      </c>
      <c r="K393" s="16" t="n">
        <v>-3.41377151710823</v>
      </c>
      <c r="L393" s="17" t="n">
        <v>172.803874579507</v>
      </c>
      <c r="M393" s="18" t="n">
        <v>0.000798255976411385</v>
      </c>
      <c r="N393" s="16" t="n">
        <v>0.00122062285767127</v>
      </c>
      <c r="O393" s="6" t="str">
        <f aca="false">IF(N393&lt;0.05,"Yes","No")</f>
        <v>Yes</v>
      </c>
      <c r="P393" s="16" t="n">
        <v>-0.347196143987191</v>
      </c>
      <c r="Q393" s="17" t="n">
        <v>12.6488057613607</v>
      </c>
      <c r="R393" s="18" t="n">
        <v>0.000399597814592939</v>
      </c>
      <c r="S393" s="16" t="n">
        <v>0.620520094070042</v>
      </c>
      <c r="T393" s="16" t="n">
        <v>-0.0215305811588151</v>
      </c>
      <c r="U393" s="16" t="n">
        <v>0.00442823640413557</v>
      </c>
      <c r="V393" s="16" t="n">
        <v>0.0150302498951354</v>
      </c>
      <c r="W393" s="6" t="s">
        <v>583</v>
      </c>
      <c r="X393" s="17" t="n">
        <v>82.2</v>
      </c>
      <c r="Y393" s="16" t="n">
        <v>0.619226830517153</v>
      </c>
      <c r="Z393" s="16" t="n">
        <f aca="false">(G393-E393)/SQRT(H393^2/D393+F393^2/C393)</f>
        <v>-3.41377151710823</v>
      </c>
      <c r="AA393" s="24" t="n">
        <f aca="false">ABS(K393-Z393)</f>
        <v>0</v>
      </c>
    </row>
    <row r="394" customFormat="false" ht="15" hidden="false" customHeight="false" outlineLevel="0" collapsed="false">
      <c r="A394" s="17" t="n">
        <v>789</v>
      </c>
      <c r="B394" s="6" t="s">
        <v>502</v>
      </c>
      <c r="C394" s="6" t="n">
        <v>126</v>
      </c>
      <c r="D394" s="6" t="n">
        <v>620</v>
      </c>
      <c r="E394" s="16" t="n">
        <v>0.597906391772013</v>
      </c>
      <c r="F394" s="16" t="n">
        <v>0.0652078059821621</v>
      </c>
      <c r="G394" s="16" t="n">
        <v>0.57643279750501</v>
      </c>
      <c r="H394" s="16" t="n">
        <v>0.0612726998644068</v>
      </c>
      <c r="I394" s="23" t="n">
        <f aca="false">G394-E394</f>
        <v>-0.0214735942670034</v>
      </c>
      <c r="J394" s="17" t="n">
        <f aca="false">100*(G394-E394)/E394</f>
        <v>-3.59146424298328</v>
      </c>
      <c r="K394" s="16" t="n">
        <v>-3.40371292138685</v>
      </c>
      <c r="L394" s="17" t="n">
        <v>172.760872719465</v>
      </c>
      <c r="M394" s="18" t="n">
        <v>0.000826340088855085</v>
      </c>
      <c r="N394" s="16" t="n">
        <v>0.00126264765577057</v>
      </c>
      <c r="O394" s="6" t="str">
        <f aca="false">IF(N394&lt;0.05,"Yes","No")</f>
        <v>Yes</v>
      </c>
      <c r="P394" s="16" t="n">
        <v>-0.346270957742894</v>
      </c>
      <c r="Q394" s="17" t="n">
        <v>12.5814841089831</v>
      </c>
      <c r="R394" s="18" t="n">
        <v>0.000414001248509953</v>
      </c>
      <c r="S394" s="16" t="n">
        <v>0.627234692726687</v>
      </c>
      <c r="T394" s="16" t="n">
        <v>-0.0214415202204453</v>
      </c>
      <c r="U394" s="16" t="n">
        <v>0.00450315043503387</v>
      </c>
      <c r="V394" s="16" t="n">
        <v>0.0151620497820612</v>
      </c>
      <c r="W394" s="6" t="s">
        <v>583</v>
      </c>
      <c r="X394" s="17" t="n">
        <v>82</v>
      </c>
      <c r="Y394" s="16" t="n">
        <v>0.618919610855095</v>
      </c>
      <c r="Z394" s="16" t="n">
        <f aca="false">(G394-E394)/SQRT(H394^2/D394+F394^2/C394)</f>
        <v>-3.40371292138685</v>
      </c>
      <c r="AA394" s="24" t="n">
        <f aca="false">ABS(K394-Z394)</f>
        <v>0</v>
      </c>
    </row>
    <row r="395" customFormat="false" ht="15" hidden="false" customHeight="false" outlineLevel="0" collapsed="false">
      <c r="A395" s="17" t="n">
        <v>790</v>
      </c>
      <c r="B395" s="6" t="s">
        <v>502</v>
      </c>
      <c r="C395" s="6" t="n">
        <v>126</v>
      </c>
      <c r="D395" s="6" t="n">
        <v>620</v>
      </c>
      <c r="E395" s="16" t="n">
        <v>0.597865118157296</v>
      </c>
      <c r="F395" s="16" t="n">
        <v>0.0651527133846842</v>
      </c>
      <c r="G395" s="16" t="n">
        <v>0.576485192198907</v>
      </c>
      <c r="H395" s="16" t="n">
        <v>0.0611890771878097</v>
      </c>
      <c r="I395" s="23" t="n">
        <f aca="false">G395-E395</f>
        <v>-0.0213799259583888</v>
      </c>
      <c r="J395" s="17" t="n">
        <f aca="false">100*(G395-E395)/E395</f>
        <v>-3.57604504913829</v>
      </c>
      <c r="K395" s="16" t="n">
        <v>-3.39199990093329</v>
      </c>
      <c r="L395" s="17" t="n">
        <v>172.708507637719</v>
      </c>
      <c r="M395" s="18" t="n">
        <v>0.000860209362690795</v>
      </c>
      <c r="N395" s="16" t="n">
        <v>0.00131153836793422</v>
      </c>
      <c r="O395" s="6" t="str">
        <f aca="false">IF(N395&lt;0.05,"Yes","No")</f>
        <v>Yes</v>
      </c>
      <c r="P395" s="16" t="n">
        <v>-0.345198217414686</v>
      </c>
      <c r="Q395" s="17" t="n">
        <v>12.5036504998124</v>
      </c>
      <c r="R395" s="18" t="n">
        <v>0.000431309697016239</v>
      </c>
      <c r="S395" s="16" t="n">
        <v>0.635126393037888</v>
      </c>
      <c r="T395" s="16" t="n">
        <v>-0.0213483516298762</v>
      </c>
      <c r="U395" s="16" t="n">
        <v>0.00458513305752261</v>
      </c>
      <c r="V395" s="16" t="n">
        <v>0.0152348336631739</v>
      </c>
      <c r="W395" s="6" t="s">
        <v>583</v>
      </c>
      <c r="X395" s="17" t="n">
        <v>81.9</v>
      </c>
      <c r="Y395" s="16" t="n">
        <v>0.618625192012289</v>
      </c>
      <c r="Z395" s="16" t="n">
        <f aca="false">(G395-E395)/SQRT(H395^2/D395+F395^2/C395)</f>
        <v>-3.39199990093329</v>
      </c>
      <c r="AA395" s="24" t="n">
        <f aca="false">ABS(K395-Z395)</f>
        <v>0</v>
      </c>
    </row>
    <row r="396" customFormat="false" ht="15" hidden="false" customHeight="false" outlineLevel="0" collapsed="false">
      <c r="A396" s="17" t="n">
        <v>791</v>
      </c>
      <c r="B396" s="6" t="s">
        <v>502</v>
      </c>
      <c r="C396" s="6" t="n">
        <v>126</v>
      </c>
      <c r="D396" s="6" t="n">
        <v>620</v>
      </c>
      <c r="E396" s="16" t="n">
        <v>0.597821089483443</v>
      </c>
      <c r="F396" s="16" t="n">
        <v>0.065102018759297</v>
      </c>
      <c r="G396" s="16" t="n">
        <v>0.576536992624883</v>
      </c>
      <c r="H396" s="16" t="n">
        <v>0.0611069696213773</v>
      </c>
      <c r="I396" s="23" t="n">
        <f aca="false">G396-E396</f>
        <v>-0.02128409685856</v>
      </c>
      <c r="J396" s="17" t="n">
        <f aca="false">100*(G396-E396)/E396</f>
        <v>-3.56027869089578</v>
      </c>
      <c r="K396" s="16" t="n">
        <v>-3.37971556032916</v>
      </c>
      <c r="L396" s="17" t="n">
        <v>172.651791124462</v>
      </c>
      <c r="M396" s="18" t="n">
        <v>0.000897123550400398</v>
      </c>
      <c r="N396" s="16" t="n">
        <v>0.00136682855648385</v>
      </c>
      <c r="O396" s="6" t="str">
        <f aca="false">IF(N396&lt;0.05,"Yes","No")</f>
        <v>Yes</v>
      </c>
      <c r="P396" s="16" t="n">
        <v>-0.344076528338649</v>
      </c>
      <c r="Q396" s="17" t="n">
        <v>12.4225236534168</v>
      </c>
      <c r="R396" s="18" t="n">
        <v>0.000450130373079236</v>
      </c>
      <c r="S396" s="16" t="n">
        <v>0.643403409427529</v>
      </c>
      <c r="T396" s="16" t="n">
        <v>-0.0212529372873706</v>
      </c>
      <c r="U396" s="16" t="n">
        <v>0.00467583173498952</v>
      </c>
      <c r="V396" s="16" t="n">
        <v>0.0154026885538946</v>
      </c>
      <c r="W396" s="6" t="s">
        <v>583</v>
      </c>
      <c r="X396" s="17" t="n">
        <v>81.2</v>
      </c>
      <c r="Y396" s="16" t="n">
        <v>0.61836917562724</v>
      </c>
      <c r="Z396" s="16" t="n">
        <f aca="false">(G396-E396)/SQRT(H396^2/D396+F396^2/C396)</f>
        <v>-3.37971556032916</v>
      </c>
      <c r="AA396" s="24" t="n">
        <f aca="false">ABS(K396-Z396)</f>
        <v>0</v>
      </c>
    </row>
    <row r="397" customFormat="false" ht="15" hidden="false" customHeight="false" outlineLevel="0" collapsed="false">
      <c r="A397" s="17" t="n">
        <v>792</v>
      </c>
      <c r="B397" s="6" t="s">
        <v>502</v>
      </c>
      <c r="C397" s="6" t="n">
        <v>126</v>
      </c>
      <c r="D397" s="6" t="n">
        <v>620</v>
      </c>
      <c r="E397" s="16" t="n">
        <v>0.597775406071118</v>
      </c>
      <c r="F397" s="16" t="n">
        <v>0.0650367165957014</v>
      </c>
      <c r="G397" s="16" t="n">
        <v>0.576586388003442</v>
      </c>
      <c r="H397" s="16" t="n">
        <v>0.0610151094059505</v>
      </c>
      <c r="I397" s="23" t="n">
        <f aca="false">G397-E397</f>
        <v>-0.0211890180676763</v>
      </c>
      <c r="J397" s="17" t="n">
        <f aca="false">100*(G397-E397)/E397</f>
        <v>-3.54464533878053</v>
      </c>
      <c r="K397" s="16" t="n">
        <v>-3.36825233929633</v>
      </c>
      <c r="L397" s="17" t="n">
        <v>172.601519660276</v>
      </c>
      <c r="M397" s="18" t="n">
        <v>0.000932897345367778</v>
      </c>
      <c r="N397" s="16" t="n">
        <v>0.00141927394831115</v>
      </c>
      <c r="O397" s="6" t="str">
        <f aca="false">IF(N397&lt;0.05,"Yes","No")</f>
        <v>Yes</v>
      </c>
      <c r="P397" s="16" t="n">
        <v>-0.343023150210952</v>
      </c>
      <c r="Q397" s="17" t="n">
        <v>12.3465778503306</v>
      </c>
      <c r="R397" s="18" t="n">
        <v>0.000468501647573575</v>
      </c>
      <c r="S397" s="16" t="n">
        <v>0.650773559197022</v>
      </c>
      <c r="T397" s="16" t="n">
        <v>-0.0211579630644447</v>
      </c>
      <c r="U397" s="16" t="n">
        <v>0.00477243641912928</v>
      </c>
      <c r="V397" s="16" t="n">
        <v>0.0155214998708833</v>
      </c>
      <c r="W397" s="6" t="s">
        <v>583</v>
      </c>
      <c r="X397" s="17" t="n">
        <v>80.5</v>
      </c>
      <c r="Y397" s="16" t="n">
        <v>0.618164362519201</v>
      </c>
      <c r="Z397" s="16" t="n">
        <f aca="false">(G397-E397)/SQRT(H397^2/D397+F397^2/C397)</f>
        <v>-3.36825233929633</v>
      </c>
      <c r="AA397" s="24" t="n">
        <f aca="false">ABS(K397-Z397)</f>
        <v>0</v>
      </c>
    </row>
    <row r="398" customFormat="false" ht="15" hidden="false" customHeight="false" outlineLevel="0" collapsed="false">
      <c r="A398" s="17" t="n">
        <v>793</v>
      </c>
      <c r="B398" s="6" t="s">
        <v>502</v>
      </c>
      <c r="C398" s="6" t="n">
        <v>126</v>
      </c>
      <c r="D398" s="6" t="n">
        <v>620</v>
      </c>
      <c r="E398" s="16" t="n">
        <v>0.597729612674032</v>
      </c>
      <c r="F398" s="16" t="n">
        <v>0.0649712952755216</v>
      </c>
      <c r="G398" s="16" t="n">
        <v>0.576629176062922</v>
      </c>
      <c r="H398" s="16" t="n">
        <v>0.0609272139969389</v>
      </c>
      <c r="I398" s="23" t="n">
        <f aca="false">G398-E398</f>
        <v>-0.0211004366111096</v>
      </c>
      <c r="J398" s="17" t="n">
        <f aca="false">100*(G398-E398)/E398</f>
        <v>-3.53009724860605</v>
      </c>
      <c r="K398" s="16" t="n">
        <v>-3.35777026109045</v>
      </c>
      <c r="L398" s="17" t="n">
        <v>172.557882699859</v>
      </c>
      <c r="M398" s="18" t="n">
        <v>0.00096676843044993</v>
      </c>
      <c r="N398" s="16" t="n">
        <v>0.00146867713114628</v>
      </c>
      <c r="O398" s="6" t="str">
        <f aca="false">IF(N398&lt;0.05,"Yes","No")</f>
        <v>Yes</v>
      </c>
      <c r="P398" s="16" t="n">
        <v>-0.342054126620345</v>
      </c>
      <c r="Q398" s="17" t="n">
        <v>12.276919425474</v>
      </c>
      <c r="R398" s="18" t="n">
        <v>0.000486018507735545</v>
      </c>
      <c r="S398" s="16" t="n">
        <v>0.656834427077502</v>
      </c>
      <c r="T398" s="16" t="n">
        <v>-0.0210695887050064</v>
      </c>
      <c r="U398" s="16" t="n">
        <v>0.0048594614134068</v>
      </c>
      <c r="V398" s="16" t="n">
        <v>0.0156316049900439</v>
      </c>
      <c r="W398" s="6" t="s">
        <v>583</v>
      </c>
      <c r="X398" s="17" t="n">
        <v>80.1</v>
      </c>
      <c r="Y398" s="16" t="n">
        <v>0.617857142857143</v>
      </c>
      <c r="Z398" s="16" t="n">
        <f aca="false">(G398-E398)/SQRT(H398^2/D398+F398^2/C398)</f>
        <v>-3.35777026109045</v>
      </c>
      <c r="AA398" s="24" t="n">
        <f aca="false">ABS(K398-Z398)</f>
        <v>0</v>
      </c>
    </row>
    <row r="399" customFormat="false" ht="15" hidden="false" customHeight="false" outlineLevel="0" collapsed="false">
      <c r="A399" s="17" t="n">
        <v>794</v>
      </c>
      <c r="B399" s="6" t="s">
        <v>502</v>
      </c>
      <c r="C399" s="6" t="n">
        <v>126</v>
      </c>
      <c r="D399" s="6" t="n">
        <v>620</v>
      </c>
      <c r="E399" s="16" t="n">
        <v>0.597681020460432</v>
      </c>
      <c r="F399" s="16" t="n">
        <v>0.0649108099869327</v>
      </c>
      <c r="G399" s="16" t="n">
        <v>0.57667877279943</v>
      </c>
      <c r="H399" s="16" t="n">
        <v>0.0608444334473096</v>
      </c>
      <c r="I399" s="23" t="n">
        <f aca="false">G399-E399</f>
        <v>-0.0210022476610012</v>
      </c>
      <c r="J399" s="17" t="n">
        <f aca="false">100*(G399-E399)/E399</f>
        <v>-3.51395593000793</v>
      </c>
      <c r="K399" s="16" t="n">
        <v>-3.34547658672631</v>
      </c>
      <c r="L399" s="17" t="n">
        <v>172.514983454552</v>
      </c>
      <c r="M399" s="16" t="n">
        <v>0.00100794567097176</v>
      </c>
      <c r="N399" s="16" t="n">
        <v>0.00152902083372683</v>
      </c>
      <c r="O399" s="6" t="str">
        <f aca="false">IF(N399&lt;0.05,"Yes","No")</f>
        <v>Yes</v>
      </c>
      <c r="P399" s="16" t="n">
        <v>-0.340898345523358</v>
      </c>
      <c r="Q399" s="17" t="n">
        <v>12.1940935937413</v>
      </c>
      <c r="R399" s="18" t="n">
        <v>0.000507711367178608</v>
      </c>
      <c r="S399" s="16" t="n">
        <v>0.662435854060435</v>
      </c>
      <c r="T399" s="16" t="n">
        <v>-0.0209719687047462</v>
      </c>
      <c r="U399" s="16" t="n">
        <v>0.00495006984760191</v>
      </c>
      <c r="V399" s="16" t="n">
        <v>0.0157237245088614</v>
      </c>
      <c r="W399" s="6" t="s">
        <v>583</v>
      </c>
      <c r="X399" s="17" t="n">
        <v>79.6</v>
      </c>
      <c r="Y399" s="16" t="n">
        <v>0.617677931387609</v>
      </c>
      <c r="Z399" s="16" t="n">
        <f aca="false">(G399-E399)/SQRT(H399^2/D399+F399^2/C399)</f>
        <v>-3.34547658672631</v>
      </c>
      <c r="AA399" s="24" t="n">
        <f aca="false">ABS(K399-Z399)</f>
        <v>0</v>
      </c>
    </row>
    <row r="400" customFormat="false" ht="15" hidden="false" customHeight="false" outlineLevel="0" collapsed="false">
      <c r="A400" s="17" t="n">
        <v>795</v>
      </c>
      <c r="B400" s="6" t="s">
        <v>502</v>
      </c>
      <c r="C400" s="6" t="n">
        <v>126</v>
      </c>
      <c r="D400" s="6" t="n">
        <v>620</v>
      </c>
      <c r="E400" s="16" t="n">
        <v>0.597638197598003</v>
      </c>
      <c r="F400" s="16" t="n">
        <v>0.064856312944884</v>
      </c>
      <c r="G400" s="16" t="n">
        <v>0.576737693913521</v>
      </c>
      <c r="H400" s="16" t="n">
        <v>0.0607640884036396</v>
      </c>
      <c r="I400" s="23" t="n">
        <f aca="false">G400-E400</f>
        <v>-0.0209005036844819</v>
      </c>
      <c r="J400" s="17" t="n">
        <f aca="false">100*(G400-E400)/E400</f>
        <v>-3.49718337423615</v>
      </c>
      <c r="K400" s="16" t="n">
        <v>-3.33231010990022</v>
      </c>
      <c r="L400" s="17" t="n">
        <v>172.466798702002</v>
      </c>
      <c r="M400" s="16" t="n">
        <v>0.0010538604249176</v>
      </c>
      <c r="N400" s="16" t="n">
        <v>0.00159636680083049</v>
      </c>
      <c r="O400" s="6" t="str">
        <f aca="false">IF(N400&lt;0.05,"Yes","No")</f>
        <v>Yes</v>
      </c>
      <c r="P400" s="16" t="n">
        <v>-0.33966487965554</v>
      </c>
      <c r="Q400" s="17" t="n">
        <v>12.1060099338585</v>
      </c>
      <c r="R400" s="18" t="n">
        <v>0.000531857890673423</v>
      </c>
      <c r="S400" s="16" t="n">
        <v>0.668809074124172</v>
      </c>
      <c r="T400" s="16" t="n">
        <v>-0.0208708757650875</v>
      </c>
      <c r="U400" s="16" t="n">
        <v>0.0050459041856421</v>
      </c>
      <c r="V400" s="16" t="n">
        <v>0.0158704261886737</v>
      </c>
      <c r="W400" s="6" t="s">
        <v>583</v>
      </c>
      <c r="X400" s="17" t="n">
        <v>79</v>
      </c>
      <c r="Y400" s="16" t="n">
        <v>0.617383512544803</v>
      </c>
      <c r="Z400" s="16" t="n">
        <f aca="false">(G400-E400)/SQRT(H400^2/D400+F400^2/C400)</f>
        <v>-3.33231010990022</v>
      </c>
      <c r="AA400" s="24" t="n">
        <f aca="false">ABS(K400-Z400)</f>
        <v>0</v>
      </c>
    </row>
    <row r="401" customFormat="false" ht="15" hidden="false" customHeight="false" outlineLevel="0" collapsed="false">
      <c r="A401" s="17" t="n">
        <v>796</v>
      </c>
      <c r="B401" s="6" t="s">
        <v>502</v>
      </c>
      <c r="C401" s="6" t="n">
        <v>126</v>
      </c>
      <c r="D401" s="6" t="n">
        <v>620</v>
      </c>
      <c r="E401" s="16" t="n">
        <v>0.597611344286374</v>
      </c>
      <c r="F401" s="16" t="n">
        <v>0.0648050457981834</v>
      </c>
      <c r="G401" s="16" t="n">
        <v>0.576798585826351</v>
      </c>
      <c r="H401" s="16" t="n">
        <v>0.0606820689485582</v>
      </c>
      <c r="I401" s="23" t="n">
        <f aca="false">G401-E401</f>
        <v>-0.0208127584600228</v>
      </c>
      <c r="J401" s="17" t="n">
        <f aca="false">100*(G401-E401)/E401</f>
        <v>-3.48265786100095</v>
      </c>
      <c r="K401" s="16" t="n">
        <v>-3.32122678101138</v>
      </c>
      <c r="L401" s="17" t="n">
        <v>172.410823326867</v>
      </c>
      <c r="M401" s="16" t="n">
        <v>0.00109403399712461</v>
      </c>
      <c r="N401" s="16" t="n">
        <v>0.00165483472135263</v>
      </c>
      <c r="O401" s="6" t="str">
        <f aca="false">IF(N401&lt;0.05,"Yes","No")</f>
        <v>Yes</v>
      </c>
      <c r="P401" s="16" t="n">
        <v>-0.338660575917705</v>
      </c>
      <c r="Q401" s="17" t="n">
        <v>12.0345269074188</v>
      </c>
      <c r="R401" s="18" t="n">
        <v>0.000552305810971475</v>
      </c>
      <c r="S401" s="16" t="n">
        <v>0.676859888046368</v>
      </c>
      <c r="T401" s="16" t="n">
        <v>-0.0207833491548982</v>
      </c>
      <c r="U401" s="16" t="n">
        <v>0.00514013644039096</v>
      </c>
      <c r="V401" s="16" t="n">
        <v>0.0160228882214561</v>
      </c>
      <c r="W401" s="6" t="s">
        <v>583</v>
      </c>
      <c r="X401" s="17" t="n">
        <v>78.8</v>
      </c>
      <c r="Y401" s="16" t="n">
        <v>0.617217101894521</v>
      </c>
      <c r="Z401" s="16" t="n">
        <f aca="false">(G401-E401)/SQRT(H401^2/D401+F401^2/C401)</f>
        <v>-3.32122678101138</v>
      </c>
      <c r="AA401" s="24" t="n">
        <f aca="false">ABS(K401-Z401)</f>
        <v>0</v>
      </c>
    </row>
    <row r="402" customFormat="false" ht="15" hidden="false" customHeight="false" outlineLevel="0" collapsed="false">
      <c r="A402" s="17" t="n">
        <v>797</v>
      </c>
      <c r="B402" s="6" t="s">
        <v>502</v>
      </c>
      <c r="C402" s="6" t="n">
        <v>126</v>
      </c>
      <c r="D402" s="6" t="n">
        <v>620</v>
      </c>
      <c r="E402" s="16" t="n">
        <v>0.597553772349206</v>
      </c>
      <c r="F402" s="16" t="n">
        <v>0.0647487511647279</v>
      </c>
      <c r="G402" s="16" t="n">
        <v>0.576833934553208</v>
      </c>
      <c r="H402" s="16" t="n">
        <v>0.0606078236990781</v>
      </c>
      <c r="I402" s="23" t="n">
        <f aca="false">G402-E402</f>
        <v>-0.0207198377959984</v>
      </c>
      <c r="J402" s="17" t="n">
        <f aca="false">100*(G402-E402)/E402</f>
        <v>-3.46744322515796</v>
      </c>
      <c r="K402" s="16" t="n">
        <v>-3.30945124756004</v>
      </c>
      <c r="L402" s="17" t="n">
        <v>172.375349026258</v>
      </c>
      <c r="M402" s="16" t="n">
        <v>0.00113824748912574</v>
      </c>
      <c r="N402" s="16" t="n">
        <v>0.00171923650226684</v>
      </c>
      <c r="O402" s="6" t="str">
        <f aca="false">IF(N402&lt;0.05,"Yes","No")</f>
        <v>Yes</v>
      </c>
      <c r="P402" s="16" t="n">
        <v>-0.337539150704876</v>
      </c>
      <c r="Q402" s="17" t="n">
        <v>11.9549576978241</v>
      </c>
      <c r="R402" s="18" t="n">
        <v>0.000576004354856397</v>
      </c>
      <c r="S402" s="16" t="n">
        <v>0.68221290167949</v>
      </c>
      <c r="T402" s="16" t="n">
        <v>-0.020690749748946</v>
      </c>
      <c r="U402" s="16" t="n">
        <v>0.00524343833845608</v>
      </c>
      <c r="V402" s="16" t="n">
        <v>0.0160495845402482</v>
      </c>
      <c r="W402" s="6" t="s">
        <v>583</v>
      </c>
      <c r="X402" s="17" t="n">
        <v>78.4</v>
      </c>
      <c r="Y402" s="16" t="n">
        <v>0.616935483870968</v>
      </c>
      <c r="Z402" s="16" t="n">
        <f aca="false">(G402-E402)/SQRT(H402^2/D402+F402^2/C402)</f>
        <v>-3.30945124756004</v>
      </c>
      <c r="AA402" s="24" t="n">
        <f aca="false">ABS(K402-Z402)</f>
        <v>0</v>
      </c>
    </row>
    <row r="403" customFormat="false" ht="15" hidden="false" customHeight="false" outlineLevel="0" collapsed="false">
      <c r="A403" s="17" t="n">
        <v>798</v>
      </c>
      <c r="B403" s="6" t="s">
        <v>502</v>
      </c>
      <c r="C403" s="6" t="n">
        <v>126</v>
      </c>
      <c r="D403" s="6" t="n">
        <v>620</v>
      </c>
      <c r="E403" s="16" t="n">
        <v>0.597516549012018</v>
      </c>
      <c r="F403" s="16" t="n">
        <v>0.064693651293314</v>
      </c>
      <c r="G403" s="16" t="n">
        <v>0.576895887524851</v>
      </c>
      <c r="H403" s="16" t="n">
        <v>0.0605296313738542</v>
      </c>
      <c r="I403" s="23" t="n">
        <f aca="false">G403-E403</f>
        <v>-0.0206206614871668</v>
      </c>
      <c r="J403" s="17" t="n">
        <f aca="false">100*(G403-E403)/E403</f>
        <v>-3.4510611498983</v>
      </c>
      <c r="K403" s="16" t="n">
        <v>-3.2966345826597</v>
      </c>
      <c r="L403" s="17" t="n">
        <v>172.331481743047</v>
      </c>
      <c r="M403" s="16" t="n">
        <v>0.00118826615176039</v>
      </c>
      <c r="N403" s="16" t="n">
        <v>0.0017934965408395</v>
      </c>
      <c r="O403" s="6" t="str">
        <f aca="false">IF(N403&lt;0.05,"Yes","No")</f>
        <v>Yes</v>
      </c>
      <c r="P403" s="16" t="n">
        <v>-0.33632974721569</v>
      </c>
      <c r="Q403" s="17" t="n">
        <v>11.869441897112</v>
      </c>
      <c r="R403" s="18" t="n">
        <v>0.00060262336061213</v>
      </c>
      <c r="S403" s="16" t="n">
        <v>0.688775811149834</v>
      </c>
      <c r="T403" s="16" t="n">
        <v>-0.0205919507816623</v>
      </c>
      <c r="U403" s="16" t="n">
        <v>0.00535589793051373</v>
      </c>
      <c r="V403" s="16" t="n">
        <v>0.0160633413276747</v>
      </c>
      <c r="W403" s="6" t="s">
        <v>583</v>
      </c>
      <c r="X403" s="17" t="n">
        <v>78</v>
      </c>
      <c r="Y403" s="16" t="n">
        <v>0.616692268305172</v>
      </c>
      <c r="Z403" s="16" t="n">
        <f aca="false">(G403-E403)/SQRT(H403^2/D403+F403^2/C403)</f>
        <v>-3.2966345826597</v>
      </c>
      <c r="AA403" s="24" t="n">
        <f aca="false">ABS(K403-Z403)</f>
        <v>0</v>
      </c>
    </row>
    <row r="404" customFormat="false" ht="15" hidden="false" customHeight="false" outlineLevel="0" collapsed="false">
      <c r="A404" s="17" t="n">
        <v>799</v>
      </c>
      <c r="B404" s="6" t="s">
        <v>502</v>
      </c>
      <c r="C404" s="6" t="n">
        <v>126</v>
      </c>
      <c r="D404" s="6" t="n">
        <v>620</v>
      </c>
      <c r="E404" s="16" t="n">
        <v>0.59751238993236</v>
      </c>
      <c r="F404" s="16" t="n">
        <v>0.0646370904744723</v>
      </c>
      <c r="G404" s="16" t="n">
        <v>0.576991832160181</v>
      </c>
      <c r="H404" s="16" t="n">
        <v>0.060441982816106</v>
      </c>
      <c r="I404" s="23" t="n">
        <f aca="false">G404-E404</f>
        <v>-0.0205205577721794</v>
      </c>
      <c r="J404" s="17" t="n">
        <f aca="false">100*(G404-E404)/E404</f>
        <v>-3.43433175912928</v>
      </c>
      <c r="K404" s="16" t="n">
        <v>-3.28378641655593</v>
      </c>
      <c r="L404" s="17" t="n">
        <v>172.274228880664</v>
      </c>
      <c r="M404" s="16" t="n">
        <v>0.00124047406745007</v>
      </c>
      <c r="N404" s="16" t="n">
        <v>0.00187095191364867</v>
      </c>
      <c r="O404" s="6" t="str">
        <f aca="false">IF(N404&lt;0.05,"Yes","No")</f>
        <v>Yes</v>
      </c>
      <c r="P404" s="16" t="n">
        <v>-0.335146273104931</v>
      </c>
      <c r="Q404" s="17" t="n">
        <v>11.7860566909586</v>
      </c>
      <c r="R404" s="18" t="n">
        <v>0.00062977850031749</v>
      </c>
      <c r="S404" s="16" t="n">
        <v>0.697198916238055</v>
      </c>
      <c r="T404" s="16" t="n">
        <v>-0.0204924404184335</v>
      </c>
      <c r="U404" s="16" t="n">
        <v>0.00545471509216986</v>
      </c>
      <c r="V404" s="16" t="n">
        <v>0.016191230687842</v>
      </c>
      <c r="W404" s="6" t="s">
        <v>583</v>
      </c>
      <c r="X404" s="17" t="n">
        <v>77.4</v>
      </c>
      <c r="Y404" s="16" t="n">
        <v>0.61647465437788</v>
      </c>
      <c r="Z404" s="16" t="n">
        <f aca="false">(G404-E404)/SQRT(H404^2/D404+F404^2/C404)</f>
        <v>-3.28378641655593</v>
      </c>
      <c r="AA404" s="24" t="n">
        <f aca="false">ABS(K404-Z404)</f>
        <v>0</v>
      </c>
    </row>
    <row r="405" customFormat="false" ht="15" hidden="false" customHeight="false" outlineLevel="0" collapsed="false">
      <c r="A405" s="17" t="n">
        <v>800</v>
      </c>
      <c r="B405" s="6" t="s">
        <v>502</v>
      </c>
      <c r="C405" s="6" t="n">
        <v>126</v>
      </c>
      <c r="D405" s="6" t="n">
        <v>620</v>
      </c>
      <c r="E405" s="16" t="n">
        <v>0.597480546623942</v>
      </c>
      <c r="F405" s="16" t="n">
        <v>0.0645598811411666</v>
      </c>
      <c r="G405" s="16" t="n">
        <v>0.577049720287323</v>
      </c>
      <c r="H405" s="16" t="n">
        <v>0.0603516231031347</v>
      </c>
      <c r="I405" s="23" t="n">
        <f aca="false">G405-E405</f>
        <v>-0.0204308263366185</v>
      </c>
      <c r="J405" s="17" t="n">
        <f aca="false">100*(G405-E405)/E405</f>
        <v>-3.41949649274152</v>
      </c>
      <c r="K405" s="16" t="n">
        <v>-3.27348580496676</v>
      </c>
      <c r="L405" s="17" t="n">
        <v>172.244267629635</v>
      </c>
      <c r="M405" s="16" t="n">
        <v>0.00128384207672645</v>
      </c>
      <c r="N405" s="16" t="n">
        <v>0.00193081761145473</v>
      </c>
      <c r="O405" s="6" t="str">
        <f aca="false">IF(N405&lt;0.05,"Yes","No")</f>
        <v>Yes</v>
      </c>
      <c r="P405" s="16" t="n">
        <v>-0.334161484777753</v>
      </c>
      <c r="Q405" s="17" t="n">
        <v>11.7168945405206</v>
      </c>
      <c r="R405" s="18" t="n">
        <v>0.000653239751759528</v>
      </c>
      <c r="S405" s="16" t="n">
        <v>0.702621901692545</v>
      </c>
      <c r="T405" s="16" t="n">
        <v>-0.0204029536428083</v>
      </c>
      <c r="U405" s="16" t="n">
        <v>0.00555647146898183</v>
      </c>
      <c r="V405" s="16" t="n">
        <v>0.0163043234314903</v>
      </c>
      <c r="W405" s="6" t="s">
        <v>583</v>
      </c>
      <c r="X405" s="17" t="n">
        <v>77.1</v>
      </c>
      <c r="Y405" s="16" t="n">
        <v>0.616231438812084</v>
      </c>
      <c r="Z405" s="16" t="n">
        <f aca="false">(G405-E405)/SQRT(H405^2/D405+F405^2/C405)</f>
        <v>-3.27348580496676</v>
      </c>
      <c r="AA405" s="24" t="n">
        <f aca="false">ABS(K405-Z405)</f>
        <v>0</v>
      </c>
    </row>
    <row r="406" customFormat="false" ht="15" hidden="false" customHeight="false" outlineLevel="0" collapsed="false">
      <c r="A406" s="17" t="n">
        <v>801</v>
      </c>
      <c r="B406" s="6" t="s">
        <v>502</v>
      </c>
      <c r="C406" s="6" t="n">
        <v>126</v>
      </c>
      <c r="D406" s="6" t="n">
        <v>620</v>
      </c>
      <c r="E406" s="16" t="n">
        <v>0.597415112786823</v>
      </c>
      <c r="F406" s="16" t="n">
        <v>0.0645155774241374</v>
      </c>
      <c r="G406" s="16" t="n">
        <v>0.577082231640816</v>
      </c>
      <c r="H406" s="16" t="n">
        <v>0.0602833315280325</v>
      </c>
      <c r="I406" s="23" t="n">
        <f aca="false">G406-E406</f>
        <v>-0.0203328811460071</v>
      </c>
      <c r="J406" s="17" t="n">
        <f aca="false">100*(G406-E406)/E406</f>
        <v>-3.40347619449368</v>
      </c>
      <c r="K406" s="16" t="n">
        <v>-3.26024898006532</v>
      </c>
      <c r="L406" s="17" t="n">
        <v>172.199919315731</v>
      </c>
      <c r="M406" s="16" t="n">
        <v>0.00134165285237759</v>
      </c>
      <c r="N406" s="16" t="n">
        <v>0.00201631805639866</v>
      </c>
      <c r="O406" s="6" t="str">
        <f aca="false">IF(N406&lt;0.05,"Yes","No")</f>
        <v>Yes</v>
      </c>
      <c r="P406" s="16" t="n">
        <v>-0.332908391414486</v>
      </c>
      <c r="Q406" s="17" t="n">
        <v>11.6291834529638</v>
      </c>
      <c r="R406" s="18" t="n">
        <v>0.000684270886330015</v>
      </c>
      <c r="S406" s="16" t="n">
        <v>0.709236975515448</v>
      </c>
      <c r="T406" s="16" t="n">
        <v>-0.0203058015322265</v>
      </c>
      <c r="U406" s="16" t="n">
        <v>0.00565936548233928</v>
      </c>
      <c r="V406" s="16" t="n">
        <v>0.0164524129613063</v>
      </c>
      <c r="W406" s="6" t="s">
        <v>583</v>
      </c>
      <c r="X406" s="17" t="n">
        <v>76.5</v>
      </c>
      <c r="Y406" s="16" t="n">
        <v>0.615885816692268</v>
      </c>
      <c r="Z406" s="16" t="n">
        <f aca="false">(G406-E406)/SQRT(H406^2/D406+F406^2/C406)</f>
        <v>-3.26024898006532</v>
      </c>
      <c r="AA406" s="24" t="n">
        <f aca="false">ABS(K406-Z406)</f>
        <v>0</v>
      </c>
    </row>
    <row r="407" customFormat="false" ht="15" hidden="false" customHeight="false" outlineLevel="0" collapsed="false">
      <c r="A407" s="17" t="n">
        <v>802</v>
      </c>
      <c r="B407" s="6" t="s">
        <v>502</v>
      </c>
      <c r="C407" s="6" t="n">
        <v>126</v>
      </c>
      <c r="D407" s="6" t="n">
        <v>620</v>
      </c>
      <c r="E407" s="16" t="n">
        <v>0.597362136083936</v>
      </c>
      <c r="F407" s="16" t="n">
        <v>0.0644804091549135</v>
      </c>
      <c r="G407" s="16" t="n">
        <v>0.577127182051059</v>
      </c>
      <c r="H407" s="16" t="n">
        <v>0.0602196295525328</v>
      </c>
      <c r="I407" s="23" t="n">
        <f aca="false">G407-E407</f>
        <v>-0.0202349540328772</v>
      </c>
      <c r="J407" s="17" t="n">
        <f aca="false">100*(G407-E407)/E407</f>
        <v>-3.3873847722471</v>
      </c>
      <c r="K407" s="16" t="n">
        <v>-3.24656697606016</v>
      </c>
      <c r="L407" s="17" t="n">
        <v>172.149029156339</v>
      </c>
      <c r="M407" s="16" t="n">
        <v>0.00140395298003203</v>
      </c>
      <c r="N407" s="16" t="n">
        <v>0.00210843832097734</v>
      </c>
      <c r="O407" s="6" t="str">
        <f aca="false">IF(N407&lt;0.05,"Yes","No")</f>
        <v>Yes</v>
      </c>
      <c r="P407" s="16" t="n">
        <v>-0.331623594088367</v>
      </c>
      <c r="Q407" s="17" t="n">
        <v>11.5395953685379</v>
      </c>
      <c r="R407" s="18" t="n">
        <v>0.000717508502454584</v>
      </c>
      <c r="S407" s="16" t="n">
        <v>0.716575317584931</v>
      </c>
      <c r="T407" s="16" t="n">
        <v>-0.0202085928731868</v>
      </c>
      <c r="U407" s="16" t="n">
        <v>0.00577134005902351</v>
      </c>
      <c r="V407" s="16" t="n">
        <v>0.0166103910465868</v>
      </c>
      <c r="W407" s="6" t="s">
        <v>583</v>
      </c>
      <c r="X407" s="17" t="n">
        <v>76</v>
      </c>
      <c r="Y407" s="16" t="n">
        <v>0.61557859703021</v>
      </c>
      <c r="Z407" s="16" t="n">
        <f aca="false">(G407-E407)/SQRT(H407^2/D407+F407^2/C407)</f>
        <v>-3.24656697606016</v>
      </c>
      <c r="AA407" s="24" t="n">
        <f aca="false">ABS(K407-Z407)</f>
        <v>0</v>
      </c>
    </row>
    <row r="408" customFormat="false" ht="15" hidden="false" customHeight="false" outlineLevel="0" collapsed="false">
      <c r="A408" s="17" t="n">
        <v>803</v>
      </c>
      <c r="B408" s="6" t="s">
        <v>502</v>
      </c>
      <c r="C408" s="6" t="n">
        <v>126</v>
      </c>
      <c r="D408" s="6" t="n">
        <v>620</v>
      </c>
      <c r="E408" s="16" t="n">
        <v>0.597352648065204</v>
      </c>
      <c r="F408" s="16" t="n">
        <v>0.0644241907236601</v>
      </c>
      <c r="G408" s="16" t="n">
        <v>0.577206118020319</v>
      </c>
      <c r="H408" s="16" t="n">
        <v>0.0601416297677201</v>
      </c>
      <c r="I408" s="23" t="n">
        <f aca="false">G408-E408</f>
        <v>-0.0201465300448845</v>
      </c>
      <c r="J408" s="17" t="n">
        <f aca="false">100*(G408-E408)/E408</f>
        <v>-3.37263593124399</v>
      </c>
      <c r="K408" s="16" t="n">
        <v>-3.2354069838347</v>
      </c>
      <c r="L408" s="17" t="n">
        <v>172.106944495334</v>
      </c>
      <c r="M408" s="16" t="n">
        <v>0.00145675012030433</v>
      </c>
      <c r="N408" s="16" t="n">
        <v>0.00218616571625671</v>
      </c>
      <c r="O408" s="6" t="str">
        <f aca="false">IF(N408&lt;0.05,"Yes","No")</f>
        <v>Yes</v>
      </c>
      <c r="P408" s="16" t="n">
        <v>-0.330576307731509</v>
      </c>
      <c r="Q408" s="17" t="n">
        <v>11.4668250467974</v>
      </c>
      <c r="R408" s="18" t="n">
        <v>0.000745707159098768</v>
      </c>
      <c r="S408" s="16" t="n">
        <v>0.723352735483046</v>
      </c>
      <c r="T408" s="16" t="n">
        <v>-0.0201202917377241</v>
      </c>
      <c r="U408" s="16" t="n">
        <v>0.00589192989646733</v>
      </c>
      <c r="V408" s="16" t="n">
        <v>0.0167424568060842</v>
      </c>
      <c r="W408" s="6" t="s">
        <v>583</v>
      </c>
      <c r="X408" s="17" t="n">
        <v>75.3</v>
      </c>
      <c r="Y408" s="16" t="n">
        <v>0.615309779825909</v>
      </c>
      <c r="Z408" s="16" t="n">
        <f aca="false">(G408-E408)/SQRT(H408^2/D408+F408^2/C408)</f>
        <v>-3.2354069838347</v>
      </c>
      <c r="AA408" s="24" t="n">
        <f aca="false">ABS(K408-Z408)</f>
        <v>0</v>
      </c>
    </row>
    <row r="409" customFormat="false" ht="15" hidden="false" customHeight="false" outlineLevel="0" collapsed="false">
      <c r="A409" s="17" t="n">
        <v>804</v>
      </c>
      <c r="B409" s="6" t="s">
        <v>502</v>
      </c>
      <c r="C409" s="6" t="n">
        <v>126</v>
      </c>
      <c r="D409" s="6" t="n">
        <v>620</v>
      </c>
      <c r="E409" s="16" t="n">
        <v>0.597311910182711</v>
      </c>
      <c r="F409" s="16" t="n">
        <v>0.064372653296422</v>
      </c>
      <c r="G409" s="16" t="n">
        <v>0.577258011554518</v>
      </c>
      <c r="H409" s="16" t="n">
        <v>0.0600702867710695</v>
      </c>
      <c r="I409" s="23" t="n">
        <f aca="false">G409-E409</f>
        <v>-0.0200538986281926</v>
      </c>
      <c r="J409" s="17" t="n">
        <f aca="false">100*(G409-E409)/E409</f>
        <v>-3.35735790402344</v>
      </c>
      <c r="K409" s="16" t="n">
        <v>-3.22329680149086</v>
      </c>
      <c r="L409" s="17" t="n">
        <v>172.068585600516</v>
      </c>
      <c r="M409" s="16" t="n">
        <v>0.00151611466494805</v>
      </c>
      <c r="N409" s="16" t="n">
        <v>0.00226877272867226</v>
      </c>
      <c r="O409" s="6" t="str">
        <f aca="false">IF(N409&lt;0.05,"Yes","No")</f>
        <v>Yes</v>
      </c>
      <c r="P409" s="16" t="n">
        <v>-0.329423191275369</v>
      </c>
      <c r="Q409" s="17" t="n">
        <v>11.3869673991746</v>
      </c>
      <c r="R409" s="18" t="n">
        <v>0.000777946311090345</v>
      </c>
      <c r="S409" s="16" t="n">
        <v>0.729913685947275</v>
      </c>
      <c r="T409" s="16" t="n">
        <v>-0.0200281083795042</v>
      </c>
      <c r="U409" s="16" t="n">
        <v>0.00600735067375839</v>
      </c>
      <c r="V409" s="16" t="n">
        <v>0.0168961763929938</v>
      </c>
      <c r="W409" s="6" t="s">
        <v>583</v>
      </c>
      <c r="X409" s="17" t="n">
        <v>75.2</v>
      </c>
      <c r="Y409" s="16" t="n">
        <v>0.615079365079365</v>
      </c>
      <c r="Z409" s="16" t="n">
        <f aca="false">(G409-E409)/SQRT(H409^2/D409+F409^2/C409)</f>
        <v>-3.22329680149085</v>
      </c>
      <c r="AA409" s="24" t="n">
        <f aca="false">ABS(K409-Z409)</f>
        <v>0</v>
      </c>
    </row>
    <row r="410" customFormat="false" ht="15" hidden="false" customHeight="false" outlineLevel="0" collapsed="false">
      <c r="A410" s="17" t="n">
        <v>805</v>
      </c>
      <c r="B410" s="6" t="s">
        <v>502</v>
      </c>
      <c r="C410" s="6" t="n">
        <v>126</v>
      </c>
      <c r="D410" s="6" t="n">
        <v>620</v>
      </c>
      <c r="E410" s="16" t="n">
        <v>0.597271427275643</v>
      </c>
      <c r="F410" s="16" t="n">
        <v>0.0643304260202124</v>
      </c>
      <c r="G410" s="16" t="n">
        <v>0.577300875994467</v>
      </c>
      <c r="H410" s="16" t="n">
        <v>0.0599974608456797</v>
      </c>
      <c r="I410" s="23" t="n">
        <f aca="false">G410-E410</f>
        <v>-0.0199705512811755</v>
      </c>
      <c r="J410" s="17" t="n">
        <f aca="false">100*(G410-E410)/E410</f>
        <v>-3.3436307797726</v>
      </c>
      <c r="K410" s="16" t="n">
        <v>-3.21227609431794</v>
      </c>
      <c r="L410" s="17" t="n">
        <v>172.013396739564</v>
      </c>
      <c r="M410" s="16" t="n">
        <v>0.00157211515916498</v>
      </c>
      <c r="N410" s="16" t="n">
        <v>0.00234755788870335</v>
      </c>
      <c r="O410" s="6" t="str">
        <f aca="false">IF(N410&lt;0.05,"Yes","No")</f>
        <v>Yes</v>
      </c>
      <c r="P410" s="16" t="n">
        <v>-0.328417805188107</v>
      </c>
      <c r="Q410" s="17" t="n">
        <v>11.3175683463284</v>
      </c>
      <c r="R410" s="18" t="n">
        <v>0.000807108336748926</v>
      </c>
      <c r="S410" s="16" t="n">
        <v>0.738222631439171</v>
      </c>
      <c r="T410" s="16" t="n">
        <v>-0.0199453895313203</v>
      </c>
      <c r="U410" s="16" t="n">
        <v>0.00609758929167648</v>
      </c>
      <c r="V410" s="16" t="n">
        <v>0.0169843593352008</v>
      </c>
      <c r="W410" s="6" t="s">
        <v>583</v>
      </c>
      <c r="X410" s="17" t="n">
        <v>74.6</v>
      </c>
      <c r="Y410" s="16" t="n">
        <v>0.614772145417307</v>
      </c>
      <c r="Z410" s="16" t="n">
        <f aca="false">(G410-E410)/SQRT(H410^2/D410+F410^2/C410)</f>
        <v>-3.21227609431794</v>
      </c>
      <c r="AA410" s="24" t="n">
        <f aca="false">ABS(K410-Z410)</f>
        <v>0</v>
      </c>
    </row>
    <row r="411" customFormat="false" ht="15" hidden="false" customHeight="false" outlineLevel="0" collapsed="false">
      <c r="A411" s="17" t="n">
        <v>806</v>
      </c>
      <c r="B411" s="6" t="s">
        <v>502</v>
      </c>
      <c r="C411" s="6" t="n">
        <v>126</v>
      </c>
      <c r="D411" s="6" t="n">
        <v>620</v>
      </c>
      <c r="E411" s="16" t="n">
        <v>0.597239815526538</v>
      </c>
      <c r="F411" s="16" t="n">
        <v>0.0642873063266563</v>
      </c>
      <c r="G411" s="16" t="n">
        <v>0.577349812128852</v>
      </c>
      <c r="H411" s="16" t="n">
        <v>0.0599204808277397</v>
      </c>
      <c r="I411" s="23" t="n">
        <f aca="false">G411-E411</f>
        <v>-0.0198900033976869</v>
      </c>
      <c r="J411" s="17" t="n">
        <f aca="false">100*(G411-E411)/E411</f>
        <v>-3.33032106711631</v>
      </c>
      <c r="K411" s="16" t="n">
        <v>-3.20176064676752</v>
      </c>
      <c r="L411" s="17" t="n">
        <v>171.952687377702</v>
      </c>
      <c r="M411" s="16" t="n">
        <v>0.00162734505118041</v>
      </c>
      <c r="N411" s="16" t="n">
        <v>0.00242830394355827</v>
      </c>
      <c r="O411" s="6" t="str">
        <f aca="false">IF(N411&lt;0.05,"Yes","No")</f>
        <v>Yes</v>
      </c>
      <c r="P411" s="16" t="n">
        <v>-0.327475537336051</v>
      </c>
      <c r="Q411" s="17" t="n">
        <v>11.2527187414829</v>
      </c>
      <c r="R411" s="18" t="n">
        <v>0.000835359268461806</v>
      </c>
      <c r="S411" s="16" t="n">
        <v>0.747061062779296</v>
      </c>
      <c r="T411" s="16" t="n">
        <v>-0.0198653329957128</v>
      </c>
      <c r="U411" s="16" t="n">
        <v>0.0061892934379223</v>
      </c>
      <c r="V411" s="16" t="n">
        <v>0.0170233555886362</v>
      </c>
      <c r="W411" s="6" t="s">
        <v>583</v>
      </c>
      <c r="X411" s="17" t="n">
        <v>74.1</v>
      </c>
      <c r="Y411" s="16" t="n">
        <v>0.614592933947773</v>
      </c>
      <c r="Z411" s="16" t="n">
        <f aca="false">(G411-E411)/SQRT(H411^2/D411+F411^2/C411)</f>
        <v>-3.20176064676752</v>
      </c>
      <c r="AA411" s="24" t="n">
        <f aca="false">ABS(K411-Z411)</f>
        <v>0</v>
      </c>
    </row>
    <row r="412" customFormat="false" ht="15" hidden="false" customHeight="false" outlineLevel="0" collapsed="false">
      <c r="A412" s="17" t="n">
        <v>807</v>
      </c>
      <c r="B412" s="6" t="s">
        <v>502</v>
      </c>
      <c r="C412" s="6" t="n">
        <v>126</v>
      </c>
      <c r="D412" s="6" t="n">
        <v>620</v>
      </c>
      <c r="E412" s="16" t="n">
        <v>0.59721071072041</v>
      </c>
      <c r="F412" s="16" t="n">
        <v>0.0642286016436252</v>
      </c>
      <c r="G412" s="16" t="n">
        <v>0.577412579809466</v>
      </c>
      <c r="H412" s="16" t="n">
        <v>0.0598413875084257</v>
      </c>
      <c r="I412" s="23" t="n">
        <f aca="false">G412-E412</f>
        <v>-0.0197981309109447</v>
      </c>
      <c r="J412" s="17" t="n">
        <f aca="false">100*(G412-E412)/E412</f>
        <v>-3.31509977224997</v>
      </c>
      <c r="K412" s="16" t="n">
        <v>-3.19007938969467</v>
      </c>
      <c r="L412" s="17" t="n">
        <v>171.912422320353</v>
      </c>
      <c r="M412" s="16" t="n">
        <v>0.00169076032886504</v>
      </c>
      <c r="N412" s="16" t="n">
        <v>0.00251935280208897</v>
      </c>
      <c r="O412" s="6" t="str">
        <f aca="false">IF(N412&lt;0.05,"Yes","No")</f>
        <v>Yes</v>
      </c>
      <c r="P412" s="16" t="n">
        <v>-0.326368670737478</v>
      </c>
      <c r="Q412" s="17" t="n">
        <v>11.1767789675017</v>
      </c>
      <c r="R412" s="18" t="n">
        <v>0.000869718259294608</v>
      </c>
      <c r="S412" s="16" t="n">
        <v>0.753739637460707</v>
      </c>
      <c r="T412" s="16" t="n">
        <v>-0.0197736212595732</v>
      </c>
      <c r="U412" s="16" t="n">
        <v>0.00631815783219006</v>
      </c>
      <c r="V412" s="16" t="n">
        <v>0.0170491923127612</v>
      </c>
      <c r="W412" s="6" t="s">
        <v>583</v>
      </c>
      <c r="X412" s="17" t="n">
        <v>73.5</v>
      </c>
      <c r="Y412" s="16" t="n">
        <v>0.614349718381976</v>
      </c>
      <c r="Z412" s="16" t="n">
        <f aca="false">(G412-E412)/SQRT(H412^2/D412+F412^2/C412)</f>
        <v>-3.19007938969467</v>
      </c>
      <c r="AA412" s="24" t="n">
        <f aca="false">ABS(K412-Z412)</f>
        <v>0</v>
      </c>
    </row>
    <row r="413" customFormat="false" ht="15" hidden="false" customHeight="false" outlineLevel="0" collapsed="false">
      <c r="A413" s="17" t="n">
        <v>808</v>
      </c>
      <c r="B413" s="6" t="s">
        <v>502</v>
      </c>
      <c r="C413" s="6" t="n">
        <v>126</v>
      </c>
      <c r="D413" s="6" t="n">
        <v>620</v>
      </c>
      <c r="E413" s="16" t="n">
        <v>0.597179181282483</v>
      </c>
      <c r="F413" s="16" t="n">
        <v>0.0641833289342177</v>
      </c>
      <c r="G413" s="16" t="n">
        <v>0.577455451988405</v>
      </c>
      <c r="H413" s="16" t="n">
        <v>0.0597721405453487</v>
      </c>
      <c r="I413" s="23" t="n">
        <f aca="false">G413-E413</f>
        <v>-0.0197237292940777</v>
      </c>
      <c r="J413" s="17" t="n">
        <f aca="false">100*(G413-E413)/E413</f>
        <v>-3.30281595746853</v>
      </c>
      <c r="K413" s="16" t="n">
        <v>-3.18054858451631</v>
      </c>
      <c r="L413" s="17" t="n">
        <v>171.867704287652</v>
      </c>
      <c r="M413" s="16" t="n">
        <v>0.00174421061678396</v>
      </c>
      <c r="N413" s="16" t="n">
        <v>0.00259715556758547</v>
      </c>
      <c r="O413" s="6" t="str">
        <f aca="false">IF(N413&lt;0.05,"Yes","No")</f>
        <v>Yes</v>
      </c>
      <c r="P413" s="16" t="n">
        <v>-0.325491033278938</v>
      </c>
      <c r="Q413" s="17" t="n">
        <v>11.1167488735122</v>
      </c>
      <c r="R413" s="18" t="n">
        <v>0.0008978899388646</v>
      </c>
      <c r="S413" s="16" t="n">
        <v>0.760518482302421</v>
      </c>
      <c r="T413" s="16" t="n">
        <v>-0.01969952299574</v>
      </c>
      <c r="U413" s="16" t="n">
        <v>0.00641267943905518</v>
      </c>
      <c r="V413" s="16" t="n">
        <v>0.0170491923127612</v>
      </c>
      <c r="W413" s="6" t="s">
        <v>583</v>
      </c>
      <c r="X413" s="17" t="n">
        <v>73.2</v>
      </c>
      <c r="Y413" s="16" t="n">
        <v>0.61415770609319</v>
      </c>
      <c r="Z413" s="16" t="n">
        <f aca="false">(G413-E413)/SQRT(H413^2/D413+F413^2/C413)</f>
        <v>-3.18054858451631</v>
      </c>
      <c r="AA413" s="24" t="n">
        <f aca="false">ABS(K413-Z413)</f>
        <v>0</v>
      </c>
    </row>
    <row r="414" customFormat="false" ht="15" hidden="false" customHeight="false" outlineLevel="0" collapsed="false">
      <c r="A414" s="17" t="n">
        <v>809</v>
      </c>
      <c r="B414" s="6" t="s">
        <v>502</v>
      </c>
      <c r="C414" s="6" t="n">
        <v>126</v>
      </c>
      <c r="D414" s="6" t="n">
        <v>620</v>
      </c>
      <c r="E414" s="16" t="n">
        <v>0.597132046307836</v>
      </c>
      <c r="F414" s="16" t="n">
        <v>0.0641329291025727</v>
      </c>
      <c r="G414" s="16" t="n">
        <v>0.577481561899185</v>
      </c>
      <c r="H414" s="16" t="n">
        <v>0.0596965938854391</v>
      </c>
      <c r="I414" s="23" t="n">
        <f aca="false">G414-E414</f>
        <v>-0.019650484408651</v>
      </c>
      <c r="J414" s="17" t="n">
        <f aca="false">100*(G414-E414)/E414</f>
        <v>-3.29081055524538</v>
      </c>
      <c r="K414" s="16" t="n">
        <v>-3.17145528628046</v>
      </c>
      <c r="L414" s="17" t="n">
        <v>171.8204240398</v>
      </c>
      <c r="M414" s="16" t="n">
        <v>0.00179667106402697</v>
      </c>
      <c r="N414" s="16" t="n">
        <v>0.00267148330185468</v>
      </c>
      <c r="O414" s="6" t="str">
        <f aca="false">IF(N414&lt;0.05,"Yes","No")</f>
        <v>Yes</v>
      </c>
      <c r="P414" s="16" t="n">
        <v>-0.324663297765863</v>
      </c>
      <c r="Q414" s="17" t="n">
        <v>11.060280174046</v>
      </c>
      <c r="R414" s="18" t="n">
        <v>0.000925234203481478</v>
      </c>
      <c r="S414" s="16" t="n">
        <v>0.767370582534785</v>
      </c>
      <c r="T414" s="16" t="n">
        <v>-0.0196265125987871</v>
      </c>
      <c r="U414" s="16" t="n">
        <v>0.00650672396031956</v>
      </c>
      <c r="V414" s="16" t="n">
        <v>0.0170882838007892</v>
      </c>
      <c r="W414" s="6" t="s">
        <v>583</v>
      </c>
      <c r="X414" s="17" t="n">
        <v>72.8</v>
      </c>
      <c r="Y414" s="16" t="n">
        <v>0.613991295442908</v>
      </c>
      <c r="Z414" s="16" t="n">
        <f aca="false">(G414-E414)/SQRT(H414^2/D414+F414^2/C414)</f>
        <v>-3.17145528628046</v>
      </c>
      <c r="AA414" s="24" t="n">
        <f aca="false">ABS(K414-Z414)</f>
        <v>0</v>
      </c>
    </row>
    <row r="415" customFormat="false" ht="15" hidden="false" customHeight="false" outlineLevel="0" collapsed="false">
      <c r="A415" s="17" t="n">
        <v>810</v>
      </c>
      <c r="B415" s="6" t="s">
        <v>502</v>
      </c>
      <c r="C415" s="6" t="n">
        <v>126</v>
      </c>
      <c r="D415" s="6" t="n">
        <v>620</v>
      </c>
      <c r="E415" s="16" t="n">
        <v>0.597069500930726</v>
      </c>
      <c r="F415" s="16" t="n">
        <v>0.0640738438972556</v>
      </c>
      <c r="G415" s="16" t="n">
        <v>0.577504432585932</v>
      </c>
      <c r="H415" s="16" t="n">
        <v>0.0596168275825046</v>
      </c>
      <c r="I415" s="23" t="n">
        <f aca="false">G415-E415</f>
        <v>-0.0195650683447939</v>
      </c>
      <c r="J415" s="17" t="n">
        <f aca="false">100*(G415-E415)/E415</f>
        <v>-3.27684939764892</v>
      </c>
      <c r="K415" s="16" t="n">
        <v>-3.16077802277471</v>
      </c>
      <c r="L415" s="17" t="n">
        <v>171.779477370684</v>
      </c>
      <c r="M415" s="16" t="n">
        <v>0.00186010845727148</v>
      </c>
      <c r="N415" s="16" t="n">
        <v>0.00276189955387094</v>
      </c>
      <c r="O415" s="6" t="str">
        <f aca="false">IF(N415&lt;0.05,"Yes","No")</f>
        <v>Yes</v>
      </c>
      <c r="P415" s="16" t="n">
        <v>-0.323659147603356</v>
      </c>
      <c r="Q415" s="17" t="n">
        <v>10.9919693605271</v>
      </c>
      <c r="R415" s="18" t="n">
        <v>0.000959443832914546</v>
      </c>
      <c r="S415" s="16" t="n">
        <v>0.773319913613935</v>
      </c>
      <c r="T415" s="16" t="n">
        <v>-0.0195413182829587</v>
      </c>
      <c r="U415" s="16" t="n">
        <v>0.00662670750067941</v>
      </c>
      <c r="V415" s="16" t="n">
        <v>0.0172310797759003</v>
      </c>
      <c r="W415" s="6" t="s">
        <v>583</v>
      </c>
      <c r="X415" s="17" t="n">
        <v>72.7</v>
      </c>
      <c r="Y415" s="16" t="n">
        <v>0.613748079877112</v>
      </c>
      <c r="Z415" s="16" t="n">
        <f aca="false">(G415-E415)/SQRT(H415^2/D415+F415^2/C415)</f>
        <v>-3.16077802277471</v>
      </c>
      <c r="AA415" s="24" t="n">
        <f aca="false">ABS(K415-Z415)</f>
        <v>0</v>
      </c>
    </row>
    <row r="416" customFormat="false" ht="15" hidden="false" customHeight="false" outlineLevel="0" collapsed="false">
      <c r="A416" s="17" t="n">
        <v>811</v>
      </c>
      <c r="B416" s="6" t="s">
        <v>502</v>
      </c>
      <c r="C416" s="6" t="n">
        <v>126</v>
      </c>
      <c r="D416" s="6" t="n">
        <v>620</v>
      </c>
      <c r="E416" s="16" t="n">
        <v>0.597010047189773</v>
      </c>
      <c r="F416" s="16" t="n">
        <v>0.0640291163258977</v>
      </c>
      <c r="G416" s="16" t="n">
        <v>0.577544703598945</v>
      </c>
      <c r="H416" s="16" t="n">
        <v>0.0595625858713694</v>
      </c>
      <c r="I416" s="23" t="n">
        <f aca="false">G416-E416</f>
        <v>-0.0194653435908277</v>
      </c>
      <c r="J416" s="17" t="n">
        <f aca="false">100*(G416-E416)/E416</f>
        <v>-3.26047169263807</v>
      </c>
      <c r="K416" s="16" t="n">
        <v>-3.14696375845286</v>
      </c>
      <c r="L416" s="17" t="n">
        <v>171.758598265234</v>
      </c>
      <c r="M416" s="16" t="n">
        <v>0.00194520502230179</v>
      </c>
      <c r="N416" s="16" t="n">
        <v>0.00288621168916388</v>
      </c>
      <c r="O416" s="6" t="str">
        <f aca="false">IF(N416&lt;0.05,"Yes","No")</f>
        <v>Yes</v>
      </c>
      <c r="P416" s="16" t="n">
        <v>-0.322289751547576</v>
      </c>
      <c r="Q416" s="17" t="n">
        <v>10.8991524791437</v>
      </c>
      <c r="R416" s="16" t="n">
        <v>0.00100799082249265</v>
      </c>
      <c r="S416" s="16" t="n">
        <v>0.777408502855669</v>
      </c>
      <c r="T416" s="16" t="n">
        <v>-0.019442289762702</v>
      </c>
      <c r="U416" s="16" t="n">
        <v>0.00677034841110659</v>
      </c>
      <c r="V416" s="16" t="n">
        <v>0.0173893667625122</v>
      </c>
      <c r="W416" s="6" t="s">
        <v>583</v>
      </c>
      <c r="X416" s="17" t="n">
        <v>72</v>
      </c>
      <c r="Y416" s="16" t="n">
        <v>0.613466461853559</v>
      </c>
      <c r="Z416" s="16" t="n">
        <f aca="false">(G416-E416)/SQRT(H416^2/D416+F416^2/C416)</f>
        <v>-3.14696375845286</v>
      </c>
      <c r="AA416" s="24" t="n">
        <f aca="false">ABS(K416-Z416)</f>
        <v>0</v>
      </c>
    </row>
    <row r="417" customFormat="false" ht="15" hidden="false" customHeight="false" outlineLevel="0" collapsed="false">
      <c r="A417" s="17" t="n">
        <v>812</v>
      </c>
      <c r="B417" s="6" t="s">
        <v>502</v>
      </c>
      <c r="C417" s="6" t="n">
        <v>126</v>
      </c>
      <c r="D417" s="6" t="n">
        <v>620</v>
      </c>
      <c r="E417" s="16" t="n">
        <v>0.596958010442673</v>
      </c>
      <c r="F417" s="16" t="n">
        <v>0.0639788587414404</v>
      </c>
      <c r="G417" s="16" t="n">
        <v>0.577597329405046</v>
      </c>
      <c r="H417" s="16" t="n">
        <v>0.0594973539500811</v>
      </c>
      <c r="I417" s="23" t="n">
        <f aca="false">G417-E417</f>
        <v>-0.0193606810376269</v>
      </c>
      <c r="J417" s="17" t="n">
        <f aca="false">100*(G417-E417)/E417</f>
        <v>-3.24322325841143</v>
      </c>
      <c r="K417" s="16" t="n">
        <v>-3.13264717025039</v>
      </c>
      <c r="L417" s="17" t="n">
        <v>171.728022289961</v>
      </c>
      <c r="M417" s="16" t="n">
        <v>0.00203720500148274</v>
      </c>
      <c r="N417" s="16" t="n">
        <v>0.00301845395494728</v>
      </c>
      <c r="O417" s="6" t="str">
        <f aca="false">IF(N417&lt;0.05,"Yes","No")</f>
        <v>Yes</v>
      </c>
      <c r="P417" s="16" t="n">
        <v>-0.320889435212005</v>
      </c>
      <c r="Q417" s="17" t="n">
        <v>10.8046468071673</v>
      </c>
      <c r="R417" s="16" t="n">
        <v>0.00105998236644812</v>
      </c>
      <c r="S417" s="16" t="n">
        <v>0.783427304397221</v>
      </c>
      <c r="T417" s="16" t="n">
        <v>-0.0193382040475906</v>
      </c>
      <c r="U417" s="16" t="n">
        <v>0.00693213968312944</v>
      </c>
      <c r="V417" s="16" t="n">
        <v>0.0175263844455535</v>
      </c>
      <c r="W417" s="6" t="s">
        <v>583</v>
      </c>
      <c r="X417" s="17" t="n">
        <v>71.5</v>
      </c>
      <c r="Y417" s="16" t="n">
        <v>0.613120839733743</v>
      </c>
      <c r="Z417" s="16" t="n">
        <f aca="false">(G417-E417)/SQRT(H417^2/D417+F417^2/C417)</f>
        <v>-3.13264717025039</v>
      </c>
      <c r="AA417" s="24" t="n">
        <f aca="false">ABS(K417-Z417)</f>
        <v>0</v>
      </c>
    </row>
    <row r="418" customFormat="false" ht="15" hidden="false" customHeight="false" outlineLevel="0" collapsed="false">
      <c r="A418" s="17" t="n">
        <v>813</v>
      </c>
      <c r="B418" s="6" t="s">
        <v>502</v>
      </c>
      <c r="C418" s="6" t="n">
        <v>126</v>
      </c>
      <c r="D418" s="6" t="n">
        <v>620</v>
      </c>
      <c r="E418" s="16" t="n">
        <v>0.596907734397858</v>
      </c>
      <c r="F418" s="16" t="n">
        <v>0.063928766565247</v>
      </c>
      <c r="G418" s="16" t="n">
        <v>0.577641795575619</v>
      </c>
      <c r="H418" s="16" t="n">
        <v>0.0594244637508881</v>
      </c>
      <c r="I418" s="23" t="n">
        <f aca="false">G418-E418</f>
        <v>-0.0192659388222391</v>
      </c>
      <c r="J418" s="17" t="n">
        <f aca="false">100*(G418-E418)/E418</f>
        <v>-3.22762425614639</v>
      </c>
      <c r="K418" s="16" t="n">
        <v>-3.11996638792538</v>
      </c>
      <c r="L418" s="17" t="n">
        <v>171.684482145958</v>
      </c>
      <c r="M418" s="16" t="n">
        <v>0.00212206984587017</v>
      </c>
      <c r="N418" s="16" t="n">
        <v>0.00313976672265721</v>
      </c>
      <c r="O418" s="6" t="str">
        <f aca="false">IF(N418&lt;0.05,"Yes","No")</f>
        <v>Yes</v>
      </c>
      <c r="P418" s="16" t="n">
        <v>-0.319684033221025</v>
      </c>
      <c r="Q418" s="17" t="n">
        <v>10.7236252494886</v>
      </c>
      <c r="R418" s="16" t="n">
        <v>0.00110671670511799</v>
      </c>
      <c r="S418" s="16" t="n">
        <v>0.790977675981082</v>
      </c>
      <c r="T418" s="16" t="n">
        <v>-0.0192437462357661</v>
      </c>
      <c r="U418" s="16" t="n">
        <v>0.00708882473475819</v>
      </c>
      <c r="V418" s="16" t="n">
        <v>0.0177516338113551</v>
      </c>
      <c r="W418" s="6" t="s">
        <v>583</v>
      </c>
      <c r="X418" s="17" t="n">
        <v>70.7</v>
      </c>
      <c r="Y418" s="16" t="n">
        <v>0.612813620071685</v>
      </c>
      <c r="Z418" s="16" t="n">
        <f aca="false">(G418-E418)/SQRT(H418^2/D418+F418^2/C418)</f>
        <v>-3.11996638792538</v>
      </c>
      <c r="AA418" s="24" t="n">
        <f aca="false">ABS(K418-Z418)</f>
        <v>0</v>
      </c>
    </row>
    <row r="419" customFormat="false" ht="15" hidden="false" customHeight="false" outlineLevel="0" collapsed="false">
      <c r="A419" s="17" t="n">
        <v>814</v>
      </c>
      <c r="B419" s="6" t="s">
        <v>502</v>
      </c>
      <c r="C419" s="6" t="n">
        <v>126</v>
      </c>
      <c r="D419" s="6" t="n">
        <v>620</v>
      </c>
      <c r="E419" s="16" t="n">
        <v>0.596853585943343</v>
      </c>
      <c r="F419" s="16" t="n">
        <v>0.0638851104082036</v>
      </c>
      <c r="G419" s="16" t="n">
        <v>0.577664870696683</v>
      </c>
      <c r="H419" s="16" t="n">
        <v>0.0593554860415237</v>
      </c>
      <c r="I419" s="23" t="n">
        <f aca="false">G419-E419</f>
        <v>-0.0191887152466601</v>
      </c>
      <c r="J419" s="17" t="n">
        <f aca="false">100*(G419-E419)/E419</f>
        <v>-3.2149786310376</v>
      </c>
      <c r="K419" s="16" t="n">
        <v>-3.10980621957875</v>
      </c>
      <c r="L419" s="17" t="n">
        <v>171.637475087355</v>
      </c>
      <c r="M419" s="16" t="n">
        <v>0.00219243506787448</v>
      </c>
      <c r="N419" s="16" t="n">
        <v>0.00323931510380048</v>
      </c>
      <c r="O419" s="6" t="str">
        <f aca="false">IF(N419&lt;0.05,"Yes","No")</f>
        <v>Yes</v>
      </c>
      <c r="P419" s="16" t="n">
        <v>-0.318743770296636</v>
      </c>
      <c r="Q419" s="17" t="n">
        <v>10.6606368111497</v>
      </c>
      <c r="R419" s="16" t="n">
        <v>0.0011444890592115</v>
      </c>
      <c r="S419" s="16" t="n">
        <v>0.798277500137413</v>
      </c>
      <c r="T419" s="16" t="n">
        <v>-0.0191666035426416</v>
      </c>
      <c r="U419" s="16" t="n">
        <v>0.00722124239731535</v>
      </c>
      <c r="V419" s="16" t="n">
        <v>0.0179974261883269</v>
      </c>
      <c r="W419" s="6" t="s">
        <v>583</v>
      </c>
      <c r="X419" s="17" t="n">
        <v>70</v>
      </c>
      <c r="Y419" s="16" t="n">
        <v>0.612583205325141</v>
      </c>
      <c r="Z419" s="16" t="n">
        <f aca="false">(G419-E419)/SQRT(H419^2/D419+F419^2/C419)</f>
        <v>-3.10980621957875</v>
      </c>
      <c r="AA419" s="24" t="n">
        <f aca="false">ABS(K419-Z419)</f>
        <v>0</v>
      </c>
    </row>
    <row r="420" customFormat="false" ht="15" hidden="false" customHeight="false" outlineLevel="0" collapsed="false">
      <c r="A420" s="17" t="n">
        <v>815</v>
      </c>
      <c r="B420" s="6" t="s">
        <v>502</v>
      </c>
      <c r="C420" s="6" t="n">
        <v>126</v>
      </c>
      <c r="D420" s="6" t="n">
        <v>620</v>
      </c>
      <c r="E420" s="16" t="n">
        <v>0.596800027858643</v>
      </c>
      <c r="F420" s="16" t="n">
        <v>0.0638354981988067</v>
      </c>
      <c r="G420" s="16" t="n">
        <v>0.577684840608028</v>
      </c>
      <c r="H420" s="16" t="n">
        <v>0.0592938789618889</v>
      </c>
      <c r="I420" s="23" t="n">
        <f aca="false">G420-E420</f>
        <v>-0.0191151872506156</v>
      </c>
      <c r="J420" s="17" t="n">
        <f aca="false">100*(G420-E420)/E420</f>
        <v>-3.20294677585758</v>
      </c>
      <c r="K420" s="16" t="n">
        <v>-3.10041861252245</v>
      </c>
      <c r="L420" s="17" t="n">
        <v>171.611788067519</v>
      </c>
      <c r="M420" s="16" t="n">
        <v>0.0022593244817437</v>
      </c>
      <c r="N420" s="16" t="n">
        <v>0.00333345557313448</v>
      </c>
      <c r="O420" s="6" t="str">
        <f aca="false">IF(N420&lt;0.05,"Yes","No")</f>
        <v>Yes</v>
      </c>
      <c r="P420" s="16" t="n">
        <v>-0.317836540227505</v>
      </c>
      <c r="Q420" s="17" t="n">
        <v>10.6000371250148</v>
      </c>
      <c r="R420" s="16" t="n">
        <v>0.00118206304547865</v>
      </c>
      <c r="S420" s="16" t="n">
        <v>0.802905757307419</v>
      </c>
      <c r="T420" s="16" t="n">
        <v>-0.0190934441201862</v>
      </c>
      <c r="U420" s="16" t="n">
        <v>0.00733363812408103</v>
      </c>
      <c r="V420" s="16" t="n">
        <v>0.0181912322298633</v>
      </c>
      <c r="W420" s="6" t="s">
        <v>583</v>
      </c>
      <c r="X420" s="17" t="n">
        <v>69.3</v>
      </c>
      <c r="Y420" s="16" t="n">
        <v>0.612403993855607</v>
      </c>
      <c r="Z420" s="16" t="n">
        <f aca="false">(G420-E420)/SQRT(H420^2/D420+F420^2/C420)</f>
        <v>-3.10041861252245</v>
      </c>
      <c r="AA420" s="24" t="n">
        <f aca="false">ABS(K420-Z420)</f>
        <v>0</v>
      </c>
    </row>
    <row r="421" customFormat="false" ht="15" hidden="false" customHeight="false" outlineLevel="0" collapsed="false">
      <c r="A421" s="17" t="n">
        <v>816</v>
      </c>
      <c r="B421" s="6" t="s">
        <v>502</v>
      </c>
      <c r="C421" s="6" t="n">
        <v>126</v>
      </c>
      <c r="D421" s="6" t="n">
        <v>620</v>
      </c>
      <c r="E421" s="16" t="n">
        <v>0.59674114272708</v>
      </c>
      <c r="F421" s="16" t="n">
        <v>0.0638009372215313</v>
      </c>
      <c r="G421" s="16" t="n">
        <v>0.577714181667374</v>
      </c>
      <c r="H421" s="16" t="n">
        <v>0.0592467029756301</v>
      </c>
      <c r="I421" s="23" t="n">
        <f aca="false">G421-E421</f>
        <v>-0.0190269610597059</v>
      </c>
      <c r="J421" s="17" t="n">
        <f aca="false">100*(G421-E421)/E421</f>
        <v>-3.18847816873386</v>
      </c>
      <c r="K421" s="16" t="n">
        <v>-3.08789752829807</v>
      </c>
      <c r="L421" s="17" t="n">
        <v>171.586821431596</v>
      </c>
      <c r="M421" s="16" t="n">
        <v>0.00235145739810268</v>
      </c>
      <c r="N421" s="16" t="n">
        <v>0.00346695578485174</v>
      </c>
      <c r="O421" s="6" t="str">
        <f aca="false">IF(N421&lt;0.05,"Yes","No")</f>
        <v>Yes</v>
      </c>
      <c r="P421" s="16" t="n">
        <v>-0.316606198828859</v>
      </c>
      <c r="Q421" s="17" t="n">
        <v>10.5181307310546</v>
      </c>
      <c r="R421" s="16" t="n">
        <v>0.00123484520577146</v>
      </c>
      <c r="S421" s="16" t="n">
        <v>0.807200300001253</v>
      </c>
      <c r="T421" s="16" t="n">
        <v>-0.0190058769499373</v>
      </c>
      <c r="U421" s="16" t="n">
        <v>0.00747363876698125</v>
      </c>
      <c r="V421" s="16" t="n">
        <v>0.0183435923474622</v>
      </c>
      <c r="W421" s="6" t="s">
        <v>583</v>
      </c>
      <c r="X421" s="17" t="n">
        <v>69</v>
      </c>
      <c r="Y421" s="16" t="n">
        <v>0.612032770097286</v>
      </c>
      <c r="Z421" s="16" t="n">
        <f aca="false">(G421-E421)/SQRT(H421^2/D421+F421^2/C421)</f>
        <v>-3.08789752829807</v>
      </c>
      <c r="AA421" s="24" t="n">
        <f aca="false">ABS(K421-Z421)</f>
        <v>0</v>
      </c>
    </row>
    <row r="422" customFormat="false" ht="15" hidden="false" customHeight="false" outlineLevel="0" collapsed="false">
      <c r="A422" s="17" t="n">
        <v>817</v>
      </c>
      <c r="B422" s="6" t="s">
        <v>502</v>
      </c>
      <c r="C422" s="6" t="n">
        <v>126</v>
      </c>
      <c r="D422" s="6" t="n">
        <v>620</v>
      </c>
      <c r="E422" s="16" t="n">
        <v>0.596694510370966</v>
      </c>
      <c r="F422" s="16" t="n">
        <v>0.0637659662875076</v>
      </c>
      <c r="G422" s="16" t="n">
        <v>0.577760498898645</v>
      </c>
      <c r="H422" s="16" t="n">
        <v>0.0591900347819399</v>
      </c>
      <c r="I422" s="23" t="n">
        <f aca="false">G422-E422</f>
        <v>-0.0189340114723214</v>
      </c>
      <c r="J422" s="17" t="n">
        <f aca="false">100*(G422-E422)/E422</f>
        <v>-3.17314993572676</v>
      </c>
      <c r="K422" s="16" t="n">
        <v>-3.07468518572172</v>
      </c>
      <c r="L422" s="17" t="n">
        <v>171.546743648456</v>
      </c>
      <c r="M422" s="16" t="n">
        <v>0.00245245786116613</v>
      </c>
      <c r="N422" s="16" t="n">
        <v>0.00361333377721601</v>
      </c>
      <c r="O422" s="6" t="str">
        <f aca="false">IF(N422&lt;0.05,"Yes","No")</f>
        <v>Yes</v>
      </c>
      <c r="P422" s="16" t="n">
        <v>-0.315336705255498</v>
      </c>
      <c r="Q422" s="17" t="n">
        <v>10.4339508931022</v>
      </c>
      <c r="R422" s="16" t="n">
        <v>0.00129158649421478</v>
      </c>
      <c r="S422" s="16" t="n">
        <v>0.813193910013664</v>
      </c>
      <c r="T422" s="16" t="n">
        <v>-0.0189135531825055</v>
      </c>
      <c r="U422" s="16" t="n">
        <v>0.00762340283769401</v>
      </c>
      <c r="V422" s="16" t="n">
        <v>0.0186025195841987</v>
      </c>
      <c r="W422" s="6" t="s">
        <v>583</v>
      </c>
      <c r="X422" s="17" t="n">
        <v>68</v>
      </c>
      <c r="Y422" s="16" t="n">
        <v>0.61178955453149</v>
      </c>
      <c r="Z422" s="16" t="n">
        <f aca="false">(G422-E422)/SQRT(H422^2/D422+F422^2/C422)</f>
        <v>-3.07468518572172</v>
      </c>
      <c r="AA422" s="24" t="n">
        <f aca="false">ABS(K422-Z422)</f>
        <v>0</v>
      </c>
    </row>
    <row r="423" customFormat="false" ht="15" hidden="false" customHeight="false" outlineLevel="0" collapsed="false">
      <c r="A423" s="17" t="n">
        <v>818</v>
      </c>
      <c r="B423" s="6" t="s">
        <v>502</v>
      </c>
      <c r="C423" s="6" t="n">
        <v>126</v>
      </c>
      <c r="D423" s="6" t="n">
        <v>620</v>
      </c>
      <c r="E423" s="16" t="n">
        <v>0.596677925142031</v>
      </c>
      <c r="F423" s="16" t="n">
        <v>0.0637055543149426</v>
      </c>
      <c r="G423" s="16" t="n">
        <v>0.577821727048966</v>
      </c>
      <c r="H423" s="16" t="n">
        <v>0.0590982903400124</v>
      </c>
      <c r="I423" s="23" t="n">
        <f aca="false">G423-E423</f>
        <v>-0.0188561980930647</v>
      </c>
      <c r="J423" s="17" t="n">
        <f aca="false">100*(G423-E423)/E423</f>
        <v>-3.16019703403243</v>
      </c>
      <c r="K423" s="16" t="n">
        <v>-3.06522827871763</v>
      </c>
      <c r="L423" s="17" t="n">
        <v>171.487637499601</v>
      </c>
      <c r="M423" s="16" t="n">
        <v>0.00252725677708322</v>
      </c>
      <c r="N423" s="16" t="n">
        <v>0.00371312341863766</v>
      </c>
      <c r="O423" s="6" t="str">
        <f aca="false">IF(N423&lt;0.05,"Yes","No")</f>
        <v>Yes</v>
      </c>
      <c r="P423" s="16" t="n">
        <v>-0.314492232503949</v>
      </c>
      <c r="Q423" s="17" t="n">
        <v>10.3781414114964</v>
      </c>
      <c r="R423" s="16" t="n">
        <v>0.00133065639801566</v>
      </c>
      <c r="S423" s="16" t="n">
        <v>0.821566188001399</v>
      </c>
      <c r="T423" s="16" t="n">
        <v>-0.0188359944617834</v>
      </c>
      <c r="U423" s="16" t="n">
        <v>0.00773887311563397</v>
      </c>
      <c r="V423" s="16" t="n">
        <v>0.0187488750887089</v>
      </c>
      <c r="W423" s="6" t="s">
        <v>583</v>
      </c>
      <c r="X423" s="17" t="n">
        <v>67.3</v>
      </c>
      <c r="Y423" s="16" t="n">
        <v>0.611687147977471</v>
      </c>
      <c r="Z423" s="16" t="n">
        <f aca="false">(G423-E423)/SQRT(H423^2/D423+F423^2/C423)</f>
        <v>-3.06522827871763</v>
      </c>
      <c r="AA423" s="24" t="n">
        <f aca="false">ABS(K423-Z423)</f>
        <v>0</v>
      </c>
    </row>
    <row r="424" customFormat="false" ht="15" hidden="false" customHeight="false" outlineLevel="0" collapsed="false">
      <c r="A424" s="17" t="n">
        <v>819</v>
      </c>
      <c r="B424" s="6" t="s">
        <v>502</v>
      </c>
      <c r="C424" s="6" t="n">
        <v>126</v>
      </c>
      <c r="D424" s="6" t="n">
        <v>620</v>
      </c>
      <c r="E424" s="16" t="n">
        <v>0.59663336877785</v>
      </c>
      <c r="F424" s="16" t="n">
        <v>0.0636613427278213</v>
      </c>
      <c r="G424" s="16" t="n">
        <v>0.577863792786675</v>
      </c>
      <c r="H424" s="16" t="n">
        <v>0.0590421549306068</v>
      </c>
      <c r="I424" s="23" t="n">
        <f aca="false">G424-E424</f>
        <v>-0.0187695759911752</v>
      </c>
      <c r="J424" s="17" t="n">
        <f aca="false">100*(G424-E424)/E424</f>
        <v>-3.14591455547031</v>
      </c>
      <c r="K424" s="16" t="n">
        <v>-3.05338248078439</v>
      </c>
      <c r="L424" s="17" t="n">
        <v>171.462574822492</v>
      </c>
      <c r="M424" s="16" t="n">
        <v>0.00262380917728205</v>
      </c>
      <c r="N424" s="16" t="n">
        <v>0.00385228726867197</v>
      </c>
      <c r="O424" s="6" t="str">
        <f aca="false">IF(N424&lt;0.05,"Yes","No")</f>
        <v>Yes</v>
      </c>
      <c r="P424" s="16" t="n">
        <v>-0.313329892519525</v>
      </c>
      <c r="Q424" s="17" t="n">
        <v>10.3015694924673</v>
      </c>
      <c r="R424" s="16" t="n">
        <v>0.00138622109864329</v>
      </c>
      <c r="S424" s="16" t="n">
        <v>0.825341002953399</v>
      </c>
      <c r="T424" s="16" t="n">
        <v>-0.0187499008684527</v>
      </c>
      <c r="U424" s="16" t="n">
        <v>0.00788454273681889</v>
      </c>
      <c r="V424" s="16" t="n">
        <v>0.0189970462041932</v>
      </c>
      <c r="W424" s="6" t="s">
        <v>583</v>
      </c>
      <c r="X424" s="17" t="n">
        <v>66.9</v>
      </c>
      <c r="Y424" s="16" t="n">
        <v>0.611341525857655</v>
      </c>
      <c r="Z424" s="16" t="n">
        <f aca="false">(G424-E424)/SQRT(H424^2/D424+F424^2/C424)</f>
        <v>-3.05338248078439</v>
      </c>
      <c r="AA424" s="24" t="n">
        <f aca="false">ABS(K424-Z424)</f>
        <v>0</v>
      </c>
    </row>
    <row r="425" customFormat="false" ht="15" hidden="false" customHeight="false" outlineLevel="0" collapsed="false">
      <c r="A425" s="17" t="n">
        <v>820</v>
      </c>
      <c r="B425" s="6" t="s">
        <v>502</v>
      </c>
      <c r="C425" s="6" t="n">
        <v>126</v>
      </c>
      <c r="D425" s="6" t="n">
        <v>620</v>
      </c>
      <c r="E425" s="16" t="n">
        <v>0.596561011340883</v>
      </c>
      <c r="F425" s="16" t="n">
        <v>0.0636271708573967</v>
      </c>
      <c r="G425" s="16" t="n">
        <v>0.577880967816999</v>
      </c>
      <c r="H425" s="16" t="n">
        <v>0.0590017209906528</v>
      </c>
      <c r="I425" s="23" t="n">
        <f aca="false">G425-E425</f>
        <v>-0.0186800435238841</v>
      </c>
      <c r="J425" s="17" t="n">
        <f aca="false">100*(G425-E425)/E425</f>
        <v>-3.13128802733809</v>
      </c>
      <c r="K425" s="16" t="n">
        <v>-3.04051664153535</v>
      </c>
      <c r="L425" s="17" t="n">
        <v>171.448081853095</v>
      </c>
      <c r="M425" s="16" t="n">
        <v>0.00273249137150504</v>
      </c>
      <c r="N425" s="16" t="n">
        <v>0.0040062556675032</v>
      </c>
      <c r="O425" s="6" t="str">
        <f aca="false">IF(N425&lt;0.05,"Yes","No")</f>
        <v>Yes</v>
      </c>
      <c r="P425" s="16" t="n">
        <v>-0.312040192812111</v>
      </c>
      <c r="Q425" s="17" t="n">
        <v>10.2169392780353</v>
      </c>
      <c r="R425" s="16" t="n">
        <v>0.00145037865976551</v>
      </c>
      <c r="S425" s="16" t="n">
        <v>0.828215832725529</v>
      </c>
      <c r="T425" s="16" t="n">
        <v>-0.0186608943626348</v>
      </c>
      <c r="U425" s="16" t="n">
        <v>0.00805439101765012</v>
      </c>
      <c r="V425" s="16" t="n">
        <v>0.0192080312464051</v>
      </c>
      <c r="W425" s="6" t="s">
        <v>583</v>
      </c>
      <c r="X425" s="17" t="n">
        <v>65.9</v>
      </c>
      <c r="Y425" s="16" t="n">
        <v>0.610880696364567</v>
      </c>
      <c r="Z425" s="16" t="n">
        <f aca="false">(G425-E425)/SQRT(H425^2/D425+F425^2/C425)</f>
        <v>-3.04051664153535</v>
      </c>
      <c r="AA425" s="24" t="n">
        <f aca="false">ABS(K425-Z425)</f>
        <v>0</v>
      </c>
    </row>
    <row r="426" customFormat="false" ht="15" hidden="false" customHeight="false" outlineLevel="0" collapsed="false">
      <c r="A426" s="17" t="n">
        <v>821</v>
      </c>
      <c r="B426" s="6" t="s">
        <v>502</v>
      </c>
      <c r="C426" s="6" t="n">
        <v>126</v>
      </c>
      <c r="D426" s="6" t="n">
        <v>620</v>
      </c>
      <c r="E426" s="16" t="n">
        <v>0.596478812987842</v>
      </c>
      <c r="F426" s="16" t="n">
        <v>0.0635959628605999</v>
      </c>
      <c r="G426" s="16" t="n">
        <v>0.577888646096953</v>
      </c>
      <c r="H426" s="16" t="n">
        <v>0.0589573326834183</v>
      </c>
      <c r="I426" s="23" t="n">
        <f aca="false">G426-E426</f>
        <v>-0.0185901668908899</v>
      </c>
      <c r="J426" s="17" t="n">
        <f aca="false">100*(G426-E426)/E426</f>
        <v>-3.11665167078932</v>
      </c>
      <c r="K426" s="16" t="n">
        <v>-3.02749042505935</v>
      </c>
      <c r="L426" s="17" t="n">
        <v>171.422461883157</v>
      </c>
      <c r="M426" s="16" t="n">
        <v>0.00284676643272302</v>
      </c>
      <c r="N426" s="16" t="n">
        <v>0.00417089001056559</v>
      </c>
      <c r="O426" s="6" t="str">
        <f aca="false">IF(N426&lt;0.05,"Yes","No")</f>
        <v>Yes</v>
      </c>
      <c r="P426" s="16" t="n">
        <v>-0.310757164681875</v>
      </c>
      <c r="Q426" s="17" t="n">
        <v>10.1330932147358</v>
      </c>
      <c r="R426" s="16" t="n">
        <v>0.00151691567539967</v>
      </c>
      <c r="S426" s="16" t="n">
        <v>0.832886329489155</v>
      </c>
      <c r="T426" s="16" t="n">
        <v>-0.0185714503292403</v>
      </c>
      <c r="U426" s="16" t="n">
        <v>0.00823503239970571</v>
      </c>
      <c r="V426" s="16" t="n">
        <v>0.019289591050492</v>
      </c>
      <c r="W426" s="6" t="s">
        <v>583</v>
      </c>
      <c r="X426" s="17" t="n">
        <v>65.7</v>
      </c>
      <c r="Y426" s="16" t="n">
        <v>0.610560675883257</v>
      </c>
      <c r="Z426" s="16" t="n">
        <f aca="false">(G426-E426)/SQRT(H426^2/D426+F426^2/C426)</f>
        <v>-3.02749042505935</v>
      </c>
      <c r="AA426" s="24" t="n">
        <f aca="false">ABS(K426-Z426)</f>
        <v>0</v>
      </c>
    </row>
    <row r="427" customFormat="false" ht="15" hidden="false" customHeight="false" outlineLevel="0" collapsed="false">
      <c r="A427" s="17" t="n">
        <v>822</v>
      </c>
      <c r="B427" s="6" t="s">
        <v>502</v>
      </c>
      <c r="C427" s="6" t="n">
        <v>126</v>
      </c>
      <c r="D427" s="6" t="n">
        <v>620</v>
      </c>
      <c r="E427" s="16" t="n">
        <v>0.596417160497771</v>
      </c>
      <c r="F427" s="16" t="n">
        <v>0.063563649794746</v>
      </c>
      <c r="G427" s="16" t="n">
        <v>0.577919924595664</v>
      </c>
      <c r="H427" s="16" t="n">
        <v>0.05889918976094</v>
      </c>
      <c r="I427" s="23" t="n">
        <f aca="false">G427-E427</f>
        <v>-0.0184972359021077</v>
      </c>
      <c r="J427" s="17" t="n">
        <f aca="false">100*(G427-E427)/E427</f>
        <v>-3.1013923017691</v>
      </c>
      <c r="K427" s="16" t="n">
        <v>-3.01410188776191</v>
      </c>
      <c r="L427" s="17" t="n">
        <v>171.375714795529</v>
      </c>
      <c r="M427" s="16" t="n">
        <v>0.0029688402025387</v>
      </c>
      <c r="N427" s="16" t="n">
        <v>0.00434066337197899</v>
      </c>
      <c r="O427" s="6" t="str">
        <f aca="false">IF(N427&lt;0.05,"Yes","No")</f>
        <v>Yes</v>
      </c>
      <c r="P427" s="16" t="n">
        <v>-0.309480760198326</v>
      </c>
      <c r="Q427" s="17" t="n">
        <v>10.050022800503</v>
      </c>
      <c r="R427" s="16" t="n">
        <v>0.00158589486275833</v>
      </c>
      <c r="S427" s="16" t="n">
        <v>0.839761471847275</v>
      </c>
      <c r="T427" s="16" t="n">
        <v>-0.0184790235537993</v>
      </c>
      <c r="U427" s="16" t="n">
        <v>0.00841152382499519</v>
      </c>
      <c r="V427" s="16" t="n">
        <v>0.0193765336409382</v>
      </c>
      <c r="W427" s="6" t="s">
        <v>583</v>
      </c>
      <c r="X427" s="17" t="n">
        <v>64.9</v>
      </c>
      <c r="Y427" s="16" t="n">
        <v>0.610266257040451</v>
      </c>
      <c r="Z427" s="16" t="n">
        <f aca="false">(G427-E427)/SQRT(H427^2/D427+F427^2/C427)</f>
        <v>-3.01410188776191</v>
      </c>
      <c r="AA427" s="24" t="n">
        <f aca="false">ABS(K427-Z427)</f>
        <v>0</v>
      </c>
    </row>
    <row r="428" customFormat="false" ht="15" hidden="false" customHeight="false" outlineLevel="0" collapsed="false">
      <c r="A428" s="17" t="n">
        <v>823</v>
      </c>
      <c r="B428" s="6" t="s">
        <v>502</v>
      </c>
      <c r="C428" s="6" t="n">
        <v>126</v>
      </c>
      <c r="D428" s="6" t="n">
        <v>620</v>
      </c>
      <c r="E428" s="16" t="n">
        <v>0.596371380346162</v>
      </c>
      <c r="F428" s="16" t="n">
        <v>0.0635091000905345</v>
      </c>
      <c r="G428" s="16" t="n">
        <v>0.57794093071453</v>
      </c>
      <c r="H428" s="16" t="n">
        <v>0.0588204737247408</v>
      </c>
      <c r="I428" s="23" t="n">
        <f aca="false">G428-E428</f>
        <v>-0.0184304496316317</v>
      </c>
      <c r="J428" s="17" t="n">
        <f aca="false">100*(G428-E428)/E428</f>
        <v>-3.0904316067169</v>
      </c>
      <c r="K428" s="16" t="n">
        <v>-3.00601242698649</v>
      </c>
      <c r="L428" s="17" t="n">
        <v>171.328982756238</v>
      </c>
      <c r="M428" s="16" t="n">
        <v>0.00304495778219052</v>
      </c>
      <c r="N428" s="16" t="n">
        <v>0.00444885695436877</v>
      </c>
      <c r="O428" s="6" t="str">
        <f aca="false">IF(N428&lt;0.05,"Yes","No")</f>
        <v>Yes</v>
      </c>
      <c r="P428" s="16" t="n">
        <v>-0.308747852040445</v>
      </c>
      <c r="Q428" s="17" t="n">
        <v>10.0024785075054</v>
      </c>
      <c r="R428" s="16" t="n">
        <v>0.00162679884714958</v>
      </c>
      <c r="S428" s="16" t="n">
        <v>0.846599415061666</v>
      </c>
      <c r="T428" s="16" t="n">
        <v>-0.0184124742829509</v>
      </c>
      <c r="U428" s="16" t="n">
        <v>0.00851997214676505</v>
      </c>
      <c r="V428" s="16" t="n">
        <v>0.0194729553276184</v>
      </c>
      <c r="W428" s="6" t="s">
        <v>583</v>
      </c>
      <c r="X428" s="17" t="n">
        <v>64.4</v>
      </c>
      <c r="Y428" s="16" t="n">
        <v>0.610074244751664</v>
      </c>
      <c r="Z428" s="16" t="n">
        <f aca="false">(G428-E428)/SQRT(H428^2/D428+F428^2/C428)</f>
        <v>-3.00601242698649</v>
      </c>
      <c r="AA428" s="24" t="n">
        <f aca="false">ABS(K428-Z428)</f>
        <v>0</v>
      </c>
    </row>
    <row r="429" customFormat="false" ht="15" hidden="false" customHeight="false" outlineLevel="0" collapsed="false">
      <c r="A429" s="17" t="n">
        <v>824</v>
      </c>
      <c r="B429" s="6" t="s">
        <v>502</v>
      </c>
      <c r="C429" s="6" t="n">
        <v>126</v>
      </c>
      <c r="D429" s="6" t="n">
        <v>620</v>
      </c>
      <c r="E429" s="16" t="n">
        <v>0.596320746910004</v>
      </c>
      <c r="F429" s="16" t="n">
        <v>0.0634561449055974</v>
      </c>
      <c r="G429" s="16" t="n">
        <v>0.577959810774173</v>
      </c>
      <c r="H429" s="16" t="n">
        <v>0.0587493358165253</v>
      </c>
      <c r="I429" s="23" t="n">
        <f aca="false">G429-E429</f>
        <v>-0.0183609361358319</v>
      </c>
      <c r="J429" s="17" t="n">
        <f aca="false">100*(G429-E429)/E429</f>
        <v>-3.07903694965738</v>
      </c>
      <c r="K429" s="16" t="n">
        <v>-2.997341087678</v>
      </c>
      <c r="L429" s="17" t="n">
        <v>171.292320320722</v>
      </c>
      <c r="M429" s="16" t="n">
        <v>0.00312850658745142</v>
      </c>
      <c r="N429" s="16" t="n">
        <v>0.00456775006270705</v>
      </c>
      <c r="O429" s="6" t="str">
        <f aca="false">IF(N429&lt;0.05,"Yes","No")</f>
        <v>Yes</v>
      </c>
      <c r="P429" s="16" t="n">
        <v>-0.307933733426082</v>
      </c>
      <c r="Q429" s="16" t="n">
        <v>9.94979818777538</v>
      </c>
      <c r="R429" s="16" t="n">
        <v>0.00167337443438675</v>
      </c>
      <c r="S429" s="16" t="n">
        <v>0.852214367738726</v>
      </c>
      <c r="T429" s="16" t="n">
        <v>-0.0183432174172257</v>
      </c>
      <c r="U429" s="16" t="n">
        <v>0.00864399770003643</v>
      </c>
      <c r="V429" s="16" t="n">
        <v>0.0195713181278342</v>
      </c>
      <c r="W429" s="6" t="s">
        <v>583</v>
      </c>
      <c r="X429" s="17" t="n">
        <v>64</v>
      </c>
      <c r="Y429" s="16" t="n">
        <v>0.60994623655914</v>
      </c>
      <c r="Z429" s="16" t="n">
        <f aca="false">(G429-E429)/SQRT(H429^2/D429+F429^2/C429)</f>
        <v>-2.99734108767799</v>
      </c>
      <c r="AA429" s="24" t="n">
        <f aca="false">ABS(K429-Z429)</f>
        <v>0</v>
      </c>
    </row>
    <row r="430" customFormat="false" ht="15" hidden="false" customHeight="false" outlineLevel="0" collapsed="false">
      <c r="A430" s="17" t="n">
        <v>825</v>
      </c>
      <c r="B430" s="6" t="s">
        <v>502</v>
      </c>
      <c r="C430" s="6" t="n">
        <v>126</v>
      </c>
      <c r="D430" s="6" t="n">
        <v>620</v>
      </c>
      <c r="E430" s="16" t="n">
        <v>0.596249091719824</v>
      </c>
      <c r="F430" s="16" t="n">
        <v>0.0634164559406951</v>
      </c>
      <c r="G430" s="16" t="n">
        <v>0.57798045070902</v>
      </c>
      <c r="H430" s="16" t="n">
        <v>0.0586965848651871</v>
      </c>
      <c r="I430" s="23" t="n">
        <f aca="false">G430-E430</f>
        <v>-0.0182686410108043</v>
      </c>
      <c r="J430" s="17" t="n">
        <f aca="false">100*(G430-E430)/E430</f>
        <v>-3.0639276880255</v>
      </c>
      <c r="K430" s="16" t="n">
        <v>-2.98426144425405</v>
      </c>
      <c r="L430" s="17" t="n">
        <v>171.265751743466</v>
      </c>
      <c r="M430" s="16" t="n">
        <v>0.00325844930864044</v>
      </c>
      <c r="N430" s="16" t="n">
        <v>0.00475086883931545</v>
      </c>
      <c r="O430" s="6" t="str">
        <f aca="false">IF(N430&lt;0.05,"Yes","No")</f>
        <v>Yes</v>
      </c>
      <c r="P430" s="16" t="n">
        <v>-0.306645244684637</v>
      </c>
      <c r="Q430" s="16" t="n">
        <v>9.86670640708</v>
      </c>
      <c r="R430" s="16" t="n">
        <v>0.00174960686119908</v>
      </c>
      <c r="S430" s="16" t="n">
        <v>0.856916760337754</v>
      </c>
      <c r="T430" s="16" t="n">
        <v>-0.0182513869767695</v>
      </c>
      <c r="U430" s="16" t="n">
        <v>0.0088382794897893</v>
      </c>
      <c r="V430" s="16" t="n">
        <v>0.0198389158205634</v>
      </c>
      <c r="W430" s="6" t="s">
        <v>583</v>
      </c>
      <c r="X430" s="17" t="n">
        <v>63.5</v>
      </c>
      <c r="Y430" s="16" t="n">
        <v>0.609479006656426</v>
      </c>
      <c r="Z430" s="16" t="n">
        <f aca="false">(G430-E430)/SQRT(H430^2/D430+F430^2/C430)</f>
        <v>-2.98426144425405</v>
      </c>
      <c r="AA430" s="24" t="n">
        <f aca="false">ABS(K430-Z430)</f>
        <v>0</v>
      </c>
    </row>
    <row r="431" customFormat="false" ht="15" hidden="false" customHeight="false" outlineLevel="0" collapsed="false">
      <c r="A431" s="17" t="n">
        <v>826</v>
      </c>
      <c r="B431" s="6" t="s">
        <v>502</v>
      </c>
      <c r="C431" s="6" t="n">
        <v>126</v>
      </c>
      <c r="D431" s="6" t="n">
        <v>620</v>
      </c>
      <c r="E431" s="16" t="n">
        <v>0.596160309418799</v>
      </c>
      <c r="F431" s="16" t="n">
        <v>0.0633444220004474</v>
      </c>
      <c r="G431" s="16" t="n">
        <v>0.577976303283245</v>
      </c>
      <c r="H431" s="16" t="n">
        <v>0.0586107180255103</v>
      </c>
      <c r="I431" s="23" t="n">
        <f aca="false">G431-E431</f>
        <v>-0.018184006135554</v>
      </c>
      <c r="J431" s="17" t="n">
        <f aca="false">100*(G431-E431)/E431</f>
        <v>-3.05018731510015</v>
      </c>
      <c r="K431" s="16" t="n">
        <v>-2.97395823953229</v>
      </c>
      <c r="L431" s="17" t="n">
        <v>171.23386590894</v>
      </c>
      <c r="M431" s="16" t="n">
        <v>0.00336430847076088</v>
      </c>
      <c r="N431" s="16" t="n">
        <v>0.00490181144040819</v>
      </c>
      <c r="O431" s="6" t="str">
        <f aca="false">IF(N431&lt;0.05,"Yes","No")</f>
        <v>Yes</v>
      </c>
      <c r="P431" s="16" t="n">
        <v>-0.305652688678662</v>
      </c>
      <c r="Q431" s="16" t="n">
        <v>9.8029362403711</v>
      </c>
      <c r="R431" s="16" t="n">
        <v>0.00181049836926011</v>
      </c>
      <c r="S431" s="16" t="n">
        <v>0.861315799721358</v>
      </c>
      <c r="T431" s="16" t="n">
        <v>-0.0181670747111691</v>
      </c>
      <c r="U431" s="16" t="n">
        <v>0.00899496045305975</v>
      </c>
      <c r="V431" s="16" t="n">
        <v>0.0200572256878069</v>
      </c>
      <c r="W431" s="6" t="s">
        <v>583</v>
      </c>
      <c r="X431" s="17" t="n">
        <v>62.8</v>
      </c>
      <c r="Y431" s="16" t="n">
        <v>0.609190988223246</v>
      </c>
      <c r="Z431" s="16" t="n">
        <f aca="false">(G431-E431)/SQRT(H431^2/D431+F431^2/C431)</f>
        <v>-2.97395823953229</v>
      </c>
      <c r="AA431" s="24" t="n">
        <f aca="false">ABS(K431-Z431)</f>
        <v>0</v>
      </c>
    </row>
    <row r="432" customFormat="false" ht="15" hidden="false" customHeight="false" outlineLevel="0" collapsed="false">
      <c r="A432" s="17" t="n">
        <v>827</v>
      </c>
      <c r="B432" s="6" t="s">
        <v>502</v>
      </c>
      <c r="C432" s="6" t="n">
        <v>126</v>
      </c>
      <c r="D432" s="6" t="n">
        <v>620</v>
      </c>
      <c r="E432" s="16" t="n">
        <v>0.596055558276555</v>
      </c>
      <c r="F432" s="16" t="n">
        <v>0.0633086596096493</v>
      </c>
      <c r="G432" s="16" t="n">
        <v>0.57795907576238</v>
      </c>
      <c r="H432" s="16" t="n">
        <v>0.0585459368939928</v>
      </c>
      <c r="I432" s="23" t="n">
        <f aca="false">G432-E432</f>
        <v>-0.0180964825141753</v>
      </c>
      <c r="J432" s="17" t="n">
        <f aca="false">100*(G432-E432)/E432</f>
        <v>-3.03603955418179</v>
      </c>
      <c r="K432" s="16" t="n">
        <v>-2.96155319546552</v>
      </c>
      <c r="L432" s="17" t="n">
        <v>171.181216663565</v>
      </c>
      <c r="M432" s="16" t="n">
        <v>0.00349598599393327</v>
      </c>
      <c r="N432" s="16" t="n">
        <v>0.00508309105415488</v>
      </c>
      <c r="O432" s="6" t="str">
        <f aca="false">IF(N432&lt;0.05,"Yes","No")</f>
        <v>Yes</v>
      </c>
      <c r="P432" s="16" t="n">
        <v>-0.304486628212722</v>
      </c>
      <c r="Q432" s="16" t="n">
        <v>9.72828280118833</v>
      </c>
      <c r="R432" s="16" t="n">
        <v>0.00188452441636662</v>
      </c>
      <c r="S432" s="16" t="n">
        <v>0.869152102431201</v>
      </c>
      <c r="T432" s="16" t="n">
        <v>-0.0180801769581877</v>
      </c>
      <c r="U432" s="16" t="n">
        <v>0.00915313401175183</v>
      </c>
      <c r="V432" s="16" t="n">
        <v>0.0202428784828322</v>
      </c>
      <c r="W432" s="6" t="s">
        <v>583</v>
      </c>
      <c r="X432" s="17" t="n">
        <v>62.3</v>
      </c>
      <c r="Y432" s="16" t="n">
        <v>0.608870967741936</v>
      </c>
      <c r="Z432" s="16" t="n">
        <f aca="false">(G432-E432)/SQRT(H432^2/D432+F432^2/C432)</f>
        <v>-2.96155319546552</v>
      </c>
      <c r="AA432" s="24" t="n">
        <f aca="false">ABS(K432-Z432)</f>
        <v>0</v>
      </c>
    </row>
    <row r="433" customFormat="false" ht="15" hidden="false" customHeight="false" outlineLevel="0" collapsed="false">
      <c r="A433" s="17" t="n">
        <v>828</v>
      </c>
      <c r="B433" s="6" t="s">
        <v>502</v>
      </c>
      <c r="C433" s="6" t="n">
        <v>126</v>
      </c>
      <c r="D433" s="6" t="n">
        <v>620</v>
      </c>
      <c r="E433" s="16" t="n">
        <v>0.595932084889639</v>
      </c>
      <c r="F433" s="16" t="n">
        <v>0.0632940890340636</v>
      </c>
      <c r="G433" s="16" t="n">
        <v>0.577929838866957</v>
      </c>
      <c r="H433" s="16" t="n">
        <v>0.058499914797812</v>
      </c>
      <c r="I433" s="23" t="n">
        <f aca="false">G433-E433</f>
        <v>-0.0180022460226822</v>
      </c>
      <c r="J433" s="17" t="n">
        <f aca="false">100*(G433-E433)/E433</f>
        <v>-3.02085530870788</v>
      </c>
      <c r="K433" s="16" t="n">
        <v>-2.94705185656032</v>
      </c>
      <c r="L433" s="17" t="n">
        <v>171.127167042425</v>
      </c>
      <c r="M433" s="16" t="n">
        <v>0.0036558803258385</v>
      </c>
      <c r="N433" s="16" t="n">
        <v>0.00530456116338859</v>
      </c>
      <c r="O433" s="6" t="str">
        <f aca="false">IF(N433&lt;0.05,"Yes","No")</f>
        <v>Yes</v>
      </c>
      <c r="P433" s="16" t="n">
        <v>-0.303107101741766</v>
      </c>
      <c r="Q433" s="16" t="n">
        <v>9.64033134001839</v>
      </c>
      <c r="R433" s="16" t="n">
        <v>0.00197569513795444</v>
      </c>
      <c r="S433" s="16" t="n">
        <v>0.877524286664762</v>
      </c>
      <c r="T433" s="16" t="n">
        <v>-0.0179866452146661</v>
      </c>
      <c r="U433" s="16" t="n">
        <v>0.00935016665091361</v>
      </c>
      <c r="V433" s="16" t="n">
        <v>0.0205120554705421</v>
      </c>
      <c r="W433" s="6" t="s">
        <v>583</v>
      </c>
      <c r="X433" s="17" t="n">
        <v>61.2</v>
      </c>
      <c r="Y433" s="16" t="n">
        <v>0.608646953405018</v>
      </c>
      <c r="Z433" s="16" t="n">
        <f aca="false">(G433-E433)/SQRT(H433^2/D433+F433^2/C433)</f>
        <v>-2.94705185656032</v>
      </c>
      <c r="AA433" s="24" t="n">
        <f aca="false">ABS(K433-Z433)</f>
        <v>0</v>
      </c>
    </row>
    <row r="434" customFormat="false" ht="15" hidden="false" customHeight="false" outlineLevel="0" collapsed="false">
      <c r="A434" s="17" t="n">
        <v>829</v>
      </c>
      <c r="B434" s="6" t="s">
        <v>502</v>
      </c>
      <c r="C434" s="6" t="n">
        <v>126</v>
      </c>
      <c r="D434" s="6" t="n">
        <v>620</v>
      </c>
      <c r="E434" s="16" t="n">
        <v>0.59579154423305</v>
      </c>
      <c r="F434" s="16" t="n">
        <v>0.0632594099715956</v>
      </c>
      <c r="G434" s="16" t="n">
        <v>0.577889206140272</v>
      </c>
      <c r="H434" s="16" t="n">
        <v>0.0584501673451651</v>
      </c>
      <c r="I434" s="23" t="n">
        <f aca="false">G434-E434</f>
        <v>-0.0179023380927776</v>
      </c>
      <c r="J434" s="17" t="n">
        <f aca="false">100*(G434-E434)/E434</f>
        <v>-3.00479895461137</v>
      </c>
      <c r="K434" s="16" t="n">
        <v>-2.93243434610272</v>
      </c>
      <c r="L434" s="17" t="n">
        <v>171.097780697822</v>
      </c>
      <c r="M434" s="16" t="n">
        <v>0.00382374585038573</v>
      </c>
      <c r="N434" s="16" t="n">
        <v>0.00554429953875805</v>
      </c>
      <c r="O434" s="6" t="str">
        <f aca="false">IF(N434&lt;0.05,"Yes","No")</f>
        <v>Yes</v>
      </c>
      <c r="P434" s="16" t="n">
        <v>-0.301664015929141</v>
      </c>
      <c r="Q434" s="16" t="n">
        <v>9.54875507295895</v>
      </c>
      <c r="R434" s="16" t="n">
        <v>0.0020753938631642</v>
      </c>
      <c r="S434" s="16" t="n">
        <v>0.882194730028084</v>
      </c>
      <c r="T434" s="16" t="n">
        <v>-0.0178871795920143</v>
      </c>
      <c r="U434" s="16" t="n">
        <v>0.00960086958425428</v>
      </c>
      <c r="V434" s="16" t="n">
        <v>0.0208598004100499</v>
      </c>
      <c r="W434" s="6" t="s">
        <v>583</v>
      </c>
      <c r="X434" s="17" t="n">
        <v>60.3</v>
      </c>
      <c r="Y434" s="16" t="n">
        <v>0.608128520225294</v>
      </c>
      <c r="Z434" s="16" t="n">
        <f aca="false">(G434-E434)/SQRT(H434^2/D434+F434^2/C434)</f>
        <v>-2.93243434610271</v>
      </c>
      <c r="AA434" s="24" t="n">
        <f aca="false">ABS(K434-Z434)</f>
        <v>0</v>
      </c>
    </row>
    <row r="435" customFormat="false" ht="15" hidden="false" customHeight="false" outlineLevel="0" collapsed="false">
      <c r="A435" s="17" t="n">
        <v>830</v>
      </c>
      <c r="B435" s="6" t="s">
        <v>502</v>
      </c>
      <c r="C435" s="6" t="n">
        <v>126</v>
      </c>
      <c r="D435" s="6" t="n">
        <v>620</v>
      </c>
      <c r="E435" s="16" t="n">
        <v>0.595659312747774</v>
      </c>
      <c r="F435" s="16" t="n">
        <v>0.0632131741415796</v>
      </c>
      <c r="G435" s="16" t="n">
        <v>0.577849107307773</v>
      </c>
      <c r="H435" s="16" t="n">
        <v>0.0583947469504585</v>
      </c>
      <c r="I435" s="23" t="n">
        <f aca="false">G435-E435</f>
        <v>-0.0178102054400011</v>
      </c>
      <c r="J435" s="17" t="n">
        <f aca="false">100*(G435-E435)/E435</f>
        <v>-2.9899986550773</v>
      </c>
      <c r="K435" s="16" t="n">
        <v>-2.91957052624048</v>
      </c>
      <c r="L435" s="17" t="n">
        <v>171.076681463114</v>
      </c>
      <c r="M435" s="16" t="n">
        <v>0.00397727030551305</v>
      </c>
      <c r="N435" s="16" t="n">
        <v>0.0057629275254365</v>
      </c>
      <c r="O435" s="6" t="str">
        <f aca="false">IF(N435&lt;0.05,"Yes","No")</f>
        <v>Yes</v>
      </c>
      <c r="P435" s="16" t="n">
        <v>-0.300383859017623</v>
      </c>
      <c r="Q435" s="16" t="n">
        <v>9.46788385754164</v>
      </c>
      <c r="R435" s="16" t="n">
        <v>0.00216768533764461</v>
      </c>
      <c r="S435" s="16" t="n">
        <v>0.886920198127807</v>
      </c>
      <c r="T435" s="16" t="n">
        <v>-0.0177954739306456</v>
      </c>
      <c r="U435" s="16" t="n">
        <v>0.00981743851836865</v>
      </c>
      <c r="V435" s="16" t="n">
        <v>0.0211336458269391</v>
      </c>
      <c r="W435" s="6" t="s">
        <v>583</v>
      </c>
      <c r="X435" s="17" t="n">
        <v>59.5</v>
      </c>
      <c r="Y435" s="16" t="n">
        <v>0.607757296466974</v>
      </c>
      <c r="Z435" s="16" t="n">
        <f aca="false">(G435-E435)/SQRT(H435^2/D435+F435^2/C435)</f>
        <v>-2.91957052624048</v>
      </c>
      <c r="AA435" s="24" t="n">
        <f aca="false">ABS(K435-Z435)</f>
        <v>0</v>
      </c>
    </row>
    <row r="436" customFormat="false" ht="15" hidden="false" customHeight="false" outlineLevel="0" collapsed="false">
      <c r="A436" s="17" t="n">
        <v>831</v>
      </c>
      <c r="B436" s="6" t="s">
        <v>502</v>
      </c>
      <c r="C436" s="6" t="n">
        <v>126</v>
      </c>
      <c r="D436" s="6" t="n">
        <v>620</v>
      </c>
      <c r="E436" s="16" t="n">
        <v>0.595546567960391</v>
      </c>
      <c r="F436" s="16" t="n">
        <v>0.0631615816431684</v>
      </c>
      <c r="G436" s="16" t="n">
        <v>0.577825934175522</v>
      </c>
      <c r="H436" s="16" t="n">
        <v>0.0583304987671508</v>
      </c>
      <c r="I436" s="23" t="n">
        <f aca="false">G436-E436</f>
        <v>-0.0177206337848689</v>
      </c>
      <c r="J436" s="17" t="n">
        <f aca="false">100*(G436-E436)/E436</f>
        <v>-2.97552445740019</v>
      </c>
      <c r="K436" s="16" t="n">
        <v>-2.90738228682629</v>
      </c>
      <c r="L436" s="17" t="n">
        <v>171.049107088586</v>
      </c>
      <c r="M436" s="16" t="n">
        <v>0.00412794134277541</v>
      </c>
      <c r="N436" s="16" t="n">
        <v>0.00596889522448116</v>
      </c>
      <c r="O436" s="6" t="str">
        <f aca="false">IF(N436&lt;0.05,"Yes","No")</f>
        <v>Yes</v>
      </c>
      <c r="P436" s="16" t="n">
        <v>-0.299186069738945</v>
      </c>
      <c r="Q436" s="16" t="n">
        <v>9.39252748207597</v>
      </c>
      <c r="R436" s="16" t="n">
        <v>0.00225743767220521</v>
      </c>
      <c r="S436" s="16" t="n">
        <v>0.89190857841549</v>
      </c>
      <c r="T436" s="16" t="n">
        <v>-0.0177064127860057</v>
      </c>
      <c r="U436" s="16" t="n">
        <v>0.0100094217823471</v>
      </c>
      <c r="V436" s="16" t="n">
        <v>0.0214152700251642</v>
      </c>
      <c r="W436" s="6" t="s">
        <v>583</v>
      </c>
      <c r="X436" s="17" t="n">
        <v>59.1</v>
      </c>
      <c r="Y436" s="16" t="n">
        <v>0.607398873527906</v>
      </c>
      <c r="Z436" s="16" t="n">
        <f aca="false">(G436-E436)/SQRT(H436^2/D436+F436^2/C436)</f>
        <v>-2.90738228682629</v>
      </c>
      <c r="AA436" s="24" t="n">
        <f aca="false">ABS(K436-Z436)</f>
        <v>0</v>
      </c>
    </row>
    <row r="437" customFormat="false" ht="15" hidden="false" customHeight="false" outlineLevel="0" collapsed="false">
      <c r="A437" s="17" t="n">
        <v>832</v>
      </c>
      <c r="B437" s="6" t="s">
        <v>502</v>
      </c>
      <c r="C437" s="6" t="n">
        <v>126</v>
      </c>
      <c r="D437" s="6" t="n">
        <v>620</v>
      </c>
      <c r="E437" s="16" t="n">
        <v>0.59545358873549</v>
      </c>
      <c r="F437" s="16" t="n">
        <v>0.0631123073412306</v>
      </c>
      <c r="G437" s="16" t="n">
        <v>0.577811725101163</v>
      </c>
      <c r="H437" s="16" t="n">
        <v>0.0582649659563901</v>
      </c>
      <c r="I437" s="23" t="n">
        <f aca="false">G437-E437</f>
        <v>-0.0176418636343263</v>
      </c>
      <c r="J437" s="17" t="n">
        <f aca="false">100*(G437-E437)/E437</f>
        <v>-2.9627604851271</v>
      </c>
      <c r="K437" s="16" t="n">
        <v>-2.89686549540666</v>
      </c>
      <c r="L437" s="17" t="n">
        <v>171.015802341689</v>
      </c>
      <c r="M437" s="16" t="n">
        <v>0.00426215664395073</v>
      </c>
      <c r="N437" s="16" t="n">
        <v>0.00615872841055053</v>
      </c>
      <c r="O437" s="6" t="str">
        <f aca="false">IF(N437&lt;0.05,"Yes","No")</f>
        <v>Yes</v>
      </c>
      <c r="P437" s="16" t="n">
        <v>-0.298171541126225</v>
      </c>
      <c r="Q437" s="16" t="n">
        <v>9.32893607445182</v>
      </c>
      <c r="R437" s="16" t="n">
        <v>0.00233611304617061</v>
      </c>
      <c r="S437" s="16" t="n">
        <v>0.896311993673581</v>
      </c>
      <c r="T437" s="16" t="n">
        <v>-0.0176281037698301</v>
      </c>
      <c r="U437" s="16" t="n">
        <v>0.0101712922382386</v>
      </c>
      <c r="V437" s="16" t="n">
        <v>0.021629438251558</v>
      </c>
      <c r="W437" s="6" t="s">
        <v>583</v>
      </c>
      <c r="X437" s="17" t="n">
        <v>58.6</v>
      </c>
      <c r="Y437" s="16" t="n">
        <v>0.606950844854071</v>
      </c>
      <c r="Z437" s="16" t="n">
        <f aca="false">(G437-E437)/SQRT(H437^2/D437+F437^2/C437)</f>
        <v>-2.89686549540666</v>
      </c>
      <c r="AA437" s="24" t="n">
        <f aca="false">ABS(K437-Z437)</f>
        <v>0</v>
      </c>
    </row>
    <row r="438" customFormat="false" ht="15" hidden="false" customHeight="false" outlineLevel="0" collapsed="false">
      <c r="A438" s="17" t="n">
        <v>833</v>
      </c>
      <c r="B438" s="6" t="s">
        <v>502</v>
      </c>
      <c r="C438" s="6" t="n">
        <v>126</v>
      </c>
      <c r="D438" s="6" t="n">
        <v>620</v>
      </c>
      <c r="E438" s="16" t="n">
        <v>0.595372975345642</v>
      </c>
      <c r="F438" s="16" t="n">
        <v>0.0630719831801818</v>
      </c>
      <c r="G438" s="16" t="n">
        <v>0.57778435277362</v>
      </c>
      <c r="H438" s="16" t="n">
        <v>0.0582121035818377</v>
      </c>
      <c r="I438" s="23" t="n">
        <f aca="false">G438-E438</f>
        <v>-0.0175886225720215</v>
      </c>
      <c r="J438" s="17" t="n">
        <f aca="false">100*(G438-E438)/E438</f>
        <v>-2.95421917022863</v>
      </c>
      <c r="K438" s="16" t="n">
        <v>-2.89008413579882</v>
      </c>
      <c r="L438" s="17" t="n">
        <v>170.989794170818</v>
      </c>
      <c r="M438" s="16" t="n">
        <v>0.00435081769300008</v>
      </c>
      <c r="N438" s="16" t="n">
        <v>0.00628252094363792</v>
      </c>
      <c r="O438" s="6" t="str">
        <f aca="false">IF(N438&lt;0.05,"Yes","No")</f>
        <v>Yes</v>
      </c>
      <c r="P438" s="16" t="n">
        <v>-0.297526337705146</v>
      </c>
      <c r="Q438" s="16" t="n">
        <v>9.28860661024678</v>
      </c>
      <c r="R438" s="16" t="n">
        <v>0.00238744837934125</v>
      </c>
      <c r="S438" s="16" t="n">
        <v>0.898879961782538</v>
      </c>
      <c r="T438" s="16" t="n">
        <v>-0.0175750309893225</v>
      </c>
      <c r="U438" s="16" t="n">
        <v>0.010288773263283</v>
      </c>
      <c r="V438" s="16" t="n">
        <v>0.021779314618389</v>
      </c>
      <c r="W438" s="6" t="s">
        <v>583</v>
      </c>
      <c r="X438" s="17" t="n">
        <v>58.4</v>
      </c>
      <c r="Y438" s="16" t="n">
        <v>0.606797235023042</v>
      </c>
      <c r="Z438" s="16" t="n">
        <f aca="false">(G438-E438)/SQRT(H438^2/D438+F438^2/C438)</f>
        <v>-2.89008413579882</v>
      </c>
      <c r="AA438" s="24" t="n">
        <f aca="false">ABS(K438-Z438)</f>
        <v>0</v>
      </c>
    </row>
    <row r="439" customFormat="false" ht="15" hidden="false" customHeight="false" outlineLevel="0" collapsed="false">
      <c r="A439" s="17" t="n">
        <v>834</v>
      </c>
      <c r="B439" s="6" t="s">
        <v>502</v>
      </c>
      <c r="C439" s="6" t="n">
        <v>126</v>
      </c>
      <c r="D439" s="6" t="n">
        <v>620</v>
      </c>
      <c r="E439" s="16" t="n">
        <v>0.595322109167538</v>
      </c>
      <c r="F439" s="16" t="n">
        <v>0.0630230937341013</v>
      </c>
      <c r="G439" s="16" t="n">
        <v>0.577812705164956</v>
      </c>
      <c r="H439" s="16" t="n">
        <v>0.0581524662120848</v>
      </c>
      <c r="I439" s="23" t="n">
        <f aca="false">G439-E439</f>
        <v>-0.0175094040025825</v>
      </c>
      <c r="J439" s="17" t="n">
        <f aca="false">100*(G439-E439)/E439</f>
        <v>-2.94116474643728</v>
      </c>
      <c r="K439" s="16" t="n">
        <v>-2.87940516572872</v>
      </c>
      <c r="L439" s="17" t="n">
        <v>170.965638179312</v>
      </c>
      <c r="M439" s="16" t="n">
        <v>0.00449380759914941</v>
      </c>
      <c r="N439" s="16" t="n">
        <v>0.00648453967432205</v>
      </c>
      <c r="O439" s="6" t="str">
        <f aca="false">IF(N439&lt;0.05,"Yes","No")</f>
        <v>Yes</v>
      </c>
      <c r="P439" s="16" t="n">
        <v>-0.296475855719768</v>
      </c>
      <c r="Q439" s="16" t="n">
        <v>9.22313147640102</v>
      </c>
      <c r="R439" s="16" t="n">
        <v>0.00247324773026695</v>
      </c>
      <c r="S439" s="16" t="n">
        <v>0.903064578052884</v>
      </c>
      <c r="T439" s="16" t="n">
        <v>-0.0174961752746749</v>
      </c>
      <c r="U439" s="16" t="n">
        <v>0.0104809619293326</v>
      </c>
      <c r="V439" s="16" t="n">
        <v>0.0220425435570849</v>
      </c>
      <c r="W439" s="6" t="s">
        <v>583</v>
      </c>
      <c r="X439" s="17" t="n">
        <v>57.9</v>
      </c>
      <c r="Y439" s="16" t="n">
        <v>0.606701228878648</v>
      </c>
      <c r="Z439" s="16" t="n">
        <f aca="false">(G439-E439)/SQRT(H439^2/D439+F439^2/C439)</f>
        <v>-2.87940516572872</v>
      </c>
      <c r="AA439" s="24" t="n">
        <f aca="false">ABS(K439-Z439)</f>
        <v>0</v>
      </c>
    </row>
    <row r="440" customFormat="false" ht="15" hidden="false" customHeight="false" outlineLevel="0" collapsed="false">
      <c r="A440" s="17" t="n">
        <v>835</v>
      </c>
      <c r="B440" s="6" t="s">
        <v>502</v>
      </c>
      <c r="C440" s="6" t="n">
        <v>126</v>
      </c>
      <c r="D440" s="6" t="n">
        <v>620</v>
      </c>
      <c r="E440" s="16" t="n">
        <v>0.595271003151697</v>
      </c>
      <c r="F440" s="16" t="n">
        <v>0.0629882593071849</v>
      </c>
      <c r="G440" s="16" t="n">
        <v>0.577849966239545</v>
      </c>
      <c r="H440" s="16" t="n">
        <v>0.0580983524140569</v>
      </c>
      <c r="I440" s="23" t="n">
        <f aca="false">G440-E440</f>
        <v>-0.0174210369121521</v>
      </c>
      <c r="J440" s="17" t="n">
        <f aca="false">100*(G440-E440)/E440</f>
        <v>-2.92657240482326</v>
      </c>
      <c r="K440" s="16" t="n">
        <v>-2.8666174650668</v>
      </c>
      <c r="L440" s="17" t="n">
        <v>170.929066289873</v>
      </c>
      <c r="M440" s="16" t="n">
        <v>0.00467069999272958</v>
      </c>
      <c r="N440" s="16" t="n">
        <v>0.00672593604162087</v>
      </c>
      <c r="O440" s="6" t="str">
        <f aca="false">IF(N440&lt;0.05,"Yes","No")</f>
        <v>Yes</v>
      </c>
      <c r="P440" s="16" t="n">
        <v>-0.295232931753611</v>
      </c>
      <c r="Q440" s="16" t="n">
        <v>9.14596079796141</v>
      </c>
      <c r="R440" s="16" t="n">
        <v>0.0025784118451723</v>
      </c>
      <c r="S440" s="16" t="n">
        <v>0.909331749481717</v>
      </c>
      <c r="T440" s="16" t="n">
        <v>-0.0174082846676574</v>
      </c>
      <c r="U440" s="16" t="n">
        <v>0.0107047299103294</v>
      </c>
      <c r="V440" s="16" t="n">
        <v>0.0223564985503003</v>
      </c>
      <c r="W440" s="6" t="s">
        <v>583</v>
      </c>
      <c r="X440" s="17" t="n">
        <v>57.1</v>
      </c>
      <c r="Y440" s="16" t="n">
        <v>0.606272401433692</v>
      </c>
      <c r="Z440" s="16" t="n">
        <f aca="false">(G440-E440)/SQRT(H440^2/D440+F440^2/C440)</f>
        <v>-2.8666174650668</v>
      </c>
      <c r="AA440" s="24" t="n">
        <f aca="false">ABS(K440-Z440)</f>
        <v>0</v>
      </c>
    </row>
    <row r="441" customFormat="false" ht="15" hidden="false" customHeight="false" outlineLevel="0" collapsed="false">
      <c r="A441" s="17" t="n">
        <v>836</v>
      </c>
      <c r="B441" s="6" t="s">
        <v>502</v>
      </c>
      <c r="C441" s="6" t="n">
        <v>126</v>
      </c>
      <c r="D441" s="6" t="n">
        <v>620</v>
      </c>
      <c r="E441" s="16" t="n">
        <v>0.595201112684749</v>
      </c>
      <c r="F441" s="16" t="n">
        <v>0.0629778508695116</v>
      </c>
      <c r="G441" s="16" t="n">
        <v>0.577861475463836</v>
      </c>
      <c r="H441" s="16" t="n">
        <v>0.0580608234026286</v>
      </c>
      <c r="I441" s="23" t="n">
        <f aca="false">G441-E441</f>
        <v>-0.017339637220913</v>
      </c>
      <c r="J441" s="17" t="n">
        <f aca="false">100*(G441-E441)/E441</f>
        <v>-2.91324005472702</v>
      </c>
      <c r="K441" s="16" t="n">
        <v>-2.85389699276331</v>
      </c>
      <c r="L441" s="17" t="n">
        <v>170.882594453715</v>
      </c>
      <c r="M441" s="16" t="n">
        <v>0.00485297980734962</v>
      </c>
      <c r="N441" s="16" t="n">
        <v>0.00697885734102776</v>
      </c>
      <c r="O441" s="6" t="str">
        <f aca="false">IF(N441&lt;0.05,"Yes","No")</f>
        <v>Yes</v>
      </c>
      <c r="P441" s="16" t="n">
        <v>-0.294016261512709</v>
      </c>
      <c r="Q441" s="16" t="n">
        <v>9.07073416579048</v>
      </c>
      <c r="R441" s="16" t="n">
        <v>0.00268530790470497</v>
      </c>
      <c r="S441" s="16" t="n">
        <v>0.916166841866683</v>
      </c>
      <c r="T441" s="16" t="n">
        <v>-0.0173273337556041</v>
      </c>
      <c r="U441" s="16" t="n">
        <v>0.0109246350108577</v>
      </c>
      <c r="V441" s="16" t="n">
        <v>0.0226704378010477</v>
      </c>
      <c r="W441" s="6" t="s">
        <v>583</v>
      </c>
      <c r="X441" s="17" t="n">
        <v>56.6</v>
      </c>
      <c r="Y441" s="16" t="n">
        <v>0.605901177675371</v>
      </c>
      <c r="Z441" s="16" t="n">
        <f aca="false">(G441-E441)/SQRT(H441^2/D441+F441^2/C441)</f>
        <v>-2.85389699276331</v>
      </c>
      <c r="AA441" s="24" t="n">
        <f aca="false">ABS(K441-Z441)</f>
        <v>0</v>
      </c>
    </row>
    <row r="442" customFormat="false" ht="15" hidden="false" customHeight="false" outlineLevel="0" collapsed="false">
      <c r="A442" s="17" t="n">
        <v>837</v>
      </c>
      <c r="B442" s="6" t="s">
        <v>502</v>
      </c>
      <c r="C442" s="6" t="n">
        <v>126</v>
      </c>
      <c r="D442" s="6" t="n">
        <v>620</v>
      </c>
      <c r="E442" s="16" t="n">
        <v>0.595124224821726</v>
      </c>
      <c r="F442" s="16" t="n">
        <v>0.0629723447197461</v>
      </c>
      <c r="G442" s="16" t="n">
        <v>0.577862967598823</v>
      </c>
      <c r="H442" s="16" t="n">
        <v>0.0580413112306613</v>
      </c>
      <c r="I442" s="23" t="n">
        <f aca="false">G442-E442</f>
        <v>-0.0172612572229036</v>
      </c>
      <c r="J442" s="17" t="n">
        <f aca="false">100*(G442-E442)/E442</f>
        <v>-2.90044607545162</v>
      </c>
      <c r="K442" s="16" t="n">
        <v>-2.84134904365072</v>
      </c>
      <c r="L442" s="17" t="n">
        <v>170.858581978353</v>
      </c>
      <c r="M442" s="16" t="n">
        <v>0.00503905056193383</v>
      </c>
      <c r="N442" s="16" t="n">
        <v>0.00723270761874586</v>
      </c>
      <c r="O442" s="6" t="str">
        <f aca="false">IF(N442&lt;0.05,"Yes","No")</f>
        <v>Yes</v>
      </c>
      <c r="P442" s="16" t="n">
        <v>-0.292771639998644</v>
      </c>
      <c r="Q442" s="16" t="n">
        <v>8.99410074860204</v>
      </c>
      <c r="R442" s="16" t="n">
        <v>0.00279884522153065</v>
      </c>
      <c r="S442" s="16" t="n">
        <v>0.91967966935356</v>
      </c>
      <c r="T442" s="16" t="n">
        <v>-0.017249282125091</v>
      </c>
      <c r="U442" s="16" t="n">
        <v>0.0111720660716361</v>
      </c>
      <c r="V442" s="16" t="n">
        <v>0.0230122655063799</v>
      </c>
      <c r="W442" s="6" t="s">
        <v>583</v>
      </c>
      <c r="X442" s="17" t="n">
        <v>55.9</v>
      </c>
      <c r="Y442" s="16" t="n">
        <v>0.60573476702509</v>
      </c>
      <c r="Z442" s="16" t="n">
        <f aca="false">(G442-E442)/SQRT(H442^2/D442+F442^2/C442)</f>
        <v>-2.84134904365072</v>
      </c>
      <c r="AA442" s="24" t="n">
        <f aca="false">ABS(K442-Z442)</f>
        <v>0</v>
      </c>
    </row>
    <row r="443" customFormat="false" ht="15" hidden="false" customHeight="false" outlineLevel="0" collapsed="false">
      <c r="A443" s="17" t="n">
        <v>838</v>
      </c>
      <c r="B443" s="6" t="s">
        <v>502</v>
      </c>
      <c r="C443" s="6" t="n">
        <v>126</v>
      </c>
      <c r="D443" s="6" t="n">
        <v>620</v>
      </c>
      <c r="E443" s="16" t="n">
        <v>0.595074500356402</v>
      </c>
      <c r="F443" s="16" t="n">
        <v>0.0629529783116181</v>
      </c>
      <c r="G443" s="16" t="n">
        <v>0.577898890837546</v>
      </c>
      <c r="H443" s="16" t="n">
        <v>0.0580088976105112</v>
      </c>
      <c r="I443" s="23" t="n">
        <f aca="false">G443-E443</f>
        <v>-0.0171756095188554</v>
      </c>
      <c r="J443" s="17" t="n">
        <f aca="false">100*(G443-E443)/E443</f>
        <v>-2.88629566694063</v>
      </c>
      <c r="K443" s="16" t="n">
        <v>-2.82822496346655</v>
      </c>
      <c r="L443" s="17" t="n">
        <v>170.834356619094</v>
      </c>
      <c r="M443" s="16" t="n">
        <v>0.00524060103937981</v>
      </c>
      <c r="N443" s="16" t="n">
        <v>0.0075105748865873</v>
      </c>
      <c r="O443" s="6" t="str">
        <f aca="false">IF(N443&lt;0.05,"Yes","No")</f>
        <v>Yes</v>
      </c>
      <c r="P443" s="16" t="n">
        <v>-0.291467677153207</v>
      </c>
      <c r="Q443" s="16" t="n">
        <v>8.91416229657146</v>
      </c>
      <c r="R443" s="16" t="n">
        <v>0.00292249362992208</v>
      </c>
      <c r="S443" s="16" t="n">
        <v>0.923509417218959</v>
      </c>
      <c r="T443" s="16" t="n">
        <v>-0.0171641214782345</v>
      </c>
      <c r="U443" s="16" t="n">
        <v>0.0114154643479742</v>
      </c>
      <c r="V443" s="16" t="n">
        <v>0.0233306328746049</v>
      </c>
      <c r="W443" s="6" t="s">
        <v>583</v>
      </c>
      <c r="X443" s="17" t="n">
        <v>55.6</v>
      </c>
      <c r="Y443" s="16" t="n">
        <v>0.605440348182284</v>
      </c>
      <c r="Z443" s="16" t="n">
        <f aca="false">(G443-E443)/SQRT(H443^2/D443+F443^2/C443)</f>
        <v>-2.82822496346655</v>
      </c>
      <c r="AA443" s="24" t="n">
        <f aca="false">ABS(K443-Z443)</f>
        <v>0</v>
      </c>
    </row>
    <row r="444" customFormat="false" ht="15" hidden="false" customHeight="false" outlineLevel="0" collapsed="false">
      <c r="A444" s="17" t="n">
        <v>839</v>
      </c>
      <c r="B444" s="6" t="s">
        <v>502</v>
      </c>
      <c r="C444" s="6" t="n">
        <v>126</v>
      </c>
      <c r="D444" s="6" t="n">
        <v>620</v>
      </c>
      <c r="E444" s="16" t="n">
        <v>0.595045453262708</v>
      </c>
      <c r="F444" s="16" t="n">
        <v>0.0629235006617966</v>
      </c>
      <c r="G444" s="16" t="n">
        <v>0.577950698666034</v>
      </c>
      <c r="H444" s="16" t="n">
        <v>0.0579712198213861</v>
      </c>
      <c r="I444" s="23" t="n">
        <f aca="false">G444-E444</f>
        <v>-0.0170947545966733</v>
      </c>
      <c r="J444" s="17" t="n">
        <f aca="false">100*(G444-E444)/E444</f>
        <v>-2.87284853668584</v>
      </c>
      <c r="K444" s="16" t="n">
        <v>-2.8163048260969</v>
      </c>
      <c r="L444" s="17" t="n">
        <v>170.816861805732</v>
      </c>
      <c r="M444" s="16" t="n">
        <v>0.0054299831053807</v>
      </c>
      <c r="N444" s="16" t="n">
        <v>0.00777668337041912</v>
      </c>
      <c r="O444" s="6" t="str">
        <f aca="false">IF(N444&lt;0.05,"Yes","No")</f>
        <v>Yes</v>
      </c>
      <c r="P444" s="16" t="n">
        <v>-0.290274008192907</v>
      </c>
      <c r="Q444" s="16" t="n">
        <v>8.84129816004969</v>
      </c>
      <c r="R444" s="16" t="n">
        <v>0.00304004218334064</v>
      </c>
      <c r="S444" s="16" t="n">
        <v>0.927006190875128</v>
      </c>
      <c r="T444" s="16" t="n">
        <v>-0.0170837200309981</v>
      </c>
      <c r="U444" s="16" t="n">
        <v>0.0116405932667212</v>
      </c>
      <c r="V444" s="16" t="n">
        <v>0.0236298419839432</v>
      </c>
      <c r="W444" s="6" t="s">
        <v>583</v>
      </c>
      <c r="X444" s="17" t="n">
        <v>55</v>
      </c>
      <c r="Y444" s="16" t="n">
        <v>0.605120327700973</v>
      </c>
      <c r="Z444" s="16" t="n">
        <f aca="false">(G444-E444)/SQRT(H444^2/D444+F444^2/C444)</f>
        <v>-2.8163048260969</v>
      </c>
      <c r="AA444" s="24" t="n">
        <f aca="false">ABS(K444-Z444)</f>
        <v>0</v>
      </c>
    </row>
    <row r="445" customFormat="false" ht="15" hidden="false" customHeight="false" outlineLevel="0" collapsed="false">
      <c r="A445" s="17" t="n">
        <v>840</v>
      </c>
      <c r="B445" s="6" t="s">
        <v>502</v>
      </c>
      <c r="C445" s="6" t="n">
        <v>126</v>
      </c>
      <c r="D445" s="6" t="n">
        <v>620</v>
      </c>
      <c r="E445" s="16" t="n">
        <v>0.595019363694721</v>
      </c>
      <c r="F445" s="16" t="n">
        <v>0.0628926431814998</v>
      </c>
      <c r="G445" s="16" t="n">
        <v>0.577990589314891</v>
      </c>
      <c r="H445" s="16" t="n">
        <v>0.0579387569039559</v>
      </c>
      <c r="I445" s="23" t="n">
        <f aca="false">G445-E445</f>
        <v>-0.0170287743798294</v>
      </c>
      <c r="J445" s="17" t="n">
        <f aca="false">100*(G445-E445)/E445</f>
        <v>-2.86188575008563</v>
      </c>
      <c r="K445" s="16" t="n">
        <v>-2.80684000077323</v>
      </c>
      <c r="L445" s="17" t="n">
        <v>170.810147844035</v>
      </c>
      <c r="M445" s="16" t="n">
        <v>0.00558474644097736</v>
      </c>
      <c r="N445" s="16" t="n">
        <v>0.00798744198263679</v>
      </c>
      <c r="O445" s="6" t="str">
        <f aca="false">IF(N445&lt;0.05,"Yes","No")</f>
        <v>Yes</v>
      </c>
      <c r="P445" s="16" t="n">
        <v>-0.289311784991994</v>
      </c>
      <c r="Q445" s="16" t="n">
        <v>8.7827796455597</v>
      </c>
      <c r="R445" s="16" t="n">
        <v>0.00313792692898937</v>
      </c>
      <c r="S445" s="16" t="n">
        <v>0.929315236786194</v>
      </c>
      <c r="T445" s="16" t="n">
        <v>-0.0170179660554971</v>
      </c>
      <c r="U445" s="16" t="n">
        <v>0.0118463531779031</v>
      </c>
      <c r="V445" s="16" t="n">
        <v>0.023927725193793</v>
      </c>
      <c r="W445" s="6" t="s">
        <v>583</v>
      </c>
      <c r="X445" s="17" t="n">
        <v>54.3</v>
      </c>
      <c r="Y445" s="16" t="n">
        <v>0.604877112135177</v>
      </c>
      <c r="Z445" s="16" t="n">
        <f aca="false">(G445-E445)/SQRT(H445^2/D445+F445^2/C445)</f>
        <v>-2.80684000077323</v>
      </c>
      <c r="AA445" s="24" t="n">
        <f aca="false">ABS(K445-Z445)</f>
        <v>0</v>
      </c>
    </row>
    <row r="446" customFormat="false" ht="15" hidden="false" customHeight="false" outlineLevel="0" collapsed="false">
      <c r="A446" s="17" t="n">
        <v>841</v>
      </c>
      <c r="B446" s="6" t="s">
        <v>502</v>
      </c>
      <c r="C446" s="6" t="n">
        <v>126</v>
      </c>
      <c r="D446" s="6" t="n">
        <v>620</v>
      </c>
      <c r="E446" s="16" t="n">
        <v>0.594988332144798</v>
      </c>
      <c r="F446" s="16" t="n">
        <v>0.0628555707699768</v>
      </c>
      <c r="G446" s="16" t="n">
        <v>0.578031091007494</v>
      </c>
      <c r="H446" s="16" t="n">
        <v>0.0578867665254299</v>
      </c>
      <c r="I446" s="23" t="n">
        <f aca="false">G446-E446</f>
        <v>-0.0169572411373037</v>
      </c>
      <c r="J446" s="17" t="n">
        <f aca="false">100*(G446-E446)/E446</f>
        <v>-2.85001238195322</v>
      </c>
      <c r="K446" s="16" t="n">
        <v>-2.79682448298161</v>
      </c>
      <c r="L446" s="17" t="n">
        <v>170.78044840147</v>
      </c>
      <c r="M446" s="16" t="n">
        <v>0.00575295716597587</v>
      </c>
      <c r="N446" s="16" t="n">
        <v>0.00821683413032992</v>
      </c>
      <c r="O446" s="6" t="str">
        <f aca="false">IF(N446&lt;0.05,"Yes","No")</f>
        <v>Yes</v>
      </c>
      <c r="P446" s="16" t="n">
        <v>-0.288338135143562</v>
      </c>
      <c r="Q446" s="16" t="n">
        <v>8.72376398733957</v>
      </c>
      <c r="R446" s="16" t="n">
        <v>0.00323989671738066</v>
      </c>
      <c r="S446" s="16" t="n">
        <v>0.933784538789144</v>
      </c>
      <c r="T446" s="16" t="n">
        <v>-0.0169465843469935</v>
      </c>
      <c r="U446" s="16" t="n">
        <v>0.0120737484949757</v>
      </c>
      <c r="V446" s="16" t="n">
        <v>0.0242051007518549</v>
      </c>
      <c r="W446" s="6" t="s">
        <v>583</v>
      </c>
      <c r="X446" s="17" t="n">
        <v>54.2</v>
      </c>
      <c r="Y446" s="16" t="n">
        <v>0.604633896569381</v>
      </c>
      <c r="Z446" s="16" t="n">
        <f aca="false">(G446-E446)/SQRT(H446^2/D446+F446^2/C446)</f>
        <v>-2.79682448298161</v>
      </c>
      <c r="AA446" s="24" t="n">
        <f aca="false">ABS(K446-Z446)</f>
        <v>0</v>
      </c>
    </row>
    <row r="447" customFormat="false" ht="15" hidden="false" customHeight="false" outlineLevel="0" collapsed="false">
      <c r="A447" s="17" t="n">
        <v>842</v>
      </c>
      <c r="B447" s="6" t="s">
        <v>502</v>
      </c>
      <c r="C447" s="6" t="n">
        <v>126</v>
      </c>
      <c r="D447" s="6" t="n">
        <v>620</v>
      </c>
      <c r="E447" s="16" t="n">
        <v>0.594970332724708</v>
      </c>
      <c r="F447" s="16" t="n">
        <v>0.0628282176365092</v>
      </c>
      <c r="G447" s="16" t="n">
        <v>0.57808438981733</v>
      </c>
      <c r="H447" s="16" t="n">
        <v>0.0578413942883597</v>
      </c>
      <c r="I447" s="23" t="n">
        <f aca="false">G447-E447</f>
        <v>-0.0168859429073773</v>
      </c>
      <c r="J447" s="17" t="n">
        <f aca="false">100*(G447-E447)/E447</f>
        <v>-2.83811510904199</v>
      </c>
      <c r="K447" s="16" t="n">
        <v>-2.78642036838448</v>
      </c>
      <c r="L447" s="17" t="n">
        <v>170.746845758468</v>
      </c>
      <c r="M447" s="16" t="n">
        <v>0.005932570936911</v>
      </c>
      <c r="N447" s="16" t="n">
        <v>0.0084676165342731</v>
      </c>
      <c r="O447" s="6" t="str">
        <f aca="false">IF(N447&lt;0.05,"Yes","No")</f>
        <v>Yes</v>
      </c>
      <c r="P447" s="16" t="n">
        <v>-0.287331738442931</v>
      </c>
      <c r="Q447" s="16" t="n">
        <v>8.66297254555664</v>
      </c>
      <c r="R447" s="16" t="n">
        <v>0.00334846764208698</v>
      </c>
      <c r="S447" s="16" t="n">
        <v>0.938614579342658</v>
      </c>
      <c r="T447" s="16" t="n">
        <v>-0.0168756469474581</v>
      </c>
      <c r="U447" s="16" t="n">
        <v>0.0122838245954714</v>
      </c>
      <c r="V447" s="16" t="n">
        <v>0.02443969268474</v>
      </c>
      <c r="W447" s="6" t="s">
        <v>583</v>
      </c>
      <c r="X447" s="17" t="n">
        <v>53.6</v>
      </c>
      <c r="Y447" s="16" t="n">
        <v>0.604352278545827</v>
      </c>
      <c r="Z447" s="16" t="n">
        <f aca="false">(G447-E447)/SQRT(H447^2/D447+F447^2/C447)</f>
        <v>-2.78642036838448</v>
      </c>
      <c r="AA447" s="24" t="n">
        <f aca="false">ABS(K447-Z447)</f>
        <v>0</v>
      </c>
    </row>
    <row r="448" customFormat="false" ht="15" hidden="false" customHeight="false" outlineLevel="0" collapsed="false">
      <c r="A448" s="17" t="n">
        <v>843</v>
      </c>
      <c r="B448" s="6" t="s">
        <v>502</v>
      </c>
      <c r="C448" s="6" t="n">
        <v>126</v>
      </c>
      <c r="D448" s="6" t="n">
        <v>620</v>
      </c>
      <c r="E448" s="16" t="n">
        <v>0.594953757902933</v>
      </c>
      <c r="F448" s="16" t="n">
        <v>0.0628060837573142</v>
      </c>
      <c r="G448" s="16" t="n">
        <v>0.578136007439706</v>
      </c>
      <c r="H448" s="16" t="n">
        <v>0.0578058033503065</v>
      </c>
      <c r="I448" s="23" t="n">
        <f aca="false">G448-E448</f>
        <v>-0.016817750463227</v>
      </c>
      <c r="J448" s="17" t="n">
        <f aca="false">100*(G448-E448)/E448</f>
        <v>-2.82673237034513</v>
      </c>
      <c r="K448" s="16" t="n">
        <v>-2.77625298370207</v>
      </c>
      <c r="L448" s="17" t="n">
        <v>170.721514367942</v>
      </c>
      <c r="M448" s="16" t="n">
        <v>0.00611297836041408</v>
      </c>
      <c r="N448" s="16" t="n">
        <v>0.00871919045161574</v>
      </c>
      <c r="O448" s="6" t="str">
        <f aca="false">IF(N448&lt;0.05,"Yes","No")</f>
        <v>Yes</v>
      </c>
      <c r="P448" s="16" t="n">
        <v>-0.286333066979139</v>
      </c>
      <c r="Q448" s="16" t="n">
        <v>8.60285785940206</v>
      </c>
      <c r="R448" s="16" t="n">
        <v>0.00345947713452783</v>
      </c>
      <c r="S448" s="16" t="n">
        <v>0.942744876025531</v>
      </c>
      <c r="T448" s="16" t="n">
        <v>-0.0168078603932466</v>
      </c>
      <c r="U448" s="16" t="n">
        <v>0.0124836218947653</v>
      </c>
      <c r="V448" s="16" t="n">
        <v>0.0247201598500489</v>
      </c>
      <c r="W448" s="6" t="s">
        <v>583</v>
      </c>
      <c r="X448" s="17" t="n">
        <v>53</v>
      </c>
      <c r="Y448" s="16" t="n">
        <v>0.60416026625704</v>
      </c>
      <c r="Z448" s="16" t="n">
        <f aca="false">(G448-E448)/SQRT(H448^2/D448+F448^2/C448)</f>
        <v>-2.77625298370207</v>
      </c>
      <c r="AA448" s="24" t="n">
        <f aca="false">ABS(K448-Z448)</f>
        <v>0</v>
      </c>
    </row>
    <row r="449" customFormat="false" ht="15" hidden="false" customHeight="false" outlineLevel="0" collapsed="false">
      <c r="A449" s="17" t="n">
        <v>844</v>
      </c>
      <c r="B449" s="6" t="s">
        <v>502</v>
      </c>
      <c r="C449" s="6" t="n">
        <v>126</v>
      </c>
      <c r="D449" s="6" t="n">
        <v>620</v>
      </c>
      <c r="E449" s="16" t="n">
        <v>0.594916550413011</v>
      </c>
      <c r="F449" s="16" t="n">
        <v>0.0627767995715926</v>
      </c>
      <c r="G449" s="16" t="n">
        <v>0.578163861074755</v>
      </c>
      <c r="H449" s="16" t="n">
        <v>0.0577701983655728</v>
      </c>
      <c r="I449" s="23" t="n">
        <f aca="false">G449-E449</f>
        <v>-0.0167526893382554</v>
      </c>
      <c r="J449" s="17" t="n">
        <f aca="false">100*(G449-E449)/E449</f>
        <v>-2.8159729842152</v>
      </c>
      <c r="K449" s="16" t="n">
        <v>-2.76686368368811</v>
      </c>
      <c r="L449" s="17" t="n">
        <v>170.707104986955</v>
      </c>
      <c r="M449" s="16" t="n">
        <v>0.00628395629622501</v>
      </c>
      <c r="N449" s="16" t="n">
        <v>0.00895090995143644</v>
      </c>
      <c r="O449" s="6" t="str">
        <f aca="false">IF(N449&lt;0.05,"Yes","No")</f>
        <v>Yes</v>
      </c>
      <c r="P449" s="16" t="n">
        <v>-0.285392921203152</v>
      </c>
      <c r="Q449" s="16" t="n">
        <v>8.54645737031926</v>
      </c>
      <c r="R449" s="16" t="n">
        <v>0.00356703767876164</v>
      </c>
      <c r="S449" s="16" t="n">
        <v>0.946074629222085</v>
      </c>
      <c r="T449" s="16" t="n">
        <v>-0.0167429476963782</v>
      </c>
      <c r="U449" s="16" t="n">
        <v>0.0127025948522334</v>
      </c>
      <c r="V449" s="16" t="n">
        <v>0.0250123259461503</v>
      </c>
      <c r="W449" s="6" t="s">
        <v>583</v>
      </c>
      <c r="X449" s="17" t="n">
        <v>52.7</v>
      </c>
      <c r="Y449" s="16" t="n">
        <v>0.60384024577573</v>
      </c>
      <c r="Z449" s="16" t="n">
        <f aca="false">(G449-E449)/SQRT(H449^2/D449+F449^2/C449)</f>
        <v>-2.76686368368811</v>
      </c>
      <c r="AA449" s="24" t="n">
        <f aca="false">ABS(K449-Z449)</f>
        <v>0</v>
      </c>
    </row>
    <row r="450" customFormat="false" ht="15" hidden="false" customHeight="false" outlineLevel="0" collapsed="false">
      <c r="A450" s="17" t="n">
        <v>845</v>
      </c>
      <c r="B450" s="6" t="s">
        <v>502</v>
      </c>
      <c r="C450" s="6" t="n">
        <v>126</v>
      </c>
      <c r="D450" s="6" t="n">
        <v>620</v>
      </c>
      <c r="E450" s="16" t="n">
        <v>0.594891567315374</v>
      </c>
      <c r="F450" s="16" t="n">
        <v>0.0627635791910052</v>
      </c>
      <c r="G450" s="16" t="n">
        <v>0.578207499125311</v>
      </c>
      <c r="H450" s="16" t="n">
        <v>0.0577367610515361</v>
      </c>
      <c r="I450" s="23" t="n">
        <f aca="false">G450-E450</f>
        <v>-0.0166840681900626</v>
      </c>
      <c r="J450" s="17" t="n">
        <f aca="false">100*(G450-E450)/E450</f>
        <v>-2.80455617573375</v>
      </c>
      <c r="K450" s="16" t="n">
        <v>-2.75625970043811</v>
      </c>
      <c r="L450" s="17" t="n">
        <v>170.671683268544</v>
      </c>
      <c r="M450" s="16" t="n">
        <v>0.00648233827930135</v>
      </c>
      <c r="N450" s="16" t="n">
        <v>0.0092209835645309</v>
      </c>
      <c r="O450" s="6" t="str">
        <f aca="false">IF(N450&lt;0.05,"Yes","No")</f>
        <v>Yes</v>
      </c>
      <c r="P450" s="16" t="n">
        <v>-0.284368344033811</v>
      </c>
      <c r="Q450" s="16" t="n">
        <v>8.48520296441122</v>
      </c>
      <c r="R450" s="16" t="n">
        <v>0.00368772225532244</v>
      </c>
      <c r="S450" s="16" t="n">
        <v>0.951931771486343</v>
      </c>
      <c r="T450" s="16" t="n">
        <v>-0.0166767839869209</v>
      </c>
      <c r="U450" s="16" t="n">
        <v>0.012538662481976</v>
      </c>
      <c r="V450" s="16" t="n">
        <v>0.0248057720100109</v>
      </c>
      <c r="W450" s="6" t="s">
        <v>583</v>
      </c>
      <c r="X450" s="17" t="n">
        <v>51.9</v>
      </c>
      <c r="Y450" s="16" t="n">
        <v>0.603558627752176</v>
      </c>
      <c r="Z450" s="16" t="n">
        <f aca="false">(G450-E450)/SQRT(H450^2/D450+F450^2/C450)</f>
        <v>-2.75625970043811</v>
      </c>
      <c r="AA450" s="24" t="n">
        <f aca="false">ABS(K450-Z450)</f>
        <v>0</v>
      </c>
    </row>
    <row r="451" customFormat="false" ht="15" hidden="false" customHeight="false" outlineLevel="0" collapsed="false">
      <c r="A451" s="17" t="n">
        <v>846</v>
      </c>
      <c r="B451" s="6" t="s">
        <v>502</v>
      </c>
      <c r="C451" s="6" t="n">
        <v>126</v>
      </c>
      <c r="D451" s="6" t="n">
        <v>620</v>
      </c>
      <c r="E451" s="16" t="n">
        <v>0.59485454620823</v>
      </c>
      <c r="F451" s="16" t="n">
        <v>0.0627479031085984</v>
      </c>
      <c r="G451" s="16" t="n">
        <v>0.578240015525972</v>
      </c>
      <c r="H451" s="16" t="n">
        <v>0.0577080926431006</v>
      </c>
      <c r="I451" s="23" t="n">
        <f aca="false">G451-E451</f>
        <v>-0.0166145306822586</v>
      </c>
      <c r="J451" s="17" t="n">
        <f aca="false">100*(G451-E451)/E451</f>
        <v>-2.79304088506414</v>
      </c>
      <c r="K451" s="16" t="n">
        <v>-2.74555704044468</v>
      </c>
      <c r="L451" s="17" t="n">
        <v>170.647959887789</v>
      </c>
      <c r="M451" s="16" t="n">
        <v>0.00668826328636447</v>
      </c>
      <c r="N451" s="16" t="n">
        <v>0.00950104203154277</v>
      </c>
      <c r="O451" s="6" t="str">
        <f aca="false">IF(N451&lt;0.05,"Yes","No")</f>
        <v>Yes</v>
      </c>
      <c r="P451" s="16" t="n">
        <v>-0.283310328779247</v>
      </c>
      <c r="Q451" s="16" t="n">
        <v>8.42218066494849</v>
      </c>
      <c r="R451" s="16" t="n">
        <v>0.00381623885517732</v>
      </c>
      <c r="S451" s="16" t="n">
        <v>0.955962684358127</v>
      </c>
      <c r="T451" s="16" t="n">
        <v>-0.0166076362888815</v>
      </c>
      <c r="U451" s="16" t="n">
        <v>0.0127588768927239</v>
      </c>
      <c r="V451" s="16" t="n">
        <v>0.025052710608984</v>
      </c>
      <c r="W451" s="6" t="s">
        <v>583</v>
      </c>
      <c r="X451" s="17" t="n">
        <v>51.2</v>
      </c>
      <c r="Y451" s="16" t="n">
        <v>0.603379416282642</v>
      </c>
      <c r="Z451" s="16" t="n">
        <f aca="false">(G451-E451)/SQRT(H451^2/D451+F451^2/C451)</f>
        <v>-2.74555704044468</v>
      </c>
      <c r="AA451" s="24" t="n">
        <f aca="false">ABS(K451-Z451)</f>
        <v>0</v>
      </c>
    </row>
    <row r="452" customFormat="false" ht="15" hidden="false" customHeight="false" outlineLevel="0" collapsed="false">
      <c r="A452" s="17" t="n">
        <v>847</v>
      </c>
      <c r="B452" s="6" t="s">
        <v>502</v>
      </c>
      <c r="C452" s="6" t="n">
        <v>126</v>
      </c>
      <c r="D452" s="6" t="n">
        <v>620</v>
      </c>
      <c r="E452" s="16" t="n">
        <v>0.594809611638387</v>
      </c>
      <c r="F452" s="16" t="n">
        <v>0.0627245051119541</v>
      </c>
      <c r="G452" s="16" t="n">
        <v>0.578262817955786</v>
      </c>
      <c r="H452" s="16" t="n">
        <v>0.0576840201286966</v>
      </c>
      <c r="I452" s="23" t="n">
        <f aca="false">G452-E452</f>
        <v>-0.0165467936826009</v>
      </c>
      <c r="J452" s="17" t="n">
        <f aca="false">100*(G452-E452)/E452</f>
        <v>-2.78186387019255</v>
      </c>
      <c r="K452" s="16" t="n">
        <v>-2.73540123359272</v>
      </c>
      <c r="L452" s="17" t="n">
        <v>170.643706810554</v>
      </c>
      <c r="M452" s="16" t="n">
        <v>0.00688905961627824</v>
      </c>
      <c r="N452" s="16" t="n">
        <v>0.00977306836853517</v>
      </c>
      <c r="O452" s="6" t="str">
        <f aca="false">IF(N452&lt;0.05,"Yes","No")</f>
        <v>Yes</v>
      </c>
      <c r="P452" s="16" t="n">
        <v>-0.282270619651231</v>
      </c>
      <c r="Q452" s="16" t="n">
        <v>8.36047765275471</v>
      </c>
      <c r="R452" s="16" t="n">
        <v>0.00394649150641543</v>
      </c>
      <c r="S452" s="16" t="n">
        <v>0.957467406147325</v>
      </c>
      <c r="T452" s="16" t="n">
        <v>-0.0165403006416416</v>
      </c>
      <c r="U452" s="16" t="n">
        <v>0.0129741031871248</v>
      </c>
      <c r="V452" s="16" t="n">
        <v>0.0253097407577987</v>
      </c>
      <c r="W452" s="6" t="s">
        <v>583</v>
      </c>
      <c r="X452" s="17" t="n">
        <v>50.9</v>
      </c>
      <c r="Y452" s="16" t="n">
        <v>0.603200204813108</v>
      </c>
      <c r="Z452" s="16" t="n">
        <f aca="false">(G452-E452)/SQRT(H452^2/D452+F452^2/C452)</f>
        <v>-2.73540123359272</v>
      </c>
      <c r="AA452" s="24" t="n">
        <f aca="false">ABS(K452-Z452)</f>
        <v>0</v>
      </c>
    </row>
    <row r="453" customFormat="false" ht="15" hidden="false" customHeight="false" outlineLevel="0" collapsed="false">
      <c r="A453" s="17" t="n">
        <v>848</v>
      </c>
      <c r="B453" s="6" t="s">
        <v>502</v>
      </c>
      <c r="C453" s="6" t="n">
        <v>126</v>
      </c>
      <c r="D453" s="6" t="n">
        <v>620</v>
      </c>
      <c r="E453" s="16" t="n">
        <v>0.594794900407867</v>
      </c>
      <c r="F453" s="16" t="n">
        <v>0.0627065075035836</v>
      </c>
      <c r="G453" s="16" t="n">
        <v>0.57831300554737</v>
      </c>
      <c r="H453" s="16" t="n">
        <v>0.0576610080174218</v>
      </c>
      <c r="I453" s="23" t="n">
        <f aca="false">G453-E453</f>
        <v>-0.0164818948604972</v>
      </c>
      <c r="J453" s="17" t="n">
        <f aca="false">100*(G453-E453)/E453</f>
        <v>-2.77102154863721</v>
      </c>
      <c r="K453" s="16" t="n">
        <v>-2.72549941070904</v>
      </c>
      <c r="L453" s="17" t="n">
        <v>170.632945019823</v>
      </c>
      <c r="M453" s="16" t="n">
        <v>0.00709010495504129</v>
      </c>
      <c r="N453" s="16" t="n">
        <v>0.0100379450879661</v>
      </c>
      <c r="O453" s="6" t="str">
        <f aca="false">IF(N453&lt;0.05,"Yes","No")</f>
        <v>Yes</v>
      </c>
      <c r="P453" s="16" t="n">
        <v>-0.281269650652743</v>
      </c>
      <c r="Q453" s="16" t="n">
        <v>8.30128806434705</v>
      </c>
      <c r="R453" s="16" t="n">
        <v>0.0040756999875185</v>
      </c>
      <c r="S453" s="16" t="n">
        <v>0.96042585565335</v>
      </c>
      <c r="T453" s="16" t="n">
        <v>-0.0164757689903012</v>
      </c>
      <c r="U453" s="16" t="n">
        <v>0.0131807847843574</v>
      </c>
      <c r="V453" s="16" t="n">
        <v>0.0255765982694809</v>
      </c>
      <c r="W453" s="6" t="s">
        <v>583</v>
      </c>
      <c r="X453" s="17" t="n">
        <v>50.2</v>
      </c>
      <c r="Y453" s="16" t="n">
        <v>0.602867383512545</v>
      </c>
      <c r="Z453" s="16" t="n">
        <f aca="false">(G453-E453)/SQRT(H453^2/D453+F453^2/C453)</f>
        <v>-2.72549941070904</v>
      </c>
      <c r="AA453" s="24" t="n">
        <f aca="false">ABS(K453-Z453)</f>
        <v>0</v>
      </c>
    </row>
    <row r="454" customFormat="false" ht="15" hidden="false" customHeight="false" outlineLevel="0" collapsed="false">
      <c r="A454" s="17" t="n">
        <v>849</v>
      </c>
      <c r="B454" s="6" t="s">
        <v>502</v>
      </c>
      <c r="C454" s="6" t="n">
        <v>126</v>
      </c>
      <c r="D454" s="6" t="n">
        <v>620</v>
      </c>
      <c r="E454" s="16" t="n">
        <v>0.594769303051252</v>
      </c>
      <c r="F454" s="16" t="n">
        <v>0.062685627021203</v>
      </c>
      <c r="G454" s="16" t="n">
        <v>0.578365716338158</v>
      </c>
      <c r="H454" s="16" t="n">
        <v>0.057634087488949</v>
      </c>
      <c r="I454" s="23" t="n">
        <f aca="false">G454-E454</f>
        <v>-0.0164035867130945</v>
      </c>
      <c r="J454" s="17" t="n">
        <f aca="false">100*(G454-E454)/E454</f>
        <v>-2.75797466831959</v>
      </c>
      <c r="K454" s="16" t="n">
        <v>-2.71350695824461</v>
      </c>
      <c r="L454" s="17" t="n">
        <v>170.620083072049</v>
      </c>
      <c r="M454" s="16" t="n">
        <v>0.0073407037269761</v>
      </c>
      <c r="N454" s="16" t="n">
        <v>0.0103787473286519</v>
      </c>
      <c r="O454" s="6" t="str">
        <f aca="false">IF(N454&lt;0.05,"Yes","No")</f>
        <v>Yes</v>
      </c>
      <c r="P454" s="16" t="n">
        <v>-0.280056815742078</v>
      </c>
      <c r="Q454" s="16" t="n">
        <v>8.22985209437902</v>
      </c>
      <c r="R454" s="16" t="n">
        <v>0.0042374058887883</v>
      </c>
      <c r="S454" s="16" t="n">
        <v>0.962694579799258</v>
      </c>
      <c r="T454" s="16" t="n">
        <v>-0.0163976782083221</v>
      </c>
      <c r="U454" s="16" t="n">
        <v>0.0134733970687727</v>
      </c>
      <c r="V454" s="16" t="n">
        <v>0.0259464777648868</v>
      </c>
      <c r="W454" s="6" t="s">
        <v>583</v>
      </c>
      <c r="X454" s="17" t="n">
        <v>49.6</v>
      </c>
      <c r="Y454" s="16" t="n">
        <v>0.602393753200205</v>
      </c>
      <c r="Z454" s="16" t="n">
        <f aca="false">(G454-E454)/SQRT(H454^2/D454+F454^2/C454)</f>
        <v>-2.7135069582446</v>
      </c>
      <c r="AA454" s="24" t="n">
        <f aca="false">ABS(K454-Z454)</f>
        <v>0</v>
      </c>
    </row>
    <row r="455" customFormat="false" ht="15" hidden="false" customHeight="false" outlineLevel="0" collapsed="false">
      <c r="A455" s="17" t="n">
        <v>850</v>
      </c>
      <c r="B455" s="6" t="s">
        <v>502</v>
      </c>
      <c r="C455" s="6" t="n">
        <v>126</v>
      </c>
      <c r="D455" s="6" t="n">
        <v>620</v>
      </c>
      <c r="E455" s="16" t="n">
        <v>0.59474088559075</v>
      </c>
      <c r="F455" s="16" t="n">
        <v>0.0626608063767459</v>
      </c>
      <c r="G455" s="16" t="n">
        <v>0.578411107438226</v>
      </c>
      <c r="H455" s="16" t="n">
        <v>0.0576027307769428</v>
      </c>
      <c r="I455" s="23" t="n">
        <f aca="false">G455-E455</f>
        <v>-0.0163297781525241</v>
      </c>
      <c r="J455" s="17" t="n">
        <f aca="false">100*(G455-E455)/E455</f>
        <v>-2.74569624321421</v>
      </c>
      <c r="K455" s="16" t="n">
        <v>-2.70242614470639</v>
      </c>
      <c r="L455" s="17" t="n">
        <v>170.605858182347</v>
      </c>
      <c r="M455" s="16" t="n">
        <v>0.00757935787410493</v>
      </c>
      <c r="N455" s="16" t="n">
        <v>0.0107089649586378</v>
      </c>
      <c r="O455" s="6" t="str">
        <f aca="false">IF(N455&lt;0.05,"Yes","No")</f>
        <v>Yes</v>
      </c>
      <c r="P455" s="16" t="n">
        <v>-0.278940484445415</v>
      </c>
      <c r="Q455" s="16" t="n">
        <v>8.16437301752753</v>
      </c>
      <c r="R455" s="16" t="n">
        <v>0.00439137559086771</v>
      </c>
      <c r="S455" s="16" t="n">
        <v>0.964784371356493</v>
      </c>
      <c r="T455" s="16" t="n">
        <v>-0.0163240960347769</v>
      </c>
      <c r="U455" s="16" t="n">
        <v>0.0137413287247698</v>
      </c>
      <c r="V455" s="16" t="n">
        <v>0.0262498086460669</v>
      </c>
      <c r="W455" s="6" t="s">
        <v>583</v>
      </c>
      <c r="X455" s="17" t="n">
        <v>49.1</v>
      </c>
      <c r="Y455" s="16" t="n">
        <v>0.602137736815156</v>
      </c>
      <c r="Z455" s="16" t="n">
        <f aca="false">(G455-E455)/SQRT(H455^2/D455+F455^2/C455)</f>
        <v>-2.70242614470639</v>
      </c>
      <c r="AA455" s="24" t="n">
        <f aca="false">ABS(K455-Z455)</f>
        <v>0</v>
      </c>
    </row>
    <row r="456" customFormat="false" ht="15" hidden="false" customHeight="false" outlineLevel="0" collapsed="false">
      <c r="A456" s="17" t="n">
        <v>851</v>
      </c>
      <c r="B456" s="6" t="s">
        <v>502</v>
      </c>
      <c r="C456" s="6" t="n">
        <v>126</v>
      </c>
      <c r="D456" s="6" t="n">
        <v>620</v>
      </c>
      <c r="E456" s="16" t="n">
        <v>0.594712837820961</v>
      </c>
      <c r="F456" s="16" t="n">
        <v>0.0626377909165013</v>
      </c>
      <c r="G456" s="16" t="n">
        <v>0.578444708931831</v>
      </c>
      <c r="H456" s="16" t="n">
        <v>0.0575727525516915</v>
      </c>
      <c r="I456" s="23" t="n">
        <f aca="false">G456-E456</f>
        <v>-0.0162681288891308</v>
      </c>
      <c r="J456" s="17" t="n">
        <f aca="false">100*(G456-E456)/E456</f>
        <v>-2.7354595116422</v>
      </c>
      <c r="K456" s="16" t="n">
        <v>-2.69327345502471</v>
      </c>
      <c r="L456" s="17" t="n">
        <v>170.59115662961</v>
      </c>
      <c r="M456" s="16" t="n">
        <v>0.00778176414308028</v>
      </c>
      <c r="N456" s="16" t="n">
        <v>0.0109728097077931</v>
      </c>
      <c r="O456" s="6" t="str">
        <f aca="false">IF(N456&lt;0.05,"Yes","No")</f>
        <v>Yes</v>
      </c>
      <c r="P456" s="16" t="n">
        <v>-0.278023890258116</v>
      </c>
      <c r="Q456" s="16" t="n">
        <v>8.11080516294586</v>
      </c>
      <c r="R456" s="16" t="n">
        <v>0.00452157638251812</v>
      </c>
      <c r="S456" s="16" t="n">
        <v>0.967490403780234</v>
      </c>
      <c r="T456" s="16" t="n">
        <v>-0.0162627899787427</v>
      </c>
      <c r="U456" s="16" t="n">
        <v>0.013935159655754</v>
      </c>
      <c r="V456" s="16" t="n">
        <v>0.0264717635051891</v>
      </c>
      <c r="W456" s="6" t="s">
        <v>583</v>
      </c>
      <c r="X456" s="17" t="n">
        <v>48.7</v>
      </c>
      <c r="Y456" s="16" t="n">
        <v>0.601740911418331</v>
      </c>
      <c r="Z456" s="16" t="n">
        <f aca="false">(G456-E456)/SQRT(H456^2/D456+F456^2/C456)</f>
        <v>-2.69327345502471</v>
      </c>
      <c r="AA456" s="24" t="n">
        <f aca="false">ABS(K456-Z456)</f>
        <v>0</v>
      </c>
    </row>
    <row r="457" customFormat="false" ht="15" hidden="false" customHeight="false" outlineLevel="0" collapsed="false">
      <c r="A457" s="17" t="n">
        <v>852</v>
      </c>
      <c r="B457" s="6" t="s">
        <v>502</v>
      </c>
      <c r="C457" s="6" t="n">
        <v>126</v>
      </c>
      <c r="D457" s="6" t="n">
        <v>620</v>
      </c>
      <c r="E457" s="16" t="n">
        <v>0.594654584214801</v>
      </c>
      <c r="F457" s="16" t="n">
        <v>0.0626343125983199</v>
      </c>
      <c r="G457" s="16" t="n">
        <v>0.578465897133274</v>
      </c>
      <c r="H457" s="16" t="n">
        <v>0.0575619075080977</v>
      </c>
      <c r="I457" s="23" t="n">
        <f aca="false">G457-E457</f>
        <v>-0.0161886870815274</v>
      </c>
      <c r="J457" s="17" t="n">
        <f aca="false">100*(G457-E457)/E457</f>
        <v>-2.72236816317551</v>
      </c>
      <c r="K457" s="16" t="n">
        <v>-2.68032246015552</v>
      </c>
      <c r="L457" s="17" t="n">
        <v>170.578410943531</v>
      </c>
      <c r="M457" s="16" t="n">
        <v>0.00807648115350081</v>
      </c>
      <c r="N457" s="16" t="n">
        <v>0.0113731145465853</v>
      </c>
      <c r="O457" s="6" t="str">
        <f aca="false">IF(N457&lt;0.05,"Yes","No")</f>
        <v>Yes</v>
      </c>
      <c r="P457" s="16" t="n">
        <v>-0.276711254731064</v>
      </c>
      <c r="Q457" s="16" t="n">
        <v>8.03439879196066</v>
      </c>
      <c r="R457" s="16" t="n">
        <v>0.00471414063841023</v>
      </c>
      <c r="S457" s="16" t="n">
        <v>0.971188727569736</v>
      </c>
      <c r="T457" s="16" t="n">
        <v>-0.016183697213451</v>
      </c>
      <c r="U457" s="16" t="n">
        <v>0.0142533303663671</v>
      </c>
      <c r="V457" s="16" t="n">
        <v>0.0268023163545006</v>
      </c>
      <c r="W457" s="6" t="s">
        <v>583</v>
      </c>
      <c r="X457" s="17" t="n">
        <v>48.2</v>
      </c>
      <c r="Y457" s="16" t="n">
        <v>0.60136968766001</v>
      </c>
      <c r="Z457" s="16" t="n">
        <f aca="false">(G457-E457)/SQRT(H457^2/D457+F457^2/C457)</f>
        <v>-2.68032246015552</v>
      </c>
      <c r="AA457" s="24" t="n">
        <f aca="false">ABS(K457-Z457)</f>
        <v>0</v>
      </c>
    </row>
    <row r="458" customFormat="false" ht="15" hidden="false" customHeight="false" outlineLevel="0" collapsed="false">
      <c r="A458" s="17" t="n">
        <v>853</v>
      </c>
      <c r="B458" s="6" t="s">
        <v>502</v>
      </c>
      <c r="C458" s="6" t="n">
        <v>126</v>
      </c>
      <c r="D458" s="6" t="n">
        <v>620</v>
      </c>
      <c r="E458" s="16" t="n">
        <v>0.594605105263846</v>
      </c>
      <c r="F458" s="16" t="n">
        <v>0.0626349916490327</v>
      </c>
      <c r="G458" s="16" t="n">
        <v>0.578493321182266</v>
      </c>
      <c r="H458" s="16" t="n">
        <v>0.0575497752403631</v>
      </c>
      <c r="I458" s="23" t="n">
        <f aca="false">G458-E458</f>
        <v>-0.0161117840815799</v>
      </c>
      <c r="J458" s="17" t="n">
        <f aca="false">100*(G458-E458)/E458</f>
        <v>-2.70966124221731</v>
      </c>
      <c r="K458" s="16" t="n">
        <v>-2.66764748970661</v>
      </c>
      <c r="L458" s="17" t="n">
        <v>170.557156662145</v>
      </c>
      <c r="M458" s="16" t="n">
        <v>0.00837467686181754</v>
      </c>
      <c r="N458" s="16" t="n">
        <v>0.0117851279883983</v>
      </c>
      <c r="O458" s="6" t="str">
        <f aca="false">IF(N458&lt;0.05,"Yes","No")</f>
        <v>Yes</v>
      </c>
      <c r="P458" s="16" t="n">
        <v>-0.275443036419724</v>
      </c>
      <c r="Q458" s="16" t="n">
        <v>7.96092131956018</v>
      </c>
      <c r="R458" s="16" t="n">
        <v>0.00490722378070517</v>
      </c>
      <c r="S458" s="16" t="n">
        <v>0.975451175204649</v>
      </c>
      <c r="T458" s="16" t="n">
        <v>-0.0161071145244287</v>
      </c>
      <c r="U458" s="16" t="n">
        <v>0.0145697186530922</v>
      </c>
      <c r="V458" s="16" t="n">
        <v>0.0272234909740839</v>
      </c>
      <c r="W458" s="6" t="s">
        <v>583</v>
      </c>
      <c r="X458" s="17" t="n">
        <v>47.5</v>
      </c>
      <c r="Y458" s="16" t="n">
        <v>0.601088069636457</v>
      </c>
      <c r="Z458" s="16" t="n">
        <f aca="false">(G458-E458)/SQRT(H458^2/D458+F458^2/C458)</f>
        <v>-2.66764748970661</v>
      </c>
      <c r="AA458" s="24" t="n">
        <f aca="false">ABS(K458-Z458)</f>
        <v>0</v>
      </c>
    </row>
    <row r="459" customFormat="false" ht="15" hidden="false" customHeight="false" outlineLevel="0" collapsed="false">
      <c r="A459" s="17" t="n">
        <v>854</v>
      </c>
      <c r="B459" s="6" t="s">
        <v>502</v>
      </c>
      <c r="C459" s="6" t="n">
        <v>126</v>
      </c>
      <c r="D459" s="6" t="n">
        <v>620</v>
      </c>
      <c r="E459" s="16" t="n">
        <v>0.594587554770803</v>
      </c>
      <c r="F459" s="16" t="n">
        <v>0.06262149042883</v>
      </c>
      <c r="G459" s="16" t="n">
        <v>0.578534159208498</v>
      </c>
      <c r="H459" s="16" t="n">
        <v>0.0575212497911952</v>
      </c>
      <c r="I459" s="23" t="n">
        <f aca="false">G459-E459</f>
        <v>-0.016053395562305</v>
      </c>
      <c r="J459" s="17" t="n">
        <f aca="false">100*(G459-E459)/E459</f>
        <v>-2.69992121992751</v>
      </c>
      <c r="K459" s="16" t="n">
        <v>-2.65866216290491</v>
      </c>
      <c r="L459" s="17" t="n">
        <v>170.530299416814</v>
      </c>
      <c r="M459" s="16" t="n">
        <v>0.00859209961566446</v>
      </c>
      <c r="N459" s="16" t="n">
        <v>0.0120829995264465</v>
      </c>
      <c r="O459" s="6" t="str">
        <f aca="false">IF(N459&lt;0.05,"Yes","No")</f>
        <v>Yes</v>
      </c>
      <c r="P459" s="16" t="n">
        <v>-0.27456608644398</v>
      </c>
      <c r="Q459" s="16" t="n">
        <v>7.91031037407864</v>
      </c>
      <c r="R459" s="16" t="n">
        <v>0.00504489947682934</v>
      </c>
      <c r="S459" s="16" t="n">
        <v>0.979260538239315</v>
      </c>
      <c r="T459" s="16" t="n">
        <v>-0.0160489325446064</v>
      </c>
      <c r="U459" s="16" t="n">
        <v>0.0147945068894695</v>
      </c>
      <c r="V459" s="16" t="n">
        <v>0.0275073088272349</v>
      </c>
      <c r="W459" s="6" t="s">
        <v>583</v>
      </c>
      <c r="X459" s="17" t="n">
        <v>47.4</v>
      </c>
      <c r="Y459" s="16" t="n">
        <v>0.600819252432156</v>
      </c>
      <c r="Z459" s="16" t="n">
        <f aca="false">(G459-E459)/SQRT(H459^2/D459+F459^2/C459)</f>
        <v>-2.65866216290491</v>
      </c>
      <c r="AA459" s="24" t="n">
        <f aca="false">ABS(K459-Z459)</f>
        <v>0</v>
      </c>
    </row>
    <row r="460" customFormat="false" ht="15" hidden="false" customHeight="false" outlineLevel="0" collapsed="false">
      <c r="A460" s="17" t="n">
        <v>855</v>
      </c>
      <c r="B460" s="6" t="s">
        <v>502</v>
      </c>
      <c r="C460" s="6" t="n">
        <v>126</v>
      </c>
      <c r="D460" s="6" t="n">
        <v>620</v>
      </c>
      <c r="E460" s="16" t="n">
        <v>0.594601265021733</v>
      </c>
      <c r="F460" s="16" t="n">
        <v>0.0625877111195222</v>
      </c>
      <c r="G460" s="16" t="n">
        <v>0.578584400780739</v>
      </c>
      <c r="H460" s="16" t="n">
        <v>0.0574744640075856</v>
      </c>
      <c r="I460" s="23" t="n">
        <f aca="false">G460-E460</f>
        <v>-0.0160168642409935</v>
      </c>
      <c r="J460" s="17" t="n">
        <f aca="false">100*(G460-E460)/E460</f>
        <v>-2.69371513032487</v>
      </c>
      <c r="K460" s="16" t="n">
        <v>-2.65415019166398</v>
      </c>
      <c r="L460" s="17" t="n">
        <v>170.504040853292</v>
      </c>
      <c r="M460" s="16" t="n">
        <v>0.00870324348909085</v>
      </c>
      <c r="N460" s="16" t="n">
        <v>0.012231113425137</v>
      </c>
      <c r="O460" s="6" t="str">
        <f aca="false">IF(N460&lt;0.05,"Yes","No")</f>
        <v>Yes</v>
      </c>
      <c r="P460" s="16" t="n">
        <v>-0.274149759020618</v>
      </c>
      <c r="Q460" s="16" t="n">
        <v>7.88633958903457</v>
      </c>
      <c r="R460" s="16" t="n">
        <v>0.00511147728736785</v>
      </c>
      <c r="S460" s="16" t="n">
        <v>0.982081106558841</v>
      </c>
      <c r="T460" s="16" t="n">
        <v>-0.0160125160166758</v>
      </c>
      <c r="U460" s="16" t="n">
        <v>0.0148978272594765</v>
      </c>
      <c r="V460" s="16" t="n">
        <v>0.0275773877287754</v>
      </c>
      <c r="W460" s="6" t="s">
        <v>583</v>
      </c>
      <c r="X460" s="17" t="n">
        <v>47.2</v>
      </c>
      <c r="Y460" s="16" t="n">
        <v>0.600755248335894</v>
      </c>
      <c r="Z460" s="16" t="n">
        <f aca="false">(G460-E460)/SQRT(H460^2/D460+F460^2/C460)</f>
        <v>-2.65415019166398</v>
      </c>
      <c r="AA460" s="24" t="n">
        <f aca="false">ABS(K460-Z460)</f>
        <v>0</v>
      </c>
    </row>
    <row r="461" customFormat="false" ht="15" hidden="false" customHeight="false" outlineLevel="0" collapsed="false">
      <c r="A461" s="17" t="n">
        <v>856</v>
      </c>
      <c r="B461" s="6" t="s">
        <v>502</v>
      </c>
      <c r="C461" s="6" t="n">
        <v>126</v>
      </c>
      <c r="D461" s="6" t="n">
        <v>620</v>
      </c>
      <c r="E461" s="16" t="n">
        <v>0.594580031340084</v>
      </c>
      <c r="F461" s="16" t="n">
        <v>0.0625799605649055</v>
      </c>
      <c r="G461" s="16" t="n">
        <v>0.57861663506877</v>
      </c>
      <c r="H461" s="16" t="n">
        <v>0.0574492706744303</v>
      </c>
      <c r="I461" s="23" t="n">
        <f aca="false">G461-E461</f>
        <v>-0.015963396271314</v>
      </c>
      <c r="J461" s="17" t="n">
        <f aca="false">100*(G461-E461)/E461</f>
        <v>-2.68481876785119</v>
      </c>
      <c r="K461" s="16" t="n">
        <v>-2.64573938660038</v>
      </c>
      <c r="L461" s="17" t="n">
        <v>170.473925698245</v>
      </c>
      <c r="M461" s="16" t="n">
        <v>0.00891380477250392</v>
      </c>
      <c r="N461" s="16" t="n">
        <v>0.0125019384693129</v>
      </c>
      <c r="O461" s="6" t="str">
        <f aca="false">IF(N461&lt;0.05,"Yes","No")</f>
        <v>Yes</v>
      </c>
      <c r="P461" s="16" t="n">
        <v>-0.273337788035304</v>
      </c>
      <c r="Q461" s="16" t="n">
        <v>7.83969357989764</v>
      </c>
      <c r="R461" s="16" t="n">
        <v>0.00524361930028288</v>
      </c>
      <c r="S461" s="16" t="n">
        <v>0.98597318278113</v>
      </c>
      <c r="T461" s="16" t="n">
        <v>-0.015959280611484</v>
      </c>
      <c r="U461" s="16" t="n">
        <v>0.0150956835951526</v>
      </c>
      <c r="V461" s="16" t="n">
        <v>0.0277723565966862</v>
      </c>
      <c r="W461" s="6" t="s">
        <v>583</v>
      </c>
      <c r="X461" s="17" t="n">
        <v>47</v>
      </c>
      <c r="Y461" s="16" t="n">
        <v>0.600409626216078</v>
      </c>
      <c r="Z461" s="16" t="n">
        <f aca="false">(G461-E461)/SQRT(H461^2/D461+F461^2/C461)</f>
        <v>-2.64573938660038</v>
      </c>
      <c r="AA461" s="24" t="n">
        <f aca="false">ABS(K461-Z461)</f>
        <v>0</v>
      </c>
    </row>
    <row r="462" customFormat="false" ht="15" hidden="false" customHeight="false" outlineLevel="0" collapsed="false">
      <c r="A462" s="17" t="n">
        <v>857</v>
      </c>
      <c r="B462" s="6" t="s">
        <v>502</v>
      </c>
      <c r="C462" s="6" t="n">
        <v>126</v>
      </c>
      <c r="D462" s="6" t="n">
        <v>620</v>
      </c>
      <c r="E462" s="16" t="n">
        <v>0.594546599757104</v>
      </c>
      <c r="F462" s="16" t="n">
        <v>0.0625732847286663</v>
      </c>
      <c r="G462" s="16" t="n">
        <v>0.578647130631631</v>
      </c>
      <c r="H462" s="16" t="n">
        <v>0.0574351601574962</v>
      </c>
      <c r="I462" s="23" t="n">
        <f aca="false">G462-E462</f>
        <v>-0.0158994691254722</v>
      </c>
      <c r="J462" s="17" t="n">
        <f aca="false">100*(G462-E462)/E462</f>
        <v>-2.6742174847132</v>
      </c>
      <c r="K462" s="16" t="n">
        <v>-2.6354789224517</v>
      </c>
      <c r="L462" s="17" t="n">
        <v>170.460629541577</v>
      </c>
      <c r="M462" s="16" t="n">
        <v>0.0091767686927744</v>
      </c>
      <c r="N462" s="16" t="n">
        <v>0.0128535940156793</v>
      </c>
      <c r="O462" s="6" t="str">
        <f aca="false">IF(N462&lt;0.05,"Yes","No")</f>
        <v>Yes</v>
      </c>
      <c r="P462" s="16" t="n">
        <v>-0.272302745806808</v>
      </c>
      <c r="Q462" s="16" t="n">
        <v>7.78043320002143</v>
      </c>
      <c r="R462" s="16" t="n">
        <v>0.00541654520658061</v>
      </c>
      <c r="S462" s="16" t="n">
        <v>0.989044276345683</v>
      </c>
      <c r="T462" s="16" t="n">
        <v>-0.0158956176422894</v>
      </c>
      <c r="U462" s="16" t="n">
        <v>0.0153636876992055</v>
      </c>
      <c r="V462" s="16" t="n">
        <v>0.028100229846497</v>
      </c>
      <c r="W462" s="6" t="s">
        <v>583</v>
      </c>
      <c r="X462" s="17" t="n">
        <v>46.5</v>
      </c>
      <c r="Y462" s="16" t="n">
        <v>0.600076804915515</v>
      </c>
      <c r="Z462" s="16" t="n">
        <f aca="false">(G462-E462)/SQRT(H462^2/D462+F462^2/C462)</f>
        <v>-2.6354789224517</v>
      </c>
      <c r="AA462" s="24" t="n">
        <f aca="false">ABS(K462-Z462)</f>
        <v>0</v>
      </c>
    </row>
    <row r="463" customFormat="false" ht="15" hidden="false" customHeight="false" outlineLevel="0" collapsed="false">
      <c r="A463" s="17" t="n">
        <v>858</v>
      </c>
      <c r="B463" s="6" t="s">
        <v>502</v>
      </c>
      <c r="C463" s="6" t="n">
        <v>126</v>
      </c>
      <c r="D463" s="6" t="n">
        <v>620</v>
      </c>
      <c r="E463" s="16" t="n">
        <v>0.594521100085879</v>
      </c>
      <c r="F463" s="16" t="n">
        <v>0.0625546885101156</v>
      </c>
      <c r="G463" s="16" t="n">
        <v>0.578689345477089</v>
      </c>
      <c r="H463" s="16" t="n">
        <v>0.0574155702915671</v>
      </c>
      <c r="I463" s="23" t="n">
        <f aca="false">G463-E463</f>
        <v>-0.0158317546087903</v>
      </c>
      <c r="J463" s="17" t="n">
        <f aca="false">100*(G463-E463)/E463</f>
        <v>-2.66294242651831</v>
      </c>
      <c r="K463" s="16" t="n">
        <v>-2.62505162025637</v>
      </c>
      <c r="L463" s="17" t="n">
        <v>170.4564299275</v>
      </c>
      <c r="M463" s="16" t="n">
        <v>0.00945109971103487</v>
      </c>
      <c r="N463" s="16" t="n">
        <v>0.0132290209812687</v>
      </c>
      <c r="O463" s="6" t="str">
        <f aca="false">IF(N463&lt;0.05,"Yes","No")</f>
        <v>Yes</v>
      </c>
      <c r="P463" s="16" t="n">
        <v>-0.271233241208283</v>
      </c>
      <c r="Q463" s="16" t="n">
        <v>7.71943588805101</v>
      </c>
      <c r="R463" s="16" t="n">
        <v>0.00560063296651798</v>
      </c>
      <c r="S463" s="16" t="n">
        <v>0.991698223304947</v>
      </c>
      <c r="T463" s="16" t="n">
        <v>-0.015828118307939</v>
      </c>
      <c r="U463" s="16" t="n">
        <v>0.015661319998977</v>
      </c>
      <c r="V463" s="16" t="n">
        <v>0.0284640426625006</v>
      </c>
      <c r="W463" s="6" t="s">
        <v>583</v>
      </c>
      <c r="X463" s="17" t="n">
        <v>46</v>
      </c>
      <c r="Y463" s="16" t="n">
        <v>0.599884792626728</v>
      </c>
      <c r="Z463" s="16" t="n">
        <f aca="false">(G463-E463)/SQRT(H463^2/D463+F463^2/C463)</f>
        <v>-2.62505162025637</v>
      </c>
      <c r="AA463" s="24" t="n">
        <f aca="false">ABS(K463-Z463)</f>
        <v>0</v>
      </c>
    </row>
    <row r="464" customFormat="false" ht="15" hidden="false" customHeight="false" outlineLevel="0" collapsed="false">
      <c r="A464" s="17" t="n">
        <v>859</v>
      </c>
      <c r="B464" s="6" t="s">
        <v>502</v>
      </c>
      <c r="C464" s="6" t="n">
        <v>126</v>
      </c>
      <c r="D464" s="6" t="n">
        <v>620</v>
      </c>
      <c r="E464" s="16" t="n">
        <v>0.594512265116449</v>
      </c>
      <c r="F464" s="16" t="n">
        <v>0.0625240336802732</v>
      </c>
      <c r="G464" s="16" t="n">
        <v>0.578747418042152</v>
      </c>
      <c r="H464" s="16" t="n">
        <v>0.0573766385425253</v>
      </c>
      <c r="I464" s="23" t="n">
        <f aca="false">G464-E464</f>
        <v>-0.0157648470742973</v>
      </c>
      <c r="J464" s="17" t="n">
        <f aca="false">100*(G464-E464)/E464</f>
        <v>-2.651727811067</v>
      </c>
      <c r="K464" s="16" t="n">
        <v>-2.61531123572047</v>
      </c>
      <c r="L464" s="17" t="n">
        <v>170.438437637946</v>
      </c>
      <c r="M464" s="16" t="n">
        <v>0.00971406807961485</v>
      </c>
      <c r="N464" s="16" t="n">
        <v>0.0135880539515784</v>
      </c>
      <c r="O464" s="6" t="str">
        <f aca="false">IF(N464&lt;0.05,"Yes","No")</f>
        <v>Yes</v>
      </c>
      <c r="P464" s="16" t="n">
        <v>-0.270260395228998</v>
      </c>
      <c r="Q464" s="16" t="n">
        <v>7.66415981493233</v>
      </c>
      <c r="R464" s="16" t="n">
        <v>0.0057729761039575</v>
      </c>
      <c r="S464" s="16" t="n">
        <v>0.995481791123317</v>
      </c>
      <c r="T464" s="16" t="n">
        <v>-0.0157613388443366</v>
      </c>
      <c r="U464" s="16" t="n">
        <v>0.015949840478708</v>
      </c>
      <c r="V464" s="16" t="n">
        <v>0.0288139422577519</v>
      </c>
      <c r="W464" s="6" t="s">
        <v>583</v>
      </c>
      <c r="X464" s="17" t="n">
        <v>45.6</v>
      </c>
      <c r="Y464" s="16" t="n">
        <v>0.599590373783922</v>
      </c>
      <c r="Z464" s="16" t="n">
        <f aca="false">(G464-E464)/SQRT(H464^2/D464+F464^2/C464)</f>
        <v>-2.61531123572047</v>
      </c>
      <c r="AA464" s="24" t="n">
        <f aca="false">ABS(K464-Z464)</f>
        <v>0</v>
      </c>
    </row>
    <row r="465" customFormat="false" ht="15" hidden="false" customHeight="false" outlineLevel="0" collapsed="false">
      <c r="A465" s="17" t="n">
        <v>860</v>
      </c>
      <c r="B465" s="6" t="s">
        <v>502</v>
      </c>
      <c r="C465" s="6" t="n">
        <v>126</v>
      </c>
      <c r="D465" s="6" t="n">
        <v>620</v>
      </c>
      <c r="E465" s="16" t="n">
        <v>0.594465042627047</v>
      </c>
      <c r="F465" s="16" t="n">
        <v>0.0625013065790532</v>
      </c>
      <c r="G465" s="16" t="n">
        <v>0.578778218357794</v>
      </c>
      <c r="H465" s="16" t="n">
        <v>0.0573502447896072</v>
      </c>
      <c r="I465" s="23" t="n">
        <f aca="false">G465-E465</f>
        <v>-0.0156868242692533</v>
      </c>
      <c r="J465" s="17" t="n">
        <f aca="false">100*(G465-E465)/E465</f>
        <v>-2.63881357933688</v>
      </c>
      <c r="K465" s="16" t="n">
        <v>-2.60335065079759</v>
      </c>
      <c r="L465" s="17" t="n">
        <v>170.429206295261</v>
      </c>
      <c r="M465" s="16" t="n">
        <v>0.0100459008318915</v>
      </c>
      <c r="N465" s="16" t="n">
        <v>0.0140335356700824</v>
      </c>
      <c r="O465" s="6" t="str">
        <f aca="false">IF(N465&lt;0.05,"Yes","No")</f>
        <v>Yes</v>
      </c>
      <c r="P465" s="16" t="n">
        <v>-0.269041571283481</v>
      </c>
      <c r="Q465" s="16" t="n">
        <v>7.59518783090364</v>
      </c>
      <c r="R465" s="16" t="n">
        <v>0.0059956508781376</v>
      </c>
      <c r="S465" s="16" t="n">
        <v>0.997583182681139</v>
      </c>
      <c r="T465" s="16" t="n">
        <v>-0.0156835368954508</v>
      </c>
      <c r="U465" s="16" t="n">
        <v>0.0163016072286987</v>
      </c>
      <c r="V465" s="16" t="n">
        <v>0.029234559324513</v>
      </c>
      <c r="W465" s="6" t="s">
        <v>583</v>
      </c>
      <c r="X465" s="17" t="n">
        <v>44.6</v>
      </c>
      <c r="Y465" s="16" t="n">
        <v>0.599257552483359</v>
      </c>
      <c r="Z465" s="16" t="n">
        <f aca="false">(G465-E465)/SQRT(H465^2/D465+F465^2/C465)</f>
        <v>-2.60335065079759</v>
      </c>
      <c r="AA465" s="24" t="n">
        <f aca="false">ABS(K465-Z465)</f>
        <v>0</v>
      </c>
    </row>
    <row r="466" customFormat="false" ht="15" hidden="false" customHeight="false" outlineLevel="0" collapsed="false">
      <c r="A466" s="17" t="n">
        <v>861</v>
      </c>
      <c r="B466" s="6" t="s">
        <v>502</v>
      </c>
      <c r="C466" s="6" t="n">
        <v>126</v>
      </c>
      <c r="D466" s="6" t="n">
        <v>620</v>
      </c>
      <c r="E466" s="16" t="n">
        <v>0.594417473626515</v>
      </c>
      <c r="F466" s="16" t="n">
        <v>0.0624933070700059</v>
      </c>
      <c r="G466" s="16" t="n">
        <v>0.578802941643423</v>
      </c>
      <c r="H466" s="16" t="n">
        <v>0.0573349870534256</v>
      </c>
      <c r="I466" s="23" t="n">
        <f aca="false">G466-E466</f>
        <v>-0.0156145319830926</v>
      </c>
      <c r="J466" s="17" t="n">
        <f aca="false">100*(G466-E466)/E466</f>
        <v>-2.62686288271928</v>
      </c>
      <c r="K466" s="16" t="n">
        <v>-2.59173717283473</v>
      </c>
      <c r="L466" s="17" t="n">
        <v>170.416007936101</v>
      </c>
      <c r="M466" s="16" t="n">
        <v>0.0103778323219438</v>
      </c>
      <c r="N466" s="16" t="n">
        <v>0.0144779719179309</v>
      </c>
      <c r="O466" s="6" t="str">
        <f aca="false">IF(N466&lt;0.05,"Yes","No")</f>
        <v>Yes</v>
      </c>
      <c r="P466" s="16" t="n">
        <v>-0.267865811021739</v>
      </c>
      <c r="Q466" s="16" t="n">
        <v>7.52894820205543</v>
      </c>
      <c r="R466" s="16" t="n">
        <v>0.00621777635419819</v>
      </c>
      <c r="S466" s="16" t="n">
        <v>0.999976740535639</v>
      </c>
      <c r="T466" s="16" t="n">
        <v>-0.0156114655901049</v>
      </c>
      <c r="U466" s="16" t="n">
        <v>0.0166441505596886</v>
      </c>
      <c r="V466" s="16" t="n">
        <v>0.0296601868752381</v>
      </c>
      <c r="W466" s="6" t="s">
        <v>583</v>
      </c>
      <c r="X466" s="17" t="n">
        <v>44</v>
      </c>
      <c r="Y466" s="16" t="n">
        <v>0.598988735279058</v>
      </c>
      <c r="Z466" s="16" t="n">
        <f aca="false">(G466-E466)/SQRT(H466^2/D466+F466^2/C466)</f>
        <v>-2.59173717283473</v>
      </c>
      <c r="AA466" s="24" t="n">
        <f aca="false">ABS(K466-Z466)</f>
        <v>0</v>
      </c>
    </row>
    <row r="467" customFormat="false" ht="15" hidden="false" customHeight="false" outlineLevel="0" collapsed="false">
      <c r="A467" s="17" t="n">
        <v>862</v>
      </c>
      <c r="B467" s="6" t="s">
        <v>502</v>
      </c>
      <c r="C467" s="6" t="n">
        <v>126</v>
      </c>
      <c r="D467" s="6" t="n">
        <v>620</v>
      </c>
      <c r="E467" s="16" t="n">
        <v>0.594388082623482</v>
      </c>
      <c r="F467" s="16" t="n">
        <v>0.0624916655235879</v>
      </c>
      <c r="G467" s="16" t="n">
        <v>0.578836679458618</v>
      </c>
      <c r="H467" s="16" t="n">
        <v>0.0573247770876484</v>
      </c>
      <c r="I467" s="23" t="n">
        <f aca="false">G467-E467</f>
        <v>-0.0155514031648636</v>
      </c>
      <c r="J467" s="17" t="n">
        <f aca="false">100*(G467-E467)/E467</f>
        <v>-2.61637196631257</v>
      </c>
      <c r="K467" s="16" t="n">
        <v>-2.58138394689967</v>
      </c>
      <c r="L467" s="17" t="n">
        <v>170.401500736126</v>
      </c>
      <c r="M467" s="16" t="n">
        <v>0.0106820216789176</v>
      </c>
      <c r="N467" s="16" t="n">
        <v>0.0148825779492082</v>
      </c>
      <c r="O467" s="6" t="str">
        <f aca="false">IF(N467&lt;0.05,"Yes","No")</f>
        <v>Yes</v>
      </c>
      <c r="P467" s="16" t="n">
        <v>-0.266822518821441</v>
      </c>
      <c r="Q467" s="16" t="n">
        <v>7.47041444469755</v>
      </c>
      <c r="R467" s="16" t="n">
        <v>0.00642106332195716</v>
      </c>
      <c r="S467" s="16" t="n">
        <v>0.996967471326452</v>
      </c>
      <c r="T467" s="16" t="n">
        <v>-0.0155484957203388</v>
      </c>
      <c r="U467" s="16" t="n">
        <v>0.0169615929737422</v>
      </c>
      <c r="V467" s="16" t="n">
        <v>0.0300703768534373</v>
      </c>
      <c r="W467" s="6" t="s">
        <v>583</v>
      </c>
      <c r="X467" s="17" t="n">
        <v>43.6</v>
      </c>
      <c r="Y467" s="16" t="n">
        <v>0.598796722990271</v>
      </c>
      <c r="Z467" s="16" t="n">
        <f aca="false">(G467-E467)/SQRT(H467^2/D467+F467^2/C467)</f>
        <v>-2.58138394689967</v>
      </c>
      <c r="AA467" s="24" t="n">
        <f aca="false">ABS(K467-Z467)</f>
        <v>0</v>
      </c>
    </row>
    <row r="468" customFormat="false" ht="15" hidden="false" customHeight="false" outlineLevel="0" collapsed="false">
      <c r="A468" s="17" t="n">
        <v>863</v>
      </c>
      <c r="B468" s="6" t="s">
        <v>502</v>
      </c>
      <c r="C468" s="6" t="n">
        <v>126</v>
      </c>
      <c r="D468" s="6" t="n">
        <v>620</v>
      </c>
      <c r="E468" s="16" t="n">
        <v>0.594358853404484</v>
      </c>
      <c r="F468" s="16" t="n">
        <v>0.0624733039285456</v>
      </c>
      <c r="G468" s="16" t="n">
        <v>0.578876955422663</v>
      </c>
      <c r="H468" s="16" t="n">
        <v>0.0573123280419961</v>
      </c>
      <c r="I468" s="23" t="n">
        <f aca="false">G468-E468</f>
        <v>-0.0154818979818212</v>
      </c>
      <c r="J468" s="17" t="n">
        <f aca="false">100*(G468-E468)/E468</f>
        <v>-2.60480648906649</v>
      </c>
      <c r="K468" s="16" t="n">
        <v>-2.57057327235533</v>
      </c>
      <c r="L468" s="17" t="n">
        <v>170.408826889062</v>
      </c>
      <c r="M468" s="16" t="n">
        <v>0.0110080483009921</v>
      </c>
      <c r="N468" s="16" t="n">
        <v>0.0153164963446254</v>
      </c>
      <c r="O468" s="6" t="str">
        <f aca="false">IF(N468&lt;0.05,"Yes","No")</f>
        <v>Yes</v>
      </c>
      <c r="P468" s="16" t="n">
        <v>-0.265691627825662</v>
      </c>
      <c r="Q468" s="16" t="n">
        <v>7.40722396780869</v>
      </c>
      <c r="R468" s="16" t="n">
        <v>0.00664816996467834</v>
      </c>
      <c r="S468" s="16" t="n">
        <v>0.9964265153264</v>
      </c>
      <c r="T468" s="16" t="n">
        <v>-0.01547908582877</v>
      </c>
      <c r="U468" s="16" t="n">
        <v>0.0173308953447</v>
      </c>
      <c r="V468" s="16" t="n">
        <v>0.0304737288131125</v>
      </c>
      <c r="W468" s="6" t="s">
        <v>583</v>
      </c>
      <c r="X468" s="17" t="n">
        <v>42.9</v>
      </c>
      <c r="Y468" s="16" t="n">
        <v>0.598412698412698</v>
      </c>
      <c r="Z468" s="16" t="n">
        <f aca="false">(G468-E468)/SQRT(H468^2/D468+F468^2/C468)</f>
        <v>-2.57057327235533</v>
      </c>
      <c r="AA468" s="24" t="n">
        <f aca="false">ABS(K468-Z468)</f>
        <v>0</v>
      </c>
    </row>
    <row r="469" customFormat="false" ht="15" hidden="false" customHeight="false" outlineLevel="0" collapsed="false">
      <c r="A469" s="17" t="n">
        <v>864</v>
      </c>
      <c r="B469" s="6" t="s">
        <v>502</v>
      </c>
      <c r="C469" s="6" t="n">
        <v>126</v>
      </c>
      <c r="D469" s="6" t="n">
        <v>620</v>
      </c>
      <c r="E469" s="16" t="n">
        <v>0.594337594414514</v>
      </c>
      <c r="F469" s="16" t="n">
        <v>0.0624554713869669</v>
      </c>
      <c r="G469" s="16" t="n">
        <v>0.578906197317185</v>
      </c>
      <c r="H469" s="16" t="n">
        <v>0.0572796020187645</v>
      </c>
      <c r="I469" s="23" t="n">
        <f aca="false">G469-E469</f>
        <v>-0.0154313970973292</v>
      </c>
      <c r="J469" s="17" t="n">
        <f aca="false">100*(G469-E469)/E469</f>
        <v>-2.59640265774047</v>
      </c>
      <c r="K469" s="16" t="n">
        <v>-2.56302672413842</v>
      </c>
      <c r="L469" s="17" t="n">
        <v>170.381536624285</v>
      </c>
      <c r="M469" s="16" t="n">
        <v>0.0112410608079869</v>
      </c>
      <c r="N469" s="16" t="n">
        <v>0.0156303565569692</v>
      </c>
      <c r="O469" s="6" t="str">
        <f aca="false">IF(N469&lt;0.05,"Yes","No")</f>
        <v>Yes</v>
      </c>
      <c r="P469" s="16" t="n">
        <v>-0.26496161246857</v>
      </c>
      <c r="Q469" s="16" t="n">
        <v>7.36657565220369</v>
      </c>
      <c r="R469" s="16" t="n">
        <v>0.00679859003208143</v>
      </c>
      <c r="S469" s="16" t="n">
        <v>0.992354489756843</v>
      </c>
      <c r="T469" s="16" t="n">
        <v>-0.0154286856994988</v>
      </c>
      <c r="U469" s="16" t="n">
        <v>0.0175618312692359</v>
      </c>
      <c r="V469" s="16" t="n">
        <v>0.0307315122736547</v>
      </c>
      <c r="W469" s="6" t="s">
        <v>583</v>
      </c>
      <c r="X469" s="17" t="n">
        <v>42.4</v>
      </c>
      <c r="Y469" s="16" t="n">
        <v>0.598246287762417</v>
      </c>
      <c r="Z469" s="16" t="n">
        <f aca="false">(G469-E469)/SQRT(H469^2/D469+F469^2/C469)</f>
        <v>-2.56302672413842</v>
      </c>
      <c r="AA469" s="24" t="n">
        <f aca="false">ABS(K469-Z469)</f>
        <v>0</v>
      </c>
    </row>
    <row r="470" customFormat="false" ht="15" hidden="false" customHeight="false" outlineLevel="0" collapsed="false">
      <c r="A470" s="17" t="n">
        <v>865</v>
      </c>
      <c r="B470" s="6" t="s">
        <v>502</v>
      </c>
      <c r="C470" s="6" t="n">
        <v>126</v>
      </c>
      <c r="D470" s="6" t="n">
        <v>620</v>
      </c>
      <c r="E470" s="16" t="n">
        <v>0.594313812161249</v>
      </c>
      <c r="F470" s="16" t="n">
        <v>0.0624520097537204</v>
      </c>
      <c r="G470" s="16" t="n">
        <v>0.578928170473345</v>
      </c>
      <c r="H470" s="16" t="n">
        <v>0.0572496783800526</v>
      </c>
      <c r="I470" s="23" t="n">
        <f aca="false">G470-E470</f>
        <v>-0.0153856416879039</v>
      </c>
      <c r="J470" s="17" t="n">
        <f aca="false">100*(G470-E470)/E470</f>
        <v>-2.58880769268231</v>
      </c>
      <c r="K470" s="16" t="n">
        <v>-2.55574298162672</v>
      </c>
      <c r="L470" s="17" t="n">
        <v>170.336951910821</v>
      </c>
      <c r="M470" s="16" t="n">
        <v>0.0114702321726485</v>
      </c>
      <c r="N470" s="16" t="n">
        <v>0.0159174093756502</v>
      </c>
      <c r="O470" s="6" t="str">
        <f aca="false">IF(N470&lt;0.05,"Yes","No")</f>
        <v>Yes</v>
      </c>
      <c r="P470" s="16" t="n">
        <v>-0.264290148504708</v>
      </c>
      <c r="Q470" s="16" t="n">
        <v>7.32928630687561</v>
      </c>
      <c r="R470" s="16" t="n">
        <v>0.00693964399119335</v>
      </c>
      <c r="S470" s="16" t="n">
        <v>0.986564992723818</v>
      </c>
      <c r="T470" s="16" t="n">
        <v>-0.0153830468457157</v>
      </c>
      <c r="U470" s="16" t="n">
        <v>0.0177715314270573</v>
      </c>
      <c r="V470" s="16" t="n">
        <v>0.0309689966633203</v>
      </c>
      <c r="W470" s="6" t="s">
        <v>583</v>
      </c>
      <c r="X470" s="17" t="n">
        <v>41.9</v>
      </c>
      <c r="Y470" s="16" t="n">
        <v>0.598143881208397</v>
      </c>
      <c r="Z470" s="16" t="n">
        <f aca="false">(G470-E470)/SQRT(H470^2/D470+F470^2/C470)</f>
        <v>-2.55574298162672</v>
      </c>
      <c r="AA470" s="24" t="n">
        <f aca="false">ABS(K470-Z470)</f>
        <v>0</v>
      </c>
    </row>
    <row r="471" customFormat="false" ht="15" hidden="false" customHeight="false" outlineLevel="0" collapsed="false">
      <c r="A471" s="17" t="n">
        <v>866</v>
      </c>
      <c r="B471" s="6" t="s">
        <v>502</v>
      </c>
      <c r="C471" s="6" t="n">
        <v>126</v>
      </c>
      <c r="D471" s="6" t="n">
        <v>620</v>
      </c>
      <c r="E471" s="16" t="n">
        <v>0.594282451366621</v>
      </c>
      <c r="F471" s="16" t="n">
        <v>0.0624588015887625</v>
      </c>
      <c r="G471" s="16" t="n">
        <v>0.578952993596754</v>
      </c>
      <c r="H471" s="16" t="n">
        <v>0.0572368986763599</v>
      </c>
      <c r="I471" s="23" t="n">
        <f aca="false">G471-E471</f>
        <v>-0.0153294577698676</v>
      </c>
      <c r="J471" s="17" t="n">
        <f aca="false">100*(G471-E471)/E471</f>
        <v>-2.5794902297074</v>
      </c>
      <c r="K471" s="16" t="n">
        <v>-2.54625651908681</v>
      </c>
      <c r="L471" s="17" t="n">
        <v>170.305291614893</v>
      </c>
      <c r="M471" s="16" t="n">
        <v>0.0117748324095512</v>
      </c>
      <c r="N471" s="16" t="n">
        <v>0.0163185507206248</v>
      </c>
      <c r="O471" s="6" t="str">
        <f aca="false">IF(N471&lt;0.05,"Yes","No")</f>
        <v>Yes</v>
      </c>
      <c r="P471" s="16" t="n">
        <v>-0.263366885824514</v>
      </c>
      <c r="Q471" s="16" t="n">
        <v>7.27816796592603</v>
      </c>
      <c r="R471" s="16" t="n">
        <v>0.00713789378438079</v>
      </c>
      <c r="S471" s="16" t="n">
        <v>0.981994026525956</v>
      </c>
      <c r="T471" s="16" t="n">
        <v>-0.0153269958533579</v>
      </c>
      <c r="U471" s="16" t="n">
        <v>0.0180738364389663</v>
      </c>
      <c r="V471" s="16" t="n">
        <v>0.0312793495537629</v>
      </c>
      <c r="W471" s="6" t="s">
        <v>583</v>
      </c>
      <c r="X471" s="17" t="n">
        <v>41.7</v>
      </c>
      <c r="Y471" s="16" t="n">
        <v>0.597900665642601</v>
      </c>
      <c r="Z471" s="16" t="n">
        <f aca="false">(G471-E471)/SQRT(H471^2/D471+F471^2/C471)</f>
        <v>-2.54625651908681</v>
      </c>
      <c r="AA471" s="24" t="n">
        <f aca="false">ABS(K471-Z471)</f>
        <v>0</v>
      </c>
    </row>
    <row r="472" customFormat="false" ht="15" hidden="false" customHeight="false" outlineLevel="0" collapsed="false">
      <c r="A472" s="17" t="n">
        <v>867</v>
      </c>
      <c r="B472" s="6" t="s">
        <v>502</v>
      </c>
      <c r="C472" s="6" t="n">
        <v>126</v>
      </c>
      <c r="D472" s="6" t="n">
        <v>620</v>
      </c>
      <c r="E472" s="16" t="n">
        <v>0.594259770853179</v>
      </c>
      <c r="F472" s="16" t="n">
        <v>0.0624330998101499</v>
      </c>
      <c r="G472" s="16" t="n">
        <v>0.578995897260405</v>
      </c>
      <c r="H472" s="16" t="n">
        <v>0.0572161128340432</v>
      </c>
      <c r="I472" s="23" t="n">
        <f aca="false">G472-E472</f>
        <v>-0.0152638735927744</v>
      </c>
      <c r="J472" s="17" t="n">
        <f aca="false">100*(G472-E472)/E472</f>
        <v>-2.56855239769302</v>
      </c>
      <c r="K472" s="16" t="n">
        <v>-2.53638869004283</v>
      </c>
      <c r="L472" s="17" t="n">
        <v>170.309902291969</v>
      </c>
      <c r="M472" s="16" t="n">
        <v>0.0120991336962074</v>
      </c>
      <c r="N472" s="16" t="n">
        <v>0.0167569412628423</v>
      </c>
      <c r="O472" s="6" t="str">
        <f aca="false">IF(N472&lt;0.05,"Yes","No")</f>
        <v>Yes</v>
      </c>
      <c r="P472" s="16" t="n">
        <v>-0.262337848281599</v>
      </c>
      <c r="Q472" s="16" t="n">
        <v>7.22140398509636</v>
      </c>
      <c r="R472" s="16" t="n">
        <v>0.00736484760138119</v>
      </c>
      <c r="S472" s="16" t="n">
        <v>0.980201211866201</v>
      </c>
      <c r="T472" s="16" t="n">
        <v>-0.0152615761248554</v>
      </c>
      <c r="U472" s="16" t="n">
        <v>0.0184134009027426</v>
      </c>
      <c r="V472" s="16" t="n">
        <v>0.0316066628240704</v>
      </c>
      <c r="W472" s="6" t="s">
        <v>583</v>
      </c>
      <c r="X472" s="17" t="n">
        <v>41.1</v>
      </c>
      <c r="Y472" s="16" t="n">
        <v>0.5976318484383</v>
      </c>
      <c r="Z472" s="16" t="n">
        <f aca="false">(G472-E472)/SQRT(H472^2/D472+F472^2/C472)</f>
        <v>-2.53638869004283</v>
      </c>
      <c r="AA472" s="24" t="n">
        <f aca="false">ABS(K472-Z472)</f>
        <v>0</v>
      </c>
    </row>
    <row r="473" customFormat="false" ht="15" hidden="false" customHeight="false" outlineLevel="0" collapsed="false">
      <c r="A473" s="17" t="n">
        <v>868</v>
      </c>
      <c r="B473" s="6" t="s">
        <v>502</v>
      </c>
      <c r="C473" s="6" t="n">
        <v>126</v>
      </c>
      <c r="D473" s="6" t="n">
        <v>620</v>
      </c>
      <c r="E473" s="16" t="n">
        <v>0.594223088924847</v>
      </c>
      <c r="F473" s="16" t="n">
        <v>0.0624061111889131</v>
      </c>
      <c r="G473" s="16" t="n">
        <v>0.579013508606342</v>
      </c>
      <c r="H473" s="16" t="n">
        <v>0.0571843332891414</v>
      </c>
      <c r="I473" s="23" t="n">
        <f aca="false">G473-E473</f>
        <v>-0.0152095803185054</v>
      </c>
      <c r="J473" s="17" t="n">
        <f aca="false">100*(G473-E473)/E473</f>
        <v>-2.55957410642268</v>
      </c>
      <c r="K473" s="16" t="n">
        <v>-2.52850522949342</v>
      </c>
      <c r="L473" s="17" t="n">
        <v>170.29815723604</v>
      </c>
      <c r="M473" s="16" t="n">
        <v>0.0123640176162076</v>
      </c>
      <c r="N473" s="16" t="n">
        <v>0.0171012514889086</v>
      </c>
      <c r="O473" s="6" t="str">
        <f aca="false">IF(N473&lt;0.05,"Yes","No")</f>
        <v>Yes</v>
      </c>
      <c r="P473" s="16" t="n">
        <v>-0.261543743785902</v>
      </c>
      <c r="Q473" s="16" t="n">
        <v>7.17775134342628</v>
      </c>
      <c r="R473" s="16" t="n">
        <v>0.00754439896112522</v>
      </c>
      <c r="S473" s="16" t="n">
        <v>0.977877992554697</v>
      </c>
      <c r="T473" s="16" t="n">
        <v>-0.0152073831315952</v>
      </c>
      <c r="U473" s="16" t="n">
        <v>0.0186848536245117</v>
      </c>
      <c r="V473" s="16" t="n">
        <v>0.0319118357355049</v>
      </c>
      <c r="W473" s="6" t="s">
        <v>583</v>
      </c>
      <c r="X473" s="17" t="n">
        <v>40.3</v>
      </c>
      <c r="Y473" s="16" t="n">
        <v>0.597529441884281</v>
      </c>
      <c r="Z473" s="16" t="n">
        <f aca="false">(G473-E473)/SQRT(H473^2/D473+F473^2/C473)</f>
        <v>-2.52850522949342</v>
      </c>
      <c r="AA473" s="24" t="n">
        <f aca="false">ABS(K473-Z473)</f>
        <v>0</v>
      </c>
    </row>
    <row r="474" customFormat="false" ht="15" hidden="false" customHeight="false" outlineLevel="0" collapsed="false">
      <c r="A474" s="17" t="n">
        <v>869</v>
      </c>
      <c r="B474" s="6" t="s">
        <v>502</v>
      </c>
      <c r="C474" s="6" t="n">
        <v>126</v>
      </c>
      <c r="D474" s="6" t="n">
        <v>620</v>
      </c>
      <c r="E474" s="16" t="n">
        <v>0.59417693151368</v>
      </c>
      <c r="F474" s="16" t="n">
        <v>0.0623907498748695</v>
      </c>
      <c r="G474" s="16" t="n">
        <v>0.579022663110687</v>
      </c>
      <c r="H474" s="16" t="n">
        <v>0.0571555696928155</v>
      </c>
      <c r="I474" s="23" t="n">
        <f aca="false">G474-E474</f>
        <v>-0.0151542684029935</v>
      </c>
      <c r="J474" s="17" t="n">
        <f aca="false">100*(G474-E474)/E474</f>
        <v>-2.55046394419716</v>
      </c>
      <c r="K474" s="16" t="n">
        <v>-2.52002458595768</v>
      </c>
      <c r="L474" s="17" t="n">
        <v>170.273674138372</v>
      </c>
      <c r="M474" s="16" t="n">
        <v>0.0126548051347989</v>
      </c>
      <c r="N474" s="16" t="n">
        <v>0.0174804375990878</v>
      </c>
      <c r="O474" s="6" t="str">
        <f aca="false">IF(N474&lt;0.05,"Yes","No")</f>
        <v>Yes</v>
      </c>
      <c r="P474" s="16" t="n">
        <v>-0.260710754002444</v>
      </c>
      <c r="Q474" s="16" t="n">
        <v>7.13210335955376</v>
      </c>
      <c r="R474" s="16" t="n">
        <v>0.00773695968658099</v>
      </c>
      <c r="S474" s="16" t="n">
        <v>0.974023134886507</v>
      </c>
      <c r="T474" s="16" t="n">
        <v>-0.0151521529472156</v>
      </c>
      <c r="U474" s="16" t="n">
        <v>0.0189761753748306</v>
      </c>
      <c r="V474" s="16" t="n">
        <v>0.0322564275586724</v>
      </c>
      <c r="W474" s="6" t="s">
        <v>583</v>
      </c>
      <c r="X474" s="17" t="n">
        <v>39.9</v>
      </c>
      <c r="Y474" s="16" t="n">
        <v>0.597311827956989</v>
      </c>
      <c r="Z474" s="16" t="n">
        <f aca="false">(G474-E474)/SQRT(H474^2/D474+F474^2/C474)</f>
        <v>-2.52002458595768</v>
      </c>
      <c r="AA474" s="24" t="n">
        <f aca="false">ABS(K474-Z474)</f>
        <v>0</v>
      </c>
    </row>
    <row r="475" customFormat="false" ht="15" hidden="false" customHeight="false" outlineLevel="0" collapsed="false">
      <c r="A475" s="17" t="n">
        <v>870</v>
      </c>
      <c r="B475" s="6" t="s">
        <v>502</v>
      </c>
      <c r="C475" s="6" t="n">
        <v>126</v>
      </c>
      <c r="D475" s="6" t="n">
        <v>620</v>
      </c>
      <c r="E475" s="16" t="n">
        <v>0.594132991537215</v>
      </c>
      <c r="F475" s="16" t="n">
        <v>0.0623873447607767</v>
      </c>
      <c r="G475" s="16" t="n">
        <v>0.579052116938176</v>
      </c>
      <c r="H475" s="16" t="n">
        <v>0.0571431024340925</v>
      </c>
      <c r="I475" s="23" t="n">
        <f aca="false">G475-E475</f>
        <v>-0.0150808745990395</v>
      </c>
      <c r="J475" s="17" t="n">
        <f aca="false">100*(G475-E475)/E475</f>
        <v>-2.5382994739983</v>
      </c>
      <c r="K475" s="16" t="n">
        <v>-2.50801646891384</v>
      </c>
      <c r="L475" s="17" t="n">
        <v>170.258094987809</v>
      </c>
      <c r="M475" s="16" t="n">
        <v>0.0130768787608474</v>
      </c>
      <c r="N475" s="16" t="n">
        <v>0.0180515915088964</v>
      </c>
      <c r="O475" s="6" t="str">
        <f aca="false">IF(N475&lt;0.05,"Yes","No")</f>
        <v>Yes</v>
      </c>
      <c r="P475" s="16" t="n">
        <v>-0.259496474262011</v>
      </c>
      <c r="Q475" s="16" t="n">
        <v>7.0658214718461</v>
      </c>
      <c r="R475" s="16" t="n">
        <v>0.0080255711244639</v>
      </c>
      <c r="S475" s="16" t="n">
        <v>0.969538750879299</v>
      </c>
      <c r="T475" s="16" t="n">
        <v>-0.0150788893232632</v>
      </c>
      <c r="U475" s="16" t="n">
        <v>0.0194043254495502</v>
      </c>
      <c r="V475" s="16" t="n">
        <v>0.0327457733088393</v>
      </c>
      <c r="W475" s="6" t="s">
        <v>583</v>
      </c>
      <c r="X475" s="17" t="n">
        <v>39.1</v>
      </c>
      <c r="Y475" s="16" t="n">
        <v>0.596979006656426</v>
      </c>
      <c r="Z475" s="16" t="n">
        <f aca="false">(G475-E475)/SQRT(H475^2/D475+F475^2/C475)</f>
        <v>-2.50801646891384</v>
      </c>
      <c r="AA475" s="24" t="n">
        <f aca="false">ABS(K475-Z475)</f>
        <v>0</v>
      </c>
    </row>
    <row r="476" customFormat="false" ht="15" hidden="false" customHeight="false" outlineLevel="0" collapsed="false">
      <c r="A476" s="17" t="n">
        <v>871</v>
      </c>
      <c r="B476" s="6" t="s">
        <v>502</v>
      </c>
      <c r="C476" s="6" t="n">
        <v>126</v>
      </c>
      <c r="D476" s="6" t="n">
        <v>620</v>
      </c>
      <c r="E476" s="16" t="n">
        <v>0.594090020372754</v>
      </c>
      <c r="F476" s="16" t="n">
        <v>0.0623723134294491</v>
      </c>
      <c r="G476" s="16" t="n">
        <v>0.579086972292393</v>
      </c>
      <c r="H476" s="16" t="n">
        <v>0.0571287610176048</v>
      </c>
      <c r="I476" s="23" t="n">
        <f aca="false">G476-E476</f>
        <v>-0.0150030480803616</v>
      </c>
      <c r="J476" s="17" t="n">
        <f aca="false">100*(G476-E476)/E476</f>
        <v>-2.5253829496998</v>
      </c>
      <c r="K476" s="16" t="n">
        <v>-2.49567851981653</v>
      </c>
      <c r="L476" s="17" t="n">
        <v>170.257138877017</v>
      </c>
      <c r="M476" s="16" t="n">
        <v>0.0135234961454197</v>
      </c>
      <c r="N476" s="16" t="n">
        <v>0.0186313871485421</v>
      </c>
      <c r="O476" s="6" t="str">
        <f aca="false">IF(N476&lt;0.05,"Yes","No")</f>
        <v>Yes</v>
      </c>
      <c r="P476" s="16" t="n">
        <v>-0.258221618010587</v>
      </c>
      <c r="Q476" s="16" t="n">
        <v>6.99656596736042</v>
      </c>
      <c r="R476" s="16" t="n">
        <v>0.00833893961756749</v>
      </c>
      <c r="S476" s="16" t="n">
        <v>0.969040940585204</v>
      </c>
      <c r="T476" s="16" t="n">
        <v>-0.015001236441972</v>
      </c>
      <c r="U476" s="16" t="n">
        <v>0.0198580770279913</v>
      </c>
      <c r="V476" s="16" t="n">
        <v>0.0332387678905161</v>
      </c>
      <c r="W476" s="6" t="s">
        <v>583</v>
      </c>
      <c r="X476" s="17" t="n">
        <v>38.4</v>
      </c>
      <c r="Y476" s="16" t="n">
        <v>0.596620583717358</v>
      </c>
      <c r="Z476" s="16" t="n">
        <f aca="false">(G476-E476)/SQRT(H476^2/D476+F476^2/C476)</f>
        <v>-2.49567851981652</v>
      </c>
      <c r="AA476" s="24" t="n">
        <f aca="false">ABS(K476-Z476)</f>
        <v>0</v>
      </c>
    </row>
    <row r="477" customFormat="false" ht="15" hidden="false" customHeight="false" outlineLevel="0" collapsed="false">
      <c r="A477" s="17" t="n">
        <v>872</v>
      </c>
      <c r="B477" s="6" t="s">
        <v>502</v>
      </c>
      <c r="C477" s="6" t="n">
        <v>126</v>
      </c>
      <c r="D477" s="6" t="n">
        <v>620</v>
      </c>
      <c r="E477" s="16" t="n">
        <v>0.594038146828848</v>
      </c>
      <c r="F477" s="16" t="n">
        <v>0.0623590920237305</v>
      </c>
      <c r="G477" s="16" t="n">
        <v>0.579100071230242</v>
      </c>
      <c r="H477" s="16" t="n">
        <v>0.0571121323410503</v>
      </c>
      <c r="I477" s="23" t="n">
        <f aca="false">G477-E477</f>
        <v>-0.0149380755986059</v>
      </c>
      <c r="J477" s="17" t="n">
        <f aca="false">100*(G477-E477)/E477</f>
        <v>-2.51466604936902</v>
      </c>
      <c r="K477" s="16" t="n">
        <v>-2.48542617156253</v>
      </c>
      <c r="L477" s="17" t="n">
        <v>170.249605636332</v>
      </c>
      <c r="M477" s="16" t="n">
        <v>0.0139049462361979</v>
      </c>
      <c r="N477" s="16" t="n">
        <v>0.0191318219006233</v>
      </c>
      <c r="O477" s="6" t="str">
        <f aca="false">IF(N477&lt;0.05,"Yes","No")</f>
        <v>Yes</v>
      </c>
      <c r="P477" s="16" t="n">
        <v>-0.257174268605105</v>
      </c>
      <c r="Q477" s="16" t="n">
        <v>6.93992478953276</v>
      </c>
      <c r="R477" s="16" t="n">
        <v>0.00860454476223249</v>
      </c>
      <c r="S477" s="16" t="n">
        <v>0.968061438037771</v>
      </c>
      <c r="T477" s="16" t="n">
        <v>-0.0149363769874675</v>
      </c>
      <c r="U477" s="16" t="n">
        <v>0.0202447394804585</v>
      </c>
      <c r="V477" s="16" t="n">
        <v>0.0336504728231355</v>
      </c>
      <c r="W477" s="6" t="s">
        <v>583</v>
      </c>
      <c r="X477" s="17" t="n">
        <v>37.8</v>
      </c>
      <c r="Y477" s="16" t="n">
        <v>0.596274961597542</v>
      </c>
      <c r="Z477" s="16" t="n">
        <f aca="false">(G477-E477)/SQRT(H477^2/D477+F477^2/C477)</f>
        <v>-2.48542617156253</v>
      </c>
      <c r="AA477" s="24" t="n">
        <f aca="false">ABS(K477-Z477)</f>
        <v>0</v>
      </c>
    </row>
    <row r="478" customFormat="false" ht="15" hidden="false" customHeight="false" outlineLevel="0" collapsed="false">
      <c r="A478" s="17" t="n">
        <v>873</v>
      </c>
      <c r="B478" s="6" t="s">
        <v>502</v>
      </c>
      <c r="C478" s="6" t="n">
        <v>126</v>
      </c>
      <c r="D478" s="6" t="n">
        <v>620</v>
      </c>
      <c r="E478" s="16" t="n">
        <v>0.593983691363108</v>
      </c>
      <c r="F478" s="16" t="n">
        <v>0.0623499370383504</v>
      </c>
      <c r="G478" s="16" t="n">
        <v>0.579099347899037</v>
      </c>
      <c r="H478" s="16" t="n">
        <v>0.0570912728642663</v>
      </c>
      <c r="I478" s="23" t="n">
        <f aca="false">G478-E478</f>
        <v>-0.0148843434640705</v>
      </c>
      <c r="J478" s="17" t="n">
        <f aca="false">100*(G478-E478)/E478</f>
        <v>-2.50585052763201</v>
      </c>
      <c r="K478" s="16" t="n">
        <v>-2.4769285411097</v>
      </c>
      <c r="L478" s="17" t="n">
        <v>170.228809500705</v>
      </c>
      <c r="M478" s="16" t="n">
        <v>0.0142284258853043</v>
      </c>
      <c r="N478" s="16" t="n">
        <v>0.0195640855922934</v>
      </c>
      <c r="O478" s="6" t="str">
        <f aca="false">IF(N478&lt;0.05,"Yes","No")</f>
        <v>Yes</v>
      </c>
      <c r="P478" s="16" t="n">
        <v>-0.256331971982479</v>
      </c>
      <c r="Q478" s="16" t="n">
        <v>6.89453997946515</v>
      </c>
      <c r="R478" s="16" t="n">
        <v>0.00882361987033472</v>
      </c>
      <c r="S478" s="16" t="n">
        <v>0.964358836290372</v>
      </c>
      <c r="T478" s="16" t="n">
        <v>-0.0148827012473474</v>
      </c>
      <c r="U478" s="16" t="n">
        <v>0.0205704334595757</v>
      </c>
      <c r="V478" s="16" t="n">
        <v>0.0340023466221766</v>
      </c>
      <c r="W478" s="6" t="s">
        <v>583</v>
      </c>
      <c r="X478" s="17" t="n">
        <v>37.4</v>
      </c>
      <c r="Y478" s="16" t="n">
        <v>0.596121351766513</v>
      </c>
      <c r="Z478" s="16" t="n">
        <f aca="false">(G478-E478)/SQRT(H478^2/D478+F478^2/C478)</f>
        <v>-2.4769285411097</v>
      </c>
      <c r="AA478" s="24" t="n">
        <f aca="false">ABS(K478-Z478)</f>
        <v>0</v>
      </c>
    </row>
    <row r="479" customFormat="false" ht="15" hidden="false" customHeight="false" outlineLevel="0" collapsed="false">
      <c r="A479" s="17" t="n">
        <v>874</v>
      </c>
      <c r="B479" s="6" t="s">
        <v>502</v>
      </c>
      <c r="C479" s="6" t="n">
        <v>126</v>
      </c>
      <c r="D479" s="6" t="n">
        <v>620</v>
      </c>
      <c r="E479" s="16" t="n">
        <v>0.593939230082527</v>
      </c>
      <c r="F479" s="16" t="n">
        <v>0.062339663532122</v>
      </c>
      <c r="G479" s="16" t="n">
        <v>0.579111319443872</v>
      </c>
      <c r="H479" s="16" t="n">
        <v>0.0570654520587512</v>
      </c>
      <c r="I479" s="23" t="n">
        <f aca="false">G479-E479</f>
        <v>-0.0148279106386551</v>
      </c>
      <c r="J479" s="17" t="n">
        <f aca="false">100*(G479-E479)/E479</f>
        <v>-2.49653666362378</v>
      </c>
      <c r="K479" s="16" t="n">
        <v>-2.46804741352845</v>
      </c>
      <c r="L479" s="17" t="n">
        <v>170.201450502058</v>
      </c>
      <c r="M479" s="16" t="n">
        <v>0.0145736765731359</v>
      </c>
      <c r="N479" s="16" t="n">
        <v>0.0200126107713454</v>
      </c>
      <c r="O479" s="6" t="str">
        <f aca="false">IF(N479&lt;0.05,"Yes","No")</f>
        <v>Yes</v>
      </c>
      <c r="P479" s="16" t="n">
        <v>-0.25546138987719</v>
      </c>
      <c r="Q479" s="16" t="n">
        <v>6.84778755666411</v>
      </c>
      <c r="R479" s="16" t="n">
        <v>0.00905528656711811</v>
      </c>
      <c r="S479" s="16" t="n">
        <v>0.958260507629649</v>
      </c>
      <c r="T479" s="16" t="n">
        <v>-0.0148263281039497</v>
      </c>
      <c r="U479" s="16" t="n">
        <v>0.0209167990319438</v>
      </c>
      <c r="V479" s="16" t="n">
        <v>0.0344136215866202</v>
      </c>
      <c r="W479" s="6" t="s">
        <v>583</v>
      </c>
      <c r="X479" s="17" t="n">
        <v>37.2</v>
      </c>
      <c r="Y479" s="16" t="n">
        <v>0.595775729646697</v>
      </c>
      <c r="Z479" s="16" t="n">
        <f aca="false">(G479-E479)/SQRT(H479^2/D479+F479^2/C479)</f>
        <v>-2.46804741352845</v>
      </c>
      <c r="AA479" s="24" t="n">
        <f aca="false">ABS(K479-Z479)</f>
        <v>0</v>
      </c>
    </row>
    <row r="480" customFormat="false" ht="15" hidden="false" customHeight="false" outlineLevel="0" collapsed="false">
      <c r="A480" s="17" t="n">
        <v>875</v>
      </c>
      <c r="B480" s="6" t="s">
        <v>502</v>
      </c>
      <c r="C480" s="6" t="n">
        <v>126</v>
      </c>
      <c r="D480" s="6" t="n">
        <v>620</v>
      </c>
      <c r="E480" s="16" t="n">
        <v>0.593882000399014</v>
      </c>
      <c r="F480" s="16" t="n">
        <v>0.0623286578848175</v>
      </c>
      <c r="G480" s="16" t="n">
        <v>0.579116057340176</v>
      </c>
      <c r="H480" s="16" t="n">
        <v>0.0570477453453659</v>
      </c>
      <c r="I480" s="23" t="n">
        <f aca="false">G480-E480</f>
        <v>-0.0147659430588385</v>
      </c>
      <c r="J480" s="17" t="n">
        <f aca="false">100*(G480-E480)/E480</f>
        <v>-2.48634291810791</v>
      </c>
      <c r="K480" s="16" t="n">
        <v>-2.45821497284118</v>
      </c>
      <c r="L480" s="17" t="n">
        <v>170.188729823576</v>
      </c>
      <c r="M480" s="16" t="n">
        <v>0.0149644743231229</v>
      </c>
      <c r="N480" s="16" t="n">
        <v>0.020522428559322</v>
      </c>
      <c r="O480" s="6" t="str">
        <f aca="false">IF(N480&lt;0.05,"Yes","No")</f>
        <v>Yes</v>
      </c>
      <c r="P480" s="16" t="n">
        <v>-0.254466135060689</v>
      </c>
      <c r="Q480" s="16" t="n">
        <v>6.79453475268337</v>
      </c>
      <c r="R480" s="16" t="n">
        <v>0.00932678375031809</v>
      </c>
      <c r="S480" s="16" t="n">
        <v>0.955383013434168</v>
      </c>
      <c r="T480" s="16" t="n">
        <v>-0.0147644647288755</v>
      </c>
      <c r="U480" s="16" t="n">
        <v>0.0213022031534453</v>
      </c>
      <c r="V480" s="16" t="n">
        <v>0.0347753914727184</v>
      </c>
      <c r="W480" s="6" t="s">
        <v>583</v>
      </c>
      <c r="X480" s="17" t="n">
        <v>37.1</v>
      </c>
      <c r="Y480" s="16" t="n">
        <v>0.595442908346134</v>
      </c>
      <c r="Z480" s="16" t="n">
        <f aca="false">(G480-E480)/SQRT(H480^2/D480+F480^2/C480)</f>
        <v>-2.45821497284118</v>
      </c>
      <c r="AA480" s="24" t="n">
        <f aca="false">ABS(K480-Z480)</f>
        <v>0</v>
      </c>
    </row>
    <row r="481" customFormat="false" ht="15" hidden="false" customHeight="false" outlineLevel="0" collapsed="false">
      <c r="A481" s="17" t="n">
        <v>876</v>
      </c>
      <c r="B481" s="6" t="s">
        <v>502</v>
      </c>
      <c r="C481" s="6" t="n">
        <v>126</v>
      </c>
      <c r="D481" s="6" t="n">
        <v>620</v>
      </c>
      <c r="E481" s="16" t="n">
        <v>0.593816223835188</v>
      </c>
      <c r="F481" s="16" t="n">
        <v>0.0623197251236138</v>
      </c>
      <c r="G481" s="16" t="n">
        <v>0.579116307679684</v>
      </c>
      <c r="H481" s="16" t="n">
        <v>0.0570416758965514</v>
      </c>
      <c r="I481" s="23" t="n">
        <f aca="false">G481-E481</f>
        <v>-0.0146999161555044</v>
      </c>
      <c r="J481" s="17" t="n">
        <f aca="false">100*(G481-E481)/E481</f>
        <v>-2.47549924799365</v>
      </c>
      <c r="K481" s="16" t="n">
        <v>-2.44756052919369</v>
      </c>
      <c r="L481" s="17" t="n">
        <v>170.192241005057</v>
      </c>
      <c r="M481" s="16" t="n">
        <v>0.0153983252367747</v>
      </c>
      <c r="N481" s="16" t="n">
        <v>0.0210898835218147</v>
      </c>
      <c r="O481" s="6" t="str">
        <f aca="false">IF(N481&lt;0.05,"Yes","No")</f>
        <v>Yes</v>
      </c>
      <c r="P481" s="16" t="n">
        <v>-0.253357045029468</v>
      </c>
      <c r="Q481" s="16" t="n">
        <v>6.73543589865701</v>
      </c>
      <c r="R481" s="16" t="n">
        <v>0.00963788802923602</v>
      </c>
      <c r="S481" s="16" t="n">
        <v>0.955091046773664</v>
      </c>
      <c r="T481" s="16" t="n">
        <v>-0.0146985498209424</v>
      </c>
      <c r="U481" s="16" t="n">
        <v>0.0217429068293</v>
      </c>
      <c r="V481" s="16" t="n">
        <v>0.0352211621035924</v>
      </c>
      <c r="W481" s="6" t="s">
        <v>583</v>
      </c>
      <c r="X481" s="17" t="n">
        <v>36.4</v>
      </c>
      <c r="Y481" s="16" t="n">
        <v>0.595046082949309</v>
      </c>
      <c r="Z481" s="16" t="n">
        <f aca="false">(G481-E481)/SQRT(H481^2/D481+F481^2/C481)</f>
        <v>-2.44756052919369</v>
      </c>
      <c r="AA481" s="24" t="n">
        <f aca="false">ABS(K481-Z481)</f>
        <v>0</v>
      </c>
    </row>
    <row r="482" customFormat="false" ht="15" hidden="false" customHeight="false" outlineLevel="0" collapsed="false">
      <c r="A482" s="17" t="n">
        <v>877</v>
      </c>
      <c r="B482" s="6" t="s">
        <v>502</v>
      </c>
      <c r="C482" s="6" t="n">
        <v>126</v>
      </c>
      <c r="D482" s="6" t="n">
        <v>620</v>
      </c>
      <c r="E482" s="16" t="n">
        <v>0.593763081563844</v>
      </c>
      <c r="F482" s="16" t="n">
        <v>0.0623066208451059</v>
      </c>
      <c r="G482" s="16" t="n">
        <v>0.57913004198382</v>
      </c>
      <c r="H482" s="16" t="n">
        <v>0.0570305239515156</v>
      </c>
      <c r="I482" s="23" t="n">
        <f aca="false">G482-E482</f>
        <v>-0.0146330395800238</v>
      </c>
      <c r="J482" s="17" t="n">
        <f aca="false">100*(G482-E482)/E482</f>
        <v>-2.46445763207163</v>
      </c>
      <c r="K482" s="16" t="n">
        <v>-2.43693265730783</v>
      </c>
      <c r="L482" s="17" t="n">
        <v>170.193645656991</v>
      </c>
      <c r="M482" s="16" t="n">
        <v>0.0158421987249316</v>
      </c>
      <c r="N482" s="16" t="n">
        <v>0.0216836869844177</v>
      </c>
      <c r="O482" s="6" t="str">
        <f aca="false">IF(N482&lt;0.05,"Yes","No")</f>
        <v>Yes</v>
      </c>
      <c r="P482" s="16" t="n">
        <v>-0.252254449778152</v>
      </c>
      <c r="Q482" s="16" t="n">
        <v>6.67693900645912</v>
      </c>
      <c r="R482" s="16" t="n">
        <v>0.00995632624609136</v>
      </c>
      <c r="S482" s="16" t="n">
        <v>0.954383270390172</v>
      </c>
      <c r="T482" s="16" t="n">
        <v>-0.0146317612327395</v>
      </c>
      <c r="U482" s="16" t="n">
        <v>0.0222006845168286</v>
      </c>
      <c r="V482" s="16" t="n">
        <v>0.0357422514711547</v>
      </c>
      <c r="W482" s="6" t="s">
        <v>583</v>
      </c>
      <c r="X482" s="17" t="n">
        <v>35.7</v>
      </c>
      <c r="Y482" s="16" t="n">
        <v>0.59473886328725</v>
      </c>
      <c r="Z482" s="16" t="n">
        <f aca="false">(G482-E482)/SQRT(H482^2/D482+F482^2/C482)</f>
        <v>-2.43693265730783</v>
      </c>
      <c r="AA482" s="24" t="n">
        <f aca="false">ABS(K482-Z482)</f>
        <v>0</v>
      </c>
    </row>
    <row r="483" customFormat="false" ht="15" hidden="false" customHeight="false" outlineLevel="0" collapsed="false">
      <c r="A483" s="17" t="n">
        <v>878</v>
      </c>
      <c r="B483" s="6" t="s">
        <v>502</v>
      </c>
      <c r="C483" s="6" t="n">
        <v>126</v>
      </c>
      <c r="D483" s="6" t="n">
        <v>620</v>
      </c>
      <c r="E483" s="16" t="n">
        <v>0.593753041019515</v>
      </c>
      <c r="F483" s="16" t="n">
        <v>0.0622756257075522</v>
      </c>
      <c r="G483" s="16" t="n">
        <v>0.579183656409864</v>
      </c>
      <c r="H483" s="16" t="n">
        <v>0.056981931350784</v>
      </c>
      <c r="I483" s="23" t="n">
        <f aca="false">G483-E483</f>
        <v>-0.014569384609652</v>
      </c>
      <c r="J483" s="17" t="n">
        <f aca="false">100*(G483-E483)/E483</f>
        <v>-2.45377852459253</v>
      </c>
      <c r="K483" s="16" t="n">
        <v>-2.42766468452015</v>
      </c>
      <c r="L483" s="17" t="n">
        <v>170.159920099226</v>
      </c>
      <c r="M483" s="16" t="n">
        <v>0.0162387204026095</v>
      </c>
      <c r="N483" s="16" t="n">
        <v>0.0221974961391558</v>
      </c>
      <c r="O483" s="6" t="str">
        <f aca="false">IF(N483&lt;0.05,"Yes","No")</f>
        <v>Yes</v>
      </c>
      <c r="P483" s="16" t="n">
        <v>-0.251353974015646</v>
      </c>
      <c r="Q483" s="16" t="n">
        <v>6.62935458968473</v>
      </c>
      <c r="R483" s="16" t="n">
        <v>0.0102233223271298</v>
      </c>
      <c r="S483" s="16" t="n">
        <v>0.949125350728977</v>
      </c>
      <c r="T483" s="16" t="n">
        <v>-0.0145681524813483</v>
      </c>
      <c r="U483" s="16" t="n">
        <v>0.0225884716341177</v>
      </c>
      <c r="V483" s="16" t="n">
        <v>0.0362277701551766</v>
      </c>
      <c r="W483" s="6" t="s">
        <v>583</v>
      </c>
      <c r="X483" s="17" t="n">
        <v>35.5</v>
      </c>
      <c r="Y483" s="16" t="n">
        <v>0.594610855094726</v>
      </c>
      <c r="Z483" s="16" t="n">
        <f aca="false">(G483-E483)/SQRT(H483^2/D483+F483^2/C483)</f>
        <v>-2.42766468452015</v>
      </c>
      <c r="AA483" s="24" t="n">
        <f aca="false">ABS(K483-Z483)</f>
        <v>0</v>
      </c>
    </row>
    <row r="484" customFormat="false" ht="15" hidden="false" customHeight="false" outlineLevel="0" collapsed="false">
      <c r="A484" s="17" t="n">
        <v>879</v>
      </c>
      <c r="B484" s="6" t="s">
        <v>502</v>
      </c>
      <c r="C484" s="6" t="n">
        <v>126</v>
      </c>
      <c r="D484" s="6" t="n">
        <v>620</v>
      </c>
      <c r="E484" s="16" t="n">
        <v>0.593703043839288</v>
      </c>
      <c r="F484" s="16" t="n">
        <v>0.0622688157496689</v>
      </c>
      <c r="G484" s="16" t="n">
        <v>0.579193261986779</v>
      </c>
      <c r="H484" s="16" t="n">
        <v>0.0569645283880836</v>
      </c>
      <c r="I484" s="23" t="n">
        <f aca="false">G484-E484</f>
        <v>-0.0145097818525095</v>
      </c>
      <c r="J484" s="17" t="n">
        <f aca="false">100*(G484-E484)/E484</f>
        <v>-2.4439460102275</v>
      </c>
      <c r="K484" s="16" t="n">
        <v>-2.41806655611983</v>
      </c>
      <c r="L484" s="17" t="n">
        <v>170.141292112276</v>
      </c>
      <c r="M484" s="16" t="n">
        <v>0.016658510852412</v>
      </c>
      <c r="N484" s="16" t="n">
        <v>0.0226974911160296</v>
      </c>
      <c r="O484" s="6" t="str">
        <f aca="false">IF(N484&lt;0.05,"Yes","No")</f>
        <v>Yes</v>
      </c>
      <c r="P484" s="16" t="n">
        <v>-0.250392627303282</v>
      </c>
      <c r="Q484" s="16" t="n">
        <v>6.5787413400803</v>
      </c>
      <c r="R484" s="16" t="n">
        <v>0.0105153986764922</v>
      </c>
      <c r="S484" s="16" t="n">
        <v>0.945462097810404</v>
      </c>
      <c r="T484" s="16" t="n">
        <v>-0.0145086265925854</v>
      </c>
      <c r="U484" s="16" t="n">
        <v>0.0229958907687887</v>
      </c>
      <c r="V484" s="16" t="n">
        <v>0.0365744390166797</v>
      </c>
      <c r="W484" s="6" t="s">
        <v>583</v>
      </c>
      <c r="X484" s="17" t="n">
        <v>35.2</v>
      </c>
      <c r="Y484" s="16" t="n">
        <v>0.594470046082949</v>
      </c>
      <c r="Z484" s="16" t="n">
        <f aca="false">(G484-E484)/SQRT(H484^2/D484+F484^2/C484)</f>
        <v>-2.41806655611983</v>
      </c>
      <c r="AA484" s="24" t="n">
        <f aca="false">ABS(K484-Z484)</f>
        <v>0</v>
      </c>
    </row>
    <row r="485" customFormat="false" ht="15" hidden="false" customHeight="false" outlineLevel="0" collapsed="false">
      <c r="A485" s="17" t="n">
        <v>880</v>
      </c>
      <c r="B485" s="6" t="s">
        <v>502</v>
      </c>
      <c r="C485" s="6" t="n">
        <v>126</v>
      </c>
      <c r="D485" s="6" t="n">
        <v>620</v>
      </c>
      <c r="E485" s="16" t="n">
        <v>0.593656040846355</v>
      </c>
      <c r="F485" s="16" t="n">
        <v>0.0622575569139258</v>
      </c>
      <c r="G485" s="16" t="n">
        <v>0.579200119981843</v>
      </c>
      <c r="H485" s="16" t="n">
        <v>0.0569445458291707</v>
      </c>
      <c r="I485" s="23" t="n">
        <f aca="false">G485-E485</f>
        <v>-0.0144559208645128</v>
      </c>
      <c r="J485" s="17" t="n">
        <f aca="false">100*(G485-E485)/E485</f>
        <v>-2.43506675075746</v>
      </c>
      <c r="K485" s="16" t="n">
        <v>-2.40958578818121</v>
      </c>
      <c r="L485" s="17" t="n">
        <v>170.125147577637</v>
      </c>
      <c r="M485" s="16" t="n">
        <v>0.0170373978110057</v>
      </c>
      <c r="N485" s="16" t="n">
        <v>0.0231986861963208</v>
      </c>
      <c r="O485" s="6" t="str">
        <f aca="false">IF(N485&lt;0.05,"Yes","No")</f>
        <v>Yes</v>
      </c>
      <c r="P485" s="16" t="n">
        <v>-0.24954244899299</v>
      </c>
      <c r="Q485" s="16" t="n">
        <v>6.53414252022696</v>
      </c>
      <c r="R485" s="16" t="n">
        <v>0.0107798731217246</v>
      </c>
      <c r="S485" s="16" t="n">
        <v>0.942398851796762</v>
      </c>
      <c r="T485" s="16" t="n">
        <v>-0.0144548207421795</v>
      </c>
      <c r="U485" s="16" t="n">
        <v>0.0233679779140925</v>
      </c>
      <c r="V485" s="16" t="n">
        <v>0.036997830894882</v>
      </c>
      <c r="W485" s="6" t="s">
        <v>583</v>
      </c>
      <c r="X485" s="17" t="n">
        <v>34.9</v>
      </c>
      <c r="Y485" s="16" t="n">
        <v>0.59426523297491</v>
      </c>
      <c r="Z485" s="16" t="n">
        <f aca="false">(G485-E485)/SQRT(H485^2/D485+F485^2/C485)</f>
        <v>-2.40958578818121</v>
      </c>
      <c r="AA485" s="24" t="n">
        <f aca="false">ABS(K485-Z485)</f>
        <v>0</v>
      </c>
    </row>
    <row r="486" customFormat="false" ht="15" hidden="false" customHeight="false" outlineLevel="0" collapsed="false">
      <c r="A486" s="17" t="n">
        <v>881</v>
      </c>
      <c r="B486" s="6" t="s">
        <v>502</v>
      </c>
      <c r="C486" s="6" t="n">
        <v>126</v>
      </c>
      <c r="D486" s="6" t="n">
        <v>620</v>
      </c>
      <c r="E486" s="16" t="n">
        <v>0.593635066397606</v>
      </c>
      <c r="F486" s="16" t="n">
        <v>0.0622319019637486</v>
      </c>
      <c r="G486" s="16" t="n">
        <v>0.579230639771108</v>
      </c>
      <c r="H486" s="16" t="n">
        <v>0.0569050248726786</v>
      </c>
      <c r="I486" s="23" t="n">
        <f aca="false">G486-E486</f>
        <v>-0.0144044266264987</v>
      </c>
      <c r="J486" s="17" t="n">
        <f aca="false">100*(G486-E486)/E486</f>
        <v>-2.42647839419426</v>
      </c>
      <c r="K486" s="16" t="n">
        <v>-2.40209072058542</v>
      </c>
      <c r="L486" s="17" t="n">
        <v>170.098373820149</v>
      </c>
      <c r="M486" s="16" t="n">
        <v>0.0173786553177878</v>
      </c>
      <c r="N486" s="16" t="n">
        <v>0.0236327215680727</v>
      </c>
      <c r="O486" s="6" t="str">
        <f aca="false">IF(N486&lt;0.05,"Yes","No")</f>
        <v>Yes</v>
      </c>
      <c r="P486" s="16" t="n">
        <v>-0.248812579996358</v>
      </c>
      <c r="Q486" s="16" t="n">
        <v>6.49597591803164</v>
      </c>
      <c r="R486" s="16" t="n">
        <v>0.0110116314646947</v>
      </c>
      <c r="S486" s="16" t="n">
        <v>0.93834413145919</v>
      </c>
      <c r="T486" s="16" t="n">
        <v>-0.0144033424010661</v>
      </c>
      <c r="U486" s="16" t="n">
        <v>0.0237075931472771</v>
      </c>
      <c r="V486" s="16" t="n">
        <v>0.0373665815472087</v>
      </c>
      <c r="W486" s="6" t="s">
        <v>583</v>
      </c>
      <c r="X486" s="17" t="n">
        <v>34.3</v>
      </c>
      <c r="Y486" s="16" t="n">
        <v>0.594073220686124</v>
      </c>
      <c r="Z486" s="16" t="n">
        <f aca="false">(G486-E486)/SQRT(H486^2/D486+F486^2/C486)</f>
        <v>-2.40209072058542</v>
      </c>
      <c r="AA486" s="24" t="n">
        <f aca="false">ABS(K486-Z486)</f>
        <v>0</v>
      </c>
    </row>
    <row r="487" customFormat="false" ht="15" hidden="false" customHeight="false" outlineLevel="0" collapsed="false">
      <c r="A487" s="17" t="n">
        <v>882</v>
      </c>
      <c r="B487" s="6" t="s">
        <v>502</v>
      </c>
      <c r="C487" s="6" t="n">
        <v>126</v>
      </c>
      <c r="D487" s="6" t="n">
        <v>620</v>
      </c>
      <c r="E487" s="16" t="n">
        <v>0.593579316896106</v>
      </c>
      <c r="F487" s="16" t="n">
        <v>0.0622433002940583</v>
      </c>
      <c r="G487" s="16" t="n">
        <v>0.579236467230705</v>
      </c>
      <c r="H487" s="16" t="n">
        <v>0.0568984255757873</v>
      </c>
      <c r="I487" s="23" t="n">
        <f aca="false">G487-E487</f>
        <v>-0.014342849665401</v>
      </c>
      <c r="J487" s="17" t="n">
        <f aca="false">100*(G487-E487)/E487</f>
        <v>-2.41633245248527</v>
      </c>
      <c r="K487" s="16" t="n">
        <v>-2.39148797626202</v>
      </c>
      <c r="L487" s="17" t="n">
        <v>170.070003072989</v>
      </c>
      <c r="M487" s="16" t="n">
        <v>0.0178716663474914</v>
      </c>
      <c r="N487" s="16" t="n">
        <v>0.0242874327270889</v>
      </c>
      <c r="O487" s="6" t="str">
        <f aca="false">IF(N487&lt;0.05,"Yes","No")</f>
        <v>Yes</v>
      </c>
      <c r="P487" s="16" t="n">
        <v>-0.247763254139022</v>
      </c>
      <c r="Q487" s="16" t="n">
        <v>6.44130004923234</v>
      </c>
      <c r="R487" s="16" t="n">
        <v>0.0113526015752687</v>
      </c>
      <c r="S487" s="16" t="n">
        <v>0.933199476080598</v>
      </c>
      <c r="T487" s="16" t="n">
        <v>-0.014341802950252</v>
      </c>
      <c r="U487" s="16" t="n">
        <v>0.0241966299086453</v>
      </c>
      <c r="V487" s="16" t="n">
        <v>0.0378534024110676</v>
      </c>
      <c r="W487" s="6" t="s">
        <v>583</v>
      </c>
      <c r="X487" s="17" t="n">
        <v>33.7</v>
      </c>
      <c r="Y487" s="16" t="n">
        <v>0.593701996927804</v>
      </c>
      <c r="Z487" s="16" t="n">
        <f aca="false">(G487-E487)/SQRT(H487^2/D487+F487^2/C487)</f>
        <v>-2.39148797626202</v>
      </c>
      <c r="AA487" s="24" t="n">
        <f aca="false">ABS(K487-Z487)</f>
        <v>0</v>
      </c>
    </row>
    <row r="488" customFormat="false" ht="15" hidden="false" customHeight="false" outlineLevel="0" collapsed="false">
      <c r="A488" s="17" t="n">
        <v>883</v>
      </c>
      <c r="B488" s="6" t="s">
        <v>502</v>
      </c>
      <c r="C488" s="6" t="n">
        <v>126</v>
      </c>
      <c r="D488" s="6" t="n">
        <v>620</v>
      </c>
      <c r="E488" s="16" t="n">
        <v>0.59351265264882</v>
      </c>
      <c r="F488" s="16" t="n">
        <v>0.0622535757390967</v>
      </c>
      <c r="G488" s="16" t="n">
        <v>0.579237543911703</v>
      </c>
      <c r="H488" s="16" t="n">
        <v>0.0568960283308985</v>
      </c>
      <c r="I488" s="23" t="n">
        <f aca="false">G488-E488</f>
        <v>-0.0142751087371167</v>
      </c>
      <c r="J488" s="17" t="n">
        <f aca="false">100*(G488-E488)/E488</f>
        <v>-2.40519029769753</v>
      </c>
      <c r="K488" s="16" t="n">
        <v>-2.37987173938546</v>
      </c>
      <c r="L488" s="17" t="n">
        <v>170.050361038251</v>
      </c>
      <c r="M488" s="16" t="n">
        <v>0.0184258763051698</v>
      </c>
      <c r="N488" s="16" t="n">
        <v>0.0249921020769282</v>
      </c>
      <c r="O488" s="6" t="str">
        <f aca="false">IF(N488&lt;0.05,"Yes","No")</f>
        <v>Yes</v>
      </c>
      <c r="P488" s="16" t="n">
        <v>-0.246593517903123</v>
      </c>
      <c r="Q488" s="16" t="n">
        <v>6.38062248082957</v>
      </c>
      <c r="R488" s="16" t="n">
        <v>0.0117437409506185</v>
      </c>
      <c r="S488" s="16" t="n">
        <v>0.929308686052844</v>
      </c>
      <c r="T488" s="16" t="n">
        <v>-0.0142741274752741</v>
      </c>
      <c r="U488" s="16" t="n">
        <v>0.0247406345806186</v>
      </c>
      <c r="V488" s="16" t="n">
        <v>0.0384467997439938</v>
      </c>
      <c r="W488" s="6" t="s">
        <v>583</v>
      </c>
      <c r="X488" s="17" t="n">
        <v>33.3</v>
      </c>
      <c r="Y488" s="16" t="n">
        <v>0.593305171530978</v>
      </c>
      <c r="Z488" s="16" t="n">
        <f aca="false">(G488-E488)/SQRT(H488^2/D488+F488^2/C488)</f>
        <v>-2.37987173938546</v>
      </c>
      <c r="AA488" s="24" t="n">
        <f aca="false">ABS(K488-Z488)</f>
        <v>0</v>
      </c>
    </row>
    <row r="489" customFormat="false" ht="15" hidden="false" customHeight="false" outlineLevel="0" collapsed="false">
      <c r="A489" s="17" t="n">
        <v>884</v>
      </c>
      <c r="B489" s="6" t="s">
        <v>502</v>
      </c>
      <c r="C489" s="6" t="n">
        <v>126</v>
      </c>
      <c r="D489" s="6" t="n">
        <v>620</v>
      </c>
      <c r="E489" s="16" t="n">
        <v>0.593448349880794</v>
      </c>
      <c r="F489" s="16" t="n">
        <v>0.0622423020873989</v>
      </c>
      <c r="G489" s="16" t="n">
        <v>0.579240915708004</v>
      </c>
      <c r="H489" s="16" t="n">
        <v>0.0568825450560219</v>
      </c>
      <c r="I489" s="23" t="n">
        <f aca="false">G489-E489</f>
        <v>-0.0142074341727902</v>
      </c>
      <c r="J489" s="17" t="n">
        <f aca="false">100*(G489-E489)/E489</f>
        <v>-2.39404729588415</v>
      </c>
      <c r="K489" s="16" t="n">
        <v>-2.36903761689184</v>
      </c>
      <c r="L489" s="17" t="n">
        <v>170.045063468899</v>
      </c>
      <c r="M489" s="16" t="n">
        <v>0.0189563025688899</v>
      </c>
      <c r="N489" s="16" t="n">
        <v>0.0256783956784253</v>
      </c>
      <c r="O489" s="6" t="str">
        <f aca="false">IF(N489&lt;0.05,"Yes","No")</f>
        <v>Yes</v>
      </c>
      <c r="P489" s="16" t="n">
        <v>-0.245479985353468</v>
      </c>
      <c r="Q489" s="16" t="n">
        <v>6.32312714253292</v>
      </c>
      <c r="R489" s="16" t="n">
        <v>0.0121271680410169</v>
      </c>
      <c r="S489" s="16" t="n">
        <v>0.927790994772168</v>
      </c>
      <c r="T489" s="16" t="n">
        <v>-0.0142065120289219</v>
      </c>
      <c r="U489" s="16" t="n">
        <v>0.0252672242285277</v>
      </c>
      <c r="V489" s="16" t="n">
        <v>0.0389196760294257</v>
      </c>
      <c r="W489" s="6" t="s">
        <v>583</v>
      </c>
      <c r="X489" s="17" t="n">
        <v>32.9</v>
      </c>
      <c r="Y489" s="16" t="n">
        <v>0.592972350230415</v>
      </c>
      <c r="Z489" s="16" t="n">
        <f aca="false">(G489-E489)/SQRT(H489^2/D489+F489^2/C489)</f>
        <v>-2.36903761689184</v>
      </c>
      <c r="AA489" s="24" t="n">
        <f aca="false">ABS(K489-Z489)</f>
        <v>0</v>
      </c>
    </row>
    <row r="490" customFormat="false" ht="15" hidden="false" customHeight="false" outlineLevel="0" collapsed="false">
      <c r="A490" s="17" t="n">
        <v>885</v>
      </c>
      <c r="B490" s="6" t="s">
        <v>502</v>
      </c>
      <c r="C490" s="6" t="n">
        <v>126</v>
      </c>
      <c r="D490" s="6" t="n">
        <v>620</v>
      </c>
      <c r="E490" s="16" t="n">
        <v>0.593396409399926</v>
      </c>
      <c r="F490" s="16" t="n">
        <v>0.0622035740745414</v>
      </c>
      <c r="G490" s="16" t="n">
        <v>0.579251465297514</v>
      </c>
      <c r="H490" s="16" t="n">
        <v>0.0568513622287407</v>
      </c>
      <c r="I490" s="23" t="n">
        <f aca="false">G490-E490</f>
        <v>-0.0141449441024113</v>
      </c>
      <c r="J490" s="17" t="n">
        <f aca="false">100*(G490-E490)/E490</f>
        <v>-2.3837259340203</v>
      </c>
      <c r="K490" s="16" t="n">
        <v>-2.36006074043867</v>
      </c>
      <c r="L490" s="17" t="n">
        <v>170.052082176575</v>
      </c>
      <c r="M490" s="16" t="n">
        <v>0.0194058804353136</v>
      </c>
      <c r="N490" s="16" t="n">
        <v>0.0262366504469716</v>
      </c>
      <c r="O490" s="6" t="str">
        <f aca="false">IF(N490&lt;0.05,"Yes","No")</f>
        <v>Yes</v>
      </c>
      <c r="P490" s="16" t="n">
        <v>-0.244537843565495</v>
      </c>
      <c r="Q490" s="16" t="n">
        <v>6.27468449329233</v>
      </c>
      <c r="R490" s="16" t="n">
        <v>0.012460219212198</v>
      </c>
      <c r="S490" s="16" t="n">
        <v>0.928207770822505</v>
      </c>
      <c r="T490" s="16" t="n">
        <v>-0.0141440490795009</v>
      </c>
      <c r="U490" s="16" t="n">
        <v>0.0257287447034569</v>
      </c>
      <c r="V490" s="16" t="n">
        <v>0.0392283885216569</v>
      </c>
      <c r="W490" s="6" t="s">
        <v>583</v>
      </c>
      <c r="X490" s="17" t="n">
        <v>32.5</v>
      </c>
      <c r="Y490" s="16" t="n">
        <v>0.592741935483871</v>
      </c>
      <c r="Z490" s="16" t="n">
        <f aca="false">(G490-E490)/SQRT(H490^2/D490+F490^2/C490)</f>
        <v>-2.36006074043867</v>
      </c>
      <c r="AA490" s="24" t="n">
        <f aca="false">ABS(K490-Z490)</f>
        <v>0</v>
      </c>
    </row>
    <row r="491" customFormat="false" ht="15" hidden="false" customHeight="false" outlineLevel="0" collapsed="false">
      <c r="A491" s="17" t="n">
        <v>886</v>
      </c>
      <c r="B491" s="6" t="s">
        <v>502</v>
      </c>
      <c r="C491" s="6" t="n">
        <v>126</v>
      </c>
      <c r="D491" s="6" t="n">
        <v>620</v>
      </c>
      <c r="E491" s="16" t="n">
        <v>0.593365010761079</v>
      </c>
      <c r="F491" s="16" t="n">
        <v>0.0621513049062168</v>
      </c>
      <c r="G491" s="16" t="n">
        <v>0.579278846902232</v>
      </c>
      <c r="H491" s="16" t="n">
        <v>0.0568066743397281</v>
      </c>
      <c r="I491" s="23" t="n">
        <f aca="false">G491-E491</f>
        <v>-0.0140861638588473</v>
      </c>
      <c r="J491" s="17" t="n">
        <f aca="false">100*(G491-E491)/E491</f>
        <v>-2.373945818069</v>
      </c>
      <c r="K491" s="16" t="n">
        <v>-2.35221138050444</v>
      </c>
      <c r="L491" s="17" t="n">
        <v>170.05722781493</v>
      </c>
      <c r="M491" s="16" t="n">
        <v>0.0198066727055622</v>
      </c>
      <c r="N491" s="16" t="n">
        <v>0.0267440998421505</v>
      </c>
      <c r="O491" s="6" t="str">
        <f aca="false">IF(N491&lt;0.05,"Yes","No")</f>
        <v>Yes</v>
      </c>
      <c r="P491" s="16" t="n">
        <v>-0.243715796497579</v>
      </c>
      <c r="Q491" s="16" t="n">
        <v>6.23256899809915</v>
      </c>
      <c r="R491" s="16" t="n">
        <v>0.0127574207852444</v>
      </c>
      <c r="S491" s="16" t="n">
        <v>0.928329238465833</v>
      </c>
      <c r="T491" s="16" t="n">
        <v>-0.0140852772061861</v>
      </c>
      <c r="U491" s="16" t="n">
        <v>0.0261497660115027</v>
      </c>
      <c r="V491" s="16" t="n">
        <v>0.0396111451983902</v>
      </c>
      <c r="W491" s="6" t="s">
        <v>583</v>
      </c>
      <c r="X491" s="17" t="n">
        <v>32.4</v>
      </c>
      <c r="Y491" s="16" t="n">
        <v>0.592485919098822</v>
      </c>
      <c r="Z491" s="16" t="n">
        <f aca="false">(G491-E491)/SQRT(H491^2/D491+F491^2/C491)</f>
        <v>-2.35221138050444</v>
      </c>
      <c r="AA491" s="24" t="n">
        <f aca="false">ABS(K491-Z491)</f>
        <v>0</v>
      </c>
    </row>
    <row r="492" customFormat="false" ht="15" hidden="false" customHeight="false" outlineLevel="0" collapsed="false">
      <c r="A492" s="17" t="n">
        <v>887</v>
      </c>
      <c r="B492" s="6" t="s">
        <v>502</v>
      </c>
      <c r="C492" s="6" t="n">
        <v>126</v>
      </c>
      <c r="D492" s="6" t="n">
        <v>620</v>
      </c>
      <c r="E492" s="16" t="n">
        <v>0.593328436452245</v>
      </c>
      <c r="F492" s="16" t="n">
        <v>0.0621617251778407</v>
      </c>
      <c r="G492" s="16" t="n">
        <v>0.579299388729757</v>
      </c>
      <c r="H492" s="16" t="n">
        <v>0.056798716760045</v>
      </c>
      <c r="I492" s="23" t="n">
        <f aca="false">G492-E492</f>
        <v>-0.0140290477224881</v>
      </c>
      <c r="J492" s="17" t="n">
        <f aca="false">100*(G492-E492)/E492</f>
        <v>-2.36446575970193</v>
      </c>
      <c r="K492" s="16" t="n">
        <v>-2.3423855908651</v>
      </c>
      <c r="L492" s="17" t="n">
        <v>170.028067450865</v>
      </c>
      <c r="M492" s="16" t="n">
        <v>0.0203188920528919</v>
      </c>
      <c r="N492" s="16" t="n">
        <v>0.0273870106889263</v>
      </c>
      <c r="O492" s="6" t="str">
        <f aca="false">IF(N492&lt;0.05,"Yes","No")</f>
        <v>Yes</v>
      </c>
      <c r="P492" s="16" t="n">
        <v>-0.242747045556405</v>
      </c>
      <c r="Q492" s="16" t="n">
        <v>6.18311953879002</v>
      </c>
      <c r="R492" s="16" t="n">
        <v>0.0131157174594019</v>
      </c>
      <c r="S492" s="16" t="n">
        <v>0.92346542650244</v>
      </c>
      <c r="T492" s="16" t="n">
        <v>-0.0140282096872579</v>
      </c>
      <c r="U492" s="16" t="n">
        <v>0.0266388399422496</v>
      </c>
      <c r="V492" s="16" t="n">
        <v>0.0400515343954362</v>
      </c>
      <c r="W492" s="6" t="s">
        <v>583</v>
      </c>
      <c r="X492" s="17" t="n">
        <v>32.3</v>
      </c>
      <c r="Y492" s="16" t="n">
        <v>0.59205069124424</v>
      </c>
      <c r="Z492" s="16" t="n">
        <f aca="false">(G492-E492)/SQRT(H492^2/D492+F492^2/C492)</f>
        <v>-2.3423855908651</v>
      </c>
      <c r="AA492" s="24" t="n">
        <f aca="false">ABS(K492-Z492)</f>
        <v>0</v>
      </c>
    </row>
    <row r="493" customFormat="false" ht="15" hidden="false" customHeight="false" outlineLevel="0" collapsed="false">
      <c r="A493" s="17" t="n">
        <v>888</v>
      </c>
      <c r="B493" s="6" t="s">
        <v>502</v>
      </c>
      <c r="C493" s="6" t="n">
        <v>126</v>
      </c>
      <c r="D493" s="6" t="n">
        <v>620</v>
      </c>
      <c r="E493" s="16" t="n">
        <v>0.593276854545351</v>
      </c>
      <c r="F493" s="16" t="n">
        <v>0.0621991651080711</v>
      </c>
      <c r="G493" s="16" t="n">
        <v>0.579320364613687</v>
      </c>
      <c r="H493" s="16" t="n">
        <v>0.0568119861540399</v>
      </c>
      <c r="I493" s="23" t="n">
        <f aca="false">G493-E493</f>
        <v>-0.0139564899316642</v>
      </c>
      <c r="J493" s="17" t="n">
        <f aca="false">100*(G493-E493)/E493</f>
        <v>-2.35244133067681</v>
      </c>
      <c r="K493" s="16" t="n">
        <v>-2.32899263249206</v>
      </c>
      <c r="L493" s="17" t="n">
        <v>169.993172805373</v>
      </c>
      <c r="M493" s="16" t="n">
        <v>0.0210357860000115</v>
      </c>
      <c r="N493" s="16" t="n">
        <v>0.0283308887089899</v>
      </c>
      <c r="O493" s="6" t="str">
        <f aca="false">IF(N493&lt;0.05,"Yes","No")</f>
        <v>Yes</v>
      </c>
      <c r="P493" s="16" t="n">
        <v>-0.241417827461889</v>
      </c>
      <c r="Q493" s="16" t="n">
        <v>6.1155907035079</v>
      </c>
      <c r="R493" s="16" t="n">
        <v>0.0136218363572438</v>
      </c>
      <c r="S493" s="16" t="n">
        <v>0.917323070440664</v>
      </c>
      <c r="T493" s="16" t="n">
        <v>-0.0139557364424374</v>
      </c>
      <c r="U493" s="16" t="n">
        <v>0.0273130358517202</v>
      </c>
      <c r="V493" s="16" t="n">
        <v>0.040675836164234</v>
      </c>
      <c r="W493" s="6" t="s">
        <v>583</v>
      </c>
      <c r="X493" s="17" t="n">
        <v>31.7</v>
      </c>
      <c r="Y493" s="16" t="n">
        <v>0.591833077316948</v>
      </c>
      <c r="Z493" s="16" t="n">
        <f aca="false">(G493-E493)/SQRT(H493^2/D493+F493^2/C493)</f>
        <v>-2.32899263249206</v>
      </c>
      <c r="AA493" s="24" t="n">
        <f aca="false">ABS(K493-Z493)</f>
        <v>0</v>
      </c>
    </row>
    <row r="494" customFormat="false" ht="15" hidden="false" customHeight="false" outlineLevel="0" collapsed="false">
      <c r="A494" s="17" t="n">
        <v>889</v>
      </c>
      <c r="B494" s="6" t="s">
        <v>502</v>
      </c>
      <c r="C494" s="6" t="n">
        <v>126</v>
      </c>
      <c r="D494" s="6" t="n">
        <v>620</v>
      </c>
      <c r="E494" s="16" t="n">
        <v>0.593216489468302</v>
      </c>
      <c r="F494" s="16" t="n">
        <v>0.0621864733065072</v>
      </c>
      <c r="G494" s="16" t="n">
        <v>0.579357620352699</v>
      </c>
      <c r="H494" s="16" t="n">
        <v>0.0568016614515597</v>
      </c>
      <c r="I494" s="23" t="n">
        <f aca="false">G494-E494</f>
        <v>-0.0138588691156032</v>
      </c>
      <c r="J494" s="17" t="n">
        <f aca="false">100*(G494-E494)/E494</f>
        <v>-2.33622452538783</v>
      </c>
      <c r="K494" s="16" t="n">
        <v>-2.31316665561459</v>
      </c>
      <c r="L494" s="17" t="n">
        <v>169.995285509114</v>
      </c>
      <c r="M494" s="16" t="n">
        <v>0.0219111770915604</v>
      </c>
      <c r="N494" s="16" t="n">
        <v>0.02943438815177</v>
      </c>
      <c r="O494" s="6" t="str">
        <f aca="false">IF(N494&lt;0.05,"Yes","No")</f>
        <v>Yes</v>
      </c>
      <c r="P494" s="16" t="n">
        <v>-0.239773811294196</v>
      </c>
      <c r="Q494" s="16" t="n">
        <v>6.03258194975243</v>
      </c>
      <c r="R494" s="16" t="n">
        <v>0.0142716807650146</v>
      </c>
      <c r="S494" s="16" t="n">
        <v>0.915869636524129</v>
      </c>
      <c r="T494" s="16" t="n">
        <v>-0.0138581961723191</v>
      </c>
      <c r="U494" s="16" t="n">
        <v>0.0281770386156032</v>
      </c>
      <c r="V494" s="16" t="n">
        <v>0.0415438302676367</v>
      </c>
      <c r="W494" s="6" t="s">
        <v>583</v>
      </c>
      <c r="X494" s="17" t="n">
        <v>30.9</v>
      </c>
      <c r="Y494" s="16" t="n">
        <v>0.591410650281618</v>
      </c>
      <c r="Z494" s="16" t="n">
        <f aca="false">(G494-E494)/SQRT(H494^2/D494+F494^2/C494)</f>
        <v>-2.31316665561459</v>
      </c>
      <c r="AA494" s="24" t="n">
        <f aca="false">ABS(K494-Z494)</f>
        <v>0</v>
      </c>
    </row>
    <row r="495" customFormat="false" ht="15" hidden="false" customHeight="false" outlineLevel="0" collapsed="false">
      <c r="A495" s="17" t="n">
        <v>890</v>
      </c>
      <c r="B495" s="6" t="s">
        <v>502</v>
      </c>
      <c r="C495" s="6" t="n">
        <v>126</v>
      </c>
      <c r="D495" s="6" t="n">
        <v>620</v>
      </c>
      <c r="E495" s="16" t="n">
        <v>0.593188504378001</v>
      </c>
      <c r="F495" s="16" t="n">
        <v>0.0621580940029652</v>
      </c>
      <c r="G495" s="16" t="n">
        <v>0.579387473146762</v>
      </c>
      <c r="H495" s="16" t="n">
        <v>0.0567647957850584</v>
      </c>
      <c r="I495" s="23" t="n">
        <f aca="false">G495-E495</f>
        <v>-0.0138010312312392</v>
      </c>
      <c r="J495" s="17" t="n">
        <f aca="false">100*(G495-E495)/E495</f>
        <v>-2.32658440434724</v>
      </c>
      <c r="K495" s="16" t="n">
        <v>-2.3046291087952</v>
      </c>
      <c r="L495" s="17" t="n">
        <v>169.977042527569</v>
      </c>
      <c r="M495" s="16" t="n">
        <v>0.0223967097147139</v>
      </c>
      <c r="N495" s="16" t="n">
        <v>0.0300482037743383</v>
      </c>
      <c r="O495" s="6" t="str">
        <f aca="false">IF(N495&lt;0.05,"Yes","No")</f>
        <v>Yes</v>
      </c>
      <c r="P495" s="16" t="n">
        <v>-0.238919245096325</v>
      </c>
      <c r="Q495" s="16" t="n">
        <v>5.98965771360682</v>
      </c>
      <c r="R495" s="16" t="n">
        <v>0.0146201785814267</v>
      </c>
      <c r="S495" s="16" t="n">
        <v>0.912451581566704</v>
      </c>
      <c r="T495" s="16" t="n">
        <v>-0.0138003832933167</v>
      </c>
      <c r="U495" s="16" t="n">
        <v>0.0286466693246894</v>
      </c>
      <c r="V495" s="16" t="n">
        <v>0.0420591560106027</v>
      </c>
      <c r="W495" s="6" t="s">
        <v>583</v>
      </c>
      <c r="X495" s="17" t="n">
        <v>30.6</v>
      </c>
      <c r="Y495" s="16" t="n">
        <v>0.591129032258065</v>
      </c>
      <c r="Z495" s="16" t="n">
        <f aca="false">(G495-E495)/SQRT(H495^2/D495+F495^2/C495)</f>
        <v>-2.3046291087952</v>
      </c>
      <c r="AA495" s="24" t="n">
        <f aca="false">ABS(K495-Z495)</f>
        <v>0</v>
      </c>
    </row>
    <row r="496" customFormat="false" ht="15" hidden="false" customHeight="false" outlineLevel="0" collapsed="false">
      <c r="A496" s="17" t="n">
        <v>891</v>
      </c>
      <c r="B496" s="6" t="s">
        <v>502</v>
      </c>
      <c r="C496" s="6" t="n">
        <v>126</v>
      </c>
      <c r="D496" s="6" t="n">
        <v>620</v>
      </c>
      <c r="E496" s="16" t="n">
        <v>0.593153200215764</v>
      </c>
      <c r="F496" s="16" t="n">
        <v>0.0621411503344898</v>
      </c>
      <c r="G496" s="16" t="n">
        <v>0.579384012808723</v>
      </c>
      <c r="H496" s="16" t="n">
        <v>0.0567324479831459</v>
      </c>
      <c r="I496" s="23" t="n">
        <f aca="false">G496-E496</f>
        <v>-0.0137691874070407</v>
      </c>
      <c r="J496" s="17" t="n">
        <f aca="false">100*(G496-E496)/E496</f>
        <v>-2.32135431487718</v>
      </c>
      <c r="K496" s="16" t="n">
        <v>-2.30003756408751</v>
      </c>
      <c r="L496" s="17" t="n">
        <v>169.948913924541</v>
      </c>
      <c r="M496" s="16" t="n">
        <v>0.0226618452761918</v>
      </c>
      <c r="N496" s="16" t="n">
        <v>0.0303651383452034</v>
      </c>
      <c r="O496" s="6" t="str">
        <f aca="false">IF(N496&lt;0.05,"Yes","No")</f>
        <v>Yes</v>
      </c>
      <c r="P496" s="16" t="n">
        <v>-0.23849005813975</v>
      </c>
      <c r="Q496" s="16" t="n">
        <v>5.96815777945706</v>
      </c>
      <c r="R496" s="16" t="n">
        <v>0.0147980232327925</v>
      </c>
      <c r="S496" s="16" t="n">
        <v>0.909391632444449</v>
      </c>
      <c r="T496" s="16" t="n">
        <v>-0.0137685500983922</v>
      </c>
      <c r="U496" s="16" t="n">
        <v>0.0288832676196549</v>
      </c>
      <c r="V496" s="16" t="n">
        <v>0.0422883242291951</v>
      </c>
      <c r="W496" s="6" t="s">
        <v>583</v>
      </c>
      <c r="X496" s="17" t="n">
        <v>30.4</v>
      </c>
      <c r="Y496" s="16" t="n">
        <v>0.591039426523297</v>
      </c>
      <c r="Z496" s="16" t="n">
        <f aca="false">(G496-E496)/SQRT(H496^2/D496+F496^2/C496)</f>
        <v>-2.30003756408751</v>
      </c>
      <c r="AA496" s="24" t="n">
        <f aca="false">ABS(K496-Z496)</f>
        <v>0</v>
      </c>
    </row>
    <row r="497" customFormat="false" ht="15" hidden="false" customHeight="false" outlineLevel="0" collapsed="false">
      <c r="A497" s="17" t="n">
        <v>892</v>
      </c>
      <c r="B497" s="6" t="s">
        <v>502</v>
      </c>
      <c r="C497" s="6" t="n">
        <v>126</v>
      </c>
      <c r="D497" s="6" t="n">
        <v>620</v>
      </c>
      <c r="E497" s="16" t="n">
        <v>0.593098695079486</v>
      </c>
      <c r="F497" s="16" t="n">
        <v>0.06214224408371</v>
      </c>
      <c r="G497" s="16" t="n">
        <v>0.57936223331959</v>
      </c>
      <c r="H497" s="16" t="n">
        <v>0.0567190869073129</v>
      </c>
      <c r="I497" s="23" t="n">
        <f aca="false">G497-E497</f>
        <v>-0.0137364617598954</v>
      </c>
      <c r="J497" s="17" t="n">
        <f aca="false">100*(G497-E497)/E497</f>
        <v>-2.31604990431727</v>
      </c>
      <c r="K497" s="16" t="n">
        <v>-2.29461472707173</v>
      </c>
      <c r="L497" s="17" t="n">
        <v>169.92498529143</v>
      </c>
      <c r="M497" s="16" t="n">
        <v>0.0229784538103455</v>
      </c>
      <c r="N497" s="16" t="n">
        <v>0.0307501474239082</v>
      </c>
      <c r="O497" s="6" t="str">
        <f aca="false">IF(N497&lt;0.05,"Yes","No")</f>
        <v>Yes</v>
      </c>
      <c r="P497" s="16" t="n">
        <v>-0.237967527207459</v>
      </c>
      <c r="Q497" s="16" t="n">
        <v>5.94203400130294</v>
      </c>
      <c r="R497" s="16" t="n">
        <v>0.0150171240779059</v>
      </c>
      <c r="S497" s="16" t="n">
        <v>0.906551417709329</v>
      </c>
      <c r="T497" s="16" t="n">
        <v>-0.0137358389031613</v>
      </c>
      <c r="U497" s="16" t="n">
        <v>0.0291705618354089</v>
      </c>
      <c r="V497" s="16" t="n">
        <v>0.0426198542532643</v>
      </c>
      <c r="W497" s="6" t="s">
        <v>583</v>
      </c>
      <c r="X497" s="17" t="n">
        <v>30</v>
      </c>
      <c r="Y497" s="16" t="n">
        <v>0.590898617511521</v>
      </c>
      <c r="Z497" s="16" t="n">
        <f aca="false">(G497-E497)/SQRT(H497^2/D497+F497^2/C497)</f>
        <v>-2.29461472707173</v>
      </c>
      <c r="AA497" s="24" t="n">
        <f aca="false">ABS(K497-Z497)</f>
        <v>0</v>
      </c>
    </row>
    <row r="498" customFormat="false" ht="15" hidden="false" customHeight="false" outlineLevel="0" collapsed="false">
      <c r="A498" s="17" t="n">
        <v>893</v>
      </c>
      <c r="B498" s="6" t="s">
        <v>502</v>
      </c>
      <c r="C498" s="6" t="n">
        <v>126</v>
      </c>
      <c r="D498" s="6" t="n">
        <v>620</v>
      </c>
      <c r="E498" s="16" t="n">
        <v>0.593041978421665</v>
      </c>
      <c r="F498" s="16" t="n">
        <v>0.0621484939683217</v>
      </c>
      <c r="G498" s="16" t="n">
        <v>0.579367654458169</v>
      </c>
      <c r="H498" s="16" t="n">
        <v>0.0567198436858618</v>
      </c>
      <c r="I498" s="23" t="n">
        <f aca="false">G498-E498</f>
        <v>-0.0136743239634963</v>
      </c>
      <c r="J498" s="17" t="n">
        <f aca="false">100*(G498-E498)/E498</f>
        <v>-2.30579359658307</v>
      </c>
      <c r="K498" s="16" t="n">
        <v>-2.28403401761481</v>
      </c>
      <c r="L498" s="17" t="n">
        <v>169.916743040175</v>
      </c>
      <c r="M498" s="16" t="n">
        <v>0.0236070875883848</v>
      </c>
      <c r="N498" s="16" t="n">
        <v>0.0315512029409647</v>
      </c>
      <c r="O498" s="6" t="str">
        <f aca="false">IF(N498&lt;0.05,"Yes","No")</f>
        <v>Yes</v>
      </c>
      <c r="P498" s="16" t="n">
        <v>-0.236883872893864</v>
      </c>
      <c r="Q498" s="16" t="n">
        <v>5.88803966290702</v>
      </c>
      <c r="R498" s="16" t="n">
        <v>0.0154806538992177</v>
      </c>
      <c r="S498" s="16" t="n">
        <v>0.902062179012149</v>
      </c>
      <c r="T498" s="16" t="n">
        <v>-0.0136737204649395</v>
      </c>
      <c r="U498" s="16" t="n">
        <v>0.0297898094913895</v>
      </c>
      <c r="V498" s="16" t="n">
        <v>0.0434339970446977</v>
      </c>
      <c r="W498" s="6" t="s">
        <v>583</v>
      </c>
      <c r="X498" s="17" t="n">
        <v>29.5</v>
      </c>
      <c r="Y498" s="16" t="n">
        <v>0.590514592933948</v>
      </c>
      <c r="Z498" s="16" t="n">
        <f aca="false">(G498-E498)/SQRT(H498^2/D498+F498^2/C498)</f>
        <v>-2.28403401761481</v>
      </c>
      <c r="AA498" s="24" t="n">
        <f aca="false">ABS(K498-Z498)</f>
        <v>0</v>
      </c>
    </row>
    <row r="499" customFormat="false" ht="15" hidden="false" customHeight="false" outlineLevel="0" collapsed="false">
      <c r="A499" s="17" t="n">
        <v>894</v>
      </c>
      <c r="B499" s="6" t="s">
        <v>502</v>
      </c>
      <c r="C499" s="6" t="n">
        <v>126</v>
      </c>
      <c r="D499" s="6" t="n">
        <v>620</v>
      </c>
      <c r="E499" s="16" t="n">
        <v>0.592999599755756</v>
      </c>
      <c r="F499" s="16" t="n">
        <v>0.0621415176137379</v>
      </c>
      <c r="G499" s="16" t="n">
        <v>0.579397452838959</v>
      </c>
      <c r="H499" s="16" t="n">
        <v>0.0567116379595391</v>
      </c>
      <c r="I499" s="23" t="n">
        <f aca="false">G499-E499</f>
        <v>-0.0136021469167972</v>
      </c>
      <c r="J499" s="17" t="n">
        <f aca="false">100*(G499-E499)/E499</f>
        <v>-2.29378686299276</v>
      </c>
      <c r="K499" s="16" t="n">
        <v>-2.27224395374589</v>
      </c>
      <c r="L499" s="17" t="n">
        <v>169.913679762893</v>
      </c>
      <c r="M499" s="16" t="n">
        <v>0.0243252127997054</v>
      </c>
      <c r="N499" s="16" t="n">
        <v>0.0324696773139651</v>
      </c>
      <c r="O499" s="6" t="str">
        <f aca="false">IF(N499&lt;0.05,"Yes","No")</f>
        <v>Yes</v>
      </c>
      <c r="P499" s="16" t="n">
        <v>-0.23566613440482</v>
      </c>
      <c r="Q499" s="16" t="n">
        <v>5.82765849009182</v>
      </c>
      <c r="R499" s="16" t="n">
        <v>0.0160165525080019</v>
      </c>
      <c r="S499" s="16" t="n">
        <v>0.901338610589337</v>
      </c>
      <c r="T499" s="16" t="n">
        <v>-0.013601585162361</v>
      </c>
      <c r="U499" s="16" t="n">
        <v>0.0304922635932489</v>
      </c>
      <c r="V499" s="16" t="n">
        <v>0.0443044576828603</v>
      </c>
      <c r="W499" s="6" t="s">
        <v>583</v>
      </c>
      <c r="X499" s="17" t="n">
        <v>28.9</v>
      </c>
      <c r="Y499" s="16" t="n">
        <v>0.590220174091142</v>
      </c>
      <c r="Z499" s="16" t="n">
        <f aca="false">(G499-E499)/SQRT(H499^2/D499+F499^2/C499)</f>
        <v>-2.27224395374589</v>
      </c>
      <c r="AA499" s="24" t="n">
        <f aca="false">ABS(K499-Z499)</f>
        <v>0</v>
      </c>
    </row>
    <row r="500" customFormat="false" ht="15" hidden="false" customHeight="false" outlineLevel="0" collapsed="false">
      <c r="A500" s="17" t="n">
        <v>895</v>
      </c>
      <c r="B500" s="6" t="s">
        <v>502</v>
      </c>
      <c r="C500" s="6" t="n">
        <v>126</v>
      </c>
      <c r="D500" s="6" t="n">
        <v>620</v>
      </c>
      <c r="E500" s="16" t="n">
        <v>0.592953160168633</v>
      </c>
      <c r="F500" s="16" t="n">
        <v>0.0621425090632425</v>
      </c>
      <c r="G500" s="16" t="n">
        <v>0.579422211358624</v>
      </c>
      <c r="H500" s="16" t="n">
        <v>0.0567052256471658</v>
      </c>
      <c r="I500" s="23" t="n">
        <f aca="false">G500-E500</f>
        <v>-0.0135309488100085</v>
      </c>
      <c r="J500" s="17" t="n">
        <f aca="false">100*(G500-E500)/E500</f>
        <v>-2.28195913588864</v>
      </c>
      <c r="K500" s="16" t="n">
        <v>-2.26035643412378</v>
      </c>
      <c r="L500" s="17" t="n">
        <v>169.901491118797</v>
      </c>
      <c r="M500" s="16" t="n">
        <v>0.0250686087170404</v>
      </c>
      <c r="N500" s="16" t="n">
        <v>0.033377152670787</v>
      </c>
      <c r="O500" s="6" t="str">
        <f aca="false">IF(N500&lt;0.05,"Yes","No")</f>
        <v>Yes</v>
      </c>
      <c r="P500" s="16" t="n">
        <v>-0.234453186314886</v>
      </c>
      <c r="Q500" s="16" t="n">
        <v>5.76782421249417</v>
      </c>
      <c r="R500" s="16" t="n">
        <v>0.016566522084567</v>
      </c>
      <c r="S500" s="16" t="n">
        <v>0.899234474834854</v>
      </c>
      <c r="T500" s="16" t="n">
        <v>-0.0135304261480184</v>
      </c>
      <c r="U500" s="16" t="n">
        <v>0.0312087835342395</v>
      </c>
      <c r="V500" s="16" t="n">
        <v>0.0452516592170029</v>
      </c>
      <c r="W500" s="6" t="s">
        <v>583</v>
      </c>
      <c r="X500" s="17" t="n">
        <v>28.6</v>
      </c>
      <c r="Y500" s="16" t="n">
        <v>0.589861751152074</v>
      </c>
      <c r="Z500" s="16" t="n">
        <f aca="false">(G500-E500)/SQRT(H500^2/D500+F500^2/C500)</f>
        <v>-2.26035643412378</v>
      </c>
      <c r="AA500" s="24" t="n">
        <f aca="false">ABS(K500-Z500)</f>
        <v>0</v>
      </c>
    </row>
    <row r="501" customFormat="false" ht="15" hidden="false" customHeight="false" outlineLevel="0" collapsed="false">
      <c r="A501" s="17" t="n">
        <v>896</v>
      </c>
      <c r="B501" s="6" t="s">
        <v>502</v>
      </c>
      <c r="C501" s="6" t="n">
        <v>126</v>
      </c>
      <c r="D501" s="6" t="n">
        <v>620</v>
      </c>
      <c r="E501" s="16" t="n">
        <v>0.592898558056544</v>
      </c>
      <c r="F501" s="16" t="n">
        <v>0.0621477769668917</v>
      </c>
      <c r="G501" s="16" t="n">
        <v>0.579438000965503</v>
      </c>
      <c r="H501" s="16" t="n">
        <v>0.056698415740467</v>
      </c>
      <c r="I501" s="23" t="n">
        <f aca="false">G501-E501</f>
        <v>-0.0134605570910409</v>
      </c>
      <c r="J501" s="17" t="n">
        <f aca="false">100*(G501-E501)/E501</f>
        <v>-2.27029681690627</v>
      </c>
      <c r="K501" s="16" t="n">
        <v>-2.24847349230879</v>
      </c>
      <c r="L501" s="17" t="n">
        <v>169.88214550675</v>
      </c>
      <c r="M501" s="16" t="n">
        <v>0.025831525318534</v>
      </c>
      <c r="N501" s="16" t="n">
        <v>0.0343059637763843</v>
      </c>
      <c r="O501" s="6" t="str">
        <f aca="false">IF(N501&lt;0.05,"Yes","No")</f>
        <v>Yes</v>
      </c>
      <c r="P501" s="16" t="n">
        <v>-0.23325218059883</v>
      </c>
      <c r="Q501" s="16" t="n">
        <v>5.70888325794928</v>
      </c>
      <c r="R501" s="16" t="n">
        <v>0.0171273825029976</v>
      </c>
      <c r="S501" s="16" t="n">
        <v>0.894472983778364</v>
      </c>
      <c r="T501" s="16" t="n">
        <v>-0.0134600617934386</v>
      </c>
      <c r="U501" s="16" t="n">
        <v>0.0319394034621579</v>
      </c>
      <c r="V501" s="16" t="n">
        <v>0.0461200595697552</v>
      </c>
      <c r="W501" s="6" t="s">
        <v>583</v>
      </c>
      <c r="X501" s="17" t="n">
        <v>28.2</v>
      </c>
      <c r="Y501" s="16" t="n">
        <v>0.589413722478239</v>
      </c>
      <c r="Z501" s="16" t="n">
        <f aca="false">(G501-E501)/SQRT(H501^2/D501+F501^2/C501)</f>
        <v>-2.24847349230879</v>
      </c>
      <c r="AA501" s="24" t="n">
        <f aca="false">ABS(K501-Z501)</f>
        <v>0</v>
      </c>
    </row>
    <row r="502" customFormat="false" ht="15" hidden="false" customHeight="false" outlineLevel="0" collapsed="false">
      <c r="A502" s="17" t="n">
        <v>897</v>
      </c>
      <c r="B502" s="6" t="s">
        <v>502</v>
      </c>
      <c r="C502" s="6" t="n">
        <v>126</v>
      </c>
      <c r="D502" s="6" t="n">
        <v>620</v>
      </c>
      <c r="E502" s="16" t="n">
        <v>0.592856529922712</v>
      </c>
      <c r="F502" s="16" t="n">
        <v>0.0621170609035337</v>
      </c>
      <c r="G502" s="16" t="n">
        <v>0.579477910793597</v>
      </c>
      <c r="H502" s="16" t="n">
        <v>0.0566677310836865</v>
      </c>
      <c r="I502" s="23" t="n">
        <f aca="false">G502-E502</f>
        <v>-0.0133786191291158</v>
      </c>
      <c r="J502" s="17" t="n">
        <f aca="false">100*(G502-E502)/E502</f>
        <v>-2.25663688495762</v>
      </c>
      <c r="K502" s="16" t="n">
        <v>-2.23590670755834</v>
      </c>
      <c r="L502" s="17" t="n">
        <v>169.877711106771</v>
      </c>
      <c r="M502" s="16" t="n">
        <v>0.0266601795182208</v>
      </c>
      <c r="N502" s="16" t="n">
        <v>0.0352949194503982</v>
      </c>
      <c r="O502" s="6" t="str">
        <f aca="false">IF(N502&lt;0.05,"Yes","No")</f>
        <v>Yes</v>
      </c>
      <c r="P502" s="16" t="n">
        <v>-0.231955719030795</v>
      </c>
      <c r="Q502" s="16" t="n">
        <v>5.64559743016394</v>
      </c>
      <c r="R502" s="16" t="n">
        <v>0.017751490744235</v>
      </c>
      <c r="S502" s="16" t="n">
        <v>0.891983551915244</v>
      </c>
      <c r="T502" s="16" t="n">
        <v>-0.0133781514848786</v>
      </c>
      <c r="U502" s="16" t="n">
        <v>0.0327473069974859</v>
      </c>
      <c r="V502" s="16" t="n">
        <v>0.0471893635128381</v>
      </c>
      <c r="W502" s="6" t="s">
        <v>583</v>
      </c>
      <c r="X502" s="17" t="n">
        <v>28</v>
      </c>
      <c r="Y502" s="16" t="n">
        <v>0.588991295442908</v>
      </c>
      <c r="Z502" s="16" t="n">
        <f aca="false">(G502-E502)/SQRT(H502^2/D502+F502^2/C502)</f>
        <v>-2.23590670755834</v>
      </c>
      <c r="AA502" s="24" t="n">
        <f aca="false">ABS(K502-Z502)</f>
        <v>0</v>
      </c>
    </row>
    <row r="503" customFormat="false" ht="15" hidden="false" customHeight="false" outlineLevel="0" collapsed="false">
      <c r="A503" s="17" t="n">
        <v>898</v>
      </c>
      <c r="B503" s="6" t="s">
        <v>502</v>
      </c>
      <c r="C503" s="6" t="n">
        <v>126</v>
      </c>
      <c r="D503" s="6" t="n">
        <v>620</v>
      </c>
      <c r="E503" s="16" t="n">
        <v>0.59282938568365</v>
      </c>
      <c r="F503" s="16" t="n">
        <v>0.0621070859229826</v>
      </c>
      <c r="G503" s="16" t="n">
        <v>0.579507271993545</v>
      </c>
      <c r="H503" s="16" t="n">
        <v>0.0566430891071019</v>
      </c>
      <c r="I503" s="23" t="n">
        <f aca="false">G503-E503</f>
        <v>-0.0133221136901053</v>
      </c>
      <c r="J503" s="17" t="n">
        <f aca="false">100*(G503-E503)/E503</f>
        <v>-2.24720872679789</v>
      </c>
      <c r="K503" s="16" t="n">
        <v>-2.22690916656076</v>
      </c>
      <c r="L503" s="17" t="n">
        <v>169.851820625046</v>
      </c>
      <c r="M503" s="16" t="n">
        <v>0.0272677942721575</v>
      </c>
      <c r="N503" s="16" t="n">
        <v>0.0360538928670881</v>
      </c>
      <c r="O503" s="6" t="str">
        <f aca="false">IF(N503&lt;0.05,"Yes","No")</f>
        <v>Yes</v>
      </c>
      <c r="P503" s="16" t="n">
        <v>-0.231064141880433</v>
      </c>
      <c r="Q503" s="16" t="n">
        <v>5.60228043855628</v>
      </c>
      <c r="R503" s="16" t="n">
        <v>0.0181921965516343</v>
      </c>
      <c r="S503" s="16" t="n">
        <v>0.887217989643444</v>
      </c>
      <c r="T503" s="16" t="n">
        <v>-0.0133216661851096</v>
      </c>
      <c r="U503" s="16" t="n">
        <v>0.0333137873897186</v>
      </c>
      <c r="V503" s="16" t="n">
        <v>0.0479070960340854</v>
      </c>
      <c r="W503" s="6" t="s">
        <v>583</v>
      </c>
      <c r="X503" s="17" t="n">
        <v>27.6</v>
      </c>
      <c r="Y503" s="16" t="n">
        <v>0.588863287250384</v>
      </c>
      <c r="Z503" s="16" t="n">
        <f aca="false">(G503-E503)/SQRT(H503^2/D503+F503^2/C503)</f>
        <v>-2.22690916656076</v>
      </c>
      <c r="AA503" s="24" t="n">
        <f aca="false">ABS(K503-Z503)</f>
        <v>0</v>
      </c>
    </row>
    <row r="504" customFormat="false" ht="15" hidden="false" customHeight="false" outlineLevel="0" collapsed="false">
      <c r="A504" s="17" t="n">
        <v>899</v>
      </c>
      <c r="B504" s="6" t="s">
        <v>502</v>
      </c>
      <c r="C504" s="6" t="n">
        <v>126</v>
      </c>
      <c r="D504" s="6" t="n">
        <v>620</v>
      </c>
      <c r="E504" s="16" t="n">
        <v>0.592817245731278</v>
      </c>
      <c r="F504" s="16" t="n">
        <v>0.0621065539961775</v>
      </c>
      <c r="G504" s="16" t="n">
        <v>0.579541709730702</v>
      </c>
      <c r="H504" s="16" t="n">
        <v>0.0566311831974345</v>
      </c>
      <c r="I504" s="23" t="n">
        <f aca="false">G504-E504</f>
        <v>-0.013275536000576</v>
      </c>
      <c r="J504" s="17" t="n">
        <f aca="false">100*(G504-E504)/E504</f>
        <v>-2.23939773955121</v>
      </c>
      <c r="K504" s="16" t="n">
        <v>-2.21920699536284</v>
      </c>
      <c r="L504" s="17" t="n">
        <v>169.832800665609</v>
      </c>
      <c r="M504" s="16" t="n">
        <v>0.0277974446670168</v>
      </c>
      <c r="N504" s="16" t="n">
        <v>0.0367080020398507</v>
      </c>
      <c r="O504" s="6" t="str">
        <f aca="false">IF(N504&lt;0.05,"Yes","No")</f>
        <v>Yes</v>
      </c>
      <c r="P504" s="16" t="n">
        <v>-0.230295614174574</v>
      </c>
      <c r="Q504" s="16" t="n">
        <v>5.56507563853234</v>
      </c>
      <c r="R504" s="16" t="n">
        <v>0.0185797532487258</v>
      </c>
      <c r="S504" s="16" t="n">
        <v>0.883863725267469</v>
      </c>
      <c r="T504" s="16" t="n">
        <v>-0.0132751053058737</v>
      </c>
      <c r="U504" s="16" t="n">
        <v>0.0338062580096932</v>
      </c>
      <c r="V504" s="16" t="n">
        <v>0.0484825584152665</v>
      </c>
      <c r="W504" s="6" t="s">
        <v>583</v>
      </c>
      <c r="X504" s="17" t="n">
        <v>27.5</v>
      </c>
      <c r="Y504" s="16" t="n">
        <v>0.588652073732719</v>
      </c>
      <c r="Z504" s="16" t="n">
        <f aca="false">(G504-E504)/SQRT(H504^2/D504+F504^2/C504)</f>
        <v>-2.21920699536284</v>
      </c>
      <c r="AA504" s="24" t="n">
        <f aca="false">ABS(K504-Z504)</f>
        <v>0</v>
      </c>
    </row>
    <row r="505" customFormat="false" ht="15" hidden="false" customHeight="false" outlineLevel="0" collapsed="false">
      <c r="A505" s="17" t="n">
        <v>900</v>
      </c>
      <c r="B505" s="6" t="s">
        <v>502</v>
      </c>
      <c r="C505" s="6" t="n">
        <v>126</v>
      </c>
      <c r="D505" s="6" t="n">
        <v>620</v>
      </c>
      <c r="E505" s="16" t="n">
        <v>0.59280371571344</v>
      </c>
      <c r="F505" s="16" t="n">
        <v>0.0621074401831428</v>
      </c>
      <c r="G505" s="16" t="n">
        <v>0.579585654264496</v>
      </c>
      <c r="H505" s="16" t="n">
        <v>0.0566327286830374</v>
      </c>
      <c r="I505" s="23" t="n">
        <f aca="false">G505-E505</f>
        <v>-0.0132180614489441</v>
      </c>
      <c r="J505" s="17" t="n">
        <f aca="false">100*(G505-E505)/E505</f>
        <v>-2.22975347464483</v>
      </c>
      <c r="K505" s="16" t="n">
        <v>-2.20956356639998</v>
      </c>
      <c r="L505" s="17" t="n">
        <v>169.834028607596</v>
      </c>
      <c r="M505" s="16" t="n">
        <v>0.0284729852421142</v>
      </c>
      <c r="N505" s="16" t="n">
        <v>0.037576471101559</v>
      </c>
      <c r="O505" s="6" t="str">
        <f aca="false">IF(N505&lt;0.05,"Yes","No")</f>
        <v>Yes</v>
      </c>
      <c r="P505" s="16" t="n">
        <v>-0.229292907918635</v>
      </c>
      <c r="Q505" s="16" t="n">
        <v>5.51672049958327</v>
      </c>
      <c r="R505" s="16" t="n">
        <v>0.0190962746184449</v>
      </c>
      <c r="S505" s="16" t="n">
        <v>0.883613127387496</v>
      </c>
      <c r="T505" s="16" t="n">
        <v>-0.0132176520606627</v>
      </c>
      <c r="U505" s="16" t="n">
        <v>0.0344573935010165</v>
      </c>
      <c r="V505" s="16" t="n">
        <v>0.0493490005082724</v>
      </c>
      <c r="W505" s="6" t="s">
        <v>583</v>
      </c>
      <c r="X505" s="17" t="n">
        <v>27.2</v>
      </c>
      <c r="Y505" s="16" t="n">
        <v>0.588338453661034</v>
      </c>
      <c r="Z505" s="16" t="n">
        <f aca="false">(G505-E505)/SQRT(H505^2/D505+F505^2/C505)</f>
        <v>-2.20956356639998</v>
      </c>
      <c r="AA505" s="24" t="n">
        <f aca="false">ABS(K505-Z505)</f>
        <v>0</v>
      </c>
    </row>
    <row r="506" customFormat="false" ht="15" hidden="false" customHeight="false" outlineLevel="0" collapsed="false">
      <c r="A506" s="17" t="n">
        <v>901</v>
      </c>
      <c r="B506" s="6" t="s">
        <v>502</v>
      </c>
      <c r="C506" s="6" t="n">
        <v>126</v>
      </c>
      <c r="D506" s="6" t="n">
        <v>620</v>
      </c>
      <c r="E506" s="16" t="n">
        <v>0.592739949387217</v>
      </c>
      <c r="F506" s="16" t="n">
        <v>0.0621424179830956</v>
      </c>
      <c r="G506" s="16" t="n">
        <v>0.579597054902584</v>
      </c>
      <c r="H506" s="16" t="n">
        <v>0.0566491176855467</v>
      </c>
      <c r="I506" s="23" t="n">
        <f aca="false">G506-E506</f>
        <v>-0.013142894484633</v>
      </c>
      <c r="J506" s="17" t="n">
        <f aca="false">100*(G506-E506)/E506</f>
        <v>-2.21731207728116</v>
      </c>
      <c r="K506" s="16" t="n">
        <v>-2.19584870395923</v>
      </c>
      <c r="L506" s="17" t="n">
        <v>169.808227667057</v>
      </c>
      <c r="M506" s="16" t="n">
        <v>0.0294585127765196</v>
      </c>
      <c r="N506" s="16" t="n">
        <v>0.0388526901088937</v>
      </c>
      <c r="O506" s="6" t="str">
        <f aca="false">IF(N506&lt;0.05,"Yes","No")</f>
        <v>Yes</v>
      </c>
      <c r="P506" s="16" t="n">
        <v>-0.227910840904868</v>
      </c>
      <c r="Q506" s="16" t="n">
        <v>5.45041666873115</v>
      </c>
      <c r="R506" s="16" t="n">
        <v>0.019828812866809</v>
      </c>
      <c r="S506" s="16" t="n">
        <v>0.88069989176065</v>
      </c>
      <c r="T506" s="16" t="n">
        <v>-0.0131425233886755</v>
      </c>
      <c r="U506" s="16" t="n">
        <v>0.0353791068678115</v>
      </c>
      <c r="V506" s="16" t="n">
        <v>0.0504284284459104</v>
      </c>
      <c r="W506" s="6" t="s">
        <v>582</v>
      </c>
      <c r="X506" s="17" t="n">
        <v>26.3</v>
      </c>
      <c r="Y506" s="16" t="n">
        <v>0.588069636456733</v>
      </c>
      <c r="Z506" s="16" t="n">
        <f aca="false">(G506-E506)/SQRT(H506^2/D506+F506^2/C506)</f>
        <v>-2.19584870395923</v>
      </c>
      <c r="AA506" s="24" t="n">
        <f aca="false">ABS(K506-Z506)</f>
        <v>0</v>
      </c>
    </row>
    <row r="507" customFormat="false" ht="15" hidden="false" customHeight="false" outlineLevel="0" collapsed="false">
      <c r="A507" s="17" t="n">
        <v>902</v>
      </c>
      <c r="B507" s="6" t="s">
        <v>502</v>
      </c>
      <c r="C507" s="6" t="n">
        <v>126</v>
      </c>
      <c r="D507" s="6" t="n">
        <v>620</v>
      </c>
      <c r="E507" s="16" t="n">
        <v>0.592682700308542</v>
      </c>
      <c r="F507" s="16" t="n">
        <v>0.0621566670621923</v>
      </c>
      <c r="G507" s="16" t="n">
        <v>0.57961287887827</v>
      </c>
      <c r="H507" s="16" t="n">
        <v>0.0566507958790583</v>
      </c>
      <c r="I507" s="23" t="n">
        <f aca="false">G507-E507</f>
        <v>-0.013069821430272</v>
      </c>
      <c r="J507" s="17" t="n">
        <f aca="false">100*(G507-E507)/E507</f>
        <v>-2.20519705121612</v>
      </c>
      <c r="K507" s="16" t="n">
        <v>-2.18320240212998</v>
      </c>
      <c r="L507" s="17" t="n">
        <v>169.789415420707</v>
      </c>
      <c r="M507" s="16" t="n">
        <v>0.0303933061952471</v>
      </c>
      <c r="N507" s="16" t="n">
        <v>0.0400353205744289</v>
      </c>
      <c r="O507" s="6" t="str">
        <f aca="false">IF(N507&lt;0.05,"Yes","No")</f>
        <v>Yes</v>
      </c>
      <c r="P507" s="16" t="n">
        <v>-0.22662812068427</v>
      </c>
      <c r="Q507" s="16" t="n">
        <v>5.38923760963149</v>
      </c>
      <c r="R507" s="16" t="n">
        <v>0.0205305723391819</v>
      </c>
      <c r="S507" s="16" t="n">
        <v>0.876369644444244</v>
      </c>
      <c r="T507" s="16" t="n">
        <v>-0.0130694719436483</v>
      </c>
      <c r="U507" s="16" t="n">
        <v>0.0362634473434191</v>
      </c>
      <c r="V507" s="16" t="n">
        <v>0.0515142007224635</v>
      </c>
      <c r="W507" s="6" t="s">
        <v>582</v>
      </c>
      <c r="X507" s="17" t="n">
        <v>25.7</v>
      </c>
      <c r="Y507" s="16" t="n">
        <v>0.587775217613927</v>
      </c>
      <c r="Z507" s="16" t="n">
        <f aca="false">(G507-E507)/SQRT(H507^2/D507+F507^2/C507)</f>
        <v>-2.18320240212998</v>
      </c>
      <c r="AA507" s="24" t="n">
        <f aca="false">ABS(K507-Z507)</f>
        <v>0</v>
      </c>
    </row>
    <row r="508" customFormat="false" ht="15" hidden="false" customHeight="false" outlineLevel="0" collapsed="false">
      <c r="A508" s="17" t="n">
        <v>903</v>
      </c>
      <c r="B508" s="6" t="s">
        <v>502</v>
      </c>
      <c r="C508" s="6" t="n">
        <v>126</v>
      </c>
      <c r="D508" s="6" t="n">
        <v>620</v>
      </c>
      <c r="E508" s="16" t="n">
        <v>0.592652176344205</v>
      </c>
      <c r="F508" s="16" t="n">
        <v>0.062149371551245</v>
      </c>
      <c r="G508" s="16" t="n">
        <v>0.579646897027569</v>
      </c>
      <c r="H508" s="16" t="n">
        <v>0.0566339089318215</v>
      </c>
      <c r="I508" s="23" t="n">
        <f aca="false">G508-E508</f>
        <v>-0.013005279316636</v>
      </c>
      <c r="J508" s="17" t="n">
        <f aca="false">100*(G508-E508)/E508</f>
        <v>-2.19442024103572</v>
      </c>
      <c r="K508" s="16" t="n">
        <v>-2.17273291864067</v>
      </c>
      <c r="L508" s="17" t="n">
        <v>169.772390537273</v>
      </c>
      <c r="M508" s="16" t="n">
        <v>0.0311865468465519</v>
      </c>
      <c r="N508" s="16" t="n">
        <v>0.0410287632589891</v>
      </c>
      <c r="O508" s="6" t="str">
        <f aca="false">IF(N508&lt;0.05,"Yes","No")</f>
        <v>Yes</v>
      </c>
      <c r="P508" s="16" t="n">
        <v>-0.225568240202312</v>
      </c>
      <c r="Q508" s="16" t="n">
        <v>5.3389473712041</v>
      </c>
      <c r="R508" s="16" t="n">
        <v>0.0211266975964887</v>
      </c>
      <c r="S508" s="16" t="n">
        <v>0.871795009385447</v>
      </c>
      <c r="T508" s="16" t="n">
        <v>-0.0130049461462676</v>
      </c>
      <c r="U508" s="16" t="n">
        <v>0.037010292081174</v>
      </c>
      <c r="V508" s="16" t="n">
        <v>0.0524687069247953</v>
      </c>
      <c r="W508" s="6" t="s">
        <v>582</v>
      </c>
      <c r="X508" s="17" t="n">
        <v>25.4</v>
      </c>
      <c r="Y508" s="16" t="n">
        <v>0.587570404505888</v>
      </c>
      <c r="Z508" s="16" t="n">
        <f aca="false">(G508-E508)/SQRT(H508^2/D508+F508^2/C508)</f>
        <v>-2.17273291864067</v>
      </c>
      <c r="AA508" s="24" t="n">
        <f aca="false">ABS(K508-Z508)</f>
        <v>0</v>
      </c>
    </row>
    <row r="509" customFormat="false" ht="15" hidden="false" customHeight="false" outlineLevel="0" collapsed="false">
      <c r="A509" s="17" t="n">
        <v>904</v>
      </c>
      <c r="B509" s="6" t="s">
        <v>502</v>
      </c>
      <c r="C509" s="6" t="n">
        <v>126</v>
      </c>
      <c r="D509" s="6" t="n">
        <v>620</v>
      </c>
      <c r="E509" s="16" t="n">
        <v>0.5926459949641</v>
      </c>
      <c r="F509" s="16" t="n">
        <v>0.0621403535516309</v>
      </c>
      <c r="G509" s="16" t="n">
        <v>0.579697016890972</v>
      </c>
      <c r="H509" s="16" t="n">
        <v>0.0566095535871226</v>
      </c>
      <c r="I509" s="23" t="n">
        <f aca="false">G509-E509</f>
        <v>-0.0129489780731282</v>
      </c>
      <c r="J509" s="17" t="n">
        <f aca="false">100*(G509-E509)/E509</f>
        <v>-2.18494315040678</v>
      </c>
      <c r="K509" s="16" t="n">
        <v>-2.16372989931042</v>
      </c>
      <c r="L509" s="17" t="n">
        <v>169.745557646221</v>
      </c>
      <c r="M509" s="16" t="n">
        <v>0.031883047328702</v>
      </c>
      <c r="N509" s="16" t="n">
        <v>0.0419188250548203</v>
      </c>
      <c r="O509" s="6" t="str">
        <f aca="false">IF(N509&lt;0.05,"Yes","No")</f>
        <v>Yes</v>
      </c>
      <c r="P509" s="16" t="n">
        <v>-0.224675827891321</v>
      </c>
      <c r="Q509" s="16" t="n">
        <v>5.29678613952453</v>
      </c>
      <c r="R509" s="16" t="n">
        <v>0.0216402931082902</v>
      </c>
      <c r="S509" s="16" t="n">
        <v>0.867715629987892</v>
      </c>
      <c r="T509" s="16" t="n">
        <v>-0.0129486674553228</v>
      </c>
      <c r="U509" s="16" t="n">
        <v>0.0376444448475875</v>
      </c>
      <c r="V509" s="16" t="n">
        <v>0.0531525393983746</v>
      </c>
      <c r="W509" s="6" t="s">
        <v>582</v>
      </c>
      <c r="X509" s="17" t="n">
        <v>25.2</v>
      </c>
      <c r="Y509" s="16" t="n">
        <v>0.587339989759345</v>
      </c>
      <c r="Z509" s="16" t="n">
        <f aca="false">(G509-E509)/SQRT(H509^2/D509+F509^2/C509)</f>
        <v>-2.16372989931042</v>
      </c>
      <c r="AA509" s="24" t="n">
        <f aca="false">ABS(K509-Z509)</f>
        <v>0</v>
      </c>
    </row>
    <row r="510" customFormat="false" ht="15" hidden="false" customHeight="false" outlineLevel="0" collapsed="false">
      <c r="A510" s="17" t="n">
        <v>905</v>
      </c>
      <c r="B510" s="6" t="s">
        <v>502</v>
      </c>
      <c r="C510" s="6" t="n">
        <v>126</v>
      </c>
      <c r="D510" s="6" t="n">
        <v>620</v>
      </c>
      <c r="E510" s="16" t="n">
        <v>0.592633048693339</v>
      </c>
      <c r="F510" s="16" t="n">
        <v>0.0621532209271627</v>
      </c>
      <c r="G510" s="16" t="n">
        <v>0.579735713379998</v>
      </c>
      <c r="H510" s="16" t="n">
        <v>0.0566032855860489</v>
      </c>
      <c r="I510" s="23" t="n">
        <f aca="false">G510-E510</f>
        <v>-0.0128973353133406</v>
      </c>
      <c r="J510" s="17" t="n">
        <f aca="false">100*(G510-E510)/E510</f>
        <v>-2.17627676042994</v>
      </c>
      <c r="K510" s="16" t="n">
        <v>-2.15475319825087</v>
      </c>
      <c r="L510" s="17" t="n">
        <v>169.715661324155</v>
      </c>
      <c r="M510" s="16" t="n">
        <v>0.0325908873547875</v>
      </c>
      <c r="N510" s="16" t="n">
        <v>0.0428226731284606</v>
      </c>
      <c r="O510" s="6" t="str">
        <f aca="false">IF(N510&lt;0.05,"Yes","No")</f>
        <v>Yes</v>
      </c>
      <c r="P510" s="16" t="n">
        <v>-0.223790640602728</v>
      </c>
      <c r="Q510" s="16" t="n">
        <v>5.2551313559275</v>
      </c>
      <c r="R510" s="16" t="n">
        <v>0.0221604551062296</v>
      </c>
      <c r="S510" s="16" t="n">
        <v>0.862735834229028</v>
      </c>
      <c r="T510" s="16" t="n">
        <v>-0.0128970275141535</v>
      </c>
      <c r="U510" s="16" t="n">
        <v>0.0382901795228175</v>
      </c>
      <c r="V510" s="16" t="n">
        <v>0.0538832332065905</v>
      </c>
      <c r="W510" s="6" t="s">
        <v>582</v>
      </c>
      <c r="X510" s="17" t="n">
        <v>25.1</v>
      </c>
      <c r="Y510" s="16" t="n">
        <v>0.587096774193548</v>
      </c>
      <c r="Z510" s="16" t="n">
        <f aca="false">(G510-E510)/SQRT(H510^2/D510+F510^2/C510)</f>
        <v>-2.15475319825087</v>
      </c>
      <c r="AA510" s="24" t="n">
        <f aca="false">ABS(K510-Z510)</f>
        <v>0</v>
      </c>
    </row>
    <row r="511" customFormat="false" ht="15" hidden="false" customHeight="false" outlineLevel="0" collapsed="false">
      <c r="A511" s="17" t="n">
        <v>906</v>
      </c>
      <c r="B511" s="6" t="s">
        <v>502</v>
      </c>
      <c r="C511" s="6" t="n">
        <v>126</v>
      </c>
      <c r="D511" s="6" t="n">
        <v>620</v>
      </c>
      <c r="E511" s="16" t="n">
        <v>0.592611929253926</v>
      </c>
      <c r="F511" s="16" t="n">
        <v>0.0621696318019904</v>
      </c>
      <c r="G511" s="16" t="n">
        <v>0.579776116965279</v>
      </c>
      <c r="H511" s="16" t="n">
        <v>0.0566060231725784</v>
      </c>
      <c r="I511" s="23" t="n">
        <f aca="false">G511-E511</f>
        <v>-0.0128358122886478</v>
      </c>
      <c r="J511" s="17" t="n">
        <f aca="false">100*(G511-E511)/E511</f>
        <v>-2.16597264668762</v>
      </c>
      <c r="K511" s="16" t="n">
        <v>-2.14397516614257</v>
      </c>
      <c r="L511" s="17" t="n">
        <v>169.695385715344</v>
      </c>
      <c r="M511" s="16" t="n">
        <v>0.0334585321510292</v>
      </c>
      <c r="N511" s="16" t="n">
        <v>0.0439077926604075</v>
      </c>
      <c r="O511" s="6" t="str">
        <f aca="false">IF(N511&lt;0.05,"Yes","No")</f>
        <v>Yes</v>
      </c>
      <c r="P511" s="16" t="n">
        <v>-0.222702935269636</v>
      </c>
      <c r="Q511" s="16" t="n">
        <v>5.20417173254645</v>
      </c>
      <c r="R511" s="16" t="n">
        <v>0.0228145164618563</v>
      </c>
      <c r="S511" s="16" t="n">
        <v>0.858724456841026</v>
      </c>
      <c r="T511" s="16" t="n">
        <v>-0.0128355143019153</v>
      </c>
      <c r="U511" s="16" t="n">
        <v>0.0390952334897398</v>
      </c>
      <c r="V511" s="16" t="n">
        <v>0.0548691286318927</v>
      </c>
      <c r="W511" s="6" t="s">
        <v>582</v>
      </c>
      <c r="X511" s="17" t="n">
        <v>24.5</v>
      </c>
      <c r="Y511" s="16" t="n">
        <v>0.586866359447005</v>
      </c>
      <c r="Z511" s="16" t="n">
        <f aca="false">(G511-E511)/SQRT(H511^2/D511+F511^2/C511)</f>
        <v>-2.14397516614257</v>
      </c>
      <c r="AA511" s="24" t="n">
        <f aca="false">ABS(K511-Z511)</f>
        <v>0</v>
      </c>
    </row>
    <row r="512" customFormat="false" ht="15" hidden="false" customHeight="false" outlineLevel="0" collapsed="false">
      <c r="A512" s="17" t="n">
        <v>907</v>
      </c>
      <c r="B512" s="6" t="s">
        <v>502</v>
      </c>
      <c r="C512" s="6" t="n">
        <v>126</v>
      </c>
      <c r="D512" s="6" t="n">
        <v>620</v>
      </c>
      <c r="E512" s="16" t="n">
        <v>0.592588161901822</v>
      </c>
      <c r="F512" s="16" t="n">
        <v>0.0621669828393941</v>
      </c>
      <c r="G512" s="16" t="n">
        <v>0.579820468300773</v>
      </c>
      <c r="H512" s="16" t="n">
        <v>0.0565995767595592</v>
      </c>
      <c r="I512" s="23" t="n">
        <f aca="false">G512-E512</f>
        <v>-0.0127676936010489</v>
      </c>
      <c r="J512" s="17" t="n">
        <f aca="false">100*(G512-E512)/E512</f>
        <v>-2.15456440440405</v>
      </c>
      <c r="K512" s="16" t="n">
        <v>-2.13271004008859</v>
      </c>
      <c r="L512" s="17" t="n">
        <v>169.688685798798</v>
      </c>
      <c r="M512" s="16" t="n">
        <v>0.0343864961667812</v>
      </c>
      <c r="N512" s="16" t="n">
        <v>0.0450973960339622</v>
      </c>
      <c r="O512" s="6" t="str">
        <f aca="false">IF(N512&lt;0.05,"Yes","No")</f>
        <v>Yes</v>
      </c>
      <c r="P512" s="16" t="n">
        <v>-0.221543204439282</v>
      </c>
      <c r="Q512" s="16" t="n">
        <v>5.15011116479588</v>
      </c>
      <c r="R512" s="16" t="n">
        <v>0.0235303383238617</v>
      </c>
      <c r="S512" s="16" t="n">
        <v>0.85684070090733</v>
      </c>
      <c r="T512" s="16" t="n">
        <v>-0.0127674118364438</v>
      </c>
      <c r="U512" s="16" t="n">
        <v>0.0399698099924326</v>
      </c>
      <c r="V512" s="16" t="n">
        <v>0.0558726352588828</v>
      </c>
      <c r="W512" s="6" t="s">
        <v>582</v>
      </c>
      <c r="X512" s="17" t="n">
        <v>23.9</v>
      </c>
      <c r="Y512" s="16" t="n">
        <v>0.586635944700461</v>
      </c>
      <c r="Z512" s="16" t="n">
        <f aca="false">(G512-E512)/SQRT(H512^2/D512+F512^2/C512)</f>
        <v>-2.13271004008859</v>
      </c>
      <c r="AA512" s="24" t="n">
        <f aca="false">ABS(K512-Z512)</f>
        <v>0</v>
      </c>
    </row>
    <row r="513" customFormat="false" ht="15" hidden="false" customHeight="false" outlineLevel="0" collapsed="false">
      <c r="A513" s="17" t="n">
        <v>908</v>
      </c>
      <c r="B513" s="6" t="s">
        <v>502</v>
      </c>
      <c r="C513" s="6" t="n">
        <v>126</v>
      </c>
      <c r="D513" s="6" t="n">
        <v>620</v>
      </c>
      <c r="E513" s="16" t="n">
        <v>0.592566071285142</v>
      </c>
      <c r="F513" s="16" t="n">
        <v>0.0621373148094469</v>
      </c>
      <c r="G513" s="16" t="n">
        <v>0.579861588295429</v>
      </c>
      <c r="H513" s="16" t="n">
        <v>0.0565726547128619</v>
      </c>
      <c r="I513" s="23" t="n">
        <f aca="false">G513-E513</f>
        <v>-0.0127044829897128</v>
      </c>
      <c r="J513" s="17" t="n">
        <f aca="false">100*(G513-E513)/E513</f>
        <v>-2.14397745759552</v>
      </c>
      <c r="K513" s="16" t="n">
        <v>-2.12316412561669</v>
      </c>
      <c r="L513" s="17" t="n">
        <v>169.688833732543</v>
      </c>
      <c r="M513" s="16" t="n">
        <v>0.0351900714182385</v>
      </c>
      <c r="N513" s="16" t="n">
        <v>0.046093728210548</v>
      </c>
      <c r="O513" s="6" t="str">
        <f aca="false">IF(N513&lt;0.05,"Yes","No")</f>
        <v>Yes</v>
      </c>
      <c r="P513" s="16" t="n">
        <v>-0.220551357905325</v>
      </c>
      <c r="Q513" s="16" t="n">
        <v>5.104100406557</v>
      </c>
      <c r="R513" s="16" t="n">
        <v>0.024157951635899</v>
      </c>
      <c r="S513" s="16" t="n">
        <v>0.856552967065204</v>
      </c>
      <c r="T513" s="16" t="n">
        <v>-0.0127042150049762</v>
      </c>
      <c r="U513" s="16" t="n">
        <v>0.0407340867704033</v>
      </c>
      <c r="V513" s="16" t="n">
        <v>0.0566770306653095</v>
      </c>
      <c r="W513" s="6" t="s">
        <v>582</v>
      </c>
      <c r="X513" s="17" t="n">
        <v>23.6</v>
      </c>
      <c r="Y513" s="16" t="n">
        <v>0.586379928315412</v>
      </c>
      <c r="Z513" s="16" t="n">
        <f aca="false">(G513-E513)/SQRT(H513^2/D513+F513^2/C513)</f>
        <v>-2.12316412561669</v>
      </c>
      <c r="AA513" s="24" t="n">
        <f aca="false">ABS(K513-Z513)</f>
        <v>0</v>
      </c>
    </row>
    <row r="514" customFormat="false" ht="15" hidden="false" customHeight="false" outlineLevel="0" collapsed="false">
      <c r="A514" s="17" t="n">
        <v>909</v>
      </c>
      <c r="B514" s="6" t="s">
        <v>502</v>
      </c>
      <c r="C514" s="6" t="n">
        <v>126</v>
      </c>
      <c r="D514" s="6" t="n">
        <v>620</v>
      </c>
      <c r="E514" s="16" t="n">
        <v>0.592521694207948</v>
      </c>
      <c r="F514" s="16" t="n">
        <v>0.0621491722718339</v>
      </c>
      <c r="G514" s="16" t="n">
        <v>0.57987192907641</v>
      </c>
      <c r="H514" s="16" t="n">
        <v>0.0565689358339626</v>
      </c>
      <c r="I514" s="23" t="n">
        <f aca="false">G514-E514</f>
        <v>-0.0126497651315381</v>
      </c>
      <c r="J514" s="17" t="n">
        <f aca="false">100*(G514-E514)/E514</f>
        <v>-2.13490328796276</v>
      </c>
      <c r="K514" s="16" t="n">
        <v>-2.1136945409257</v>
      </c>
      <c r="L514" s="17" t="n">
        <v>169.66472794465</v>
      </c>
      <c r="M514" s="16" t="n">
        <v>0.036003355570723</v>
      </c>
      <c r="N514" s="16" t="n">
        <v>0.0471002802329321</v>
      </c>
      <c r="O514" s="6" t="str">
        <f aca="false">IF(N514&lt;0.05,"Yes","No")</f>
        <v>Yes</v>
      </c>
      <c r="P514" s="16" t="n">
        <v>-0.219604846936417</v>
      </c>
      <c r="Q514" s="16" t="n">
        <v>5.06038523200764</v>
      </c>
      <c r="R514" s="16" t="n">
        <v>0.0247703874121065</v>
      </c>
      <c r="S514" s="16" t="n">
        <v>0.851317981144056</v>
      </c>
      <c r="T514" s="16" t="n">
        <v>-0.0126495214816021</v>
      </c>
      <c r="U514" s="16" t="n">
        <v>0.0414738623584006</v>
      </c>
      <c r="V514" s="16" t="n">
        <v>0.0574400690936056</v>
      </c>
      <c r="W514" s="6" t="s">
        <v>582</v>
      </c>
      <c r="X514" s="17" t="n">
        <v>23.1</v>
      </c>
      <c r="Y514" s="16" t="n">
        <v>0.586149513568868</v>
      </c>
      <c r="Z514" s="16" t="n">
        <f aca="false">(G514-E514)/SQRT(H514^2/D514+F514^2/C514)</f>
        <v>-2.1136945409257</v>
      </c>
      <c r="AA514" s="24" t="n">
        <f aca="false">ABS(K514-Z514)</f>
        <v>0</v>
      </c>
    </row>
    <row r="515" customFormat="false" ht="15" hidden="false" customHeight="false" outlineLevel="0" collapsed="false">
      <c r="A515" s="17" t="n">
        <v>910</v>
      </c>
      <c r="B515" s="6" t="s">
        <v>502</v>
      </c>
      <c r="C515" s="6" t="n">
        <v>126</v>
      </c>
      <c r="D515" s="6" t="n">
        <v>620</v>
      </c>
      <c r="E515" s="16" t="n">
        <v>0.59247716244251</v>
      </c>
      <c r="F515" s="16" t="n">
        <v>0.0621797593097672</v>
      </c>
      <c r="G515" s="16" t="n">
        <v>0.579891071492626</v>
      </c>
      <c r="H515" s="16" t="n">
        <v>0.056583231697164</v>
      </c>
      <c r="I515" s="23" t="n">
        <f aca="false">G515-E515</f>
        <v>-0.0125860909498843</v>
      </c>
      <c r="J515" s="17" t="n">
        <f aca="false">100*(G515-E515)/E515</f>
        <v>-2.12431663998619</v>
      </c>
      <c r="K515" s="16" t="n">
        <v>-2.10209296285815</v>
      </c>
      <c r="L515" s="17" t="n">
        <v>169.642250118772</v>
      </c>
      <c r="M515" s="16" t="n">
        <v>0.0370216674039433</v>
      </c>
      <c r="N515" s="16" t="n">
        <v>0.0484023168734816</v>
      </c>
      <c r="O515" s="6" t="str">
        <f aca="false">IF(N515&lt;0.05,"Yes","No")</f>
        <v>Yes</v>
      </c>
      <c r="P515" s="16" t="n">
        <v>-0.218433985770992</v>
      </c>
      <c r="Q515" s="16" t="n">
        <v>5.00656844672682</v>
      </c>
      <c r="R515" s="16" t="n">
        <v>0.0255465961938458</v>
      </c>
      <c r="S515" s="16" t="n">
        <v>0.846488671448244</v>
      </c>
      <c r="T515" s="16" t="n">
        <v>-0.0125858714033001</v>
      </c>
      <c r="U515" s="16" t="n">
        <v>0.0424078006639371</v>
      </c>
      <c r="V515" s="16" t="n">
        <v>0.0583489123738912</v>
      </c>
      <c r="W515" s="6" t="s">
        <v>582</v>
      </c>
      <c r="X515" s="17" t="n">
        <v>22.6</v>
      </c>
      <c r="Y515" s="16" t="n">
        <v>0.585931899641577</v>
      </c>
      <c r="Z515" s="16" t="n">
        <f aca="false">(G515-E515)/SQRT(H515^2/D515+F515^2/C515)</f>
        <v>-2.10209296285815</v>
      </c>
      <c r="AA515" s="24" t="n">
        <f aca="false">ABS(K515-Z515)</f>
        <v>0</v>
      </c>
    </row>
    <row r="516" customFormat="false" ht="15" hidden="false" customHeight="false" outlineLevel="0" collapsed="false">
      <c r="A516" s="17" t="n">
        <v>911</v>
      </c>
      <c r="B516" s="6" t="s">
        <v>502</v>
      </c>
      <c r="C516" s="6" t="n">
        <v>126</v>
      </c>
      <c r="D516" s="6" t="n">
        <v>620</v>
      </c>
      <c r="E516" s="16" t="n">
        <v>0.592437633682811</v>
      </c>
      <c r="F516" s="16" t="n">
        <v>0.0621959325062809</v>
      </c>
      <c r="G516" s="16" t="n">
        <v>0.579928563871691</v>
      </c>
      <c r="H516" s="16" t="n">
        <v>0.0565926119484117</v>
      </c>
      <c r="I516" s="23" t="n">
        <f aca="false">G516-E516</f>
        <v>-0.0125090698111198</v>
      </c>
      <c r="J516" s="17" t="n">
        <f aca="false">100*(G516-E516)/E516</f>
        <v>-2.11145766236334</v>
      </c>
      <c r="K516" s="16" t="n">
        <v>-2.08871420867585</v>
      </c>
      <c r="L516" s="17" t="n">
        <v>169.633396889889</v>
      </c>
      <c r="M516" s="16" t="n">
        <v>0.0382264357243923</v>
      </c>
      <c r="N516" s="16" t="n">
        <v>0.0499463566274554</v>
      </c>
      <c r="O516" s="6" t="str">
        <f aca="false">IF(N516&lt;0.05,"Yes","No")</f>
        <v>Yes</v>
      </c>
      <c r="P516" s="16" t="n">
        <v>-0.217057271916964</v>
      </c>
      <c r="Q516" s="16" t="n">
        <v>4.94365798668608</v>
      </c>
      <c r="R516" s="16" t="n">
        <v>0.026486166591302</v>
      </c>
      <c r="S516" s="16" t="n">
        <v>0.844044635575227</v>
      </c>
      <c r="T516" s="16" t="n">
        <v>-0.0125088665694803</v>
      </c>
      <c r="U516" s="16" t="n">
        <v>0.0435345422060206</v>
      </c>
      <c r="V516" s="16" t="n">
        <v>0.0597817471731041</v>
      </c>
      <c r="W516" s="6" t="s">
        <v>582</v>
      </c>
      <c r="X516" s="17" t="n">
        <v>22.1</v>
      </c>
      <c r="Y516" s="16" t="n">
        <v>0.585496671786994</v>
      </c>
      <c r="Z516" s="16" t="n">
        <f aca="false">(G516-E516)/SQRT(H516^2/D516+F516^2/C516)</f>
        <v>-2.08871420867585</v>
      </c>
      <c r="AA516" s="24" t="n">
        <f aca="false">ABS(K516-Z516)</f>
        <v>0</v>
      </c>
    </row>
    <row r="517" customFormat="false" ht="15" hidden="false" customHeight="false" outlineLevel="0" collapsed="false">
      <c r="A517" s="17" t="n">
        <v>912</v>
      </c>
      <c r="B517" s="6" t="s">
        <v>502</v>
      </c>
      <c r="C517" s="6" t="n">
        <v>126</v>
      </c>
      <c r="D517" s="6" t="n">
        <v>620</v>
      </c>
      <c r="E517" s="16" t="n">
        <v>0.592393620383172</v>
      </c>
      <c r="F517" s="16" t="n">
        <v>0.062172984519186</v>
      </c>
      <c r="G517" s="16" t="n">
        <v>0.579966531165185</v>
      </c>
      <c r="H517" s="16" t="n">
        <v>0.0565716344595876</v>
      </c>
      <c r="I517" s="23" t="n">
        <f aca="false">G517-E517</f>
        <v>-0.0124270892179873</v>
      </c>
      <c r="J517" s="17" t="n">
        <f aca="false">100*(G517-E517)/E517</f>
        <v>-2.09777566644779</v>
      </c>
      <c r="K517" s="16" t="n">
        <v>-2.07579182069363</v>
      </c>
      <c r="L517" s="17" t="n">
        <v>169.633236074984</v>
      </c>
      <c r="M517" s="16" t="n">
        <v>0.0394218035462486</v>
      </c>
      <c r="N517" s="16" t="n">
        <v>0.0514762021446043</v>
      </c>
      <c r="O517" s="6" t="str">
        <f aca="false">IF(N517&lt;0.05,"Yes","No")</f>
        <v>No</v>
      </c>
      <c r="P517" s="16" t="n">
        <v>-0.21571463303847</v>
      </c>
      <c r="Q517" s="16" t="n">
        <v>4.8826877311786</v>
      </c>
      <c r="R517" s="16" t="n">
        <v>0.0274311469489838</v>
      </c>
      <c r="S517" s="16" t="n">
        <v>0.84251754739675</v>
      </c>
      <c r="T517" s="16" t="n">
        <v>-0.0124268929060261</v>
      </c>
      <c r="U517" s="16" t="n">
        <v>0.0446636121300731</v>
      </c>
      <c r="V517" s="16" t="n">
        <v>0.0612521208128483</v>
      </c>
      <c r="W517" s="6" t="s">
        <v>582</v>
      </c>
      <c r="X517" s="17" t="n">
        <v>21.5</v>
      </c>
      <c r="Y517" s="16" t="n">
        <v>0.585138248847926</v>
      </c>
      <c r="Z517" s="16" t="n">
        <f aca="false">(G517-E517)/SQRT(H517^2/D517+F517^2/C517)</f>
        <v>-2.07579182069363</v>
      </c>
      <c r="AA517" s="24" t="n">
        <f aca="false">ABS(K517-Z517)</f>
        <v>0</v>
      </c>
    </row>
    <row r="518" customFormat="false" ht="15" hidden="false" customHeight="false" outlineLevel="0" collapsed="false">
      <c r="A518" s="17" t="n">
        <v>913</v>
      </c>
      <c r="B518" s="6" t="s">
        <v>502</v>
      </c>
      <c r="C518" s="6" t="n">
        <v>126</v>
      </c>
      <c r="D518" s="6" t="n">
        <v>620</v>
      </c>
      <c r="E518" s="16" t="n">
        <v>0.592344214518865</v>
      </c>
      <c r="F518" s="16" t="n">
        <v>0.0621831668952829</v>
      </c>
      <c r="G518" s="16" t="n">
        <v>0.57998921520287</v>
      </c>
      <c r="H518" s="16" t="n">
        <v>0.0565686193127839</v>
      </c>
      <c r="I518" s="23" t="n">
        <f aca="false">G518-E518</f>
        <v>-0.012354999315995</v>
      </c>
      <c r="J518" s="17" t="n">
        <f aca="false">100*(G518-E518)/E518</f>
        <v>-2.08578036438331</v>
      </c>
      <c r="K518" s="16" t="n">
        <v>-2.06347665274659</v>
      </c>
      <c r="L518" s="17" t="n">
        <v>169.612865846098</v>
      </c>
      <c r="M518" s="16" t="n">
        <v>0.0405908346019316</v>
      </c>
      <c r="N518" s="16" t="n">
        <v>0.0529040592423439</v>
      </c>
      <c r="O518" s="6" t="str">
        <f aca="false">IF(N518&lt;0.05,"Yes","No")</f>
        <v>No</v>
      </c>
      <c r="P518" s="16" t="n">
        <v>-0.214465567490179</v>
      </c>
      <c r="Q518" s="16" t="n">
        <v>4.82630639232459</v>
      </c>
      <c r="R518" s="16" t="n">
        <v>0.0283362971887449</v>
      </c>
      <c r="S518" s="16" t="n">
        <v>0.839509928647355</v>
      </c>
      <c r="T518" s="16" t="n">
        <v>-0.0123548160808322</v>
      </c>
      <c r="U518" s="16" t="n">
        <v>0.0457366312851769</v>
      </c>
      <c r="V518" s="16" t="n">
        <v>0.0626418920014059</v>
      </c>
      <c r="W518" s="6" t="s">
        <v>582</v>
      </c>
      <c r="X518" s="17" t="n">
        <v>21.2</v>
      </c>
      <c r="Y518" s="16" t="n">
        <v>0.584869431643625</v>
      </c>
      <c r="Z518" s="16" t="n">
        <f aca="false">(G518-E518)/SQRT(H518^2/D518+F518^2/C518)</f>
        <v>-2.06347665274659</v>
      </c>
      <c r="AA518" s="24" t="n">
        <f aca="false">ABS(K518-Z518)</f>
        <v>0</v>
      </c>
    </row>
    <row r="519" customFormat="false" ht="15" hidden="false" customHeight="false" outlineLevel="0" collapsed="false">
      <c r="A519" s="17" t="n">
        <v>914</v>
      </c>
      <c r="B519" s="6" t="s">
        <v>502</v>
      </c>
      <c r="C519" s="6" t="n">
        <v>126</v>
      </c>
      <c r="D519" s="6" t="n">
        <v>620</v>
      </c>
      <c r="E519" s="16" t="n">
        <v>0.592286398249959</v>
      </c>
      <c r="F519" s="16" t="n">
        <v>0.0621741961893457</v>
      </c>
      <c r="G519" s="16" t="n">
        <v>0.579996964143169</v>
      </c>
      <c r="H519" s="16" t="n">
        <v>0.0565487496611287</v>
      </c>
      <c r="I519" s="23" t="n">
        <f aca="false">G519-E519</f>
        <v>-0.0122894341067906</v>
      </c>
      <c r="J519" s="17" t="n">
        <f aca="false">100*(G519-E519)/E519</f>
        <v>-2.07491411977423</v>
      </c>
      <c r="K519" s="16" t="n">
        <v>-2.05288356970676</v>
      </c>
      <c r="L519" s="17" t="n">
        <v>169.593445222681</v>
      </c>
      <c r="M519" s="16" t="n">
        <v>0.0416200042823094</v>
      </c>
      <c r="N519" s="16" t="n">
        <v>0.0541782087962405</v>
      </c>
      <c r="O519" s="6" t="str">
        <f aca="false">IF(N519&lt;0.05,"Yes","No")</f>
        <v>No</v>
      </c>
      <c r="P519" s="16" t="n">
        <v>-0.213393736525224</v>
      </c>
      <c r="Q519" s="16" t="n">
        <v>4.77818623738487</v>
      </c>
      <c r="R519" s="16" t="n">
        <v>0.0291334551931577</v>
      </c>
      <c r="S519" s="16" t="n">
        <v>0.836438426057995</v>
      </c>
      <c r="T519" s="16" t="n">
        <v>-0.012289260650293</v>
      </c>
      <c r="U519" s="16" t="n">
        <v>0.0466788192484572</v>
      </c>
      <c r="V519" s="16" t="n">
        <v>0.0638595714148313</v>
      </c>
      <c r="W519" s="6" t="s">
        <v>582</v>
      </c>
      <c r="X519" s="17" t="n">
        <v>20.4</v>
      </c>
      <c r="Y519" s="16" t="n">
        <v>0.5844726062468</v>
      </c>
      <c r="Z519" s="16" t="n">
        <f aca="false">(G519-E519)/SQRT(H519^2/D519+F519^2/C519)</f>
        <v>-2.05288356970676</v>
      </c>
      <c r="AA519" s="24" t="n">
        <f aca="false">ABS(K519-Z519)</f>
        <v>0</v>
      </c>
    </row>
    <row r="520" customFormat="false" ht="15" hidden="false" customHeight="false" outlineLevel="0" collapsed="false">
      <c r="A520" s="17" t="n">
        <v>915</v>
      </c>
      <c r="B520" s="6" t="s">
        <v>502</v>
      </c>
      <c r="C520" s="6" t="n">
        <v>126</v>
      </c>
      <c r="D520" s="6" t="n">
        <v>620</v>
      </c>
      <c r="E520" s="16" t="n">
        <v>0.592220776847431</v>
      </c>
      <c r="F520" s="16" t="n">
        <v>0.0621519767103884</v>
      </c>
      <c r="G520" s="16" t="n">
        <v>0.579989712901654</v>
      </c>
      <c r="H520" s="16" t="n">
        <v>0.0565153794732156</v>
      </c>
      <c r="I520" s="23" t="n">
        <f aca="false">G520-E520</f>
        <v>-0.0122310639457769</v>
      </c>
      <c r="J520" s="17" t="n">
        <f aca="false">100*(G520-E520)/E520</f>
        <v>-2.06528788315846</v>
      </c>
      <c r="K520" s="16" t="n">
        <v>-2.04393205509742</v>
      </c>
      <c r="L520" s="17" t="n">
        <v>169.571613802144</v>
      </c>
      <c r="M520" s="16" t="n">
        <v>0.0425070300407815</v>
      </c>
      <c r="N520" s="16" t="n">
        <v>0.0552986192666761</v>
      </c>
      <c r="O520" s="6" t="str">
        <f aca="false">IF(N520&lt;0.05,"Yes","No")</f>
        <v>No</v>
      </c>
      <c r="P520" s="16" t="n">
        <v>-0.212495888797664</v>
      </c>
      <c r="Q520" s="16" t="n">
        <v>4.73806267494263</v>
      </c>
      <c r="R520" s="16" t="n">
        <v>0.0298160278836316</v>
      </c>
      <c r="S520" s="16" t="n">
        <v>0.832344904172862</v>
      </c>
      <c r="T520" s="16" t="n">
        <v>-0.0122308963440194</v>
      </c>
      <c r="U520" s="16" t="n">
        <v>0.0474841508324604</v>
      </c>
      <c r="V520" s="16" t="n">
        <v>0.064866190441482</v>
      </c>
      <c r="W520" s="6" t="s">
        <v>582</v>
      </c>
      <c r="X520" s="17" t="n">
        <v>19.8</v>
      </c>
      <c r="Y520" s="16" t="n">
        <v>0.584229390681004</v>
      </c>
      <c r="Z520" s="16" t="n">
        <f aca="false">(G520-E520)/SQRT(H520^2/D520+F520^2/C520)</f>
        <v>-2.04393205509742</v>
      </c>
      <c r="AA520" s="24" t="n">
        <f aca="false">ABS(K520-Z520)</f>
        <v>0</v>
      </c>
    </row>
    <row r="521" customFormat="false" ht="15" hidden="false" customHeight="false" outlineLevel="0" collapsed="false">
      <c r="A521" s="17" t="n">
        <v>916</v>
      </c>
      <c r="B521" s="6" t="s">
        <v>502</v>
      </c>
      <c r="C521" s="6" t="n">
        <v>126</v>
      </c>
      <c r="D521" s="6" t="n">
        <v>620</v>
      </c>
      <c r="E521" s="16" t="n">
        <v>0.592149100133351</v>
      </c>
      <c r="F521" s="16" t="n">
        <v>0.0621910869619868</v>
      </c>
      <c r="G521" s="16" t="n">
        <v>0.57996473144139</v>
      </c>
      <c r="H521" s="16" t="n">
        <v>0.056517913435351</v>
      </c>
      <c r="I521" s="23" t="n">
        <f aca="false">G521-E521</f>
        <v>-0.0121843686919607</v>
      </c>
      <c r="J521" s="17" t="n">
        <f aca="false">100*(G521-E521)/E521</f>
        <v>-2.05765215031431</v>
      </c>
      <c r="K521" s="16" t="n">
        <v>-2.03501929908732</v>
      </c>
      <c r="L521" s="17" t="n">
        <v>169.516885902019</v>
      </c>
      <c r="M521" s="16" t="n">
        <v>0.0434064899716908</v>
      </c>
      <c r="N521" s="16" t="n">
        <v>0.0563989087387275</v>
      </c>
      <c r="O521" s="6" t="str">
        <f aca="false">IF(N521&lt;0.05,"Yes","No")</f>
        <v>No</v>
      </c>
      <c r="P521" s="16" t="n">
        <v>-0.211650855252265</v>
      </c>
      <c r="Q521" s="16" t="n">
        <v>4.70045384483226</v>
      </c>
      <c r="R521" s="16" t="n">
        <v>0.0304709904671442</v>
      </c>
      <c r="S521" s="16" t="n">
        <v>0.823902464198246</v>
      </c>
      <c r="T521" s="16" t="n">
        <v>-0.0121842127088123</v>
      </c>
      <c r="U521" s="16" t="n">
        <v>0.048250484422045</v>
      </c>
      <c r="V521" s="16" t="n">
        <v>0.0658702194741498</v>
      </c>
      <c r="W521" s="6" t="s">
        <v>582</v>
      </c>
      <c r="X521" s="17" t="n">
        <v>19.7</v>
      </c>
      <c r="Y521" s="16" t="n">
        <v>0.584088581669227</v>
      </c>
      <c r="Z521" s="16" t="n">
        <f aca="false">(G521-E521)/SQRT(H521^2/D521+F521^2/C521)</f>
        <v>-2.03501929908732</v>
      </c>
      <c r="AA521" s="24" t="n">
        <f aca="false">ABS(K521-Z521)</f>
        <v>0</v>
      </c>
    </row>
    <row r="522" customFormat="false" ht="15" hidden="false" customHeight="false" outlineLevel="0" collapsed="false">
      <c r="A522" s="17" t="n">
        <v>917</v>
      </c>
      <c r="B522" s="6" t="s">
        <v>502</v>
      </c>
      <c r="C522" s="6" t="n">
        <v>126</v>
      </c>
      <c r="D522" s="6" t="n">
        <v>620</v>
      </c>
      <c r="E522" s="16" t="n">
        <v>0.592021768055265</v>
      </c>
      <c r="F522" s="16" t="n">
        <v>0.0621858345044681</v>
      </c>
      <c r="G522" s="16" t="n">
        <v>0.579918495445482</v>
      </c>
      <c r="H522" s="16" t="n">
        <v>0.0564964062232978</v>
      </c>
      <c r="I522" s="23" t="n">
        <f aca="false">G522-E522</f>
        <v>-0.0121032726097827</v>
      </c>
      <c r="J522" s="17" t="n">
        <f aca="false">100*(G522-E522)/E522</f>
        <v>-2.04439655142087</v>
      </c>
      <c r="K522" s="16" t="n">
        <v>-2.02173149153237</v>
      </c>
      <c r="L522" s="17" t="n">
        <v>169.489170689568</v>
      </c>
      <c r="M522" s="16" t="n">
        <v>0.0447770440446827</v>
      </c>
      <c r="N522" s="16" t="n">
        <v>0.0581437388985651</v>
      </c>
      <c r="O522" s="6" t="str">
        <f aca="false">IF(N522&lt;0.05,"Yes","No")</f>
        <v>No</v>
      </c>
      <c r="P522" s="16" t="n">
        <v>-0.210309955890776</v>
      </c>
      <c r="Q522" s="16" t="n">
        <v>4.6410837094054</v>
      </c>
      <c r="R522" s="16" t="n">
        <v>0.0315356964467567</v>
      </c>
      <c r="S522" s="16" t="n">
        <v>0.820148868326247</v>
      </c>
      <c r="T522" s="16" t="n">
        <v>-0.0121031269656222</v>
      </c>
      <c r="U522" s="16" t="n">
        <v>0.0494919140726729</v>
      </c>
      <c r="V522" s="16" t="n">
        <v>0.067357580608656</v>
      </c>
      <c r="W522" s="6" t="s">
        <v>582</v>
      </c>
      <c r="X522" s="17" t="n">
        <v>19.6</v>
      </c>
      <c r="Y522" s="16" t="n">
        <v>0.583819764464926</v>
      </c>
      <c r="Z522" s="16" t="n">
        <f aca="false">(G522-E522)/SQRT(H522^2/D522+F522^2/C522)</f>
        <v>-2.02173149153237</v>
      </c>
      <c r="AA522" s="24" t="n">
        <f aca="false">ABS(K522-Z522)</f>
        <v>0</v>
      </c>
    </row>
    <row r="523" customFormat="false" ht="15" hidden="false" customHeight="false" outlineLevel="0" collapsed="false">
      <c r="A523" s="17" t="n">
        <v>918</v>
      </c>
      <c r="B523" s="6" t="s">
        <v>502</v>
      </c>
      <c r="C523" s="6" t="n">
        <v>126</v>
      </c>
      <c r="D523" s="6" t="n">
        <v>620</v>
      </c>
      <c r="E523" s="16" t="n">
        <v>0.591889354208159</v>
      </c>
      <c r="F523" s="16" t="n">
        <v>0.0621625333920463</v>
      </c>
      <c r="G523" s="16" t="n">
        <v>0.579875624948932</v>
      </c>
      <c r="H523" s="16" t="n">
        <v>0.05647387438025</v>
      </c>
      <c r="I523" s="23" t="n">
        <f aca="false">G523-E523</f>
        <v>-0.0120137292592267</v>
      </c>
      <c r="J523" s="17" t="n">
        <f aca="false">100*(G523-E523)/E523</f>
        <v>-2.02972551775305</v>
      </c>
      <c r="K523" s="16" t="n">
        <v>-2.00753334424372</v>
      </c>
      <c r="L523" s="17" t="n">
        <v>169.486913540342</v>
      </c>
      <c r="M523" s="16" t="n">
        <v>0.046281750062643</v>
      </c>
      <c r="N523" s="16" t="n">
        <v>0.0599864015309148</v>
      </c>
      <c r="O523" s="6" t="str">
        <f aca="false">IF(N523&lt;0.05,"Yes","No")</f>
        <v>No</v>
      </c>
      <c r="P523" s="16" t="n">
        <v>-0.208836322656692</v>
      </c>
      <c r="Q523" s="16" t="n">
        <v>4.57627180854063</v>
      </c>
      <c r="R523" s="16" t="n">
        <v>0.0327425225903561</v>
      </c>
      <c r="S523" s="16" t="n">
        <v>0.818506613910785</v>
      </c>
      <c r="T523" s="16" t="n">
        <v>-0.0120135939304257</v>
      </c>
      <c r="U523" s="16" t="n">
        <v>0.0508902887329771</v>
      </c>
      <c r="V523" s="16" t="n">
        <v>0.0691594415446215</v>
      </c>
      <c r="W523" s="6" t="s">
        <v>582</v>
      </c>
      <c r="X523" s="17" t="n">
        <v>19.2</v>
      </c>
      <c r="Y523" s="16" t="n">
        <v>0.583269329237071</v>
      </c>
      <c r="Z523" s="16" t="n">
        <f aca="false">(G523-E523)/SQRT(H523^2/D523+F523^2/C523)</f>
        <v>-2.00753334424372</v>
      </c>
      <c r="AA523" s="24" t="n">
        <f aca="false">ABS(K523-Z523)</f>
        <v>0</v>
      </c>
    </row>
    <row r="524" customFormat="false" ht="15" hidden="false" customHeight="false" outlineLevel="0" collapsed="false">
      <c r="A524" s="17" t="n">
        <v>919</v>
      </c>
      <c r="B524" s="6" t="s">
        <v>502</v>
      </c>
      <c r="C524" s="6" t="n">
        <v>126</v>
      </c>
      <c r="D524" s="6" t="n">
        <v>620</v>
      </c>
      <c r="E524" s="16" t="n">
        <v>0.591775587863392</v>
      </c>
      <c r="F524" s="16" t="n">
        <v>0.0621547957834997</v>
      </c>
      <c r="G524" s="16" t="n">
        <v>0.57983909739602</v>
      </c>
      <c r="H524" s="16" t="n">
        <v>0.0564624192644097</v>
      </c>
      <c r="I524" s="23" t="n">
        <f aca="false">G524-E524</f>
        <v>-0.0119364904673723</v>
      </c>
      <c r="J524" s="17" t="n">
        <f aca="false">100*(G524-E524)/E524</f>
        <v>-2.0170636829527</v>
      </c>
      <c r="K524" s="16" t="n">
        <v>-1.99489725720263</v>
      </c>
      <c r="L524" s="17" t="n">
        <v>169.479581881056</v>
      </c>
      <c r="M524" s="16" t="n">
        <v>0.0476568737887019</v>
      </c>
      <c r="N524" s="16" t="n">
        <v>0.061730636146771</v>
      </c>
      <c r="O524" s="6" t="str">
        <f aca="false">IF(N524&lt;0.05,"Yes","No")</f>
        <v>No</v>
      </c>
      <c r="P524" s="16" t="n">
        <v>-0.207532568697883</v>
      </c>
      <c r="Q524" s="16" t="n">
        <v>4.51931132710242</v>
      </c>
      <c r="R524" s="16" t="n">
        <v>0.0338430552556318</v>
      </c>
      <c r="S524" s="16" t="n">
        <v>0.814663889462109</v>
      </c>
      <c r="T524" s="16" t="n">
        <v>-0.011936367354873</v>
      </c>
      <c r="U524" s="16" t="n">
        <v>0.0521569505639079</v>
      </c>
      <c r="V524" s="16" t="n">
        <v>0.0707892462110921</v>
      </c>
      <c r="W524" s="6" t="s">
        <v>582</v>
      </c>
      <c r="X524" s="17" t="n">
        <v>18.9</v>
      </c>
      <c r="Y524" s="16" t="n">
        <v>0.582808499743984</v>
      </c>
      <c r="Z524" s="16" t="n">
        <f aca="false">(G524-E524)/SQRT(H524^2/D524+F524^2/C524)</f>
        <v>-1.99489725720263</v>
      </c>
      <c r="AA524" s="24" t="n">
        <f aca="false">ABS(K524-Z524)</f>
        <v>0</v>
      </c>
    </row>
    <row r="525" customFormat="false" ht="15" hidden="false" customHeight="false" outlineLevel="0" collapsed="false">
      <c r="A525" s="17" t="n">
        <v>920</v>
      </c>
      <c r="B525" s="6" t="s">
        <v>502</v>
      </c>
      <c r="C525" s="6" t="n">
        <v>126</v>
      </c>
      <c r="D525" s="6" t="n">
        <v>620</v>
      </c>
      <c r="E525" s="16" t="n">
        <v>0.591632788143461</v>
      </c>
      <c r="F525" s="16" t="n">
        <v>0.0621679724055887</v>
      </c>
      <c r="G525" s="16" t="n">
        <v>0.579771002261869</v>
      </c>
      <c r="H525" s="16" t="n">
        <v>0.0564337040947215</v>
      </c>
      <c r="I525" s="23" t="n">
        <f aca="false">G525-E525</f>
        <v>-0.0118617858815914</v>
      </c>
      <c r="J525" s="17" t="n">
        <f aca="false">100*(G525-E525)/E525</f>
        <v>-2.00492368227487</v>
      </c>
      <c r="K525" s="16" t="n">
        <v>-1.98219703348683</v>
      </c>
      <c r="L525" s="17" t="n">
        <v>169.412226904102</v>
      </c>
      <c r="M525" s="16" t="n">
        <v>0.0490743079199436</v>
      </c>
      <c r="N525" s="16" t="n">
        <v>0.063488374962932</v>
      </c>
      <c r="O525" s="6" t="str">
        <f aca="false">IF(N525&lt;0.05,"Yes","No")</f>
        <v>No</v>
      </c>
      <c r="P525" s="16" t="n">
        <v>-0.206309413217691</v>
      </c>
      <c r="Q525" s="16" t="n">
        <v>4.46619647851093</v>
      </c>
      <c r="R525" s="16" t="n">
        <v>0.0349042164599088</v>
      </c>
      <c r="S525" s="16" t="n">
        <v>0.805289489975192</v>
      </c>
      <c r="T525" s="16" t="n">
        <v>-0.0118616778045095</v>
      </c>
      <c r="U525" s="16" t="n">
        <v>0.0533723645130953</v>
      </c>
      <c r="V525" s="16" t="n">
        <v>0.0723453792529118</v>
      </c>
      <c r="W525" s="6" t="s">
        <v>582</v>
      </c>
      <c r="X525" s="17" t="n">
        <v>18.4</v>
      </c>
      <c r="Y525" s="16" t="n">
        <v>0.582693292370712</v>
      </c>
      <c r="Z525" s="16" t="n">
        <f aca="false">(G525-E525)/SQRT(H525^2/D525+F525^2/C525)</f>
        <v>-1.98219703348683</v>
      </c>
      <c r="AA525" s="24" t="n">
        <f aca="false">ABS(K525-Z525)</f>
        <v>0</v>
      </c>
    </row>
    <row r="526" customFormat="false" ht="15" hidden="false" customHeight="false" outlineLevel="0" collapsed="false">
      <c r="A526" s="17" t="n">
        <v>921</v>
      </c>
      <c r="B526" s="6" t="s">
        <v>502</v>
      </c>
      <c r="C526" s="6" t="n">
        <v>126</v>
      </c>
      <c r="D526" s="6" t="n">
        <v>620</v>
      </c>
      <c r="E526" s="16" t="n">
        <v>0.591469405898972</v>
      </c>
      <c r="F526" s="16" t="n">
        <v>0.062151532493961</v>
      </c>
      <c r="G526" s="16" t="n">
        <v>0.579671655643371</v>
      </c>
      <c r="H526" s="16" t="n">
        <v>0.0564013167780867</v>
      </c>
      <c r="I526" s="23" t="n">
        <f aca="false">G526-E526</f>
        <v>-0.0117977502556013</v>
      </c>
      <c r="J526" s="17" t="n">
        <f aca="false">100*(G526-E526)/E526</f>
        <v>-1.99465097229668</v>
      </c>
      <c r="K526" s="16" t="n">
        <v>-1.97210521957655</v>
      </c>
      <c r="L526" s="17" t="n">
        <v>169.383325005198</v>
      </c>
      <c r="M526" s="16" t="n">
        <v>0.0502256765440537</v>
      </c>
      <c r="N526" s="16" t="n">
        <v>0.0649379362578811</v>
      </c>
      <c r="O526" s="6" t="str">
        <f aca="false">IF(N526&lt;0.05,"Yes","No")</f>
        <v>No</v>
      </c>
      <c r="P526" s="16" t="n">
        <v>-0.205300971715928</v>
      </c>
      <c r="Q526" s="16" t="n">
        <v>4.42264160357273</v>
      </c>
      <c r="R526" s="16" t="n">
        <v>0.0358003889085629</v>
      </c>
      <c r="S526" s="16" t="n">
        <v>0.799947241144035</v>
      </c>
      <c r="T526" s="16" t="n">
        <v>-0.0117976493856051</v>
      </c>
      <c r="U526" s="16" t="n">
        <v>0.0543951588769751</v>
      </c>
      <c r="V526" s="16" t="n">
        <v>0.0736367453611628</v>
      </c>
      <c r="W526" s="6" t="s">
        <v>582</v>
      </c>
      <c r="X526" s="17" t="n">
        <v>18.1</v>
      </c>
      <c r="Y526" s="16" t="n">
        <v>0.582514080901178</v>
      </c>
      <c r="Z526" s="16" t="n">
        <f aca="false">(G526-E526)/SQRT(H526^2/D526+F526^2/C526)</f>
        <v>-1.97210521957655</v>
      </c>
      <c r="AA526" s="24" t="n">
        <f aca="false">ABS(K526-Z526)</f>
        <v>0</v>
      </c>
    </row>
    <row r="527" customFormat="false" ht="15" hidden="false" customHeight="false" outlineLevel="0" collapsed="false">
      <c r="A527" s="17" t="n">
        <v>922</v>
      </c>
      <c r="B527" s="6" t="s">
        <v>502</v>
      </c>
      <c r="C527" s="6" t="n">
        <v>126</v>
      </c>
      <c r="D527" s="6" t="n">
        <v>620</v>
      </c>
      <c r="E527" s="16" t="n">
        <v>0.591291932832627</v>
      </c>
      <c r="F527" s="16" t="n">
        <v>0.0621325189974412</v>
      </c>
      <c r="G527" s="16" t="n">
        <v>0.579553458959826</v>
      </c>
      <c r="H527" s="16" t="n">
        <v>0.056369773193524</v>
      </c>
      <c r="I527" s="23" t="n">
        <f aca="false">G527-E527</f>
        <v>-0.0117384738728015</v>
      </c>
      <c r="J527" s="17" t="n">
        <f aca="false">100*(G527-E527)/E527</f>
        <v>-1.98522476309925</v>
      </c>
      <c r="K527" s="16" t="n">
        <v>-1.96286838417133</v>
      </c>
      <c r="L527" s="17" t="n">
        <v>169.359677496751</v>
      </c>
      <c r="M527" s="16" t="n">
        <v>0.0512994085167885</v>
      </c>
      <c r="N527" s="16" t="n">
        <v>0.066285398089651</v>
      </c>
      <c r="O527" s="6" t="str">
        <f aca="false">IF(N527&lt;0.05,"Yes","No")</f>
        <v>No</v>
      </c>
      <c r="P527" s="16" t="n">
        <v>-0.20437356427955</v>
      </c>
      <c r="Q527" s="16" t="n">
        <v>4.38277499596764</v>
      </c>
      <c r="R527" s="16" t="n">
        <v>0.0366418332949158</v>
      </c>
      <c r="S527" s="16" t="n">
        <v>0.795353556260583</v>
      </c>
      <c r="T527" s="16" t="n">
        <v>-0.0117383769998633</v>
      </c>
      <c r="U527" s="16" t="n">
        <v>0.0553520247164064</v>
      </c>
      <c r="V527" s="16" t="n">
        <v>0.0748356524640733</v>
      </c>
      <c r="W527" s="6" t="s">
        <v>582</v>
      </c>
      <c r="X527" s="17" t="n">
        <v>17.6</v>
      </c>
      <c r="Y527" s="16" t="n">
        <v>0.582245263696877</v>
      </c>
      <c r="Z527" s="16" t="n">
        <f aca="false">(G527-E527)/SQRT(H527^2/D527+F527^2/C527)</f>
        <v>-1.96286838417133</v>
      </c>
      <c r="AA527" s="24" t="n">
        <f aca="false">ABS(K527-Z527)</f>
        <v>0</v>
      </c>
    </row>
    <row r="528" customFormat="false" ht="15" hidden="false" customHeight="false" outlineLevel="0" collapsed="false">
      <c r="A528" s="17" t="n">
        <v>923</v>
      </c>
      <c r="B528" s="6" t="s">
        <v>502</v>
      </c>
      <c r="C528" s="6" t="n">
        <v>126</v>
      </c>
      <c r="D528" s="6" t="n">
        <v>620</v>
      </c>
      <c r="E528" s="16" t="n">
        <v>0.591100482240556</v>
      </c>
      <c r="F528" s="16" t="n">
        <v>0.0621275673097609</v>
      </c>
      <c r="G528" s="16" t="n">
        <v>0.579431391194944</v>
      </c>
      <c r="H528" s="16" t="n">
        <v>0.0563382021769291</v>
      </c>
      <c r="I528" s="23" t="n">
        <f aca="false">G528-E528</f>
        <v>-0.0116690910456123</v>
      </c>
      <c r="J528" s="17" t="n">
        <f aca="false">100*(G528-E528)/E528</f>
        <v>-1.97412984698995</v>
      </c>
      <c r="K528" s="16" t="n">
        <v>-1.95155626719084</v>
      </c>
      <c r="L528" s="17" t="n">
        <v>169.31488024597</v>
      </c>
      <c r="M528" s="16" t="n">
        <v>0.0526408763308822</v>
      </c>
      <c r="N528" s="16" t="n">
        <v>0.0679351849945845</v>
      </c>
      <c r="O528" s="6" t="str">
        <f aca="false">IF(N528&lt;0.05,"Yes","No")</f>
        <v>No</v>
      </c>
      <c r="P528" s="16" t="n">
        <v>-0.203260169886576</v>
      </c>
      <c r="Q528" s="16" t="n">
        <v>4.3351517619513</v>
      </c>
      <c r="R528" s="16" t="n">
        <v>0.0376742726155464</v>
      </c>
      <c r="S528" s="16" t="n">
        <v>0.788711579497688</v>
      </c>
      <c r="T528" s="16" t="n">
        <v>-0.011669002179678</v>
      </c>
      <c r="U528" s="16" t="n">
        <v>0.0565212965495515</v>
      </c>
      <c r="V528" s="16" t="n">
        <v>0.0762692640016748</v>
      </c>
      <c r="W528" s="6" t="s">
        <v>582</v>
      </c>
      <c r="X528" s="17" t="n">
        <v>17</v>
      </c>
      <c r="Y528" s="16" t="n">
        <v>0.582066052227343</v>
      </c>
      <c r="Z528" s="16" t="n">
        <f aca="false">(G528-E528)/SQRT(H528^2/D528+F528^2/C528)</f>
        <v>-1.95155626719084</v>
      </c>
      <c r="AA528" s="24" t="n">
        <f aca="false">ABS(K528-Z528)</f>
        <v>0</v>
      </c>
    </row>
    <row r="529" customFormat="false" ht="15" hidden="false" customHeight="false" outlineLevel="0" collapsed="false">
      <c r="A529" s="17" t="n">
        <v>924</v>
      </c>
      <c r="B529" s="6" t="s">
        <v>502</v>
      </c>
      <c r="C529" s="6" t="n">
        <v>126</v>
      </c>
      <c r="D529" s="6" t="n">
        <v>620</v>
      </c>
      <c r="E529" s="16" t="n">
        <v>0.59088031734739</v>
      </c>
      <c r="F529" s="16" t="n">
        <v>0.0620796793964261</v>
      </c>
      <c r="G529" s="16" t="n">
        <v>0.579319094361797</v>
      </c>
      <c r="H529" s="16" t="n">
        <v>0.0562972971814594</v>
      </c>
      <c r="I529" s="23" t="n">
        <f aca="false">G529-E529</f>
        <v>-0.0115612229855929</v>
      </c>
      <c r="J529" s="17" t="n">
        <f aca="false">100*(G529-E529)/E529</f>
        <v>-1.95660993371621</v>
      </c>
      <c r="K529" s="16" t="n">
        <v>-1.93499534949482</v>
      </c>
      <c r="L529" s="17" t="n">
        <v>169.31905212711</v>
      </c>
      <c r="M529" s="16" t="n">
        <v>0.0546573434616384</v>
      </c>
      <c r="N529" s="16" t="n">
        <v>0.0704509684741732</v>
      </c>
      <c r="O529" s="6" t="str">
        <f aca="false">IF(N529&lt;0.05,"Yes","No")</f>
        <v>No</v>
      </c>
      <c r="P529" s="16" t="n">
        <v>-0.201529350843616</v>
      </c>
      <c r="Q529" s="16" t="n">
        <v>4.26163596615559</v>
      </c>
      <c r="R529" s="16" t="n">
        <v>0.0393284493704617</v>
      </c>
      <c r="S529" s="16" t="n">
        <v>0.786464795400191</v>
      </c>
      <c r="T529" s="16" t="n">
        <v>-0.0115611511158358</v>
      </c>
      <c r="U529" s="16" t="n">
        <v>0.0583864376241794</v>
      </c>
      <c r="V529" s="16" t="n">
        <v>0.0786849938732527</v>
      </c>
      <c r="W529" s="6" t="s">
        <v>582</v>
      </c>
      <c r="X529" s="17" t="n">
        <v>16.8</v>
      </c>
      <c r="Y529" s="16" t="n">
        <v>0.58152841781874</v>
      </c>
      <c r="Z529" s="16" t="n">
        <f aca="false">(G529-E529)/SQRT(H529^2/D529+F529^2/C529)</f>
        <v>-1.93499534949482</v>
      </c>
      <c r="AA529" s="24" t="n">
        <f aca="false">ABS(K529-Z529)</f>
        <v>0</v>
      </c>
    </row>
    <row r="530" customFormat="false" ht="15" hidden="false" customHeight="false" outlineLevel="0" collapsed="false">
      <c r="A530" s="17" t="n">
        <v>925</v>
      </c>
      <c r="B530" s="6" t="s">
        <v>502</v>
      </c>
      <c r="C530" s="6" t="n">
        <v>126</v>
      </c>
      <c r="D530" s="6" t="n">
        <v>620</v>
      </c>
      <c r="E530" s="16" t="n">
        <v>0.59062314837698</v>
      </c>
      <c r="F530" s="16" t="n">
        <v>0.0620426278792273</v>
      </c>
      <c r="G530" s="16" t="n">
        <v>0.579160896232051</v>
      </c>
      <c r="H530" s="16" t="n">
        <v>0.0562559681970583</v>
      </c>
      <c r="I530" s="23" t="n">
        <f aca="false">G530-E530</f>
        <v>-0.0114622521449282</v>
      </c>
      <c r="J530" s="17" t="n">
        <f aca="false">100*(G530-E530)/E530</f>
        <v>-1.94070486001544</v>
      </c>
      <c r="K530" s="16" t="n">
        <v>-1.91961408915262</v>
      </c>
      <c r="L530" s="17" t="n">
        <v>169.306252817736</v>
      </c>
      <c r="M530" s="16" t="n">
        <v>0.05658817558168</v>
      </c>
      <c r="N530" s="16" t="n">
        <v>0.0728950072943653</v>
      </c>
      <c r="O530" s="6" t="str">
        <f aca="false">IF(N530&lt;0.05,"Yes","No")</f>
        <v>No</v>
      </c>
      <c r="P530" s="16" t="n">
        <v>-0.199945513934752</v>
      </c>
      <c r="Q530" s="16" t="n">
        <v>4.19491404281113</v>
      </c>
      <c r="R530" s="16" t="n">
        <v>0.0408959015492239</v>
      </c>
      <c r="S530" s="16" t="n">
        <v>0.782173821360571</v>
      </c>
      <c r="T530" s="16" t="n">
        <v>-0.0114621923224148</v>
      </c>
      <c r="U530" s="16" t="n">
        <v>0.0601426995472609</v>
      </c>
      <c r="V530" s="16" t="n">
        <v>0.0808961662924425</v>
      </c>
      <c r="W530" s="6" t="s">
        <v>582</v>
      </c>
      <c r="X530" s="17" t="n">
        <v>16.5</v>
      </c>
      <c r="Y530" s="16" t="n">
        <v>0.581131592421915</v>
      </c>
      <c r="Z530" s="16" t="n">
        <f aca="false">(G530-E530)/SQRT(H530^2/D530+F530^2/C530)</f>
        <v>-1.91961408915262</v>
      </c>
      <c r="AA530" s="24" t="n">
        <f aca="false">ABS(K530-Z530)</f>
        <v>0</v>
      </c>
    </row>
    <row r="531" customFormat="false" ht="15" hidden="false" customHeight="false" outlineLevel="0" collapsed="false">
      <c r="A531" s="17" t="n">
        <v>926</v>
      </c>
      <c r="B531" s="6" t="s">
        <v>502</v>
      </c>
      <c r="C531" s="6" t="n">
        <v>126</v>
      </c>
      <c r="D531" s="6" t="n">
        <v>620</v>
      </c>
      <c r="E531" s="16" t="n">
        <v>0.590332870918607</v>
      </c>
      <c r="F531" s="16" t="n">
        <v>0.0619921624786364</v>
      </c>
      <c r="G531" s="16" t="n">
        <v>0.57897022967377</v>
      </c>
      <c r="H531" s="16" t="n">
        <v>0.0561971659769233</v>
      </c>
      <c r="I531" s="23" t="n">
        <f aca="false">G531-E531</f>
        <v>-0.0113626412448368</v>
      </c>
      <c r="J531" s="17" t="n">
        <f aca="false">100*(G531-E531)/E531</f>
        <v>-1.92478545657733</v>
      </c>
      <c r="K531" s="16" t="n">
        <v>-1.90454435281845</v>
      </c>
      <c r="L531" s="17" t="n">
        <v>169.284638348985</v>
      </c>
      <c r="M531" s="16" t="n">
        <v>0.0585352124558736</v>
      </c>
      <c r="N531" s="16" t="n">
        <v>0.0752646764809</v>
      </c>
      <c r="O531" s="6" t="str">
        <f aca="false">IF(N531&lt;0.05,"Yes","No")</f>
        <v>No</v>
      </c>
      <c r="P531" s="16" t="n">
        <v>-0.198406233327355</v>
      </c>
      <c r="Q531" s="16" t="n">
        <v>4.13057356800772</v>
      </c>
      <c r="R531" s="16" t="n">
        <v>0.0424697715468341</v>
      </c>
      <c r="S531" s="16" t="n">
        <v>0.777740653630586</v>
      </c>
      <c r="T531" s="16" t="n">
        <v>-0.0113625903485374</v>
      </c>
      <c r="U531" s="16" t="n">
        <v>0.0618975779092308</v>
      </c>
      <c r="V531" s="16" t="n">
        <v>0.0830970039535424</v>
      </c>
      <c r="W531" s="6" t="s">
        <v>582</v>
      </c>
      <c r="X531" s="17" t="n">
        <v>15.6</v>
      </c>
      <c r="Y531" s="16" t="n">
        <v>0.58073476702509</v>
      </c>
      <c r="Z531" s="16" t="n">
        <f aca="false">(G531-E531)/SQRT(H531^2/D531+F531^2/C531)</f>
        <v>-1.90454435281845</v>
      </c>
      <c r="AA531" s="24" t="n">
        <f aca="false">ABS(K531-Z531)</f>
        <v>0</v>
      </c>
    </row>
    <row r="532" customFormat="false" ht="15" hidden="false" customHeight="false" outlineLevel="0" collapsed="false">
      <c r="A532" s="17" t="n">
        <v>927</v>
      </c>
      <c r="B532" s="6" t="s">
        <v>502</v>
      </c>
      <c r="C532" s="6" t="n">
        <v>126</v>
      </c>
      <c r="D532" s="6" t="n">
        <v>620</v>
      </c>
      <c r="E532" s="16" t="n">
        <v>0.590018555048912</v>
      </c>
      <c r="F532" s="16" t="n">
        <v>0.0619052605670633</v>
      </c>
      <c r="G532" s="16" t="n">
        <v>0.578767543694665</v>
      </c>
      <c r="H532" s="16" t="n">
        <v>0.0561133213324484</v>
      </c>
      <c r="I532" s="23" t="n">
        <f aca="false">G532-E532</f>
        <v>-0.011251011354247</v>
      </c>
      <c r="J532" s="17" t="n">
        <f aca="false">100*(G532-E532)/E532</f>
        <v>-1.90689110672363</v>
      </c>
      <c r="K532" s="16" t="n">
        <v>-1.88850526504028</v>
      </c>
      <c r="L532" s="17" t="n">
        <v>169.276232902146</v>
      </c>
      <c r="M532" s="16" t="n">
        <v>0.0606686858049504</v>
      </c>
      <c r="N532" s="16" t="n">
        <v>0.0779601889151075</v>
      </c>
      <c r="O532" s="6" t="str">
        <f aca="false">IF(N532&lt;0.05,"Yes","No")</f>
        <v>No</v>
      </c>
      <c r="P532" s="16" t="n">
        <v>-0.196747075155209</v>
      </c>
      <c r="Q532" s="16" t="n">
        <v>4.06177915805478</v>
      </c>
      <c r="R532" s="16" t="n">
        <v>0.0442233994269259</v>
      </c>
      <c r="S532" s="16" t="n">
        <v>0.775402165943049</v>
      </c>
      <c r="T532" s="16" t="n">
        <v>-0.0112509705261819</v>
      </c>
      <c r="U532" s="16" t="n">
        <v>0.0638441966350713</v>
      </c>
      <c r="V532" s="16" t="n">
        <v>0.0855463374555388</v>
      </c>
      <c r="W532" s="6" t="s">
        <v>582</v>
      </c>
      <c r="X532" s="17" t="n">
        <v>15</v>
      </c>
      <c r="Y532" s="16" t="n">
        <v>0.580235535074245</v>
      </c>
      <c r="Z532" s="16" t="n">
        <f aca="false">(G532-E532)/SQRT(H532^2/D532+F532^2/C532)</f>
        <v>-1.88850526504028</v>
      </c>
      <c r="AA532" s="24" t="n">
        <f aca="false">ABS(K532-Z532)</f>
        <v>0</v>
      </c>
    </row>
    <row r="533" customFormat="false" ht="15" hidden="false" customHeight="false" outlineLevel="0" collapsed="false">
      <c r="A533" s="17" t="n">
        <v>928</v>
      </c>
      <c r="B533" s="6" t="s">
        <v>502</v>
      </c>
      <c r="C533" s="6" t="n">
        <v>126</v>
      </c>
      <c r="D533" s="6" t="n">
        <v>620</v>
      </c>
      <c r="E533" s="16" t="n">
        <v>0.589687345756425</v>
      </c>
      <c r="F533" s="16" t="n">
        <v>0.0618519495848698</v>
      </c>
      <c r="G533" s="16" t="n">
        <v>0.578508554158672</v>
      </c>
      <c r="H533" s="16" t="n">
        <v>0.0560563113886964</v>
      </c>
      <c r="I533" s="23" t="n">
        <f aca="false">G533-E533</f>
        <v>-0.0111787915977526</v>
      </c>
      <c r="J533" s="17" t="n">
        <f aca="false">100*(G533-E533)/E533</f>
        <v>-1.89571502223995</v>
      </c>
      <c r="K533" s="16" t="n">
        <v>-1.87804194269157</v>
      </c>
      <c r="L533" s="17" t="n">
        <v>169.26181030036</v>
      </c>
      <c r="M533" s="16" t="n">
        <v>0.0620953184706314</v>
      </c>
      <c r="N533" s="16" t="n">
        <v>0.0797446602119784</v>
      </c>
      <c r="O533" s="6" t="str">
        <f aca="false">IF(N533&lt;0.05,"Yes","No")</f>
        <v>No</v>
      </c>
      <c r="P533" s="16" t="n">
        <v>-0.195676991117138</v>
      </c>
      <c r="Q533" s="16" t="n">
        <v>4.01771623981424</v>
      </c>
      <c r="R533" s="16" t="n">
        <v>0.0453865929580216</v>
      </c>
      <c r="S533" s="16" t="n">
        <v>0.770112248228966</v>
      </c>
      <c r="T533" s="16" t="n">
        <v>-0.0111787564801814</v>
      </c>
      <c r="U533" s="16" t="n">
        <v>0.0651290230900115</v>
      </c>
      <c r="V533" s="16" t="n">
        <v>0.0871567372688625</v>
      </c>
      <c r="W533" s="6" t="s">
        <v>582</v>
      </c>
      <c r="X533" s="17" t="n">
        <v>14.9</v>
      </c>
      <c r="Y533" s="16" t="n">
        <v>0.580069124423963</v>
      </c>
      <c r="Z533" s="16" t="n">
        <f aca="false">(G533-E533)/SQRT(H533^2/D533+F533^2/C533)</f>
        <v>-1.87804194269157</v>
      </c>
      <c r="AA533" s="24" t="n">
        <f aca="false">ABS(K533-Z533)</f>
        <v>0</v>
      </c>
    </row>
    <row r="534" customFormat="false" ht="15" hidden="false" customHeight="false" outlineLevel="0" collapsed="false">
      <c r="A534" s="17" t="n">
        <v>929</v>
      </c>
      <c r="B534" s="6" t="s">
        <v>502</v>
      </c>
      <c r="C534" s="6" t="n">
        <v>126</v>
      </c>
      <c r="D534" s="6" t="n">
        <v>620</v>
      </c>
      <c r="E534" s="16" t="n">
        <v>0.589337549275822</v>
      </c>
      <c r="F534" s="16" t="n">
        <v>0.061789456793448</v>
      </c>
      <c r="G534" s="16" t="n">
        <v>0.578237584665898</v>
      </c>
      <c r="H534" s="16" t="n">
        <v>0.0560007341636265</v>
      </c>
      <c r="I534" s="23" t="n">
        <f aca="false">G534-E534</f>
        <v>-0.0110999646099238</v>
      </c>
      <c r="J534" s="17" t="n">
        <f aca="false">100*(G534-E534)/E534</f>
        <v>-1.88346468395972</v>
      </c>
      <c r="K534" s="16" t="n">
        <v>-1.86667994548089</v>
      </c>
      <c r="L534" s="17" t="n">
        <v>169.263571645723</v>
      </c>
      <c r="M534" s="16" t="n">
        <v>0.0636759043233434</v>
      </c>
      <c r="N534" s="16" t="n">
        <v>0.0816746489519807</v>
      </c>
      <c r="O534" s="6" t="str">
        <f aca="false">IF(N534&lt;0.05,"Yes","No")</f>
        <v>No</v>
      </c>
      <c r="P534" s="16" t="n">
        <v>-0.194490733567697</v>
      </c>
      <c r="Q534" s="16" t="n">
        <v>3.96915049344958</v>
      </c>
      <c r="R534" s="16" t="n">
        <v>0.0467061629259759</v>
      </c>
      <c r="S534" s="16" t="n">
        <v>0.766881511862605</v>
      </c>
      <c r="T534" s="16" t="n">
        <v>-0.0110999363381792</v>
      </c>
      <c r="U534" s="16" t="n">
        <v>0.0665791566689552</v>
      </c>
      <c r="V534" s="16" t="n">
        <v>0.0889274050613318</v>
      </c>
      <c r="W534" s="6" t="s">
        <v>582</v>
      </c>
      <c r="X534" s="17" t="n">
        <v>14.4</v>
      </c>
      <c r="Y534" s="16" t="n">
        <v>0.579774705581157</v>
      </c>
      <c r="Z534" s="16" t="n">
        <f aca="false">(G534-E534)/SQRT(H534^2/D534+F534^2/C534)</f>
        <v>-1.86667994548089</v>
      </c>
      <c r="AA534" s="24" t="n">
        <f aca="false">ABS(K534-Z534)</f>
        <v>0</v>
      </c>
    </row>
    <row r="535" customFormat="false" ht="15" hidden="false" customHeight="false" outlineLevel="0" collapsed="false">
      <c r="A535" s="17" t="n">
        <v>930</v>
      </c>
      <c r="B535" s="6" t="s">
        <v>502</v>
      </c>
      <c r="C535" s="6" t="n">
        <v>126</v>
      </c>
      <c r="D535" s="6" t="n">
        <v>620</v>
      </c>
      <c r="E535" s="16" t="n">
        <v>0.588954575478085</v>
      </c>
      <c r="F535" s="16" t="n">
        <v>0.0617124718386604</v>
      </c>
      <c r="G535" s="16" t="n">
        <v>0.577952864862257</v>
      </c>
      <c r="H535" s="16" t="n">
        <v>0.0559334654903759</v>
      </c>
      <c r="I535" s="23" t="n">
        <f aca="false">G535-E535</f>
        <v>-0.0110017106158271</v>
      </c>
      <c r="J535" s="17" t="n">
        <f aca="false">100*(G535-E535)/E535</f>
        <v>-1.86800664667499</v>
      </c>
      <c r="K535" s="16" t="n">
        <v>-1.85245274696222</v>
      </c>
      <c r="L535" s="17" t="n">
        <v>169.267738182946</v>
      </c>
      <c r="M535" s="16" t="n">
        <v>0.0657021920768733</v>
      </c>
      <c r="N535" s="16" t="n">
        <v>0.0842222730649852</v>
      </c>
      <c r="O535" s="6" t="str">
        <f aca="false">IF(N535&lt;0.05,"Yes","No")</f>
        <v>No</v>
      </c>
      <c r="P535" s="16" t="n">
        <v>-0.193002692047377</v>
      </c>
      <c r="Q535" s="16" t="n">
        <v>3.90864718479507</v>
      </c>
      <c r="R535" s="16" t="n">
        <v>0.0484070381624711</v>
      </c>
      <c r="S535" s="16" t="n">
        <v>0.764247145619856</v>
      </c>
      <c r="T535" s="16" t="n">
        <v>-0.0110016912366478</v>
      </c>
      <c r="U535" s="16" t="n">
        <v>0.0684399826245982</v>
      </c>
      <c r="V535" s="16" t="n">
        <v>0.0911809787535072</v>
      </c>
      <c r="W535" s="6" t="s">
        <v>582</v>
      </c>
      <c r="X535" s="17" t="n">
        <v>14.2</v>
      </c>
      <c r="Y535" s="16" t="n">
        <v>0.579339477726575</v>
      </c>
      <c r="Z535" s="16" t="n">
        <f aca="false">(G535-E535)/SQRT(H535^2/D535+F535^2/C535)</f>
        <v>-1.85245274696222</v>
      </c>
      <c r="AA535" s="24" t="n">
        <f aca="false">ABS(K535-Z535)</f>
        <v>0</v>
      </c>
    </row>
    <row r="536" customFormat="false" ht="15" hidden="false" customHeight="false" outlineLevel="0" collapsed="false">
      <c r="A536" s="17" t="n">
        <v>931</v>
      </c>
      <c r="B536" s="6" t="s">
        <v>502</v>
      </c>
      <c r="C536" s="6" t="n">
        <v>126</v>
      </c>
      <c r="D536" s="6" t="n">
        <v>620</v>
      </c>
      <c r="E536" s="16" t="n">
        <v>0.5885278376795</v>
      </c>
      <c r="F536" s="16" t="n">
        <v>0.061633929120422</v>
      </c>
      <c r="G536" s="16" t="n">
        <v>0.577638566878534</v>
      </c>
      <c r="H536" s="16" t="n">
        <v>0.0558521237191057</v>
      </c>
      <c r="I536" s="23" t="n">
        <f aca="false">G536-E536</f>
        <v>-0.0108892708009656</v>
      </c>
      <c r="J536" s="17" t="n">
        <f aca="false">100*(G536-E536)/E536</f>
        <v>-1.85025585941708</v>
      </c>
      <c r="K536" s="16" t="n">
        <v>-1.83590455759244</v>
      </c>
      <c r="L536" s="17" t="n">
        <v>169.250821874761</v>
      </c>
      <c r="M536" s="16" t="n">
        <v>0.0681264410167007</v>
      </c>
      <c r="N536" s="16" t="n">
        <v>0.0871172565892199</v>
      </c>
      <c r="O536" s="6" t="str">
        <f aca="false">IF(N536&lt;0.05,"Yes","No")</f>
        <v>No</v>
      </c>
      <c r="P536" s="16" t="n">
        <v>-0.191301512570633</v>
      </c>
      <c r="Q536" s="16" t="n">
        <v>3.84004704387793</v>
      </c>
      <c r="R536" s="16" t="n">
        <v>0.0504151022850079</v>
      </c>
      <c r="S536" s="16" t="n">
        <v>0.758706511414359</v>
      </c>
      <c r="T536" s="16" t="n">
        <v>-0.0108892619398421</v>
      </c>
      <c r="U536" s="16" t="n">
        <v>0.0706272395037642</v>
      </c>
      <c r="V536" s="16" t="n">
        <v>0.0937383639907824</v>
      </c>
      <c r="W536" s="6" t="s">
        <v>582</v>
      </c>
      <c r="X536" s="17" t="n">
        <v>13.1</v>
      </c>
      <c r="Y536" s="16" t="n">
        <v>0.578917050691244</v>
      </c>
      <c r="Z536" s="16" t="n">
        <f aca="false">(G536-E536)/SQRT(H536^2/D536+F536^2/C536)</f>
        <v>-1.83590455759243</v>
      </c>
      <c r="AA536" s="24" t="n">
        <f aca="false">ABS(K536-Z536)</f>
        <v>0</v>
      </c>
    </row>
    <row r="537" customFormat="false" ht="15" hidden="false" customHeight="false" outlineLevel="0" collapsed="false">
      <c r="A537" s="17" t="n">
        <v>932</v>
      </c>
      <c r="B537" s="6" t="s">
        <v>502</v>
      </c>
      <c r="C537" s="6" t="n">
        <v>126</v>
      </c>
      <c r="D537" s="6" t="n">
        <v>620</v>
      </c>
      <c r="E537" s="16" t="n">
        <v>0.588094951141448</v>
      </c>
      <c r="F537" s="16" t="n">
        <v>0.0615657795287205</v>
      </c>
      <c r="G537" s="16" t="n">
        <v>0.577323547582473</v>
      </c>
      <c r="H537" s="16" t="n">
        <v>0.0557765196147661</v>
      </c>
      <c r="I537" s="23" t="n">
        <f aca="false">G537-E537</f>
        <v>-0.0107714035589758</v>
      </c>
      <c r="J537" s="17" t="n">
        <f aca="false">100*(G537-E537)/E537</f>
        <v>-1.83157558793342</v>
      </c>
      <c r="K537" s="16" t="n">
        <v>-1.81810719770975</v>
      </c>
      <c r="L537" s="17" t="n">
        <v>169.227732748977</v>
      </c>
      <c r="M537" s="16" t="n">
        <v>0.0708160774517962</v>
      </c>
      <c r="N537" s="16" t="n">
        <v>0.0905015685682627</v>
      </c>
      <c r="O537" s="6" t="str">
        <f aca="false">IF(N537&lt;0.05,"Yes","No")</f>
        <v>No</v>
      </c>
      <c r="P537" s="16" t="n">
        <v>-0.189478047203737</v>
      </c>
      <c r="Q537" s="16" t="n">
        <v>3.7671901111207</v>
      </c>
      <c r="R537" s="16" t="n">
        <v>0.0526447153971831</v>
      </c>
      <c r="S537" s="16" t="n">
        <v>0.753274865115687</v>
      </c>
      <c r="T537" s="16" t="n">
        <v>-0.0107714100037466</v>
      </c>
      <c r="U537" s="16" t="n">
        <v>0.0730418037131624</v>
      </c>
      <c r="V537" s="16" t="n">
        <v>0.0966986954009794</v>
      </c>
      <c r="W537" s="6" t="s">
        <v>582</v>
      </c>
      <c r="X537" s="17" t="n">
        <v>12.6</v>
      </c>
      <c r="Y537" s="16" t="n">
        <v>0.578417818740399</v>
      </c>
      <c r="Z537" s="16" t="n">
        <f aca="false">(G537-E537)/SQRT(H537^2/D537+F537^2/C537)</f>
        <v>-1.81810719770975</v>
      </c>
      <c r="AA537" s="24" t="n">
        <f aca="false">ABS(K537-Z537)</f>
        <v>0</v>
      </c>
    </row>
    <row r="538" customFormat="false" ht="15" hidden="false" customHeight="false" outlineLevel="0" collapsed="false">
      <c r="A538" s="17" t="n">
        <v>933</v>
      </c>
      <c r="B538" s="6" t="s">
        <v>502</v>
      </c>
      <c r="C538" s="6" t="n">
        <v>126</v>
      </c>
      <c r="D538" s="6" t="n">
        <v>620</v>
      </c>
      <c r="E538" s="16" t="n">
        <v>0.587626298978215</v>
      </c>
      <c r="F538" s="16" t="n">
        <v>0.0614808906162261</v>
      </c>
      <c r="G538" s="16" t="n">
        <v>0.576993979753987</v>
      </c>
      <c r="H538" s="16" t="n">
        <v>0.0556895387389952</v>
      </c>
      <c r="I538" s="23" t="n">
        <f aca="false">G538-E538</f>
        <v>-0.0106323192242287</v>
      </c>
      <c r="J538" s="17" t="n">
        <f aca="false">100*(G538-E538)/E538</f>
        <v>-1.80936749133191</v>
      </c>
      <c r="K538" s="16" t="n">
        <v>-1.79715550469706</v>
      </c>
      <c r="L538" s="17" t="n">
        <v>169.210915951211</v>
      </c>
      <c r="M538" s="16" t="n">
        <v>0.0740942646763128</v>
      </c>
      <c r="N538" s="16" t="n">
        <v>0.0945703366099356</v>
      </c>
      <c r="O538" s="6" t="str">
        <f aca="false">IF(N538&lt;0.05,"Yes","No")</f>
        <v>No</v>
      </c>
      <c r="P538" s="16" t="n">
        <v>-0.187316867697821</v>
      </c>
      <c r="Q538" s="16" t="n">
        <v>3.68174334894241</v>
      </c>
      <c r="R538" s="16" t="n">
        <v>0.0553936282775751</v>
      </c>
      <c r="S538" s="16" t="n">
        <v>0.749130989381885</v>
      </c>
      <c r="T538" s="16" t="n">
        <v>-0.0106323416618781</v>
      </c>
      <c r="U538" s="16" t="n">
        <v>0.0760018983563755</v>
      </c>
      <c r="V538" s="16" t="n">
        <v>0.10023853637586</v>
      </c>
      <c r="W538" s="6" t="s">
        <v>582</v>
      </c>
      <c r="X538" s="17" t="n">
        <v>11.7</v>
      </c>
      <c r="Y538" s="16" t="n">
        <v>0.578008192524322</v>
      </c>
      <c r="Z538" s="16" t="n">
        <f aca="false">(G538-E538)/SQRT(H538^2/D538+F538^2/C538)</f>
        <v>-1.79715550469706</v>
      </c>
      <c r="AA538" s="24" t="n">
        <f aca="false">ABS(K538-Z538)</f>
        <v>0</v>
      </c>
    </row>
    <row r="539" customFormat="false" ht="15" hidden="false" customHeight="false" outlineLevel="0" collapsed="false">
      <c r="A539" s="17" t="n">
        <v>934</v>
      </c>
      <c r="B539" s="6" t="s">
        <v>502</v>
      </c>
      <c r="C539" s="6" t="n">
        <v>126</v>
      </c>
      <c r="D539" s="6" t="n">
        <v>620</v>
      </c>
      <c r="E539" s="16" t="n">
        <v>0.587133309434331</v>
      </c>
      <c r="F539" s="16" t="n">
        <v>0.0613709061611489</v>
      </c>
      <c r="G539" s="16" t="n">
        <v>0.576634235343626</v>
      </c>
      <c r="H539" s="16" t="n">
        <v>0.0555756975360988</v>
      </c>
      <c r="I539" s="23" t="n">
        <f aca="false">G539-E539</f>
        <v>-0.0104990740907052</v>
      </c>
      <c r="J539" s="17" t="n">
        <f aca="false">100*(G539-E539)/E539</f>
        <v>-1.78819254877916</v>
      </c>
      <c r="K539" s="16" t="n">
        <v>-1.77787874035753</v>
      </c>
      <c r="L539" s="17" t="n">
        <v>169.187147556257</v>
      </c>
      <c r="M539" s="16" t="n">
        <v>0.077220033610632</v>
      </c>
      <c r="N539" s="16" t="n">
        <v>0.0983864709617573</v>
      </c>
      <c r="O539" s="6" t="str">
        <f aca="false">IF(N539&lt;0.05,"Yes","No")</f>
        <v>No</v>
      </c>
      <c r="P539" s="16" t="n">
        <v>-0.18533892242426</v>
      </c>
      <c r="Q539" s="16" t="n">
        <v>3.60440019432899</v>
      </c>
      <c r="R539" s="16" t="n">
        <v>0.0580135411759282</v>
      </c>
      <c r="S539" s="16" t="n">
        <v>0.744628624345642</v>
      </c>
      <c r="T539" s="16" t="n">
        <v>-0.0104991072087556</v>
      </c>
      <c r="U539" s="16" t="n">
        <v>0.0788076456703332</v>
      </c>
      <c r="V539" s="16" t="n">
        <v>0.103419652438083</v>
      </c>
      <c r="W539" s="6" t="s">
        <v>582</v>
      </c>
      <c r="X539" s="17" t="n">
        <v>11.1</v>
      </c>
      <c r="Y539" s="16" t="n">
        <v>0.577406554019457</v>
      </c>
      <c r="Z539" s="16" t="n">
        <f aca="false">(G539-E539)/SQRT(H539^2/D539+F539^2/C539)</f>
        <v>-1.77787874035753</v>
      </c>
      <c r="AA539" s="24" t="n">
        <f aca="false">ABS(K539-Z539)</f>
        <v>0</v>
      </c>
    </row>
    <row r="540" customFormat="false" ht="15" hidden="false" customHeight="false" outlineLevel="0" collapsed="false">
      <c r="A540" s="17" t="n">
        <v>935</v>
      </c>
      <c r="B540" s="6" t="s">
        <v>502</v>
      </c>
      <c r="C540" s="6" t="n">
        <v>126</v>
      </c>
      <c r="D540" s="6" t="n">
        <v>620</v>
      </c>
      <c r="E540" s="16" t="n">
        <v>0.586645389596621</v>
      </c>
      <c r="F540" s="16" t="n">
        <v>0.0612481427000948</v>
      </c>
      <c r="G540" s="16" t="n">
        <v>0.576234538949305</v>
      </c>
      <c r="H540" s="16" t="n">
        <v>0.0554339936125996</v>
      </c>
      <c r="I540" s="23" t="n">
        <f aca="false">G540-E540</f>
        <v>-0.0104108506473162</v>
      </c>
      <c r="J540" s="17" t="n">
        <f aca="false">100*(G540-E540)/E540</f>
        <v>-1.77464117709588</v>
      </c>
      <c r="K540" s="16" t="n">
        <v>-1.76661173125358</v>
      </c>
      <c r="L540" s="17" t="n">
        <v>169.136023628118</v>
      </c>
      <c r="M540" s="16" t="n">
        <v>0.079097056511137</v>
      </c>
      <c r="N540" s="16" t="n">
        <v>0.100716918624181</v>
      </c>
      <c r="O540" s="6" t="str">
        <f aca="false">IF(N540&lt;0.05,"Yes","No")</f>
        <v>No</v>
      </c>
      <c r="P540" s="16" t="n">
        <v>-0.184231263498605</v>
      </c>
      <c r="Q540" s="16" t="n">
        <v>3.56144628293132</v>
      </c>
      <c r="R540" s="16" t="n">
        <v>0.0595252400126611</v>
      </c>
      <c r="S540" s="16" t="n">
        <v>0.736568441642844</v>
      </c>
      <c r="T540" s="16" t="n">
        <v>-0.0104108854507592</v>
      </c>
      <c r="U540" s="16" t="n">
        <v>0.0804211168532579</v>
      </c>
      <c r="V540" s="16" t="n">
        <v>0.105208447390221</v>
      </c>
      <c r="W540" s="6" t="s">
        <v>582</v>
      </c>
      <c r="X540" s="17" t="n">
        <v>10.8</v>
      </c>
      <c r="Y540" s="16" t="n">
        <v>0.577214541730671</v>
      </c>
      <c r="Z540" s="16" t="n">
        <f aca="false">(G540-E540)/SQRT(H540^2/D540+F540^2/C540)</f>
        <v>-1.76661173125358</v>
      </c>
      <c r="AA540" s="24" t="n">
        <f aca="false">ABS(K540-Z540)</f>
        <v>0</v>
      </c>
    </row>
    <row r="541" customFormat="false" ht="15" hidden="false" customHeight="false" outlineLevel="0" collapsed="false">
      <c r="A541" s="17" t="n">
        <v>936</v>
      </c>
      <c r="B541" s="6" t="s">
        <v>502</v>
      </c>
      <c r="C541" s="6" t="n">
        <v>126</v>
      </c>
      <c r="D541" s="6" t="n">
        <v>620</v>
      </c>
      <c r="E541" s="16" t="n">
        <v>0.586119806955731</v>
      </c>
      <c r="F541" s="16" t="n">
        <v>0.0611616421044854</v>
      </c>
      <c r="G541" s="16" t="n">
        <v>0.575819203497902</v>
      </c>
      <c r="H541" s="16" t="n">
        <v>0.0553343662772202</v>
      </c>
      <c r="I541" s="23" t="n">
        <f aca="false">G541-E541</f>
        <v>-0.010300603457829</v>
      </c>
      <c r="J541" s="17" t="n">
        <f aca="false">100*(G541-E541)/E541</f>
        <v>-1.75742285716801</v>
      </c>
      <c r="K541" s="16" t="n">
        <v>-1.75047227786721</v>
      </c>
      <c r="L541" s="17" t="n">
        <v>169.100264563283</v>
      </c>
      <c r="M541" s="16" t="n">
        <v>0.081850439442274</v>
      </c>
      <c r="N541" s="16" t="n">
        <v>0.10403374063413</v>
      </c>
      <c r="O541" s="6" t="str">
        <f aca="false">IF(N541&lt;0.05,"Yes","No")</f>
        <v>No</v>
      </c>
      <c r="P541" s="16" t="n">
        <v>-0.182594581383141</v>
      </c>
      <c r="Q541" s="16" t="n">
        <v>3.49844868354502</v>
      </c>
      <c r="R541" s="16" t="n">
        <v>0.0618187615794621</v>
      </c>
      <c r="S541" s="16" t="n">
        <v>0.729105084785821</v>
      </c>
      <c r="T541" s="16" t="n">
        <v>-0.0103006452630419</v>
      </c>
      <c r="U541" s="16" t="n">
        <v>0.0828544287658634</v>
      </c>
      <c r="V541" s="16" t="n">
        <v>0.108189654964002</v>
      </c>
      <c r="W541" s="6" t="s">
        <v>582</v>
      </c>
      <c r="X541" s="17" t="n">
        <v>10.5</v>
      </c>
      <c r="Y541" s="16" t="n">
        <v>0.576740911418331</v>
      </c>
      <c r="Z541" s="16" t="n">
        <f aca="false">(G541-E541)/SQRT(H541^2/D541+F541^2/C541)</f>
        <v>-1.75047227786721</v>
      </c>
      <c r="AA541" s="24" t="n">
        <f aca="false">ABS(K541-Z541)</f>
        <v>0</v>
      </c>
    </row>
    <row r="542" customFormat="false" ht="15" hidden="false" customHeight="false" outlineLevel="0" collapsed="false">
      <c r="A542" s="17" t="n">
        <v>937</v>
      </c>
      <c r="B542" s="6" t="s">
        <v>502</v>
      </c>
      <c r="C542" s="6" t="n">
        <v>126</v>
      </c>
      <c r="D542" s="6" t="n">
        <v>620</v>
      </c>
      <c r="E542" s="16" t="n">
        <v>0.585568830134377</v>
      </c>
      <c r="F542" s="16" t="n">
        <v>0.0610546827451225</v>
      </c>
      <c r="G542" s="16" t="n">
        <v>0.575377351430155</v>
      </c>
      <c r="H542" s="16" t="n">
        <v>0.0552218246499545</v>
      </c>
      <c r="I542" s="23" t="n">
        <f aca="false">G542-E542</f>
        <v>-0.010191478704222</v>
      </c>
      <c r="J542" s="17" t="n">
        <f aca="false">100*(G542-E542)/E542</f>
        <v>-1.74044077822299</v>
      </c>
      <c r="K542" s="16" t="n">
        <v>-1.73503249594671</v>
      </c>
      <c r="L542" s="17" t="n">
        <v>169.073795709588</v>
      </c>
      <c r="M542" s="16" t="n">
        <v>0.0845572901084904</v>
      </c>
      <c r="N542" s="16" t="n">
        <v>0.107344330222319</v>
      </c>
      <c r="O542" s="6" t="str">
        <f aca="false">IF(N542&lt;0.05,"Yes","No")</f>
        <v>No</v>
      </c>
      <c r="P542" s="16" t="n">
        <v>-0.181018122626546</v>
      </c>
      <c r="Q542" s="16" t="n">
        <v>3.43830065479851</v>
      </c>
      <c r="R542" s="16" t="n">
        <v>0.0640967130078375</v>
      </c>
      <c r="S542" s="16" t="n">
        <v>0.72140174022837</v>
      </c>
      <c r="T542" s="16" t="n">
        <v>-0.0101915252846794</v>
      </c>
      <c r="U542" s="16" t="n">
        <v>0.0852622862724232</v>
      </c>
      <c r="V542" s="16" t="n">
        <v>0.111195570116922</v>
      </c>
      <c r="W542" s="6" t="s">
        <v>582</v>
      </c>
      <c r="X542" s="16" t="n">
        <v>9.8</v>
      </c>
      <c r="Y542" s="16" t="n">
        <v>0.576203277009729</v>
      </c>
      <c r="Z542" s="16" t="n">
        <f aca="false">(G542-E542)/SQRT(H542^2/D542+F542^2/C542)</f>
        <v>-1.73503249594671</v>
      </c>
      <c r="AA542" s="24" t="n">
        <f aca="false">ABS(K542-Z542)</f>
        <v>0</v>
      </c>
    </row>
    <row r="543" customFormat="false" ht="15" hidden="false" customHeight="false" outlineLevel="0" collapsed="false">
      <c r="A543" s="17" t="n">
        <v>938</v>
      </c>
      <c r="B543" s="6" t="s">
        <v>502</v>
      </c>
      <c r="C543" s="6" t="n">
        <v>126</v>
      </c>
      <c r="D543" s="6" t="n">
        <v>620</v>
      </c>
      <c r="E543" s="16" t="n">
        <v>0.584987556887051</v>
      </c>
      <c r="F543" s="16" t="n">
        <v>0.060923218986883</v>
      </c>
      <c r="G543" s="16" t="n">
        <v>0.574901321530342</v>
      </c>
      <c r="H543" s="16" t="n">
        <v>0.0550833806937453</v>
      </c>
      <c r="I543" s="23" t="n">
        <f aca="false">G543-E543</f>
        <v>-0.0100862353567093</v>
      </c>
      <c r="J543" s="17" t="n">
        <f aca="false">100*(G543-E543)/E543</f>
        <v>-1.72417946979626</v>
      </c>
      <c r="K543" s="16" t="n">
        <v>-1.72090777639915</v>
      </c>
      <c r="L543" s="17" t="n">
        <v>169.040947659724</v>
      </c>
      <c r="M543" s="16" t="n">
        <v>0.0870972515651765</v>
      </c>
      <c r="N543" s="16" t="n">
        <v>0.110435320180106</v>
      </c>
      <c r="O543" s="6" t="str">
        <f aca="false">IF(N543&lt;0.05,"Yes","No")</f>
        <v>No</v>
      </c>
      <c r="P543" s="16" t="n">
        <v>-0.179586470657573</v>
      </c>
      <c r="Q543" s="16" t="n">
        <v>3.38412945602627</v>
      </c>
      <c r="R543" s="16" t="n">
        <v>0.0662251760485175</v>
      </c>
      <c r="S543" s="16" t="n">
        <v>0.712648327596274</v>
      </c>
      <c r="T543" s="16" t="n">
        <v>-0.010086285942928</v>
      </c>
      <c r="U543" s="16" t="n">
        <v>0.0875057481321509</v>
      </c>
      <c r="V543" s="16" t="n">
        <v>0.113979898837972</v>
      </c>
      <c r="W543" s="6" t="s">
        <v>582</v>
      </c>
      <c r="X543" s="16" t="n">
        <v>9.6</v>
      </c>
      <c r="Y543" s="16" t="n">
        <v>0.576062467997952</v>
      </c>
      <c r="Z543" s="16" t="n">
        <f aca="false">(G543-E543)/SQRT(H543^2/D543+F543^2/C543)</f>
        <v>-1.72090777639915</v>
      </c>
      <c r="AA543" s="24" t="n">
        <f aca="false">ABS(K543-Z543)</f>
        <v>0</v>
      </c>
    </row>
    <row r="544" customFormat="false" ht="15" hidden="false" customHeight="false" outlineLevel="0" collapsed="false">
      <c r="A544" s="17" t="n">
        <v>939</v>
      </c>
      <c r="B544" s="6" t="s">
        <v>502</v>
      </c>
      <c r="C544" s="6" t="n">
        <v>126</v>
      </c>
      <c r="D544" s="6" t="n">
        <v>620</v>
      </c>
      <c r="E544" s="16" t="n">
        <v>0.584359611310656</v>
      </c>
      <c r="F544" s="16" t="n">
        <v>0.0608117774997731</v>
      </c>
      <c r="G544" s="16" t="n">
        <v>0.574392792101829</v>
      </c>
      <c r="H544" s="16" t="n">
        <v>0.0549508773286598</v>
      </c>
      <c r="I544" s="23" t="n">
        <f aca="false">G544-E544</f>
        <v>-0.00996681920882681</v>
      </c>
      <c r="J544" s="17" t="n">
        <f aca="false">100*(G544-E544)/E544</f>
        <v>-1.70559686465536</v>
      </c>
      <c r="K544" s="16" t="n">
        <v>-1.70378950174152</v>
      </c>
      <c r="L544" s="17" t="n">
        <v>168.987513811725</v>
      </c>
      <c r="M544" s="16" t="n">
        <v>0.0902585595250929</v>
      </c>
      <c r="N544" s="16" t="n">
        <v>0.114305746571561</v>
      </c>
      <c r="O544" s="6" t="str">
        <f aca="false">IF(N544&lt;0.05,"Yes","No")</f>
        <v>No</v>
      </c>
      <c r="P544" s="16" t="n">
        <v>-0.177867805679724</v>
      </c>
      <c r="Q544" s="16" t="n">
        <v>3.31966631526038</v>
      </c>
      <c r="R544" s="16" t="n">
        <v>0.068857069661319</v>
      </c>
      <c r="S544" s="16" t="n">
        <v>0.702076197991833</v>
      </c>
      <c r="T544" s="16" t="n">
        <v>-0.00996688162584649</v>
      </c>
      <c r="U544" s="16" t="n">
        <v>0.0902673495017129</v>
      </c>
      <c r="V544" s="16" t="n">
        <v>0.117358726053898</v>
      </c>
      <c r="W544" s="6" t="s">
        <v>582</v>
      </c>
      <c r="X544" s="16" t="n">
        <v>9.1</v>
      </c>
      <c r="Y544" s="16" t="n">
        <v>0.575614439324117</v>
      </c>
      <c r="Z544" s="16" t="n">
        <f aca="false">(G544-E544)/SQRT(H544^2/D544+F544^2/C544)</f>
        <v>-1.70378950174151</v>
      </c>
      <c r="AA544" s="24" t="n">
        <f aca="false">ABS(K544-Z544)</f>
        <v>0</v>
      </c>
    </row>
    <row r="545" customFormat="false" ht="15" hidden="false" customHeight="false" outlineLevel="0" collapsed="false">
      <c r="A545" s="17" t="n">
        <v>940</v>
      </c>
      <c r="B545" s="6" t="s">
        <v>502</v>
      </c>
      <c r="C545" s="6" t="n">
        <v>126</v>
      </c>
      <c r="D545" s="6" t="n">
        <v>620</v>
      </c>
      <c r="E545" s="16" t="n">
        <v>0.583725791838434</v>
      </c>
      <c r="F545" s="16" t="n">
        <v>0.0606945588695062</v>
      </c>
      <c r="G545" s="16" t="n">
        <v>0.573876759986724</v>
      </c>
      <c r="H545" s="16" t="n">
        <v>0.0548255073088278</v>
      </c>
      <c r="I545" s="23" t="n">
        <f aca="false">G545-E545</f>
        <v>-0.00984903185171038</v>
      </c>
      <c r="J545" s="17" t="n">
        <f aca="false">100*(G545-E545)/E545</f>
        <v>-1.68727028845017</v>
      </c>
      <c r="K545" s="16" t="n">
        <v>-1.6869909536222</v>
      </c>
      <c r="L545" s="17" t="n">
        <v>168.954731261426</v>
      </c>
      <c r="M545" s="16" t="n">
        <v>0.0934505168672732</v>
      </c>
      <c r="N545" s="16" t="n">
        <v>0.118205620673173</v>
      </c>
      <c r="O545" s="6" t="str">
        <f aca="false">IF(N545&lt;0.05,"Yes","No")</f>
        <v>No</v>
      </c>
      <c r="P545" s="16" t="n">
        <v>-0.176155306585882</v>
      </c>
      <c r="Q545" s="16" t="n">
        <v>3.25605099715957</v>
      </c>
      <c r="R545" s="16" t="n">
        <v>0.0715645771223715</v>
      </c>
      <c r="S545" s="16" t="n">
        <v>0.694725835675178</v>
      </c>
      <c r="T545" s="16" t="n">
        <v>-0.00984910810057713</v>
      </c>
      <c r="U545" s="16" t="n">
        <v>0.0930957561512262</v>
      </c>
      <c r="V545" s="16" t="n">
        <v>0.120886392876221</v>
      </c>
      <c r="W545" s="6" t="s">
        <v>582</v>
      </c>
      <c r="X545" s="16" t="n">
        <v>8.7</v>
      </c>
      <c r="Y545" s="16" t="n">
        <v>0.575358422939068</v>
      </c>
      <c r="Z545" s="16" t="n">
        <f aca="false">(G545-E545)/SQRT(H545^2/D545+F545^2/C545)</f>
        <v>-1.6869909536222</v>
      </c>
      <c r="AA545" s="24" t="n">
        <f aca="false">ABS(K545-Z545)</f>
        <v>0</v>
      </c>
    </row>
    <row r="546" customFormat="false" ht="15" hidden="false" customHeight="false" outlineLevel="0" collapsed="false">
      <c r="A546" s="17" t="n">
        <v>941</v>
      </c>
      <c r="B546" s="6" t="s">
        <v>502</v>
      </c>
      <c r="C546" s="6" t="n">
        <v>126</v>
      </c>
      <c r="D546" s="6" t="n">
        <v>620</v>
      </c>
      <c r="E546" s="16" t="n">
        <v>0.583073482153908</v>
      </c>
      <c r="F546" s="16" t="n">
        <v>0.0605564623071243</v>
      </c>
      <c r="G546" s="16" t="n">
        <v>0.573347068169425</v>
      </c>
      <c r="H546" s="16" t="n">
        <v>0.0546837469506648</v>
      </c>
      <c r="I546" s="23" t="n">
        <f aca="false">G546-E546</f>
        <v>-0.00972641398448304</v>
      </c>
      <c r="J546" s="17" t="n">
        <f aca="false">100*(G546-E546)/E546</f>
        <v>-1.66812833753871</v>
      </c>
      <c r="K546" s="16" t="n">
        <v>-1.66986145870787</v>
      </c>
      <c r="L546" s="17" t="n">
        <v>168.925992479868</v>
      </c>
      <c r="M546" s="16" t="n">
        <v>0.0967987591310413</v>
      </c>
      <c r="N546" s="16" t="n">
        <v>0.122293561596102</v>
      </c>
      <c r="O546" s="6" t="str">
        <f aca="false">IF(N546&lt;0.05,"Yes","No")</f>
        <v>No</v>
      </c>
      <c r="P546" s="16" t="n">
        <v>-0.174402424480843</v>
      </c>
      <c r="Q546" s="16" t="n">
        <v>3.19157293244446</v>
      </c>
      <c r="R546" s="16" t="n">
        <v>0.0744258457243156</v>
      </c>
      <c r="S546" s="16" t="n">
        <v>0.687514303038931</v>
      </c>
      <c r="T546" s="16" t="n">
        <v>-0.00972650028999489</v>
      </c>
      <c r="U546" s="16" t="n">
        <v>0.0960708586164608</v>
      </c>
      <c r="V546" s="16" t="n">
        <v>0.124425617983976</v>
      </c>
      <c r="W546" s="6" t="s">
        <v>582</v>
      </c>
      <c r="X546" s="16" t="n">
        <v>8.5</v>
      </c>
      <c r="Y546" s="16" t="n">
        <v>0.575</v>
      </c>
      <c r="Z546" s="16" t="n">
        <f aca="false">(G546-E546)/SQRT(H546^2/D546+F546^2/C546)</f>
        <v>-1.66986145870787</v>
      </c>
      <c r="AA546" s="24" t="n">
        <f aca="false">ABS(K546-Z546)</f>
        <v>0</v>
      </c>
    </row>
    <row r="547" customFormat="false" ht="15" hidden="false" customHeight="false" outlineLevel="0" collapsed="false">
      <c r="A547" s="17" t="n">
        <v>942</v>
      </c>
      <c r="B547" s="6" t="s">
        <v>502</v>
      </c>
      <c r="C547" s="6" t="n">
        <v>126</v>
      </c>
      <c r="D547" s="6" t="n">
        <v>620</v>
      </c>
      <c r="E547" s="16" t="n">
        <v>0.582403520506526</v>
      </c>
      <c r="F547" s="16" t="n">
        <v>0.060400679146384</v>
      </c>
      <c r="G547" s="16" t="n">
        <v>0.572806935108477</v>
      </c>
      <c r="H547" s="16" t="n">
        <v>0.0545193721824258</v>
      </c>
      <c r="I547" s="23" t="n">
        <f aca="false">G547-E547</f>
        <v>-0.00959658539804875</v>
      </c>
      <c r="J547" s="17" t="n">
        <f aca="false">100*(G547-E547)/E547</f>
        <v>-1.64775538954546</v>
      </c>
      <c r="K547" s="16" t="n">
        <v>-1.6519234531594</v>
      </c>
      <c r="L547" s="17" t="n">
        <v>168.885883809587</v>
      </c>
      <c r="M547" s="16" t="n">
        <v>0.100408210334599</v>
      </c>
      <c r="N547" s="16" t="n">
        <v>0.126777433841942</v>
      </c>
      <c r="O547" s="6" t="str">
        <f aca="false">IF(N547&lt;0.05,"Yes","No")</f>
        <v>No</v>
      </c>
      <c r="P547" s="16" t="n">
        <v>-0.172578401557732</v>
      </c>
      <c r="Q547" s="16" t="n">
        <v>3.12516262273066</v>
      </c>
      <c r="R547" s="16" t="n">
        <v>0.0775019968935678</v>
      </c>
      <c r="S547" s="16" t="n">
        <v>0.678101765801491</v>
      </c>
      <c r="T547" s="16" t="n">
        <v>-0.00959667685252519</v>
      </c>
      <c r="U547" s="16" t="n">
        <v>0.0992564328747176</v>
      </c>
      <c r="V547" s="16" t="n">
        <v>0.128252008283999</v>
      </c>
      <c r="W547" s="6" t="s">
        <v>582</v>
      </c>
      <c r="X547" s="16" t="n">
        <v>8.1</v>
      </c>
      <c r="Y547" s="16" t="n">
        <v>0.574462365591398</v>
      </c>
      <c r="Z547" s="16" t="n">
        <f aca="false">(G547-E547)/SQRT(H547^2/D547+F547^2/C547)</f>
        <v>-1.6519234531594</v>
      </c>
      <c r="AA547" s="24" t="n">
        <f aca="false">ABS(K547-Z547)</f>
        <v>0</v>
      </c>
    </row>
    <row r="548" customFormat="false" ht="15" hidden="false" customHeight="false" outlineLevel="0" collapsed="false">
      <c r="A548" s="17" t="n">
        <v>943</v>
      </c>
      <c r="B548" s="6" t="s">
        <v>502</v>
      </c>
      <c r="C548" s="6" t="n">
        <v>126</v>
      </c>
      <c r="D548" s="6" t="n">
        <v>620</v>
      </c>
      <c r="E548" s="16" t="n">
        <v>0.581733854044051</v>
      </c>
      <c r="F548" s="16" t="n">
        <v>0.0602497303517602</v>
      </c>
      <c r="G548" s="16" t="n">
        <v>0.572270385392251</v>
      </c>
      <c r="H548" s="16" t="n">
        <v>0.0543519707279178</v>
      </c>
      <c r="I548" s="23" t="n">
        <f aca="false">G548-E548</f>
        <v>-0.00946346865180092</v>
      </c>
      <c r="J548" s="17" t="n">
        <f aca="false">100*(G548-E548)/E548</f>
        <v>-1.62676945582822</v>
      </c>
      <c r="K548" s="16" t="n">
        <v>-1.63322334843112</v>
      </c>
      <c r="L548" s="17" t="n">
        <v>168.833063415776</v>
      </c>
      <c r="M548" s="16" t="n">
        <v>0.104285538302391</v>
      </c>
      <c r="N548" s="16" t="n">
        <v>0.13143606237152</v>
      </c>
      <c r="O548" s="6" t="str">
        <f aca="false">IF(N548&lt;0.05,"Yes","No")</f>
        <v>No</v>
      </c>
      <c r="P548" s="16" t="n">
        <v>-0.170689246036187</v>
      </c>
      <c r="Q548" s="16" t="n">
        <v>3.05711697964357</v>
      </c>
      <c r="R548" s="16" t="n">
        <v>0.0807966057339538</v>
      </c>
      <c r="S548" s="16" t="n">
        <v>0.667592510773274</v>
      </c>
      <c r="T548" s="16" t="n">
        <v>-0.00946356510880239</v>
      </c>
      <c r="U548" s="16" t="n">
        <v>0.102658534801961</v>
      </c>
      <c r="V548" s="16" t="n">
        <v>0.132403671957594</v>
      </c>
      <c r="W548" s="6" t="s">
        <v>582</v>
      </c>
      <c r="X548" s="16" t="n">
        <v>7.7</v>
      </c>
      <c r="Y548" s="16" t="n">
        <v>0.574206349206349</v>
      </c>
      <c r="Z548" s="16" t="n">
        <f aca="false">(G548-E548)/SQRT(H548^2/D548+F548^2/C548)</f>
        <v>-1.63322334843112</v>
      </c>
      <c r="AA548" s="24" t="n">
        <f aca="false">ABS(K548-Z548)</f>
        <v>0</v>
      </c>
    </row>
    <row r="549" customFormat="false" ht="15" hidden="false" customHeight="false" outlineLevel="0" collapsed="false">
      <c r="A549" s="17" t="n">
        <v>944</v>
      </c>
      <c r="B549" s="6" t="s">
        <v>502</v>
      </c>
      <c r="C549" s="6" t="n">
        <v>126</v>
      </c>
      <c r="D549" s="6" t="n">
        <v>620</v>
      </c>
      <c r="E549" s="16" t="n">
        <v>0.580996558543236</v>
      </c>
      <c r="F549" s="16" t="n">
        <v>0.0601222966639666</v>
      </c>
      <c r="G549" s="16" t="n">
        <v>0.571691510417769</v>
      </c>
      <c r="H549" s="16" t="n">
        <v>0.0542225598733541</v>
      </c>
      <c r="I549" s="23" t="n">
        <f aca="false">G549-E549</f>
        <v>-0.00930504812546651</v>
      </c>
      <c r="J549" s="17" t="n">
        <f aca="false">100*(G549-E549)/E549</f>
        <v>-1.60156682318353</v>
      </c>
      <c r="K549" s="16" t="n">
        <v>-1.60934747011803</v>
      </c>
      <c r="L549" s="17" t="n">
        <v>168.808519105856</v>
      </c>
      <c r="M549" s="16" t="n">
        <v>0.109408877259054</v>
      </c>
      <c r="N549" s="16" t="n">
        <v>0.137674887367877</v>
      </c>
      <c r="O549" s="6" t="str">
        <f aca="false">IF(N549&lt;0.05,"Yes","No")</f>
        <v>No</v>
      </c>
      <c r="P549" s="16" t="n">
        <v>-0.168223514051492</v>
      </c>
      <c r="Q549" s="16" t="n">
        <v>2.9694303200171</v>
      </c>
      <c r="R549" s="16" t="n">
        <v>0.085267221054394</v>
      </c>
      <c r="S549" s="16" t="n">
        <v>0.658918612605904</v>
      </c>
      <c r="T549" s="16" t="n">
        <v>-0.00930515957354151</v>
      </c>
      <c r="U549" s="16" t="n">
        <v>0.10724890876806</v>
      </c>
      <c r="V549" s="16" t="n">
        <v>0.137985276988178</v>
      </c>
      <c r="W549" s="6" t="s">
        <v>582</v>
      </c>
      <c r="X549" s="16" t="n">
        <v>7.4</v>
      </c>
      <c r="Y549" s="16" t="n">
        <v>0.573924731182796</v>
      </c>
      <c r="Z549" s="16" t="n">
        <f aca="false">(G549-E549)/SQRT(H549^2/D549+F549^2/C549)</f>
        <v>-1.60934747011803</v>
      </c>
      <c r="AA549" s="24" t="n">
        <f aca="false">ABS(K549-Z549)</f>
        <v>0</v>
      </c>
    </row>
    <row r="550" customFormat="false" ht="15" hidden="false" customHeight="false" outlineLevel="0" collapsed="false">
      <c r="A550" s="17" t="n">
        <v>945</v>
      </c>
      <c r="B550" s="6" t="s">
        <v>502</v>
      </c>
      <c r="C550" s="6" t="n">
        <v>126</v>
      </c>
      <c r="D550" s="6" t="n">
        <v>620</v>
      </c>
      <c r="E550" s="16" t="n">
        <v>0.58019513506738</v>
      </c>
      <c r="F550" s="16" t="n">
        <v>0.0599957466850036</v>
      </c>
      <c r="G550" s="16" t="n">
        <v>0.571051411763314</v>
      </c>
      <c r="H550" s="16" t="n">
        <v>0.054082553264614</v>
      </c>
      <c r="I550" s="23" t="n">
        <f aca="false">G550-E550</f>
        <v>-0.00914372330406532</v>
      </c>
      <c r="J550" s="17" t="n">
        <f aca="false">100*(G550-E550)/E550</f>
        <v>-1.57597379767816</v>
      </c>
      <c r="K550" s="16" t="n">
        <v>-1.58488891394142</v>
      </c>
      <c r="L550" s="17" t="n">
        <v>168.76449988184</v>
      </c>
      <c r="M550" s="16" t="n">
        <v>0.114863609952196</v>
      </c>
      <c r="N550" s="16" t="n">
        <v>0.144335194084667</v>
      </c>
      <c r="O550" s="6" t="str">
        <f aca="false">IF(N550&lt;0.05,"Yes","No")</f>
        <v>No</v>
      </c>
      <c r="P550" s="16" t="n">
        <v>-0.165719132349418</v>
      </c>
      <c r="Q550" s="16" t="n">
        <v>2.88167526484292</v>
      </c>
      <c r="R550" s="16" t="n">
        <v>0.0900109609529515</v>
      </c>
      <c r="S550" s="16" t="n">
        <v>0.649161218161967</v>
      </c>
      <c r="T550" s="16" t="n">
        <v>-0.00914384989354848</v>
      </c>
      <c r="U550" s="16" t="n">
        <v>0.112095947280804</v>
      </c>
      <c r="V550" s="16" t="n">
        <v>0.143869019692712</v>
      </c>
      <c r="W550" s="6" t="s">
        <v>582</v>
      </c>
      <c r="X550" s="16" t="n">
        <v>6.5</v>
      </c>
      <c r="Y550" s="16" t="n">
        <v>0.573195084485407</v>
      </c>
      <c r="Z550" s="16" t="n">
        <f aca="false">(G550-E550)/SQRT(H550^2/D550+F550^2/C550)</f>
        <v>-1.58488891394142</v>
      </c>
      <c r="AA550" s="24" t="n">
        <f aca="false">ABS(K550-Z550)</f>
        <v>0</v>
      </c>
    </row>
    <row r="551" customFormat="false" ht="15" hidden="false" customHeight="false" outlineLevel="0" collapsed="false">
      <c r="A551" s="17" t="n">
        <v>946</v>
      </c>
      <c r="B551" s="6" t="s">
        <v>502</v>
      </c>
      <c r="C551" s="6" t="n">
        <v>126</v>
      </c>
      <c r="D551" s="6" t="n">
        <v>620</v>
      </c>
      <c r="E551" s="16" t="n">
        <v>0.5793517194097</v>
      </c>
      <c r="F551" s="16" t="n">
        <v>0.0598430511869741</v>
      </c>
      <c r="G551" s="16" t="n">
        <v>0.570359015705124</v>
      </c>
      <c r="H551" s="16" t="n">
        <v>0.0539027312604664</v>
      </c>
      <c r="I551" s="23" t="n">
        <f aca="false">G551-E551</f>
        <v>-0.00899270370457639</v>
      </c>
      <c r="J551" s="17" t="n">
        <f aca="false">100*(G551-E551)/E551</f>
        <v>-1.55220109016661</v>
      </c>
      <c r="K551" s="16" t="n">
        <v>-1.56286290310109</v>
      </c>
      <c r="L551" s="17" t="n">
        <v>168.69261815446</v>
      </c>
      <c r="M551" s="16" t="n">
        <v>0.119958871232652</v>
      </c>
      <c r="N551" s="16" t="n">
        <v>0.150557699199403</v>
      </c>
      <c r="O551" s="6" t="str">
        <f aca="false">IF(N551&lt;0.05,"Yes","No")</f>
        <v>No</v>
      </c>
      <c r="P551" s="16" t="n">
        <v>-0.163500325003363</v>
      </c>
      <c r="Q551" s="16" t="n">
        <v>2.80502655892897</v>
      </c>
      <c r="R551" s="16" t="n">
        <v>0.094389522672149</v>
      </c>
      <c r="S551" s="16" t="n">
        <v>0.637804074856835</v>
      </c>
      <c r="T551" s="16" t="n">
        <v>-0.00899283832863916</v>
      </c>
      <c r="U551" s="16" t="n">
        <v>0.116552671387527</v>
      </c>
      <c r="V551" s="16" t="n">
        <v>0.149133472950788</v>
      </c>
      <c r="W551" s="6" t="s">
        <v>582</v>
      </c>
      <c r="X551" s="16" t="n">
        <v>6.2</v>
      </c>
      <c r="Y551" s="16" t="n">
        <v>0.572759856630824</v>
      </c>
      <c r="Z551" s="16" t="n">
        <f aca="false">(G551-E551)/SQRT(H551^2/D551+F551^2/C551)</f>
        <v>-1.56286290310109</v>
      </c>
      <c r="AA551" s="24" t="n">
        <f aca="false">ABS(K551-Z551)</f>
        <v>0</v>
      </c>
    </row>
    <row r="552" customFormat="false" ht="15" hidden="false" customHeight="false" outlineLevel="0" collapsed="false">
      <c r="A552" s="17" t="n">
        <v>947</v>
      </c>
      <c r="B552" s="6" t="s">
        <v>502</v>
      </c>
      <c r="C552" s="6" t="n">
        <v>126</v>
      </c>
      <c r="D552" s="6" t="n">
        <v>620</v>
      </c>
      <c r="E552" s="16" t="n">
        <v>0.578491378398169</v>
      </c>
      <c r="F552" s="16" t="n">
        <v>0.0596469994748345</v>
      </c>
      <c r="G552" s="16" t="n">
        <v>0.569651908739921</v>
      </c>
      <c r="H552" s="16" t="n">
        <v>0.0537085478315689</v>
      </c>
      <c r="I552" s="23" t="n">
        <f aca="false">G552-E552</f>
        <v>-0.00883946965824811</v>
      </c>
      <c r="J552" s="17" t="n">
        <f aca="false">100*(G552-E552)/E552</f>
        <v>-1.52802098498415</v>
      </c>
      <c r="K552" s="16" t="n">
        <v>-1.54135282086896</v>
      </c>
      <c r="L552" s="17" t="n">
        <v>168.662555404576</v>
      </c>
      <c r="M552" s="16" t="n">
        <v>0.125105031122674</v>
      </c>
      <c r="N552" s="16" t="n">
        <v>0.156829158943161</v>
      </c>
      <c r="O552" s="6" t="str">
        <f aca="false">IF(N552&lt;0.05,"Yes","No")</f>
        <v>No</v>
      </c>
      <c r="P552" s="16" t="n">
        <v>-0.161284841847048</v>
      </c>
      <c r="Q552" s="16" t="n">
        <v>2.72952352969597</v>
      </c>
      <c r="R552" s="16" t="n">
        <v>0.0989306034598311</v>
      </c>
      <c r="S552" s="16" t="n">
        <v>0.630393971950036</v>
      </c>
      <c r="T552" s="16" t="n">
        <v>-0.00883960597658993</v>
      </c>
      <c r="U552" s="16" t="n">
        <v>0.121156217103109</v>
      </c>
      <c r="V552" s="16" t="n">
        <v>0.154835287185908</v>
      </c>
      <c r="W552" s="6" t="s">
        <v>582</v>
      </c>
      <c r="X552" s="16" t="n">
        <v>5.9</v>
      </c>
      <c r="Y552" s="16" t="n">
        <v>0.572055811571941</v>
      </c>
      <c r="Z552" s="16" t="n">
        <f aca="false">(G552-E552)/SQRT(H552^2/D552+F552^2/C552)</f>
        <v>-1.54135282086896</v>
      </c>
      <c r="AA552" s="24" t="n">
        <f aca="false">ABS(K552-Z552)</f>
        <v>0</v>
      </c>
    </row>
    <row r="553" customFormat="false" ht="15" hidden="false" customHeight="false" outlineLevel="0" collapsed="false">
      <c r="A553" s="17" t="n">
        <v>948</v>
      </c>
      <c r="B553" s="6" t="s">
        <v>502</v>
      </c>
      <c r="C553" s="6" t="n">
        <v>126</v>
      </c>
      <c r="D553" s="6" t="n">
        <v>620</v>
      </c>
      <c r="E553" s="16" t="n">
        <v>0.577542451639024</v>
      </c>
      <c r="F553" s="16" t="n">
        <v>0.059492352440815</v>
      </c>
      <c r="G553" s="16" t="n">
        <v>0.568877231978601</v>
      </c>
      <c r="H553" s="16" t="n">
        <v>0.0535428422822869</v>
      </c>
      <c r="I553" s="23" t="n">
        <f aca="false">G553-E553</f>
        <v>-0.008665219660423</v>
      </c>
      <c r="J553" s="17" t="n">
        <f aca="false">100*(G553-E553)/E553</f>
        <v>-1.50036064636144</v>
      </c>
      <c r="K553" s="16" t="n">
        <v>-1.51500205974741</v>
      </c>
      <c r="L553" s="17" t="n">
        <v>168.617252799306</v>
      </c>
      <c r="M553" s="16" t="n">
        <v>0.131644200916785</v>
      </c>
      <c r="N553" s="16" t="n">
        <v>0.164731665352094</v>
      </c>
      <c r="O553" s="6" t="str">
        <f aca="false">IF(N553&lt;0.05,"Yes","No")</f>
        <v>No</v>
      </c>
      <c r="P553" s="16" t="n">
        <v>-0.158579160380287</v>
      </c>
      <c r="Q553" s="16" t="n">
        <v>2.63871183698738</v>
      </c>
      <c r="R553" s="16" t="n">
        <v>0.104711613817411</v>
      </c>
      <c r="S553" s="16" t="n">
        <v>0.620602100262436</v>
      </c>
      <c r="T553" s="16" t="n">
        <v>-0.00866536660682319</v>
      </c>
      <c r="U553" s="16" t="n">
        <v>0.126988078594588</v>
      </c>
      <c r="V553" s="16" t="n">
        <v>0.161894389033513</v>
      </c>
      <c r="W553" s="6" t="s">
        <v>582</v>
      </c>
      <c r="X553" s="16" t="n">
        <v>5.5</v>
      </c>
      <c r="Y553" s="16" t="n">
        <v>0.571274961597542</v>
      </c>
      <c r="Z553" s="16" t="n">
        <f aca="false">(G553-E553)/SQRT(H553^2/D553+F553^2/C553)</f>
        <v>-1.51500205974741</v>
      </c>
      <c r="AA553" s="24" t="n">
        <f aca="false">ABS(K553-Z553)</f>
        <v>0</v>
      </c>
    </row>
    <row r="554" customFormat="false" ht="15" hidden="false" customHeight="false" outlineLevel="0" collapsed="false">
      <c r="A554" s="17" t="n">
        <v>949</v>
      </c>
      <c r="B554" s="6" t="s">
        <v>502</v>
      </c>
      <c r="C554" s="6" t="n">
        <v>126</v>
      </c>
      <c r="D554" s="6" t="n">
        <v>620</v>
      </c>
      <c r="E554" s="16" t="n">
        <v>0.576522064587427</v>
      </c>
      <c r="F554" s="16" t="n">
        <v>0.0593293121996195</v>
      </c>
      <c r="G554" s="16" t="n">
        <v>0.568050083373824</v>
      </c>
      <c r="H554" s="16" t="n">
        <v>0.0533692046397659</v>
      </c>
      <c r="I554" s="23" t="n">
        <f aca="false">G554-E554</f>
        <v>-0.00847198121360315</v>
      </c>
      <c r="J554" s="17" t="n">
        <f aca="false">100*(G554-E554)/E554</f>
        <v>-1.46949817430941</v>
      </c>
      <c r="K554" s="16" t="n">
        <v>-1.48539302764642</v>
      </c>
      <c r="L554" s="17" t="n">
        <v>168.5710850845</v>
      </c>
      <c r="M554" s="16" t="n">
        <v>0.139307446893208</v>
      </c>
      <c r="N554" s="16" t="n">
        <v>0.174010074864822</v>
      </c>
      <c r="O554" s="6" t="str">
        <f aca="false">IF(N554&lt;0.05,"Yes","No")</f>
        <v>No</v>
      </c>
      <c r="P554" s="16" t="n">
        <v>-0.155531556927819</v>
      </c>
      <c r="Q554" s="16" t="n">
        <v>2.53826391688931</v>
      </c>
      <c r="R554" s="16" t="n">
        <v>0.111541627411108</v>
      </c>
      <c r="S554" s="16" t="n">
        <v>0.610761598097756</v>
      </c>
      <c r="T554" s="16" t="n">
        <v>-0.00847214211790899</v>
      </c>
      <c r="U554" s="16" t="n">
        <v>0.133845705643446</v>
      </c>
      <c r="V554" s="16" t="n">
        <v>0.170223866559855</v>
      </c>
      <c r="W554" s="6" t="s">
        <v>582</v>
      </c>
      <c r="X554" s="16" t="n">
        <v>4.8</v>
      </c>
      <c r="Y554" s="16" t="n">
        <v>0.570455709165387</v>
      </c>
      <c r="Z554" s="16" t="n">
        <f aca="false">(G554-E554)/SQRT(H554^2/D554+F554^2/C554)</f>
        <v>-1.48539302764642</v>
      </c>
      <c r="AA554" s="24" t="n">
        <f aca="false">ABS(K554-Z554)</f>
        <v>0</v>
      </c>
    </row>
    <row r="555" customFormat="false" ht="15" hidden="false" customHeight="false" outlineLevel="0" collapsed="false">
      <c r="A555" s="17" t="n">
        <v>950</v>
      </c>
      <c r="B555" s="6" t="s">
        <v>502</v>
      </c>
      <c r="C555" s="6" t="n">
        <v>126</v>
      </c>
      <c r="D555" s="6" t="n">
        <v>620</v>
      </c>
      <c r="E555" s="16" t="n">
        <v>0.575462476838203</v>
      </c>
      <c r="F555" s="16" t="n">
        <v>0.0591284608168087</v>
      </c>
      <c r="G555" s="16" t="n">
        <v>0.567188208478112</v>
      </c>
      <c r="H555" s="16" t="n">
        <v>0.0531689184786006</v>
      </c>
      <c r="I555" s="23" t="n">
        <f aca="false">G555-E555</f>
        <v>-0.00827426836009038</v>
      </c>
      <c r="J555" s="17" t="n">
        <f aca="false">100*(G555-E555)/E555</f>
        <v>-1.43784672209249</v>
      </c>
      <c r="K555" s="16" t="n">
        <v>-1.45573173770372</v>
      </c>
      <c r="L555" s="17" t="n">
        <v>168.537331341065</v>
      </c>
      <c r="M555" s="16" t="n">
        <v>0.147327010818584</v>
      </c>
      <c r="N555" s="16" t="n">
        <v>0.183808818129362</v>
      </c>
      <c r="O555" s="6" t="str">
        <f aca="false">IF(N555&lt;0.05,"Yes","No")</f>
        <v>No</v>
      </c>
      <c r="P555" s="16" t="n">
        <v>-0.152462853795555</v>
      </c>
      <c r="Q555" s="16" t="n">
        <v>2.43909000390508</v>
      </c>
      <c r="R555" s="16" t="n">
        <v>0.118770096722729</v>
      </c>
      <c r="S555" s="16" t="n">
        <v>0.603446585041374</v>
      </c>
      <c r="T555" s="16" t="n">
        <v>-0.00827444006377762</v>
      </c>
      <c r="U555" s="16" t="n">
        <v>0.141071495369247</v>
      </c>
      <c r="V555" s="16" t="n">
        <v>0.178980200344679</v>
      </c>
      <c r="W555" s="6" t="s">
        <v>582</v>
      </c>
      <c r="X555" s="16" t="n">
        <v>4.4</v>
      </c>
      <c r="Y555" s="16" t="n">
        <v>0.569854070660522</v>
      </c>
      <c r="Z555" s="16" t="n">
        <f aca="false">(G555-E555)/SQRT(H555^2/D555+F555^2/C555)</f>
        <v>-1.45573173770372</v>
      </c>
      <c r="AA555" s="24" t="n">
        <f aca="false">ABS(K555-Z555)</f>
        <v>0</v>
      </c>
    </row>
    <row r="556" customFormat="false" ht="15" hidden="false" customHeight="false" outlineLevel="0" collapsed="false">
      <c r="A556" s="17" t="n">
        <v>951</v>
      </c>
      <c r="B556" s="6" t="s">
        <v>502</v>
      </c>
      <c r="C556" s="6" t="n">
        <v>126</v>
      </c>
      <c r="D556" s="6" t="n">
        <v>620</v>
      </c>
      <c r="E556" s="16" t="n">
        <v>0.57438001817181</v>
      </c>
      <c r="F556" s="16" t="n">
        <v>0.0589562029873699</v>
      </c>
      <c r="G556" s="16" t="n">
        <v>0.566283065272916</v>
      </c>
      <c r="H556" s="16" t="n">
        <v>0.0529922362956236</v>
      </c>
      <c r="I556" s="23" t="n">
        <f aca="false">G556-E556</f>
        <v>-0.00809695289889423</v>
      </c>
      <c r="J556" s="17" t="n">
        <f aca="false">100*(G556-E556)/E556</f>
        <v>-1.40968568590982</v>
      </c>
      <c r="K556" s="16" t="n">
        <v>-1.42878082930798</v>
      </c>
      <c r="L556" s="17" t="n">
        <v>168.499743119671</v>
      </c>
      <c r="M556" s="16" t="n">
        <v>0.154918368471094</v>
      </c>
      <c r="N556" s="16" t="n">
        <v>0.193050707092389</v>
      </c>
      <c r="O556" s="6" t="str">
        <f aca="false">IF(N556&lt;0.05,"Yes","No")</f>
        <v>No</v>
      </c>
      <c r="P556" s="16" t="n">
        <v>-0.149680749638017</v>
      </c>
      <c r="Q556" s="16" t="n">
        <v>2.35088636010288</v>
      </c>
      <c r="R556" s="16" t="n">
        <v>0.125636893329682</v>
      </c>
      <c r="S556" s="16" t="n">
        <v>0.595911439966123</v>
      </c>
      <c r="T556" s="16" t="n">
        <v>-0.00809713255221046</v>
      </c>
      <c r="U556" s="16" t="n">
        <v>0.147907579537796</v>
      </c>
      <c r="V556" s="16" t="n">
        <v>0.1874269147219</v>
      </c>
      <c r="W556" s="6" t="s">
        <v>582</v>
      </c>
      <c r="X556" s="16" t="n">
        <v>4</v>
      </c>
      <c r="Y556" s="16" t="n">
        <v>0.569188428059396</v>
      </c>
      <c r="Z556" s="16" t="n">
        <f aca="false">(G556-E556)/SQRT(H556^2/D556+F556^2/C556)</f>
        <v>-1.42878082930798</v>
      </c>
      <c r="AA556" s="24" t="n">
        <f aca="false">ABS(K556-Z556)</f>
        <v>0</v>
      </c>
    </row>
    <row r="557" customFormat="false" ht="15" hidden="false" customHeight="false" outlineLevel="0" collapsed="false">
      <c r="A557" s="17" t="n">
        <v>952</v>
      </c>
      <c r="B557" s="6" t="s">
        <v>502</v>
      </c>
      <c r="C557" s="6" t="n">
        <v>126</v>
      </c>
      <c r="D557" s="6" t="n">
        <v>620</v>
      </c>
      <c r="E557" s="16" t="n">
        <v>0.573322763518682</v>
      </c>
      <c r="F557" s="16" t="n">
        <v>0.0587292647171282</v>
      </c>
      <c r="G557" s="16" t="n">
        <v>0.565374111936938</v>
      </c>
      <c r="H557" s="16" t="n">
        <v>0.0527490439317633</v>
      </c>
      <c r="I557" s="23" t="n">
        <f aca="false">G557-E557</f>
        <v>-0.00794865158174318</v>
      </c>
      <c r="J557" s="17" t="n">
        <f aca="false">100*(G557-E557)/E557</f>
        <v>-1.38641827736955</v>
      </c>
      <c r="K557" s="16" t="n">
        <v>-1.40817908035736</v>
      </c>
      <c r="L557" s="17" t="n">
        <v>168.431875838173</v>
      </c>
      <c r="M557" s="16" t="n">
        <v>0.160921155126353</v>
      </c>
      <c r="N557" s="16" t="n">
        <v>0.200293451967102</v>
      </c>
      <c r="O557" s="6" t="str">
        <f aca="false">IF(N557&lt;0.05,"Yes","No")</f>
        <v>No</v>
      </c>
      <c r="P557" s="16" t="n">
        <v>-0.147594740366561</v>
      </c>
      <c r="Q557" s="16" t="n">
        <v>2.28581721886483</v>
      </c>
      <c r="R557" s="16" t="n">
        <v>0.130985975907427</v>
      </c>
      <c r="S557" s="16" t="n">
        <v>0.583827000880709</v>
      </c>
      <c r="T557" s="16" t="n">
        <v>-0.00794884012170313</v>
      </c>
      <c r="U557" s="16" t="n">
        <v>0.153218307317165</v>
      </c>
      <c r="V557" s="16" t="n">
        <v>0.193456528649858</v>
      </c>
      <c r="W557" s="6" t="s">
        <v>582</v>
      </c>
      <c r="X557" s="16" t="n">
        <v>3.8</v>
      </c>
      <c r="Y557" s="16" t="n">
        <v>0.568830005120328</v>
      </c>
      <c r="Z557" s="16" t="n">
        <f aca="false">(G557-E557)/SQRT(H557^2/D557+F557^2/C557)</f>
        <v>-1.40817908035736</v>
      </c>
      <c r="AA557" s="24" t="n">
        <f aca="false">ABS(K557-Z557)</f>
        <v>0</v>
      </c>
    </row>
    <row r="558" customFormat="false" ht="15" hidden="false" customHeight="false" outlineLevel="0" collapsed="false">
      <c r="A558" s="17" t="n">
        <v>953</v>
      </c>
      <c r="B558" s="6" t="s">
        <v>502</v>
      </c>
      <c r="C558" s="6" t="n">
        <v>126</v>
      </c>
      <c r="D558" s="6" t="n">
        <v>620</v>
      </c>
      <c r="E558" s="16" t="n">
        <v>0.572240433286107</v>
      </c>
      <c r="F558" s="16" t="n">
        <v>0.058503296339248</v>
      </c>
      <c r="G558" s="16" t="n">
        <v>0.564452785782276</v>
      </c>
      <c r="H558" s="16" t="n">
        <v>0.0525095837267696</v>
      </c>
      <c r="I558" s="23" t="n">
        <f aca="false">G558-E558</f>
        <v>-0.0077876475038311</v>
      </c>
      <c r="J558" s="17" t="n">
        <f aca="false">100*(G558-E558)/E558</f>
        <v>-1.36090479645248</v>
      </c>
      <c r="K558" s="16" t="n">
        <v>-1.38512007143354</v>
      </c>
      <c r="L558" s="17" t="n">
        <v>168.368507546758</v>
      </c>
      <c r="M558" s="16" t="n">
        <v>0.167848202029654</v>
      </c>
      <c r="N558" s="16" t="n">
        <v>0.208544690990126</v>
      </c>
      <c r="O558" s="6" t="str">
        <f aca="false">IF(N558&lt;0.05,"Yes","No")</f>
        <v>No</v>
      </c>
      <c r="P558" s="16" t="n">
        <v>-0.145244357421501</v>
      </c>
      <c r="Q558" s="16" t="n">
        <v>2.21359556585041</v>
      </c>
      <c r="R558" s="16" t="n">
        <v>0.137223196406879</v>
      </c>
      <c r="S558" s="16" t="n">
        <v>0.567993366152436</v>
      </c>
      <c r="T558" s="16" t="n">
        <v>-0.0077878494572326</v>
      </c>
      <c r="U558" s="16" t="n">
        <v>0.159394802454588</v>
      </c>
      <c r="V558" s="16" t="n">
        <v>0.200892909392375</v>
      </c>
      <c r="W558" s="6" t="s">
        <v>582</v>
      </c>
      <c r="X558" s="16" t="n">
        <v>3.6</v>
      </c>
      <c r="Y558" s="16" t="n">
        <v>0.568407578084997</v>
      </c>
      <c r="Z558" s="16" t="n">
        <f aca="false">(G558-E558)/SQRT(H558^2/D558+F558^2/C558)</f>
        <v>-1.38512007143354</v>
      </c>
      <c r="AA558" s="24" t="n">
        <f aca="false">ABS(K558-Z558)</f>
        <v>0</v>
      </c>
    </row>
    <row r="559" customFormat="false" ht="15" hidden="false" customHeight="false" outlineLevel="0" collapsed="false">
      <c r="A559" s="17" t="n">
        <v>954</v>
      </c>
      <c r="B559" s="6" t="s">
        <v>502</v>
      </c>
      <c r="C559" s="6" t="n">
        <v>126</v>
      </c>
      <c r="D559" s="6" t="n">
        <v>620</v>
      </c>
      <c r="E559" s="16" t="n">
        <v>0.571107545778865</v>
      </c>
      <c r="F559" s="16" t="n">
        <v>0.0583391045520177</v>
      </c>
      <c r="G559" s="16" t="n">
        <v>0.563519459482162</v>
      </c>
      <c r="H559" s="16" t="n">
        <v>0.0523416782904211</v>
      </c>
      <c r="I559" s="23" t="n">
        <f aca="false">G559-E559</f>
        <v>-0.00758808629670271</v>
      </c>
      <c r="J559" s="17" t="n">
        <f aca="false">100*(G559-E559)/E559</f>
        <v>-1.3286615371811</v>
      </c>
      <c r="K559" s="16" t="n">
        <v>-1.35349898504282</v>
      </c>
      <c r="L559" s="17" t="n">
        <v>168.332779813349</v>
      </c>
      <c r="M559" s="16" t="n">
        <v>0.177710940170088</v>
      </c>
      <c r="N559" s="16" t="n">
        <v>0.220425473966835</v>
      </c>
      <c r="O559" s="6" t="str">
        <f aca="false">IF(N559&lt;0.05,"Yes","No")</f>
        <v>No</v>
      </c>
      <c r="P559" s="16" t="n">
        <v>-0.141965240466019</v>
      </c>
      <c r="Q559" s="16" t="n">
        <v>2.11477312127273</v>
      </c>
      <c r="R559" s="16" t="n">
        <v>0.146305387203541</v>
      </c>
      <c r="S559" s="16" t="n">
        <v>0.553134622615691</v>
      </c>
      <c r="T559" s="16" t="n">
        <v>-0.00758830518895365</v>
      </c>
      <c r="U559" s="16" t="n">
        <v>0.168357891733085</v>
      </c>
      <c r="V559" s="16" t="n">
        <v>0.211681586194621</v>
      </c>
      <c r="W559" s="6" t="s">
        <v>582</v>
      </c>
      <c r="X559" s="16" t="n">
        <v>3.2</v>
      </c>
      <c r="Y559" s="16" t="n">
        <v>0.567639528929852</v>
      </c>
      <c r="Z559" s="16" t="n">
        <f aca="false">(G559-E559)/SQRT(H559^2/D559+F559^2/C559)</f>
        <v>-1.35349898504282</v>
      </c>
      <c r="AA559" s="24" t="n">
        <f aca="false">ABS(K559-Z559)</f>
        <v>0</v>
      </c>
    </row>
    <row r="560" customFormat="false" ht="15" hidden="false" customHeight="false" outlineLevel="0" collapsed="false">
      <c r="A560" s="17" t="n">
        <v>955</v>
      </c>
      <c r="B560" s="6" t="s">
        <v>502</v>
      </c>
      <c r="C560" s="6" t="n">
        <v>126</v>
      </c>
      <c r="D560" s="6" t="n">
        <v>620</v>
      </c>
      <c r="E560" s="16" t="n">
        <v>0.570021699818354</v>
      </c>
      <c r="F560" s="16" t="n">
        <v>0.0582216693974957</v>
      </c>
      <c r="G560" s="16" t="n">
        <v>0.562627065422074</v>
      </c>
      <c r="H560" s="16" t="n">
        <v>0.052203720580381</v>
      </c>
      <c r="I560" s="23" t="n">
        <f aca="false">G560-E560</f>
        <v>-0.0073946343962803</v>
      </c>
      <c r="J560" s="17" t="n">
        <f aca="false">100*(G560-E560)/E560</f>
        <v>-1.29725489374119</v>
      </c>
      <c r="K560" s="16" t="n">
        <v>-1.32176904195997</v>
      </c>
      <c r="L560" s="17" t="n">
        <v>168.275989192297</v>
      </c>
      <c r="M560" s="16" t="n">
        <v>0.188039145803028</v>
      </c>
      <c r="N560" s="16" t="n">
        <v>0.232805094479766</v>
      </c>
      <c r="O560" s="6" t="str">
        <f aca="false">IF(N560&lt;0.05,"Yes","No")</f>
        <v>No</v>
      </c>
      <c r="P560" s="16" t="n">
        <v>-0.138694187614902</v>
      </c>
      <c r="Q560" s="16" t="n">
        <v>2.01844192929902</v>
      </c>
      <c r="R560" s="16" t="n">
        <v>0.155817472908351</v>
      </c>
      <c r="S560" s="16" t="n">
        <v>0.537756687518671</v>
      </c>
      <c r="T560" s="16" t="n">
        <v>-0.00739486373437843</v>
      </c>
      <c r="U560" s="16" t="n">
        <v>0.177712307502862</v>
      </c>
      <c r="V560" s="16" t="n">
        <v>0.22290958690359</v>
      </c>
      <c r="W560" s="6" t="s">
        <v>582</v>
      </c>
      <c r="X560" s="16" t="n">
        <v>2.8</v>
      </c>
      <c r="Y560" s="16" t="n">
        <v>0.566820276497696</v>
      </c>
      <c r="Z560" s="16" t="n">
        <f aca="false">(G560-E560)/SQRT(H560^2/D560+F560^2/C560)</f>
        <v>-1.32176904195997</v>
      </c>
      <c r="AA560" s="24" t="n">
        <f aca="false">ABS(K560-Z560)</f>
        <v>0</v>
      </c>
    </row>
    <row r="561" customFormat="false" ht="15" hidden="false" customHeight="false" outlineLevel="0" collapsed="false">
      <c r="A561" s="17" t="n">
        <v>956</v>
      </c>
      <c r="B561" s="6" t="s">
        <v>502</v>
      </c>
      <c r="C561" s="6" t="n">
        <v>126</v>
      </c>
      <c r="D561" s="6" t="n">
        <v>620</v>
      </c>
      <c r="E561" s="16" t="n">
        <v>0.568990215186089</v>
      </c>
      <c r="F561" s="16" t="n">
        <v>0.0580565486022817</v>
      </c>
      <c r="G561" s="16" t="n">
        <v>0.561787406715655</v>
      </c>
      <c r="H561" s="16" t="n">
        <v>0.0520376241960585</v>
      </c>
      <c r="I561" s="23" t="n">
        <f aca="false">G561-E561</f>
        <v>-0.00720280847043431</v>
      </c>
      <c r="J561" s="17" t="n">
        <f aca="false">100*(G561-E561)/E561</f>
        <v>-1.26589320487324</v>
      </c>
      <c r="K561" s="16" t="n">
        <v>-1.29120533985714</v>
      </c>
      <c r="L561" s="17" t="n">
        <v>168.24448152276</v>
      </c>
      <c r="M561" s="16" t="n">
        <v>0.198403731944149</v>
      </c>
      <c r="N561" s="16" t="n">
        <v>0.245203671067445</v>
      </c>
      <c r="O561" s="6" t="str">
        <f aca="false">IF(N561&lt;0.05,"Yes","No")</f>
        <v>No</v>
      </c>
      <c r="P561" s="16" t="n">
        <v>-0.135518062500385</v>
      </c>
      <c r="Q561" s="16" t="n">
        <v>1.92705497755036</v>
      </c>
      <c r="R561" s="16" t="n">
        <v>0.165496521545315</v>
      </c>
      <c r="S561" s="16" t="n">
        <v>0.52757774880507</v>
      </c>
      <c r="T561" s="16" t="n">
        <v>-0.00720304532399857</v>
      </c>
      <c r="U561" s="16" t="n">
        <v>0.187201194995224</v>
      </c>
      <c r="V561" s="16" t="n">
        <v>0.234112923026765</v>
      </c>
      <c r="W561" s="6" t="s">
        <v>582</v>
      </c>
      <c r="X561" s="16" t="n">
        <v>2.8</v>
      </c>
      <c r="Y561" s="16" t="n">
        <v>0.565937019969278</v>
      </c>
      <c r="Z561" s="16" t="n">
        <f aca="false">(G561-E561)/SQRT(H561^2/D561+F561^2/C561)</f>
        <v>-1.29120533985714</v>
      </c>
      <c r="AA561" s="24" t="n">
        <f aca="false">ABS(K561-Z561)</f>
        <v>0</v>
      </c>
    </row>
    <row r="562" customFormat="false" ht="15" hidden="false" customHeight="false" outlineLevel="0" collapsed="false">
      <c r="A562" s="17" t="n">
        <v>957</v>
      </c>
      <c r="B562" s="6" t="s">
        <v>502</v>
      </c>
      <c r="C562" s="6" t="n">
        <v>126</v>
      </c>
      <c r="D562" s="6" t="n">
        <v>620</v>
      </c>
      <c r="E562" s="16" t="n">
        <v>0.56804185987465</v>
      </c>
      <c r="F562" s="16" t="n">
        <v>0.0578658085724444</v>
      </c>
      <c r="G562" s="16" t="n">
        <v>0.561015344723578</v>
      </c>
      <c r="H562" s="16" t="n">
        <v>0.0518563025572221</v>
      </c>
      <c r="I562" s="23" t="n">
        <f aca="false">G562-E562</f>
        <v>-0.00702651515107122</v>
      </c>
      <c r="J562" s="17" t="n">
        <f aca="false">100*(G562-E562)/E562</f>
        <v>-1.23697136556481</v>
      </c>
      <c r="K562" s="16" t="n">
        <v>-1.26378964336416</v>
      </c>
      <c r="L562" s="17" t="n">
        <v>168.226342907106</v>
      </c>
      <c r="M562" s="16" t="n">
        <v>0.208053980717998</v>
      </c>
      <c r="N562" s="16" t="n">
        <v>0.256677283316802</v>
      </c>
      <c r="O562" s="6" t="str">
        <f aca="false">IF(N562&lt;0.05,"Yes","No")</f>
        <v>No</v>
      </c>
      <c r="P562" s="16" t="n">
        <v>-0.132658106566566</v>
      </c>
      <c r="Q562" s="16" t="n">
        <v>1.84657659095598</v>
      </c>
      <c r="R562" s="16" t="n">
        <v>0.174593883740034</v>
      </c>
      <c r="S562" s="16" t="n">
        <v>0.517921784894427</v>
      </c>
      <c r="T562" s="16" t="n">
        <v>-0.00702675745102099</v>
      </c>
      <c r="U562" s="16" t="n">
        <v>0.196098396661297</v>
      </c>
      <c r="V562" s="16" t="n">
        <v>0.244657203910561</v>
      </c>
      <c r="W562" s="6" t="s">
        <v>582</v>
      </c>
      <c r="X562" s="16" t="n">
        <v>2.8</v>
      </c>
      <c r="Y562" s="16" t="n">
        <v>0.565015360983103</v>
      </c>
      <c r="Z562" s="16" t="n">
        <f aca="false">(G562-E562)/SQRT(H562^2/D562+F562^2/C562)</f>
        <v>-1.26378964336416</v>
      </c>
      <c r="AA562" s="24" t="n">
        <f aca="false">ABS(K562-Z562)</f>
        <v>0</v>
      </c>
    </row>
    <row r="563" customFormat="false" ht="15" hidden="false" customHeight="false" outlineLevel="0" collapsed="false">
      <c r="A563" s="17" t="n">
        <v>958</v>
      </c>
      <c r="B563" s="6" t="s">
        <v>502</v>
      </c>
      <c r="C563" s="6" t="n">
        <v>126</v>
      </c>
      <c r="D563" s="6" t="n">
        <v>620</v>
      </c>
      <c r="E563" s="16" t="n">
        <v>0.567192198265167</v>
      </c>
      <c r="F563" s="16" t="n">
        <v>0.0577043661448592</v>
      </c>
      <c r="G563" s="16" t="n">
        <v>0.560316009290757</v>
      </c>
      <c r="H563" s="16" t="n">
        <v>0.0516976585257996</v>
      </c>
      <c r="I563" s="23" t="n">
        <f aca="false">G563-E563</f>
        <v>-0.00687618897440978</v>
      </c>
      <c r="J563" s="17" t="n">
        <f aca="false">100*(G563-E563)/E563</f>
        <v>-1.21232079627356</v>
      </c>
      <c r="K563" s="16" t="n">
        <v>-1.24025908574923</v>
      </c>
      <c r="L563" s="17" t="n">
        <v>168.201817187472</v>
      </c>
      <c r="M563" s="16" t="n">
        <v>0.216606914675236</v>
      </c>
      <c r="N563" s="16" t="n">
        <v>0.266915617438517</v>
      </c>
      <c r="O563" s="6" t="str">
        <f aca="false">IF(N563&lt;0.05,"Yes","No")</f>
        <v>No</v>
      </c>
      <c r="P563" s="16" t="n">
        <v>-0.13021130937976</v>
      </c>
      <c r="Q563" s="16" t="n">
        <v>1.77908684866384</v>
      </c>
      <c r="R563" s="16" t="n">
        <v>0.182669659296722</v>
      </c>
      <c r="S563" s="16" t="n">
        <v>0.506874553021167</v>
      </c>
      <c r="T563" s="16" t="n">
        <v>-0.00687643623531438</v>
      </c>
      <c r="U563" s="16" t="n">
        <v>0.203982944508217</v>
      </c>
      <c r="V563" s="16" t="n">
        <v>0.253891093845832</v>
      </c>
      <c r="W563" s="6" t="s">
        <v>582</v>
      </c>
      <c r="X563" s="16" t="n">
        <v>2.7</v>
      </c>
      <c r="Y563" s="16" t="n">
        <v>0.564260112647209</v>
      </c>
      <c r="Z563" s="16" t="n">
        <f aca="false">(G563-E563)/SQRT(H563^2/D563+F563^2/C563)</f>
        <v>-1.24025908574923</v>
      </c>
      <c r="AA563" s="24" t="n">
        <f aca="false">ABS(K563-Z563)</f>
        <v>0</v>
      </c>
    </row>
    <row r="564" customFormat="false" ht="15" hidden="false" customHeight="false" outlineLevel="0" collapsed="false">
      <c r="A564" s="17" t="n">
        <v>959</v>
      </c>
      <c r="B564" s="6" t="s">
        <v>502</v>
      </c>
      <c r="C564" s="6" t="n">
        <v>126</v>
      </c>
      <c r="D564" s="6" t="n">
        <v>620</v>
      </c>
      <c r="E564" s="16" t="n">
        <v>0.566404479600134</v>
      </c>
      <c r="F564" s="16" t="n">
        <v>0.057589962460007</v>
      </c>
      <c r="G564" s="16" t="n">
        <v>0.559665337445275</v>
      </c>
      <c r="H564" s="16" t="n">
        <v>0.0515887186362445</v>
      </c>
      <c r="I564" s="23" t="n">
        <f aca="false">G564-E564</f>
        <v>-0.00673914215485993</v>
      </c>
      <c r="J564" s="17" t="n">
        <f aca="false">100*(G564-E564)/E564</f>
        <v>-1.18981088560909</v>
      </c>
      <c r="K564" s="16" t="n">
        <v>-1.21797596506492</v>
      </c>
      <c r="L564" s="17" t="n">
        <v>168.190480704242</v>
      </c>
      <c r="M564" s="16" t="n">
        <v>0.224938991263942</v>
      </c>
      <c r="N564" s="16" t="n">
        <v>0.276534125597158</v>
      </c>
      <c r="O564" s="6" t="str">
        <f aca="false">IF(N564&lt;0.05,"Yes","No")</f>
        <v>No</v>
      </c>
      <c r="P564" s="16" t="n">
        <v>-0.127882390413789</v>
      </c>
      <c r="Q564" s="16" t="n">
        <v>1.71601558708048</v>
      </c>
      <c r="R564" s="16" t="n">
        <v>0.19061104985972</v>
      </c>
      <c r="S564" s="16" t="n">
        <v>0.498556005768182</v>
      </c>
      <c r="T564" s="16" t="n">
        <v>-0.00673939909428737</v>
      </c>
      <c r="U564" s="16" t="n">
        <v>0.211721613668786</v>
      </c>
      <c r="V564" s="16" t="n">
        <v>0.263211307880544</v>
      </c>
      <c r="W564" s="6" t="s">
        <v>582</v>
      </c>
      <c r="X564" s="16" t="n">
        <v>2.6</v>
      </c>
      <c r="Y564" s="16" t="n">
        <v>0.563415258576549</v>
      </c>
      <c r="Z564" s="16" t="n">
        <f aca="false">(G564-E564)/SQRT(H564^2/D564+F564^2/C564)</f>
        <v>-1.21797596506492</v>
      </c>
      <c r="AA564" s="24" t="n">
        <f aca="false">ABS(K564-Z564)</f>
        <v>0</v>
      </c>
    </row>
    <row r="565" customFormat="false" ht="15" hidden="false" customHeight="false" outlineLevel="0" collapsed="false">
      <c r="A565" s="17" t="n">
        <v>960</v>
      </c>
      <c r="B565" s="6" t="s">
        <v>502</v>
      </c>
      <c r="C565" s="6" t="n">
        <v>126</v>
      </c>
      <c r="D565" s="6" t="n">
        <v>620</v>
      </c>
      <c r="E565" s="16" t="n">
        <v>0.565734150390776</v>
      </c>
      <c r="F565" s="16" t="n">
        <v>0.0575341772010191</v>
      </c>
      <c r="G565" s="16" t="n">
        <v>0.559120714856732</v>
      </c>
      <c r="H565" s="16" t="n">
        <v>0.0515066325588221</v>
      </c>
      <c r="I565" s="23" t="n">
        <f aca="false">G565-E565</f>
        <v>-0.00661343553404403</v>
      </c>
      <c r="J565" s="17" t="n">
        <f aca="false">100*(G565-E565)/E565</f>
        <v>-1.16900058613677</v>
      </c>
      <c r="K565" s="16" t="n">
        <v>-1.19652023764423</v>
      </c>
      <c r="L565" s="17" t="n">
        <v>168.13396349239</v>
      </c>
      <c r="M565" s="16" t="n">
        <v>0.233178103947479</v>
      </c>
      <c r="N565" s="16" t="n">
        <v>0.28632799321663</v>
      </c>
      <c r="O565" s="6" t="str">
        <f aca="false">IF(N565&lt;0.05,"Yes","No")</f>
        <v>No</v>
      </c>
      <c r="P565" s="16" t="n">
        <v>-0.125681218985696</v>
      </c>
      <c r="Q565" s="16" t="n">
        <v>1.65745026592416</v>
      </c>
      <c r="R565" s="16" t="n">
        <v>0.198348274316098</v>
      </c>
      <c r="S565" s="16" t="n">
        <v>0.486741463007002</v>
      </c>
      <c r="T565" s="16" t="n">
        <v>-0.00661370084043888</v>
      </c>
      <c r="U565" s="16" t="n">
        <v>0.219251483552764</v>
      </c>
      <c r="V565" s="16" t="n">
        <v>0.272089407527677</v>
      </c>
      <c r="W565" s="6" t="s">
        <v>582</v>
      </c>
      <c r="X565" s="16" t="n">
        <v>2.2</v>
      </c>
      <c r="Y565" s="16" t="n">
        <v>0.56273681515617</v>
      </c>
      <c r="Z565" s="16" t="n">
        <f aca="false">(G565-E565)/SQRT(H565^2/D565+F565^2/C565)</f>
        <v>-1.19652023764423</v>
      </c>
      <c r="AA565" s="24" t="n">
        <f aca="false">ABS(K565-Z565)</f>
        <v>0</v>
      </c>
    </row>
    <row r="566" customFormat="false" ht="15" hidden="false" customHeight="false" outlineLevel="0" collapsed="false">
      <c r="A566" s="17" t="n">
        <v>961</v>
      </c>
      <c r="B566" s="6" t="s">
        <v>502</v>
      </c>
      <c r="C566" s="6" t="n">
        <v>126</v>
      </c>
      <c r="D566" s="6" t="n">
        <v>620</v>
      </c>
      <c r="E566" s="16" t="n">
        <v>0.565181231924466</v>
      </c>
      <c r="F566" s="16" t="n">
        <v>0.0574718368170802</v>
      </c>
      <c r="G566" s="16" t="n">
        <v>0.558689391709143</v>
      </c>
      <c r="H566" s="16" t="n">
        <v>0.0514203934209205</v>
      </c>
      <c r="I566" s="23" t="n">
        <f aca="false">G566-E566</f>
        <v>-0.00649184021532256</v>
      </c>
      <c r="J566" s="17" t="n">
        <f aca="false">100*(G566-E566)/E566</f>
        <v>-1.1486298285627</v>
      </c>
      <c r="K566" s="16" t="n">
        <v>-1.17589229125979</v>
      </c>
      <c r="L566" s="17" t="n">
        <v>168.080390243165</v>
      </c>
      <c r="M566" s="16" t="n">
        <v>0.241300774798664</v>
      </c>
      <c r="N566" s="16" t="n">
        <v>0.295956175044947</v>
      </c>
      <c r="O566" s="6" t="str">
        <f aca="false">IF(N566&lt;0.05,"Yes","No")</f>
        <v>No</v>
      </c>
      <c r="P566" s="16" t="n">
        <v>-0.123562620343014</v>
      </c>
      <c r="Q566" s="16" t="n">
        <v>1.60204221679706</v>
      </c>
      <c r="R566" s="16" t="n">
        <v>0.206010247317227</v>
      </c>
      <c r="S566" s="16" t="n">
        <v>0.475346871778715</v>
      </c>
      <c r="T566" s="16" t="n">
        <v>-0.00649211254473469</v>
      </c>
      <c r="U566" s="16" t="n">
        <v>0.22669944031062</v>
      </c>
      <c r="V566" s="16" t="n">
        <v>0.280834625054607</v>
      </c>
      <c r="W566" s="6" t="s">
        <v>582</v>
      </c>
      <c r="X566" s="16" t="n">
        <v>2</v>
      </c>
      <c r="Y566" s="16" t="n">
        <v>0.562007168458781</v>
      </c>
      <c r="Z566" s="16" t="n">
        <f aca="false">(G566-E566)/SQRT(H566^2/D566+F566^2/C566)</f>
        <v>-1.17589229125979</v>
      </c>
      <c r="AA566" s="24" t="n">
        <f aca="false">ABS(K566-Z566)</f>
        <v>0</v>
      </c>
    </row>
    <row r="567" customFormat="false" ht="15" hidden="false" customHeight="false" outlineLevel="0" collapsed="false">
      <c r="A567" s="17" t="n">
        <v>962</v>
      </c>
      <c r="B567" s="6" t="s">
        <v>502</v>
      </c>
      <c r="C567" s="6" t="n">
        <v>126</v>
      </c>
      <c r="D567" s="6" t="n">
        <v>620</v>
      </c>
      <c r="E567" s="16" t="n">
        <v>0.564719636525427</v>
      </c>
      <c r="F567" s="16" t="n">
        <v>0.0573536651155555</v>
      </c>
      <c r="G567" s="16" t="n">
        <v>0.558344419348624</v>
      </c>
      <c r="H567" s="16" t="n">
        <v>0.051314658527794</v>
      </c>
      <c r="I567" s="23" t="n">
        <f aca="false">G567-E567</f>
        <v>-0.00637521717680212</v>
      </c>
      <c r="J567" s="17" t="n">
        <f aca="false">100*(G567-E567)/E567</f>
        <v>-1.12891721209257</v>
      </c>
      <c r="K567" s="16" t="n">
        <v>-1.15714721313223</v>
      </c>
      <c r="L567" s="17" t="n">
        <v>168.080379713646</v>
      </c>
      <c r="M567" s="16" t="n">
        <v>0.248854051949416</v>
      </c>
      <c r="N567" s="16" t="n">
        <v>0.304864351688469</v>
      </c>
      <c r="O567" s="6" t="str">
        <f aca="false">IF(N567&lt;0.05,"Yes","No")</f>
        <v>No</v>
      </c>
      <c r="P567" s="16" t="n">
        <v>-0.121592899109076</v>
      </c>
      <c r="Q567" s="16" t="n">
        <v>1.55137276807565</v>
      </c>
      <c r="R567" s="16" t="n">
        <v>0.213325006139862</v>
      </c>
      <c r="S567" s="16" t="n">
        <v>0.469253129601532</v>
      </c>
      <c r="T567" s="16" t="n">
        <v>-0.00637549625396994</v>
      </c>
      <c r="U567" s="16" t="n">
        <v>0.233802029692593</v>
      </c>
      <c r="V567" s="16" t="n">
        <v>0.289121874269652</v>
      </c>
      <c r="W567" s="6" t="s">
        <v>582</v>
      </c>
      <c r="X567" s="16" t="n">
        <v>1.9</v>
      </c>
      <c r="Y567" s="16" t="n">
        <v>0.561437532002048</v>
      </c>
      <c r="Z567" s="16" t="n">
        <f aca="false">(G567-E567)/SQRT(H567^2/D567+F567^2/C567)</f>
        <v>-1.15714721313223</v>
      </c>
      <c r="AA567" s="24" t="n">
        <f aca="false">ABS(K567-Z567)</f>
        <v>0</v>
      </c>
    </row>
    <row r="568" customFormat="false" ht="15" hidden="false" customHeight="false" outlineLevel="0" collapsed="false">
      <c r="A568" s="17" t="n">
        <v>963</v>
      </c>
      <c r="B568" s="6" t="s">
        <v>502</v>
      </c>
      <c r="C568" s="6" t="n">
        <v>126</v>
      </c>
      <c r="D568" s="6" t="n">
        <v>620</v>
      </c>
      <c r="E568" s="16" t="n">
        <v>0.564318407386068</v>
      </c>
      <c r="F568" s="16" t="n">
        <v>0.0572990132169499</v>
      </c>
      <c r="G568" s="16" t="n">
        <v>0.558019603884989</v>
      </c>
      <c r="H568" s="16" t="n">
        <v>0.0512400495566431</v>
      </c>
      <c r="I568" s="23" t="n">
        <f aca="false">G568-E568</f>
        <v>-0.00629880350107914</v>
      </c>
      <c r="J568" s="17" t="n">
        <f aca="false">100*(G568-E568)/E568</f>
        <v>-1.11617899020082</v>
      </c>
      <c r="K568" s="16" t="n">
        <v>-1.14444834214468</v>
      </c>
      <c r="L568" s="17" t="n">
        <v>168.035005620261</v>
      </c>
      <c r="M568" s="16" t="n">
        <v>0.254065323789778</v>
      </c>
      <c r="N568" s="16" t="n">
        <v>0.310885990263438</v>
      </c>
      <c r="O568" s="6" t="str">
        <f aca="false">IF(N568&lt;0.05,"Yes","No")</f>
        <v>No</v>
      </c>
      <c r="P568" s="16" t="n">
        <v>-0.120298243190806</v>
      </c>
      <c r="Q568" s="16" t="n">
        <v>1.51851227593113</v>
      </c>
      <c r="R568" s="16" t="n">
        <v>0.218234049795627</v>
      </c>
      <c r="S568" s="16" t="n">
        <v>0.460437175241345</v>
      </c>
      <c r="T568" s="16" t="n">
        <v>-0.00629908570461239</v>
      </c>
      <c r="U568" s="16" t="n">
        <v>0.238566133081938</v>
      </c>
      <c r="V568" s="16" t="n">
        <v>0.294465340080356</v>
      </c>
      <c r="W568" s="6" t="s">
        <v>582</v>
      </c>
      <c r="X568" s="16" t="n">
        <v>1.8</v>
      </c>
      <c r="Y568" s="16" t="n">
        <v>0.561149513568868</v>
      </c>
      <c r="Z568" s="16" t="n">
        <f aca="false">(G568-E568)/SQRT(H568^2/D568+F568^2/C568)</f>
        <v>-1.14444834214468</v>
      </c>
      <c r="AA568" s="24" t="n">
        <f aca="false">ABS(K568-Z568)</f>
        <v>0</v>
      </c>
    </row>
    <row r="569" customFormat="false" ht="15" hidden="false" customHeight="false" outlineLevel="0" collapsed="false">
      <c r="A569" s="17" t="n">
        <v>964</v>
      </c>
      <c r="B569" s="6" t="s">
        <v>502</v>
      </c>
      <c r="C569" s="6" t="n">
        <v>126</v>
      </c>
      <c r="D569" s="6" t="n">
        <v>620</v>
      </c>
      <c r="E569" s="16" t="n">
        <v>0.563995242828415</v>
      </c>
      <c r="F569" s="16" t="n">
        <v>0.057235256084593</v>
      </c>
      <c r="G569" s="16" t="n">
        <v>0.55777348751022</v>
      </c>
      <c r="H569" s="16" t="n">
        <v>0.0511774354529411</v>
      </c>
      <c r="I569" s="23" t="n">
        <f aca="false">G569-E569</f>
        <v>-0.0062217553181948</v>
      </c>
      <c r="J569" s="17" t="n">
        <f aca="false">100*(G569-E569)/E569</f>
        <v>-1.10315741086626</v>
      </c>
      <c r="K569" s="16" t="n">
        <v>-1.13172579692955</v>
      </c>
      <c r="L569" s="17" t="n">
        <v>168.025117701152</v>
      </c>
      <c r="M569" s="16" t="n">
        <v>0.259362316806328</v>
      </c>
      <c r="N569" s="16" t="n">
        <v>0.316998387207735</v>
      </c>
      <c r="O569" s="6" t="str">
        <f aca="false">IF(N569&lt;0.05,"Yes","No")</f>
        <v>No</v>
      </c>
      <c r="P569" s="16" t="n">
        <v>-0.118969488738271</v>
      </c>
      <c r="Q569" s="16" t="n">
        <v>1.48515207922599</v>
      </c>
      <c r="R569" s="16" t="n">
        <v>0.223356439038557</v>
      </c>
      <c r="S569" s="16" t="n">
        <v>0.456588302621472</v>
      </c>
      <c r="T569" s="16" t="n">
        <v>-0.00622204094896601</v>
      </c>
      <c r="U569" s="16" t="n">
        <v>0.243533649860828</v>
      </c>
      <c r="V569" s="16" t="n">
        <v>0.300272416876526</v>
      </c>
      <c r="W569" s="6" t="s">
        <v>582</v>
      </c>
      <c r="X569" s="16" t="n">
        <v>1.5</v>
      </c>
      <c r="Y569" s="16" t="n">
        <v>0.56084229390681</v>
      </c>
      <c r="Z569" s="16" t="n">
        <f aca="false">(G569-E569)/SQRT(H569^2/D569+F569^2/C569)</f>
        <v>-1.13172579692955</v>
      </c>
      <c r="AA569" s="24" t="n">
        <f aca="false">ABS(K569-Z569)</f>
        <v>0</v>
      </c>
    </row>
    <row r="570" customFormat="false" ht="15" hidden="false" customHeight="false" outlineLevel="0" collapsed="false">
      <c r="A570" s="17" t="n">
        <v>965</v>
      </c>
      <c r="B570" s="6" t="s">
        <v>502</v>
      </c>
      <c r="C570" s="6" t="n">
        <v>126</v>
      </c>
      <c r="D570" s="6" t="n">
        <v>620</v>
      </c>
      <c r="E570" s="16" t="n">
        <v>0.563722924344123</v>
      </c>
      <c r="F570" s="16" t="n">
        <v>0.0571940602983083</v>
      </c>
      <c r="G570" s="16" t="n">
        <v>0.557586614643374</v>
      </c>
      <c r="H570" s="16" t="n">
        <v>0.0511428443821436</v>
      </c>
      <c r="I570" s="23" t="n">
        <f aca="false">G570-E570</f>
        <v>-0.00613630970074963</v>
      </c>
      <c r="J570" s="17" t="n">
        <f aca="false">100*(G570-E570)/E570</f>
        <v>-1.0885329362628</v>
      </c>
      <c r="K570" s="16" t="n">
        <v>-1.11698051024715</v>
      </c>
      <c r="L570" s="17" t="n">
        <v>168.029084384323</v>
      </c>
      <c r="M570" s="16" t="n">
        <v>0.265597287758874</v>
      </c>
      <c r="N570" s="16" t="n">
        <v>0.32443017533802</v>
      </c>
      <c r="O570" s="6" t="str">
        <f aca="false">IF(N570&lt;0.05,"Yes","No")</f>
        <v>No</v>
      </c>
      <c r="P570" s="16" t="n">
        <v>-0.117416038118566</v>
      </c>
      <c r="Q570" s="16" t="n">
        <v>1.4466203879197</v>
      </c>
      <c r="R570" s="16" t="n">
        <v>0.229453631948587</v>
      </c>
      <c r="S570" s="16" t="n">
        <v>0.454457036880387</v>
      </c>
      <c r="T570" s="16" t="n">
        <v>-0.00613659844197522</v>
      </c>
      <c r="U570" s="16" t="n">
        <v>0.249441783261688</v>
      </c>
      <c r="V570" s="16" t="n">
        <v>0.307016512380086</v>
      </c>
      <c r="W570" s="6" t="s">
        <v>582</v>
      </c>
      <c r="X570" s="16" t="n">
        <v>1.5</v>
      </c>
      <c r="Y570" s="16" t="n">
        <v>0.560522273425499</v>
      </c>
      <c r="Z570" s="16" t="n">
        <f aca="false">(G570-E570)/SQRT(H570^2/D570+F570^2/C570)</f>
        <v>-1.11698051024715</v>
      </c>
      <c r="AA570" s="24" t="n">
        <f aca="false">ABS(K570-Z570)</f>
        <v>0</v>
      </c>
    </row>
    <row r="571" customFormat="false" ht="15" hidden="false" customHeight="false" outlineLevel="0" collapsed="false">
      <c r="A571" s="17" t="n">
        <v>966</v>
      </c>
      <c r="B571" s="6" t="s">
        <v>502</v>
      </c>
      <c r="C571" s="6" t="n">
        <v>126</v>
      </c>
      <c r="D571" s="6" t="n">
        <v>620</v>
      </c>
      <c r="E571" s="16" t="n">
        <v>0.563473068295963</v>
      </c>
      <c r="F571" s="16" t="n">
        <v>0.0572153323113193</v>
      </c>
      <c r="G571" s="16" t="n">
        <v>0.557422394569843</v>
      </c>
      <c r="H571" s="16" t="n">
        <v>0.0511442245241804</v>
      </c>
      <c r="I571" s="23" t="n">
        <f aca="false">G571-E571</f>
        <v>-0.00605067372612023</v>
      </c>
      <c r="J571" s="17" t="n">
        <f aca="false">100*(G571-E571)/E571</f>
        <v>-1.07381773265907</v>
      </c>
      <c r="K571" s="16" t="n">
        <v>-1.10103593621668</v>
      </c>
      <c r="L571" s="17" t="n">
        <v>167.997924560424</v>
      </c>
      <c r="M571" s="16" t="n">
        <v>0.272456057431</v>
      </c>
      <c r="N571" s="16" t="n">
        <v>0.329172039483917</v>
      </c>
      <c r="O571" s="6" t="str">
        <f aca="false">IF(N571&lt;0.05,"Yes","No")</f>
        <v>No</v>
      </c>
      <c r="P571" s="16" t="n">
        <v>-0.1157662483356</v>
      </c>
      <c r="Q571" s="16" t="n">
        <v>1.4062536269273</v>
      </c>
      <c r="R571" s="16" t="n">
        <v>0.236057890770141</v>
      </c>
      <c r="S571" s="16" t="n">
        <v>0.449137088781398</v>
      </c>
      <c r="T571" s="16" t="n">
        <v>-0.00605096370346296</v>
      </c>
      <c r="U571" s="16" t="n">
        <v>0.255837267798934</v>
      </c>
      <c r="V571" s="16" t="n">
        <v>0.31196407408332</v>
      </c>
      <c r="W571" s="6" t="s">
        <v>582</v>
      </c>
      <c r="X571" s="16" t="n">
        <v>1.5</v>
      </c>
      <c r="Y571" s="16" t="n">
        <v>0.560151049667179</v>
      </c>
      <c r="Z571" s="16" t="n">
        <f aca="false">(G571-E571)/SQRT(H571^2/D571+F571^2/C571)</f>
        <v>-1.10103593621668</v>
      </c>
      <c r="AA571" s="24" t="n">
        <f aca="false">ABS(K571-Z571)</f>
        <v>0</v>
      </c>
    </row>
    <row r="572" customFormat="false" ht="15" hidden="false" customHeight="false" outlineLevel="0" collapsed="false">
      <c r="A572" s="17" t="n">
        <v>967</v>
      </c>
      <c r="B572" s="6" t="s">
        <v>502</v>
      </c>
      <c r="C572" s="6" t="n">
        <v>126</v>
      </c>
      <c r="D572" s="6" t="n">
        <v>620</v>
      </c>
      <c r="E572" s="16" t="n">
        <v>0.563302752517519</v>
      </c>
      <c r="F572" s="16" t="n">
        <v>0.0571632374963797</v>
      </c>
      <c r="G572" s="16" t="n">
        <v>0.557336588732658</v>
      </c>
      <c r="H572" s="16" t="n">
        <v>0.051090167026951</v>
      </c>
      <c r="I572" s="23" t="n">
        <f aca="false">G572-E572</f>
        <v>-0.00596616378486059</v>
      </c>
      <c r="J572" s="17" t="n">
        <f aca="false">100*(G572-E572)/E572</f>
        <v>-1.05913982457862</v>
      </c>
      <c r="K572" s="16" t="n">
        <v>-1.08666938361508</v>
      </c>
      <c r="L572" s="17" t="n">
        <v>167.984685892824</v>
      </c>
      <c r="M572" s="16" t="n">
        <v>0.278739761928667</v>
      </c>
      <c r="N572" s="16" t="n">
        <v>0.334455876534625</v>
      </c>
      <c r="O572" s="6" t="str">
        <f aca="false">IF(N572&lt;0.05,"Yes","No")</f>
        <v>No</v>
      </c>
      <c r="P572" s="16" t="n">
        <v>-0.114266736883413</v>
      </c>
      <c r="Q572" s="16" t="n">
        <v>1.37005937212059</v>
      </c>
      <c r="R572" s="16" t="n">
        <v>0.242176461492803</v>
      </c>
      <c r="S572" s="16" t="n">
        <v>0.445027865059215</v>
      </c>
      <c r="T572" s="16" t="n">
        <v>-0.00596645627554476</v>
      </c>
      <c r="U572" s="16" t="n">
        <v>0.261761918848679</v>
      </c>
      <c r="V572" s="16" t="n">
        <v>0.317159947932409</v>
      </c>
      <c r="W572" s="6" t="s">
        <v>582</v>
      </c>
      <c r="X572" s="16" t="n">
        <v>1.3</v>
      </c>
      <c r="Y572" s="16" t="n">
        <v>0.559677419354839</v>
      </c>
      <c r="Z572" s="16" t="n">
        <f aca="false">(G572-E572)/SQRT(H572^2/D572+F572^2/C572)</f>
        <v>-1.08666938361508</v>
      </c>
      <c r="AA572" s="24" t="n">
        <f aca="false">ABS(K572-Z572)</f>
        <v>0</v>
      </c>
    </row>
    <row r="573" customFormat="false" ht="15" hidden="false" customHeight="false" outlineLevel="0" collapsed="false">
      <c r="A573" s="17" t="n">
        <v>968</v>
      </c>
      <c r="B573" s="6" t="s">
        <v>502</v>
      </c>
      <c r="C573" s="6" t="n">
        <v>126</v>
      </c>
      <c r="D573" s="6" t="n">
        <v>620</v>
      </c>
      <c r="E573" s="16" t="n">
        <v>0.563170350260205</v>
      </c>
      <c r="F573" s="16" t="n">
        <v>0.0571394029554204</v>
      </c>
      <c r="G573" s="16" t="n">
        <v>0.557287855830885</v>
      </c>
      <c r="H573" s="16" t="n">
        <v>0.0510545728742756</v>
      </c>
      <c r="I573" s="23" t="n">
        <f aca="false">G573-E573</f>
        <v>-0.00588249442931998</v>
      </c>
      <c r="J573" s="17" t="n">
        <f aca="false">100*(G573-E573)/E573</f>
        <v>-1.04453198336916</v>
      </c>
      <c r="K573" s="16" t="n">
        <v>-1.07191877197206</v>
      </c>
      <c r="L573" s="17" t="n">
        <v>167.959422226538</v>
      </c>
      <c r="M573" s="16" t="n">
        <v>0.285294307982818</v>
      </c>
      <c r="N573" s="16" t="n">
        <v>0.34008833832536</v>
      </c>
      <c r="O573" s="6" t="str">
        <f aca="false">IF(N573&lt;0.05,"Yes","No")</f>
        <v>No</v>
      </c>
      <c r="P573" s="16" t="n">
        <v>-0.112736440810434</v>
      </c>
      <c r="Q573" s="16" t="n">
        <v>1.33360856597969</v>
      </c>
      <c r="R573" s="16" t="n">
        <v>0.248535032458791</v>
      </c>
      <c r="S573" s="16" t="n">
        <v>0.439993231654168</v>
      </c>
      <c r="T573" s="16" t="n">
        <v>-0.00588279001499009</v>
      </c>
      <c r="U573" s="16" t="n">
        <v>0.267915474788919</v>
      </c>
      <c r="V573" s="16" t="n">
        <v>0.322479643976715</v>
      </c>
      <c r="W573" s="6" t="s">
        <v>582</v>
      </c>
      <c r="X573" s="16" t="n">
        <v>1.3</v>
      </c>
      <c r="Y573" s="16" t="n">
        <v>0.559293394777266</v>
      </c>
      <c r="Z573" s="16" t="n">
        <f aca="false">(G573-E573)/SQRT(H573^2/D573+F573^2/C573)</f>
        <v>-1.07191877197206</v>
      </c>
      <c r="AA573" s="24" t="n">
        <f aca="false">ABS(K573-Z573)</f>
        <v>0</v>
      </c>
    </row>
    <row r="574" customFormat="false" ht="15" hidden="false" customHeight="false" outlineLevel="0" collapsed="false">
      <c r="A574" s="17" t="n">
        <v>969</v>
      </c>
      <c r="B574" s="6" t="s">
        <v>502</v>
      </c>
      <c r="C574" s="6" t="n">
        <v>126</v>
      </c>
      <c r="D574" s="6" t="n">
        <v>620</v>
      </c>
      <c r="E574" s="16" t="n">
        <v>0.563072781241129</v>
      </c>
      <c r="F574" s="16" t="n">
        <v>0.0571591469204341</v>
      </c>
      <c r="G574" s="16" t="n">
        <v>0.557254680895036</v>
      </c>
      <c r="H574" s="16" t="n">
        <v>0.0510539321408998</v>
      </c>
      <c r="I574" s="23" t="n">
        <f aca="false">G574-E574</f>
        <v>-0.00581810034609309</v>
      </c>
      <c r="J574" s="17" t="n">
        <f aca="false">100*(G574-E574)/E574</f>
        <v>-1.0332767876417</v>
      </c>
      <c r="K574" s="16" t="n">
        <v>-1.05987151070439</v>
      </c>
      <c r="L574" s="17" t="n">
        <v>167.927128052157</v>
      </c>
      <c r="M574" s="16" t="n">
        <v>0.29072511599953</v>
      </c>
      <c r="N574" s="16" t="n">
        <v>0.34548273117365</v>
      </c>
      <c r="O574" s="6" t="str">
        <f aca="false">IF(N574&lt;0.05,"Yes","No")</f>
        <v>No</v>
      </c>
      <c r="P574" s="16" t="n">
        <v>-0.111495683342601</v>
      </c>
      <c r="Q574" s="16" t="n">
        <v>1.30441518022978</v>
      </c>
      <c r="R574" s="16" t="n">
        <v>0.25377573817246</v>
      </c>
      <c r="S574" s="16" t="n">
        <v>0.434477837537192</v>
      </c>
      <c r="T574" s="16" t="n">
        <v>-0.00581839766417515</v>
      </c>
      <c r="U574" s="16" t="n">
        <v>0.272984367516986</v>
      </c>
      <c r="V574" s="16" t="n">
        <v>0.327363102827162</v>
      </c>
      <c r="W574" s="6" t="s">
        <v>582</v>
      </c>
      <c r="X574" s="16" t="n">
        <v>1.2</v>
      </c>
      <c r="Y574" s="16" t="n">
        <v>0.55899897593446</v>
      </c>
      <c r="Z574" s="16" t="n">
        <f aca="false">(G574-E574)/SQRT(H574^2/D574+F574^2/C574)</f>
        <v>-1.05987151070439</v>
      </c>
      <c r="AA574" s="24" t="n">
        <f aca="false">ABS(K574-Z574)</f>
        <v>0</v>
      </c>
    </row>
    <row r="575" customFormat="false" ht="15" hidden="false" customHeight="false" outlineLevel="0" collapsed="false">
      <c r="A575" s="17" t="n">
        <v>970</v>
      </c>
      <c r="B575" s="6" t="s">
        <v>502</v>
      </c>
      <c r="C575" s="6" t="n">
        <v>126</v>
      </c>
      <c r="D575" s="6" t="n">
        <v>620</v>
      </c>
      <c r="E575" s="16" t="n">
        <v>0.56301750313668</v>
      </c>
      <c r="F575" s="16" t="n">
        <v>0.0571862423533933</v>
      </c>
      <c r="G575" s="16" t="n">
        <v>0.557230214438131</v>
      </c>
      <c r="H575" s="16" t="n">
        <v>0.0510679850455755</v>
      </c>
      <c r="I575" s="23" t="n">
        <f aca="false">G575-E575</f>
        <v>-0.00578728869854939</v>
      </c>
      <c r="J575" s="17" t="n">
        <f aca="false">100*(G575-E575)/E575</f>
        <v>-1.02790564526099</v>
      </c>
      <c r="K575" s="16" t="n">
        <v>-1.05378830418164</v>
      </c>
      <c r="L575" s="17" t="n">
        <v>167.909215836586</v>
      </c>
      <c r="M575" s="16" t="n">
        <v>0.293493877170852</v>
      </c>
      <c r="N575" s="16" t="n">
        <v>0.347789416771551</v>
      </c>
      <c r="O575" s="6" t="str">
        <f aca="false">IF(N575&lt;0.05,"Yes","No")</f>
        <v>No</v>
      </c>
      <c r="P575" s="16" t="n">
        <v>-0.110870251853409</v>
      </c>
      <c r="Q575" s="16" t="n">
        <v>1.28982207420801</v>
      </c>
      <c r="R575" s="16" t="n">
        <v>0.256446452616701</v>
      </c>
      <c r="S575" s="16" t="n">
        <v>0.430782412289177</v>
      </c>
      <c r="T575" s="16" t="n">
        <v>-0.00578758504931919</v>
      </c>
      <c r="U575" s="16" t="n">
        <v>0.275566623281132</v>
      </c>
      <c r="V575" s="16" t="n">
        <v>0.329519337230312</v>
      </c>
      <c r="W575" s="6" t="s">
        <v>582</v>
      </c>
      <c r="X575" s="16" t="n">
        <v>1.2</v>
      </c>
      <c r="Y575" s="16" t="n">
        <v>0.558922171018945</v>
      </c>
      <c r="Z575" s="16" t="n">
        <f aca="false">(G575-E575)/SQRT(H575^2/D575+F575^2/C575)</f>
        <v>-1.05378830418164</v>
      </c>
      <c r="AA575" s="24" t="n">
        <f aca="false">ABS(K575-Z575)</f>
        <v>0</v>
      </c>
    </row>
    <row r="576" customFormat="false" ht="15" hidden="false" customHeight="false" outlineLevel="0" collapsed="false">
      <c r="A576" s="17" t="n">
        <v>971</v>
      </c>
      <c r="B576" s="6" t="s">
        <v>502</v>
      </c>
      <c r="C576" s="6" t="n">
        <v>126</v>
      </c>
      <c r="D576" s="6" t="n">
        <v>620</v>
      </c>
      <c r="E576" s="16" t="n">
        <v>0.562947020644233</v>
      </c>
      <c r="F576" s="16" t="n">
        <v>0.057206806180228</v>
      </c>
      <c r="G576" s="16" t="n">
        <v>0.55720875431453</v>
      </c>
      <c r="H576" s="16" t="n">
        <v>0.0510827373510217</v>
      </c>
      <c r="I576" s="23" t="n">
        <f aca="false">G576-E576</f>
        <v>-0.00573826632970298</v>
      </c>
      <c r="J576" s="17" t="n">
        <f aca="false">100*(G576-E576)/E576</f>
        <v>-1.0193261744482</v>
      </c>
      <c r="K576" s="16" t="n">
        <v>-1.04449668927298</v>
      </c>
      <c r="L576" s="17" t="n">
        <v>167.902844875948</v>
      </c>
      <c r="M576" s="16" t="n">
        <v>0.297757097996141</v>
      </c>
      <c r="N576" s="16" t="n">
        <v>0.351849079240659</v>
      </c>
      <c r="O576" s="6" t="str">
        <f aca="false">IF(N576&lt;0.05,"Yes","No")</f>
        <v>No</v>
      </c>
      <c r="P576" s="16" t="n">
        <v>-0.109897786342105</v>
      </c>
      <c r="Q576" s="16" t="n">
        <v>1.26729472229736</v>
      </c>
      <c r="R576" s="16" t="n">
        <v>0.260637804331661</v>
      </c>
      <c r="S576" s="16" t="n">
        <v>0.429229212146417</v>
      </c>
      <c r="T576" s="16" t="n">
        <v>-0.00573856332913213</v>
      </c>
      <c r="U576" s="16" t="n">
        <v>0.279617579100069</v>
      </c>
      <c r="V576" s="16" t="n">
        <v>0.333225487061398</v>
      </c>
      <c r="W576" s="6" t="s">
        <v>582</v>
      </c>
      <c r="X576" s="16" t="n">
        <v>1.2</v>
      </c>
      <c r="Y576" s="16" t="n">
        <v>0.558730158730159</v>
      </c>
      <c r="Z576" s="16" t="n">
        <f aca="false">(G576-E576)/SQRT(H576^2/D576+F576^2/C576)</f>
        <v>-1.04449668927298</v>
      </c>
      <c r="AA576" s="24" t="n">
        <f aca="false">ABS(K576-Z576)</f>
        <v>0</v>
      </c>
    </row>
    <row r="577" customFormat="false" ht="15" hidden="false" customHeight="false" outlineLevel="0" collapsed="false">
      <c r="A577" s="17" t="n">
        <v>972</v>
      </c>
      <c r="B577" s="6" t="s">
        <v>502</v>
      </c>
      <c r="C577" s="6" t="n">
        <v>126</v>
      </c>
      <c r="D577" s="6" t="n">
        <v>620</v>
      </c>
      <c r="E577" s="16" t="n">
        <v>0.562918643156687</v>
      </c>
      <c r="F577" s="16" t="n">
        <v>0.0571973200611469</v>
      </c>
      <c r="G577" s="16" t="n">
        <v>0.557224447977158</v>
      </c>
      <c r="H577" s="16" t="n">
        <v>0.0510698263789308</v>
      </c>
      <c r="I577" s="23" t="n">
        <f aca="false">G577-E577</f>
        <v>-0.00569419517952907</v>
      </c>
      <c r="J577" s="17" t="n">
        <f aca="false">100*(G577-E577)/E577</f>
        <v>-1.01154851571404</v>
      </c>
      <c r="K577" s="16" t="n">
        <v>-1.03665919017261</v>
      </c>
      <c r="L577" s="17" t="n">
        <v>167.895011028972</v>
      </c>
      <c r="M577" s="16" t="n">
        <v>0.301385461735256</v>
      </c>
      <c r="N577" s="16" t="n">
        <v>0.355137888449676</v>
      </c>
      <c r="O577" s="6" t="str">
        <f aca="false">IF(N577&lt;0.05,"Yes","No")</f>
        <v>No</v>
      </c>
      <c r="P577" s="16" t="n">
        <v>-0.109079400396321</v>
      </c>
      <c r="Q577" s="16" t="n">
        <v>1.24849043959806</v>
      </c>
      <c r="R577" s="16" t="n">
        <v>0.264201677385389</v>
      </c>
      <c r="S577" s="16" t="n">
        <v>0.426676587824623</v>
      </c>
      <c r="T577" s="16" t="n">
        <v>-0.00569449228015318</v>
      </c>
      <c r="U577" s="16" t="n">
        <v>0.283062661243891</v>
      </c>
      <c r="V577" s="16" t="n">
        <v>0.336377065199895</v>
      </c>
      <c r="W577" s="6" t="s">
        <v>582</v>
      </c>
      <c r="X577" s="16" t="n">
        <v>1.2</v>
      </c>
      <c r="Y577" s="16" t="n">
        <v>0.558294930875576</v>
      </c>
      <c r="Z577" s="16" t="n">
        <f aca="false">(G577-E577)/SQRT(H577^2/D577+F577^2/C577)</f>
        <v>-1.03665919017261</v>
      </c>
      <c r="AA577" s="24" t="n">
        <f aca="false">ABS(K577-Z577)</f>
        <v>0</v>
      </c>
    </row>
    <row r="578" customFormat="false" ht="15" hidden="false" customHeight="false" outlineLevel="0" collapsed="false">
      <c r="A578" s="17" t="n">
        <v>973</v>
      </c>
      <c r="B578" s="6" t="s">
        <v>502</v>
      </c>
      <c r="C578" s="6" t="n">
        <v>126</v>
      </c>
      <c r="D578" s="6" t="n">
        <v>620</v>
      </c>
      <c r="E578" s="16" t="n">
        <v>0.562930414600978</v>
      </c>
      <c r="F578" s="16" t="n">
        <v>0.0571910460073287</v>
      </c>
      <c r="G578" s="16" t="n">
        <v>0.557273361615596</v>
      </c>
      <c r="H578" s="16" t="n">
        <v>0.0510545655726134</v>
      </c>
      <c r="I578" s="23" t="n">
        <f aca="false">G578-E578</f>
        <v>-0.00565705298538155</v>
      </c>
      <c r="J578" s="17" t="n">
        <f aca="false">100*(G578-E578)/E578</f>
        <v>-1.004929355148</v>
      </c>
      <c r="K578" s="16" t="n">
        <v>-1.03003739771682</v>
      </c>
      <c r="L578" s="17" t="n">
        <v>167.877971329124</v>
      </c>
      <c r="M578" s="16" t="n">
        <v>0.304474163510389</v>
      </c>
      <c r="N578" s="16" t="n">
        <v>0.358174813849567</v>
      </c>
      <c r="O578" s="6" t="str">
        <f aca="false">IF(N578&lt;0.05,"Yes","No")</f>
        <v>No</v>
      </c>
      <c r="P578" s="16" t="n">
        <v>-0.108396142839089</v>
      </c>
      <c r="Q578" s="16" t="n">
        <v>1.23289869883359</v>
      </c>
      <c r="R578" s="16" t="n">
        <v>0.267202777529946</v>
      </c>
      <c r="S578" s="16" t="n">
        <v>0.423195372723659</v>
      </c>
      <c r="T578" s="16" t="n">
        <v>-0.00565734831887011</v>
      </c>
      <c r="U578" s="16" t="n">
        <v>0.285963352210759</v>
      </c>
      <c r="V578" s="16" t="n">
        <v>0.339056999432734</v>
      </c>
      <c r="W578" s="6" t="s">
        <v>582</v>
      </c>
      <c r="X578" s="16" t="n">
        <v>1.2</v>
      </c>
      <c r="Y578" s="16" t="n">
        <v>0.558166922683052</v>
      </c>
      <c r="Z578" s="16" t="n">
        <f aca="false">(G578-E578)/SQRT(H578^2/D578+F578^2/C578)</f>
        <v>-1.03003739771682</v>
      </c>
      <c r="AA578" s="24" t="n">
        <f aca="false">ABS(K578-Z578)</f>
        <v>0</v>
      </c>
    </row>
    <row r="579" customFormat="false" ht="15" hidden="false" customHeight="false" outlineLevel="0" collapsed="false">
      <c r="A579" s="17" t="n">
        <v>974</v>
      </c>
      <c r="B579" s="6" t="s">
        <v>502</v>
      </c>
      <c r="C579" s="6" t="n">
        <v>126</v>
      </c>
      <c r="D579" s="6" t="n">
        <v>620</v>
      </c>
      <c r="E579" s="16" t="n">
        <v>0.562945386720082</v>
      </c>
      <c r="F579" s="16" t="n">
        <v>0.0572309052423506</v>
      </c>
      <c r="G579" s="16" t="n">
        <v>0.557333040862314</v>
      </c>
      <c r="H579" s="16" t="n">
        <v>0.0510791821377162</v>
      </c>
      <c r="I579" s="23" t="n">
        <f aca="false">G579-E579</f>
        <v>-0.00561234585776793</v>
      </c>
      <c r="J579" s="17" t="n">
        <f aca="false">100*(G579-E579)/E579</f>
        <v>-0.996960982390749</v>
      </c>
      <c r="K579" s="16" t="n">
        <v>-1.02121594871839</v>
      </c>
      <c r="L579" s="17" t="n">
        <v>167.858643975452</v>
      </c>
      <c r="M579" s="16" t="n">
        <v>0.308621678190882</v>
      </c>
      <c r="N579" s="16" t="n">
        <v>0.362040282456194</v>
      </c>
      <c r="O579" s="6" t="str">
        <f aca="false">IF(N579&lt;0.05,"Yes","No")</f>
        <v>No</v>
      </c>
      <c r="P579" s="16" t="n">
        <v>-0.107483006999055</v>
      </c>
      <c r="Q579" s="16" t="n">
        <v>1.21221416083604</v>
      </c>
      <c r="R579" s="16" t="n">
        <v>0.271250130550163</v>
      </c>
      <c r="S579" s="16" t="n">
        <v>0.420471932674317</v>
      </c>
      <c r="T579" s="16" t="n">
        <v>-0.00561263788379115</v>
      </c>
      <c r="U579" s="16" t="n">
        <v>0.289872333869263</v>
      </c>
      <c r="V579" s="16" t="n">
        <v>0.342531931079483</v>
      </c>
      <c r="W579" s="6" t="s">
        <v>582</v>
      </c>
      <c r="X579" s="16" t="n">
        <v>1.2</v>
      </c>
      <c r="Y579" s="16" t="n">
        <v>0.558282130056324</v>
      </c>
      <c r="Z579" s="16" t="n">
        <f aca="false">(G579-E579)/SQRT(H579^2/D579+F579^2/C579)</f>
        <v>-1.02121594871839</v>
      </c>
      <c r="AA579" s="24" t="n">
        <f aca="false">ABS(K579-Z579)</f>
        <v>0</v>
      </c>
    </row>
    <row r="580" customFormat="false" ht="15" hidden="false" customHeight="false" outlineLevel="0" collapsed="false">
      <c r="A580" s="17" t="n">
        <v>975</v>
      </c>
      <c r="B580" s="6" t="s">
        <v>502</v>
      </c>
      <c r="C580" s="6" t="n">
        <v>126</v>
      </c>
      <c r="D580" s="6" t="n">
        <v>620</v>
      </c>
      <c r="E580" s="16" t="n">
        <v>0.562970969885115</v>
      </c>
      <c r="F580" s="16" t="n">
        <v>0.0572078281312992</v>
      </c>
      <c r="G580" s="16" t="n">
        <v>0.55743015821903</v>
      </c>
      <c r="H580" s="16" t="n">
        <v>0.0510795911681914</v>
      </c>
      <c r="I580" s="23" t="n">
        <f aca="false">G580-E580</f>
        <v>-0.00554081166608478</v>
      </c>
      <c r="J580" s="17" t="n">
        <f aca="false">100*(G580-E580)/E580</f>
        <v>-0.98420912666518</v>
      </c>
      <c r="K580" s="16" t="n">
        <v>-1.00854854798545</v>
      </c>
      <c r="L580" s="17" t="n">
        <v>167.895685586564</v>
      </c>
      <c r="M580" s="16" t="n">
        <v>0.314642478802789</v>
      </c>
      <c r="N580" s="16" t="n">
        <v>0.367666211326285</v>
      </c>
      <c r="O580" s="6" t="str">
        <f aca="false">IF(N580&lt;0.05,"Yes","No")</f>
        <v>No</v>
      </c>
      <c r="P580" s="16" t="n">
        <v>-0.106121017947257</v>
      </c>
      <c r="Q580" s="16" t="n">
        <v>1.18168725510844</v>
      </c>
      <c r="R580" s="16" t="n">
        <v>0.277364816029262</v>
      </c>
      <c r="S580" s="16" t="n">
        <v>0.423158184889365</v>
      </c>
      <c r="T580" s="16" t="n">
        <v>-0.00554110298516379</v>
      </c>
      <c r="U580" s="16" t="n">
        <v>0.295781155002228</v>
      </c>
      <c r="V580" s="16" t="n">
        <v>0.348143533142678</v>
      </c>
      <c r="W580" s="6" t="s">
        <v>582</v>
      </c>
      <c r="X580" s="16" t="n">
        <v>1.2</v>
      </c>
      <c r="Y580" s="16" t="n">
        <v>0.557744495647721</v>
      </c>
      <c r="Z580" s="16" t="n">
        <f aca="false">(G580-E580)/SQRT(H580^2/D580+F580^2/C580)</f>
        <v>-1.00854854798545</v>
      </c>
      <c r="AA580" s="24" t="n">
        <f aca="false">ABS(K580-Z580)</f>
        <v>0</v>
      </c>
    </row>
    <row r="581" customFormat="false" ht="15" hidden="false" customHeight="false" outlineLevel="0" collapsed="false">
      <c r="A581" s="17" t="n">
        <v>976</v>
      </c>
      <c r="B581" s="6" t="s">
        <v>502</v>
      </c>
      <c r="C581" s="6" t="n">
        <v>126</v>
      </c>
      <c r="D581" s="6" t="n">
        <v>620</v>
      </c>
      <c r="E581" s="16" t="n">
        <v>0.563030451063126</v>
      </c>
      <c r="F581" s="16" t="n">
        <v>0.0572093202134372</v>
      </c>
      <c r="G581" s="16" t="n">
        <v>0.557533603714358</v>
      </c>
      <c r="H581" s="16" t="n">
        <v>0.0510939853525344</v>
      </c>
      <c r="I581" s="23" t="n">
        <f aca="false">G581-E581</f>
        <v>-0.00549684734876743</v>
      </c>
      <c r="J581" s="17" t="n">
        <f aca="false">100*(G581-E581)/E581</f>
        <v>-0.976296635179886</v>
      </c>
      <c r="K581" s="16" t="n">
        <v>-1.00048431376998</v>
      </c>
      <c r="L581" s="17" t="n">
        <v>167.918727603505</v>
      </c>
      <c r="M581" s="16" t="n">
        <v>0.318515732637804</v>
      </c>
      <c r="N581" s="16" t="n">
        <v>0.371160041193581</v>
      </c>
      <c r="O581" s="6" t="str">
        <f aca="false">IF(N581&lt;0.05,"Yes","No")</f>
        <v>No</v>
      </c>
      <c r="P581" s="16" t="n">
        <v>-0.105254764956768</v>
      </c>
      <c r="Q581" s="16" t="n">
        <v>1.16247405468403</v>
      </c>
      <c r="R581" s="16" t="n">
        <v>0.281302470778968</v>
      </c>
      <c r="S581" s="16" t="n">
        <v>0.423665685695868</v>
      </c>
      <c r="T581" s="16" t="n">
        <v>-0.0054971391725922</v>
      </c>
      <c r="U581" s="16" t="n">
        <v>0.29958577038709</v>
      </c>
      <c r="V581" s="16" t="n">
        <v>0.35183326080675</v>
      </c>
      <c r="W581" s="6" t="s">
        <v>582</v>
      </c>
      <c r="X581" s="16" t="n">
        <v>1.1</v>
      </c>
      <c r="Y581" s="16" t="n">
        <v>0.557501280081925</v>
      </c>
      <c r="Z581" s="16" t="n">
        <f aca="false">(G581-E581)/SQRT(H581^2/D581+F581^2/C581)</f>
        <v>-1.00048431376998</v>
      </c>
      <c r="AA581" s="24" t="n">
        <f aca="false">ABS(K581-Z581)</f>
        <v>0</v>
      </c>
    </row>
    <row r="582" customFormat="false" ht="15" hidden="false" customHeight="false" outlineLevel="0" collapsed="false">
      <c r="A582" s="17" t="n">
        <v>977</v>
      </c>
      <c r="B582" s="6" t="s">
        <v>502</v>
      </c>
      <c r="C582" s="6" t="n">
        <v>126</v>
      </c>
      <c r="D582" s="6" t="n">
        <v>620</v>
      </c>
      <c r="E582" s="16" t="n">
        <v>0.563137890800597</v>
      </c>
      <c r="F582" s="16" t="n">
        <v>0.0572376789625701</v>
      </c>
      <c r="G582" s="16" t="n">
        <v>0.55765139369234</v>
      </c>
      <c r="H582" s="16" t="n">
        <v>0.0511109479765339</v>
      </c>
      <c r="I582" s="23" t="n">
        <f aca="false">G582-E582</f>
        <v>-0.00548649710825755</v>
      </c>
      <c r="J582" s="17" t="n">
        <f aca="false">100*(G582-E582)/E582</f>
        <v>-0.97427241140843</v>
      </c>
      <c r="K582" s="16" t="n">
        <v>-0.998128478627277</v>
      </c>
      <c r="L582" s="17" t="n">
        <v>167.903978226316</v>
      </c>
      <c r="M582" s="16" t="n">
        <v>0.319653346958001</v>
      </c>
      <c r="N582" s="16" t="n">
        <v>0.372072953993772</v>
      </c>
      <c r="O582" s="6" t="str">
        <f aca="false">IF(N582&lt;0.05,"Yes","No")</f>
        <v>No</v>
      </c>
      <c r="P582" s="16" t="n">
        <v>-0.105018237960937</v>
      </c>
      <c r="Q582" s="16" t="n">
        <v>1.15725533500223</v>
      </c>
      <c r="R582" s="16" t="n">
        <v>0.282384207289494</v>
      </c>
      <c r="S582" s="16" t="n">
        <v>0.421230814615294</v>
      </c>
      <c r="T582" s="16" t="n">
        <v>-0.00548678997941245</v>
      </c>
      <c r="U582" s="16" t="n">
        <v>0.300629934762355</v>
      </c>
      <c r="V582" s="16" t="n">
        <v>0.352468467040016</v>
      </c>
      <c r="W582" s="6" t="s">
        <v>582</v>
      </c>
      <c r="X582" s="16" t="n">
        <v>1.1</v>
      </c>
      <c r="Y582" s="16" t="n">
        <v>0.557552483358935</v>
      </c>
      <c r="Z582" s="16" t="n">
        <f aca="false">(G582-E582)/SQRT(H582^2/D582+F582^2/C582)</f>
        <v>-0.998128478627277</v>
      </c>
      <c r="AA582" s="24" t="n">
        <f aca="false">ABS(K582-Z582)</f>
        <v>0</v>
      </c>
    </row>
    <row r="583" customFormat="false" ht="15" hidden="false" customHeight="false" outlineLevel="0" collapsed="false">
      <c r="A583" s="17" t="n">
        <v>978</v>
      </c>
      <c r="B583" s="6" t="s">
        <v>502</v>
      </c>
      <c r="C583" s="6" t="n">
        <v>126</v>
      </c>
      <c r="D583" s="6" t="n">
        <v>620</v>
      </c>
      <c r="E583" s="16" t="n">
        <v>0.563288803848009</v>
      </c>
      <c r="F583" s="16" t="n">
        <v>0.0572422468724506</v>
      </c>
      <c r="G583" s="16" t="n">
        <v>0.557814436574136</v>
      </c>
      <c r="H583" s="16" t="n">
        <v>0.0510993280509195</v>
      </c>
      <c r="I583" s="23" t="n">
        <f aca="false">G583-E583</f>
        <v>-0.00547436727387318</v>
      </c>
      <c r="J583" s="17" t="n">
        <f aca="false">100*(G583-E583)/E583</f>
        <v>-0.971857994775681</v>
      </c>
      <c r="K583" s="16" t="n">
        <v>-0.995884937090914</v>
      </c>
      <c r="L583" s="17" t="n">
        <v>167.876306536852</v>
      </c>
      <c r="M583" s="16" t="n">
        <v>0.320739340687435</v>
      </c>
      <c r="N583" s="16" t="n">
        <v>0.372923826665358</v>
      </c>
      <c r="O583" s="6" t="str">
        <f aca="false">IF(N583&lt;0.05,"Yes","No")</f>
        <v>No</v>
      </c>
      <c r="P583" s="16" t="n">
        <v>-0.104803379109824</v>
      </c>
      <c r="Q583" s="16" t="n">
        <v>1.15252487672862</v>
      </c>
      <c r="R583" s="16" t="n">
        <v>0.28336929284849</v>
      </c>
      <c r="S583" s="16" t="n">
        <v>0.419486860344107</v>
      </c>
      <c r="T583" s="16" t="n">
        <v>-0.00547466130013623</v>
      </c>
      <c r="U583" s="16" t="n">
        <v>0.301580306190178</v>
      </c>
      <c r="V583" s="16" t="n">
        <v>0.353365288043594</v>
      </c>
      <c r="W583" s="6" t="s">
        <v>582</v>
      </c>
      <c r="X583" s="16" t="n">
        <v>1.1</v>
      </c>
      <c r="Y583" s="16" t="n">
        <v>0.557501280081925</v>
      </c>
      <c r="Z583" s="16" t="n">
        <f aca="false">(G583-E583)/SQRT(H583^2/D583+F583^2/C583)</f>
        <v>-0.995884937090914</v>
      </c>
      <c r="AA583" s="24" t="n">
        <f aca="false">ABS(K583-Z583)</f>
        <v>0</v>
      </c>
    </row>
    <row r="584" customFormat="false" ht="15" hidden="false" customHeight="false" outlineLevel="0" collapsed="false">
      <c r="A584" s="17" t="n">
        <v>979</v>
      </c>
      <c r="B584" s="6" t="s">
        <v>502</v>
      </c>
      <c r="C584" s="6" t="n">
        <v>126</v>
      </c>
      <c r="D584" s="6" t="n">
        <v>620</v>
      </c>
      <c r="E584" s="16" t="n">
        <v>0.563426082805982</v>
      </c>
      <c r="F584" s="16" t="n">
        <v>0.0572928237401236</v>
      </c>
      <c r="G584" s="16" t="n">
        <v>0.55800393238183</v>
      </c>
      <c r="H584" s="16" t="n">
        <v>0.0511565187535163</v>
      </c>
      <c r="I584" s="23" t="n">
        <f aca="false">G584-E584</f>
        <v>-0.00542215042415184</v>
      </c>
      <c r="J584" s="17" t="n">
        <f aca="false">100*(G584-E584)/E584</f>
        <v>-0.962353463856053</v>
      </c>
      <c r="K584" s="16" t="n">
        <v>-0.985482660108744</v>
      </c>
      <c r="L584" s="17" t="n">
        <v>167.897511831384</v>
      </c>
      <c r="M584" s="16" t="n">
        <v>0.325805058876667</v>
      </c>
      <c r="N584" s="16" t="n">
        <v>0.377351945259028</v>
      </c>
      <c r="O584" s="6" t="str">
        <f aca="false">IF(N584&lt;0.05,"Yes","No")</f>
        <v>No</v>
      </c>
      <c r="P584" s="16" t="n">
        <v>-0.103692606039749</v>
      </c>
      <c r="Q584" s="16" t="n">
        <v>1.12822395337538</v>
      </c>
      <c r="R584" s="16" t="n">
        <v>0.28849914145916</v>
      </c>
      <c r="S584" s="16" t="n">
        <v>0.420404468779085</v>
      </c>
      <c r="T584" s="16" t="n">
        <v>-0.00542244212588195</v>
      </c>
      <c r="U584" s="16" t="n">
        <v>0.306537617997308</v>
      </c>
      <c r="V584" s="16" t="n">
        <v>0.357797519673525</v>
      </c>
      <c r="W584" s="6" t="s">
        <v>582</v>
      </c>
      <c r="X584" s="16" t="n">
        <v>1.1</v>
      </c>
      <c r="Y584" s="16" t="n">
        <v>0.557373271889401</v>
      </c>
      <c r="Z584" s="16" t="n">
        <f aca="false">(G584-E584)/SQRT(H584^2/D584+F584^2/C584)</f>
        <v>-0.985482660108744</v>
      </c>
      <c r="AA584" s="24" t="n">
        <f aca="false">ABS(K584-Z584)</f>
        <v>0</v>
      </c>
    </row>
    <row r="585" customFormat="false" ht="15" hidden="false" customHeight="false" outlineLevel="0" collapsed="false">
      <c r="A585" s="17" t="n">
        <v>980</v>
      </c>
      <c r="B585" s="6" t="s">
        <v>502</v>
      </c>
      <c r="C585" s="6" t="n">
        <v>126</v>
      </c>
      <c r="D585" s="6" t="n">
        <v>620</v>
      </c>
      <c r="E585" s="16" t="n">
        <v>0.563576797644297</v>
      </c>
      <c r="F585" s="16" t="n">
        <v>0.057359376836204</v>
      </c>
      <c r="G585" s="16" t="n">
        <v>0.558198636770248</v>
      </c>
      <c r="H585" s="16" t="n">
        <v>0.0512146290803343</v>
      </c>
      <c r="I585" s="23" t="n">
        <f aca="false">G585-E585</f>
        <v>-0.00537816087404885</v>
      </c>
      <c r="J585" s="17" t="n">
        <f aca="false">100*(G585-E585)/E585</f>
        <v>-0.954290683457713</v>
      </c>
      <c r="K585" s="16" t="n">
        <v>-0.976356836553199</v>
      </c>
      <c r="L585" s="17" t="n">
        <v>167.895199105414</v>
      </c>
      <c r="M585" s="16" t="n">
        <v>0.330292336947704</v>
      </c>
      <c r="N585" s="16" t="n">
        <v>0.381497636023708</v>
      </c>
      <c r="O585" s="6" t="str">
        <f aca="false">IF(N585&lt;0.05,"Yes","No")</f>
        <v>No</v>
      </c>
      <c r="P585" s="16" t="n">
        <v>-0.102734122189487</v>
      </c>
      <c r="Q585" s="16" t="n">
        <v>1.10746284831938</v>
      </c>
      <c r="R585" s="16" t="n">
        <v>0.292975798113741</v>
      </c>
      <c r="S585" s="16" t="n">
        <v>0.41933433434404</v>
      </c>
      <c r="T585" s="16" t="n">
        <v>-0.0053784515346473</v>
      </c>
      <c r="U585" s="16" t="n">
        <v>0.310860879844646</v>
      </c>
      <c r="V585" s="16" t="n">
        <v>0.361837022532255</v>
      </c>
      <c r="W585" s="6" t="s">
        <v>582</v>
      </c>
      <c r="X585" s="16" t="n">
        <v>1.1</v>
      </c>
      <c r="Y585" s="16" t="n">
        <v>0.55715565796211</v>
      </c>
      <c r="Z585" s="16" t="n">
        <f aca="false">(G585-E585)/SQRT(H585^2/D585+F585^2/C585)</f>
        <v>-0.976356836553198</v>
      </c>
      <c r="AA585" s="24" t="n">
        <f aca="false">ABS(K585-Z585)</f>
        <v>0</v>
      </c>
    </row>
    <row r="586" customFormat="false" ht="15" hidden="false" customHeight="false" outlineLevel="0" collapsed="false">
      <c r="A586" s="17" t="n">
        <v>981</v>
      </c>
      <c r="B586" s="6" t="s">
        <v>502</v>
      </c>
      <c r="C586" s="6" t="n">
        <v>126</v>
      </c>
      <c r="D586" s="6" t="n">
        <v>620</v>
      </c>
      <c r="E586" s="16" t="n">
        <v>0.563768904360514</v>
      </c>
      <c r="F586" s="16" t="n">
        <v>0.0573993513866537</v>
      </c>
      <c r="G586" s="16" t="n">
        <v>0.558416582740122</v>
      </c>
      <c r="H586" s="16" t="n">
        <v>0.0512363133885724</v>
      </c>
      <c r="I586" s="23" t="n">
        <f aca="false">G586-E586</f>
        <v>-0.00535232162039157</v>
      </c>
      <c r="J586" s="17" t="n">
        <f aca="false">100*(G586-E586)/E586</f>
        <v>-0.949382198804088</v>
      </c>
      <c r="K586" s="16" t="n">
        <v>-0.971026255995428</v>
      </c>
      <c r="L586" s="17" t="n">
        <v>167.870577967554</v>
      </c>
      <c r="M586" s="16" t="n">
        <v>0.332932227699848</v>
      </c>
      <c r="N586" s="16" t="n">
        <v>0.383680885209325</v>
      </c>
      <c r="O586" s="6" t="str">
        <f aca="false">IF(N586&lt;0.05,"Yes","No")</f>
        <v>No</v>
      </c>
      <c r="P586" s="16" t="n">
        <v>-0.102191620698607</v>
      </c>
      <c r="Q586" s="16" t="n">
        <v>1.09579751396173</v>
      </c>
      <c r="R586" s="16" t="n">
        <v>0.295530183095866</v>
      </c>
      <c r="S586" s="16" t="n">
        <v>0.416727800380096</v>
      </c>
      <c r="T586" s="16" t="n">
        <v>-0.00535261176550199</v>
      </c>
      <c r="U586" s="16" t="n">
        <v>0.313325756109344</v>
      </c>
      <c r="V586" s="16" t="n">
        <v>0.363700228500404</v>
      </c>
      <c r="W586" s="6" t="s">
        <v>582</v>
      </c>
      <c r="X586" s="16" t="n">
        <v>1</v>
      </c>
      <c r="Y586" s="16" t="n">
        <v>0.557014848950333</v>
      </c>
      <c r="Z586" s="16" t="n">
        <f aca="false">(G586-E586)/SQRT(H586^2/D586+F586^2/C586)</f>
        <v>-0.971026255995428</v>
      </c>
      <c r="AA586" s="24" t="n">
        <f aca="false">ABS(K586-Z586)</f>
        <v>0</v>
      </c>
    </row>
    <row r="587" customFormat="false" ht="15" hidden="false" customHeight="false" outlineLevel="0" collapsed="false">
      <c r="A587" s="17" t="n">
        <v>982</v>
      </c>
      <c r="B587" s="6" t="s">
        <v>502</v>
      </c>
      <c r="C587" s="6" t="n">
        <v>126</v>
      </c>
      <c r="D587" s="6" t="n">
        <v>620</v>
      </c>
      <c r="E587" s="16" t="n">
        <v>0.564013695669553</v>
      </c>
      <c r="F587" s="16" t="n">
        <v>0.0573918884030355</v>
      </c>
      <c r="G587" s="16" t="n">
        <v>0.558692769321703</v>
      </c>
      <c r="H587" s="16" t="n">
        <v>0.0512348466441404</v>
      </c>
      <c r="I587" s="23" t="n">
        <f aca="false">G587-E587</f>
        <v>-0.00532092634784953</v>
      </c>
      <c r="J587" s="17" t="n">
        <f aca="false">100*(G587-E587)/E587</f>
        <v>-0.943403748650633</v>
      </c>
      <c r="K587" s="16" t="n">
        <v>-0.965442361463352</v>
      </c>
      <c r="L587" s="17" t="n">
        <v>167.879709173399</v>
      </c>
      <c r="M587" s="16" t="n">
        <v>0.335711973117788</v>
      </c>
      <c r="N587" s="16" t="n">
        <v>0.385968744358251</v>
      </c>
      <c r="O587" s="6" t="str">
        <f aca="false">IF(N587&lt;0.05,"Yes","No")</f>
        <v>No</v>
      </c>
      <c r="P587" s="16" t="n">
        <v>-0.101597183450106</v>
      </c>
      <c r="Q587" s="16" t="n">
        <v>1.08308632797623</v>
      </c>
      <c r="R587" s="16" t="n">
        <v>0.29834621829532</v>
      </c>
      <c r="S587" s="16" t="n">
        <v>0.416767934641112</v>
      </c>
      <c r="T587" s="16" t="n">
        <v>-0.00532121229447187</v>
      </c>
      <c r="U587" s="16" t="n">
        <v>0.316046805471961</v>
      </c>
      <c r="V587" s="16" t="n">
        <v>0.366113422874814</v>
      </c>
      <c r="W587" s="6" t="s">
        <v>582</v>
      </c>
      <c r="X587" s="16" t="n">
        <v>1</v>
      </c>
      <c r="Y587" s="16" t="n">
        <v>0.556822836661546</v>
      </c>
      <c r="Z587" s="16" t="n">
        <f aca="false">(G587-E587)/SQRT(H587^2/D587+F587^2/C587)</f>
        <v>-0.965442361463352</v>
      </c>
      <c r="AA587" s="24" t="n">
        <f aca="false">ABS(K587-Z587)</f>
        <v>0</v>
      </c>
    </row>
    <row r="588" customFormat="false" ht="15" hidden="false" customHeight="false" outlineLevel="0" collapsed="false">
      <c r="A588" s="17" t="n">
        <v>983</v>
      </c>
      <c r="B588" s="6" t="s">
        <v>502</v>
      </c>
      <c r="C588" s="6" t="n">
        <v>126</v>
      </c>
      <c r="D588" s="6" t="n">
        <v>620</v>
      </c>
      <c r="E588" s="16" t="n">
        <v>0.564253373515038</v>
      </c>
      <c r="F588" s="16" t="n">
        <v>0.0574741142168621</v>
      </c>
      <c r="G588" s="16" t="n">
        <v>0.558963621287577</v>
      </c>
      <c r="H588" s="16" t="n">
        <v>0.0513150882320415</v>
      </c>
      <c r="I588" s="23" t="n">
        <f aca="false">G588-E588</f>
        <v>-0.00528975222746164</v>
      </c>
      <c r="J588" s="17" t="n">
        <f aca="false">100*(G588-E588)/E588</f>
        <v>-0.937478174832864</v>
      </c>
      <c r="K588" s="16" t="n">
        <v>-0.958395122356611</v>
      </c>
      <c r="L588" s="17" t="n">
        <v>167.891711153367</v>
      </c>
      <c r="M588" s="16" t="n">
        <v>0.339241647540257</v>
      </c>
      <c r="N588" s="16" t="n">
        <v>0.389153453557198</v>
      </c>
      <c r="O588" s="6" t="str">
        <f aca="false">IF(N588&lt;0.05,"Yes","No")</f>
        <v>No</v>
      </c>
      <c r="P588" s="16" t="n">
        <v>-0.100846727320244</v>
      </c>
      <c r="Q588" s="16" t="n">
        <v>1.06714480663958</v>
      </c>
      <c r="R588" s="16" t="n">
        <v>0.301926928502912</v>
      </c>
      <c r="S588" s="16" t="n">
        <v>0.419035667245144</v>
      </c>
      <c r="T588" s="16" t="n">
        <v>-0.00529003644520735</v>
      </c>
      <c r="U588" s="16" t="n">
        <v>0.319501699079482</v>
      </c>
      <c r="V588" s="16" t="n">
        <v>0.369034123015938</v>
      </c>
      <c r="W588" s="6" t="s">
        <v>582</v>
      </c>
      <c r="X588" s="16" t="n">
        <v>0.9</v>
      </c>
      <c r="Y588" s="16" t="n">
        <v>0.556515616999488</v>
      </c>
      <c r="Z588" s="16" t="n">
        <f aca="false">(G588-E588)/SQRT(H588^2/D588+F588^2/C588)</f>
        <v>-0.958395122356611</v>
      </c>
      <c r="AA588" s="24" t="n">
        <f aca="false">ABS(K588-Z588)</f>
        <v>0</v>
      </c>
    </row>
    <row r="589" customFormat="false" ht="15" hidden="false" customHeight="false" outlineLevel="0" collapsed="false">
      <c r="A589" s="17" t="n">
        <v>984</v>
      </c>
      <c r="B589" s="6" t="s">
        <v>502</v>
      </c>
      <c r="C589" s="6" t="n">
        <v>126</v>
      </c>
      <c r="D589" s="6" t="n">
        <v>620</v>
      </c>
      <c r="E589" s="16" t="n">
        <v>0.564494620712977</v>
      </c>
      <c r="F589" s="16" t="n">
        <v>0.0575420184933366</v>
      </c>
      <c r="G589" s="16" t="n">
        <v>0.559237122295364</v>
      </c>
      <c r="H589" s="16" t="n">
        <v>0.0513671698428231</v>
      </c>
      <c r="I589" s="23" t="n">
        <f aca="false">G589-E589</f>
        <v>-0.00525749841761236</v>
      </c>
      <c r="J589" s="17" t="n">
        <f aca="false">100*(G589-E589)/E589</f>
        <v>-0.931363776500112</v>
      </c>
      <c r="K589" s="16" t="n">
        <v>-0.951449365480967</v>
      </c>
      <c r="L589" s="17" t="n">
        <v>167.876727278168</v>
      </c>
      <c r="M589" s="16" t="n">
        <v>0.342744131248951</v>
      </c>
      <c r="N589" s="16" t="n">
        <v>0.392000772865566</v>
      </c>
      <c r="O589" s="6" t="str">
        <f aca="false">IF(N589&lt;0.05,"Yes","No")</f>
        <v>No</v>
      </c>
      <c r="P589" s="16" t="n">
        <v>-0.100126830004394</v>
      </c>
      <c r="Q589" s="16" t="n">
        <v>1.0519634979471</v>
      </c>
      <c r="R589" s="16" t="n">
        <v>0.30538865661068</v>
      </c>
      <c r="S589" s="16" t="n">
        <v>0.418782961749618</v>
      </c>
      <c r="T589" s="16" t="n">
        <v>-0.00525778206824662</v>
      </c>
      <c r="U589" s="16" t="n">
        <v>0.322843862301487</v>
      </c>
      <c r="V589" s="16" t="n">
        <v>0.372076223091291</v>
      </c>
      <c r="W589" s="6" t="s">
        <v>582</v>
      </c>
      <c r="X589" s="16" t="n">
        <v>0.9</v>
      </c>
      <c r="Y589" s="16" t="n">
        <v>0.556387608806964</v>
      </c>
      <c r="Z589" s="16" t="n">
        <f aca="false">(G589-E589)/SQRT(H589^2/D589+F589^2/C589)</f>
        <v>-0.951449365480967</v>
      </c>
      <c r="AA589" s="24" t="n">
        <f aca="false">ABS(K589-Z589)</f>
        <v>0</v>
      </c>
    </row>
    <row r="590" customFormat="false" ht="15" hidden="false" customHeight="false" outlineLevel="0" collapsed="false">
      <c r="A590" s="17" t="n">
        <v>985</v>
      </c>
      <c r="B590" s="6" t="s">
        <v>502</v>
      </c>
      <c r="C590" s="6" t="n">
        <v>126</v>
      </c>
      <c r="D590" s="6" t="n">
        <v>620</v>
      </c>
      <c r="E590" s="16" t="n">
        <v>0.56475009237017</v>
      </c>
      <c r="F590" s="16" t="n">
        <v>0.0575938226343624</v>
      </c>
      <c r="G590" s="16" t="n">
        <v>0.559523968446639</v>
      </c>
      <c r="H590" s="16" t="n">
        <v>0.051396975686819</v>
      </c>
      <c r="I590" s="23" t="n">
        <f aca="false">G590-E590</f>
        <v>-0.00522612392353017</v>
      </c>
      <c r="J590" s="17" t="n">
        <f aca="false">100*(G590-E590)/E590</f>
        <v>-0.925386997565052</v>
      </c>
      <c r="K590" s="16" t="n">
        <v>-0.944962933926744</v>
      </c>
      <c r="L590" s="17" t="n">
        <v>167.847937983327</v>
      </c>
      <c r="M590" s="16" t="n">
        <v>0.346036093777547</v>
      </c>
      <c r="N590" s="16" t="n">
        <v>0.394840644412688</v>
      </c>
      <c r="O590" s="6" t="str">
        <f aca="false">IF(N590&lt;0.05,"Yes","No")</f>
        <v>No</v>
      </c>
      <c r="P590" s="16" t="n">
        <v>-0.0994651648483408</v>
      </c>
      <c r="Q590" s="16" t="n">
        <v>1.03810611812814</v>
      </c>
      <c r="R590" s="16" t="n">
        <v>0.308593544185718</v>
      </c>
      <c r="S590" s="16" t="n">
        <v>0.416915573991706</v>
      </c>
      <c r="T590" s="16" t="n">
        <v>-0.00522640697260315</v>
      </c>
      <c r="U590" s="16" t="n">
        <v>0.325940342979458</v>
      </c>
      <c r="V590" s="16" t="n">
        <v>0.374822474329415</v>
      </c>
      <c r="W590" s="6" t="s">
        <v>582</v>
      </c>
      <c r="X590" s="16" t="n">
        <v>0.8</v>
      </c>
      <c r="Y590" s="16" t="n">
        <v>0.55610599078341</v>
      </c>
      <c r="Z590" s="16" t="n">
        <f aca="false">(G590-E590)/SQRT(H590^2/D590+F590^2/C590)</f>
        <v>-0.944962933926744</v>
      </c>
      <c r="AA590" s="24" t="n">
        <f aca="false">ABS(K590-Z590)</f>
        <v>0</v>
      </c>
    </row>
    <row r="591" customFormat="false" ht="15" hidden="false" customHeight="false" outlineLevel="0" collapsed="false">
      <c r="A591" s="17" t="n">
        <v>986</v>
      </c>
      <c r="B591" s="6" t="s">
        <v>502</v>
      </c>
      <c r="C591" s="6" t="n">
        <v>126</v>
      </c>
      <c r="D591" s="6" t="n">
        <v>620</v>
      </c>
      <c r="E591" s="16" t="n">
        <v>0.565031657852824</v>
      </c>
      <c r="F591" s="16" t="n">
        <v>0.0577089263968208</v>
      </c>
      <c r="G591" s="16" t="n">
        <v>0.559829520410107</v>
      </c>
      <c r="H591" s="16" t="n">
        <v>0.0514981270726081</v>
      </c>
      <c r="I591" s="23" t="n">
        <f aca="false">G591-E591</f>
        <v>-0.00520213744271669</v>
      </c>
      <c r="J591" s="17" t="n">
        <f aca="false">100*(G591-E591)/E591</f>
        <v>-0.920680703535326</v>
      </c>
      <c r="K591" s="16" t="n">
        <v>-0.938753660855814</v>
      </c>
      <c r="L591" s="17" t="n">
        <v>167.845198554199</v>
      </c>
      <c r="M591" s="16" t="n">
        <v>0.349206163800754</v>
      </c>
      <c r="N591" s="16" t="n">
        <v>0.397659701975818</v>
      </c>
      <c r="O591" s="6" t="str">
        <f aca="false">IF(N591&lt;0.05,"Yes","No")</f>
        <v>No</v>
      </c>
      <c r="P591" s="16" t="n">
        <v>-0.0988135680345732</v>
      </c>
      <c r="Q591" s="16" t="n">
        <v>1.02454939195707</v>
      </c>
      <c r="R591" s="16" t="n">
        <v>0.311771367121469</v>
      </c>
      <c r="S591" s="16" t="n">
        <v>0.418434015553946</v>
      </c>
      <c r="T591" s="16" t="n">
        <v>-0.00520241884936421</v>
      </c>
      <c r="U591" s="16" t="n">
        <v>0.329007568223705</v>
      </c>
      <c r="V591" s="16" t="n">
        <v>0.377249293749384</v>
      </c>
      <c r="W591" s="6" t="s">
        <v>582</v>
      </c>
      <c r="X591" s="16" t="n">
        <v>0.8</v>
      </c>
      <c r="Y591" s="16" t="n">
        <v>0.555709165386585</v>
      </c>
      <c r="Z591" s="16" t="n">
        <f aca="false">(G591-E591)/SQRT(H591^2/D591+F591^2/C591)</f>
        <v>-0.938753660855814</v>
      </c>
      <c r="AA591" s="24" t="n">
        <f aca="false">ABS(K591-Z591)</f>
        <v>0</v>
      </c>
    </row>
    <row r="592" customFormat="false" ht="15" hidden="false" customHeight="false" outlineLevel="0" collapsed="false">
      <c r="A592" s="17" t="n">
        <v>987</v>
      </c>
      <c r="B592" s="6" t="s">
        <v>502</v>
      </c>
      <c r="C592" s="6" t="n">
        <v>126</v>
      </c>
      <c r="D592" s="6" t="n">
        <v>620</v>
      </c>
      <c r="E592" s="16" t="n">
        <v>0.565348135336997</v>
      </c>
      <c r="F592" s="16" t="n">
        <v>0.0577717900385011</v>
      </c>
      <c r="G592" s="16" t="n">
        <v>0.560142791655756</v>
      </c>
      <c r="H592" s="16" t="n">
        <v>0.0515408594784123</v>
      </c>
      <c r="I592" s="23" t="n">
        <f aca="false">G592-E592</f>
        <v>-0.00520534368124115</v>
      </c>
      <c r="J592" s="17" t="n">
        <f aca="false">100*(G592-E592)/E592</f>
        <v>-0.920732440045691</v>
      </c>
      <c r="K592" s="16" t="n">
        <v>-0.938344003494832</v>
      </c>
      <c r="L592" s="17" t="n">
        <v>167.821872608966</v>
      </c>
      <c r="M592" s="16" t="n">
        <v>0.349416147401138</v>
      </c>
      <c r="N592" s="16" t="n">
        <v>0.397670452641692</v>
      </c>
      <c r="O592" s="6" t="str">
        <f aca="false">IF(N592&lt;0.05,"Yes","No")</f>
        <v>No</v>
      </c>
      <c r="P592" s="16" t="n">
        <v>-0.0987873106309168</v>
      </c>
      <c r="Q592" s="16" t="n">
        <v>1.024004964037</v>
      </c>
      <c r="R592" s="16" t="n">
        <v>0.311899875379956</v>
      </c>
      <c r="S592" s="16" t="n">
        <v>0.415790763927518</v>
      </c>
      <c r="T592" s="16" t="n">
        <v>-0.00520561576647771</v>
      </c>
      <c r="U592" s="16" t="n">
        <v>0.329128013061695</v>
      </c>
      <c r="V592" s="16" t="n">
        <v>0.377249293749384</v>
      </c>
      <c r="W592" s="6" t="s">
        <v>582</v>
      </c>
      <c r="X592" s="16" t="n">
        <v>0.8</v>
      </c>
      <c r="Y592" s="16" t="n">
        <v>0.555933179723502</v>
      </c>
      <c r="Z592" s="16" t="n">
        <f aca="false">(G592-E592)/SQRT(H592^2/D592+F592^2/C592)</f>
        <v>-0.938344003494832</v>
      </c>
      <c r="AA592" s="24" t="n">
        <f aca="false">ABS(K592-Z592)</f>
        <v>0</v>
      </c>
    </row>
    <row r="593" customFormat="false" ht="15" hidden="false" customHeight="false" outlineLevel="0" collapsed="false">
      <c r="A593" s="17" t="n">
        <v>988</v>
      </c>
      <c r="B593" s="6" t="s">
        <v>502</v>
      </c>
      <c r="C593" s="6" t="n">
        <v>126</v>
      </c>
      <c r="D593" s="6" t="n">
        <v>620</v>
      </c>
      <c r="E593" s="16" t="n">
        <v>0.565674495365885</v>
      </c>
      <c r="F593" s="16" t="n">
        <v>0.0578142482146074</v>
      </c>
      <c r="G593" s="16" t="n">
        <v>0.560486246164768</v>
      </c>
      <c r="H593" s="16" t="n">
        <v>0.0515817074465565</v>
      </c>
      <c r="I593" s="23" t="n">
        <f aca="false">G593-E593</f>
        <v>-0.0051882492011166</v>
      </c>
      <c r="J593" s="17" t="n">
        <f aca="false">100*(G593-E593)/E593</f>
        <v>-0.917179268929349</v>
      </c>
      <c r="K593" s="16" t="n">
        <v>-0.934568120673405</v>
      </c>
      <c r="L593" s="17" t="n">
        <v>167.827049879109</v>
      </c>
      <c r="M593" s="16" t="n">
        <v>0.351353635832832</v>
      </c>
      <c r="N593" s="16" t="n">
        <v>0.399023777775557</v>
      </c>
      <c r="O593" s="6" t="str">
        <f aca="false">IF(N593&lt;0.05,"Yes","No")</f>
        <v>No</v>
      </c>
      <c r="P593" s="16" t="n">
        <v>-0.0983860630924461</v>
      </c>
      <c r="Q593" s="16" t="n">
        <v>1.01570339114221</v>
      </c>
      <c r="R593" s="16" t="n">
        <v>0.313868001715054</v>
      </c>
      <c r="S593" s="16" t="n">
        <v>0.41795716510004</v>
      </c>
      <c r="T593" s="16" t="n">
        <v>-0.00518851706203331</v>
      </c>
      <c r="U593" s="16" t="n">
        <v>0.331026858541643</v>
      </c>
      <c r="V593" s="16" t="n">
        <v>0.379012223322067</v>
      </c>
      <c r="W593" s="6" t="s">
        <v>582</v>
      </c>
      <c r="X593" s="16" t="n">
        <v>0.8</v>
      </c>
      <c r="Y593" s="16" t="n">
        <v>0.555798771121352</v>
      </c>
      <c r="Z593" s="16" t="n">
        <f aca="false">(G593-E593)/SQRT(H593^2/D593+F593^2/C593)</f>
        <v>-0.934568120673405</v>
      </c>
      <c r="AA593" s="24" t="n">
        <f aca="false">ABS(K593-Z593)</f>
        <v>0</v>
      </c>
    </row>
    <row r="594" customFormat="false" ht="15" hidden="false" customHeight="false" outlineLevel="0" collapsed="false">
      <c r="A594" s="17" t="n">
        <v>989</v>
      </c>
      <c r="B594" s="6" t="s">
        <v>502</v>
      </c>
      <c r="C594" s="6" t="n">
        <v>126</v>
      </c>
      <c r="D594" s="6" t="n">
        <v>620</v>
      </c>
      <c r="E594" s="16" t="n">
        <v>0.566004225422466</v>
      </c>
      <c r="F594" s="16" t="n">
        <v>0.05789742941373</v>
      </c>
      <c r="G594" s="16" t="n">
        <v>0.560849801330797</v>
      </c>
      <c r="H594" s="16" t="n">
        <v>0.0516671865635813</v>
      </c>
      <c r="I594" s="23" t="n">
        <f aca="false">G594-E594</f>
        <v>-0.00515442409166855</v>
      </c>
      <c r="J594" s="17" t="n">
        <f aca="false">100*(G594-E594)/E594</f>
        <v>-0.910668836053528</v>
      </c>
      <c r="K594" s="16" t="n">
        <v>-0.927113050945151</v>
      </c>
      <c r="L594" s="17" t="n">
        <v>167.846668043482</v>
      </c>
      <c r="M594" s="16" t="n">
        <v>0.355199046021984</v>
      </c>
      <c r="N594" s="16" t="n">
        <v>0.402520601775722</v>
      </c>
      <c r="O594" s="6" t="str">
        <f aca="false">IF(N594&lt;0.05,"Yes","No")</f>
        <v>No</v>
      </c>
      <c r="P594" s="16" t="n">
        <v>-0.097587223751521</v>
      </c>
      <c r="Q594" s="16" t="n">
        <v>0.999276474307996</v>
      </c>
      <c r="R594" s="16" t="n">
        <v>0.317810645783549</v>
      </c>
      <c r="S594" s="16" t="n">
        <v>0.422858617017466</v>
      </c>
      <c r="T594" s="16" t="n">
        <v>-0.00515469345091618</v>
      </c>
      <c r="U594" s="16" t="n">
        <v>0.334833334879784</v>
      </c>
      <c r="V594" s="16" t="n">
        <v>0.382328715533927</v>
      </c>
      <c r="W594" s="6" t="s">
        <v>582</v>
      </c>
      <c r="X594" s="16" t="n">
        <v>0.8</v>
      </c>
      <c r="Y594" s="16" t="n">
        <v>0.555478750640041</v>
      </c>
      <c r="Z594" s="16" t="n">
        <f aca="false">(G594-E594)/SQRT(H594^2/D594+F594^2/C594)</f>
        <v>-0.927113050945151</v>
      </c>
      <c r="AA594" s="24" t="n">
        <f aca="false">ABS(K594-Z594)</f>
        <v>0</v>
      </c>
    </row>
    <row r="595" customFormat="false" ht="15" hidden="false" customHeight="false" outlineLevel="0" collapsed="false">
      <c r="A595" s="17" t="n">
        <v>990</v>
      </c>
      <c r="B595" s="6" t="s">
        <v>502</v>
      </c>
      <c r="C595" s="6" t="n">
        <v>126</v>
      </c>
      <c r="D595" s="6" t="n">
        <v>620</v>
      </c>
      <c r="E595" s="16" t="n">
        <v>0.566350346046781</v>
      </c>
      <c r="F595" s="16" t="n">
        <v>0.058064196874614</v>
      </c>
      <c r="G595" s="16" t="n">
        <v>0.561198812963501</v>
      </c>
      <c r="H595" s="16" t="n">
        <v>0.0517996950531346</v>
      </c>
      <c r="I595" s="23" t="n">
        <f aca="false">G595-E595</f>
        <v>-0.00515153308327965</v>
      </c>
      <c r="J595" s="17" t="n">
        <f aca="false">100*(G595-E595)/E595</f>
        <v>-0.909601824954854</v>
      </c>
      <c r="K595" s="16" t="n">
        <v>-0.92397228008351</v>
      </c>
      <c r="L595" s="17" t="n">
        <v>167.818341417613</v>
      </c>
      <c r="M595" s="16" t="n">
        <v>0.356827374570795</v>
      </c>
      <c r="N595" s="16" t="n">
        <v>0.40349532506633</v>
      </c>
      <c r="O595" s="6" t="str">
        <f aca="false">IF(N595&lt;0.05,"Yes","No")</f>
        <v>No</v>
      </c>
      <c r="P595" s="16" t="n">
        <v>-0.09727679402761</v>
      </c>
      <c r="Q595" s="16" t="n">
        <v>0.992929091539904</v>
      </c>
      <c r="R595" s="16" t="n">
        <v>0.319351498077996</v>
      </c>
      <c r="S595" s="16" t="n">
        <v>0.420984687479748</v>
      </c>
      <c r="T595" s="16" t="n">
        <v>-0.00515179946930474</v>
      </c>
      <c r="U595" s="16" t="n">
        <v>0.336317250671489</v>
      </c>
      <c r="V595" s="16" t="n">
        <v>0.382982408488238</v>
      </c>
      <c r="W595" s="6" t="s">
        <v>582</v>
      </c>
      <c r="X595" s="16" t="n">
        <v>0.8</v>
      </c>
      <c r="Y595" s="16" t="n">
        <v>0.555517153097798</v>
      </c>
      <c r="Z595" s="16" t="n">
        <f aca="false">(G595-E595)/SQRT(H595^2/D595+F595^2/C595)</f>
        <v>-0.92397228008351</v>
      </c>
      <c r="AA595" s="24" t="n">
        <f aca="false">ABS(K595-Z595)</f>
        <v>0</v>
      </c>
    </row>
    <row r="596" customFormat="false" ht="15" hidden="false" customHeight="false" outlineLevel="0" collapsed="false">
      <c r="A596" s="17" t="n">
        <v>991</v>
      </c>
      <c r="B596" s="6" t="s">
        <v>502</v>
      </c>
      <c r="C596" s="6" t="n">
        <v>126</v>
      </c>
      <c r="D596" s="6" t="n">
        <v>620</v>
      </c>
      <c r="E596" s="16" t="n">
        <v>0.566717218785059</v>
      </c>
      <c r="F596" s="16" t="n">
        <v>0.0581358153353175</v>
      </c>
      <c r="G596" s="16" t="n">
        <v>0.561558507190597</v>
      </c>
      <c r="H596" s="16" t="n">
        <v>0.0518562460859795</v>
      </c>
      <c r="I596" s="23" t="n">
        <f aca="false">G596-E596</f>
        <v>-0.00515871159446224</v>
      </c>
      <c r="J596" s="17" t="n">
        <f aca="false">100*(G596-E596)/E596</f>
        <v>-0.910279663907443</v>
      </c>
      <c r="K596" s="16" t="n">
        <v>-0.924138174806292</v>
      </c>
      <c r="L596" s="17" t="n">
        <v>167.805614347024</v>
      </c>
      <c r="M596" s="16" t="n">
        <v>0.356741360531864</v>
      </c>
      <c r="N596" s="16" t="n">
        <v>0.40349532506633</v>
      </c>
      <c r="O596" s="6" t="str">
        <f aca="false">IF(N596&lt;0.05,"Yes","No")</f>
        <v>No</v>
      </c>
      <c r="P596" s="16" t="n">
        <v>-0.0973033270988093</v>
      </c>
      <c r="Q596" s="16" t="n">
        <v>0.993470825085275</v>
      </c>
      <c r="R596" s="16" t="n">
        <v>0.319219607116793</v>
      </c>
      <c r="S596" s="16" t="n">
        <v>0.421969701534339</v>
      </c>
      <c r="T596" s="16" t="n">
        <v>-0.00515897237376626</v>
      </c>
      <c r="U596" s="16" t="n">
        <v>0.33618844104685</v>
      </c>
      <c r="V596" s="16" t="n">
        <v>0.382982408488238</v>
      </c>
      <c r="W596" s="6" t="s">
        <v>582</v>
      </c>
      <c r="X596" s="16" t="n">
        <v>0.8</v>
      </c>
      <c r="Y596" s="16" t="n">
        <v>0.555555555555556</v>
      </c>
      <c r="Z596" s="16" t="n">
        <f aca="false">(G596-E596)/SQRT(H596^2/D596+F596^2/C596)</f>
        <v>-0.924138174806292</v>
      </c>
      <c r="AA596" s="24" t="n">
        <f aca="false">ABS(K596-Z596)</f>
        <v>0</v>
      </c>
    </row>
    <row r="597" customFormat="false" ht="15" hidden="false" customHeight="false" outlineLevel="0" collapsed="false">
      <c r="A597" s="17" t="n">
        <v>992</v>
      </c>
      <c r="B597" s="6" t="s">
        <v>502</v>
      </c>
      <c r="C597" s="6" t="n">
        <v>126</v>
      </c>
      <c r="D597" s="6" t="n">
        <v>620</v>
      </c>
      <c r="E597" s="16" t="n">
        <v>0.567058648145388</v>
      </c>
      <c r="F597" s="16" t="n">
        <v>0.058208085638222</v>
      </c>
      <c r="G597" s="16" t="n">
        <v>0.561923796803721</v>
      </c>
      <c r="H597" s="16" t="n">
        <v>0.0519392787286345</v>
      </c>
      <c r="I597" s="23" t="n">
        <f aca="false">G597-E597</f>
        <v>-0.00513485134166758</v>
      </c>
      <c r="J597" s="17" t="n">
        <f aca="false">100*(G597-E597)/E597</f>
        <v>-0.905523856917011</v>
      </c>
      <c r="K597" s="16" t="n">
        <v>-0.91867599197595</v>
      </c>
      <c r="L597" s="17" t="n">
        <v>167.837772754822</v>
      </c>
      <c r="M597" s="16" t="n">
        <v>0.359583422426099</v>
      </c>
      <c r="N597" s="16" t="n">
        <v>0.4059563517019</v>
      </c>
      <c r="O597" s="6" t="str">
        <f aca="false">IF(N597&lt;0.05,"Yes","No")</f>
        <v>No</v>
      </c>
      <c r="P597" s="16" t="n">
        <v>-0.0967054395958388</v>
      </c>
      <c r="Q597" s="16" t="n">
        <v>0.981299424171592</v>
      </c>
      <c r="R597" s="16" t="n">
        <v>0.322200262068556</v>
      </c>
      <c r="S597" s="16" t="n">
        <v>0.426878687769298</v>
      </c>
      <c r="T597" s="16" t="n">
        <v>-0.00513510943851843</v>
      </c>
      <c r="U597" s="16" t="n">
        <v>0.339065883870098</v>
      </c>
      <c r="V597" s="16" t="n">
        <v>0.385485617971361</v>
      </c>
      <c r="W597" s="6" t="s">
        <v>582</v>
      </c>
      <c r="X597" s="16" t="n">
        <v>0.8</v>
      </c>
      <c r="Y597" s="16" t="n">
        <v>0.555376344086022</v>
      </c>
      <c r="Z597" s="16" t="n">
        <f aca="false">(G597-E597)/SQRT(H597^2/D597+F597^2/C597)</f>
        <v>-0.91867599197595</v>
      </c>
      <c r="AA597" s="24" t="n">
        <f aca="false">ABS(K597-Z597)</f>
        <v>0</v>
      </c>
    </row>
    <row r="598" customFormat="false" ht="15" hidden="false" customHeight="false" outlineLevel="0" collapsed="false">
      <c r="A598" s="17" t="n">
        <v>993</v>
      </c>
      <c r="B598" s="6" t="s">
        <v>502</v>
      </c>
      <c r="C598" s="6" t="n">
        <v>126</v>
      </c>
      <c r="D598" s="6" t="n">
        <v>620</v>
      </c>
      <c r="E598" s="16" t="n">
        <v>0.567405932242908</v>
      </c>
      <c r="F598" s="16" t="n">
        <v>0.0582938753961527</v>
      </c>
      <c r="G598" s="16" t="n">
        <v>0.562308820024614</v>
      </c>
      <c r="H598" s="16" t="n">
        <v>0.052045319715198</v>
      </c>
      <c r="I598" s="23" t="n">
        <f aca="false">G598-E598</f>
        <v>-0.00509711221829468</v>
      </c>
      <c r="J598" s="17" t="n">
        <f aca="false">100*(G598-E598)/E598</f>
        <v>-0.898318457501179</v>
      </c>
      <c r="K598" s="16" t="n">
        <v>-0.91051011678951</v>
      </c>
      <c r="L598" s="17" t="n">
        <v>167.888798703688</v>
      </c>
      <c r="M598" s="16" t="n">
        <v>0.363858929563483</v>
      </c>
      <c r="N598" s="16" t="n">
        <v>0.409353532111557</v>
      </c>
      <c r="O598" s="6" t="str">
        <f aca="false">IF(N598&lt;0.05,"Yes","No")</f>
        <v>No</v>
      </c>
      <c r="P598" s="16" t="n">
        <v>-0.0958100871656315</v>
      </c>
      <c r="Q598" s="16" t="n">
        <v>0.963212716646134</v>
      </c>
      <c r="R598" s="16" t="n">
        <v>0.326697792027851</v>
      </c>
      <c r="S598" s="16" t="n">
        <v>0.43155139826464</v>
      </c>
      <c r="T598" s="16" t="n">
        <v>-0.00509736966738867</v>
      </c>
      <c r="U598" s="16" t="n">
        <v>0.343407676166985</v>
      </c>
      <c r="V598" s="16" t="n">
        <v>0.389171324170409</v>
      </c>
      <c r="W598" s="6" t="s">
        <v>582</v>
      </c>
      <c r="X598" s="16" t="n">
        <v>0.8</v>
      </c>
      <c r="Y598" s="16" t="n">
        <v>0.555184331797235</v>
      </c>
      <c r="Z598" s="16" t="n">
        <f aca="false">(G598-E598)/SQRT(H598^2/D598+F598^2/C598)</f>
        <v>-0.91051011678951</v>
      </c>
      <c r="AA598" s="24" t="n">
        <f aca="false">ABS(K598-Z598)</f>
        <v>0</v>
      </c>
    </row>
    <row r="599" customFormat="false" ht="15" hidden="false" customHeight="false" outlineLevel="0" collapsed="false">
      <c r="A599" s="17" t="n">
        <v>994</v>
      </c>
      <c r="B599" s="6" t="s">
        <v>502</v>
      </c>
      <c r="C599" s="6" t="n">
        <v>126</v>
      </c>
      <c r="D599" s="6" t="n">
        <v>620</v>
      </c>
      <c r="E599" s="16" t="n">
        <v>0.567842108862741</v>
      </c>
      <c r="F599" s="16" t="n">
        <v>0.0583236124273935</v>
      </c>
      <c r="G599" s="16" t="n">
        <v>0.562736401538695</v>
      </c>
      <c r="H599" s="16" t="n">
        <v>0.052075163241078</v>
      </c>
      <c r="I599" s="23" t="n">
        <f aca="false">G599-E599</f>
        <v>-0.00510570732404558</v>
      </c>
      <c r="J599" s="17" t="n">
        <f aca="false">100*(G599-E599)/E599</f>
        <v>-0.899142075650423</v>
      </c>
      <c r="K599" s="16" t="n">
        <v>-0.911572425140449</v>
      </c>
      <c r="L599" s="17" t="n">
        <v>167.894497386491</v>
      </c>
      <c r="M599" s="16" t="n">
        <v>0.363300819028085</v>
      </c>
      <c r="N599" s="16" t="n">
        <v>0.409273469586062</v>
      </c>
      <c r="O599" s="6" t="str">
        <f aca="false">IF(N599&lt;0.05,"Yes","No")</f>
        <v>No</v>
      </c>
      <c r="P599" s="16" t="n">
        <v>-0.0959178752011062</v>
      </c>
      <c r="Q599" s="16" t="n">
        <v>0.965381198291178</v>
      </c>
      <c r="R599" s="16" t="n">
        <v>0.326154198202547</v>
      </c>
      <c r="S599" s="16" t="n">
        <v>0.43119833848073</v>
      </c>
      <c r="T599" s="16" t="n">
        <v>-0.00510595969920287</v>
      </c>
      <c r="U599" s="16" t="n">
        <v>0.342881513788526</v>
      </c>
      <c r="V599" s="16" t="n">
        <v>0.388981674119705</v>
      </c>
      <c r="W599" s="6" t="s">
        <v>582</v>
      </c>
      <c r="X599" s="16" t="n">
        <v>0.8</v>
      </c>
      <c r="Y599" s="16" t="n">
        <v>0.55526113671275</v>
      </c>
      <c r="Z599" s="16" t="n">
        <f aca="false">(G599-E599)/SQRT(H599^2/D599+F599^2/C599)</f>
        <v>-0.911572425140449</v>
      </c>
      <c r="AA599" s="24" t="n">
        <f aca="false">ABS(K599-Z599)</f>
        <v>0</v>
      </c>
    </row>
    <row r="600" customFormat="false" ht="15" hidden="false" customHeight="false" outlineLevel="0" collapsed="false">
      <c r="A600" s="17" t="n">
        <v>995</v>
      </c>
      <c r="B600" s="6" t="s">
        <v>502</v>
      </c>
      <c r="C600" s="6" t="n">
        <v>126</v>
      </c>
      <c r="D600" s="6" t="n">
        <v>620</v>
      </c>
      <c r="E600" s="16" t="n">
        <v>0.568244693534715</v>
      </c>
      <c r="F600" s="16" t="n">
        <v>0.0584283761398134</v>
      </c>
      <c r="G600" s="16" t="n">
        <v>0.563136984552107</v>
      </c>
      <c r="H600" s="16" t="n">
        <v>0.0521562772669044</v>
      </c>
      <c r="I600" s="23" t="n">
        <f aca="false">G600-E600</f>
        <v>-0.00510770898260826</v>
      </c>
      <c r="J600" s="17" t="n">
        <f aca="false">100*(G600-E600)/E600</f>
        <v>-0.898857312830538</v>
      </c>
      <c r="K600" s="16" t="n">
        <v>-0.910324913477931</v>
      </c>
      <c r="L600" s="17" t="n">
        <v>167.873041213159</v>
      </c>
      <c r="M600" s="16" t="n">
        <v>0.363956400754112</v>
      </c>
      <c r="N600" s="16" t="n">
        <v>0.409353532111557</v>
      </c>
      <c r="O600" s="6" t="str">
        <f aca="false">IF(N600&lt;0.05,"Yes","No")</f>
        <v>No</v>
      </c>
      <c r="P600" s="16" t="n">
        <v>-0.0958016346832792</v>
      </c>
      <c r="Q600" s="16" t="n">
        <v>0.963042772549398</v>
      </c>
      <c r="R600" s="16" t="n">
        <v>0.326740444289985</v>
      </c>
      <c r="S600" s="16" t="n">
        <v>0.432469395831648</v>
      </c>
      <c r="T600" s="16" t="n">
        <v>-0.00510795407480202</v>
      </c>
      <c r="U600" s="16" t="n">
        <v>0.343447990587505</v>
      </c>
      <c r="V600" s="16" t="n">
        <v>0.389171324170409</v>
      </c>
      <c r="W600" s="6" t="s">
        <v>582</v>
      </c>
      <c r="X600" s="16" t="n">
        <v>0.7</v>
      </c>
      <c r="Y600" s="16" t="n">
        <v>0.555165130568356</v>
      </c>
      <c r="Z600" s="16" t="n">
        <f aca="false">(G600-E600)/SQRT(H600^2/D600+F600^2/C600)</f>
        <v>-0.910324913477931</v>
      </c>
      <c r="AA600" s="24" t="n">
        <f aca="false">ABS(K600-Z600)</f>
        <v>0</v>
      </c>
    </row>
    <row r="601" customFormat="false" ht="15" hidden="false" customHeight="false" outlineLevel="0" collapsed="false">
      <c r="A601" s="17" t="n">
        <v>996</v>
      </c>
      <c r="B601" s="6" t="s">
        <v>502</v>
      </c>
      <c r="C601" s="6" t="n">
        <v>126</v>
      </c>
      <c r="D601" s="6" t="n">
        <v>620</v>
      </c>
      <c r="E601" s="16" t="n">
        <v>0.568675546655579</v>
      </c>
      <c r="F601" s="16" t="n">
        <v>0.0585119629692275</v>
      </c>
      <c r="G601" s="16" t="n">
        <v>0.563580770886713</v>
      </c>
      <c r="H601" s="16" t="n">
        <v>0.0522317071213963</v>
      </c>
      <c r="I601" s="23" t="n">
        <f aca="false">G601-E601</f>
        <v>-0.00509477576886575</v>
      </c>
      <c r="J601" s="17" t="n">
        <f aca="false">100*(G601-E601)/E601</f>
        <v>-0.895902030398261</v>
      </c>
      <c r="K601" s="16" t="n">
        <v>-0.906720763828555</v>
      </c>
      <c r="L601" s="17" t="n">
        <v>167.874447687662</v>
      </c>
      <c r="M601" s="16" t="n">
        <v>0.365854117568034</v>
      </c>
      <c r="N601" s="16" t="n">
        <v>0.411267790802803</v>
      </c>
      <c r="O601" s="6" t="str">
        <f aca="false">IF(N601&lt;0.05,"Yes","No")</f>
        <v>No</v>
      </c>
      <c r="P601" s="16" t="n">
        <v>-0.0954213564258846</v>
      </c>
      <c r="Q601" s="16" t="n">
        <v>0.955412477364636</v>
      </c>
      <c r="R601" s="16" t="n">
        <v>0.328663124469812</v>
      </c>
      <c r="S601" s="16" t="n">
        <v>0.436403271826651</v>
      </c>
      <c r="T601" s="16" t="n">
        <v>-0.00509501491678822</v>
      </c>
      <c r="U601" s="16" t="n">
        <v>0.34530445103339</v>
      </c>
      <c r="V601" s="16" t="n">
        <v>0.390797837428574</v>
      </c>
      <c r="W601" s="6" t="s">
        <v>582</v>
      </c>
      <c r="X601" s="16" t="n">
        <v>0.7</v>
      </c>
      <c r="Y601" s="16" t="n">
        <v>0.555069124423963</v>
      </c>
      <c r="Z601" s="16" t="n">
        <f aca="false">(G601-E601)/SQRT(H601^2/D601+F601^2/C601)</f>
        <v>-0.906720763828555</v>
      </c>
      <c r="AA601" s="24" t="n">
        <f aca="false">ABS(K601-Z601)</f>
        <v>0</v>
      </c>
    </row>
    <row r="602" customFormat="false" ht="15" hidden="false" customHeight="false" outlineLevel="0" collapsed="false">
      <c r="A602" s="17" t="n">
        <v>997</v>
      </c>
      <c r="B602" s="6" t="s">
        <v>502</v>
      </c>
      <c r="C602" s="6" t="n">
        <v>126</v>
      </c>
      <c r="D602" s="6" t="n">
        <v>620</v>
      </c>
      <c r="E602" s="16" t="n">
        <v>0.569125680932923</v>
      </c>
      <c r="F602" s="16" t="n">
        <v>0.0585693540362133</v>
      </c>
      <c r="G602" s="16" t="n">
        <v>0.564047041535378</v>
      </c>
      <c r="H602" s="16" t="n">
        <v>0.0522948926118681</v>
      </c>
      <c r="I602" s="23" t="n">
        <f aca="false">G602-E602</f>
        <v>-0.00507863939754538</v>
      </c>
      <c r="J602" s="17" t="n">
        <f aca="false">100*(G602-E602)/E602</f>
        <v>-0.892358149999552</v>
      </c>
      <c r="K602" s="16" t="n">
        <v>-0.902934520576303</v>
      </c>
      <c r="L602" s="17" t="n">
        <v>167.895040201729</v>
      </c>
      <c r="M602" s="16" t="n">
        <v>0.367854263855186</v>
      </c>
      <c r="N602" s="16" t="n">
        <v>0.412633106438732</v>
      </c>
      <c r="O602" s="6" t="str">
        <f aca="false">IF(N602&lt;0.05,"Yes","No")</f>
        <v>No</v>
      </c>
      <c r="P602" s="16" t="n">
        <v>-0.0950085968809977</v>
      </c>
      <c r="Q602" s="16" t="n">
        <v>0.947164791279177</v>
      </c>
      <c r="R602" s="16" t="n">
        <v>0.330758331076852</v>
      </c>
      <c r="S602" s="16" t="n">
        <v>0.440630392700269</v>
      </c>
      <c r="T602" s="16" t="n">
        <v>-0.00507887616893808</v>
      </c>
      <c r="U602" s="16" t="n">
        <v>0.347325898951545</v>
      </c>
      <c r="V602" s="16" t="n">
        <v>0.391907472447474</v>
      </c>
      <c r="W602" s="6" t="s">
        <v>582</v>
      </c>
      <c r="X602" s="16" t="n">
        <v>0.7</v>
      </c>
      <c r="Y602" s="16" t="n">
        <v>0.555133128520225</v>
      </c>
      <c r="Z602" s="16" t="n">
        <f aca="false">(G602-E602)/SQRT(H602^2/D602+F602^2/C602)</f>
        <v>-0.902934520576303</v>
      </c>
      <c r="AA602" s="24" t="n">
        <f aca="false">ABS(K602-Z602)</f>
        <v>0</v>
      </c>
    </row>
    <row r="603" customFormat="false" ht="15" hidden="false" customHeight="false" outlineLevel="0" collapsed="false">
      <c r="A603" s="17" t="n">
        <v>998</v>
      </c>
      <c r="B603" s="6" t="s">
        <v>502</v>
      </c>
      <c r="C603" s="6" t="n">
        <v>126</v>
      </c>
      <c r="D603" s="6" t="n">
        <v>620</v>
      </c>
      <c r="E603" s="16" t="n">
        <v>0.569513572586907</v>
      </c>
      <c r="F603" s="16" t="n">
        <v>0.0586893698819943</v>
      </c>
      <c r="G603" s="16" t="n">
        <v>0.564436049134501</v>
      </c>
      <c r="H603" s="16" t="n">
        <v>0.0523989745404353</v>
      </c>
      <c r="I603" s="23" t="n">
        <f aca="false">G603-E603</f>
        <v>-0.00507752345240675</v>
      </c>
      <c r="J603" s="17" t="n">
        <f aca="false">100*(G603-E603)/E603</f>
        <v>-0.891554424127781</v>
      </c>
      <c r="K603" s="16" t="n">
        <v>-0.900897455747533</v>
      </c>
      <c r="L603" s="17" t="n">
        <v>167.889750492005</v>
      </c>
      <c r="M603" s="16" t="n">
        <v>0.368933341276244</v>
      </c>
      <c r="N603" s="16" t="n">
        <v>0.413402106678074</v>
      </c>
      <c r="O603" s="6" t="str">
        <f aca="false">IF(N603&lt;0.05,"Yes","No")</f>
        <v>No</v>
      </c>
      <c r="P603" s="16" t="n">
        <v>-0.0947979178575247</v>
      </c>
      <c r="Q603" s="16" t="n">
        <v>0.942968823462907</v>
      </c>
      <c r="R603" s="16" t="n">
        <v>0.331831088345941</v>
      </c>
      <c r="S603" s="16" t="n">
        <v>0.441658382387936</v>
      </c>
      <c r="T603" s="16" t="n">
        <v>-0.00507776058084392</v>
      </c>
      <c r="U603" s="16" t="n">
        <v>0.348359012377578</v>
      </c>
      <c r="V603" s="16" t="n">
        <v>0.392651440453483</v>
      </c>
      <c r="W603" s="6" t="s">
        <v>582</v>
      </c>
      <c r="X603" s="16" t="n">
        <v>0.7</v>
      </c>
      <c r="Y603" s="16" t="n">
        <v>0.555094726062468</v>
      </c>
      <c r="Z603" s="16" t="n">
        <f aca="false">(G603-E603)/SQRT(H603^2/D603+F603^2/C603)</f>
        <v>-0.900897455747533</v>
      </c>
      <c r="AA603" s="24" t="n">
        <f aca="false">ABS(K603-Z603)</f>
        <v>0</v>
      </c>
    </row>
    <row r="604" customFormat="false" ht="15" hidden="false" customHeight="false" outlineLevel="0" collapsed="false">
      <c r="A604" s="17" t="n">
        <v>999</v>
      </c>
      <c r="B604" s="6" t="s">
        <v>502</v>
      </c>
      <c r="C604" s="6" t="n">
        <v>126</v>
      </c>
      <c r="D604" s="6" t="n">
        <v>620</v>
      </c>
      <c r="E604" s="16" t="n">
        <v>0.569860801337257</v>
      </c>
      <c r="F604" s="16" t="n">
        <v>0.05881644276055</v>
      </c>
      <c r="G604" s="16" t="n">
        <v>0.564821829622792</v>
      </c>
      <c r="H604" s="16" t="n">
        <v>0.0525360544716995</v>
      </c>
      <c r="I604" s="23" t="n">
        <f aca="false">G604-E604</f>
        <v>-0.00503897171446555</v>
      </c>
      <c r="J604" s="17" t="n">
        <f aca="false">100*(G604-E604)/E604</f>
        <v>-0.884246065467374</v>
      </c>
      <c r="K604" s="16" t="n">
        <v>-0.892069701564622</v>
      </c>
      <c r="L604" s="17" t="n">
        <v>167.930292290175</v>
      </c>
      <c r="M604" s="16" t="n">
        <v>0.373632030963015</v>
      </c>
      <c r="N604" s="16" t="n">
        <v>0.41755366864537</v>
      </c>
      <c r="O604" s="6" t="str">
        <f aca="false">IF(N604&lt;0.05,"Yes","No")</f>
        <v>No</v>
      </c>
      <c r="P604" s="16" t="n">
        <v>-0.0938412077121667</v>
      </c>
      <c r="Q604" s="16" t="n">
        <v>0.924031792419046</v>
      </c>
      <c r="R604" s="16" t="n">
        <v>0.336730875803224</v>
      </c>
      <c r="S604" s="16" t="n">
        <v>0.447699820476192</v>
      </c>
      <c r="T604" s="16" t="n">
        <v>-0.00503920143359633</v>
      </c>
      <c r="U604" s="16" t="n">
        <v>0.353089665432841</v>
      </c>
      <c r="V604" s="16" t="n">
        <v>0.397131363530192</v>
      </c>
      <c r="W604" s="6" t="s">
        <v>582</v>
      </c>
      <c r="X604" s="16" t="n">
        <v>0.7</v>
      </c>
      <c r="Y604" s="16" t="n">
        <v>0.554723502304148</v>
      </c>
      <c r="Z604" s="16" t="n">
        <f aca="false">(G604-E604)/SQRT(H604^2/D604+F604^2/C604)</f>
        <v>-0.892069701564622</v>
      </c>
      <c r="AA604" s="24" t="n">
        <f aca="false">ABS(K604-Z604)</f>
        <v>0</v>
      </c>
    </row>
    <row r="605" customFormat="false" ht="15" hidden="false" customHeight="false" outlineLevel="0" collapsed="false">
      <c r="A605" s="17" t="n">
        <v>1000</v>
      </c>
      <c r="B605" s="6" t="s">
        <v>502</v>
      </c>
      <c r="C605" s="6" t="n">
        <v>126</v>
      </c>
      <c r="D605" s="6" t="n">
        <v>620</v>
      </c>
      <c r="E605" s="16" t="n">
        <v>0.570315494423821</v>
      </c>
      <c r="F605" s="16" t="n">
        <v>0.0589168749519736</v>
      </c>
      <c r="G605" s="16" t="n">
        <v>0.565290634045678</v>
      </c>
      <c r="H605" s="16" t="n">
        <v>0.052634551656907</v>
      </c>
      <c r="I605" s="23" t="n">
        <f aca="false">G605-E605</f>
        <v>-0.00502486037814309</v>
      </c>
      <c r="J605" s="17" t="n">
        <f aca="false">100*(G605-E605)/E605</f>
        <v>-0.881066782732181</v>
      </c>
      <c r="K605" s="16" t="n">
        <v>-0.888034419080893</v>
      </c>
      <c r="L605" s="17" t="n">
        <v>167.94535337593</v>
      </c>
      <c r="M605" s="16" t="n">
        <v>0.375792283911776</v>
      </c>
      <c r="N605" s="16" t="n">
        <v>0.419298772436878</v>
      </c>
      <c r="O605" s="6" t="str">
        <f aca="false">IF(N605&lt;0.05,"Yes","No")</f>
        <v>No</v>
      </c>
      <c r="P605" s="16" t="n">
        <v>-0.0934064441480598</v>
      </c>
      <c r="Q605" s="16" t="n">
        <v>0.915489601815793</v>
      </c>
      <c r="R605" s="16" t="n">
        <v>0.338972845616551</v>
      </c>
      <c r="S605" s="16" t="n">
        <v>0.450850914003965</v>
      </c>
      <c r="T605" s="16" t="n">
        <v>-0.00502508598645561</v>
      </c>
      <c r="U605" s="16" t="n">
        <v>0.355254728604067</v>
      </c>
      <c r="V605" s="16" t="n">
        <v>0.39892580694663</v>
      </c>
      <c r="W605" s="6" t="s">
        <v>582</v>
      </c>
      <c r="X605" s="16" t="n">
        <v>0.7</v>
      </c>
      <c r="Y605" s="16" t="n">
        <v>0.554518689196109</v>
      </c>
      <c r="Z605" s="16" t="n">
        <f aca="false">(G605-E605)/SQRT(H605^2/D605+F605^2/C605)</f>
        <v>-0.888034419080893</v>
      </c>
      <c r="AA605" s="24" t="n">
        <f aca="false">ABS(K605-Z605)</f>
        <v>0</v>
      </c>
    </row>
    <row r="606" customFormat="false" ht="15" hidden="false" customHeight="false" outlineLevel="0" collapsed="false">
      <c r="A606" s="17" t="n">
        <v>1001</v>
      </c>
      <c r="B606" s="6" t="s">
        <v>502</v>
      </c>
      <c r="C606" s="6" t="n">
        <v>126</v>
      </c>
      <c r="D606" s="6" t="n">
        <v>620</v>
      </c>
      <c r="E606" s="16" t="n">
        <v>0.568694225379399</v>
      </c>
      <c r="F606" s="16" t="n">
        <v>0.0585606168281736</v>
      </c>
      <c r="G606" s="16" t="n">
        <v>0.563687666529609</v>
      </c>
      <c r="H606" s="16" t="n">
        <v>0.0522793019071307</v>
      </c>
      <c r="I606" s="23" t="n">
        <f aca="false">G606-E606</f>
        <v>-0.00500655884978951</v>
      </c>
      <c r="J606" s="17" t="n">
        <f aca="false">100*(G606-E606)/E606</f>
        <v>-0.880360416258743</v>
      </c>
      <c r="K606" s="16" t="n">
        <v>-0.890270570238564</v>
      </c>
      <c r="L606" s="17" t="n">
        <v>167.881619432506</v>
      </c>
      <c r="M606" s="16" t="n">
        <v>0.374594639828927</v>
      </c>
      <c r="N606" s="16" t="n">
        <v>0.418406878405409</v>
      </c>
      <c r="O606" s="6" t="str">
        <f aca="false">IF(N606&lt;0.05,"Yes","No")</f>
        <v>No</v>
      </c>
      <c r="P606" s="16" t="n">
        <v>-0.0936852606321603</v>
      </c>
      <c r="Q606" s="16" t="n">
        <v>0.920963197517527</v>
      </c>
      <c r="R606" s="16" t="n">
        <v>0.337533955419644</v>
      </c>
      <c r="S606" s="16" t="n">
        <v>0.435390109760888</v>
      </c>
      <c r="T606" s="16" t="n">
        <v>-0.0050067942911919</v>
      </c>
      <c r="U606" s="16" t="n">
        <v>0.353867215283186</v>
      </c>
      <c r="V606" s="16" t="n">
        <v>0.397792947731393</v>
      </c>
      <c r="W606" s="6" t="s">
        <v>582</v>
      </c>
      <c r="X606" s="16" t="n">
        <v>0.7</v>
      </c>
      <c r="Y606" s="16" t="n">
        <v>0.554697900665643</v>
      </c>
      <c r="Z606" s="16" t="n">
        <f aca="false">(G606-E606)/SQRT(H606^2/D606+F606^2/C606)</f>
        <v>-0.890270570238564</v>
      </c>
      <c r="AA606" s="24" t="n">
        <f aca="false">ABS(K606-Z606)</f>
        <v>0</v>
      </c>
    </row>
    <row r="607" customFormat="false" ht="15" hidden="false" customHeight="false" outlineLevel="0" collapsed="false">
      <c r="A607" s="17" t="n">
        <v>1002</v>
      </c>
      <c r="B607" s="6" t="s">
        <v>502</v>
      </c>
      <c r="C607" s="6" t="n">
        <v>126</v>
      </c>
      <c r="D607" s="6" t="n">
        <v>620</v>
      </c>
      <c r="E607" s="16" t="n">
        <v>0.569084580218981</v>
      </c>
      <c r="F607" s="16" t="n">
        <v>0.0586316528177517</v>
      </c>
      <c r="G607" s="16" t="n">
        <v>0.564051935268987</v>
      </c>
      <c r="H607" s="16" t="n">
        <v>0.0523475853115135</v>
      </c>
      <c r="I607" s="23" t="n">
        <f aca="false">G607-E607</f>
        <v>-0.00503264494999467</v>
      </c>
      <c r="J607" s="17" t="n">
        <f aca="false">100*(G607-E607)/E607</f>
        <v>-0.884340417035747</v>
      </c>
      <c r="K607" s="16" t="n">
        <v>-0.89381339837177</v>
      </c>
      <c r="L607" s="17" t="n">
        <v>167.889994259134</v>
      </c>
      <c r="M607" s="16" t="n">
        <v>0.372701220135707</v>
      </c>
      <c r="N607" s="16" t="n">
        <v>0.416735105644023</v>
      </c>
      <c r="O607" s="6" t="str">
        <f aca="false">IF(N607&lt;0.05,"Yes","No")</f>
        <v>No</v>
      </c>
      <c r="P607" s="16" t="n">
        <v>-0.0940523226074234</v>
      </c>
      <c r="Q607" s="16" t="n">
        <v>0.92819406424819</v>
      </c>
      <c r="R607" s="16" t="n">
        <v>0.335645662314235</v>
      </c>
      <c r="S607" s="16" t="n">
        <v>0.439389452034154</v>
      </c>
      <c r="T607" s="16" t="n">
        <v>-0.00503287947886675</v>
      </c>
      <c r="U607" s="16" t="n">
        <v>0.352043616941141</v>
      </c>
      <c r="V607" s="16" t="n">
        <v>0.396166919760759</v>
      </c>
      <c r="W607" s="6" t="s">
        <v>582</v>
      </c>
      <c r="X607" s="16" t="n">
        <v>0.7</v>
      </c>
      <c r="Y607" s="16" t="n">
        <v>0.554953917050691</v>
      </c>
      <c r="Z607" s="16" t="n">
        <f aca="false">(G607-E607)/SQRT(H607^2/D607+F607^2/C607)</f>
        <v>-0.89381339837177</v>
      </c>
      <c r="AA607" s="24" t="n">
        <f aca="false">ABS(K607-Z607)</f>
        <v>0</v>
      </c>
    </row>
    <row r="608" customFormat="false" ht="15" hidden="false" customHeight="false" outlineLevel="0" collapsed="false">
      <c r="A608" s="17" t="n">
        <v>1003</v>
      </c>
      <c r="B608" s="6" t="s">
        <v>502</v>
      </c>
      <c r="C608" s="6" t="n">
        <v>126</v>
      </c>
      <c r="D608" s="6" t="n">
        <v>620</v>
      </c>
      <c r="E608" s="16" t="n">
        <v>0.569494584486598</v>
      </c>
      <c r="F608" s="16" t="n">
        <v>0.0587015822771554</v>
      </c>
      <c r="G608" s="16" t="n">
        <v>0.564425437585</v>
      </c>
      <c r="H608" s="16" t="n">
        <v>0.0524160861111084</v>
      </c>
      <c r="I608" s="23" t="n">
        <f aca="false">G608-E608</f>
        <v>-0.00506914690159799</v>
      </c>
      <c r="J608" s="17" t="n">
        <f aca="false">100*(G608-E608)/E608</f>
        <v>-0.8901132758212</v>
      </c>
      <c r="K608" s="16" t="n">
        <v>-0.899209251315713</v>
      </c>
      <c r="L608" s="17" t="n">
        <v>167.900421889225</v>
      </c>
      <c r="M608" s="16" t="n">
        <v>0.369829007977787</v>
      </c>
      <c r="N608" s="16" t="n">
        <v>0.414184832495379</v>
      </c>
      <c r="O608" s="6" t="str">
        <f aca="false">IF(N608&lt;0.05,"Yes","No")</f>
        <v>No</v>
      </c>
      <c r="P608" s="16" t="n">
        <v>-0.0946128953091753</v>
      </c>
      <c r="Q608" s="16" t="n">
        <v>0.939291522597636</v>
      </c>
      <c r="R608" s="16" t="n">
        <v>0.332775061547149</v>
      </c>
      <c r="S608" s="16" t="n">
        <v>0.442797052211988</v>
      </c>
      <c r="T608" s="16" t="n">
        <v>-0.00506938022101498</v>
      </c>
      <c r="U608" s="16" t="n">
        <v>0.349271476656744</v>
      </c>
      <c r="V608" s="16" t="n">
        <v>0.393468832415989</v>
      </c>
      <c r="W608" s="6" t="s">
        <v>582</v>
      </c>
      <c r="X608" s="16" t="n">
        <v>0.7</v>
      </c>
      <c r="Y608" s="16" t="n">
        <v>0.555107526881721</v>
      </c>
      <c r="Z608" s="16" t="n">
        <f aca="false">(G608-E608)/SQRT(H608^2/D608+F608^2/C608)</f>
        <v>-0.899209251315713</v>
      </c>
      <c r="AA608" s="24" t="n">
        <f aca="false">ABS(K608-Z608)</f>
        <v>0</v>
      </c>
    </row>
    <row r="609" customFormat="false" ht="15" hidden="false" customHeight="false" outlineLevel="0" collapsed="false">
      <c r="A609" s="17" t="n">
        <v>1004</v>
      </c>
      <c r="B609" s="6" t="s">
        <v>502</v>
      </c>
      <c r="C609" s="6" t="n">
        <v>126</v>
      </c>
      <c r="D609" s="6" t="n">
        <v>620</v>
      </c>
      <c r="E609" s="16" t="n">
        <v>0.569900875526761</v>
      </c>
      <c r="F609" s="16" t="n">
        <v>0.0587717007573513</v>
      </c>
      <c r="G609" s="16" t="n">
        <v>0.564808065179856</v>
      </c>
      <c r="H609" s="16" t="n">
        <v>0.0524893934475094</v>
      </c>
      <c r="I609" s="23" t="n">
        <f aca="false">G609-E609</f>
        <v>-0.00509281034690567</v>
      </c>
      <c r="J609" s="17" t="n">
        <f aca="false">100*(G609-E609)/E609</f>
        <v>-0.893630904181078</v>
      </c>
      <c r="K609" s="16" t="n">
        <v>-0.902303407178694</v>
      </c>
      <c r="L609" s="17" t="n">
        <v>167.918790642602</v>
      </c>
      <c r="M609" s="16" t="n">
        <v>0.368188170958122</v>
      </c>
      <c r="N609" s="16" t="n">
        <v>0.412787271709186</v>
      </c>
      <c r="O609" s="6" t="str">
        <f aca="false">IF(N609&lt;0.05,"Yes","No")</f>
        <v>No</v>
      </c>
      <c r="P609" s="16" t="n">
        <v>-0.0949257154787574</v>
      </c>
      <c r="Q609" s="16" t="n">
        <v>0.945512980651518</v>
      </c>
      <c r="R609" s="16" t="n">
        <v>0.331180086621724</v>
      </c>
      <c r="S609" s="16" t="n">
        <v>0.446918918400731</v>
      </c>
      <c r="T609" s="16" t="n">
        <v>-0.00509304300132816</v>
      </c>
      <c r="U609" s="16" t="n">
        <v>0.347731467565246</v>
      </c>
      <c r="V609" s="16" t="n">
        <v>0.392154489186571</v>
      </c>
      <c r="W609" s="6" t="s">
        <v>582</v>
      </c>
      <c r="X609" s="16" t="n">
        <v>0.7</v>
      </c>
      <c r="Y609" s="16" t="n">
        <v>0.55520993343574</v>
      </c>
      <c r="Z609" s="16" t="n">
        <f aca="false">(G609-E609)/SQRT(H609^2/D609+F609^2/C609)</f>
        <v>-0.902303407178694</v>
      </c>
      <c r="AA609" s="24" t="n">
        <f aca="false">ABS(K609-Z609)</f>
        <v>0</v>
      </c>
    </row>
    <row r="610" customFormat="false" ht="15" hidden="false" customHeight="false" outlineLevel="0" collapsed="false">
      <c r="A610" s="17" t="n">
        <v>1005</v>
      </c>
      <c r="B610" s="6" t="s">
        <v>502</v>
      </c>
      <c r="C610" s="6" t="n">
        <v>126</v>
      </c>
      <c r="D610" s="6" t="n">
        <v>620</v>
      </c>
      <c r="E610" s="16" t="n">
        <v>0.570316822992431</v>
      </c>
      <c r="F610" s="16" t="n">
        <v>0.0588381120866241</v>
      </c>
      <c r="G610" s="16" t="n">
        <v>0.565203223834115</v>
      </c>
      <c r="H610" s="16" t="n">
        <v>0.0525630067468497</v>
      </c>
      <c r="I610" s="23" t="n">
        <f aca="false">G610-E610</f>
        <v>-0.005113599158316</v>
      </c>
      <c r="J610" s="17" t="n">
        <f aca="false">100*(G610-E610)/E610</f>
        <v>-0.896624288844424</v>
      </c>
      <c r="K610" s="16" t="n">
        <v>-0.904929647380205</v>
      </c>
      <c r="L610" s="17" t="n">
        <v>167.943327489675</v>
      </c>
      <c r="M610" s="16" t="n">
        <v>0.366798993539082</v>
      </c>
      <c r="N610" s="16" t="n">
        <v>0.411669169564964</v>
      </c>
      <c r="O610" s="6" t="str">
        <f aca="false">IF(N610&lt;0.05,"Yes","No")</f>
        <v>No</v>
      </c>
      <c r="P610" s="16" t="n">
        <v>-0.0951849487871978</v>
      </c>
      <c r="Q610" s="16" t="n">
        <v>0.950684248334288</v>
      </c>
      <c r="R610" s="16" t="n">
        <v>0.329862094833989</v>
      </c>
      <c r="S610" s="16" t="n">
        <v>0.452572968437956</v>
      </c>
      <c r="T610" s="16" t="n">
        <v>-0.00511383125700807</v>
      </c>
      <c r="U610" s="16" t="n">
        <v>0.346458778223848</v>
      </c>
      <c r="V610" s="16" t="n">
        <v>0.39134940486468</v>
      </c>
      <c r="W610" s="6" t="s">
        <v>582</v>
      </c>
      <c r="X610" s="16" t="n">
        <v>0.7</v>
      </c>
      <c r="Y610" s="16" t="n">
        <v>0.555081925243216</v>
      </c>
      <c r="Z610" s="16" t="n">
        <f aca="false">(G610-E610)/SQRT(H610^2/D610+F610^2/C610)</f>
        <v>-0.904929647380205</v>
      </c>
      <c r="AA610" s="24" t="n">
        <f aca="false">ABS(K610-Z610)</f>
        <v>0</v>
      </c>
    </row>
    <row r="611" customFormat="false" ht="15" hidden="false" customHeight="false" outlineLevel="0" collapsed="false">
      <c r="A611" s="17" t="n">
        <v>1006</v>
      </c>
      <c r="B611" s="6" t="s">
        <v>502</v>
      </c>
      <c r="C611" s="6" t="n">
        <v>126</v>
      </c>
      <c r="D611" s="6" t="n">
        <v>620</v>
      </c>
      <c r="E611" s="16" t="n">
        <v>0.570748341935022</v>
      </c>
      <c r="F611" s="16" t="n">
        <v>0.0589213618695993</v>
      </c>
      <c r="G611" s="16" t="n">
        <v>0.565595661295999</v>
      </c>
      <c r="H611" s="16" t="n">
        <v>0.052643030428129</v>
      </c>
      <c r="I611" s="23" t="n">
        <f aca="false">G611-E611</f>
        <v>-0.00515268063902308</v>
      </c>
      <c r="J611" s="17" t="n">
        <f aca="false">100*(G611-E611)/E611</f>
        <v>-0.902793799024246</v>
      </c>
      <c r="K611" s="16" t="n">
        <v>-0.910543723804446</v>
      </c>
      <c r="L611" s="17" t="n">
        <v>167.953014269904</v>
      </c>
      <c r="M611" s="16" t="n">
        <v>0.363840767963846</v>
      </c>
      <c r="N611" s="16" t="n">
        <v>0.409353532111557</v>
      </c>
      <c r="O611" s="6" t="str">
        <f aca="false">IF(N611&lt;0.05,"Yes","No")</f>
        <v>No</v>
      </c>
      <c r="P611" s="16" t="n">
        <v>-0.0957686927735424</v>
      </c>
      <c r="Q611" s="16" t="n">
        <v>0.962380591494221</v>
      </c>
      <c r="R611" s="16" t="n">
        <v>0.326906707793166</v>
      </c>
      <c r="S611" s="16" t="n">
        <v>0.457156939359487</v>
      </c>
      <c r="T611" s="16" t="n">
        <v>-0.00515291111021504</v>
      </c>
      <c r="U611" s="16" t="n">
        <v>0.343604381882965</v>
      </c>
      <c r="V611" s="16" t="n">
        <v>0.389171324170409</v>
      </c>
      <c r="W611" s="6" t="s">
        <v>582</v>
      </c>
      <c r="X611" s="16" t="n">
        <v>0.7</v>
      </c>
      <c r="Y611" s="16" t="n">
        <v>0.555171530977983</v>
      </c>
      <c r="Z611" s="16" t="n">
        <f aca="false">(G611-E611)/SQRT(H611^2/D611+F611^2/C611)</f>
        <v>-0.910543723804445</v>
      </c>
      <c r="AA611" s="24" t="n">
        <f aca="false">ABS(K611-Z611)</f>
        <v>0</v>
      </c>
    </row>
    <row r="612" customFormat="false" ht="15" hidden="false" customHeight="false" outlineLevel="0" collapsed="false">
      <c r="A612" s="17" t="n">
        <v>1007</v>
      </c>
      <c r="B612" s="6" t="s">
        <v>502</v>
      </c>
      <c r="C612" s="6" t="n">
        <v>126</v>
      </c>
      <c r="D612" s="6" t="n">
        <v>620</v>
      </c>
      <c r="E612" s="16" t="n">
        <v>0.571167185429543</v>
      </c>
      <c r="F612" s="16" t="n">
        <v>0.0590130533919967</v>
      </c>
      <c r="G612" s="16" t="n">
        <v>0.565987607788655</v>
      </c>
      <c r="H612" s="16" t="n">
        <v>0.0527278137466057</v>
      </c>
      <c r="I612" s="23" t="n">
        <f aca="false">G612-E612</f>
        <v>-0.00517957764088772</v>
      </c>
      <c r="J612" s="17" t="n">
        <f aca="false">100*(G612-E612)/E612</f>
        <v>-0.906840899305595</v>
      </c>
      <c r="K612" s="16" t="n">
        <v>-0.913867697340382</v>
      </c>
      <c r="L612" s="17" t="n">
        <v>167.957911638085</v>
      </c>
      <c r="M612" s="16" t="n">
        <v>0.362096387614851</v>
      </c>
      <c r="N612" s="16" t="n">
        <v>0.408354541266131</v>
      </c>
      <c r="O612" s="6" t="str">
        <f aca="false">IF(N612&lt;0.05,"Yes","No")</f>
        <v>No</v>
      </c>
      <c r="P612" s="16" t="n">
        <v>-0.0961148643582209</v>
      </c>
      <c r="Q612" s="16" t="n">
        <v>0.969350529480466</v>
      </c>
      <c r="R612" s="16" t="n">
        <v>0.325162270547768</v>
      </c>
      <c r="S612" s="16" t="n">
        <v>0.461506747961851</v>
      </c>
      <c r="T612" s="16" t="n">
        <v>-0.00517980689327628</v>
      </c>
      <c r="U612" s="16" t="n">
        <v>0.341919036195847</v>
      </c>
      <c r="V612" s="16" t="n">
        <v>0.388309132458094</v>
      </c>
      <c r="W612" s="6" t="s">
        <v>582</v>
      </c>
      <c r="X612" s="16" t="n">
        <v>0.7</v>
      </c>
      <c r="Y612" s="16" t="n">
        <v>0.555401945724526</v>
      </c>
      <c r="Z612" s="16" t="n">
        <f aca="false">(G612-E612)/SQRT(H612^2/D612+F612^2/C612)</f>
        <v>-0.913867697340382</v>
      </c>
      <c r="AA612" s="24" t="n">
        <f aca="false">ABS(K612-Z612)</f>
        <v>0</v>
      </c>
    </row>
    <row r="613" customFormat="false" ht="15" hidden="false" customHeight="false" outlineLevel="0" collapsed="false">
      <c r="A613" s="17" t="n">
        <v>1008</v>
      </c>
      <c r="B613" s="6" t="s">
        <v>502</v>
      </c>
      <c r="C613" s="6" t="n">
        <v>126</v>
      </c>
      <c r="D613" s="6" t="n">
        <v>620</v>
      </c>
      <c r="E613" s="16" t="n">
        <v>0.571600339951969</v>
      </c>
      <c r="F613" s="16" t="n">
        <v>0.0591051003958618</v>
      </c>
      <c r="G613" s="16" t="n">
        <v>0.566390011916238</v>
      </c>
      <c r="H613" s="16" t="n">
        <v>0.0528153095927865</v>
      </c>
      <c r="I613" s="23" t="n">
        <f aca="false">G613-E613</f>
        <v>-0.00521032803573185</v>
      </c>
      <c r="J613" s="17" t="n">
        <f aca="false">100*(G613-E613)/E613</f>
        <v>-0.911533403946132</v>
      </c>
      <c r="K613" s="16" t="n">
        <v>-0.917848796256097</v>
      </c>
      <c r="L613" s="17" t="n">
        <v>167.966886395138</v>
      </c>
      <c r="M613" s="16" t="n">
        <v>0.360014101271661</v>
      </c>
      <c r="N613" s="16" t="n">
        <v>0.406224289351106</v>
      </c>
      <c r="O613" s="6" t="str">
        <f aca="false">IF(N613&lt;0.05,"Yes","No")</f>
        <v>No</v>
      </c>
      <c r="P613" s="16" t="n">
        <v>-0.0965272493102642</v>
      </c>
      <c r="Q613" s="16" t="n">
        <v>0.977686454148446</v>
      </c>
      <c r="R613" s="16" t="n">
        <v>0.323092104654943</v>
      </c>
      <c r="S613" s="16" t="n">
        <v>0.466440695723336</v>
      </c>
      <c r="T613" s="16" t="n">
        <v>-0.00521055611877932</v>
      </c>
      <c r="U613" s="16" t="n">
        <v>0.339919201665691</v>
      </c>
      <c r="V613" s="16" t="n">
        <v>0.386246751054417</v>
      </c>
      <c r="W613" s="6" t="s">
        <v>582</v>
      </c>
      <c r="X613" s="16" t="n">
        <v>0.7</v>
      </c>
      <c r="Y613" s="16" t="n">
        <v>0.555440348182284</v>
      </c>
      <c r="Z613" s="16" t="n">
        <f aca="false">(G613-E613)/SQRT(H613^2/D613+F613^2/C613)</f>
        <v>-0.917848796256097</v>
      </c>
      <c r="AA613" s="24" t="n">
        <f aca="false">ABS(K613-Z613)</f>
        <v>0</v>
      </c>
    </row>
    <row r="614" customFormat="false" ht="15" hidden="false" customHeight="false" outlineLevel="0" collapsed="false">
      <c r="A614" s="17" t="n">
        <v>1009</v>
      </c>
      <c r="B614" s="6" t="s">
        <v>502</v>
      </c>
      <c r="C614" s="6" t="n">
        <v>126</v>
      </c>
      <c r="D614" s="6" t="n">
        <v>620</v>
      </c>
      <c r="E614" s="16" t="n">
        <v>0.572045231622363</v>
      </c>
      <c r="F614" s="16" t="n">
        <v>0.0591976563550407</v>
      </c>
      <c r="G614" s="16" t="n">
        <v>0.566796890718322</v>
      </c>
      <c r="H614" s="16" t="n">
        <v>0.0529037150734373</v>
      </c>
      <c r="I614" s="23" t="n">
        <f aca="false">G614-E614</f>
        <v>-0.00524834090404125</v>
      </c>
      <c r="J614" s="17" t="n">
        <f aca="false">100*(G614-E614)/E614</f>
        <v>-0.917469566026547</v>
      </c>
      <c r="K614" s="16" t="n">
        <v>-0.923085705689571</v>
      </c>
      <c r="L614" s="17" t="n">
        <v>167.976610313309</v>
      </c>
      <c r="M614" s="16" t="n">
        <v>0.357286564815323</v>
      </c>
      <c r="N614" s="16" t="n">
        <v>0.403797241891873</v>
      </c>
      <c r="O614" s="6" t="str">
        <f aca="false">IF(N614&lt;0.05,"Yes","No")</f>
        <v>No</v>
      </c>
      <c r="P614" s="16" t="n">
        <v>-0.0970711115738173</v>
      </c>
      <c r="Q614" s="16" t="n">
        <v>0.9887346239144</v>
      </c>
      <c r="R614" s="16" t="n">
        <v>0.320375119165612</v>
      </c>
      <c r="S614" s="16" t="n">
        <v>0.470594202223845</v>
      </c>
      <c r="T614" s="16" t="n">
        <v>-0.00524856810779688</v>
      </c>
      <c r="U614" s="16" t="n">
        <v>0.337294944366387</v>
      </c>
      <c r="V614" s="16" t="n">
        <v>0.383887691285904</v>
      </c>
      <c r="W614" s="6" t="s">
        <v>582</v>
      </c>
      <c r="X614" s="16" t="n">
        <v>0.7</v>
      </c>
      <c r="Y614" s="16" t="n">
        <v>0.555785970302099</v>
      </c>
      <c r="Z614" s="16" t="n">
        <f aca="false">(G614-E614)/SQRT(H614^2/D614+F614^2/C614)</f>
        <v>-0.923085705689572</v>
      </c>
      <c r="AA614" s="24" t="n">
        <f aca="false">ABS(K614-Z614)</f>
        <v>0</v>
      </c>
    </row>
    <row r="615" customFormat="false" ht="15" hidden="false" customHeight="false" outlineLevel="0" collapsed="false">
      <c r="A615" s="17" t="n">
        <v>1010</v>
      </c>
      <c r="B615" s="6" t="s">
        <v>502</v>
      </c>
      <c r="C615" s="6" t="n">
        <v>126</v>
      </c>
      <c r="D615" s="6" t="n">
        <v>620</v>
      </c>
      <c r="E615" s="16" t="n">
        <v>0.572479236457083</v>
      </c>
      <c r="F615" s="16" t="n">
        <v>0.0592820971502937</v>
      </c>
      <c r="G615" s="16" t="n">
        <v>0.567205895339289</v>
      </c>
      <c r="H615" s="16" t="n">
        <v>0.0529869124727832</v>
      </c>
      <c r="I615" s="23" t="n">
        <f aca="false">G615-E615</f>
        <v>-0.00527334111779398</v>
      </c>
      <c r="J615" s="17" t="n">
        <f aca="false">100*(G615-E615)/E615</f>
        <v>-0.92114102695309</v>
      </c>
      <c r="K615" s="16" t="n">
        <v>-0.926142800330039</v>
      </c>
      <c r="L615" s="17" t="n">
        <v>167.98979019122</v>
      </c>
      <c r="M615" s="16" t="n">
        <v>0.355700365198037</v>
      </c>
      <c r="N615" s="16" t="n">
        <v>0.402871410933195</v>
      </c>
      <c r="O615" s="6" t="str">
        <f aca="false">IF(N615&lt;0.05,"Yes","No")</f>
        <v>No</v>
      </c>
      <c r="P615" s="16" t="n">
        <v>-0.0973832314493065</v>
      </c>
      <c r="Q615" s="16" t="n">
        <v>0.995103148201675</v>
      </c>
      <c r="R615" s="16" t="n">
        <v>0.318822633246237</v>
      </c>
      <c r="S615" s="16" t="n">
        <v>0.474573471003173</v>
      </c>
      <c r="T615" s="16" t="n">
        <v>-0.00527356835689419</v>
      </c>
      <c r="U615" s="16" t="n">
        <v>0.335795494552615</v>
      </c>
      <c r="V615" s="16" t="n">
        <v>0.382803219780274</v>
      </c>
      <c r="W615" s="6" t="s">
        <v>582</v>
      </c>
      <c r="X615" s="16" t="n">
        <v>0.7</v>
      </c>
      <c r="Y615" s="16" t="n">
        <v>0.555798771121352</v>
      </c>
      <c r="Z615" s="16" t="n">
        <f aca="false">(G615-E615)/SQRT(H615^2/D615+F615^2/C615)</f>
        <v>-0.926142800330039</v>
      </c>
      <c r="AA615" s="24" t="n">
        <f aca="false">ABS(K615-Z615)</f>
        <v>0</v>
      </c>
    </row>
    <row r="616" customFormat="false" ht="15" hidden="false" customHeight="false" outlineLevel="0" collapsed="false">
      <c r="A616" s="17" t="n">
        <v>1011</v>
      </c>
      <c r="B616" s="6" t="s">
        <v>502</v>
      </c>
      <c r="C616" s="6" t="n">
        <v>126</v>
      </c>
      <c r="D616" s="6" t="n">
        <v>620</v>
      </c>
      <c r="E616" s="16" t="n">
        <v>0.572918104273932</v>
      </c>
      <c r="F616" s="16" t="n">
        <v>0.0593714338686248</v>
      </c>
      <c r="G616" s="16" t="n">
        <v>0.567614755370925</v>
      </c>
      <c r="H616" s="16" t="n">
        <v>0.0530736356358776</v>
      </c>
      <c r="I616" s="23" t="n">
        <f aca="false">G616-E616</f>
        <v>-0.00530334890300777</v>
      </c>
      <c r="J616" s="17" t="n">
        <f aca="false">100*(G616-E616)/E616</f>
        <v>-0.925673122117301</v>
      </c>
      <c r="K616" s="16" t="n">
        <v>-0.929994656643869</v>
      </c>
      <c r="L616" s="17" t="n">
        <v>168.001486665754</v>
      </c>
      <c r="M616" s="16" t="n">
        <v>0.353708224871862</v>
      </c>
      <c r="N616" s="16" t="n">
        <v>0.401047480008517</v>
      </c>
      <c r="O616" s="6" t="str">
        <f aca="false">IF(N616&lt;0.05,"Yes","No")</f>
        <v>No</v>
      </c>
      <c r="P616" s="16" t="n">
        <v>-0.0977799113043444</v>
      </c>
      <c r="Q616" s="16" t="n">
        <v>1.00322654534654</v>
      </c>
      <c r="R616" s="16" t="n">
        <v>0.316856679553595</v>
      </c>
      <c r="S616" s="16" t="n">
        <v>0.478985496199704</v>
      </c>
      <c r="T616" s="16" t="n">
        <v>-0.00530357563933071</v>
      </c>
      <c r="U616" s="16" t="n">
        <v>0.333896644267364</v>
      </c>
      <c r="V616" s="16" t="n">
        <v>0.381466476131447</v>
      </c>
      <c r="W616" s="6" t="s">
        <v>582</v>
      </c>
      <c r="X616" s="16" t="n">
        <v>0.7</v>
      </c>
      <c r="Y616" s="16" t="n">
        <v>0.555926779313876</v>
      </c>
      <c r="Z616" s="16" t="n">
        <f aca="false">(G616-E616)/SQRT(H616^2/D616+F616^2/C616)</f>
        <v>-0.929994656643869</v>
      </c>
      <c r="AA616" s="24" t="n">
        <f aca="false">ABS(K616-Z616)</f>
        <v>0</v>
      </c>
    </row>
    <row r="617" customFormat="false" ht="15" hidden="false" customHeight="false" outlineLevel="0" collapsed="false">
      <c r="A617" s="17" t="n">
        <v>1012</v>
      </c>
      <c r="B617" s="6" t="s">
        <v>502</v>
      </c>
      <c r="C617" s="6" t="n">
        <v>126</v>
      </c>
      <c r="D617" s="6" t="n">
        <v>620</v>
      </c>
      <c r="E617" s="16" t="n">
        <v>0.573363500218543</v>
      </c>
      <c r="F617" s="16" t="n">
        <v>0.0594573952819221</v>
      </c>
      <c r="G617" s="16" t="n">
        <v>0.568029398927766</v>
      </c>
      <c r="H617" s="16" t="n">
        <v>0.0531591098160533</v>
      </c>
      <c r="I617" s="23" t="n">
        <f aca="false">G617-E617</f>
        <v>-0.00533410129077727</v>
      </c>
      <c r="J617" s="17" t="n">
        <f aca="false">100*(G617-E617)/E617</f>
        <v>-0.930317554002675</v>
      </c>
      <c r="K617" s="16" t="n">
        <v>-0.934013849787856</v>
      </c>
      <c r="L617" s="17" t="n">
        <v>168.016156020617</v>
      </c>
      <c r="M617" s="16" t="n">
        <v>0.351637119345911</v>
      </c>
      <c r="N617" s="16" t="n">
        <v>0.399129977172209</v>
      </c>
      <c r="O617" s="6" t="str">
        <f aca="false">IF(N617&lt;0.05,"Yes","No")</f>
        <v>No</v>
      </c>
      <c r="P617" s="16" t="n">
        <v>-0.0981919896336505</v>
      </c>
      <c r="Q617" s="16" t="n">
        <v>1.01170024991626</v>
      </c>
      <c r="R617" s="16" t="n">
        <v>0.314822866696546</v>
      </c>
      <c r="S617" s="16" t="n">
        <v>0.483335051955767</v>
      </c>
      <c r="T617" s="16" t="n">
        <v>-0.00533432765362532</v>
      </c>
      <c r="U617" s="16" t="n">
        <v>0.331932435259646</v>
      </c>
      <c r="V617" s="16" t="n">
        <v>0.37963530020714</v>
      </c>
      <c r="W617" s="6" t="s">
        <v>582</v>
      </c>
      <c r="X617" s="16" t="n">
        <v>0.7</v>
      </c>
      <c r="Y617" s="16" t="n">
        <v>0.555926779313876</v>
      </c>
      <c r="Z617" s="16" t="n">
        <f aca="false">(G617-E617)/SQRT(H617^2/D617+F617^2/C617)</f>
        <v>-0.934013849787856</v>
      </c>
      <c r="AA617" s="24" t="n">
        <f aca="false">ABS(K617-Z617)</f>
        <v>0</v>
      </c>
    </row>
    <row r="618" customFormat="false" ht="15" hidden="false" customHeight="false" outlineLevel="0" collapsed="false">
      <c r="A618" s="17" t="n">
        <v>1013</v>
      </c>
      <c r="B618" s="6" t="s">
        <v>502</v>
      </c>
      <c r="C618" s="6" t="n">
        <v>126</v>
      </c>
      <c r="D618" s="6" t="n">
        <v>620</v>
      </c>
      <c r="E618" s="16" t="n">
        <v>0.573798736173009</v>
      </c>
      <c r="F618" s="16" t="n">
        <v>0.0595494579217839</v>
      </c>
      <c r="G618" s="16" t="n">
        <v>0.568435637364465</v>
      </c>
      <c r="H618" s="16" t="n">
        <v>0.0532477436724103</v>
      </c>
      <c r="I618" s="23" t="n">
        <f aca="false">G618-E618</f>
        <v>-0.00536309880854469</v>
      </c>
      <c r="J618" s="17" t="n">
        <f aca="false">100*(G618-E618)/E618</f>
        <v>-0.934665496880361</v>
      </c>
      <c r="K618" s="16" t="n">
        <v>-0.937623998827339</v>
      </c>
      <c r="L618" s="17" t="n">
        <v>168.026888316983</v>
      </c>
      <c r="M618" s="16" t="n">
        <v>0.349783434784315</v>
      </c>
      <c r="N618" s="16" t="n">
        <v>0.397670452641692</v>
      </c>
      <c r="O618" s="6" t="str">
        <f aca="false">IF(N618&lt;0.05,"Yes","No")</f>
        <v>No</v>
      </c>
      <c r="P618" s="16" t="n">
        <v>-0.0985638118732113</v>
      </c>
      <c r="Q618" s="16" t="n">
        <v>1.01937673916893</v>
      </c>
      <c r="R618" s="16" t="n">
        <v>0.312995132916369</v>
      </c>
      <c r="S618" s="16" t="n">
        <v>0.487513894820684</v>
      </c>
      <c r="T618" s="16" t="n">
        <v>-0.00536332477635377</v>
      </c>
      <c r="U618" s="16" t="n">
        <v>0.330167120445698</v>
      </c>
      <c r="V618" s="16" t="n">
        <v>0.378233980401533</v>
      </c>
      <c r="W618" s="6" t="s">
        <v>582</v>
      </c>
      <c r="X618" s="16" t="n">
        <v>0.9</v>
      </c>
      <c r="Y618" s="16" t="n">
        <v>0.556067588325653</v>
      </c>
      <c r="Z618" s="16" t="n">
        <f aca="false">(G618-E618)/SQRT(H618^2/D618+F618^2/C618)</f>
        <v>-0.93762399882734</v>
      </c>
      <c r="AA618" s="24" t="n">
        <f aca="false">ABS(K618-Z618)</f>
        <v>0</v>
      </c>
    </row>
    <row r="619" customFormat="false" ht="15" hidden="false" customHeight="false" outlineLevel="0" collapsed="false">
      <c r="A619" s="17" t="n">
        <v>1014</v>
      </c>
      <c r="B619" s="6" t="s">
        <v>502</v>
      </c>
      <c r="C619" s="6" t="n">
        <v>126</v>
      </c>
      <c r="D619" s="6" t="n">
        <v>620</v>
      </c>
      <c r="E619" s="16" t="n">
        <v>0.574228092791542</v>
      </c>
      <c r="F619" s="16" t="n">
        <v>0.0596503038153366</v>
      </c>
      <c r="G619" s="16" t="n">
        <v>0.568834154403979</v>
      </c>
      <c r="H619" s="16" t="n">
        <v>0.0533390837376834</v>
      </c>
      <c r="I619" s="23" t="n">
        <f aca="false">G619-E619</f>
        <v>-0.00539393838756341</v>
      </c>
      <c r="J619" s="17" t="n">
        <f aca="false">100*(G619-E619)/E619</f>
        <v>-0.939337252091136</v>
      </c>
      <c r="K619" s="16" t="n">
        <v>-0.941418488532227</v>
      </c>
      <c r="L619" s="17" t="n">
        <v>168.028864135534</v>
      </c>
      <c r="M619" s="16" t="n">
        <v>0.347841928304159</v>
      </c>
      <c r="N619" s="16" t="n">
        <v>0.396536023530678</v>
      </c>
      <c r="O619" s="6" t="str">
        <f aca="false">IF(N619&lt;0.05,"Yes","No")</f>
        <v>No</v>
      </c>
      <c r="P619" s="16" t="n">
        <v>-0.098961267018429</v>
      </c>
      <c r="Q619" s="16" t="n">
        <v>1.02761451755826</v>
      </c>
      <c r="R619" s="16" t="n">
        <v>0.311049154627247</v>
      </c>
      <c r="S619" s="16" t="n">
        <v>0.49130446066202</v>
      </c>
      <c r="T619" s="16" t="n">
        <v>-0.00539416353893605</v>
      </c>
      <c r="U619" s="16" t="n">
        <v>0.328287681260389</v>
      </c>
      <c r="V619" s="16" t="n">
        <v>0.376902960835015</v>
      </c>
      <c r="W619" s="6" t="s">
        <v>582</v>
      </c>
      <c r="X619" s="16" t="n">
        <v>0.9</v>
      </c>
      <c r="Y619" s="16" t="n">
        <v>0.556016385048643</v>
      </c>
      <c r="Z619" s="16" t="n">
        <f aca="false">(G619-E619)/SQRT(H619^2/D619+F619^2/C619)</f>
        <v>-0.941418488532227</v>
      </c>
      <c r="AA619" s="24" t="n">
        <f aca="false">ABS(K619-Z619)</f>
        <v>0</v>
      </c>
    </row>
    <row r="620" customFormat="false" ht="15" hidden="false" customHeight="false" outlineLevel="0" collapsed="false">
      <c r="A620" s="17" t="n">
        <v>1015</v>
      </c>
      <c r="B620" s="6" t="s">
        <v>502</v>
      </c>
      <c r="C620" s="6" t="n">
        <v>126</v>
      </c>
      <c r="D620" s="6" t="n">
        <v>620</v>
      </c>
      <c r="E620" s="16" t="n">
        <v>0.57466101149718</v>
      </c>
      <c r="F620" s="16" t="n">
        <v>0.0597441121050204</v>
      </c>
      <c r="G620" s="16" t="n">
        <v>0.569239595099803</v>
      </c>
      <c r="H620" s="16" t="n">
        <v>0.0534333030185024</v>
      </c>
      <c r="I620" s="23" t="n">
        <f aca="false">G620-E620</f>
        <v>-0.00542141639737659</v>
      </c>
      <c r="J620" s="17" t="n">
        <f aca="false">100*(G620-E620)/E620</f>
        <v>-0.943411209201757</v>
      </c>
      <c r="K620" s="16" t="n">
        <v>-0.944703032016432</v>
      </c>
      <c r="L620" s="17" t="n">
        <v>168.04635378789</v>
      </c>
      <c r="M620" s="16" t="n">
        <v>0.346166809618358</v>
      </c>
      <c r="N620" s="16" t="n">
        <v>0.394840644412688</v>
      </c>
      <c r="O620" s="6" t="str">
        <f aca="false">IF(N620&lt;0.05,"Yes","No")</f>
        <v>No</v>
      </c>
      <c r="P620" s="16" t="n">
        <v>-0.0992938839218766</v>
      </c>
      <c r="Q620" s="16" t="n">
        <v>1.03453391908246</v>
      </c>
      <c r="R620" s="16" t="n">
        <v>0.309426790618333</v>
      </c>
      <c r="S620" s="16" t="n">
        <v>0.497026590002433</v>
      </c>
      <c r="T620" s="16" t="n">
        <v>-0.00542164089289653</v>
      </c>
      <c r="U620" s="16" t="n">
        <v>0.326720183360314</v>
      </c>
      <c r="V620" s="16" t="n">
        <v>0.375513733719923</v>
      </c>
      <c r="W620" s="6" t="s">
        <v>582</v>
      </c>
      <c r="X620" s="16" t="n">
        <v>0.9</v>
      </c>
      <c r="Y620" s="16" t="n">
        <v>0.556118791602663</v>
      </c>
      <c r="Z620" s="16" t="n">
        <f aca="false">(G620-E620)/SQRT(H620^2/D620+F620^2/C620)</f>
        <v>-0.944703032016432</v>
      </c>
      <c r="AA620" s="24" t="n">
        <f aca="false">ABS(K620-Z620)</f>
        <v>0</v>
      </c>
    </row>
    <row r="621" customFormat="false" ht="15" hidden="false" customHeight="false" outlineLevel="0" collapsed="false">
      <c r="A621" s="17" t="n">
        <v>1016</v>
      </c>
      <c r="B621" s="6" t="s">
        <v>502</v>
      </c>
      <c r="C621" s="6" t="n">
        <v>126</v>
      </c>
      <c r="D621" s="6" t="n">
        <v>620</v>
      </c>
      <c r="E621" s="16" t="n">
        <v>0.575085401061982</v>
      </c>
      <c r="F621" s="16" t="n">
        <v>0.0598282260365539</v>
      </c>
      <c r="G621" s="16" t="n">
        <v>0.569644724409426</v>
      </c>
      <c r="H621" s="16" t="n">
        <v>0.0535225076847338</v>
      </c>
      <c r="I621" s="23" t="n">
        <f aca="false">G621-E621</f>
        <v>-0.0054406766525551</v>
      </c>
      <c r="J621" s="17" t="n">
        <f aca="false">100*(G621-E621)/E621</f>
        <v>-0.946064122390878</v>
      </c>
      <c r="K621" s="16" t="n">
        <v>-0.946691729265546</v>
      </c>
      <c r="L621" s="17" t="n">
        <v>168.069974744177</v>
      </c>
      <c r="M621" s="16" t="n">
        <v>0.34515499103343</v>
      </c>
      <c r="N621" s="16" t="n">
        <v>0.394328785297029</v>
      </c>
      <c r="O621" s="6" t="str">
        <f aca="false">IF(N621&lt;0.05,"Yes","No")</f>
        <v>No</v>
      </c>
      <c r="P621" s="16" t="n">
        <v>-0.0994857948739997</v>
      </c>
      <c r="Q621" s="16" t="n">
        <v>1.03853678904381</v>
      </c>
      <c r="R621" s="16" t="n">
        <v>0.308493283775645</v>
      </c>
      <c r="S621" s="16" t="n">
        <v>0.502803477491592</v>
      </c>
      <c r="T621" s="16" t="n">
        <v>-0.00544090185209697</v>
      </c>
      <c r="U621" s="16" t="n">
        <v>0.325817926611851</v>
      </c>
      <c r="V621" s="16" t="n">
        <v>0.374822474329415</v>
      </c>
      <c r="W621" s="6" t="s">
        <v>582</v>
      </c>
      <c r="X621" s="16" t="n">
        <v>0.9</v>
      </c>
      <c r="Y621" s="16" t="n">
        <v>0.556041986687148</v>
      </c>
      <c r="Z621" s="16" t="n">
        <f aca="false">(G621-E621)/SQRT(H621^2/D621+F621^2/C621)</f>
        <v>-0.946691729265546</v>
      </c>
      <c r="AA621" s="24" t="n">
        <f aca="false">ABS(K621-Z621)</f>
        <v>0</v>
      </c>
    </row>
    <row r="622" customFormat="false" ht="15" hidden="false" customHeight="false" outlineLevel="0" collapsed="false">
      <c r="A622" s="17" t="n">
        <v>1017</v>
      </c>
      <c r="B622" s="6" t="s">
        <v>502</v>
      </c>
      <c r="C622" s="6" t="n">
        <v>126</v>
      </c>
      <c r="D622" s="6" t="n">
        <v>620</v>
      </c>
      <c r="E622" s="16" t="n">
        <v>0.575511380083977</v>
      </c>
      <c r="F622" s="16" t="n">
        <v>0.0599167632767103</v>
      </c>
      <c r="G622" s="16" t="n">
        <v>0.570046707939717</v>
      </c>
      <c r="H622" s="16" t="n">
        <v>0.0536074022192854</v>
      </c>
      <c r="I622" s="23" t="n">
        <f aca="false">G622-E622</f>
        <v>-0.00546467214426005</v>
      </c>
      <c r="J622" s="17" t="n">
        <f aca="false">100*(G622-E622)/E622</f>
        <v>-0.949533290455987</v>
      </c>
      <c r="K622" s="16" t="n">
        <v>-0.949447841197099</v>
      </c>
      <c r="L622" s="17" t="n">
        <v>168.079577561977</v>
      </c>
      <c r="M622" s="16" t="n">
        <v>0.343756057533708</v>
      </c>
      <c r="N622" s="16" t="n">
        <v>0.392944220282002</v>
      </c>
      <c r="O622" s="6" t="str">
        <f aca="false">IF(N622&lt;0.05,"Yes","No")</f>
        <v>No</v>
      </c>
      <c r="P622" s="16" t="n">
        <v>-0.0997684549032038</v>
      </c>
      <c r="Q622" s="16" t="n">
        <v>1.04444657469945</v>
      </c>
      <c r="R622" s="16" t="n">
        <v>0.307121750976666</v>
      </c>
      <c r="S622" s="16" t="n">
        <v>0.507131796412014</v>
      </c>
      <c r="T622" s="16" t="n">
        <v>-0.00546489788882119</v>
      </c>
      <c r="U622" s="16" t="n">
        <v>0.324492800807732</v>
      </c>
      <c r="V622" s="16" t="n">
        <v>0.37377158689531</v>
      </c>
      <c r="W622" s="6" t="s">
        <v>582</v>
      </c>
      <c r="X622" s="16" t="n">
        <v>0.9</v>
      </c>
      <c r="Y622" s="16" t="n">
        <v>0.556029185867896</v>
      </c>
      <c r="Z622" s="16" t="n">
        <f aca="false">(G622-E622)/SQRT(H622^2/D622+F622^2/C622)</f>
        <v>-0.949447841197099</v>
      </c>
      <c r="AA622" s="24" t="n">
        <f aca="false">ABS(K622-Z622)</f>
        <v>0</v>
      </c>
    </row>
    <row r="623" customFormat="false" ht="15" hidden="false" customHeight="false" outlineLevel="0" collapsed="false">
      <c r="A623" s="17" t="n">
        <v>1018</v>
      </c>
      <c r="B623" s="6" t="s">
        <v>502</v>
      </c>
      <c r="C623" s="6" t="n">
        <v>126</v>
      </c>
      <c r="D623" s="6" t="n">
        <v>620</v>
      </c>
      <c r="E623" s="16" t="n">
        <v>0.575936369006596</v>
      </c>
      <c r="F623" s="16" t="n">
        <v>0.0599963758616358</v>
      </c>
      <c r="G623" s="16" t="n">
        <v>0.570442124143724</v>
      </c>
      <c r="H623" s="16" t="n">
        <v>0.0536832453274295</v>
      </c>
      <c r="I623" s="23" t="n">
        <f aca="false">G623-E623</f>
        <v>-0.00549424486287242</v>
      </c>
      <c r="J623" s="17" t="n">
        <f aca="false">100*(G623-E623)/E623</f>
        <v>-0.95396734058472</v>
      </c>
      <c r="K623" s="16" t="n">
        <v>-0.953307730940508</v>
      </c>
      <c r="L623" s="17" t="n">
        <v>168.087356377318</v>
      </c>
      <c r="M623" s="16" t="n">
        <v>0.341803068092388</v>
      </c>
      <c r="N623" s="16" t="n">
        <v>0.391137388922716</v>
      </c>
      <c r="O623" s="6" t="str">
        <f aca="false">IF(N623&lt;0.05,"Yes","No")</f>
        <v>No</v>
      </c>
      <c r="P623" s="16" t="n">
        <v>-0.10016838336307</v>
      </c>
      <c r="Q623" s="16" t="n">
        <v>1.05283682404898</v>
      </c>
      <c r="R623" s="16" t="n">
        <v>0.305188126828362</v>
      </c>
      <c r="S623" s="16" t="n">
        <v>0.511800950425826</v>
      </c>
      <c r="T623" s="16" t="n">
        <v>-0.0054944702465483</v>
      </c>
      <c r="U623" s="16" t="n">
        <v>0.322624531130311</v>
      </c>
      <c r="V623" s="16" t="n">
        <v>0.3720275191574</v>
      </c>
      <c r="W623" s="6" t="s">
        <v>582</v>
      </c>
      <c r="X623" s="16" t="n">
        <v>0.9</v>
      </c>
      <c r="Y623" s="16" t="n">
        <v>0.556067588325653</v>
      </c>
      <c r="Z623" s="16" t="n">
        <f aca="false">(G623-E623)/SQRT(H623^2/D623+F623^2/C623)</f>
        <v>-0.953307730940507</v>
      </c>
      <c r="AA623" s="24" t="n">
        <f aca="false">ABS(K623-Z623)</f>
        <v>0</v>
      </c>
    </row>
    <row r="624" customFormat="false" ht="15" hidden="false" customHeight="false" outlineLevel="0" collapsed="false">
      <c r="A624" s="17" t="n">
        <v>1019</v>
      </c>
      <c r="B624" s="6" t="s">
        <v>502</v>
      </c>
      <c r="C624" s="6" t="n">
        <v>126</v>
      </c>
      <c r="D624" s="6" t="n">
        <v>620</v>
      </c>
      <c r="E624" s="16" t="n">
        <v>0.576353428619249</v>
      </c>
      <c r="F624" s="16" t="n">
        <v>0.0600734435690471</v>
      </c>
      <c r="G624" s="16" t="n">
        <v>0.57082371904004</v>
      </c>
      <c r="H624" s="16" t="n">
        <v>0.0537567243282677</v>
      </c>
      <c r="I624" s="23" t="n">
        <f aca="false">G624-E624</f>
        <v>-0.00552970957920851</v>
      </c>
      <c r="J624" s="17" t="n">
        <f aca="false">100*(G624-E624)/E624</f>
        <v>-0.959430326016427</v>
      </c>
      <c r="K624" s="16" t="n">
        <v>-0.958219059704696</v>
      </c>
      <c r="L624" s="17" t="n">
        <v>168.094969146129</v>
      </c>
      <c r="M624" s="16" t="n">
        <v>0.339328475448257</v>
      </c>
      <c r="N624" s="16" t="n">
        <v>0.389153453557198</v>
      </c>
      <c r="O624" s="6" t="str">
        <f aca="false">IF(N624&lt;0.05,"Yes","No")</f>
        <v>No</v>
      </c>
      <c r="P624" s="16" t="n">
        <v>-0.100678862085586</v>
      </c>
      <c r="Q624" s="16" t="n">
        <v>1.06359511441709</v>
      </c>
      <c r="R624" s="16" t="n">
        <v>0.302731783291136</v>
      </c>
      <c r="S624" s="16" t="n">
        <v>0.51552232509107</v>
      </c>
      <c r="T624" s="16" t="n">
        <v>-0.00552993369694898</v>
      </c>
      <c r="U624" s="16" t="n">
        <v>0.320252154151066</v>
      </c>
      <c r="V624" s="16" t="n">
        <v>0.369697679050214</v>
      </c>
      <c r="W624" s="6" t="s">
        <v>582</v>
      </c>
      <c r="X624" s="16" t="n">
        <v>0.9</v>
      </c>
      <c r="Y624" s="16" t="n">
        <v>0.555952380952381</v>
      </c>
      <c r="Z624" s="16" t="n">
        <f aca="false">(G624-E624)/SQRT(H624^2/D624+F624^2/C624)</f>
        <v>-0.958219059704696</v>
      </c>
      <c r="AA624" s="24" t="n">
        <f aca="false">ABS(K624-Z624)</f>
        <v>0</v>
      </c>
    </row>
    <row r="625" customFormat="false" ht="15" hidden="false" customHeight="false" outlineLevel="0" collapsed="false">
      <c r="A625" s="17" t="n">
        <v>1020</v>
      </c>
      <c r="B625" s="6" t="s">
        <v>502</v>
      </c>
      <c r="C625" s="6" t="n">
        <v>126</v>
      </c>
      <c r="D625" s="6" t="n">
        <v>620</v>
      </c>
      <c r="E625" s="16" t="n">
        <v>0.576770669174573</v>
      </c>
      <c r="F625" s="16" t="n">
        <v>0.0601560200987128</v>
      </c>
      <c r="G625" s="16" t="n">
        <v>0.571203434034701</v>
      </c>
      <c r="H625" s="16" t="n">
        <v>0.0538364602291195</v>
      </c>
      <c r="I625" s="23" t="n">
        <f aca="false">G625-E625</f>
        <v>-0.00556723513987145</v>
      </c>
      <c r="J625" s="17" t="n">
        <f aca="false">100*(G625-E625)/E625</f>
        <v>-0.965242415644822</v>
      </c>
      <c r="K625" s="16" t="n">
        <v>-0.963382785563847</v>
      </c>
      <c r="L625" s="17" t="n">
        <v>168.104794918982</v>
      </c>
      <c r="M625" s="16" t="n">
        <v>0.336739230974042</v>
      </c>
      <c r="N625" s="16" t="n">
        <v>0.386817454497792</v>
      </c>
      <c r="O625" s="6" t="str">
        <f aca="false">IF(N625&lt;0.05,"Yes","No")</f>
        <v>No</v>
      </c>
      <c r="P625" s="16" t="n">
        <v>-0.101214173162741</v>
      </c>
      <c r="Q625" s="16" t="n">
        <v>1.07493548651163</v>
      </c>
      <c r="R625" s="16" t="n">
        <v>0.300170139600606</v>
      </c>
      <c r="S625" s="16" t="n">
        <v>0.51874284529194</v>
      </c>
      <c r="T625" s="16" t="n">
        <v>-0.00556745747458794</v>
      </c>
      <c r="U625" s="16" t="n">
        <v>0.317778596850933</v>
      </c>
      <c r="V625" s="16" t="n">
        <v>0.367650237876548</v>
      </c>
      <c r="W625" s="6" t="s">
        <v>582</v>
      </c>
      <c r="X625" s="16" t="n">
        <v>1</v>
      </c>
      <c r="Y625" s="16" t="n">
        <v>0.556298003072197</v>
      </c>
      <c r="Z625" s="16" t="n">
        <f aca="false">(G625-E625)/SQRT(H625^2/D625+F625^2/C625)</f>
        <v>-0.963382785563847</v>
      </c>
      <c r="AA625" s="24" t="n">
        <f aca="false">ABS(K625-Z625)</f>
        <v>0</v>
      </c>
    </row>
    <row r="626" customFormat="false" ht="15" hidden="false" customHeight="false" outlineLevel="0" collapsed="false">
      <c r="A626" s="17" t="n">
        <v>1021</v>
      </c>
      <c r="B626" s="6" t="s">
        <v>502</v>
      </c>
      <c r="C626" s="6" t="n">
        <v>126</v>
      </c>
      <c r="D626" s="6" t="n">
        <v>620</v>
      </c>
      <c r="E626" s="16" t="n">
        <v>0.5771865920415</v>
      </c>
      <c r="F626" s="16" t="n">
        <v>0.0602311172231044</v>
      </c>
      <c r="G626" s="16" t="n">
        <v>0.571583854527243</v>
      </c>
      <c r="H626" s="16" t="n">
        <v>0.0539123123752064</v>
      </c>
      <c r="I626" s="23" t="n">
        <f aca="false">G626-E626</f>
        <v>-0.00560273751425733</v>
      </c>
      <c r="J626" s="17" t="n">
        <f aca="false">100*(G626-E626)/E626</f>
        <v>-0.970697793661584</v>
      </c>
      <c r="K626" s="16" t="n">
        <v>-0.968295738475215</v>
      </c>
      <c r="L626" s="17" t="n">
        <v>168.119317182258</v>
      </c>
      <c r="M626" s="16" t="n">
        <v>0.334287620255496</v>
      </c>
      <c r="N626" s="16" t="n">
        <v>0.384842898716053</v>
      </c>
      <c r="O626" s="6" t="str">
        <f aca="false">IF(N626&lt;0.05,"Yes","No")</f>
        <v>No</v>
      </c>
      <c r="P626" s="16" t="n">
        <v>-0.101719590136502</v>
      </c>
      <c r="Q626" s="16" t="n">
        <v>1.08569775616625</v>
      </c>
      <c r="R626" s="16" t="n">
        <v>0.297764876352046</v>
      </c>
      <c r="S626" s="16" t="n">
        <v>0.522004973526648</v>
      </c>
      <c r="T626" s="16" t="n">
        <v>-0.00560295794349082</v>
      </c>
      <c r="U626" s="16" t="n">
        <v>0.315455857271062</v>
      </c>
      <c r="V626" s="16" t="n">
        <v>0.365768629208886</v>
      </c>
      <c r="W626" s="6" t="s">
        <v>582</v>
      </c>
      <c r="X626" s="16" t="n">
        <v>1</v>
      </c>
      <c r="Y626" s="16" t="n">
        <v>0.556285202252944</v>
      </c>
      <c r="Z626" s="16" t="n">
        <f aca="false">(G626-E626)/SQRT(H626^2/D626+F626^2/C626)</f>
        <v>-0.968295738475215</v>
      </c>
      <c r="AA626" s="24" t="n">
        <f aca="false">ABS(K626-Z626)</f>
        <v>0</v>
      </c>
    </row>
    <row r="627" customFormat="false" ht="15" hidden="false" customHeight="false" outlineLevel="0" collapsed="false">
      <c r="A627" s="17" t="n">
        <v>1022</v>
      </c>
      <c r="B627" s="6" t="s">
        <v>502</v>
      </c>
      <c r="C627" s="6" t="n">
        <v>126</v>
      </c>
      <c r="D627" s="6" t="n">
        <v>620</v>
      </c>
      <c r="E627" s="16" t="n">
        <v>0.577596145253333</v>
      </c>
      <c r="F627" s="16" t="n">
        <v>0.0603045377254358</v>
      </c>
      <c r="G627" s="16" t="n">
        <v>0.571959554187713</v>
      </c>
      <c r="H627" s="16" t="n">
        <v>0.053985769819809</v>
      </c>
      <c r="I627" s="23" t="n">
        <f aca="false">G627-E627</f>
        <v>-0.00563659106561965</v>
      </c>
      <c r="J627" s="17" t="n">
        <f aca="false">100*(G627-E627)/E627</f>
        <v>-0.975870616855908</v>
      </c>
      <c r="K627" s="16" t="n">
        <v>-0.972940940774931</v>
      </c>
      <c r="L627" s="17" t="n">
        <v>168.132305938071</v>
      </c>
      <c r="M627" s="16" t="n">
        <v>0.3319803292561</v>
      </c>
      <c r="N627" s="16" t="n">
        <v>0.382815955964361</v>
      </c>
      <c r="O627" s="6" t="str">
        <f aca="false">IF(N627&lt;0.05,"Yes","No")</f>
        <v>No</v>
      </c>
      <c r="P627" s="16" t="n">
        <v>-0.102197917749492</v>
      </c>
      <c r="Q627" s="16" t="n">
        <v>1.09593256427711</v>
      </c>
      <c r="R627" s="16" t="n">
        <v>0.295500447776775</v>
      </c>
      <c r="S627" s="16" t="n">
        <v>0.525382350799058</v>
      </c>
      <c r="T627" s="16" t="n">
        <v>-0.00563681037140498</v>
      </c>
      <c r="U627" s="16" t="n">
        <v>0.313268757617837</v>
      </c>
      <c r="V627" s="16" t="n">
        <v>0.363700228500404</v>
      </c>
      <c r="W627" s="6" t="s">
        <v>582</v>
      </c>
      <c r="X627" s="16" t="n">
        <v>1</v>
      </c>
      <c r="Y627" s="16" t="n">
        <v>0.55657962109575</v>
      </c>
      <c r="Z627" s="16" t="n">
        <f aca="false">(G627-E627)/SQRT(H627^2/D627+F627^2/C627)</f>
        <v>-0.972940940774931</v>
      </c>
      <c r="AA627" s="24" t="n">
        <f aca="false">ABS(K627-Z627)</f>
        <v>0</v>
      </c>
    </row>
    <row r="628" customFormat="false" ht="15" hidden="false" customHeight="false" outlineLevel="0" collapsed="false">
      <c r="A628" s="17" t="n">
        <v>1023</v>
      </c>
      <c r="B628" s="6" t="s">
        <v>502</v>
      </c>
      <c r="C628" s="6" t="n">
        <v>126</v>
      </c>
      <c r="D628" s="6" t="n">
        <v>620</v>
      </c>
      <c r="E628" s="16" t="n">
        <v>0.577995414298678</v>
      </c>
      <c r="F628" s="16" t="n">
        <v>0.0603842744525777</v>
      </c>
      <c r="G628" s="16" t="n">
        <v>0.572331051816863</v>
      </c>
      <c r="H628" s="16" t="n">
        <v>0.0540636499652848</v>
      </c>
      <c r="I628" s="23" t="n">
        <f aca="false">G628-E628</f>
        <v>-0.00566436248181479</v>
      </c>
      <c r="J628" s="17" t="n">
        <f aca="false">100*(G628-E628)/E628</f>
        <v>-0.980001284039208</v>
      </c>
      <c r="K628" s="16" t="n">
        <v>-0.976427081406345</v>
      </c>
      <c r="L628" s="17" t="n">
        <v>168.143199043543</v>
      </c>
      <c r="M628" s="16" t="n">
        <v>0.330255574508752</v>
      </c>
      <c r="N628" s="16" t="n">
        <v>0.381497636023708</v>
      </c>
      <c r="O628" s="6" t="str">
        <f aca="false">IF(N628&lt;0.05,"Yes","No")</f>
        <v>No</v>
      </c>
      <c r="P628" s="16" t="n">
        <v>-0.102555982301049</v>
      </c>
      <c r="Q628" s="16" t="n">
        <v>1.10362552026409</v>
      </c>
      <c r="R628" s="16" t="n">
        <v>0.293812932628351</v>
      </c>
      <c r="S628" s="16" t="n">
        <v>0.528985889730429</v>
      </c>
      <c r="T628" s="16" t="n">
        <v>-0.00566458148661413</v>
      </c>
      <c r="U628" s="16" t="n">
        <v>0.311638585660652</v>
      </c>
      <c r="V628" s="16" t="n">
        <v>0.362342373255689</v>
      </c>
      <c r="W628" s="6" t="s">
        <v>582</v>
      </c>
      <c r="X628" s="16" t="n">
        <v>1</v>
      </c>
      <c r="Y628" s="16" t="n">
        <v>0.55657962109575</v>
      </c>
      <c r="Z628" s="16" t="n">
        <f aca="false">(G628-E628)/SQRT(H628^2/D628+F628^2/C628)</f>
        <v>-0.976427081406345</v>
      </c>
      <c r="AA628" s="24" t="n">
        <f aca="false">ABS(K628-Z628)</f>
        <v>0</v>
      </c>
    </row>
    <row r="629" customFormat="false" ht="15" hidden="false" customHeight="false" outlineLevel="0" collapsed="false">
      <c r="A629" s="17" t="n">
        <v>1024</v>
      </c>
      <c r="B629" s="6" t="s">
        <v>502</v>
      </c>
      <c r="C629" s="6" t="n">
        <v>126</v>
      </c>
      <c r="D629" s="6" t="n">
        <v>620</v>
      </c>
      <c r="E629" s="16" t="n">
        <v>0.578377915753259</v>
      </c>
      <c r="F629" s="16" t="n">
        <v>0.0604604534179127</v>
      </c>
      <c r="G629" s="16" t="n">
        <v>0.572687652130281</v>
      </c>
      <c r="H629" s="16" t="n">
        <v>0.0541386067086649</v>
      </c>
      <c r="I629" s="23" t="n">
        <f aca="false">G629-E629</f>
        <v>-0.00569026362297787</v>
      </c>
      <c r="J629" s="17" t="n">
        <f aca="false">100*(G629-E629)/E629</f>
        <v>-0.983831413335876</v>
      </c>
      <c r="K629" s="16" t="n">
        <v>-0.979638917704964</v>
      </c>
      <c r="L629" s="17" t="n">
        <v>168.15450424136</v>
      </c>
      <c r="M629" s="16" t="n">
        <v>0.328671708140128</v>
      </c>
      <c r="N629" s="16" t="n">
        <v>0.380210326654523</v>
      </c>
      <c r="O629" s="6" t="str">
        <f aca="false">IF(N629&lt;0.05,"Yes","No")</f>
        <v>No</v>
      </c>
      <c r="P629" s="16" t="n">
        <v>-0.102884875038989</v>
      </c>
      <c r="Q629" s="16" t="n">
        <v>1.11071543218808</v>
      </c>
      <c r="R629" s="16" t="n">
        <v>0.292268618256079</v>
      </c>
      <c r="S629" s="16" t="n">
        <v>0.53277492818556</v>
      </c>
      <c r="T629" s="16" t="n">
        <v>-0.00569048195211848</v>
      </c>
      <c r="U629" s="16" t="n">
        <v>0.310146891238776</v>
      </c>
      <c r="V629" s="16" t="n">
        <v>0.361207659918331</v>
      </c>
      <c r="W629" s="6" t="s">
        <v>582</v>
      </c>
      <c r="X629" s="16" t="n">
        <v>1</v>
      </c>
      <c r="Y629" s="16" t="n">
        <v>0.556592421915003</v>
      </c>
      <c r="Z629" s="16" t="n">
        <f aca="false">(G629-E629)/SQRT(H629^2/D629+F629^2/C629)</f>
        <v>-0.979638917704964</v>
      </c>
      <c r="AA629" s="24" t="n">
        <f aca="false">ABS(K629-Z629)</f>
        <v>0</v>
      </c>
    </row>
    <row r="630" customFormat="false" ht="15" hidden="false" customHeight="false" outlineLevel="0" collapsed="false">
      <c r="A630" s="17" t="n">
        <v>1025</v>
      </c>
      <c r="B630" s="6" t="s">
        <v>502</v>
      </c>
      <c r="C630" s="6" t="n">
        <v>126</v>
      </c>
      <c r="D630" s="6" t="n">
        <v>620</v>
      </c>
      <c r="E630" s="16" t="n">
        <v>0.578746725879018</v>
      </c>
      <c r="F630" s="16" t="n">
        <v>0.0605365408645248</v>
      </c>
      <c r="G630" s="16" t="n">
        <v>0.573034958108779</v>
      </c>
      <c r="H630" s="16" t="n">
        <v>0.0542098106445144</v>
      </c>
      <c r="I630" s="23" t="n">
        <f aca="false">G630-E630</f>
        <v>-0.00571176777023941</v>
      </c>
      <c r="J630" s="17" t="n">
        <f aca="false">100*(G630-E630)/E630</f>
        <v>-0.986920100768466</v>
      </c>
      <c r="K630" s="16" t="n">
        <v>-0.982097337735445</v>
      </c>
      <c r="L630" s="17" t="n">
        <v>168.159642693856</v>
      </c>
      <c r="M630" s="16" t="n">
        <v>0.327462768550994</v>
      </c>
      <c r="N630" s="16" t="n">
        <v>0.379062962383271</v>
      </c>
      <c r="O630" s="6" t="str">
        <f aca="false">IF(N630&lt;0.05,"Yes","No")</f>
        <v>No</v>
      </c>
      <c r="P630" s="16" t="n">
        <v>-0.103139215793764</v>
      </c>
      <c r="Q630" s="16" t="n">
        <v>1.11621379886895</v>
      </c>
      <c r="R630" s="16" t="n">
        <v>0.291078115031117</v>
      </c>
      <c r="S630" s="16" t="n">
        <v>0.536599448387</v>
      </c>
      <c r="T630" s="16" t="n">
        <v>-0.00571198574748493</v>
      </c>
      <c r="U630" s="16" t="n">
        <v>0.308996574507874</v>
      </c>
      <c r="V630" s="16" t="n">
        <v>0.360267371276939</v>
      </c>
      <c r="W630" s="6" t="s">
        <v>582</v>
      </c>
      <c r="X630" s="16" t="n">
        <v>1.1</v>
      </c>
      <c r="Y630" s="16" t="n">
        <v>0.556669226830517</v>
      </c>
      <c r="Z630" s="16" t="n">
        <f aca="false">(G630-E630)/SQRT(H630^2/D630+F630^2/C630)</f>
        <v>-0.982097337735445</v>
      </c>
      <c r="AA630" s="24" t="n">
        <f aca="false">ABS(K630-Z630)</f>
        <v>0</v>
      </c>
    </row>
    <row r="631" customFormat="false" ht="15" hidden="false" customHeight="false" outlineLevel="0" collapsed="false">
      <c r="A631" s="17" t="n">
        <v>1026</v>
      </c>
      <c r="B631" s="6" t="s">
        <v>502</v>
      </c>
      <c r="C631" s="6" t="n">
        <v>126</v>
      </c>
      <c r="D631" s="6" t="n">
        <v>620</v>
      </c>
      <c r="E631" s="16" t="n">
        <v>0.57910860909356</v>
      </c>
      <c r="F631" s="16" t="n">
        <v>0.0606098554593278</v>
      </c>
      <c r="G631" s="16" t="n">
        <v>0.573369029981475</v>
      </c>
      <c r="H631" s="16" t="n">
        <v>0.0542814885381689</v>
      </c>
      <c r="I631" s="23" t="n">
        <f aca="false">G631-E631</f>
        <v>-0.00573957911208534</v>
      </c>
      <c r="J631" s="17" t="n">
        <f aca="false">100*(G631-E631)/E631</f>
        <v>-0.991105817105554</v>
      </c>
      <c r="K631" s="16" t="n">
        <v>-0.985670219030247</v>
      </c>
      <c r="L631" s="17" t="n">
        <v>168.169709091055</v>
      </c>
      <c r="M631" s="16" t="n">
        <v>0.325710963424625</v>
      </c>
      <c r="N631" s="16" t="n">
        <v>0.377351945259028</v>
      </c>
      <c r="O631" s="6" t="str">
        <f aca="false">IF(N631&lt;0.05,"Yes","No")</f>
        <v>No</v>
      </c>
      <c r="P631" s="16" t="n">
        <v>-0.103506868381394</v>
      </c>
      <c r="Q631" s="16" t="n">
        <v>1.1241857484652</v>
      </c>
      <c r="R631" s="16" t="n">
        <v>0.289363011368217</v>
      </c>
      <c r="S631" s="16" t="n">
        <v>0.53951134185734</v>
      </c>
      <c r="T631" s="16" t="n">
        <v>-0.00573979626487787</v>
      </c>
      <c r="U631" s="16" t="n">
        <v>0.307339887679363</v>
      </c>
      <c r="V631" s="16" t="n">
        <v>0.35853476069647</v>
      </c>
      <c r="W631" s="6" t="s">
        <v>582</v>
      </c>
      <c r="X631" s="16" t="n">
        <v>1.1</v>
      </c>
      <c r="Y631" s="16" t="n">
        <v>0.556720430107527</v>
      </c>
      <c r="Z631" s="16" t="n">
        <f aca="false">(G631-E631)/SQRT(H631^2/D631+F631^2/C631)</f>
        <v>-0.985670219030247</v>
      </c>
      <c r="AA631" s="24" t="n">
        <f aca="false">ABS(K631-Z631)</f>
        <v>0</v>
      </c>
    </row>
    <row r="632" customFormat="false" ht="15" hidden="false" customHeight="false" outlineLevel="0" collapsed="false">
      <c r="A632" s="17" t="n">
        <v>1027</v>
      </c>
      <c r="B632" s="6" t="s">
        <v>502</v>
      </c>
      <c r="C632" s="6" t="n">
        <v>126</v>
      </c>
      <c r="D632" s="6" t="n">
        <v>620</v>
      </c>
      <c r="E632" s="16" t="n">
        <v>0.57945856073546</v>
      </c>
      <c r="F632" s="16" t="n">
        <v>0.0606819432277337</v>
      </c>
      <c r="G632" s="16" t="n">
        <v>0.573691798458176</v>
      </c>
      <c r="H632" s="16" t="n">
        <v>0.0543551186502701</v>
      </c>
      <c r="I632" s="23" t="n">
        <f aca="false">G632-E632</f>
        <v>-0.00576676227728401</v>
      </c>
      <c r="J632" s="17" t="n">
        <f aca="false">100*(G632-E632)/E632</f>
        <v>-0.995198391747759</v>
      </c>
      <c r="K632" s="16" t="n">
        <v>-0.989138822312367</v>
      </c>
      <c r="L632" s="17" t="n">
        <v>168.184844809641</v>
      </c>
      <c r="M632" s="16" t="n">
        <v>0.324016132764225</v>
      </c>
      <c r="N632" s="16" t="n">
        <v>0.376109334219689</v>
      </c>
      <c r="O632" s="6" t="str">
        <f aca="false">IF(N632&lt;0.05,"Yes","No")</f>
        <v>No</v>
      </c>
      <c r="P632" s="16" t="n">
        <v>-0.103859695681482</v>
      </c>
      <c r="Q632" s="16" t="n">
        <v>1.13186290949702</v>
      </c>
      <c r="R632" s="16" t="n">
        <v>0.287723493818637</v>
      </c>
      <c r="S632" s="16" t="n">
        <v>0.54281751482799</v>
      </c>
      <c r="T632" s="16" t="n">
        <v>-0.00576697826111135</v>
      </c>
      <c r="U632" s="16" t="n">
        <v>0.305756584926878</v>
      </c>
      <c r="V632" s="16" t="n">
        <v>0.357282861474622</v>
      </c>
      <c r="W632" s="6" t="s">
        <v>582</v>
      </c>
      <c r="X632" s="16" t="n">
        <v>1.1</v>
      </c>
      <c r="Y632" s="16" t="n">
        <v>0.556618023553507</v>
      </c>
      <c r="Z632" s="16" t="n">
        <f aca="false">(G632-E632)/SQRT(H632^2/D632+F632^2/C632)</f>
        <v>-0.989138822312367</v>
      </c>
      <c r="AA632" s="24" t="n">
        <f aca="false">ABS(K632-Z632)</f>
        <v>0</v>
      </c>
    </row>
    <row r="633" customFormat="false" ht="15" hidden="false" customHeight="false" outlineLevel="0" collapsed="false">
      <c r="A633" s="17" t="n">
        <v>1028</v>
      </c>
      <c r="B633" s="6" t="s">
        <v>502</v>
      </c>
      <c r="C633" s="6" t="n">
        <v>126</v>
      </c>
      <c r="D633" s="6" t="n">
        <v>620</v>
      </c>
      <c r="E633" s="16" t="n">
        <v>0.579795925626679</v>
      </c>
      <c r="F633" s="16" t="n">
        <v>0.0607516640020037</v>
      </c>
      <c r="G633" s="16" t="n">
        <v>0.574001378638129</v>
      </c>
      <c r="H633" s="16" t="n">
        <v>0.0544252985327919</v>
      </c>
      <c r="I633" s="23" t="n">
        <f aca="false">G633-E633</f>
        <v>-0.00579454698854998</v>
      </c>
      <c r="J633" s="17" t="n">
        <f aca="false">100*(G633-E633)/E633</f>
        <v>-0.999411470904504</v>
      </c>
      <c r="K633" s="16" t="n">
        <v>-0.992744162705482</v>
      </c>
      <c r="L633" s="17" t="n">
        <v>168.197730362353</v>
      </c>
      <c r="M633" s="16" t="n">
        <v>0.32226066568104</v>
      </c>
      <c r="N633" s="16" t="n">
        <v>0.374485430639306</v>
      </c>
      <c r="O633" s="6" t="str">
        <f aca="false">IF(N633&lt;0.05,"Yes","No")</f>
        <v>No</v>
      </c>
      <c r="P633" s="16" t="n">
        <v>-0.10422850625539</v>
      </c>
      <c r="Q633" s="16" t="n">
        <v>1.1399157770929</v>
      </c>
      <c r="R633" s="16" t="n">
        <v>0.286016429993592</v>
      </c>
      <c r="S633" s="16" t="n">
        <v>0.545646027448246</v>
      </c>
      <c r="T633" s="16" t="n">
        <v>-0.00579476174864634</v>
      </c>
      <c r="U633" s="16" t="n">
        <v>0.304107973893074</v>
      </c>
      <c r="V633" s="16" t="n">
        <v>0.355554175375264</v>
      </c>
      <c r="W633" s="6" t="s">
        <v>582</v>
      </c>
      <c r="X633" s="16" t="n">
        <v>1.1</v>
      </c>
      <c r="Y633" s="16" t="n">
        <v>0.556758832565284</v>
      </c>
      <c r="Z633" s="16" t="n">
        <f aca="false">(G633-E633)/SQRT(H633^2/D633+F633^2/C633)</f>
        <v>-0.992744162705482</v>
      </c>
      <c r="AA633" s="24" t="n">
        <f aca="false">ABS(K633-Z633)</f>
        <v>0</v>
      </c>
    </row>
    <row r="634" customFormat="false" ht="15" hidden="false" customHeight="false" outlineLevel="0" collapsed="false">
      <c r="A634" s="17" t="n">
        <v>1029</v>
      </c>
      <c r="B634" s="6" t="s">
        <v>502</v>
      </c>
      <c r="C634" s="6" t="n">
        <v>126</v>
      </c>
      <c r="D634" s="6" t="n">
        <v>620</v>
      </c>
      <c r="E634" s="16" t="n">
        <v>0.580128617229916</v>
      </c>
      <c r="F634" s="16" t="n">
        <v>0.0608180276441033</v>
      </c>
      <c r="G634" s="16" t="n">
        <v>0.574302752508271</v>
      </c>
      <c r="H634" s="16" t="n">
        <v>0.0544894801426699</v>
      </c>
      <c r="I634" s="23" t="n">
        <f aca="false">G634-E634</f>
        <v>-0.0058258647216447</v>
      </c>
      <c r="J634" s="17" t="n">
        <f aca="false">100*(G634-E634)/E634</f>
        <v>-1.00423674140795</v>
      </c>
      <c r="K634" s="16" t="n">
        <v>-0.997008381914183</v>
      </c>
      <c r="L634" s="17" t="n">
        <v>168.20560709003</v>
      </c>
      <c r="M634" s="16" t="n">
        <v>0.32019254329981</v>
      </c>
      <c r="N634" s="16" t="n">
        <v>0.372494204580787</v>
      </c>
      <c r="O634" s="6" t="str">
        <f aca="false">IF(N634&lt;0.05,"Yes","No")</f>
        <v>No</v>
      </c>
      <c r="P634" s="16" t="n">
        <v>-0.104670223771458</v>
      </c>
      <c r="Q634" s="16" t="n">
        <v>1.14959811328336</v>
      </c>
      <c r="R634" s="16" t="n">
        <v>0.283980953181632</v>
      </c>
      <c r="S634" s="16" t="n">
        <v>0.547991053920479</v>
      </c>
      <c r="T634" s="16" t="n">
        <v>-0.00582607878163645</v>
      </c>
      <c r="U634" s="16" t="n">
        <v>0.302141586667902</v>
      </c>
      <c r="V634" s="16" t="n">
        <v>0.353648731804603</v>
      </c>
      <c r="W634" s="6" t="s">
        <v>582</v>
      </c>
      <c r="X634" s="16" t="n">
        <v>1.1</v>
      </c>
      <c r="Y634" s="16" t="n">
        <v>0.556861239119304</v>
      </c>
      <c r="Z634" s="16" t="n">
        <f aca="false">(G634-E634)/SQRT(H634^2/D634+F634^2/C634)</f>
        <v>-0.997008381914183</v>
      </c>
      <c r="AA634" s="24" t="n">
        <f aca="false">ABS(K634-Z634)</f>
        <v>0</v>
      </c>
    </row>
    <row r="635" customFormat="false" ht="15" hidden="false" customHeight="false" outlineLevel="0" collapsed="false">
      <c r="A635" s="17" t="n">
        <v>1030</v>
      </c>
      <c r="B635" s="6" t="s">
        <v>502</v>
      </c>
      <c r="C635" s="6" t="n">
        <v>126</v>
      </c>
      <c r="D635" s="6" t="n">
        <v>620</v>
      </c>
      <c r="E635" s="16" t="n">
        <v>0.580444947831215</v>
      </c>
      <c r="F635" s="16" t="n">
        <v>0.0608791060414438</v>
      </c>
      <c r="G635" s="16" t="n">
        <v>0.574587474378847</v>
      </c>
      <c r="H635" s="16" t="n">
        <v>0.0545476838334022</v>
      </c>
      <c r="I635" s="23" t="n">
        <f aca="false">G635-E635</f>
        <v>-0.0058574734523672</v>
      </c>
      <c r="J635" s="17" t="n">
        <f aca="false">100*(G635-E635)/E635</f>
        <v>-1.00913505652055</v>
      </c>
      <c r="K635" s="16" t="n">
        <v>-1.00140307401633</v>
      </c>
      <c r="L635" s="17" t="n">
        <v>168.21140002849</v>
      </c>
      <c r="M635" s="16" t="n">
        <v>0.318070342234087</v>
      </c>
      <c r="N635" s="16" t="n">
        <v>0.370846719774593</v>
      </c>
      <c r="O635" s="6" t="str">
        <f aca="false">IF(N635&lt;0.05,"Yes","No")</f>
        <v>No</v>
      </c>
      <c r="P635" s="16" t="n">
        <v>-0.105127177902975</v>
      </c>
      <c r="Q635" s="16" t="n">
        <v>1.15965752192094</v>
      </c>
      <c r="R635" s="16" t="n">
        <v>0.281885628976895</v>
      </c>
      <c r="S635" s="16" t="n">
        <v>0.550098262029084</v>
      </c>
      <c r="T635" s="16" t="n">
        <v>-0.00585768597906523</v>
      </c>
      <c r="U635" s="16" t="n">
        <v>0.300117364024903</v>
      </c>
      <c r="V635" s="16" t="n">
        <v>0.352089672253056</v>
      </c>
      <c r="W635" s="6" t="s">
        <v>582</v>
      </c>
      <c r="X635" s="16" t="n">
        <v>1.1</v>
      </c>
      <c r="Y635" s="16" t="n">
        <v>0.556938044034818</v>
      </c>
      <c r="Z635" s="16" t="n">
        <f aca="false">(G635-E635)/SQRT(H635^2/D635+F635^2/C635)</f>
        <v>-1.00140307401633</v>
      </c>
      <c r="AA635" s="24" t="n">
        <f aca="false">ABS(K635-Z635)</f>
        <v>0</v>
      </c>
    </row>
    <row r="636" customFormat="false" ht="15" hidden="false" customHeight="false" outlineLevel="0" collapsed="false">
      <c r="A636" s="17" t="n">
        <v>1031</v>
      </c>
      <c r="B636" s="6" t="s">
        <v>502</v>
      </c>
      <c r="C636" s="6" t="n">
        <v>126</v>
      </c>
      <c r="D636" s="6" t="n">
        <v>620</v>
      </c>
      <c r="E636" s="16" t="n">
        <v>0.580750025690548</v>
      </c>
      <c r="F636" s="16" t="n">
        <v>0.0609356115071344</v>
      </c>
      <c r="G636" s="16" t="n">
        <v>0.574864479226451</v>
      </c>
      <c r="H636" s="16" t="n">
        <v>0.0546031237270899</v>
      </c>
      <c r="I636" s="23" t="n">
        <f aca="false">G636-E636</f>
        <v>-0.00588554646409722</v>
      </c>
      <c r="J636" s="17" t="n">
        <f aca="false">100*(G636-E636)/E636</f>
        <v>-1.01343886418239</v>
      </c>
      <c r="K636" s="16" t="n">
        <v>-1.00525700644135</v>
      </c>
      <c r="L636" s="17" t="n">
        <v>168.219399723149</v>
      </c>
      <c r="M636" s="16" t="n">
        <v>0.316216918375259</v>
      </c>
      <c r="N636" s="16" t="n">
        <v>0.369095414170233</v>
      </c>
      <c r="O636" s="6" t="str">
        <f aca="false">IF(N636&lt;0.05,"Yes","No")</f>
        <v>No</v>
      </c>
      <c r="P636" s="16" t="n">
        <v>-0.105525637952544</v>
      </c>
      <c r="Q636" s="16" t="n">
        <v>1.16846500445439</v>
      </c>
      <c r="R636" s="16" t="n">
        <v>0.280067121460342</v>
      </c>
      <c r="S636" s="16" t="n">
        <v>0.551906520456196</v>
      </c>
      <c r="T636" s="16" t="n">
        <v>-0.00588575713050661</v>
      </c>
      <c r="U636" s="16" t="n">
        <v>0.298360119690128</v>
      </c>
      <c r="V636" s="16" t="n">
        <v>0.350589827443489</v>
      </c>
      <c r="W636" s="6" t="s">
        <v>582</v>
      </c>
      <c r="X636" s="16" t="n">
        <v>1.1</v>
      </c>
      <c r="Y636" s="16" t="n">
        <v>0.556938044034818</v>
      </c>
      <c r="Z636" s="16" t="n">
        <f aca="false">(G636-E636)/SQRT(H636^2/D636+F636^2/C636)</f>
        <v>-1.00525700644135</v>
      </c>
      <c r="AA636" s="24" t="n">
        <f aca="false">ABS(K636-Z636)</f>
        <v>0</v>
      </c>
    </row>
    <row r="637" customFormat="false" ht="15" hidden="false" customHeight="false" outlineLevel="0" collapsed="false">
      <c r="A637" s="17" t="n">
        <v>1032</v>
      </c>
      <c r="B637" s="6" t="s">
        <v>502</v>
      </c>
      <c r="C637" s="6" t="n">
        <v>126</v>
      </c>
      <c r="D637" s="6" t="n">
        <v>620</v>
      </c>
      <c r="E637" s="16" t="n">
        <v>0.581042289733887</v>
      </c>
      <c r="F637" s="16" t="n">
        <v>0.0609886792325343</v>
      </c>
      <c r="G637" s="16" t="n">
        <v>0.575128167627319</v>
      </c>
      <c r="H637" s="16" t="n">
        <v>0.0546553917494671</v>
      </c>
      <c r="I637" s="23" t="n">
        <f aca="false">G637-E637</f>
        <v>-0.00591412210656739</v>
      </c>
      <c r="J637" s="17" t="n">
        <f aca="false">100*(G637-E637)/E637</f>
        <v>-1.01784710184796</v>
      </c>
      <c r="K637" s="16" t="n">
        <v>-1.00924659218361</v>
      </c>
      <c r="L637" s="17" t="n">
        <v>168.227234023173</v>
      </c>
      <c r="M637" s="16" t="n">
        <v>0.314305808441194</v>
      </c>
      <c r="N637" s="16" t="n">
        <v>0.367477186163021</v>
      </c>
      <c r="O637" s="6" t="str">
        <f aca="false">IF(N637&lt;0.05,"Yes","No")</f>
        <v>No</v>
      </c>
      <c r="P637" s="16" t="n">
        <v>-0.105938418817926</v>
      </c>
      <c r="Q637" s="16" t="n">
        <v>1.17762416884374</v>
      </c>
      <c r="R637" s="16" t="n">
        <v>0.278191696537555</v>
      </c>
      <c r="S637" s="16" t="n">
        <v>0.552991087416224</v>
      </c>
      <c r="T637" s="16" t="n">
        <v>-0.00591433073914033</v>
      </c>
      <c r="U637" s="16" t="n">
        <v>0.296547657752556</v>
      </c>
      <c r="V637" s="16" t="n">
        <v>0.348850296157962</v>
      </c>
      <c r="W637" s="6" t="s">
        <v>582</v>
      </c>
      <c r="X637" s="16" t="n">
        <v>1.1</v>
      </c>
      <c r="Y637" s="16" t="n">
        <v>0.556976446492576</v>
      </c>
      <c r="Z637" s="16" t="n">
        <f aca="false">(G637-E637)/SQRT(H637^2/D637+F637^2/C637)</f>
        <v>-1.00924659218361</v>
      </c>
      <c r="AA637" s="24" t="n">
        <f aca="false">ABS(K637-Z637)</f>
        <v>0</v>
      </c>
    </row>
    <row r="638" customFormat="false" ht="15" hidden="false" customHeight="false" outlineLevel="0" collapsed="false">
      <c r="A638" s="17" t="n">
        <v>1033</v>
      </c>
      <c r="B638" s="6" t="s">
        <v>502</v>
      </c>
      <c r="C638" s="6" t="n">
        <v>126</v>
      </c>
      <c r="D638" s="6" t="n">
        <v>620</v>
      </c>
      <c r="E638" s="16" t="n">
        <v>0.581311117798563</v>
      </c>
      <c r="F638" s="16" t="n">
        <v>0.0610301209411494</v>
      </c>
      <c r="G638" s="16" t="n">
        <v>0.575369674784522</v>
      </c>
      <c r="H638" s="16" t="n">
        <v>0.0547006901531638</v>
      </c>
      <c r="I638" s="23" t="n">
        <f aca="false">G638-E638</f>
        <v>-0.00594144301404098</v>
      </c>
      <c r="J638" s="17" t="n">
        <f aca="false">100*(G638-E638)/E638</f>
        <v>-1.02207627415442</v>
      </c>
      <c r="K638" s="16" t="n">
        <v>-1.01319921906104</v>
      </c>
      <c r="L638" s="17" t="n">
        <v>168.240784923688</v>
      </c>
      <c r="M638" s="16" t="n">
        <v>0.31241992429124</v>
      </c>
      <c r="N638" s="16" t="n">
        <v>0.365679254003284</v>
      </c>
      <c r="O638" s="6" t="str">
        <f aca="false">IF(N638&lt;0.05,"Yes","No")</f>
        <v>No</v>
      </c>
      <c r="P638" s="16" t="n">
        <v>-0.106342865426755</v>
      </c>
      <c r="Q638" s="16" t="n">
        <v>1.1866330870057</v>
      </c>
      <c r="R638" s="16" t="n">
        <v>0.276362462888973</v>
      </c>
      <c r="S638" s="16" t="n">
        <v>0.555169782662098</v>
      </c>
      <c r="T638" s="16" t="n">
        <v>-0.00594164852978774</v>
      </c>
      <c r="U638" s="16" t="n">
        <v>0.294780126999477</v>
      </c>
      <c r="V638" s="16" t="n">
        <v>0.347159779610931</v>
      </c>
      <c r="W638" s="6" t="s">
        <v>582</v>
      </c>
      <c r="X638" s="16" t="n">
        <v>1.1</v>
      </c>
      <c r="Y638" s="16" t="n">
        <v>0.557027649769585</v>
      </c>
      <c r="Z638" s="16" t="n">
        <f aca="false">(G638-E638)/SQRT(H638^2/D638+F638^2/C638)</f>
        <v>-1.01319921906104</v>
      </c>
      <c r="AA638" s="24" t="n">
        <f aca="false">ABS(K638-Z638)</f>
        <v>0</v>
      </c>
    </row>
    <row r="639" customFormat="false" ht="15" hidden="false" customHeight="false" outlineLevel="0" collapsed="false">
      <c r="A639" s="17" t="n">
        <v>1034</v>
      </c>
      <c r="B639" s="6" t="s">
        <v>502</v>
      </c>
      <c r="C639" s="6" t="n">
        <v>126</v>
      </c>
      <c r="D639" s="6" t="n">
        <v>620</v>
      </c>
      <c r="E639" s="16" t="n">
        <v>0.581573732788601</v>
      </c>
      <c r="F639" s="16" t="n">
        <v>0.0610777076791496</v>
      </c>
      <c r="G639" s="16" t="n">
        <v>0.575601352943528</v>
      </c>
      <c r="H639" s="16" t="n">
        <v>0.0547488450721922</v>
      </c>
      <c r="I639" s="23" t="n">
        <f aca="false">G639-E639</f>
        <v>-0.00597237984507248</v>
      </c>
      <c r="J639" s="17" t="n">
        <f aca="false">100*(G639-E639)/E639</f>
        <v>-1.02693424897913</v>
      </c>
      <c r="K639" s="16" t="n">
        <v>-1.01766703152618</v>
      </c>
      <c r="L639" s="17" t="n">
        <v>168.249918182543</v>
      </c>
      <c r="M639" s="16" t="n">
        <v>0.310297359570677</v>
      </c>
      <c r="N639" s="16" t="n">
        <v>0.363549398271394</v>
      </c>
      <c r="O639" s="6" t="str">
        <f aca="false">IF(N639&lt;0.05,"Yes","No")</f>
        <v>No</v>
      </c>
      <c r="P639" s="16" t="n">
        <v>-0.106804722583953</v>
      </c>
      <c r="Q639" s="16" t="n">
        <v>1.19696279007326</v>
      </c>
      <c r="R639" s="16" t="n">
        <v>0.274283643165801</v>
      </c>
      <c r="S639" s="16" t="n">
        <v>0.557485135136417</v>
      </c>
      <c r="T639" s="16" t="n">
        <v>-0.00597258246177659</v>
      </c>
      <c r="U639" s="16" t="n">
        <v>0.292771053386469</v>
      </c>
      <c r="V639" s="16" t="n">
        <v>0.345180686400096</v>
      </c>
      <c r="W639" s="6" t="s">
        <v>582</v>
      </c>
      <c r="X639" s="16" t="n">
        <v>1.1</v>
      </c>
      <c r="Y639" s="16" t="n">
        <v>0.557014848950333</v>
      </c>
      <c r="Z639" s="16" t="n">
        <f aca="false">(G639-E639)/SQRT(H639^2/D639+F639^2/C639)</f>
        <v>-1.01766703152618</v>
      </c>
      <c r="AA639" s="24" t="n">
        <f aca="false">ABS(K639-Z639)</f>
        <v>0</v>
      </c>
    </row>
    <row r="640" customFormat="false" ht="15" hidden="false" customHeight="false" outlineLevel="0" collapsed="false">
      <c r="A640" s="17" t="n">
        <v>1035</v>
      </c>
      <c r="B640" s="6" t="s">
        <v>502</v>
      </c>
      <c r="C640" s="6" t="n">
        <v>126</v>
      </c>
      <c r="D640" s="6" t="n">
        <v>620</v>
      </c>
      <c r="E640" s="16" t="n">
        <v>0.581821045232198</v>
      </c>
      <c r="F640" s="16" t="n">
        <v>0.0611284876925577</v>
      </c>
      <c r="G640" s="16" t="n">
        <v>0.575819324149239</v>
      </c>
      <c r="H640" s="16" t="n">
        <v>0.0547989799223977</v>
      </c>
      <c r="I640" s="23" t="n">
        <f aca="false">G640-E640</f>
        <v>-0.00600172108295816</v>
      </c>
      <c r="J640" s="17" t="n">
        <f aca="false">100*(G640-E640)/E640</f>
        <v>-1.0315407344131</v>
      </c>
      <c r="K640" s="16" t="n">
        <v>-1.02180502434221</v>
      </c>
      <c r="L640" s="17" t="n">
        <v>168.257574290984</v>
      </c>
      <c r="M640" s="16" t="n">
        <v>0.308340078468396</v>
      </c>
      <c r="N640" s="16" t="n">
        <v>0.361912013889442</v>
      </c>
      <c r="O640" s="6" t="str">
        <f aca="false">IF(N640&lt;0.05,"Yes","No")</f>
        <v>No</v>
      </c>
      <c r="P640" s="16" t="n">
        <v>-0.107233055298834</v>
      </c>
      <c r="Q640" s="16" t="n">
        <v>1.20658270910049</v>
      </c>
      <c r="R640" s="16" t="n">
        <v>0.272365306674485</v>
      </c>
      <c r="S640" s="16" t="n">
        <v>0.558937290575668</v>
      </c>
      <c r="T640" s="16" t="n">
        <v>-0.00600192170352188</v>
      </c>
      <c r="U640" s="16" t="n">
        <v>0.290917114320527</v>
      </c>
      <c r="V640" s="16" t="n">
        <v>0.343573275540993</v>
      </c>
      <c r="W640" s="6" t="s">
        <v>582</v>
      </c>
      <c r="X640" s="16" t="n">
        <v>1.1</v>
      </c>
      <c r="Y640" s="16" t="n">
        <v>0.5571044546851</v>
      </c>
      <c r="Z640" s="16" t="n">
        <f aca="false">(G640-E640)/SQRT(H640^2/D640+F640^2/C640)</f>
        <v>-1.02180502434221</v>
      </c>
      <c r="AA640" s="24" t="n">
        <f aca="false">ABS(K640-Z640)</f>
        <v>0</v>
      </c>
    </row>
    <row r="641" customFormat="false" ht="15" hidden="false" customHeight="false" outlineLevel="0" collapsed="false">
      <c r="A641" s="17" t="n">
        <v>1036</v>
      </c>
      <c r="B641" s="6" t="s">
        <v>502</v>
      </c>
      <c r="C641" s="6" t="n">
        <v>126</v>
      </c>
      <c r="D641" s="6" t="n">
        <v>620</v>
      </c>
      <c r="E641" s="16" t="n">
        <v>0.58206020555799</v>
      </c>
      <c r="F641" s="16" t="n">
        <v>0.0611692141902776</v>
      </c>
      <c r="G641" s="16" t="n">
        <v>0.576028122680803</v>
      </c>
      <c r="H641" s="16" t="n">
        <v>0.0548382315167186</v>
      </c>
      <c r="I641" s="23" t="n">
        <f aca="false">G641-E641</f>
        <v>-0.00603208287718715</v>
      </c>
      <c r="J641" s="17" t="n">
        <f aca="false">100*(G641-E641)/E641</f>
        <v>-1.03633315241067</v>
      </c>
      <c r="K641" s="16" t="n">
        <v>-1.02628321555539</v>
      </c>
      <c r="L641" s="17" t="n">
        <v>168.26211901978</v>
      </c>
      <c r="M641" s="16" t="n">
        <v>0.306231216644062</v>
      </c>
      <c r="N641" s="16" t="n">
        <v>0.359838806582312</v>
      </c>
      <c r="O641" s="6" t="str">
        <f aca="false">IF(N641&lt;0.05,"Yes","No")</f>
        <v>No</v>
      </c>
      <c r="P641" s="16" t="n">
        <v>-0.10769946991994</v>
      </c>
      <c r="Q641" s="16" t="n">
        <v>1.2171016989121</v>
      </c>
      <c r="R641" s="16" t="n">
        <v>0.270286902708458</v>
      </c>
      <c r="S641" s="16" t="n">
        <v>0.560063817767493</v>
      </c>
      <c r="T641" s="16" t="n">
        <v>-0.00603228063717201</v>
      </c>
      <c r="U641" s="16" t="n">
        <v>0.28890878530466</v>
      </c>
      <c r="V641" s="16" t="n">
        <v>0.341620961569554</v>
      </c>
      <c r="W641" s="6" t="s">
        <v>582</v>
      </c>
      <c r="X641" s="16" t="n">
        <v>1.2</v>
      </c>
      <c r="Y641" s="16" t="n">
        <v>0.557219662058372</v>
      </c>
      <c r="Z641" s="16" t="n">
        <f aca="false">(G641-E641)/SQRT(H641^2/D641+F641^2/C641)</f>
        <v>-1.02628321555539</v>
      </c>
      <c r="AA641" s="24" t="n">
        <f aca="false">ABS(K641-Z641)</f>
        <v>0</v>
      </c>
    </row>
    <row r="642" customFormat="false" ht="15" hidden="false" customHeight="false" outlineLevel="0" collapsed="false">
      <c r="A642" s="17" t="n">
        <v>1037</v>
      </c>
      <c r="B642" s="6" t="s">
        <v>502</v>
      </c>
      <c r="C642" s="6" t="n">
        <v>126</v>
      </c>
      <c r="D642" s="6" t="n">
        <v>620</v>
      </c>
      <c r="E642" s="16" t="n">
        <v>0.58230456236809</v>
      </c>
      <c r="F642" s="16" t="n">
        <v>0.0612172642082708</v>
      </c>
      <c r="G642" s="16" t="n">
        <v>0.576231851741191</v>
      </c>
      <c r="H642" s="16" t="n">
        <v>0.0548768229534926</v>
      </c>
      <c r="I642" s="23" t="n">
        <f aca="false">G642-E642</f>
        <v>-0.00607271062689929</v>
      </c>
      <c r="J642" s="17" t="n">
        <f aca="false">100*(G642-E642)/E642</f>
        <v>-1.04287533008553</v>
      </c>
      <c r="K642" s="16" t="n">
        <v>-1.03239639871174</v>
      </c>
      <c r="L642" s="17" t="n">
        <v>168.254690872762</v>
      </c>
      <c r="M642" s="16" t="n">
        <v>0.303368130927687</v>
      </c>
      <c r="N642" s="16" t="n">
        <v>0.357073637579312</v>
      </c>
      <c r="O642" s="6" t="str">
        <f aca="false">IF(N642&lt;0.05,"Yes","No")</f>
        <v>No</v>
      </c>
      <c r="P642" s="16" t="n">
        <v>-0.1083468289261</v>
      </c>
      <c r="Q642" s="16" t="n">
        <v>1.23177716023347</v>
      </c>
      <c r="R642" s="16" t="n">
        <v>0.267420286260816</v>
      </c>
      <c r="S642" s="16" t="n">
        <v>0.560532642067147</v>
      </c>
      <c r="T642" s="16" t="n">
        <v>-0.00607290524836255</v>
      </c>
      <c r="U642" s="16" t="n">
        <v>0.286137854555491</v>
      </c>
      <c r="V642" s="16" t="n">
        <v>0.339072550716913</v>
      </c>
      <c r="W642" s="6" t="s">
        <v>582</v>
      </c>
      <c r="X642" s="16" t="n">
        <v>1.2</v>
      </c>
      <c r="Y642" s="16" t="n">
        <v>0.557386072708653</v>
      </c>
      <c r="Z642" s="16" t="n">
        <f aca="false">(G642-E642)/SQRT(H642^2/D642+F642^2/C642)</f>
        <v>-1.03239639871174</v>
      </c>
      <c r="AA642" s="24" t="n">
        <f aca="false">ABS(K642-Z642)</f>
        <v>0</v>
      </c>
    </row>
    <row r="643" customFormat="false" ht="15" hidden="false" customHeight="false" outlineLevel="0" collapsed="false">
      <c r="A643" s="17" t="n">
        <v>1038</v>
      </c>
      <c r="B643" s="6" t="s">
        <v>502</v>
      </c>
      <c r="C643" s="6" t="n">
        <v>126</v>
      </c>
      <c r="D643" s="6" t="n">
        <v>620</v>
      </c>
      <c r="E643" s="16" t="n">
        <v>0.582529950946096</v>
      </c>
      <c r="F643" s="16" t="n">
        <v>0.0612615058729735</v>
      </c>
      <c r="G643" s="16" t="n">
        <v>0.576422310356171</v>
      </c>
      <c r="H643" s="16" t="n">
        <v>0.0549158268679606</v>
      </c>
      <c r="I643" s="23" t="n">
        <f aca="false">G643-E643</f>
        <v>-0.00610764058992552</v>
      </c>
      <c r="J643" s="17" t="n">
        <f aca="false">100*(G643-E643)/E643</f>
        <v>-1.04846807962509</v>
      </c>
      <c r="K643" s="16" t="n">
        <v>-1.03758657414926</v>
      </c>
      <c r="L643" s="17" t="n">
        <v>168.253606136643</v>
      </c>
      <c r="M643" s="16" t="n">
        <v>0.300951420393759</v>
      </c>
      <c r="N643" s="16" t="n">
        <v>0.354825440093877</v>
      </c>
      <c r="O643" s="6" t="str">
        <f aca="false">IF(N643&lt;0.05,"Yes","No")</f>
        <v>No</v>
      </c>
      <c r="P643" s="16" t="n">
        <v>-0.108892378185372</v>
      </c>
      <c r="Q643" s="16" t="n">
        <v>1.24421290833962</v>
      </c>
      <c r="R643" s="16" t="n">
        <v>0.265020818168229</v>
      </c>
      <c r="S643" s="16" t="n">
        <v>0.561464942119226</v>
      </c>
      <c r="T643" s="16" t="n">
        <v>-0.00610783213277424</v>
      </c>
      <c r="U643" s="16" t="n">
        <v>0.28381818620749</v>
      </c>
      <c r="V643" s="16" t="n">
        <v>0.337074238263297</v>
      </c>
      <c r="W643" s="6" t="s">
        <v>582</v>
      </c>
      <c r="X643" s="16" t="n">
        <v>1.2</v>
      </c>
      <c r="Y643" s="16" t="n">
        <v>0.55747567844342</v>
      </c>
      <c r="Z643" s="16" t="n">
        <f aca="false">(G643-E643)/SQRT(H643^2/D643+F643^2/C643)</f>
        <v>-1.03758657414926</v>
      </c>
      <c r="AA643" s="24" t="n">
        <f aca="false">ABS(K643-Z643)</f>
        <v>0</v>
      </c>
    </row>
    <row r="644" customFormat="false" ht="15" hidden="false" customHeight="false" outlineLevel="0" collapsed="false">
      <c r="A644" s="17" t="n">
        <v>1039</v>
      </c>
      <c r="B644" s="6" t="s">
        <v>502</v>
      </c>
      <c r="C644" s="6" t="n">
        <v>126</v>
      </c>
      <c r="D644" s="6" t="n">
        <v>620</v>
      </c>
      <c r="E644" s="16" t="n">
        <v>0.582739741083175</v>
      </c>
      <c r="F644" s="16" t="n">
        <v>0.0613037442517689</v>
      </c>
      <c r="G644" s="16" t="n">
        <v>0.576600919904247</v>
      </c>
      <c r="H644" s="16" t="n">
        <v>0.0549511750336639</v>
      </c>
      <c r="I644" s="23" t="n">
        <f aca="false">G644-E644</f>
        <v>-0.00613882117892794</v>
      </c>
      <c r="J644" s="17" t="n">
        <f aca="false">100*(G644-E644)/E644</f>
        <v>-1.05344131284359</v>
      </c>
      <c r="K644" s="16" t="n">
        <v>-1.04217178466626</v>
      </c>
      <c r="L644" s="17" t="n">
        <v>168.249447359345</v>
      </c>
      <c r="M644" s="16" t="n">
        <v>0.298827223000246</v>
      </c>
      <c r="N644" s="16" t="n">
        <v>0.352915118338121</v>
      </c>
      <c r="O644" s="6" t="str">
        <f aca="false">IF(N644&lt;0.05,"Yes","No")</f>
        <v>No</v>
      </c>
      <c r="P644" s="16" t="n">
        <v>-0.109376883457774</v>
      </c>
      <c r="Q644" s="16" t="n">
        <v>1.25530953114554</v>
      </c>
      <c r="R644" s="16" t="n">
        <v>0.26290233520398</v>
      </c>
      <c r="S644" s="16" t="n">
        <v>0.561929715472027</v>
      </c>
      <c r="T644" s="16" t="n">
        <v>-0.00613900977934633</v>
      </c>
      <c r="U644" s="16" t="n">
        <v>0.281770360343117</v>
      </c>
      <c r="V644" s="16" t="n">
        <v>0.335030858563038</v>
      </c>
      <c r="W644" s="6" t="s">
        <v>582</v>
      </c>
      <c r="X644" s="16" t="n">
        <v>1.2</v>
      </c>
      <c r="Y644" s="16" t="n">
        <v>0.557539682539683</v>
      </c>
      <c r="Z644" s="16" t="n">
        <f aca="false">(G644-E644)/SQRT(H644^2/D644+F644^2/C644)</f>
        <v>-1.04217178466626</v>
      </c>
      <c r="AA644" s="24" t="n">
        <f aca="false">ABS(K644-Z644)</f>
        <v>0</v>
      </c>
    </row>
    <row r="645" customFormat="false" ht="15" hidden="false" customHeight="false" outlineLevel="0" collapsed="false">
      <c r="A645" s="17" t="n">
        <v>1040</v>
      </c>
      <c r="B645" s="6" t="s">
        <v>502</v>
      </c>
      <c r="C645" s="6" t="n">
        <v>126</v>
      </c>
      <c r="D645" s="6" t="n">
        <v>620</v>
      </c>
      <c r="E645" s="16" t="n">
        <v>0.582934597891475</v>
      </c>
      <c r="F645" s="16" t="n">
        <v>0.0613413380786322</v>
      </c>
      <c r="G645" s="16" t="n">
        <v>0.576767749844059</v>
      </c>
      <c r="H645" s="16" t="n">
        <v>0.0549801984515662</v>
      </c>
      <c r="I645" s="23" t="n">
        <f aca="false">G645-E645</f>
        <v>-0.00616684804741563</v>
      </c>
      <c r="J645" s="17" t="n">
        <f aca="false">100*(G645-E645)/E645</f>
        <v>-1.05789707279713</v>
      </c>
      <c r="K645" s="16" t="n">
        <v>-1.0463006953488</v>
      </c>
      <c r="L645" s="17" t="n">
        <v>168.241722588891</v>
      </c>
      <c r="M645" s="16" t="n">
        <v>0.296923112863741</v>
      </c>
      <c r="N645" s="16" t="n">
        <v>0.351258705026306</v>
      </c>
      <c r="O645" s="6" t="str">
        <f aca="false">IF(N645&lt;0.05,"Yes","No")</f>
        <v>No</v>
      </c>
      <c r="P645" s="16" t="n">
        <v>-0.109816367194605</v>
      </c>
      <c r="Q645" s="16" t="n">
        <v>1.26541763564263</v>
      </c>
      <c r="R645" s="16" t="n">
        <v>0.260990864975891</v>
      </c>
      <c r="S645" s="16" t="n">
        <v>0.562178696928159</v>
      </c>
      <c r="T645" s="16" t="n">
        <v>-0.00616703328728248</v>
      </c>
      <c r="U645" s="16" t="n">
        <v>0.279922914180007</v>
      </c>
      <c r="V645" s="16" t="n">
        <v>0.333400250959294</v>
      </c>
      <c r="W645" s="6" t="s">
        <v>582</v>
      </c>
      <c r="X645" s="16" t="n">
        <v>1.2</v>
      </c>
      <c r="Y645" s="16" t="n">
        <v>0.557731694828469</v>
      </c>
      <c r="Z645" s="16" t="n">
        <f aca="false">(G645-E645)/SQRT(H645^2/D645+F645^2/C645)</f>
        <v>-1.0463006953488</v>
      </c>
      <c r="AA645" s="24" t="n">
        <f aca="false">ABS(K645-Z645)</f>
        <v>0</v>
      </c>
    </row>
    <row r="646" customFormat="false" ht="15" hidden="false" customHeight="false" outlineLevel="0" collapsed="false">
      <c r="A646" s="17" t="n">
        <v>1041</v>
      </c>
      <c r="B646" s="6" t="s">
        <v>502</v>
      </c>
      <c r="C646" s="6" t="n">
        <v>126</v>
      </c>
      <c r="D646" s="6" t="n">
        <v>620</v>
      </c>
      <c r="E646" s="16" t="n">
        <v>0.583115959451312</v>
      </c>
      <c r="F646" s="16" t="n">
        <v>0.0613843212912792</v>
      </c>
      <c r="G646" s="16" t="n">
        <v>0.576919974146351</v>
      </c>
      <c r="H646" s="16" t="n">
        <v>0.0550135204446511</v>
      </c>
      <c r="I646" s="23" t="n">
        <f aca="false">G646-E646</f>
        <v>-0.00619598530496135</v>
      </c>
      <c r="J646" s="17" t="n">
        <f aca="false">100*(G646-E646)/E646</f>
        <v>-1.06256486459254</v>
      </c>
      <c r="K646" s="16" t="n">
        <v>-1.05052211027096</v>
      </c>
      <c r="L646" s="17" t="n">
        <v>168.23313049855</v>
      </c>
      <c r="M646" s="16" t="n">
        <v>0.294984831335051</v>
      </c>
      <c r="N646" s="16" t="n">
        <v>0.349162327118277</v>
      </c>
      <c r="O646" s="6" t="str">
        <f aca="false">IF(N646&lt;0.05,"Yes","No")</f>
        <v>No</v>
      </c>
      <c r="P646" s="16" t="n">
        <v>-0.1102663040203</v>
      </c>
      <c r="Q646" s="16" t="n">
        <v>1.27580815188859</v>
      </c>
      <c r="R646" s="16" t="n">
        <v>0.2590439296981</v>
      </c>
      <c r="S646" s="16" t="n">
        <v>0.562440904491496</v>
      </c>
      <c r="T646" s="16" t="n">
        <v>-0.00619616790506752</v>
      </c>
      <c r="U646" s="16" t="n">
        <v>0.278040419277297</v>
      </c>
      <c r="V646" s="16" t="n">
        <v>0.331722271948666</v>
      </c>
      <c r="W646" s="6" t="s">
        <v>582</v>
      </c>
      <c r="X646" s="16" t="n">
        <v>1.3</v>
      </c>
      <c r="Y646" s="16" t="n">
        <v>0.557846902201741</v>
      </c>
      <c r="Z646" s="16" t="n">
        <f aca="false">(G646-E646)/SQRT(H646^2/D646+F646^2/C646)</f>
        <v>-1.05052211027096</v>
      </c>
      <c r="AA646" s="24" t="n">
        <f aca="false">ABS(K646-Z646)</f>
        <v>0</v>
      </c>
    </row>
    <row r="647" customFormat="false" ht="15" hidden="false" customHeight="false" outlineLevel="0" collapsed="false">
      <c r="A647" s="17" t="n">
        <v>1042</v>
      </c>
      <c r="B647" s="6" t="s">
        <v>502</v>
      </c>
      <c r="C647" s="6" t="n">
        <v>126</v>
      </c>
      <c r="D647" s="6" t="n">
        <v>620</v>
      </c>
      <c r="E647" s="16" t="n">
        <v>0.583284342572803</v>
      </c>
      <c r="F647" s="16" t="n">
        <v>0.0614237583800797</v>
      </c>
      <c r="G647" s="16" t="n">
        <v>0.577059584135009</v>
      </c>
      <c r="H647" s="16" t="n">
        <v>0.0550468570660314</v>
      </c>
      <c r="I647" s="23" t="n">
        <f aca="false">G647-E647</f>
        <v>-0.00622475843779324</v>
      </c>
      <c r="J647" s="17" t="n">
        <f aca="false">100*(G647-E647)/E647</f>
        <v>-1.06719107362569</v>
      </c>
      <c r="K647" s="16" t="n">
        <v>-1.05472833942719</v>
      </c>
      <c r="L647" s="17" t="n">
        <v>168.229818328259</v>
      </c>
      <c r="M647" s="16" t="n">
        <v>0.293062001431135</v>
      </c>
      <c r="N647" s="16" t="n">
        <v>0.347473625850347</v>
      </c>
      <c r="O647" s="6" t="str">
        <f aca="false">IF(N647&lt;0.05,"Yes","No")</f>
        <v>No</v>
      </c>
      <c r="P647" s="16" t="n">
        <v>-0.110710463506062</v>
      </c>
      <c r="Q647" s="16" t="n">
        <v>1.286106920367</v>
      </c>
      <c r="R647" s="16" t="n">
        <v>0.257131905393527</v>
      </c>
      <c r="S647" s="16" t="n">
        <v>0.563029193500647</v>
      </c>
      <c r="T647" s="16" t="n">
        <v>-0.00622493816777519</v>
      </c>
      <c r="U647" s="16" t="n">
        <v>0.276191532850352</v>
      </c>
      <c r="V647" s="16" t="n">
        <v>0.330078731808071</v>
      </c>
      <c r="W647" s="6" t="s">
        <v>582</v>
      </c>
      <c r="X647" s="16" t="n">
        <v>1.3</v>
      </c>
      <c r="Y647" s="16" t="n">
        <v>0.557898105478751</v>
      </c>
      <c r="Z647" s="16" t="n">
        <f aca="false">(G647-E647)/SQRT(H647^2/D647+F647^2/C647)</f>
        <v>-1.05472833942719</v>
      </c>
      <c r="AA647" s="24" t="n">
        <f aca="false">ABS(K647-Z647)</f>
        <v>0</v>
      </c>
    </row>
    <row r="648" customFormat="false" ht="15" hidden="false" customHeight="false" outlineLevel="0" collapsed="false">
      <c r="A648" s="17" t="n">
        <v>1043</v>
      </c>
      <c r="B648" s="6" t="s">
        <v>502</v>
      </c>
      <c r="C648" s="6" t="n">
        <v>126</v>
      </c>
      <c r="D648" s="6" t="n">
        <v>620</v>
      </c>
      <c r="E648" s="16" t="n">
        <v>0.583449348570809</v>
      </c>
      <c r="F648" s="16" t="n">
        <v>0.0614622189807782</v>
      </c>
      <c r="G648" s="16" t="n">
        <v>0.577193167084648</v>
      </c>
      <c r="H648" s="16" t="n">
        <v>0.0550738447322526</v>
      </c>
      <c r="I648" s="23" t="n">
        <f aca="false">G648-E648</f>
        <v>-0.00625618148616081</v>
      </c>
      <c r="J648" s="17" t="n">
        <f aca="false">100*(G648-E648)/E648</f>
        <v>-1.07227499721881</v>
      </c>
      <c r="K648" s="16" t="n">
        <v>-1.0594095345715</v>
      </c>
      <c r="L648" s="17" t="n">
        <v>168.217485832288</v>
      </c>
      <c r="M648" s="16" t="n">
        <v>0.290932125301027</v>
      </c>
      <c r="N648" s="16" t="n">
        <v>0.345533292966341</v>
      </c>
      <c r="O648" s="6" t="str">
        <f aca="false">IF(N648&lt;0.05,"Yes","No")</f>
        <v>No</v>
      </c>
      <c r="P648" s="16" t="n">
        <v>-0.111211778331701</v>
      </c>
      <c r="Q648" s="16" t="n">
        <v>1.29778068993696</v>
      </c>
      <c r="R648" s="16" t="n">
        <v>0.254985653772261</v>
      </c>
      <c r="S648" s="16" t="n">
        <v>0.562988758154373</v>
      </c>
      <c r="T648" s="16" t="n">
        <v>-0.00625635823898422</v>
      </c>
      <c r="U648" s="16" t="n">
        <v>0.274116550290228</v>
      </c>
      <c r="V648" s="16" t="n">
        <v>0.328345993249583</v>
      </c>
      <c r="W648" s="6" t="s">
        <v>582</v>
      </c>
      <c r="X648" s="16" t="n">
        <v>1.3</v>
      </c>
      <c r="Y648" s="16" t="n">
        <v>0.558013312852023</v>
      </c>
      <c r="Z648" s="16" t="n">
        <f aca="false">(G648-E648)/SQRT(H648^2/D648+F648^2/C648)</f>
        <v>-1.0594095345715</v>
      </c>
      <c r="AA648" s="24" t="n">
        <f aca="false">ABS(K648-Z648)</f>
        <v>0</v>
      </c>
    </row>
    <row r="649" customFormat="false" ht="15" hidden="false" customHeight="false" outlineLevel="0" collapsed="false">
      <c r="A649" s="17" t="n">
        <v>1044</v>
      </c>
      <c r="B649" s="6" t="s">
        <v>502</v>
      </c>
      <c r="C649" s="6" t="n">
        <v>126</v>
      </c>
      <c r="D649" s="6" t="n">
        <v>620</v>
      </c>
      <c r="E649" s="16" t="n">
        <v>0.583605059555599</v>
      </c>
      <c r="F649" s="16" t="n">
        <v>0.0614941052825504</v>
      </c>
      <c r="G649" s="16" t="n">
        <v>0.577318561894278</v>
      </c>
      <c r="H649" s="16" t="n">
        <v>0.0550986904037751</v>
      </c>
      <c r="I649" s="23" t="n">
        <f aca="false">G649-E649</f>
        <v>-0.00628649766132039</v>
      </c>
      <c r="J649" s="17" t="n">
        <f aca="false">100*(G649-E649)/E649</f>
        <v>-1.07718354362922</v>
      </c>
      <c r="K649" s="16" t="n">
        <v>-1.06400131664006</v>
      </c>
      <c r="L649" s="17" t="n">
        <v>168.211345989656</v>
      </c>
      <c r="M649" s="16" t="n">
        <v>0.288853107578393</v>
      </c>
      <c r="N649" s="16" t="n">
        <v>0.343646873738508</v>
      </c>
      <c r="O649" s="6" t="str">
        <f aca="false">IF(N649&lt;0.05,"Yes","No")</f>
        <v>No</v>
      </c>
      <c r="P649" s="16" t="n">
        <v>-0.111698777912425</v>
      </c>
      <c r="Q649" s="16" t="n">
        <v>1.30917161408751</v>
      </c>
      <c r="R649" s="16" t="n">
        <v>0.252912672518</v>
      </c>
      <c r="S649" s="16" t="n">
        <v>0.563082788733784</v>
      </c>
      <c r="T649" s="16" t="n">
        <v>-0.00628667125679419</v>
      </c>
      <c r="U649" s="16" t="n">
        <v>0.272111593708721</v>
      </c>
      <c r="V649" s="16" t="n">
        <v>0.326627446674783</v>
      </c>
      <c r="W649" s="6" t="s">
        <v>582</v>
      </c>
      <c r="X649" s="16" t="n">
        <v>1.3</v>
      </c>
      <c r="Y649" s="16" t="n">
        <v>0.558205325140809</v>
      </c>
      <c r="Z649" s="16" t="n">
        <f aca="false">(G649-E649)/SQRT(H649^2/D649+F649^2/C649)</f>
        <v>-1.06400131664006</v>
      </c>
      <c r="AA649" s="24" t="n">
        <f aca="false">ABS(K649-Z649)</f>
        <v>0</v>
      </c>
    </row>
    <row r="650" customFormat="false" ht="15" hidden="false" customHeight="false" outlineLevel="0" collapsed="false">
      <c r="A650" s="17" t="n">
        <v>1045</v>
      </c>
      <c r="B650" s="6" t="s">
        <v>502</v>
      </c>
      <c r="C650" s="6" t="n">
        <v>126</v>
      </c>
      <c r="D650" s="6" t="n">
        <v>620</v>
      </c>
      <c r="E650" s="16" t="n">
        <v>0.583758130669594</v>
      </c>
      <c r="F650" s="16" t="n">
        <v>0.0615256174311806</v>
      </c>
      <c r="G650" s="16" t="n">
        <v>0.577441586217573</v>
      </c>
      <c r="H650" s="16" t="n">
        <v>0.0551243322119579</v>
      </c>
      <c r="I650" s="23" t="n">
        <f aca="false">G650-E650</f>
        <v>-0.00631654445202123</v>
      </c>
      <c r="J650" s="17" t="n">
        <f aca="false">100*(G650-E650)/E650</f>
        <v>-1.08204821828792</v>
      </c>
      <c r="K650" s="16" t="n">
        <v>-1.06854627724646</v>
      </c>
      <c r="L650" s="17" t="n">
        <v>168.207075945571</v>
      </c>
      <c r="M650" s="16" t="n">
        <v>0.286805243849122</v>
      </c>
      <c r="N650" s="16" t="n">
        <v>0.341597402112815</v>
      </c>
      <c r="O650" s="6" t="str">
        <f aca="false">IF(N650&lt;0.05,"Yes","No")</f>
        <v>No</v>
      </c>
      <c r="P650" s="16" t="n">
        <v>-0.112179383572421</v>
      </c>
      <c r="Q650" s="16" t="n">
        <v>1.32046178067323</v>
      </c>
      <c r="R650" s="16" t="n">
        <v>0.250878470466084</v>
      </c>
      <c r="S650" s="16" t="n">
        <v>0.56347642717835</v>
      </c>
      <c r="T650" s="16" t="n">
        <v>-0.0063167147493417</v>
      </c>
      <c r="U650" s="16" t="n">
        <v>0.270143598400734</v>
      </c>
      <c r="V650" s="16" t="n">
        <v>0.324512121349309</v>
      </c>
      <c r="W650" s="6" t="s">
        <v>582</v>
      </c>
      <c r="X650" s="16" t="n">
        <v>1.3</v>
      </c>
      <c r="Y650" s="16" t="n">
        <v>0.558346134152586</v>
      </c>
      <c r="Z650" s="16" t="n">
        <f aca="false">(G650-E650)/SQRT(H650^2/D650+F650^2/C650)</f>
        <v>-1.06854627724646</v>
      </c>
      <c r="AA650" s="24" t="n">
        <f aca="false">ABS(K650-Z650)</f>
        <v>0</v>
      </c>
    </row>
    <row r="651" customFormat="false" ht="15" hidden="false" customHeight="false" outlineLevel="0" collapsed="false">
      <c r="A651" s="17" t="n">
        <v>1046</v>
      </c>
      <c r="B651" s="6" t="s">
        <v>502</v>
      </c>
      <c r="C651" s="6" t="n">
        <v>126</v>
      </c>
      <c r="D651" s="6" t="n">
        <v>620</v>
      </c>
      <c r="E651" s="16" t="n">
        <v>0.583901294640132</v>
      </c>
      <c r="F651" s="16" t="n">
        <v>0.0615599882331622</v>
      </c>
      <c r="G651" s="16" t="n">
        <v>0.577562377049077</v>
      </c>
      <c r="H651" s="16" t="n">
        <v>0.0551513506076374</v>
      </c>
      <c r="I651" s="23" t="n">
        <f aca="false">G651-E651</f>
        <v>-0.00633891759105543</v>
      </c>
      <c r="J651" s="17" t="n">
        <f aca="false">100*(G651-E651)/E651</f>
        <v>-1.08561458062226</v>
      </c>
      <c r="K651" s="16" t="n">
        <v>-1.07174263469865</v>
      </c>
      <c r="L651" s="17" t="n">
        <v>168.200861205079</v>
      </c>
      <c r="M651" s="16" t="n">
        <v>0.285370999583031</v>
      </c>
      <c r="N651" s="16" t="n">
        <v>0.34008833832536</v>
      </c>
      <c r="O651" s="6" t="str">
        <f aca="false">IF(N651&lt;0.05,"Yes","No")</f>
        <v>No</v>
      </c>
      <c r="P651" s="16" t="n">
        <v>-0.112520022384063</v>
      </c>
      <c r="Q651" s="16" t="n">
        <v>1.32849326452267</v>
      </c>
      <c r="R651" s="16" t="n">
        <v>0.249443636356413</v>
      </c>
      <c r="S651" s="16" t="n">
        <v>0.563476207102357</v>
      </c>
      <c r="T651" s="16" t="n">
        <v>-0.00633908566073562</v>
      </c>
      <c r="U651" s="16" t="n">
        <v>0.268755778341888</v>
      </c>
      <c r="V651" s="16" t="n">
        <v>0.323214590896569</v>
      </c>
      <c r="W651" s="6" t="s">
        <v>582</v>
      </c>
      <c r="X651" s="16" t="n">
        <v>1.3</v>
      </c>
      <c r="Y651" s="16" t="n">
        <v>0.55857654889913</v>
      </c>
      <c r="Z651" s="16" t="n">
        <f aca="false">(G651-E651)/SQRT(H651^2/D651+F651^2/C651)</f>
        <v>-1.07174263469865</v>
      </c>
      <c r="AA651" s="24" t="n">
        <f aca="false">ABS(K651-Z651)</f>
        <v>0</v>
      </c>
    </row>
    <row r="652" customFormat="false" ht="15" hidden="false" customHeight="false" outlineLevel="0" collapsed="false">
      <c r="A652" s="17" t="n">
        <v>1047</v>
      </c>
      <c r="B652" s="6" t="s">
        <v>502</v>
      </c>
      <c r="C652" s="6" t="n">
        <v>126</v>
      </c>
      <c r="D652" s="6" t="n">
        <v>620</v>
      </c>
      <c r="E652" s="16" t="n">
        <v>0.584036810057504</v>
      </c>
      <c r="F652" s="16" t="n">
        <v>0.0615949673150611</v>
      </c>
      <c r="G652" s="16" t="n">
        <v>0.577675964563124</v>
      </c>
      <c r="H652" s="16" t="n">
        <v>0.0551794886967557</v>
      </c>
      <c r="I652" s="23" t="n">
        <f aca="false">G652-E652</f>
        <v>-0.00636084549438021</v>
      </c>
      <c r="J652" s="17" t="n">
        <f aca="false">100*(G652-E652)/E652</f>
        <v>-1.08911722426433</v>
      </c>
      <c r="K652" s="16" t="n">
        <v>-1.07484806458396</v>
      </c>
      <c r="L652" s="17" t="n">
        <v>168.195599152897</v>
      </c>
      <c r="M652" s="16" t="n">
        <v>0.28398224244949</v>
      </c>
      <c r="N652" s="16" t="n">
        <v>0.339196527223638</v>
      </c>
      <c r="O652" s="6" t="str">
        <f aca="false">IF(N652&lt;0.05,"Yes","No")</f>
        <v>No</v>
      </c>
      <c r="P652" s="16" t="n">
        <v>-0.112850365245147</v>
      </c>
      <c r="Q652" s="16" t="n">
        <v>1.33630525157174</v>
      </c>
      <c r="R652" s="16" t="n">
        <v>0.248057668933573</v>
      </c>
      <c r="S652" s="16" t="n">
        <v>0.564130465994349</v>
      </c>
      <c r="T652" s="16" t="n">
        <v>-0.00636101158656619</v>
      </c>
      <c r="U652" s="16" t="n">
        <v>0.267414602463191</v>
      </c>
      <c r="V652" s="16" t="n">
        <v>0.322154862256402</v>
      </c>
      <c r="W652" s="6" t="s">
        <v>582</v>
      </c>
      <c r="X652" s="16" t="n">
        <v>1.3</v>
      </c>
      <c r="Y652" s="16" t="n">
        <v>0.558678955453149</v>
      </c>
      <c r="Z652" s="16" t="n">
        <f aca="false">(G652-E652)/SQRT(H652^2/D652+F652^2/C652)</f>
        <v>-1.07484806458396</v>
      </c>
      <c r="AA652" s="24" t="n">
        <f aca="false">ABS(K652-Z652)</f>
        <v>0</v>
      </c>
    </row>
    <row r="653" customFormat="false" ht="15" hidden="false" customHeight="false" outlineLevel="0" collapsed="false">
      <c r="A653" s="17" t="n">
        <v>1048</v>
      </c>
      <c r="B653" s="6" t="s">
        <v>502</v>
      </c>
      <c r="C653" s="6" t="n">
        <v>126</v>
      </c>
      <c r="D653" s="6" t="n">
        <v>620</v>
      </c>
      <c r="E653" s="16" t="n">
        <v>0.584173224275074</v>
      </c>
      <c r="F653" s="16" t="n">
        <v>0.0616341518613799</v>
      </c>
      <c r="G653" s="16" t="n">
        <v>0.577781518765034</v>
      </c>
      <c r="H653" s="16" t="n">
        <v>0.0552057027207649</v>
      </c>
      <c r="I653" s="23" t="n">
        <f aca="false">G653-E653</f>
        <v>-0.00639170551004009</v>
      </c>
      <c r="J653" s="17" t="n">
        <f aca="false">100*(G653-E653)/E653</f>
        <v>-1.09414557950201</v>
      </c>
      <c r="K653" s="16" t="n">
        <v>-1.07940045846493</v>
      </c>
      <c r="L653" s="17" t="n">
        <v>168.180990824036</v>
      </c>
      <c r="M653" s="16" t="n">
        <v>0.281954819127802</v>
      </c>
      <c r="N653" s="16" t="n">
        <v>0.337384646416022</v>
      </c>
      <c r="O653" s="6" t="str">
        <f aca="false">IF(N653&lt;0.05,"Yes","No")</f>
        <v>No</v>
      </c>
      <c r="P653" s="16" t="n">
        <v>-0.113340350067979</v>
      </c>
      <c r="Q653" s="16" t="n">
        <v>1.34793464703526</v>
      </c>
      <c r="R653" s="16" t="n">
        <v>0.24601187591712</v>
      </c>
      <c r="S653" s="16" t="n">
        <v>0.563640442498626</v>
      </c>
      <c r="T653" s="16" t="n">
        <v>-0.00639186934621414</v>
      </c>
      <c r="U653" s="16" t="n">
        <v>0.265434481046206</v>
      </c>
      <c r="V653" s="16" t="n">
        <v>0.320136535406475</v>
      </c>
      <c r="W653" s="6" t="s">
        <v>582</v>
      </c>
      <c r="X653" s="16" t="n">
        <v>1.3</v>
      </c>
      <c r="Y653" s="16" t="n">
        <v>0.558858166922683</v>
      </c>
      <c r="Z653" s="16" t="n">
        <f aca="false">(G653-E653)/SQRT(H653^2/D653+F653^2/C653)</f>
        <v>-1.07940045846493</v>
      </c>
      <c r="AA653" s="24" t="n">
        <f aca="false">ABS(K653-Z653)</f>
        <v>0</v>
      </c>
    </row>
    <row r="654" customFormat="false" ht="15" hidden="false" customHeight="false" outlineLevel="0" collapsed="false">
      <c r="A654" s="17" t="n">
        <v>1049</v>
      </c>
      <c r="B654" s="6" t="s">
        <v>502</v>
      </c>
      <c r="C654" s="6" t="n">
        <v>126</v>
      </c>
      <c r="D654" s="6" t="n">
        <v>620</v>
      </c>
      <c r="E654" s="16" t="n">
        <v>0.584293650019737</v>
      </c>
      <c r="F654" s="16" t="n">
        <v>0.0616692941867645</v>
      </c>
      <c r="G654" s="16" t="n">
        <v>0.577874631650986</v>
      </c>
      <c r="H654" s="16" t="n">
        <v>0.0552310271177714</v>
      </c>
      <c r="I654" s="23" t="n">
        <f aca="false">G654-E654</f>
        <v>-0.00641901836875036</v>
      </c>
      <c r="J654" s="17" t="n">
        <f aca="false">100*(G654-E654)/E654</f>
        <v>-1.0985945797175</v>
      </c>
      <c r="K654" s="16" t="n">
        <v>-1.08341211277472</v>
      </c>
      <c r="L654" s="17" t="n">
        <v>168.170887195948</v>
      </c>
      <c r="M654" s="16" t="n">
        <v>0.280176421513187</v>
      </c>
      <c r="N654" s="16" t="n">
        <v>0.33560471014778</v>
      </c>
      <c r="O654" s="6" t="str">
        <f aca="false">IF(N654&lt;0.05,"Yes","No")</f>
        <v>No</v>
      </c>
      <c r="P654" s="16" t="n">
        <v>-0.113769933629285</v>
      </c>
      <c r="Q654" s="16" t="n">
        <v>1.35817191782062</v>
      </c>
      <c r="R654" s="16" t="n">
        <v>0.24422804645328</v>
      </c>
      <c r="S654" s="16" t="n">
        <v>0.563538424276175</v>
      </c>
      <c r="T654" s="16" t="n">
        <v>-0.00641918018573297</v>
      </c>
      <c r="U654" s="16" t="n">
        <v>0.263708161254823</v>
      </c>
      <c r="V654" s="16" t="n">
        <v>0.318603132142831</v>
      </c>
      <c r="W654" s="6" t="s">
        <v>582</v>
      </c>
      <c r="X654" s="16" t="n">
        <v>1.3</v>
      </c>
      <c r="Y654" s="16" t="n">
        <v>0.55899897593446</v>
      </c>
      <c r="Z654" s="16" t="n">
        <f aca="false">(G654-E654)/SQRT(H654^2/D654+F654^2/C654)</f>
        <v>-1.08341211277472</v>
      </c>
      <c r="AA654" s="24" t="n">
        <f aca="false">ABS(K654-Z654)</f>
        <v>0</v>
      </c>
    </row>
    <row r="655" customFormat="false" ht="15" hidden="false" customHeight="false" outlineLevel="0" collapsed="false">
      <c r="A655" s="17" t="n">
        <v>1050</v>
      </c>
      <c r="B655" s="6" t="s">
        <v>502</v>
      </c>
      <c r="C655" s="6" t="n">
        <v>126</v>
      </c>
      <c r="D655" s="6" t="n">
        <v>620</v>
      </c>
      <c r="E655" s="16" t="n">
        <v>0.584402678268296</v>
      </c>
      <c r="F655" s="16" t="n">
        <v>0.0616968828071362</v>
      </c>
      <c r="G655" s="16" t="n">
        <v>0.577958345653549</v>
      </c>
      <c r="H655" s="16" t="n">
        <v>0.0552532037623561</v>
      </c>
      <c r="I655" s="23" t="n">
        <f aca="false">G655-E655</f>
        <v>-0.00644433261474708</v>
      </c>
      <c r="J655" s="17" t="n">
        <f aca="false">100*(G655-E655)/E655</f>
        <v>-1.10272126641222</v>
      </c>
      <c r="K655" s="16" t="n">
        <v>-1.08720529984897</v>
      </c>
      <c r="L655" s="17" t="n">
        <v>168.166731891875</v>
      </c>
      <c r="M655" s="16" t="n">
        <v>0.278501910075896</v>
      </c>
      <c r="N655" s="16" t="n">
        <v>0.33436143603969</v>
      </c>
      <c r="O655" s="6" t="str">
        <f aca="false">IF(N655&lt;0.05,"Yes","No")</f>
        <v>No</v>
      </c>
      <c r="P655" s="16" t="n">
        <v>-0.114171704954164</v>
      </c>
      <c r="Q655" s="16" t="n">
        <v>1.36778145209642</v>
      </c>
      <c r="R655" s="16" t="n">
        <v>0.242567960146179</v>
      </c>
      <c r="S655" s="16" t="n">
        <v>0.564240274369377</v>
      </c>
      <c r="T655" s="16" t="n">
        <v>-0.0064444926598721</v>
      </c>
      <c r="U655" s="16" t="n">
        <v>0.262101589897393</v>
      </c>
      <c r="V655" s="16" t="n">
        <v>0.317209355054391</v>
      </c>
      <c r="W655" s="6" t="s">
        <v>582</v>
      </c>
      <c r="X655" s="16" t="n">
        <v>1.3</v>
      </c>
      <c r="Y655" s="16" t="n">
        <v>0.559062980030722</v>
      </c>
      <c r="Z655" s="16" t="n">
        <f aca="false">(G655-E655)/SQRT(H655^2/D655+F655^2/C655)</f>
        <v>-1.08720529984896</v>
      </c>
      <c r="AA655" s="24" t="n">
        <f aca="false">ABS(K655-Z655)</f>
        <v>0</v>
      </c>
    </row>
    <row r="656" customFormat="false" ht="15" hidden="false" customHeight="false" outlineLevel="0" collapsed="false">
      <c r="A656" s="17" t="n">
        <v>1051</v>
      </c>
      <c r="B656" s="6" t="s">
        <v>502</v>
      </c>
      <c r="C656" s="6" t="n">
        <v>126</v>
      </c>
      <c r="D656" s="6" t="n">
        <v>620</v>
      </c>
      <c r="E656" s="16" t="n">
        <v>0.584514058298535</v>
      </c>
      <c r="F656" s="16" t="n">
        <v>0.06172058828596</v>
      </c>
      <c r="G656" s="16" t="n">
        <v>0.578043254536967</v>
      </c>
      <c r="H656" s="16" t="n">
        <v>0.0552703286866989</v>
      </c>
      <c r="I656" s="23" t="n">
        <f aca="false">G656-E656</f>
        <v>-0.00647080376156772</v>
      </c>
      <c r="J656" s="17" t="n">
        <f aca="false">100*(G656-E656)/E656</f>
        <v>-1.10703988547403</v>
      </c>
      <c r="K656" s="16" t="n">
        <v>-1.09126324379244</v>
      </c>
      <c r="L656" s="17" t="n">
        <v>168.159997886518</v>
      </c>
      <c r="M656" s="16" t="n">
        <v>0.276718164149913</v>
      </c>
      <c r="N656" s="16" t="n">
        <v>0.332600035971949</v>
      </c>
      <c r="O656" s="6" t="str">
        <f aca="false">IF(N656&lt;0.05,"Yes","No")</f>
        <v>No</v>
      </c>
      <c r="P656" s="16" t="n">
        <v>-0.114603451644859</v>
      </c>
      <c r="Q656" s="16" t="n">
        <v>1.37814569578649</v>
      </c>
      <c r="R656" s="16" t="n">
        <v>0.240792898844555</v>
      </c>
      <c r="S656" s="16" t="n">
        <v>0.564034605591779</v>
      </c>
      <c r="T656" s="16" t="n">
        <v>-0.00647096158065918</v>
      </c>
      <c r="U656" s="16" t="n">
        <v>0.260383653891694</v>
      </c>
      <c r="V656" s="16" t="n">
        <v>0.315675739657501</v>
      </c>
      <c r="W656" s="6" t="s">
        <v>582</v>
      </c>
      <c r="X656" s="16" t="n">
        <v>1.4</v>
      </c>
      <c r="Y656" s="16" t="n">
        <v>0.559139784946237</v>
      </c>
      <c r="Z656" s="16" t="n">
        <f aca="false">(G656-E656)/SQRT(H656^2/D656+F656^2/C656)</f>
        <v>-1.09126324379244</v>
      </c>
      <c r="AA656" s="24" t="n">
        <f aca="false">ABS(K656-Z656)</f>
        <v>0</v>
      </c>
    </row>
    <row r="657" customFormat="false" ht="15" hidden="false" customHeight="false" outlineLevel="0" collapsed="false">
      <c r="A657" s="17" t="n">
        <v>1052</v>
      </c>
      <c r="B657" s="6" t="s">
        <v>502</v>
      </c>
      <c r="C657" s="6" t="n">
        <v>126</v>
      </c>
      <c r="D657" s="6" t="n">
        <v>620</v>
      </c>
      <c r="E657" s="16" t="n">
        <v>0.584609560550205</v>
      </c>
      <c r="F657" s="16" t="n">
        <v>0.0617450304942404</v>
      </c>
      <c r="G657" s="16" t="n">
        <v>0.578120626701463</v>
      </c>
      <c r="H657" s="16" t="n">
        <v>0.0552907964110535</v>
      </c>
      <c r="I657" s="23" t="n">
        <f aca="false">G657-E657</f>
        <v>-0.00648893384874272</v>
      </c>
      <c r="J657" s="17" t="n">
        <f aca="false">100*(G657-E657)/E657</f>
        <v>-1.10996026863393</v>
      </c>
      <c r="K657" s="16" t="n">
        <v>-1.09389151933648</v>
      </c>
      <c r="L657" s="17" t="n">
        <v>168.157669218064</v>
      </c>
      <c r="M657" s="16" t="n">
        <v>0.275567038599273</v>
      </c>
      <c r="N657" s="16" t="n">
        <v>0.331785872834998</v>
      </c>
      <c r="O657" s="6" t="str">
        <f aca="false">IF(N657&lt;0.05,"Yes","No")</f>
        <v>No</v>
      </c>
      <c r="P657" s="16" t="n">
        <v>-0.114881414239945</v>
      </c>
      <c r="Q657" s="16" t="n">
        <v>1.38483899353151</v>
      </c>
      <c r="R657" s="16" t="n">
        <v>0.239654959964037</v>
      </c>
      <c r="S657" s="16" t="n">
        <v>0.564787195850485</v>
      </c>
      <c r="T657" s="16" t="n">
        <v>-0.00648908977426539</v>
      </c>
      <c r="U657" s="16" t="n">
        <v>0.259282476046416</v>
      </c>
      <c r="V657" s="16" t="n">
        <v>0.314885827845965</v>
      </c>
      <c r="W657" s="6" t="s">
        <v>582</v>
      </c>
      <c r="X657" s="16" t="n">
        <v>1.4</v>
      </c>
      <c r="Y657" s="16" t="n">
        <v>0.559126984126984</v>
      </c>
      <c r="Z657" s="16" t="n">
        <f aca="false">(G657-E657)/SQRT(H657^2/D657+F657^2/C657)</f>
        <v>-1.09389151933648</v>
      </c>
      <c r="AA657" s="24" t="n">
        <f aca="false">ABS(K657-Z657)</f>
        <v>0</v>
      </c>
    </row>
    <row r="658" customFormat="false" ht="15" hidden="false" customHeight="false" outlineLevel="0" collapsed="false">
      <c r="A658" s="17" t="n">
        <v>1053</v>
      </c>
      <c r="B658" s="6" t="s">
        <v>502</v>
      </c>
      <c r="C658" s="6" t="n">
        <v>126</v>
      </c>
      <c r="D658" s="6" t="n">
        <v>620</v>
      </c>
      <c r="E658" s="16" t="n">
        <v>0.584699300783021</v>
      </c>
      <c r="F658" s="16" t="n">
        <v>0.0617720194319785</v>
      </c>
      <c r="G658" s="16" t="n">
        <v>0.578192395356394</v>
      </c>
      <c r="H658" s="16" t="n">
        <v>0.0553114540066158</v>
      </c>
      <c r="I658" s="23" t="n">
        <f aca="false">G658-E658</f>
        <v>-0.00650690542662746</v>
      </c>
      <c r="J658" s="17" t="n">
        <f aca="false">100*(G658-E658)/E658</f>
        <v>-1.1128635553204</v>
      </c>
      <c r="K658" s="16" t="n">
        <v>-1.09645162349056</v>
      </c>
      <c r="L658" s="17" t="n">
        <v>168.151916039373</v>
      </c>
      <c r="M658" s="16" t="n">
        <v>0.274448976824476</v>
      </c>
      <c r="N658" s="16" t="n">
        <v>0.330874773012718</v>
      </c>
      <c r="O658" s="6" t="str">
        <f aca="false">IF(N658&lt;0.05,"Yes","No")</f>
        <v>No</v>
      </c>
      <c r="P658" s="16" t="n">
        <v>-0.115155092051313</v>
      </c>
      <c r="Q658" s="16" t="n">
        <v>1.39144495579194</v>
      </c>
      <c r="R658" s="16" t="n">
        <v>0.238538279420479</v>
      </c>
      <c r="S658" s="16" t="n">
        <v>0.565056890842799</v>
      </c>
      <c r="T658" s="16" t="n">
        <v>-0.00650705989822894</v>
      </c>
      <c r="U658" s="16" t="n">
        <v>0.25820157238158</v>
      </c>
      <c r="V658" s="16" t="n">
        <v>0.313936055308854</v>
      </c>
      <c r="W658" s="6" t="s">
        <v>582</v>
      </c>
      <c r="X658" s="16" t="n">
        <v>1.4</v>
      </c>
      <c r="Y658" s="16" t="n">
        <v>0.559242191500256</v>
      </c>
      <c r="Z658" s="16" t="n">
        <f aca="false">(G658-E658)/SQRT(H658^2/D658+F658^2/C658)</f>
        <v>-1.09645162349056</v>
      </c>
      <c r="AA658" s="24" t="n">
        <f aca="false">ABS(K658-Z658)</f>
        <v>0</v>
      </c>
    </row>
    <row r="659" customFormat="false" ht="15" hidden="false" customHeight="false" outlineLevel="0" collapsed="false">
      <c r="A659" s="17" t="n">
        <v>1054</v>
      </c>
      <c r="B659" s="6" t="s">
        <v>502</v>
      </c>
      <c r="C659" s="6" t="n">
        <v>126</v>
      </c>
      <c r="D659" s="6" t="n">
        <v>620</v>
      </c>
      <c r="E659" s="16" t="n">
        <v>0.584780989185212</v>
      </c>
      <c r="F659" s="16" t="n">
        <v>0.0617999600131381</v>
      </c>
      <c r="G659" s="16" t="n">
        <v>0.578258124618761</v>
      </c>
      <c r="H659" s="16" t="n">
        <v>0.0553316299593526</v>
      </c>
      <c r="I659" s="23" t="n">
        <f aca="false">G659-E659</f>
        <v>-0.00652286456645113</v>
      </c>
      <c r="J659" s="17" t="n">
        <f aca="false">100*(G659-E659)/E659</f>
        <v>-1.11543717854775</v>
      </c>
      <c r="K659" s="16" t="n">
        <v>-1.09865736563001</v>
      </c>
      <c r="L659" s="17" t="n">
        <v>168.143983636655</v>
      </c>
      <c r="M659" s="16" t="n">
        <v>0.273488212303294</v>
      </c>
      <c r="N659" s="16" t="n">
        <v>0.330039479637691</v>
      </c>
      <c r="O659" s="6" t="str">
        <f aca="false">IF(N659&lt;0.05,"Yes","No")</f>
        <v>No</v>
      </c>
      <c r="P659" s="16" t="n">
        <v>-0.115393402145142</v>
      </c>
      <c r="Q659" s="16" t="n">
        <v>1.3972100241971</v>
      </c>
      <c r="R659" s="16" t="n">
        <v>0.237568910212176</v>
      </c>
      <c r="S659" s="16" t="n">
        <v>0.565128578361716</v>
      </c>
      <c r="T659" s="16" t="n">
        <v>-0.00652301805796653</v>
      </c>
      <c r="U659" s="16" t="n">
        <v>0.257263250228488</v>
      </c>
      <c r="V659" s="16" t="n">
        <v>0.313157641210923</v>
      </c>
      <c r="W659" s="6" t="s">
        <v>582</v>
      </c>
      <c r="X659" s="16" t="n">
        <v>1.4</v>
      </c>
      <c r="Y659" s="16" t="n">
        <v>0.559383000512033</v>
      </c>
      <c r="Z659" s="16" t="n">
        <f aca="false">(G659-E659)/SQRT(H659^2/D659+F659^2/C659)</f>
        <v>-1.09865736563001</v>
      </c>
      <c r="AA659" s="24" t="n">
        <f aca="false">ABS(K659-Z659)</f>
        <v>0</v>
      </c>
    </row>
    <row r="660" customFormat="false" ht="15" hidden="false" customHeight="false" outlineLevel="0" collapsed="false">
      <c r="A660" s="17" t="n">
        <v>1055</v>
      </c>
      <c r="B660" s="6" t="s">
        <v>502</v>
      </c>
      <c r="C660" s="6" t="n">
        <v>126</v>
      </c>
      <c r="D660" s="6" t="n">
        <v>620</v>
      </c>
      <c r="E660" s="16" t="n">
        <v>0.58486847792353</v>
      </c>
      <c r="F660" s="16" t="n">
        <v>0.0618303974547256</v>
      </c>
      <c r="G660" s="16" t="n">
        <v>0.5783283949379</v>
      </c>
      <c r="H660" s="16" t="n">
        <v>0.0553519656110564</v>
      </c>
      <c r="I660" s="23" t="n">
        <f aca="false">G660-E660</f>
        <v>-0.00654008298562969</v>
      </c>
      <c r="J660" s="17" t="n">
        <f aca="false">100*(G660-E660)/E660</f>
        <v>-1.11821430500907</v>
      </c>
      <c r="K660" s="16" t="n">
        <v>-1.10103449526182</v>
      </c>
      <c r="L660" s="17" t="n">
        <v>168.13266136448</v>
      </c>
      <c r="M660" s="16" t="n">
        <v>0.272455422520244</v>
      </c>
      <c r="N660" s="16" t="n">
        <v>0.329172039483917</v>
      </c>
      <c r="O660" s="6" t="str">
        <f aca="false">IF(N660&lt;0.05,"Yes","No")</f>
        <v>No</v>
      </c>
      <c r="P660" s="16" t="n">
        <v>-0.115652592403159</v>
      </c>
      <c r="Q660" s="16" t="n">
        <v>1.40349374463429</v>
      </c>
      <c r="R660" s="16" t="n">
        <v>0.236517776315807</v>
      </c>
      <c r="S660" s="16" t="n">
        <v>0.564599323678672</v>
      </c>
      <c r="T660" s="16" t="n">
        <v>-0.00654023496026042</v>
      </c>
      <c r="U660" s="16" t="n">
        <v>0.256245221674332</v>
      </c>
      <c r="V660" s="16" t="n">
        <v>0.31228028465068</v>
      </c>
      <c r="W660" s="6" t="s">
        <v>582</v>
      </c>
      <c r="X660" s="16" t="n">
        <v>1.4</v>
      </c>
      <c r="Y660" s="16" t="n">
        <v>0.559447004608295</v>
      </c>
      <c r="Z660" s="16" t="n">
        <f aca="false">(G660-E660)/SQRT(H660^2/D660+F660^2/C660)</f>
        <v>-1.10103449526182</v>
      </c>
      <c r="AA660" s="24" t="n">
        <f aca="false">ABS(K660-Z660)</f>
        <v>0</v>
      </c>
    </row>
    <row r="661" customFormat="false" ht="15" hidden="false" customHeight="false" outlineLevel="0" collapsed="false">
      <c r="A661" s="17" t="n">
        <v>1056</v>
      </c>
      <c r="B661" s="6" t="s">
        <v>502</v>
      </c>
      <c r="C661" s="6" t="n">
        <v>126</v>
      </c>
      <c r="D661" s="6" t="n">
        <v>620</v>
      </c>
      <c r="E661" s="16" t="n">
        <v>0.584940832758707</v>
      </c>
      <c r="F661" s="16" t="n">
        <v>0.0618565947973228</v>
      </c>
      <c r="G661" s="16" t="n">
        <v>0.578389873427729</v>
      </c>
      <c r="H661" s="16" t="n">
        <v>0.0553723266138414</v>
      </c>
      <c r="I661" s="23" t="n">
        <f aca="false">G661-E661</f>
        <v>-0.00655095933097727</v>
      </c>
      <c r="J661" s="17" t="n">
        <f aca="false">100*(G661-E661)/E661</f>
        <v>-1.11993537877695</v>
      </c>
      <c r="K661" s="16" t="n">
        <v>-1.10240708403143</v>
      </c>
      <c r="L661" s="17" t="n">
        <v>168.127603018974</v>
      </c>
      <c r="M661" s="16" t="n">
        <v>0.271860289316367</v>
      </c>
      <c r="N661" s="16" t="n">
        <v>0.329019854754428</v>
      </c>
      <c r="O661" s="6" t="str">
        <f aca="false">IF(N661&lt;0.05,"Yes","No")</f>
        <v>No</v>
      </c>
      <c r="P661" s="16" t="n">
        <v>-0.115801027319156</v>
      </c>
      <c r="Q661" s="16" t="n">
        <v>1.40709869911464</v>
      </c>
      <c r="R661" s="16" t="n">
        <v>0.235917291433998</v>
      </c>
      <c r="S661" s="16" t="n">
        <v>0.565066893475142</v>
      </c>
      <c r="T661" s="16" t="n">
        <v>-0.00655110984413667</v>
      </c>
      <c r="U661" s="16" t="n">
        <v>0.255663397234539</v>
      </c>
      <c r="V661" s="16" t="n">
        <v>0.31196407408332</v>
      </c>
      <c r="W661" s="6" t="s">
        <v>582</v>
      </c>
      <c r="X661" s="16" t="n">
        <v>1.4</v>
      </c>
      <c r="Y661" s="16" t="n">
        <v>0.559498207885305</v>
      </c>
      <c r="Z661" s="16" t="n">
        <f aca="false">(G661-E661)/SQRT(H661^2/D661+F661^2/C661)</f>
        <v>-1.10240708403143</v>
      </c>
      <c r="AA661" s="24" t="n">
        <f aca="false">ABS(K661-Z661)</f>
        <v>0</v>
      </c>
    </row>
    <row r="662" customFormat="false" ht="15" hidden="false" customHeight="false" outlineLevel="0" collapsed="false">
      <c r="A662" s="17" t="n">
        <v>1057</v>
      </c>
      <c r="B662" s="6" t="s">
        <v>502</v>
      </c>
      <c r="C662" s="6" t="n">
        <v>126</v>
      </c>
      <c r="D662" s="6" t="n">
        <v>620</v>
      </c>
      <c r="E662" s="16" t="n">
        <v>0.585011488861508</v>
      </c>
      <c r="F662" s="16" t="n">
        <v>0.061880950327472</v>
      </c>
      <c r="G662" s="16" t="n">
        <v>0.578444234498086</v>
      </c>
      <c r="H662" s="16" t="n">
        <v>0.0553868069476911</v>
      </c>
      <c r="I662" s="23" t="n">
        <f aca="false">G662-E662</f>
        <v>-0.00656725436342243</v>
      </c>
      <c r="J662" s="17" t="n">
        <f aca="false">100*(G662-E662)/E662</f>
        <v>-1.12258553694441</v>
      </c>
      <c r="K662" s="16" t="n">
        <v>-1.10473471779166</v>
      </c>
      <c r="L662" s="17" t="n">
        <v>168.115628405561</v>
      </c>
      <c r="M662" s="16" t="n">
        <v>0.270853149752916</v>
      </c>
      <c r="N662" s="16" t="n">
        <v>0.32817904707663</v>
      </c>
      <c r="O662" s="6" t="str">
        <f aca="false">IF(N662&lt;0.05,"Yes","No")</f>
        <v>No</v>
      </c>
      <c r="P662" s="16" t="n">
        <v>-0.116055635284233</v>
      </c>
      <c r="Q662" s="16" t="n">
        <v>1.41329298582285</v>
      </c>
      <c r="R662" s="16" t="n">
        <v>0.234889807800348</v>
      </c>
      <c r="S662" s="16" t="n">
        <v>0.564335211698073</v>
      </c>
      <c r="T662" s="16" t="n">
        <v>-0.00656740346984967</v>
      </c>
      <c r="U662" s="16" t="n">
        <v>0.254668073998738</v>
      </c>
      <c r="V662" s="16" t="n">
        <v>0.311080013646133</v>
      </c>
      <c r="W662" s="6" t="s">
        <v>582</v>
      </c>
      <c r="X662" s="16" t="n">
        <v>1.4</v>
      </c>
      <c r="Y662" s="16" t="n">
        <v>0.559690220174091</v>
      </c>
      <c r="Z662" s="16" t="n">
        <f aca="false">(G662-E662)/SQRT(H662^2/D662+F662^2/C662)</f>
        <v>-1.10473471779166</v>
      </c>
      <c r="AA662" s="24" t="n">
        <f aca="false">ABS(K662-Z662)</f>
        <v>0</v>
      </c>
    </row>
    <row r="663" customFormat="false" ht="15" hidden="false" customHeight="false" outlineLevel="0" collapsed="false">
      <c r="A663" s="17" t="n">
        <v>1058</v>
      </c>
      <c r="B663" s="6" t="s">
        <v>502</v>
      </c>
      <c r="C663" s="6" t="n">
        <v>126</v>
      </c>
      <c r="D663" s="6" t="n">
        <v>620</v>
      </c>
      <c r="E663" s="16" t="n">
        <v>0.585077160644153</v>
      </c>
      <c r="F663" s="16" t="n">
        <v>0.0619040378828615</v>
      </c>
      <c r="G663" s="16" t="n">
        <v>0.57849694870172</v>
      </c>
      <c r="H663" s="16" t="n">
        <v>0.0554001758732823</v>
      </c>
      <c r="I663" s="23" t="n">
        <f aca="false">G663-E663</f>
        <v>-0.00658021194243275</v>
      </c>
      <c r="J663" s="17" t="n">
        <f aca="false">100*(G663-E663)/E663</f>
        <v>-1.12467421137891</v>
      </c>
      <c r="K663" s="16" t="n">
        <v>-1.10652199137655</v>
      </c>
      <c r="L663" s="17" t="n">
        <v>168.103703224061</v>
      </c>
      <c r="M663" s="16" t="n">
        <v>0.270081597027769</v>
      </c>
      <c r="N663" s="16" t="n">
        <v>0.327514070509222</v>
      </c>
      <c r="O663" s="6" t="str">
        <f aca="false">IF(N663&lt;0.05,"Yes","No")</f>
        <v>No</v>
      </c>
      <c r="P663" s="16" t="n">
        <v>-0.116253476277746</v>
      </c>
      <c r="Q663" s="16" t="n">
        <v>1.41811559718806</v>
      </c>
      <c r="R663" s="16" t="n">
        <v>0.234093605251541</v>
      </c>
      <c r="S663" s="16" t="n">
        <v>0.563786443104327</v>
      </c>
      <c r="T663" s="16" t="n">
        <v>-0.0065803596248552</v>
      </c>
      <c r="U663" s="16" t="n">
        <v>0.253897027023883</v>
      </c>
      <c r="V663" s="16" t="n">
        <v>0.310680054616877</v>
      </c>
      <c r="W663" s="6" t="s">
        <v>582</v>
      </c>
      <c r="X663" s="16" t="n">
        <v>1.4</v>
      </c>
      <c r="Y663" s="16" t="n">
        <v>0.559831029185868</v>
      </c>
      <c r="Z663" s="16" t="n">
        <f aca="false">(G663-E663)/SQRT(H663^2/D663+F663^2/C663)</f>
        <v>-1.10652199137655</v>
      </c>
      <c r="AA663" s="24" t="n">
        <f aca="false">ABS(K663-Z663)</f>
        <v>0</v>
      </c>
    </row>
    <row r="664" customFormat="false" ht="15" hidden="false" customHeight="false" outlineLevel="0" collapsed="false">
      <c r="A664" s="17" t="n">
        <v>1059</v>
      </c>
      <c r="B664" s="6" t="s">
        <v>502</v>
      </c>
      <c r="C664" s="6" t="n">
        <v>126</v>
      </c>
      <c r="D664" s="6" t="n">
        <v>620</v>
      </c>
      <c r="E664" s="16" t="n">
        <v>0.585128534407843</v>
      </c>
      <c r="F664" s="16" t="n">
        <v>0.0619222409969937</v>
      </c>
      <c r="G664" s="16" t="n">
        <v>0.578539583807991</v>
      </c>
      <c r="H664" s="16" t="n">
        <v>0.0554108795851838</v>
      </c>
      <c r="I664" s="23" t="n">
        <f aca="false">G664-E664</f>
        <v>-0.00658895059985132</v>
      </c>
      <c r="J664" s="17" t="n">
        <f aca="false">100*(G664-E664)/E664</f>
        <v>-1.12606892544036</v>
      </c>
      <c r="K664" s="16" t="n">
        <v>-1.10768139366881</v>
      </c>
      <c r="L664" s="17" t="n">
        <v>168.094575043745</v>
      </c>
      <c r="M664" s="16" t="n">
        <v>0.269581919171819</v>
      </c>
      <c r="N664" s="16" t="n">
        <v>0.327204859722698</v>
      </c>
      <c r="O664" s="6" t="str">
        <f aca="false">IF(N664&lt;0.05,"Yes","No")</f>
        <v>No</v>
      </c>
      <c r="P664" s="16" t="n">
        <v>-0.116383013783433</v>
      </c>
      <c r="Q664" s="16" t="n">
        <v>1.42127767901389</v>
      </c>
      <c r="R664" s="16" t="n">
        <v>0.233573326339698</v>
      </c>
      <c r="S664" s="16" t="n">
        <v>0.563808315398247</v>
      </c>
      <c r="T664" s="16" t="n">
        <v>-0.00658909720214474</v>
      </c>
      <c r="U664" s="16" t="n">
        <v>0.253393445080354</v>
      </c>
      <c r="V664" s="16" t="n">
        <v>0.310425439133425</v>
      </c>
      <c r="W664" s="6" t="s">
        <v>582</v>
      </c>
      <c r="X664" s="16" t="n">
        <v>1.4</v>
      </c>
      <c r="Y664" s="16" t="n">
        <v>0.559907834101383</v>
      </c>
      <c r="Z664" s="16" t="n">
        <f aca="false">(G664-E664)/SQRT(H664^2/D664+F664^2/C664)</f>
        <v>-1.10768139366881</v>
      </c>
      <c r="AA664" s="24" t="n">
        <f aca="false">ABS(K664-Z664)</f>
        <v>0</v>
      </c>
    </row>
    <row r="665" customFormat="false" ht="15" hidden="false" customHeight="false" outlineLevel="0" collapsed="false">
      <c r="A665" s="17" t="n">
        <v>1060</v>
      </c>
      <c r="B665" s="6" t="s">
        <v>502</v>
      </c>
      <c r="C665" s="6" t="n">
        <v>126</v>
      </c>
      <c r="D665" s="6" t="n">
        <v>620</v>
      </c>
      <c r="E665" s="16" t="n">
        <v>0.585177456812253</v>
      </c>
      <c r="F665" s="16" t="n">
        <v>0.0619451927018059</v>
      </c>
      <c r="G665" s="16" t="n">
        <v>0.578576374294296</v>
      </c>
      <c r="H665" s="16" t="n">
        <v>0.0554206205790288</v>
      </c>
      <c r="I665" s="23" t="n">
        <f aca="false">G665-E665</f>
        <v>-0.00660108251795666</v>
      </c>
      <c r="J665" s="17" t="n">
        <f aca="false">100*(G665-E665)/E665</f>
        <v>-1.12804798631786</v>
      </c>
      <c r="K665" s="16" t="n">
        <v>-1.10933998443354</v>
      </c>
      <c r="L665" s="17" t="n">
        <v>168.0769435478</v>
      </c>
      <c r="M665" s="16" t="n">
        <v>0.268868258554576</v>
      </c>
      <c r="N665" s="16" t="n">
        <v>0.327094505630089</v>
      </c>
      <c r="O665" s="6" t="str">
        <f aca="false">IF(N665&lt;0.05,"Yes","No")</f>
        <v>No</v>
      </c>
      <c r="P665" s="16" t="n">
        <v>-0.116572236238069</v>
      </c>
      <c r="Q665" s="16" t="n">
        <v>1.42590303231659</v>
      </c>
      <c r="R665" s="16" t="n">
        <v>0.232814803858421</v>
      </c>
      <c r="S665" s="16" t="n">
        <v>0.56278298481166</v>
      </c>
      <c r="T665" s="16" t="n">
        <v>-0.00660122806866119</v>
      </c>
      <c r="U665" s="16" t="n">
        <v>0.252658534691513</v>
      </c>
      <c r="V665" s="16" t="n">
        <v>0.309886504020355</v>
      </c>
      <c r="W665" s="6" t="s">
        <v>582</v>
      </c>
      <c r="X665" s="16" t="n">
        <v>1.4</v>
      </c>
      <c r="Y665" s="16" t="n">
        <v>0.559971838197645</v>
      </c>
      <c r="Z665" s="16" t="n">
        <f aca="false">(G665-E665)/SQRT(H665^2/D665+F665^2/C665)</f>
        <v>-1.10933998443354</v>
      </c>
      <c r="AA665" s="24" t="n">
        <f aca="false">ABS(K665-Z665)</f>
        <v>0</v>
      </c>
    </row>
    <row r="666" customFormat="false" ht="15" hidden="false" customHeight="false" outlineLevel="0" collapsed="false">
      <c r="A666" s="17" t="n">
        <v>1061</v>
      </c>
      <c r="B666" s="6" t="s">
        <v>502</v>
      </c>
      <c r="C666" s="6" t="n">
        <v>126</v>
      </c>
      <c r="D666" s="6" t="n">
        <v>620</v>
      </c>
      <c r="E666" s="16" t="n">
        <v>0.58522717205305</v>
      </c>
      <c r="F666" s="16" t="n">
        <v>0.0619691856342741</v>
      </c>
      <c r="G666" s="16" t="n">
        <v>0.578616096511964</v>
      </c>
      <c r="H666" s="16" t="n">
        <v>0.0554342058498013</v>
      </c>
      <c r="I666" s="23" t="n">
        <f aca="false">G666-E666</f>
        <v>-0.00661107554108564</v>
      </c>
      <c r="J666" s="17" t="n">
        <f aca="false">100*(G666-E666)/E666</f>
        <v>-1.12965970426376</v>
      </c>
      <c r="K666" s="16" t="n">
        <v>-1.11061128051726</v>
      </c>
      <c r="L666" s="17" t="n">
        <v>168.06408246064</v>
      </c>
      <c r="M666" s="16" t="n">
        <v>0.2683221249318</v>
      </c>
      <c r="N666" s="16" t="n">
        <v>0.326808570714035</v>
      </c>
      <c r="O666" s="6" t="str">
        <f aca="false">IF(N666&lt;0.05,"Yes","No")</f>
        <v>No</v>
      </c>
      <c r="P666" s="16" t="n">
        <v>-0.116716754133075</v>
      </c>
      <c r="Q666" s="16" t="n">
        <v>1.42944068838016</v>
      </c>
      <c r="R666" s="16" t="n">
        <v>0.232236665834122</v>
      </c>
      <c r="S666" s="16" t="n">
        <v>0.562502854036835</v>
      </c>
      <c r="T666" s="16" t="n">
        <v>-0.00661122023118496</v>
      </c>
      <c r="U666" s="16" t="n">
        <v>0.252098327015062</v>
      </c>
      <c r="V666" s="16" t="n">
        <v>0.309560832880564</v>
      </c>
      <c r="W666" s="6" t="s">
        <v>582</v>
      </c>
      <c r="X666" s="16" t="n">
        <v>1.5</v>
      </c>
      <c r="Y666" s="16" t="n">
        <v>0.560099846390169</v>
      </c>
      <c r="Z666" s="16" t="n">
        <f aca="false">(G666-E666)/SQRT(H666^2/D666+F666^2/C666)</f>
        <v>-1.11061128051726</v>
      </c>
      <c r="AA666" s="24" t="n">
        <f aca="false">ABS(K666-Z666)</f>
        <v>0</v>
      </c>
    </row>
    <row r="667" customFormat="false" ht="15" hidden="false" customHeight="false" outlineLevel="0" collapsed="false">
      <c r="A667" s="17" t="n">
        <v>1062</v>
      </c>
      <c r="B667" s="6" t="s">
        <v>502</v>
      </c>
      <c r="C667" s="6" t="n">
        <v>126</v>
      </c>
      <c r="D667" s="6" t="n">
        <v>620</v>
      </c>
      <c r="E667" s="16" t="n">
        <v>0.585272788291886</v>
      </c>
      <c r="F667" s="16" t="n">
        <v>0.0619915428801364</v>
      </c>
      <c r="G667" s="16" t="n">
        <v>0.578654211038543</v>
      </c>
      <c r="H667" s="16" t="n">
        <v>0.0554505595998375</v>
      </c>
      <c r="I667" s="23" t="n">
        <f aca="false">G667-E667</f>
        <v>-0.00661857725334247</v>
      </c>
      <c r="J667" s="17" t="n">
        <f aca="false">100*(G667-E667)/E667</f>
        <v>-1.13085340472752</v>
      </c>
      <c r="K667" s="16" t="n">
        <v>-1.11148073670234</v>
      </c>
      <c r="L667" s="17" t="n">
        <v>168.058135346604</v>
      </c>
      <c r="M667" s="16" t="n">
        <v>0.26794903341643</v>
      </c>
      <c r="N667" s="16" t="n">
        <v>0.326543456617123</v>
      </c>
      <c r="O667" s="6" t="str">
        <f aca="false">IF(N667&lt;0.05,"Yes","No")</f>
        <v>No</v>
      </c>
      <c r="P667" s="16" t="n">
        <v>-0.116813185433781</v>
      </c>
      <c r="Q667" s="16" t="n">
        <v>1.43180366991969</v>
      </c>
      <c r="R667" s="16" t="n">
        <v>0.231851464687311</v>
      </c>
      <c r="S667" s="16" t="n">
        <v>0.562602772228599</v>
      </c>
      <c r="T667" s="16" t="n">
        <v>-0.00661872168908051</v>
      </c>
      <c r="U667" s="16" t="n">
        <v>0.251724888585506</v>
      </c>
      <c r="V667" s="16" t="n">
        <v>0.309283035624648</v>
      </c>
      <c r="W667" s="6" t="s">
        <v>582</v>
      </c>
      <c r="X667" s="16" t="n">
        <v>1.5</v>
      </c>
      <c r="Y667" s="16" t="n">
        <v>0.560163850486431</v>
      </c>
      <c r="Z667" s="16" t="n">
        <f aca="false">(G667-E667)/SQRT(H667^2/D667+F667^2/C667)</f>
        <v>-1.11148073670234</v>
      </c>
      <c r="AA667" s="24" t="n">
        <f aca="false">ABS(K667-Z667)</f>
        <v>0</v>
      </c>
    </row>
    <row r="668" customFormat="false" ht="15" hidden="false" customHeight="false" outlineLevel="0" collapsed="false">
      <c r="A668" s="17" t="n">
        <v>1063</v>
      </c>
      <c r="B668" s="6" t="s">
        <v>502</v>
      </c>
      <c r="C668" s="6" t="n">
        <v>126</v>
      </c>
      <c r="D668" s="6" t="n">
        <v>620</v>
      </c>
      <c r="E668" s="16" t="n">
        <v>0.585311868834117</v>
      </c>
      <c r="F668" s="16" t="n">
        <v>0.0620233891416491</v>
      </c>
      <c r="G668" s="16" t="n">
        <v>0.578688346089855</v>
      </c>
      <c r="H668" s="16" t="n">
        <v>0.0554714681154428</v>
      </c>
      <c r="I668" s="23" t="n">
        <f aca="false">G668-E668</f>
        <v>-0.00662352274426181</v>
      </c>
      <c r="J668" s="17" t="n">
        <f aca="false">100*(G668-E668)/E668</f>
        <v>-1.13162283168035</v>
      </c>
      <c r="K668" s="16" t="n">
        <v>-1.11176136398381</v>
      </c>
      <c r="L668" s="17" t="n">
        <v>168.045782553066</v>
      </c>
      <c r="M668" s="16" t="n">
        <v>0.267828788996936</v>
      </c>
      <c r="N668" s="16" t="n">
        <v>0.326543456617123</v>
      </c>
      <c r="O668" s="6" t="str">
        <f aca="false">IF(N668&lt;0.05,"Yes","No")</f>
        <v>No</v>
      </c>
      <c r="P668" s="16" t="n">
        <v>-0.116853190243869</v>
      </c>
      <c r="Q668" s="16" t="n">
        <v>1.43278453251344</v>
      </c>
      <c r="R668" s="16" t="n">
        <v>0.231691796326615</v>
      </c>
      <c r="S668" s="16" t="n">
        <v>0.561782303570297</v>
      </c>
      <c r="T668" s="16" t="n">
        <v>-0.00662366704692711</v>
      </c>
      <c r="U668" s="16" t="n">
        <v>0.251569411883851</v>
      </c>
      <c r="V668" s="16" t="n">
        <v>0.309283035624648</v>
      </c>
      <c r="W668" s="6" t="s">
        <v>582</v>
      </c>
      <c r="X668" s="16" t="n">
        <v>1.5</v>
      </c>
      <c r="Y668" s="16" t="n">
        <v>0.560151049667179</v>
      </c>
      <c r="Z668" s="16" t="n">
        <f aca="false">(G668-E668)/SQRT(H668^2/D668+F668^2/C668)</f>
        <v>-1.11176136398381</v>
      </c>
      <c r="AA668" s="24" t="n">
        <f aca="false">ABS(K668-Z668)</f>
        <v>0</v>
      </c>
    </row>
    <row r="669" customFormat="false" ht="15" hidden="false" customHeight="false" outlineLevel="0" collapsed="false">
      <c r="A669" s="17" t="n">
        <v>1064</v>
      </c>
      <c r="B669" s="6" t="s">
        <v>502</v>
      </c>
      <c r="C669" s="6" t="n">
        <v>126</v>
      </c>
      <c r="D669" s="6" t="n">
        <v>620</v>
      </c>
      <c r="E669" s="16" t="n">
        <v>0.585339956576862</v>
      </c>
      <c r="F669" s="16" t="n">
        <v>0.0620480273079214</v>
      </c>
      <c r="G669" s="16" t="n">
        <v>0.578715526000146</v>
      </c>
      <c r="H669" s="16" t="n">
        <v>0.055487893302516</v>
      </c>
      <c r="I669" s="23" t="n">
        <f aca="false">G669-E669</f>
        <v>-0.00662443057671602</v>
      </c>
      <c r="J669" s="17" t="n">
        <f aca="false">100*(G669-E669)/E669</f>
        <v>-1.13172362526838</v>
      </c>
      <c r="K669" s="16" t="n">
        <v>-1.11148793460436</v>
      </c>
      <c r="L669" s="17" t="n">
        <v>168.036641606426</v>
      </c>
      <c r="M669" s="16" t="n">
        <v>0.267946148516065</v>
      </c>
      <c r="N669" s="16" t="n">
        <v>0.326543456617123</v>
      </c>
      <c r="O669" s="6" t="str">
        <f aca="false">IF(N669&lt;0.05,"Yes","No")</f>
        <v>No</v>
      </c>
      <c r="P669" s="16" t="n">
        <v>-0.116832230257329</v>
      </c>
      <c r="Q669" s="16" t="n">
        <v>1.43227058075728</v>
      </c>
      <c r="R669" s="16" t="n">
        <v>0.231775442673851</v>
      </c>
      <c r="S669" s="16" t="n">
        <v>0.56129237687596</v>
      </c>
      <c r="T669" s="16" t="n">
        <v>-0.00662457517412469</v>
      </c>
      <c r="U669" s="16" t="n">
        <v>0.251650314554172</v>
      </c>
      <c r="V669" s="16" t="n">
        <v>0.309283035624648</v>
      </c>
      <c r="W669" s="6" t="s">
        <v>582</v>
      </c>
      <c r="X669" s="16" t="n">
        <v>1.5</v>
      </c>
      <c r="Y669" s="16" t="n">
        <v>0.560189452124936</v>
      </c>
      <c r="Z669" s="16" t="n">
        <f aca="false">(G669-E669)/SQRT(H669^2/D669+F669^2/C669)</f>
        <v>-1.11148793460436</v>
      </c>
      <c r="AA669" s="24" t="n">
        <f aca="false">ABS(K669-Z669)</f>
        <v>0</v>
      </c>
    </row>
    <row r="670" customFormat="false" ht="15" hidden="false" customHeight="false" outlineLevel="0" collapsed="false">
      <c r="A670" s="17" t="n">
        <v>1065</v>
      </c>
      <c r="B670" s="6" t="s">
        <v>502</v>
      </c>
      <c r="C670" s="6" t="n">
        <v>126</v>
      </c>
      <c r="D670" s="6" t="n">
        <v>620</v>
      </c>
      <c r="E670" s="16" t="n">
        <v>0.585353220029483</v>
      </c>
      <c r="F670" s="16" t="n">
        <v>0.0620649939614894</v>
      </c>
      <c r="G670" s="16" t="n">
        <v>0.578735928670053</v>
      </c>
      <c r="H670" s="16" t="n">
        <v>0.0555019014345859</v>
      </c>
      <c r="I670" s="23" t="n">
        <f aca="false">G670-E670</f>
        <v>-0.00661729135943023</v>
      </c>
      <c r="J670" s="17" t="n">
        <f aca="false">100*(G670-E670)/E670</f>
        <v>-1.13047833906115</v>
      </c>
      <c r="K670" s="16" t="n">
        <v>-1.10998980985503</v>
      </c>
      <c r="L670" s="17" t="n">
        <v>168.034744606889</v>
      </c>
      <c r="M670" s="16" t="n">
        <v>0.268589340733456</v>
      </c>
      <c r="N670" s="16" t="n">
        <v>0.3269444987723</v>
      </c>
      <c r="O670" s="6" t="str">
        <f aca="false">IF(N670&lt;0.05,"Yes","No")</f>
        <v>No</v>
      </c>
      <c r="P670" s="16" t="n">
        <v>-0.116676369818287</v>
      </c>
      <c r="Q670" s="16" t="n">
        <v>1.42845167876774</v>
      </c>
      <c r="R670" s="16" t="n">
        <v>0.232398118768695</v>
      </c>
      <c r="S670" s="16" t="n">
        <v>0.56142845310751</v>
      </c>
      <c r="T670" s="16" t="n">
        <v>-0.00661743739623062</v>
      </c>
      <c r="U670" s="16" t="n">
        <v>0.252253525302683</v>
      </c>
      <c r="V670" s="16" t="n">
        <v>0.309570477021575</v>
      </c>
      <c r="W670" s="6" t="s">
        <v>582</v>
      </c>
      <c r="X670" s="16" t="n">
        <v>1.4</v>
      </c>
      <c r="Y670" s="16" t="n">
        <v>0.560176651305684</v>
      </c>
      <c r="Z670" s="16" t="n">
        <f aca="false">(G670-E670)/SQRT(H670^2/D670+F670^2/C670)</f>
        <v>-1.10998980985503</v>
      </c>
      <c r="AA670" s="24" t="n">
        <f aca="false">ABS(K670-Z670)</f>
        <v>0</v>
      </c>
    </row>
    <row r="671" customFormat="false" ht="15" hidden="false" customHeight="false" outlineLevel="0" collapsed="false">
      <c r="A671" s="17" t="n">
        <v>1066</v>
      </c>
      <c r="B671" s="6" t="s">
        <v>502</v>
      </c>
      <c r="C671" s="6" t="n">
        <v>126</v>
      </c>
      <c r="D671" s="6" t="n">
        <v>620</v>
      </c>
      <c r="E671" s="16" t="n">
        <v>0.585362892302256</v>
      </c>
      <c r="F671" s="16" t="n">
        <v>0.0620847659441378</v>
      </c>
      <c r="G671" s="16" t="n">
        <v>0.578753332409167</v>
      </c>
      <c r="H671" s="16" t="n">
        <v>0.0555162978264324</v>
      </c>
      <c r="I671" s="23" t="n">
        <f aca="false">G671-E671</f>
        <v>-0.00660955989308931</v>
      </c>
      <c r="J671" s="17" t="n">
        <f aca="false">100*(G671-E671)/E671</f>
        <v>-1.12913886069779</v>
      </c>
      <c r="K671" s="16" t="n">
        <v>-1.10834901175641</v>
      </c>
      <c r="L671" s="17" t="n">
        <v>168.029396438214</v>
      </c>
      <c r="M671" s="16" t="n">
        <v>0.269295044373479</v>
      </c>
      <c r="N671" s="16" t="n">
        <v>0.327204859722698</v>
      </c>
      <c r="O671" s="6" t="str">
        <f aca="false">IF(N671&lt;0.05,"Yes","No")</f>
        <v>No</v>
      </c>
      <c r="P671" s="16" t="n">
        <v>-0.116508437451721</v>
      </c>
      <c r="Q671" s="16" t="n">
        <v>1.42434269527353</v>
      </c>
      <c r="R671" s="16" t="n">
        <v>0.233070353576064</v>
      </c>
      <c r="S671" s="16" t="n">
        <v>0.561261511917597</v>
      </c>
      <c r="T671" s="16" t="n">
        <v>-0.00660970704630716</v>
      </c>
      <c r="U671" s="16" t="n">
        <v>0.252904502366448</v>
      </c>
      <c r="V671" s="16" t="n">
        <v>0.310007210893762</v>
      </c>
      <c r="W671" s="6" t="s">
        <v>582</v>
      </c>
      <c r="X671" s="16" t="n">
        <v>1.4</v>
      </c>
      <c r="Y671" s="16" t="n">
        <v>0.560099846390169</v>
      </c>
      <c r="Z671" s="16" t="n">
        <f aca="false">(G671-E671)/SQRT(H671^2/D671+F671^2/C671)</f>
        <v>-1.10834901175641</v>
      </c>
      <c r="AA671" s="24" t="n">
        <f aca="false">ABS(K671-Z671)</f>
        <v>0</v>
      </c>
    </row>
    <row r="672" customFormat="false" ht="15" hidden="false" customHeight="false" outlineLevel="0" collapsed="false">
      <c r="A672" s="17" t="n">
        <v>1067</v>
      </c>
      <c r="B672" s="6" t="s">
        <v>502</v>
      </c>
      <c r="C672" s="6" t="n">
        <v>126</v>
      </c>
      <c r="D672" s="6" t="n">
        <v>620</v>
      </c>
      <c r="E672" s="16" t="n">
        <v>0.58536583634596</v>
      </c>
      <c r="F672" s="16" t="n">
        <v>0.0621025647278324</v>
      </c>
      <c r="G672" s="16" t="n">
        <v>0.578766275173233</v>
      </c>
      <c r="H672" s="16" t="n">
        <v>0.0555273117095222</v>
      </c>
      <c r="I672" s="23" t="n">
        <f aca="false">G672-E672</f>
        <v>-0.00659956117272675</v>
      </c>
      <c r="J672" s="17" t="n">
        <f aca="false">100*(G672-E672)/E672</f>
        <v>-1.12742506701848</v>
      </c>
      <c r="K672" s="16" t="n">
        <v>-1.10636881355562</v>
      </c>
      <c r="L672" s="17" t="n">
        <v>168.021418469211</v>
      </c>
      <c r="M672" s="16" t="n">
        <v>0.270148445593756</v>
      </c>
      <c r="N672" s="16" t="n">
        <v>0.327514070509222</v>
      </c>
      <c r="O672" s="6" t="str">
        <f aca="false">IF(N672&lt;0.05,"Yes","No")</f>
        <v>No</v>
      </c>
      <c r="P672" s="16" t="n">
        <v>-0.116307042562532</v>
      </c>
      <c r="Q672" s="16" t="n">
        <v>1.4194227526763</v>
      </c>
      <c r="R672" s="16" t="n">
        <v>0.233878360083273</v>
      </c>
      <c r="S672" s="16" t="n">
        <v>0.561058322037776</v>
      </c>
      <c r="T672" s="16" t="n">
        <v>-0.00659970893217763</v>
      </c>
      <c r="U672" s="16" t="n">
        <v>0.253686876621191</v>
      </c>
      <c r="V672" s="16" t="n">
        <v>0.310603804068253</v>
      </c>
      <c r="W672" s="6" t="s">
        <v>582</v>
      </c>
      <c r="X672" s="16" t="n">
        <v>1.4</v>
      </c>
      <c r="Y672" s="16" t="n">
        <v>0.560048643113159</v>
      </c>
      <c r="Z672" s="16" t="n">
        <f aca="false">(G672-E672)/SQRT(H672^2/D672+F672^2/C672)</f>
        <v>-1.10636881355562</v>
      </c>
      <c r="AA672" s="24" t="n">
        <f aca="false">ABS(K672-Z672)</f>
        <v>0</v>
      </c>
    </row>
    <row r="673" customFormat="false" ht="15" hidden="false" customHeight="false" outlineLevel="0" collapsed="false">
      <c r="A673" s="17" t="n">
        <v>1068</v>
      </c>
      <c r="B673" s="6" t="s">
        <v>502</v>
      </c>
      <c r="C673" s="6" t="n">
        <v>126</v>
      </c>
      <c r="D673" s="6" t="n">
        <v>620</v>
      </c>
      <c r="E673" s="16" t="n">
        <v>0.58536166118251</v>
      </c>
      <c r="F673" s="16" t="n">
        <v>0.0621162666865693</v>
      </c>
      <c r="G673" s="16" t="n">
        <v>0.578774093908648</v>
      </c>
      <c r="H673" s="16" t="n">
        <v>0.0555370011358786</v>
      </c>
      <c r="I673" s="23" t="n">
        <f aca="false">G673-E673</f>
        <v>-0.00658756727386123</v>
      </c>
      <c r="J673" s="17" t="n">
        <f aca="false">100*(G673-E673)/E673</f>
        <v>-1.1253841361174</v>
      </c>
      <c r="K673" s="16" t="n">
        <v>-1.10412163512549</v>
      </c>
      <c r="L673" s="17" t="n">
        <v>168.017250241645</v>
      </c>
      <c r="M673" s="16" t="n">
        <v>0.27111912461218</v>
      </c>
      <c r="N673" s="16" t="n">
        <v>0.328311977412213</v>
      </c>
      <c r="O673" s="6" t="str">
        <f aca="false">IF(N673&lt;0.05,"Yes","No")</f>
        <v>No</v>
      </c>
      <c r="P673" s="16" t="n">
        <v>-0.116074333953896</v>
      </c>
      <c r="Q673" s="16" t="n">
        <v>1.41374843682314</v>
      </c>
      <c r="R673" s="16" t="n">
        <v>0.234814473695611</v>
      </c>
      <c r="S673" s="16" t="n">
        <v>0.561008638545242</v>
      </c>
      <c r="T673" s="16" t="n">
        <v>-0.00658771642885096</v>
      </c>
      <c r="U673" s="16" t="n">
        <v>0.254593437761009</v>
      </c>
      <c r="V673" s="16" t="n">
        <v>0.311080013646133</v>
      </c>
      <c r="W673" s="6" t="s">
        <v>582</v>
      </c>
      <c r="X673" s="16" t="n">
        <v>1.4</v>
      </c>
      <c r="Y673" s="16" t="n">
        <v>0.559984639016897</v>
      </c>
      <c r="Z673" s="16" t="n">
        <f aca="false">(G673-E673)/SQRT(H673^2/D673+F673^2/C673)</f>
        <v>-1.10412163512549</v>
      </c>
      <c r="AA673" s="24" t="n">
        <f aca="false">ABS(K673-Z673)</f>
        <v>0</v>
      </c>
    </row>
    <row r="674" customFormat="false" ht="15" hidden="false" customHeight="false" outlineLevel="0" collapsed="false">
      <c r="A674" s="17" t="n">
        <v>1069</v>
      </c>
      <c r="B674" s="6" t="s">
        <v>502</v>
      </c>
      <c r="C674" s="6" t="n">
        <v>126</v>
      </c>
      <c r="D674" s="6" t="n">
        <v>620</v>
      </c>
      <c r="E674" s="16" t="n">
        <v>0.585350286865991</v>
      </c>
      <c r="F674" s="16" t="n">
        <v>0.0621292347441668</v>
      </c>
      <c r="G674" s="16" t="n">
        <v>0.578778836804052</v>
      </c>
      <c r="H674" s="16" t="n">
        <v>0.0555481825469719</v>
      </c>
      <c r="I674" s="23" t="n">
        <f aca="false">G674-E674</f>
        <v>-0.00657145006193971</v>
      </c>
      <c r="J674" s="17" t="n">
        <f aca="false">100*(G674-E674)/E674</f>
        <v>-1.12265257391839</v>
      </c>
      <c r="K674" s="16" t="n">
        <v>-1.1011915275499</v>
      </c>
      <c r="L674" s="17" t="n">
        <v>168.016578280616</v>
      </c>
      <c r="M674" s="16" t="n">
        <v>0.272388370554533</v>
      </c>
      <c r="N674" s="16" t="n">
        <v>0.329172039483917</v>
      </c>
      <c r="O674" s="6" t="str">
        <f aca="false">IF(N674&lt;0.05,"Yes","No")</f>
        <v>No</v>
      </c>
      <c r="P674" s="16" t="n">
        <v>-0.115766863952486</v>
      </c>
      <c r="Q674" s="16" t="n">
        <v>1.40626858319983</v>
      </c>
      <c r="R674" s="16" t="n">
        <v>0.236055401528944</v>
      </c>
      <c r="S674" s="16" t="n">
        <v>0.561255386293615</v>
      </c>
      <c r="T674" s="16" t="n">
        <v>-0.00657160128293716</v>
      </c>
      <c r="U674" s="16" t="n">
        <v>0.25579508948518</v>
      </c>
      <c r="V674" s="16" t="n">
        <v>0.31196407408332</v>
      </c>
      <c r="W674" s="6" t="s">
        <v>582</v>
      </c>
      <c r="X674" s="16" t="n">
        <v>1.4</v>
      </c>
      <c r="Y674" s="16" t="n">
        <v>0.55994623655914</v>
      </c>
      <c r="Z674" s="16" t="n">
        <f aca="false">(G674-E674)/SQRT(H674^2/D674+F674^2/C674)</f>
        <v>-1.1011915275499</v>
      </c>
      <c r="AA674" s="24" t="n">
        <f aca="false">ABS(K674-Z674)</f>
        <v>0</v>
      </c>
    </row>
    <row r="675" customFormat="false" ht="15" hidden="false" customHeight="false" outlineLevel="0" collapsed="false">
      <c r="A675" s="17" t="n">
        <v>1070</v>
      </c>
      <c r="B675" s="6" t="s">
        <v>502</v>
      </c>
      <c r="C675" s="6" t="n">
        <v>126</v>
      </c>
      <c r="D675" s="6" t="n">
        <v>620</v>
      </c>
      <c r="E675" s="16" t="n">
        <v>0.585337140730449</v>
      </c>
      <c r="F675" s="16" t="n">
        <v>0.0621427517298062</v>
      </c>
      <c r="G675" s="16" t="n">
        <v>0.578778904099618</v>
      </c>
      <c r="H675" s="16" t="n">
        <v>0.0555562684727597</v>
      </c>
      <c r="I675" s="23" t="n">
        <f aca="false">G675-E675</f>
        <v>-0.00655823663083099</v>
      </c>
      <c r="J675" s="17" t="n">
        <f aca="false">100*(G675-E675)/E675</f>
        <v>-1.12042038245632</v>
      </c>
      <c r="K675" s="16" t="n">
        <v>-1.09874933363659</v>
      </c>
      <c r="L675" s="17" t="n">
        <v>168.010074481938</v>
      </c>
      <c r="M675" s="16" t="n">
        <v>0.27344945077019</v>
      </c>
      <c r="N675" s="16" t="n">
        <v>0.330039479637691</v>
      </c>
      <c r="O675" s="6" t="str">
        <f aca="false">IF(N675&lt;0.05,"Yes","No")</f>
        <v>No</v>
      </c>
      <c r="P675" s="16" t="n">
        <v>-0.115515595246031</v>
      </c>
      <c r="Q675" s="16" t="n">
        <v>1.40017067562446</v>
      </c>
      <c r="R675" s="16" t="n">
        <v>0.237072950590613</v>
      </c>
      <c r="S675" s="16" t="n">
        <v>0.560700107930271</v>
      </c>
      <c r="T675" s="16" t="n">
        <v>-0.00655838947936675</v>
      </c>
      <c r="U675" s="16" t="n">
        <v>0.256780311526099</v>
      </c>
      <c r="V675" s="16" t="n">
        <v>0.312750976531208</v>
      </c>
      <c r="W675" s="6" t="s">
        <v>582</v>
      </c>
      <c r="X675" s="16" t="n">
        <v>1.4</v>
      </c>
      <c r="Y675" s="16" t="n">
        <v>0.559907834101383</v>
      </c>
      <c r="Z675" s="16" t="n">
        <f aca="false">(G675-E675)/SQRT(H675^2/D675+F675^2/C675)</f>
        <v>-1.09874933363659</v>
      </c>
      <c r="AA675" s="24" t="n">
        <f aca="false">ABS(K675-Z675)</f>
        <v>0</v>
      </c>
    </row>
    <row r="676" customFormat="false" ht="15" hidden="false" customHeight="false" outlineLevel="0" collapsed="false">
      <c r="A676" s="17" t="n">
        <v>1071</v>
      </c>
      <c r="B676" s="6" t="s">
        <v>502</v>
      </c>
      <c r="C676" s="6" t="n">
        <v>126</v>
      </c>
      <c r="D676" s="6" t="n">
        <v>620</v>
      </c>
      <c r="E676" s="16" t="n">
        <v>0.585318028690323</v>
      </c>
      <c r="F676" s="16" t="n">
        <v>0.0621527731187265</v>
      </c>
      <c r="G676" s="16" t="n">
        <v>0.578773136485008</v>
      </c>
      <c r="H676" s="16" t="n">
        <v>0.0555610076664167</v>
      </c>
      <c r="I676" s="23" t="n">
        <f aca="false">G676-E676</f>
        <v>-0.00654489220531551</v>
      </c>
      <c r="J676" s="17" t="n">
        <f aca="false">100*(G676-E676)/E676</f>
        <v>-1.11817710791517</v>
      </c>
      <c r="K676" s="16" t="n">
        <v>-1.09634847921116</v>
      </c>
      <c r="L676" s="17" t="n">
        <v>168.003213369355</v>
      </c>
      <c r="M676" s="16" t="n">
        <v>0.274495349529352</v>
      </c>
      <c r="N676" s="16" t="n">
        <v>0.330874773012718</v>
      </c>
      <c r="O676" s="6" t="str">
        <f aca="false">IF(N676&lt;0.05,"Yes","No")</f>
        <v>No</v>
      </c>
      <c r="P676" s="16" t="n">
        <v>-0.115268949920924</v>
      </c>
      <c r="Q676" s="16" t="n">
        <v>1.39419785671302</v>
      </c>
      <c r="R676" s="16" t="n">
        <v>0.238074793631334</v>
      </c>
      <c r="S676" s="16" t="n">
        <v>0.559948394363716</v>
      </c>
      <c r="T676" s="16" t="n">
        <v>-0.00654504693264268</v>
      </c>
      <c r="U676" s="16" t="n">
        <v>0.257750376110707</v>
      </c>
      <c r="V676" s="16" t="n">
        <v>0.313568928899013</v>
      </c>
      <c r="W676" s="6" t="s">
        <v>582</v>
      </c>
      <c r="X676" s="16" t="n">
        <v>1.4</v>
      </c>
      <c r="Y676" s="16" t="n">
        <v>0.55989503328213</v>
      </c>
      <c r="Z676" s="16" t="n">
        <f aca="false">(G676-E676)/SQRT(H676^2/D676+F676^2/C676)</f>
        <v>-1.09634847921116</v>
      </c>
      <c r="AA676" s="24" t="n">
        <f aca="false">ABS(K676-Z676)</f>
        <v>0</v>
      </c>
    </row>
    <row r="677" customFormat="false" ht="15" hidden="false" customHeight="false" outlineLevel="0" collapsed="false">
      <c r="A677" s="17" t="n">
        <v>1072</v>
      </c>
      <c r="B677" s="6" t="s">
        <v>502</v>
      </c>
      <c r="C677" s="6" t="n">
        <v>126</v>
      </c>
      <c r="D677" s="6" t="n">
        <v>620</v>
      </c>
      <c r="E677" s="16" t="n">
        <v>0.585291332195676</v>
      </c>
      <c r="F677" s="16" t="n">
        <v>0.0621553579516967</v>
      </c>
      <c r="G677" s="16" t="n">
        <v>0.578764991077685</v>
      </c>
      <c r="H677" s="16" t="n">
        <v>0.0555643890450347</v>
      </c>
      <c r="I677" s="23" t="n">
        <f aca="false">G677-E677</f>
        <v>-0.006526341117991</v>
      </c>
      <c r="J677" s="17" t="n">
        <f aca="false">100*(G677-E677)/E677</f>
        <v>-1.11505856297375</v>
      </c>
      <c r="K677" s="16" t="n">
        <v>-1.09319254067009</v>
      </c>
      <c r="L677" s="17" t="n">
        <v>168.004954007929</v>
      </c>
      <c r="M677" s="16" t="n">
        <v>0.2758742780479</v>
      </c>
      <c r="N677" s="16" t="n">
        <v>0.331965554512393</v>
      </c>
      <c r="O677" s="6" t="str">
        <f aca="false">IF(N677&lt;0.05,"Yes","No")</f>
        <v>No</v>
      </c>
      <c r="P677" s="16" t="n">
        <v>-0.114935679228646</v>
      </c>
      <c r="Q677" s="16" t="n">
        <v>1.38614757806145</v>
      </c>
      <c r="R677" s="16" t="n">
        <v>0.239433250888015</v>
      </c>
      <c r="S677" s="16" t="n">
        <v>0.559893143574655</v>
      </c>
      <c r="T677" s="16" t="n">
        <v>-0.00652649802759231</v>
      </c>
      <c r="U677" s="16" t="n">
        <v>0.259065399105001</v>
      </c>
      <c r="V677" s="16" t="n">
        <v>0.314804166292428</v>
      </c>
      <c r="W677" s="6" t="s">
        <v>582</v>
      </c>
      <c r="X677" s="16" t="n">
        <v>1.4</v>
      </c>
      <c r="Y677" s="16" t="n">
        <v>0.559767025089606</v>
      </c>
      <c r="Z677" s="16" t="n">
        <f aca="false">(G677-E677)/SQRT(H677^2/D677+F677^2/C677)</f>
        <v>-1.09319254067009</v>
      </c>
      <c r="AA677" s="24" t="n">
        <f aca="false">ABS(K677-Z677)</f>
        <v>0</v>
      </c>
    </row>
    <row r="678" customFormat="false" ht="15" hidden="false" customHeight="false" outlineLevel="0" collapsed="false">
      <c r="A678" s="17" t="n">
        <v>1073</v>
      </c>
      <c r="B678" s="6" t="s">
        <v>502</v>
      </c>
      <c r="C678" s="6" t="n">
        <v>126</v>
      </c>
      <c r="D678" s="6" t="n">
        <v>620</v>
      </c>
      <c r="E678" s="16" t="n">
        <v>0.585269573188963</v>
      </c>
      <c r="F678" s="16" t="n">
        <v>0.0621591843526981</v>
      </c>
      <c r="G678" s="16" t="n">
        <v>0.578748883066639</v>
      </c>
      <c r="H678" s="16" t="n">
        <v>0.0555621738395464</v>
      </c>
      <c r="I678" s="23" t="n">
        <f aca="false">G678-E678</f>
        <v>-0.00652069012232459</v>
      </c>
      <c r="J678" s="17" t="n">
        <f aca="false">100*(G678-E678)/E678</f>
        <v>-1.11413448110676</v>
      </c>
      <c r="K678" s="16" t="n">
        <v>-1.0921942124817</v>
      </c>
      <c r="L678" s="17" t="n">
        <v>167.995792680022</v>
      </c>
      <c r="M678" s="16" t="n">
        <v>0.276311560141043</v>
      </c>
      <c r="N678" s="16" t="n">
        <v>0.332301424073459</v>
      </c>
      <c r="O678" s="6" t="str">
        <f aca="false">IF(N678&lt;0.05,"Yes","No")</f>
        <v>No</v>
      </c>
      <c r="P678" s="16" t="n">
        <v>-0.114838387920438</v>
      </c>
      <c r="Q678" s="16" t="n">
        <v>1.38380186550945</v>
      </c>
      <c r="R678" s="16" t="n">
        <v>0.239830854560081</v>
      </c>
      <c r="S678" s="16" t="n">
        <v>0.558586151392058</v>
      </c>
      <c r="T678" s="16" t="n">
        <v>-0.0065208484727809</v>
      </c>
      <c r="U678" s="16" t="n">
        <v>0.259450039113015</v>
      </c>
      <c r="V678" s="16" t="n">
        <v>0.314907297617819</v>
      </c>
      <c r="W678" s="6" t="s">
        <v>582</v>
      </c>
      <c r="X678" s="16" t="n">
        <v>1.4</v>
      </c>
      <c r="Y678" s="16" t="n">
        <v>0.559754224270353</v>
      </c>
      <c r="Z678" s="16" t="n">
        <f aca="false">(G678-E678)/SQRT(H678^2/D678+F678^2/C678)</f>
        <v>-1.0921942124817</v>
      </c>
      <c r="AA678" s="24" t="n">
        <f aca="false">ABS(K678-Z678)</f>
        <v>0</v>
      </c>
    </row>
    <row r="679" customFormat="false" ht="15" hidden="false" customHeight="false" outlineLevel="0" collapsed="false">
      <c r="A679" s="17" t="n">
        <v>1074</v>
      </c>
      <c r="B679" s="6" t="s">
        <v>502</v>
      </c>
      <c r="C679" s="6" t="n">
        <v>126</v>
      </c>
      <c r="D679" s="6" t="n">
        <v>620</v>
      </c>
      <c r="E679" s="16" t="n">
        <v>0.585234198541868</v>
      </c>
      <c r="F679" s="16" t="n">
        <v>0.0621665125189208</v>
      </c>
      <c r="G679" s="16" t="n">
        <v>0.57872651522198</v>
      </c>
      <c r="H679" s="16" t="n">
        <v>0.0555619402622827</v>
      </c>
      <c r="I679" s="23" t="n">
        <f aca="false">G679-E679</f>
        <v>-0.00650768331988805</v>
      </c>
      <c r="J679" s="17" t="n">
        <f aca="false">100*(G679-E679)/E679</f>
        <v>-1.11197933000193</v>
      </c>
      <c r="K679" s="16" t="n">
        <v>-1.08990571171342</v>
      </c>
      <c r="L679" s="17" t="n">
        <v>167.984767733451</v>
      </c>
      <c r="M679" s="16" t="n">
        <v>0.277315661265243</v>
      </c>
      <c r="N679" s="16" t="n">
        <v>0.333127618249443</v>
      </c>
      <c r="O679" s="6" t="str">
        <f aca="false">IF(N679&lt;0.05,"Yes","No")</f>
        <v>No</v>
      </c>
      <c r="P679" s="16" t="n">
        <v>-0.114606978649708</v>
      </c>
      <c r="Q679" s="16" t="n">
        <v>1.37823052397059</v>
      </c>
      <c r="R679" s="16" t="n">
        <v>0.240778435948028</v>
      </c>
      <c r="S679" s="16" t="n">
        <v>0.557360080901299</v>
      </c>
      <c r="T679" s="16" t="n">
        <v>-0.00650784323308357</v>
      </c>
      <c r="U679" s="16" t="n">
        <v>0.260367087071035</v>
      </c>
      <c r="V679" s="16" t="n">
        <v>0.315675739657501</v>
      </c>
      <c r="W679" s="6" t="s">
        <v>582</v>
      </c>
      <c r="X679" s="16" t="n">
        <v>1.4</v>
      </c>
      <c r="Y679" s="16" t="n">
        <v>0.559715821812596</v>
      </c>
      <c r="Z679" s="16" t="n">
        <f aca="false">(G679-E679)/SQRT(H679^2/D679+F679^2/C679)</f>
        <v>-1.08990571171342</v>
      </c>
      <c r="AA679" s="24" t="n">
        <f aca="false">ABS(K679-Z679)</f>
        <v>0</v>
      </c>
    </row>
    <row r="680" customFormat="false" ht="15" hidden="false" customHeight="false" outlineLevel="0" collapsed="false">
      <c r="A680" s="17" t="n">
        <v>1075</v>
      </c>
      <c r="B680" s="6" t="s">
        <v>502</v>
      </c>
      <c r="C680" s="6" t="n">
        <v>126</v>
      </c>
      <c r="D680" s="6" t="n">
        <v>620</v>
      </c>
      <c r="E680" s="16" t="n">
        <v>0.585186469412985</v>
      </c>
      <c r="F680" s="16" t="n">
        <v>0.0621661556592853</v>
      </c>
      <c r="G680" s="16" t="n">
        <v>0.578700798173105</v>
      </c>
      <c r="H680" s="16" t="n">
        <v>0.055562131628482</v>
      </c>
      <c r="I680" s="23" t="n">
        <f aca="false">G680-E680</f>
        <v>-0.00648567123988075</v>
      </c>
      <c r="J680" s="17" t="n">
        <f aca="false">100*(G680-E680)/E680</f>
        <v>-1.10830847582424</v>
      </c>
      <c r="K680" s="16" t="n">
        <v>-1.08622397420883</v>
      </c>
      <c r="L680" s="17" t="n">
        <v>167.985597013566</v>
      </c>
      <c r="M680" s="16" t="n">
        <v>0.27893614181944</v>
      </c>
      <c r="N680" s="16" t="n">
        <v>0.334500476006075</v>
      </c>
      <c r="O680" s="6" t="str">
        <f aca="false">IF(N680&lt;0.05,"Yes","No")</f>
        <v>No</v>
      </c>
      <c r="P680" s="16" t="n">
        <v>-0.114219141634442</v>
      </c>
      <c r="Q680" s="16" t="n">
        <v>1.36891827475195</v>
      </c>
      <c r="R680" s="16" t="n">
        <v>0.242372481733631</v>
      </c>
      <c r="S680" s="16" t="n">
        <v>0.557282715387435</v>
      </c>
      <c r="T680" s="16" t="n">
        <v>-0.00648583310589998</v>
      </c>
      <c r="U680" s="16" t="n">
        <v>0.261909809453941</v>
      </c>
      <c r="V680" s="16" t="n">
        <v>0.317159947932409</v>
      </c>
      <c r="W680" s="6" t="s">
        <v>582</v>
      </c>
      <c r="X680" s="16" t="n">
        <v>1.4</v>
      </c>
      <c r="Y680" s="16" t="n">
        <v>0.559600614439324</v>
      </c>
      <c r="Z680" s="16" t="n">
        <f aca="false">(G680-E680)/SQRT(H680^2/D680+F680^2/C680)</f>
        <v>-1.08622397420882</v>
      </c>
      <c r="AA680" s="24" t="n">
        <f aca="false">ABS(K680-Z680)</f>
        <v>0</v>
      </c>
    </row>
    <row r="681" customFormat="false" ht="15" hidden="false" customHeight="false" outlineLevel="0" collapsed="false">
      <c r="A681" s="17" t="n">
        <v>1076</v>
      </c>
      <c r="B681" s="6" t="s">
        <v>502</v>
      </c>
      <c r="C681" s="6" t="n">
        <v>126</v>
      </c>
      <c r="D681" s="6" t="n">
        <v>620</v>
      </c>
      <c r="E681" s="16" t="n">
        <v>0.585133370899019</v>
      </c>
      <c r="F681" s="16" t="n">
        <v>0.0621688307447395</v>
      </c>
      <c r="G681" s="16" t="n">
        <v>0.578661966564194</v>
      </c>
      <c r="H681" s="16" t="n">
        <v>0.0555600439615937</v>
      </c>
      <c r="I681" s="23" t="n">
        <f aca="false">G681-E681</f>
        <v>-0.00647140433482485</v>
      </c>
      <c r="J681" s="17" t="n">
        <f aca="false">100*(G681-E681)/E681</f>
        <v>-1.10597081907702</v>
      </c>
      <c r="K681" s="16" t="n">
        <v>-1.0838001082956</v>
      </c>
      <c r="L681" s="17" t="n">
        <v>167.978319761414</v>
      </c>
      <c r="M681" s="16" t="n">
        <v>0.28000659553701</v>
      </c>
      <c r="N681" s="16" t="n">
        <v>0.335592616784517</v>
      </c>
      <c r="O681" s="6" t="str">
        <f aca="false">IF(N681&lt;0.05,"Yes","No")</f>
        <v>No</v>
      </c>
      <c r="P681" s="16" t="n">
        <v>-0.113970315701649</v>
      </c>
      <c r="Q681" s="16" t="n">
        <v>1.36296040570221</v>
      </c>
      <c r="R681" s="16" t="n">
        <v>0.243399087543872</v>
      </c>
      <c r="S681" s="16" t="n">
        <v>0.556479423107919</v>
      </c>
      <c r="T681" s="16" t="n">
        <v>-0.00647156866761406</v>
      </c>
      <c r="U681" s="16" t="n">
        <v>0.262903393628198</v>
      </c>
      <c r="V681" s="16" t="n">
        <v>0.317813596094847</v>
      </c>
      <c r="W681" s="6" t="s">
        <v>582</v>
      </c>
      <c r="X681" s="16" t="n">
        <v>1.4</v>
      </c>
      <c r="Y681" s="16" t="n">
        <v>0.559587813620072</v>
      </c>
      <c r="Z681" s="16" t="n">
        <f aca="false">(G681-E681)/SQRT(H681^2/D681+F681^2/C681)</f>
        <v>-1.0838001082956</v>
      </c>
      <c r="AA681" s="24" t="n">
        <f aca="false">ABS(K681-Z681)</f>
        <v>0</v>
      </c>
    </row>
    <row r="682" customFormat="false" ht="15" hidden="false" customHeight="false" outlineLevel="0" collapsed="false">
      <c r="A682" s="17" t="n">
        <v>1077</v>
      </c>
      <c r="B682" s="6" t="s">
        <v>502</v>
      </c>
      <c r="C682" s="6" t="n">
        <v>126</v>
      </c>
      <c r="D682" s="6" t="n">
        <v>620</v>
      </c>
      <c r="E682" s="16" t="n">
        <v>0.585067793017342</v>
      </c>
      <c r="F682" s="16" t="n">
        <v>0.062173586700258</v>
      </c>
      <c r="G682" s="16" t="n">
        <v>0.578622572941165</v>
      </c>
      <c r="H682" s="16" t="n">
        <v>0.0555614349020574</v>
      </c>
      <c r="I682" s="23" t="n">
        <f aca="false">G682-E682</f>
        <v>-0.00644522007617721</v>
      </c>
      <c r="J682" s="17" t="n">
        <f aca="false">100*(G682-E682)/E682</f>
        <v>-1.10161935985872</v>
      </c>
      <c r="K682" s="16" t="n">
        <v>-1.07934007976308</v>
      </c>
      <c r="L682" s="17" t="n">
        <v>167.973674161793</v>
      </c>
      <c r="M682" s="16" t="n">
        <v>0.28198355026489</v>
      </c>
      <c r="N682" s="16" t="n">
        <v>0.337384646416022</v>
      </c>
      <c r="O682" s="6" t="str">
        <f aca="false">IF(N682&lt;0.05,"Yes","No")</f>
        <v>No</v>
      </c>
      <c r="P682" s="16" t="n">
        <v>-0.113505154434738</v>
      </c>
      <c r="Q682" s="16" t="n">
        <v>1.35185746927713</v>
      </c>
      <c r="R682" s="16" t="n">
        <v>0.245326452953487</v>
      </c>
      <c r="S682" s="16" t="n">
        <v>0.556219153505731</v>
      </c>
      <c r="T682" s="16" t="n">
        <v>-0.0064453873294575</v>
      </c>
      <c r="U682" s="16" t="n">
        <v>0.264768673390218</v>
      </c>
      <c r="V682" s="16" t="n">
        <v>0.319516934401406</v>
      </c>
      <c r="W682" s="6" t="s">
        <v>582</v>
      </c>
      <c r="X682" s="16" t="n">
        <v>1.4</v>
      </c>
      <c r="Y682" s="16" t="n">
        <v>0.559549411162314</v>
      </c>
      <c r="Z682" s="16" t="n">
        <f aca="false">(G682-E682)/SQRT(H682^2/D682+F682^2/C682)</f>
        <v>-1.07934007976308</v>
      </c>
      <c r="AA682" s="24" t="n">
        <f aca="false">ABS(K682-Z682)</f>
        <v>0</v>
      </c>
    </row>
    <row r="683" customFormat="false" ht="15" hidden="false" customHeight="false" outlineLevel="0" collapsed="false">
      <c r="A683" s="17" t="n">
        <v>1078</v>
      </c>
      <c r="B683" s="6" t="s">
        <v>502</v>
      </c>
      <c r="C683" s="6" t="n">
        <v>126</v>
      </c>
      <c r="D683" s="6" t="n">
        <v>620</v>
      </c>
      <c r="E683" s="16" t="n">
        <v>0.58500318583988</v>
      </c>
      <c r="F683" s="16" t="n">
        <v>0.0621710847164867</v>
      </c>
      <c r="G683" s="16" t="n">
        <v>0.578583117310078</v>
      </c>
      <c r="H683" s="16" t="n">
        <v>0.0555613509594013</v>
      </c>
      <c r="I683" s="23" t="n">
        <f aca="false">G683-E683</f>
        <v>-0.00642006852980215</v>
      </c>
      <c r="J683" s="17" t="n">
        <f aca="false">100*(G683-E683)/E683</f>
        <v>-1.09744163539639</v>
      </c>
      <c r="K683" s="16" t="n">
        <v>-1.07516556186193</v>
      </c>
      <c r="L683" s="17" t="n">
        <v>167.977170460524</v>
      </c>
      <c r="M683" s="16" t="n">
        <v>0.283842511706709</v>
      </c>
      <c r="N683" s="16" t="n">
        <v>0.339196527223638</v>
      </c>
      <c r="O683" s="6" t="str">
        <f aca="false">IF(N683&lt;0.05,"Yes","No")</f>
        <v>No</v>
      </c>
      <c r="P683" s="16" t="n">
        <v>-0.11306327147913</v>
      </c>
      <c r="Q683" s="16" t="n">
        <v>1.34135221969672</v>
      </c>
      <c r="R683" s="16" t="n">
        <v>0.247167278354095</v>
      </c>
      <c r="S683" s="16" t="n">
        <v>0.556548865602324</v>
      </c>
      <c r="T683" s="16" t="n">
        <v>-0.00642023876365834</v>
      </c>
      <c r="U683" s="16" t="n">
        <v>0.266549713844826</v>
      </c>
      <c r="V683" s="16" t="n">
        <v>0.321297159373482</v>
      </c>
      <c r="W683" s="6" t="s">
        <v>582</v>
      </c>
      <c r="X683" s="16" t="n">
        <v>1.3</v>
      </c>
      <c r="Y683" s="16" t="n">
        <v>0.559344598054276</v>
      </c>
      <c r="Z683" s="16" t="n">
        <f aca="false">(G683-E683)/SQRT(H683^2/D683+F683^2/C683)</f>
        <v>-1.07516556186193</v>
      </c>
      <c r="AA683" s="24" t="n">
        <f aca="false">ABS(K683-Z683)</f>
        <v>0</v>
      </c>
    </row>
    <row r="684" customFormat="false" ht="15" hidden="false" customHeight="false" outlineLevel="0" collapsed="false">
      <c r="A684" s="17" t="n">
        <v>1079</v>
      </c>
      <c r="B684" s="6" t="s">
        <v>502</v>
      </c>
      <c r="C684" s="6" t="n">
        <v>126</v>
      </c>
      <c r="D684" s="6" t="n">
        <v>620</v>
      </c>
      <c r="E684" s="16" t="n">
        <v>0.584927216881797</v>
      </c>
      <c r="F684" s="16" t="n">
        <v>0.0621709011655487</v>
      </c>
      <c r="G684" s="16" t="n">
        <v>0.578527707438315</v>
      </c>
      <c r="H684" s="16" t="n">
        <v>0.0555576121007345</v>
      </c>
      <c r="I684" s="23" t="n">
        <f aca="false">G684-E684</f>
        <v>-0.00639950944348222</v>
      </c>
      <c r="J684" s="17" t="n">
        <f aca="false">100*(G684-E684)/E684</f>
        <v>-1.09406935748306</v>
      </c>
      <c r="K684" s="16" t="n">
        <v>-1.07173533545855</v>
      </c>
      <c r="L684" s="17" t="n">
        <v>167.97136248944</v>
      </c>
      <c r="M684" s="16" t="n">
        <v>0.285376363858929</v>
      </c>
      <c r="N684" s="16" t="n">
        <v>0.34008833832536</v>
      </c>
      <c r="O684" s="6" t="str">
        <f aca="false">IF(N684&lt;0.05,"Yes","No")</f>
        <v>No</v>
      </c>
      <c r="P684" s="16" t="n">
        <v>-0.112707328018078</v>
      </c>
      <c r="Q684" s="16" t="n">
        <v>1.33291987905753</v>
      </c>
      <c r="R684" s="16" t="n">
        <v>0.248657123425666</v>
      </c>
      <c r="S684" s="16" t="n">
        <v>0.555837192549532</v>
      </c>
      <c r="T684" s="16" t="n">
        <v>-0.00639968300309234</v>
      </c>
      <c r="U684" s="16" t="n">
        <v>0.267991174861182</v>
      </c>
      <c r="V684" s="16" t="n">
        <v>0.322479643976715</v>
      </c>
      <c r="W684" s="6" t="s">
        <v>582</v>
      </c>
      <c r="X684" s="16" t="n">
        <v>1.3</v>
      </c>
      <c r="Y684" s="16" t="n">
        <v>0.559242191500256</v>
      </c>
      <c r="Z684" s="16" t="n">
        <f aca="false">(G684-E684)/SQRT(H684^2/D684+F684^2/C684)</f>
        <v>-1.07173533545855</v>
      </c>
      <c r="AA684" s="24" t="n">
        <f aca="false">ABS(K684-Z684)</f>
        <v>0</v>
      </c>
    </row>
    <row r="685" customFormat="false" ht="15" hidden="false" customHeight="false" outlineLevel="0" collapsed="false">
      <c r="A685" s="17" t="n">
        <v>1080</v>
      </c>
      <c r="B685" s="6" t="s">
        <v>502</v>
      </c>
      <c r="C685" s="6" t="n">
        <v>126</v>
      </c>
      <c r="D685" s="6" t="n">
        <v>620</v>
      </c>
      <c r="E685" s="16" t="n">
        <v>0.584836750039979</v>
      </c>
      <c r="F685" s="16" t="n">
        <v>0.0621638363727187</v>
      </c>
      <c r="G685" s="16" t="n">
        <v>0.578467699452754</v>
      </c>
      <c r="H685" s="16" t="n">
        <v>0.0555500613594345</v>
      </c>
      <c r="I685" s="23" t="n">
        <f aca="false">G685-E685</f>
        <v>-0.00636905058722459</v>
      </c>
      <c r="J685" s="17" t="n">
        <f aca="false">100*(G685-E685)/E685</f>
        <v>-1.08903050069771</v>
      </c>
      <c r="K685" s="16" t="n">
        <v>-1.06675888442078</v>
      </c>
      <c r="L685" s="17" t="n">
        <v>167.969351892626</v>
      </c>
      <c r="M685" s="16" t="n">
        <v>0.287611597840774</v>
      </c>
      <c r="N685" s="16" t="n">
        <v>0.342363720715845</v>
      </c>
      <c r="O685" s="6" t="str">
        <f aca="false">IF(N685&lt;0.05,"Yes","No")</f>
        <v>No</v>
      </c>
      <c r="P685" s="16" t="n">
        <v>-0.11218563322268</v>
      </c>
      <c r="Q685" s="16" t="n">
        <v>1.32060891384375</v>
      </c>
      <c r="R685" s="16" t="n">
        <v>0.250852093902902</v>
      </c>
      <c r="S685" s="16" t="n">
        <v>0.555724279775542</v>
      </c>
      <c r="T685" s="16" t="n">
        <v>-0.00636922711289812</v>
      </c>
      <c r="U685" s="16" t="n">
        <v>0.270115007134753</v>
      </c>
      <c r="V685" s="16" t="n">
        <v>0.324512121349309</v>
      </c>
      <c r="W685" s="6" t="s">
        <v>582</v>
      </c>
      <c r="X685" s="16" t="n">
        <v>1.3</v>
      </c>
      <c r="Y685" s="16" t="n">
        <v>0.559088581669227</v>
      </c>
      <c r="Z685" s="16" t="n">
        <f aca="false">(G685-E685)/SQRT(H685^2/D685+F685^2/C685)</f>
        <v>-1.06675888442078</v>
      </c>
      <c r="AA685" s="24" t="n">
        <f aca="false">ABS(K685-Z685)</f>
        <v>0</v>
      </c>
    </row>
    <row r="686" customFormat="false" ht="15" hidden="false" customHeight="false" outlineLevel="0" collapsed="false">
      <c r="A686" s="17" t="n">
        <v>1081</v>
      </c>
      <c r="B686" s="6" t="s">
        <v>502</v>
      </c>
      <c r="C686" s="6" t="n">
        <v>126</v>
      </c>
      <c r="D686" s="6" t="n">
        <v>620</v>
      </c>
      <c r="E686" s="16" t="n">
        <v>0.584738241065116</v>
      </c>
      <c r="F686" s="16" t="n">
        <v>0.0621502100153572</v>
      </c>
      <c r="G686" s="16" t="n">
        <v>0.57839972886347</v>
      </c>
      <c r="H686" s="16" t="n">
        <v>0.0555375881026046</v>
      </c>
      <c r="I686" s="23" t="n">
        <f aca="false">G686-E686</f>
        <v>-0.00633851220164616</v>
      </c>
      <c r="J686" s="17" t="n">
        <f aca="false">100*(G686-E686)/E686</f>
        <v>-1.08399139247339</v>
      </c>
      <c r="K686" s="16" t="n">
        <v>-1.06187753462504</v>
      </c>
      <c r="L686" s="17" t="n">
        <v>167.968869810886</v>
      </c>
      <c r="M686" s="16" t="n">
        <v>0.289815651453496</v>
      </c>
      <c r="N686" s="16" t="n">
        <v>0.344596878157213</v>
      </c>
      <c r="O686" s="6" t="str">
        <f aca="false">IF(N686&lt;0.05,"Yes","No")</f>
        <v>No</v>
      </c>
      <c r="P686" s="16" t="n">
        <v>-0.111672679167093</v>
      </c>
      <c r="Q686" s="16" t="n">
        <v>1.30855990202593</v>
      </c>
      <c r="R686" s="16" t="n">
        <v>0.253023466220469</v>
      </c>
      <c r="S686" s="16" t="n">
        <v>0.555725797550649</v>
      </c>
      <c r="T686" s="16" t="n">
        <v>-0.00633869132900427</v>
      </c>
      <c r="U686" s="16" t="n">
        <v>0.272215449370559</v>
      </c>
      <c r="V686" s="16" t="n">
        <v>0.326627446674783</v>
      </c>
      <c r="W686" s="6" t="s">
        <v>582</v>
      </c>
      <c r="X686" s="16" t="n">
        <v>1.3</v>
      </c>
      <c r="Y686" s="16" t="n">
        <v>0.558986175115207</v>
      </c>
      <c r="Z686" s="16" t="n">
        <f aca="false">(G686-E686)/SQRT(H686^2/D686+F686^2/C686)</f>
        <v>-1.06187753462504</v>
      </c>
      <c r="AA686" s="24" t="n">
        <f aca="false">ABS(K686-Z686)</f>
        <v>0</v>
      </c>
    </row>
    <row r="687" customFormat="false" ht="15" hidden="false" customHeight="false" outlineLevel="0" collapsed="false">
      <c r="A687" s="17" t="n">
        <v>1082</v>
      </c>
      <c r="B687" s="6" t="s">
        <v>502</v>
      </c>
      <c r="C687" s="6" t="n">
        <v>126</v>
      </c>
      <c r="D687" s="6" t="n">
        <v>620</v>
      </c>
      <c r="E687" s="16" t="n">
        <v>0.5846269859208</v>
      </c>
      <c r="F687" s="16" t="n">
        <v>0.0621248810708651</v>
      </c>
      <c r="G687" s="16" t="n">
        <v>0.578323573643161</v>
      </c>
      <c r="H687" s="16" t="n">
        <v>0.0555166976357582</v>
      </c>
      <c r="I687" s="23" t="n">
        <f aca="false">G687-E687</f>
        <v>-0.00630341227763864</v>
      </c>
      <c r="J687" s="17" t="n">
        <f aca="false">100*(G687-E687)/E687</f>
        <v>-1.07819386197348</v>
      </c>
      <c r="K687" s="16" t="n">
        <v>-1.05642322688151</v>
      </c>
      <c r="L687" s="17" t="n">
        <v>167.971704477428</v>
      </c>
      <c r="M687" s="16" t="n">
        <v>0.292291919446237</v>
      </c>
      <c r="N687" s="16" t="n">
        <v>0.34695215974946</v>
      </c>
      <c r="O687" s="6" t="str">
        <f aca="false">IF(N687&lt;0.05,"Yes","No")</f>
        <v>No</v>
      </c>
      <c r="P687" s="16" t="n">
        <v>-0.111096777473157</v>
      </c>
      <c r="Q687" s="16" t="n">
        <v>1.2950980832856</v>
      </c>
      <c r="R687" s="16" t="n">
        <v>0.255476893931862</v>
      </c>
      <c r="S687" s="16" t="n">
        <v>0.555786174761892</v>
      </c>
      <c r="T687" s="16" t="n">
        <v>-0.00630359357729816</v>
      </c>
      <c r="U687" s="16" t="n">
        <v>0.274588201551541</v>
      </c>
      <c r="V687" s="16" t="n">
        <v>0.32863998483474</v>
      </c>
      <c r="W687" s="6" t="s">
        <v>582</v>
      </c>
      <c r="X687" s="16" t="n">
        <v>1.3</v>
      </c>
      <c r="Y687" s="16" t="n">
        <v>0.558685355862775</v>
      </c>
      <c r="Z687" s="16" t="n">
        <f aca="false">(G687-E687)/SQRT(H687^2/D687+F687^2/C687)</f>
        <v>-1.05642322688151</v>
      </c>
      <c r="AA687" s="24" t="n">
        <f aca="false">ABS(K687-Z687)</f>
        <v>0</v>
      </c>
    </row>
    <row r="688" customFormat="false" ht="15" hidden="false" customHeight="false" outlineLevel="0" collapsed="false">
      <c r="A688" s="17" t="n">
        <v>1083</v>
      </c>
      <c r="B688" s="6" t="s">
        <v>502</v>
      </c>
      <c r="C688" s="6" t="n">
        <v>126</v>
      </c>
      <c r="D688" s="6" t="n">
        <v>620</v>
      </c>
      <c r="E688" s="16" t="n">
        <v>0.584508245663037</v>
      </c>
      <c r="F688" s="16" t="n">
        <v>0.0621091721829154</v>
      </c>
      <c r="G688" s="16" t="n">
        <v>0.57823805948419</v>
      </c>
      <c r="H688" s="16" t="n">
        <v>0.0555017332098224</v>
      </c>
      <c r="I688" s="23" t="n">
        <f aca="false">G688-E688</f>
        <v>-0.00627018617884778</v>
      </c>
      <c r="J688" s="17" t="n">
        <f aca="false">100*(G688-E688)/E688</f>
        <v>-1.07272843888373</v>
      </c>
      <c r="K688" s="16" t="n">
        <v>-1.05112291994378</v>
      </c>
      <c r="L688" s="17" t="n">
        <v>167.97019780134</v>
      </c>
      <c r="M688" s="16" t="n">
        <v>0.294712009046163</v>
      </c>
      <c r="N688" s="16" t="n">
        <v>0.349036037771132</v>
      </c>
      <c r="O688" s="6" t="str">
        <f aca="false">IF(N688&lt;0.05,"Yes","No")</f>
        <v>No</v>
      </c>
      <c r="P688" s="16" t="n">
        <v>-0.11054059571914</v>
      </c>
      <c r="Q688" s="16" t="n">
        <v>1.28216329070629</v>
      </c>
      <c r="R688" s="16" t="n">
        <v>0.25786199254771</v>
      </c>
      <c r="S688" s="16" t="n">
        <v>0.555506331739848</v>
      </c>
      <c r="T688" s="16" t="n">
        <v>-0.00627037003883894</v>
      </c>
      <c r="U688" s="16" t="n">
        <v>0.276894826255519</v>
      </c>
      <c r="V688" s="16" t="n">
        <v>0.330731114248349</v>
      </c>
      <c r="W688" s="6" t="s">
        <v>582</v>
      </c>
      <c r="X688" s="16" t="n">
        <v>1.3</v>
      </c>
      <c r="Y688" s="16" t="n">
        <v>0.558563748079877</v>
      </c>
      <c r="Z688" s="16" t="n">
        <f aca="false">(G688-E688)/SQRT(H688^2/D688+F688^2/C688)</f>
        <v>-1.05112291994378</v>
      </c>
      <c r="AA688" s="24" t="n">
        <f aca="false">ABS(K688-Z688)</f>
        <v>0</v>
      </c>
    </row>
    <row r="689" customFormat="false" ht="15" hidden="false" customHeight="false" outlineLevel="0" collapsed="false">
      <c r="A689" s="17" t="n">
        <v>1084</v>
      </c>
      <c r="B689" s="6" t="s">
        <v>502</v>
      </c>
      <c r="C689" s="6" t="n">
        <v>126</v>
      </c>
      <c r="D689" s="6" t="n">
        <v>620</v>
      </c>
      <c r="E689" s="16" t="n">
        <v>0.584382004681088</v>
      </c>
      <c r="F689" s="16" t="n">
        <v>0.0620907383161692</v>
      </c>
      <c r="G689" s="16" t="n">
        <v>0.578146803427127</v>
      </c>
      <c r="H689" s="16" t="n">
        <v>0.0554854201657995</v>
      </c>
      <c r="I689" s="23" t="n">
        <f aca="false">G689-E689</f>
        <v>-0.0062352012539606</v>
      </c>
      <c r="J689" s="17" t="n">
        <f aca="false">100*(G689-E689)/E689</f>
        <v>-1.06697352143198</v>
      </c>
      <c r="K689" s="16" t="n">
        <v>-1.04556801112605</v>
      </c>
      <c r="L689" s="17" t="n">
        <v>167.9704576659</v>
      </c>
      <c r="M689" s="16" t="n">
        <v>0.297262833240648</v>
      </c>
      <c r="N689" s="16" t="n">
        <v>0.351462697039168</v>
      </c>
      <c r="O689" s="6" t="str">
        <f aca="false">IF(N689&lt;0.05,"Yes","No")</f>
        <v>No</v>
      </c>
      <c r="P689" s="16" t="n">
        <v>-0.10995620919932</v>
      </c>
      <c r="Q689" s="16" t="n">
        <v>1.2686424957337</v>
      </c>
      <c r="R689" s="16" t="n">
        <v>0.260384667393913</v>
      </c>
      <c r="S689" s="16" t="n">
        <v>0.555402200956857</v>
      </c>
      <c r="T689" s="16" t="n">
        <v>-0.00623538741854225</v>
      </c>
      <c r="U689" s="16" t="n">
        <v>0.279334290640872</v>
      </c>
      <c r="V689" s="16" t="n">
        <v>0.333076813074048</v>
      </c>
      <c r="W689" s="6" t="s">
        <v>582</v>
      </c>
      <c r="X689" s="16" t="n">
        <v>1.3</v>
      </c>
      <c r="Y689" s="16" t="n">
        <v>0.558371735791091</v>
      </c>
      <c r="Z689" s="16" t="n">
        <f aca="false">(G689-E689)/SQRT(H689^2/D689+F689^2/C689)</f>
        <v>-1.04556801112605</v>
      </c>
      <c r="AA689" s="24" t="n">
        <f aca="false">ABS(K689-Z689)</f>
        <v>0</v>
      </c>
    </row>
    <row r="690" customFormat="false" ht="15" hidden="false" customHeight="false" outlineLevel="0" collapsed="false">
      <c r="A690" s="17" t="n">
        <v>1085</v>
      </c>
      <c r="B690" s="6" t="s">
        <v>502</v>
      </c>
      <c r="C690" s="6" t="n">
        <v>126</v>
      </c>
      <c r="D690" s="6" t="n">
        <v>620</v>
      </c>
      <c r="E690" s="16" t="n">
        <v>0.584248986745638</v>
      </c>
      <c r="F690" s="16" t="n">
        <v>0.0620748174886684</v>
      </c>
      <c r="G690" s="16" t="n">
        <v>0.578044615205257</v>
      </c>
      <c r="H690" s="16" t="n">
        <v>0.0554677480696306</v>
      </c>
      <c r="I690" s="23" t="n">
        <f aca="false">G690-E690</f>
        <v>-0.00620437154038034</v>
      </c>
      <c r="J690" s="17" t="n">
        <f aca="false">100*(G690-E690)/E690</f>
        <v>-1.06193963209756</v>
      </c>
      <c r="K690" s="16" t="n">
        <v>-1.04067410326051</v>
      </c>
      <c r="L690" s="17" t="n">
        <v>167.964852507565</v>
      </c>
      <c r="M690" s="16" t="n">
        <v>0.299522480881611</v>
      </c>
      <c r="N690" s="16" t="n">
        <v>0.353537490074306</v>
      </c>
      <c r="O690" s="6" t="str">
        <f aca="false">IF(N690&lt;0.05,"Yes","No")</f>
        <v>No</v>
      </c>
      <c r="P690" s="16" t="n">
        <v>-0.109446021896928</v>
      </c>
      <c r="Q690" s="16" t="n">
        <v>1.25689702512853</v>
      </c>
      <c r="R690" s="16" t="n">
        <v>0.262600987472456</v>
      </c>
      <c r="S690" s="16" t="n">
        <v>0.554696426232665</v>
      </c>
      <c r="T690" s="16" t="n">
        <v>-0.00620456017667892</v>
      </c>
      <c r="U690" s="16" t="n">
        <v>0.281477121952208</v>
      </c>
      <c r="V690" s="16" t="n">
        <v>0.33487170624099</v>
      </c>
      <c r="W690" s="6" t="s">
        <v>582</v>
      </c>
      <c r="X690" s="16" t="n">
        <v>1.2</v>
      </c>
      <c r="Y690" s="16" t="n">
        <v>0.558269329237071</v>
      </c>
      <c r="Z690" s="16" t="n">
        <f aca="false">(G690-E690)/SQRT(H690^2/D690+F690^2/C690)</f>
        <v>-1.04067410326051</v>
      </c>
      <c r="AA690" s="24" t="n">
        <f aca="false">ABS(K690-Z690)</f>
        <v>0</v>
      </c>
    </row>
    <row r="691" customFormat="false" ht="15" hidden="false" customHeight="false" outlineLevel="0" collapsed="false">
      <c r="A691" s="17" t="n">
        <v>1086</v>
      </c>
      <c r="B691" s="6" t="s">
        <v>502</v>
      </c>
      <c r="C691" s="6" t="n">
        <v>126</v>
      </c>
      <c r="D691" s="6" t="n">
        <v>620</v>
      </c>
      <c r="E691" s="16" t="n">
        <v>0.584103049503432</v>
      </c>
      <c r="F691" s="16" t="n">
        <v>0.0620711882299056</v>
      </c>
      <c r="G691" s="16" t="n">
        <v>0.577932926483693</v>
      </c>
      <c r="H691" s="16" t="n">
        <v>0.0554594805115015</v>
      </c>
      <c r="I691" s="23" t="n">
        <f aca="false">G691-E691</f>
        <v>-0.00617012301973974</v>
      </c>
      <c r="J691" s="17" t="n">
        <f aca="false">100*(G691-E691)/E691</f>
        <v>-1.05634151798817</v>
      </c>
      <c r="K691" s="16" t="n">
        <v>-1.03500311824874</v>
      </c>
      <c r="L691" s="17" t="n">
        <v>167.956677435677</v>
      </c>
      <c r="M691" s="16" t="n">
        <v>0.302155364033506</v>
      </c>
      <c r="N691" s="16" t="n">
        <v>0.355845526813002</v>
      </c>
      <c r="O691" s="6" t="str">
        <f aca="false">IF(N691&lt;0.05,"Yes","No")</f>
        <v>No</v>
      </c>
      <c r="P691" s="16" t="n">
        <v>-0.108856107592856</v>
      </c>
      <c r="Q691" s="16" t="n">
        <v>1.24338418507485</v>
      </c>
      <c r="R691" s="16" t="n">
        <v>0.26517988294739</v>
      </c>
      <c r="S691" s="16" t="n">
        <v>0.553538155108527</v>
      </c>
      <c r="T691" s="16" t="n">
        <v>-0.00617031474925072</v>
      </c>
      <c r="U691" s="16" t="n">
        <v>0.283970205485976</v>
      </c>
      <c r="V691" s="16" t="n">
        <v>0.337074238263297</v>
      </c>
      <c r="W691" s="6" t="s">
        <v>582</v>
      </c>
      <c r="X691" s="16" t="n">
        <v>1.2</v>
      </c>
      <c r="Y691" s="16" t="n">
        <v>0.558090117767537</v>
      </c>
      <c r="Z691" s="16" t="n">
        <f aca="false">(G691-E691)/SQRT(H691^2/D691+F691^2/C691)</f>
        <v>-1.03500311824874</v>
      </c>
      <c r="AA691" s="24" t="n">
        <f aca="false">ABS(K691-Z691)</f>
        <v>0</v>
      </c>
    </row>
    <row r="692" customFormat="false" ht="15" hidden="false" customHeight="false" outlineLevel="0" collapsed="false">
      <c r="A692" s="17" t="n">
        <v>1087</v>
      </c>
      <c r="B692" s="6" t="s">
        <v>502</v>
      </c>
      <c r="C692" s="6" t="n">
        <v>126</v>
      </c>
      <c r="D692" s="6" t="n">
        <v>620</v>
      </c>
      <c r="E692" s="16" t="n">
        <v>0.583949506992386</v>
      </c>
      <c r="F692" s="16" t="n">
        <v>0.0620605007427589</v>
      </c>
      <c r="G692" s="16" t="n">
        <v>0.577812915463601</v>
      </c>
      <c r="H692" s="16" t="n">
        <v>0.0554476393095506</v>
      </c>
      <c r="I692" s="23" t="n">
        <f aca="false">G692-E692</f>
        <v>-0.0061365915287841</v>
      </c>
      <c r="J692" s="17" t="n">
        <f aca="false">100*(G692-E692)/E692</f>
        <v>-1.05087708017606</v>
      </c>
      <c r="K692" s="16" t="n">
        <v>-1.02956161170436</v>
      </c>
      <c r="L692" s="17" t="n">
        <v>167.952947760919</v>
      </c>
      <c r="M692" s="16" t="n">
        <v>0.304696234041558</v>
      </c>
      <c r="N692" s="16" t="n">
        <v>0.358235471584395</v>
      </c>
      <c r="O692" s="6" t="str">
        <f aca="false">IF(N692&lt;0.05,"Yes","No")</f>
        <v>No</v>
      </c>
      <c r="P692" s="16" t="n">
        <v>-0.108286746665851</v>
      </c>
      <c r="Q692" s="16" t="n">
        <v>1.23041140847884</v>
      </c>
      <c r="R692" s="16" t="n">
        <v>0.267685455699512</v>
      </c>
      <c r="S692" s="16" t="n">
        <v>0.553020602474141</v>
      </c>
      <c r="T692" s="16" t="n">
        <v>-0.00613678641351411</v>
      </c>
      <c r="U692" s="16" t="n">
        <v>0.286392556590926</v>
      </c>
      <c r="V692" s="16" t="n">
        <v>0.339183067304135</v>
      </c>
      <c r="W692" s="6" t="s">
        <v>582</v>
      </c>
      <c r="X692" s="16" t="n">
        <v>1.2</v>
      </c>
      <c r="Y692" s="16" t="n">
        <v>0.557846902201741</v>
      </c>
      <c r="Z692" s="16" t="n">
        <f aca="false">(G692-E692)/SQRT(H692^2/D692+F692^2/C692)</f>
        <v>-1.02956161170436</v>
      </c>
      <c r="AA692" s="24" t="n">
        <f aca="false">ABS(K692-Z692)</f>
        <v>0</v>
      </c>
    </row>
    <row r="693" customFormat="false" ht="15" hidden="false" customHeight="false" outlineLevel="0" collapsed="false">
      <c r="A693" s="17" t="n">
        <v>1088</v>
      </c>
      <c r="B693" s="6" t="s">
        <v>502</v>
      </c>
      <c r="C693" s="6" t="n">
        <v>126</v>
      </c>
      <c r="D693" s="6" t="n">
        <v>620</v>
      </c>
      <c r="E693" s="16" t="n">
        <v>0.58378667419865</v>
      </c>
      <c r="F693" s="16" t="n">
        <v>0.0620469349045585</v>
      </c>
      <c r="G693" s="16" t="n">
        <v>0.57768531124438</v>
      </c>
      <c r="H693" s="16" t="n">
        <v>0.0554332962271214</v>
      </c>
      <c r="I693" s="23" t="n">
        <f aca="false">G693-E693</f>
        <v>-0.00610136295427011</v>
      </c>
      <c r="J693" s="17" t="n">
        <f aca="false">100*(G693-E693)/E693</f>
        <v>-1.04513570177759</v>
      </c>
      <c r="K693" s="16" t="n">
        <v>-1.02388070608249</v>
      </c>
      <c r="L693" s="17" t="n">
        <v>167.949330349024</v>
      </c>
      <c r="M693" s="16" t="n">
        <v>0.307364111952525</v>
      </c>
      <c r="N693" s="16" t="n">
        <v>0.360968138184603</v>
      </c>
      <c r="O693" s="6" t="str">
        <f aca="false">IF(N693&lt;0.05,"Yes","No")</f>
        <v>No</v>
      </c>
      <c r="P693" s="16" t="n">
        <v>-0.107692086567854</v>
      </c>
      <c r="Q693" s="16" t="n">
        <v>1.21693482748095</v>
      </c>
      <c r="R693" s="16" t="n">
        <v>0.270319718766749</v>
      </c>
      <c r="S693" s="16" t="n">
        <v>0.552572276390908</v>
      </c>
      <c r="T693" s="16" t="n">
        <v>-0.00610156114212543</v>
      </c>
      <c r="U693" s="16" t="n">
        <v>0.288938814235648</v>
      </c>
      <c r="V693" s="16" t="n">
        <v>0.341620961569554</v>
      </c>
      <c r="W693" s="6" t="s">
        <v>582</v>
      </c>
      <c r="X693" s="16" t="n">
        <v>1.1</v>
      </c>
      <c r="Y693" s="16" t="n">
        <v>0.557744495647721</v>
      </c>
      <c r="Z693" s="16" t="n">
        <f aca="false">(G693-E693)/SQRT(H693^2/D693+F693^2/C693)</f>
        <v>-1.02388070608249</v>
      </c>
      <c r="AA693" s="24" t="n">
        <f aca="false">ABS(K693-Z693)</f>
        <v>0</v>
      </c>
    </row>
    <row r="694" customFormat="false" ht="15" hidden="false" customHeight="false" outlineLevel="0" collapsed="false">
      <c r="A694" s="17" t="n">
        <v>1089</v>
      </c>
      <c r="B694" s="6" t="s">
        <v>502</v>
      </c>
      <c r="C694" s="6" t="n">
        <v>126</v>
      </c>
      <c r="D694" s="6" t="n">
        <v>620</v>
      </c>
      <c r="E694" s="16" t="n">
        <v>0.583618506552681</v>
      </c>
      <c r="F694" s="16" t="n">
        <v>0.0620335475814378</v>
      </c>
      <c r="G694" s="16" t="n">
        <v>0.57755710823882</v>
      </c>
      <c r="H694" s="16" t="n">
        <v>0.0554194063635945</v>
      </c>
      <c r="I694" s="23" t="n">
        <f aca="false">G694-E694</f>
        <v>-0.00606139831386099</v>
      </c>
      <c r="J694" s="17" t="n">
        <f aca="false">100*(G694-E694)/E694</f>
        <v>-1.03858912042808</v>
      </c>
      <c r="K694" s="16" t="n">
        <v>-1.01739862557439</v>
      </c>
      <c r="L694" s="17" t="n">
        <v>167.946189639058</v>
      </c>
      <c r="M694" s="16" t="n">
        <v>0.310427234887616</v>
      </c>
      <c r="N694" s="16" t="n">
        <v>0.363549398271394</v>
      </c>
      <c r="O694" s="6" t="str">
        <f aca="false">IF(N694&lt;0.05,"Yes","No")</f>
        <v>No</v>
      </c>
      <c r="P694" s="16" t="n">
        <v>-0.107012752772774</v>
      </c>
      <c r="Q694" s="16" t="n">
        <v>1.20163012855531</v>
      </c>
      <c r="R694" s="16" t="n">
        <v>0.273350804310327</v>
      </c>
      <c r="S694" s="16" t="n">
        <v>0.552022153104564</v>
      </c>
      <c r="T694" s="16" t="n">
        <v>-0.00606159983196836</v>
      </c>
      <c r="U694" s="16" t="n">
        <v>0.291867838307103</v>
      </c>
      <c r="V694" s="16" t="n">
        <v>0.344308999597543</v>
      </c>
      <c r="W694" s="6" t="s">
        <v>582</v>
      </c>
      <c r="X694" s="16" t="n">
        <v>1.1</v>
      </c>
      <c r="Y694" s="16" t="n">
        <v>0.557552483358935</v>
      </c>
      <c r="Z694" s="16" t="n">
        <f aca="false">(G694-E694)/SQRT(H694^2/D694+F694^2/C694)</f>
        <v>-1.01739862557439</v>
      </c>
      <c r="AA694" s="24" t="n">
        <f aca="false">ABS(K694-Z694)</f>
        <v>0</v>
      </c>
    </row>
    <row r="695" customFormat="false" ht="15" hidden="false" customHeight="false" outlineLevel="0" collapsed="false">
      <c r="A695" s="17" t="n">
        <v>1090</v>
      </c>
      <c r="B695" s="6" t="s">
        <v>502</v>
      </c>
      <c r="C695" s="6" t="n">
        <v>126</v>
      </c>
      <c r="D695" s="6" t="n">
        <v>620</v>
      </c>
      <c r="E695" s="16" t="n">
        <v>0.583456324206458</v>
      </c>
      <c r="F695" s="16" t="n">
        <v>0.0620156701978642</v>
      </c>
      <c r="G695" s="16" t="n">
        <v>0.577432045052128</v>
      </c>
      <c r="H695" s="16" t="n">
        <v>0.05539978739829</v>
      </c>
      <c r="I695" s="23" t="n">
        <f aca="false">G695-E695</f>
        <v>-0.00602427915432979</v>
      </c>
      <c r="J695" s="17" t="n">
        <f aca="false">100*(G695-E695)/E695</f>
        <v>-1.03251587212175</v>
      </c>
      <c r="K695" s="16" t="n">
        <v>-1.01146900330401</v>
      </c>
      <c r="L695" s="17" t="n">
        <v>167.940250812269</v>
      </c>
      <c r="M695" s="16" t="n">
        <v>0.313247064661656</v>
      </c>
      <c r="N695" s="16" t="n">
        <v>0.366443253259543</v>
      </c>
      <c r="O695" s="6" t="str">
        <f aca="false">IF(N695&lt;0.05,"Yes","No")</f>
        <v>No</v>
      </c>
      <c r="P695" s="16" t="n">
        <v>-0.106393671791979</v>
      </c>
      <c r="Q695" s="16" t="n">
        <v>1.18776720945918</v>
      </c>
      <c r="R695" s="16" t="n">
        <v>0.276133257860134</v>
      </c>
      <c r="S695" s="16" t="n">
        <v>0.551233310415609</v>
      </c>
      <c r="T695" s="16" t="n">
        <v>-0.00602448393511186</v>
      </c>
      <c r="U695" s="16" t="n">
        <v>0.294556610745531</v>
      </c>
      <c r="V695" s="16" t="n">
        <v>0.347091104417477</v>
      </c>
      <c r="W695" s="6" t="s">
        <v>582</v>
      </c>
      <c r="X695" s="16" t="n">
        <v>1.1</v>
      </c>
      <c r="Y695" s="16" t="n">
        <v>0.557411674347158</v>
      </c>
      <c r="Z695" s="16" t="n">
        <f aca="false">(G695-E695)/SQRT(H695^2/D695+F695^2/C695)</f>
        <v>-1.011469003304</v>
      </c>
      <c r="AA695" s="24" t="n">
        <f aca="false">ABS(K695-Z695)</f>
        <v>0</v>
      </c>
    </row>
    <row r="696" customFormat="false" ht="15" hidden="false" customHeight="false" outlineLevel="0" collapsed="false">
      <c r="A696" s="17" t="n">
        <v>1091</v>
      </c>
      <c r="B696" s="6" t="s">
        <v>502</v>
      </c>
      <c r="C696" s="6" t="n">
        <v>126</v>
      </c>
      <c r="D696" s="6" t="n">
        <v>620</v>
      </c>
      <c r="E696" s="16" t="n">
        <v>0.583292897731539</v>
      </c>
      <c r="F696" s="16" t="n">
        <v>0.0619994750454576</v>
      </c>
      <c r="G696" s="16" t="n">
        <v>0.577305296496038</v>
      </c>
      <c r="H696" s="16" t="n">
        <v>0.0553811374790264</v>
      </c>
      <c r="I696" s="23" t="n">
        <f aca="false">G696-E696</f>
        <v>-0.00598760123550124</v>
      </c>
      <c r="J696" s="17" t="n">
        <f aca="false">100*(G696-E696)/E696</f>
        <v>-1.02651708237618</v>
      </c>
      <c r="K696" s="16" t="n">
        <v>-1.00558402431382</v>
      </c>
      <c r="L696" s="17" t="n">
        <v>167.933440102681</v>
      </c>
      <c r="M696" s="16" t="n">
        <v>0.316062441000762</v>
      </c>
      <c r="N696" s="16" t="n">
        <v>0.369095414170233</v>
      </c>
      <c r="O696" s="6" t="str">
        <f aca="false">IF(N696&lt;0.05,"Yes","No")</f>
        <v>No</v>
      </c>
      <c r="P696" s="16" t="n">
        <v>-0.105779907109398</v>
      </c>
      <c r="Q696" s="16" t="n">
        <v>1.17410273498647</v>
      </c>
      <c r="R696" s="16" t="n">
        <v>0.278910861684333</v>
      </c>
      <c r="S696" s="16" t="n">
        <v>0.55007477341446</v>
      </c>
      <c r="T696" s="16" t="n">
        <v>-0.00598780931392085</v>
      </c>
      <c r="U696" s="16" t="n">
        <v>0.29724056575939</v>
      </c>
      <c r="V696" s="16" t="n">
        <v>0.349469741835746</v>
      </c>
      <c r="W696" s="6" t="s">
        <v>582</v>
      </c>
      <c r="X696" s="16" t="n">
        <v>1.1</v>
      </c>
      <c r="Y696" s="16" t="n">
        <v>0.557360471070149</v>
      </c>
      <c r="Z696" s="16" t="n">
        <f aca="false">(G696-E696)/SQRT(H696^2/D696+F696^2/C696)</f>
        <v>-1.00558402431382</v>
      </c>
      <c r="AA696" s="24" t="n">
        <f aca="false">ABS(K696-Z696)</f>
        <v>0</v>
      </c>
    </row>
    <row r="697" customFormat="false" ht="15" hidden="false" customHeight="false" outlineLevel="0" collapsed="false">
      <c r="A697" s="17" t="n">
        <v>1092</v>
      </c>
      <c r="B697" s="6" t="s">
        <v>502</v>
      </c>
      <c r="C697" s="6" t="n">
        <v>126</v>
      </c>
      <c r="D697" s="6" t="n">
        <v>620</v>
      </c>
      <c r="E697" s="16" t="n">
        <v>0.583132460949913</v>
      </c>
      <c r="F697" s="16" t="n">
        <v>0.061983398546539</v>
      </c>
      <c r="G697" s="16" t="n">
        <v>0.577184065215049</v>
      </c>
      <c r="H697" s="16" t="n">
        <v>0.0553621407156365</v>
      </c>
      <c r="I697" s="23" t="n">
        <f aca="false">G697-E697</f>
        <v>-0.00594839573486361</v>
      </c>
      <c r="J697" s="17" t="n">
        <f aca="false">100*(G697-E697)/E697</f>
        <v>-1.02007624908649</v>
      </c>
      <c r="K697" s="16" t="n">
        <v>-0.999270464024778</v>
      </c>
      <c r="L697" s="17" t="n">
        <v>167.925888972205</v>
      </c>
      <c r="M697" s="16" t="n">
        <v>0.319101430605926</v>
      </c>
      <c r="N697" s="16" t="n">
        <v>0.371636422230072</v>
      </c>
      <c r="O697" s="6" t="str">
        <f aca="false">IF(N697&lt;0.05,"Yes","No")</f>
        <v>No</v>
      </c>
      <c r="P697" s="16" t="n">
        <v>-0.105121564593484</v>
      </c>
      <c r="Q697" s="16" t="n">
        <v>1.15953368443355</v>
      </c>
      <c r="R697" s="16" t="n">
        <v>0.281911304413915</v>
      </c>
      <c r="S697" s="16" t="n">
        <v>0.548567477293183</v>
      </c>
      <c r="T697" s="16" t="n">
        <v>-0.0059486068155696</v>
      </c>
      <c r="U697" s="16" t="n">
        <v>0.300139268446084</v>
      </c>
      <c r="V697" s="16" t="n">
        <v>0.352089672253056</v>
      </c>
      <c r="W697" s="6" t="s">
        <v>582</v>
      </c>
      <c r="X697" s="16" t="n">
        <v>1.1</v>
      </c>
      <c r="Y697" s="16" t="n">
        <v>0.557142857142857</v>
      </c>
      <c r="Z697" s="16" t="n">
        <f aca="false">(G697-E697)/SQRT(H697^2/D697+F697^2/C697)</f>
        <v>-0.999270464024778</v>
      </c>
      <c r="AA697" s="24" t="n">
        <f aca="false">ABS(K697-Z697)</f>
        <v>0</v>
      </c>
    </row>
    <row r="698" customFormat="false" ht="15" hidden="false" customHeight="false" outlineLevel="0" collapsed="false">
      <c r="A698" s="17" t="n">
        <v>1093</v>
      </c>
      <c r="B698" s="6" t="s">
        <v>502</v>
      </c>
      <c r="C698" s="6" t="n">
        <v>126</v>
      </c>
      <c r="D698" s="6" t="n">
        <v>620</v>
      </c>
      <c r="E698" s="16" t="n">
        <v>0.582975021903477</v>
      </c>
      <c r="F698" s="16" t="n">
        <v>0.0619622676947335</v>
      </c>
      <c r="G698" s="16" t="n">
        <v>0.577070002017483</v>
      </c>
      <c r="H698" s="16" t="n">
        <v>0.0553416963166654</v>
      </c>
      <c r="I698" s="23" t="n">
        <f aca="false">G698-E698</f>
        <v>-0.00590501988599446</v>
      </c>
      <c r="J698" s="17" t="n">
        <f aca="false">100*(G698-E698)/E698</f>
        <v>-1.01291130222251</v>
      </c>
      <c r="K698" s="16" t="n">
        <v>-0.992325982290657</v>
      </c>
      <c r="L698" s="17" t="n">
        <v>167.923329950091</v>
      </c>
      <c r="M698" s="16" t="n">
        <v>0.32246627245931</v>
      </c>
      <c r="N698" s="16" t="n">
        <v>0.374517213066341</v>
      </c>
      <c r="O698" s="6" t="str">
        <f aca="false">IF(N698&lt;0.05,"Yes","No")</f>
        <v>No</v>
      </c>
      <c r="P698" s="16" t="n">
        <v>-0.104392967961448</v>
      </c>
      <c r="Q698" s="16" t="n">
        <v>1.14351595148316</v>
      </c>
      <c r="R698" s="16" t="n">
        <v>0.285257423380097</v>
      </c>
      <c r="S698" s="16" t="n">
        <v>0.547879115138681</v>
      </c>
      <c r="T698" s="16" t="n">
        <v>-0.00590523419003438</v>
      </c>
      <c r="U698" s="16" t="n">
        <v>0.303371918959596</v>
      </c>
      <c r="V698" s="16" t="n">
        <v>0.354891092279572</v>
      </c>
      <c r="W698" s="6" t="s">
        <v>582</v>
      </c>
      <c r="X698" s="16" t="n">
        <v>1</v>
      </c>
      <c r="Y698" s="16" t="n">
        <v>0.556938044034818</v>
      </c>
      <c r="Z698" s="16" t="n">
        <f aca="false">(G698-E698)/SQRT(H698^2/D698+F698^2/C698)</f>
        <v>-0.992325982290657</v>
      </c>
      <c r="AA698" s="24" t="n">
        <f aca="false">ABS(K698-Z698)</f>
        <v>0</v>
      </c>
    </row>
    <row r="699" customFormat="false" ht="15" hidden="false" customHeight="false" outlineLevel="0" collapsed="false">
      <c r="A699" s="17" t="n">
        <v>1094</v>
      </c>
      <c r="B699" s="6" t="s">
        <v>502</v>
      </c>
      <c r="C699" s="6" t="n">
        <v>126</v>
      </c>
      <c r="D699" s="6" t="n">
        <v>620</v>
      </c>
      <c r="E699" s="16" t="n">
        <v>0.582805185090928</v>
      </c>
      <c r="F699" s="16" t="n">
        <v>0.0619431739149552</v>
      </c>
      <c r="G699" s="16" t="n">
        <v>0.576940838127367</v>
      </c>
      <c r="H699" s="16" t="n">
        <v>0.0553220559064965</v>
      </c>
      <c r="I699" s="23" t="n">
        <f aca="false">G699-E699</f>
        <v>-0.00586434696356086</v>
      </c>
      <c r="J699" s="17" t="n">
        <f aca="false">100*(G699-E699)/E699</f>
        <v>-1.00622765781432</v>
      </c>
      <c r="K699" s="16" t="n">
        <v>-0.985801188711078</v>
      </c>
      <c r="L699" s="17" t="n">
        <v>167.919114702021</v>
      </c>
      <c r="M699" s="16" t="n">
        <v>0.325648978639313</v>
      </c>
      <c r="N699" s="16" t="n">
        <v>0.377351945259028</v>
      </c>
      <c r="O699" s="6" t="str">
        <f aca="false">IF(N699&lt;0.05,"Yes","No")</f>
        <v>No</v>
      </c>
      <c r="P699" s="16" t="n">
        <v>-0.103709750958633</v>
      </c>
      <c r="Q699" s="16" t="n">
        <v>1.12859707365944</v>
      </c>
      <c r="R699" s="16" t="n">
        <v>0.288419487981747</v>
      </c>
      <c r="S699" s="16" t="n">
        <v>0.546989130674781</v>
      </c>
      <c r="T699" s="16" t="n">
        <v>-0.00586456457500365</v>
      </c>
      <c r="U699" s="16" t="n">
        <v>0.30642644179255</v>
      </c>
      <c r="V699" s="16" t="n">
        <v>0.357797519673525</v>
      </c>
      <c r="W699" s="6" t="s">
        <v>582</v>
      </c>
      <c r="X699" s="16" t="n">
        <v>1</v>
      </c>
      <c r="Y699" s="16" t="n">
        <v>0.556803635432668</v>
      </c>
      <c r="Z699" s="16" t="n">
        <f aca="false">(G699-E699)/SQRT(H699^2/D699+F699^2/C699)</f>
        <v>-0.985801188711078</v>
      </c>
      <c r="AA699" s="24" t="n">
        <f aca="false">ABS(K699-Z699)</f>
        <v>0</v>
      </c>
    </row>
    <row r="700" customFormat="false" ht="15" hidden="false" customHeight="false" outlineLevel="0" collapsed="false">
      <c r="A700" s="17" t="n">
        <v>1095</v>
      </c>
      <c r="B700" s="6" t="s">
        <v>502</v>
      </c>
      <c r="C700" s="6" t="n">
        <v>126</v>
      </c>
      <c r="D700" s="6" t="n">
        <v>620</v>
      </c>
      <c r="E700" s="16" t="n">
        <v>0.582632719287797</v>
      </c>
      <c r="F700" s="16" t="n">
        <v>0.0619243013091982</v>
      </c>
      <c r="G700" s="16" t="n">
        <v>0.576808559606152</v>
      </c>
      <c r="H700" s="16" t="n">
        <v>0.0553027175791638</v>
      </c>
      <c r="I700" s="23" t="n">
        <f aca="false">G700-E700</f>
        <v>-0.0058241596816444</v>
      </c>
      <c r="J700" s="17" t="n">
        <f aca="false">100*(G700-E700)/E700</f>
        <v>-0.999627979829864</v>
      </c>
      <c r="K700" s="16" t="n">
        <v>-0.979350191984853</v>
      </c>
      <c r="L700" s="17" t="n">
        <v>167.91506750701</v>
      </c>
      <c r="M700" s="16" t="n">
        <v>0.328815879834016</v>
      </c>
      <c r="N700" s="16" t="n">
        <v>0.380210326654523</v>
      </c>
      <c r="O700" s="6" t="str">
        <f aca="false">IF(N700&lt;0.05,"Yes","No")</f>
        <v>No</v>
      </c>
      <c r="P700" s="16" t="n">
        <v>-0.103034129523256</v>
      </c>
      <c r="Q700" s="16" t="n">
        <v>1.11394038641843</v>
      </c>
      <c r="R700" s="16" t="n">
        <v>0.291569599944331</v>
      </c>
      <c r="S700" s="16" t="n">
        <v>0.546301721505962</v>
      </c>
      <c r="T700" s="16" t="n">
        <v>-0.00582438062585699</v>
      </c>
      <c r="U700" s="16" t="n">
        <v>0.309469016879465</v>
      </c>
      <c r="V700" s="16" t="n">
        <v>0.360618083451889</v>
      </c>
      <c r="W700" s="6" t="s">
        <v>582</v>
      </c>
      <c r="X700" s="16" t="n">
        <v>0.9</v>
      </c>
      <c r="Y700" s="16" t="n">
        <v>0.556592421915003</v>
      </c>
      <c r="Z700" s="16" t="n">
        <f aca="false">(G700-E700)/SQRT(H700^2/D700+F700^2/C700)</f>
        <v>-0.979350191984853</v>
      </c>
      <c r="AA700" s="24" t="n">
        <f aca="false">ABS(K700-Z700)</f>
        <v>0</v>
      </c>
    </row>
    <row r="701" customFormat="false" ht="15" hidden="false" customHeight="false" outlineLevel="0" collapsed="false">
      <c r="A701" s="17" t="n">
        <v>1096</v>
      </c>
      <c r="B701" s="6" t="s">
        <v>502</v>
      </c>
      <c r="C701" s="6" t="n">
        <v>126</v>
      </c>
      <c r="D701" s="6" t="n">
        <v>620</v>
      </c>
      <c r="E701" s="16" t="n">
        <v>0.582448038316908</v>
      </c>
      <c r="F701" s="16" t="n">
        <v>0.0619039989012083</v>
      </c>
      <c r="G701" s="16" t="n">
        <v>0.576663889087016</v>
      </c>
      <c r="H701" s="16" t="n">
        <v>0.0552818353483112</v>
      </c>
      <c r="I701" s="23" t="n">
        <f aca="false">G701-E701</f>
        <v>-0.00578414922989279</v>
      </c>
      <c r="J701" s="17" t="n">
        <f aca="false">100*(G701-E701)/E701</f>
        <v>-0.993075579172206</v>
      </c>
      <c r="K701" s="16" t="n">
        <v>-0.972948051836155</v>
      </c>
      <c r="L701" s="17" t="n">
        <v>167.910582675153</v>
      </c>
      <c r="M701" s="16" t="n">
        <v>0.331978648217774</v>
      </c>
      <c r="N701" s="16" t="n">
        <v>0.382815955964361</v>
      </c>
      <c r="O701" s="6" t="str">
        <f aca="false">IF(N701&lt;0.05,"Yes","No")</f>
        <v>No</v>
      </c>
      <c r="P701" s="16" t="n">
        <v>-0.102363935806937</v>
      </c>
      <c r="Q701" s="16" t="n">
        <v>1.09949608850011</v>
      </c>
      <c r="R701" s="16" t="n">
        <v>0.294717217666386</v>
      </c>
      <c r="S701" s="16" t="n">
        <v>0.545523061593561</v>
      </c>
      <c r="T701" s="16" t="n">
        <v>-0.00578437337403873</v>
      </c>
      <c r="U701" s="16" t="n">
        <v>0.312509172968013</v>
      </c>
      <c r="V701" s="16" t="n">
        <v>0.363153635180197</v>
      </c>
      <c r="W701" s="6" t="s">
        <v>582</v>
      </c>
      <c r="X701" s="16" t="n">
        <v>0.9</v>
      </c>
      <c r="Y701" s="16" t="n">
        <v>0.556451612903226</v>
      </c>
      <c r="Z701" s="16" t="n">
        <f aca="false">(G701-E701)/SQRT(H701^2/D701+F701^2/C701)</f>
        <v>-0.972948051836155</v>
      </c>
      <c r="AA701" s="24" t="n">
        <f aca="false">ABS(K701-Z701)</f>
        <v>0</v>
      </c>
    </row>
    <row r="702" customFormat="false" ht="15" hidden="false" customHeight="false" outlineLevel="0" collapsed="false">
      <c r="A702" s="17" t="n">
        <v>1097</v>
      </c>
      <c r="B702" s="6" t="s">
        <v>502</v>
      </c>
      <c r="C702" s="6" t="n">
        <v>126</v>
      </c>
      <c r="D702" s="6" t="n">
        <v>620</v>
      </c>
      <c r="E702" s="16" t="n">
        <v>0.582251547820984</v>
      </c>
      <c r="F702" s="16" t="n">
        <v>0.0618850058607043</v>
      </c>
      <c r="G702" s="16" t="n">
        <v>0.576504262945344</v>
      </c>
      <c r="H702" s="16" t="n">
        <v>0.055261883990331</v>
      </c>
      <c r="I702" s="23" t="n">
        <f aca="false">G702-E702</f>
        <v>-0.00574728487563991</v>
      </c>
      <c r="J702" s="17" t="n">
        <f aca="false">100*(G702-E702)/E702</f>
        <v>-0.987079364090749</v>
      </c>
      <c r="K702" s="16" t="n">
        <v>-0.967051122398862</v>
      </c>
      <c r="L702" s="17" t="n">
        <v>167.905706444924</v>
      </c>
      <c r="M702" s="16" t="n">
        <v>0.334909329376483</v>
      </c>
      <c r="N702" s="16" t="n">
        <v>0.385347481391014</v>
      </c>
      <c r="O702" s="6" t="str">
        <f aca="false">IF(N702&lt;0.05,"Yes","No")</f>
        <v>No</v>
      </c>
      <c r="P702" s="16" t="n">
        <v>-0.101747144380845</v>
      </c>
      <c r="Q702" s="16" t="n">
        <v>1.08628603287964</v>
      </c>
      <c r="R702" s="16" t="n">
        <v>0.297634118561201</v>
      </c>
      <c r="S702" s="16" t="n">
        <v>0.54433278209975</v>
      </c>
      <c r="T702" s="16" t="n">
        <v>-0.00574751219683332</v>
      </c>
      <c r="U702" s="16" t="n">
        <v>0.315326409750416</v>
      </c>
      <c r="V702" s="16" t="n">
        <v>0.365768629208886</v>
      </c>
      <c r="W702" s="6" t="s">
        <v>582</v>
      </c>
      <c r="X702" s="16" t="n">
        <v>0.9</v>
      </c>
      <c r="Y702" s="16" t="n">
        <v>0.556451612903226</v>
      </c>
      <c r="Z702" s="16" t="n">
        <f aca="false">(G702-E702)/SQRT(H702^2/D702+F702^2/C702)</f>
        <v>-0.967051122398862</v>
      </c>
      <c r="AA702" s="24" t="n">
        <f aca="false">ABS(K702-Z702)</f>
        <v>0</v>
      </c>
    </row>
    <row r="703" customFormat="false" ht="15" hidden="false" customHeight="false" outlineLevel="0" collapsed="false">
      <c r="A703" s="17" t="n">
        <v>1098</v>
      </c>
      <c r="B703" s="6" t="s">
        <v>502</v>
      </c>
      <c r="C703" s="6" t="n">
        <v>126</v>
      </c>
      <c r="D703" s="6" t="n">
        <v>620</v>
      </c>
      <c r="E703" s="16" t="n">
        <v>0.582049371467696</v>
      </c>
      <c r="F703" s="16" t="n">
        <v>0.0618629448726125</v>
      </c>
      <c r="G703" s="16" t="n">
        <v>0.576343005126523</v>
      </c>
      <c r="H703" s="16" t="n">
        <v>0.0552397413625127</v>
      </c>
      <c r="I703" s="23" t="n">
        <f aca="false">G703-E703</f>
        <v>-0.00570636634117383</v>
      </c>
      <c r="J703" s="17" t="n">
        <f aca="false">100*(G703-E703)/E703</f>
        <v>-0.980392149000118</v>
      </c>
      <c r="K703" s="16" t="n">
        <v>-0.960514405700382</v>
      </c>
      <c r="L703" s="17" t="n">
        <v>167.90172175159</v>
      </c>
      <c r="M703" s="16" t="n">
        <v>0.33817755605042</v>
      </c>
      <c r="N703" s="16" t="n">
        <v>0.388257401782477</v>
      </c>
      <c r="O703" s="6" t="str">
        <f aca="false">IF(N703&lt;0.05,"Yes","No")</f>
        <v>No</v>
      </c>
      <c r="P703" s="16" t="n">
        <v>-0.101062333994029</v>
      </c>
      <c r="Q703" s="16" t="n">
        <v>1.07171271882659</v>
      </c>
      <c r="R703" s="16" t="n">
        <v>0.300895265636434</v>
      </c>
      <c r="S703" s="16" t="n">
        <v>0.543557757982645</v>
      </c>
      <c r="T703" s="16" t="n">
        <v>-0.00570659707944999</v>
      </c>
      <c r="U703" s="16" t="n">
        <v>0.318476076083549</v>
      </c>
      <c r="V703" s="16" t="n">
        <v>0.368254395075144</v>
      </c>
      <c r="W703" s="6" t="s">
        <v>582</v>
      </c>
      <c r="X703" s="16" t="n">
        <v>0.9</v>
      </c>
      <c r="Y703" s="16" t="n">
        <v>0.556195596518177</v>
      </c>
      <c r="Z703" s="16" t="n">
        <f aca="false">(G703-E703)/SQRT(H703^2/D703+F703^2/C703)</f>
        <v>-0.960514405700382</v>
      </c>
      <c r="AA703" s="24" t="n">
        <f aca="false">ABS(K703-Z703)</f>
        <v>0</v>
      </c>
    </row>
    <row r="704" customFormat="false" ht="15" hidden="false" customHeight="false" outlineLevel="0" collapsed="false">
      <c r="A704" s="17" t="n">
        <v>1099</v>
      </c>
      <c r="B704" s="6" t="s">
        <v>502</v>
      </c>
      <c r="C704" s="6" t="n">
        <v>126</v>
      </c>
      <c r="D704" s="6" t="n">
        <v>620</v>
      </c>
      <c r="E704" s="16" t="n">
        <v>0.581839519360709</v>
      </c>
      <c r="F704" s="16" t="n">
        <v>0.0618391747894653</v>
      </c>
      <c r="G704" s="16" t="n">
        <v>0.576174790820768</v>
      </c>
      <c r="H704" s="16" t="n">
        <v>0.0552157163359651</v>
      </c>
      <c r="I704" s="23" t="n">
        <f aca="false">G704-E704</f>
        <v>-0.00566472853994093</v>
      </c>
      <c r="J704" s="17" t="n">
        <f aca="false">100*(G704-E704)/E704</f>
        <v>-0.97358951247674</v>
      </c>
      <c r="K704" s="16" t="n">
        <v>-0.953879051669176</v>
      </c>
      <c r="L704" s="17" t="n">
        <v>167.897152935459</v>
      </c>
      <c r="M704" s="16" t="n">
        <v>0.341516165292376</v>
      </c>
      <c r="N704" s="16" t="n">
        <v>0.391051621240887</v>
      </c>
      <c r="O704" s="6" t="str">
        <f aca="false">IF(N704&lt;0.05,"Yes","No")</f>
        <v>No</v>
      </c>
      <c r="P704" s="16" t="n">
        <v>-0.100367533745774</v>
      </c>
      <c r="Q704" s="16" t="n">
        <v>1.05702739357945</v>
      </c>
      <c r="R704" s="16" t="n">
        <v>0.304228274662177</v>
      </c>
      <c r="S704" s="16" t="n">
        <v>0.542550660812404</v>
      </c>
      <c r="T704" s="16" t="n">
        <v>-0.00566496253139056</v>
      </c>
      <c r="U704" s="16" t="n">
        <v>0.321695069544187</v>
      </c>
      <c r="V704" s="16" t="n">
        <v>0.371159440479043</v>
      </c>
      <c r="W704" s="6" t="s">
        <v>582</v>
      </c>
      <c r="X704" s="16" t="n">
        <v>0.9</v>
      </c>
      <c r="Y704" s="16" t="n">
        <v>0.556093189964158</v>
      </c>
      <c r="Z704" s="16" t="n">
        <f aca="false">(G704-E704)/SQRT(H704^2/D704+F704^2/C704)</f>
        <v>-0.953879051669176</v>
      </c>
      <c r="AA704" s="24" t="n">
        <f aca="false">ABS(K704-Z704)</f>
        <v>0</v>
      </c>
    </row>
    <row r="705" customFormat="false" ht="15" hidden="false" customHeight="false" outlineLevel="0" collapsed="false">
      <c r="A705" s="17" t="n">
        <v>1100</v>
      </c>
      <c r="B705" s="6" t="s">
        <v>502</v>
      </c>
      <c r="C705" s="6" t="n">
        <v>126</v>
      </c>
      <c r="D705" s="6" t="n">
        <v>620</v>
      </c>
      <c r="E705" s="16" t="n">
        <v>0.581622081143515</v>
      </c>
      <c r="F705" s="16" t="n">
        <v>0.061811593923543</v>
      </c>
      <c r="G705" s="16" t="n">
        <v>0.576006164281599</v>
      </c>
      <c r="H705" s="16" t="n">
        <v>0.0551920005200933</v>
      </c>
      <c r="I705" s="23" t="n">
        <f aca="false">G705-E705</f>
        <v>-0.00561591686191643</v>
      </c>
      <c r="J705" s="17" t="n">
        <f aca="false">100*(G705-E705)/E705</f>
        <v>-0.965561151130144</v>
      </c>
      <c r="K705" s="16" t="n">
        <v>-0.946079476999622</v>
      </c>
      <c r="L705" s="17" t="n">
        <v>167.898640032839</v>
      </c>
      <c r="M705" s="16" t="n">
        <v>0.345467618125591</v>
      </c>
      <c r="N705" s="16" t="n">
        <v>0.394471448740145</v>
      </c>
      <c r="O705" s="6" t="str">
        <f aca="false">IF(N705&lt;0.05,"Yes","No")</f>
        <v>No</v>
      </c>
      <c r="P705" s="16" t="n">
        <v>-0.0995457775373292</v>
      </c>
      <c r="Q705" s="16" t="n">
        <v>1.03978949013701</v>
      </c>
      <c r="R705" s="16" t="n">
        <v>0.308201895071738</v>
      </c>
      <c r="S705" s="16" t="n">
        <v>0.542085230300783</v>
      </c>
      <c r="T705" s="16" t="n">
        <v>-0.00561615483152092</v>
      </c>
      <c r="U705" s="16" t="n">
        <v>0.325532738998573</v>
      </c>
      <c r="V705" s="16" t="n">
        <v>0.374763991581371</v>
      </c>
      <c r="W705" s="6" t="s">
        <v>582</v>
      </c>
      <c r="X705" s="16" t="n">
        <v>0.8</v>
      </c>
      <c r="Y705" s="16" t="n">
        <v>0.555811571940604</v>
      </c>
      <c r="Z705" s="16" t="n">
        <f aca="false">(G705-E705)/SQRT(H705^2/D705+F705^2/C705)</f>
        <v>-0.946079476999622</v>
      </c>
      <c r="AA705" s="24" t="n">
        <f aca="false">ABS(K705-Z705)</f>
        <v>0</v>
      </c>
    </row>
    <row r="706" customFormat="false" ht="15" hidden="false" customHeight="false" outlineLevel="0" collapsed="false">
      <c r="A706" s="17" t="n">
        <v>1101</v>
      </c>
      <c r="B706" s="6" t="s">
        <v>502</v>
      </c>
      <c r="C706" s="6" t="n">
        <v>126</v>
      </c>
      <c r="D706" s="6" t="n">
        <v>620</v>
      </c>
      <c r="E706" s="16" t="n">
        <v>0.581402518446483</v>
      </c>
      <c r="F706" s="16" t="n">
        <v>0.0617822412994603</v>
      </c>
      <c r="G706" s="16" t="n">
        <v>0.575831693651215</v>
      </c>
      <c r="H706" s="16" t="n">
        <v>0.0551650796487788</v>
      </c>
      <c r="I706" s="23" t="n">
        <f aca="false">G706-E706</f>
        <v>-0.0055708247952686</v>
      </c>
      <c r="J706" s="17" t="n">
        <f aca="false">100*(G706-E706)/E706</f>
        <v>-0.958170048893826</v>
      </c>
      <c r="K706" s="16" t="n">
        <v>-0.938930650371022</v>
      </c>
      <c r="L706" s="17" t="n">
        <v>167.897477601057</v>
      </c>
      <c r="M706" s="16" t="n">
        <v>0.349115128214036</v>
      </c>
      <c r="N706" s="16" t="n">
        <v>0.397659701975818</v>
      </c>
      <c r="O706" s="6" t="str">
        <f aca="false">IF(N706&lt;0.05,"Yes","No")</f>
        <v>No</v>
      </c>
      <c r="P706" s="16" t="n">
        <v>-0.0987944225954607</v>
      </c>
      <c r="Q706" s="16" t="n">
        <v>1.02415241109474</v>
      </c>
      <c r="R706" s="16" t="n">
        <v>0.311865064745647</v>
      </c>
      <c r="S706" s="16" t="n">
        <v>0.54135529156968</v>
      </c>
      <c r="T706" s="16" t="n">
        <v>-0.00557106650433499</v>
      </c>
      <c r="U706" s="16" t="n">
        <v>0.329070613479549</v>
      </c>
      <c r="V706" s="16" t="n">
        <v>0.377249293749384</v>
      </c>
      <c r="W706" s="6" t="s">
        <v>582</v>
      </c>
      <c r="X706" s="16" t="n">
        <v>0.8</v>
      </c>
      <c r="Y706" s="16" t="n">
        <v>0.555465949820789</v>
      </c>
      <c r="Z706" s="16" t="n">
        <f aca="false">(G706-E706)/SQRT(H706^2/D706+F706^2/C706)</f>
        <v>-0.938930650371022</v>
      </c>
      <c r="AA706" s="24" t="n">
        <f aca="false">ABS(K706-Z706)</f>
        <v>0</v>
      </c>
    </row>
    <row r="707" customFormat="false" ht="15" hidden="false" customHeight="false" outlineLevel="0" collapsed="false">
      <c r="A707" s="17" t="n">
        <v>1102</v>
      </c>
      <c r="B707" s="6" t="s">
        <v>502</v>
      </c>
      <c r="C707" s="6" t="n">
        <v>126</v>
      </c>
      <c r="D707" s="6" t="n">
        <v>620</v>
      </c>
      <c r="E707" s="16" t="n">
        <v>0.581178877088759</v>
      </c>
      <c r="F707" s="16" t="n">
        <v>0.0617569142386897</v>
      </c>
      <c r="G707" s="16" t="n">
        <v>0.575650345990735</v>
      </c>
      <c r="H707" s="16" t="n">
        <v>0.0551384204278333</v>
      </c>
      <c r="I707" s="23" t="n">
        <f aca="false">G707-E707</f>
        <v>-0.00552853109802398</v>
      </c>
      <c r="J707" s="17" t="n">
        <f aca="false">100*(G707-E707)/E707</f>
        <v>-0.951261533405601</v>
      </c>
      <c r="K707" s="16" t="n">
        <v>-0.932193963930569</v>
      </c>
      <c r="L707" s="17" t="n">
        <v>167.890868868042</v>
      </c>
      <c r="M707" s="16" t="n">
        <v>0.352574895705984</v>
      </c>
      <c r="N707" s="16" t="n">
        <v>0.399978323908355</v>
      </c>
      <c r="O707" s="6" t="str">
        <f aca="false">IF(N707&lt;0.05,"Yes","No")</f>
        <v>No</v>
      </c>
      <c r="P707" s="16" t="n">
        <v>-0.0980903252288947</v>
      </c>
      <c r="Q707" s="16" t="n">
        <v>1.00960637935732</v>
      </c>
      <c r="R707" s="16" t="n">
        <v>0.315323830733383</v>
      </c>
      <c r="S707" s="16" t="n">
        <v>0.540056596757522</v>
      </c>
      <c r="T707" s="16" t="n">
        <v>-0.00552877659549589</v>
      </c>
      <c r="U707" s="16" t="n">
        <v>0.332411014436355</v>
      </c>
      <c r="V707" s="16" t="n">
        <v>0.379975811387803</v>
      </c>
      <c r="W707" s="6" t="s">
        <v>582</v>
      </c>
      <c r="X707" s="16" t="n">
        <v>0.8</v>
      </c>
      <c r="Y707" s="16" t="n">
        <v>0.555286738351255</v>
      </c>
      <c r="Z707" s="16" t="n">
        <f aca="false">(G707-E707)/SQRT(H707^2/D707+F707^2/C707)</f>
        <v>-0.932193963930569</v>
      </c>
      <c r="AA707" s="24" t="n">
        <f aca="false">ABS(K707-Z707)</f>
        <v>0</v>
      </c>
    </row>
    <row r="708" customFormat="false" ht="15" hidden="false" customHeight="false" outlineLevel="0" collapsed="false">
      <c r="A708" s="17" t="n">
        <v>1103</v>
      </c>
      <c r="B708" s="6" t="s">
        <v>502</v>
      </c>
      <c r="C708" s="6" t="n">
        <v>126</v>
      </c>
      <c r="D708" s="6" t="n">
        <v>620</v>
      </c>
      <c r="E708" s="16" t="n">
        <v>0.580948909123739</v>
      </c>
      <c r="F708" s="16" t="n">
        <v>0.0617327159485149</v>
      </c>
      <c r="G708" s="16" t="n">
        <v>0.57546168320602</v>
      </c>
      <c r="H708" s="16" t="n">
        <v>0.0551135779262751</v>
      </c>
      <c r="I708" s="23" t="n">
        <f aca="false">G708-E708</f>
        <v>-0.00548722591771877</v>
      </c>
      <c r="J708" s="17" t="n">
        <f aca="false">100*(G708-E708)/E708</f>
        <v>-0.944528138626736</v>
      </c>
      <c r="K708" s="16" t="n">
        <v>-0.925599541381791</v>
      </c>
      <c r="L708" s="17" t="n">
        <v>167.88557743827</v>
      </c>
      <c r="M708" s="16" t="n">
        <v>0.355982716466329</v>
      </c>
      <c r="N708" s="16" t="n">
        <v>0.402973969448145</v>
      </c>
      <c r="O708" s="6" t="str">
        <f aca="false">IF(N708&lt;0.05,"Yes","No")</f>
        <v>No</v>
      </c>
      <c r="P708" s="16" t="n">
        <v>-0.0974001928410323</v>
      </c>
      <c r="Q708" s="16" t="n">
        <v>0.995449815773004</v>
      </c>
      <c r="R708" s="16" t="n">
        <v>0.318738408816716</v>
      </c>
      <c r="S708" s="16" t="n">
        <v>0.538773146190054</v>
      </c>
      <c r="T708" s="16" t="n">
        <v>-0.00548747484883332</v>
      </c>
      <c r="U708" s="16" t="n">
        <v>0.335708320492537</v>
      </c>
      <c r="V708" s="16" t="n">
        <v>0.382803219780274</v>
      </c>
      <c r="W708" s="6" t="s">
        <v>582</v>
      </c>
      <c r="X708" s="16" t="n">
        <v>0.8</v>
      </c>
      <c r="Y708" s="16" t="n">
        <v>0.555056323604711</v>
      </c>
      <c r="Z708" s="16" t="n">
        <f aca="false">(G708-E708)/SQRT(H708^2/D708+F708^2/C708)</f>
        <v>-0.925599541381791</v>
      </c>
      <c r="AA708" s="24" t="n">
        <f aca="false">ABS(K708-Z708)</f>
        <v>0</v>
      </c>
    </row>
    <row r="709" customFormat="false" ht="15" hidden="false" customHeight="false" outlineLevel="0" collapsed="false">
      <c r="A709" s="17" t="n">
        <v>1104</v>
      </c>
      <c r="B709" s="6" t="s">
        <v>502</v>
      </c>
      <c r="C709" s="6" t="n">
        <v>126</v>
      </c>
      <c r="D709" s="6" t="n">
        <v>620</v>
      </c>
      <c r="E709" s="16" t="n">
        <v>0.580716921696587</v>
      </c>
      <c r="F709" s="16" t="n">
        <v>0.0617019331951836</v>
      </c>
      <c r="G709" s="16" t="n">
        <v>0.575269606613344</v>
      </c>
      <c r="H709" s="16" t="n">
        <v>0.0550848979118406</v>
      </c>
      <c r="I709" s="23" t="n">
        <f aca="false">G709-E709</f>
        <v>-0.00544731508324337</v>
      </c>
      <c r="J709" s="17" t="n">
        <f aca="false">100*(G709-E709)/E709</f>
        <v>-0.938032779780004</v>
      </c>
      <c r="K709" s="16" t="n">
        <v>-0.91932848256554</v>
      </c>
      <c r="L709" s="17" t="n">
        <v>167.883618766432</v>
      </c>
      <c r="M709" s="16" t="n">
        <v>0.35924277798446</v>
      </c>
      <c r="N709" s="16" t="n">
        <v>0.405789826099651</v>
      </c>
      <c r="O709" s="6" t="str">
        <f aca="false">IF(N709&lt;0.05,"Yes","No")</f>
        <v>No</v>
      </c>
      <c r="P709" s="16" t="n">
        <v>-0.0967416788893981</v>
      </c>
      <c r="Q709" s="16" t="n">
        <v>0.982035024179378</v>
      </c>
      <c r="R709" s="16" t="n">
        <v>0.322019081515483</v>
      </c>
      <c r="S709" s="16" t="n">
        <v>0.537931979213441</v>
      </c>
      <c r="T709" s="16" t="n">
        <v>-0.00544756699748553</v>
      </c>
      <c r="U709" s="16" t="n">
        <v>0.338876353985534</v>
      </c>
      <c r="V709" s="16" t="n">
        <v>0.385478732931027</v>
      </c>
      <c r="W709" s="6" t="s">
        <v>582</v>
      </c>
      <c r="X709" s="16" t="n">
        <v>0.8</v>
      </c>
      <c r="Y709" s="16" t="n">
        <v>0.554774705581157</v>
      </c>
      <c r="Z709" s="16" t="n">
        <f aca="false">(G709-E709)/SQRT(H709^2/D709+F709^2/C709)</f>
        <v>-0.91932848256554</v>
      </c>
      <c r="AA709" s="24" t="n">
        <f aca="false">ABS(K709-Z709)</f>
        <v>0</v>
      </c>
    </row>
    <row r="710" customFormat="false" ht="15" hidden="false" customHeight="false" outlineLevel="0" collapsed="false">
      <c r="A710" s="17" t="n">
        <v>1105</v>
      </c>
      <c r="B710" s="6" t="s">
        <v>502</v>
      </c>
      <c r="C710" s="6" t="n">
        <v>126</v>
      </c>
      <c r="D710" s="6" t="n">
        <v>620</v>
      </c>
      <c r="E710" s="16" t="n">
        <v>0.580481901055291</v>
      </c>
      <c r="F710" s="16" t="n">
        <v>0.061669900311227</v>
      </c>
      <c r="G710" s="16" t="n">
        <v>0.5750752168317</v>
      </c>
      <c r="H710" s="16" t="n">
        <v>0.0550567980827841</v>
      </c>
      <c r="I710" s="23" t="n">
        <f aca="false">G710-E710</f>
        <v>-0.00540668422359114</v>
      </c>
      <c r="J710" s="17" t="n">
        <f aca="false">100*(G710-E710)/E710</f>
        <v>-0.931413057627124</v>
      </c>
      <c r="K710" s="16" t="n">
        <v>-0.912944133139077</v>
      </c>
      <c r="L710" s="17" t="n">
        <v>167.884433130515</v>
      </c>
      <c r="M710" s="16" t="n">
        <v>0.362581092927894</v>
      </c>
      <c r="N710" s="16" t="n">
        <v>0.408681800558747</v>
      </c>
      <c r="O710" s="6" t="str">
        <f aca="false">IF(N710&lt;0.05,"Yes","No")</f>
        <v>No</v>
      </c>
      <c r="P710" s="16" t="n">
        <v>-0.0960692767081654</v>
      </c>
      <c r="Q710" s="16" t="n">
        <v>0.968431214176372</v>
      </c>
      <c r="R710" s="16" t="n">
        <v>0.325391649471076</v>
      </c>
      <c r="S710" s="16" t="n">
        <v>0.537267708728407</v>
      </c>
      <c r="T710" s="16" t="n">
        <v>-0.00540693957806008</v>
      </c>
      <c r="U710" s="16" t="n">
        <v>0.342133241243079</v>
      </c>
      <c r="V710" s="16" t="n">
        <v>0.388342485063052</v>
      </c>
      <c r="W710" s="6" t="s">
        <v>582</v>
      </c>
      <c r="X710" s="16" t="n">
        <v>0.8</v>
      </c>
      <c r="Y710" s="16" t="n">
        <v>0.554582693292371</v>
      </c>
      <c r="Z710" s="16" t="n">
        <f aca="false">(G710-E710)/SQRT(H710^2/D710+F710^2/C710)</f>
        <v>-0.912944133139077</v>
      </c>
      <c r="AA710" s="24" t="n">
        <f aca="false">ABS(K710-Z710)</f>
        <v>0</v>
      </c>
    </row>
    <row r="711" customFormat="false" ht="15" hidden="false" customHeight="false" outlineLevel="0" collapsed="false">
      <c r="A711" s="17" t="n">
        <v>1106</v>
      </c>
      <c r="B711" s="6" t="s">
        <v>502</v>
      </c>
      <c r="C711" s="6" t="n">
        <v>126</v>
      </c>
      <c r="D711" s="6" t="n">
        <v>620</v>
      </c>
      <c r="E711" s="16" t="n">
        <v>0.580239590907854</v>
      </c>
      <c r="F711" s="16" t="n">
        <v>0.0616362736418265</v>
      </c>
      <c r="G711" s="16" t="n">
        <v>0.574879065011778</v>
      </c>
      <c r="H711" s="16" t="n">
        <v>0.0550288608908563</v>
      </c>
      <c r="I711" s="23" t="n">
        <f aca="false">G711-E711</f>
        <v>-0.0053605258960755</v>
      </c>
      <c r="J711" s="17" t="n">
        <f aca="false">100*(G711-E711)/E711</f>
        <v>-0.923846972883791</v>
      </c>
      <c r="K711" s="16" t="n">
        <v>-0.905639120887022</v>
      </c>
      <c r="L711" s="17" t="n">
        <v>167.887843728199</v>
      </c>
      <c r="M711" s="16" t="n">
        <v>0.366424755377413</v>
      </c>
      <c r="N711" s="16" t="n">
        <v>0.411468952991954</v>
      </c>
      <c r="O711" s="6" t="str">
        <f aca="false">IF(N711&lt;0.05,"Yes","No")</f>
        <v>No</v>
      </c>
      <c r="P711" s="16" t="n">
        <v>-0.095298192974195</v>
      </c>
      <c r="Q711" s="16" t="n">
        <v>0.95294770508663</v>
      </c>
      <c r="R711" s="16" t="n">
        <v>0.329287409325182</v>
      </c>
      <c r="S711" s="16" t="n">
        <v>0.536783659750051</v>
      </c>
      <c r="T711" s="16" t="n">
        <v>-0.00536078475387766</v>
      </c>
      <c r="U711" s="16" t="n">
        <v>0.345895337197074</v>
      </c>
      <c r="V711" s="16" t="n">
        <v>0.391048280166244</v>
      </c>
      <c r="W711" s="6" t="s">
        <v>582</v>
      </c>
      <c r="X711" s="16" t="n">
        <v>0.8</v>
      </c>
      <c r="Y711" s="16" t="n">
        <v>0.554275473630312</v>
      </c>
      <c r="Z711" s="16" t="n">
        <f aca="false">(G711-E711)/SQRT(H711^2/D711+F711^2/C711)</f>
        <v>-0.905639120887022</v>
      </c>
      <c r="AA711" s="24" t="n">
        <f aca="false">ABS(K711-Z711)</f>
        <v>0</v>
      </c>
    </row>
    <row r="712" customFormat="false" ht="15" hidden="false" customHeight="false" outlineLevel="0" collapsed="false">
      <c r="A712" s="17" t="n">
        <v>1107</v>
      </c>
      <c r="B712" s="6" t="s">
        <v>502</v>
      </c>
      <c r="C712" s="6" t="n">
        <v>126</v>
      </c>
      <c r="D712" s="6" t="n">
        <v>620</v>
      </c>
      <c r="E712" s="16" t="n">
        <v>0.579985788890294</v>
      </c>
      <c r="F712" s="16" t="n">
        <v>0.0615986974558682</v>
      </c>
      <c r="G712" s="16" t="n">
        <v>0.574676790016313</v>
      </c>
      <c r="H712" s="16" t="n">
        <v>0.0549981746319335</v>
      </c>
      <c r="I712" s="23" t="n">
        <f aca="false">G712-E712</f>
        <v>-0.00530899887398084</v>
      </c>
      <c r="J712" s="17" t="n">
        <f aca="false">100*(G712-E712)/E712</f>
        <v>-0.915367061689344</v>
      </c>
      <c r="K712" s="16" t="n">
        <v>-0.897474472648829</v>
      </c>
      <c r="L712" s="17" t="n">
        <v>167.892531268963</v>
      </c>
      <c r="M712" s="16" t="n">
        <v>0.370750948099932</v>
      </c>
      <c r="N712" s="16" t="n">
        <v>0.414996133168864</v>
      </c>
      <c r="O712" s="6" t="str">
        <f aca="false">IF(N712&lt;0.05,"Yes","No")</f>
        <v>No</v>
      </c>
      <c r="P712" s="16" t="n">
        <v>-0.0944358112689357</v>
      </c>
      <c r="Q712" s="16" t="n">
        <v>0.935778727083594</v>
      </c>
      <c r="R712" s="16" t="n">
        <v>0.333680158558727</v>
      </c>
      <c r="S712" s="16" t="n">
        <v>0.53645911998939</v>
      </c>
      <c r="T712" s="16" t="n">
        <v>-0.00530926169812105</v>
      </c>
      <c r="U712" s="16" t="n">
        <v>0.350137844467021</v>
      </c>
      <c r="V712" s="16" t="n">
        <v>0.394233446530124</v>
      </c>
      <c r="W712" s="6" t="s">
        <v>582</v>
      </c>
      <c r="X712" s="16" t="n">
        <v>0.7</v>
      </c>
      <c r="Y712" s="16" t="n">
        <v>0.554057859703021</v>
      </c>
      <c r="Z712" s="16" t="n">
        <f aca="false">(G712-E712)/SQRT(H712^2/D712+F712^2/C712)</f>
        <v>-0.897474472648829</v>
      </c>
      <c r="AA712" s="24" t="n">
        <f aca="false">ABS(K712-Z712)</f>
        <v>0</v>
      </c>
    </row>
    <row r="713" customFormat="false" ht="15" hidden="false" customHeight="false" outlineLevel="0" collapsed="false">
      <c r="A713" s="17" t="n">
        <v>1108</v>
      </c>
      <c r="B713" s="6" t="s">
        <v>502</v>
      </c>
      <c r="C713" s="6" t="n">
        <v>126</v>
      </c>
      <c r="D713" s="6" t="n">
        <v>620</v>
      </c>
      <c r="E713" s="16" t="n">
        <v>0.579722538826958</v>
      </c>
      <c r="F713" s="16" t="n">
        <v>0.061562213804907</v>
      </c>
      <c r="G713" s="16" t="n">
        <v>0.574465779046859</v>
      </c>
      <c r="H713" s="16" t="n">
        <v>0.0549689399663374</v>
      </c>
      <c r="I713" s="23" t="n">
        <f aca="false">G713-E713</f>
        <v>-0.0052567597800991</v>
      </c>
      <c r="J713" s="17" t="n">
        <f aca="false">100*(G713-E713)/E713</f>
        <v>-0.90677167576336</v>
      </c>
      <c r="K713" s="16" t="n">
        <v>-0.889162674935926</v>
      </c>
      <c r="L713" s="17" t="n">
        <v>167.898005165664</v>
      </c>
      <c r="M713" s="16" t="n">
        <v>0.375187825927105</v>
      </c>
      <c r="N713" s="16" t="n">
        <v>0.418846770601939</v>
      </c>
      <c r="O713" s="6" t="str">
        <f aca="false">IF(N713&lt;0.05,"Yes","No")</f>
        <v>No</v>
      </c>
      <c r="P713" s="16" t="n">
        <v>-0.0935574681103014</v>
      </c>
      <c r="Q713" s="16" t="n">
        <v>0.918452408968511</v>
      </c>
      <c r="R713" s="16" t="n">
        <v>0.338192966307287</v>
      </c>
      <c r="S713" s="16" t="n">
        <v>0.536030701766239</v>
      </c>
      <c r="T713" s="16" t="n">
        <v>-0.005257027055113</v>
      </c>
      <c r="U713" s="16" t="n">
        <v>0.354496417115184</v>
      </c>
      <c r="V713" s="16" t="n">
        <v>0.398287150994119</v>
      </c>
      <c r="W713" s="6" t="s">
        <v>582</v>
      </c>
      <c r="X713" s="16" t="n">
        <v>0.7</v>
      </c>
      <c r="Y713" s="16" t="n">
        <v>0.553801843317972</v>
      </c>
      <c r="Z713" s="16" t="n">
        <f aca="false">(G713-E713)/SQRT(H713^2/D713+F713^2/C713)</f>
        <v>-0.889162674935926</v>
      </c>
      <c r="AA713" s="24" t="n">
        <f aca="false">ABS(K713-Z713)</f>
        <v>0</v>
      </c>
    </row>
    <row r="714" customFormat="false" ht="15" hidden="false" customHeight="false" outlineLevel="0" collapsed="false">
      <c r="A714" s="17" t="n">
        <v>1109</v>
      </c>
      <c r="B714" s="6" t="s">
        <v>502</v>
      </c>
      <c r="C714" s="6" t="n">
        <v>126</v>
      </c>
      <c r="D714" s="6" t="n">
        <v>620</v>
      </c>
      <c r="E714" s="16" t="n">
        <v>0.579451567360333</v>
      </c>
      <c r="F714" s="16" t="n">
        <v>0.0615250891675335</v>
      </c>
      <c r="G714" s="16" t="n">
        <v>0.574247220014372</v>
      </c>
      <c r="H714" s="16" t="n">
        <v>0.0549399120312531</v>
      </c>
      <c r="I714" s="23" t="n">
        <f aca="false">G714-E714</f>
        <v>-0.00520434734596076</v>
      </c>
      <c r="J714" s="17" t="n">
        <f aca="false">100*(G714-E714)/E714</f>
        <v>-0.898150533903798</v>
      </c>
      <c r="K714" s="16" t="n">
        <v>-0.880819258049205</v>
      </c>
      <c r="L714" s="17" t="n">
        <v>167.904763866632</v>
      </c>
      <c r="M714" s="16" t="n">
        <v>0.379674715321274</v>
      </c>
      <c r="N714" s="16" t="n">
        <v>0.423181207899203</v>
      </c>
      <c r="O714" s="6" t="str">
        <f aca="false">IF(N714&lt;0.05,"Yes","No")</f>
        <v>No</v>
      </c>
      <c r="P714" s="16" t="n">
        <v>-0.0926749986583316</v>
      </c>
      <c r="Q714" s="16" t="n">
        <v>0.901207741927135</v>
      </c>
      <c r="R714" s="16" t="n">
        <v>0.342766334982123</v>
      </c>
      <c r="S714" s="16" t="n">
        <v>0.535897459936284</v>
      </c>
      <c r="T714" s="16" t="n">
        <v>-0.0052046186146593</v>
      </c>
      <c r="U714" s="16" t="n">
        <v>0.358913477840643</v>
      </c>
      <c r="V714" s="16" t="n">
        <v>0.402389123235427</v>
      </c>
      <c r="W714" s="6" t="s">
        <v>582</v>
      </c>
      <c r="X714" s="16" t="n">
        <v>0.6</v>
      </c>
      <c r="Y714" s="16" t="n">
        <v>0.553661034306196</v>
      </c>
      <c r="Z714" s="16" t="n">
        <f aca="false">(G714-E714)/SQRT(H714^2/D714+F714^2/C714)</f>
        <v>-0.880819258049205</v>
      </c>
      <c r="AA714" s="24" t="n">
        <f aca="false">ABS(K714-Z714)</f>
        <v>0</v>
      </c>
    </row>
    <row r="715" customFormat="false" ht="15" hidden="false" customHeight="false" outlineLevel="0" collapsed="false">
      <c r="A715" s="17" t="n">
        <v>1110</v>
      </c>
      <c r="B715" s="6" t="s">
        <v>502</v>
      </c>
      <c r="C715" s="6" t="n">
        <v>126</v>
      </c>
      <c r="D715" s="6" t="n">
        <v>620</v>
      </c>
      <c r="E715" s="16" t="n">
        <v>0.579171392179671</v>
      </c>
      <c r="F715" s="16" t="n">
        <v>0.0614883256377257</v>
      </c>
      <c r="G715" s="16" t="n">
        <v>0.574021310046796</v>
      </c>
      <c r="H715" s="16" t="n">
        <v>0.0549115626067233</v>
      </c>
      <c r="I715" s="23" t="n">
        <f aca="false">G715-E715</f>
        <v>-0.00515008213287493</v>
      </c>
      <c r="J715" s="17" t="n">
        <f aca="false">100*(G715-E715)/E715</f>
        <v>-0.889215559058082</v>
      </c>
      <c r="K715" s="16" t="n">
        <v>-0.872146266765569</v>
      </c>
      <c r="L715" s="17" t="n">
        <v>167.912115706801</v>
      </c>
      <c r="M715" s="16" t="n">
        <v>0.384373969251479</v>
      </c>
      <c r="N715" s="16" t="n">
        <v>0.427738193536736</v>
      </c>
      <c r="O715" s="6" t="str">
        <f aca="false">IF(N715&lt;0.05,"Yes","No")</f>
        <v>No</v>
      </c>
      <c r="P715" s="16" t="n">
        <v>-0.0917575449131077</v>
      </c>
      <c r="Q715" s="16" t="n">
        <v>0.88345270946081</v>
      </c>
      <c r="R715" s="16" t="n">
        <v>0.347562803288709</v>
      </c>
      <c r="S715" s="16" t="n">
        <v>0.536018967691856</v>
      </c>
      <c r="T715" s="16" t="n">
        <v>-0.00515035725362156</v>
      </c>
      <c r="U715" s="16" t="n">
        <v>0.363546250113698</v>
      </c>
      <c r="V715" s="16" t="n">
        <v>0.406931631054278</v>
      </c>
      <c r="W715" s="6" t="s">
        <v>582</v>
      </c>
      <c r="X715" s="16" t="n">
        <v>0.6</v>
      </c>
      <c r="Y715" s="16" t="n">
        <v>0.553443420378904</v>
      </c>
      <c r="Z715" s="16" t="n">
        <f aca="false">(G715-E715)/SQRT(H715^2/D715+F715^2/C715)</f>
        <v>-0.872146266765569</v>
      </c>
      <c r="AA715" s="24" t="n">
        <f aca="false">ABS(K715-Z715)</f>
        <v>0</v>
      </c>
    </row>
    <row r="716" customFormat="false" ht="15" hidden="false" customHeight="false" outlineLevel="0" collapsed="false">
      <c r="A716" s="17" t="n">
        <v>1111</v>
      </c>
      <c r="B716" s="6" t="s">
        <v>502</v>
      </c>
      <c r="C716" s="6" t="n">
        <v>126</v>
      </c>
      <c r="D716" s="6" t="n">
        <v>620</v>
      </c>
      <c r="E716" s="16" t="n">
        <v>0.578878732664245</v>
      </c>
      <c r="F716" s="16" t="n">
        <v>0.0614495872633154</v>
      </c>
      <c r="G716" s="16" t="n">
        <v>0.573785765709416</v>
      </c>
      <c r="H716" s="16" t="n">
        <v>0.0548827280809101</v>
      </c>
      <c r="I716" s="23" t="n">
        <f aca="false">G716-E716</f>
        <v>-0.00509296695482897</v>
      </c>
      <c r="J716" s="17" t="n">
        <f aca="false">100*(G716-E716)/E716</f>
        <v>-0.87979859467094</v>
      </c>
      <c r="K716" s="16" t="n">
        <v>-0.863005110950043</v>
      </c>
      <c r="L716" s="17" t="n">
        <v>167.92157738991</v>
      </c>
      <c r="M716" s="16" t="n">
        <v>0.389365550840275</v>
      </c>
      <c r="N716" s="16" t="n">
        <v>0.43306353748831</v>
      </c>
      <c r="O716" s="6" t="str">
        <f aca="false">IF(N716&lt;0.05,"Yes","No")</f>
        <v>No</v>
      </c>
      <c r="P716" s="16" t="n">
        <v>-0.0907895386743021</v>
      </c>
      <c r="Q716" s="16" t="n">
        <v>0.864910871030777</v>
      </c>
      <c r="R716" s="16" t="n">
        <v>0.352669705591534</v>
      </c>
      <c r="S716" s="16" t="n">
        <v>0.536146667445907</v>
      </c>
      <c r="T716" s="16" t="n">
        <v>-0.00509324614862567</v>
      </c>
      <c r="U716" s="16" t="n">
        <v>0.368478953083639</v>
      </c>
      <c r="V716" s="16" t="n">
        <v>0.412233376160131</v>
      </c>
      <c r="W716" s="6" t="s">
        <v>582</v>
      </c>
      <c r="X716" s="16" t="n">
        <v>0.6</v>
      </c>
      <c r="Y716" s="16" t="n">
        <v>0.553200204813108</v>
      </c>
      <c r="Z716" s="16" t="n">
        <f aca="false">(G716-E716)/SQRT(H716^2/D716+F716^2/C716)</f>
        <v>-0.863005110950043</v>
      </c>
      <c r="AA716" s="24" t="n">
        <f aca="false">ABS(K716-Z716)</f>
        <v>0</v>
      </c>
    </row>
    <row r="717" customFormat="false" ht="15" hidden="false" customHeight="false" outlineLevel="0" collapsed="false">
      <c r="A717" s="17" t="n">
        <v>1112</v>
      </c>
      <c r="B717" s="6" t="s">
        <v>502</v>
      </c>
      <c r="C717" s="6" t="n">
        <v>126</v>
      </c>
      <c r="D717" s="6" t="n">
        <v>620</v>
      </c>
      <c r="E717" s="16" t="n">
        <v>0.578583230101873</v>
      </c>
      <c r="F717" s="16" t="n">
        <v>0.0614120531414635</v>
      </c>
      <c r="G717" s="16" t="n">
        <v>0.57354673714407</v>
      </c>
      <c r="H717" s="16" t="n">
        <v>0.0548571051105928</v>
      </c>
      <c r="I717" s="23" t="n">
        <f aca="false">G717-E717</f>
        <v>-0.00503649295780262</v>
      </c>
      <c r="J717" s="17" t="n">
        <f aca="false">100*(G717-E717)/E717</f>
        <v>-0.870487199726793</v>
      </c>
      <c r="K717" s="16" t="n">
        <v>-0.853940020049845</v>
      </c>
      <c r="L717" s="17" t="n">
        <v>167.934563310242</v>
      </c>
      <c r="M717" s="16" t="n">
        <v>0.394354673712278</v>
      </c>
      <c r="N717" s="16" t="n">
        <v>0.438148688244049</v>
      </c>
      <c r="O717" s="6" t="str">
        <f aca="false">IF(N717&lt;0.05,"Yes","No")</f>
        <v>No</v>
      </c>
      <c r="P717" s="16" t="n">
        <v>-0.0898273569896838</v>
      </c>
      <c r="Q717" s="16" t="n">
        <v>0.846675475133813</v>
      </c>
      <c r="R717" s="16" t="n">
        <v>0.357792773900908</v>
      </c>
      <c r="S717" s="16" t="n">
        <v>0.536638816514965</v>
      </c>
      <c r="T717" s="16" t="n">
        <v>-0.0050367758626021</v>
      </c>
      <c r="U717" s="16" t="n">
        <v>0.373427305750475</v>
      </c>
      <c r="V717" s="16" t="n">
        <v>0.417324877330717</v>
      </c>
      <c r="W717" s="6" t="s">
        <v>582</v>
      </c>
      <c r="X717" s="16" t="n">
        <v>0.5</v>
      </c>
      <c r="Y717" s="16" t="n">
        <v>0.552867383512545</v>
      </c>
      <c r="Z717" s="16" t="n">
        <f aca="false">(G717-E717)/SQRT(H717^2/D717+F717^2/C717)</f>
        <v>-0.853940020049845</v>
      </c>
      <c r="AA717" s="24" t="n">
        <f aca="false">ABS(K717-Z717)</f>
        <v>0</v>
      </c>
    </row>
    <row r="718" customFormat="false" ht="15" hidden="false" customHeight="false" outlineLevel="0" collapsed="false">
      <c r="A718" s="17" t="n">
        <v>1113</v>
      </c>
      <c r="B718" s="6" t="s">
        <v>502</v>
      </c>
      <c r="C718" s="6" t="n">
        <v>126</v>
      </c>
      <c r="D718" s="6" t="n">
        <v>620</v>
      </c>
      <c r="E718" s="16" t="n">
        <v>0.578267760456555</v>
      </c>
      <c r="F718" s="16" t="n">
        <v>0.0613689148907768</v>
      </c>
      <c r="G718" s="16" t="n">
        <v>0.573291604893823</v>
      </c>
      <c r="H718" s="16" t="n">
        <v>0.0548248601816671</v>
      </c>
      <c r="I718" s="23" t="n">
        <f aca="false">G718-E718</f>
        <v>-0.00497615556273168</v>
      </c>
      <c r="J718" s="17" t="n">
        <f aca="false">100*(G718-E718)/E718</f>
        <v>-0.860527925472258</v>
      </c>
      <c r="K718" s="16" t="n">
        <v>-0.844289339329354</v>
      </c>
      <c r="L718" s="17" t="n">
        <v>167.944909653261</v>
      </c>
      <c r="M718" s="16" t="n">
        <v>0.399708788112512</v>
      </c>
      <c r="N718" s="16" t="n">
        <v>0.443628190081557</v>
      </c>
      <c r="O718" s="6" t="str">
        <f aca="false">IF(N718&lt;0.05,"Yes","No")</f>
        <v>No</v>
      </c>
      <c r="P718" s="16" t="n">
        <v>-0.0888054773357722</v>
      </c>
      <c r="Q718" s="16" t="n">
        <v>0.827521418002667</v>
      </c>
      <c r="R718" s="16" t="n">
        <v>0.363284814819112</v>
      </c>
      <c r="S718" s="16" t="n">
        <v>0.536702032552643</v>
      </c>
      <c r="T718" s="16" t="n">
        <v>-0.00497644253492956</v>
      </c>
      <c r="U718" s="16" t="n">
        <v>0.378732795582826</v>
      </c>
      <c r="V718" s="16" t="n">
        <v>0.422804252667119</v>
      </c>
      <c r="W718" s="6" t="s">
        <v>582</v>
      </c>
      <c r="X718" s="16" t="n">
        <v>0.5</v>
      </c>
      <c r="Y718" s="16" t="n">
        <v>0.552624167946749</v>
      </c>
      <c r="Z718" s="16" t="n">
        <f aca="false">(G718-E718)/SQRT(H718^2/D718+F718^2/C718)</f>
        <v>-0.844289339329354</v>
      </c>
      <c r="AA718" s="24" t="n">
        <f aca="false">ABS(K718-Z718)</f>
        <v>0</v>
      </c>
    </row>
    <row r="719" customFormat="false" ht="15" hidden="false" customHeight="false" outlineLevel="0" collapsed="false">
      <c r="A719" s="17" t="n">
        <v>1114</v>
      </c>
      <c r="B719" s="6" t="s">
        <v>502</v>
      </c>
      <c r="C719" s="6" t="n">
        <v>126</v>
      </c>
      <c r="D719" s="6" t="n">
        <v>620</v>
      </c>
      <c r="E719" s="16" t="n">
        <v>0.577942736092068</v>
      </c>
      <c r="F719" s="16" t="n">
        <v>0.0613237112745362</v>
      </c>
      <c r="G719" s="16" t="n">
        <v>0.573031708646205</v>
      </c>
      <c r="H719" s="16" t="n">
        <v>0.0547920244869423</v>
      </c>
      <c r="I719" s="23" t="n">
        <f aca="false">G719-E719</f>
        <v>-0.0049110274458628</v>
      </c>
      <c r="J719" s="17" t="n">
        <f aca="false">100*(G719-E719)/E719</f>
        <v>-0.849742913817064</v>
      </c>
      <c r="K719" s="16" t="n">
        <v>-0.83383742114898</v>
      </c>
      <c r="L719" s="17" t="n">
        <v>167.957337909381</v>
      </c>
      <c r="M719" s="16" t="n">
        <v>0.405556905431426</v>
      </c>
      <c r="N719" s="16" t="n">
        <v>0.449881234588926</v>
      </c>
      <c r="O719" s="6" t="str">
        <f aca="false">IF(N719&lt;0.05,"Yes","No")</f>
        <v>No</v>
      </c>
      <c r="P719" s="16" t="n">
        <v>-0.0876981497908556</v>
      </c>
      <c r="Q719" s="16" t="n">
        <v>0.807013126832456</v>
      </c>
      <c r="R719" s="16" t="n">
        <v>0.369295421837766</v>
      </c>
      <c r="S719" s="16" t="n">
        <v>0.536675885330622</v>
      </c>
      <c r="T719" s="16" t="n">
        <v>-0.00491131872205447</v>
      </c>
      <c r="U719" s="16" t="n">
        <v>0.384539912051465</v>
      </c>
      <c r="V719" s="16" t="n">
        <v>0.429059137132304</v>
      </c>
      <c r="W719" s="6" t="s">
        <v>582</v>
      </c>
      <c r="X719" s="16" t="n">
        <v>0.5</v>
      </c>
      <c r="Y719" s="16" t="n">
        <v>0.552176139272913</v>
      </c>
      <c r="Z719" s="16" t="n">
        <f aca="false">(G719-E719)/SQRT(H719^2/D719+F719^2/C719)</f>
        <v>-0.83383742114898</v>
      </c>
      <c r="AA719" s="24" t="n">
        <f aca="false">ABS(K719-Z719)</f>
        <v>0</v>
      </c>
    </row>
    <row r="720" customFormat="false" ht="15" hidden="false" customHeight="false" outlineLevel="0" collapsed="false">
      <c r="A720" s="17" t="n">
        <v>1115</v>
      </c>
      <c r="B720" s="6" t="s">
        <v>502</v>
      </c>
      <c r="C720" s="6" t="n">
        <v>126</v>
      </c>
      <c r="D720" s="6" t="n">
        <v>620</v>
      </c>
      <c r="E720" s="16" t="n">
        <v>0.577591809015425</v>
      </c>
      <c r="F720" s="16" t="n">
        <v>0.0612744060555883</v>
      </c>
      <c r="G720" s="16" t="n">
        <v>0.57274892762784</v>
      </c>
      <c r="H720" s="16" t="n">
        <v>0.0547541509782917</v>
      </c>
      <c r="I720" s="23" t="n">
        <f aca="false">G720-E720</f>
        <v>-0.00484288138758504</v>
      </c>
      <c r="J720" s="17" t="n">
        <f aca="false">100*(G720-E720)/E720</f>
        <v>-0.838460883965843</v>
      </c>
      <c r="K720" s="16" t="n">
        <v>-0.822915663793219</v>
      </c>
      <c r="L720" s="17" t="n">
        <v>167.967524040671</v>
      </c>
      <c r="M720" s="16" t="n">
        <v>0.411722722084087</v>
      </c>
      <c r="N720" s="16" t="n">
        <v>0.45575839783913</v>
      </c>
      <c r="O720" s="6" t="str">
        <f aca="false">IF(N720&lt;0.05,"Yes","No")</f>
        <v>No</v>
      </c>
      <c r="P720" s="16" t="n">
        <v>-0.0865430299485281</v>
      </c>
      <c r="Q720" s="16" t="n">
        <v>0.785893920942897</v>
      </c>
      <c r="R720" s="16" t="n">
        <v>0.37563106372683</v>
      </c>
      <c r="S720" s="16" t="n">
        <v>0.536382088353215</v>
      </c>
      <c r="T720" s="16" t="n">
        <v>-0.00484317760959792</v>
      </c>
      <c r="U720" s="16" t="n">
        <v>0.390661626918101</v>
      </c>
      <c r="V720" s="16" t="n">
        <v>0.435427097164419</v>
      </c>
      <c r="W720" s="6" t="s">
        <v>582</v>
      </c>
      <c r="X720" s="16" t="n">
        <v>0.5</v>
      </c>
      <c r="Y720" s="16" t="n">
        <v>0.551875320020481</v>
      </c>
      <c r="Z720" s="16" t="n">
        <f aca="false">(G720-E720)/SQRT(H720^2/D720+F720^2/C720)</f>
        <v>-0.822915663793219</v>
      </c>
      <c r="AA720" s="24" t="n">
        <f aca="false">ABS(K720-Z720)</f>
        <v>0</v>
      </c>
    </row>
    <row r="721" customFormat="false" ht="15" hidden="false" customHeight="false" outlineLevel="0" collapsed="false">
      <c r="A721" s="17" t="n">
        <v>1116</v>
      </c>
      <c r="B721" s="6" t="s">
        <v>502</v>
      </c>
      <c r="C721" s="6" t="n">
        <v>126</v>
      </c>
      <c r="D721" s="6" t="n">
        <v>620</v>
      </c>
      <c r="E721" s="16" t="n">
        <v>0.577221127019988</v>
      </c>
      <c r="F721" s="16" t="n">
        <v>0.0612224269697428</v>
      </c>
      <c r="G721" s="16" t="n">
        <v>0.572443027698225</v>
      </c>
      <c r="H721" s="16" t="n">
        <v>0.0547086661782892</v>
      </c>
      <c r="I721" s="23" t="n">
        <f aca="false">G721-E721</f>
        <v>-0.00477809932176354</v>
      </c>
      <c r="J721" s="17" t="n">
        <f aca="false">100*(G721-E721)/E721</f>
        <v>-0.827776236540643</v>
      </c>
      <c r="K721" s="16" t="n">
        <v>-0.812595046561322</v>
      </c>
      <c r="L721" s="17" t="n">
        <v>167.969112983713</v>
      </c>
      <c r="M721" s="16" t="n">
        <v>0.417600482444353</v>
      </c>
      <c r="N721" s="16" t="n">
        <v>0.461535304374321</v>
      </c>
      <c r="O721" s="6" t="str">
        <f aca="false">IF(N721&lt;0.05,"Yes","No")</f>
        <v>No</v>
      </c>
      <c r="P721" s="16" t="n">
        <v>-0.0854566576305694</v>
      </c>
      <c r="Q721" s="16" t="n">
        <v>0.766287149517218</v>
      </c>
      <c r="R721" s="16" t="n">
        <v>0.381650619451649</v>
      </c>
      <c r="S721" s="16" t="n">
        <v>0.535374168580143</v>
      </c>
      <c r="T721" s="16" t="n">
        <v>-0.00477840007789502</v>
      </c>
      <c r="U721" s="16" t="n">
        <v>0.396478981162838</v>
      </c>
      <c r="V721" s="16" t="n">
        <v>0.441442681199323</v>
      </c>
      <c r="W721" s="6" t="s">
        <v>582</v>
      </c>
      <c r="X721" s="16" t="n">
        <v>0.5</v>
      </c>
      <c r="Y721" s="16" t="n">
        <v>0.551753712237583</v>
      </c>
      <c r="Z721" s="16" t="n">
        <f aca="false">(G721-E721)/SQRT(H721^2/D721+F721^2/C721)</f>
        <v>-0.812595046561322</v>
      </c>
      <c r="AA721" s="24" t="n">
        <f aca="false">ABS(K721-Z721)</f>
        <v>0</v>
      </c>
    </row>
    <row r="722" customFormat="false" ht="15" hidden="false" customHeight="false" outlineLevel="0" collapsed="false">
      <c r="A722" s="17" t="n">
        <v>1117</v>
      </c>
      <c r="B722" s="6" t="s">
        <v>502</v>
      </c>
      <c r="C722" s="6" t="n">
        <v>126</v>
      </c>
      <c r="D722" s="6" t="n">
        <v>620</v>
      </c>
      <c r="E722" s="16" t="n">
        <v>0.576822469158778</v>
      </c>
      <c r="F722" s="16" t="n">
        <v>0.0611662018923721</v>
      </c>
      <c r="G722" s="16" t="n">
        <v>0.57211186520515</v>
      </c>
      <c r="H722" s="16" t="n">
        <v>0.054659094839058</v>
      </c>
      <c r="I722" s="23" t="n">
        <f aca="false">G722-E722</f>
        <v>-0.00471060395362866</v>
      </c>
      <c r="J722" s="17" t="n">
        <f aca="false">100*(G722-E722)/E722</f>
        <v>-0.816647097762761</v>
      </c>
      <c r="K722" s="16" t="n">
        <v>-0.801851364439369</v>
      </c>
      <c r="L722" s="17" t="n">
        <v>167.970222097288</v>
      </c>
      <c r="M722" s="16" t="n">
        <v>0.423771878443544</v>
      </c>
      <c r="N722" s="16" t="n">
        <v>0.467863750189115</v>
      </c>
      <c r="O722" s="6" t="str">
        <f aca="false">IF(N722&lt;0.05,"Yes","No")</f>
        <v>No</v>
      </c>
      <c r="P722" s="16" t="n">
        <v>-0.0843261145858094</v>
      </c>
      <c r="Q722" s="16" t="n">
        <v>0.746146175923424</v>
      </c>
      <c r="R722" s="16" t="n">
        <v>0.387977508684097</v>
      </c>
      <c r="S722" s="16" t="n">
        <v>0.534000562554015</v>
      </c>
      <c r="T722" s="16" t="n">
        <v>-0.00471090956389012</v>
      </c>
      <c r="U722" s="16" t="n">
        <v>0.402594242169157</v>
      </c>
      <c r="V722" s="16" t="n">
        <v>0.448014037498622</v>
      </c>
      <c r="W722" s="6" t="s">
        <v>582</v>
      </c>
      <c r="X722" s="16" t="n">
        <v>0.4</v>
      </c>
      <c r="Y722" s="16" t="n">
        <v>0.551433691756272</v>
      </c>
      <c r="Z722" s="16" t="n">
        <f aca="false">(G722-E722)/SQRT(H722^2/D722+F722^2/C722)</f>
        <v>-0.801851364439369</v>
      </c>
      <c r="AA722" s="24" t="n">
        <f aca="false">ABS(K722-Z722)</f>
        <v>0</v>
      </c>
    </row>
    <row r="723" customFormat="false" ht="15" hidden="false" customHeight="false" outlineLevel="0" collapsed="false">
      <c r="A723" s="17" t="n">
        <v>1118</v>
      </c>
      <c r="B723" s="6" t="s">
        <v>502</v>
      </c>
      <c r="C723" s="6" t="n">
        <v>126</v>
      </c>
      <c r="D723" s="6" t="n">
        <v>620</v>
      </c>
      <c r="E723" s="16" t="n">
        <v>0.576394633641319</v>
      </c>
      <c r="F723" s="16" t="n">
        <v>0.0611066179287669</v>
      </c>
      <c r="G723" s="16" t="n">
        <v>0.571752565474279</v>
      </c>
      <c r="H723" s="16" t="n">
        <v>0.0546056614059457</v>
      </c>
      <c r="I723" s="23" t="n">
        <f aca="false">G723-E723</f>
        <v>-0.00464206816703927</v>
      </c>
      <c r="J723" s="17" t="n">
        <f aca="false">100*(G723-E723)/E723</f>
        <v>-0.805362835825421</v>
      </c>
      <c r="K723" s="16" t="n">
        <v>-0.790955898954541</v>
      </c>
      <c r="L723" s="17" t="n">
        <v>167.969910937002</v>
      </c>
      <c r="M723" s="16" t="n">
        <v>0.430085118101911</v>
      </c>
      <c r="N723" s="16" t="n">
        <v>0.474584471182834</v>
      </c>
      <c r="O723" s="6" t="str">
        <f aca="false">IF(N723&lt;0.05,"Yes","No")</f>
        <v>No</v>
      </c>
      <c r="P723" s="16" t="n">
        <v>-0.0831804897377796</v>
      </c>
      <c r="Q723" s="16" t="n">
        <v>0.726010134473418</v>
      </c>
      <c r="R723" s="16" t="n">
        <v>0.394453707829645</v>
      </c>
      <c r="S723" s="16" t="n">
        <v>0.532224590845284</v>
      </c>
      <c r="T723" s="16" t="n">
        <v>-0.00464237863962749</v>
      </c>
      <c r="U723" s="16" t="n">
        <v>0.408854549189893</v>
      </c>
      <c r="V723" s="16" t="n">
        <v>0.454258809015317</v>
      </c>
      <c r="W723" s="6" t="s">
        <v>582</v>
      </c>
      <c r="X723" s="16" t="n">
        <v>0.4</v>
      </c>
      <c r="Y723" s="16" t="n">
        <v>0.551126472094214</v>
      </c>
      <c r="Z723" s="16" t="n">
        <f aca="false">(G723-E723)/SQRT(H723^2/D723+F723^2/C723)</f>
        <v>-0.790955898954541</v>
      </c>
      <c r="AA723" s="24" t="n">
        <f aca="false">ABS(K723-Z723)</f>
        <v>0</v>
      </c>
    </row>
    <row r="724" customFormat="false" ht="15" hidden="false" customHeight="false" outlineLevel="0" collapsed="false">
      <c r="A724" s="17" t="n">
        <v>1119</v>
      </c>
      <c r="B724" s="6" t="s">
        <v>502</v>
      </c>
      <c r="C724" s="6" t="n">
        <v>126</v>
      </c>
      <c r="D724" s="6" t="n">
        <v>620</v>
      </c>
      <c r="E724" s="16" t="n">
        <v>0.575932868179821</v>
      </c>
      <c r="F724" s="16" t="n">
        <v>0.0610460753775446</v>
      </c>
      <c r="G724" s="16" t="n">
        <v>0.571359919011593</v>
      </c>
      <c r="H724" s="16" t="n">
        <v>0.0545475862703712</v>
      </c>
      <c r="I724" s="23" t="n">
        <f aca="false">G724-E724</f>
        <v>-0.00457294916822792</v>
      </c>
      <c r="J724" s="17" t="n">
        <f aca="false">100*(G724-E724)/E724</f>
        <v>-0.7940073263539</v>
      </c>
      <c r="K724" s="16" t="n">
        <v>-0.779959487635559</v>
      </c>
      <c r="L724" s="17" t="n">
        <v>167.963336885553</v>
      </c>
      <c r="M724" s="16" t="n">
        <v>0.436512415712147</v>
      </c>
      <c r="N724" s="16" t="n">
        <v>0.481059238950127</v>
      </c>
      <c r="O724" s="6" t="str">
        <f aca="false">IF(N724&lt;0.05,"Yes","No")</f>
        <v>No</v>
      </c>
      <c r="P724" s="16" t="n">
        <v>-0.0820279922362307</v>
      </c>
      <c r="Q724" s="16" t="n">
        <v>0.706031211599379</v>
      </c>
      <c r="R724" s="16" t="n">
        <v>0.40103444920982</v>
      </c>
      <c r="S724" s="16" t="n">
        <v>0.529799994257992</v>
      </c>
      <c r="T724" s="16" t="n">
        <v>-0.00457326463067328</v>
      </c>
      <c r="U724" s="16" t="n">
        <v>0.415217096550882</v>
      </c>
      <c r="V724" s="16" t="n">
        <v>0.460597212171807</v>
      </c>
      <c r="W724" s="6" t="s">
        <v>582</v>
      </c>
      <c r="X724" s="16" t="n">
        <v>0.4</v>
      </c>
      <c r="Y724" s="16" t="n">
        <v>0.550729646697389</v>
      </c>
      <c r="Z724" s="16" t="n">
        <f aca="false">(G724-E724)/SQRT(H724^2/D724+F724^2/C724)</f>
        <v>-0.779959487635559</v>
      </c>
      <c r="AA724" s="24" t="n">
        <f aca="false">ABS(K724-Z724)</f>
        <v>0</v>
      </c>
    </row>
    <row r="725" customFormat="false" ht="15" hidden="false" customHeight="false" outlineLevel="0" collapsed="false">
      <c r="A725" s="17" t="n">
        <v>1120</v>
      </c>
      <c r="B725" s="6" t="s">
        <v>502</v>
      </c>
      <c r="C725" s="6" t="n">
        <v>126</v>
      </c>
      <c r="D725" s="6" t="n">
        <v>620</v>
      </c>
      <c r="E725" s="16" t="n">
        <v>0.575415100370135</v>
      </c>
      <c r="F725" s="16" t="n">
        <v>0.0609753601628506</v>
      </c>
      <c r="G725" s="16" t="n">
        <v>0.570921525887905</v>
      </c>
      <c r="H725" s="16" t="n">
        <v>0.0544810879674</v>
      </c>
      <c r="I725" s="23" t="n">
        <f aca="false">G725-E725</f>
        <v>-0.00449357448222998</v>
      </c>
      <c r="J725" s="17" t="n">
        <f aca="false">100*(G725-E725)/E725</f>
        <v>-0.780927452084503</v>
      </c>
      <c r="K725" s="16" t="n">
        <v>-0.767316743057974</v>
      </c>
      <c r="L725" s="17" t="n">
        <v>167.957853242881</v>
      </c>
      <c r="M725" s="16" t="n">
        <v>0.443970519938904</v>
      </c>
      <c r="N725" s="16" t="n">
        <v>0.488623395700176</v>
      </c>
      <c r="O725" s="6" t="str">
        <f aca="false">IF(N725&lt;0.05,"Yes","No")</f>
        <v>No</v>
      </c>
      <c r="P725" s="16" t="n">
        <v>-0.0807015898738016</v>
      </c>
      <c r="Q725" s="16" t="n">
        <v>0.683382602667249</v>
      </c>
      <c r="R725" s="16" t="n">
        <v>0.408689398691562</v>
      </c>
      <c r="S725" s="16" t="n">
        <v>0.526710061780116</v>
      </c>
      <c r="T725" s="16" t="n">
        <v>-0.00449389510167972</v>
      </c>
      <c r="U725" s="16" t="n">
        <v>0.422619746637951</v>
      </c>
      <c r="V725" s="16" t="n">
        <v>0.468237689635116</v>
      </c>
      <c r="W725" s="6" t="s">
        <v>582</v>
      </c>
      <c r="X725" s="16" t="n">
        <v>0.4</v>
      </c>
      <c r="Y725" s="16" t="n">
        <v>0.550486431131593</v>
      </c>
      <c r="Z725" s="16" t="n">
        <f aca="false">(G725-E725)/SQRT(H725^2/D725+F725^2/C725)</f>
        <v>-0.767316743057974</v>
      </c>
      <c r="AA725" s="24" t="n">
        <f aca="false">ABS(K725-Z725)</f>
        <v>0</v>
      </c>
    </row>
    <row r="726" customFormat="false" ht="15" hidden="false" customHeight="false" outlineLevel="0" collapsed="false">
      <c r="A726" s="17" t="n">
        <v>1121</v>
      </c>
      <c r="B726" s="6" t="s">
        <v>502</v>
      </c>
      <c r="C726" s="6" t="n">
        <v>126</v>
      </c>
      <c r="D726" s="6" t="n">
        <v>620</v>
      </c>
      <c r="E726" s="16" t="n">
        <v>0.574849159944625</v>
      </c>
      <c r="F726" s="16" t="n">
        <v>0.0608930595820358</v>
      </c>
      <c r="G726" s="16" t="n">
        <v>0.570441848472241</v>
      </c>
      <c r="H726" s="16" t="n">
        <v>0.0544046287650891</v>
      </c>
      <c r="I726" s="23" t="n">
        <f aca="false">G726-E726</f>
        <v>-0.00440731147238371</v>
      </c>
      <c r="J726" s="17" t="n">
        <f aca="false">100*(G726-E726)/E726</f>
        <v>-0.76669007793423</v>
      </c>
      <c r="K726" s="16" t="n">
        <v>-0.753609406615735</v>
      </c>
      <c r="L726" s="17" t="n">
        <v>167.953003867896</v>
      </c>
      <c r="M726" s="16" t="n">
        <v>0.45213895921551</v>
      </c>
      <c r="N726" s="16" t="n">
        <v>0.49709259723275</v>
      </c>
      <c r="O726" s="6" t="str">
        <f aca="false">IF(N726&lt;0.05,"Yes","No")</f>
        <v>No</v>
      </c>
      <c r="P726" s="16" t="n">
        <v>-0.0792627430470707</v>
      </c>
      <c r="Q726" s="16" t="n">
        <v>0.659231472441966</v>
      </c>
      <c r="R726" s="16" t="n">
        <v>0.417091085467708</v>
      </c>
      <c r="S726" s="16" t="n">
        <v>0.522250671640914</v>
      </c>
      <c r="T726" s="16" t="n">
        <v>-0.00440763709942712</v>
      </c>
      <c r="U726" s="16" t="n">
        <v>0.430746372800004</v>
      </c>
      <c r="V726" s="16" t="n">
        <v>0.476314804869899</v>
      </c>
      <c r="W726" s="6" t="s">
        <v>582</v>
      </c>
      <c r="X726" s="16" t="n">
        <v>0.4</v>
      </c>
      <c r="Y726" s="16" t="n">
        <v>0.550217613927291</v>
      </c>
      <c r="Z726" s="16" t="n">
        <f aca="false">(G726-E726)/SQRT(H726^2/D726+F726^2/C726)</f>
        <v>-0.753609406615735</v>
      </c>
      <c r="AA726" s="24" t="n">
        <f aca="false">ABS(K726-Z726)</f>
        <v>0</v>
      </c>
    </row>
    <row r="727" customFormat="false" ht="15" hidden="false" customHeight="false" outlineLevel="0" collapsed="false">
      <c r="A727" s="17" t="n">
        <v>1122</v>
      </c>
      <c r="B727" s="6" t="s">
        <v>502</v>
      </c>
      <c r="C727" s="6" t="n">
        <v>126</v>
      </c>
      <c r="D727" s="6" t="n">
        <v>620</v>
      </c>
      <c r="E727" s="16" t="n">
        <v>0.574208735237046</v>
      </c>
      <c r="F727" s="16" t="n">
        <v>0.0607995549316895</v>
      </c>
      <c r="G727" s="16" t="n">
        <v>0.569895502203895</v>
      </c>
      <c r="H727" s="16" t="n">
        <v>0.0543152702239275</v>
      </c>
      <c r="I727" s="23" t="n">
        <f aca="false">G727-E727</f>
        <v>-0.00431323303315068</v>
      </c>
      <c r="J727" s="17" t="n">
        <f aca="false">100*(G727-E727)/E727</f>
        <v>-0.751161166395367</v>
      </c>
      <c r="K727" s="16" t="n">
        <v>-0.73866815517826</v>
      </c>
      <c r="L727" s="17" t="n">
        <v>167.943342769518</v>
      </c>
      <c r="M727" s="16" t="n">
        <v>0.461139572916614</v>
      </c>
      <c r="N727" s="16" t="n">
        <v>0.506458046365816</v>
      </c>
      <c r="O727" s="6" t="str">
        <f aca="false">IF(N727&lt;0.05,"Yes","No")</f>
        <v>No</v>
      </c>
      <c r="P727" s="16" t="n">
        <v>-0.0776967390578049</v>
      </c>
      <c r="Q727" s="16" t="n">
        <v>0.63343976118102</v>
      </c>
      <c r="R727" s="16" t="n">
        <v>0.4263502450856</v>
      </c>
      <c r="S727" s="16" t="n">
        <v>0.515860829608226</v>
      </c>
      <c r="T727" s="16" t="n">
        <v>-0.0043135646034967</v>
      </c>
      <c r="U727" s="16" t="n">
        <v>0.43970495394012</v>
      </c>
      <c r="V727" s="16" t="n">
        <v>0.48570983608212</v>
      </c>
      <c r="W727" s="6" t="s">
        <v>582</v>
      </c>
      <c r="X727" s="16" t="n">
        <v>0.2</v>
      </c>
      <c r="Y727" s="16" t="n">
        <v>0.549974398361495</v>
      </c>
      <c r="Z727" s="16" t="n">
        <f aca="false">(G727-E727)/SQRT(H727^2/D727+F727^2/C727)</f>
        <v>-0.73866815517826</v>
      </c>
      <c r="AA727" s="24" t="n">
        <f aca="false">ABS(K727-Z727)</f>
        <v>0</v>
      </c>
    </row>
    <row r="728" customFormat="false" ht="15" hidden="false" customHeight="false" outlineLevel="0" collapsed="false">
      <c r="A728" s="17" t="n">
        <v>1123</v>
      </c>
      <c r="B728" s="6" t="s">
        <v>502</v>
      </c>
      <c r="C728" s="6" t="n">
        <v>126</v>
      </c>
      <c r="D728" s="6" t="n">
        <v>620</v>
      </c>
      <c r="E728" s="16" t="n">
        <v>0.573517796539125</v>
      </c>
      <c r="F728" s="16" t="n">
        <v>0.0606986530525014</v>
      </c>
      <c r="G728" s="16" t="n">
        <v>0.569308051082396</v>
      </c>
      <c r="H728" s="16" t="n">
        <v>0.0542179774866187</v>
      </c>
      <c r="I728" s="23" t="n">
        <f aca="false">G728-E728</f>
        <v>-0.00420974545672925</v>
      </c>
      <c r="J728" s="17" t="n">
        <f aca="false">100*(G728-E728)/E728</f>
        <v>-0.734021765694601</v>
      </c>
      <c r="K728" s="16" t="n">
        <v>-0.722157008814434</v>
      </c>
      <c r="L728" s="17" t="n">
        <v>167.931446740548</v>
      </c>
      <c r="M728" s="16" t="n">
        <v>0.47120235111721</v>
      </c>
      <c r="N728" s="16" t="n">
        <v>0.516429911161846</v>
      </c>
      <c r="O728" s="6" t="str">
        <f aca="false">IF(N728&lt;0.05,"Yes","No")</f>
        <v>No</v>
      </c>
      <c r="P728" s="16" t="n">
        <v>-0.0759666138502281</v>
      </c>
      <c r="Q728" s="16" t="n">
        <v>0.60554339879751</v>
      </c>
      <c r="R728" s="16" t="n">
        <v>0.436718144896601</v>
      </c>
      <c r="S728" s="16" t="n">
        <v>0.508546996102337</v>
      </c>
      <c r="T728" s="16" t="n">
        <v>-0.00421008334958685</v>
      </c>
      <c r="U728" s="16" t="n">
        <v>0.449739550827339</v>
      </c>
      <c r="V728" s="16" t="n">
        <v>0.496533261318045</v>
      </c>
      <c r="W728" s="6" t="s">
        <v>582</v>
      </c>
      <c r="X728" s="16" t="n">
        <v>0.2</v>
      </c>
      <c r="Y728" s="16" t="n">
        <v>0.549539170506912</v>
      </c>
      <c r="Z728" s="16" t="n">
        <f aca="false">(G728-E728)/SQRT(H728^2/D728+F728^2/C728)</f>
        <v>-0.722157008814434</v>
      </c>
      <c r="AA728" s="24" t="n">
        <f aca="false">ABS(K728-Z728)</f>
        <v>0</v>
      </c>
    </row>
    <row r="729" customFormat="false" ht="15" hidden="false" customHeight="false" outlineLevel="0" collapsed="false">
      <c r="A729" s="17" t="n">
        <v>1124</v>
      </c>
      <c r="B729" s="6" t="s">
        <v>502</v>
      </c>
      <c r="C729" s="6" t="n">
        <v>126</v>
      </c>
      <c r="D729" s="6" t="n">
        <v>620</v>
      </c>
      <c r="E729" s="16" t="n">
        <v>0.572723193774148</v>
      </c>
      <c r="F729" s="16" t="n">
        <v>0.0605786430307794</v>
      </c>
      <c r="G729" s="16" t="n">
        <v>0.568624675321964</v>
      </c>
      <c r="H729" s="16" t="n">
        <v>0.054101175290089</v>
      </c>
      <c r="I729" s="23" t="n">
        <f aca="false">G729-E729</f>
        <v>-0.00409851845218412</v>
      </c>
      <c r="J729" s="17" t="n">
        <f aca="false">100*(G729-E729)/E729</f>
        <v>-0.71561942954948</v>
      </c>
      <c r="K729" s="16" t="n">
        <v>-0.704486957154196</v>
      </c>
      <c r="L729" s="17" t="n">
        <v>167.915441307552</v>
      </c>
      <c r="M729" s="16" t="n">
        <v>0.482105495342499</v>
      </c>
      <c r="N729" s="16" t="n">
        <v>0.5278288930248</v>
      </c>
      <c r="O729" s="6" t="str">
        <f aca="false">IF(N729&lt;0.05,"Yes","No")</f>
        <v>No</v>
      </c>
      <c r="P729" s="16" t="n">
        <v>-0.0741164935426533</v>
      </c>
      <c r="Q729" s="16" t="n">
        <v>0.576407292009374</v>
      </c>
      <c r="R729" s="16" t="n">
        <v>0.44796447137705</v>
      </c>
      <c r="S729" s="16" t="n">
        <v>0.500165971104909</v>
      </c>
      <c r="T729" s="16" t="n">
        <v>-0.00409886337799213</v>
      </c>
      <c r="U729" s="16" t="n">
        <v>0.460628337904809</v>
      </c>
      <c r="V729" s="16" t="n">
        <v>0.507488273695859</v>
      </c>
      <c r="W729" s="6" t="s">
        <v>582</v>
      </c>
      <c r="X729" s="16" t="n">
        <v>0.2</v>
      </c>
      <c r="Y729" s="16" t="n">
        <v>0.549097542242704</v>
      </c>
      <c r="Z729" s="16" t="n">
        <f aca="false">(G729-E729)/SQRT(H729^2/D729+F729^2/C729)</f>
        <v>-0.704486957154196</v>
      </c>
      <c r="AA729" s="24" t="n">
        <f aca="false">ABS(K729-Z729)</f>
        <v>0</v>
      </c>
    </row>
    <row r="730" customFormat="false" ht="15" hidden="false" customHeight="false" outlineLevel="0" collapsed="false">
      <c r="A730" s="17" t="n">
        <v>1125</v>
      </c>
      <c r="B730" s="6" t="s">
        <v>502</v>
      </c>
      <c r="C730" s="6" t="n">
        <v>126</v>
      </c>
      <c r="D730" s="6" t="n">
        <v>620</v>
      </c>
      <c r="E730" s="16" t="n">
        <v>0.571878531622508</v>
      </c>
      <c r="F730" s="16" t="n">
        <v>0.0604501781002157</v>
      </c>
      <c r="G730" s="16" t="n">
        <v>0.567892845311472</v>
      </c>
      <c r="H730" s="16" t="n">
        <v>0.0539740051551582</v>
      </c>
      <c r="I730" s="23" t="n">
        <f aca="false">G730-E730</f>
        <v>-0.0039856863110358</v>
      </c>
      <c r="J730" s="17" t="n">
        <f aca="false">100*(G730-E730)/E730</f>
        <v>-0.696946307763606</v>
      </c>
      <c r="K730" s="16" t="n">
        <v>-0.686570426170626</v>
      </c>
      <c r="L730" s="17" t="n">
        <v>167.894670974225</v>
      </c>
      <c r="M730" s="16" t="n">
        <v>0.493300598915003</v>
      </c>
      <c r="N730" s="16" t="n">
        <v>0.539242746264527</v>
      </c>
      <c r="O730" s="6" t="str">
        <f aca="false">IF(N730&lt;0.05,"Yes","No")</f>
        <v>No</v>
      </c>
      <c r="P730" s="16" t="n">
        <v>-0.0722425241145228</v>
      </c>
      <c r="Q730" s="16" t="n">
        <v>0.547627892730411</v>
      </c>
      <c r="R730" s="16" t="n">
        <v>0.459522004201027</v>
      </c>
      <c r="S730" s="16" t="n">
        <v>0.491008399268968</v>
      </c>
      <c r="T730" s="16" t="n">
        <v>-0.00398603899708346</v>
      </c>
      <c r="U730" s="16" t="n">
        <v>0.471822805608193</v>
      </c>
      <c r="V730" s="16" t="n">
        <v>0.518462193819463</v>
      </c>
      <c r="W730" s="6" t="s">
        <v>582</v>
      </c>
      <c r="X730" s="16" t="n">
        <v>0.2</v>
      </c>
      <c r="Y730" s="16" t="n">
        <v>0.548694316436252</v>
      </c>
      <c r="Z730" s="16" t="n">
        <f aca="false">(G730-E730)/SQRT(H730^2/D730+F730^2/C730)</f>
        <v>-0.686570426170626</v>
      </c>
      <c r="AA730" s="24" t="n">
        <f aca="false">ABS(K730-Z730)</f>
        <v>0</v>
      </c>
    </row>
    <row r="731" customFormat="false" ht="15" hidden="false" customHeight="false" outlineLevel="0" collapsed="false">
      <c r="A731" s="17" t="n">
        <v>1126</v>
      </c>
      <c r="B731" s="6" t="s">
        <v>502</v>
      </c>
      <c r="C731" s="6" t="n">
        <v>126</v>
      </c>
      <c r="D731" s="6" t="n">
        <v>620</v>
      </c>
      <c r="E731" s="16" t="n">
        <v>0.570906604802798</v>
      </c>
      <c r="F731" s="16" t="n">
        <v>0.0603004308349714</v>
      </c>
      <c r="G731" s="16" t="n">
        <v>0.567050290011591</v>
      </c>
      <c r="H731" s="16" t="n">
        <v>0.0538274871461414</v>
      </c>
      <c r="I731" s="23" t="n">
        <f aca="false">G731-E731</f>
        <v>-0.00385631479120718</v>
      </c>
      <c r="J731" s="17" t="n">
        <f aca="false">100*(G731-E731)/E731</f>
        <v>-0.675472092767122</v>
      </c>
      <c r="K731" s="16" t="n">
        <v>-0.665956764498158</v>
      </c>
      <c r="L731" s="17" t="n">
        <v>167.873232347976</v>
      </c>
      <c r="M731" s="16" t="n">
        <v>0.506352810925925</v>
      </c>
      <c r="N731" s="16" t="n">
        <v>0.552647925067723</v>
      </c>
      <c r="O731" s="6" t="str">
        <f aca="false">IF(N731&lt;0.05,"Yes","No")</f>
        <v>No</v>
      </c>
      <c r="P731" s="16" t="n">
        <v>-0.0700844902244796</v>
      </c>
      <c r="Q731" s="16" t="n">
        <v>0.515399003576865</v>
      </c>
      <c r="R731" s="16" t="n">
        <v>0.473036321969533</v>
      </c>
      <c r="S731" s="16" t="n">
        <v>0.480919939771154</v>
      </c>
      <c r="T731" s="16" t="n">
        <v>-0.00385667600318213</v>
      </c>
      <c r="U731" s="16" t="n">
        <v>0.484918696334764</v>
      </c>
      <c r="V731" s="16" t="n">
        <v>0.532295810344482</v>
      </c>
      <c r="W731" s="6" t="s">
        <v>582</v>
      </c>
      <c r="X731" s="16" t="n">
        <v>0.2</v>
      </c>
      <c r="Y731" s="16" t="n">
        <v>0.547990271377368</v>
      </c>
      <c r="Z731" s="16" t="n">
        <f aca="false">(G731-E731)/SQRT(H731^2/D731+F731^2/C731)</f>
        <v>-0.665956764498158</v>
      </c>
      <c r="AA731" s="24" t="n">
        <f aca="false">ABS(K731-Z731)</f>
        <v>0</v>
      </c>
    </row>
    <row r="732" customFormat="false" ht="15" hidden="false" customHeight="false" outlineLevel="0" collapsed="false">
      <c r="A732" s="17" t="n">
        <v>1127</v>
      </c>
      <c r="B732" s="6" t="s">
        <v>502</v>
      </c>
      <c r="C732" s="6" t="n">
        <v>126</v>
      </c>
      <c r="D732" s="6" t="n">
        <v>620</v>
      </c>
      <c r="E732" s="16" t="n">
        <v>0.569862158525558</v>
      </c>
      <c r="F732" s="16" t="n">
        <v>0.0601380880662003</v>
      </c>
      <c r="G732" s="16" t="n">
        <v>0.566141530006163</v>
      </c>
      <c r="H732" s="16" t="n">
        <v>0.0536676811657351</v>
      </c>
      <c r="I732" s="23" t="n">
        <f aca="false">G732-E732</f>
        <v>-0.00372062851939514</v>
      </c>
      <c r="J732" s="17" t="n">
        <f aca="false">100*(G732-E732)/E732</f>
        <v>-0.652899734388711</v>
      </c>
      <c r="K732" s="16" t="n">
        <v>-0.644284157022291</v>
      </c>
      <c r="L732" s="17" t="n">
        <v>167.848260000245</v>
      </c>
      <c r="M732" s="16" t="n">
        <v>0.520270667394197</v>
      </c>
      <c r="N732" s="16" t="n">
        <v>0.566660794295079</v>
      </c>
      <c r="O732" s="6" t="str">
        <f aca="false">IF(N732&lt;0.05,"Yes","No")</f>
        <v>No</v>
      </c>
      <c r="P732" s="16" t="n">
        <v>-0.0678160768065686</v>
      </c>
      <c r="Q732" s="16" t="n">
        <v>0.482575268664927</v>
      </c>
      <c r="R732" s="16" t="n">
        <v>0.487475009059342</v>
      </c>
      <c r="S732" s="16" t="n">
        <v>0.470957892501195</v>
      </c>
      <c r="T732" s="16" t="n">
        <v>-0.00372099886580902</v>
      </c>
      <c r="U732" s="16" t="n">
        <v>0.49891781034722</v>
      </c>
      <c r="V732" s="16" t="n">
        <v>0.546520500281287</v>
      </c>
      <c r="W732" s="6" t="s">
        <v>582</v>
      </c>
      <c r="X732" s="16" t="n">
        <v>0.1</v>
      </c>
      <c r="Y732" s="16" t="n">
        <v>0.547516641065028</v>
      </c>
      <c r="Z732" s="16" t="n">
        <f aca="false">(G732-E732)/SQRT(H732^2/D732+F732^2/C732)</f>
        <v>-0.644284157022291</v>
      </c>
      <c r="AA732" s="24" t="n">
        <f aca="false">ABS(K732-Z732)</f>
        <v>0</v>
      </c>
    </row>
    <row r="733" customFormat="false" ht="15" hidden="false" customHeight="false" outlineLevel="0" collapsed="false">
      <c r="A733" s="17" t="n">
        <v>1128</v>
      </c>
      <c r="B733" s="6" t="s">
        <v>502</v>
      </c>
      <c r="C733" s="6" t="n">
        <v>126</v>
      </c>
      <c r="D733" s="6" t="n">
        <v>620</v>
      </c>
      <c r="E733" s="16" t="n">
        <v>0.568674430014595</v>
      </c>
      <c r="F733" s="16" t="n">
        <v>0.0599531067513283</v>
      </c>
      <c r="G733" s="16" t="n">
        <v>0.565107948837742</v>
      </c>
      <c r="H733" s="16" t="n">
        <v>0.0534877628726569</v>
      </c>
      <c r="I733" s="23" t="n">
        <f aca="false">G733-E733</f>
        <v>-0.00356648117685343</v>
      </c>
      <c r="J733" s="17" t="n">
        <f aca="false">100*(G733-E733)/E733</f>
        <v>-0.627156944046508</v>
      </c>
      <c r="K733" s="16" t="n">
        <v>-0.61952063942503</v>
      </c>
      <c r="L733" s="17" t="n">
        <v>167.823303317074</v>
      </c>
      <c r="M733" s="16" t="n">
        <v>0.536413593331743</v>
      </c>
      <c r="N733" s="16" t="n">
        <v>0.583034122912567</v>
      </c>
      <c r="O733" s="6" t="str">
        <f aca="false">IF(N733&lt;0.05,"Yes","No")</f>
        <v>No</v>
      </c>
      <c r="P733" s="16" t="n">
        <v>-0.0652214290594</v>
      </c>
      <c r="Q733" s="16" t="n">
        <v>0.446354952477614</v>
      </c>
      <c r="R733" s="16" t="n">
        <v>0.504278231627597</v>
      </c>
      <c r="S733" s="16" t="n">
        <v>0.459892528765144</v>
      </c>
      <c r="T733" s="16" t="n">
        <v>-0.00356686153292451</v>
      </c>
      <c r="U733" s="16" t="n">
        <v>0.515218713032343</v>
      </c>
      <c r="V733" s="16" t="n">
        <v>0.562909264732685</v>
      </c>
      <c r="W733" s="6" t="s">
        <v>582</v>
      </c>
      <c r="X733" s="16" t="n">
        <v>0.1</v>
      </c>
      <c r="Y733" s="16" t="n">
        <v>0.546774193548387</v>
      </c>
      <c r="Z733" s="16" t="n">
        <f aca="false">(G733-E733)/SQRT(H733^2/D733+F733^2/C733)</f>
        <v>-0.61952063942503</v>
      </c>
      <c r="AA733" s="24" t="n">
        <f aca="false">ABS(K733-Z733)</f>
        <v>0</v>
      </c>
    </row>
    <row r="734" customFormat="false" ht="15" hidden="false" customHeight="false" outlineLevel="0" collapsed="false">
      <c r="A734" s="17" t="n">
        <v>1129</v>
      </c>
      <c r="B734" s="6" t="s">
        <v>502</v>
      </c>
      <c r="C734" s="6" t="n">
        <v>126</v>
      </c>
      <c r="D734" s="6" t="n">
        <v>620</v>
      </c>
      <c r="E734" s="16" t="n">
        <v>0.567373856192543</v>
      </c>
      <c r="F734" s="16" t="n">
        <v>0.0597519450213003</v>
      </c>
      <c r="G734" s="16" t="n">
        <v>0.563974911503253</v>
      </c>
      <c r="H734" s="16" t="n">
        <v>0.0532930819895165</v>
      </c>
      <c r="I734" s="23" t="n">
        <f aca="false">G734-E734</f>
        <v>-0.00339894468929003</v>
      </c>
      <c r="J734" s="17" t="n">
        <f aca="false">100*(G734-E734)/E734</f>
        <v>-0.59906614522199</v>
      </c>
      <c r="K734" s="16" t="n">
        <v>-0.592429724995299</v>
      </c>
      <c r="L734" s="17" t="n">
        <v>167.797641886605</v>
      </c>
      <c r="M734" s="16" t="n">
        <v>0.554360355685394</v>
      </c>
      <c r="N734" s="16" t="n">
        <v>0.600986123475239</v>
      </c>
      <c r="O734" s="6" t="str">
        <f aca="false">IF(N734&lt;0.05,"Yes","No")</f>
        <v>No</v>
      </c>
      <c r="P734" s="16" t="n">
        <v>-0.0623810929536635</v>
      </c>
      <c r="Q734" s="16" t="n">
        <v>0.408324741938476</v>
      </c>
      <c r="R734" s="16" t="n">
        <v>0.523017699078272</v>
      </c>
      <c r="S734" s="16" t="n">
        <v>0.448540414157774</v>
      </c>
      <c r="T734" s="16" t="n">
        <v>-0.00339933604134636</v>
      </c>
      <c r="U734" s="16" t="n">
        <v>0.533410170631931</v>
      </c>
      <c r="V734" s="16" t="n">
        <v>0.581273220175149</v>
      </c>
      <c r="W734" s="6" t="s">
        <v>582</v>
      </c>
      <c r="X734" s="16" t="n">
        <v>0.1</v>
      </c>
      <c r="Y734" s="16" t="n">
        <v>0.546031746031746</v>
      </c>
      <c r="Z734" s="16" t="n">
        <f aca="false">(G734-E734)/SQRT(H734^2/D734+F734^2/C734)</f>
        <v>-0.592429724995299</v>
      </c>
      <c r="AA734" s="24" t="n">
        <f aca="false">ABS(K734-Z734)</f>
        <v>0</v>
      </c>
    </row>
    <row r="735" customFormat="false" ht="15" hidden="false" customHeight="false" outlineLevel="0" collapsed="false">
      <c r="A735" s="17" t="n">
        <v>1130</v>
      </c>
      <c r="B735" s="6" t="s">
        <v>502</v>
      </c>
      <c r="C735" s="6" t="n">
        <v>126</v>
      </c>
      <c r="D735" s="6" t="n">
        <v>620</v>
      </c>
      <c r="E735" s="16" t="n">
        <v>0.565950280617154</v>
      </c>
      <c r="F735" s="16" t="n">
        <v>0.0595253302136413</v>
      </c>
      <c r="G735" s="16" t="n">
        <v>0.562736944133236</v>
      </c>
      <c r="H735" s="16" t="n">
        <v>0.0530773985300561</v>
      </c>
      <c r="I735" s="23" t="n">
        <f aca="false">G735-E735</f>
        <v>-0.00321333648391819</v>
      </c>
      <c r="J735" s="17" t="n">
        <f aca="false">100*(G735-E735)/E735</f>
        <v>-0.567777169473993</v>
      </c>
      <c r="K735" s="16" t="n">
        <v>-0.562230786160595</v>
      </c>
      <c r="L735" s="17" t="n">
        <v>167.774680479799</v>
      </c>
      <c r="M735" s="16" t="n">
        <v>0.57470918422947</v>
      </c>
      <c r="N735" s="16" t="n">
        <v>0.622083460106191</v>
      </c>
      <c r="O735" s="6" t="str">
        <f aca="false">IF(N735&lt;0.05,"Yes","No")</f>
        <v>No</v>
      </c>
      <c r="P735" s="16" t="n">
        <v>-0.0592111945525277</v>
      </c>
      <c r="Q735" s="16" t="n">
        <v>0.36788102065623</v>
      </c>
      <c r="R735" s="16" t="n">
        <v>0.544346587480766</v>
      </c>
      <c r="S735" s="16" t="n">
        <v>0.437318748836087</v>
      </c>
      <c r="T735" s="16" t="n">
        <v>-0.00321373935355956</v>
      </c>
      <c r="U735" s="16" t="n">
        <v>0.55413143403674</v>
      </c>
      <c r="V735" s="16" t="n">
        <v>0.602291848376198</v>
      </c>
      <c r="W735" s="6" t="s">
        <v>582</v>
      </c>
      <c r="X735" s="16" t="n">
        <v>0.1</v>
      </c>
      <c r="Y735" s="16" t="n">
        <v>0.545110087045571</v>
      </c>
      <c r="Z735" s="16" t="n">
        <f aca="false">(G735-E735)/SQRT(H735^2/D735+F735^2/C735)</f>
        <v>-0.562230786160595</v>
      </c>
      <c r="AA735" s="24" t="n">
        <f aca="false">ABS(K735-Z735)</f>
        <v>0</v>
      </c>
    </row>
    <row r="736" customFormat="false" ht="15" hidden="false" customHeight="false" outlineLevel="0" collapsed="false">
      <c r="A736" s="17" t="n">
        <v>1131</v>
      </c>
      <c r="B736" s="6" t="s">
        <v>502</v>
      </c>
      <c r="C736" s="6" t="n">
        <v>126</v>
      </c>
      <c r="D736" s="6" t="n">
        <v>620</v>
      </c>
      <c r="E736" s="16" t="n">
        <v>0.564420598130378</v>
      </c>
      <c r="F736" s="16" t="n">
        <v>0.0592844599149102</v>
      </c>
      <c r="G736" s="16" t="n">
        <v>0.561403777282084</v>
      </c>
      <c r="H736" s="16" t="n">
        <v>0.0528459252364677</v>
      </c>
      <c r="I736" s="23" t="n">
        <f aca="false">G736-E736</f>
        <v>-0.00301682084829324</v>
      </c>
      <c r="J736" s="17" t="n">
        <f aca="false">100*(G736-E736)/E736</f>
        <v>-0.534498715724825</v>
      </c>
      <c r="K736" s="16" t="n">
        <v>-0.530014755935526</v>
      </c>
      <c r="L736" s="17" t="n">
        <v>167.746315098529</v>
      </c>
      <c r="M736" s="16" t="n">
        <v>0.596802544343557</v>
      </c>
      <c r="N736" s="16" t="n">
        <v>0.633924806606315</v>
      </c>
      <c r="O736" s="6" t="str">
        <f aca="false">IF(N736&lt;0.05,"Yes","No")</f>
        <v>No</v>
      </c>
      <c r="P736" s="16" t="n">
        <v>-0.0558299797421314</v>
      </c>
      <c r="Q736" s="16" t="n">
        <v>0.327065456299422</v>
      </c>
      <c r="R736" s="16" t="n">
        <v>0.567564926696361</v>
      </c>
      <c r="S736" s="16" t="n">
        <v>0.423585202462881</v>
      </c>
      <c r="T736" s="16" t="n">
        <v>-0.00301723644646527</v>
      </c>
      <c r="U736" s="16" t="n">
        <v>0.576707409376359</v>
      </c>
      <c r="V736" s="16" t="n">
        <v>0.615056988375498</v>
      </c>
      <c r="W736" s="6" t="s">
        <v>582</v>
      </c>
      <c r="X736" s="16" t="n">
        <v>0.1</v>
      </c>
      <c r="Y736" s="16" t="n">
        <v>0.544009216589862</v>
      </c>
      <c r="Z736" s="16" t="n">
        <f aca="false">(G736-E736)/SQRT(H736^2/D736+F736^2/C736)</f>
        <v>-0.530014755935526</v>
      </c>
      <c r="AA736" s="24" t="n">
        <f aca="false">ABS(K736-Z736)</f>
        <v>0</v>
      </c>
    </row>
    <row r="737" customFormat="false" ht="15" hidden="false" customHeight="false" outlineLevel="0" collapsed="false">
      <c r="A737" s="17" t="n">
        <v>1132</v>
      </c>
      <c r="B737" s="6" t="s">
        <v>502</v>
      </c>
      <c r="C737" s="6" t="n">
        <v>126</v>
      </c>
      <c r="D737" s="6" t="n">
        <v>620</v>
      </c>
      <c r="E737" s="16" t="n">
        <v>0.562728346576766</v>
      </c>
      <c r="F737" s="16" t="n">
        <v>0.0590187257768068</v>
      </c>
      <c r="G737" s="16" t="n">
        <v>0.55992876291275</v>
      </c>
      <c r="H737" s="16" t="n">
        <v>0.0525909521811857</v>
      </c>
      <c r="I737" s="23" t="n">
        <f aca="false">G737-E737</f>
        <v>-0.00279958366401611</v>
      </c>
      <c r="J737" s="17" t="n">
        <f aca="false">100*(G737-E737)/E737</f>
        <v>-0.497501801899045</v>
      </c>
      <c r="K737" s="16" t="n">
        <v>-0.494087309492287</v>
      </c>
      <c r="L737" s="17" t="n">
        <v>167.7154375642</v>
      </c>
      <c r="M737" s="16" t="n">
        <v>0.621891011323007</v>
      </c>
      <c r="N737" s="16" t="n">
        <v>0.654277924281241</v>
      </c>
      <c r="O737" s="6" t="str">
        <f aca="false">IF(N737&lt;0.05,"Yes","No")</f>
        <v>No</v>
      </c>
      <c r="P737" s="16" t="n">
        <v>-0.0520572931921295</v>
      </c>
      <c r="Q737" s="16" t="n">
        <v>0.284356331054013</v>
      </c>
      <c r="R737" s="16" t="n">
        <v>0.59401928691192</v>
      </c>
      <c r="S737" s="16" t="n">
        <v>0.412137909285402</v>
      </c>
      <c r="T737" s="16" t="n">
        <v>-0.00280001325071624</v>
      </c>
      <c r="U737" s="16" t="n">
        <v>0.602453884979601</v>
      </c>
      <c r="V737" s="16" t="n">
        <v>0.635419484107501</v>
      </c>
      <c r="W737" s="6" t="s">
        <v>582</v>
      </c>
      <c r="X737" s="16" t="n">
        <v>0.1</v>
      </c>
      <c r="Y737" s="16" t="n">
        <v>0.543061955965182</v>
      </c>
      <c r="Z737" s="16" t="n">
        <f aca="false">(G737-E737)/SQRT(H737^2/D737+F737^2/C737)</f>
        <v>-0.494087309492287</v>
      </c>
      <c r="AA737" s="24" t="n">
        <f aca="false">ABS(K737-Z737)</f>
        <v>0</v>
      </c>
    </row>
    <row r="738" customFormat="false" ht="15" hidden="false" customHeight="false" outlineLevel="0" collapsed="false">
      <c r="A738" s="17" t="n">
        <v>1133</v>
      </c>
      <c r="B738" s="6" t="s">
        <v>502</v>
      </c>
      <c r="C738" s="6" t="n">
        <v>126</v>
      </c>
      <c r="D738" s="6" t="n">
        <v>620</v>
      </c>
      <c r="E738" s="16" t="n">
        <v>0.560916634542601</v>
      </c>
      <c r="F738" s="16" t="n">
        <v>0.0587334760596537</v>
      </c>
      <c r="G738" s="16" t="n">
        <v>0.558347266287573</v>
      </c>
      <c r="H738" s="16" t="n">
        <v>0.0523188636231719</v>
      </c>
      <c r="I738" s="23" t="n">
        <f aca="false">G738-E738</f>
        <v>-0.0025693682550284</v>
      </c>
      <c r="J738" s="17" t="n">
        <f aca="false">100*(G738-E738)/E738</f>
        <v>-0.458065975726249</v>
      </c>
      <c r="K738" s="16" t="n">
        <v>-0.455681470670225</v>
      </c>
      <c r="L738" s="17" t="n">
        <v>167.684753466003</v>
      </c>
      <c r="M738" s="16" t="n">
        <v>0.649208583905732</v>
      </c>
      <c r="N738" s="16" t="n">
        <v>0.673241478176675</v>
      </c>
      <c r="O738" s="6" t="str">
        <f aca="false">IF(N738&lt;0.05,"Yes","No")</f>
        <v>No</v>
      </c>
      <c r="P738" s="16" t="n">
        <v>-0.0480216500295004</v>
      </c>
      <c r="Q738" s="16" t="n">
        <v>0.24197689178102</v>
      </c>
      <c r="R738" s="16" t="n">
        <v>0.622927033202641</v>
      </c>
      <c r="S738" s="16" t="n">
        <v>0.401495428291984</v>
      </c>
      <c r="T738" s="16" t="n">
        <v>-0.00256981310968322</v>
      </c>
      <c r="U738" s="16" t="n">
        <v>0.630616853541253</v>
      </c>
      <c r="V738" s="16" t="n">
        <v>0.65392001035525</v>
      </c>
      <c r="W738" s="6" t="s">
        <v>582</v>
      </c>
      <c r="X738" s="16" t="n">
        <v>0.1</v>
      </c>
      <c r="Y738" s="16" t="n">
        <v>0.541717869943676</v>
      </c>
      <c r="Z738" s="16" t="n">
        <f aca="false">(G738-E738)/SQRT(H738^2/D738+F738^2/C738)</f>
        <v>-0.455681470670225</v>
      </c>
      <c r="AA738" s="24" t="n">
        <f aca="false">ABS(K738-Z738)</f>
        <v>0</v>
      </c>
    </row>
    <row r="739" customFormat="false" ht="15" hidden="false" customHeight="false" outlineLevel="0" collapsed="false">
      <c r="A739" s="17" t="n">
        <v>1134</v>
      </c>
      <c r="B739" s="6" t="s">
        <v>502</v>
      </c>
      <c r="C739" s="6" t="n">
        <v>126</v>
      </c>
      <c r="D739" s="6" t="n">
        <v>620</v>
      </c>
      <c r="E739" s="16" t="n">
        <v>0.559005523248324</v>
      </c>
      <c r="F739" s="16" t="n">
        <v>0.0584398864354162</v>
      </c>
      <c r="G739" s="16" t="n">
        <v>0.556673778401267</v>
      </c>
      <c r="H739" s="16" t="n">
        <v>0.0520371305117595</v>
      </c>
      <c r="I739" s="23" t="n">
        <f aca="false">G739-E739</f>
        <v>-0.00233174484705712</v>
      </c>
      <c r="J739" s="17" t="n">
        <f aca="false">100*(G739-E739)/E739</f>
        <v>-0.417123758188932</v>
      </c>
      <c r="K739" s="16" t="n">
        <v>-0.415638520405116</v>
      </c>
      <c r="L739" s="17" t="n">
        <v>167.649964621279</v>
      </c>
      <c r="M739" s="16" t="n">
        <v>0.678206044221608</v>
      </c>
      <c r="N739" s="16" t="n">
        <v>0.691704319859028</v>
      </c>
      <c r="O739" s="6" t="str">
        <f aca="false">IF(N739&lt;0.05,"Yes","No")</f>
        <v>No</v>
      </c>
      <c r="P739" s="16" t="n">
        <v>-0.0438129498530645</v>
      </c>
      <c r="Q739" s="16" t="n">
        <v>0.201420989927015</v>
      </c>
      <c r="R739" s="16" t="n">
        <v>0.653706986831941</v>
      </c>
      <c r="S739" s="16" t="n">
        <v>0.386776237756654</v>
      </c>
      <c r="T739" s="16" t="n">
        <v>-0.00233220700026045</v>
      </c>
      <c r="U739" s="16" t="n">
        <v>0.660635374453928</v>
      </c>
      <c r="V739" s="16" t="n">
        <v>0.673783942586263</v>
      </c>
      <c r="W739" s="6" t="s">
        <v>582</v>
      </c>
      <c r="X739" s="16" t="n">
        <v>0</v>
      </c>
      <c r="Y739" s="16" t="n">
        <v>0.540693804403482</v>
      </c>
      <c r="Z739" s="16" t="n">
        <f aca="false">(G739-E739)/SQRT(H739^2/D739+F739^2/C739)</f>
        <v>-0.415638520405116</v>
      </c>
      <c r="AA739" s="24" t="n">
        <f aca="false">ABS(K739-Z739)</f>
        <v>0</v>
      </c>
    </row>
    <row r="740" customFormat="false" ht="15" hidden="false" customHeight="false" outlineLevel="0" collapsed="false">
      <c r="A740" s="17" t="n">
        <v>1135</v>
      </c>
      <c r="B740" s="6" t="s">
        <v>502</v>
      </c>
      <c r="C740" s="6" t="n">
        <v>126</v>
      </c>
      <c r="D740" s="6" t="n">
        <v>620</v>
      </c>
      <c r="E740" s="16" t="n">
        <v>0.556958965129323</v>
      </c>
      <c r="F740" s="16" t="n">
        <v>0.0581275357907383</v>
      </c>
      <c r="G740" s="16" t="n">
        <v>0.55488057900821</v>
      </c>
      <c r="H740" s="16" t="n">
        <v>0.0517378993676679</v>
      </c>
      <c r="I740" s="23" t="n">
        <f aca="false">G740-E740</f>
        <v>-0.00207838612111244</v>
      </c>
      <c r="J740" s="17" t="n">
        <f aca="false">100*(G740-E740)/E740</f>
        <v>-0.373166831173972</v>
      </c>
      <c r="K740" s="16" t="n">
        <v>-0.372488626702909</v>
      </c>
      <c r="L740" s="17" t="n">
        <v>167.613458470209</v>
      </c>
      <c r="M740" s="16" t="n">
        <v>0.709999642174319</v>
      </c>
      <c r="N740" s="16" t="n">
        <v>0.71579138589647</v>
      </c>
      <c r="O740" s="6" t="str">
        <f aca="false">IF(N740&lt;0.05,"Yes","No")</f>
        <v>No</v>
      </c>
      <c r="P740" s="16" t="n">
        <v>-0.0392750087232763</v>
      </c>
      <c r="Q740" s="16" t="n">
        <v>0.161857309669583</v>
      </c>
      <c r="R740" s="16" t="n">
        <v>0.687567818959961</v>
      </c>
      <c r="S740" s="16" t="n">
        <v>0.371908474614306</v>
      </c>
      <c r="T740" s="16" t="n">
        <v>-0.00207886712458632</v>
      </c>
      <c r="U740" s="16" t="n">
        <v>0.693694069546579</v>
      </c>
      <c r="V740" s="16" t="n">
        <v>0.700024611007379</v>
      </c>
      <c r="W740" s="6" t="s">
        <v>582</v>
      </c>
      <c r="X740" s="16" t="n">
        <v>0</v>
      </c>
      <c r="Y740" s="16" t="n">
        <v>0.539439324116743</v>
      </c>
      <c r="Z740" s="16" t="n">
        <f aca="false">(G740-E740)/SQRT(H740^2/D740+F740^2/C740)</f>
        <v>-0.372488626702909</v>
      </c>
      <c r="AA740" s="24" t="n">
        <f aca="false">ABS(K740-Z740)</f>
        <v>0</v>
      </c>
    </row>
    <row r="741" customFormat="false" ht="15" hidden="false" customHeight="false" outlineLevel="0" collapsed="false">
      <c r="A741" s="17" t="n">
        <v>1136</v>
      </c>
      <c r="B741" s="6" t="s">
        <v>502</v>
      </c>
      <c r="C741" s="6" t="n">
        <v>126</v>
      </c>
      <c r="D741" s="6" t="n">
        <v>620</v>
      </c>
      <c r="E741" s="16" t="n">
        <v>0.554845178174594</v>
      </c>
      <c r="F741" s="16" t="n">
        <v>0.0578097350663957</v>
      </c>
      <c r="G741" s="16" t="n">
        <v>0.553025671887782</v>
      </c>
      <c r="H741" s="16" t="n">
        <v>0.0514346162071612</v>
      </c>
      <c r="I741" s="23" t="n">
        <f aca="false">G741-E741</f>
        <v>-0.00181950628681182</v>
      </c>
      <c r="J741" s="17" t="n">
        <f aca="false">100*(G741-E741)/E741</f>
        <v>-0.327930449499063</v>
      </c>
      <c r="K741" s="16" t="n">
        <v>-0.327902833937962</v>
      </c>
      <c r="L741" s="17" t="n">
        <v>167.57796087137</v>
      </c>
      <c r="M741" s="16" t="n">
        <v>0.74339444576893</v>
      </c>
      <c r="N741" s="16" t="n">
        <v>0.748740043413481</v>
      </c>
      <c r="O741" s="6" t="str">
        <f aca="false">IF(N741&lt;0.05,"Yes","No")</f>
        <v>No</v>
      </c>
      <c r="P741" s="16" t="n">
        <v>-0.0345829379166032</v>
      </c>
      <c r="Q741" s="16" t="n">
        <v>0.12549415745817</v>
      </c>
      <c r="R741" s="16" t="n">
        <v>0.723250753416757</v>
      </c>
      <c r="S741" s="16" t="n">
        <v>0.358607992176186</v>
      </c>
      <c r="T741" s="16" t="n">
        <v>-0.00182000718082191</v>
      </c>
      <c r="U741" s="16" t="n">
        <v>0.728568871073316</v>
      </c>
      <c r="V741" s="16" t="n">
        <v>0.734159807254214</v>
      </c>
      <c r="W741" s="6" t="s">
        <v>582</v>
      </c>
      <c r="X741" s="16" t="n">
        <v>0</v>
      </c>
      <c r="Y741" s="16" t="n">
        <v>0.538325652841782</v>
      </c>
      <c r="Z741" s="16" t="n">
        <f aca="false">(G741-E741)/SQRT(H741^2/D741+F741^2/C741)</f>
        <v>-0.327902833937962</v>
      </c>
      <c r="AA741" s="24" t="n">
        <f aca="false">ABS(K741-Z741)</f>
        <v>0</v>
      </c>
    </row>
    <row r="742" customFormat="false" ht="15" hidden="false" customHeight="false" outlineLevel="0" collapsed="false">
      <c r="A742" s="17" t="n">
        <v>1137</v>
      </c>
      <c r="B742" s="6" t="s">
        <v>502</v>
      </c>
      <c r="C742" s="6" t="n">
        <v>126</v>
      </c>
      <c r="D742" s="6" t="n">
        <v>620</v>
      </c>
      <c r="E742" s="16" t="n">
        <v>0.552652518191035</v>
      </c>
      <c r="F742" s="16" t="n">
        <v>0.0574833417354479</v>
      </c>
      <c r="G742" s="16" t="n">
        <v>0.551099140124936</v>
      </c>
      <c r="H742" s="16" t="n">
        <v>0.0511247101566833</v>
      </c>
      <c r="I742" s="23" t="n">
        <f aca="false">G742-E742</f>
        <v>-0.00155337806609857</v>
      </c>
      <c r="J742" s="17" t="n">
        <f aca="false">100*(G742-E742)/E742</f>
        <v>-0.281076809562571</v>
      </c>
      <c r="K742" s="16" t="n">
        <v>-0.281546868538297</v>
      </c>
      <c r="L742" s="17" t="n">
        <v>167.543868235368</v>
      </c>
      <c r="M742" s="16" t="n">
        <v>0.778638419303866</v>
      </c>
      <c r="N742" s="16" t="n">
        <v>0.783486263868498</v>
      </c>
      <c r="O742" s="6" t="str">
        <f aca="false">IF(N742&lt;0.05,"Yes","No")</f>
        <v>No</v>
      </c>
      <c r="P742" s="16" t="n">
        <v>-0.0297013681142283</v>
      </c>
      <c r="Q742" s="16" t="n">
        <v>0.0925662448268816</v>
      </c>
      <c r="R742" s="16" t="n">
        <v>0.761024785367179</v>
      </c>
      <c r="S742" s="16" t="n">
        <v>0.34601705617268</v>
      </c>
      <c r="T742" s="16" t="n">
        <v>-0.00155390071556268</v>
      </c>
      <c r="U742" s="16" t="n">
        <v>0.765524980806225</v>
      </c>
      <c r="V742" s="16" t="n">
        <v>0.770291180399367</v>
      </c>
      <c r="W742" s="6" t="s">
        <v>582</v>
      </c>
      <c r="X742" s="16" t="n">
        <v>0</v>
      </c>
      <c r="Y742" s="16" t="n">
        <v>0.536827956989247</v>
      </c>
      <c r="Z742" s="16" t="n">
        <f aca="false">(G742-E742)/SQRT(H742^2/D742+F742^2/C742)</f>
        <v>-0.281546868538297</v>
      </c>
      <c r="AA742" s="24" t="n">
        <f aca="false">ABS(K742-Z742)</f>
        <v>0</v>
      </c>
    </row>
    <row r="743" customFormat="false" ht="15" hidden="false" customHeight="false" outlineLevel="0" collapsed="false">
      <c r="A743" s="17" t="n">
        <v>1138</v>
      </c>
      <c r="B743" s="6" t="s">
        <v>502</v>
      </c>
      <c r="C743" s="6" t="n">
        <v>126</v>
      </c>
      <c r="D743" s="6" t="n">
        <v>620</v>
      </c>
      <c r="E743" s="16" t="n">
        <v>0.550340187454981</v>
      </c>
      <c r="F743" s="16" t="n">
        <v>0.0571410943310168</v>
      </c>
      <c r="G743" s="16" t="n">
        <v>0.549067201873949</v>
      </c>
      <c r="H743" s="16" t="n">
        <v>0.050801652996989</v>
      </c>
      <c r="I743" s="23" t="n">
        <f aca="false">G743-E743</f>
        <v>-0.00127298558103195</v>
      </c>
      <c r="J743" s="17" t="n">
        <f aca="false">100*(G743-E743)/E743</f>
        <v>-0.231308854059669</v>
      </c>
      <c r="K743" s="16" t="n">
        <v>-0.232119999951014</v>
      </c>
      <c r="L743" s="17" t="n">
        <v>167.511059979737</v>
      </c>
      <c r="M743" s="16" t="n">
        <v>0.816728146689407</v>
      </c>
      <c r="N743" s="16" t="n">
        <v>0.820634068003082</v>
      </c>
      <c r="O743" s="6" t="str">
        <f aca="false">IF(N743&lt;0.05,"Yes","No")</f>
        <v>No</v>
      </c>
      <c r="P743" s="16" t="n">
        <v>-0.0244930757322169</v>
      </c>
      <c r="Q743" s="16" t="n">
        <v>0.0629486452335933</v>
      </c>
      <c r="R743" s="16" t="n">
        <v>0.801964033328249</v>
      </c>
      <c r="S743" s="16" t="n">
        <v>0.335046451713111</v>
      </c>
      <c r="T743" s="16" t="n">
        <v>-0.0012735321040484</v>
      </c>
      <c r="U743" s="16" t="n">
        <v>0.805615932056381</v>
      </c>
      <c r="V743" s="16" t="n">
        <v>0.809468710306292</v>
      </c>
      <c r="W743" s="6" t="s">
        <v>582</v>
      </c>
      <c r="X743" s="16" t="n">
        <v>0</v>
      </c>
      <c r="Y743" s="16" t="n">
        <v>0.535445468509985</v>
      </c>
      <c r="Z743" s="16" t="n">
        <f aca="false">(G743-E743)/SQRT(H743^2/D743+F743^2/C743)</f>
        <v>-0.232119999951014</v>
      </c>
      <c r="AA743" s="24" t="n">
        <f aca="false">ABS(K743-Z743)</f>
        <v>0</v>
      </c>
    </row>
    <row r="744" customFormat="false" ht="15" hidden="false" customHeight="false" outlineLevel="0" collapsed="false">
      <c r="A744" s="17" t="n">
        <v>1139</v>
      </c>
      <c r="B744" s="6" t="s">
        <v>502</v>
      </c>
      <c r="C744" s="6" t="n">
        <v>126</v>
      </c>
      <c r="D744" s="6" t="n">
        <v>620</v>
      </c>
      <c r="E744" s="16" t="n">
        <v>0.548042490132271</v>
      </c>
      <c r="F744" s="16" t="n">
        <v>0.0568075698938932</v>
      </c>
      <c r="G744" s="16" t="n">
        <v>0.547043176043418</v>
      </c>
      <c r="H744" s="16" t="n">
        <v>0.0504865621903238</v>
      </c>
      <c r="I744" s="23" t="n">
        <f aca="false">G744-E744</f>
        <v>-0.000999314088853121</v>
      </c>
      <c r="J744" s="17" t="n">
        <f aca="false">100*(G744-E744)/E744</f>
        <v>-0.182342447318626</v>
      </c>
      <c r="K744" s="16" t="n">
        <v>-0.183297071264896</v>
      </c>
      <c r="L744" s="17" t="n">
        <v>167.478248788795</v>
      </c>
      <c r="M744" s="16" t="n">
        <v>0.854786649078104</v>
      </c>
      <c r="N744" s="16" t="n">
        <v>0.858053869905923</v>
      </c>
      <c r="O744" s="6" t="str">
        <f aca="false">IF(N744&lt;0.05,"Yes","No")</f>
        <v>No</v>
      </c>
      <c r="P744" s="16" t="n">
        <v>-0.0193460091089413</v>
      </c>
      <c r="Q744" s="16" t="n">
        <v>0.0392719542301177</v>
      </c>
      <c r="R744" s="16" t="n">
        <v>0.842964998179281</v>
      </c>
      <c r="S744" s="16" t="n">
        <v>0.321947356027518</v>
      </c>
      <c r="T744" s="18" t="n">
        <v>-0.000999886470889767</v>
      </c>
      <c r="U744" s="16" t="n">
        <v>0.845800676877039</v>
      </c>
      <c r="V744" s="16" t="n">
        <v>0.849033550940592</v>
      </c>
      <c r="W744" s="6" t="s">
        <v>582</v>
      </c>
      <c r="X744" s="16" t="n">
        <v>0</v>
      </c>
      <c r="Y744" s="16" t="n">
        <v>0.534242191500256</v>
      </c>
      <c r="Z744" s="16" t="n">
        <f aca="false">(G744-E744)/SQRT(H744^2/D744+F744^2/C744)</f>
        <v>-0.183297071264896</v>
      </c>
      <c r="AA744" s="24" t="n">
        <f aca="false">ABS(K744-Z744)</f>
        <v>0</v>
      </c>
    </row>
    <row r="745" customFormat="false" ht="15" hidden="false" customHeight="false" outlineLevel="0" collapsed="false">
      <c r="A745" s="17" t="n">
        <v>1140</v>
      </c>
      <c r="B745" s="6" t="s">
        <v>502</v>
      </c>
      <c r="C745" s="6" t="n">
        <v>126</v>
      </c>
      <c r="D745" s="6" t="n">
        <v>620</v>
      </c>
      <c r="E745" s="16" t="n">
        <v>0.545650213247254</v>
      </c>
      <c r="F745" s="16" t="n">
        <v>0.0564653927456878</v>
      </c>
      <c r="G745" s="16" t="n">
        <v>0.544932170789088</v>
      </c>
      <c r="H745" s="16" t="n">
        <v>0.0501638341628619</v>
      </c>
      <c r="I745" s="23" t="n">
        <f aca="false">G745-E745</f>
        <v>-0.000718042458165868</v>
      </c>
      <c r="J745" s="17" t="n">
        <f aca="false">100*(G745-E745)/E745</f>
        <v>-0.131593911398418</v>
      </c>
      <c r="K745" s="16" t="n">
        <v>-0.132510346701309</v>
      </c>
      <c r="L745" s="17" t="n">
        <v>167.445152929109</v>
      </c>
      <c r="M745" s="16" t="n">
        <v>0.894739740857243</v>
      </c>
      <c r="N745" s="16" t="n">
        <v>0.897302241308386</v>
      </c>
      <c r="O745" s="6" t="str">
        <f aca="false">IF(N745&lt;0.05,"Yes","No")</f>
        <v>No</v>
      </c>
      <c r="P745" s="16" t="n">
        <v>-0.0139891633883066</v>
      </c>
      <c r="Q745" s="16" t="n">
        <v>0.0205344569606068</v>
      </c>
      <c r="R745" s="16" t="n">
        <v>0.88609325012291</v>
      </c>
      <c r="S745" s="16" t="n">
        <v>0.309164590708359</v>
      </c>
      <c r="T745" s="18" t="n">
        <v>-0.000718644022894653</v>
      </c>
      <c r="U745" s="16" t="n">
        <v>0.888098743139901</v>
      </c>
      <c r="V745" s="16" t="n">
        <v>0.890642224027175</v>
      </c>
      <c r="W745" s="6" t="s">
        <v>582</v>
      </c>
      <c r="X745" s="16" t="n">
        <v>0</v>
      </c>
      <c r="Y745" s="16" t="n">
        <v>0.532782898105479</v>
      </c>
      <c r="Z745" s="16" t="n">
        <f aca="false">(G745-E745)/SQRT(H745^2/D745+F745^2/C745)</f>
        <v>-0.132510346701309</v>
      </c>
      <c r="AA745" s="24" t="n">
        <f aca="false">ABS(K745-Z745)</f>
        <v>0</v>
      </c>
    </row>
    <row r="746" customFormat="false" ht="15" hidden="false" customHeight="false" outlineLevel="0" collapsed="false">
      <c r="A746" s="17" t="n">
        <v>1141</v>
      </c>
      <c r="B746" s="6" t="s">
        <v>502</v>
      </c>
      <c r="C746" s="6" t="n">
        <v>126</v>
      </c>
      <c r="D746" s="6" t="n">
        <v>620</v>
      </c>
      <c r="E746" s="16" t="n">
        <v>0.543298911717203</v>
      </c>
      <c r="F746" s="16" t="n">
        <v>0.0561356356829566</v>
      </c>
      <c r="G746" s="16" t="n">
        <v>0.542854725160906</v>
      </c>
      <c r="H746" s="16" t="n">
        <v>0.0498557469413227</v>
      </c>
      <c r="I746" s="23" t="n">
        <f aca="false">G746-E746</f>
        <v>-0.000444186556296522</v>
      </c>
      <c r="J746" s="17" t="n">
        <f aca="false">100*(G746-E746)/E746</f>
        <v>-0.0817573064692111</v>
      </c>
      <c r="K746" s="16" t="n">
        <v>-0.082456898485054</v>
      </c>
      <c r="L746" s="17" t="n">
        <v>167.41811833203</v>
      </c>
      <c r="M746" s="16" t="n">
        <v>0.934381893073969</v>
      </c>
      <c r="N746" s="16" t="n">
        <v>0.93616421428155</v>
      </c>
      <c r="O746" s="6" t="str">
        <f aca="false">IF(N746&lt;0.05,"Yes","No")</f>
        <v>No</v>
      </c>
      <c r="P746" s="16" t="n">
        <v>-0.00870674184510621</v>
      </c>
      <c r="Q746" s="16" t="n">
        <v>0.00795446678524501</v>
      </c>
      <c r="R746" s="16" t="n">
        <v>0.928956649339717</v>
      </c>
      <c r="S746" s="16" t="n">
        <v>0.297193667246473</v>
      </c>
      <c r="T746" s="18" t="n">
        <v>-0.00044481864437428</v>
      </c>
      <c r="U746" s="16" t="n">
        <v>0.930157787751734</v>
      </c>
      <c r="V746" s="16" t="n">
        <v>0.931932051533807</v>
      </c>
      <c r="W746" s="6" t="s">
        <v>582</v>
      </c>
      <c r="X746" s="16" t="n">
        <v>0</v>
      </c>
      <c r="Y746" s="16" t="n">
        <v>0.531093189964158</v>
      </c>
      <c r="Z746" s="16" t="n">
        <f aca="false">(G746-E746)/SQRT(H746^2/D746+F746^2/C746)</f>
        <v>-0.082456898485054</v>
      </c>
      <c r="AA746" s="24" t="n">
        <f aca="false">ABS(K746-Z746)</f>
        <v>0</v>
      </c>
    </row>
    <row r="747" customFormat="false" ht="15" hidden="false" customHeight="false" outlineLevel="0" collapsed="false">
      <c r="A747" s="17" t="n">
        <v>1142</v>
      </c>
      <c r="B747" s="6" t="s">
        <v>502</v>
      </c>
      <c r="C747" s="6" t="n">
        <v>126</v>
      </c>
      <c r="D747" s="6" t="n">
        <v>620</v>
      </c>
      <c r="E747" s="16" t="n">
        <v>0.540898545393868</v>
      </c>
      <c r="F747" s="16" t="n">
        <v>0.0558053770664734</v>
      </c>
      <c r="G747" s="16" t="n">
        <v>0.540728719147944</v>
      </c>
      <c r="H747" s="16" t="n">
        <v>0.0495472334419319</v>
      </c>
      <c r="I747" s="23" t="n">
        <f aca="false">G747-E747</f>
        <v>-0.000169826245924432</v>
      </c>
      <c r="J747" s="17" t="n">
        <f aca="false">100*(G747-E747)/E747</f>
        <v>-0.0313970609406554</v>
      </c>
      <c r="K747" s="16" t="n">
        <v>-0.0317137349767965</v>
      </c>
      <c r="L747" s="17" t="n">
        <v>167.390808177116</v>
      </c>
      <c r="M747" s="16" t="n">
        <v>0.974738123645246</v>
      </c>
      <c r="N747" s="16" t="n">
        <v>0.975666887936476</v>
      </c>
      <c r="O747" s="6" t="str">
        <f aca="false">IF(N747&lt;0.05,"Yes","No")</f>
        <v>No</v>
      </c>
      <c r="P747" s="16" t="n">
        <v>-0.0033493746085511</v>
      </c>
      <c r="Q747" s="16" t="n">
        <v>0.00117713747056396</v>
      </c>
      <c r="R747" s="16" t="n">
        <v>0.972639602062785</v>
      </c>
      <c r="S747" s="16" t="n">
        <v>0.28727046767741</v>
      </c>
      <c r="T747" s="18" t="n">
        <v>-0.000170492074709153</v>
      </c>
      <c r="U747" s="16" t="n">
        <v>0.973033486220252</v>
      </c>
      <c r="V747" s="16" t="n">
        <v>0.973960626273821</v>
      </c>
      <c r="W747" s="6" t="s">
        <v>582</v>
      </c>
      <c r="X747" s="16" t="n">
        <v>0</v>
      </c>
      <c r="Y747" s="16" t="n">
        <v>0.529070660522274</v>
      </c>
      <c r="Z747" s="16" t="n">
        <f aca="false">(G747-E747)/SQRT(H747^2/D747+F747^2/C747)</f>
        <v>-0.0317137349767965</v>
      </c>
      <c r="AA747" s="24" t="n">
        <f aca="false">ABS(K747-Z747)</f>
        <v>0</v>
      </c>
    </row>
    <row r="748" customFormat="false" ht="15" hidden="false" customHeight="false" outlineLevel="0" collapsed="false">
      <c r="A748" s="17" t="n">
        <v>1143</v>
      </c>
      <c r="B748" s="6" t="s">
        <v>502</v>
      </c>
      <c r="C748" s="6" t="n">
        <v>126</v>
      </c>
      <c r="D748" s="6" t="n">
        <v>620</v>
      </c>
      <c r="E748" s="16" t="n">
        <v>0.538599665202792</v>
      </c>
      <c r="F748" s="16" t="n">
        <v>0.0554944799806442</v>
      </c>
      <c r="G748" s="16" t="n">
        <v>0.53869336694479</v>
      </c>
      <c r="H748" s="16" t="n">
        <v>0.0492595890176296</v>
      </c>
      <c r="I748" s="23" t="n">
        <f aca="false">G748-E748</f>
        <v>9.37017419981867E-005</v>
      </c>
      <c r="J748" s="17" t="n">
        <f aca="false">100*(G748-E748)/E748</f>
        <v>0.0173972893137441</v>
      </c>
      <c r="K748" s="16" t="n">
        <v>0.0175966761178349</v>
      </c>
      <c r="L748" s="17" t="n">
        <v>167.369835542381</v>
      </c>
      <c r="M748" s="16" t="n">
        <v>0.985981567496544</v>
      </c>
      <c r="N748" s="16" t="n">
        <v>0.986451082528686</v>
      </c>
      <c r="O748" s="6" t="str">
        <f aca="false">IF(N748&lt;0.05,"Yes","No")</f>
        <v>No</v>
      </c>
      <c r="P748" s="16" t="n">
        <v>0.0018587215129369</v>
      </c>
      <c r="Q748" s="18" t="n">
        <v>0.000362517008999024</v>
      </c>
      <c r="R748" s="16" t="n">
        <v>0.984814396756284</v>
      </c>
      <c r="S748" s="16" t="n">
        <v>0.280778732562276</v>
      </c>
      <c r="T748" s="18" t="n">
        <v>9.30002929418333E-005</v>
      </c>
      <c r="U748" s="16" t="n">
        <v>0.985203209374385</v>
      </c>
      <c r="V748" s="16" t="n">
        <v>0.985672353759801</v>
      </c>
      <c r="W748" s="6" t="s">
        <v>582</v>
      </c>
      <c r="X748" s="16" t="n">
        <v>0</v>
      </c>
      <c r="Y748" s="16" t="n">
        <v>0.527611367127496</v>
      </c>
      <c r="Z748" s="16" t="n">
        <f aca="false">(G748-E748)/SQRT(H748^2/D748+F748^2/C748)</f>
        <v>0.0175966761178349</v>
      </c>
      <c r="AA748" s="24" t="n">
        <f aca="false">ABS(K748-Z748)</f>
        <v>0</v>
      </c>
    </row>
    <row r="749" customFormat="false" ht="15" hidden="false" customHeight="false" outlineLevel="0" collapsed="false">
      <c r="A749" s="17" t="n">
        <v>1144</v>
      </c>
      <c r="B749" s="6" t="s">
        <v>502</v>
      </c>
      <c r="C749" s="6" t="n">
        <v>126</v>
      </c>
      <c r="D749" s="6" t="n">
        <v>620</v>
      </c>
      <c r="E749" s="16" t="n">
        <v>0.536281863138789</v>
      </c>
      <c r="F749" s="16" t="n">
        <v>0.0551868747689692</v>
      </c>
      <c r="G749" s="16" t="n">
        <v>0.536641353272623</v>
      </c>
      <c r="H749" s="16" t="n">
        <v>0.0489797070896595</v>
      </c>
      <c r="I749" s="23" t="n">
        <f aca="false">G749-E749</f>
        <v>0.000359490133833407</v>
      </c>
      <c r="J749" s="17" t="n">
        <f aca="false">100*(G749-E749)/E749</f>
        <v>0.0670338041509286</v>
      </c>
      <c r="K749" s="16" t="n">
        <v>0.0678878886635037</v>
      </c>
      <c r="L749" s="17" t="n">
        <v>167.3574217236</v>
      </c>
      <c r="M749" s="16" t="n">
        <v>0.945955919252591</v>
      </c>
      <c r="N749" s="16" t="n">
        <v>0.947308573093276</v>
      </c>
      <c r="O749" s="6" t="str">
        <f aca="false">IF(N749&lt;0.05,"Yes","No")</f>
        <v>No</v>
      </c>
      <c r="P749" s="16" t="n">
        <v>0.00717159687904959</v>
      </c>
      <c r="Q749" s="16" t="n">
        <v>0.00539673976059586</v>
      </c>
      <c r="R749" s="16" t="n">
        <v>0.941457824812941</v>
      </c>
      <c r="S749" s="16" t="n">
        <v>0.274223173044587</v>
      </c>
      <c r="T749" s="18" t="n">
        <v>0.00035874985557818</v>
      </c>
      <c r="U749" s="16" t="n">
        <v>0.942649330675937</v>
      </c>
      <c r="V749" s="16" t="n">
        <v>0.943997256315607</v>
      </c>
      <c r="W749" s="6" t="s">
        <v>582</v>
      </c>
      <c r="X749" s="16" t="n">
        <v>0</v>
      </c>
      <c r="Y749" s="16" t="n">
        <v>0.526100870455709</v>
      </c>
      <c r="Z749" s="16" t="n">
        <f aca="false">(G749-E749)/SQRT(H749^2/D749+F749^2/C749)</f>
        <v>0.0678878886635036</v>
      </c>
      <c r="AA749" s="24" t="n">
        <f aca="false">ABS(K749-Z749)</f>
        <v>0</v>
      </c>
    </row>
    <row r="750" customFormat="false" ht="15" hidden="false" customHeight="false" outlineLevel="0" collapsed="false">
      <c r="A750" s="17" t="n">
        <v>1145</v>
      </c>
      <c r="B750" s="6" t="s">
        <v>502</v>
      </c>
      <c r="C750" s="6" t="n">
        <v>126</v>
      </c>
      <c r="D750" s="6" t="n">
        <v>620</v>
      </c>
      <c r="E750" s="16" t="n">
        <v>0.53410238784457</v>
      </c>
      <c r="F750" s="16" t="n">
        <v>0.0549017157881862</v>
      </c>
      <c r="G750" s="16" t="n">
        <v>0.534707415103912</v>
      </c>
      <c r="H750" s="16" t="n">
        <v>0.048719844625492</v>
      </c>
      <c r="I750" s="23" t="n">
        <f aca="false">G750-E750</f>
        <v>0.000605027259342306</v>
      </c>
      <c r="J750" s="17" t="n">
        <f aca="false">100*(G750-E750)/E750</f>
        <v>0.113279265008337</v>
      </c>
      <c r="K750" s="16" t="n">
        <v>0.114851979948971</v>
      </c>
      <c r="L750" s="17" t="n">
        <v>167.345054543703</v>
      </c>
      <c r="M750" s="16" t="n">
        <v>0.908700137684301</v>
      </c>
      <c r="N750" s="16" t="n">
        <v>0.910867838394426</v>
      </c>
      <c r="O750" s="6" t="str">
        <f aca="false">IF(N750&lt;0.05,"Yes","No")</f>
        <v>No</v>
      </c>
      <c r="P750" s="16" t="n">
        <v>0.0121339387302282</v>
      </c>
      <c r="Q750" s="16" t="n">
        <v>0.0154491052685412</v>
      </c>
      <c r="R750" s="16" t="n">
        <v>0.901115730374229</v>
      </c>
      <c r="S750" s="16" t="n">
        <v>0.269129138550386</v>
      </c>
      <c r="T750" s="18" t="n">
        <v>0.000604246305809695</v>
      </c>
      <c r="U750" s="16" t="n">
        <v>0.90306694454468</v>
      </c>
      <c r="V750" s="16" t="n">
        <v>0.905221207294071</v>
      </c>
      <c r="W750" s="6" t="s">
        <v>582</v>
      </c>
      <c r="X750" s="16" t="n">
        <v>0</v>
      </c>
      <c r="Y750" s="16" t="n">
        <v>0.524257552483359</v>
      </c>
      <c r="Z750" s="16" t="n">
        <f aca="false">(G750-E750)/SQRT(H750^2/D750+F750^2/C750)</f>
        <v>0.114851979948971</v>
      </c>
      <c r="AA750" s="24" t="n">
        <f aca="false">ABS(K750-Z750)</f>
        <v>0</v>
      </c>
    </row>
    <row r="751" customFormat="false" ht="15" hidden="false" customHeight="false" outlineLevel="0" collapsed="false">
      <c r="A751" s="17" t="n">
        <v>1146</v>
      </c>
      <c r="B751" s="6" t="s">
        <v>502</v>
      </c>
      <c r="C751" s="6" t="n">
        <v>126</v>
      </c>
      <c r="D751" s="6" t="n">
        <v>620</v>
      </c>
      <c r="E751" s="16" t="n">
        <v>0.53199884200853</v>
      </c>
      <c r="F751" s="16" t="n">
        <v>0.054631276364247</v>
      </c>
      <c r="G751" s="16" t="n">
        <v>0.532838827371597</v>
      </c>
      <c r="H751" s="16" t="n">
        <v>0.0484735635424968</v>
      </c>
      <c r="I751" s="23" t="n">
        <f aca="false">G751-E751</f>
        <v>0.000839985363067175</v>
      </c>
      <c r="J751" s="17" t="n">
        <f aca="false">100*(G751-E751)/E751</f>
        <v>0.157892329219338</v>
      </c>
      <c r="K751" s="16" t="n">
        <v>0.160246151996732</v>
      </c>
      <c r="L751" s="17" t="n">
        <v>167.333515641439</v>
      </c>
      <c r="M751" s="16" t="n">
        <v>0.872880455210268</v>
      </c>
      <c r="N751" s="16" t="n">
        <v>0.875798393694734</v>
      </c>
      <c r="O751" s="6" t="str">
        <f aca="false">IF(N751&lt;0.05,"Yes","No")</f>
        <v>No</v>
      </c>
      <c r="P751" s="16" t="n">
        <v>0.0169312106472999</v>
      </c>
      <c r="Q751" s="16" t="n">
        <v>0.0300798567045079</v>
      </c>
      <c r="R751" s="16" t="n">
        <v>0.862356333826028</v>
      </c>
      <c r="S751" s="16" t="n">
        <v>0.265498666001649</v>
      </c>
      <c r="T751" s="18" t="n">
        <v>0.00083916012802005</v>
      </c>
      <c r="U751" s="16" t="n">
        <v>0.865056216873323</v>
      </c>
      <c r="V751" s="16" t="n">
        <v>0.867947999833263</v>
      </c>
      <c r="W751" s="6" t="s">
        <v>582</v>
      </c>
      <c r="X751" s="16" t="n">
        <v>0</v>
      </c>
      <c r="Y751" s="16" t="n">
        <v>0.522081413210445</v>
      </c>
      <c r="Z751" s="16" t="n">
        <f aca="false">(G751-E751)/SQRT(H751^2/D751+F751^2/C751)</f>
        <v>0.160246151996732</v>
      </c>
      <c r="AA751" s="24" t="n">
        <f aca="false">ABS(K751-Z751)</f>
        <v>0</v>
      </c>
    </row>
    <row r="752" customFormat="false" ht="15" hidden="false" customHeight="false" outlineLevel="0" collapsed="false">
      <c r="A752" s="17" t="n">
        <v>1147</v>
      </c>
      <c r="B752" s="6" t="s">
        <v>502</v>
      </c>
      <c r="C752" s="6" t="n">
        <v>126</v>
      </c>
      <c r="D752" s="6" t="n">
        <v>620</v>
      </c>
      <c r="E752" s="16" t="n">
        <v>0.529991727026682</v>
      </c>
      <c r="F752" s="16" t="n">
        <v>0.0543776378518656</v>
      </c>
      <c r="G752" s="16" t="n">
        <v>0.531053730797383</v>
      </c>
      <c r="H752" s="16" t="n">
        <v>0.0482441227078411</v>
      </c>
      <c r="I752" s="23" t="n">
        <f aca="false">G752-E752</f>
        <v>0.00106200377070098</v>
      </c>
      <c r="J752" s="17" t="n">
        <f aca="false">100*(G752-E752)/E752</f>
        <v>0.200381197770567</v>
      </c>
      <c r="K752" s="16" t="n">
        <v>0.203548736173532</v>
      </c>
      <c r="L752" s="17" t="n">
        <v>167.325427632434</v>
      </c>
      <c r="M752" s="16" t="n">
        <v>0.838953490963265</v>
      </c>
      <c r="N752" s="16" t="n">
        <v>0.842562755503738</v>
      </c>
      <c r="O752" s="6" t="str">
        <f aca="false">IF(N752&lt;0.05,"Yes","No")</f>
        <v>No</v>
      </c>
      <c r="P752" s="16" t="n">
        <v>0.0215077420216676</v>
      </c>
      <c r="Q752" s="16" t="n">
        <v>0.0485388378926841</v>
      </c>
      <c r="R752" s="16" t="n">
        <v>0.825686033220442</v>
      </c>
      <c r="S752" s="16" t="n">
        <v>0.262225387680661</v>
      </c>
      <c r="T752" s="16" t="n">
        <v>0.00106113191750754</v>
      </c>
      <c r="U752" s="16" t="n">
        <v>0.829116950816652</v>
      </c>
      <c r="V752" s="16" t="n">
        <v>0.832683897545787</v>
      </c>
      <c r="W752" s="6" t="s">
        <v>582</v>
      </c>
      <c r="X752" s="16" t="n">
        <v>0</v>
      </c>
      <c r="Y752" s="16" t="n">
        <v>0.520327700972862</v>
      </c>
      <c r="Z752" s="16" t="n">
        <f aca="false">(G752-E752)/SQRT(H752^2/D752+F752^2/C752)</f>
        <v>0.203548736173532</v>
      </c>
      <c r="AA752" s="24" t="n">
        <f aca="false">ABS(K752-Z752)</f>
        <v>0</v>
      </c>
    </row>
    <row r="753" customFormat="false" ht="15" hidden="false" customHeight="false" outlineLevel="0" collapsed="false">
      <c r="A753" s="17" t="n">
        <v>1148</v>
      </c>
      <c r="B753" s="6" t="s">
        <v>502</v>
      </c>
      <c r="C753" s="6" t="n">
        <v>126</v>
      </c>
      <c r="D753" s="6" t="n">
        <v>620</v>
      </c>
      <c r="E753" s="16" t="n">
        <v>0.528124101341717</v>
      </c>
      <c r="F753" s="16" t="n">
        <v>0.0541426956929012</v>
      </c>
      <c r="G753" s="16" t="n">
        <v>0.52938707826599</v>
      </c>
      <c r="H753" s="16" t="n">
        <v>0.0480330065513265</v>
      </c>
      <c r="I753" s="23" t="n">
        <f aca="false">G753-E753</f>
        <v>0.00126297692427313</v>
      </c>
      <c r="J753" s="17" t="n">
        <f aca="false">100*(G753-E753)/E753</f>
        <v>0.239143966553409</v>
      </c>
      <c r="K753" s="16" t="n">
        <v>0.243120491190332</v>
      </c>
      <c r="L753" s="17" t="n">
        <v>167.32048077879</v>
      </c>
      <c r="M753" s="16" t="n">
        <v>0.80820985184353</v>
      </c>
      <c r="N753" s="16" t="n">
        <v>0.812463587905865</v>
      </c>
      <c r="O753" s="6" t="str">
        <f aca="false">IF(N753&lt;0.05,"Yes","No")</f>
        <v>No</v>
      </c>
      <c r="P753" s="16" t="n">
        <v>0.0256899867745905</v>
      </c>
      <c r="Q753" s="16" t="n">
        <v>0.069251231113162</v>
      </c>
      <c r="R753" s="16" t="n">
        <v>0.792502981397613</v>
      </c>
      <c r="S753" s="16" t="n">
        <v>0.256154229539013</v>
      </c>
      <c r="T753" s="16" t="n">
        <v>0.00126205800080457</v>
      </c>
      <c r="U753" s="16" t="n">
        <v>0.796619149014032</v>
      </c>
      <c r="V753" s="16" t="n">
        <v>0.800811881377264</v>
      </c>
      <c r="W753" s="6" t="s">
        <v>582</v>
      </c>
      <c r="X753" s="16" t="n">
        <v>0</v>
      </c>
      <c r="Y753" s="16" t="n">
        <v>0.519060419866872</v>
      </c>
      <c r="Z753" s="16" t="n">
        <f aca="false">(G753-E753)/SQRT(H753^2/D753+F753^2/C753)</f>
        <v>0.243120491190332</v>
      </c>
      <c r="AA753" s="24" t="n">
        <f aca="false">ABS(K753-Z753)</f>
        <v>0</v>
      </c>
    </row>
    <row r="754" customFormat="false" ht="15" hidden="false" customHeight="false" outlineLevel="0" collapsed="false">
      <c r="A754" s="17" t="n">
        <v>1149</v>
      </c>
      <c r="B754" s="6" t="s">
        <v>502</v>
      </c>
      <c r="C754" s="6" t="n">
        <v>126</v>
      </c>
      <c r="D754" s="6" t="n">
        <v>620</v>
      </c>
      <c r="E754" s="16" t="n">
        <v>0.526348309620978</v>
      </c>
      <c r="F754" s="16" t="n">
        <v>0.0539234146282611</v>
      </c>
      <c r="G754" s="16" t="n">
        <v>0.527800954109238</v>
      </c>
      <c r="H754" s="16" t="n">
        <v>0.0478384258273291</v>
      </c>
      <c r="I754" s="23" t="n">
        <f aca="false">G754-E754</f>
        <v>0.00145264448825966</v>
      </c>
      <c r="J754" s="17" t="n">
        <f aca="false">100*(G754-E754)/E754</f>
        <v>0.275985400106196</v>
      </c>
      <c r="K754" s="16" t="n">
        <v>0.280768275304586</v>
      </c>
      <c r="L754" s="17" t="n">
        <v>167.32039858442</v>
      </c>
      <c r="M754" s="16" t="n">
        <v>0.779235008694662</v>
      </c>
      <c r="N754" s="16" t="n">
        <v>0.783711227030868</v>
      </c>
      <c r="O754" s="6" t="str">
        <f aca="false">IF(N754&lt;0.05,"Yes","No")</f>
        <v>No</v>
      </c>
      <c r="P754" s="16" t="n">
        <v>0.0296681601542197</v>
      </c>
      <c r="Q754" s="16" t="n">
        <v>0.0923593710075001</v>
      </c>
      <c r="R754" s="16" t="n">
        <v>0.761283834664445</v>
      </c>
      <c r="S754" s="16" t="n">
        <v>0.250980563037837</v>
      </c>
      <c r="T754" s="16" t="n">
        <v>0.00145167555620373</v>
      </c>
      <c r="U754" s="16" t="n">
        <v>0.766069114341598</v>
      </c>
      <c r="V754" s="16" t="n">
        <v>0.770469702839491</v>
      </c>
      <c r="W754" s="6" t="s">
        <v>582</v>
      </c>
      <c r="X754" s="16" t="n">
        <v>0</v>
      </c>
      <c r="Y754" s="16" t="n">
        <v>0.517729134664619</v>
      </c>
      <c r="Z754" s="16" t="n">
        <f aca="false">(G754-E754)/SQRT(H754^2/D754+F754^2/C754)</f>
        <v>0.280768275304586</v>
      </c>
      <c r="AA754" s="24" t="n">
        <f aca="false">ABS(K754-Z754)</f>
        <v>0</v>
      </c>
    </row>
    <row r="755" customFormat="false" ht="15" hidden="false" customHeight="false" outlineLevel="0" collapsed="false">
      <c r="A755" s="17" t="n">
        <v>1150</v>
      </c>
      <c r="B755" s="6" t="s">
        <v>502</v>
      </c>
      <c r="C755" s="6" t="n">
        <v>126</v>
      </c>
      <c r="D755" s="6" t="n">
        <v>620</v>
      </c>
      <c r="E755" s="16" t="n">
        <v>0.524725664939199</v>
      </c>
      <c r="F755" s="16" t="n">
        <v>0.0537291915370213</v>
      </c>
      <c r="G755" s="16" t="n">
        <v>0.526350648268577</v>
      </c>
      <c r="H755" s="16" t="n">
        <v>0.0476652902894586</v>
      </c>
      <c r="I755" s="23" t="n">
        <f aca="false">G755-E755</f>
        <v>0.00162498332937744</v>
      </c>
      <c r="J755" s="17" t="n">
        <f aca="false">100*(G755-E755)/E755</f>
        <v>0.309682456558653</v>
      </c>
      <c r="K755" s="16" t="n">
        <v>0.315214165035718</v>
      </c>
      <c r="L755" s="17" t="n">
        <v>167.318852324638</v>
      </c>
      <c r="M755" s="16" t="n">
        <v>0.752991833813461</v>
      </c>
      <c r="N755" s="16" t="n">
        <v>0.758043048798314</v>
      </c>
      <c r="O755" s="6" t="str">
        <f aca="false">IF(N755&lt;0.05,"Yes","No")</f>
        <v>No</v>
      </c>
      <c r="P755" s="16" t="n">
        <v>0.0333083622126871</v>
      </c>
      <c r="Q755" s="16" t="n">
        <v>0.116414290223895</v>
      </c>
      <c r="R755" s="16" t="n">
        <v>0.733052831194694</v>
      </c>
      <c r="S755" s="16" t="n">
        <v>0.247203223365685</v>
      </c>
      <c r="T755" s="16" t="n">
        <v>0.00162396301364251</v>
      </c>
      <c r="U755" s="16" t="n">
        <v>0.738466508365554</v>
      </c>
      <c r="V755" s="16" t="n">
        <v>0.7434202846555</v>
      </c>
      <c r="W755" s="6" t="s">
        <v>582</v>
      </c>
      <c r="X755" s="16" t="n">
        <v>0</v>
      </c>
      <c r="Y755" s="16" t="n">
        <v>0.516705069124424</v>
      </c>
      <c r="Z755" s="16" t="n">
        <f aca="false">(G755-E755)/SQRT(H755^2/D755+F755^2/C755)</f>
        <v>0.315214165035718</v>
      </c>
      <c r="AA755" s="24" t="n">
        <f aca="false">ABS(K755-Z755)</f>
        <v>0</v>
      </c>
    </row>
    <row r="756" customFormat="false" ht="15" hidden="false" customHeight="false" outlineLevel="0" collapsed="false">
      <c r="A756" s="17" t="n">
        <v>1151</v>
      </c>
      <c r="B756" s="6" t="s">
        <v>502</v>
      </c>
      <c r="C756" s="6" t="n">
        <v>126</v>
      </c>
      <c r="D756" s="6" t="n">
        <v>620</v>
      </c>
      <c r="E756" s="16" t="n">
        <v>0.523256740636296</v>
      </c>
      <c r="F756" s="16" t="n">
        <v>0.0535569243477477</v>
      </c>
      <c r="G756" s="16" t="n">
        <v>0.525035335556153</v>
      </c>
      <c r="H756" s="16" t="n">
        <v>0.0475107563991789</v>
      </c>
      <c r="I756" s="23" t="n">
        <f aca="false">G756-E756</f>
        <v>0.00177859491985755</v>
      </c>
      <c r="J756" s="17" t="n">
        <f aca="false">100*(G756-E756)/E756</f>
        <v>0.339908649374439</v>
      </c>
      <c r="K756" s="16" t="n">
        <v>0.346123187188769</v>
      </c>
      <c r="L756" s="17" t="n">
        <v>167.315656937064</v>
      </c>
      <c r="M756" s="16" t="n">
        <v>0.72968499032343</v>
      </c>
      <c r="N756" s="16" t="n">
        <v>0.735284491448215</v>
      </c>
      <c r="O756" s="6" t="str">
        <f aca="false">IF(N756&lt;0.05,"Yes","No")</f>
        <v>No</v>
      </c>
      <c r="P756" s="16" t="n">
        <v>0.0365753528272166</v>
      </c>
      <c r="Q756" s="16" t="n">
        <v>0.140370803426313</v>
      </c>
      <c r="R756" s="16" t="n">
        <v>0.708019426408329</v>
      </c>
      <c r="S756" s="16" t="n">
        <v>0.243595312733423</v>
      </c>
      <c r="T756" s="16" t="n">
        <v>0.00177752388744177</v>
      </c>
      <c r="U756" s="16" t="n">
        <v>0.714010932722559</v>
      </c>
      <c r="V756" s="16" t="n">
        <v>0.720180974387948</v>
      </c>
      <c r="W756" s="6" t="s">
        <v>582</v>
      </c>
      <c r="X756" s="16" t="n">
        <v>0</v>
      </c>
      <c r="Y756" s="16" t="n">
        <v>0.515693804403482</v>
      </c>
      <c r="Z756" s="16" t="n">
        <f aca="false">(G756-E756)/SQRT(H756^2/D756+F756^2/C756)</f>
        <v>0.346123187188769</v>
      </c>
      <c r="AA756" s="24" t="n">
        <f aca="false">ABS(K756-Z756)</f>
        <v>0</v>
      </c>
    </row>
    <row r="757" customFormat="false" ht="15" hidden="false" customHeight="false" outlineLevel="0" collapsed="false">
      <c r="A757" s="17" t="n">
        <v>1152</v>
      </c>
      <c r="B757" s="6" t="s">
        <v>502</v>
      </c>
      <c r="C757" s="6" t="n">
        <v>126</v>
      </c>
      <c r="D757" s="6" t="n">
        <v>620</v>
      </c>
      <c r="E757" s="16" t="n">
        <v>0.521926802302164</v>
      </c>
      <c r="F757" s="16" t="n">
        <v>0.0534046495091769</v>
      </c>
      <c r="G757" s="16" t="n">
        <v>0.523842138773011</v>
      </c>
      <c r="H757" s="16" t="n">
        <v>0.0473748764886801</v>
      </c>
      <c r="I757" s="23" t="n">
        <f aca="false">G757-E757</f>
        <v>0.00191533647084696</v>
      </c>
      <c r="J757" s="17" t="n">
        <f aca="false">100*(G757-E757)/E757</f>
        <v>0.366974154689626</v>
      </c>
      <c r="K757" s="16" t="n">
        <v>0.373797411911434</v>
      </c>
      <c r="L757" s="17" t="n">
        <v>167.314164788602</v>
      </c>
      <c r="M757" s="16" t="n">
        <v>0.709028280591031</v>
      </c>
      <c r="N757" s="16" t="n">
        <v>0.715155265252883</v>
      </c>
      <c r="O757" s="6" t="str">
        <f aca="false">IF(N757&lt;0.05,"Yes","No")</f>
        <v>No</v>
      </c>
      <c r="P757" s="16" t="n">
        <v>0.0395001658817274</v>
      </c>
      <c r="Q757" s="16" t="n">
        <v>0.163718431788641</v>
      </c>
      <c r="R757" s="16" t="n">
        <v>0.685872164376314</v>
      </c>
      <c r="S757" s="16" t="n">
        <v>0.240111271655103</v>
      </c>
      <c r="T757" s="16" t="n">
        <v>0.00191421562305413</v>
      </c>
      <c r="U757" s="16" t="n">
        <v>0.692392539165652</v>
      </c>
      <c r="V757" s="16" t="n">
        <v>0.69904696049353</v>
      </c>
      <c r="W757" s="6" t="s">
        <v>582</v>
      </c>
      <c r="X757" s="16" t="n">
        <v>0</v>
      </c>
      <c r="Y757" s="16" t="n">
        <v>0.514964157706093</v>
      </c>
      <c r="Z757" s="16" t="n">
        <f aca="false">(G757-E757)/SQRT(H757^2/D757+F757^2/C757)</f>
        <v>0.373797411911434</v>
      </c>
      <c r="AA757" s="24" t="n">
        <f aca="false">ABS(K757-Z757)</f>
        <v>0</v>
      </c>
    </row>
    <row r="758" customFormat="false" ht="15" hidden="false" customHeight="false" outlineLevel="0" collapsed="false">
      <c r="A758" s="17" t="n">
        <v>1153</v>
      </c>
      <c r="B758" s="6" t="s">
        <v>502</v>
      </c>
      <c r="C758" s="6" t="n">
        <v>126</v>
      </c>
      <c r="D758" s="6" t="n">
        <v>620</v>
      </c>
      <c r="E758" s="16" t="n">
        <v>0.520736463486202</v>
      </c>
      <c r="F758" s="16" t="n">
        <v>0.0532739124766861</v>
      </c>
      <c r="G758" s="16" t="n">
        <v>0.522771873925963</v>
      </c>
      <c r="H758" s="16" t="n">
        <v>0.0472562637185617</v>
      </c>
      <c r="I758" s="23" t="n">
        <f aca="false">G758-E758</f>
        <v>0.00203541043976074</v>
      </c>
      <c r="J758" s="17" t="n">
        <f aca="false">100*(G758-E758)/E758</f>
        <v>0.390871502666468</v>
      </c>
      <c r="K758" s="16" t="n">
        <v>0.398208959051464</v>
      </c>
      <c r="L758" s="17" t="n">
        <v>167.309208221685</v>
      </c>
      <c r="M758" s="16" t="n">
        <v>0.690983841150179</v>
      </c>
      <c r="N758" s="16" t="n">
        <v>0.697624723813804</v>
      </c>
      <c r="O758" s="6" t="str">
        <f aca="false">IF(N758&lt;0.05,"Yes","No")</f>
        <v>No</v>
      </c>
      <c r="P758" s="16" t="n">
        <v>0.0420813437362896</v>
      </c>
      <c r="Q758" s="16" t="n">
        <v>0.185814215236232</v>
      </c>
      <c r="R758" s="16" t="n">
        <v>0.666548347803561</v>
      </c>
      <c r="S758" s="16" t="n">
        <v>0.238487503606566</v>
      </c>
      <c r="T758" s="16" t="n">
        <v>0.0020342411796391</v>
      </c>
      <c r="U758" s="16" t="n">
        <v>0.673544763194402</v>
      </c>
      <c r="V758" s="16" t="n">
        <v>0.680344974745884</v>
      </c>
      <c r="W758" s="6" t="s">
        <v>582</v>
      </c>
      <c r="X758" s="16" t="n">
        <v>0</v>
      </c>
      <c r="Y758" s="16" t="n">
        <v>0.514298515104967</v>
      </c>
      <c r="Z758" s="16" t="n">
        <f aca="false">(G758-E758)/SQRT(H758^2/D758+F758^2/C758)</f>
        <v>0.398208959051464</v>
      </c>
      <c r="AA758" s="24" t="n">
        <f aca="false">ABS(K758-Z758)</f>
        <v>0</v>
      </c>
    </row>
    <row r="759" customFormat="false" ht="15" hidden="false" customHeight="false" outlineLevel="0" collapsed="false">
      <c r="A759" s="17" t="n">
        <v>1154</v>
      </c>
      <c r="B759" s="6" t="s">
        <v>502</v>
      </c>
      <c r="C759" s="6" t="n">
        <v>126</v>
      </c>
      <c r="D759" s="6" t="n">
        <v>620</v>
      </c>
      <c r="E759" s="16" t="n">
        <v>0.519677277122225</v>
      </c>
      <c r="F759" s="16" t="n">
        <v>0.0531622954069381</v>
      </c>
      <c r="G759" s="16" t="n">
        <v>0.521817537180839</v>
      </c>
      <c r="H759" s="16" t="n">
        <v>0.0471567505194689</v>
      </c>
      <c r="I759" s="23" t="n">
        <f aca="false">G759-E759</f>
        <v>0.0021402600586139</v>
      </c>
      <c r="J759" s="17" t="n">
        <f aca="false">100*(G759-E759)/E759</f>
        <v>0.411844071856642</v>
      </c>
      <c r="K759" s="16" t="n">
        <v>0.419601550429195</v>
      </c>
      <c r="L759" s="17" t="n">
        <v>167.308258841962</v>
      </c>
      <c r="M759" s="16" t="n">
        <v>0.675314852081234</v>
      </c>
      <c r="N759" s="16" t="n">
        <v>0.690431388916142</v>
      </c>
      <c r="O759" s="6" t="str">
        <f aca="false">IF(N759&lt;0.05,"Yes","No")</f>
        <v>No</v>
      </c>
      <c r="P759" s="16" t="n">
        <v>0.0443423505207295</v>
      </c>
      <c r="Q759" s="16" t="n">
        <v>0.20631801865004</v>
      </c>
      <c r="R759" s="16" t="n">
        <v>0.649801218078601</v>
      </c>
      <c r="S759" s="16" t="n">
        <v>0.235862475708605</v>
      </c>
      <c r="T759" s="16" t="n">
        <v>0.00213904380065595</v>
      </c>
      <c r="U759" s="16" t="n">
        <v>0.657222531505147</v>
      </c>
      <c r="V759" s="16" t="n">
        <v>0.671934082088717</v>
      </c>
      <c r="W759" s="6" t="s">
        <v>582</v>
      </c>
      <c r="X759" s="16" t="n">
        <v>0</v>
      </c>
      <c r="Y759" s="16" t="n">
        <v>0.513812083973374</v>
      </c>
      <c r="Z759" s="16" t="n">
        <f aca="false">(G759-E759)/SQRT(H759^2/D759+F759^2/C759)</f>
        <v>0.419601550429195</v>
      </c>
      <c r="AA759" s="24" t="n">
        <f aca="false">ABS(K759-Z759)</f>
        <v>0</v>
      </c>
    </row>
    <row r="760" customFormat="false" ht="15" hidden="false" customHeight="false" outlineLevel="0" collapsed="false">
      <c r="A760" s="17" t="n">
        <v>1155</v>
      </c>
      <c r="B760" s="6" t="s">
        <v>502</v>
      </c>
      <c r="C760" s="6" t="n">
        <v>126</v>
      </c>
      <c r="D760" s="6" t="n">
        <v>620</v>
      </c>
      <c r="E760" s="16" t="n">
        <v>0.518774274322722</v>
      </c>
      <c r="F760" s="16" t="n">
        <v>0.0530706648392937</v>
      </c>
      <c r="G760" s="16" t="n">
        <v>0.520997917123379</v>
      </c>
      <c r="H760" s="16" t="n">
        <v>0.0470751578448786</v>
      </c>
      <c r="I760" s="23" t="n">
        <f aca="false">G760-E760</f>
        <v>0.00222364280065757</v>
      </c>
      <c r="J760" s="17" t="n">
        <f aca="false">100*(G760-E760)/E760</f>
        <v>0.428633976416932</v>
      </c>
      <c r="K760" s="16" t="n">
        <v>0.436701975686542</v>
      </c>
      <c r="L760" s="17" t="n">
        <v>167.30766776707</v>
      </c>
      <c r="M760" s="16" t="n">
        <v>0.662890563715503</v>
      </c>
      <c r="N760" s="16" t="n">
        <v>0.682935137436453</v>
      </c>
      <c r="O760" s="6" t="str">
        <f aca="false">IF(N760&lt;0.05,"Yes","No")</f>
        <v>No</v>
      </c>
      <c r="P760" s="16" t="n">
        <v>0.0461496789966839</v>
      </c>
      <c r="Q760" s="16" t="n">
        <v>0.223479199059015</v>
      </c>
      <c r="R760" s="16" t="n">
        <v>0.636540280487037</v>
      </c>
      <c r="S760" s="16" t="n">
        <v>0.232783413539462</v>
      </c>
      <c r="T760" s="16" t="n">
        <v>0.00222238430545003</v>
      </c>
      <c r="U760" s="16" t="n">
        <v>0.644307355027365</v>
      </c>
      <c r="V760" s="16" t="n">
        <v>0.663747736824735</v>
      </c>
      <c r="W760" s="6" t="s">
        <v>582</v>
      </c>
      <c r="X760" s="16" t="n">
        <v>0</v>
      </c>
      <c r="Y760" s="16" t="n">
        <v>0.512916026625704</v>
      </c>
      <c r="Z760" s="16" t="n">
        <f aca="false">(G760-E760)/SQRT(H760^2/D760+F760^2/C760)</f>
        <v>0.436701975686542</v>
      </c>
      <c r="AA760" s="24" t="n">
        <f aca="false">ABS(K760-Z760)</f>
        <v>0</v>
      </c>
    </row>
    <row r="761" customFormat="false" ht="15" hidden="false" customHeight="false" outlineLevel="0" collapsed="false">
      <c r="A761" s="17" t="n">
        <v>1156</v>
      </c>
      <c r="B761" s="6" t="s">
        <v>502</v>
      </c>
      <c r="C761" s="6" t="n">
        <v>126</v>
      </c>
      <c r="D761" s="6" t="n">
        <v>620</v>
      </c>
      <c r="E761" s="16" t="n">
        <v>0.517961911265812</v>
      </c>
      <c r="F761" s="16" t="n">
        <v>0.0529927494784295</v>
      </c>
      <c r="G761" s="16" t="n">
        <v>0.520263080779583</v>
      </c>
      <c r="H761" s="16" t="n">
        <v>0.0470081359964423</v>
      </c>
      <c r="I761" s="23" t="n">
        <f aca="false">G761-E761</f>
        <v>0.00230116951377102</v>
      </c>
      <c r="J761" s="17" t="n">
        <f aca="false">100*(G761-E761)/E761</f>
        <v>0.444273886500138</v>
      </c>
      <c r="K761" s="16" t="n">
        <v>0.452589167731164</v>
      </c>
      <c r="L761" s="17" t="n">
        <v>167.311619424518</v>
      </c>
      <c r="M761" s="16" t="n">
        <v>0.65143089923499</v>
      </c>
      <c r="N761" s="16" t="n">
        <v>0.674547224885517</v>
      </c>
      <c r="O761" s="6" t="str">
        <f aca="false">IF(N761&lt;0.05,"Yes","No")</f>
        <v>No</v>
      </c>
      <c r="P761" s="16" t="n">
        <v>0.0478272017143053</v>
      </c>
      <c r="Q761" s="16" t="n">
        <v>0.240021243114948</v>
      </c>
      <c r="R761" s="16" t="n">
        <v>0.624335200347393</v>
      </c>
      <c r="S761" s="16" t="n">
        <v>0.230069600700458</v>
      </c>
      <c r="T761" s="16" t="n">
        <v>0.00229986935889768</v>
      </c>
      <c r="U761" s="16" t="n">
        <v>0.63242695150263</v>
      </c>
      <c r="V761" s="16" t="n">
        <v>0.65486891331051</v>
      </c>
      <c r="W761" s="6" t="s">
        <v>582</v>
      </c>
      <c r="X761" s="16" t="n">
        <v>0</v>
      </c>
      <c r="Y761" s="16" t="n">
        <v>0.512224782386073</v>
      </c>
      <c r="Z761" s="16" t="n">
        <f aca="false">(G761-E761)/SQRT(H761^2/D761+F761^2/C761)</f>
        <v>0.452589167731164</v>
      </c>
      <c r="AA761" s="24" t="n">
        <f aca="false">ABS(K761-Z761)</f>
        <v>0</v>
      </c>
    </row>
    <row r="762" customFormat="false" ht="15" hidden="false" customHeight="false" outlineLevel="0" collapsed="false">
      <c r="A762" s="17" t="n">
        <v>1157</v>
      </c>
      <c r="B762" s="6" t="s">
        <v>502</v>
      </c>
      <c r="C762" s="6" t="n">
        <v>126</v>
      </c>
      <c r="D762" s="6" t="n">
        <v>620</v>
      </c>
      <c r="E762" s="16" t="n">
        <v>0.517282933469803</v>
      </c>
      <c r="F762" s="16" t="n">
        <v>0.0529374780790026</v>
      </c>
      <c r="G762" s="16" t="n">
        <v>0.519646925935822</v>
      </c>
      <c r="H762" s="16" t="n">
        <v>0.0469619015741259</v>
      </c>
      <c r="I762" s="23" t="n">
        <f aca="false">G762-E762</f>
        <v>0.00236399246601959</v>
      </c>
      <c r="J762" s="17" t="n">
        <f aca="false">100*(G762-E762)/E762</f>
        <v>0.457001828798513</v>
      </c>
      <c r="K762" s="16" t="n">
        <v>0.465426677789584</v>
      </c>
      <c r="L762" s="17" t="n">
        <v>167.316906798117</v>
      </c>
      <c r="M762" s="16" t="n">
        <v>0.642231158007332</v>
      </c>
      <c r="N762" s="16" t="n">
        <v>0.668704750506635</v>
      </c>
      <c r="O762" s="6" t="str">
        <f aca="false">IF(N762&lt;0.05,"Yes","No")</f>
        <v>No</v>
      </c>
      <c r="P762" s="16" t="n">
        <v>0.0491818751809498</v>
      </c>
      <c r="Q762" s="16" t="n">
        <v>0.253810686422684</v>
      </c>
      <c r="R762" s="16" t="n">
        <v>0.61455368404001</v>
      </c>
      <c r="S762" s="16" t="n">
        <v>0.228283016868578</v>
      </c>
      <c r="T762" s="16" t="n">
        <v>0.00236265336785467</v>
      </c>
      <c r="U762" s="16" t="n">
        <v>0.62291183461301</v>
      </c>
      <c r="V762" s="16" t="n">
        <v>0.649270922490256</v>
      </c>
      <c r="W762" s="6" t="s">
        <v>582</v>
      </c>
      <c r="X762" s="16" t="n">
        <v>0</v>
      </c>
      <c r="Y762" s="16" t="n">
        <v>0.511866359447005</v>
      </c>
      <c r="Z762" s="16" t="n">
        <f aca="false">(G762-E762)/SQRT(H762^2/D762+F762^2/C762)</f>
        <v>0.465426677789583</v>
      </c>
      <c r="AA762" s="24" t="n">
        <f aca="false">ABS(K762-Z762)</f>
        <v>0</v>
      </c>
    </row>
    <row r="763" customFormat="false" ht="15" hidden="false" customHeight="false" outlineLevel="0" collapsed="false">
      <c r="A763" s="17" t="n">
        <v>1158</v>
      </c>
      <c r="B763" s="6" t="s">
        <v>502</v>
      </c>
      <c r="C763" s="6" t="n">
        <v>126</v>
      </c>
      <c r="D763" s="6" t="n">
        <v>620</v>
      </c>
      <c r="E763" s="16" t="n">
        <v>0.516673145076585</v>
      </c>
      <c r="F763" s="16" t="n">
        <v>0.0528868037038456</v>
      </c>
      <c r="G763" s="16" t="n">
        <v>0.519095151510931</v>
      </c>
      <c r="H763" s="16" t="n">
        <v>0.0469210504186711</v>
      </c>
      <c r="I763" s="23" t="n">
        <f aca="false">G763-E763</f>
        <v>0.00242200643434565</v>
      </c>
      <c r="J763" s="17" t="n">
        <f aca="false">100*(G763-E763)/E763</f>
        <v>0.468769561070692</v>
      </c>
      <c r="K763" s="16" t="n">
        <v>0.477299706832008</v>
      </c>
      <c r="L763" s="17" t="n">
        <v>167.324676763864</v>
      </c>
      <c r="M763" s="16" t="n">
        <v>0.633771563508424</v>
      </c>
      <c r="N763" s="16" t="n">
        <v>0.664448131203193</v>
      </c>
      <c r="O763" s="6" t="str">
        <f aca="false">IF(N763&lt;0.05,"Yes","No")</f>
        <v>No</v>
      </c>
      <c r="P763" s="16" t="n">
        <v>0.0504336024235073</v>
      </c>
      <c r="Q763" s="16" t="n">
        <v>0.266894557704584</v>
      </c>
      <c r="R763" s="16" t="n">
        <v>0.605576099620041</v>
      </c>
      <c r="S763" s="16" t="n">
        <v>0.226764860575073</v>
      </c>
      <c r="T763" s="16" t="n">
        <v>0.00242063153075979</v>
      </c>
      <c r="U763" s="16" t="n">
        <v>0.614181994835775</v>
      </c>
      <c r="V763" s="16" t="n">
        <v>0.644875747701131</v>
      </c>
      <c r="W763" s="6" t="s">
        <v>582</v>
      </c>
      <c r="X763" s="16" t="n">
        <v>0.1</v>
      </c>
      <c r="Y763" s="16" t="n">
        <v>0.511565540194573</v>
      </c>
      <c r="Z763" s="16" t="n">
        <f aca="false">(G763-E763)/SQRT(H763^2/D763+F763^2/C763)</f>
        <v>0.477299706832007</v>
      </c>
      <c r="AA763" s="24" t="n">
        <f aca="false">ABS(K763-Z763)</f>
        <v>0</v>
      </c>
    </row>
    <row r="764" customFormat="false" ht="15" hidden="false" customHeight="false" outlineLevel="0" collapsed="false">
      <c r="A764" s="17" t="n">
        <v>1159</v>
      </c>
      <c r="B764" s="6" t="s">
        <v>502</v>
      </c>
      <c r="C764" s="6" t="n">
        <v>126</v>
      </c>
      <c r="D764" s="6" t="n">
        <v>620</v>
      </c>
      <c r="E764" s="16" t="n">
        <v>0.516183280755603</v>
      </c>
      <c r="F764" s="16" t="n">
        <v>0.0528496509765062</v>
      </c>
      <c r="G764" s="16" t="n">
        <v>0.518651259522284</v>
      </c>
      <c r="H764" s="16" t="n">
        <v>0.0468935738080214</v>
      </c>
      <c r="I764" s="23" t="n">
        <f aca="false">G764-E764</f>
        <v>0.00246797876668103</v>
      </c>
      <c r="J764" s="17" t="n">
        <f aca="false">100*(G764-E764)/E764</f>
        <v>0.478120632475414</v>
      </c>
      <c r="K764" s="16" t="n">
        <v>0.486693430818057</v>
      </c>
      <c r="L764" s="17" t="n">
        <v>167.335072531783</v>
      </c>
      <c r="M764" s="16" t="n">
        <v>0.62711245275066</v>
      </c>
      <c r="N764" s="16" t="n">
        <v>0.658781631614568</v>
      </c>
      <c r="O764" s="6" t="str">
        <f aca="false">IF(N764&lt;0.05,"Yes","No")</f>
        <v>No</v>
      </c>
      <c r="P764" s="16" t="n">
        <v>0.05142222715535</v>
      </c>
      <c r="Q764" s="16" t="n">
        <v>0.277460715645299</v>
      </c>
      <c r="R764" s="16" t="n">
        <v>0.598527408951178</v>
      </c>
      <c r="S764" s="16" t="n">
        <v>0.225371076815727</v>
      </c>
      <c r="T764" s="16" t="n">
        <v>0.00246657329927164</v>
      </c>
      <c r="U764" s="16" t="n">
        <v>0.607330840950129</v>
      </c>
      <c r="V764" s="16" t="n">
        <v>0.638959487649585</v>
      </c>
      <c r="W764" s="6" t="s">
        <v>582</v>
      </c>
      <c r="X764" s="16" t="n">
        <v>0.1</v>
      </c>
      <c r="Y764" s="16" t="n">
        <v>0.511213517665131</v>
      </c>
      <c r="Z764" s="16" t="n">
        <f aca="false">(G764-E764)/SQRT(H764^2/D764+F764^2/C764)</f>
        <v>0.486693430818057</v>
      </c>
      <c r="AA764" s="24" t="n">
        <f aca="false">ABS(K764-Z764)</f>
        <v>0</v>
      </c>
    </row>
    <row r="765" customFormat="false" ht="15" hidden="false" customHeight="false" outlineLevel="0" collapsed="false">
      <c r="A765" s="17" t="n">
        <v>1160</v>
      </c>
      <c r="B765" s="6" t="s">
        <v>502</v>
      </c>
      <c r="C765" s="6" t="n">
        <v>126</v>
      </c>
      <c r="D765" s="6" t="n">
        <v>620</v>
      </c>
      <c r="E765" s="16" t="n">
        <v>0.515744361139479</v>
      </c>
      <c r="F765" s="16" t="n">
        <v>0.0528193034510946</v>
      </c>
      <c r="G765" s="16" t="n">
        <v>0.518256730946802</v>
      </c>
      <c r="H765" s="16" t="n">
        <v>0.0468730840868489</v>
      </c>
      <c r="I765" s="23" t="n">
        <f aca="false">G765-E765</f>
        <v>0.00251236980732317</v>
      </c>
      <c r="J765" s="17" t="n">
        <f aca="false">100*(G765-E765)/E765</f>
        <v>0.487134711811947</v>
      </c>
      <c r="K765" s="16" t="n">
        <v>0.49572275666752</v>
      </c>
      <c r="L765" s="17" t="n">
        <v>167.347282299206</v>
      </c>
      <c r="M765" s="16" t="n">
        <v>0.620740404430584</v>
      </c>
      <c r="N765" s="16" t="n">
        <v>0.65372210010459</v>
      </c>
      <c r="O765" s="6" t="str">
        <f aca="false">IF(N765&lt;0.05,"Yes","No")</f>
        <v>No</v>
      </c>
      <c r="P765" s="16" t="n">
        <v>0.0523714993129799</v>
      </c>
      <c r="Q765" s="16" t="n">
        <v>0.287799312120432</v>
      </c>
      <c r="R765" s="16" t="n">
        <v>0.591794612198491</v>
      </c>
      <c r="S765" s="16" t="n">
        <v>0.224708321259416</v>
      </c>
      <c r="T765" s="16" t="n">
        <v>0.00251093681696003</v>
      </c>
      <c r="U765" s="16" t="n">
        <v>0.600787883342135</v>
      </c>
      <c r="V765" s="16" t="n">
        <v>0.63429916728735</v>
      </c>
      <c r="W765" s="6" t="s">
        <v>582</v>
      </c>
      <c r="X765" s="16" t="n">
        <v>0.1</v>
      </c>
      <c r="Y765" s="16" t="n">
        <v>0.510778289810548</v>
      </c>
      <c r="Z765" s="16" t="n">
        <f aca="false">(G765-E765)/SQRT(H765^2/D765+F765^2/C765)</f>
        <v>0.49572275666752</v>
      </c>
      <c r="AA765" s="24" t="n">
        <f aca="false">ABS(K765-Z765)</f>
        <v>0</v>
      </c>
    </row>
    <row r="766" customFormat="false" ht="15" hidden="false" customHeight="false" outlineLevel="0" collapsed="false">
      <c r="A766" s="17" t="n">
        <v>1161</v>
      </c>
      <c r="B766" s="6" t="s">
        <v>502</v>
      </c>
      <c r="C766" s="6" t="n">
        <v>126</v>
      </c>
      <c r="D766" s="6" t="n">
        <v>620</v>
      </c>
      <c r="E766" s="16" t="n">
        <v>0.515396397028651</v>
      </c>
      <c r="F766" s="16" t="n">
        <v>0.0527978134635325</v>
      </c>
      <c r="G766" s="16" t="n">
        <v>0.517947162976188</v>
      </c>
      <c r="H766" s="16" t="n">
        <v>0.0468619325589821</v>
      </c>
      <c r="I766" s="23" t="n">
        <f aca="false">G766-E766</f>
        <v>0.00255076594753745</v>
      </c>
      <c r="J766" s="17" t="n">
        <f aca="false">100*(G766-E766)/E766</f>
        <v>0.494913422414874</v>
      </c>
      <c r="K766" s="16" t="n">
        <v>0.503491920423076</v>
      </c>
      <c r="L766" s="17" t="n">
        <v>167.362310706024</v>
      </c>
      <c r="M766" s="16" t="n">
        <v>0.615280505383281</v>
      </c>
      <c r="N766" s="16" t="n">
        <v>0.648947962756161</v>
      </c>
      <c r="O766" s="6" t="str">
        <f aca="false">IF(N766&lt;0.05,"Yes","No")</f>
        <v>No</v>
      </c>
      <c r="P766" s="16" t="n">
        <v>0.0531863717487161</v>
      </c>
      <c r="Q766" s="16" t="n">
        <v>0.296824993269208</v>
      </c>
      <c r="R766" s="16" t="n">
        <v>0.586043009095937</v>
      </c>
      <c r="S766" s="16" t="n">
        <v>0.225212785568043</v>
      </c>
      <c r="T766" s="16" t="n">
        <v>0.00254931182345911</v>
      </c>
      <c r="U766" s="16" t="n">
        <v>0.595199009577213</v>
      </c>
      <c r="V766" s="16" t="n">
        <v>0.629656108064962</v>
      </c>
      <c r="W766" s="6" t="s">
        <v>582</v>
      </c>
      <c r="X766" s="16" t="n">
        <v>0.1</v>
      </c>
      <c r="Y766" s="16" t="n">
        <v>0.510663082437276</v>
      </c>
      <c r="Z766" s="16" t="n">
        <f aca="false">(G766-E766)/SQRT(H766^2/D766+F766^2/C766)</f>
        <v>0.503491920423076</v>
      </c>
      <c r="AA766" s="24" t="n">
        <f aca="false">ABS(K766-Z766)</f>
        <v>0</v>
      </c>
    </row>
    <row r="767" customFormat="false" ht="15" hidden="false" customHeight="false" outlineLevel="0" collapsed="false">
      <c r="A767" s="17" t="n">
        <v>1162</v>
      </c>
      <c r="B767" s="6" t="s">
        <v>502</v>
      </c>
      <c r="C767" s="6" t="n">
        <v>126</v>
      </c>
      <c r="D767" s="6" t="n">
        <v>620</v>
      </c>
      <c r="E767" s="16" t="n">
        <v>0.515090415638591</v>
      </c>
      <c r="F767" s="16" t="n">
        <v>0.0527847096122848</v>
      </c>
      <c r="G767" s="16" t="n">
        <v>0.517674006425565</v>
      </c>
      <c r="H767" s="16" t="n">
        <v>0.0468574133139229</v>
      </c>
      <c r="I767" s="23" t="n">
        <f aca="false">G767-E767</f>
        <v>0.00258359078697468</v>
      </c>
      <c r="J767" s="17" t="n">
        <f aca="false">100*(G767-E767)/E767</f>
        <v>0.501580054401058</v>
      </c>
      <c r="K767" s="16" t="n">
        <v>0.510087081964178</v>
      </c>
      <c r="L767" s="17" t="n">
        <v>167.375812004</v>
      </c>
      <c r="M767" s="16" t="n">
        <v>0.610662441827805</v>
      </c>
      <c r="N767" s="16" t="n">
        <v>0.645373133943772</v>
      </c>
      <c r="O767" s="6" t="str">
        <f aca="false">IF(N767&lt;0.05,"Yes","No")</f>
        <v>No</v>
      </c>
      <c r="P767" s="16" t="n">
        <v>0.0538776709144124</v>
      </c>
      <c r="Q767" s="16" t="n">
        <v>0.30459120824176</v>
      </c>
      <c r="R767" s="16" t="n">
        <v>0.581184090413615</v>
      </c>
      <c r="S767" s="16" t="n">
        <v>0.225143448535784</v>
      </c>
      <c r="T767" s="16" t="n">
        <v>0.00258211673953853</v>
      </c>
      <c r="U767" s="16" t="n">
        <v>0.590479278976105</v>
      </c>
      <c r="V767" s="16" t="n">
        <v>0.625616220438122</v>
      </c>
      <c r="W767" s="6" t="s">
        <v>582</v>
      </c>
      <c r="X767" s="16" t="n">
        <v>0.2</v>
      </c>
      <c r="Y767" s="16" t="n">
        <v>0.510496671786994</v>
      </c>
      <c r="Z767" s="16" t="n">
        <f aca="false">(G767-E767)/SQRT(H767^2/D767+F767^2/C767)</f>
        <v>0.510087081964178</v>
      </c>
      <c r="AA767" s="24" t="n">
        <f aca="false">ABS(K767-Z767)</f>
        <v>0</v>
      </c>
    </row>
    <row r="768" customFormat="false" ht="15" hidden="false" customHeight="false" outlineLevel="0" collapsed="false">
      <c r="A768" s="17" t="n">
        <v>1163</v>
      </c>
      <c r="B768" s="6" t="s">
        <v>502</v>
      </c>
      <c r="C768" s="6" t="n">
        <v>126</v>
      </c>
      <c r="D768" s="6" t="n">
        <v>620</v>
      </c>
      <c r="E768" s="16" t="n">
        <v>0.514852324411983</v>
      </c>
      <c r="F768" s="16" t="n">
        <v>0.0527821584149919</v>
      </c>
      <c r="G768" s="16" t="n">
        <v>0.517463439991397</v>
      </c>
      <c r="H768" s="16" t="n">
        <v>0.0468622574506055</v>
      </c>
      <c r="I768" s="23" t="n">
        <f aca="false">G768-E768</f>
        <v>0.00261111557941462</v>
      </c>
      <c r="J768" s="17" t="n">
        <f aca="false">100*(G768-E768)/E768</f>
        <v>0.507158160817629</v>
      </c>
      <c r="K768" s="16" t="n">
        <v>0.515535514631719</v>
      </c>
      <c r="L768" s="17" t="n">
        <v>167.389311545234</v>
      </c>
      <c r="M768" s="16" t="n">
        <v>0.606859073785415</v>
      </c>
      <c r="N768" s="16" t="n">
        <v>0.641999453183865</v>
      </c>
      <c r="O768" s="6" t="str">
        <f aca="false">IF(N768&lt;0.05,"Yes","No")</f>
        <v>No</v>
      </c>
      <c r="P768" s="16" t="n">
        <v>0.0544477233515478</v>
      </c>
      <c r="Q768" s="16" t="n">
        <v>0.311070757894763</v>
      </c>
      <c r="R768" s="16" t="n">
        <v>0.57719163954652</v>
      </c>
      <c r="S768" s="16" t="n">
        <v>0.225133507494495</v>
      </c>
      <c r="T768" s="16" t="n">
        <v>0.00260962628841152</v>
      </c>
      <c r="U768" s="16" t="n">
        <v>0.586601279197702</v>
      </c>
      <c r="V768" s="16" t="n">
        <v>0.62276366225082</v>
      </c>
      <c r="W768" s="6" t="s">
        <v>582</v>
      </c>
      <c r="X768" s="16" t="n">
        <v>0.2</v>
      </c>
      <c r="Y768" s="16" t="n">
        <v>0.510266257040451</v>
      </c>
      <c r="Z768" s="16" t="n">
        <f aca="false">(G768-E768)/SQRT(H768^2/D768+F768^2/C768)</f>
        <v>0.515535514631719</v>
      </c>
      <c r="AA768" s="24" t="n">
        <f aca="false">ABS(K768-Z768)</f>
        <v>0</v>
      </c>
    </row>
    <row r="769" customFormat="false" ht="15" hidden="false" customHeight="false" outlineLevel="0" collapsed="false">
      <c r="A769" s="17" t="n">
        <v>1164</v>
      </c>
      <c r="B769" s="6" t="s">
        <v>502</v>
      </c>
      <c r="C769" s="6" t="n">
        <v>126</v>
      </c>
      <c r="D769" s="6" t="n">
        <v>620</v>
      </c>
      <c r="E769" s="16" t="n">
        <v>0.514659314874619</v>
      </c>
      <c r="F769" s="16" t="n">
        <v>0.0527821277592302</v>
      </c>
      <c r="G769" s="16" t="n">
        <v>0.517294814125184</v>
      </c>
      <c r="H769" s="16" t="n">
        <v>0.0468713509875742</v>
      </c>
      <c r="I769" s="23" t="n">
        <f aca="false">G769-E769</f>
        <v>0.00263549925056528</v>
      </c>
      <c r="J769" s="17" t="n">
        <f aca="false">100*(G769-E769)/E769</f>
        <v>0.512086184859461</v>
      </c>
      <c r="K769" s="16" t="n">
        <v>0.520336114977925</v>
      </c>
      <c r="L769" s="17" t="n">
        <v>167.406635147445</v>
      </c>
      <c r="M769" s="16" t="n">
        <v>0.603516789031524</v>
      </c>
      <c r="N769" s="16" t="n">
        <v>0.639429537950193</v>
      </c>
      <c r="O769" s="6" t="str">
        <f aca="false">IF(N769&lt;0.05,"Yes","No")</f>
        <v>No</v>
      </c>
      <c r="P769" s="16" t="n">
        <v>0.0549476968955742</v>
      </c>
      <c r="Q769" s="16" t="n">
        <v>0.316809885782397</v>
      </c>
      <c r="R769" s="16" t="n">
        <v>0.573700689636458</v>
      </c>
      <c r="S769" s="16" t="n">
        <v>0.225754171258088</v>
      </c>
      <c r="T769" s="16" t="n">
        <v>0.00263399747097189</v>
      </c>
      <c r="U769" s="16" t="n">
        <v>0.58321043216257</v>
      </c>
      <c r="V769" s="16" t="n">
        <v>0.62010380464249</v>
      </c>
      <c r="W769" s="6" t="s">
        <v>582</v>
      </c>
      <c r="X769" s="16" t="n">
        <v>0.2</v>
      </c>
      <c r="Y769" s="16" t="n">
        <v>0.510048643113159</v>
      </c>
      <c r="Z769" s="16" t="n">
        <f aca="false">(G769-E769)/SQRT(H769^2/D769+F769^2/C769)</f>
        <v>0.520336114977925</v>
      </c>
      <c r="AA769" s="24" t="n">
        <f aca="false">ABS(K769-Z769)</f>
        <v>0</v>
      </c>
    </row>
    <row r="770" customFormat="false" ht="15" hidden="false" customHeight="false" outlineLevel="0" collapsed="false">
      <c r="A770" s="17" t="n">
        <v>1165</v>
      </c>
      <c r="B770" s="6" t="s">
        <v>502</v>
      </c>
      <c r="C770" s="6" t="n">
        <v>126</v>
      </c>
      <c r="D770" s="6" t="n">
        <v>620</v>
      </c>
      <c r="E770" s="16" t="n">
        <v>0.51450243024599</v>
      </c>
      <c r="F770" s="16" t="n">
        <v>0.0527905947584254</v>
      </c>
      <c r="G770" s="16" t="n">
        <v>0.517156321531342</v>
      </c>
      <c r="H770" s="16" t="n">
        <v>0.0468866491078486</v>
      </c>
      <c r="I770" s="23" t="n">
        <f aca="false">G770-E770</f>
        <v>0.00265389128535209</v>
      </c>
      <c r="J770" s="17" t="n">
        <f aca="false">100*(G770-E770)/E770</f>
        <v>0.515817055340873</v>
      </c>
      <c r="K770" s="16" t="n">
        <v>0.523871274036483</v>
      </c>
      <c r="L770" s="17" t="n">
        <v>167.421411572182</v>
      </c>
      <c r="M770" s="16" t="n">
        <v>0.601060874300335</v>
      </c>
      <c r="N770" s="16" t="n">
        <v>0.637148787540366</v>
      </c>
      <c r="O770" s="6" t="str">
        <f aca="false">IF(N770&lt;0.05,"Yes","No")</f>
        <v>No</v>
      </c>
      <c r="P770" s="16" t="n">
        <v>0.0553149712166843</v>
      </c>
      <c r="Q770" s="16" t="n">
        <v>0.321059199535961</v>
      </c>
      <c r="R770" s="16" t="n">
        <v>0.571142685895043</v>
      </c>
      <c r="S770" s="16" t="n">
        <v>0.225715720113038</v>
      </c>
      <c r="T770" s="16" t="n">
        <v>0.00265237788029543</v>
      </c>
      <c r="U770" s="16" t="n">
        <v>0.580727207083874</v>
      </c>
      <c r="V770" s="16" t="n">
        <v>0.618089089201226</v>
      </c>
      <c r="W770" s="6" t="s">
        <v>582</v>
      </c>
      <c r="X770" s="16" t="n">
        <v>0.2</v>
      </c>
      <c r="Y770" s="16" t="n">
        <v>0.509831029185868</v>
      </c>
      <c r="Z770" s="16" t="n">
        <f aca="false">(G770-E770)/SQRT(H770^2/D770+F770^2/C770)</f>
        <v>0.523871274036483</v>
      </c>
      <c r="AA770" s="24" t="n">
        <f aca="false">ABS(K770-Z770)</f>
        <v>0</v>
      </c>
    </row>
    <row r="771" customFormat="false" ht="15" hidden="false" customHeight="false" outlineLevel="0" collapsed="false">
      <c r="A771" s="17" t="n">
        <v>1166</v>
      </c>
      <c r="B771" s="6" t="s">
        <v>502</v>
      </c>
      <c r="C771" s="6" t="n">
        <v>126</v>
      </c>
      <c r="D771" s="6" t="n">
        <v>620</v>
      </c>
      <c r="E771" s="16" t="n">
        <v>0.514377464377691</v>
      </c>
      <c r="F771" s="16" t="n">
        <v>0.0528074756731255</v>
      </c>
      <c r="G771" s="16" t="n">
        <v>0.517046652686211</v>
      </c>
      <c r="H771" s="16" t="n">
        <v>0.0469081718815144</v>
      </c>
      <c r="I771" s="23" t="n">
        <f aca="false">G771-E771</f>
        <v>0.00266918830852059</v>
      </c>
      <c r="J771" s="17" t="n">
        <f aca="false">100*(G771-E771)/E771</f>
        <v>0.518916261572589</v>
      </c>
      <c r="K771" s="16" t="n">
        <v>0.52671230405203</v>
      </c>
      <c r="L771" s="17" t="n">
        <v>167.433812829761</v>
      </c>
      <c r="M771" s="16" t="n">
        <v>0.599090482363847</v>
      </c>
      <c r="N771" s="16" t="n">
        <v>0.635701567397193</v>
      </c>
      <c r="O771" s="6" t="str">
        <f aca="false">IF(N771&lt;0.05,"Yes","No")</f>
        <v>No</v>
      </c>
      <c r="P771" s="16" t="n">
        <v>0.0556098579381613</v>
      </c>
      <c r="Q771" s="16" t="n">
        <v>0.324491487541443</v>
      </c>
      <c r="R771" s="16" t="n">
        <v>0.569092794573801</v>
      </c>
      <c r="S771" s="16" t="n">
        <v>0.225561486739116</v>
      </c>
      <c r="T771" s="16" t="n">
        <v>0.00266766571405657</v>
      </c>
      <c r="U771" s="16" t="n">
        <v>0.578737071216993</v>
      </c>
      <c r="V771" s="16" t="n">
        <v>0.616595632163744</v>
      </c>
      <c r="W771" s="6" t="s">
        <v>582</v>
      </c>
      <c r="X771" s="16" t="n">
        <v>0.2</v>
      </c>
      <c r="Y771" s="16" t="n">
        <v>0.509831029185868</v>
      </c>
      <c r="Z771" s="16" t="n">
        <f aca="false">(G771-E771)/SQRT(H771^2/D771+F771^2/C771)</f>
        <v>0.52671230405203</v>
      </c>
      <c r="AA771" s="24" t="n">
        <f aca="false">ABS(K771-Z771)</f>
        <v>0</v>
      </c>
    </row>
    <row r="772" customFormat="false" ht="15" hidden="false" customHeight="false" outlineLevel="0" collapsed="false">
      <c r="A772" s="17" t="n">
        <v>1167</v>
      </c>
      <c r="B772" s="6" t="s">
        <v>502</v>
      </c>
      <c r="C772" s="6" t="n">
        <v>126</v>
      </c>
      <c r="D772" s="6" t="n">
        <v>620</v>
      </c>
      <c r="E772" s="16" t="n">
        <v>0.514278715801617</v>
      </c>
      <c r="F772" s="16" t="n">
        <v>0.0528319189578021</v>
      </c>
      <c r="G772" s="16" t="n">
        <v>0.516960566995605</v>
      </c>
      <c r="H772" s="16" t="n">
        <v>0.0469354225387605</v>
      </c>
      <c r="I772" s="23" t="n">
        <f aca="false">G772-E772</f>
        <v>0.00268185119398789</v>
      </c>
      <c r="J772" s="17" t="n">
        <f aca="false">100*(G772-E772)/E772</f>
        <v>0.521478161857746</v>
      </c>
      <c r="K772" s="16" t="n">
        <v>0.52895760564043</v>
      </c>
      <c r="L772" s="17" t="n">
        <v>167.444327271226</v>
      </c>
      <c r="M772" s="16" t="n">
        <v>0.597535346238228</v>
      </c>
      <c r="N772" s="16" t="n">
        <v>0.634371784965395</v>
      </c>
      <c r="O772" s="6" t="str">
        <f aca="false">IF(N772&lt;0.05,"Yes","No")</f>
        <v>No</v>
      </c>
      <c r="P772" s="16" t="n">
        <v>0.0558425788461401</v>
      </c>
      <c r="Q772" s="16" t="n">
        <v>0.327213090122024</v>
      </c>
      <c r="R772" s="16" t="n">
        <v>0.567477535753938</v>
      </c>
      <c r="S772" s="16" t="n">
        <v>0.225077427794414</v>
      </c>
      <c r="T772" s="16" t="n">
        <v>0.00268031995451229</v>
      </c>
      <c r="U772" s="16" t="n">
        <v>0.577169679175982</v>
      </c>
      <c r="V772" s="16" t="n">
        <v>0.615237694545276</v>
      </c>
      <c r="W772" s="6" t="s">
        <v>582</v>
      </c>
      <c r="X772" s="16" t="n">
        <v>0.2</v>
      </c>
      <c r="Y772" s="16" t="n">
        <v>0.509818228366616</v>
      </c>
      <c r="Z772" s="16" t="n">
        <f aca="false">(G772-E772)/SQRT(H772^2/D772+F772^2/C772)</f>
        <v>0.52895760564043</v>
      </c>
      <c r="AA772" s="24" t="n">
        <f aca="false">ABS(K772-Z772)</f>
        <v>0</v>
      </c>
    </row>
    <row r="773" customFormat="false" ht="15" hidden="false" customHeight="false" outlineLevel="0" collapsed="false">
      <c r="A773" s="17" t="n">
        <v>1168</v>
      </c>
      <c r="B773" s="6" t="s">
        <v>502</v>
      </c>
      <c r="C773" s="6" t="n">
        <v>126</v>
      </c>
      <c r="D773" s="6" t="n">
        <v>620</v>
      </c>
      <c r="E773" s="16" t="n">
        <v>0.514216248241682</v>
      </c>
      <c r="F773" s="16" t="n">
        <v>0.0528650554794585</v>
      </c>
      <c r="G773" s="16" t="n">
        <v>0.516907477763391</v>
      </c>
      <c r="H773" s="16" t="n">
        <v>0.046969347514051</v>
      </c>
      <c r="I773" s="23" t="n">
        <f aca="false">G773-E773</f>
        <v>0.00269122952170942</v>
      </c>
      <c r="J773" s="17" t="n">
        <f aca="false">100*(G773-E773)/E773</f>
        <v>0.523365321673876</v>
      </c>
      <c r="K773" s="16" t="n">
        <v>0.530467627182032</v>
      </c>
      <c r="L773" s="17" t="n">
        <v>167.452841555082</v>
      </c>
      <c r="M773" s="16" t="n">
        <v>0.596490514185315</v>
      </c>
      <c r="N773" s="16" t="n">
        <v>0.633924806606315</v>
      </c>
      <c r="O773" s="6" t="str">
        <f aca="false">IF(N773&lt;0.05,"Yes","No")</f>
        <v>No</v>
      </c>
      <c r="P773" s="16" t="n">
        <v>0.0559984729695525</v>
      </c>
      <c r="Q773" s="16" t="n">
        <v>0.329042583004322</v>
      </c>
      <c r="R773" s="16" t="n">
        <v>0.566396744665399</v>
      </c>
      <c r="S773" s="16" t="n">
        <v>0.224191830959993</v>
      </c>
      <c r="T773" s="16" t="n">
        <v>0.00268969047440305</v>
      </c>
      <c r="U773" s="16" t="n">
        <v>0.576121864877829</v>
      </c>
      <c r="V773" s="16" t="n">
        <v>0.615056929933089</v>
      </c>
      <c r="W773" s="6" t="s">
        <v>582</v>
      </c>
      <c r="X773" s="16" t="n">
        <v>0.2</v>
      </c>
      <c r="Y773" s="16" t="n">
        <v>0.509805427547363</v>
      </c>
      <c r="Z773" s="16" t="n">
        <f aca="false">(G773-E773)/SQRT(H773^2/D773+F773^2/C773)</f>
        <v>0.530467627182032</v>
      </c>
      <c r="AA773" s="24" t="n">
        <f aca="false">ABS(K773-Z773)</f>
        <v>0</v>
      </c>
    </row>
    <row r="774" customFormat="false" ht="15" hidden="false" customHeight="false" outlineLevel="0" collapsed="false">
      <c r="A774" s="17" t="n">
        <v>1169</v>
      </c>
      <c r="B774" s="6" t="s">
        <v>502</v>
      </c>
      <c r="C774" s="6" t="n">
        <v>126</v>
      </c>
      <c r="D774" s="6" t="n">
        <v>620</v>
      </c>
      <c r="E774" s="16" t="n">
        <v>0.514166828185793</v>
      </c>
      <c r="F774" s="16" t="n">
        <v>0.0529014631272832</v>
      </c>
      <c r="G774" s="16" t="n">
        <v>0.51686539827816</v>
      </c>
      <c r="H774" s="16" t="n">
        <v>0.0470069366187867</v>
      </c>
      <c r="I774" s="23" t="n">
        <f aca="false">G774-E774</f>
        <v>0.00269857009236663</v>
      </c>
      <c r="J774" s="17" t="n">
        <f aca="false">100*(G774-E774)/E774</f>
        <v>0.524843289071831</v>
      </c>
      <c r="K774" s="16" t="n">
        <v>0.531540257630822</v>
      </c>
      <c r="L774" s="17" t="n">
        <v>167.462782912113</v>
      </c>
      <c r="M774" s="16" t="n">
        <v>0.595748820733459</v>
      </c>
      <c r="N774" s="16" t="n">
        <v>0.633924806606315</v>
      </c>
      <c r="O774" s="6" t="str">
        <f aca="false">IF(N774&lt;0.05,"Yes","No")</f>
        <v>No</v>
      </c>
      <c r="P774" s="16" t="n">
        <v>0.0561075869579837</v>
      </c>
      <c r="Q774" s="16" t="n">
        <v>0.330326122559637</v>
      </c>
      <c r="R774" s="16" t="n">
        <v>0.565640862516934</v>
      </c>
      <c r="S774" s="16" t="n">
        <v>0.223768104465744</v>
      </c>
      <c r="T774" s="16" t="n">
        <v>0.00269702726329738</v>
      </c>
      <c r="U774" s="16" t="n">
        <v>0.575388170344396</v>
      </c>
      <c r="V774" s="16" t="n">
        <v>0.614898783826981</v>
      </c>
      <c r="W774" s="6" t="s">
        <v>582</v>
      </c>
      <c r="X774" s="16" t="n">
        <v>0.2</v>
      </c>
      <c r="Y774" s="16" t="n">
        <v>0.50984383000512</v>
      </c>
      <c r="Z774" s="16" t="n">
        <f aca="false">(G774-E774)/SQRT(H774^2/D774+F774^2/C774)</f>
        <v>0.531540257630822</v>
      </c>
      <c r="AA774" s="24" t="n">
        <f aca="false">ABS(K774-Z774)</f>
        <v>0</v>
      </c>
    </row>
    <row r="775" customFormat="false" ht="15" hidden="false" customHeight="false" outlineLevel="0" collapsed="false">
      <c r="A775" s="17" t="n">
        <v>1170</v>
      </c>
      <c r="B775" s="6" t="s">
        <v>502</v>
      </c>
      <c r="C775" s="6" t="n">
        <v>126</v>
      </c>
      <c r="D775" s="6" t="n">
        <v>620</v>
      </c>
      <c r="E775" s="16" t="n">
        <v>0.514148399943397</v>
      </c>
      <c r="F775" s="16" t="n">
        <v>0.0529436764416441</v>
      </c>
      <c r="G775" s="16" t="n">
        <v>0.516849307715893</v>
      </c>
      <c r="H775" s="16" t="n">
        <v>0.04704848690375</v>
      </c>
      <c r="I775" s="23" t="n">
        <f aca="false">G775-E775</f>
        <v>0.00270090777249565</v>
      </c>
      <c r="J775" s="17" t="n">
        <f aca="false">100*(G775-E775)/E775</f>
        <v>0.525316770954261</v>
      </c>
      <c r="K775" s="16" t="n">
        <v>0.53157022237444</v>
      </c>
      <c r="L775" s="17" t="n">
        <v>167.470440890723</v>
      </c>
      <c r="M775" s="16" t="n">
        <v>0.595728076042354</v>
      </c>
      <c r="N775" s="16" t="n">
        <v>0.633924806606315</v>
      </c>
      <c r="O775" s="6" t="str">
        <f aca="false">IF(N775&lt;0.05,"Yes","No")</f>
        <v>No</v>
      </c>
      <c r="P775" s="16" t="n">
        <v>0.0561075787857977</v>
      </c>
      <c r="Q775" s="16" t="n">
        <v>0.330326026334278</v>
      </c>
      <c r="R775" s="16" t="n">
        <v>0.565640919111193</v>
      </c>
      <c r="S775" s="16" t="n">
        <v>0.223296490840136</v>
      </c>
      <c r="T775" s="16" t="n">
        <v>0.00269936408446193</v>
      </c>
      <c r="U775" s="16" t="n">
        <v>0.575388390768132</v>
      </c>
      <c r="V775" s="16" t="n">
        <v>0.614898783826981</v>
      </c>
      <c r="W775" s="6" t="s">
        <v>582</v>
      </c>
      <c r="X775" s="16" t="n">
        <v>0.2</v>
      </c>
      <c r="Y775" s="16" t="n">
        <v>0.50984383000512</v>
      </c>
      <c r="Z775" s="16" t="n">
        <f aca="false">(G775-E775)/SQRT(H775^2/D775+F775^2/C775)</f>
        <v>0.53157022237444</v>
      </c>
      <c r="AA775" s="24" t="n">
        <f aca="false">ABS(K775-Z775)</f>
        <v>0</v>
      </c>
    </row>
    <row r="776" customFormat="false" ht="15" hidden="false" customHeight="false" outlineLevel="0" collapsed="false">
      <c r="A776" s="17" t="n">
        <v>1171</v>
      </c>
      <c r="B776" s="6" t="s">
        <v>502</v>
      </c>
      <c r="C776" s="6" t="n">
        <v>126</v>
      </c>
      <c r="D776" s="6" t="n">
        <v>620</v>
      </c>
      <c r="E776" s="16" t="n">
        <v>0.514136503376658</v>
      </c>
      <c r="F776" s="16" t="n">
        <v>0.0529927709093976</v>
      </c>
      <c r="G776" s="16" t="n">
        <v>0.516842562056357</v>
      </c>
      <c r="H776" s="16" t="n">
        <v>0.0470970897483793</v>
      </c>
      <c r="I776" s="23" t="n">
        <f aca="false">G776-E776</f>
        <v>0.00270605867969886</v>
      </c>
      <c r="J776" s="17" t="n">
        <f aca="false">100*(G776-E776)/E776</f>
        <v>0.5263307821807</v>
      </c>
      <c r="K776" s="16" t="n">
        <v>0.532082801621595</v>
      </c>
      <c r="L776" s="17" t="n">
        <v>167.479862108333</v>
      </c>
      <c r="M776" s="16" t="n">
        <v>0.595373777864312</v>
      </c>
      <c r="N776" s="16" t="n">
        <v>0.633924806606315</v>
      </c>
      <c r="O776" s="6" t="str">
        <f aca="false">IF(N776&lt;0.05,"Yes","No")</f>
        <v>No</v>
      </c>
      <c r="P776" s="16" t="n">
        <v>0.0561577777993537</v>
      </c>
      <c r="Q776" s="16" t="n">
        <v>0.330917370995522</v>
      </c>
      <c r="R776" s="16" t="n">
        <v>0.565293330871371</v>
      </c>
      <c r="S776" s="16" t="n">
        <v>0.222997734010818</v>
      </c>
      <c r="T776" s="16" t="n">
        <v>0.00270451397123338</v>
      </c>
      <c r="U776" s="16" t="n">
        <v>0.575050335013171</v>
      </c>
      <c r="V776" s="16" t="n">
        <v>0.614898783826981</v>
      </c>
      <c r="W776" s="6" t="s">
        <v>582</v>
      </c>
      <c r="X776" s="16" t="n">
        <v>0.2</v>
      </c>
      <c r="Y776" s="16" t="n">
        <v>0.509933435739887</v>
      </c>
      <c r="Z776" s="16" t="n">
        <f aca="false">(G776-E776)/SQRT(H776^2/D776+F776^2/C776)</f>
        <v>0.532082801621595</v>
      </c>
      <c r="AA776" s="24" t="n">
        <f aca="false">ABS(K776-Z776)</f>
        <v>0</v>
      </c>
    </row>
    <row r="777" customFormat="false" ht="15" hidden="false" customHeight="false" outlineLevel="0" collapsed="false">
      <c r="A777" s="17" t="n">
        <v>1172</v>
      </c>
      <c r="B777" s="6" t="s">
        <v>502</v>
      </c>
      <c r="C777" s="6" t="n">
        <v>126</v>
      </c>
      <c r="D777" s="6" t="n">
        <v>620</v>
      </c>
      <c r="E777" s="16" t="n">
        <v>0.514143320303115</v>
      </c>
      <c r="F777" s="16" t="n">
        <v>0.0530447684958139</v>
      </c>
      <c r="G777" s="16" t="n">
        <v>0.516854299701029</v>
      </c>
      <c r="H777" s="16" t="n">
        <v>0.0471503863605732</v>
      </c>
      <c r="I777" s="23" t="n">
        <f aca="false">G777-E777</f>
        <v>0.00271097939791454</v>
      </c>
      <c r="J777" s="17" t="n">
        <f aca="false">100*(G777-E777)/E777</f>
        <v>0.52728087497398</v>
      </c>
      <c r="K777" s="16" t="n">
        <v>0.532516749216904</v>
      </c>
      <c r="L777" s="17" t="n">
        <v>167.493266093985</v>
      </c>
      <c r="M777" s="16" t="n">
        <v>0.595073883323096</v>
      </c>
      <c r="N777" s="16" t="n">
        <v>0.633924806606315</v>
      </c>
      <c r="O777" s="6" t="str">
        <f aca="false">IF(N777&lt;0.05,"Yes","No")</f>
        <v>No</v>
      </c>
      <c r="P777" s="16" t="n">
        <v>0.0561980209764146</v>
      </c>
      <c r="Q777" s="16" t="n">
        <v>0.331391817758807</v>
      </c>
      <c r="R777" s="16" t="n">
        <v>0.565014753185874</v>
      </c>
      <c r="S777" s="16" t="n">
        <v>0.22305023286669</v>
      </c>
      <c r="T777" s="16" t="n">
        <v>0.0027094369024574</v>
      </c>
      <c r="U777" s="16" t="n">
        <v>0.574777870726548</v>
      </c>
      <c r="V777" s="16" t="n">
        <v>0.614898783826981</v>
      </c>
      <c r="W777" s="6" t="s">
        <v>582</v>
      </c>
      <c r="X777" s="16" t="n">
        <v>0.2</v>
      </c>
      <c r="Y777" s="16" t="n">
        <v>0.510061443932412</v>
      </c>
      <c r="Z777" s="16" t="n">
        <f aca="false">(G777-E777)/SQRT(H777^2/D777+F777^2/C777)</f>
        <v>0.532516749216904</v>
      </c>
      <c r="AA777" s="24" t="n">
        <f aca="false">ABS(K777-Z777)</f>
        <v>0</v>
      </c>
    </row>
    <row r="778" customFormat="false" ht="15" hidden="false" customHeight="false" outlineLevel="0" collapsed="false">
      <c r="A778" s="17" t="n">
        <v>1173</v>
      </c>
      <c r="B778" s="6" t="s">
        <v>502</v>
      </c>
      <c r="C778" s="6" t="n">
        <v>126</v>
      </c>
      <c r="D778" s="6" t="n">
        <v>620</v>
      </c>
      <c r="E778" s="16" t="n">
        <v>0.514157971219411</v>
      </c>
      <c r="F778" s="16" t="n">
        <v>0.0531069399842432</v>
      </c>
      <c r="G778" s="16" t="n">
        <v>0.516872196668579</v>
      </c>
      <c r="H778" s="16" t="n">
        <v>0.0472100150902255</v>
      </c>
      <c r="I778" s="23" t="n">
        <f aca="false">G778-E778</f>
        <v>0.00271422544916777</v>
      </c>
      <c r="J778" s="17" t="n">
        <f aca="false">100*(G778-E778)/E778</f>
        <v>0.527897183569971</v>
      </c>
      <c r="K778" s="16" t="n">
        <v>0.53252339996922</v>
      </c>
      <c r="L778" s="17" t="n">
        <v>167.501518338421</v>
      </c>
      <c r="M778" s="16" t="n">
        <v>0.595069253758733</v>
      </c>
      <c r="N778" s="16" t="n">
        <v>0.633924806606315</v>
      </c>
      <c r="O778" s="6" t="str">
        <f aca="false">IF(N778&lt;0.05,"Yes","No")</f>
        <v>No</v>
      </c>
      <c r="P778" s="16" t="n">
        <v>0.0561953026720559</v>
      </c>
      <c r="Q778" s="16" t="n">
        <v>0.33135975961795</v>
      </c>
      <c r="R778" s="16" t="n">
        <v>0.565033568179079</v>
      </c>
      <c r="S778" s="16" t="n">
        <v>0.222725888873351</v>
      </c>
      <c r="T778" s="16" t="n">
        <v>0.00271268474957033</v>
      </c>
      <c r="U778" s="16" t="n">
        <v>0.574794611610438</v>
      </c>
      <c r="V778" s="16" t="n">
        <v>0.614898783826981</v>
      </c>
      <c r="W778" s="6" t="s">
        <v>582</v>
      </c>
      <c r="X778" s="16" t="n">
        <v>0.2</v>
      </c>
      <c r="Y778" s="16" t="n">
        <v>0.510099846390169</v>
      </c>
      <c r="Z778" s="16" t="n">
        <f aca="false">(G778-E778)/SQRT(H778^2/D778+F778^2/C778)</f>
        <v>0.53252339996922</v>
      </c>
      <c r="AA778" s="24" t="n">
        <f aca="false">ABS(K778-Z778)</f>
        <v>0</v>
      </c>
    </row>
    <row r="779" customFormat="false" ht="15" hidden="false" customHeight="false" outlineLevel="0" collapsed="false">
      <c r="A779" s="17" t="n">
        <v>1174</v>
      </c>
      <c r="B779" s="6" t="s">
        <v>502</v>
      </c>
      <c r="C779" s="6" t="n">
        <v>126</v>
      </c>
      <c r="D779" s="6" t="n">
        <v>620</v>
      </c>
      <c r="E779" s="16" t="n">
        <v>0.514192224968047</v>
      </c>
      <c r="F779" s="16" t="n">
        <v>0.0531806689194207</v>
      </c>
      <c r="G779" s="16" t="n">
        <v>0.516906814517513</v>
      </c>
      <c r="H779" s="16" t="n">
        <v>0.0472773909150308</v>
      </c>
      <c r="I779" s="23" t="n">
        <f aca="false">G779-E779</f>
        <v>0.00271458954946613</v>
      </c>
      <c r="J779" s="17" t="n">
        <f aca="false">100*(G779-E779)/E779</f>
        <v>0.527932826995744</v>
      </c>
      <c r="K779" s="16" t="n">
        <v>0.531853598817325</v>
      </c>
      <c r="L779" s="17" t="n">
        <v>167.504979780767</v>
      </c>
      <c r="M779" s="16" t="n">
        <v>0.595532069094187</v>
      </c>
      <c r="N779" s="16" t="n">
        <v>0.633924806606315</v>
      </c>
      <c r="O779" s="6" t="str">
        <f aca="false">IF(N779&lt;0.05,"Yes","No")</f>
        <v>No</v>
      </c>
      <c r="P779" s="16" t="n">
        <v>0.0561231883845205</v>
      </c>
      <c r="Q779" s="16" t="n">
        <v>0.330509850840247</v>
      </c>
      <c r="R779" s="16" t="n">
        <v>0.565532824036585</v>
      </c>
      <c r="S779" s="16" t="n">
        <v>0.221887085949543</v>
      </c>
      <c r="T779" s="16" t="n">
        <v>0.0027130515235739</v>
      </c>
      <c r="U779" s="16" t="n">
        <v>0.575277903955046</v>
      </c>
      <c r="V779" s="16" t="n">
        <v>0.614898783826981</v>
      </c>
      <c r="W779" s="6" t="s">
        <v>582</v>
      </c>
      <c r="X779" s="16" t="n">
        <v>0.2</v>
      </c>
      <c r="Y779" s="16" t="n">
        <v>0.510176651305684</v>
      </c>
      <c r="Z779" s="16" t="n">
        <f aca="false">(G779-E779)/SQRT(H779^2/D779+F779^2/C779)</f>
        <v>0.531853598817325</v>
      </c>
      <c r="AA779" s="24" t="n">
        <f aca="false">ABS(K779-Z779)</f>
        <v>0</v>
      </c>
    </row>
    <row r="780" customFormat="false" ht="15" hidden="false" customHeight="false" outlineLevel="0" collapsed="false">
      <c r="A780" s="17" t="n">
        <v>1175</v>
      </c>
      <c r="B780" s="6" t="s">
        <v>502</v>
      </c>
      <c r="C780" s="6" t="n">
        <v>126</v>
      </c>
      <c r="D780" s="6" t="n">
        <v>620</v>
      </c>
      <c r="E780" s="16" t="n">
        <v>0.514224175186384</v>
      </c>
      <c r="F780" s="16" t="n">
        <v>0.0532572488821728</v>
      </c>
      <c r="G780" s="16" t="n">
        <v>0.516944094530998</v>
      </c>
      <c r="H780" s="16" t="n">
        <v>0.0473495390321395</v>
      </c>
      <c r="I780" s="23" t="n">
        <f aca="false">G780-E780</f>
        <v>0.00271991934461346</v>
      </c>
      <c r="J780" s="17" t="n">
        <f aca="false">100*(G780-E780)/E780</f>
        <v>0.528936498099804</v>
      </c>
      <c r="K780" s="16" t="n">
        <v>0.532125238148964</v>
      </c>
      <c r="L780" s="17" t="n">
        <v>167.512650187754</v>
      </c>
      <c r="M780" s="16" t="n">
        <v>0.595344315181309</v>
      </c>
      <c r="N780" s="16" t="n">
        <v>0.633924806606315</v>
      </c>
      <c r="O780" s="6" t="str">
        <f aca="false">IF(N780&lt;0.05,"Yes","No")</f>
        <v>No</v>
      </c>
      <c r="P780" s="16" t="n">
        <v>0.0561486772271356</v>
      </c>
      <c r="Q780" s="16" t="n">
        <v>0.330810126957896</v>
      </c>
      <c r="R780" s="16" t="n">
        <v>0.565356337460981</v>
      </c>
      <c r="S780" s="16" t="n">
        <v>0.221284332711905</v>
      </c>
      <c r="T780" s="16" t="n">
        <v>0.00271838289346486</v>
      </c>
      <c r="U780" s="16" t="n">
        <v>0.575104507654915</v>
      </c>
      <c r="V780" s="16" t="n">
        <v>0.614898783826981</v>
      </c>
      <c r="W780" s="6" t="s">
        <v>582</v>
      </c>
      <c r="X780" s="16" t="n">
        <v>0.2</v>
      </c>
      <c r="Y780" s="16" t="n">
        <v>0.510157450076805</v>
      </c>
      <c r="Z780" s="16" t="n">
        <f aca="false">(G780-E780)/SQRT(H780^2/D780+F780^2/C780)</f>
        <v>0.532125238148964</v>
      </c>
      <c r="AA780" s="24" t="n">
        <f aca="false">ABS(K780-Z780)</f>
        <v>0</v>
      </c>
    </row>
    <row r="781" customFormat="false" ht="15" hidden="false" customHeight="false" outlineLevel="0" collapsed="false">
      <c r="A781" s="17" t="n">
        <v>1176</v>
      </c>
      <c r="B781" s="6" t="s">
        <v>502</v>
      </c>
      <c r="C781" s="6" t="n">
        <v>126</v>
      </c>
      <c r="D781" s="6" t="n">
        <v>620</v>
      </c>
      <c r="E781" s="16" t="n">
        <v>0.514261795651345</v>
      </c>
      <c r="F781" s="16" t="n">
        <v>0.0533398549840021</v>
      </c>
      <c r="G781" s="16" t="n">
        <v>0.516986323027842</v>
      </c>
      <c r="H781" s="16" t="n">
        <v>0.0474259060719803</v>
      </c>
      <c r="I781" s="23" t="n">
        <f aca="false">G781-E781</f>
        <v>0.00272452737649653</v>
      </c>
      <c r="J781" s="17" t="n">
        <f aca="false">100*(G781-E781)/E781</f>
        <v>0.529793851990453</v>
      </c>
      <c r="K781" s="16" t="n">
        <v>0.532196726459814</v>
      </c>
      <c r="L781" s="17" t="n">
        <v>167.518154785298</v>
      </c>
      <c r="M781" s="16" t="n">
        <v>0.59529489316431</v>
      </c>
      <c r="N781" s="16" t="n">
        <v>0.633924806606315</v>
      </c>
      <c r="O781" s="6" t="str">
        <f aca="false">IF(N781&lt;0.05,"Yes","No")</f>
        <v>No</v>
      </c>
      <c r="P781" s="16" t="n">
        <v>0.0561539417515292</v>
      </c>
      <c r="Q781" s="16" t="n">
        <v>0.330872163668773</v>
      </c>
      <c r="R781" s="16" t="n">
        <v>0.565319888821045</v>
      </c>
      <c r="S781" s="16" t="n">
        <v>0.220671930323203</v>
      </c>
      <c r="T781" s="16" t="n">
        <v>0.00272299258292898</v>
      </c>
      <c r="U781" s="16" t="n">
        <v>0.575067286811177</v>
      </c>
      <c r="V781" s="16" t="n">
        <v>0.614898783826981</v>
      </c>
      <c r="W781" s="6" t="s">
        <v>582</v>
      </c>
      <c r="X781" s="16" t="n">
        <v>0.2</v>
      </c>
      <c r="Y781" s="16" t="n">
        <v>0.510253456221198</v>
      </c>
      <c r="Z781" s="16" t="n">
        <f aca="false">(G781-E781)/SQRT(H781^2/D781+F781^2/C781)</f>
        <v>0.532196726459814</v>
      </c>
      <c r="AA781" s="24" t="n">
        <f aca="false">ABS(K781-Z781)</f>
        <v>0</v>
      </c>
    </row>
    <row r="782" customFormat="false" ht="15" hidden="false" customHeight="false" outlineLevel="0" collapsed="false">
      <c r="A782" s="17" t="n">
        <v>1177</v>
      </c>
      <c r="B782" s="6" t="s">
        <v>502</v>
      </c>
      <c r="C782" s="6" t="n">
        <v>126</v>
      </c>
      <c r="D782" s="6" t="n">
        <v>620</v>
      </c>
      <c r="E782" s="16" t="n">
        <v>0.514307203510451</v>
      </c>
      <c r="F782" s="16" t="n">
        <v>0.0534272256183798</v>
      </c>
      <c r="G782" s="16" t="n">
        <v>0.517039631932013</v>
      </c>
      <c r="H782" s="16" t="n">
        <v>0.0475084979764833</v>
      </c>
      <c r="I782" s="23" t="n">
        <f aca="false">G782-E782</f>
        <v>0.00273242842156163</v>
      </c>
      <c r="J782" s="17" t="n">
        <f aca="false">100*(G782-E782)/E782</f>
        <v>0.531283326951516</v>
      </c>
      <c r="K782" s="16" t="n">
        <v>0.532859622943473</v>
      </c>
      <c r="L782" s="17" t="n">
        <v>167.527379950093</v>
      </c>
      <c r="M782" s="16" t="n">
        <v>0.594836878605556</v>
      </c>
      <c r="N782" s="16" t="n">
        <v>0.633924806606315</v>
      </c>
      <c r="O782" s="6" t="str">
        <f aca="false">IF(N782&lt;0.05,"Yes","No")</f>
        <v>No</v>
      </c>
      <c r="P782" s="16" t="n">
        <v>0.0562200633917357</v>
      </c>
      <c r="Q782" s="16" t="n">
        <v>0.331651830780687</v>
      </c>
      <c r="R782" s="16" t="n">
        <v>0.564862195733432</v>
      </c>
      <c r="S782" s="16" t="n">
        <v>0.220067603397868</v>
      </c>
      <c r="T782" s="16" t="n">
        <v>0.00273089613181108</v>
      </c>
      <c r="U782" s="16" t="n">
        <v>0.574619734580819</v>
      </c>
      <c r="V782" s="16" t="n">
        <v>0.614898783826981</v>
      </c>
      <c r="W782" s="6" t="s">
        <v>582</v>
      </c>
      <c r="X782" s="16" t="n">
        <v>0.2</v>
      </c>
      <c r="Y782" s="16" t="n">
        <v>0.510176651305684</v>
      </c>
      <c r="Z782" s="16" t="n">
        <f aca="false">(G782-E782)/SQRT(H782^2/D782+F782^2/C782)</f>
        <v>0.532859622943473</v>
      </c>
      <c r="AA782" s="24" t="n">
        <f aca="false">ABS(K782-Z782)</f>
        <v>0</v>
      </c>
    </row>
    <row r="783" customFormat="false" ht="15" hidden="false" customHeight="false" outlineLevel="0" collapsed="false">
      <c r="A783" s="17" t="n">
        <v>1178</v>
      </c>
      <c r="B783" s="6" t="s">
        <v>502</v>
      </c>
      <c r="C783" s="6" t="n">
        <v>126</v>
      </c>
      <c r="D783" s="6" t="n">
        <v>620</v>
      </c>
      <c r="E783" s="16" t="n">
        <v>0.514357461579262</v>
      </c>
      <c r="F783" s="16" t="n">
        <v>0.0535205007126889</v>
      </c>
      <c r="G783" s="16" t="n">
        <v>0.517101707766133</v>
      </c>
      <c r="H783" s="16" t="n">
        <v>0.0475981714097275</v>
      </c>
      <c r="I783" s="23" t="n">
        <f aca="false">G783-E783</f>
        <v>0.00274424618687075</v>
      </c>
      <c r="J783" s="17" t="n">
        <f aca="false">100*(G783-E783)/E783</f>
        <v>0.533528993327894</v>
      </c>
      <c r="K783" s="16" t="n">
        <v>0.534221101520211</v>
      </c>
      <c r="L783" s="17" t="n">
        <v>167.540011468422</v>
      </c>
      <c r="M783" s="16" t="n">
        <v>0.593896729139153</v>
      </c>
      <c r="N783" s="16" t="n">
        <v>0.633924806606315</v>
      </c>
      <c r="O783" s="6" t="str">
        <f aca="false">IF(N783&lt;0.05,"Yes","No")</f>
        <v>No</v>
      </c>
      <c r="P783" s="16" t="n">
        <v>0.0563584618798076</v>
      </c>
      <c r="Q783" s="16" t="n">
        <v>0.333286713630778</v>
      </c>
      <c r="R783" s="16" t="n">
        <v>0.56390478177499</v>
      </c>
      <c r="S783" s="16" t="n">
        <v>0.219566735405463</v>
      </c>
      <c r="T783" s="16" t="n">
        <v>0.00274271557774785</v>
      </c>
      <c r="U783" s="16" t="n">
        <v>0.573686389896636</v>
      </c>
      <c r="V783" s="16" t="n">
        <v>0.614898783826981</v>
      </c>
      <c r="W783" s="6" t="s">
        <v>582</v>
      </c>
      <c r="X783" s="16" t="n">
        <v>0.2</v>
      </c>
      <c r="Y783" s="16" t="n">
        <v>0.510189452124936</v>
      </c>
      <c r="Z783" s="16" t="n">
        <f aca="false">(G783-E783)/SQRT(H783^2/D783+F783^2/C783)</f>
        <v>0.534221101520211</v>
      </c>
      <c r="AA783" s="24" t="n">
        <f aca="false">ABS(K783-Z783)</f>
        <v>0</v>
      </c>
    </row>
    <row r="784" customFormat="false" ht="15" hidden="false" customHeight="false" outlineLevel="0" collapsed="false">
      <c r="A784" s="17" t="n">
        <v>1179</v>
      </c>
      <c r="B784" s="6" t="s">
        <v>502</v>
      </c>
      <c r="C784" s="6" t="n">
        <v>126</v>
      </c>
      <c r="D784" s="6" t="n">
        <v>620</v>
      </c>
      <c r="E784" s="16" t="n">
        <v>0.514412592327784</v>
      </c>
      <c r="F784" s="16" t="n">
        <v>0.0536162310079952</v>
      </c>
      <c r="G784" s="16" t="n">
        <v>0.517171359975492</v>
      </c>
      <c r="H784" s="16" t="n">
        <v>0.0476908325760578</v>
      </c>
      <c r="I784" s="23" t="n">
        <f aca="false">G784-E784</f>
        <v>0.00275876764770766</v>
      </c>
      <c r="J784" s="17" t="n">
        <f aca="false">100*(G784-E784)/E784</f>
        <v>0.536294734781642</v>
      </c>
      <c r="K784" s="16" t="n">
        <v>0.536077388679598</v>
      </c>
      <c r="L784" s="17" t="n">
        <v>167.554107326472</v>
      </c>
      <c r="M784" s="16" t="n">
        <v>0.592616015675469</v>
      </c>
      <c r="N784" s="16" t="n">
        <v>0.633924806606315</v>
      </c>
      <c r="O784" s="6" t="str">
        <f aca="false">IF(N784&lt;0.05,"Yes","No")</f>
        <v>No</v>
      </c>
      <c r="P784" s="16" t="n">
        <v>0.0565484214346376</v>
      </c>
      <c r="Q784" s="16" t="n">
        <v>0.335537225457365</v>
      </c>
      <c r="R784" s="16" t="n">
        <v>0.562591955081972</v>
      </c>
      <c r="S784" s="16" t="n">
        <v>0.219399109769936</v>
      </c>
      <c r="T784" s="16" t="n">
        <v>0.00275723797062251</v>
      </c>
      <c r="U784" s="16" t="n">
        <v>0.572407842944179</v>
      </c>
      <c r="V784" s="16" t="n">
        <v>0.614897925716355</v>
      </c>
      <c r="W784" s="6" t="s">
        <v>582</v>
      </c>
      <c r="X784" s="16" t="n">
        <v>0.2</v>
      </c>
      <c r="Y784" s="16" t="n">
        <v>0.510202252944188</v>
      </c>
      <c r="Z784" s="16" t="n">
        <f aca="false">(G784-E784)/SQRT(H784^2/D784+F784^2/C784)</f>
        <v>0.536077388679598</v>
      </c>
      <c r="AA784" s="24" t="n">
        <f aca="false">ABS(K784-Z784)</f>
        <v>0</v>
      </c>
    </row>
    <row r="785" customFormat="false" ht="15" hidden="false" customHeight="false" outlineLevel="0" collapsed="false">
      <c r="A785" s="17" t="n">
        <v>1180</v>
      </c>
      <c r="B785" s="6" t="s">
        <v>502</v>
      </c>
      <c r="C785" s="6" t="n">
        <v>126</v>
      </c>
      <c r="D785" s="6" t="n">
        <v>620</v>
      </c>
      <c r="E785" s="16" t="n">
        <v>0.514476667084391</v>
      </c>
      <c r="F785" s="16" t="n">
        <v>0.0537207201607943</v>
      </c>
      <c r="G785" s="16" t="n">
        <v>0.517252372734008</v>
      </c>
      <c r="H785" s="16" t="n">
        <v>0.0477915725370661</v>
      </c>
      <c r="I785" s="23" t="n">
        <f aca="false">G785-E785</f>
        <v>0.00277570564961704</v>
      </c>
      <c r="J785" s="17" t="n">
        <f aca="false">100*(G785-E785)/E785</f>
        <v>0.539520220683154</v>
      </c>
      <c r="K785" s="16" t="n">
        <v>0.538307476466317</v>
      </c>
      <c r="L785" s="17" t="n">
        <v>167.568691747223</v>
      </c>
      <c r="M785" s="16" t="n">
        <v>0.591079106031334</v>
      </c>
      <c r="N785" s="16" t="n">
        <v>0.632954740964237</v>
      </c>
      <c r="O785" s="6" t="str">
        <f aca="false">IF(N785&lt;0.05,"Yes","No")</f>
        <v>No</v>
      </c>
      <c r="P785" s="16" t="n">
        <v>0.0567775650543778</v>
      </c>
      <c r="Q785" s="16" t="n">
        <v>0.338262040414742</v>
      </c>
      <c r="R785" s="16" t="n">
        <v>0.56101029400828</v>
      </c>
      <c r="S785" s="16" t="n">
        <v>0.21909425863843</v>
      </c>
      <c r="T785" s="16" t="n">
        <v>0.00277418132481947</v>
      </c>
      <c r="U785" s="16" t="n">
        <v>0.570865278796651</v>
      </c>
      <c r="V785" s="16" t="n">
        <v>0.613811643168764</v>
      </c>
      <c r="W785" s="6" t="s">
        <v>582</v>
      </c>
      <c r="X785" s="16" t="n">
        <v>0.2</v>
      </c>
      <c r="Y785" s="16" t="n">
        <v>0.510112647209421</v>
      </c>
      <c r="Z785" s="16" t="n">
        <f aca="false">(G785-E785)/SQRT(H785^2/D785+F785^2/C785)</f>
        <v>0.538307476466317</v>
      </c>
      <c r="AA785" s="24" t="n">
        <f aca="false">ABS(K785-Z785)</f>
        <v>0</v>
      </c>
    </row>
    <row r="786" customFormat="false" ht="15" hidden="false" customHeight="false" outlineLevel="0" collapsed="false">
      <c r="A786" s="17" t="n">
        <v>1181</v>
      </c>
      <c r="B786" s="6" t="s">
        <v>502</v>
      </c>
      <c r="C786" s="6" t="n">
        <v>126</v>
      </c>
      <c r="D786" s="6" t="n">
        <v>620</v>
      </c>
      <c r="E786" s="16" t="n">
        <v>0.514545770864638</v>
      </c>
      <c r="F786" s="16" t="n">
        <v>0.0538271716726211</v>
      </c>
      <c r="G786" s="16" t="n">
        <v>0.517337374629513</v>
      </c>
      <c r="H786" s="16" t="n">
        <v>0.0478967268271697</v>
      </c>
      <c r="I786" s="23" t="n">
        <f aca="false">G786-E786</f>
        <v>0.00279160376487486</v>
      </c>
      <c r="J786" s="17" t="n">
        <f aca="false">100*(G786-E786)/E786</f>
        <v>0.542537500635536</v>
      </c>
      <c r="K786" s="16" t="n">
        <v>0.540303658614113</v>
      </c>
      <c r="L786" s="17" t="n">
        <v>167.588204155372</v>
      </c>
      <c r="M786" s="16" t="n">
        <v>0.589704939371755</v>
      </c>
      <c r="N786" s="16" t="n">
        <v>0.631805241009718</v>
      </c>
      <c r="O786" s="6" t="str">
        <f aca="false">IF(N786&lt;0.05,"Yes","No")</f>
        <v>No</v>
      </c>
      <c r="P786" s="16" t="n">
        <v>0.0569799257259786</v>
      </c>
      <c r="Q786" s="16" t="n">
        <v>0.340677533803603</v>
      </c>
      <c r="R786" s="16" t="n">
        <v>0.559615297502244</v>
      </c>
      <c r="S786" s="16" t="n">
        <v>0.218907531194083</v>
      </c>
      <c r="T786" s="16" t="n">
        <v>0.00279008844687145</v>
      </c>
      <c r="U786" s="16" t="n">
        <v>0.569502618016299</v>
      </c>
      <c r="V786" s="16" t="n">
        <v>0.612660010472219</v>
      </c>
      <c r="W786" s="6" t="s">
        <v>582</v>
      </c>
      <c r="X786" s="16" t="n">
        <v>0.2</v>
      </c>
      <c r="Y786" s="16" t="n">
        <v>0.509907834101383</v>
      </c>
      <c r="Z786" s="16" t="n">
        <f aca="false">(G786-E786)/SQRT(H786^2/D786+F786^2/C786)</f>
        <v>0.540303658614113</v>
      </c>
      <c r="AA786" s="24" t="n">
        <f aca="false">ABS(K786-Z786)</f>
        <v>0</v>
      </c>
    </row>
    <row r="787" customFormat="false" ht="15" hidden="false" customHeight="false" outlineLevel="0" collapsed="false">
      <c r="A787" s="17" t="n">
        <v>1182</v>
      </c>
      <c r="B787" s="6" t="s">
        <v>502</v>
      </c>
      <c r="C787" s="6" t="n">
        <v>126</v>
      </c>
      <c r="D787" s="6" t="n">
        <v>620</v>
      </c>
      <c r="E787" s="16" t="n">
        <v>0.514616565571891</v>
      </c>
      <c r="F787" s="16" t="n">
        <v>0.0539349161699933</v>
      </c>
      <c r="G787" s="16" t="n">
        <v>0.517424920826189</v>
      </c>
      <c r="H787" s="16" t="n">
        <v>0.048003101977072</v>
      </c>
      <c r="I787" s="23" t="n">
        <f aca="false">G787-E787</f>
        <v>0.00280835525429801</v>
      </c>
      <c r="J787" s="17" t="n">
        <f aca="false">100*(G787-E787)/E787</f>
        <v>0.54571800485612</v>
      </c>
      <c r="K787" s="16" t="n">
        <v>0.542443559747084</v>
      </c>
      <c r="L787" s="17" t="n">
        <v>167.607775104412</v>
      </c>
      <c r="M787" s="16" t="n">
        <v>0.588233493993139</v>
      </c>
      <c r="N787" s="16" t="n">
        <v>0.630815880632512</v>
      </c>
      <c r="O787" s="6" t="str">
        <f aca="false">IF(N787&lt;0.05,"Yes","No")</f>
        <v>No</v>
      </c>
      <c r="P787" s="16" t="n">
        <v>0.0571973604140448</v>
      </c>
      <c r="Q787" s="16" t="n">
        <v>0.343282537134295</v>
      </c>
      <c r="R787" s="16" t="n">
        <v>0.558118268239962</v>
      </c>
      <c r="S787" s="16" t="n">
        <v>0.219086259190592</v>
      </c>
      <c r="T787" s="16" t="n">
        <v>0.00280685053436864</v>
      </c>
      <c r="U787" s="16" t="n">
        <v>0.568040159226069</v>
      </c>
      <c r="V787" s="16" t="n">
        <v>0.611713159679124</v>
      </c>
      <c r="W787" s="6" t="s">
        <v>582</v>
      </c>
      <c r="X787" s="16" t="n">
        <v>0.2</v>
      </c>
      <c r="Y787" s="16" t="n">
        <v>0.509856630824373</v>
      </c>
      <c r="Z787" s="16" t="n">
        <f aca="false">(G787-E787)/SQRT(H787^2/D787+F787^2/C787)</f>
        <v>0.542443559747084</v>
      </c>
      <c r="AA787" s="24" t="n">
        <f aca="false">ABS(K787-Z787)</f>
        <v>0</v>
      </c>
    </row>
    <row r="788" customFormat="false" ht="15" hidden="false" customHeight="false" outlineLevel="0" collapsed="false">
      <c r="A788" s="17" t="n">
        <v>1183</v>
      </c>
      <c r="B788" s="6" t="s">
        <v>502</v>
      </c>
      <c r="C788" s="6" t="n">
        <v>126</v>
      </c>
      <c r="D788" s="6" t="n">
        <v>620</v>
      </c>
      <c r="E788" s="16" t="n">
        <v>0.514690069452165</v>
      </c>
      <c r="F788" s="16" t="n">
        <v>0.0540470019333205</v>
      </c>
      <c r="G788" s="16" t="n">
        <v>0.517517132576435</v>
      </c>
      <c r="H788" s="16" t="n">
        <v>0.048113528943709</v>
      </c>
      <c r="I788" s="23" t="n">
        <f aca="false">G788-E788</f>
        <v>0.00282706312427017</v>
      </c>
      <c r="J788" s="17" t="n">
        <f aca="false">100*(G788-E788)/E788</f>
        <v>0.5492748533655</v>
      </c>
      <c r="K788" s="16" t="n">
        <v>0.54490784635625</v>
      </c>
      <c r="L788" s="17" t="n">
        <v>167.627621209338</v>
      </c>
      <c r="M788" s="16" t="n">
        <v>0.586541128216418</v>
      </c>
      <c r="N788" s="16" t="n">
        <v>0.629700005305414</v>
      </c>
      <c r="O788" s="6" t="str">
        <f aca="false">IF(N788&lt;0.05,"Yes","No")</f>
        <v>No</v>
      </c>
      <c r="P788" s="16" t="n">
        <v>0.0574488182991841</v>
      </c>
      <c r="Q788" s="16" t="n">
        <v>0.346307531565746</v>
      </c>
      <c r="R788" s="16" t="n">
        <v>0.556389427526672</v>
      </c>
      <c r="S788" s="16" t="n">
        <v>0.219166608680031</v>
      </c>
      <c r="T788" s="16" t="n">
        <v>0.00282556833565854</v>
      </c>
      <c r="U788" s="16" t="n">
        <v>0.566352369997437</v>
      </c>
      <c r="V788" s="16" t="n">
        <v>0.610521461962348</v>
      </c>
      <c r="W788" s="6" t="s">
        <v>582</v>
      </c>
      <c r="X788" s="16" t="n">
        <v>0.2</v>
      </c>
      <c r="Y788" s="16" t="n">
        <v>0.509792626728111</v>
      </c>
      <c r="Z788" s="16" t="n">
        <f aca="false">(G788-E788)/SQRT(H788^2/D788+F788^2/C788)</f>
        <v>0.54490784635625</v>
      </c>
      <c r="AA788" s="24" t="n">
        <f aca="false">ABS(K788-Z788)</f>
        <v>0</v>
      </c>
    </row>
    <row r="789" customFormat="false" ht="15" hidden="false" customHeight="false" outlineLevel="0" collapsed="false">
      <c r="A789" s="17" t="n">
        <v>1184</v>
      </c>
      <c r="B789" s="6" t="s">
        <v>502</v>
      </c>
      <c r="C789" s="6" t="n">
        <v>126</v>
      </c>
      <c r="D789" s="6" t="n">
        <v>620</v>
      </c>
      <c r="E789" s="16" t="n">
        <v>0.514767492101306</v>
      </c>
      <c r="F789" s="16" t="n">
        <v>0.0541547612004813</v>
      </c>
      <c r="G789" s="16" t="n">
        <v>0.517611998656104</v>
      </c>
      <c r="H789" s="16" t="n">
        <v>0.0482203982843406</v>
      </c>
      <c r="I789" s="23" t="n">
        <f aca="false">G789-E789</f>
        <v>0.00284450655479762</v>
      </c>
      <c r="J789" s="17" t="n">
        <f aca="false">100*(G789-E789)/E789</f>
        <v>0.552580844448084</v>
      </c>
      <c r="K789" s="16" t="n">
        <v>0.547161820032522</v>
      </c>
      <c r="L789" s="17" t="n">
        <v>167.647937697806</v>
      </c>
      <c r="M789" s="16" t="n">
        <v>0.584995182723568</v>
      </c>
      <c r="N789" s="16" t="n">
        <v>0.628361390031808</v>
      </c>
      <c r="O789" s="6" t="str">
        <f aca="false">IF(N789&lt;0.05,"Yes","No")</f>
        <v>No</v>
      </c>
      <c r="P789" s="16" t="n">
        <v>0.0576778362235497</v>
      </c>
      <c r="Q789" s="16" t="n">
        <v>0.349074123433292</v>
      </c>
      <c r="R789" s="16" t="n">
        <v>0.554817147912644</v>
      </c>
      <c r="S789" s="16" t="n">
        <v>0.219718723704944</v>
      </c>
      <c r="T789" s="16" t="n">
        <v>0.00284302117563637</v>
      </c>
      <c r="U789" s="16" t="n">
        <v>0.564817452644319</v>
      </c>
      <c r="V789" s="16" t="n">
        <v>0.609492279407147</v>
      </c>
      <c r="W789" s="6" t="s">
        <v>582</v>
      </c>
      <c r="X789" s="16" t="n">
        <v>0.2</v>
      </c>
      <c r="Y789" s="16" t="n">
        <v>0.509779825908858</v>
      </c>
      <c r="Z789" s="16" t="n">
        <f aca="false">(G789-E789)/SQRT(H789^2/D789+F789^2/C789)</f>
        <v>0.547161820032522</v>
      </c>
      <c r="AA789" s="24" t="n">
        <f aca="false">ABS(K789-Z789)</f>
        <v>0</v>
      </c>
    </row>
    <row r="790" customFormat="false" ht="15" hidden="false" customHeight="false" outlineLevel="0" collapsed="false">
      <c r="A790" s="17" t="n">
        <v>1185</v>
      </c>
      <c r="B790" s="6" t="s">
        <v>502</v>
      </c>
      <c r="C790" s="6" t="n">
        <v>126</v>
      </c>
      <c r="D790" s="6" t="n">
        <v>620</v>
      </c>
      <c r="E790" s="16" t="n">
        <v>0.514848701064549</v>
      </c>
      <c r="F790" s="16" t="n">
        <v>0.0542617842092079</v>
      </c>
      <c r="G790" s="16" t="n">
        <v>0.517708698780306</v>
      </c>
      <c r="H790" s="16" t="n">
        <v>0.0483274128070434</v>
      </c>
      <c r="I790" s="23" t="n">
        <f aca="false">G790-E790</f>
        <v>0.00285999771575707</v>
      </c>
      <c r="J790" s="17" t="n">
        <f aca="false">100*(G790-E790)/E790</f>
        <v>0.555502560236332</v>
      </c>
      <c r="K790" s="16" t="n">
        <v>0.549038107529574</v>
      </c>
      <c r="L790" s="17" t="n">
        <v>167.669663834862</v>
      </c>
      <c r="M790" s="16" t="n">
        <v>0.583709720370602</v>
      </c>
      <c r="N790" s="16" t="n">
        <v>0.6276223758949</v>
      </c>
      <c r="O790" s="6" t="str">
        <f aca="false">IF(N790&lt;0.05,"Yes","No")</f>
        <v>No</v>
      </c>
      <c r="P790" s="16" t="n">
        <v>0.0578663822208291</v>
      </c>
      <c r="Q790" s="16" t="n">
        <v>0.351360065782521</v>
      </c>
      <c r="R790" s="16" t="n">
        <v>0.553524356379237</v>
      </c>
      <c r="S790" s="16" t="n">
        <v>0.220579358286379</v>
      </c>
      <c r="T790" s="16" t="n">
        <v>0.00285852230826432</v>
      </c>
      <c r="U790" s="16" t="n">
        <v>0.563554289443923</v>
      </c>
      <c r="V790" s="16" t="n">
        <v>0.608441707153999</v>
      </c>
      <c r="W790" s="6" t="s">
        <v>582</v>
      </c>
      <c r="X790" s="16" t="n">
        <v>0.2</v>
      </c>
      <c r="Y790" s="16" t="n">
        <v>0.509754224270353</v>
      </c>
      <c r="Z790" s="16" t="n">
        <f aca="false">(G790-E790)/SQRT(H790^2/D790+F790^2/C790)</f>
        <v>0.549038107529574</v>
      </c>
      <c r="AA790" s="24" t="n">
        <f aca="false">ABS(K790-Z790)</f>
        <v>0</v>
      </c>
    </row>
    <row r="791" customFormat="false" ht="15" hidden="false" customHeight="false" outlineLevel="0" collapsed="false">
      <c r="A791" s="17" t="n">
        <v>1186</v>
      </c>
      <c r="B791" s="6" t="s">
        <v>502</v>
      </c>
      <c r="C791" s="6" t="n">
        <v>126</v>
      </c>
      <c r="D791" s="6" t="n">
        <v>620</v>
      </c>
      <c r="E791" s="16" t="n">
        <v>0.514935008117131</v>
      </c>
      <c r="F791" s="16" t="n">
        <v>0.0543677568376659</v>
      </c>
      <c r="G791" s="16" t="n">
        <v>0.517812020451792</v>
      </c>
      <c r="H791" s="16" t="n">
        <v>0.0484319838227128</v>
      </c>
      <c r="I791" s="23" t="n">
        <f aca="false">G791-E791</f>
        <v>0.00287701233466109</v>
      </c>
      <c r="J791" s="17" t="n">
        <f aca="false">100*(G791-E791)/E791</f>
        <v>0.558713680233344</v>
      </c>
      <c r="K791" s="16" t="n">
        <v>0.551211786125918</v>
      </c>
      <c r="L791" s="17" t="n">
        <v>167.688519634898</v>
      </c>
      <c r="M791" s="16" t="n">
        <v>0.582222201048631</v>
      </c>
      <c r="N791" s="16" t="n">
        <v>0.626343494318061</v>
      </c>
      <c r="O791" s="6" t="str">
        <f aca="false">IF(N791&lt;0.05,"Yes","No")</f>
        <v>No</v>
      </c>
      <c r="P791" s="16" t="n">
        <v>0.0580874341894873</v>
      </c>
      <c r="Q791" s="16" t="n">
        <v>0.354049612988999</v>
      </c>
      <c r="R791" s="16" t="n">
        <v>0.552010568751666</v>
      </c>
      <c r="S791" s="16" t="n">
        <v>0.221414645131584</v>
      </c>
      <c r="T791" s="16" t="n">
        <v>0.00287554518899693</v>
      </c>
      <c r="U791" s="16" t="n">
        <v>0.562077017421172</v>
      </c>
      <c r="V791" s="16" t="n">
        <v>0.607442664371754</v>
      </c>
      <c r="W791" s="6" t="s">
        <v>582</v>
      </c>
      <c r="X791" s="16" t="n">
        <v>0.2</v>
      </c>
      <c r="Y791" s="16" t="n">
        <v>0.509626216077829</v>
      </c>
      <c r="Z791" s="16" t="n">
        <f aca="false">(G791-E791)/SQRT(H791^2/D791+F791^2/C791)</f>
        <v>0.551211786125919</v>
      </c>
      <c r="AA791" s="24" t="n">
        <f aca="false">ABS(K791-Z791)</f>
        <v>0</v>
      </c>
    </row>
    <row r="792" customFormat="false" ht="15" hidden="false" customHeight="false" outlineLevel="0" collapsed="false">
      <c r="A792" s="17" t="n">
        <v>1187</v>
      </c>
      <c r="B792" s="6" t="s">
        <v>502</v>
      </c>
      <c r="C792" s="6" t="n">
        <v>126</v>
      </c>
      <c r="D792" s="6" t="n">
        <v>620</v>
      </c>
      <c r="E792" s="16" t="n">
        <v>0.51502040880067</v>
      </c>
      <c r="F792" s="16" t="n">
        <v>0.054471610254422</v>
      </c>
      <c r="G792" s="16" t="n">
        <v>0.517917876041705</v>
      </c>
      <c r="H792" s="16" t="n">
        <v>0.0485342068632488</v>
      </c>
      <c r="I792" s="23" t="n">
        <f aca="false">G792-E792</f>
        <v>0.00289746724103446</v>
      </c>
      <c r="J792" s="17" t="n">
        <f aca="false">100*(G792-E792)/E792</f>
        <v>0.562592703419618</v>
      </c>
      <c r="K792" s="16" t="n">
        <v>0.554056991266101</v>
      </c>
      <c r="L792" s="17" t="n">
        <v>167.706457127588</v>
      </c>
      <c r="M792" s="16" t="n">
        <v>0.580277866084336</v>
      </c>
      <c r="N792" s="16" t="n">
        <v>0.624891746101071</v>
      </c>
      <c r="O792" s="6" t="str">
        <f aca="false">IF(N792&lt;0.05,"Yes","No")</f>
        <v>No</v>
      </c>
      <c r="P792" s="16" t="n">
        <v>0.0583795773534969</v>
      </c>
      <c r="Q792" s="16" t="n">
        <v>0.35761986109592</v>
      </c>
      <c r="R792" s="16" t="n">
        <v>0.550013071371783</v>
      </c>
      <c r="S792" s="16" t="n">
        <v>0.222056252104087</v>
      </c>
      <c r="T792" s="16" t="n">
        <v>0.00289600732609258</v>
      </c>
      <c r="U792" s="16" t="n">
        <v>0.560130116948181</v>
      </c>
      <c r="V792" s="16" t="n">
        <v>0.605808197900118</v>
      </c>
      <c r="W792" s="6" t="s">
        <v>582</v>
      </c>
      <c r="X792" s="16" t="n">
        <v>0.2</v>
      </c>
      <c r="Y792" s="16" t="n">
        <v>0.509434203789043</v>
      </c>
      <c r="Z792" s="16" t="n">
        <f aca="false">(G792-E792)/SQRT(H792^2/D792+F792^2/C792)</f>
        <v>0.554056991266101</v>
      </c>
      <c r="AA792" s="24" t="n">
        <f aca="false">ABS(K792-Z792)</f>
        <v>0</v>
      </c>
    </row>
    <row r="793" customFormat="false" ht="15" hidden="false" customHeight="false" outlineLevel="0" collapsed="false">
      <c r="A793" s="17" t="n">
        <v>1188</v>
      </c>
      <c r="B793" s="6" t="s">
        <v>502</v>
      </c>
      <c r="C793" s="6" t="n">
        <v>126</v>
      </c>
      <c r="D793" s="6" t="n">
        <v>620</v>
      </c>
      <c r="E793" s="16" t="n">
        <v>0.515120422792813</v>
      </c>
      <c r="F793" s="16" t="n">
        <v>0.0545760173017743</v>
      </c>
      <c r="G793" s="16" t="n">
        <v>0.51803254052516</v>
      </c>
      <c r="H793" s="16" t="n">
        <v>0.0486370415472318</v>
      </c>
      <c r="I793" s="23" t="n">
        <f aca="false">G793-E793</f>
        <v>0.00291211773234645</v>
      </c>
      <c r="J793" s="17" t="n">
        <f aca="false">100*(G793-E793)/E793</f>
        <v>0.565327562933326</v>
      </c>
      <c r="K793" s="16" t="n">
        <v>0.555777598211493</v>
      </c>
      <c r="L793" s="17" t="n">
        <v>167.724548687255</v>
      </c>
      <c r="M793" s="16" t="n">
        <v>0.579103509640496</v>
      </c>
      <c r="N793" s="16" t="n">
        <v>0.624549778411452</v>
      </c>
      <c r="O793" s="6" t="str">
        <f aca="false">IF(N793&lt;0.05,"Yes","No")</f>
        <v>No</v>
      </c>
      <c r="P793" s="16" t="n">
        <v>0.0585530990808933</v>
      </c>
      <c r="Q793" s="16" t="n">
        <v>0.359748928886029</v>
      </c>
      <c r="R793" s="16" t="n">
        <v>0.548828326669841</v>
      </c>
      <c r="S793" s="16" t="n">
        <v>0.222825088120201</v>
      </c>
      <c r="T793" s="16" t="n">
        <v>0.00291066547976232</v>
      </c>
      <c r="U793" s="16" t="n">
        <v>0.558973167881234</v>
      </c>
      <c r="V793" s="16" t="n">
        <v>0.605050296609208</v>
      </c>
      <c r="W793" s="6" t="s">
        <v>582</v>
      </c>
      <c r="X793" s="16" t="n">
        <v>0.2</v>
      </c>
      <c r="Y793" s="16" t="n">
        <v>0.509357398873528</v>
      </c>
      <c r="Z793" s="16" t="n">
        <f aca="false">(G793-E793)/SQRT(H793^2/D793+F793^2/C793)</f>
        <v>0.555777598211493</v>
      </c>
      <c r="AA793" s="24" t="n">
        <f aca="false">ABS(K793-Z793)</f>
        <v>0</v>
      </c>
    </row>
    <row r="794" customFormat="false" ht="15" hidden="false" customHeight="false" outlineLevel="0" collapsed="false">
      <c r="A794" s="17" t="n">
        <v>1189</v>
      </c>
      <c r="B794" s="6" t="s">
        <v>502</v>
      </c>
      <c r="C794" s="6" t="n">
        <v>126</v>
      </c>
      <c r="D794" s="6" t="n">
        <v>620</v>
      </c>
      <c r="E794" s="16" t="n">
        <v>0.51522308588028</v>
      </c>
      <c r="F794" s="16" t="n">
        <v>0.0546812590714922</v>
      </c>
      <c r="G794" s="16" t="n">
        <v>0.518149558238445</v>
      </c>
      <c r="H794" s="16" t="n">
        <v>0.0487406955120298</v>
      </c>
      <c r="I794" s="23" t="n">
        <f aca="false">G794-E794</f>
        <v>0.00292647235816523</v>
      </c>
      <c r="J794" s="17" t="n">
        <f aca="false">100*(G794-E794)/E794</f>
        <v>0.568001015165156</v>
      </c>
      <c r="K794" s="16" t="n">
        <v>0.55742655037092</v>
      </c>
      <c r="L794" s="17" t="n">
        <v>167.742713972819</v>
      </c>
      <c r="M794" s="16" t="n">
        <v>0.577979112715483</v>
      </c>
      <c r="N794" s="16" t="n">
        <v>0.624015475752944</v>
      </c>
      <c r="O794" s="6" t="str">
        <f aca="false">IF(N794&lt;0.05,"Yes","No")</f>
        <v>No</v>
      </c>
      <c r="P794" s="16" t="n">
        <v>0.0587189970879415</v>
      </c>
      <c r="Q794" s="16" t="n">
        <v>0.361790364062329</v>
      </c>
      <c r="R794" s="16" t="n">
        <v>0.547696815425503</v>
      </c>
      <c r="S794" s="16" t="n">
        <v>0.223660549001304</v>
      </c>
      <c r="T794" s="16" t="n">
        <v>0.00292502650923228</v>
      </c>
      <c r="U794" s="16" t="n">
        <v>0.557868425369067</v>
      </c>
      <c r="V794" s="16" t="n">
        <v>0.604639181524537</v>
      </c>
      <c r="W794" s="6" t="s">
        <v>582</v>
      </c>
      <c r="X794" s="16" t="n">
        <v>0.2</v>
      </c>
      <c r="Y794" s="16" t="n">
        <v>0.509088581669227</v>
      </c>
      <c r="Z794" s="16" t="n">
        <f aca="false">(G794-E794)/SQRT(H794^2/D794+F794^2/C794)</f>
        <v>0.55742655037092</v>
      </c>
      <c r="AA794" s="24" t="n">
        <f aca="false">ABS(K794-Z794)</f>
        <v>0</v>
      </c>
    </row>
    <row r="795" customFormat="false" ht="15" hidden="false" customHeight="false" outlineLevel="0" collapsed="false">
      <c r="A795" s="17" t="n">
        <v>1190</v>
      </c>
      <c r="B795" s="6" t="s">
        <v>502</v>
      </c>
      <c r="C795" s="6" t="n">
        <v>126</v>
      </c>
      <c r="D795" s="6" t="n">
        <v>620</v>
      </c>
      <c r="E795" s="16" t="n">
        <v>0.515344855804292</v>
      </c>
      <c r="F795" s="16" t="n">
        <v>0.0547841088637511</v>
      </c>
      <c r="G795" s="16" t="n">
        <v>0.5182811901454</v>
      </c>
      <c r="H795" s="16" t="n">
        <v>0.0488408758801344</v>
      </c>
      <c r="I795" s="23" t="n">
        <f aca="false">G795-E795</f>
        <v>0.00293633434110829</v>
      </c>
      <c r="J795" s="17" t="n">
        <f aca="false">100*(G795-E795)/E795</f>
        <v>0.569780469919622</v>
      </c>
      <c r="K795" s="16" t="n">
        <v>0.558241498046314</v>
      </c>
      <c r="L795" s="17" t="n">
        <v>167.758348054045</v>
      </c>
      <c r="M795" s="16" t="n">
        <v>0.57742376467656</v>
      </c>
      <c r="N795" s="16" t="n">
        <v>0.624015475752944</v>
      </c>
      <c r="O795" s="6" t="str">
        <f aca="false">IF(N795&lt;0.05,"Yes","No")</f>
        <v>No</v>
      </c>
      <c r="P795" s="16" t="n">
        <v>0.0587981023038559</v>
      </c>
      <c r="Q795" s="16" t="n">
        <v>0.362765816101221</v>
      </c>
      <c r="R795" s="16" t="n">
        <v>0.54715768369269</v>
      </c>
      <c r="S795" s="16" t="n">
        <v>0.224539480678518</v>
      </c>
      <c r="T795" s="16" t="n">
        <v>0.00293489644151602</v>
      </c>
      <c r="U795" s="16" t="n">
        <v>0.557339067841155</v>
      </c>
      <c r="V795" s="16" t="n">
        <v>0.604639181524537</v>
      </c>
      <c r="W795" s="6" t="s">
        <v>582</v>
      </c>
      <c r="X795" s="16" t="n">
        <v>0.2</v>
      </c>
      <c r="Y795" s="16" t="n">
        <v>0.508986175115207</v>
      </c>
      <c r="Z795" s="16" t="n">
        <f aca="false">(G795-E795)/SQRT(H795^2/D795+F795^2/C795)</f>
        <v>0.558241498046314</v>
      </c>
      <c r="AA795" s="24" t="n">
        <f aca="false">ABS(K795-Z795)</f>
        <v>0</v>
      </c>
    </row>
    <row r="796" customFormat="false" ht="15" hidden="false" customHeight="false" outlineLevel="0" collapsed="false">
      <c r="A796" s="17" t="n">
        <v>1191</v>
      </c>
      <c r="B796" s="6" t="s">
        <v>502</v>
      </c>
      <c r="C796" s="6" t="n">
        <v>126</v>
      </c>
      <c r="D796" s="6" t="n">
        <v>620</v>
      </c>
      <c r="E796" s="16" t="n">
        <v>0.515474618190811</v>
      </c>
      <c r="F796" s="16" t="n">
        <v>0.0548843637867447</v>
      </c>
      <c r="G796" s="16" t="n">
        <v>0.518415817762575</v>
      </c>
      <c r="H796" s="16" t="n">
        <v>0.0489377519651531</v>
      </c>
      <c r="I796" s="23" t="n">
        <f aca="false">G796-E796</f>
        <v>0.00294119957176409</v>
      </c>
      <c r="J796" s="17" t="n">
        <f aca="false">100*(G796-E796)/E796</f>
        <v>0.570580872068342</v>
      </c>
      <c r="K796" s="16" t="n">
        <v>0.55813315312317</v>
      </c>
      <c r="L796" s="17" t="n">
        <v>167.772108533766</v>
      </c>
      <c r="M796" s="16" t="n">
        <v>0.577497511803805</v>
      </c>
      <c r="N796" s="16" t="n">
        <v>0.624015475752944</v>
      </c>
      <c r="O796" s="6" t="str">
        <f aca="false">IF(N796&lt;0.05,"Yes","No")</f>
        <v>No</v>
      </c>
      <c r="P796" s="16" t="n">
        <v>0.0587807613174742</v>
      </c>
      <c r="Q796" s="16" t="n">
        <v>0.362551870780273</v>
      </c>
      <c r="R796" s="16" t="n">
        <v>0.547275846498416</v>
      </c>
      <c r="S796" s="16" t="n">
        <v>0.225232110667582</v>
      </c>
      <c r="T796" s="16" t="n">
        <v>0.00293976847857169</v>
      </c>
      <c r="U796" s="16" t="n">
        <v>0.557449246440811</v>
      </c>
      <c r="V796" s="16" t="n">
        <v>0.604639181524537</v>
      </c>
      <c r="W796" s="6" t="s">
        <v>582</v>
      </c>
      <c r="X796" s="16" t="n">
        <v>0.2</v>
      </c>
      <c r="Y796" s="16" t="n">
        <v>0.508934971838198</v>
      </c>
      <c r="Z796" s="16" t="n">
        <f aca="false">(G796-E796)/SQRT(H796^2/D796+F796^2/C796)</f>
        <v>0.55813315312317</v>
      </c>
      <c r="AA796" s="24" t="n">
        <f aca="false">ABS(K796-Z796)</f>
        <v>0</v>
      </c>
    </row>
    <row r="797" customFormat="false" ht="15" hidden="false" customHeight="false" outlineLevel="0" collapsed="false">
      <c r="A797" s="17" t="n">
        <v>1192</v>
      </c>
      <c r="B797" s="6" t="s">
        <v>502</v>
      </c>
      <c r="C797" s="6" t="n">
        <v>126</v>
      </c>
      <c r="D797" s="6" t="n">
        <v>620</v>
      </c>
      <c r="E797" s="16" t="n">
        <v>0.515626987531072</v>
      </c>
      <c r="F797" s="16" t="n">
        <v>0.0549871839657843</v>
      </c>
      <c r="G797" s="16" t="n">
        <v>0.518572645321969</v>
      </c>
      <c r="H797" s="16" t="n">
        <v>0.0490376726009959</v>
      </c>
      <c r="I797" s="23" t="n">
        <f aca="false">G797-E797</f>
        <v>0.0029456577908975</v>
      </c>
      <c r="J797" s="17" t="n">
        <f aca="false">100*(G797-E797)/E797</f>
        <v>0.571276884672372</v>
      </c>
      <c r="K797" s="16" t="n">
        <v>0.557920885238454</v>
      </c>
      <c r="L797" s="17" t="n">
        <v>167.78720825694</v>
      </c>
      <c r="M797" s="16" t="n">
        <v>0.577642061769588</v>
      </c>
      <c r="N797" s="16" t="n">
        <v>0.624015475752944</v>
      </c>
      <c r="O797" s="6" t="str">
        <f aca="false">IF(N797&lt;0.05,"Yes","No")</f>
        <v>No</v>
      </c>
      <c r="P797" s="16" t="n">
        <v>0.0587519048787758</v>
      </c>
      <c r="Q797" s="16" t="n">
        <v>0.36219599284923</v>
      </c>
      <c r="R797" s="16" t="n">
        <v>0.547472504513943</v>
      </c>
      <c r="S797" s="16" t="n">
        <v>0.226253496476674</v>
      </c>
      <c r="T797" s="16" t="n">
        <v>0.00294423681057731</v>
      </c>
      <c r="U797" s="16" t="n">
        <v>0.557634274265292</v>
      </c>
      <c r="V797" s="16" t="n">
        <v>0.604639181524537</v>
      </c>
      <c r="W797" s="6" t="s">
        <v>582</v>
      </c>
      <c r="X797" s="16" t="n">
        <v>0.2</v>
      </c>
      <c r="Y797" s="16" t="n">
        <v>0.50889656938044</v>
      </c>
      <c r="Z797" s="16" t="n">
        <f aca="false">(G797-E797)/SQRT(H797^2/D797+F797^2/C797)</f>
        <v>0.557920885238454</v>
      </c>
      <c r="AA797" s="24" t="n">
        <f aca="false">ABS(K797-Z797)</f>
        <v>0</v>
      </c>
    </row>
    <row r="798" customFormat="false" ht="15" hidden="false" customHeight="false" outlineLevel="0" collapsed="false">
      <c r="A798" s="17" t="n">
        <v>1193</v>
      </c>
      <c r="B798" s="6" t="s">
        <v>502</v>
      </c>
      <c r="C798" s="6" t="n">
        <v>126</v>
      </c>
      <c r="D798" s="6" t="n">
        <v>620</v>
      </c>
      <c r="E798" s="16" t="n">
        <v>0.515789608633708</v>
      </c>
      <c r="F798" s="16" t="n">
        <v>0.0550850092317645</v>
      </c>
      <c r="G798" s="16" t="n">
        <v>0.51873996036668</v>
      </c>
      <c r="H798" s="16" t="n">
        <v>0.049133132677233</v>
      </c>
      <c r="I798" s="23" t="n">
        <f aca="false">G798-E798</f>
        <v>0.00295035173297231</v>
      </c>
      <c r="J798" s="17" t="n">
        <f aca="false">100*(G798-E798)/E798</f>
        <v>0.572006818979467</v>
      </c>
      <c r="K798" s="16" t="n">
        <v>0.557804563915019</v>
      </c>
      <c r="L798" s="17" t="n">
        <v>167.802244793332</v>
      </c>
      <c r="M798" s="16" t="n">
        <v>0.577721251540611</v>
      </c>
      <c r="N798" s="16" t="n">
        <v>0.624015475752944</v>
      </c>
      <c r="O798" s="6" t="str">
        <f aca="false">IF(N798&lt;0.05,"Yes","No")</f>
        <v>No</v>
      </c>
      <c r="P798" s="16" t="n">
        <v>0.0587331860586485</v>
      </c>
      <c r="Q798" s="16" t="n">
        <v>0.361965232617946</v>
      </c>
      <c r="R798" s="16" t="n">
        <v>0.547600092898136</v>
      </c>
      <c r="S798" s="16" t="n">
        <v>0.227662081278493</v>
      </c>
      <c r="T798" s="16" t="n">
        <v>0.00294894224179774</v>
      </c>
      <c r="U798" s="16" t="n">
        <v>0.557751851818441</v>
      </c>
      <c r="V798" s="16" t="n">
        <v>0.604639181524537</v>
      </c>
      <c r="W798" s="6" t="s">
        <v>582</v>
      </c>
      <c r="X798" s="16" t="n">
        <v>0.2</v>
      </c>
      <c r="Y798" s="16" t="n">
        <v>0.508755760368664</v>
      </c>
      <c r="Z798" s="16" t="n">
        <f aca="false">(G798-E798)/SQRT(H798^2/D798+F798^2/C798)</f>
        <v>0.557804563915019</v>
      </c>
      <c r="AA798" s="24" t="n">
        <f aca="false">ABS(K798-Z798)</f>
        <v>0</v>
      </c>
    </row>
    <row r="799" customFormat="false" ht="15" hidden="false" customHeight="false" outlineLevel="0" collapsed="false">
      <c r="A799" s="17" t="n">
        <v>1194</v>
      </c>
      <c r="B799" s="6" t="s">
        <v>502</v>
      </c>
      <c r="C799" s="6" t="n">
        <v>126</v>
      </c>
      <c r="D799" s="6" t="n">
        <v>620</v>
      </c>
      <c r="E799" s="16" t="n">
        <v>0.515981186713491</v>
      </c>
      <c r="F799" s="16" t="n">
        <v>0.0551909075536672</v>
      </c>
      <c r="G799" s="16" t="n">
        <v>0.518929312498339</v>
      </c>
      <c r="H799" s="16" t="n">
        <v>0.0492339007089061</v>
      </c>
      <c r="I799" s="23" t="n">
        <f aca="false">G799-E799</f>
        <v>0.0029481257848476</v>
      </c>
      <c r="J799" s="17" t="n">
        <f aca="false">100*(G799-E799)/E799</f>
        <v>0.57136303818081</v>
      </c>
      <c r="K799" s="16" t="n">
        <v>0.556304302034197</v>
      </c>
      <c r="L799" s="17" t="n">
        <v>167.813771719559</v>
      </c>
      <c r="M799" s="16" t="n">
        <v>0.578743877085284</v>
      </c>
      <c r="N799" s="16" t="n">
        <v>0.624520228945137</v>
      </c>
      <c r="O799" s="6" t="str">
        <f aca="false">IF(N799&lt;0.05,"Yes","No")</f>
        <v>No</v>
      </c>
      <c r="P799" s="16" t="n">
        <v>0.0585702740155265</v>
      </c>
      <c r="Q799" s="16" t="n">
        <v>0.359960004665288</v>
      </c>
      <c r="R799" s="16" t="n">
        <v>0.548711130997356</v>
      </c>
      <c r="S799" s="16" t="n">
        <v>0.228923780738822</v>
      </c>
      <c r="T799" s="16" t="n">
        <v>0.00294672960461814</v>
      </c>
      <c r="U799" s="16" t="n">
        <v>0.558824421839569</v>
      </c>
      <c r="V799" s="16" t="n">
        <v>0.605050296609208</v>
      </c>
      <c r="W799" s="6" t="s">
        <v>582</v>
      </c>
      <c r="X799" s="16" t="n">
        <v>0.2</v>
      </c>
      <c r="Y799" s="16" t="n">
        <v>0.508730158730159</v>
      </c>
      <c r="Z799" s="16" t="n">
        <f aca="false">(G799-E799)/SQRT(H799^2/D799+F799^2/C799)</f>
        <v>0.556304302034197</v>
      </c>
      <c r="AA799" s="24" t="n">
        <f aca="false">ABS(K799-Z799)</f>
        <v>0</v>
      </c>
    </row>
    <row r="800" customFormat="false" ht="15" hidden="false" customHeight="false" outlineLevel="0" collapsed="false">
      <c r="A800" s="17" t="n">
        <v>1195</v>
      </c>
      <c r="B800" s="6" t="s">
        <v>502</v>
      </c>
      <c r="C800" s="6" t="n">
        <v>126</v>
      </c>
      <c r="D800" s="6" t="n">
        <v>620</v>
      </c>
      <c r="E800" s="16" t="n">
        <v>0.516190532417524</v>
      </c>
      <c r="F800" s="16" t="n">
        <v>0.0552972111978536</v>
      </c>
      <c r="G800" s="16" t="n">
        <v>0.519133825215601</v>
      </c>
      <c r="H800" s="16" t="n">
        <v>0.0493368508791235</v>
      </c>
      <c r="I800" s="23" t="n">
        <f aca="false">G800-E800</f>
        <v>0.0029432927980767</v>
      </c>
      <c r="J800" s="17" t="n">
        <f aca="false">100*(G800-E800)/E800</f>
        <v>0.570195037148802</v>
      </c>
      <c r="K800" s="16" t="n">
        <v>0.554311936182849</v>
      </c>
      <c r="L800" s="17" t="n">
        <v>167.82857530124</v>
      </c>
      <c r="M800" s="16" t="n">
        <v>0.580103263948206</v>
      </c>
      <c r="N800" s="16" t="n">
        <v>0.624891746101071</v>
      </c>
      <c r="O800" s="6" t="str">
        <f aca="false">IF(N800&lt;0.05,"Yes","No")</f>
        <v>No</v>
      </c>
      <c r="P800" s="16" t="n">
        <v>0.0583541841253618</v>
      </c>
      <c r="Q800" s="16" t="n">
        <v>0.357308822608398</v>
      </c>
      <c r="R800" s="16" t="n">
        <v>0.550186553145883</v>
      </c>
      <c r="S800" s="16" t="n">
        <v>0.230434561209112</v>
      </c>
      <c r="T800" s="16" t="n">
        <v>0.0029419122518885</v>
      </c>
      <c r="U800" s="16" t="n">
        <v>0.560250037372646</v>
      </c>
      <c r="V800" s="16" t="n">
        <v>0.605808197900118</v>
      </c>
      <c r="W800" s="6" t="s">
        <v>582</v>
      </c>
      <c r="X800" s="16" t="n">
        <v>0.2</v>
      </c>
      <c r="Y800" s="16" t="n">
        <v>0.508704557091654</v>
      </c>
      <c r="Z800" s="16" t="n">
        <f aca="false">(G800-E800)/SQRT(H800^2/D800+F800^2/C800)</f>
        <v>0.554311936182849</v>
      </c>
      <c r="AA800" s="24" t="n">
        <f aca="false">ABS(K800-Z800)</f>
        <v>0</v>
      </c>
    </row>
    <row r="801" customFormat="false" ht="15" hidden="false" customHeight="false" outlineLevel="0" collapsed="false">
      <c r="A801" s="17" t="n">
        <v>1196</v>
      </c>
      <c r="B801" s="6" t="s">
        <v>502</v>
      </c>
      <c r="C801" s="6" t="n">
        <v>126</v>
      </c>
      <c r="D801" s="6" t="n">
        <v>620</v>
      </c>
      <c r="E801" s="16" t="n">
        <v>0.516428991915688</v>
      </c>
      <c r="F801" s="16" t="n">
        <v>0.0554135002317182</v>
      </c>
      <c r="G801" s="16" t="n">
        <v>0.519362731950898</v>
      </c>
      <c r="H801" s="16" t="n">
        <v>0.0494450708100714</v>
      </c>
      <c r="I801" s="23" t="n">
        <f aca="false">G801-E801</f>
        <v>0.00293374003521063</v>
      </c>
      <c r="J801" s="17" t="n">
        <f aca="false">100*(G801-E801)/E801</f>
        <v>0.568081978575206</v>
      </c>
      <c r="K801" s="16" t="n">
        <v>0.551346438516864</v>
      </c>
      <c r="L801" s="17" t="n">
        <v>167.836699988167</v>
      </c>
      <c r="M801" s="16" t="n">
        <v>0.582129470553258</v>
      </c>
      <c r="N801" s="16" t="n">
        <v>0.626343494318061</v>
      </c>
      <c r="O801" s="6" t="str">
        <f aca="false">IF(N801&lt;0.05,"Yes","No")</f>
        <v>No</v>
      </c>
      <c r="P801" s="16" t="n">
        <v>0.0580385454264476</v>
      </c>
      <c r="Q801" s="16" t="n">
        <v>0.353453898481256</v>
      </c>
      <c r="R801" s="16" t="n">
        <v>0.552345188734809</v>
      </c>
      <c r="S801" s="16" t="n">
        <v>0.231665900696325</v>
      </c>
      <c r="T801" s="16" t="n">
        <v>0.00293237594486675</v>
      </c>
      <c r="U801" s="16" t="n">
        <v>0.5623398297016</v>
      </c>
      <c r="V801" s="16" t="n">
        <v>0.607442664371754</v>
      </c>
      <c r="W801" s="6" t="s">
        <v>582</v>
      </c>
      <c r="X801" s="16" t="n">
        <v>0.2</v>
      </c>
      <c r="Y801" s="16" t="n">
        <v>0.508794162826421</v>
      </c>
      <c r="Z801" s="16" t="n">
        <f aca="false">(G801-E801)/SQRT(H801^2/D801+F801^2/C801)</f>
        <v>0.551346438516864</v>
      </c>
      <c r="AA801" s="24" t="n">
        <f aca="false">ABS(K801-Z801)</f>
        <v>0</v>
      </c>
    </row>
    <row r="802" customFormat="false" ht="15" hidden="false" customHeight="false" outlineLevel="0" collapsed="false">
      <c r="A802" s="17" t="n">
        <v>1197</v>
      </c>
      <c r="B802" s="6" t="s">
        <v>502</v>
      </c>
      <c r="C802" s="6" t="n">
        <v>126</v>
      </c>
      <c r="D802" s="6" t="n">
        <v>620</v>
      </c>
      <c r="E802" s="16" t="n">
        <v>0.516696055493658</v>
      </c>
      <c r="F802" s="16" t="n">
        <v>0.0555400075724711</v>
      </c>
      <c r="G802" s="16" t="n">
        <v>0.519614350603473</v>
      </c>
      <c r="H802" s="16" t="n">
        <v>0.0495587911727041</v>
      </c>
      <c r="I802" s="23" t="n">
        <f aca="false">G802-E802</f>
        <v>0.00291829510981512</v>
      </c>
      <c r="J802" s="17" t="n">
        <f aca="false">100*(G802-E802)/E802</f>
        <v>0.564799184895449</v>
      </c>
      <c r="K802" s="16" t="n">
        <v>0.547193309519528</v>
      </c>
      <c r="L802" s="17" t="n">
        <v>167.838222711348</v>
      </c>
      <c r="M802" s="16" t="n">
        <v>0.584972775433865</v>
      </c>
      <c r="N802" s="16" t="n">
        <v>0.628361390031808</v>
      </c>
      <c r="O802" s="6" t="str">
        <f aca="false">IF(N802&lt;0.05,"Yes","No")</f>
        <v>No</v>
      </c>
      <c r="P802" s="16" t="n">
        <v>0.0576007164220702</v>
      </c>
      <c r="Q802" s="16" t="n">
        <v>0.348141268408496</v>
      </c>
      <c r="R802" s="16" t="n">
        <v>0.55534635631964</v>
      </c>
      <c r="S802" s="16" t="n">
        <v>0.23255310422013</v>
      </c>
      <c r="T802" s="16" t="n">
        <v>0.00291694920638509</v>
      </c>
      <c r="U802" s="16" t="n">
        <v>0.565248384506751</v>
      </c>
      <c r="V802" s="16" t="n">
        <v>0.609644176513698</v>
      </c>
      <c r="W802" s="6" t="s">
        <v>582</v>
      </c>
      <c r="X802" s="16" t="n">
        <v>0.2</v>
      </c>
      <c r="Y802" s="16" t="n">
        <v>0.508960573476702</v>
      </c>
      <c r="Z802" s="16" t="n">
        <f aca="false">(G802-E802)/SQRT(H802^2/D802+F802^2/C802)</f>
        <v>0.547193309519528</v>
      </c>
      <c r="AA802" s="24" t="n">
        <f aca="false">ABS(K802-Z802)</f>
        <v>0</v>
      </c>
    </row>
    <row r="803" customFormat="false" ht="15" hidden="false" customHeight="false" outlineLevel="0" collapsed="false">
      <c r="A803" s="17" t="n">
        <v>1198</v>
      </c>
      <c r="B803" s="6" t="s">
        <v>502</v>
      </c>
      <c r="C803" s="6" t="n">
        <v>126</v>
      </c>
      <c r="D803" s="6" t="n">
        <v>620</v>
      </c>
      <c r="E803" s="16" t="n">
        <v>0.516988150657169</v>
      </c>
      <c r="F803" s="16" t="n">
        <v>0.0556679639390243</v>
      </c>
      <c r="G803" s="16" t="n">
        <v>0.519885843175073</v>
      </c>
      <c r="H803" s="16" t="n">
        <v>0.0496727995019146</v>
      </c>
      <c r="I803" s="23" t="n">
        <f aca="false">G803-E803</f>
        <v>0.00289769251790339</v>
      </c>
      <c r="J803" s="17" t="n">
        <f aca="false">100*(G803-E803)/E803</f>
        <v>0.560494958002421</v>
      </c>
      <c r="K803" s="16" t="n">
        <v>0.542081608305452</v>
      </c>
      <c r="L803" s="17" t="n">
        <v>167.837918134606</v>
      </c>
      <c r="M803" s="16" t="n">
        <v>0.588481259419192</v>
      </c>
      <c r="N803" s="16" t="n">
        <v>0.630815880632512</v>
      </c>
      <c r="O803" s="6" t="str">
        <f aca="false">IF(N803&lt;0.05,"Yes","No")</f>
        <v>No</v>
      </c>
      <c r="P803" s="16" t="n">
        <v>0.0570627565256259</v>
      </c>
      <c r="Q803" s="16" t="n">
        <v>0.341668728602248</v>
      </c>
      <c r="R803" s="16" t="n">
        <v>0.559044780612492</v>
      </c>
      <c r="S803" s="16" t="n">
        <v>0.233431236215112</v>
      </c>
      <c r="T803" s="16" t="n">
        <v>0.00289636432354124</v>
      </c>
      <c r="U803" s="16" t="n">
        <v>0.568835519403634</v>
      </c>
      <c r="V803" s="16" t="n">
        <v>0.612255853620407</v>
      </c>
      <c r="W803" s="6" t="s">
        <v>582</v>
      </c>
      <c r="X803" s="16" t="n">
        <v>0.2</v>
      </c>
      <c r="Y803" s="16" t="n">
        <v>0.509178187403994</v>
      </c>
      <c r="Z803" s="16" t="n">
        <f aca="false">(G803-E803)/SQRT(H803^2/D803+F803^2/C803)</f>
        <v>0.542081608305452</v>
      </c>
      <c r="AA803" s="24" t="n">
        <f aca="false">ABS(K803-Z803)</f>
        <v>0</v>
      </c>
    </row>
    <row r="804" customFormat="false" ht="15" hidden="false" customHeight="false" outlineLevel="0" collapsed="false">
      <c r="A804" s="17" t="n">
        <v>1199</v>
      </c>
      <c r="B804" s="6" t="s">
        <v>502</v>
      </c>
      <c r="C804" s="6" t="n">
        <v>126</v>
      </c>
      <c r="D804" s="6" t="n">
        <v>620</v>
      </c>
      <c r="E804" s="16" t="n">
        <v>0.517295997767221</v>
      </c>
      <c r="F804" s="16" t="n">
        <v>0.0557994769187506</v>
      </c>
      <c r="G804" s="16" t="n">
        <v>0.520172931301978</v>
      </c>
      <c r="H804" s="16" t="n">
        <v>0.0497896599679797</v>
      </c>
      <c r="I804" s="23" t="n">
        <f aca="false">G804-E804</f>
        <v>0.00287693353475693</v>
      </c>
      <c r="J804" s="17" t="n">
        <f aca="false">100*(G804-E804)/E804</f>
        <v>0.556148423180248</v>
      </c>
      <c r="K804" s="16" t="n">
        <v>0.536930415082563</v>
      </c>
      <c r="L804" s="17" t="n">
        <v>167.837034124701</v>
      </c>
      <c r="M804" s="16" t="n">
        <v>0.592026741367044</v>
      </c>
      <c r="N804" s="16" t="n">
        <v>0.633646553037269</v>
      </c>
      <c r="O804" s="6" t="str">
        <f aca="false">IF(N804&lt;0.05,"Yes","No")</f>
        <v>No</v>
      </c>
      <c r="P804" s="16" t="n">
        <v>0.0565208767265475</v>
      </c>
      <c r="Q804" s="16" t="n">
        <v>0.335210425036049</v>
      </c>
      <c r="R804" s="16" t="n">
        <v>0.562782227230301</v>
      </c>
      <c r="S804" s="16" t="n">
        <v>0.234438758407533</v>
      </c>
      <c r="T804" s="16" t="n">
        <v>0.00287562375235327</v>
      </c>
      <c r="U804" s="16" t="n">
        <v>0.572460896097663</v>
      </c>
      <c r="V804" s="16" t="n">
        <v>0.614897925716355</v>
      </c>
      <c r="W804" s="6" t="s">
        <v>582</v>
      </c>
      <c r="X804" s="16" t="n">
        <v>0.2</v>
      </c>
      <c r="Y804" s="16" t="n">
        <v>0.509306195596518</v>
      </c>
      <c r="Z804" s="16" t="n">
        <f aca="false">(G804-E804)/SQRT(H804^2/D804+F804^2/C804)</f>
        <v>0.536930415082563</v>
      </c>
      <c r="AA804" s="24" t="n">
        <f aca="false">ABS(K804-Z804)</f>
        <v>0</v>
      </c>
    </row>
    <row r="805" customFormat="false" ht="15" hidden="false" customHeight="false" outlineLevel="0" collapsed="false">
      <c r="A805" s="17" t="n">
        <v>1200</v>
      </c>
      <c r="B805" s="6" t="s">
        <v>502</v>
      </c>
      <c r="C805" s="6" t="n">
        <v>126</v>
      </c>
      <c r="D805" s="6" t="n">
        <v>620</v>
      </c>
      <c r="E805" s="16" t="n">
        <v>0.517631084672989</v>
      </c>
      <c r="F805" s="16" t="n">
        <v>0.0559409643879043</v>
      </c>
      <c r="G805" s="16" t="n">
        <v>0.520483177900314</v>
      </c>
      <c r="H805" s="16" t="n">
        <v>0.0499133119471001</v>
      </c>
      <c r="I805" s="23" t="n">
        <f aca="false">G805-E805</f>
        <v>0.00285209322732571</v>
      </c>
      <c r="J805" s="17" t="n">
        <f aca="false">100*(G805-E805)/E805</f>
        <v>0.550989558350715</v>
      </c>
      <c r="K805" s="16" t="n">
        <v>0.530951949516835</v>
      </c>
      <c r="L805" s="17" t="n">
        <v>167.832353855581</v>
      </c>
      <c r="M805" s="16" t="n">
        <v>0.596153996108416</v>
      </c>
      <c r="N805" s="16" t="n">
        <v>0.633924806606315</v>
      </c>
      <c r="O805" s="6" t="str">
        <f aca="false">IF(N805&lt;0.05,"Yes","No")</f>
        <v>No</v>
      </c>
      <c r="P805" s="16" t="n">
        <v>0.0558934580500238</v>
      </c>
      <c r="Q805" s="16" t="n">
        <v>0.327809621520662</v>
      </c>
      <c r="R805" s="16" t="n">
        <v>0.567124688932211</v>
      </c>
      <c r="S805" s="16" t="n">
        <v>0.235368670792391</v>
      </c>
      <c r="T805" s="16" t="n">
        <v>0.00285080230208802</v>
      </c>
      <c r="U805" s="16" t="n">
        <v>0.576675389856542</v>
      </c>
      <c r="V805" s="16" t="n">
        <v>0.615056988375498</v>
      </c>
      <c r="W805" s="6" t="s">
        <v>582</v>
      </c>
      <c r="X805" s="16" t="n">
        <v>0.2</v>
      </c>
      <c r="Y805" s="16" t="n">
        <v>0.509690220174091</v>
      </c>
      <c r="Z805" s="16" t="n">
        <f aca="false">(G805-E805)/SQRT(H805^2/D805+F805^2/C805)</f>
        <v>0.530951949516835</v>
      </c>
      <c r="AA805" s="24" t="n">
        <f aca="false">ABS(K805-Z805)</f>
        <v>0</v>
      </c>
    </row>
    <row r="806" customFormat="false" ht="15" hidden="false" customHeight="false" outlineLevel="0" collapsed="false">
      <c r="A806" s="17" t="n">
        <v>1201</v>
      </c>
      <c r="B806" s="6" t="s">
        <v>502</v>
      </c>
      <c r="C806" s="6" t="n">
        <v>126</v>
      </c>
      <c r="D806" s="6" t="n">
        <v>620</v>
      </c>
      <c r="E806" s="16" t="n">
        <v>0.517974982422496</v>
      </c>
      <c r="F806" s="16" t="n">
        <v>0.0560751859637981</v>
      </c>
      <c r="G806" s="16" t="n">
        <v>0.52080471558917</v>
      </c>
      <c r="H806" s="16" t="n">
        <v>0.0500321117310266</v>
      </c>
      <c r="I806" s="23" t="n">
        <f aca="false">G806-E806</f>
        <v>0.0028297331666739</v>
      </c>
      <c r="J806" s="17" t="n">
        <f aca="false">100*(G806-E806)/E806</f>
        <v>0.54630691880902</v>
      </c>
      <c r="K806" s="16" t="n">
        <v>0.525529831652876</v>
      </c>
      <c r="L806" s="17" t="n">
        <v>167.830628912241</v>
      </c>
      <c r="M806" s="16" t="n">
        <v>0.599908561746995</v>
      </c>
      <c r="N806" s="16" t="n">
        <v>0.636248302993658</v>
      </c>
      <c r="O806" s="6" t="str">
        <f aca="false">IF(N806&lt;0.05,"Yes","No")</f>
        <v>No</v>
      </c>
      <c r="P806" s="16" t="n">
        <v>0.0553233686652971</v>
      </c>
      <c r="Q806" s="16" t="n">
        <v>0.321156687891041</v>
      </c>
      <c r="R806" s="16" t="n">
        <v>0.571084262741969</v>
      </c>
      <c r="S806" s="16" t="n">
        <v>0.236520710536365</v>
      </c>
      <c r="T806" s="16" t="n">
        <v>0.0028284623711199</v>
      </c>
      <c r="U806" s="16" t="n">
        <v>0.580517274495734</v>
      </c>
      <c r="V806" s="16" t="n">
        <v>0.618089089201226</v>
      </c>
      <c r="W806" s="6" t="s">
        <v>582</v>
      </c>
      <c r="X806" s="16" t="n">
        <v>0.2</v>
      </c>
      <c r="Y806" s="16" t="n">
        <v>0.509984639016897</v>
      </c>
      <c r="Z806" s="16" t="n">
        <f aca="false">(G806-E806)/SQRT(H806^2/D806+F806^2/C806)</f>
        <v>0.525529831652877</v>
      </c>
      <c r="AA806" s="24" t="n">
        <f aca="false">ABS(K806-Z806)</f>
        <v>0</v>
      </c>
    </row>
    <row r="807" customFormat="false" ht="15" hidden="false" customHeight="false" outlineLevel="0" collapsed="false">
      <c r="A807" s="17" t="n">
        <v>1202</v>
      </c>
      <c r="B807" s="6" t="s">
        <v>502</v>
      </c>
      <c r="C807" s="6" t="n">
        <v>126</v>
      </c>
      <c r="D807" s="6" t="n">
        <v>620</v>
      </c>
      <c r="E807" s="16" t="n">
        <v>0.518344378660596</v>
      </c>
      <c r="F807" s="16" t="n">
        <v>0.0562120678709764</v>
      </c>
      <c r="G807" s="16" t="n">
        <v>0.521150186081086</v>
      </c>
      <c r="H807" s="16" t="n">
        <v>0.0501531756810026</v>
      </c>
      <c r="I807" s="23" t="n">
        <f aca="false">G807-E807</f>
        <v>0.00280580742049086</v>
      </c>
      <c r="J807" s="17" t="n">
        <f aca="false">100*(G807-E807)/E807</f>
        <v>0.541301793942683</v>
      </c>
      <c r="K807" s="16" t="n">
        <v>0.519819054244495</v>
      </c>
      <c r="L807" s="17" t="n">
        <v>167.828715991886</v>
      </c>
      <c r="M807" s="16" t="n">
        <v>0.603874643912014</v>
      </c>
      <c r="N807" s="16" t="n">
        <v>0.639486203054003</v>
      </c>
      <c r="O807" s="6" t="str">
        <f aca="false">IF(N807&lt;0.05,"Yes","No")</f>
        <v>No</v>
      </c>
      <c r="P807" s="16" t="n">
        <v>0.0547229521605466</v>
      </c>
      <c r="Q807" s="16" t="n">
        <v>0.314223581151893</v>
      </c>
      <c r="R807" s="16" t="n">
        <v>0.57526867719909</v>
      </c>
      <c r="S807" s="16" t="n">
        <v>0.237818509148678</v>
      </c>
      <c r="T807" s="16" t="n">
        <v>0.00280455820934685</v>
      </c>
      <c r="U807" s="16" t="n">
        <v>0.58457770796461</v>
      </c>
      <c r="V807" s="16" t="n">
        <v>0.620929102342591</v>
      </c>
      <c r="W807" s="6" t="s">
        <v>582</v>
      </c>
      <c r="X807" s="16" t="n">
        <v>0.2</v>
      </c>
      <c r="Y807" s="16" t="n">
        <v>0.510099846390169</v>
      </c>
      <c r="Z807" s="16" t="n">
        <f aca="false">(G807-E807)/SQRT(H807^2/D807+F807^2/C807)</f>
        <v>0.519819054244495</v>
      </c>
      <c r="AA807" s="24" t="n">
        <f aca="false">ABS(K807-Z807)</f>
        <v>0</v>
      </c>
    </row>
    <row r="808" customFormat="false" ht="15" hidden="false" customHeight="false" outlineLevel="0" collapsed="false">
      <c r="A808" s="17" t="n">
        <v>1203</v>
      </c>
      <c r="B808" s="6" t="s">
        <v>502</v>
      </c>
      <c r="C808" s="6" t="n">
        <v>126</v>
      </c>
      <c r="D808" s="6" t="n">
        <v>620</v>
      </c>
      <c r="E808" s="16" t="n">
        <v>0.518701813996784</v>
      </c>
      <c r="F808" s="16" t="n">
        <v>0.056340229924195</v>
      </c>
      <c r="G808" s="16" t="n">
        <v>0.521485561661182</v>
      </c>
      <c r="H808" s="16" t="n">
        <v>0.0502667388750503</v>
      </c>
      <c r="I808" s="23" t="n">
        <f aca="false">G808-E808</f>
        <v>0.0027837476643976</v>
      </c>
      <c r="J808" s="17" t="n">
        <f aca="false">100*(G808-E808)/E808</f>
        <v>0.53667590690455</v>
      </c>
      <c r="K808" s="16" t="n">
        <v>0.514560082070483</v>
      </c>
      <c r="L808" s="17" t="n">
        <v>167.827311750705</v>
      </c>
      <c r="M808" s="16" t="n">
        <v>0.607537426120066</v>
      </c>
      <c r="N808" s="16" t="n">
        <v>0.642393624699677</v>
      </c>
      <c r="O808" s="6" t="str">
        <f aca="false">IF(N808&lt;0.05,"Yes","No")</f>
        <v>No</v>
      </c>
      <c r="P808" s="16" t="n">
        <v>0.0541698807584899</v>
      </c>
      <c r="Q808" s="16" t="n">
        <v>0.307904117266533</v>
      </c>
      <c r="R808" s="16" t="n">
        <v>0.57913593598827</v>
      </c>
      <c r="S808" s="16" t="n">
        <v>0.239104939654617</v>
      </c>
      <c r="T808" s="16" t="n">
        <v>0.00278251731639755</v>
      </c>
      <c r="U808" s="16" t="n">
        <v>0.588331649105346</v>
      </c>
      <c r="V808" s="16" t="n">
        <v>0.623655295040531</v>
      </c>
      <c r="W808" s="6" t="s">
        <v>582</v>
      </c>
      <c r="X808" s="16" t="n">
        <v>0.2</v>
      </c>
      <c r="Y808" s="16" t="n">
        <v>0.510291858678955</v>
      </c>
      <c r="Z808" s="16" t="n">
        <f aca="false">(G808-E808)/SQRT(H808^2/D808+F808^2/C808)</f>
        <v>0.514560082070483</v>
      </c>
      <c r="AA808" s="24" t="n">
        <f aca="false">ABS(K808-Z808)</f>
        <v>0</v>
      </c>
    </row>
    <row r="809" customFormat="false" ht="15" hidden="false" customHeight="false" outlineLevel="0" collapsed="false">
      <c r="A809" s="17" t="n">
        <v>1204</v>
      </c>
      <c r="B809" s="6" t="s">
        <v>502</v>
      </c>
      <c r="C809" s="6" t="n">
        <v>126</v>
      </c>
      <c r="D809" s="6" t="n">
        <v>620</v>
      </c>
      <c r="E809" s="16" t="n">
        <v>0.51908274751807</v>
      </c>
      <c r="F809" s="16" t="n">
        <v>0.0564706647666883</v>
      </c>
      <c r="G809" s="16" t="n">
        <v>0.521845789686326</v>
      </c>
      <c r="H809" s="16" t="n">
        <v>0.0503834327619597</v>
      </c>
      <c r="I809" s="23" t="n">
        <f aca="false">G809-E809</f>
        <v>0.00276304216825596</v>
      </c>
      <c r="J809" s="17" t="n">
        <f aca="false">100*(G809-E809)/E809</f>
        <v>0.532293200162614</v>
      </c>
      <c r="K809" s="16" t="n">
        <v>0.509552656453543</v>
      </c>
      <c r="L809" s="17" t="n">
        <v>167.827882959254</v>
      </c>
      <c r="M809" s="16" t="n">
        <v>0.611034268659758</v>
      </c>
      <c r="N809" s="16" t="n">
        <v>0.645441427075994</v>
      </c>
      <c r="O809" s="6" t="str">
        <f aca="false">IF(N809&lt;0.05,"Yes","No")</f>
        <v>No</v>
      </c>
      <c r="P809" s="16" t="n">
        <v>0.0536425039435568</v>
      </c>
      <c r="Q809" s="16" t="n">
        <v>0.301938032461063</v>
      </c>
      <c r="R809" s="16" t="n">
        <v>0.582834882632134</v>
      </c>
      <c r="S809" s="16" t="n">
        <v>0.240632628145247</v>
      </c>
      <c r="T809" s="16" t="n">
        <v>0.00276183170202288</v>
      </c>
      <c r="U809" s="16" t="n">
        <v>0.591921798487463</v>
      </c>
      <c r="V809" s="16" t="n">
        <v>0.62651269451998</v>
      </c>
      <c r="W809" s="6" t="s">
        <v>582</v>
      </c>
      <c r="X809" s="16" t="n">
        <v>0.2</v>
      </c>
      <c r="Y809" s="16" t="n">
        <v>0.510522273425499</v>
      </c>
      <c r="Z809" s="16" t="n">
        <f aca="false">(G809-E809)/SQRT(H809^2/D809+F809^2/C809)</f>
        <v>0.509552656453543</v>
      </c>
      <c r="AA809" s="24" t="n">
        <f aca="false">ABS(K809-Z809)</f>
        <v>0</v>
      </c>
    </row>
    <row r="810" customFormat="false" ht="15" hidden="false" customHeight="false" outlineLevel="0" collapsed="false">
      <c r="A810" s="17" t="n">
        <v>1205</v>
      </c>
      <c r="B810" s="6" t="s">
        <v>502</v>
      </c>
      <c r="C810" s="6" t="n">
        <v>126</v>
      </c>
      <c r="D810" s="6" t="n">
        <v>620</v>
      </c>
      <c r="E810" s="16" t="n">
        <v>0.519431144708679</v>
      </c>
      <c r="F810" s="16" t="n">
        <v>0.0565837387967858</v>
      </c>
      <c r="G810" s="16" t="n">
        <v>0.522172693235259</v>
      </c>
      <c r="H810" s="16" t="n">
        <v>0.0504828626072346</v>
      </c>
      <c r="I810" s="23" t="n">
        <f aca="false">G810-E810</f>
        <v>0.00274154852658015</v>
      </c>
      <c r="J810" s="17" t="n">
        <f aca="false">100*(G810-E810)/E810</f>
        <v>0.527798256709797</v>
      </c>
      <c r="K810" s="16" t="n">
        <v>0.504580540830361</v>
      </c>
      <c r="L810" s="17" t="n">
        <v>167.825289850618</v>
      </c>
      <c r="M810" s="16" t="n">
        <v>0.614515344224725</v>
      </c>
      <c r="N810" s="16" t="n">
        <v>0.648466468215041</v>
      </c>
      <c r="O810" s="6" t="str">
        <f aca="false">IF(N810&lt;0.05,"Yes","No")</f>
        <v>No</v>
      </c>
      <c r="P810" s="16" t="n">
        <v>0.0531200791166543</v>
      </c>
      <c r="Q810" s="16" t="n">
        <v>0.296085516357782</v>
      </c>
      <c r="R810" s="16" t="n">
        <v>0.58650994917573</v>
      </c>
      <c r="S810" s="16" t="n">
        <v>0.241832240766148</v>
      </c>
      <c r="T810" s="16" t="n">
        <v>0.00274035475956309</v>
      </c>
      <c r="U810" s="16" t="n">
        <v>0.595491045561675</v>
      </c>
      <c r="V810" s="16" t="n">
        <v>0.629656108064962</v>
      </c>
      <c r="W810" s="6" t="s">
        <v>582</v>
      </c>
      <c r="X810" s="16" t="n">
        <v>0.2</v>
      </c>
      <c r="Y810" s="16" t="n">
        <v>0.510675883256528</v>
      </c>
      <c r="Z810" s="16" t="n">
        <f aca="false">(G810-E810)/SQRT(H810^2/D810+F810^2/C810)</f>
        <v>0.504580540830361</v>
      </c>
      <c r="AA810" s="24" t="n">
        <f aca="false">ABS(K810-Z810)</f>
        <v>0</v>
      </c>
    </row>
    <row r="811" customFormat="false" ht="15" hidden="false" customHeight="false" outlineLevel="0" collapsed="false">
      <c r="A811" s="17" t="n">
        <v>1206</v>
      </c>
      <c r="B811" s="6" t="s">
        <v>502</v>
      </c>
      <c r="C811" s="6" t="n">
        <v>126</v>
      </c>
      <c r="D811" s="6" t="n">
        <v>620</v>
      </c>
      <c r="E811" s="16" t="n">
        <v>0.519779028400542</v>
      </c>
      <c r="F811" s="16" t="n">
        <v>0.0566946040450684</v>
      </c>
      <c r="G811" s="16" t="n">
        <v>0.52250096442238</v>
      </c>
      <c r="H811" s="16" t="n">
        <v>0.0505811645551647</v>
      </c>
      <c r="I811" s="23" t="n">
        <f aca="false">G811-E811</f>
        <v>0.00272193602183757</v>
      </c>
      <c r="J811" s="17" t="n">
        <f aca="false">100*(G811-E811)/E811</f>
        <v>0.523671766868601</v>
      </c>
      <c r="K811" s="16" t="n">
        <v>0.499992069828105</v>
      </c>
      <c r="L811" s="17" t="n">
        <v>167.824205567666</v>
      </c>
      <c r="M811" s="16" t="n">
        <v>0.61773561160756</v>
      </c>
      <c r="N811" s="16" t="n">
        <v>0.651210496732305</v>
      </c>
      <c r="O811" s="6" t="str">
        <f aca="false">IF(N811&lt;0.05,"Yes","No")</f>
        <v>No</v>
      </c>
      <c r="P811" s="16" t="n">
        <v>0.0526374423268577</v>
      </c>
      <c r="Q811" s="16" t="n">
        <v>0.29072962912072</v>
      </c>
      <c r="R811" s="16" t="n">
        <v>0.589914656097678</v>
      </c>
      <c r="S811" s="16" t="n">
        <v>0.243207704045613</v>
      </c>
      <c r="T811" s="16" t="n">
        <v>0.00272075664962383</v>
      </c>
      <c r="U811" s="16" t="n">
        <v>0.598798754267027</v>
      </c>
      <c r="V811" s="16" t="n">
        <v>0.632719492272471</v>
      </c>
      <c r="W811" s="6" t="s">
        <v>582</v>
      </c>
      <c r="X811" s="16" t="n">
        <v>0.2</v>
      </c>
      <c r="Y811" s="16" t="n">
        <v>0.510803891449053</v>
      </c>
      <c r="Z811" s="16" t="n">
        <f aca="false">(G811-E811)/SQRT(H811^2/D811+F811^2/C811)</f>
        <v>0.499992069828105</v>
      </c>
      <c r="AA811" s="24" t="n">
        <f aca="false">ABS(K811-Z811)</f>
        <v>0</v>
      </c>
    </row>
    <row r="812" customFormat="false" ht="15" hidden="false" customHeight="false" outlineLevel="0" collapsed="false">
      <c r="A812" s="17" t="n">
        <v>1207</v>
      </c>
      <c r="B812" s="6" t="s">
        <v>502</v>
      </c>
      <c r="C812" s="6" t="n">
        <v>126</v>
      </c>
      <c r="D812" s="6" t="n">
        <v>620</v>
      </c>
      <c r="E812" s="16" t="n">
        <v>0.520092981911841</v>
      </c>
      <c r="F812" s="16" t="n">
        <v>0.0567818127348421</v>
      </c>
      <c r="G812" s="16" t="n">
        <v>0.522791475682489</v>
      </c>
      <c r="H812" s="16" t="n">
        <v>0.0506551639036268</v>
      </c>
      <c r="I812" s="23" t="n">
        <f aca="false">G812-E812</f>
        <v>0.00269849377064835</v>
      </c>
      <c r="J812" s="17" t="n">
        <f aca="false">100*(G812-E812)/E812</f>
        <v>0.518848333759243</v>
      </c>
      <c r="K812" s="16" t="n">
        <v>0.494929840117788</v>
      </c>
      <c r="L812" s="17" t="n">
        <v>167.817449420484</v>
      </c>
      <c r="M812" s="16" t="n">
        <v>0.621297009906426</v>
      </c>
      <c r="N812" s="16" t="n">
        <v>0.653980469846393</v>
      </c>
      <c r="O812" s="6" t="str">
        <f aca="false">IF(N812&lt;0.05,"Yes","No")</f>
        <v>No</v>
      </c>
      <c r="P812" s="16" t="n">
        <v>0.0521070854327177</v>
      </c>
      <c r="Q812" s="16" t="n">
        <v>0.284900558743187</v>
      </c>
      <c r="R812" s="16" t="n">
        <v>0.593666487251164</v>
      </c>
      <c r="S812" s="16" t="n">
        <v>0.244092159467451</v>
      </c>
      <c r="T812" s="16" t="n">
        <v>0.0026973281878831</v>
      </c>
      <c r="U812" s="16" t="n">
        <v>0.602445450347626</v>
      </c>
      <c r="V812" s="16" t="n">
        <v>0.635419484107501</v>
      </c>
      <c r="W812" s="6" t="s">
        <v>582</v>
      </c>
      <c r="X812" s="16" t="n">
        <v>0.2</v>
      </c>
      <c r="Y812" s="16" t="n">
        <v>0.511034306195597</v>
      </c>
      <c r="Z812" s="16" t="n">
        <f aca="false">(G812-E812)/SQRT(H812^2/D812+F812^2/C812)</f>
        <v>0.494929840117788</v>
      </c>
      <c r="AA812" s="24" t="n">
        <f aca="false">ABS(K812-Z812)</f>
        <v>0</v>
      </c>
    </row>
    <row r="813" customFormat="false" ht="15" hidden="false" customHeight="false" outlineLevel="0" collapsed="false">
      <c r="A813" s="17" t="n">
        <v>1208</v>
      </c>
      <c r="B813" s="6" t="s">
        <v>502</v>
      </c>
      <c r="C813" s="6" t="n">
        <v>126</v>
      </c>
      <c r="D813" s="6" t="n">
        <v>620</v>
      </c>
      <c r="E813" s="16" t="n">
        <v>0.520400891228328</v>
      </c>
      <c r="F813" s="16" t="n">
        <v>0.0568607330754054</v>
      </c>
      <c r="G813" s="16" t="n">
        <v>0.523070982386989</v>
      </c>
      <c r="H813" s="16" t="n">
        <v>0.0507182464483425</v>
      </c>
      <c r="I813" s="23" t="n">
        <f aca="false">G813-E813</f>
        <v>0.00267009115866135</v>
      </c>
      <c r="J813" s="17" t="n">
        <f aca="false">100*(G813-E813)/E813</f>
        <v>0.513083509976126</v>
      </c>
      <c r="K813" s="16" t="n">
        <v>0.489050642554302</v>
      </c>
      <c r="L813" s="17" t="n">
        <v>167.804469250724</v>
      </c>
      <c r="M813" s="16" t="n">
        <v>0.625444441999346</v>
      </c>
      <c r="N813" s="16" t="n">
        <v>0.657687073393706</v>
      </c>
      <c r="O813" s="6" t="str">
        <f aca="false">IF(N813&lt;0.05,"Yes","No")</f>
        <v>No</v>
      </c>
      <c r="P813" s="16" t="n">
        <v>0.0514930072192127</v>
      </c>
      <c r="Q813" s="16" t="n">
        <v>0.278225062274521</v>
      </c>
      <c r="R813" s="16" t="n">
        <v>0.598024195387974</v>
      </c>
      <c r="S813" s="16" t="n">
        <v>0.244549292123672</v>
      </c>
      <c r="T813" s="16" t="n">
        <v>0.00266893984574148</v>
      </c>
      <c r="U813" s="16" t="n">
        <v>0.60668279624979</v>
      </c>
      <c r="V813" s="16" t="n">
        <v>0.638597472405215</v>
      </c>
      <c r="W813" s="6" t="s">
        <v>582</v>
      </c>
      <c r="X813" s="16" t="n">
        <v>0.2</v>
      </c>
      <c r="Y813" s="16" t="n">
        <v>0.511290322580645</v>
      </c>
      <c r="Z813" s="16" t="n">
        <f aca="false">(G813-E813)/SQRT(H813^2/D813+F813^2/C813)</f>
        <v>0.489050642554302</v>
      </c>
      <c r="AA813" s="24" t="n">
        <f aca="false">ABS(K813-Z813)</f>
        <v>0</v>
      </c>
    </row>
    <row r="814" customFormat="false" ht="15" hidden="false" customHeight="false" outlineLevel="0" collapsed="false">
      <c r="A814" s="17" t="n">
        <v>1209</v>
      </c>
      <c r="B814" s="6" t="s">
        <v>502</v>
      </c>
      <c r="C814" s="6" t="n">
        <v>126</v>
      </c>
      <c r="D814" s="6" t="n">
        <v>620</v>
      </c>
      <c r="E814" s="16" t="n">
        <v>0.520660468273693</v>
      </c>
      <c r="F814" s="16" t="n">
        <v>0.056910950100061</v>
      </c>
      <c r="G814" s="16" t="n">
        <v>0.523307688726533</v>
      </c>
      <c r="H814" s="16" t="n">
        <v>0.0507572125288098</v>
      </c>
      <c r="I814" s="23" t="n">
        <f aca="false">G814-E814</f>
        <v>0.00264722045284027</v>
      </c>
      <c r="J814" s="17" t="n">
        <f aca="false">100*(G814-E814)/E814</f>
        <v>0.508435077012362</v>
      </c>
      <c r="K814" s="16" t="n">
        <v>0.484441578534876</v>
      </c>
      <c r="L814" s="17" t="n">
        <v>167.794152156196</v>
      </c>
      <c r="M814" s="16" t="n">
        <v>0.628704262302834</v>
      </c>
      <c r="N814" s="16" t="n">
        <v>0.660123765666293</v>
      </c>
      <c r="O814" s="6" t="str">
        <f aca="false">IF(N814&lt;0.05,"Yes","No")</f>
        <v>No</v>
      </c>
      <c r="P814" s="16" t="n">
        <v>0.0510115653762051</v>
      </c>
      <c r="Q814" s="16" t="n">
        <v>0.27304676702153</v>
      </c>
      <c r="R814" s="16" t="n">
        <v>0.601450815079732</v>
      </c>
      <c r="S814" s="16" t="n">
        <v>0.245026771378162</v>
      </c>
      <c r="T814" s="16" t="n">
        <v>0.00264607995165643</v>
      </c>
      <c r="U814" s="16" t="n">
        <v>0.610015530265355</v>
      </c>
      <c r="V814" s="16" t="n">
        <v>0.641462777321077</v>
      </c>
      <c r="W814" s="6" t="s">
        <v>582</v>
      </c>
      <c r="X814" s="16" t="n">
        <v>0.2</v>
      </c>
      <c r="Y814" s="16" t="n">
        <v>0.511571940604199</v>
      </c>
      <c r="Z814" s="16" t="n">
        <f aca="false">(G814-E814)/SQRT(H814^2/D814+F814^2/C814)</f>
        <v>0.484441578534876</v>
      </c>
      <c r="AA814" s="24" t="n">
        <f aca="false">ABS(K814-Z814)</f>
        <v>0</v>
      </c>
    </row>
    <row r="815" customFormat="false" ht="15" hidden="false" customHeight="false" outlineLevel="0" collapsed="false">
      <c r="A815" s="17" t="n">
        <v>1210</v>
      </c>
      <c r="B815" s="6" t="s">
        <v>502</v>
      </c>
      <c r="C815" s="6" t="n">
        <v>126</v>
      </c>
      <c r="D815" s="6" t="n">
        <v>620</v>
      </c>
      <c r="E815" s="16" t="n">
        <v>0.520896521589113</v>
      </c>
      <c r="F815" s="16" t="n">
        <v>0.0569441780604423</v>
      </c>
      <c r="G815" s="16" t="n">
        <v>0.523519783250747</v>
      </c>
      <c r="H815" s="16" t="n">
        <v>0.0507800733194079</v>
      </c>
      <c r="I815" s="23" t="n">
        <f aca="false">G815-E815</f>
        <v>0.00262326166163451</v>
      </c>
      <c r="J815" s="17" t="n">
        <f aca="false">100*(G815-E815)/E815</f>
        <v>0.50360514092735</v>
      </c>
      <c r="K815" s="16" t="n">
        <v>0.479785900689732</v>
      </c>
      <c r="L815" s="17" t="n">
        <v>167.782164883869</v>
      </c>
      <c r="M815" s="16" t="n">
        <v>0.632004486904095</v>
      </c>
      <c r="N815" s="16" t="n">
        <v>0.663257456036715</v>
      </c>
      <c r="O815" s="6" t="str">
        <f aca="false">IF(N815&lt;0.05,"Yes","No")</f>
        <v>No</v>
      </c>
      <c r="P815" s="16" t="n">
        <v>0.0505257608908409</v>
      </c>
      <c r="Q815" s="16" t="n">
        <v>0.2678708538703</v>
      </c>
      <c r="R815" s="16" t="n">
        <v>0.6049174563384</v>
      </c>
      <c r="S815" s="16" t="n">
        <v>0.24532780307989</v>
      </c>
      <c r="T815" s="16" t="n">
        <v>0.00262213128628992</v>
      </c>
      <c r="U815" s="16" t="n">
        <v>0.613388034744251</v>
      </c>
      <c r="V815" s="16" t="n">
        <v>0.644364130498836</v>
      </c>
      <c r="W815" s="6" t="s">
        <v>582</v>
      </c>
      <c r="X815" s="16" t="n">
        <v>0.2</v>
      </c>
      <c r="Y815" s="16" t="n">
        <v>0.511763952892985</v>
      </c>
      <c r="Z815" s="16" t="n">
        <f aca="false">(G815-E815)/SQRT(H815^2/D815+F815^2/C815)</f>
        <v>0.479785900689732</v>
      </c>
      <c r="AA815" s="24" t="n">
        <f aca="false">ABS(K815-Z815)</f>
        <v>0</v>
      </c>
    </row>
    <row r="816" customFormat="false" ht="15" hidden="false" customHeight="false" outlineLevel="0" collapsed="false">
      <c r="A816" s="17" t="n">
        <v>1211</v>
      </c>
      <c r="B816" s="6" t="s">
        <v>502</v>
      </c>
      <c r="C816" s="6" t="n">
        <v>126</v>
      </c>
      <c r="D816" s="6" t="n">
        <v>620</v>
      </c>
      <c r="E816" s="16" t="n">
        <v>0.521083109672107</v>
      </c>
      <c r="F816" s="16" t="n">
        <v>0.0569476140723016</v>
      </c>
      <c r="G816" s="16" t="n">
        <v>0.523685791559758</v>
      </c>
      <c r="H816" s="16" t="n">
        <v>0.0507759444683649</v>
      </c>
      <c r="I816" s="23" t="n">
        <f aca="false">G816-E816</f>
        <v>0.00260268188765034</v>
      </c>
      <c r="J816" s="17" t="n">
        <f aca="false">100*(G816-E816)/E816</f>
        <v>0.499475388731767</v>
      </c>
      <c r="K816" s="16" t="n">
        <v>0.476002585918308</v>
      </c>
      <c r="L816" s="17" t="n">
        <v>167.769439583368</v>
      </c>
      <c r="M816" s="16" t="n">
        <v>0.634691801067415</v>
      </c>
      <c r="N816" s="16" t="n">
        <v>0.665081034435231</v>
      </c>
      <c r="O816" s="6" t="str">
        <f aca="false">IF(N816&lt;0.05,"Yes","No")</f>
        <v>No</v>
      </c>
      <c r="P816" s="16" t="n">
        <v>0.0501320187852038</v>
      </c>
      <c r="Q816" s="16" t="n">
        <v>0.263712140937217</v>
      </c>
      <c r="R816" s="16" t="n">
        <v>0.607733720447779</v>
      </c>
      <c r="S816" s="16" t="n">
        <v>0.245476364414259</v>
      </c>
      <c r="T816" s="16" t="n">
        <v>0.00260155796852449</v>
      </c>
      <c r="U816" s="16" t="n">
        <v>0.616129273388075</v>
      </c>
      <c r="V816" s="16" t="n">
        <v>0.646597204489683</v>
      </c>
      <c r="W816" s="6" t="s">
        <v>582</v>
      </c>
      <c r="X816" s="16" t="n">
        <v>0.1</v>
      </c>
      <c r="Y816" s="16" t="n">
        <v>0.511968766001024</v>
      </c>
      <c r="Z816" s="16" t="n">
        <f aca="false">(G816-E816)/SQRT(H816^2/D816+F816^2/C816)</f>
        <v>0.476002585918308</v>
      </c>
      <c r="AA816" s="24" t="n">
        <f aca="false">ABS(K816-Z816)</f>
        <v>0</v>
      </c>
    </row>
    <row r="817" customFormat="false" ht="15" hidden="false" customHeight="false" outlineLevel="0" collapsed="false">
      <c r="A817" s="17" t="n">
        <v>1212</v>
      </c>
      <c r="B817" s="6" t="s">
        <v>502</v>
      </c>
      <c r="C817" s="6" t="n">
        <v>126</v>
      </c>
      <c r="D817" s="6" t="n">
        <v>620</v>
      </c>
      <c r="E817" s="16" t="n">
        <v>0.521226315980866</v>
      </c>
      <c r="F817" s="16" t="n">
        <v>0.0569246115872762</v>
      </c>
      <c r="G817" s="16" t="n">
        <v>0.52381196401773</v>
      </c>
      <c r="H817" s="16" t="n">
        <v>0.0507477556301442</v>
      </c>
      <c r="I817" s="23" t="n">
        <f aca="false">G817-E817</f>
        <v>0.00258564803686367</v>
      </c>
      <c r="J817" s="17" t="n">
        <f aca="false">100*(G817-E817)/E817</f>
        <v>0.496070124931795</v>
      </c>
      <c r="K817" s="16" t="n">
        <v>0.473088320131063</v>
      </c>
      <c r="L817" s="17" t="n">
        <v>167.755850758637</v>
      </c>
      <c r="M817" s="16" t="n">
        <v>0.636765156499791</v>
      </c>
      <c r="N817" s="16" t="n">
        <v>0.666921033801625</v>
      </c>
      <c r="O817" s="6" t="str">
        <f aca="false">IF(N817&lt;0.05,"Yes","No")</f>
        <v>No</v>
      </c>
      <c r="P817" s="16" t="n">
        <v>0.0498300553467887</v>
      </c>
      <c r="Q817" s="16" t="n">
        <v>0.260544839791503</v>
      </c>
      <c r="R817" s="16" t="n">
        <v>0.609897493988576</v>
      </c>
      <c r="S817" s="16" t="n">
        <v>0.24565344213844</v>
      </c>
      <c r="T817" s="16" t="n">
        <v>0.00258452706848667</v>
      </c>
      <c r="U817" s="16" t="n">
        <v>0.618236797448994</v>
      </c>
      <c r="V817" s="16" t="n">
        <v>0.648161432854459</v>
      </c>
      <c r="W817" s="6" t="s">
        <v>582</v>
      </c>
      <c r="X817" s="16" t="n">
        <v>0.1</v>
      </c>
      <c r="Y817" s="16" t="n">
        <v>0.512122375832053</v>
      </c>
      <c r="Z817" s="16" t="n">
        <f aca="false">(G817-E817)/SQRT(H817^2/D817+F817^2/C817)</f>
        <v>0.473088320131063</v>
      </c>
      <c r="AA817" s="24" t="n">
        <f aca="false">ABS(K817-Z817)</f>
        <v>0</v>
      </c>
    </row>
    <row r="818" customFormat="false" ht="15" hidden="false" customHeight="false" outlineLevel="0" collapsed="false">
      <c r="A818" s="17" t="n">
        <v>1213</v>
      </c>
      <c r="B818" s="6" t="s">
        <v>502</v>
      </c>
      <c r="C818" s="6" t="n">
        <v>126</v>
      </c>
      <c r="D818" s="6" t="n">
        <v>620</v>
      </c>
      <c r="E818" s="16" t="n">
        <v>0.521331209275458</v>
      </c>
      <c r="F818" s="16" t="n">
        <v>0.0568782492306044</v>
      </c>
      <c r="G818" s="16" t="n">
        <v>0.523903009872283</v>
      </c>
      <c r="H818" s="16" t="n">
        <v>0.0506998313751216</v>
      </c>
      <c r="I818" s="23" t="n">
        <f aca="false">G818-E818</f>
        <v>0.00257180059682505</v>
      </c>
      <c r="J818" s="17" t="n">
        <f aca="false">100*(G818-E818)/E818</f>
        <v>0.493314144840727</v>
      </c>
      <c r="K818" s="16" t="n">
        <v>0.470946765784791</v>
      </c>
      <c r="L818" s="17" t="n">
        <v>167.74417711677</v>
      </c>
      <c r="M818" s="16" t="n">
        <v>0.638290604347851</v>
      </c>
      <c r="N818" s="16" t="n">
        <v>0.668185630161851</v>
      </c>
      <c r="O818" s="6" t="str">
        <f aca="false">IF(N818&lt;0.05,"Yes","No")</f>
        <v>No</v>
      </c>
      <c r="P818" s="16" t="n">
        <v>0.0496087332387292</v>
      </c>
      <c r="Q818" s="16" t="n">
        <v>0.25823553976729</v>
      </c>
      <c r="R818" s="16" t="n">
        <v>0.611485591865843</v>
      </c>
      <c r="S818" s="16" t="n">
        <v>0.24575848384004</v>
      </c>
      <c r="T818" s="16" t="n">
        <v>0.00257068133449775</v>
      </c>
      <c r="U818" s="16" t="n">
        <v>0.619784244746937</v>
      </c>
      <c r="V818" s="16" t="n">
        <v>0.648812505337974</v>
      </c>
      <c r="W818" s="6" t="s">
        <v>582</v>
      </c>
      <c r="X818" s="16" t="n">
        <v>0.1</v>
      </c>
      <c r="Y818" s="16" t="n">
        <v>0.512237583205325</v>
      </c>
      <c r="Z818" s="16" t="n">
        <f aca="false">(G818-E818)/SQRT(H818^2/D818+F818^2/C818)</f>
        <v>0.470946765784791</v>
      </c>
      <c r="AA818" s="24" t="n">
        <f aca="false">ABS(K818-Z818)</f>
        <v>0</v>
      </c>
    </row>
    <row r="819" customFormat="false" ht="15" hidden="false" customHeight="false" outlineLevel="0" collapsed="false">
      <c r="A819" s="17" t="n">
        <v>1214</v>
      </c>
      <c r="B819" s="6" t="s">
        <v>502</v>
      </c>
      <c r="C819" s="6" t="n">
        <v>126</v>
      </c>
      <c r="D819" s="6" t="n">
        <v>620</v>
      </c>
      <c r="E819" s="16" t="n">
        <v>0.521392471970074</v>
      </c>
      <c r="F819" s="16" t="n">
        <v>0.0568039093539438</v>
      </c>
      <c r="G819" s="16" t="n">
        <v>0.523953439391429</v>
      </c>
      <c r="H819" s="16" t="n">
        <v>0.0506272389686077</v>
      </c>
      <c r="I819" s="23" t="n">
        <f aca="false">G819-E819</f>
        <v>0.0025609674213547</v>
      </c>
      <c r="J819" s="17" t="n">
        <f aca="false">100*(G819-E819)/E819</f>
        <v>0.491178442158576</v>
      </c>
      <c r="K819" s="16" t="n">
        <v>0.469584895374776</v>
      </c>
      <c r="L819" s="17" t="n">
        <v>167.732959592131</v>
      </c>
      <c r="M819" s="16" t="n">
        <v>0.639261494790342</v>
      </c>
      <c r="N819" s="16" t="n">
        <v>0.668535789225738</v>
      </c>
      <c r="O819" s="6" t="str">
        <f aca="false">IF(N819&lt;0.05,"Yes","No")</f>
        <v>No</v>
      </c>
      <c r="P819" s="16" t="n">
        <v>0.0494693460930682</v>
      </c>
      <c r="Q819" s="16" t="n">
        <v>0.256786434146772</v>
      </c>
      <c r="R819" s="16" t="n">
        <v>0.612486705866686</v>
      </c>
      <c r="S819" s="16" t="n">
        <v>0.245425378533626</v>
      </c>
      <c r="T819" s="16" t="n">
        <v>0.00255984767549228</v>
      </c>
      <c r="U819" s="16" t="n">
        <v>0.620761017402403</v>
      </c>
      <c r="V819" s="16" t="n">
        <v>0.649270922490256</v>
      </c>
      <c r="W819" s="6" t="s">
        <v>582</v>
      </c>
      <c r="X819" s="16" t="n">
        <v>0.1</v>
      </c>
      <c r="Y819" s="16" t="n">
        <v>0.51226318484383</v>
      </c>
      <c r="Z819" s="16" t="n">
        <f aca="false">(G819-E819)/SQRT(H819^2/D819+F819^2/C819)</f>
        <v>0.469584895374776</v>
      </c>
      <c r="AA819" s="24" t="n">
        <f aca="false">ABS(K819-Z819)</f>
        <v>0</v>
      </c>
    </row>
    <row r="820" customFormat="false" ht="15" hidden="false" customHeight="false" outlineLevel="0" collapsed="false">
      <c r="A820" s="17" t="n">
        <v>1215</v>
      </c>
      <c r="B820" s="6" t="s">
        <v>502</v>
      </c>
      <c r="C820" s="6" t="n">
        <v>126</v>
      </c>
      <c r="D820" s="6" t="n">
        <v>620</v>
      </c>
      <c r="E820" s="16" t="n">
        <v>0.521416078247721</v>
      </c>
      <c r="F820" s="16" t="n">
        <v>0.0567078128718772</v>
      </c>
      <c r="G820" s="16" t="n">
        <v>0.52396723685726</v>
      </c>
      <c r="H820" s="16" t="n">
        <v>0.0505347885108362</v>
      </c>
      <c r="I820" s="23" t="n">
        <f aca="false">G820-E820</f>
        <v>0.00255115860953925</v>
      </c>
      <c r="J820" s="17" t="n">
        <f aca="false">100*(G820-E820)/E820</f>
        <v>0.489275017777111</v>
      </c>
      <c r="K820" s="16" t="n">
        <v>0.468587801461818</v>
      </c>
      <c r="L820" s="17" t="n">
        <v>167.720880571144</v>
      </c>
      <c r="M820" s="16" t="n">
        <v>0.639972742150137</v>
      </c>
      <c r="N820" s="16" t="n">
        <v>0.668704750506635</v>
      </c>
      <c r="O820" s="6" t="str">
        <f aca="false">IF(N820&lt;0.05,"Yes","No")</f>
        <v>No</v>
      </c>
      <c r="P820" s="16" t="n">
        <v>0.0493686800401129</v>
      </c>
      <c r="Q820" s="16" t="n">
        <v>0.255742418899603</v>
      </c>
      <c r="R820" s="16" t="n">
        <v>0.613210166273776</v>
      </c>
      <c r="S820" s="16" t="n">
        <v>0.244913790244774</v>
      </c>
      <c r="T820" s="16" t="n">
        <v>0.0025500362061723</v>
      </c>
      <c r="U820" s="16" t="n">
        <v>0.621468414221184</v>
      </c>
      <c r="V820" s="16" t="n">
        <v>0.649270922490256</v>
      </c>
      <c r="W820" s="6" t="s">
        <v>582</v>
      </c>
      <c r="X820" s="16" t="n">
        <v>0.1</v>
      </c>
      <c r="Y820" s="16" t="n">
        <v>0.512250384024578</v>
      </c>
      <c r="Z820" s="16" t="n">
        <f aca="false">(G820-E820)/SQRT(H820^2/D820+F820^2/C820)</f>
        <v>0.468587801461818</v>
      </c>
      <c r="AA820" s="24" t="n">
        <f aca="false">ABS(K820-Z820)</f>
        <v>0</v>
      </c>
    </row>
    <row r="821" customFormat="false" ht="15" hidden="false" customHeight="false" outlineLevel="0" collapsed="false">
      <c r="A821" s="17" t="n">
        <v>1216</v>
      </c>
      <c r="B821" s="6" t="s">
        <v>502</v>
      </c>
      <c r="C821" s="6" t="n">
        <v>126</v>
      </c>
      <c r="D821" s="6" t="n">
        <v>620</v>
      </c>
      <c r="E821" s="16" t="n">
        <v>0.521411236552965</v>
      </c>
      <c r="F821" s="16" t="n">
        <v>0.0565955395733825</v>
      </c>
      <c r="G821" s="16" t="n">
        <v>0.52395315670198</v>
      </c>
      <c r="H821" s="16" t="n">
        <v>0.0504267618562137</v>
      </c>
      <c r="I821" s="23" t="n">
        <f aca="false">G821-E821</f>
        <v>0.002541920149015</v>
      </c>
      <c r="J821" s="17" t="n">
        <f aca="false">100*(G821-E821)/E821</f>
        <v>0.487507742606308</v>
      </c>
      <c r="K821" s="16" t="n">
        <v>0.46782740329363</v>
      </c>
      <c r="L821" s="17" t="n">
        <v>167.706695251265</v>
      </c>
      <c r="M821" s="16" t="n">
        <v>0.640515391933427</v>
      </c>
      <c r="N821" s="16" t="n">
        <v>0.668704750506635</v>
      </c>
      <c r="O821" s="6" t="str">
        <f aca="false">IF(N821&lt;0.05,"Yes","No")</f>
        <v>No</v>
      </c>
      <c r="P821" s="16" t="n">
        <v>0.0492936986153765</v>
      </c>
      <c r="Q821" s="16" t="n">
        <v>0.254966162833449</v>
      </c>
      <c r="R821" s="16" t="n">
        <v>0.61374928352348</v>
      </c>
      <c r="S821" s="16" t="n">
        <v>0.244159981293698</v>
      </c>
      <c r="T821" s="16" t="n">
        <v>0.00254079369949729</v>
      </c>
      <c r="U821" s="16" t="n">
        <v>0.621996977080124</v>
      </c>
      <c r="V821" s="16" t="n">
        <v>0.649270922490256</v>
      </c>
      <c r="W821" s="6" t="s">
        <v>582</v>
      </c>
      <c r="X821" s="16" t="n">
        <v>0.1</v>
      </c>
      <c r="Y821" s="16" t="n">
        <v>0.512378392217102</v>
      </c>
      <c r="Z821" s="16" t="n">
        <f aca="false">(G821-E821)/SQRT(H821^2/D821+F821^2/C821)</f>
        <v>0.46782740329363</v>
      </c>
      <c r="AA821" s="24" t="n">
        <f aca="false">ABS(K821-Z821)</f>
        <v>0</v>
      </c>
    </row>
    <row r="822" customFormat="false" ht="15" hidden="false" customHeight="false" outlineLevel="0" collapsed="false">
      <c r="A822" s="17" t="n">
        <v>1217</v>
      </c>
      <c r="B822" s="6" t="s">
        <v>502</v>
      </c>
      <c r="C822" s="6" t="n">
        <v>126</v>
      </c>
      <c r="D822" s="6" t="n">
        <v>620</v>
      </c>
      <c r="E822" s="16" t="n">
        <v>0.521363743004345</v>
      </c>
      <c r="F822" s="16" t="n">
        <v>0.0564591237521175</v>
      </c>
      <c r="G822" s="16" t="n">
        <v>0.523901627092592</v>
      </c>
      <c r="H822" s="16" t="n">
        <v>0.0502984232804287</v>
      </c>
      <c r="I822" s="23" t="n">
        <f aca="false">G822-E822</f>
        <v>0.0025378840882474</v>
      </c>
      <c r="J822" s="17" t="n">
        <f aca="false">100*(G822-E822)/E822</f>
        <v>0.486778016749479</v>
      </c>
      <c r="K822" s="16" t="n">
        <v>0.468221932418354</v>
      </c>
      <c r="L822" s="17" t="n">
        <v>167.694587572698</v>
      </c>
      <c r="M822" s="16" t="n">
        <v>0.640233886873642</v>
      </c>
      <c r="N822" s="16" t="n">
        <v>0.668704750506635</v>
      </c>
      <c r="O822" s="6" t="str">
        <f aca="false">IF(N822&lt;0.05,"Yes","No")</f>
        <v>No</v>
      </c>
      <c r="P822" s="16" t="n">
        <v>0.0493396542658239</v>
      </c>
      <c r="Q822" s="16" t="n">
        <v>0.255441785398786</v>
      </c>
      <c r="R822" s="16" t="n">
        <v>0.613418837054581</v>
      </c>
      <c r="S822" s="16" t="n">
        <v>0.243409463045631</v>
      </c>
      <c r="T822" s="16" t="n">
        <v>0.00253675212542248</v>
      </c>
      <c r="U822" s="16" t="n">
        <v>0.621678962901529</v>
      </c>
      <c r="V822" s="16" t="n">
        <v>0.649270922490256</v>
      </c>
      <c r="W822" s="6" t="s">
        <v>582</v>
      </c>
      <c r="X822" s="16" t="n">
        <v>0.1</v>
      </c>
      <c r="Y822" s="16" t="n">
        <v>0.512391193036354</v>
      </c>
      <c r="Z822" s="16" t="n">
        <f aca="false">(G822-E822)/SQRT(H822^2/D822+F822^2/C822)</f>
        <v>0.468221932418354</v>
      </c>
      <c r="AA822" s="24" t="n">
        <f aca="false">ABS(K822-Z822)</f>
        <v>0</v>
      </c>
    </row>
    <row r="823" customFormat="false" ht="15" hidden="false" customHeight="false" outlineLevel="0" collapsed="false">
      <c r="A823" s="17" t="n">
        <v>1218</v>
      </c>
      <c r="B823" s="6" t="s">
        <v>502</v>
      </c>
      <c r="C823" s="6" t="n">
        <v>126</v>
      </c>
      <c r="D823" s="6" t="n">
        <v>620</v>
      </c>
      <c r="E823" s="16" t="n">
        <v>0.521309022392545</v>
      </c>
      <c r="F823" s="16" t="n">
        <v>0.0563145473127493</v>
      </c>
      <c r="G823" s="16" t="n">
        <v>0.523836615008693</v>
      </c>
      <c r="H823" s="16" t="n">
        <v>0.0501604338440879</v>
      </c>
      <c r="I823" s="23" t="n">
        <f aca="false">G823-E823</f>
        <v>0.00252759261614721</v>
      </c>
      <c r="J823" s="17" t="n">
        <f aca="false">100*(G823-E823)/E823</f>
        <v>0.484854953122974</v>
      </c>
      <c r="K823" s="16" t="n">
        <v>0.467532312557369</v>
      </c>
      <c r="L823" s="17" t="n">
        <v>167.67816753429</v>
      </c>
      <c r="M823" s="16" t="n">
        <v>0.640726115654144</v>
      </c>
      <c r="N823" s="16" t="n">
        <v>0.668704750506635</v>
      </c>
      <c r="O823" s="6" t="str">
        <f aca="false">IF(N823&lt;0.05,"Yes","No")</f>
        <v>No</v>
      </c>
      <c r="P823" s="16" t="n">
        <v>0.0492729252868041</v>
      </c>
      <c r="Q823" s="16" t="n">
        <v>0.254751312659872</v>
      </c>
      <c r="R823" s="16" t="n">
        <v>0.613898681021169</v>
      </c>
      <c r="S823" s="16" t="n">
        <v>0.242556187122887</v>
      </c>
      <c r="T823" s="16" t="n">
        <v>0.00252645297756688</v>
      </c>
      <c r="U823" s="16" t="n">
        <v>0.622151805544708</v>
      </c>
      <c r="V823" s="16" t="n">
        <v>0.649270922490256</v>
      </c>
      <c r="W823" s="6" t="s">
        <v>582</v>
      </c>
      <c r="X823" s="16" t="n">
        <v>0.1</v>
      </c>
      <c r="Y823" s="16" t="n">
        <v>0.51231438812084</v>
      </c>
      <c r="Z823" s="16" t="n">
        <f aca="false">(G823-E823)/SQRT(H823^2/D823+F823^2/C823)</f>
        <v>0.467532312557369</v>
      </c>
      <c r="AA823" s="24" t="n">
        <f aca="false">ABS(K823-Z823)</f>
        <v>0</v>
      </c>
    </row>
    <row r="824" customFormat="false" ht="15" hidden="false" customHeight="false" outlineLevel="0" collapsed="false">
      <c r="A824" s="17" t="n">
        <v>1219</v>
      </c>
      <c r="B824" s="6" t="s">
        <v>502</v>
      </c>
      <c r="C824" s="6" t="n">
        <v>126</v>
      </c>
      <c r="D824" s="6" t="n">
        <v>620</v>
      </c>
      <c r="E824" s="16" t="n">
        <v>0.521219517503466</v>
      </c>
      <c r="F824" s="16" t="n">
        <v>0.0561480032571341</v>
      </c>
      <c r="G824" s="16" t="n">
        <v>0.52373242483985</v>
      </c>
      <c r="H824" s="16" t="n">
        <v>0.0499991864154963</v>
      </c>
      <c r="I824" s="23" t="n">
        <f aca="false">G824-E824</f>
        <v>0.00251290733638443</v>
      </c>
      <c r="J824" s="17" t="n">
        <f aca="false">100*(G824-E824)/E824</f>
        <v>0.482120728790191</v>
      </c>
      <c r="K824" s="16" t="n">
        <v>0.466211374884167</v>
      </c>
      <c r="L824" s="17" t="n">
        <v>167.65504724686</v>
      </c>
      <c r="M824" s="16" t="n">
        <v>0.641669373550823</v>
      </c>
      <c r="N824" s="16" t="n">
        <v>0.668704750506635</v>
      </c>
      <c r="O824" s="6" t="str">
        <f aca="false">IF(N824&lt;0.05,"Yes","No")</f>
        <v>No</v>
      </c>
      <c r="P824" s="16" t="n">
        <v>0.0491420588870758</v>
      </c>
      <c r="Q824" s="16" t="n">
        <v>0.253399896465915</v>
      </c>
      <c r="R824" s="16" t="n">
        <v>0.614840214321362</v>
      </c>
      <c r="S824" s="16" t="n">
        <v>0.241254026463686</v>
      </c>
      <c r="T824" s="16" t="n">
        <v>0.00251175691370738</v>
      </c>
      <c r="U824" s="16" t="n">
        <v>0.623076389670778</v>
      </c>
      <c r="V824" s="16" t="n">
        <v>0.649270922490256</v>
      </c>
      <c r="W824" s="6" t="s">
        <v>582</v>
      </c>
      <c r="X824" s="16" t="n">
        <v>0.1</v>
      </c>
      <c r="Y824" s="16" t="n">
        <v>0.512378392217102</v>
      </c>
      <c r="Z824" s="16" t="n">
        <f aca="false">(G824-E824)/SQRT(H824^2/D824+F824^2/C824)</f>
        <v>0.466211374884167</v>
      </c>
      <c r="AA824" s="24" t="n">
        <f aca="false">ABS(K824-Z824)</f>
        <v>0</v>
      </c>
    </row>
    <row r="825" customFormat="false" ht="15" hidden="false" customHeight="false" outlineLevel="0" collapsed="false">
      <c r="A825" s="17" t="n">
        <v>1220</v>
      </c>
      <c r="B825" s="6" t="s">
        <v>502</v>
      </c>
      <c r="C825" s="6" t="n">
        <v>126</v>
      </c>
      <c r="D825" s="6" t="n">
        <v>620</v>
      </c>
      <c r="E825" s="16" t="n">
        <v>0.521135653058688</v>
      </c>
      <c r="F825" s="16" t="n">
        <v>0.0559856622015219</v>
      </c>
      <c r="G825" s="16" t="n">
        <v>0.523638605350448</v>
      </c>
      <c r="H825" s="16" t="n">
        <v>0.0498454575153682</v>
      </c>
      <c r="I825" s="23" t="n">
        <f aca="false">G825-E825</f>
        <v>0.00250295229176045</v>
      </c>
      <c r="J825" s="17" t="n">
        <f aca="false">100*(G825-E825)/E825</f>
        <v>0.480288054956505</v>
      </c>
      <c r="K825" s="16" t="n">
        <v>0.465722843924742</v>
      </c>
      <c r="L825" s="17" t="n">
        <v>167.63858044235</v>
      </c>
      <c r="M825" s="16" t="n">
        <v>0.642018401064671</v>
      </c>
      <c r="N825" s="16" t="n">
        <v>0.668704750506635</v>
      </c>
      <c r="O825" s="6" t="str">
        <f aca="false">IF(N825&lt;0.05,"Yes","No")</f>
        <v>No</v>
      </c>
      <c r="P825" s="16" t="n">
        <v>0.0490965059655125</v>
      </c>
      <c r="Q825" s="16" t="n">
        <v>0.252930329018102</v>
      </c>
      <c r="R825" s="16" t="n">
        <v>0.615168099367751</v>
      </c>
      <c r="S825" s="16" t="n">
        <v>0.240397640144692</v>
      </c>
      <c r="T825" s="16" t="n">
        <v>0.00250179117978204</v>
      </c>
      <c r="U825" s="16" t="n">
        <v>0.623402762374854</v>
      </c>
      <c r="V825" s="16" t="n">
        <v>0.649270922490256</v>
      </c>
      <c r="W825" s="6" t="s">
        <v>582</v>
      </c>
      <c r="X825" s="16" t="n">
        <v>0.1</v>
      </c>
      <c r="Y825" s="16" t="n">
        <v>0.512493599590374</v>
      </c>
      <c r="Z825" s="16" t="n">
        <f aca="false">(G825-E825)/SQRT(H825^2/D825+F825^2/C825)</f>
        <v>0.465722843924742</v>
      </c>
      <c r="AA825" s="24" t="n">
        <f aca="false">ABS(K825-Z825)</f>
        <v>0</v>
      </c>
    </row>
    <row r="826" customFormat="false" ht="15" hidden="false" customHeight="false" outlineLevel="0" collapsed="false">
      <c r="A826" s="17" t="n">
        <v>1221</v>
      </c>
      <c r="B826" s="6" t="s">
        <v>502</v>
      </c>
      <c r="C826" s="6" t="n">
        <v>126</v>
      </c>
      <c r="D826" s="6" t="n">
        <v>620</v>
      </c>
      <c r="E826" s="16" t="n">
        <v>0.521030580004056</v>
      </c>
      <c r="F826" s="16" t="n">
        <v>0.0558080652997293</v>
      </c>
      <c r="G826" s="16" t="n">
        <v>0.523525122769417</v>
      </c>
      <c r="H826" s="16" t="n">
        <v>0.0496794975762468</v>
      </c>
      <c r="I826" s="23" t="n">
        <f aca="false">G826-E826</f>
        <v>0.00249454276536099</v>
      </c>
      <c r="J826" s="17" t="n">
        <f aca="false">100*(G826-E826)/E826</f>
        <v>0.478770893896778</v>
      </c>
      <c r="K826" s="16" t="n">
        <v>0.465645363708395</v>
      </c>
      <c r="L826" s="17" t="n">
        <v>167.624452108436</v>
      </c>
      <c r="M826" s="16" t="n">
        <v>0.642073805068349</v>
      </c>
      <c r="N826" s="16" t="n">
        <v>0.668704750506635</v>
      </c>
      <c r="O826" s="6" t="str">
        <f aca="false">IF(N826&lt;0.05,"Yes","No")</f>
        <v>No</v>
      </c>
      <c r="P826" s="16" t="n">
        <v>0.049093437486117</v>
      </c>
      <c r="Q826" s="16" t="n">
        <v>0.25289871425307</v>
      </c>
      <c r="R826" s="16" t="n">
        <v>0.615190188723367</v>
      </c>
      <c r="S826" s="16" t="n">
        <v>0.239604266785101</v>
      </c>
      <c r="T826" s="16" t="n">
        <v>0.00249336848404851</v>
      </c>
      <c r="U826" s="16" t="n">
        <v>0.623432491150397</v>
      </c>
      <c r="V826" s="16" t="n">
        <v>0.649270922490256</v>
      </c>
      <c r="W826" s="6" t="s">
        <v>582</v>
      </c>
      <c r="X826" s="16" t="n">
        <v>0.1</v>
      </c>
      <c r="Y826" s="16" t="n">
        <v>0.512544802867384</v>
      </c>
      <c r="Z826" s="16" t="n">
        <f aca="false">(G826-E826)/SQRT(H826^2/D826+F826^2/C826)</f>
        <v>0.465645363708395</v>
      </c>
      <c r="AA826" s="24" t="n">
        <f aca="false">ABS(K826-Z826)</f>
        <v>0</v>
      </c>
    </row>
    <row r="827" customFormat="false" ht="15" hidden="false" customHeight="false" outlineLevel="0" collapsed="false">
      <c r="A827" s="17" t="n">
        <v>1222</v>
      </c>
      <c r="B827" s="6" t="s">
        <v>502</v>
      </c>
      <c r="C827" s="6" t="n">
        <v>126</v>
      </c>
      <c r="D827" s="6" t="n">
        <v>620</v>
      </c>
      <c r="E827" s="16" t="n">
        <v>0.520938869033541</v>
      </c>
      <c r="F827" s="16" t="n">
        <v>0.0556401666577581</v>
      </c>
      <c r="G827" s="16" t="n">
        <v>0.523422495972726</v>
      </c>
      <c r="H827" s="16" t="n">
        <v>0.0495217547058184</v>
      </c>
      <c r="I827" s="23" t="n">
        <f aca="false">G827-E827</f>
        <v>0.00248362693918458</v>
      </c>
      <c r="J827" s="17" t="n">
        <f aca="false">100*(G827-E827)/E827</f>
        <v>0.476759767185787</v>
      </c>
      <c r="K827" s="16" t="n">
        <v>0.465017512111801</v>
      </c>
      <c r="L827" s="17" t="n">
        <v>167.609486727561</v>
      </c>
      <c r="M827" s="16" t="n">
        <v>0.642522480053919</v>
      </c>
      <c r="N827" s="16" t="n">
        <v>0.668704750506635</v>
      </c>
      <c r="O827" s="6" t="str">
        <f aca="false">IF(N827&lt;0.05,"Yes","No")</f>
        <v>No</v>
      </c>
      <c r="P827" s="16" t="n">
        <v>0.0490326391820683</v>
      </c>
      <c r="Q827" s="16" t="n">
        <v>0.252272712373757</v>
      </c>
      <c r="R827" s="16" t="n">
        <v>0.615627935329627</v>
      </c>
      <c r="S827" s="16" t="n">
        <v>0.238709454332944</v>
      </c>
      <c r="T827" s="16" t="n">
        <v>0.00248244032382899</v>
      </c>
      <c r="U827" s="16" t="n">
        <v>0.623866745530056</v>
      </c>
      <c r="V827" s="16" t="n">
        <v>0.649270922490256</v>
      </c>
      <c r="W827" s="6" t="s">
        <v>582</v>
      </c>
      <c r="X827" s="16" t="n">
        <v>0.1</v>
      </c>
      <c r="Y827" s="16" t="n">
        <v>0.512647209421403</v>
      </c>
      <c r="Z827" s="16" t="n">
        <f aca="false">(G827-E827)/SQRT(H827^2/D827+F827^2/C827)</f>
        <v>0.465017512111801</v>
      </c>
      <c r="AA827" s="24" t="n">
        <f aca="false">ABS(K827-Z827)</f>
        <v>0</v>
      </c>
    </row>
    <row r="828" customFormat="false" ht="15" hidden="false" customHeight="false" outlineLevel="0" collapsed="false">
      <c r="A828" s="17" t="n">
        <v>1223</v>
      </c>
      <c r="B828" s="6" t="s">
        <v>502</v>
      </c>
      <c r="C828" s="6" t="n">
        <v>126</v>
      </c>
      <c r="D828" s="6" t="n">
        <v>620</v>
      </c>
      <c r="E828" s="16" t="n">
        <v>0.52083546774728</v>
      </c>
      <c r="F828" s="16" t="n">
        <v>0.0554660832293442</v>
      </c>
      <c r="G828" s="16" t="n">
        <v>0.523310656893638</v>
      </c>
      <c r="H828" s="16" t="n">
        <v>0.0493601411356372</v>
      </c>
      <c r="I828" s="23" t="n">
        <f aca="false">G828-E828</f>
        <v>0.00247518914635825</v>
      </c>
      <c r="J828" s="17" t="n">
        <f aca="false">100*(G828-E828)/E828</f>
        <v>0.475234368554805</v>
      </c>
      <c r="K828" s="16" t="n">
        <v>0.4649009155633</v>
      </c>
      <c r="L828" s="17" t="n">
        <v>167.597393037492</v>
      </c>
      <c r="M828" s="16" t="n">
        <v>0.642605850201284</v>
      </c>
      <c r="N828" s="16" t="n">
        <v>0.668704750506635</v>
      </c>
      <c r="O828" s="6" t="str">
        <f aca="false">IF(N828&lt;0.05,"Yes","No")</f>
        <v>No</v>
      </c>
      <c r="P828" s="16" t="n">
        <v>0.0490247067550778</v>
      </c>
      <c r="Q828" s="16" t="n">
        <v>0.252191094372536</v>
      </c>
      <c r="R828" s="16" t="n">
        <v>0.615685058762253</v>
      </c>
      <c r="S828" s="16" t="n">
        <v>0.238023090942335</v>
      </c>
      <c r="T828" s="16" t="n">
        <v>0.00247398903478054</v>
      </c>
      <c r="U828" s="16" t="n">
        <v>0.623930505715291</v>
      </c>
      <c r="V828" s="16" t="n">
        <v>0.649270922490256</v>
      </c>
      <c r="W828" s="6" t="s">
        <v>582</v>
      </c>
      <c r="X828" s="16" t="n">
        <v>0.1</v>
      </c>
      <c r="Y828" s="16" t="n">
        <v>0.512724014336918</v>
      </c>
      <c r="Z828" s="16" t="n">
        <f aca="false">(G828-E828)/SQRT(H828^2/D828+F828^2/C828)</f>
        <v>0.4649009155633</v>
      </c>
      <c r="AA828" s="24" t="n">
        <f aca="false">ABS(K828-Z828)</f>
        <v>0</v>
      </c>
    </row>
    <row r="829" customFormat="false" ht="15" hidden="false" customHeight="false" outlineLevel="0" collapsed="false">
      <c r="A829" s="17" t="n">
        <v>1224</v>
      </c>
      <c r="B829" s="6" t="s">
        <v>502</v>
      </c>
      <c r="C829" s="6" t="n">
        <v>126</v>
      </c>
      <c r="D829" s="6" t="n">
        <v>620</v>
      </c>
      <c r="E829" s="16" t="n">
        <v>0.520754077841365</v>
      </c>
      <c r="F829" s="16" t="n">
        <v>0.0553066129177782</v>
      </c>
      <c r="G829" s="16" t="n">
        <v>0.523216851776646</v>
      </c>
      <c r="H829" s="16" t="n">
        <v>0.0492099593073044</v>
      </c>
      <c r="I829" s="23" t="n">
        <f aca="false">G829-E829</f>
        <v>0.00246277393528083</v>
      </c>
      <c r="J829" s="17" t="n">
        <f aca="false">100*(G829-E829)/E829</f>
        <v>0.472924560761875</v>
      </c>
      <c r="K829" s="16" t="n">
        <v>0.46391360236938</v>
      </c>
      <c r="L829" s="17" t="n">
        <v>167.582370614645</v>
      </c>
      <c r="M829" s="16" t="n">
        <v>0.643311677020213</v>
      </c>
      <c r="N829" s="16" t="n">
        <v>0.669107838326469</v>
      </c>
      <c r="O829" s="6" t="str">
        <f aca="false">IF(N829&lt;0.05,"Yes","No")</f>
        <v>No</v>
      </c>
      <c r="P829" s="16" t="n">
        <v>0.0489260014745936</v>
      </c>
      <c r="Q829" s="16" t="n">
        <v>0.25117660452655</v>
      </c>
      <c r="R829" s="16" t="n">
        <v>0.61639605576468</v>
      </c>
      <c r="S829" s="16" t="n">
        <v>0.23711451432163</v>
      </c>
      <c r="T829" s="16" t="n">
        <v>0.00246156131384485</v>
      </c>
      <c r="U829" s="16" t="n">
        <v>0.624631116927685</v>
      </c>
      <c r="V829" s="16" t="n">
        <v>0.649678206269835</v>
      </c>
      <c r="W829" s="6" t="s">
        <v>582</v>
      </c>
      <c r="X829" s="16" t="n">
        <v>0.1</v>
      </c>
      <c r="Y829" s="16" t="n">
        <v>0.512711213517665</v>
      </c>
      <c r="Z829" s="16" t="n">
        <f aca="false">(G829-E829)/SQRT(H829^2/D829+F829^2/C829)</f>
        <v>0.46391360236938</v>
      </c>
      <c r="AA829" s="24" t="n">
        <f aca="false">ABS(K829-Z829)</f>
        <v>0</v>
      </c>
    </row>
    <row r="830" customFormat="false" ht="15" hidden="false" customHeight="false" outlineLevel="0" collapsed="false">
      <c r="A830" s="17" t="n">
        <v>1225</v>
      </c>
      <c r="B830" s="6" t="s">
        <v>502</v>
      </c>
      <c r="C830" s="6" t="n">
        <v>126</v>
      </c>
      <c r="D830" s="6" t="n">
        <v>620</v>
      </c>
      <c r="E830" s="16" t="n">
        <v>0.520674058132701</v>
      </c>
      <c r="F830" s="16" t="n">
        <v>0.0551490932832055</v>
      </c>
      <c r="G830" s="16" t="n">
        <v>0.523119492059754</v>
      </c>
      <c r="H830" s="16" t="n">
        <v>0.0490601271290345</v>
      </c>
      <c r="I830" s="23" t="n">
        <f aca="false">G830-E830</f>
        <v>0.00244543392705243</v>
      </c>
      <c r="J830" s="17" t="n">
        <f aca="false">100*(G830-E830)/E830</f>
        <v>0.469666942083213</v>
      </c>
      <c r="K830" s="16" t="n">
        <v>0.461975607747083</v>
      </c>
      <c r="L830" s="17" t="n">
        <v>167.564739746203</v>
      </c>
      <c r="M830" s="16" t="n">
        <v>0.644698043775806</v>
      </c>
      <c r="N830" s="16" t="n">
        <v>0.670049861743429</v>
      </c>
      <c r="O830" s="6" t="str">
        <f aca="false">IF(N830&lt;0.05,"Yes","No")</f>
        <v>No</v>
      </c>
      <c r="P830" s="16" t="n">
        <v>0.0487279381565939</v>
      </c>
      <c r="Q830" s="16" t="n">
        <v>0.249147083496408</v>
      </c>
      <c r="R830" s="16" t="n">
        <v>0.61782383937065</v>
      </c>
      <c r="S830" s="16" t="n">
        <v>0.23598662156696</v>
      </c>
      <c r="T830" s="16" t="n">
        <v>0.00244420865546971</v>
      </c>
      <c r="U830" s="16" t="n">
        <v>0.626030431303053</v>
      </c>
      <c r="V830" s="16" t="n">
        <v>0.650489582674438</v>
      </c>
      <c r="W830" s="6" t="s">
        <v>582</v>
      </c>
      <c r="X830" s="16" t="n">
        <v>0.1</v>
      </c>
      <c r="Y830" s="16" t="n">
        <v>0.512813620071685</v>
      </c>
      <c r="Z830" s="16" t="n">
        <f aca="false">(G830-E830)/SQRT(H830^2/D830+F830^2/C830)</f>
        <v>0.461975607747083</v>
      </c>
      <c r="AA830" s="24" t="n">
        <f aca="false">ABS(K830-Z830)</f>
        <v>0</v>
      </c>
    </row>
    <row r="831" customFormat="false" ht="15" hidden="false" customHeight="false" outlineLevel="0" collapsed="false">
      <c r="A831" s="17" t="n">
        <v>1226</v>
      </c>
      <c r="B831" s="6" t="s">
        <v>502</v>
      </c>
      <c r="C831" s="6" t="n">
        <v>126</v>
      </c>
      <c r="D831" s="6" t="n">
        <v>620</v>
      </c>
      <c r="E831" s="16" t="n">
        <v>0.520618245242134</v>
      </c>
      <c r="F831" s="16" t="n">
        <v>0.0550045884302804</v>
      </c>
      <c r="G831" s="16" t="n">
        <v>0.523047943317121</v>
      </c>
      <c r="H831" s="16" t="n">
        <v>0.0489228576372067</v>
      </c>
      <c r="I831" s="23" t="n">
        <f aca="false">G831-E831</f>
        <v>0.00242969807498716</v>
      </c>
      <c r="J831" s="17" t="n">
        <f aca="false">100*(G831-E831)/E831</f>
        <v>0.466694760929313</v>
      </c>
      <c r="K831" s="16" t="n">
        <v>0.460220118730726</v>
      </c>
      <c r="L831" s="17" t="n">
        <v>167.548814709343</v>
      </c>
      <c r="M831" s="16" t="n">
        <v>0.645954929338515</v>
      </c>
      <c r="N831" s="16" t="n">
        <v>0.670860754592298</v>
      </c>
      <c r="O831" s="6" t="str">
        <f aca="false">IF(N831&lt;0.05,"Yes","No")</f>
        <v>No</v>
      </c>
      <c r="P831" s="16" t="n">
        <v>0.0485484677591667</v>
      </c>
      <c r="Q831" s="16" t="n">
        <v>0.247315190602785</v>
      </c>
      <c r="R831" s="16" t="n">
        <v>0.619118842464143</v>
      </c>
      <c r="S831" s="16" t="n">
        <v>0.235331417015671</v>
      </c>
      <c r="T831" s="16" t="n">
        <v>0.00242846093987069</v>
      </c>
      <c r="U831" s="16" t="n">
        <v>0.627299913962094</v>
      </c>
      <c r="V831" s="16" t="n">
        <v>0.651486465266614</v>
      </c>
      <c r="W831" s="6" t="s">
        <v>582</v>
      </c>
      <c r="X831" s="16" t="n">
        <v>0.1</v>
      </c>
      <c r="Y831" s="16" t="n">
        <v>0.512954429083461</v>
      </c>
      <c r="Z831" s="16" t="n">
        <f aca="false">(G831-E831)/SQRT(H831^2/D831+F831^2/C831)</f>
        <v>0.460220118730726</v>
      </c>
      <c r="AA831" s="24" t="n">
        <f aca="false">ABS(K831-Z831)</f>
        <v>0</v>
      </c>
    </row>
    <row r="832" customFormat="false" ht="15" hidden="false" customHeight="false" outlineLevel="0" collapsed="false">
      <c r="A832" s="17" t="n">
        <v>1227</v>
      </c>
      <c r="B832" s="6" t="s">
        <v>502</v>
      </c>
      <c r="C832" s="6" t="n">
        <v>126</v>
      </c>
      <c r="D832" s="6" t="n">
        <v>620</v>
      </c>
      <c r="E832" s="16" t="n">
        <v>0.520575825420637</v>
      </c>
      <c r="F832" s="16" t="n">
        <v>0.0548699805315619</v>
      </c>
      <c r="G832" s="16" t="n">
        <v>0.522989214716419</v>
      </c>
      <c r="H832" s="16" t="n">
        <v>0.0487934507897841</v>
      </c>
      <c r="I832" s="23" t="n">
        <f aca="false">G832-E832</f>
        <v>0.00241338929578216</v>
      </c>
      <c r="J832" s="17" t="n">
        <f aca="false">100*(G832-E832)/E832</f>
        <v>0.463599955651435</v>
      </c>
      <c r="K832" s="16" t="n">
        <v>0.458265031104034</v>
      </c>
      <c r="L832" s="17" t="n">
        <v>167.531091477426</v>
      </c>
      <c r="M832" s="16" t="n">
        <v>0.647355922940871</v>
      </c>
      <c r="N832" s="16" t="n">
        <v>0.671983593922317</v>
      </c>
      <c r="O832" s="6" t="str">
        <f aca="false">IF(N832&lt;0.05,"Yes","No")</f>
        <v>No</v>
      </c>
      <c r="P832" s="16" t="n">
        <v>0.0483485392639057</v>
      </c>
      <c r="Q832" s="16" t="n">
        <v>0.245282436730246</v>
      </c>
      <c r="R832" s="16" t="n">
        <v>0.620562860889483</v>
      </c>
      <c r="S832" s="16" t="n">
        <v>0.234471690392331</v>
      </c>
      <c r="T832" s="16" t="n">
        <v>0.00241214090684218</v>
      </c>
      <c r="U832" s="16" t="n">
        <v>0.628714431487707</v>
      </c>
      <c r="V832" s="16" t="n">
        <v>0.652632915294305</v>
      </c>
      <c r="W832" s="6" t="s">
        <v>582</v>
      </c>
      <c r="X832" s="16" t="n">
        <v>0.1</v>
      </c>
      <c r="Y832" s="16" t="n">
        <v>0.513133640552995</v>
      </c>
      <c r="Z832" s="16" t="n">
        <f aca="false">(G832-E832)/SQRT(H832^2/D832+F832^2/C832)</f>
        <v>0.458265031104034</v>
      </c>
      <c r="AA832" s="24" t="n">
        <f aca="false">ABS(K832-Z832)</f>
        <v>0</v>
      </c>
    </row>
    <row r="833" customFormat="false" ht="15" hidden="false" customHeight="false" outlineLevel="0" collapsed="false">
      <c r="A833" s="17" t="n">
        <v>1228</v>
      </c>
      <c r="B833" s="6" t="s">
        <v>502</v>
      </c>
      <c r="C833" s="6" t="n">
        <v>126</v>
      </c>
      <c r="D833" s="6" t="n">
        <v>620</v>
      </c>
      <c r="E833" s="16" t="n">
        <v>0.520553633097618</v>
      </c>
      <c r="F833" s="16" t="n">
        <v>0.054746040986325</v>
      </c>
      <c r="G833" s="16" t="n">
        <v>0.522951218726174</v>
      </c>
      <c r="H833" s="16" t="n">
        <v>0.0486753778143637</v>
      </c>
      <c r="I833" s="23" t="n">
        <f aca="false">G833-E833</f>
        <v>0.00239758562855519</v>
      </c>
      <c r="J833" s="17" t="n">
        <f aca="false">100*(G833-E833)/E833</f>
        <v>0.460583785437835</v>
      </c>
      <c r="K833" s="16" t="n">
        <v>0.456305031482846</v>
      </c>
      <c r="L833" s="17" t="n">
        <v>167.516676100649</v>
      </c>
      <c r="M833" s="16" t="n">
        <v>0.64876169040241</v>
      </c>
      <c r="N833" s="16" t="n">
        <v>0.673110277301463</v>
      </c>
      <c r="O833" s="6" t="str">
        <f aca="false">IF(N833&lt;0.05,"Yes","No")</f>
        <v>No</v>
      </c>
      <c r="P833" s="16" t="n">
        <v>0.0481468678582929</v>
      </c>
      <c r="Q833" s="16" t="n">
        <v>0.243240460392844</v>
      </c>
      <c r="R833" s="16" t="n">
        <v>0.622020953880617</v>
      </c>
      <c r="S833" s="16" t="n">
        <v>0.234204623651014</v>
      </c>
      <c r="T833" s="16" t="n">
        <v>0.00239632689760787</v>
      </c>
      <c r="U833" s="16" t="n">
        <v>0.630142119412226</v>
      </c>
      <c r="V833" s="16" t="n">
        <v>0.653791897721031</v>
      </c>
      <c r="W833" s="6" t="s">
        <v>582</v>
      </c>
      <c r="X833" s="16" t="n">
        <v>0.1</v>
      </c>
      <c r="Y833" s="16" t="n">
        <v>0.513056835637481</v>
      </c>
      <c r="Z833" s="16" t="n">
        <f aca="false">(G833-E833)/SQRT(H833^2/D833+F833^2/C833)</f>
        <v>0.456305031482846</v>
      </c>
      <c r="AA833" s="24" t="n">
        <f aca="false">ABS(K833-Z833)</f>
        <v>0</v>
      </c>
    </row>
    <row r="834" customFormat="false" ht="15" hidden="false" customHeight="false" outlineLevel="0" collapsed="false">
      <c r="A834" s="17" t="n">
        <v>1229</v>
      </c>
      <c r="B834" s="6" t="s">
        <v>502</v>
      </c>
      <c r="C834" s="6" t="n">
        <v>126</v>
      </c>
      <c r="D834" s="6" t="n">
        <v>620</v>
      </c>
      <c r="E834" s="16" t="n">
        <v>0.520551902907235</v>
      </c>
      <c r="F834" s="16" t="n">
        <v>0.0546296962207296</v>
      </c>
      <c r="G834" s="16" t="n">
        <v>0.522934284085228</v>
      </c>
      <c r="H834" s="16" t="n">
        <v>0.0485667588182073</v>
      </c>
      <c r="I834" s="23" t="n">
        <f aca="false">G834-E834</f>
        <v>0.00238238117799228</v>
      </c>
      <c r="J834" s="17" t="n">
        <f aca="false">100*(G834-E834)/E834</f>
        <v>0.457664483538893</v>
      </c>
      <c r="K834" s="16" t="n">
        <v>0.454383672960554</v>
      </c>
      <c r="L834" s="17" t="n">
        <v>167.507164339268</v>
      </c>
      <c r="M834" s="16" t="n">
        <v>0.650140953305398</v>
      </c>
      <c r="N834" s="16" t="n">
        <v>0.673543462965799</v>
      </c>
      <c r="O834" s="6" t="str">
        <f aca="false">IF(N834&lt;0.05,"Yes","No")</f>
        <v>No</v>
      </c>
      <c r="P834" s="16" t="n">
        <v>0.0479474986341764</v>
      </c>
      <c r="Q834" s="16" t="n">
        <v>0.241230183948267</v>
      </c>
      <c r="R834" s="16" t="n">
        <v>0.623463864490583</v>
      </c>
      <c r="S834" s="16" t="n">
        <v>0.234158696641678</v>
      </c>
      <c r="T834" s="16" t="n">
        <v>0.00238111245049632</v>
      </c>
      <c r="U834" s="16" t="n">
        <v>0.631554690120731</v>
      </c>
      <c r="V834" s="16" t="n">
        <v>0.654288167625077</v>
      </c>
      <c r="W834" s="6" t="s">
        <v>582</v>
      </c>
      <c r="X834" s="16" t="n">
        <v>0.1</v>
      </c>
      <c r="Y834" s="16" t="n">
        <v>0.513172043010753</v>
      </c>
      <c r="Z834" s="16" t="n">
        <f aca="false">(G834-E834)/SQRT(H834^2/D834+F834^2/C834)</f>
        <v>0.454383672960554</v>
      </c>
      <c r="AA834" s="24" t="n">
        <f aca="false">ABS(K834-Z834)</f>
        <v>0</v>
      </c>
    </row>
    <row r="835" customFormat="false" ht="15" hidden="false" customHeight="false" outlineLevel="0" collapsed="false">
      <c r="A835" s="17" t="n">
        <v>1230</v>
      </c>
      <c r="B835" s="6" t="s">
        <v>502</v>
      </c>
      <c r="C835" s="6" t="n">
        <v>126</v>
      </c>
      <c r="D835" s="6" t="n">
        <v>620</v>
      </c>
      <c r="E835" s="16" t="n">
        <v>0.520565339024105</v>
      </c>
      <c r="F835" s="16" t="n">
        <v>0.0545261207094306</v>
      </c>
      <c r="G835" s="16" t="n">
        <v>0.522931284433411</v>
      </c>
      <c r="H835" s="16" t="n">
        <v>0.0484672511335015</v>
      </c>
      <c r="I835" s="23" t="n">
        <f aca="false">G835-E835</f>
        <v>0.00236594540930613</v>
      </c>
      <c r="J835" s="17" t="n">
        <f aca="false">100*(G835-E835)/E835</f>
        <v>0.454495378762928</v>
      </c>
      <c r="K835" s="16" t="n">
        <v>0.452115692719131</v>
      </c>
      <c r="L835" s="17" t="n">
        <v>167.49349021144</v>
      </c>
      <c r="M835" s="16" t="n">
        <v>0.65177060681931</v>
      </c>
      <c r="N835" s="16" t="n">
        <v>0.674566524594764</v>
      </c>
      <c r="O835" s="6" t="str">
        <f aca="false">IF(N835&lt;0.05,"Yes","No")</f>
        <v>No</v>
      </c>
      <c r="P835" s="16" t="n">
        <v>0.0477129878460778</v>
      </c>
      <c r="Q835" s="16" t="n">
        <v>0.238876245251432</v>
      </c>
      <c r="R835" s="16" t="n">
        <v>0.625162962851247</v>
      </c>
      <c r="S835" s="16" t="n">
        <v>0.233829235011872</v>
      </c>
      <c r="T835" s="16" t="n">
        <v>0.00236466829628858</v>
      </c>
      <c r="U835" s="16" t="n">
        <v>0.633216314713184</v>
      </c>
      <c r="V835" s="16" t="n">
        <v>0.655363289267192</v>
      </c>
      <c r="W835" s="6" t="s">
        <v>582</v>
      </c>
      <c r="X835" s="16" t="n">
        <v>0.1</v>
      </c>
      <c r="Y835" s="16" t="n">
        <v>0.513338453661034</v>
      </c>
      <c r="Z835" s="16" t="n">
        <f aca="false">(G835-E835)/SQRT(H835^2/D835+F835^2/C835)</f>
        <v>0.452115692719131</v>
      </c>
      <c r="AA835" s="24" t="n">
        <f aca="false">ABS(K835-Z835)</f>
        <v>0</v>
      </c>
    </row>
    <row r="836" customFormat="false" ht="15" hidden="false" customHeight="false" outlineLevel="0" collapsed="false">
      <c r="A836" s="17" t="n">
        <v>1231</v>
      </c>
      <c r="B836" s="6" t="s">
        <v>502</v>
      </c>
      <c r="C836" s="6" t="n">
        <v>126</v>
      </c>
      <c r="D836" s="6" t="n">
        <v>620</v>
      </c>
      <c r="E836" s="16" t="n">
        <v>0.520594499886982</v>
      </c>
      <c r="F836" s="16" t="n">
        <v>0.0544337948069131</v>
      </c>
      <c r="G836" s="16" t="n">
        <v>0.522944795941153</v>
      </c>
      <c r="H836" s="16" t="n">
        <v>0.0483775550273452</v>
      </c>
      <c r="I836" s="23" t="n">
        <f aca="false">G836-E836</f>
        <v>0.00235029605417081</v>
      </c>
      <c r="J836" s="17" t="n">
        <f aca="false">100*(G836-E836)/E836</f>
        <v>0.451463865769047</v>
      </c>
      <c r="K836" s="16" t="n">
        <v>0.449896791470099</v>
      </c>
      <c r="L836" s="17" t="n">
        <v>167.479422737894</v>
      </c>
      <c r="M836" s="16" t="n">
        <v>0.653366622263965</v>
      </c>
      <c r="N836" s="16" t="n">
        <v>0.67588541279005</v>
      </c>
      <c r="O836" s="6" t="str">
        <f aca="false">IF(N836&lt;0.05,"Yes","No")</f>
        <v>No</v>
      </c>
      <c r="P836" s="16" t="n">
        <v>0.0474837485310089</v>
      </c>
      <c r="Q836" s="16" t="n">
        <v>0.236586374873575</v>
      </c>
      <c r="R836" s="16" t="n">
        <v>0.626825799152635</v>
      </c>
      <c r="S836" s="16" t="n">
        <v>0.233533649751129</v>
      </c>
      <c r="T836" s="16" t="n">
        <v>0.00234901155738383</v>
      </c>
      <c r="U836" s="16" t="n">
        <v>0.634842083210501</v>
      </c>
      <c r="V836" s="16" t="n">
        <v>0.656722411041488</v>
      </c>
      <c r="W836" s="6" t="s">
        <v>582</v>
      </c>
      <c r="X836" s="16" t="n">
        <v>0.1</v>
      </c>
      <c r="Y836" s="16" t="n">
        <v>0.513351254480287</v>
      </c>
      <c r="Z836" s="16" t="n">
        <f aca="false">(G836-E836)/SQRT(H836^2/D836+F836^2/C836)</f>
        <v>0.449896791470099</v>
      </c>
      <c r="AA836" s="24" t="n">
        <f aca="false">ABS(K836-Z836)</f>
        <v>0</v>
      </c>
    </row>
    <row r="837" customFormat="false" ht="15" hidden="false" customHeight="false" outlineLevel="0" collapsed="false">
      <c r="A837" s="17" t="n">
        <v>1232</v>
      </c>
      <c r="B837" s="6" t="s">
        <v>502</v>
      </c>
      <c r="C837" s="6" t="n">
        <v>126</v>
      </c>
      <c r="D837" s="6" t="n">
        <v>620</v>
      </c>
      <c r="E837" s="16" t="n">
        <v>0.520643411884232</v>
      </c>
      <c r="F837" s="16" t="n">
        <v>0.0543526091945058</v>
      </c>
      <c r="G837" s="16" t="n">
        <v>0.522974842017697</v>
      </c>
      <c r="H837" s="16" t="n">
        <v>0.0482974240892736</v>
      </c>
      <c r="I837" s="23" t="n">
        <f aca="false">G837-E837</f>
        <v>0.0023314301334646</v>
      </c>
      <c r="J837" s="17" t="n">
        <f aca="false">100*(G837-E837)/E837</f>
        <v>0.447797874754056</v>
      </c>
      <c r="K837" s="16" t="n">
        <v>0.446962270906194</v>
      </c>
      <c r="L837" s="17" t="n">
        <v>167.464693285701</v>
      </c>
      <c r="M837" s="16" t="n">
        <v>0.655479814183109</v>
      </c>
      <c r="N837" s="16" t="n">
        <v>0.677404372650621</v>
      </c>
      <c r="O837" s="6" t="str">
        <f aca="false">IF(N837&lt;0.05,"Yes","No")</f>
        <v>No</v>
      </c>
      <c r="P837" s="16" t="n">
        <v>0.0471791562873709</v>
      </c>
      <c r="Q837" s="16" t="n">
        <v>0.233560866187528</v>
      </c>
      <c r="R837" s="16" t="n">
        <v>0.629038165825097</v>
      </c>
      <c r="S837" s="16" t="n">
        <v>0.233231804423978</v>
      </c>
      <c r="T837" s="16" t="n">
        <v>0.00233014044536899</v>
      </c>
      <c r="U837" s="16" t="n">
        <v>0.637002696249783</v>
      </c>
      <c r="V837" s="16" t="n">
        <v>0.658309230113524</v>
      </c>
      <c r="W837" s="6" t="s">
        <v>582</v>
      </c>
      <c r="X837" s="16" t="n">
        <v>0.1</v>
      </c>
      <c r="Y837" s="16" t="n">
        <v>0.513453661034306</v>
      </c>
      <c r="Z837" s="16" t="n">
        <f aca="false">(G837-E837)/SQRT(H837^2/D837+F837^2/C837)</f>
        <v>0.446962270906194</v>
      </c>
      <c r="AA837" s="24" t="n">
        <f aca="false">ABS(K837-Z837)</f>
        <v>0</v>
      </c>
    </row>
    <row r="838" customFormat="false" ht="15" hidden="false" customHeight="false" outlineLevel="0" collapsed="false">
      <c r="A838" s="17" t="n">
        <v>1233</v>
      </c>
      <c r="B838" s="6" t="s">
        <v>502</v>
      </c>
      <c r="C838" s="6" t="n">
        <v>126</v>
      </c>
      <c r="D838" s="6" t="n">
        <v>620</v>
      </c>
      <c r="E838" s="16" t="n">
        <v>0.520705906171647</v>
      </c>
      <c r="F838" s="16" t="n">
        <v>0.0542845946729895</v>
      </c>
      <c r="G838" s="16" t="n">
        <v>0.523020686401475</v>
      </c>
      <c r="H838" s="16" t="n">
        <v>0.0482286018386463</v>
      </c>
      <c r="I838" s="23" t="n">
        <f aca="false">G838-E838</f>
        <v>0.00231478022982745</v>
      </c>
      <c r="J838" s="17" t="n">
        <f aca="false">100*(G838-E838)/E838</f>
        <v>0.444546566956819</v>
      </c>
      <c r="K838" s="16" t="n">
        <v>0.444336981131532</v>
      </c>
      <c r="L838" s="17" t="n">
        <v>167.449196097901</v>
      </c>
      <c r="M838" s="16" t="n">
        <v>0.657372693844916</v>
      </c>
      <c r="N838" s="16" t="n">
        <v>0.67902656330785</v>
      </c>
      <c r="O838" s="6" t="str">
        <f aca="false">IF(N838&lt;0.05,"Yes","No")</f>
        <v>No</v>
      </c>
      <c r="P838" s="16" t="n">
        <v>0.0469074093050142</v>
      </c>
      <c r="Q838" s="16" t="n">
        <v>0.23087804280315</v>
      </c>
      <c r="R838" s="16" t="n">
        <v>0.631014786480376</v>
      </c>
      <c r="S838" s="16" t="n">
        <v>0.232893669283332</v>
      </c>
      <c r="T838" s="16" t="n">
        <v>0.00231348598010867</v>
      </c>
      <c r="U838" s="16" t="n">
        <v>0.638933066301875</v>
      </c>
      <c r="V838" s="16" t="n">
        <v>0.659979534070914</v>
      </c>
      <c r="W838" s="6" t="s">
        <v>582</v>
      </c>
      <c r="X838" s="16" t="n">
        <v>0.1</v>
      </c>
      <c r="Y838" s="16" t="n">
        <v>0.513556067588326</v>
      </c>
      <c r="Z838" s="16" t="n">
        <f aca="false">(G838-E838)/SQRT(H838^2/D838+F838^2/C838)</f>
        <v>0.444336981131532</v>
      </c>
      <c r="AA838" s="24" t="n">
        <f aca="false">ABS(K838-Z838)</f>
        <v>0</v>
      </c>
    </row>
    <row r="839" customFormat="false" ht="15" hidden="false" customHeight="false" outlineLevel="0" collapsed="false">
      <c r="A839" s="17" t="n">
        <v>1234</v>
      </c>
      <c r="B839" s="6" t="s">
        <v>502</v>
      </c>
      <c r="C839" s="6" t="n">
        <v>126</v>
      </c>
      <c r="D839" s="6" t="n">
        <v>620</v>
      </c>
      <c r="E839" s="16" t="n">
        <v>0.520786754668705</v>
      </c>
      <c r="F839" s="16" t="n">
        <v>0.0542305940075165</v>
      </c>
      <c r="G839" s="16" t="n">
        <v>0.523082600533962</v>
      </c>
      <c r="H839" s="16" t="n">
        <v>0.0481697078841959</v>
      </c>
      <c r="I839" s="23" t="n">
        <f aca="false">G839-E839</f>
        <v>0.00229584586525722</v>
      </c>
      <c r="J839" s="17" t="n">
        <f aca="false">100*(G839-E839)/E839</f>
        <v>0.440841831071089</v>
      </c>
      <c r="K839" s="16" t="n">
        <v>0.441155059165514</v>
      </c>
      <c r="L839" s="17" t="n">
        <v>167.42900259462</v>
      </c>
      <c r="M839" s="16" t="n">
        <v>0.659669893656901</v>
      </c>
      <c r="N839" s="16" t="n">
        <v>0.680730081813924</v>
      </c>
      <c r="O839" s="6" t="str">
        <f aca="false">IF(N839&lt;0.05,"Yes","No")</f>
        <v>No</v>
      </c>
      <c r="P839" s="16" t="n">
        <v>0.0465784482653546</v>
      </c>
      <c r="Q839" s="16" t="n">
        <v>0.227651108535745</v>
      </c>
      <c r="R839" s="16" t="n">
        <v>0.633411110368143</v>
      </c>
      <c r="S839" s="16" t="n">
        <v>0.232228508312476</v>
      </c>
      <c r="T839" s="16" t="n">
        <v>0.00229454957740508</v>
      </c>
      <c r="U839" s="16" t="n">
        <v>0.641271577671442</v>
      </c>
      <c r="V839" s="16" t="n">
        <v>0.661744393265078</v>
      </c>
      <c r="W839" s="6" t="s">
        <v>582</v>
      </c>
      <c r="X839" s="16" t="n">
        <v>0.1</v>
      </c>
      <c r="Y839" s="16" t="n">
        <v>0.513812083973374</v>
      </c>
      <c r="Z839" s="16" t="n">
        <f aca="false">(G839-E839)/SQRT(H839^2/D839+F839^2/C839)</f>
        <v>0.441155059165514</v>
      </c>
      <c r="AA839" s="24" t="n">
        <f aca="false">ABS(K839-Z839)</f>
        <v>0</v>
      </c>
    </row>
    <row r="840" customFormat="false" ht="15" hidden="false" customHeight="false" outlineLevel="0" collapsed="false">
      <c r="A840" s="17" t="n">
        <v>1235</v>
      </c>
      <c r="B840" s="6" t="s">
        <v>502</v>
      </c>
      <c r="C840" s="6" t="n">
        <v>126</v>
      </c>
      <c r="D840" s="6" t="n">
        <v>620</v>
      </c>
      <c r="E840" s="16" t="n">
        <v>0.520873911087475</v>
      </c>
      <c r="F840" s="16" t="n">
        <v>0.0541811087792296</v>
      </c>
      <c r="G840" s="16" t="n">
        <v>0.5231568502803</v>
      </c>
      <c r="H840" s="16" t="n">
        <v>0.0481185132166094</v>
      </c>
      <c r="I840" s="23" t="n">
        <f aca="false">G840-E840</f>
        <v>0.00228293919282507</v>
      </c>
      <c r="J840" s="17" t="n">
        <f aca="false">100*(G840-E840)/E840</f>
        <v>0.438290178146718</v>
      </c>
      <c r="K840" s="16" t="n">
        <v>0.439084777643816</v>
      </c>
      <c r="L840" s="17" t="n">
        <v>167.415602056926</v>
      </c>
      <c r="M840" s="16" t="n">
        <v>0.661166283256142</v>
      </c>
      <c r="N840" s="16" t="n">
        <v>0.681939303446811</v>
      </c>
      <c r="O840" s="6" t="str">
        <f aca="false">IF(N840&lt;0.05,"Yes","No")</f>
        <v>No</v>
      </c>
      <c r="P840" s="16" t="n">
        <v>0.0463644516621015</v>
      </c>
      <c r="Q840" s="16" t="n">
        <v>0.225564106677115</v>
      </c>
      <c r="R840" s="16" t="n">
        <v>0.634972046804771</v>
      </c>
      <c r="S840" s="16" t="n">
        <v>0.232110382673799</v>
      </c>
      <c r="T840" s="16" t="n">
        <v>0.00228163854491617</v>
      </c>
      <c r="U840" s="16" t="n">
        <v>0.642796407787899</v>
      </c>
      <c r="V840" s="16" t="n">
        <v>0.662992269397337</v>
      </c>
      <c r="W840" s="6" t="s">
        <v>582</v>
      </c>
      <c r="X840" s="16" t="n">
        <v>0.1</v>
      </c>
      <c r="Y840" s="16" t="n">
        <v>0.513812083973374</v>
      </c>
      <c r="Z840" s="16" t="n">
        <f aca="false">(G840-E840)/SQRT(H840^2/D840+F840^2/C840)</f>
        <v>0.439084777643816</v>
      </c>
      <c r="AA840" s="24" t="n">
        <f aca="false">ABS(K840-Z840)</f>
        <v>0</v>
      </c>
    </row>
    <row r="841" customFormat="false" ht="15" hidden="false" customHeight="false" outlineLevel="0" collapsed="false">
      <c r="A841" s="17" t="n">
        <v>1236</v>
      </c>
      <c r="B841" s="6" t="s">
        <v>502</v>
      </c>
      <c r="C841" s="6" t="n">
        <v>126</v>
      </c>
      <c r="D841" s="6" t="n">
        <v>620</v>
      </c>
      <c r="E841" s="16" t="n">
        <v>0.52097510700188</v>
      </c>
      <c r="F841" s="16" t="n">
        <v>0.0541444020254492</v>
      </c>
      <c r="G841" s="16" t="n">
        <v>0.523250190721404</v>
      </c>
      <c r="H841" s="16" t="n">
        <v>0.0480808119261033</v>
      </c>
      <c r="I841" s="23" t="n">
        <f aca="false">G841-E841</f>
        <v>0.00227508371952434</v>
      </c>
      <c r="J841" s="17" t="n">
        <f aca="false">100*(G841-E841)/E841</f>
        <v>0.436697202792864</v>
      </c>
      <c r="K841" s="16" t="n">
        <v>0.437876977477552</v>
      </c>
      <c r="L841" s="17" t="n">
        <v>167.406154031167</v>
      </c>
      <c r="M841" s="16" t="n">
        <v>0.662039912622168</v>
      </c>
      <c r="N841" s="16" t="n">
        <v>0.682505326996651</v>
      </c>
      <c r="O841" s="6" t="str">
        <f aca="false">IF(N841&lt;0.05,"Yes","No")</f>
        <v>No</v>
      </c>
      <c r="P841" s="16" t="n">
        <v>0.0462401441937349</v>
      </c>
      <c r="Q841" s="16" t="n">
        <v>0.224356210798122</v>
      </c>
      <c r="R841" s="16" t="n">
        <v>0.635879519450598</v>
      </c>
      <c r="S841" s="16" t="n">
        <v>0.23213764245806</v>
      </c>
      <c r="T841" s="16" t="n">
        <v>0.00227377792524157</v>
      </c>
      <c r="U841" s="16" t="n">
        <v>0.64368412424993</v>
      </c>
      <c r="V841" s="16" t="n">
        <v>0.663582112389158</v>
      </c>
      <c r="W841" s="6" t="s">
        <v>582</v>
      </c>
      <c r="X841" s="16" t="n">
        <v>0.1</v>
      </c>
      <c r="Y841" s="16" t="n">
        <v>0.513927291346646</v>
      </c>
      <c r="Z841" s="16" t="n">
        <f aca="false">(G841-E841)/SQRT(H841^2/D841+F841^2/C841)</f>
        <v>0.437876977477552</v>
      </c>
      <c r="AA841" s="24" t="n">
        <f aca="false">ABS(K841-Z841)</f>
        <v>0</v>
      </c>
    </row>
    <row r="842" customFormat="false" ht="15" hidden="false" customHeight="false" outlineLevel="0" collapsed="false">
      <c r="A842" s="17" t="n">
        <v>1237</v>
      </c>
      <c r="B842" s="6" t="s">
        <v>502</v>
      </c>
      <c r="C842" s="6" t="n">
        <v>126</v>
      </c>
      <c r="D842" s="6" t="n">
        <v>620</v>
      </c>
      <c r="E842" s="16" t="n">
        <v>0.52108582594092</v>
      </c>
      <c r="F842" s="16" t="n">
        <v>0.054109839318999</v>
      </c>
      <c r="G842" s="16" t="n">
        <v>0.5233478990774</v>
      </c>
      <c r="H842" s="16" t="n">
        <v>0.0480435295357399</v>
      </c>
      <c r="I842" s="23" t="n">
        <f aca="false">G842-E842</f>
        <v>0.00226207313648064</v>
      </c>
      <c r="J842" s="17" t="n">
        <f aca="false">100*(G842-E842)/E842</f>
        <v>0.434107593004671</v>
      </c>
      <c r="K842" s="16" t="n">
        <v>0.435659226008959</v>
      </c>
      <c r="L842" s="17" t="n">
        <v>167.393943419993</v>
      </c>
      <c r="M842" s="16" t="n">
        <v>0.663645253465125</v>
      </c>
      <c r="N842" s="16" t="n">
        <v>0.683154668069685</v>
      </c>
      <c r="O842" s="6" t="str">
        <f aca="false">IF(N842&lt;0.05,"Yes","No")</f>
        <v>No</v>
      </c>
      <c r="P842" s="16" t="n">
        <v>0.046010100353639</v>
      </c>
      <c r="Q842" s="16" t="n">
        <v>0.22212942792774</v>
      </c>
      <c r="R842" s="16" t="n">
        <v>0.637560336297463</v>
      </c>
      <c r="S842" s="16" t="n">
        <v>0.232152930222443</v>
      </c>
      <c r="T842" s="16" t="n">
        <v>0.00226076485200719</v>
      </c>
      <c r="U842" s="16" t="n">
        <v>0.645324838174412</v>
      </c>
      <c r="V842" s="16" t="n">
        <v>0.664295681040882</v>
      </c>
      <c r="W842" s="6" t="s">
        <v>582</v>
      </c>
      <c r="X842" s="16" t="n">
        <v>0.1</v>
      </c>
      <c r="Y842" s="16" t="n">
        <v>0.513991295442908</v>
      </c>
      <c r="Z842" s="16" t="n">
        <f aca="false">(G842-E842)/SQRT(H842^2/D842+F842^2/C842)</f>
        <v>0.435659226008959</v>
      </c>
      <c r="AA842" s="24" t="n">
        <f aca="false">ABS(K842-Z842)</f>
        <v>0</v>
      </c>
    </row>
    <row r="843" customFormat="false" ht="15" hidden="false" customHeight="false" outlineLevel="0" collapsed="false">
      <c r="A843" s="17" t="n">
        <v>1238</v>
      </c>
      <c r="B843" s="6" t="s">
        <v>502</v>
      </c>
      <c r="C843" s="6" t="n">
        <v>126</v>
      </c>
      <c r="D843" s="6" t="n">
        <v>620</v>
      </c>
      <c r="E843" s="16" t="n">
        <v>0.521206750519692</v>
      </c>
      <c r="F843" s="16" t="n">
        <v>0.0540807857505434</v>
      </c>
      <c r="G843" s="16" t="n">
        <v>0.523457251681436</v>
      </c>
      <c r="H843" s="16" t="n">
        <v>0.048012067491772</v>
      </c>
      <c r="I843" s="23" t="n">
        <f aca="false">G843-E843</f>
        <v>0.00225050116174363</v>
      </c>
      <c r="J843" s="17" t="n">
        <f aca="false">100*(G843-E843)/E843</f>
        <v>0.431786648868165</v>
      </c>
      <c r="K843" s="16" t="n">
        <v>0.433670461294058</v>
      </c>
      <c r="L843" s="17" t="n">
        <v>167.383441901617</v>
      </c>
      <c r="M843" s="16" t="n">
        <v>0.665086164416101</v>
      </c>
      <c r="N843" s="16" t="n">
        <v>0.684302659862012</v>
      </c>
      <c r="O843" s="6" t="str">
        <f aca="false">IF(N843&lt;0.05,"Yes","No")</f>
        <v>No</v>
      </c>
      <c r="P843" s="16" t="n">
        <v>0.0458036224500243</v>
      </c>
      <c r="Q843" s="16" t="n">
        <v>0.220140216633089</v>
      </c>
      <c r="R843" s="16" t="n">
        <v>0.639070560918958</v>
      </c>
      <c r="S843" s="16" t="n">
        <v>0.232517073688183</v>
      </c>
      <c r="T843" s="16" t="n">
        <v>0.00224919021320534</v>
      </c>
      <c r="U843" s="16" t="n">
        <v>0.646799134112867</v>
      </c>
      <c r="V843" s="16" t="n">
        <v>0.665487257968234</v>
      </c>
      <c r="W843" s="6" t="s">
        <v>582</v>
      </c>
      <c r="X843" s="16" t="n">
        <v>0.1</v>
      </c>
      <c r="Y843" s="16" t="n">
        <v>0.513952892985151</v>
      </c>
      <c r="Z843" s="16" t="n">
        <f aca="false">(G843-E843)/SQRT(H843^2/D843+F843^2/C843)</f>
        <v>0.433670461294058</v>
      </c>
      <c r="AA843" s="24" t="n">
        <f aca="false">ABS(K843-Z843)</f>
        <v>0</v>
      </c>
    </row>
    <row r="844" customFormat="false" ht="15" hidden="false" customHeight="false" outlineLevel="0" collapsed="false">
      <c r="A844" s="17" t="n">
        <v>1239</v>
      </c>
      <c r="B844" s="6" t="s">
        <v>502</v>
      </c>
      <c r="C844" s="6" t="n">
        <v>126</v>
      </c>
      <c r="D844" s="6" t="n">
        <v>620</v>
      </c>
      <c r="E844" s="16" t="n">
        <v>0.521336742100262</v>
      </c>
      <c r="F844" s="16" t="n">
        <v>0.0540576251145819</v>
      </c>
      <c r="G844" s="16" t="n">
        <v>0.523573411135904</v>
      </c>
      <c r="H844" s="16" t="n">
        <v>0.0479849267744321</v>
      </c>
      <c r="I844" s="23" t="n">
        <f aca="false">G844-E844</f>
        <v>0.00223666903564279</v>
      </c>
      <c r="J844" s="17" t="n">
        <f aca="false">100*(G844-E844)/E844</f>
        <v>0.429025782190629</v>
      </c>
      <c r="K844" s="16" t="n">
        <v>0.431197839300817</v>
      </c>
      <c r="L844" s="17" t="n">
        <v>167.371244022716</v>
      </c>
      <c r="M844" s="16" t="n">
        <v>0.66687938064456</v>
      </c>
      <c r="N844" s="16" t="n">
        <v>0.685476310535333</v>
      </c>
      <c r="O844" s="6" t="str">
        <f aca="false">IF(N844&lt;0.05,"Yes","No")</f>
        <v>No</v>
      </c>
      <c r="P844" s="16" t="n">
        <v>0.045546576258968</v>
      </c>
      <c r="Q844" s="16" t="n">
        <v>0.217676331787932</v>
      </c>
      <c r="R844" s="16" t="n">
        <v>0.640952749920301</v>
      </c>
      <c r="S844" s="16" t="n">
        <v>0.233122482024384</v>
      </c>
      <c r="T844" s="16" t="n">
        <v>0.00223535736862912</v>
      </c>
      <c r="U844" s="16" t="n">
        <v>0.648635463594536</v>
      </c>
      <c r="V844" s="16" t="n">
        <v>0.666723634546047</v>
      </c>
      <c r="W844" s="6" t="s">
        <v>582</v>
      </c>
      <c r="X844" s="16" t="n">
        <v>0.1</v>
      </c>
      <c r="Y844" s="16" t="n">
        <v>0.51410650281618</v>
      </c>
      <c r="Z844" s="16" t="n">
        <f aca="false">(G844-E844)/SQRT(H844^2/D844+F844^2/C844)</f>
        <v>0.431197839300817</v>
      </c>
      <c r="AA844" s="24" t="n">
        <f aca="false">ABS(K844-Z844)</f>
        <v>0</v>
      </c>
    </row>
    <row r="845" customFormat="false" ht="15" hidden="false" customHeight="false" outlineLevel="0" collapsed="false">
      <c r="A845" s="17" t="n">
        <v>1240</v>
      </c>
      <c r="B845" s="6" t="s">
        <v>502</v>
      </c>
      <c r="C845" s="6" t="n">
        <v>126</v>
      </c>
      <c r="D845" s="6" t="n">
        <v>620</v>
      </c>
      <c r="E845" s="16" t="n">
        <v>0.521486386183709</v>
      </c>
      <c r="F845" s="16" t="n">
        <v>0.0540416448238961</v>
      </c>
      <c r="G845" s="16" t="n">
        <v>0.523701595202569</v>
      </c>
      <c r="H845" s="16" t="n">
        <v>0.0479614467227657</v>
      </c>
      <c r="I845" s="23" t="n">
        <f aca="false">G845-E845</f>
        <v>0.00221520901886063</v>
      </c>
      <c r="J845" s="17" t="n">
        <f aca="false">100*(G845-E845)/E845</f>
        <v>0.424787506932206</v>
      </c>
      <c r="K845" s="16" t="n">
        <v>0.427198362199218</v>
      </c>
      <c r="L845" s="17" t="n">
        <v>167.354009027345</v>
      </c>
      <c r="M845" s="16" t="n">
        <v>0.669783971809029</v>
      </c>
      <c r="N845" s="16" t="n">
        <v>0.687788917287766</v>
      </c>
      <c r="O845" s="6" t="str">
        <f aca="false">IF(N845&lt;0.05,"Yes","No")</f>
        <v>No</v>
      </c>
      <c r="P845" s="16" t="n">
        <v>0.0451298731160519</v>
      </c>
      <c r="Q845" s="16" t="n">
        <v>0.213711534211315</v>
      </c>
      <c r="R845" s="16" t="n">
        <v>0.644008923427753</v>
      </c>
      <c r="S845" s="16" t="n">
        <v>0.233606646614752</v>
      </c>
      <c r="T845" s="16" t="n">
        <v>0.00221390115874441</v>
      </c>
      <c r="U845" s="16" t="n">
        <v>0.651614994063325</v>
      </c>
      <c r="V845" s="16" t="n">
        <v>0.669131526161802</v>
      </c>
      <c r="W845" s="6" t="s">
        <v>582</v>
      </c>
      <c r="X845" s="16" t="n">
        <v>0.1</v>
      </c>
      <c r="Y845" s="16" t="n">
        <v>0.5142089093702</v>
      </c>
      <c r="Z845" s="16" t="n">
        <f aca="false">(G845-E845)/SQRT(H845^2/D845+F845^2/C845)</f>
        <v>0.427198362199218</v>
      </c>
      <c r="AA845" s="24" t="n">
        <f aca="false">ABS(K845-Z845)</f>
        <v>0</v>
      </c>
    </row>
    <row r="846" customFormat="false" ht="15" hidden="false" customHeight="false" outlineLevel="0" collapsed="false">
      <c r="A846" s="17" t="n">
        <v>1241</v>
      </c>
      <c r="B846" s="6" t="s">
        <v>502</v>
      </c>
      <c r="C846" s="6" t="n">
        <v>126</v>
      </c>
      <c r="D846" s="6" t="n">
        <v>620</v>
      </c>
      <c r="E846" s="16" t="n">
        <v>0.52162725490237</v>
      </c>
      <c r="F846" s="16" t="n">
        <v>0.0540295292413152</v>
      </c>
      <c r="G846" s="16" t="n">
        <v>0.523830707323167</v>
      </c>
      <c r="H846" s="16" t="n">
        <v>0.0479455329446328</v>
      </c>
      <c r="I846" s="23" t="n">
        <f aca="false">G846-E846</f>
        <v>0.00220345242079623</v>
      </c>
      <c r="J846" s="17" t="n">
        <f aca="false">100*(G846-E846)/E846</f>
        <v>0.422418959149025</v>
      </c>
      <c r="K846" s="16" t="n">
        <v>0.425032726091214</v>
      </c>
      <c r="L846" s="17" t="n">
        <v>167.344438289204</v>
      </c>
      <c r="M846" s="16" t="n">
        <v>0.671358834982643</v>
      </c>
      <c r="N846" s="16" t="n">
        <v>0.689069326965576</v>
      </c>
      <c r="O846" s="6" t="str">
        <f aca="false">IF(N846&lt;0.05,"Yes","No")</f>
        <v>No</v>
      </c>
      <c r="P846" s="16" t="n">
        <v>0.0449042722685327</v>
      </c>
      <c r="Q846" s="16" t="n">
        <v>0.211580218872691</v>
      </c>
      <c r="R846" s="16" t="n">
        <v>0.645666043645569</v>
      </c>
      <c r="S846" s="16" t="n">
        <v>0.234170820962619</v>
      </c>
      <c r="T846" s="16" t="n">
        <v>0.00220214466710936</v>
      </c>
      <c r="U846" s="16" t="n">
        <v>0.653231515721133</v>
      </c>
      <c r="V846" s="16" t="n">
        <v>0.670463807782169</v>
      </c>
      <c r="W846" s="6" t="s">
        <v>582</v>
      </c>
      <c r="X846" s="16" t="n">
        <v>0.1</v>
      </c>
      <c r="Y846" s="16" t="n">
        <v>0.514285714285714</v>
      </c>
      <c r="Z846" s="16" t="n">
        <f aca="false">(G846-E846)/SQRT(H846^2/D846+F846^2/C846)</f>
        <v>0.425032726091214</v>
      </c>
      <c r="AA846" s="24" t="n">
        <f aca="false">ABS(K846-Z846)</f>
        <v>0</v>
      </c>
    </row>
    <row r="847" customFormat="false" ht="15" hidden="false" customHeight="false" outlineLevel="0" collapsed="false">
      <c r="A847" s="17" t="n">
        <v>1242</v>
      </c>
      <c r="B847" s="6" t="s">
        <v>502</v>
      </c>
      <c r="C847" s="6" t="n">
        <v>126</v>
      </c>
      <c r="D847" s="6" t="n">
        <v>620</v>
      </c>
      <c r="E847" s="16" t="n">
        <v>0.521773299054494</v>
      </c>
      <c r="F847" s="16" t="n">
        <v>0.0540238864862274</v>
      </c>
      <c r="G847" s="16" t="n">
        <v>0.523969672860638</v>
      </c>
      <c r="H847" s="16" t="n">
        <v>0.047937259591211</v>
      </c>
      <c r="I847" s="23" t="n">
        <f aca="false">G847-E847</f>
        <v>0.00219637380614379</v>
      </c>
      <c r="J847" s="17" t="n">
        <f aca="false">100*(G847-E847)/E847</f>
        <v>0.420944078611122</v>
      </c>
      <c r="K847" s="16" t="n">
        <v>0.423715537760299</v>
      </c>
      <c r="L847" s="17" t="n">
        <v>167.338382060548</v>
      </c>
      <c r="M847" s="16" t="n">
        <v>0.672317415730645</v>
      </c>
      <c r="N847" s="16" t="n">
        <v>0.689526249511766</v>
      </c>
      <c r="O847" s="6" t="str">
        <f aca="false">IF(N847&lt;0.05,"Yes","No")</f>
        <v>No</v>
      </c>
      <c r="P847" s="16" t="n">
        <v>0.0447671192857191</v>
      </c>
      <c r="Q847" s="16" t="n">
        <v>0.210289716214147</v>
      </c>
      <c r="R847" s="16" t="n">
        <v>0.646674344938002</v>
      </c>
      <c r="S847" s="16" t="n">
        <v>0.234837266229232</v>
      </c>
      <c r="T847" s="16" t="n">
        <v>0.0021950649857238</v>
      </c>
      <c r="U847" s="16" t="n">
        <v>0.654215651678915</v>
      </c>
      <c r="V847" s="16" t="n">
        <v>0.670876730517745</v>
      </c>
      <c r="W847" s="6" t="s">
        <v>582</v>
      </c>
      <c r="X847" s="16" t="n">
        <v>0.1</v>
      </c>
      <c r="Y847" s="16" t="n">
        <v>0.514400921658986</v>
      </c>
      <c r="Z847" s="16" t="n">
        <f aca="false">(G847-E847)/SQRT(H847^2/D847+F847^2/C847)</f>
        <v>0.423715537760299</v>
      </c>
      <c r="AA847" s="24" t="n">
        <f aca="false">ABS(K847-Z847)</f>
        <v>0</v>
      </c>
    </row>
    <row r="848" customFormat="false" ht="15" hidden="false" customHeight="false" outlineLevel="0" collapsed="false">
      <c r="A848" s="17" t="n">
        <v>1243</v>
      </c>
      <c r="B848" s="6" t="s">
        <v>502</v>
      </c>
      <c r="C848" s="6" t="n">
        <v>126</v>
      </c>
      <c r="D848" s="6" t="n">
        <v>620</v>
      </c>
      <c r="E848" s="16" t="n">
        <v>0.521917233154887</v>
      </c>
      <c r="F848" s="16" t="n">
        <v>0.0540199203703662</v>
      </c>
      <c r="G848" s="16" t="n">
        <v>0.524106482488494</v>
      </c>
      <c r="H848" s="16" t="n">
        <v>0.0479307416052762</v>
      </c>
      <c r="I848" s="23" t="n">
        <f aca="false">G848-E848</f>
        <v>0.00218924933360654</v>
      </c>
      <c r="J848" s="17" t="n">
        <f aca="false">100*(G848-E848)/E848</f>
        <v>0.419462932920025</v>
      </c>
      <c r="K848" s="16" t="n">
        <v>0.422375766239764</v>
      </c>
      <c r="L848" s="17" t="n">
        <v>167.332821484173</v>
      </c>
      <c r="M848" s="16" t="n">
        <v>0.673292980919172</v>
      </c>
      <c r="N848" s="16" t="n">
        <v>0.689846339228296</v>
      </c>
      <c r="O848" s="6" t="str">
        <f aca="false">IF(N848&lt;0.05,"Yes","No")</f>
        <v>No</v>
      </c>
      <c r="P848" s="16" t="n">
        <v>0.044627404340022</v>
      </c>
      <c r="Q848" s="16" t="n">
        <v>0.208979166446418</v>
      </c>
      <c r="R848" s="16" t="n">
        <v>0.647702149737422</v>
      </c>
      <c r="S848" s="16" t="n">
        <v>0.235668382178509</v>
      </c>
      <c r="T848" s="16" t="n">
        <v>0.00218793959708052</v>
      </c>
      <c r="U848" s="16" t="n">
        <v>0.655218656009099</v>
      </c>
      <c r="V848" s="16" t="n">
        <v>0.671336296640641</v>
      </c>
      <c r="W848" s="6" t="s">
        <v>582</v>
      </c>
      <c r="X848" s="16" t="n">
        <v>0.1</v>
      </c>
      <c r="Y848" s="16" t="n">
        <v>0.514426523297491</v>
      </c>
      <c r="Z848" s="16" t="n">
        <f aca="false">(G848-E848)/SQRT(H848^2/D848+F848^2/C848)</f>
        <v>0.422375766239764</v>
      </c>
      <c r="AA848" s="24" t="n">
        <f aca="false">ABS(K848-Z848)</f>
        <v>0</v>
      </c>
    </row>
    <row r="849" customFormat="false" ht="15" hidden="false" customHeight="false" outlineLevel="0" collapsed="false">
      <c r="A849" s="17" t="n">
        <v>1244</v>
      </c>
      <c r="B849" s="6" t="s">
        <v>502</v>
      </c>
      <c r="C849" s="6" t="n">
        <v>126</v>
      </c>
      <c r="D849" s="6" t="n">
        <v>620</v>
      </c>
      <c r="E849" s="16" t="n">
        <v>0.522060734648553</v>
      </c>
      <c r="F849" s="16" t="n">
        <v>0.0540224263284352</v>
      </c>
      <c r="G849" s="16" t="n">
        <v>0.524249113471277</v>
      </c>
      <c r="H849" s="16" t="n">
        <v>0.0479325859349806</v>
      </c>
      <c r="I849" s="23" t="n">
        <f aca="false">G849-E849</f>
        <v>0.00218837882272416</v>
      </c>
      <c r="J849" s="17" t="n">
        <f aca="false">100*(G849-E849)/E849</f>
        <v>0.41918088787071</v>
      </c>
      <c r="K849" s="16" t="n">
        <v>0.422188692526376</v>
      </c>
      <c r="L849" s="17" t="n">
        <v>167.332118472288</v>
      </c>
      <c r="M849" s="16" t="n">
        <v>0.673429244053896</v>
      </c>
      <c r="N849" s="16" t="n">
        <v>0.689846339228296</v>
      </c>
      <c r="O849" s="6" t="str">
        <f aca="false">IF(N849&lt;0.05,"Yes","No")</f>
        <v>No</v>
      </c>
      <c r="P849" s="16" t="n">
        <v>0.0446078706473322</v>
      </c>
      <c r="Q849" s="16" t="n">
        <v>0.208796263519914</v>
      </c>
      <c r="R849" s="16" t="n">
        <v>0.647845901893582</v>
      </c>
      <c r="S849" s="16" t="n">
        <v>0.236622170979624</v>
      </c>
      <c r="T849" s="16" t="n">
        <v>0.00218706649413526</v>
      </c>
      <c r="U849" s="16" t="n">
        <v>0.655359707001406</v>
      </c>
      <c r="V849" s="16" t="n">
        <v>0.671336296640641</v>
      </c>
      <c r="W849" s="6" t="s">
        <v>582</v>
      </c>
      <c r="X849" s="16" t="n">
        <v>0.1</v>
      </c>
      <c r="Y849" s="16" t="n">
        <v>0.514400921658986</v>
      </c>
      <c r="Z849" s="16" t="n">
        <f aca="false">(G849-E849)/SQRT(H849^2/D849+F849^2/C849)</f>
        <v>0.422188692526376</v>
      </c>
      <c r="AA849" s="24" t="n">
        <f aca="false">ABS(K849-Z849)</f>
        <v>0</v>
      </c>
    </row>
    <row r="850" customFormat="false" ht="15" hidden="false" customHeight="false" outlineLevel="0" collapsed="false">
      <c r="A850" s="17" t="n">
        <v>1245</v>
      </c>
      <c r="B850" s="6" t="s">
        <v>502</v>
      </c>
      <c r="C850" s="6" t="n">
        <v>126</v>
      </c>
      <c r="D850" s="6" t="n">
        <v>620</v>
      </c>
      <c r="E850" s="16" t="n">
        <v>0.522202383667704</v>
      </c>
      <c r="F850" s="16" t="n">
        <v>0.0540239314884748</v>
      </c>
      <c r="G850" s="16" t="n">
        <v>0.52438594809463</v>
      </c>
      <c r="H850" s="16" t="n">
        <v>0.0479326899333747</v>
      </c>
      <c r="I850" s="23" t="n">
        <f aca="false">G850-E850</f>
        <v>0.0021835644269258</v>
      </c>
      <c r="J850" s="17" t="n">
        <f aca="false">100*(G850-E850)/E850</f>
        <v>0.418145243150648</v>
      </c>
      <c r="K850" s="16" t="n">
        <v>0.421249640600379</v>
      </c>
      <c r="L850" s="17" t="n">
        <v>167.329835207749</v>
      </c>
      <c r="M850" s="16" t="n">
        <v>0.674113401925982</v>
      </c>
      <c r="N850" s="16" t="n">
        <v>0.690210651777041</v>
      </c>
      <c r="O850" s="6" t="str">
        <f aca="false">IF(N850&lt;0.05,"Yes","No")</f>
        <v>No</v>
      </c>
      <c r="P850" s="16" t="n">
        <v>0.04450940407675</v>
      </c>
      <c r="Q850" s="16" t="n">
        <v>0.207875495034521</v>
      </c>
      <c r="R850" s="16" t="n">
        <v>0.648570736341474</v>
      </c>
      <c r="S850" s="16" t="n">
        <v>0.237420170734203</v>
      </c>
      <c r="T850" s="16" t="n">
        <v>0.00218225085570708</v>
      </c>
      <c r="U850" s="16" t="n">
        <v>0.656067185106163</v>
      </c>
      <c r="V850" s="16" t="n">
        <v>0.671733506777801</v>
      </c>
      <c r="W850" s="6" t="s">
        <v>582</v>
      </c>
      <c r="X850" s="16" t="n">
        <v>0.1</v>
      </c>
      <c r="Y850" s="16" t="n">
        <v>0.514452124935996</v>
      </c>
      <c r="Z850" s="16" t="n">
        <f aca="false">(G850-E850)/SQRT(H850^2/D850+F850^2/C850)</f>
        <v>0.421249640600379</v>
      </c>
      <c r="AA850" s="24" t="n">
        <f aca="false">ABS(K850-Z850)</f>
        <v>0</v>
      </c>
    </row>
    <row r="851" customFormat="false" ht="15" hidden="false" customHeight="false" outlineLevel="0" collapsed="false">
      <c r="A851" s="17" t="n">
        <v>1246</v>
      </c>
      <c r="B851" s="6" t="s">
        <v>502</v>
      </c>
      <c r="C851" s="6" t="n">
        <v>126</v>
      </c>
      <c r="D851" s="6" t="n">
        <v>620</v>
      </c>
      <c r="E851" s="16" t="n">
        <v>0.522348823528441</v>
      </c>
      <c r="F851" s="16" t="n">
        <v>0.0540274866217723</v>
      </c>
      <c r="G851" s="16" t="n">
        <v>0.524526198352537</v>
      </c>
      <c r="H851" s="16" t="n">
        <v>0.0479341427878496</v>
      </c>
      <c r="I851" s="23" t="n">
        <f aca="false">G851-E851</f>
        <v>0.00217737482409575</v>
      </c>
      <c r="J851" s="17" t="n">
        <f aca="false">100*(G851-E851)/E851</f>
        <v>0.416843060808998</v>
      </c>
      <c r="K851" s="16" t="n">
        <v>0.420029968142412</v>
      </c>
      <c r="L851" s="17" t="n">
        <v>167.326680949469</v>
      </c>
      <c r="M851" s="16" t="n">
        <v>0.675002415922035</v>
      </c>
      <c r="N851" s="16" t="n">
        <v>0.690431388916142</v>
      </c>
      <c r="O851" s="6" t="str">
        <f aca="false">IF(N851&lt;0.05,"Yes","No")</f>
        <v>No</v>
      </c>
      <c r="P851" s="16" t="n">
        <v>0.0443815694267791</v>
      </c>
      <c r="Q851" s="16" t="n">
        <v>0.206683138911668</v>
      </c>
      <c r="R851" s="16" t="n">
        <v>0.649512253633909</v>
      </c>
      <c r="S851" s="16" t="n">
        <v>0.238045110449448</v>
      </c>
      <c r="T851" s="16" t="n">
        <v>0.00217606142854333</v>
      </c>
      <c r="U851" s="16" t="n">
        <v>0.656985517594403</v>
      </c>
      <c r="V851" s="16" t="n">
        <v>0.671934082088717</v>
      </c>
      <c r="W851" s="6" t="s">
        <v>582</v>
      </c>
      <c r="X851" s="16" t="n">
        <v>0.1</v>
      </c>
      <c r="Y851" s="16" t="n">
        <v>0.514452124935996</v>
      </c>
      <c r="Z851" s="16" t="n">
        <f aca="false">(G851-E851)/SQRT(H851^2/D851+F851^2/C851)</f>
        <v>0.420029968142412</v>
      </c>
      <c r="AA851" s="24" t="n">
        <f aca="false">ABS(K851-Z851)</f>
        <v>0</v>
      </c>
    </row>
    <row r="852" customFormat="false" ht="15" hidden="false" customHeight="false" outlineLevel="0" collapsed="false">
      <c r="A852" s="17" t="n">
        <v>1247</v>
      </c>
      <c r="B852" s="6" t="s">
        <v>502</v>
      </c>
      <c r="C852" s="6" t="n">
        <v>126</v>
      </c>
      <c r="D852" s="6" t="n">
        <v>620</v>
      </c>
      <c r="E852" s="16" t="n">
        <v>0.522486205375384</v>
      </c>
      <c r="F852" s="16" t="n">
        <v>0.0540315327678549</v>
      </c>
      <c r="G852" s="16" t="n">
        <v>0.52465722354189</v>
      </c>
      <c r="H852" s="16" t="n">
        <v>0.0479367205975144</v>
      </c>
      <c r="I852" s="23" t="n">
        <f aca="false">G852-E852</f>
        <v>0.00217101816650656</v>
      </c>
      <c r="J852" s="17" t="n">
        <f aca="false">100*(G852-E852)/E852</f>
        <v>0.41551683932914</v>
      </c>
      <c r="K852" s="16" t="n">
        <v>0.418773584072473</v>
      </c>
      <c r="L852" s="17" t="n">
        <v>167.32480501875</v>
      </c>
      <c r="M852" s="16" t="n">
        <v>0.675918663038867</v>
      </c>
      <c r="N852" s="16" t="n">
        <v>0.690712602648181</v>
      </c>
      <c r="O852" s="6" t="str">
        <f aca="false">IF(N852&lt;0.05,"Yes","No")</f>
        <v>No</v>
      </c>
      <c r="P852" s="16" t="n">
        <v>0.044249430883667</v>
      </c>
      <c r="Q852" s="16" t="n">
        <v>0.205454243558063</v>
      </c>
      <c r="R852" s="16" t="n">
        <v>0.650486059524844</v>
      </c>
      <c r="S852" s="16" t="n">
        <v>0.238661409362071</v>
      </c>
      <c r="T852" s="16" t="n">
        <v>0.00216970372086134</v>
      </c>
      <c r="U852" s="16" t="n">
        <v>0.657935788060267</v>
      </c>
      <c r="V852" s="16" t="n">
        <v>0.672336133616061</v>
      </c>
      <c r="W852" s="6" t="s">
        <v>582</v>
      </c>
      <c r="X852" s="16" t="n">
        <v>0.1</v>
      </c>
      <c r="Y852" s="16" t="n">
        <v>0.514464925755248</v>
      </c>
      <c r="Z852" s="16" t="n">
        <f aca="false">(G852-E852)/SQRT(H852^2/D852+F852^2/C852)</f>
        <v>0.418773584072473</v>
      </c>
      <c r="AA852" s="24" t="n">
        <f aca="false">ABS(K852-Z852)</f>
        <v>0</v>
      </c>
    </row>
    <row r="853" customFormat="false" ht="15" hidden="false" customHeight="false" outlineLevel="0" collapsed="false">
      <c r="A853" s="17" t="n">
        <v>1248</v>
      </c>
      <c r="B853" s="6" t="s">
        <v>502</v>
      </c>
      <c r="C853" s="6" t="n">
        <v>126</v>
      </c>
      <c r="D853" s="6" t="n">
        <v>620</v>
      </c>
      <c r="E853" s="16" t="n">
        <v>0.522623717075303</v>
      </c>
      <c r="F853" s="16" t="n">
        <v>0.0540381114939955</v>
      </c>
      <c r="G853" s="16" t="n">
        <v>0.524787339760411</v>
      </c>
      <c r="H853" s="16" t="n">
        <v>0.047942425084675</v>
      </c>
      <c r="I853" s="23" t="n">
        <f aca="false">G853-E853</f>
        <v>0.00216362268510861</v>
      </c>
      <c r="J853" s="17" t="n">
        <f aca="false">100*(G853-E853)/E853</f>
        <v>0.413992441295362</v>
      </c>
      <c r="K853" s="16" t="n">
        <v>0.417296399420937</v>
      </c>
      <c r="L853" s="17" t="n">
        <v>167.324560084394</v>
      </c>
      <c r="M853" s="16" t="n">
        <v>0.676996547474707</v>
      </c>
      <c r="N853" s="16" t="n">
        <v>0.691450626372491</v>
      </c>
      <c r="O853" s="6" t="str">
        <f aca="false">IF(N853&lt;0.05,"Yes","No")</f>
        <v>No</v>
      </c>
      <c r="P853" s="16" t="n">
        <v>0.0440934251200856</v>
      </c>
      <c r="Q853" s="16" t="n">
        <v>0.204008098639484</v>
      </c>
      <c r="R853" s="16" t="n">
        <v>0.651636526891923</v>
      </c>
      <c r="S853" s="16" t="n">
        <v>0.239386605967883</v>
      </c>
      <c r="T853" s="16" t="n">
        <v>0.00216230663631086</v>
      </c>
      <c r="U853" s="16" t="n">
        <v>0.659058610180932</v>
      </c>
      <c r="V853" s="16" t="n">
        <v>0.673123528724659</v>
      </c>
      <c r="W853" s="6" t="s">
        <v>582</v>
      </c>
      <c r="X853" s="16" t="n">
        <v>0.1</v>
      </c>
      <c r="Y853" s="16" t="n">
        <v>0.514644137224782</v>
      </c>
      <c r="Z853" s="16" t="n">
        <f aca="false">(G853-E853)/SQRT(H853^2/D853+F853^2/C853)</f>
        <v>0.417296399420937</v>
      </c>
      <c r="AA853" s="24" t="n">
        <f aca="false">ABS(K853-Z853)</f>
        <v>0</v>
      </c>
    </row>
    <row r="854" customFormat="false" ht="15" hidden="false" customHeight="false" outlineLevel="0" collapsed="false">
      <c r="A854" s="17" t="n">
        <v>1249</v>
      </c>
      <c r="B854" s="6" t="s">
        <v>502</v>
      </c>
      <c r="C854" s="6" t="n">
        <v>126</v>
      </c>
      <c r="D854" s="6" t="n">
        <v>620</v>
      </c>
      <c r="E854" s="16" t="n">
        <v>0.522748693350762</v>
      </c>
      <c r="F854" s="16" t="n">
        <v>0.0540427037121047</v>
      </c>
      <c r="G854" s="16" t="n">
        <v>0.524904959817087</v>
      </c>
      <c r="H854" s="16" t="n">
        <v>0.047946104669086</v>
      </c>
      <c r="I854" s="23" t="n">
        <f aca="false">G854-E854</f>
        <v>0.00215626646632483</v>
      </c>
      <c r="J854" s="17" t="n">
        <f aca="false">100*(G854-E854)/E854</f>
        <v>0.412486246977185</v>
      </c>
      <c r="K854" s="16" t="n">
        <v>0.415842743872893</v>
      </c>
      <c r="L854" s="17" t="n">
        <v>167.323828758953</v>
      </c>
      <c r="M854" s="16" t="n">
        <v>0.67805791660422</v>
      </c>
      <c r="N854" s="16" t="n">
        <v>0.691704319859028</v>
      </c>
      <c r="O854" s="6" t="str">
        <f aca="false">IF(N854&lt;0.05,"Yes","No")</f>
        <v>No</v>
      </c>
      <c r="P854" s="16" t="n">
        <v>0.0439400632321339</v>
      </c>
      <c r="Q854" s="16" t="n">
        <v>0.202591440391147</v>
      </c>
      <c r="R854" s="16" t="n">
        <v>0.652768307532807</v>
      </c>
      <c r="S854" s="16" t="n">
        <v>0.240007616273915</v>
      </c>
      <c r="T854" s="16" t="n">
        <v>0.00215494928123568</v>
      </c>
      <c r="U854" s="16" t="n">
        <v>0.660163091621462</v>
      </c>
      <c r="V854" s="16" t="n">
        <v>0.673629264447155</v>
      </c>
      <c r="W854" s="6" t="s">
        <v>582</v>
      </c>
      <c r="X854" s="16" t="n">
        <v>0.1</v>
      </c>
      <c r="Y854" s="16" t="n">
        <v>0.514759344598054</v>
      </c>
      <c r="Z854" s="16" t="n">
        <f aca="false">(G854-E854)/SQRT(H854^2/D854+F854^2/C854)</f>
        <v>0.415842743872893</v>
      </c>
      <c r="AA854" s="24" t="n">
        <f aca="false">ABS(K854-Z854)</f>
        <v>0</v>
      </c>
    </row>
    <row r="855" customFormat="false" ht="15" hidden="false" customHeight="false" outlineLevel="0" collapsed="false">
      <c r="A855" s="17" t="n">
        <v>1250</v>
      </c>
      <c r="B855" s="6" t="s">
        <v>502</v>
      </c>
      <c r="C855" s="6" t="n">
        <v>126</v>
      </c>
      <c r="D855" s="6" t="n">
        <v>620</v>
      </c>
      <c r="E855" s="16" t="n">
        <v>0.522866141701502</v>
      </c>
      <c r="F855" s="16" t="n">
        <v>0.0540483174545134</v>
      </c>
      <c r="G855" s="16" t="n">
        <v>0.525013455315944</v>
      </c>
      <c r="H855" s="16" t="n">
        <v>0.0479497653121178</v>
      </c>
      <c r="I855" s="23" t="n">
        <f aca="false">G855-E855</f>
        <v>0.0021473136144422</v>
      </c>
      <c r="J855" s="17" t="n">
        <f aca="false">100*(G855-E855)/E855</f>
        <v>0.410681328007672</v>
      </c>
      <c r="K855" s="16" t="n">
        <v>0.414074717700712</v>
      </c>
      <c r="L855" s="17" t="n">
        <v>167.321383114612</v>
      </c>
      <c r="M855" s="16" t="n">
        <v>0.679349693641192</v>
      </c>
      <c r="N855" s="16" t="n">
        <v>0.692198693666413</v>
      </c>
      <c r="O855" s="6" t="str">
        <f aca="false">IF(N855&lt;0.05,"Yes","No")</f>
        <v>No</v>
      </c>
      <c r="P855" s="16" t="n">
        <v>0.0437540369095397</v>
      </c>
      <c r="Q855" s="16" t="n">
        <v>0.200879673925673</v>
      </c>
      <c r="R855" s="16" t="n">
        <v>0.654142220714995</v>
      </c>
      <c r="S855" s="16" t="n">
        <v>0.24058824668605</v>
      </c>
      <c r="T855" s="16" t="n">
        <v>0.00214599393780308</v>
      </c>
      <c r="U855" s="16" t="n">
        <v>0.661504343744971</v>
      </c>
      <c r="V855" s="16" t="n">
        <v>0.674015822603387</v>
      </c>
      <c r="W855" s="6" t="s">
        <v>582</v>
      </c>
      <c r="X855" s="16" t="n">
        <v>0.1</v>
      </c>
      <c r="Y855" s="16" t="n">
        <v>0.514746543778802</v>
      </c>
      <c r="Z855" s="16" t="n">
        <f aca="false">(G855-E855)/SQRT(H855^2/D855+F855^2/C855)</f>
        <v>0.414074717700712</v>
      </c>
      <c r="AA855" s="24" t="n">
        <f aca="false">ABS(K855-Z855)</f>
        <v>0</v>
      </c>
    </row>
    <row r="856" customFormat="false" ht="15" hidden="false" customHeight="false" outlineLevel="0" collapsed="false">
      <c r="A856" s="17" t="n">
        <v>1251</v>
      </c>
      <c r="B856" s="6" t="s">
        <v>502</v>
      </c>
      <c r="C856" s="6" t="n">
        <v>126</v>
      </c>
      <c r="D856" s="6" t="n">
        <v>620</v>
      </c>
      <c r="E856" s="16" t="n">
        <v>0.52297536413821</v>
      </c>
      <c r="F856" s="16" t="n">
        <v>0.0540522410827621</v>
      </c>
      <c r="G856" s="16" t="n">
        <v>0.525115339650262</v>
      </c>
      <c r="H856" s="16" t="n">
        <v>0.0479536468916465</v>
      </c>
      <c r="I856" s="23" t="n">
        <f aca="false">G856-E856</f>
        <v>0.00213997551205214</v>
      </c>
      <c r="J856" s="17" t="n">
        <f aca="false">100*(G856-E856)/E856</f>
        <v>0.409192413026667</v>
      </c>
      <c r="K856" s="16" t="n">
        <v>0.412629253070458</v>
      </c>
      <c r="L856" s="17" t="n">
        <v>167.322125514217</v>
      </c>
      <c r="M856" s="16" t="n">
        <v>0.680406494613363</v>
      </c>
      <c r="N856" s="16" t="n">
        <v>0.692835488911151</v>
      </c>
      <c r="O856" s="6" t="str">
        <f aca="false">IF(N856&lt;0.05,"Yes","No")</f>
        <v>No</v>
      </c>
      <c r="P856" s="16" t="n">
        <v>0.0436010592987726</v>
      </c>
      <c r="Q856" s="16" t="n">
        <v>0.199477454894297</v>
      </c>
      <c r="R856" s="16" t="n">
        <v>0.655272930566317</v>
      </c>
      <c r="S856" s="16" t="n">
        <v>0.241343413189761</v>
      </c>
      <c r="T856" s="16" t="n">
        <v>0.0021386550214675</v>
      </c>
      <c r="U856" s="16" t="n">
        <v>0.662607670125655</v>
      </c>
      <c r="V856" s="16" t="n">
        <v>0.674812755663597</v>
      </c>
      <c r="W856" s="6" t="s">
        <v>582</v>
      </c>
      <c r="X856" s="16" t="n">
        <v>0.1</v>
      </c>
      <c r="Y856" s="16" t="n">
        <v>0.514772145417307</v>
      </c>
      <c r="Z856" s="16" t="n">
        <f aca="false">(G856-E856)/SQRT(H856^2/D856+F856^2/C856)</f>
        <v>0.412629253070458</v>
      </c>
      <c r="AA856" s="24" t="n">
        <f aca="false">ABS(K856-Z856)</f>
        <v>0</v>
      </c>
    </row>
    <row r="857" customFormat="false" ht="15" hidden="false" customHeight="false" outlineLevel="0" collapsed="false">
      <c r="A857" s="17" t="n">
        <v>1252</v>
      </c>
      <c r="B857" s="6" t="s">
        <v>502</v>
      </c>
      <c r="C857" s="6" t="n">
        <v>126</v>
      </c>
      <c r="D857" s="6" t="n">
        <v>620</v>
      </c>
      <c r="E857" s="16" t="n">
        <v>0.523071067910346</v>
      </c>
      <c r="F857" s="16" t="n">
        <v>0.0540531902663307</v>
      </c>
      <c r="G857" s="16" t="n">
        <v>0.525205500856523</v>
      </c>
      <c r="H857" s="16" t="n">
        <v>0.0479555753154564</v>
      </c>
      <c r="I857" s="23" t="n">
        <f aca="false">G857-E857</f>
        <v>0.00213443294617688</v>
      </c>
      <c r="J857" s="17" t="n">
        <f aca="false">100*(G857-E857)/E857</f>
        <v>0.40805792503567</v>
      </c>
      <c r="K857" s="16" t="n">
        <v>0.411552024945966</v>
      </c>
      <c r="L857" s="17" t="n">
        <v>167.324138356362</v>
      </c>
      <c r="M857" s="16" t="n">
        <v>0.681194479914776</v>
      </c>
      <c r="N857" s="16" t="n">
        <v>0.692835488911151</v>
      </c>
      <c r="O857" s="6" t="str">
        <f aca="false">IF(N857&lt;0.05,"Yes","No")</f>
        <v>No</v>
      </c>
      <c r="P857" s="16" t="n">
        <v>0.0434865843199888</v>
      </c>
      <c r="Q857" s="16" t="n">
        <v>0.198431370198174</v>
      </c>
      <c r="R857" s="16" t="n">
        <v>0.656119572817598</v>
      </c>
      <c r="S857" s="16" t="n">
        <v>0.242050458169388</v>
      </c>
      <c r="T857" s="16" t="n">
        <v>0.00213311173104368</v>
      </c>
      <c r="U857" s="16" t="n">
        <v>0.66343392849722</v>
      </c>
      <c r="V857" s="16" t="n">
        <v>0.674999846863273</v>
      </c>
      <c r="W857" s="6" t="s">
        <v>582</v>
      </c>
      <c r="X857" s="16" t="n">
        <v>0.1</v>
      </c>
      <c r="Y857" s="16" t="n">
        <v>0.51468253968254</v>
      </c>
      <c r="Z857" s="16" t="n">
        <f aca="false">(G857-E857)/SQRT(H857^2/D857+F857^2/C857)</f>
        <v>0.411552024945966</v>
      </c>
      <c r="AA857" s="24" t="n">
        <f aca="false">ABS(K857-Z857)</f>
        <v>0</v>
      </c>
    </row>
    <row r="858" customFormat="false" ht="15" hidden="false" customHeight="false" outlineLevel="0" collapsed="false">
      <c r="A858" s="17" t="n">
        <v>1253</v>
      </c>
      <c r="B858" s="6" t="s">
        <v>502</v>
      </c>
      <c r="C858" s="6" t="n">
        <v>126</v>
      </c>
      <c r="D858" s="6" t="n">
        <v>620</v>
      </c>
      <c r="E858" s="16" t="n">
        <v>0.523155118264849</v>
      </c>
      <c r="F858" s="16" t="n">
        <v>0.0540502503747328</v>
      </c>
      <c r="G858" s="16" t="n">
        <v>0.525285439625863</v>
      </c>
      <c r="H858" s="16" t="n">
        <v>0.0479549734619424</v>
      </c>
      <c r="I858" s="23" t="n">
        <f aca="false">G858-E858</f>
        <v>0.00213032136101399</v>
      </c>
      <c r="J858" s="17" t="n">
        <f aca="false">100*(G858-E858)/E858</f>
        <v>0.40720644539991</v>
      </c>
      <c r="K858" s="16" t="n">
        <v>0.410779218803752</v>
      </c>
      <c r="L858" s="17" t="n">
        <v>167.327856299243</v>
      </c>
      <c r="M858" s="16" t="n">
        <v>0.681759991789366</v>
      </c>
      <c r="N858" s="16" t="n">
        <v>0.692835488911151</v>
      </c>
      <c r="O858" s="6" t="str">
        <f aca="false">IF(N858&lt;0.05,"Yes","No")</f>
        <v>No</v>
      </c>
      <c r="P858" s="16" t="n">
        <v>0.0434037310549678</v>
      </c>
      <c r="Q858" s="16" t="n">
        <v>0.197675963662303</v>
      </c>
      <c r="R858" s="16" t="n">
        <v>0.65673262123081</v>
      </c>
      <c r="S858" s="16" t="n">
        <v>0.242735106748867</v>
      </c>
      <c r="T858" s="16" t="n">
        <v>0.00212900013782855</v>
      </c>
      <c r="U858" s="16" t="n">
        <v>0.664032109001599</v>
      </c>
      <c r="V858" s="16" t="n">
        <v>0.67510150184863</v>
      </c>
      <c r="W858" s="6" t="s">
        <v>582</v>
      </c>
      <c r="X858" s="16" t="n">
        <v>0.1</v>
      </c>
      <c r="Y858" s="16" t="n">
        <v>0.51468253968254</v>
      </c>
      <c r="Z858" s="16" t="n">
        <f aca="false">(G858-E858)/SQRT(H858^2/D858+F858^2/C858)</f>
        <v>0.410779218803752</v>
      </c>
      <c r="AA858" s="24" t="n">
        <f aca="false">ABS(K858-Z858)</f>
        <v>0</v>
      </c>
    </row>
    <row r="859" customFormat="false" ht="15" hidden="false" customHeight="false" outlineLevel="0" collapsed="false">
      <c r="A859" s="17" t="n">
        <v>1254</v>
      </c>
      <c r="B859" s="6" t="s">
        <v>502</v>
      </c>
      <c r="C859" s="6" t="n">
        <v>126</v>
      </c>
      <c r="D859" s="6" t="n">
        <v>620</v>
      </c>
      <c r="E859" s="16" t="n">
        <v>0.523229641810296</v>
      </c>
      <c r="F859" s="16" t="n">
        <v>0.0540508006407181</v>
      </c>
      <c r="G859" s="16" t="n">
        <v>0.525354763000242</v>
      </c>
      <c r="H859" s="16" t="n">
        <v>0.0479566498830794</v>
      </c>
      <c r="I859" s="23" t="n">
        <f aca="false">G859-E859</f>
        <v>0.00212512118994612</v>
      </c>
      <c r="J859" s="17" t="n">
        <f aca="false">100*(G859-E859)/E859</f>
        <v>0.40615458684518</v>
      </c>
      <c r="K859" s="16" t="n">
        <v>0.409770923827362</v>
      </c>
      <c r="L859" s="17" t="n">
        <v>167.33005816791</v>
      </c>
      <c r="M859" s="16" t="n">
        <v>0.682498105588378</v>
      </c>
      <c r="N859" s="16" t="n">
        <v>0.692835488911151</v>
      </c>
      <c r="O859" s="6" t="str">
        <f aca="false">IF(N859&lt;0.05,"Yes","No")</f>
        <v>No</v>
      </c>
      <c r="P859" s="16" t="n">
        <v>0.043296486843305</v>
      </c>
      <c r="Q859" s="16" t="n">
        <v>0.196700314250212</v>
      </c>
      <c r="R859" s="16" t="n">
        <v>0.657526487181708</v>
      </c>
      <c r="S859" s="16" t="n">
        <v>0.24333027128264</v>
      </c>
      <c r="T859" s="16" t="n">
        <v>0.00212380039280565</v>
      </c>
      <c r="U859" s="16" t="n">
        <v>0.664806464426172</v>
      </c>
      <c r="V859" s="16" t="n">
        <v>0.67510150184863</v>
      </c>
      <c r="W859" s="6" t="s">
        <v>582</v>
      </c>
      <c r="X859" s="16" t="n">
        <v>0.1</v>
      </c>
      <c r="Y859" s="16" t="n">
        <v>0.514759344598054</v>
      </c>
      <c r="Z859" s="16" t="n">
        <f aca="false">(G859-E859)/SQRT(H859^2/D859+F859^2/C859)</f>
        <v>0.409770923827362</v>
      </c>
      <c r="AA859" s="24" t="n">
        <f aca="false">ABS(K859-Z859)</f>
        <v>0</v>
      </c>
    </row>
    <row r="860" customFormat="false" ht="15" hidden="false" customHeight="false" outlineLevel="0" collapsed="false">
      <c r="A860" s="17" t="n">
        <v>1255</v>
      </c>
      <c r="B860" s="6" t="s">
        <v>502</v>
      </c>
      <c r="C860" s="6" t="n">
        <v>126</v>
      </c>
      <c r="D860" s="6" t="n">
        <v>620</v>
      </c>
      <c r="E860" s="16" t="n">
        <v>0.523296808439588</v>
      </c>
      <c r="F860" s="16" t="n">
        <v>0.0540517000976514</v>
      </c>
      <c r="G860" s="16" t="n">
        <v>0.525418552564037</v>
      </c>
      <c r="H860" s="16" t="n">
        <v>0.047960051436848</v>
      </c>
      <c r="I860" s="23" t="n">
        <f aca="false">G860-E860</f>
        <v>0.00212174412444865</v>
      </c>
      <c r="J860" s="17" t="n">
        <f aca="false">100*(G860-E860)/E860</f>
        <v>0.405457111572199</v>
      </c>
      <c r="K860" s="16" t="n">
        <v>0.409109878802714</v>
      </c>
      <c r="L860" s="17" t="n">
        <v>167.33488287056</v>
      </c>
      <c r="M860" s="16" t="n">
        <v>0.682982173866516</v>
      </c>
      <c r="N860" s="16" t="n">
        <v>0.692835488911151</v>
      </c>
      <c r="O860" s="6" t="str">
        <f aca="false">IF(N860&lt;0.05,"Yes","No")</f>
        <v>No</v>
      </c>
      <c r="P860" s="16" t="n">
        <v>0.0432250967915367</v>
      </c>
      <c r="Q860" s="16" t="n">
        <v>0.196052184593826</v>
      </c>
      <c r="R860" s="16" t="n">
        <v>0.65805516059948</v>
      </c>
      <c r="S860" s="16" t="n">
        <v>0.244045189211767</v>
      </c>
      <c r="T860" s="16" t="n">
        <v>0.0021204251020677</v>
      </c>
      <c r="U860" s="16" t="n">
        <v>0.665321486131912</v>
      </c>
      <c r="V860" s="16" t="n">
        <v>0.67510150184863</v>
      </c>
      <c r="W860" s="6" t="s">
        <v>582</v>
      </c>
      <c r="X860" s="16" t="n">
        <v>0.1</v>
      </c>
      <c r="Y860" s="16" t="n">
        <v>0.514708141321045</v>
      </c>
      <c r="Z860" s="16" t="n">
        <f aca="false">(G860-E860)/SQRT(H860^2/D860+F860^2/C860)</f>
        <v>0.409109878802714</v>
      </c>
      <c r="AA860" s="24" t="n">
        <f aca="false">ABS(K860-Z860)</f>
        <v>0</v>
      </c>
    </row>
    <row r="861" customFormat="false" ht="15" hidden="false" customHeight="false" outlineLevel="0" collapsed="false">
      <c r="A861" s="17" t="n">
        <v>1256</v>
      </c>
      <c r="B861" s="6" t="s">
        <v>502</v>
      </c>
      <c r="C861" s="6" t="n">
        <v>126</v>
      </c>
      <c r="D861" s="6" t="n">
        <v>620</v>
      </c>
      <c r="E861" s="16" t="n">
        <v>0.523344586529429</v>
      </c>
      <c r="F861" s="16" t="n">
        <v>0.0540500069422353</v>
      </c>
      <c r="G861" s="16" t="n">
        <v>0.525461338316241</v>
      </c>
      <c r="H861" s="16" t="n">
        <v>0.0479592173627501</v>
      </c>
      <c r="I861" s="23" t="n">
        <f aca="false">G861-E861</f>
        <v>0.0021167517868117</v>
      </c>
      <c r="J861" s="17" t="n">
        <f aca="false">100*(G861-E861)/E861</f>
        <v>0.404466166517358</v>
      </c>
      <c r="K861" s="16" t="n">
        <v>0.408159268648994</v>
      </c>
      <c r="L861" s="17" t="n">
        <v>167.336121350838</v>
      </c>
      <c r="M861" s="16" t="n">
        <v>0.683678532596619</v>
      </c>
      <c r="N861" s="16" t="n">
        <v>0.692835488911151</v>
      </c>
      <c r="O861" s="6" t="str">
        <f aca="false">IF(N861&lt;0.05,"Yes","No")</f>
        <v>No</v>
      </c>
      <c r="P861" s="16" t="n">
        <v>0.0431242633468269</v>
      </c>
      <c r="Q861" s="16" t="n">
        <v>0.195138569081661</v>
      </c>
      <c r="R861" s="16" t="n">
        <v>0.658802166702429</v>
      </c>
      <c r="S861" s="16" t="n">
        <v>0.244687279847138</v>
      </c>
      <c r="T861" s="16" t="n">
        <v>0.00211543231032377</v>
      </c>
      <c r="U861" s="16" t="n">
        <v>0.666050560107536</v>
      </c>
      <c r="V861" s="16" t="n">
        <v>0.67510150184863</v>
      </c>
      <c r="W861" s="6" t="s">
        <v>582</v>
      </c>
      <c r="X861" s="16" t="n">
        <v>0.1</v>
      </c>
      <c r="Y861" s="16" t="n">
        <v>0.514746543778802</v>
      </c>
      <c r="Z861" s="16" t="n">
        <f aca="false">(G861-E861)/SQRT(H861^2/D861+F861^2/C861)</f>
        <v>0.408159268648994</v>
      </c>
      <c r="AA861" s="24" t="n">
        <f aca="false">ABS(K861-Z861)</f>
        <v>0</v>
      </c>
    </row>
    <row r="862" customFormat="false" ht="15" hidden="false" customHeight="false" outlineLevel="0" collapsed="false">
      <c r="A862" s="17" t="n">
        <v>1257</v>
      </c>
      <c r="B862" s="6" t="s">
        <v>502</v>
      </c>
      <c r="C862" s="6" t="n">
        <v>126</v>
      </c>
      <c r="D862" s="6" t="n">
        <v>620</v>
      </c>
      <c r="E862" s="16" t="n">
        <v>0.523382891974752</v>
      </c>
      <c r="F862" s="16" t="n">
        <v>0.0540521563157555</v>
      </c>
      <c r="G862" s="16" t="n">
        <v>0.525491271480437</v>
      </c>
      <c r="H862" s="16" t="n">
        <v>0.0479599346004391</v>
      </c>
      <c r="I862" s="23" t="n">
        <f aca="false">G862-E862</f>
        <v>0.00210837950568532</v>
      </c>
      <c r="J862" s="17" t="n">
        <f aca="false">100*(G862-E862)/E862</f>
        <v>0.40283691691379</v>
      </c>
      <c r="K862" s="16" t="n">
        <v>0.406530121993126</v>
      </c>
      <c r="L862" s="17" t="n">
        <v>167.333916177869</v>
      </c>
      <c r="M862" s="16" t="n">
        <v>0.684872590311047</v>
      </c>
      <c r="N862" s="16" t="n">
        <v>0.692835488911151</v>
      </c>
      <c r="O862" s="6" t="str">
        <f aca="false">IF(N862&lt;0.05,"Yes","No")</f>
        <v>No</v>
      </c>
      <c r="P862" s="16" t="n">
        <v>0.0429528362189706</v>
      </c>
      <c r="Q862" s="16" t="n">
        <v>0.193590227024116</v>
      </c>
      <c r="R862" s="16" t="n">
        <v>0.660072936159021</v>
      </c>
      <c r="S862" s="16" t="n">
        <v>0.245376341468846</v>
      </c>
      <c r="T862" s="16" t="n">
        <v>0.00210705938868647</v>
      </c>
      <c r="U862" s="16" t="n">
        <v>0.667290759376698</v>
      </c>
      <c r="V862" s="16" t="n">
        <v>0.67510150184863</v>
      </c>
      <c r="W862" s="6" t="s">
        <v>582</v>
      </c>
      <c r="X862" s="16" t="n">
        <v>0.1</v>
      </c>
      <c r="Y862" s="16" t="n">
        <v>0.514848950332821</v>
      </c>
      <c r="Z862" s="16" t="n">
        <f aca="false">(G862-E862)/SQRT(H862^2/D862+F862^2/C862)</f>
        <v>0.406530121993126</v>
      </c>
      <c r="AA862" s="24" t="n">
        <f aca="false">ABS(K862-Z862)</f>
        <v>0</v>
      </c>
    </row>
    <row r="863" customFormat="false" ht="15" hidden="false" customHeight="false" outlineLevel="0" collapsed="false">
      <c r="A863" s="17" t="n">
        <v>1258</v>
      </c>
      <c r="B863" s="6" t="s">
        <v>502</v>
      </c>
      <c r="C863" s="6" t="n">
        <v>126</v>
      </c>
      <c r="D863" s="6" t="n">
        <v>620</v>
      </c>
      <c r="E863" s="16" t="n">
        <v>0.52339958056571</v>
      </c>
      <c r="F863" s="16" t="n">
        <v>0.0540451886587997</v>
      </c>
      <c r="G863" s="16" t="n">
        <v>0.525504344317221</v>
      </c>
      <c r="H863" s="16" t="n">
        <v>0.0479537375570926</v>
      </c>
      <c r="I863" s="23" t="n">
        <f aca="false">G863-E863</f>
        <v>0.00210476375151092</v>
      </c>
      <c r="J863" s="17" t="n">
        <f aca="false">100*(G863-E863)/E863</f>
        <v>0.402133251470322</v>
      </c>
      <c r="K863" s="16" t="n">
        <v>0.405885283624931</v>
      </c>
      <c r="L863" s="17" t="n">
        <v>167.333888911558</v>
      </c>
      <c r="M863" s="16" t="n">
        <v>0.685345431698468</v>
      </c>
      <c r="N863" s="16" t="n">
        <v>0.692835488911151</v>
      </c>
      <c r="O863" s="6" t="str">
        <f aca="false">IF(N863&lt;0.05,"Yes","No")</f>
        <v>No</v>
      </c>
      <c r="P863" s="16" t="n">
        <v>0.042884713055633</v>
      </c>
      <c r="Q863" s="16" t="n">
        <v>0.192976646094222</v>
      </c>
      <c r="R863" s="16" t="n">
        <v>0.66057819847014</v>
      </c>
      <c r="S863" s="16" t="n">
        <v>0.245719314699006</v>
      </c>
      <c r="T863" s="16" t="n">
        <v>0.00210344244771208</v>
      </c>
      <c r="U863" s="16" t="n">
        <v>0.66778441993853</v>
      </c>
      <c r="V863" s="16" t="n">
        <v>0.67510150184863</v>
      </c>
      <c r="W863" s="6" t="s">
        <v>582</v>
      </c>
      <c r="X863" s="16" t="n">
        <v>0.1</v>
      </c>
      <c r="Y863" s="16" t="n">
        <v>0.514874551971326</v>
      </c>
      <c r="Z863" s="16" t="n">
        <f aca="false">(G863-E863)/SQRT(H863^2/D863+F863^2/C863)</f>
        <v>0.405885283624931</v>
      </c>
      <c r="AA863" s="24" t="n">
        <f aca="false">ABS(K863-Z863)</f>
        <v>0</v>
      </c>
    </row>
    <row r="864" customFormat="false" ht="15" hidden="false" customHeight="false" outlineLevel="0" collapsed="false">
      <c r="A864" s="17" t="n">
        <v>1259</v>
      </c>
      <c r="B864" s="6" t="s">
        <v>502</v>
      </c>
      <c r="C864" s="6" t="n">
        <v>126</v>
      </c>
      <c r="D864" s="6" t="n">
        <v>620</v>
      </c>
      <c r="E864" s="16" t="n">
        <v>0.523398415909873</v>
      </c>
      <c r="F864" s="16" t="n">
        <v>0.0540318039651549</v>
      </c>
      <c r="G864" s="16" t="n">
        <v>0.52550157322999</v>
      </c>
      <c r="H864" s="16" t="n">
        <v>0.0479416975255051</v>
      </c>
      <c r="I864" s="23" t="n">
        <f aca="false">G864-E864</f>
        <v>0.00210315732011657</v>
      </c>
      <c r="J864" s="17" t="n">
        <f aca="false">100*(G864-E864)/E864</f>
        <v>0.401827223045841</v>
      </c>
      <c r="K864" s="16" t="n">
        <v>0.405676157382164</v>
      </c>
      <c r="L864" s="17" t="n">
        <v>167.333585004956</v>
      </c>
      <c r="M864" s="16" t="n">
        <v>0.685498805576822</v>
      </c>
      <c r="N864" s="16" t="n">
        <v>0.692835488911151</v>
      </c>
      <c r="O864" s="6" t="str">
        <f aca="false">IF(N864&lt;0.05,"Yes","No")</f>
        <v>No</v>
      </c>
      <c r="P864" s="16" t="n">
        <v>0.0428627137860828</v>
      </c>
      <c r="Q864" s="16" t="n">
        <v>0.192778708132185</v>
      </c>
      <c r="R864" s="16" t="n">
        <v>0.660741397865932</v>
      </c>
      <c r="S864" s="16" t="n">
        <v>0.245866822936036</v>
      </c>
      <c r="T864" s="16" t="n">
        <v>0.00210183236087859</v>
      </c>
      <c r="U864" s="16" t="n">
        <v>0.667945458360731</v>
      </c>
      <c r="V864" s="16" t="n">
        <v>0.67510150184863</v>
      </c>
      <c r="W864" s="6" t="s">
        <v>582</v>
      </c>
      <c r="X864" s="16" t="n">
        <v>0.1</v>
      </c>
      <c r="Y864" s="16" t="n">
        <v>0.514861751152074</v>
      </c>
      <c r="Z864" s="16" t="n">
        <f aca="false">(G864-E864)/SQRT(H864^2/D864+F864^2/C864)</f>
        <v>0.405676157382164</v>
      </c>
      <c r="AA864" s="24" t="n">
        <f aca="false">ABS(K864-Z864)</f>
        <v>0</v>
      </c>
    </row>
    <row r="865" customFormat="false" ht="15" hidden="false" customHeight="false" outlineLevel="0" collapsed="false">
      <c r="A865" s="17" t="n">
        <v>1260</v>
      </c>
      <c r="B865" s="6" t="s">
        <v>502</v>
      </c>
      <c r="C865" s="6" t="n">
        <v>126</v>
      </c>
      <c r="D865" s="6" t="n">
        <v>620</v>
      </c>
      <c r="E865" s="16" t="n">
        <v>0.523379727961525</v>
      </c>
      <c r="F865" s="16" t="n">
        <v>0.0540177701828718</v>
      </c>
      <c r="G865" s="16" t="n">
        <v>0.525481761463227</v>
      </c>
      <c r="H865" s="16" t="n">
        <v>0.0479293988647127</v>
      </c>
      <c r="I865" s="23" t="n">
        <f aca="false">G865-E865</f>
        <v>0.00210203350170168</v>
      </c>
      <c r="J865" s="17" t="n">
        <f aca="false">100*(G865-E865)/E865</f>
        <v>0.401626847468614</v>
      </c>
      <c r="K865" s="16" t="n">
        <v>0.405564544182356</v>
      </c>
      <c r="L865" s="17" t="n">
        <v>167.333869325988</v>
      </c>
      <c r="M865" s="16" t="n">
        <v>0.685580667037736</v>
      </c>
      <c r="N865" s="16" t="n">
        <v>0.692835488911151</v>
      </c>
      <c r="O865" s="6" t="str">
        <f aca="false">IF(N865&lt;0.05,"Yes","No")</f>
        <v>No</v>
      </c>
      <c r="P865" s="16" t="n">
        <v>0.0428508308286649</v>
      </c>
      <c r="Q865" s="16" t="n">
        <v>0.192671833721423</v>
      </c>
      <c r="R865" s="16" t="n">
        <v>0.660829557129855</v>
      </c>
      <c r="S865" s="16" t="n">
        <v>0.246033760159094</v>
      </c>
      <c r="T865" s="16" t="n">
        <v>0.0021007070367658</v>
      </c>
      <c r="U865" s="16" t="n">
        <v>0.668032376174822</v>
      </c>
      <c r="V865" s="16" t="n">
        <v>0.67510150184863</v>
      </c>
      <c r="W865" s="6" t="s">
        <v>582</v>
      </c>
      <c r="X865" s="16" t="n">
        <v>0.1</v>
      </c>
      <c r="Y865" s="16" t="n">
        <v>0.514823348694317</v>
      </c>
      <c r="Z865" s="16" t="n">
        <f aca="false">(G865-E865)/SQRT(H865^2/D865+F865^2/C865)</f>
        <v>0.405564544182356</v>
      </c>
      <c r="AA865" s="24" t="n">
        <f aca="false">ABS(K865-Z865)</f>
        <v>0</v>
      </c>
    </row>
    <row r="866" customFormat="false" ht="15" hidden="false" customHeight="false" outlineLevel="0" collapsed="false">
      <c r="A866" s="17" t="n">
        <v>1261</v>
      </c>
      <c r="B866" s="6" t="s">
        <v>502</v>
      </c>
      <c r="C866" s="6" t="n">
        <v>126</v>
      </c>
      <c r="D866" s="6" t="n">
        <v>620</v>
      </c>
      <c r="E866" s="16" t="n">
        <v>0.523346346995187</v>
      </c>
      <c r="F866" s="16" t="n">
        <v>0.0539988380854994</v>
      </c>
      <c r="G866" s="16" t="n">
        <v>0.525449442286645</v>
      </c>
      <c r="H866" s="16" t="n">
        <v>0.0479135985011088</v>
      </c>
      <c r="I866" s="23" t="n">
        <f aca="false">G866-E866</f>
        <v>0.00210309529145802</v>
      </c>
      <c r="J866" s="17" t="n">
        <f aca="false">100*(G866-E866)/E866</f>
        <v>0.401855349432173</v>
      </c>
      <c r="K866" s="16" t="n">
        <v>0.40591050247492</v>
      </c>
      <c r="L866" s="17" t="n">
        <v>167.335720430908</v>
      </c>
      <c r="M866" s="16" t="n">
        <v>0.685326931436714</v>
      </c>
      <c r="N866" s="16" t="n">
        <v>0.692835488911151</v>
      </c>
      <c r="O866" s="6" t="str">
        <f aca="false">IF(N866&lt;0.05,"Yes","No")</f>
        <v>No</v>
      </c>
      <c r="P866" s="16" t="n">
        <v>0.0428867961541835</v>
      </c>
      <c r="Q866" s="16" t="n">
        <v>0.192995393993243</v>
      </c>
      <c r="R866" s="16" t="n">
        <v>0.660562746048556</v>
      </c>
      <c r="S866" s="16" t="n">
        <v>0.245893142327709</v>
      </c>
      <c r="T866" s="16" t="n">
        <v>0.00210176829031907</v>
      </c>
      <c r="U866" s="16" t="n">
        <v>0.66777260765006</v>
      </c>
      <c r="V866" s="16" t="n">
        <v>0.67510150184863</v>
      </c>
      <c r="W866" s="6" t="s">
        <v>582</v>
      </c>
      <c r="X866" s="16" t="n">
        <v>0.1</v>
      </c>
      <c r="Y866" s="16" t="n">
        <v>0.514733742959549</v>
      </c>
      <c r="Z866" s="16" t="n">
        <f aca="false">(G866-E866)/SQRT(H866^2/D866+F866^2/C866)</f>
        <v>0.40591050247492</v>
      </c>
      <c r="AA866" s="24" t="n">
        <f aca="false">ABS(K866-Z866)</f>
        <v>0</v>
      </c>
    </row>
    <row r="867" customFormat="false" ht="15" hidden="false" customHeight="false" outlineLevel="0" collapsed="false">
      <c r="A867" s="17" t="n">
        <v>1262</v>
      </c>
      <c r="B867" s="6" t="s">
        <v>502</v>
      </c>
      <c r="C867" s="6" t="n">
        <v>126</v>
      </c>
      <c r="D867" s="6" t="n">
        <v>620</v>
      </c>
      <c r="E867" s="16" t="n">
        <v>0.523290484434082</v>
      </c>
      <c r="F867" s="16" t="n">
        <v>0.0539799344975783</v>
      </c>
      <c r="G867" s="16" t="n">
        <v>0.525394946288678</v>
      </c>
      <c r="H867" s="16" t="n">
        <v>0.0478968071790701</v>
      </c>
      <c r="I867" s="23" t="n">
        <f aca="false">G867-E867</f>
        <v>0.00210446185459556</v>
      </c>
      <c r="J867" s="17" t="n">
        <f aca="false">100*(G867-E867)/E867</f>
        <v>0.402159396586669</v>
      </c>
      <c r="K867" s="16" t="n">
        <v>0.406316519595082</v>
      </c>
      <c r="L867" s="17" t="n">
        <v>167.335686994732</v>
      </c>
      <c r="M867" s="16" t="n">
        <v>0.685029199487317</v>
      </c>
      <c r="N867" s="16" t="n">
        <v>0.692835488911151</v>
      </c>
      <c r="O867" s="6" t="str">
        <f aca="false">IF(N867&lt;0.05,"Yes","No")</f>
        <v>No</v>
      </c>
      <c r="P867" s="16" t="n">
        <v>0.0429297048404751</v>
      </c>
      <c r="Q867" s="16" t="n">
        <v>0.193381774989838</v>
      </c>
      <c r="R867" s="16" t="n">
        <v>0.660244481750484</v>
      </c>
      <c r="S867" s="16" t="n">
        <v>0.24588683427491</v>
      </c>
      <c r="T867" s="16" t="n">
        <v>0.00210313435862413</v>
      </c>
      <c r="U867" s="16" t="n">
        <v>0.667462629699727</v>
      </c>
      <c r="V867" s="16" t="n">
        <v>0.67510150184863</v>
      </c>
      <c r="W867" s="6" t="s">
        <v>582</v>
      </c>
      <c r="X867" s="16" t="n">
        <v>0.1</v>
      </c>
      <c r="Y867" s="16" t="n">
        <v>0.51468253968254</v>
      </c>
      <c r="Z867" s="16" t="n">
        <f aca="false">(G867-E867)/SQRT(H867^2/D867+F867^2/C867)</f>
        <v>0.406316519595082</v>
      </c>
      <c r="AA867" s="24" t="n">
        <f aca="false">ABS(K867-Z867)</f>
        <v>0</v>
      </c>
    </row>
    <row r="868" customFormat="false" ht="15" hidden="false" customHeight="false" outlineLevel="0" collapsed="false">
      <c r="A868" s="17" t="n">
        <v>1263</v>
      </c>
      <c r="B868" s="6" t="s">
        <v>502</v>
      </c>
      <c r="C868" s="6" t="n">
        <v>126</v>
      </c>
      <c r="D868" s="6" t="n">
        <v>620</v>
      </c>
      <c r="E868" s="16" t="n">
        <v>0.523215805254285</v>
      </c>
      <c r="F868" s="16" t="n">
        <v>0.0539595687991775</v>
      </c>
      <c r="G868" s="16" t="n">
        <v>0.525321046911901</v>
      </c>
      <c r="H868" s="16" t="n">
        <v>0.047878970491633</v>
      </c>
      <c r="I868" s="23" t="n">
        <f aca="false">G868-E868</f>
        <v>0.00210524165761572</v>
      </c>
      <c r="J868" s="17" t="n">
        <f aca="false">100*(G868-E868)/E868</f>
        <v>0.402365837666651</v>
      </c>
      <c r="K868" s="16" t="n">
        <v>0.406620215995204</v>
      </c>
      <c r="L868" s="17" t="n">
        <v>167.336121303435</v>
      </c>
      <c r="M868" s="16" t="n">
        <v>0.68480653006008</v>
      </c>
      <c r="N868" s="16" t="n">
        <v>0.692835488911151</v>
      </c>
      <c r="O868" s="6" t="str">
        <f aca="false">IF(N868&lt;0.05,"Yes","No")</f>
        <v>No</v>
      </c>
      <c r="P868" s="16" t="n">
        <v>0.0429616540153928</v>
      </c>
      <c r="Q868" s="16" t="n">
        <v>0.193669719536403</v>
      </c>
      <c r="R868" s="16" t="n">
        <v>0.660007546839828</v>
      </c>
      <c r="S868" s="16" t="n">
        <v>0.246185366508905</v>
      </c>
      <c r="T868" s="16" t="n">
        <v>0.00210391524171015</v>
      </c>
      <c r="U868" s="16" t="n">
        <v>0.667231394931419</v>
      </c>
      <c r="V868" s="16" t="n">
        <v>0.67510150184863</v>
      </c>
      <c r="W868" s="6" t="s">
        <v>582</v>
      </c>
      <c r="X868" s="16" t="n">
        <v>0.1</v>
      </c>
      <c r="Y868" s="16" t="n">
        <v>0.51468253968254</v>
      </c>
      <c r="Z868" s="16" t="n">
        <f aca="false">(G868-E868)/SQRT(H868^2/D868+F868^2/C868)</f>
        <v>0.406620215995204</v>
      </c>
      <c r="AA868" s="24" t="n">
        <f aca="false">ABS(K868-Z868)</f>
        <v>0</v>
      </c>
    </row>
    <row r="869" customFormat="false" ht="15" hidden="false" customHeight="false" outlineLevel="0" collapsed="false">
      <c r="A869" s="17" t="n">
        <v>1264</v>
      </c>
      <c r="B869" s="6" t="s">
        <v>502</v>
      </c>
      <c r="C869" s="6" t="n">
        <v>126</v>
      </c>
      <c r="D869" s="6" t="n">
        <v>620</v>
      </c>
      <c r="E869" s="16" t="n">
        <v>0.523120133413209</v>
      </c>
      <c r="F869" s="16" t="n">
        <v>0.0539378850346105</v>
      </c>
      <c r="G869" s="16" t="n">
        <v>0.525228846842243</v>
      </c>
      <c r="H869" s="16" t="n">
        <v>0.0478587207590422</v>
      </c>
      <c r="I869" s="23" t="n">
        <f aca="false">G869-E869</f>
        <v>0.00210871342903396</v>
      </c>
      <c r="J869" s="17" t="n">
        <f aca="false">100*(G869-E869)/E869</f>
        <v>0.403103091306238</v>
      </c>
      <c r="K869" s="16" t="n">
        <v>0.407455698611969</v>
      </c>
      <c r="L869" s="17" t="n">
        <v>167.334246587988</v>
      </c>
      <c r="M869" s="16" t="n">
        <v>0.684194108491032</v>
      </c>
      <c r="N869" s="16" t="n">
        <v>0.692835488911151</v>
      </c>
      <c r="O869" s="6" t="str">
        <f aca="false">IF(N869&lt;0.05,"Yes","No")</f>
        <v>No</v>
      </c>
      <c r="P869" s="16" t="n">
        <v>0.04305052475962</v>
      </c>
      <c r="Q869" s="16" t="n">
        <v>0.194471801043123</v>
      </c>
      <c r="R869" s="16" t="n">
        <v>0.65934866160101</v>
      </c>
      <c r="S869" s="16" t="n">
        <v>0.246046824473312</v>
      </c>
      <c r="T869" s="16" t="n">
        <v>0.00210738631207818</v>
      </c>
      <c r="U869" s="16" t="n">
        <v>0.666589175433649</v>
      </c>
      <c r="V869" s="16" t="n">
        <v>0.67510150184863</v>
      </c>
      <c r="W869" s="6" t="s">
        <v>582</v>
      </c>
      <c r="X869" s="16" t="n">
        <v>0.1</v>
      </c>
      <c r="Y869" s="16" t="n">
        <v>0.514746543778802</v>
      </c>
      <c r="Z869" s="16" t="n">
        <f aca="false">(G869-E869)/SQRT(H869^2/D869+F869^2/C869)</f>
        <v>0.407455698611969</v>
      </c>
      <c r="AA869" s="24" t="n">
        <f aca="false">ABS(K869-Z869)</f>
        <v>0</v>
      </c>
    </row>
    <row r="870" customFormat="false" ht="15" hidden="false" customHeight="false" outlineLevel="0" collapsed="false">
      <c r="A870" s="17" t="n">
        <v>1265</v>
      </c>
      <c r="B870" s="6" t="s">
        <v>502</v>
      </c>
      <c r="C870" s="6" t="n">
        <v>126</v>
      </c>
      <c r="D870" s="6" t="n">
        <v>620</v>
      </c>
      <c r="E870" s="16" t="n">
        <v>0.523000535510835</v>
      </c>
      <c r="F870" s="16" t="n">
        <v>0.053913996617033</v>
      </c>
      <c r="G870" s="16" t="n">
        <v>0.525114371411262</v>
      </c>
      <c r="H870" s="16" t="n">
        <v>0.0478352053832426</v>
      </c>
      <c r="I870" s="23" t="n">
        <f aca="false">G870-E870</f>
        <v>0.00211383590042691</v>
      </c>
      <c r="J870" s="17" t="n">
        <f aca="false">100*(G870-E870)/E870</f>
        <v>0.404174710521518</v>
      </c>
      <c r="K870" s="16" t="n">
        <v>0.408629195196987</v>
      </c>
      <c r="L870" s="17" t="n">
        <v>167.329937530145</v>
      </c>
      <c r="M870" s="16" t="n">
        <v>0.683334276614163</v>
      </c>
      <c r="N870" s="16" t="n">
        <v>0.692835488911151</v>
      </c>
      <c r="O870" s="6" t="str">
        <f aca="false">IF(N870&lt;0.05,"Yes","No")</f>
        <v>No</v>
      </c>
      <c r="P870" s="16" t="n">
        <v>0.0431758901037677</v>
      </c>
      <c r="Q870" s="16" t="n">
        <v>0.195606073962858</v>
      </c>
      <c r="R870" s="16" t="n">
        <v>0.658419656654797</v>
      </c>
      <c r="S870" s="16" t="n">
        <v>0.245589001114556</v>
      </c>
      <c r="T870" s="16" t="n">
        <v>0.0021125068683148</v>
      </c>
      <c r="U870" s="16" t="n">
        <v>0.665684017437475</v>
      </c>
      <c r="V870" s="16" t="n">
        <v>0.67510150184863</v>
      </c>
      <c r="W870" s="6" t="s">
        <v>582</v>
      </c>
      <c r="X870" s="16" t="n">
        <v>0.1</v>
      </c>
      <c r="Y870" s="16" t="n">
        <v>0.514656938044035</v>
      </c>
      <c r="Z870" s="16" t="n">
        <f aca="false">(G870-E870)/SQRT(H870^2/D870+F870^2/C870)</f>
        <v>0.408629195196987</v>
      </c>
      <c r="AA870" s="24" t="n">
        <f aca="false">ABS(K870-Z870)</f>
        <v>0</v>
      </c>
    </row>
    <row r="871" customFormat="false" ht="15" hidden="false" customHeight="false" outlineLevel="0" collapsed="false">
      <c r="A871" s="17" t="n">
        <v>1266</v>
      </c>
      <c r="B871" s="6" t="s">
        <v>502</v>
      </c>
      <c r="C871" s="6" t="n">
        <v>126</v>
      </c>
      <c r="D871" s="6" t="n">
        <v>620</v>
      </c>
      <c r="E871" s="16" t="n">
        <v>0.522865632223705</v>
      </c>
      <c r="F871" s="16" t="n">
        <v>0.0538898546422791</v>
      </c>
      <c r="G871" s="16" t="n">
        <v>0.524986301266378</v>
      </c>
      <c r="H871" s="16" t="n">
        <v>0.0478115824436658</v>
      </c>
      <c r="I871" s="23" t="n">
        <f aca="false">G871-E871</f>
        <v>0.0021206690426735</v>
      </c>
      <c r="J871" s="17" t="n">
        <f aca="false">100*(G871-E871)/E871</f>
        <v>0.405585854563526</v>
      </c>
      <c r="K871" s="16" t="n">
        <v>0.410136380089092</v>
      </c>
      <c r="L871" s="17" t="n">
        <v>167.325843079483</v>
      </c>
      <c r="M871" s="16" t="n">
        <v>0.682230551675416</v>
      </c>
      <c r="N871" s="16" t="n">
        <v>0.692835488911151</v>
      </c>
      <c r="O871" s="6" t="str">
        <f aca="false">IF(N871&lt;0.05,"Yes","No")</f>
        <v>No</v>
      </c>
      <c r="P871" s="16" t="n">
        <v>0.0433364534159064</v>
      </c>
      <c r="Q871" s="16" t="n">
        <v>0.197063626212565</v>
      </c>
      <c r="R871" s="16" t="n">
        <v>0.657230592789496</v>
      </c>
      <c r="S871" s="16" t="n">
        <v>0.245112925901711</v>
      </c>
      <c r="T871" s="16" t="n">
        <v>0.00211933888526328</v>
      </c>
      <c r="U871" s="16" t="n">
        <v>0.664524724472687</v>
      </c>
      <c r="V871" s="16" t="n">
        <v>0.67510150184863</v>
      </c>
      <c r="W871" s="6" t="s">
        <v>582</v>
      </c>
      <c r="X871" s="16" t="n">
        <v>0.1</v>
      </c>
      <c r="Y871" s="16" t="n">
        <v>0.51463133640553</v>
      </c>
      <c r="Z871" s="16" t="n">
        <f aca="false">(G871-E871)/SQRT(H871^2/D871+F871^2/C871)</f>
        <v>0.410136380089092</v>
      </c>
      <c r="AA871" s="24" t="n">
        <f aca="false">ABS(K871-Z871)</f>
        <v>0</v>
      </c>
    </row>
    <row r="872" customFormat="false" ht="15" hidden="false" customHeight="false" outlineLevel="0" collapsed="false">
      <c r="A872" s="17" t="n">
        <v>1267</v>
      </c>
      <c r="B872" s="6" t="s">
        <v>502</v>
      </c>
      <c r="C872" s="6" t="n">
        <v>126</v>
      </c>
      <c r="D872" s="6" t="n">
        <v>620</v>
      </c>
      <c r="E872" s="16" t="n">
        <v>0.522712741579328</v>
      </c>
      <c r="F872" s="16" t="n">
        <v>0.0538654527245072</v>
      </c>
      <c r="G872" s="16" t="n">
        <v>0.524841462219915</v>
      </c>
      <c r="H872" s="16" t="n">
        <v>0.0477875427869502</v>
      </c>
      <c r="I872" s="23" t="n">
        <f aca="false">G872-E872</f>
        <v>0.00212872064058689</v>
      </c>
      <c r="J872" s="17" t="n">
        <f aca="false">100*(G872-E872)/E872</f>
        <v>0.407244834735644</v>
      </c>
      <c r="K872" s="16" t="n">
        <v>0.411882899756323</v>
      </c>
      <c r="L872" s="17" t="n">
        <v>167.321399157265</v>
      </c>
      <c r="M872" s="16" t="n">
        <v>0.68095241643545</v>
      </c>
      <c r="N872" s="16" t="n">
        <v>0.692835488911151</v>
      </c>
      <c r="O872" s="6" t="str">
        <f aca="false">IF(N872&lt;0.05,"Yes","No")</f>
        <v>No</v>
      </c>
      <c r="P872" s="16" t="n">
        <v>0.0435224288930251</v>
      </c>
      <c r="Q872" s="16" t="n">
        <v>0.198758626028048</v>
      </c>
      <c r="R872" s="16" t="n">
        <v>0.655854423289615</v>
      </c>
      <c r="S872" s="16" t="n">
        <v>0.244748020283428</v>
      </c>
      <c r="T872" s="16" t="n">
        <v>0.00212738999984552</v>
      </c>
      <c r="U872" s="16" t="n">
        <v>0.663182508706042</v>
      </c>
      <c r="V872" s="16" t="n">
        <v>0.674999846863273</v>
      </c>
      <c r="W872" s="6" t="s">
        <v>582</v>
      </c>
      <c r="X872" s="16" t="n">
        <v>0.1</v>
      </c>
      <c r="Y872" s="16" t="n">
        <v>0.51458013312852</v>
      </c>
      <c r="Z872" s="16" t="n">
        <f aca="false">(G872-E872)/SQRT(H872^2/D872+F872^2/C872)</f>
        <v>0.411882899756323</v>
      </c>
      <c r="AA872" s="24" t="n">
        <f aca="false">ABS(K872-Z872)</f>
        <v>0</v>
      </c>
    </row>
    <row r="873" customFormat="false" ht="15" hidden="false" customHeight="false" outlineLevel="0" collapsed="false">
      <c r="A873" s="17" t="n">
        <v>1268</v>
      </c>
      <c r="B873" s="6" t="s">
        <v>502</v>
      </c>
      <c r="C873" s="6" t="n">
        <v>126</v>
      </c>
      <c r="D873" s="6" t="n">
        <v>620</v>
      </c>
      <c r="E873" s="16" t="n">
        <v>0.522540229890082</v>
      </c>
      <c r="F873" s="16" t="n">
        <v>0.0538390961945861</v>
      </c>
      <c r="G873" s="16" t="n">
        <v>0.524679676323168</v>
      </c>
      <c r="H873" s="16" t="n">
        <v>0.0477608413750122</v>
      </c>
      <c r="I873" s="23" t="n">
        <f aca="false">G873-E873</f>
        <v>0.00213944643308606</v>
      </c>
      <c r="J873" s="17" t="n">
        <f aca="false">100*(G873-E873)/E873</f>
        <v>0.409431907957804</v>
      </c>
      <c r="K873" s="16" t="n">
        <v>0.414164835275391</v>
      </c>
      <c r="L873" s="17" t="n">
        <v>167.315225732828</v>
      </c>
      <c r="M873" s="16" t="n">
        <v>0.679283847707147</v>
      </c>
      <c r="N873" s="16" t="n">
        <v>0.692198693666413</v>
      </c>
      <c r="O873" s="6" t="str">
        <f aca="false">IF(N873&lt;0.05,"Yes","No")</f>
        <v>No</v>
      </c>
      <c r="P873" s="16" t="n">
        <v>0.0437655549064296</v>
      </c>
      <c r="Q873" s="16" t="n">
        <v>0.200985448668356</v>
      </c>
      <c r="R873" s="16" t="n">
        <v>0.65405711940261</v>
      </c>
      <c r="S873" s="16" t="n">
        <v>0.244081303313058</v>
      </c>
      <c r="T873" s="16" t="n">
        <v>0.00213811339042471</v>
      </c>
      <c r="U873" s="16" t="n">
        <v>0.661430445862655</v>
      </c>
      <c r="V873" s="16" t="n">
        <v>0.674015822603387</v>
      </c>
      <c r="W873" s="6" t="s">
        <v>582</v>
      </c>
      <c r="X873" s="16" t="n">
        <v>0.1</v>
      </c>
      <c r="Y873" s="16" t="n">
        <v>0.51458013312852</v>
      </c>
      <c r="Z873" s="16" t="n">
        <f aca="false">(G873-E873)/SQRT(H873^2/D873+F873^2/C873)</f>
        <v>0.414164835275391</v>
      </c>
      <c r="AA873" s="24" t="n">
        <f aca="false">ABS(K873-Z873)</f>
        <v>0</v>
      </c>
    </row>
    <row r="874" customFormat="false" ht="15" hidden="false" customHeight="false" outlineLevel="0" collapsed="false">
      <c r="A874" s="17" t="n">
        <v>1269</v>
      </c>
      <c r="B874" s="6" t="s">
        <v>502</v>
      </c>
      <c r="C874" s="6" t="n">
        <v>126</v>
      </c>
      <c r="D874" s="6" t="n">
        <v>620</v>
      </c>
      <c r="E874" s="16" t="n">
        <v>0.522349009911219</v>
      </c>
      <c r="F874" s="16" t="n">
        <v>0.0538114141880721</v>
      </c>
      <c r="G874" s="16" t="n">
        <v>0.524501361097059</v>
      </c>
      <c r="H874" s="16" t="n">
        <v>0.0477324045635272</v>
      </c>
      <c r="I874" s="23" t="n">
        <f aca="false">G874-E874</f>
        <v>0.00215235118583967</v>
      </c>
      <c r="J874" s="17" t="n">
        <f aca="false">100*(G874-E874)/E874</f>
        <v>0.412052314640263</v>
      </c>
      <c r="K874" s="16" t="n">
        <v>0.416882016565616</v>
      </c>
      <c r="L874" s="17" t="n">
        <v>167.308005348455</v>
      </c>
      <c r="M874" s="16" t="n">
        <v>0.677299090468627</v>
      </c>
      <c r="N874" s="16" t="n">
        <v>0.691450626372491</v>
      </c>
      <c r="O874" s="6" t="str">
        <f aca="false">IF(N874&lt;0.05,"Yes","No")</f>
        <v>No</v>
      </c>
      <c r="P874" s="16" t="n">
        <v>0.0440550402982951</v>
      </c>
      <c r="Q874" s="16" t="n">
        <v>0.203653061307093</v>
      </c>
      <c r="R874" s="16" t="n">
        <v>0.651919724032306</v>
      </c>
      <c r="S874" s="16" t="n">
        <v>0.243180003694802</v>
      </c>
      <c r="T874" s="16" t="n">
        <v>0.00215101499219445</v>
      </c>
      <c r="U874" s="16" t="n">
        <v>0.659347083348571</v>
      </c>
      <c r="V874" s="16" t="n">
        <v>0.673123528724659</v>
      </c>
      <c r="W874" s="6" t="s">
        <v>582</v>
      </c>
      <c r="X874" s="16" t="n">
        <v>0.1</v>
      </c>
      <c r="Y874" s="16" t="n">
        <v>0.514503328213006</v>
      </c>
      <c r="Z874" s="16" t="n">
        <f aca="false">(G874-E874)/SQRT(H874^2/D874+F874^2/C874)</f>
        <v>0.416882016565616</v>
      </c>
      <c r="AA874" s="24" t="n">
        <f aca="false">ABS(K874-Z874)</f>
        <v>0</v>
      </c>
    </row>
    <row r="875" customFormat="false" ht="15" hidden="false" customHeight="false" outlineLevel="0" collapsed="false">
      <c r="A875" s="17" t="n">
        <v>1270</v>
      </c>
      <c r="B875" s="6" t="s">
        <v>502</v>
      </c>
      <c r="C875" s="6" t="n">
        <v>126</v>
      </c>
      <c r="D875" s="6" t="n">
        <v>620</v>
      </c>
      <c r="E875" s="16" t="n">
        <v>0.522137300835715</v>
      </c>
      <c r="F875" s="16" t="n">
        <v>0.0537824342887039</v>
      </c>
      <c r="G875" s="16" t="n">
        <v>0.52430458198632</v>
      </c>
      <c r="H875" s="16" t="n">
        <v>0.0477024597289613</v>
      </c>
      <c r="I875" s="23" t="n">
        <f aca="false">G875-E875</f>
        <v>0.00216728115060427</v>
      </c>
      <c r="J875" s="17" t="n">
        <f aca="false">100*(G875-E875)/E875</f>
        <v>0.415078782369196</v>
      </c>
      <c r="K875" s="16" t="n">
        <v>0.420005087169555</v>
      </c>
      <c r="L875" s="17" t="n">
        <v>167.300113897873</v>
      </c>
      <c r="M875" s="16" t="n">
        <v>0.675020641605444</v>
      </c>
      <c r="N875" s="16" t="n">
        <v>0.690431388916142</v>
      </c>
      <c r="O875" s="6" t="str">
        <f aca="false">IF(N875&lt;0.05,"Yes","No")</f>
        <v>No</v>
      </c>
      <c r="P875" s="16" t="n">
        <v>0.0443876732451001</v>
      </c>
      <c r="Q875" s="16" t="n">
        <v>0.206739993281508</v>
      </c>
      <c r="R875" s="16" t="n">
        <v>0.649467285521158</v>
      </c>
      <c r="S875" s="16" t="n">
        <v>0.242051750155671</v>
      </c>
      <c r="T875" s="16" t="n">
        <v>0.00216594237614718</v>
      </c>
      <c r="U875" s="16" t="n">
        <v>0.656956310864154</v>
      </c>
      <c r="V875" s="16" t="n">
        <v>0.671934082088717</v>
      </c>
      <c r="W875" s="6" t="s">
        <v>582</v>
      </c>
      <c r="X875" s="16" t="n">
        <v>0.1</v>
      </c>
      <c r="Y875" s="16" t="n">
        <v>0.514413722478239</v>
      </c>
      <c r="Z875" s="16" t="n">
        <f aca="false">(G875-E875)/SQRT(H875^2/D875+F875^2/C875)</f>
        <v>0.420005087169555</v>
      </c>
      <c r="AA875" s="24" t="n">
        <f aca="false">ABS(K875-Z875)</f>
        <v>0</v>
      </c>
    </row>
    <row r="876" customFormat="false" ht="15" hidden="false" customHeight="false" outlineLevel="0" collapsed="false">
      <c r="A876" s="17" t="n">
        <v>1271</v>
      </c>
      <c r="B876" s="6" t="s">
        <v>502</v>
      </c>
      <c r="C876" s="6" t="n">
        <v>126</v>
      </c>
      <c r="D876" s="6" t="n">
        <v>620</v>
      </c>
      <c r="E876" s="16" t="n">
        <v>0.52191586011932</v>
      </c>
      <c r="F876" s="16" t="n">
        <v>0.0537531548723902</v>
      </c>
      <c r="G876" s="16" t="n">
        <v>0.524100056819377</v>
      </c>
      <c r="H876" s="16" t="n">
        <v>0.0476719442547021</v>
      </c>
      <c r="I876" s="23" t="n">
        <f aca="false">G876-E876</f>
        <v>0.00218419670005732</v>
      </c>
      <c r="J876" s="17" t="n">
        <f aca="false">100*(G876-E876)/E876</f>
        <v>0.418495942920372</v>
      </c>
      <c r="K876" s="16" t="n">
        <v>0.423519340429842</v>
      </c>
      <c r="L876" s="17" t="n">
        <v>167.29164669908</v>
      </c>
      <c r="M876" s="16" t="n">
        <v>0.672460392788961</v>
      </c>
      <c r="N876" s="16" t="n">
        <v>0.689526249511766</v>
      </c>
      <c r="O876" s="6" t="str">
        <f aca="false">IF(N876&lt;0.05,"Yes","No")</f>
        <v>No</v>
      </c>
      <c r="P876" s="16" t="n">
        <v>0.0447618803967564</v>
      </c>
      <c r="Q876" s="16" t="n">
        <v>0.210240500627873</v>
      </c>
      <c r="R876" s="16" t="n">
        <v>0.646712872346164</v>
      </c>
      <c r="S876" s="16" t="n">
        <v>0.240909270802656</v>
      </c>
      <c r="T876" s="16" t="n">
        <v>0.0021828526839928</v>
      </c>
      <c r="U876" s="16" t="n">
        <v>0.654272451609167</v>
      </c>
      <c r="V876" s="16" t="n">
        <v>0.670876730517745</v>
      </c>
      <c r="W876" s="6" t="s">
        <v>582</v>
      </c>
      <c r="X876" s="16" t="n">
        <v>0.1</v>
      </c>
      <c r="Y876" s="16" t="n">
        <v>0.514234511008705</v>
      </c>
      <c r="Z876" s="16" t="n">
        <f aca="false">(G876-E876)/SQRT(H876^2/D876+F876^2/C876)</f>
        <v>0.423519340429842</v>
      </c>
      <c r="AA876" s="24" t="n">
        <f aca="false">ABS(K876-Z876)</f>
        <v>0</v>
      </c>
    </row>
    <row r="877" customFormat="false" ht="15" hidden="false" customHeight="false" outlineLevel="0" collapsed="false">
      <c r="A877" s="17" t="n">
        <v>1272</v>
      </c>
      <c r="B877" s="6" t="s">
        <v>502</v>
      </c>
      <c r="C877" s="6" t="n">
        <v>126</v>
      </c>
      <c r="D877" s="6" t="n">
        <v>620</v>
      </c>
      <c r="E877" s="16" t="n">
        <v>0.521676674485207</v>
      </c>
      <c r="F877" s="16" t="n">
        <v>0.0537229245565425</v>
      </c>
      <c r="G877" s="16" t="n">
        <v>0.523880353714189</v>
      </c>
      <c r="H877" s="16" t="n">
        <v>0.0476395234125197</v>
      </c>
      <c r="I877" s="23" t="n">
        <f aca="false">G877-E877</f>
        <v>0.00220367922898257</v>
      </c>
      <c r="J877" s="17" t="n">
        <f aca="false">100*(G877-E877)/E877</f>
        <v>0.422422419242181</v>
      </c>
      <c r="K877" s="16" t="n">
        <v>0.427544416471232</v>
      </c>
      <c r="L877" s="17" t="n">
        <v>167.281192195986</v>
      </c>
      <c r="M877" s="16" t="n">
        <v>0.669532698597834</v>
      </c>
      <c r="N877" s="16" t="n">
        <v>0.687788917287766</v>
      </c>
      <c r="O877" s="6" t="str">
        <f aca="false">IF(N877&lt;0.05,"Yes","No")</f>
        <v>No</v>
      </c>
      <c r="P877" s="16" t="n">
        <v>0.0451907928691596</v>
      </c>
      <c r="Q877" s="16" t="n">
        <v>0.214288891965416</v>
      </c>
      <c r="R877" s="16" t="n">
        <v>0.643561749140022</v>
      </c>
      <c r="S877" s="16" t="n">
        <v>0.239326317121296</v>
      </c>
      <c r="T877" s="16" t="n">
        <v>0.00220232749857948</v>
      </c>
      <c r="U877" s="16" t="n">
        <v>0.651203166485725</v>
      </c>
      <c r="V877" s="16" t="n">
        <v>0.669035624834478</v>
      </c>
      <c r="W877" s="6" t="s">
        <v>582</v>
      </c>
      <c r="X877" s="16" t="n">
        <v>0.1</v>
      </c>
      <c r="Y877" s="16" t="n">
        <v>0.514196108550947</v>
      </c>
      <c r="Z877" s="16" t="n">
        <f aca="false">(G877-E877)/SQRT(H877^2/D877+F877^2/C877)</f>
        <v>0.427544416471232</v>
      </c>
      <c r="AA877" s="24" t="n">
        <f aca="false">ABS(K877-Z877)</f>
        <v>0</v>
      </c>
    </row>
    <row r="878" customFormat="false" ht="15" hidden="false" customHeight="false" outlineLevel="0" collapsed="false">
      <c r="A878" s="17" t="n">
        <v>1273</v>
      </c>
      <c r="B878" s="6" t="s">
        <v>502</v>
      </c>
      <c r="C878" s="6" t="n">
        <v>126</v>
      </c>
      <c r="D878" s="6" t="n">
        <v>620</v>
      </c>
      <c r="E878" s="16" t="n">
        <v>0.521422717306349</v>
      </c>
      <c r="F878" s="16" t="n">
        <v>0.0536904175890278</v>
      </c>
      <c r="G878" s="16" t="n">
        <v>0.523647453659965</v>
      </c>
      <c r="H878" s="16" t="n">
        <v>0.0476056505263942</v>
      </c>
      <c r="I878" s="23" t="n">
        <f aca="false">G878-E878</f>
        <v>0.00222473635361609</v>
      </c>
      <c r="J878" s="17" t="n">
        <f aca="false">100*(G878-E878)/E878</f>
        <v>0.42666655666807</v>
      </c>
      <c r="K878" s="16" t="n">
        <v>0.431897430549973</v>
      </c>
      <c r="L878" s="17" t="n">
        <v>167.271783515433</v>
      </c>
      <c r="M878" s="16" t="n">
        <v>0.666372163409512</v>
      </c>
      <c r="N878" s="16" t="n">
        <v>0.685290217975225</v>
      </c>
      <c r="O878" s="6" t="str">
        <f aca="false">IF(N878&lt;0.05,"Yes","No")</f>
        <v>No</v>
      </c>
      <c r="P878" s="16" t="n">
        <v>0.0456540836630128</v>
      </c>
      <c r="Q878" s="16" t="n">
        <v>0.218705143958376</v>
      </c>
      <c r="R878" s="16" t="n">
        <v>0.640165257870087</v>
      </c>
      <c r="S878" s="16" t="n">
        <v>0.237907209325597</v>
      </c>
      <c r="T878" s="16" t="n">
        <v>0.00222337624555769</v>
      </c>
      <c r="U878" s="16" t="n">
        <v>0.647895198901848</v>
      </c>
      <c r="V878" s="16" t="n">
        <v>0.666288699409096</v>
      </c>
      <c r="W878" s="6" t="s">
        <v>582</v>
      </c>
      <c r="X878" s="16" t="n">
        <v>0.1</v>
      </c>
      <c r="Y878" s="16" t="n">
        <v>0.514004096262161</v>
      </c>
      <c r="Z878" s="16" t="n">
        <f aca="false">(G878-E878)/SQRT(H878^2/D878+F878^2/C878)</f>
        <v>0.431897430549973</v>
      </c>
      <c r="AA878" s="24" t="n">
        <f aca="false">ABS(K878-Z878)</f>
        <v>0</v>
      </c>
    </row>
    <row r="879" customFormat="false" ht="15" hidden="false" customHeight="false" outlineLevel="0" collapsed="false">
      <c r="A879" s="17" t="n">
        <v>1274</v>
      </c>
      <c r="B879" s="6" t="s">
        <v>502</v>
      </c>
      <c r="C879" s="6" t="n">
        <v>126</v>
      </c>
      <c r="D879" s="6" t="n">
        <v>620</v>
      </c>
      <c r="E879" s="16" t="n">
        <v>0.521158740160957</v>
      </c>
      <c r="F879" s="16" t="n">
        <v>0.053657598456842</v>
      </c>
      <c r="G879" s="16" t="n">
        <v>0.523405275133348</v>
      </c>
      <c r="H879" s="16" t="n">
        <v>0.0475708129581342</v>
      </c>
      <c r="I879" s="23" t="n">
        <f aca="false">G879-E879</f>
        <v>0.00224653497239113</v>
      </c>
      <c r="J879" s="17" t="n">
        <f aca="false">100*(G879-E879)/E879</f>
        <v>0.431065393184676</v>
      </c>
      <c r="K879" s="16" t="n">
        <v>0.436403292469974</v>
      </c>
      <c r="L879" s="17" t="n">
        <v>167.261081602857</v>
      </c>
      <c r="M879" s="16" t="n">
        <v>0.663106939728874</v>
      </c>
      <c r="N879" s="16" t="n">
        <v>0.682935137436453</v>
      </c>
      <c r="O879" s="6" t="str">
        <f aca="false">IF(N879&lt;0.05,"Yes","No")</f>
        <v>No</v>
      </c>
      <c r="P879" s="16" t="n">
        <v>0.0461340399772914</v>
      </c>
      <c r="Q879" s="16" t="n">
        <v>0.22332776124108</v>
      </c>
      <c r="R879" s="16" t="n">
        <v>0.636654537839312</v>
      </c>
      <c r="S879" s="16" t="n">
        <v>0.236577158574723</v>
      </c>
      <c r="T879" s="16" t="n">
        <v>0.00224516583495761</v>
      </c>
      <c r="U879" s="16" t="n">
        <v>0.644476622143008</v>
      </c>
      <c r="V879" s="16" t="n">
        <v>0.663747736824735</v>
      </c>
      <c r="W879" s="6" t="s">
        <v>582</v>
      </c>
      <c r="X879" s="16" t="n">
        <v>0.1</v>
      </c>
      <c r="Y879" s="16" t="n">
        <v>0.513888888888889</v>
      </c>
      <c r="Z879" s="16" t="n">
        <f aca="false">(G879-E879)/SQRT(H879^2/D879+F879^2/C879)</f>
        <v>0.436403292469974</v>
      </c>
      <c r="AA879" s="24" t="n">
        <f aca="false">ABS(K879-Z879)</f>
        <v>0</v>
      </c>
    </row>
    <row r="880" customFormat="false" ht="15" hidden="false" customHeight="false" outlineLevel="0" collapsed="false">
      <c r="A880" s="17" t="n">
        <v>1275</v>
      </c>
      <c r="B880" s="6" t="s">
        <v>502</v>
      </c>
      <c r="C880" s="6" t="n">
        <v>126</v>
      </c>
      <c r="D880" s="6" t="n">
        <v>620</v>
      </c>
      <c r="E880" s="16" t="n">
        <v>0.520871753257418</v>
      </c>
      <c r="F880" s="16" t="n">
        <v>0.0536219030763908</v>
      </c>
      <c r="G880" s="16" t="n">
        <v>0.523144732127267</v>
      </c>
      <c r="H880" s="16" t="n">
        <v>0.0475355664535871</v>
      </c>
      <c r="I880" s="23" t="n">
        <f aca="false">G880-E880</f>
        <v>0.00227297886984812</v>
      </c>
      <c r="J880" s="17" t="n">
        <f aca="false">100*(G880-E880)/E880</f>
        <v>0.436379752911039</v>
      </c>
      <c r="K880" s="16" t="n">
        <v>0.441838718927874</v>
      </c>
      <c r="L880" s="17" t="n">
        <v>167.254362787936</v>
      </c>
      <c r="M880" s="16" t="n">
        <v>0.659176658601608</v>
      </c>
      <c r="N880" s="16" t="n">
        <v>0.680555361042741</v>
      </c>
      <c r="O880" s="6" t="str">
        <f aca="false">IF(N880&lt;0.05,"Yes","No")</f>
        <v>No</v>
      </c>
      <c r="P880" s="16" t="n">
        <v>0.0467109691906748</v>
      </c>
      <c r="Q880" s="16" t="n">
        <v>0.228948337323617</v>
      </c>
      <c r="R880" s="16" t="n">
        <v>0.632445293337812</v>
      </c>
      <c r="S880" s="16" t="n">
        <v>0.23515684263521</v>
      </c>
      <c r="T880" s="16" t="n">
        <v>0.00227159834433021</v>
      </c>
      <c r="U880" s="16" t="n">
        <v>0.64037840386796</v>
      </c>
      <c r="V880" s="16" t="n">
        <v>0.661147433182597</v>
      </c>
      <c r="W880" s="6" t="s">
        <v>582</v>
      </c>
      <c r="X880" s="16" t="n">
        <v>0.1</v>
      </c>
      <c r="Y880" s="16" t="n">
        <v>0.513748079877112</v>
      </c>
      <c r="Z880" s="16" t="n">
        <f aca="false">(G880-E880)/SQRT(H880^2/D880+F880^2/C880)</f>
        <v>0.441838718927874</v>
      </c>
      <c r="AA880" s="24" t="n">
        <f aca="false">ABS(K880-Z880)</f>
        <v>0</v>
      </c>
    </row>
    <row r="881" customFormat="false" ht="15" hidden="false" customHeight="false" outlineLevel="0" collapsed="false">
      <c r="A881" s="17" t="n">
        <v>1276</v>
      </c>
      <c r="B881" s="6" t="s">
        <v>502</v>
      </c>
      <c r="C881" s="6" t="n">
        <v>126</v>
      </c>
      <c r="D881" s="6" t="n">
        <v>620</v>
      </c>
      <c r="E881" s="16" t="n">
        <v>0.52056635466833</v>
      </c>
      <c r="F881" s="16" t="n">
        <v>0.0535828773386069</v>
      </c>
      <c r="G881" s="16" t="n">
        <v>0.522868711765735</v>
      </c>
      <c r="H881" s="16" t="n">
        <v>0.0474979188552431</v>
      </c>
      <c r="I881" s="23" t="n">
        <f aca="false">G881-E881</f>
        <v>0.00230235709740567</v>
      </c>
      <c r="J881" s="17" t="n">
        <f aca="false">100*(G881-E881)/E881</f>
        <v>0.442279274632065</v>
      </c>
      <c r="K881" s="16" t="n">
        <v>0.447879403227408</v>
      </c>
      <c r="L881" s="17" t="n">
        <v>167.24866455027</v>
      </c>
      <c r="M881" s="16" t="n">
        <v>0.654819836493537</v>
      </c>
      <c r="N881" s="16" t="n">
        <v>0.677055352594941</v>
      </c>
      <c r="O881" s="6" t="str">
        <f aca="false">IF(N881&lt;0.05,"Yes","No")</f>
        <v>No</v>
      </c>
      <c r="P881" s="16" t="n">
        <v>0.0473515884447079</v>
      </c>
      <c r="Q881" s="16" t="n">
        <v>0.235271240156803</v>
      </c>
      <c r="R881" s="16" t="n">
        <v>0.627785315479323</v>
      </c>
      <c r="S881" s="16" t="n">
        <v>0.233668481992026</v>
      </c>
      <c r="T881" s="16" t="n">
        <v>0.00230096283789734</v>
      </c>
      <c r="U881" s="16" t="n">
        <v>0.635842459086103</v>
      </c>
      <c r="V881" s="16" t="n">
        <v>0.657433566210582</v>
      </c>
      <c r="W881" s="6" t="s">
        <v>582</v>
      </c>
      <c r="X881" s="16" t="n">
        <v>0.1</v>
      </c>
      <c r="Y881" s="16" t="n">
        <v>0.51363287250384</v>
      </c>
      <c r="Z881" s="16" t="n">
        <f aca="false">(G881-E881)/SQRT(H881^2/D881+F881^2/C881)</f>
        <v>0.447879403227408</v>
      </c>
      <c r="AA881" s="24" t="n">
        <f aca="false">ABS(K881-Z881)</f>
        <v>0</v>
      </c>
    </row>
    <row r="882" customFormat="false" ht="15" hidden="false" customHeight="false" outlineLevel="0" collapsed="false">
      <c r="A882" s="17" t="n">
        <v>1277</v>
      </c>
      <c r="B882" s="6" t="s">
        <v>502</v>
      </c>
      <c r="C882" s="6" t="n">
        <v>126</v>
      </c>
      <c r="D882" s="6" t="n">
        <v>620</v>
      </c>
      <c r="E882" s="16" t="n">
        <v>0.520239235153274</v>
      </c>
      <c r="F882" s="16" t="n">
        <v>0.0535436846660182</v>
      </c>
      <c r="G882" s="16" t="n">
        <v>0.522573936994999</v>
      </c>
      <c r="H882" s="16" t="n">
        <v>0.0474609292056184</v>
      </c>
      <c r="I882" s="23" t="n">
        <f aca="false">G882-E882</f>
        <v>0.00233470184172468</v>
      </c>
      <c r="J882" s="17" t="n">
        <f aca="false">100*(G882-E882)/E882</f>
        <v>0.448774656728232</v>
      </c>
      <c r="K882" s="16" t="n">
        <v>0.454506859017017</v>
      </c>
      <c r="L882" s="17" t="n">
        <v>167.244464332617</v>
      </c>
      <c r="M882" s="16" t="n">
        <v>0.650053412435784</v>
      </c>
      <c r="N882" s="16" t="n">
        <v>0.673543462965799</v>
      </c>
      <c r="O882" s="6" t="str">
        <f aca="false">IF(N882&lt;0.05,"Yes","No")</f>
        <v>No</v>
      </c>
      <c r="P882" s="16" t="n">
        <v>0.0480537664732852</v>
      </c>
      <c r="Q882" s="16" t="n">
        <v>0.242300663911744</v>
      </c>
      <c r="R882" s="16" t="n">
        <v>0.622694583187339</v>
      </c>
      <c r="S882" s="16" t="n">
        <v>0.232061289050472</v>
      </c>
      <c r="T882" s="16" t="n">
        <v>0.00233329262448572</v>
      </c>
      <c r="U882" s="16" t="n">
        <v>0.630888082337026</v>
      </c>
      <c r="V882" s="16" t="n">
        <v>0.65392001035525</v>
      </c>
      <c r="W882" s="6" t="s">
        <v>582</v>
      </c>
      <c r="X882" s="16" t="n">
        <v>0.1</v>
      </c>
      <c r="Y882" s="16" t="n">
        <v>0.513466461853559</v>
      </c>
      <c r="Z882" s="16" t="n">
        <f aca="false">(G882-E882)/SQRT(H882^2/D882+F882^2/C882)</f>
        <v>0.454506859017017</v>
      </c>
      <c r="AA882" s="24" t="n">
        <f aca="false">ABS(K882-Z882)</f>
        <v>0</v>
      </c>
    </row>
    <row r="883" customFormat="false" ht="15" hidden="false" customHeight="false" outlineLevel="0" collapsed="false">
      <c r="A883" s="17" t="n">
        <v>1278</v>
      </c>
      <c r="B883" s="6" t="s">
        <v>502</v>
      </c>
      <c r="C883" s="6" t="n">
        <v>126</v>
      </c>
      <c r="D883" s="6" t="n">
        <v>620</v>
      </c>
      <c r="E883" s="16" t="n">
        <v>0.519895479083061</v>
      </c>
      <c r="F883" s="16" t="n">
        <v>0.0535045228423158</v>
      </c>
      <c r="G883" s="16" t="n">
        <v>0.522265690565109</v>
      </c>
      <c r="H883" s="16" t="n">
        <v>0.047426079503987</v>
      </c>
      <c r="I883" s="23" t="n">
        <f aca="false">G883-E883</f>
        <v>0.00237021148204808</v>
      </c>
      <c r="J883" s="17" t="n">
        <f aca="false">100*(G883-E883)/E883</f>
        <v>0.455901537406791</v>
      </c>
      <c r="K883" s="16" t="n">
        <v>0.461757592189064</v>
      </c>
      <c r="L883" s="17" t="n">
        <v>167.244208521285</v>
      </c>
      <c r="M883" s="16" t="n">
        <v>0.644855221535085</v>
      </c>
      <c r="N883" s="16" t="n">
        <v>0.670049861743429</v>
      </c>
      <c r="O883" s="6" t="str">
        <f aca="false">IF(N883&lt;0.05,"Yes","No")</f>
        <v>No</v>
      </c>
      <c r="P883" s="16" t="n">
        <v>0.0488204592906669</v>
      </c>
      <c r="Q883" s="16" t="n">
        <v>0.250094107143965</v>
      </c>
      <c r="R883" s="16" t="n">
        <v>0.617156699638568</v>
      </c>
      <c r="S883" s="16" t="n">
        <v>0.230557684757781</v>
      </c>
      <c r="T883" s="16" t="n">
        <v>0.00236878637304875</v>
      </c>
      <c r="U883" s="16" t="n">
        <v>0.625499364060158</v>
      </c>
      <c r="V883" s="16" t="n">
        <v>0.650259358679066</v>
      </c>
      <c r="W883" s="6" t="s">
        <v>582</v>
      </c>
      <c r="X883" s="16" t="n">
        <v>0.1</v>
      </c>
      <c r="Y883" s="16" t="n">
        <v>0.513274449564772</v>
      </c>
      <c r="Z883" s="16" t="n">
        <f aca="false">(G883-E883)/SQRT(H883^2/D883+F883^2/C883)</f>
        <v>0.461757592189064</v>
      </c>
      <c r="AA883" s="24" t="n">
        <f aca="false">ABS(K883-Z883)</f>
        <v>0</v>
      </c>
    </row>
    <row r="884" customFormat="false" ht="15" hidden="false" customHeight="false" outlineLevel="0" collapsed="false">
      <c r="A884" s="17" t="n">
        <v>1279</v>
      </c>
      <c r="B884" s="6" t="s">
        <v>502</v>
      </c>
      <c r="C884" s="6" t="n">
        <v>126</v>
      </c>
      <c r="D884" s="6" t="n">
        <v>620</v>
      </c>
      <c r="E884" s="16" t="n">
        <v>0.519526515451689</v>
      </c>
      <c r="F884" s="16" t="n">
        <v>0.0534614605755066</v>
      </c>
      <c r="G884" s="16" t="n">
        <v>0.521935781163554</v>
      </c>
      <c r="H884" s="16" t="n">
        <v>0.0473870301809597</v>
      </c>
      <c r="I884" s="23" t="n">
        <f aca="false">G884-E884</f>
        <v>0.00240926571186539</v>
      </c>
      <c r="J884" s="17" t="n">
        <f aca="false">100*(G884-E884)/E884</f>
        <v>0.463742588724412</v>
      </c>
      <c r="K884" s="16" t="n">
        <v>0.469745287816708</v>
      </c>
      <c r="L884" s="17" t="n">
        <v>167.242563179215</v>
      </c>
      <c r="M884" s="16" t="n">
        <v>0.639148909232492</v>
      </c>
      <c r="N884" s="16" t="n">
        <v>0.668535789225738</v>
      </c>
      <c r="O884" s="6" t="str">
        <f aca="false">IF(N884&lt;0.05,"Yes","No")</f>
        <v>No</v>
      </c>
      <c r="P884" s="16" t="n">
        <v>0.0496655842680176</v>
      </c>
      <c r="Q884" s="16" t="n">
        <v>0.258827748734456</v>
      </c>
      <c r="R884" s="16" t="n">
        <v>0.611077481882337</v>
      </c>
      <c r="S884" s="16" t="n">
        <v>0.229321916039948</v>
      </c>
      <c r="T884" s="16" t="n">
        <v>0.00240782099925226</v>
      </c>
      <c r="U884" s="16" t="n">
        <v>0.61958597549858</v>
      </c>
      <c r="V884" s="16" t="n">
        <v>0.648812505337974</v>
      </c>
      <c r="W884" s="6" t="s">
        <v>582</v>
      </c>
      <c r="X884" s="16" t="n">
        <v>0.1</v>
      </c>
      <c r="Y884" s="16" t="n">
        <v>0.512864823348694</v>
      </c>
      <c r="Z884" s="16" t="n">
        <f aca="false">(G884-E884)/SQRT(H884^2/D884+F884^2/C884)</f>
        <v>0.469745287816708</v>
      </c>
      <c r="AA884" s="24" t="n">
        <f aca="false">ABS(K884-Z884)</f>
        <v>0</v>
      </c>
    </row>
    <row r="885" customFormat="false" ht="15" hidden="false" customHeight="false" outlineLevel="0" collapsed="false">
      <c r="A885" s="17" t="n">
        <v>1280</v>
      </c>
      <c r="B885" s="6" t="s">
        <v>502</v>
      </c>
      <c r="C885" s="6" t="n">
        <v>126</v>
      </c>
      <c r="D885" s="6" t="n">
        <v>620</v>
      </c>
      <c r="E885" s="16" t="n">
        <v>0.519137189501808</v>
      </c>
      <c r="F885" s="16" t="n">
        <v>0.0534158796811112</v>
      </c>
      <c r="G885" s="16" t="n">
        <v>0.521588621408709</v>
      </c>
      <c r="H885" s="16" t="n">
        <v>0.0473457613063438</v>
      </c>
      <c r="I885" s="23" t="n">
        <f aca="false">G885-E885</f>
        <v>0.00245143190690089</v>
      </c>
      <c r="J885" s="17" t="n">
        <f aca="false">100*(G885-E885)/E885</f>
        <v>0.472212732294024</v>
      </c>
      <c r="K885" s="16" t="n">
        <v>0.478375684103098</v>
      </c>
      <c r="L885" s="17" t="n">
        <v>167.24093930914</v>
      </c>
      <c r="M885" s="16" t="n">
        <v>0.633007598570084</v>
      </c>
      <c r="N885" s="16" t="n">
        <v>0.663978514526084</v>
      </c>
      <c r="O885" s="6" t="str">
        <f aca="false">IF(N885&lt;0.05,"Yes","No")</f>
        <v>No</v>
      </c>
      <c r="P885" s="16" t="n">
        <v>0.0505786746043329</v>
      </c>
      <c r="Q885" s="16" t="n">
        <v>0.268432209635464</v>
      </c>
      <c r="R885" s="16" t="n">
        <v>0.604539435164014</v>
      </c>
      <c r="S885" s="16" t="n">
        <v>0.227998241566338</v>
      </c>
      <c r="T885" s="16" t="n">
        <v>0.00244996577167647</v>
      </c>
      <c r="U885" s="16" t="n">
        <v>0.613227918175188</v>
      </c>
      <c r="V885" s="16" t="n">
        <v>0.644364130498836</v>
      </c>
      <c r="W885" s="6" t="s">
        <v>582</v>
      </c>
      <c r="X885" s="16" t="n">
        <v>0.1</v>
      </c>
      <c r="Y885" s="16" t="n">
        <v>0.51244879672299</v>
      </c>
      <c r="Z885" s="16" t="n">
        <f aca="false">(G885-E885)/SQRT(H885^2/D885+F885^2/C885)</f>
        <v>0.478375684103098</v>
      </c>
      <c r="AA885" s="24" t="n">
        <f aca="false">ABS(K885-Z885)</f>
        <v>0</v>
      </c>
    </row>
    <row r="886" customFormat="false" ht="15" hidden="false" customHeight="false" outlineLevel="0" collapsed="false">
      <c r="A886" s="17" t="n">
        <v>1281</v>
      </c>
      <c r="B886" s="6" t="s">
        <v>502</v>
      </c>
      <c r="C886" s="6" t="n">
        <v>126</v>
      </c>
      <c r="D886" s="6" t="n">
        <v>620</v>
      </c>
      <c r="E886" s="16" t="n">
        <v>0.518720241293075</v>
      </c>
      <c r="F886" s="16" t="n">
        <v>0.0533688187865804</v>
      </c>
      <c r="G886" s="16" t="n">
        <v>0.521216800039814</v>
      </c>
      <c r="H886" s="16" t="n">
        <v>0.0473034162795411</v>
      </c>
      <c r="I886" s="23" t="n">
        <f aca="false">G886-E886</f>
        <v>0.00249655874673982</v>
      </c>
      <c r="J886" s="17" t="n">
        <f aca="false">100*(G886-E886)/E886</f>
        <v>0.481291946602345</v>
      </c>
      <c r="K886" s="16" t="n">
        <v>0.487612292089694</v>
      </c>
      <c r="L886" s="17" t="n">
        <v>167.239754421368</v>
      </c>
      <c r="M886" s="16" t="n">
        <v>0.626463080075185</v>
      </c>
      <c r="N886" s="16" t="n">
        <v>0.658428679958961</v>
      </c>
      <c r="O886" s="6" t="str">
        <f aca="false">IF(N886&lt;0.05,"Yes","No")</f>
        <v>No</v>
      </c>
      <c r="P886" s="16" t="n">
        <v>0.0515557146077047</v>
      </c>
      <c r="Q886" s="16" t="n">
        <v>0.278903111245156</v>
      </c>
      <c r="R886" s="16" t="n">
        <v>0.597578535712225</v>
      </c>
      <c r="S886" s="16" t="n">
        <v>0.226705914172479</v>
      </c>
      <c r="T886" s="16" t="n">
        <v>0.0024950663803485</v>
      </c>
      <c r="U886" s="16" t="n">
        <v>0.606461820284778</v>
      </c>
      <c r="V886" s="16" t="n">
        <v>0.638597472405215</v>
      </c>
      <c r="W886" s="6" t="s">
        <v>582</v>
      </c>
      <c r="X886" s="16" t="n">
        <v>0.1</v>
      </c>
      <c r="Y886" s="16" t="n">
        <v>0.512186379928315</v>
      </c>
      <c r="Z886" s="16" t="n">
        <f aca="false">(G886-E886)/SQRT(H886^2/D886+F886^2/C886)</f>
        <v>0.487612292089694</v>
      </c>
      <c r="AA886" s="24" t="n">
        <f aca="false">ABS(K886-Z886)</f>
        <v>0</v>
      </c>
    </row>
    <row r="887" customFormat="false" ht="15" hidden="false" customHeight="false" outlineLevel="0" collapsed="false">
      <c r="A887" s="17" t="n">
        <v>1282</v>
      </c>
      <c r="B887" s="6" t="s">
        <v>502</v>
      </c>
      <c r="C887" s="6" t="n">
        <v>126</v>
      </c>
      <c r="D887" s="6" t="n">
        <v>620</v>
      </c>
      <c r="E887" s="16" t="n">
        <v>0.518276188345183</v>
      </c>
      <c r="F887" s="16" t="n">
        <v>0.053319033010693</v>
      </c>
      <c r="G887" s="16" t="n">
        <v>0.520822949034552</v>
      </c>
      <c r="H887" s="16" t="n">
        <v>0.0472597423216159</v>
      </c>
      <c r="I887" s="23" t="n">
        <f aca="false">G887-E887</f>
        <v>0.00254676068936988</v>
      </c>
      <c r="J887" s="17" t="n">
        <f aca="false">100*(G887-E887)/E887</f>
        <v>0.491390642024573</v>
      </c>
      <c r="K887" s="16" t="n">
        <v>0.497881220017301</v>
      </c>
      <c r="L887" s="17" t="n">
        <v>167.240605586232</v>
      </c>
      <c r="M887" s="16" t="n">
        <v>0.619221810536614</v>
      </c>
      <c r="N887" s="16" t="n">
        <v>0.652449861553373</v>
      </c>
      <c r="O887" s="6" t="str">
        <f aca="false">IF(N887&lt;0.05,"Yes","No")</f>
        <v>No</v>
      </c>
      <c r="P887" s="16" t="n">
        <v>0.0526411257921169</v>
      </c>
      <c r="Q887" s="16" t="n">
        <v>0.290770319926003</v>
      </c>
      <c r="R887" s="16" t="n">
        <v>0.589888636983229</v>
      </c>
      <c r="S887" s="16" t="n">
        <v>0.225313695103851</v>
      </c>
      <c r="T887" s="16" t="n">
        <v>0.00254523596391585</v>
      </c>
      <c r="U887" s="16" t="n">
        <v>0.598990514102782</v>
      </c>
      <c r="V887" s="16" t="n">
        <v>0.632719492272471</v>
      </c>
      <c r="W887" s="6" t="s">
        <v>582</v>
      </c>
      <c r="X887" s="16" t="n">
        <v>0.1</v>
      </c>
      <c r="Y887" s="16" t="n">
        <v>0.511827956989247</v>
      </c>
      <c r="Z887" s="16" t="n">
        <f aca="false">(G887-E887)/SQRT(H887^2/D887+F887^2/C887)</f>
        <v>0.497881220017301</v>
      </c>
      <c r="AA887" s="24" t="n">
        <f aca="false">ABS(K887-Z887)</f>
        <v>0</v>
      </c>
    </row>
    <row r="888" customFormat="false" ht="15" hidden="false" customHeight="false" outlineLevel="0" collapsed="false">
      <c r="A888" s="17" t="n">
        <v>1283</v>
      </c>
      <c r="B888" s="6" t="s">
        <v>502</v>
      </c>
      <c r="C888" s="6" t="n">
        <v>126</v>
      </c>
      <c r="D888" s="6" t="n">
        <v>620</v>
      </c>
      <c r="E888" s="16" t="n">
        <v>0.517813731517111</v>
      </c>
      <c r="F888" s="16" t="n">
        <v>0.0532677048157726</v>
      </c>
      <c r="G888" s="16" t="n">
        <v>0.520410937118915</v>
      </c>
      <c r="H888" s="16" t="n">
        <v>0.0472135380215718</v>
      </c>
      <c r="I888" s="23" t="n">
        <f aca="false">G888-E888</f>
        <v>0.00259720560180432</v>
      </c>
      <c r="J888" s="17" t="n">
        <f aca="false">100*(G888-E888)/E888</f>
        <v>0.501571403715952</v>
      </c>
      <c r="K888" s="16" t="n">
        <v>0.508233299258405</v>
      </c>
      <c r="L888" s="17" t="n">
        <v>167.239273697728</v>
      </c>
      <c r="M888" s="16" t="n">
        <v>0.611959460715211</v>
      </c>
      <c r="N888" s="16" t="n">
        <v>0.646093882895808</v>
      </c>
      <c r="O888" s="6" t="str">
        <f aca="false">IF(N888&lt;0.05,"Yes","No")</f>
        <v>No</v>
      </c>
      <c r="P888" s="16" t="n">
        <v>0.0537361850844268</v>
      </c>
      <c r="Q888" s="16" t="n">
        <v>0.302993561061903</v>
      </c>
      <c r="R888" s="16" t="n">
        <v>0.582177010211946</v>
      </c>
      <c r="S888" s="16" t="n">
        <v>0.223414945743332</v>
      </c>
      <c r="T888" s="16" t="n">
        <v>0.00259564707917546</v>
      </c>
      <c r="U888" s="16" t="n">
        <v>0.59150108081708</v>
      </c>
      <c r="V888" s="16" t="n">
        <v>0.626382948990265</v>
      </c>
      <c r="W888" s="6" t="s">
        <v>582</v>
      </c>
      <c r="X888" s="16" t="n">
        <v>0.1</v>
      </c>
      <c r="Y888" s="16" t="n">
        <v>0.511443932411674</v>
      </c>
      <c r="Z888" s="16" t="n">
        <f aca="false">(G888-E888)/SQRT(H888^2/D888+F888^2/C888)</f>
        <v>0.508233299258405</v>
      </c>
      <c r="AA888" s="24" t="n">
        <f aca="false">ABS(K888-Z888)</f>
        <v>0</v>
      </c>
    </row>
    <row r="889" customFormat="false" ht="15" hidden="false" customHeight="false" outlineLevel="0" collapsed="false">
      <c r="A889" s="17" t="n">
        <v>1284</v>
      </c>
      <c r="B889" s="6" t="s">
        <v>502</v>
      </c>
      <c r="C889" s="6" t="n">
        <v>126</v>
      </c>
      <c r="D889" s="6" t="n">
        <v>620</v>
      </c>
      <c r="E889" s="16" t="n">
        <v>0.517335008534174</v>
      </c>
      <c r="F889" s="16" t="n">
        <v>0.0532176224795089</v>
      </c>
      <c r="G889" s="16" t="n">
        <v>0.519981763583999</v>
      </c>
      <c r="H889" s="16" t="n">
        <v>0.0471668876442134</v>
      </c>
      <c r="I889" s="23" t="n">
        <f aca="false">G889-E889</f>
        <v>0.00264675504982437</v>
      </c>
      <c r="J889" s="17" t="n">
        <f aca="false">100*(G889-E889)/E889</f>
        <v>0.511613365838846</v>
      </c>
      <c r="K889" s="16" t="n">
        <v>0.518420201961656</v>
      </c>
      <c r="L889" s="17" t="n">
        <v>167.235024935429</v>
      </c>
      <c r="M889" s="16" t="n">
        <v>0.604850362974594</v>
      </c>
      <c r="N889" s="16" t="n">
        <v>0.640196782171094</v>
      </c>
      <c r="O889" s="6" t="str">
        <f aca="false">IF(N889&lt;0.05,"Yes","No")</f>
        <v>No</v>
      </c>
      <c r="P889" s="16" t="n">
        <v>0.0548149877507153</v>
      </c>
      <c r="Q889" s="16" t="n">
        <v>0.31528142145041</v>
      </c>
      <c r="R889" s="16" t="n">
        <v>0.574626322645716</v>
      </c>
      <c r="S889" s="16" t="n">
        <v>0.221409736343065</v>
      </c>
      <c r="T889" s="16" t="n">
        <v>0.00264515911679643</v>
      </c>
      <c r="U889" s="16" t="n">
        <v>0.584172220784468</v>
      </c>
      <c r="V889" s="16" t="n">
        <v>0.620812258911567</v>
      </c>
      <c r="W889" s="6" t="s">
        <v>582</v>
      </c>
      <c r="X889" s="16" t="n">
        <v>0.1</v>
      </c>
      <c r="Y889" s="16" t="n">
        <v>0.511277521761393</v>
      </c>
      <c r="Z889" s="16" t="n">
        <f aca="false">(G889-E889)/SQRT(H889^2/D889+F889^2/C889)</f>
        <v>0.518420201961656</v>
      </c>
      <c r="AA889" s="24" t="n">
        <f aca="false">ABS(K889-Z889)</f>
        <v>0</v>
      </c>
    </row>
    <row r="890" customFormat="false" ht="15" hidden="false" customHeight="false" outlineLevel="0" collapsed="false">
      <c r="A890" s="17" t="n">
        <v>1285</v>
      </c>
      <c r="B890" s="6" t="s">
        <v>502</v>
      </c>
      <c r="C890" s="6" t="n">
        <v>126</v>
      </c>
      <c r="D890" s="6" t="n">
        <v>620</v>
      </c>
      <c r="E890" s="16" t="n">
        <v>0.516821289582858</v>
      </c>
      <c r="F890" s="16" t="n">
        <v>0.0531612629348979</v>
      </c>
      <c r="G890" s="16" t="n">
        <v>0.519524313028782</v>
      </c>
      <c r="H890" s="16" t="n">
        <v>0.0471165940847135</v>
      </c>
      <c r="I890" s="23" t="n">
        <f aca="false">G890-E890</f>
        <v>0.00270302344592366</v>
      </c>
      <c r="J890" s="17" t="n">
        <f aca="false">100*(G890-E890)/E890</f>
        <v>0.523009307164059</v>
      </c>
      <c r="K890" s="16" t="n">
        <v>0.530003322140307</v>
      </c>
      <c r="L890" s="17" t="n">
        <v>167.234381407506</v>
      </c>
      <c r="M890" s="16" t="n">
        <v>0.596812597557016</v>
      </c>
      <c r="N890" s="16" t="n">
        <v>0.633924806606315</v>
      </c>
      <c r="O890" s="6" t="str">
        <f aca="false">IF(N890&lt;0.05,"Yes","No")</f>
        <v>No</v>
      </c>
      <c r="P890" s="16" t="n">
        <v>0.0560399926840408</v>
      </c>
      <c r="Q890" s="16" t="n">
        <v>0.32953069698625</v>
      </c>
      <c r="R890" s="16" t="n">
        <v>0.566109061524702</v>
      </c>
      <c r="S890" s="16" t="n">
        <v>0.219072593629439</v>
      </c>
      <c r="T890" s="16" t="n">
        <v>0.00270138531657763</v>
      </c>
      <c r="U890" s="16" t="n">
        <v>0.575907744511861</v>
      </c>
      <c r="V890" s="16" t="n">
        <v>0.615056929933089</v>
      </c>
      <c r="W890" s="6" t="s">
        <v>582</v>
      </c>
      <c r="X890" s="16" t="n">
        <v>0.2</v>
      </c>
      <c r="Y890" s="16" t="n">
        <v>0.511021505376344</v>
      </c>
      <c r="Z890" s="16" t="n">
        <f aca="false">(G890-E890)/SQRT(H890^2/D890+F890^2/C890)</f>
        <v>0.530003322140307</v>
      </c>
      <c r="AA890" s="24" t="n">
        <f aca="false">ABS(K890-Z890)</f>
        <v>0</v>
      </c>
    </row>
    <row r="891" customFormat="false" ht="15" hidden="false" customHeight="false" outlineLevel="0" collapsed="false">
      <c r="A891" s="17" t="n">
        <v>1286</v>
      </c>
      <c r="B891" s="6" t="s">
        <v>502</v>
      </c>
      <c r="C891" s="6" t="n">
        <v>126</v>
      </c>
      <c r="D891" s="6" t="n">
        <v>620</v>
      </c>
      <c r="E891" s="16" t="n">
        <v>0.516287439399295</v>
      </c>
      <c r="F891" s="16" t="n">
        <v>0.0531004920671466</v>
      </c>
      <c r="G891" s="16" t="n">
        <v>0.519050226384594</v>
      </c>
      <c r="H891" s="16" t="n">
        <v>0.0470627508401622</v>
      </c>
      <c r="I891" s="23" t="n">
        <f aca="false">G891-E891</f>
        <v>0.0027627869852983</v>
      </c>
      <c r="J891" s="17" t="n">
        <f aca="false">100*(G891-E891)/E891</f>
        <v>0.53512574090759</v>
      </c>
      <c r="K891" s="16" t="n">
        <v>0.542341580331839</v>
      </c>
      <c r="L891" s="17" t="n">
        <v>167.234414769601</v>
      </c>
      <c r="M891" s="16" t="n">
        <v>0.58830518122117</v>
      </c>
      <c r="N891" s="16" t="n">
        <v>0.630815880632512</v>
      </c>
      <c r="O891" s="6" t="str">
        <f aca="false">IF(N891&lt;0.05,"Yes","No")</f>
        <v>No</v>
      </c>
      <c r="P891" s="16" t="n">
        <v>0.0573445663474785</v>
      </c>
      <c r="Q891" s="16" t="n">
        <v>0.345051788489236</v>
      </c>
      <c r="R891" s="16" t="n">
        <v>0.557105870158341</v>
      </c>
      <c r="S891" s="16" t="n">
        <v>0.216319457881853</v>
      </c>
      <c r="T891" s="16" t="n">
        <v>0.00276110269232825</v>
      </c>
      <c r="U891" s="16" t="n">
        <v>0.567175411459858</v>
      </c>
      <c r="V891" s="16" t="n">
        <v>0.611095148449826</v>
      </c>
      <c r="W891" s="6" t="s">
        <v>582</v>
      </c>
      <c r="X891" s="16" t="n">
        <v>0.2</v>
      </c>
      <c r="Y891" s="16" t="n">
        <v>0.510509472606247</v>
      </c>
      <c r="Z891" s="16" t="n">
        <f aca="false">(G891-E891)/SQRT(H891^2/D891+F891^2/C891)</f>
        <v>0.542341580331839</v>
      </c>
      <c r="AA891" s="24" t="n">
        <f aca="false">ABS(K891-Z891)</f>
        <v>0</v>
      </c>
    </row>
    <row r="892" customFormat="false" ht="15" hidden="false" customHeight="false" outlineLevel="0" collapsed="false">
      <c r="A892" s="17" t="n">
        <v>1287</v>
      </c>
      <c r="B892" s="6" t="s">
        <v>502</v>
      </c>
      <c r="C892" s="6" t="n">
        <v>126</v>
      </c>
      <c r="D892" s="6" t="n">
        <v>620</v>
      </c>
      <c r="E892" s="16" t="n">
        <v>0.515719938845862</v>
      </c>
      <c r="F892" s="16" t="n">
        <v>0.0530375361537615</v>
      </c>
      <c r="G892" s="16" t="n">
        <v>0.518545878318048</v>
      </c>
      <c r="H892" s="16" t="n">
        <v>0.0470073936111064</v>
      </c>
      <c r="I892" s="23" t="n">
        <f aca="false">G892-E892</f>
        <v>0.00282593947218679</v>
      </c>
      <c r="J892" s="17" t="n">
        <f aca="false">100*(G892-E892)/E892</f>
        <v>0.547960096037979</v>
      </c>
      <c r="K892" s="16" t="n">
        <v>0.55539632417232</v>
      </c>
      <c r="L892" s="17" t="n">
        <v>167.235245326551</v>
      </c>
      <c r="M892" s="16" t="n">
        <v>0.579365786827187</v>
      </c>
      <c r="N892" s="16" t="n">
        <v>0.624549778411452</v>
      </c>
      <c r="O892" s="6" t="str">
        <f aca="false">IF(N892&lt;0.05,"Yes","No")</f>
        <v>No</v>
      </c>
      <c r="P892" s="16" t="n">
        <v>0.0587245497181204</v>
      </c>
      <c r="Q892" s="16" t="n">
        <v>0.361858791085152</v>
      </c>
      <c r="R892" s="16" t="n">
        <v>0.547658963579974</v>
      </c>
      <c r="S892" s="16" t="n">
        <v>0.213910531580106</v>
      </c>
      <c r="T892" s="16" t="n">
        <v>0.0028242034794837</v>
      </c>
      <c r="U892" s="16" t="n">
        <v>0.558017788184711</v>
      </c>
      <c r="V892" s="16" t="n">
        <v>0.604639181524537</v>
      </c>
      <c r="W892" s="6" t="s">
        <v>582</v>
      </c>
      <c r="X892" s="16" t="n">
        <v>0.2</v>
      </c>
      <c r="Y892" s="16" t="n">
        <v>0.510074244751664</v>
      </c>
      <c r="Z892" s="16" t="n">
        <f aca="false">(G892-E892)/SQRT(H892^2/D892+F892^2/C892)</f>
        <v>0.55539632417232</v>
      </c>
      <c r="AA892" s="24" t="n">
        <f aca="false">ABS(K892-Z892)</f>
        <v>0</v>
      </c>
    </row>
    <row r="893" customFormat="false" ht="15" hidden="false" customHeight="false" outlineLevel="0" collapsed="false">
      <c r="A893" s="17" t="n">
        <v>1288</v>
      </c>
      <c r="B893" s="6" t="s">
        <v>502</v>
      </c>
      <c r="C893" s="6" t="n">
        <v>126</v>
      </c>
      <c r="D893" s="6" t="n">
        <v>620</v>
      </c>
      <c r="E893" s="16" t="n">
        <v>0.515123976364968</v>
      </c>
      <c r="F893" s="16" t="n">
        <v>0.052972706339163</v>
      </c>
      <c r="G893" s="16" t="n">
        <v>0.518017662244458</v>
      </c>
      <c r="H893" s="16" t="n">
        <v>0.0469522713292239</v>
      </c>
      <c r="I893" s="23" t="n">
        <f aca="false">G893-E893</f>
        <v>0.00289368587949002</v>
      </c>
      <c r="J893" s="17" t="n">
        <f aca="false">100*(G893-E893)/E893</f>
        <v>0.561745523846442</v>
      </c>
      <c r="K893" s="16" t="n">
        <v>0.569402978323346</v>
      </c>
      <c r="L893" s="17" t="n">
        <v>167.239658194445</v>
      </c>
      <c r="M893" s="16" t="n">
        <v>0.569846682759715</v>
      </c>
      <c r="N893" s="16" t="n">
        <v>0.617138082720702</v>
      </c>
      <c r="O893" s="6" t="str">
        <f aca="false">IF(N893&lt;0.05,"Yes","No")</f>
        <v>No</v>
      </c>
      <c r="P893" s="16" t="n">
        <v>0.0602035651682985</v>
      </c>
      <c r="Q893" s="16" t="n">
        <v>0.380315615593226</v>
      </c>
      <c r="R893" s="16" t="n">
        <v>0.537623029108713</v>
      </c>
      <c r="S893" s="16" t="n">
        <v>0.212080245292041</v>
      </c>
      <c r="T893" s="16" t="n">
        <v>0.00289188839402979</v>
      </c>
      <c r="U893" s="16" t="n">
        <v>0.548296082849471</v>
      </c>
      <c r="V893" s="16" t="n">
        <v>0.596257800241583</v>
      </c>
      <c r="W893" s="6" t="s">
        <v>582</v>
      </c>
      <c r="X893" s="16" t="n">
        <v>0.2</v>
      </c>
      <c r="Y893" s="16" t="n">
        <v>0.509664618535586</v>
      </c>
      <c r="Z893" s="16" t="n">
        <f aca="false">(G893-E893)/SQRT(H893^2/D893+F893^2/C893)</f>
        <v>0.569402978323346</v>
      </c>
      <c r="AA893" s="24" t="n">
        <f aca="false">ABS(K893-Z893)</f>
        <v>0</v>
      </c>
    </row>
    <row r="894" customFormat="false" ht="15" hidden="false" customHeight="false" outlineLevel="0" collapsed="false">
      <c r="A894" s="17" t="n">
        <v>1289</v>
      </c>
      <c r="B894" s="6" t="s">
        <v>502</v>
      </c>
      <c r="C894" s="6" t="n">
        <v>126</v>
      </c>
      <c r="D894" s="6" t="n">
        <v>620</v>
      </c>
      <c r="E894" s="16" t="n">
        <v>0.514486981289727</v>
      </c>
      <c r="F894" s="16" t="n">
        <v>0.0529014234562029</v>
      </c>
      <c r="G894" s="16" t="n">
        <v>0.517452572478402</v>
      </c>
      <c r="H894" s="16" t="n">
        <v>0.0468911469022972</v>
      </c>
      <c r="I894" s="23" t="n">
        <f aca="false">G894-E894</f>
        <v>0.00296559118867468</v>
      </c>
      <c r="J894" s="17" t="n">
        <f aca="false">100*(G894-E894)/E894</f>
        <v>0.57641714883445</v>
      </c>
      <c r="K894" s="16" t="n">
        <v>0.584334881704009</v>
      </c>
      <c r="L894" s="17" t="n">
        <v>167.243548438899</v>
      </c>
      <c r="M894" s="16" t="n">
        <v>0.559782407527246</v>
      </c>
      <c r="N894" s="16" t="n">
        <v>0.606551231673411</v>
      </c>
      <c r="O894" s="6" t="str">
        <f aca="false">IF(N894&lt;0.05,"Yes","No")</f>
        <v>No</v>
      </c>
      <c r="P894" s="16" t="n">
        <v>0.061780547782524</v>
      </c>
      <c r="Q894" s="16" t="n">
        <v>0.400500669561039</v>
      </c>
      <c r="R894" s="16" t="n">
        <v>0.527025259505059</v>
      </c>
      <c r="S894" s="16" t="n">
        <v>0.210176319478505</v>
      </c>
      <c r="T894" s="16" t="n">
        <v>0.00296373040818868</v>
      </c>
      <c r="U894" s="16" t="n">
        <v>0.538033829075212</v>
      </c>
      <c r="V894" s="16" t="n">
        <v>0.586007814871447</v>
      </c>
      <c r="W894" s="6" t="s">
        <v>582</v>
      </c>
      <c r="X894" s="16" t="n">
        <v>0.2</v>
      </c>
      <c r="Y894" s="16" t="n">
        <v>0.509216589861751</v>
      </c>
      <c r="Z894" s="16" t="n">
        <f aca="false">(G894-E894)/SQRT(H894^2/D894+F894^2/C894)</f>
        <v>0.584334881704009</v>
      </c>
      <c r="AA894" s="24" t="n">
        <f aca="false">ABS(K894-Z894)</f>
        <v>0</v>
      </c>
    </row>
    <row r="895" customFormat="false" ht="15" hidden="false" customHeight="false" outlineLevel="0" collapsed="false">
      <c r="A895" s="17" t="n">
        <v>1290</v>
      </c>
      <c r="B895" s="6" t="s">
        <v>502</v>
      </c>
      <c r="C895" s="6" t="n">
        <v>126</v>
      </c>
      <c r="D895" s="6" t="n">
        <v>620</v>
      </c>
      <c r="E895" s="16" t="n">
        <v>0.513823006597776</v>
      </c>
      <c r="F895" s="16" t="n">
        <v>0.0528269429792811</v>
      </c>
      <c r="G895" s="16" t="n">
        <v>0.516865407411129</v>
      </c>
      <c r="H895" s="16" t="n">
        <v>0.0468271775935634</v>
      </c>
      <c r="I895" s="23" t="n">
        <f aca="false">G895-E895</f>
        <v>0.00304240081335305</v>
      </c>
      <c r="J895" s="17" t="n">
        <f aca="false">100*(G895-E895)/E895</f>
        <v>0.592110663455493</v>
      </c>
      <c r="K895" s="16" t="n">
        <v>0.600310887155909</v>
      </c>
      <c r="L895" s="17" t="n">
        <v>167.247429588058</v>
      </c>
      <c r="M895" s="16" t="n">
        <v>0.549111625036445</v>
      </c>
      <c r="N895" s="16" t="n">
        <v>0.595603264946604</v>
      </c>
      <c r="O895" s="6" t="str">
        <f aca="false">IF(N895&lt;0.05,"Yes","No")</f>
        <v>No</v>
      </c>
      <c r="P895" s="16" t="n">
        <v>0.0634678313916067</v>
      </c>
      <c r="Q895" s="16" t="n">
        <v>0.422675481183804</v>
      </c>
      <c r="R895" s="16" t="n">
        <v>0.515805732659301</v>
      </c>
      <c r="S895" s="16" t="n">
        <v>0.208249951802075</v>
      </c>
      <c r="T895" s="16" t="n">
        <v>0.00304046674279933</v>
      </c>
      <c r="U895" s="16" t="n">
        <v>0.527177132254368</v>
      </c>
      <c r="V895" s="16" t="n">
        <v>0.574779011347393</v>
      </c>
      <c r="W895" s="6" t="s">
        <v>582</v>
      </c>
      <c r="X895" s="16" t="n">
        <v>0.2</v>
      </c>
      <c r="Y895" s="16" t="n">
        <v>0.508781362007168</v>
      </c>
      <c r="Z895" s="16" t="n">
        <f aca="false">(G895-E895)/SQRT(H895^2/D895+F895^2/C895)</f>
        <v>0.600310887155909</v>
      </c>
      <c r="AA895" s="24" t="n">
        <f aca="false">ABS(K895-Z895)</f>
        <v>0</v>
      </c>
    </row>
    <row r="896" customFormat="false" ht="15" hidden="false" customHeight="false" outlineLevel="0" collapsed="false">
      <c r="A896" s="17" t="n">
        <v>1291</v>
      </c>
      <c r="B896" s="6" t="s">
        <v>502</v>
      </c>
      <c r="C896" s="6" t="n">
        <v>126</v>
      </c>
      <c r="D896" s="6" t="n">
        <v>620</v>
      </c>
      <c r="E896" s="16" t="n">
        <v>0.51312868888416</v>
      </c>
      <c r="F896" s="16" t="n">
        <v>0.0527494402809869</v>
      </c>
      <c r="G896" s="16" t="n">
        <v>0.516250976247172</v>
      </c>
      <c r="H896" s="16" t="n">
        <v>0.0467600669723966</v>
      </c>
      <c r="I896" s="23" t="n">
        <f aca="false">G896-E896</f>
        <v>0.00312228736301234</v>
      </c>
      <c r="J896" s="17" t="n">
        <f aca="false">100*(G896-E896)/E896</f>
        <v>0.608480373569058</v>
      </c>
      <c r="K896" s="16" t="n">
        <v>0.616975974975565</v>
      </c>
      <c r="L896" s="17" t="n">
        <v>167.250445127675</v>
      </c>
      <c r="M896" s="16" t="n">
        <v>0.53808956048764</v>
      </c>
      <c r="N896" s="16" t="n">
        <v>0.584553343632126</v>
      </c>
      <c r="O896" s="6" t="str">
        <f aca="false">IF(N896&lt;0.05,"Yes","No")</f>
        <v>No</v>
      </c>
      <c r="P896" s="16" t="n">
        <v>0.0652282878255394</v>
      </c>
      <c r="Q896" s="16" t="n">
        <v>0.446448835891424</v>
      </c>
      <c r="R896" s="16" t="n">
        <v>0.504233413483084</v>
      </c>
      <c r="S896" s="16" t="n">
        <v>0.206255525575472</v>
      </c>
      <c r="T896" s="16" t="n">
        <v>0.0031202731048874</v>
      </c>
      <c r="U896" s="16" t="n">
        <v>0.51598652378266</v>
      </c>
      <c r="V896" s="16" t="n">
        <v>0.563455138496553</v>
      </c>
      <c r="W896" s="6" t="s">
        <v>582</v>
      </c>
      <c r="X896" s="16" t="n">
        <v>0.3</v>
      </c>
      <c r="Y896" s="16" t="n">
        <v>0.50818612391193</v>
      </c>
      <c r="Z896" s="16" t="n">
        <f aca="false">(G896-E896)/SQRT(H896^2/D896+F896^2/C896)</f>
        <v>0.616975974975565</v>
      </c>
      <c r="AA896" s="24" t="n">
        <f aca="false">ABS(K896-Z896)</f>
        <v>0</v>
      </c>
    </row>
    <row r="897" customFormat="false" ht="15" hidden="false" customHeight="false" outlineLevel="0" collapsed="false">
      <c r="A897" s="17" t="n">
        <v>1292</v>
      </c>
      <c r="B897" s="6" t="s">
        <v>502</v>
      </c>
      <c r="C897" s="6" t="n">
        <v>126</v>
      </c>
      <c r="D897" s="6" t="n">
        <v>620</v>
      </c>
      <c r="E897" s="16" t="n">
        <v>0.512409244028349</v>
      </c>
      <c r="F897" s="16" t="n">
        <v>0.0526691078386484</v>
      </c>
      <c r="G897" s="16" t="n">
        <v>0.515616220812644</v>
      </c>
      <c r="H897" s="16" t="n">
        <v>0.0466919384341203</v>
      </c>
      <c r="I897" s="23" t="n">
        <f aca="false">G897-E897</f>
        <v>0.00320697678429505</v>
      </c>
      <c r="J897" s="17" t="n">
        <f aca="false">100*(G897-E897)/E897</f>
        <v>0.625862398399203</v>
      </c>
      <c r="K897" s="16" t="n">
        <v>0.63467171346932</v>
      </c>
      <c r="L897" s="17" t="n">
        <v>167.256301617078</v>
      </c>
      <c r="M897" s="16" t="n">
        <v>0.526509737746592</v>
      </c>
      <c r="N897" s="16" t="n">
        <v>0.573159046116886</v>
      </c>
      <c r="O897" s="6" t="str">
        <f aca="false">IF(N897&lt;0.05,"Yes","No")</f>
        <v>No</v>
      </c>
      <c r="P897" s="16" t="n">
        <v>0.0670962125432211</v>
      </c>
      <c r="Q897" s="16" t="n">
        <v>0.472384619197345</v>
      </c>
      <c r="R897" s="16" t="n">
        <v>0.492106358414133</v>
      </c>
      <c r="S897" s="16" t="n">
        <v>0.203578703745937</v>
      </c>
      <c r="T897" s="16" t="n">
        <v>0.00320486625949442</v>
      </c>
      <c r="U897" s="16" t="n">
        <v>0.504270678447325</v>
      </c>
      <c r="V897" s="16" t="n">
        <v>0.551843257181246</v>
      </c>
      <c r="W897" s="6" t="s">
        <v>582</v>
      </c>
      <c r="X897" s="16" t="n">
        <v>0.3</v>
      </c>
      <c r="Y897" s="16" t="n">
        <v>0.507437275985663</v>
      </c>
      <c r="Z897" s="16" t="n">
        <f aca="false">(G897-E897)/SQRT(H897^2/D897+F897^2/C897)</f>
        <v>0.63467171346932</v>
      </c>
      <c r="AA897" s="24" t="n">
        <f aca="false">ABS(K897-Z897)</f>
        <v>0</v>
      </c>
    </row>
    <row r="898" customFormat="false" ht="15" hidden="false" customHeight="false" outlineLevel="0" collapsed="false">
      <c r="A898" s="17" t="n">
        <v>1293</v>
      </c>
      <c r="B898" s="6" t="s">
        <v>502</v>
      </c>
      <c r="C898" s="6" t="n">
        <v>126</v>
      </c>
      <c r="D898" s="6" t="n">
        <v>620</v>
      </c>
      <c r="E898" s="16" t="n">
        <v>0.511661529304489</v>
      </c>
      <c r="F898" s="16" t="n">
        <v>0.0525841814118453</v>
      </c>
      <c r="G898" s="16" t="n">
        <v>0.514958300657811</v>
      </c>
      <c r="H898" s="16" t="n">
        <v>0.0466200443982642</v>
      </c>
      <c r="I898" s="23" t="n">
        <f aca="false">G898-E898</f>
        <v>0.00329677135332129</v>
      </c>
      <c r="J898" s="17" t="n">
        <f aca="false">100*(G898-E898)/E898</f>
        <v>0.644326603526877</v>
      </c>
      <c r="K898" s="16" t="n">
        <v>0.653489544547948</v>
      </c>
      <c r="L898" s="17" t="n">
        <v>167.26276148409</v>
      </c>
      <c r="M898" s="16" t="n">
        <v>0.514338064588616</v>
      </c>
      <c r="N898" s="16" t="n">
        <v>0.560780629839482</v>
      </c>
      <c r="O898" s="6" t="str">
        <f aca="false">IF(N898&lt;0.05,"Yes","No")</f>
        <v>No</v>
      </c>
      <c r="P898" s="16" t="n">
        <v>0.0690822864252041</v>
      </c>
      <c r="Q898" s="16" t="n">
        <v>0.500764049964819</v>
      </c>
      <c r="R898" s="16" t="n">
        <v>0.479386205286466</v>
      </c>
      <c r="S898" s="16" t="n">
        <v>0.20093416567021</v>
      </c>
      <c r="T898" s="16" t="n">
        <v>0.00329454887270626</v>
      </c>
      <c r="U898" s="16" t="n">
        <v>0.491993107219317</v>
      </c>
      <c r="V898" s="16" t="n">
        <v>0.53921623279488</v>
      </c>
      <c r="W898" s="6" t="s">
        <v>582</v>
      </c>
      <c r="X898" s="16" t="n">
        <v>0.4</v>
      </c>
      <c r="Y898" s="16" t="n">
        <v>0.506835637480799</v>
      </c>
      <c r="Z898" s="16" t="n">
        <f aca="false">(G898-E898)/SQRT(H898^2/D898+F898^2/C898)</f>
        <v>0.653489544547948</v>
      </c>
      <c r="AA898" s="24" t="n">
        <f aca="false">ABS(K898-Z898)</f>
        <v>0</v>
      </c>
    </row>
    <row r="899" customFormat="false" ht="15" hidden="false" customHeight="false" outlineLevel="0" collapsed="false">
      <c r="A899" s="17" t="n">
        <v>1294</v>
      </c>
      <c r="B899" s="6" t="s">
        <v>502</v>
      </c>
      <c r="C899" s="6" t="n">
        <v>126</v>
      </c>
      <c r="D899" s="6" t="n">
        <v>620</v>
      </c>
      <c r="E899" s="16" t="n">
        <v>0.510878577118828</v>
      </c>
      <c r="F899" s="16" t="n">
        <v>0.0524966795957305</v>
      </c>
      <c r="G899" s="16" t="n">
        <v>0.514270358220224</v>
      </c>
      <c r="H899" s="16" t="n">
        <v>0.0465477229966394</v>
      </c>
      <c r="I899" s="23" t="n">
        <f aca="false">G899-E899</f>
        <v>0.00339178110139515</v>
      </c>
      <c r="J899" s="17" t="n">
        <f aca="false">100*(G899-E899)/E899</f>
        <v>0.663911397601281</v>
      </c>
      <c r="K899" s="16" t="n">
        <v>0.673432634766804</v>
      </c>
      <c r="L899" s="17" t="n">
        <v>167.27278144343</v>
      </c>
      <c r="M899" s="16" t="n">
        <v>0.501601504817955</v>
      </c>
      <c r="N899" s="16" t="n">
        <v>0.548031597307605</v>
      </c>
      <c r="O899" s="6" t="str">
        <f aca="false">IF(N899&lt;0.05,"Yes","No")</f>
        <v>No</v>
      </c>
      <c r="P899" s="16" t="n">
        <v>0.0711852403644091</v>
      </c>
      <c r="Q899" s="16" t="n">
        <v>0.531715901752774</v>
      </c>
      <c r="R899" s="16" t="n">
        <v>0.466115833757392</v>
      </c>
      <c r="S899" s="16" t="n">
        <v>0.198048248839373</v>
      </c>
      <c r="T899" s="16" t="n">
        <v>0.00338942886875084</v>
      </c>
      <c r="U899" s="16" t="n">
        <v>0.479196902619871</v>
      </c>
      <c r="V899" s="16" t="n">
        <v>0.526289959437715</v>
      </c>
      <c r="W899" s="6" t="s">
        <v>582</v>
      </c>
      <c r="X899" s="16" t="n">
        <v>0.6</v>
      </c>
      <c r="Y899" s="16" t="n">
        <v>0.505965181771633</v>
      </c>
      <c r="Z899" s="16" t="n">
        <f aca="false">(G899-E899)/SQRT(H899^2/D899+F899^2/C899)</f>
        <v>0.673432634766804</v>
      </c>
      <c r="AA899" s="24" t="n">
        <f aca="false">ABS(K899-Z899)</f>
        <v>0</v>
      </c>
    </row>
    <row r="900" customFormat="false" ht="15" hidden="false" customHeight="false" outlineLevel="0" collapsed="false">
      <c r="A900" s="17" t="n">
        <v>1295</v>
      </c>
      <c r="B900" s="6" t="s">
        <v>502</v>
      </c>
      <c r="C900" s="6" t="n">
        <v>126</v>
      </c>
      <c r="D900" s="6" t="n">
        <v>620</v>
      </c>
      <c r="E900" s="16" t="n">
        <v>0.510073372768977</v>
      </c>
      <c r="F900" s="16" t="n">
        <v>0.052408887675079</v>
      </c>
      <c r="G900" s="16" t="n">
        <v>0.513562936984724</v>
      </c>
      <c r="H900" s="16" t="n">
        <v>0.0464767548200982</v>
      </c>
      <c r="I900" s="23" t="n">
        <f aca="false">G900-E900</f>
        <v>0.00348956421574631</v>
      </c>
      <c r="J900" s="17" t="n">
        <f aca="false">100*(G900-E900)/E900</f>
        <v>0.684129853084255</v>
      </c>
      <c r="K900" s="16" t="n">
        <v>0.693993779858274</v>
      </c>
      <c r="L900" s="17" t="n">
        <v>167.28591226888</v>
      </c>
      <c r="M900" s="16" t="n">
        <v>0.488648697837548</v>
      </c>
      <c r="N900" s="16" t="n">
        <v>0.534714017789942</v>
      </c>
      <c r="O900" s="6" t="str">
        <f aca="false">IF(N900&lt;0.05,"Yes","No")</f>
        <v>No</v>
      </c>
      <c r="P900" s="16" t="n">
        <v>0.0733515182952828</v>
      </c>
      <c r="Q900" s="16" t="n">
        <v>0.564570202137503</v>
      </c>
      <c r="R900" s="16" t="n">
        <v>0.452662278821693</v>
      </c>
      <c r="S900" s="16" t="n">
        <v>0.194768961464388</v>
      </c>
      <c r="T900" s="16" t="n">
        <v>0.00348705829394991</v>
      </c>
      <c r="U900" s="16" t="n">
        <v>0.466241229258138</v>
      </c>
      <c r="V900" s="16" t="n">
        <v>0.513134008733027</v>
      </c>
      <c r="W900" s="6" t="s">
        <v>582</v>
      </c>
      <c r="X900" s="16" t="n">
        <v>0.6</v>
      </c>
      <c r="Y900" s="16" t="n">
        <v>0.50520993343574</v>
      </c>
      <c r="Z900" s="16" t="n">
        <f aca="false">(G900-E900)/SQRT(H900^2/D900+F900^2/C900)</f>
        <v>0.693993779858274</v>
      </c>
      <c r="AA900" s="24" t="n">
        <f aca="false">ABS(K900-Z900)</f>
        <v>0</v>
      </c>
    </row>
    <row r="901" customFormat="false" ht="15" hidden="false" customHeight="false" outlineLevel="0" collapsed="false">
      <c r="A901" s="17" t="n">
        <v>1296</v>
      </c>
      <c r="B901" s="6" t="s">
        <v>502</v>
      </c>
      <c r="C901" s="6" t="n">
        <v>126</v>
      </c>
      <c r="D901" s="6" t="n">
        <v>620</v>
      </c>
      <c r="E901" s="16" t="n">
        <v>0.50922529659574</v>
      </c>
      <c r="F901" s="16" t="n">
        <v>0.0523138774276916</v>
      </c>
      <c r="G901" s="16" t="n">
        <v>0.512819676293481</v>
      </c>
      <c r="H901" s="16" t="n">
        <v>0.0463995353302494</v>
      </c>
      <c r="I901" s="23" t="n">
        <f aca="false">G901-E901</f>
        <v>0.0035943796977409</v>
      </c>
      <c r="J901" s="17" t="n">
        <f aca="false">100*(G901-E901)/E901</f>
        <v>0.705852541452665</v>
      </c>
      <c r="K901" s="16" t="n">
        <v>0.716122452029864</v>
      </c>
      <c r="L901" s="17" t="n">
        <v>167.29937829216</v>
      </c>
      <c r="M901" s="16" t="n">
        <v>0.474914133977473</v>
      </c>
      <c r="N901" s="16" t="n">
        <v>0.52022658784498</v>
      </c>
      <c r="O901" s="6" t="str">
        <f aca="false">IF(N901&lt;0.05,"Yes","No")</f>
        <v>No</v>
      </c>
      <c r="P901" s="16" t="n">
        <v>0.0756828514824184</v>
      </c>
      <c r="Q901" s="16" t="n">
        <v>0.601028007205687</v>
      </c>
      <c r="R901" s="16" t="n">
        <v>0.438432396038006</v>
      </c>
      <c r="S901" s="16" t="n">
        <v>0.191900389208966</v>
      </c>
      <c r="T901" s="16" t="n">
        <v>0.00359169295520359</v>
      </c>
      <c r="U901" s="16" t="n">
        <v>0.452553702218516</v>
      </c>
      <c r="V901" s="16" t="n">
        <v>0.499377798508982</v>
      </c>
      <c r="W901" s="6" t="s">
        <v>582</v>
      </c>
      <c r="X901" s="16" t="n">
        <v>0.6</v>
      </c>
      <c r="Y901" s="16" t="n">
        <v>0.504365079365079</v>
      </c>
      <c r="Z901" s="16" t="n">
        <f aca="false">(G901-E901)/SQRT(H901^2/D901+F901^2/C901)</f>
        <v>0.716122452029864</v>
      </c>
      <c r="AA901" s="24" t="n">
        <f aca="false">ABS(K901-Z901)</f>
        <v>0</v>
      </c>
    </row>
    <row r="902" customFormat="false" ht="15" hidden="false" customHeight="false" outlineLevel="0" collapsed="false">
      <c r="A902" s="17" t="n">
        <v>1297</v>
      </c>
      <c r="B902" s="6" t="s">
        <v>502</v>
      </c>
      <c r="C902" s="6" t="n">
        <v>126</v>
      </c>
      <c r="D902" s="6" t="n">
        <v>620</v>
      </c>
      <c r="E902" s="16" t="n">
        <v>0.508345146500875</v>
      </c>
      <c r="F902" s="16" t="n">
        <v>0.0522149061217039</v>
      </c>
      <c r="G902" s="16" t="n">
        <v>0.512051148808772</v>
      </c>
      <c r="H902" s="16" t="n">
        <v>0.0463194349520791</v>
      </c>
      <c r="I902" s="23" t="n">
        <f aca="false">G902-E902</f>
        <v>0.00370600230789653</v>
      </c>
      <c r="J902" s="17" t="n">
        <f aca="false">100*(G902-E902)/E902</f>
        <v>0.729032692336357</v>
      </c>
      <c r="K902" s="16" t="n">
        <v>0.739744086484717</v>
      </c>
      <c r="L902" s="17" t="n">
        <v>167.31410950871</v>
      </c>
      <c r="M902" s="16" t="n">
        <v>0.460491958239804</v>
      </c>
      <c r="N902" s="16" t="n">
        <v>0.50601129930012</v>
      </c>
      <c r="O902" s="6" t="str">
        <f aca="false">IF(N902&lt;0.05,"Yes","No")</f>
        <v>No</v>
      </c>
      <c r="P902" s="16" t="n">
        <v>0.0781707554889626</v>
      </c>
      <c r="Q902" s="16" t="n">
        <v>0.641192384582247</v>
      </c>
      <c r="R902" s="16" t="n">
        <v>0.423534972812366</v>
      </c>
      <c r="S902" s="16" t="n">
        <v>0.189224488292147</v>
      </c>
      <c r="T902" s="16" t="n">
        <v>0.00370310440334598</v>
      </c>
      <c r="U902" s="16" t="n">
        <v>0.438241450155294</v>
      </c>
      <c r="V902" s="16" t="n">
        <v>0.484347862586151</v>
      </c>
      <c r="W902" s="6" t="s">
        <v>582</v>
      </c>
      <c r="X902" s="16" t="n">
        <v>0.6</v>
      </c>
      <c r="Y902" s="16" t="n">
        <v>0.503545826932924</v>
      </c>
      <c r="Z902" s="16" t="n">
        <f aca="false">(G902-E902)/SQRT(H902^2/D902+F902^2/C902)</f>
        <v>0.739744086484718</v>
      </c>
      <c r="AA902" s="24" t="n">
        <f aca="false">ABS(K902-Z902)</f>
        <v>0</v>
      </c>
    </row>
    <row r="903" customFormat="false" ht="15" hidden="false" customHeight="false" outlineLevel="0" collapsed="false">
      <c r="A903" s="17" t="n">
        <v>1298</v>
      </c>
      <c r="B903" s="6" t="s">
        <v>502</v>
      </c>
      <c r="C903" s="6" t="n">
        <v>126</v>
      </c>
      <c r="D903" s="6" t="n">
        <v>620</v>
      </c>
      <c r="E903" s="16" t="n">
        <v>0.507416024804115</v>
      </c>
      <c r="F903" s="16" t="n">
        <v>0.0521092093696097</v>
      </c>
      <c r="G903" s="16" t="n">
        <v>0.511238265998902</v>
      </c>
      <c r="H903" s="16" t="n">
        <v>0.0462354372026597</v>
      </c>
      <c r="I903" s="23" t="n">
        <f aca="false">G903-E903</f>
        <v>0.00382224119478647</v>
      </c>
      <c r="J903" s="17" t="n">
        <f aca="false">100*(G903-E903)/E903</f>
        <v>0.753275617627965</v>
      </c>
      <c r="K903" s="16" t="n">
        <v>0.76447145391295</v>
      </c>
      <c r="L903" s="17" t="n">
        <v>167.332877935549</v>
      </c>
      <c r="M903" s="16" t="n">
        <v>0.445663046962623</v>
      </c>
      <c r="N903" s="16" t="n">
        <v>0.490229351658886</v>
      </c>
      <c r="O903" s="6" t="str">
        <f aca="false">IF(N903&lt;0.05,"Yes","No")</f>
        <v>No</v>
      </c>
      <c r="P903" s="16" t="n">
        <v>0.0807725375124559</v>
      </c>
      <c r="Q903" s="16" t="n">
        <v>0.684584702754869</v>
      </c>
      <c r="R903" s="16" t="n">
        <v>0.40827775117736</v>
      </c>
      <c r="S903" s="16" t="n">
        <v>0.186415941059846</v>
      </c>
      <c r="T903" s="16" t="n">
        <v>0.00381907899362594</v>
      </c>
      <c r="U903" s="16" t="n">
        <v>0.423614272569856</v>
      </c>
      <c r="V903" s="16" t="n">
        <v>0.468921805410573</v>
      </c>
      <c r="W903" s="6" t="s">
        <v>582</v>
      </c>
      <c r="X903" s="16" t="n">
        <v>0.8</v>
      </c>
      <c r="Y903" s="16" t="n">
        <v>0.502777777777778</v>
      </c>
      <c r="Z903" s="16" t="n">
        <f aca="false">(G903-E903)/SQRT(H903^2/D903+F903^2/C903)</f>
        <v>0.76447145391295</v>
      </c>
      <c r="AA903" s="24" t="n">
        <f aca="false">ABS(K903-Z903)</f>
        <v>0</v>
      </c>
    </row>
    <row r="904" customFormat="false" ht="15" hidden="false" customHeight="false" outlineLevel="0" collapsed="false">
      <c r="A904" s="17" t="n">
        <v>1299</v>
      </c>
      <c r="B904" s="6" t="s">
        <v>502</v>
      </c>
      <c r="C904" s="6" t="n">
        <v>126</v>
      </c>
      <c r="D904" s="6" t="n">
        <v>620</v>
      </c>
      <c r="E904" s="16" t="n">
        <v>0.506450344882314</v>
      </c>
      <c r="F904" s="16" t="n">
        <v>0.0519996829888343</v>
      </c>
      <c r="G904" s="16" t="n">
        <v>0.510393883864726</v>
      </c>
      <c r="H904" s="16" t="n">
        <v>0.0461490760800625</v>
      </c>
      <c r="I904" s="23" t="n">
        <f aca="false">G904-E904</f>
        <v>0.00394353898241162</v>
      </c>
      <c r="J904" s="17" t="n">
        <f aca="false">100*(G904-E904)/E904</f>
        <v>0.778662512971138</v>
      </c>
      <c r="K904" s="16" t="n">
        <v>0.790367479667966</v>
      </c>
      <c r="L904" s="17" t="n">
        <v>167.353722123213</v>
      </c>
      <c r="M904" s="16" t="n">
        <v>0.430431729386572</v>
      </c>
      <c r="N904" s="16" t="n">
        <v>0.474717618604298</v>
      </c>
      <c r="O904" s="6" t="str">
        <f aca="false">IF(N904&lt;0.05,"Yes","No")</f>
        <v>No</v>
      </c>
      <c r="P904" s="16" t="n">
        <v>0.0834957784255518</v>
      </c>
      <c r="Q904" s="16" t="n">
        <v>0.731524326605601</v>
      </c>
      <c r="R904" s="16" t="n">
        <v>0.392664882375235</v>
      </c>
      <c r="S904" s="16" t="n">
        <v>0.184423565326984</v>
      </c>
      <c r="T904" s="16" t="n">
        <v>0.00394004641732689</v>
      </c>
      <c r="U904" s="16" t="n">
        <v>0.408681926592012</v>
      </c>
      <c r="V904" s="16" t="n">
        <v>0.454258809015317</v>
      </c>
      <c r="W904" s="6" t="s">
        <v>582</v>
      </c>
      <c r="X904" s="16" t="n">
        <v>1.1</v>
      </c>
      <c r="Y904" s="16" t="n">
        <v>0.501766513056836</v>
      </c>
      <c r="Z904" s="16" t="n">
        <f aca="false">(G904-E904)/SQRT(H904^2/D904+F904^2/C904)</f>
        <v>0.790367479667966</v>
      </c>
      <c r="AA904" s="24" t="n">
        <f aca="false">ABS(K904-Z904)</f>
        <v>0</v>
      </c>
    </row>
    <row r="905" customFormat="false" ht="15" hidden="false" customHeight="false" outlineLevel="0" collapsed="false">
      <c r="A905" s="17" t="n">
        <v>1300</v>
      </c>
      <c r="B905" s="6" t="s">
        <v>502</v>
      </c>
      <c r="C905" s="6" t="n">
        <v>126</v>
      </c>
      <c r="D905" s="6" t="n">
        <v>620</v>
      </c>
      <c r="E905" s="16" t="n">
        <v>0.505441851795666</v>
      </c>
      <c r="F905" s="16" t="n">
        <v>0.0518824281625364</v>
      </c>
      <c r="G905" s="16" t="n">
        <v>0.5095113860984</v>
      </c>
      <c r="H905" s="16" t="n">
        <v>0.0460573379598692</v>
      </c>
      <c r="I905" s="23" t="n">
        <f aca="false">G905-E905</f>
        <v>0.00406953430273438</v>
      </c>
      <c r="J905" s="17" t="n">
        <f aca="false">100*(G905-E905)/E905</f>
        <v>0.80514391285104</v>
      </c>
      <c r="K905" s="16" t="n">
        <v>0.817432686809292</v>
      </c>
      <c r="L905" s="17" t="n">
        <v>167.377525822288</v>
      </c>
      <c r="M905" s="16" t="n">
        <v>0.414843261075623</v>
      </c>
      <c r="N905" s="16" t="n">
        <v>0.458970874944647</v>
      </c>
      <c r="O905" s="6" t="str">
        <f aca="false">IF(N905&lt;0.05,"Yes","No")</f>
        <v>No</v>
      </c>
      <c r="P905" s="16" t="n">
        <v>0.0863397891424877</v>
      </c>
      <c r="Q905" s="16" t="n">
        <v>0.782207011408872</v>
      </c>
      <c r="R905" s="16" t="n">
        <v>0.376752724831214</v>
      </c>
      <c r="S905" s="16" t="n">
        <v>0.181920897570143</v>
      </c>
      <c r="T905" s="16" t="n">
        <v>0.00406562835635072</v>
      </c>
      <c r="U905" s="16" t="n">
        <v>0.393507171642849</v>
      </c>
      <c r="V905" s="16" t="n">
        <v>0.438366154624404</v>
      </c>
      <c r="W905" s="6" t="s">
        <v>582</v>
      </c>
      <c r="X905" s="16" t="n">
        <v>1.2</v>
      </c>
      <c r="Y905" s="16" t="n">
        <v>0.500614439324117</v>
      </c>
      <c r="Z905" s="16" t="n">
        <f aca="false">(G905-E905)/SQRT(H905^2/D905+F905^2/C905)</f>
        <v>0.817432686809292</v>
      </c>
      <c r="AA905" s="24" t="n">
        <f aca="false">ABS(K905-Z905)</f>
        <v>0</v>
      </c>
    </row>
    <row r="906" customFormat="false" ht="15" hidden="false" customHeight="false" outlineLevel="0" collapsed="false">
      <c r="A906" s="17" t="n">
        <v>1301</v>
      </c>
      <c r="B906" s="6" t="s">
        <v>502</v>
      </c>
      <c r="C906" s="6" t="n">
        <v>126</v>
      </c>
      <c r="D906" s="6" t="n">
        <v>620</v>
      </c>
      <c r="E906" s="16" t="n">
        <v>0.504391399404359</v>
      </c>
      <c r="F906" s="16" t="n">
        <v>0.051757770559738</v>
      </c>
      <c r="G906" s="16" t="n">
        <v>0.508592141635956</v>
      </c>
      <c r="H906" s="16" t="n">
        <v>0.0459609783022576</v>
      </c>
      <c r="I906" s="23" t="n">
        <f aca="false">G906-E906</f>
        <v>0.00420074223159717</v>
      </c>
      <c r="J906" s="17" t="n">
        <f aca="false">100*(G906-E906)/E906</f>
        <v>0.832833834311581</v>
      </c>
      <c r="K906" s="16" t="n">
        <v>0.845783849602172</v>
      </c>
      <c r="L906" s="17" t="n">
        <v>167.405225774323</v>
      </c>
      <c r="M906" s="16" t="n">
        <v>0.398880634727997</v>
      </c>
      <c r="N906" s="16" t="n">
        <v>0.442943030424694</v>
      </c>
      <c r="O906" s="6" t="str">
        <f aca="false">IF(N906&lt;0.05,"Yes","No")</f>
        <v>No</v>
      </c>
      <c r="P906" s="16" t="n">
        <v>0.0893160350387043</v>
      </c>
      <c r="Q906" s="16" t="n">
        <v>0.837063891093369</v>
      </c>
      <c r="R906" s="16" t="n">
        <v>0.360534271981987</v>
      </c>
      <c r="S906" s="16" t="n">
        <v>0.179339262883673</v>
      </c>
      <c r="T906" s="16" t="n">
        <v>0.00419630885694895</v>
      </c>
      <c r="U906" s="16" t="n">
        <v>0.378097099314584</v>
      </c>
      <c r="V906" s="16" t="n">
        <v>0.422318982275354</v>
      </c>
      <c r="W906" s="6" t="s">
        <v>582</v>
      </c>
      <c r="X906" s="16" t="n">
        <v>1.3</v>
      </c>
      <c r="Y906" s="16" t="n">
        <v>0.500729646697389</v>
      </c>
      <c r="Z906" s="16" t="n">
        <f aca="false">(G906-E906)/SQRT(H906^2/D906+F906^2/C906)</f>
        <v>0.845783849602172</v>
      </c>
      <c r="AA906" s="24" t="n">
        <f aca="false">ABS(K906-Z906)</f>
        <v>0</v>
      </c>
    </row>
    <row r="907" customFormat="false" ht="15" hidden="false" customHeight="false" outlineLevel="0" collapsed="false">
      <c r="A907" s="17" t="n">
        <v>1302</v>
      </c>
      <c r="B907" s="6" t="s">
        <v>502</v>
      </c>
      <c r="C907" s="6" t="n">
        <v>126</v>
      </c>
      <c r="D907" s="6" t="n">
        <v>620</v>
      </c>
      <c r="E907" s="16" t="n">
        <v>0.50329548096846</v>
      </c>
      <c r="F907" s="16" t="n">
        <v>0.0516290106639953</v>
      </c>
      <c r="G907" s="16" t="n">
        <v>0.507632274925709</v>
      </c>
      <c r="H907" s="16" t="n">
        <v>0.0458625868932436</v>
      </c>
      <c r="I907" s="23" t="n">
        <f aca="false">G907-E907</f>
        <v>0.00433679395724851</v>
      </c>
      <c r="J907" s="17" t="n">
        <f aca="false">100*(G907-E907)/E907</f>
        <v>0.86167949469832</v>
      </c>
      <c r="K907" s="16" t="n">
        <v>0.875312306058283</v>
      </c>
      <c r="L907" s="17" t="n">
        <v>167.436201726714</v>
      </c>
      <c r="M907" s="16" t="n">
        <v>0.382657909937083</v>
      </c>
      <c r="N907" s="16" t="n">
        <v>0.42628010009428</v>
      </c>
      <c r="O907" s="6" t="str">
        <f aca="false">IF(N907&lt;0.05,"Yes","No")</f>
        <v>No</v>
      </c>
      <c r="P907" s="16" t="n">
        <v>0.0924131329748504</v>
      </c>
      <c r="Q907" s="16" t="n">
        <v>0.896121969791139</v>
      </c>
      <c r="R907" s="16" t="n">
        <v>0.344131031240449</v>
      </c>
      <c r="S907" s="16" t="n">
        <v>0.177050533181944</v>
      </c>
      <c r="T907" s="16" t="n">
        <v>0.00433166243794705</v>
      </c>
      <c r="U907" s="16" t="n">
        <v>0.362594532888965</v>
      </c>
      <c r="V907" s="16" t="n">
        <v>0.406082683155499</v>
      </c>
      <c r="W907" s="6" t="s">
        <v>582</v>
      </c>
      <c r="X907" s="16" t="n">
        <v>1.3</v>
      </c>
      <c r="Y907" s="16" t="n">
        <v>0.501779313876088</v>
      </c>
      <c r="Z907" s="16" t="n">
        <f aca="false">(G907-E907)/SQRT(H907^2/D907+F907^2/C907)</f>
        <v>0.875312306058283</v>
      </c>
      <c r="AA907" s="24" t="n">
        <f aca="false">ABS(K907-Z907)</f>
        <v>0</v>
      </c>
    </row>
    <row r="908" customFormat="false" ht="15" hidden="false" customHeight="false" outlineLevel="0" collapsed="false">
      <c r="A908" s="17" t="n">
        <v>1303</v>
      </c>
      <c r="B908" s="6" t="s">
        <v>502</v>
      </c>
      <c r="C908" s="6" t="n">
        <v>126</v>
      </c>
      <c r="D908" s="6" t="n">
        <v>620</v>
      </c>
      <c r="E908" s="16" t="n">
        <v>0.502156114057889</v>
      </c>
      <c r="F908" s="16" t="n">
        <v>0.0514939970068954</v>
      </c>
      <c r="G908" s="16" t="n">
        <v>0.5066342580703</v>
      </c>
      <c r="H908" s="16" t="n">
        <v>0.0457604879786213</v>
      </c>
      <c r="I908" s="23" t="n">
        <f aca="false">G908-E908</f>
        <v>0.00447814401241065</v>
      </c>
      <c r="J908" s="17" t="n">
        <f aca="false">100*(G908-E908)/E908</f>
        <v>0.891783229765555</v>
      </c>
      <c r="K908" s="16" t="n">
        <v>0.906162520143015</v>
      </c>
      <c r="L908" s="17" t="n">
        <v>167.470949776335</v>
      </c>
      <c r="M908" s="16" t="n">
        <v>0.366151736134912</v>
      </c>
      <c r="N908" s="16" t="n">
        <v>0.411382244716284</v>
      </c>
      <c r="O908" s="6" t="str">
        <f aca="false">IF(N908&lt;0.05,"Yes","No")</f>
        <v>No</v>
      </c>
      <c r="P908" s="16" t="n">
        <v>0.0956456775064071</v>
      </c>
      <c r="Q908" s="16" t="n">
        <v>0.959909815972264</v>
      </c>
      <c r="R908" s="16" t="n">
        <v>0.327528073700399</v>
      </c>
      <c r="S908" s="16" t="n">
        <v>0.174539420784556</v>
      </c>
      <c r="T908" s="16" t="n">
        <v>0.00447205682128078</v>
      </c>
      <c r="U908" s="16" t="n">
        <v>0.347025331964687</v>
      </c>
      <c r="V908" s="16" t="n">
        <v>0.391778733185281</v>
      </c>
      <c r="W908" s="6" t="s">
        <v>582</v>
      </c>
      <c r="X908" s="16" t="n">
        <v>1.4</v>
      </c>
      <c r="Y908" s="16" t="n">
        <v>0.503520225294419</v>
      </c>
      <c r="Z908" s="16" t="n">
        <f aca="false">(G908-E908)/SQRT(H908^2/D908+F908^2/C908)</f>
        <v>0.906162520143015</v>
      </c>
      <c r="AA908" s="24" t="n">
        <f aca="false">ABS(K908-Z908)</f>
        <v>0</v>
      </c>
    </row>
    <row r="909" customFormat="false" ht="15" hidden="false" customHeight="false" outlineLevel="0" collapsed="false">
      <c r="A909" s="17" t="n">
        <v>1304</v>
      </c>
      <c r="B909" s="6" t="s">
        <v>502</v>
      </c>
      <c r="C909" s="6" t="n">
        <v>126</v>
      </c>
      <c r="D909" s="6" t="n">
        <v>620</v>
      </c>
      <c r="E909" s="16" t="n">
        <v>0.500981238862825</v>
      </c>
      <c r="F909" s="16" t="n">
        <v>0.0513554583378938</v>
      </c>
      <c r="G909" s="16" t="n">
        <v>0.505603864019917</v>
      </c>
      <c r="H909" s="16" t="n">
        <v>0.045655741073305</v>
      </c>
      <c r="I909" s="23" t="n">
        <f aca="false">G909-E909</f>
        <v>0.004622625157092</v>
      </c>
      <c r="J909" s="17" t="n">
        <f aca="false">100*(G909-E909)/E909</f>
        <v>0.9227142253041</v>
      </c>
      <c r="K909" s="16" t="n">
        <v>0.937869769199243</v>
      </c>
      <c r="L909" s="17" t="n">
        <v>167.506846085472</v>
      </c>
      <c r="M909" s="16" t="n">
        <v>0.349661647247746</v>
      </c>
      <c r="N909" s="16" t="n">
        <v>0.397670452641692</v>
      </c>
      <c r="O909" s="6" t="str">
        <f aca="false">IF(N909&lt;0.05,"Yes","No")</f>
        <v>No</v>
      </c>
      <c r="P909" s="16" t="n">
        <v>0.0989661769943377</v>
      </c>
      <c r="Q909" s="16" t="n">
        <v>1.0277164905391</v>
      </c>
      <c r="R909" s="16" t="n">
        <v>0.311025165034523</v>
      </c>
      <c r="S909" s="16" t="n">
        <v>0.171768854247581</v>
      </c>
      <c r="T909" s="16" t="n">
        <v>0.00461529665879372</v>
      </c>
      <c r="U909" s="16" t="n">
        <v>0.331685636906591</v>
      </c>
      <c r="V909" s="16" t="n">
        <v>0.379559653126769</v>
      </c>
      <c r="W909" s="6" t="s">
        <v>582</v>
      </c>
      <c r="X909" s="16" t="n">
        <v>1.5</v>
      </c>
      <c r="Y909" s="16" t="n">
        <v>0.5047363031234</v>
      </c>
      <c r="Z909" s="16" t="n">
        <f aca="false">(G909-E909)/SQRT(H909^2/D909+F909^2/C909)</f>
        <v>0.937869769199243</v>
      </c>
      <c r="AA909" s="24" t="n">
        <f aca="false">ABS(K909-Z909)</f>
        <v>0</v>
      </c>
    </row>
    <row r="910" customFormat="false" ht="15" hidden="false" customHeight="false" outlineLevel="0" collapsed="false">
      <c r="A910" s="17" t="n">
        <v>1305</v>
      </c>
      <c r="B910" s="6" t="s">
        <v>502</v>
      </c>
      <c r="C910" s="6" t="n">
        <v>126</v>
      </c>
      <c r="D910" s="6" t="n">
        <v>620</v>
      </c>
      <c r="E910" s="16" t="n">
        <v>0.499769642239525</v>
      </c>
      <c r="F910" s="16" t="n">
        <v>0.0512128565937777</v>
      </c>
      <c r="G910" s="16" t="n">
        <v>0.504541105608786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 s="16" t="n">
        <v>0.383680885209325</v>
      </c>
      <c r="O910" s="6" t="str">
        <f aca="false">IF(N910&lt;0.05,"Yes","No")</f>
        <v>No</v>
      </c>
      <c r="P910" s="16" t="n">
        <v>0.102400652568875</v>
      </c>
      <c r="Q910" s="16" t="n">
        <v>1.100284983064</v>
      </c>
      <c r="R910" s="16" t="n">
        <v>0.294544185927882</v>
      </c>
      <c r="S910" s="16" t="n">
        <v>0.168956206018477</v>
      </c>
      <c r="T910" s="16" t="n">
        <v>0.00476249385575537</v>
      </c>
      <c r="U910" s="16" t="n">
        <v>0.316546111117616</v>
      </c>
      <c r="V910" s="16" t="n">
        <v>0.366426104384634</v>
      </c>
      <c r="W910" s="6" t="s">
        <v>582</v>
      </c>
      <c r="X910" s="16" t="n">
        <v>1.5</v>
      </c>
      <c r="Y910" s="16" t="n">
        <v>0.505888376856119</v>
      </c>
      <c r="Z910" s="16" t="n">
        <f aca="false">(G910-E910)/SQRT(H910^2/D910+F910^2/C910)</f>
        <v>0.970702599897984</v>
      </c>
      <c r="AA910" s="24" t="n">
        <f aca="false">ABS(K910-Z910)</f>
        <v>0</v>
      </c>
    </row>
    <row r="911" customFormat="false" ht="15" hidden="false" customHeight="false" outlineLevel="0" collapsed="false">
      <c r="A911" s="17" t="n">
        <v>1306</v>
      </c>
      <c r="B911" s="6" t="s">
        <v>502</v>
      </c>
      <c r="C911" s="6" t="n">
        <v>126</v>
      </c>
      <c r="D911" s="6" t="n">
        <v>620</v>
      </c>
      <c r="E911" s="16" t="n">
        <v>0.4985070115044</v>
      </c>
      <c r="F911" s="16" t="n">
        <v>0.0510661506980445</v>
      </c>
      <c r="G911" s="16" t="n">
        <v>0.503431653015075</v>
      </c>
      <c r="H911" s="16" t="n">
        <v>0.0454402122025175</v>
      </c>
      <c r="I911" s="23" t="n">
        <f aca="false">G911-E911</f>
        <v>0.00492464151067479</v>
      </c>
      <c r="J911" s="17" t="n">
        <f aca="false">100*(G911-E911)/E911</f>
        <v>0.987878083361986</v>
      </c>
      <c r="K911" s="16" t="n">
        <v>1.00467774741858</v>
      </c>
      <c r="L911" s="17" t="n">
        <v>167.588812308319</v>
      </c>
      <c r="M911" s="16" t="n">
        <v>0.316500447711279</v>
      </c>
      <c r="N911" s="16" t="n">
        <v>0.369221233004663</v>
      </c>
      <c r="O911" s="6" t="str">
        <f aca="false">IF(N911&lt;0.05,"Yes","No")</f>
        <v>No</v>
      </c>
      <c r="P911" s="16" t="n">
        <v>0.105951914796785</v>
      </c>
      <c r="Q911" s="16" t="n">
        <v>1.17792423379499</v>
      </c>
      <c r="R911" s="16" t="n">
        <v>0.278130523970173</v>
      </c>
      <c r="S911" s="16" t="n">
        <v>0.165723338920786</v>
      </c>
      <c r="T911" s="16" t="n">
        <v>0.0049134490745334</v>
      </c>
      <c r="U911" s="16" t="n">
        <v>0.301731235959166</v>
      </c>
      <c r="V911" s="16" t="n">
        <v>0.353365288043594</v>
      </c>
      <c r="W911" s="6" t="s">
        <v>582</v>
      </c>
      <c r="X911" s="16" t="n">
        <v>1.5</v>
      </c>
      <c r="Y911" s="16" t="n">
        <v>0.507334869431644</v>
      </c>
      <c r="Z911" s="16" t="n">
        <f aca="false">(G911-E911)/SQRT(H911^2/D911+F911^2/C911)</f>
        <v>1.00467774741856</v>
      </c>
      <c r="AA911" s="24" t="n">
        <f aca="false">ABS(K911-Z911)</f>
        <v>1.15463194561016E-014</v>
      </c>
    </row>
    <row r="912" customFormat="false" ht="15" hidden="false" customHeight="false" outlineLevel="0" collapsed="false">
      <c r="A912" s="17" t="n">
        <v>1307</v>
      </c>
      <c r="B912" s="6" t="s">
        <v>502</v>
      </c>
      <c r="C912" s="6" t="n">
        <v>126</v>
      </c>
      <c r="D912" s="6" t="n">
        <v>620</v>
      </c>
      <c r="E912" s="16" t="n">
        <v>0.497205267822932</v>
      </c>
      <c r="F912" s="16" t="n">
        <v>0.0509138429566523</v>
      </c>
      <c r="G912" s="16" t="n">
        <v>0.502288010187687</v>
      </c>
      <c r="H912" s="16" t="n">
        <v>0.0453274882746987</v>
      </c>
      <c r="I912" s="23" t="n">
        <f aca="false">G912-E912</f>
        <v>0.00508274236475576</v>
      </c>
      <c r="J912" s="17" t="n">
        <f aca="false">100*(G912-E912)/E912</f>
        <v>1.02226237204025</v>
      </c>
      <c r="K912" s="16" t="n">
        <v>1.03996134326357</v>
      </c>
      <c r="L912" s="17" t="n">
        <v>167.633840530922</v>
      </c>
      <c r="M912" s="16" t="n">
        <v>0.299855482682694</v>
      </c>
      <c r="N912" s="16" t="n">
        <v>0.353731818706536</v>
      </c>
      <c r="O912" s="6" t="str">
        <f aca="false">IF(N912&lt;0.05,"Yes","No")</f>
        <v>No</v>
      </c>
      <c r="P912" s="16" t="n">
        <v>0.109636553576721</v>
      </c>
      <c r="Q912" s="16" t="n">
        <v>1.26127703179179</v>
      </c>
      <c r="R912" s="16" t="n">
        <v>0.261771770737892</v>
      </c>
      <c r="S912" s="16" t="n">
        <v>0.162443963222734</v>
      </c>
      <c r="T912" s="16" t="n">
        <v>0.00506874188788763</v>
      </c>
      <c r="U912" s="16" t="n">
        <v>0.287210932166195</v>
      </c>
      <c r="V912" s="16" t="n">
        <v>0.339960658299254</v>
      </c>
      <c r="W912" s="6" t="s">
        <v>582</v>
      </c>
      <c r="X912" s="16" t="n">
        <v>1.8</v>
      </c>
      <c r="Y912" s="16" t="n">
        <v>0.50889656938044</v>
      </c>
      <c r="Z912" s="16" t="n">
        <f aca="false">(G912-E912)/SQRT(H912^2/D912+F912^2/C912)</f>
        <v>1.03996134326357</v>
      </c>
      <c r="AA912" s="24" t="n">
        <f aca="false">ABS(K912-Z912)</f>
        <v>0</v>
      </c>
    </row>
    <row r="913" customFormat="false" ht="15" hidden="false" customHeight="false" outlineLevel="0" collapsed="false">
      <c r="A913" s="17" t="n">
        <v>1308</v>
      </c>
      <c r="B913" s="6" t="s">
        <v>502</v>
      </c>
      <c r="C913" s="6" t="n">
        <v>126</v>
      </c>
      <c r="D913" s="6" t="n">
        <v>620</v>
      </c>
      <c r="E913" s="16" t="n">
        <v>0.495861688776622</v>
      </c>
      <c r="F913" s="16" t="n">
        <v>0.0507606244211859</v>
      </c>
      <c r="G913" s="16" t="n">
        <v>0.501104109614126</v>
      </c>
      <c r="H913" s="16" t="n">
        <v>0.0452140142958641</v>
      </c>
      <c r="I913" s="23" t="n">
        <f aca="false">G913-E913</f>
        <v>0.00524242083750442</v>
      </c>
      <c r="J913" s="17" t="n">
        <f aca="false">100*(G913-E913)/E913</f>
        <v>1.05723449828084</v>
      </c>
      <c r="K913" s="16" t="n">
        <v>1.07579450870698</v>
      </c>
      <c r="L913" s="17" t="n">
        <v>167.679287036001</v>
      </c>
      <c r="M913" s="16" t="n">
        <v>0.283564631475026</v>
      </c>
      <c r="N913" s="16" t="n">
        <v>0.33908326165568</v>
      </c>
      <c r="O913" s="6" t="str">
        <f aca="false">IF(N913&lt;0.05,"Yes","No")</f>
        <v>No</v>
      </c>
      <c r="P913" s="16" t="n">
        <v>0.113376348942445</v>
      </c>
      <c r="Q913" s="16" t="n">
        <v>1.34879103818232</v>
      </c>
      <c r="R913" s="16" t="n">
        <v>0.245862041538547</v>
      </c>
      <c r="S913" s="16" t="n">
        <v>0.159591762696671</v>
      </c>
      <c r="T913" s="16" t="n">
        <v>0.00522493859095022</v>
      </c>
      <c r="U913" s="16" t="n">
        <v>0.273388992961278</v>
      </c>
      <c r="V913" s="16" t="n">
        <v>0.327661308734538</v>
      </c>
      <c r="W913" s="6" t="s">
        <v>582</v>
      </c>
      <c r="X913" s="16" t="n">
        <v>1.9</v>
      </c>
      <c r="Y913" s="16" t="n">
        <v>0.510035842293907</v>
      </c>
      <c r="Z913" s="16" t="n">
        <f aca="false">(G913-E913)/SQRT(H913^2/D913+F913^2/C913)</f>
        <v>1.07579450870699</v>
      </c>
      <c r="AA913" s="24" t="n">
        <f aca="false">ABS(K913-Z913)</f>
        <v>1.17683640610267E-014</v>
      </c>
    </row>
    <row r="914" customFormat="false" ht="15" hidden="false" customHeight="false" outlineLevel="0" collapsed="false">
      <c r="A914" s="17" t="n">
        <v>1309</v>
      </c>
      <c r="B914" s="6" t="s">
        <v>502</v>
      </c>
      <c r="C914" s="6" t="n">
        <v>126</v>
      </c>
      <c r="D914" s="6" t="n">
        <v>620</v>
      </c>
      <c r="E914" s="16" t="n">
        <v>0.494463639126884</v>
      </c>
      <c r="F914" s="16" t="n">
        <v>0.0506070917458353</v>
      </c>
      <c r="G914" s="16" t="n">
        <v>0.499871420571881</v>
      </c>
      <c r="H914" s="16" t="n">
        <v>0.0451020021835423</v>
      </c>
      <c r="I914" s="23" t="n">
        <f aca="false">G914-E914</f>
        <v>0.00540778144499726</v>
      </c>
      <c r="J914" s="17" t="n">
        <f aca="false">100*(G914-E914)/E914</f>
        <v>1.09366614996125</v>
      </c>
      <c r="K914" s="16" t="n">
        <v>1.11300993459043</v>
      </c>
      <c r="L914" s="17" t="n">
        <v>167.728501322058</v>
      </c>
      <c r="M914" s="16" t="n">
        <v>0.26729673413777</v>
      </c>
      <c r="N914" s="16" t="n">
        <v>0.326316350042682</v>
      </c>
      <c r="O914" s="6" t="str">
        <f aca="false">IF(N914&lt;0.05,"Yes","No")</f>
        <v>No</v>
      </c>
      <c r="P914" s="16" t="n">
        <v>0.117256059528851</v>
      </c>
      <c r="Q914" s="16" t="n">
        <v>1.44268105163401</v>
      </c>
      <c r="R914" s="16" t="n">
        <v>0.230088212922686</v>
      </c>
      <c r="S914" s="16" t="n">
        <v>0.157354281584358</v>
      </c>
      <c r="T914" s="16" t="n">
        <v>0.0053808482666991</v>
      </c>
      <c r="U914" s="16" t="n">
        <v>0.262591379025276</v>
      </c>
      <c r="V914" s="16" t="n">
        <v>0.317619163691482</v>
      </c>
      <c r="W914" s="6" t="s">
        <v>582</v>
      </c>
      <c r="X914" s="16" t="n">
        <v>2.1</v>
      </c>
      <c r="Y914" s="16" t="n">
        <v>0.511213517665131</v>
      </c>
      <c r="Z914" s="16" t="n">
        <f aca="false">(G914-E914)/SQRT(H914^2/D914+F914^2/C914)</f>
        <v>1.11300993459042</v>
      </c>
      <c r="AA914" s="24" t="n">
        <f aca="false">ABS(K914-Z914)</f>
        <v>1.13242748511766E-014</v>
      </c>
    </row>
    <row r="915" customFormat="false" ht="15" hidden="false" customHeight="false" outlineLevel="0" collapsed="false">
      <c r="A915" s="17" t="n">
        <v>1310</v>
      </c>
      <c r="B915" s="6" t="s">
        <v>502</v>
      </c>
      <c r="C915" s="6" t="n">
        <v>126</v>
      </c>
      <c r="D915" s="6" t="n">
        <v>620</v>
      </c>
      <c r="E915" s="16" t="n">
        <v>0.493041037803605</v>
      </c>
      <c r="F915" s="16" t="n">
        <v>0.0504487782160697</v>
      </c>
      <c r="G915" s="16" t="n">
        <v>0.498613219107351</v>
      </c>
      <c r="H915" s="16" t="n">
        <v>0.0449857034175593</v>
      </c>
      <c r="I915" s="23" t="n">
        <f aca="false">G915-E915</f>
        <v>0.00557218130374654</v>
      </c>
      <c r="J915" s="17" t="n">
        <f aca="false">100*(G915-E915)/E915</f>
        <v>1.13016582322832</v>
      </c>
      <c r="K915" s="16" t="n">
        <v>1.15035685429538</v>
      </c>
      <c r="L915" s="17" t="n">
        <v>167.778000026281</v>
      </c>
      <c r="M915" s="16" t="n">
        <v>0.251633881412604</v>
      </c>
      <c r="N915" s="16" t="n">
        <v>0.308090200960304</v>
      </c>
      <c r="O915" s="6" t="str">
        <f aca="false">IF(N915&lt;0.05,"Yes","No")</f>
        <v>No</v>
      </c>
      <c r="P915" s="16" t="n">
        <v>0.121146597122026</v>
      </c>
      <c r="Q915" s="16" t="n">
        <v>1.54000516230486</v>
      </c>
      <c r="R915" s="16" t="n">
        <v>0.215008182310202</v>
      </c>
      <c r="S915" s="16" t="n">
        <v>0.155176705066395</v>
      </c>
      <c r="T915" s="16" t="n">
        <v>0.00554189426270068</v>
      </c>
      <c r="U915" s="16" t="n">
        <v>0.24926645839966</v>
      </c>
      <c r="V915" s="16" t="n">
        <v>0.306980556329241</v>
      </c>
      <c r="W915" s="6" t="s">
        <v>582</v>
      </c>
      <c r="X915" s="16" t="n">
        <v>2.5</v>
      </c>
      <c r="Y915" s="16" t="n">
        <v>0.512519201228879</v>
      </c>
      <c r="Z915" s="16" t="n">
        <f aca="false">(G915-E915)/SQRT(H915^2/D915+F915^2/C915)</f>
        <v>1.15035685429538</v>
      </c>
      <c r="AA915" s="24" t="n">
        <f aca="false">ABS(K915-Z915)</f>
        <v>0</v>
      </c>
    </row>
    <row r="916" customFormat="false" ht="15" hidden="false" customHeight="false" outlineLevel="0" collapsed="false">
      <c r="A916" s="17" t="n">
        <v>1311</v>
      </c>
      <c r="B916" s="6" t="s">
        <v>502</v>
      </c>
      <c r="C916" s="6" t="n">
        <v>126</v>
      </c>
      <c r="D916" s="6" t="n">
        <v>620</v>
      </c>
      <c r="E916" s="16" t="n">
        <v>0.491555141314628</v>
      </c>
      <c r="F916" s="16" t="n">
        <v>0.0502827387137887</v>
      </c>
      <c r="G916" s="16" t="n">
        <v>0.497294585599053</v>
      </c>
      <c r="H916" s="16" t="n">
        <v>0.0448640882726868</v>
      </c>
      <c r="I916" s="23" t="n">
        <f aca="false">G916-E916</f>
        <v>0.00573944428442574</v>
      </c>
      <c r="J916" s="17" t="n">
        <f aca="false">100*(G916-E916)/E916</f>
        <v>1.16760945050356</v>
      </c>
      <c r="K916" s="16" t="n">
        <v>1.1887027823164</v>
      </c>
      <c r="L916" s="17" t="n">
        <v>167.831004055886</v>
      </c>
      <c r="M916" s="16" t="n">
        <v>0.236235881950462</v>
      </c>
      <c r="N916" s="16" t="n">
        <v>0.289913310734767</v>
      </c>
      <c r="O916" s="6" t="str">
        <f aca="false">IF(N916&lt;0.05,"Yes","No")</f>
        <v>No</v>
      </c>
      <c r="P916" s="16" t="n">
        <v>0.12513630574148</v>
      </c>
      <c r="Q916" s="16" t="n">
        <v>1.64310908290241</v>
      </c>
      <c r="R916" s="16" t="n">
        <v>0.20029872720608</v>
      </c>
      <c r="S916" s="16" t="n">
        <v>0.151629293147606</v>
      </c>
      <c r="T916" s="16" t="n">
        <v>0.00570528043307651</v>
      </c>
      <c r="U916" s="16" t="n">
        <v>0.236433256099111</v>
      </c>
      <c r="V916" s="16" t="n">
        <v>0.292031905387556</v>
      </c>
      <c r="W916" s="6" t="s">
        <v>582</v>
      </c>
      <c r="X916" s="16" t="n">
        <v>2.7</v>
      </c>
      <c r="Y916" s="16" t="n">
        <v>0.51368407578085</v>
      </c>
      <c r="Z916" s="16" t="n">
        <f aca="false">(G916-E916)/SQRT(H916^2/D916+F916^2/C916)</f>
        <v>1.18870278231642</v>
      </c>
      <c r="AA916" s="24" t="n">
        <f aca="false">ABS(K916-Z916)</f>
        <v>1.15463194561016E-014</v>
      </c>
    </row>
    <row r="917" customFormat="false" ht="15" hidden="false" customHeight="false" outlineLevel="0" collapsed="false">
      <c r="A917" s="17" t="n">
        <v>1312</v>
      </c>
      <c r="B917" s="6" t="s">
        <v>502</v>
      </c>
      <c r="C917" s="6" t="n">
        <v>126</v>
      </c>
      <c r="D917" s="6" t="n">
        <v>620</v>
      </c>
      <c r="E917" s="16" t="n">
        <v>0.490031559552465</v>
      </c>
      <c r="F917" s="16" t="n">
        <v>0.0501130599435043</v>
      </c>
      <c r="G917" s="16" t="n">
        <v>0.495937452921944</v>
      </c>
      <c r="H917" s="16" t="n">
        <v>0.0447389742418277</v>
      </c>
      <c r="I917" s="23" t="n">
        <f aca="false">G917-E917</f>
        <v>0.00590589336947911</v>
      </c>
      <c r="J917" s="17" t="n">
        <f aca="false">100*(G917-E917)/E917</f>
        <v>1.20520673706666</v>
      </c>
      <c r="K917" s="16" t="n">
        <v>1.22721734725538</v>
      </c>
      <c r="L917" s="17" t="n">
        <v>167.883893135135</v>
      </c>
      <c r="M917" s="16" t="n">
        <v>0.221459021535945</v>
      </c>
      <c r="N917" s="16" t="n">
        <v>0.272415342065001</v>
      </c>
      <c r="O917" s="6" t="str">
        <f aca="false">IF(N917&lt;0.05,"Yes","No")</f>
        <v>No</v>
      </c>
      <c r="P917" s="16" t="n">
        <v>0.129140813819824</v>
      </c>
      <c r="Q917" s="16" t="n">
        <v>1.74995457270964</v>
      </c>
      <c r="R917" s="16" t="n">
        <v>0.186288883686299</v>
      </c>
      <c r="S917" s="16" t="n">
        <v>0.14861479096845</v>
      </c>
      <c r="T917" s="16" t="n">
        <v>0.00586733050421315</v>
      </c>
      <c r="U917" s="16" t="n">
        <v>0.224400117175387</v>
      </c>
      <c r="V917" s="16" t="n">
        <v>0.278150233737751</v>
      </c>
      <c r="W917" s="6" t="s">
        <v>582</v>
      </c>
      <c r="X917" s="16" t="n">
        <v>3.2</v>
      </c>
      <c r="Y917" s="16" t="n">
        <v>0.515168970814132</v>
      </c>
      <c r="Z917" s="16" t="n">
        <f aca="false">(G917-E917)/SQRT(H917^2/D917+F917^2/C917)</f>
        <v>1.22721734725538</v>
      </c>
      <c r="AA917" s="24" t="n">
        <f aca="false">ABS(K917-Z917)</f>
        <v>0</v>
      </c>
    </row>
    <row r="918" customFormat="false" ht="15" hidden="false" customHeight="false" outlineLevel="0" collapsed="false">
      <c r="A918" s="17" t="n">
        <v>1313</v>
      </c>
      <c r="B918" s="6" t="s">
        <v>502</v>
      </c>
      <c r="C918" s="6" t="n">
        <v>126</v>
      </c>
      <c r="D918" s="6" t="n">
        <v>620</v>
      </c>
      <c r="E918" s="16" t="n">
        <v>0.488447977200387</v>
      </c>
      <c r="F918" s="16" t="n">
        <v>0.0499387796455768</v>
      </c>
      <c r="G918" s="16" t="n">
        <v>0.494529426194006</v>
      </c>
      <c r="H918" s="16" t="n">
        <v>0.0446138805085349</v>
      </c>
      <c r="I918" s="23" t="n">
        <f aca="false">G918-E918</f>
        <v>0.0060814489936194</v>
      </c>
      <c r="J918" s="17" t="n">
        <f aca="false">100*(G918-E918)/E918</f>
        <v>1.24505562055475</v>
      </c>
      <c r="K918" s="16" t="n">
        <v>1.26798620227281</v>
      </c>
      <c r="L918" s="17" t="n">
        <v>167.945529840839</v>
      </c>
      <c r="M918" s="16" t="n">
        <v>0.206557897615714</v>
      </c>
      <c r="N918" s="16" t="n">
        <v>0.254981282544428</v>
      </c>
      <c r="O918" s="6" t="str">
        <f aca="false">IF(N918&lt;0.05,"Yes","No")</f>
        <v>No</v>
      </c>
      <c r="P918" s="16" t="n">
        <v>0.133370877594861</v>
      </c>
      <c r="Q918" s="16" t="n">
        <v>1.86647318467873</v>
      </c>
      <c r="R918" s="16" t="n">
        <v>0.172292338761594</v>
      </c>
      <c r="S918" s="16" t="n">
        <v>0.145079714545351</v>
      </c>
      <c r="T918" s="16" t="n">
        <v>0.00603794146281885</v>
      </c>
      <c r="U918" s="16" t="n">
        <v>0.212451169811047</v>
      </c>
      <c r="V918" s="16" t="n">
        <v>0.263962098032531</v>
      </c>
      <c r="W918" s="6" t="s">
        <v>582</v>
      </c>
      <c r="X918" s="16" t="n">
        <v>3.6</v>
      </c>
      <c r="Y918" s="16" t="n">
        <v>0.516679467485919</v>
      </c>
      <c r="Z918" s="16" t="n">
        <f aca="false">(G918-E918)/SQRT(H918^2/D918+F918^2/C918)</f>
        <v>1.26798620227281</v>
      </c>
      <c r="AA918" s="24" t="n">
        <f aca="false">ABS(K918-Z918)</f>
        <v>0</v>
      </c>
    </row>
    <row r="919" customFormat="false" ht="15" hidden="false" customHeight="false" outlineLevel="0" collapsed="false">
      <c r="A919" s="17" t="n">
        <v>1314</v>
      </c>
      <c r="B919" s="6" t="s">
        <v>502</v>
      </c>
      <c r="C919" s="6" t="n">
        <v>126</v>
      </c>
      <c r="D919" s="6" t="n">
        <v>620</v>
      </c>
      <c r="E919" s="16" t="n">
        <v>0.486808390844436</v>
      </c>
      <c r="F919" s="16" t="n">
        <v>0.0497569487075836</v>
      </c>
      <c r="G919" s="16" t="n">
        <v>0.493069842409703</v>
      </c>
      <c r="H919" s="16" t="n">
        <v>0.0444857772592926</v>
      </c>
      <c r="I919" s="23" t="n">
        <f aca="false">G919-E919</f>
        <v>0.00626145156526708</v>
      </c>
      <c r="J919" s="17" t="n">
        <f aca="false">100*(G919-E919)/E919</f>
        <v>1.28622506986902</v>
      </c>
      <c r="K919" s="16" t="n">
        <v>1.31014642069985</v>
      </c>
      <c r="L919" s="17" t="n">
        <v>168.01524537286</v>
      </c>
      <c r="M919" s="16" t="n">
        <v>0.191934654984671</v>
      </c>
      <c r="N919" s="16" t="n">
        <v>0.23734826964261</v>
      </c>
      <c r="O919" s="6" t="str">
        <f aca="false">IF(N919&lt;0.05,"Yes","No")</f>
        <v>No</v>
      </c>
      <c r="P919" s="16" t="n">
        <v>0.137735364054307</v>
      </c>
      <c r="Q919" s="16" t="n">
        <v>1.99063052595394</v>
      </c>
      <c r="R919" s="16" t="n">
        <v>0.15869295873907</v>
      </c>
      <c r="S919" s="16" t="n">
        <v>0.141720623612222</v>
      </c>
      <c r="T919" s="16" t="n">
        <v>0.00621258609925558</v>
      </c>
      <c r="U919" s="16" t="n">
        <v>0.200878364904935</v>
      </c>
      <c r="V919" s="16" t="n">
        <v>0.25032351403634</v>
      </c>
      <c r="W919" s="6" t="s">
        <v>582</v>
      </c>
      <c r="X919" s="16" t="n">
        <v>4</v>
      </c>
      <c r="Y919" s="16" t="n">
        <v>0.518138760880696</v>
      </c>
      <c r="Z919" s="16" t="n">
        <f aca="false">(G919-E919)/SQRT(H919^2/D919+F919^2/C919)</f>
        <v>1.31014642069984</v>
      </c>
      <c r="AA919" s="24" t="n">
        <f aca="false">ABS(K919-Z919)</f>
        <v>1.19904086659517E-014</v>
      </c>
    </row>
    <row r="920" customFormat="false" ht="15" hidden="false" customHeight="false" outlineLevel="0" collapsed="false">
      <c r="A920" s="17" t="n">
        <v>1315</v>
      </c>
      <c r="B920" s="6" t="s">
        <v>502</v>
      </c>
      <c r="C920" s="6" t="n">
        <v>126</v>
      </c>
      <c r="D920" s="6" t="n">
        <v>620</v>
      </c>
      <c r="E920" s="16" t="n">
        <v>0.485114515064255</v>
      </c>
      <c r="F920" s="16" t="n">
        <v>0.0495737920827591</v>
      </c>
      <c r="G920" s="16" t="n">
        <v>0.491559857995279</v>
      </c>
      <c r="H920" s="16" t="n">
        <v>0.0443557646579185</v>
      </c>
      <c r="I920" s="23" t="n">
        <f aca="false">G920-E920</f>
        <v>0.00644534293102467</v>
      </c>
      <c r="J920" s="17" t="n">
        <f aca="false">100*(G920-E920)/E920</f>
        <v>1.3286229809411</v>
      </c>
      <c r="K920" s="16" t="n">
        <v>1.35346248620372</v>
      </c>
      <c r="L920" s="17" t="n">
        <v>168.084060331139</v>
      </c>
      <c r="M920" s="16" t="n">
        <v>0.177725251261218</v>
      </c>
      <c r="N920" s="16" t="n">
        <v>0.220425473966835</v>
      </c>
      <c r="O920" s="6" t="str">
        <f aca="false">IF(N920&lt;0.05,"Yes","No")</f>
        <v>No</v>
      </c>
      <c r="P920" s="16" t="n">
        <v>0.142217876402413</v>
      </c>
      <c r="Q920" s="16" t="n">
        <v>2.12230655786913</v>
      </c>
      <c r="R920" s="16" t="n">
        <v>0.145589671034313</v>
      </c>
      <c r="S920" s="16" t="n">
        <v>0.137079852249744</v>
      </c>
      <c r="T920" s="16" t="n">
        <v>0.00639048799149141</v>
      </c>
      <c r="U920" s="16" t="n">
        <v>0.189867530607311</v>
      </c>
      <c r="V920" s="16" t="n">
        <v>0.237306175970232</v>
      </c>
      <c r="W920" s="6" t="s">
        <v>582</v>
      </c>
      <c r="X920" s="16" t="n">
        <v>4.5</v>
      </c>
      <c r="Y920" s="16" t="n">
        <v>0.519636456733231</v>
      </c>
      <c r="Z920" s="16" t="n">
        <f aca="false">(G920-E920)/SQRT(H920^2/D920+F920^2/C920)</f>
        <v>1.35346248620371</v>
      </c>
      <c r="AA920" s="24" t="n">
        <f aca="false">ABS(K920-Z920)</f>
        <v>1.15463194561016E-014</v>
      </c>
    </row>
    <row r="921" customFormat="false" ht="15" hidden="false" customHeight="false" outlineLevel="0" collapsed="false">
      <c r="A921" s="17" t="n">
        <v>1316</v>
      </c>
      <c r="B921" s="6" t="s">
        <v>502</v>
      </c>
      <c r="C921" s="6" t="n">
        <v>126</v>
      </c>
      <c r="D921" s="6" t="n">
        <v>620</v>
      </c>
      <c r="E921" s="16" t="n">
        <v>0.483368618857293</v>
      </c>
      <c r="F921" s="16" t="n">
        <v>0.049390434308803</v>
      </c>
      <c r="G921" s="16" t="n">
        <v>0.490004929996306</v>
      </c>
      <c r="H921" s="16" t="n">
        <v>0.04422779195978</v>
      </c>
      <c r="I921" s="23" t="n">
        <f aca="false">G921-E921</f>
        <v>0.00663631113901303</v>
      </c>
      <c r="J921" s="17" t="n">
        <f aca="false">100*(G921-E921)/E921</f>
        <v>1.37292966074248</v>
      </c>
      <c r="K921" s="16" t="n">
        <v>1.3985776748597</v>
      </c>
      <c r="L921" s="17" t="n">
        <v>168.157998407219</v>
      </c>
      <c r="M921" s="16" t="n">
        <v>0.163781231685974</v>
      </c>
      <c r="N921" s="16" t="n">
        <v>0.203732603772784</v>
      </c>
      <c r="O921" s="6" t="str">
        <f aca="false">IF(N921&lt;0.05,"Yes","No")</f>
        <v>No</v>
      </c>
      <c r="P921" s="16" t="n">
        <v>0.146879461177891</v>
      </c>
      <c r="Q921" s="16" t="n">
        <v>2.26371567664843</v>
      </c>
      <c r="R921" s="16" t="n">
        <v>0.132860345223351</v>
      </c>
      <c r="S921" s="16" t="n">
        <v>0.133843599674651</v>
      </c>
      <c r="T921" s="16" t="n">
        <v>0.00657531734179242</v>
      </c>
      <c r="U921" s="16" t="n">
        <v>0.179025897648776</v>
      </c>
      <c r="V921" s="16" t="n">
        <v>0.224423276229164</v>
      </c>
      <c r="W921" s="6" t="s">
        <v>582</v>
      </c>
      <c r="X921" s="16" t="n">
        <v>5.2</v>
      </c>
      <c r="Y921" s="16" t="n">
        <v>0.521479774705581</v>
      </c>
      <c r="Z921" s="16" t="n">
        <f aca="false">(G921-E921)/SQRT(H921^2/D921+F921^2/C921)</f>
        <v>1.3985776748597</v>
      </c>
      <c r="AA921" s="24" t="n">
        <f aca="false">ABS(K921-Z921)</f>
        <v>0</v>
      </c>
    </row>
    <row r="922" customFormat="false" ht="15" hidden="false" customHeight="false" outlineLevel="0" collapsed="false">
      <c r="A922" s="17" t="n">
        <v>1317</v>
      </c>
      <c r="B922" s="6" t="s">
        <v>502</v>
      </c>
      <c r="C922" s="6" t="n">
        <v>126</v>
      </c>
      <c r="D922" s="6" t="n">
        <v>620</v>
      </c>
      <c r="E922" s="16" t="n">
        <v>0.481580452076973</v>
      </c>
      <c r="F922" s="16" t="n">
        <v>0.0492006523142353</v>
      </c>
      <c r="G922" s="16" t="n">
        <v>0.488407385205069</v>
      </c>
      <c r="H922" s="16" t="n">
        <v>0.0440942683776743</v>
      </c>
      <c r="I922" s="23" t="n">
        <f aca="false">G922-E922</f>
        <v>0.0068269331280964</v>
      </c>
      <c r="J922" s="17" t="n">
        <f aca="false">100*(G922-E922)/E922</f>
        <v>1.4176100999642</v>
      </c>
      <c r="K922" s="16" t="n">
        <v>1.44413290210452</v>
      </c>
      <c r="L922" s="17" t="n">
        <v>168.232984366102</v>
      </c>
      <c r="M922" s="16" t="n">
        <v>0.150561352596067</v>
      </c>
      <c r="N922" s="16" t="n">
        <v>0.187732582673197</v>
      </c>
      <c r="O922" s="6" t="str">
        <f aca="false">IF(N922&lt;0.05,"Yes","No")</f>
        <v>No</v>
      </c>
      <c r="P922" s="16" t="n">
        <v>0.15158116601992</v>
      </c>
      <c r="Q922" s="16" t="n">
        <v>2.41096121574724</v>
      </c>
      <c r="R922" s="16" t="n">
        <v>0.12091361613763</v>
      </c>
      <c r="S922" s="16" t="n">
        <v>0.129652425842055</v>
      </c>
      <c r="T922" s="16" t="n">
        <v>0.00675917117347375</v>
      </c>
      <c r="U922" s="16" t="n">
        <v>0.168991622895971</v>
      </c>
      <c r="V922" s="16" t="n">
        <v>0.212278334009429</v>
      </c>
      <c r="W922" s="6" t="s">
        <v>582</v>
      </c>
      <c r="X922" s="16" t="n">
        <v>6.1</v>
      </c>
      <c r="Y922" s="16" t="n">
        <v>0.522939068100358</v>
      </c>
      <c r="Z922" s="16" t="n">
        <f aca="false">(G922-E922)/SQRT(H922^2/D922+F922^2/C922)</f>
        <v>1.44413290210452</v>
      </c>
      <c r="AA922" s="24" t="n">
        <f aca="false">ABS(K922-Z922)</f>
        <v>0</v>
      </c>
    </row>
    <row r="923" customFormat="false" ht="15" hidden="false" customHeight="false" outlineLevel="0" collapsed="false">
      <c r="A923" s="17" t="n">
        <v>1318</v>
      </c>
      <c r="B923" s="6" t="s">
        <v>502</v>
      </c>
      <c r="C923" s="6" t="n">
        <v>126</v>
      </c>
      <c r="D923" s="6" t="n">
        <v>620</v>
      </c>
      <c r="E923" s="16" t="n">
        <v>0.479743733529061</v>
      </c>
      <c r="F923" s="16" t="n">
        <v>0.0490073471522429</v>
      </c>
      <c r="G923" s="16" t="n">
        <v>0.486760919372882</v>
      </c>
      <c r="H923" s="16" t="n">
        <v>0.0439558530982472</v>
      </c>
      <c r="I923" s="23" t="n">
        <f aca="false">G923-E923</f>
        <v>0.00701718584382088</v>
      </c>
      <c r="J923" s="17" t="n">
        <f aca="false">100*(G923-E923)/E923</f>
        <v>1.46269463327879</v>
      </c>
      <c r="K923" s="16" t="n">
        <v>1.49006708320755</v>
      </c>
      <c r="L923" s="17" t="n">
        <v>168.305040134548</v>
      </c>
      <c r="M923" s="16" t="n">
        <v>0.138078243599131</v>
      </c>
      <c r="N923" s="16" t="n">
        <v>0.172577269364529</v>
      </c>
      <c r="O923" s="6" t="str">
        <f aca="false">IF(N923&lt;0.05,"Yes","No")</f>
        <v>No</v>
      </c>
      <c r="P923" s="16" t="n">
        <v>0.156320925325914</v>
      </c>
      <c r="Q923" s="16" t="n">
        <v>2.56409417096268</v>
      </c>
      <c r="R923" s="16" t="n">
        <v>0.109739639264926</v>
      </c>
      <c r="S923" s="16" t="n">
        <v>0.126306511066609</v>
      </c>
      <c r="T923" s="16" t="n">
        <v>0.00694335096168031</v>
      </c>
      <c r="U923" s="16" t="n">
        <v>0.159158181310454</v>
      </c>
      <c r="V923" s="16" t="n">
        <v>0.200715089395717</v>
      </c>
      <c r="W923" s="6" t="s">
        <v>582</v>
      </c>
      <c r="X923" s="16" t="n">
        <v>6.9</v>
      </c>
      <c r="Y923" s="16" t="n">
        <v>0.52462877624168</v>
      </c>
      <c r="Z923" s="16" t="n">
        <f aca="false">(G923-E923)/SQRT(H923^2/D923+F923^2/C923)</f>
        <v>1.49006708320753</v>
      </c>
      <c r="AA923" s="24" t="n">
        <f aca="false">ABS(K923-Z923)</f>
        <v>1.13242748511766E-014</v>
      </c>
    </row>
    <row r="924" customFormat="false" ht="15" hidden="false" customHeight="false" outlineLevel="0" collapsed="false">
      <c r="A924" s="17" t="n">
        <v>1319</v>
      </c>
      <c r="B924" s="6" t="s">
        <v>502</v>
      </c>
      <c r="C924" s="6" t="n">
        <v>126</v>
      </c>
      <c r="D924" s="6" t="n">
        <v>620</v>
      </c>
      <c r="E924" s="16" t="n">
        <v>0.477854983674155</v>
      </c>
      <c r="F924" s="16" t="n">
        <v>0.0488081067365298</v>
      </c>
      <c r="G924" s="16" t="n">
        <v>0.485069773947039</v>
      </c>
      <c r="H924" s="16" t="n">
        <v>0.0438185838964431</v>
      </c>
      <c r="I924" s="23" t="n">
        <f aca="false">G924-E924</f>
        <v>0.00721479027288358</v>
      </c>
      <c r="J924" s="17" t="n">
        <f aca="false">100*(G924-E924)/E924</f>
        <v>1.50982840388315</v>
      </c>
      <c r="K924" s="16" t="n">
        <v>1.53807674742064</v>
      </c>
      <c r="L924" s="17" t="n">
        <v>168.391202767648</v>
      </c>
      <c r="M924" s="16" t="n">
        <v>0.125906792405608</v>
      </c>
      <c r="N924" s="16" t="n">
        <v>0.157740113800944</v>
      </c>
      <c r="O924" s="6" t="str">
        <f aca="false">IF(N924&lt;0.05,"Yes","No")</f>
        <v>No</v>
      </c>
      <c r="P924" s="16" t="n">
        <v>0.161257009614092</v>
      </c>
      <c r="Q924" s="16" t="n">
        <v>2.7285815666563</v>
      </c>
      <c r="R924" s="16" t="n">
        <v>0.0989887434536475</v>
      </c>
      <c r="S924" s="16" t="n">
        <v>0.123106507662659</v>
      </c>
      <c r="T924" s="16" t="n">
        <v>0.00713421789931638</v>
      </c>
      <c r="U924" s="16" t="n">
        <v>0.149720851427333</v>
      </c>
      <c r="V924" s="16" t="n">
        <v>0.189496089667968</v>
      </c>
      <c r="W924" s="6" t="s">
        <v>582</v>
      </c>
      <c r="X924" s="16" t="n">
        <v>7.8</v>
      </c>
      <c r="Y924" s="16" t="n">
        <v>0.526062467997952</v>
      </c>
      <c r="Z924" s="16" t="n">
        <f aca="false">(G924-E924)/SQRT(H924^2/D924+F924^2/C924)</f>
        <v>1.53807674742063</v>
      </c>
      <c r="AA924" s="24" t="n">
        <f aca="false">ABS(K924-Z924)</f>
        <v>1.22124532708767E-014</v>
      </c>
    </row>
    <row r="925" customFormat="false" ht="15" hidden="false" customHeight="false" outlineLevel="0" collapsed="false">
      <c r="A925" s="17" t="n">
        <v>1320</v>
      </c>
      <c r="B925" s="6" t="s">
        <v>502</v>
      </c>
      <c r="C925" s="6" t="n">
        <v>126</v>
      </c>
      <c r="D925" s="6" t="n">
        <v>620</v>
      </c>
      <c r="E925" s="16" t="n">
        <v>0.475914337568813</v>
      </c>
      <c r="F925" s="16" t="n">
        <v>0.0486045213625171</v>
      </c>
      <c r="G925" s="16" t="n">
        <v>0.483332743375532</v>
      </c>
      <c r="H925" s="16" t="n">
        <v>0.0436800254174845</v>
      </c>
      <c r="I925" s="23" t="n">
        <f aca="false">G925-E925</f>
        <v>0.00741840580671921</v>
      </c>
      <c r="J925" s="17" t="n">
        <f aca="false">100*(G925-E925)/E925</f>
        <v>1.55876913576838</v>
      </c>
      <c r="K925" s="16" t="n">
        <v>1.58788195963206</v>
      </c>
      <c r="L925" s="17" t="n">
        <v>168.483638744402</v>
      </c>
      <c r="M925" s="16" t="n">
        <v>0.114187908795921</v>
      </c>
      <c r="N925" s="16" t="n">
        <v>0.143571990652442</v>
      </c>
      <c r="O925" s="6" t="str">
        <f aca="false">IF(N925&lt;0.05,"Yes","No")</f>
        <v>No</v>
      </c>
      <c r="P925" s="16" t="n">
        <v>0.16636768845363</v>
      </c>
      <c r="Q925" s="16" t="n">
        <v>2.9042747699498</v>
      </c>
      <c r="R925" s="16" t="n">
        <v>0.0887625160531851</v>
      </c>
      <c r="S925" s="16" t="n">
        <v>0.119122620724593</v>
      </c>
      <c r="T925" s="16" t="n">
        <v>0.00733092160016045</v>
      </c>
      <c r="U925" s="16" t="n">
        <v>0.140544103585674</v>
      </c>
      <c r="V925" s="16" t="n">
        <v>0.178526699899336</v>
      </c>
      <c r="W925" s="6" t="s">
        <v>582</v>
      </c>
      <c r="X925" s="16" t="n">
        <v>8.8</v>
      </c>
      <c r="Y925" s="16" t="n">
        <v>0.527828981054788</v>
      </c>
      <c r="Z925" s="16" t="n">
        <f aca="false">(G925-E925)/SQRT(H925^2/D925+F925^2/C925)</f>
        <v>1.58788195963206</v>
      </c>
      <c r="AA925" s="24" t="n">
        <f aca="false">ABS(K925-Z925)</f>
        <v>0</v>
      </c>
    </row>
    <row r="926" customFormat="false" ht="15" hidden="false" customHeight="false" outlineLevel="0" collapsed="false">
      <c r="A926" s="17" t="n">
        <v>1321</v>
      </c>
      <c r="B926" s="6" t="s">
        <v>502</v>
      </c>
      <c r="C926" s="6" t="n">
        <v>126</v>
      </c>
      <c r="D926" s="6" t="n">
        <v>620</v>
      </c>
      <c r="E926" s="16" t="n">
        <v>0.473942699413451</v>
      </c>
      <c r="F926" s="16" t="n">
        <v>0.0483977515899911</v>
      </c>
      <c r="G926" s="16" t="n">
        <v>0.481564689211307</v>
      </c>
      <c r="H926" s="16" t="n">
        <v>0.0435430254842763</v>
      </c>
      <c r="I926" s="23" t="n">
        <f aca="false">G926-E926</f>
        <v>0.007621989797856</v>
      </c>
      <c r="J926" s="17" t="n">
        <f aca="false">100*(G926-E926)/E926</f>
        <v>1.60820913736807</v>
      </c>
      <c r="K926" s="16" t="n">
        <v>1.63816905684303</v>
      </c>
      <c r="L926" s="17" t="n">
        <v>168.586267170083</v>
      </c>
      <c r="M926" s="16" t="n">
        <v>0.103251475986222</v>
      </c>
      <c r="N926" s="16" t="n">
        <v>0.130210894986226</v>
      </c>
      <c r="O926" s="6" t="str">
        <f aca="false">IF(N926&lt;0.05,"Yes","No")</f>
        <v>No</v>
      </c>
      <c r="P926" s="16" t="n">
        <v>0.171509588520283</v>
      </c>
      <c r="Q926" s="16" t="n">
        <v>3.08657295899265</v>
      </c>
      <c r="R926" s="16" t="n">
        <v>0.0793522254247609</v>
      </c>
      <c r="S926" s="16" t="n">
        <v>0.116113426952545</v>
      </c>
      <c r="T926" s="16" t="n">
        <v>0.00752831418954594</v>
      </c>
      <c r="U926" s="16" t="n">
        <v>0.131606266881237</v>
      </c>
      <c r="V926" s="16" t="n">
        <v>0.167578646495442</v>
      </c>
      <c r="W926" s="6" t="s">
        <v>582</v>
      </c>
      <c r="X926" s="16" t="n">
        <v>9.5</v>
      </c>
      <c r="Y926" s="16" t="n">
        <v>0.529352278545827</v>
      </c>
      <c r="Z926" s="16" t="n">
        <f aca="false">(G926-E926)/SQRT(H926^2/D926+F926^2/C926)</f>
        <v>1.63816905684302</v>
      </c>
      <c r="AA926" s="24" t="n">
        <f aca="false">ABS(K926-Z926)</f>
        <v>1.22124532708767E-014</v>
      </c>
    </row>
    <row r="927" customFormat="false" ht="15" hidden="false" customHeight="false" outlineLevel="0" collapsed="false">
      <c r="A927" s="17" t="n">
        <v>1322</v>
      </c>
      <c r="B927" s="6" t="s">
        <v>502</v>
      </c>
      <c r="C927" s="6" t="n">
        <v>126</v>
      </c>
      <c r="D927" s="6" t="n">
        <v>620</v>
      </c>
      <c r="E927" s="16" t="n">
        <v>0.471920543246799</v>
      </c>
      <c r="F927" s="16" t="n">
        <v>0.0481843472568853</v>
      </c>
      <c r="G927" s="16" t="n">
        <v>0.479749199603834</v>
      </c>
      <c r="H927" s="16" t="n">
        <v>0.0434063830263551</v>
      </c>
      <c r="I927" s="23" t="n">
        <f aca="false">G927-E927</f>
        <v>0.00782865635703528</v>
      </c>
      <c r="J927" s="17" t="n">
        <f aca="false">100*(G927-E927)/E927</f>
        <v>1.65889289395506</v>
      </c>
      <c r="K927" s="16" t="n">
        <v>1.68973429012298</v>
      </c>
      <c r="L927" s="17" t="n">
        <v>168.703312953374</v>
      </c>
      <c r="M927" s="16" t="n">
        <v>0.0929258958600878</v>
      </c>
      <c r="N927" s="16" t="n">
        <v>0.117612835663882</v>
      </c>
      <c r="O927" s="6" t="str">
        <f aca="false">IF(N927&lt;0.05,"Yes","No")</f>
        <v>No</v>
      </c>
      <c r="P927" s="16" t="n">
        <v>0.176759521605133</v>
      </c>
      <c r="Q927" s="16" t="n">
        <v>3.27842590008752</v>
      </c>
      <c r="R927" s="16" t="n">
        <v>0.0705994842799891</v>
      </c>
      <c r="S927" s="16" t="n">
        <v>0.113112088889608</v>
      </c>
      <c r="T927" s="16" t="n">
        <v>0.00772731236718109</v>
      </c>
      <c r="U927" s="16" t="n">
        <v>0.123637905526273</v>
      </c>
      <c r="V927" s="16" t="n">
        <v>0.157910783897082</v>
      </c>
      <c r="W927" s="6" t="s">
        <v>582</v>
      </c>
      <c r="X927" s="17" t="n">
        <v>10.7</v>
      </c>
      <c r="Y927" s="16" t="n">
        <v>0.531182795698925</v>
      </c>
      <c r="Z927" s="16" t="n">
        <f aca="false">(G927-E927)/SQRT(H927^2/D927+F927^2/C927)</f>
        <v>1.68973429012295</v>
      </c>
      <c r="AA927" s="24" t="n">
        <f aca="false">ABS(K927-Z927)</f>
        <v>2.37587727269784E-014</v>
      </c>
    </row>
    <row r="928" customFormat="false" ht="15" hidden="false" customHeight="false" outlineLevel="0" collapsed="false">
      <c r="A928" s="17" t="n">
        <v>1323</v>
      </c>
      <c r="B928" s="6" t="s">
        <v>502</v>
      </c>
      <c r="C928" s="6" t="n">
        <v>126</v>
      </c>
      <c r="D928" s="6" t="n">
        <v>620</v>
      </c>
      <c r="E928" s="16" t="n">
        <v>0.469861913058493</v>
      </c>
      <c r="F928" s="16" t="n">
        <v>0.0479714150332426</v>
      </c>
      <c r="G928" s="16" t="n">
        <v>0.477901159130758</v>
      </c>
      <c r="H928" s="16" t="n">
        <v>0.0432711680549441</v>
      </c>
      <c r="I928" s="23" t="n">
        <f aca="false">G928-E928</f>
        <v>0.00803924607226514</v>
      </c>
      <c r="J928" s="17" t="n">
        <f aca="false">100*(G928-E928)/E928</f>
        <v>1.71098057723703</v>
      </c>
      <c r="K928" s="16" t="n">
        <v>1.74256661883091</v>
      </c>
      <c r="L928" s="17" t="n">
        <v>168.82370945418</v>
      </c>
      <c r="M928" s="16" t="n">
        <v>0.0832302741352156</v>
      </c>
      <c r="N928" s="16" t="n">
        <v>0.105723582804164</v>
      </c>
      <c r="O928" s="6" t="str">
        <f aca="false">IF(N928&lt;0.05,"Yes","No")</f>
        <v>No</v>
      </c>
      <c r="P928" s="16" t="n">
        <v>0.182128974992835</v>
      </c>
      <c r="Q928" s="16" t="n">
        <v>3.48062971819578</v>
      </c>
      <c r="R928" s="16" t="n">
        <v>0.0624844587994577</v>
      </c>
      <c r="S928" s="16" t="n">
        <v>0.110012413491401</v>
      </c>
      <c r="T928" s="16" t="n">
        <v>0.00793083391539169</v>
      </c>
      <c r="U928" s="16" t="n">
        <v>0.115740730451443</v>
      </c>
      <c r="V928" s="16" t="n">
        <v>0.148275167486879</v>
      </c>
      <c r="W928" s="6" t="s">
        <v>582</v>
      </c>
      <c r="X928" s="17" t="n">
        <v>12</v>
      </c>
      <c r="Y928" s="16" t="n">
        <v>0.533038914490527</v>
      </c>
      <c r="Z928" s="16" t="n">
        <f aca="false">(G928-E928)/SQRT(H928^2/D928+F928^2/C928)</f>
        <v>1.74256661883093</v>
      </c>
      <c r="AA928" s="24" t="n">
        <f aca="false">ABS(K928-Z928)</f>
        <v>2.44249065417534E-014</v>
      </c>
    </row>
    <row r="929" customFormat="false" ht="15" hidden="false" customHeight="false" outlineLevel="0" collapsed="false">
      <c r="A929" s="17" t="n">
        <v>1324</v>
      </c>
      <c r="B929" s="6" t="s">
        <v>502</v>
      </c>
      <c r="C929" s="6" t="n">
        <v>126</v>
      </c>
      <c r="D929" s="6" t="n">
        <v>620</v>
      </c>
      <c r="E929" s="16" t="n">
        <v>0.467760721369395</v>
      </c>
      <c r="F929" s="16" t="n">
        <v>0.0477548676007788</v>
      </c>
      <c r="G929" s="16" t="n">
        <v>0.476014952649993</v>
      </c>
      <c r="H929" s="16" t="n">
        <v>0.0431368750951605</v>
      </c>
      <c r="I929" s="23" t="n">
        <f aca="false">G929-E929</f>
        <v>0.00825423128059805</v>
      </c>
      <c r="J929" s="17" t="n">
        <f aca="false">100*(G929-E929)/E929</f>
        <v>1.76462684947837</v>
      </c>
      <c r="K929" s="16" t="n">
        <v>1.79691785624372</v>
      </c>
      <c r="L929" s="17" t="n">
        <v>168.954334687313</v>
      </c>
      <c r="M929" s="16" t="n">
        <v>0.0741348616832765</v>
      </c>
      <c r="N929" s="16" t="n">
        <v>0.0945703366099356</v>
      </c>
      <c r="O929" s="6" t="str">
        <f aca="false">IF(N929&lt;0.05,"Yes","No")</f>
        <v>No</v>
      </c>
      <c r="P929" s="16" t="n">
        <v>0.187634385976134</v>
      </c>
      <c r="Q929" s="16" t="n">
        <v>3.69423567405305</v>
      </c>
      <c r="R929" s="16" t="n">
        <v>0.0549824012405952</v>
      </c>
      <c r="S929" s="16" t="n">
        <v>0.109041764471508</v>
      </c>
      <c r="T929" s="16" t="n">
        <v>0.00813864835731441</v>
      </c>
      <c r="U929" s="16" t="n">
        <v>0.108181158433147</v>
      </c>
      <c r="V929" s="16" t="n">
        <v>0.139099518891091</v>
      </c>
      <c r="W929" s="6" t="s">
        <v>582</v>
      </c>
      <c r="X929" s="17" t="n">
        <v>13.9</v>
      </c>
      <c r="Y929" s="16" t="n">
        <v>0.534690220174091</v>
      </c>
      <c r="Z929" s="16" t="n">
        <f aca="false">(G929-E929)/SQRT(H929^2/D929+F929^2/C929)</f>
        <v>1.7969178562437</v>
      </c>
      <c r="AA929" s="24" t="n">
        <f aca="false">ABS(K929-Z929)</f>
        <v>1.26565424807268E-014</v>
      </c>
    </row>
    <row r="930" customFormat="false" ht="15" hidden="false" customHeight="false" outlineLevel="0" collapsed="false">
      <c r="A930" s="17" t="n">
        <v>1325</v>
      </c>
      <c r="B930" s="6" t="s">
        <v>502</v>
      </c>
      <c r="C930" s="6" t="n">
        <v>126</v>
      </c>
      <c r="D930" s="6" t="n">
        <v>620</v>
      </c>
      <c r="E930" s="16" t="n">
        <v>0.465645622639429</v>
      </c>
      <c r="F930" s="16" t="n">
        <v>0.0475413157823572</v>
      </c>
      <c r="G930" s="16" t="n">
        <v>0.474112174780138</v>
      </c>
      <c r="H930" s="16" t="n">
        <v>0.0430056037268838</v>
      </c>
      <c r="I930" s="23" t="n">
        <f aca="false">G930-E930</f>
        <v>0.00846655214070913</v>
      </c>
      <c r="J930" s="17" t="n">
        <f aca="false">100*(G930-E930)/E930</f>
        <v>1.81823939259173</v>
      </c>
      <c r="K930" s="16" t="n">
        <v>1.85104053985974</v>
      </c>
      <c r="L930" s="17" t="n">
        <v>169.087041509128</v>
      </c>
      <c r="M930" s="16" t="n">
        <v>0.065908085623413</v>
      </c>
      <c r="N930" s="16" t="n">
        <v>0.084434687740726</v>
      </c>
      <c r="O930" s="6" t="str">
        <f aca="false">IF(N930&lt;0.05,"Yes","No")</f>
        <v>No</v>
      </c>
      <c r="P930" s="16" t="n">
        <v>0.193103184071573</v>
      </c>
      <c r="Q930" s="16" t="n">
        <v>3.91271852826766</v>
      </c>
      <c r="R930" s="16" t="n">
        <v>0.0482905538800806</v>
      </c>
      <c r="S930" s="16" t="n">
        <v>0.106523332876124</v>
      </c>
      <c r="T930" s="16" t="n">
        <v>0.00835851868955893</v>
      </c>
      <c r="U930" s="16" t="n">
        <v>0.0959419197626118</v>
      </c>
      <c r="V930" s="16" t="n">
        <v>0.124351618396821</v>
      </c>
      <c r="W930" s="6" t="s">
        <v>582</v>
      </c>
      <c r="X930" s="17" t="n">
        <v>16.1</v>
      </c>
      <c r="Y930" s="16" t="n">
        <v>0.536507936507937</v>
      </c>
      <c r="Z930" s="16" t="n">
        <f aca="false">(G930-E930)/SQRT(H930^2/D930+F930^2/C930)</f>
        <v>1.85104053985976</v>
      </c>
      <c r="AA930" s="24" t="n">
        <f aca="false">ABS(K930-Z930)</f>
        <v>1.17683640610267E-014</v>
      </c>
    </row>
    <row r="931" customFormat="false" ht="15" hidden="false" customHeight="false" outlineLevel="0" collapsed="false">
      <c r="A931" s="17" t="n">
        <v>1326</v>
      </c>
      <c r="B931" s="6" t="s">
        <v>502</v>
      </c>
      <c r="C931" s="6" t="n">
        <v>126</v>
      </c>
      <c r="D931" s="6" t="n">
        <v>620</v>
      </c>
      <c r="E931" s="16" t="n">
        <v>0.463497019239834</v>
      </c>
      <c r="F931" s="16" t="n">
        <v>0.0473297967331863</v>
      </c>
      <c r="G931" s="16" t="n">
        <v>0.472177430074061</v>
      </c>
      <c r="H931" s="16" t="n">
        <v>0.0428767013945532</v>
      </c>
      <c r="I931" s="23" t="n">
        <f aca="false">G931-E931</f>
        <v>0.00868041083422672</v>
      </c>
      <c r="J931" s="17" t="n">
        <f aca="false">100*(G931-E931)/E931</f>
        <v>1.87280834048581</v>
      </c>
      <c r="K931" s="16" t="n">
        <v>1.90588121430108</v>
      </c>
      <c r="L931" s="17" t="n">
        <v>169.222315825823</v>
      </c>
      <c r="M931" s="16" t="n">
        <v>0.0583608927165962</v>
      </c>
      <c r="N931" s="16" t="n">
        <v>0.0750988257922639</v>
      </c>
      <c r="O931" s="6" t="str">
        <f aca="false">IF(N931&lt;0.05,"Yes","No")</f>
        <v>No</v>
      </c>
      <c r="P931" s="16" t="n">
        <v>0.198633242331168</v>
      </c>
      <c r="Q931" s="16" t="n">
        <v>4.14003107146259</v>
      </c>
      <c r="R931" s="16" t="n">
        <v>0.0422344829274603</v>
      </c>
      <c r="S931" s="16" t="n">
        <v>0.104037308644397</v>
      </c>
      <c r="T931" s="16" t="n">
        <v>0.00855082374683448</v>
      </c>
      <c r="U931" s="16" t="n">
        <v>0.0945304239287618</v>
      </c>
      <c r="V931" s="16" t="n">
        <v>0.122597790539709</v>
      </c>
      <c r="W931" s="6" t="s">
        <v>582</v>
      </c>
      <c r="X931" s="17" t="n">
        <v>17.2</v>
      </c>
      <c r="Y931" s="16" t="n">
        <v>0.538530465949821</v>
      </c>
      <c r="Z931" s="16" t="n">
        <f aca="false">(G931-E931)/SQRT(H931^2/D931+F931^2/C931)</f>
        <v>1.90588121430108</v>
      </c>
      <c r="AA931" s="24" t="n">
        <f aca="false">ABS(K931-Z931)</f>
        <v>0</v>
      </c>
    </row>
    <row r="932" customFormat="false" ht="15" hidden="false" customHeight="false" outlineLevel="0" collapsed="false">
      <c r="A932" s="17" t="n">
        <v>1327</v>
      </c>
      <c r="B932" s="6" t="s">
        <v>502</v>
      </c>
      <c r="C932" s="6" t="n">
        <v>126</v>
      </c>
      <c r="D932" s="6" t="n">
        <v>620</v>
      </c>
      <c r="E932" s="16" t="n">
        <v>0.461323392060068</v>
      </c>
      <c r="F932" s="16" t="n">
        <v>0.0471166869991137</v>
      </c>
      <c r="G932" s="16" t="n">
        <v>0.470219478828292</v>
      </c>
      <c r="H932" s="16" t="n">
        <v>0.0427504423061212</v>
      </c>
      <c r="I932" s="23" t="n">
        <f aca="false">G932-E932</f>
        <v>0.00889608676822379</v>
      </c>
      <c r="J932" s="17" t="n">
        <f aca="false">100*(G932-E932)/E932</f>
        <v>1.92838406231641</v>
      </c>
      <c r="K932" s="16" t="n">
        <v>1.96163067740097</v>
      </c>
      <c r="L932" s="17" t="n">
        <v>169.367955713892</v>
      </c>
      <c r="M932" s="16" t="n">
        <v>0.0514446361621645</v>
      </c>
      <c r="N932" s="16" t="n">
        <v>0.0664321945769561</v>
      </c>
      <c r="O932" s="6" t="str">
        <f aca="false">IF(N932&lt;0.05,"Yes","No")</f>
        <v>No</v>
      </c>
      <c r="P932" s="16" t="n">
        <v>0.204232737604466</v>
      </c>
      <c r="Q932" s="16" t="n">
        <v>4.37673704303546</v>
      </c>
      <c r="R932" s="16" t="n">
        <v>0.0367710715401634</v>
      </c>
      <c r="S932" s="16" t="n">
        <v>0.102143859024911</v>
      </c>
      <c r="T932" s="16" t="n">
        <v>0.00875909690982723</v>
      </c>
      <c r="U932" s="16" t="n">
        <v>0.0884099597410747</v>
      </c>
      <c r="V932" s="16" t="n">
        <v>0.115086323058239</v>
      </c>
      <c r="W932" s="6" t="s">
        <v>582</v>
      </c>
      <c r="X932" s="17" t="n">
        <v>18.6</v>
      </c>
      <c r="Y932" s="16" t="n">
        <v>0.540437788018433</v>
      </c>
      <c r="Z932" s="16" t="n">
        <f aca="false">(G932-E932)/SQRT(H932^2/D932+F932^2/C932)</f>
        <v>1.96163067740096</v>
      </c>
      <c r="AA932" s="24" t="n">
        <f aca="false">ABS(K932-Z932)</f>
        <v>1.26565424807268E-014</v>
      </c>
    </row>
    <row r="933" customFormat="false" ht="15" hidden="false" customHeight="false" outlineLevel="0" collapsed="false">
      <c r="A933" s="17" t="n">
        <v>1328</v>
      </c>
      <c r="B933" s="6" t="s">
        <v>502</v>
      </c>
      <c r="C933" s="6" t="n">
        <v>126</v>
      </c>
      <c r="D933" s="6" t="n">
        <v>620</v>
      </c>
      <c r="E933" s="16" t="n">
        <v>0.459115384117005</v>
      </c>
      <c r="F933" s="16" t="n">
        <v>0.0469023748600611</v>
      </c>
      <c r="G933" s="16" t="n">
        <v>0.46822711820564</v>
      </c>
      <c r="H933" s="16" t="n">
        <v>0.0426259710185139</v>
      </c>
      <c r="I933" s="23" t="n">
        <f aca="false">G933-E933</f>
        <v>0.00911173408863431</v>
      </c>
      <c r="J933" s="17" t="n">
        <f aca="false">100*(G933-E933)/E933</f>
        <v>1.98462835353654</v>
      </c>
      <c r="K933" s="16" t="n">
        <v>2.01788663610265</v>
      </c>
      <c r="L933" s="17" t="n">
        <v>169.521516184921</v>
      </c>
      <c r="M933" s="16" t="n">
        <v>0.0451800428485043</v>
      </c>
      <c r="N933" s="16" t="n">
        <v>0.058630802980054</v>
      </c>
      <c r="O933" s="6" t="str">
        <f aca="false">IF(N933&lt;0.05,"Yes","No")</f>
        <v>No</v>
      </c>
      <c r="P933" s="16" t="n">
        <v>0.209862135264132</v>
      </c>
      <c r="Q933" s="16" t="n">
        <v>4.62133989624458</v>
      </c>
      <c r="R933" s="16" t="n">
        <v>0.0318983277433955</v>
      </c>
      <c r="S933" s="16" t="n">
        <v>0.101580973319686</v>
      </c>
      <c r="T933" s="16" t="n">
        <v>0.00896719281507782</v>
      </c>
      <c r="U933" s="16" t="n">
        <v>0.0827334268403469</v>
      </c>
      <c r="V933" s="16" t="n">
        <v>0.108098836935055</v>
      </c>
      <c r="W933" s="6" t="s">
        <v>582</v>
      </c>
      <c r="X933" s="17" t="n">
        <v>20.3</v>
      </c>
      <c r="Y933" s="16" t="n">
        <v>0.542537122375832</v>
      </c>
      <c r="Z933" s="16" t="n">
        <f aca="false">(G933-E933)/SQRT(H933^2/D933+F933^2/C933)</f>
        <v>2.01788663610265</v>
      </c>
      <c r="AA933" s="24" t="n">
        <f aca="false">ABS(K933-Z933)</f>
        <v>0</v>
      </c>
    </row>
    <row r="934" customFormat="false" ht="15" hidden="false" customHeight="false" outlineLevel="0" collapsed="false">
      <c r="A934" s="17" t="n">
        <v>1329</v>
      </c>
      <c r="B934" s="6" t="s">
        <v>502</v>
      </c>
      <c r="C934" s="6" t="n">
        <v>126</v>
      </c>
      <c r="D934" s="6" t="n">
        <v>620</v>
      </c>
      <c r="E934" s="16" t="n">
        <v>0.456911429289788</v>
      </c>
      <c r="F934" s="16" t="n">
        <v>0.0466917465255197</v>
      </c>
      <c r="G934" s="16" t="n">
        <v>0.466237544292404</v>
      </c>
      <c r="H934" s="16" t="n">
        <v>0.0425065156517744</v>
      </c>
      <c r="I934" s="23" t="n">
        <f aca="false">G934-E934</f>
        <v>0.00932611500261632</v>
      </c>
      <c r="J934" s="17" t="n">
        <f aca="false">100*(G934-E934)/E934</f>
        <v>2.0411209711065</v>
      </c>
      <c r="K934" s="16" t="n">
        <v>2.07417443916658</v>
      </c>
      <c r="L934" s="17" t="n">
        <v>169.680461415816</v>
      </c>
      <c r="M934" s="16" t="n">
        <v>0.0395732258864902</v>
      </c>
      <c r="N934" s="16" t="n">
        <v>0.0516418307996994</v>
      </c>
      <c r="O934" s="6" t="str">
        <f aca="false">IF(N934&lt;0.05,"Yes","No")</f>
        <v>No</v>
      </c>
      <c r="P934" s="16" t="n">
        <v>0.215475044555335</v>
      </c>
      <c r="Q934" s="16" t="n">
        <v>4.87184761265719</v>
      </c>
      <c r="R934" s="16" t="n">
        <v>0.0276028044983368</v>
      </c>
      <c r="S934" s="16" t="n">
        <v>0.102287257677087</v>
      </c>
      <c r="T934" s="16" t="n">
        <v>0.00917415217667369</v>
      </c>
      <c r="U934" s="16" t="n">
        <v>0.0774569987833236</v>
      </c>
      <c r="V934" s="16" t="n">
        <v>0.101901787378687</v>
      </c>
      <c r="W934" s="6" t="s">
        <v>582</v>
      </c>
      <c r="X934" s="17" t="n">
        <v>22.2</v>
      </c>
      <c r="Y934" s="16" t="n">
        <v>0.544342037890425</v>
      </c>
      <c r="Z934" s="16" t="n">
        <f aca="false">(G934-E934)/SQRT(H934^2/D934+F934^2/C934)</f>
        <v>2.07417443916658</v>
      </c>
      <c r="AA934" s="24" t="n">
        <f aca="false">ABS(K934-Z934)</f>
        <v>0</v>
      </c>
    </row>
    <row r="935" customFormat="false" ht="15" hidden="false" customHeight="false" outlineLevel="0" collapsed="false">
      <c r="A935" s="17" t="n">
        <v>1330</v>
      </c>
      <c r="B935" s="6" t="s">
        <v>502</v>
      </c>
      <c r="C935" s="6" t="n">
        <v>126</v>
      </c>
      <c r="D935" s="6" t="n">
        <v>620</v>
      </c>
      <c r="E935" s="16" t="n">
        <v>0.454705988603925</v>
      </c>
      <c r="F935" s="16" t="n">
        <v>0.0464835479654031</v>
      </c>
      <c r="G935" s="16" t="n">
        <v>0.464247173791932</v>
      </c>
      <c r="H935" s="16" t="n">
        <v>0.0423923043721911</v>
      </c>
      <c r="I935" s="23" t="n">
        <f aca="false">G935-E935</f>
        <v>0.00954118518800645</v>
      </c>
      <c r="J935" s="17" t="n">
        <f aca="false">100*(G935-E935)/E935</f>
        <v>2.09831966746261</v>
      </c>
      <c r="K935" s="16" t="n">
        <v>2.13096433840494</v>
      </c>
      <c r="L935" s="17" t="n">
        <v>169.847905821068</v>
      </c>
      <c r="M935" s="16" t="n">
        <v>0.0345309002662568</v>
      </c>
      <c r="N935" s="16" t="n">
        <v>0.0452585286708706</v>
      </c>
      <c r="O935" s="6" t="str">
        <f aca="false">IF(N935&lt;0.05,"Yes","No")</f>
        <v>Yes</v>
      </c>
      <c r="P935" s="16" t="n">
        <v>0.221114960841575</v>
      </c>
      <c r="Q935" s="16" t="n">
        <v>5.13022005128905</v>
      </c>
      <c r="R935" s="16" t="n">
        <v>0.0237995584630443</v>
      </c>
      <c r="S935" s="16" t="n">
        <v>0.103125918904008</v>
      </c>
      <c r="T935" s="16" t="n">
        <v>0.00938180869188633</v>
      </c>
      <c r="U935" s="16" t="n">
        <v>0.0725309120626305</v>
      </c>
      <c r="V935" s="16" t="n">
        <v>0.096082879094317</v>
      </c>
      <c r="W935" s="6" t="s">
        <v>582</v>
      </c>
      <c r="X935" s="17" t="n">
        <v>24.1</v>
      </c>
      <c r="Y935" s="16" t="n">
        <v>0.546300563236047</v>
      </c>
      <c r="Z935" s="16" t="n">
        <f aca="false">(G935-E935)/SQRT(H935^2/D935+F935^2/C935)</f>
        <v>2.13096433840492</v>
      </c>
      <c r="AA935" s="24" t="n">
        <f aca="false">ABS(K935-Z935)</f>
        <v>2.53130849614536E-014</v>
      </c>
    </row>
    <row r="936" customFormat="false" ht="15" hidden="false" customHeight="false" outlineLevel="0" collapsed="false">
      <c r="A936" s="17" t="n">
        <v>1331</v>
      </c>
      <c r="B936" s="6" t="s">
        <v>502</v>
      </c>
      <c r="C936" s="6" t="n">
        <v>126</v>
      </c>
      <c r="D936" s="6" t="n">
        <v>620</v>
      </c>
      <c r="E936" s="16" t="n">
        <v>0.45244552076809</v>
      </c>
      <c r="F936" s="16" t="n">
        <v>0.0462718453586842</v>
      </c>
      <c r="G936" s="16" t="n">
        <v>0.462205385969531</v>
      </c>
      <c r="H936" s="16" t="n">
        <v>0.0422780466331048</v>
      </c>
      <c r="I936" s="23" t="n">
        <f aca="false">G936-E936</f>
        <v>0.00975986520144118</v>
      </c>
      <c r="J936" s="17" t="n">
        <f aca="false">100*(G936-E936)/E936</f>
        <v>2.15713599835676</v>
      </c>
      <c r="K936" s="16" t="n">
        <v>2.18918656189621</v>
      </c>
      <c r="L936" s="17" t="n">
        <v>170.024278680247</v>
      </c>
      <c r="M936" s="16" t="n">
        <v>0.0299459866151112</v>
      </c>
      <c r="N936" s="16" t="n">
        <v>0.0394708393214233</v>
      </c>
      <c r="O936" s="6" t="str">
        <f aca="false">IF(N936&lt;0.05,"Yes","No")</f>
        <v>Yes</v>
      </c>
      <c r="P936" s="16" t="n">
        <v>0.226876653078561</v>
      </c>
      <c r="Q936" s="16" t="n">
        <v>5.4010643374976</v>
      </c>
      <c r="R936" s="16" t="n">
        <v>0.0203929325292787</v>
      </c>
      <c r="S936" s="16" t="n">
        <v>0.104240733609815</v>
      </c>
      <c r="T936" s="16" t="n">
        <v>0.00959289831083001</v>
      </c>
      <c r="U936" s="16" t="n">
        <v>0.0678741473304235</v>
      </c>
      <c r="V936" s="16" t="n">
        <v>0.0905419578039491</v>
      </c>
      <c r="W936" s="6" t="s">
        <v>582</v>
      </c>
      <c r="X936" s="17" t="n">
        <v>26.7</v>
      </c>
      <c r="Y936" s="16" t="n">
        <v>0.548131080389145</v>
      </c>
      <c r="Z936" s="16" t="n">
        <f aca="false">(G936-E936)/SQRT(H936^2/D936+F936^2/C936)</f>
        <v>2.1891865618962</v>
      </c>
      <c r="AA936" s="24" t="n">
        <f aca="false">ABS(K936-Z936)</f>
        <v>1.28785870856518E-014</v>
      </c>
    </row>
    <row r="937" customFormat="false" ht="15" hidden="false" customHeight="false" outlineLevel="0" collapsed="false">
      <c r="A937" s="17" t="n">
        <v>1332</v>
      </c>
      <c r="B937" s="6" t="s">
        <v>502</v>
      </c>
      <c r="C937" s="6" t="n">
        <v>126</v>
      </c>
      <c r="D937" s="6" t="n">
        <v>620</v>
      </c>
      <c r="E937" s="16" t="n">
        <v>0.450206698169784</v>
      </c>
      <c r="F937" s="16" t="n">
        <v>0.0460666302665036</v>
      </c>
      <c r="G937" s="16" t="n">
        <v>0.460181039043011</v>
      </c>
      <c r="H937" s="16" t="n">
        <v>0.0421703365135916</v>
      </c>
      <c r="I937" s="23" t="n">
        <f aca="false">G937-E937</f>
        <v>0.00997434087322729</v>
      </c>
      <c r="J937" s="17" t="n">
        <f aca="false">100*(G937-E937)/E937</f>
        <v>2.21550254889049</v>
      </c>
      <c r="K937" s="16" t="n">
        <v>2.24664283228412</v>
      </c>
      <c r="L937" s="17" t="n">
        <v>170.204037495759</v>
      </c>
      <c r="M937" s="16" t="n">
        <v>0.0259483656509354</v>
      </c>
      <c r="N937" s="16" t="n">
        <v>0.0344393659081588</v>
      </c>
      <c r="O937" s="6" t="str">
        <f aca="false">IF(N937&lt;0.05,"Yes","No")</f>
        <v>Yes</v>
      </c>
      <c r="P937" s="16" t="n">
        <v>0.232540180998857</v>
      </c>
      <c r="Q937" s="16" t="n">
        <v>5.67408385049223</v>
      </c>
      <c r="R937" s="16" t="n">
        <v>0.0174677041114711</v>
      </c>
      <c r="S937" s="16" t="n">
        <v>0.105440203458195</v>
      </c>
      <c r="T937" s="16" t="n">
        <v>0.00979998120550432</v>
      </c>
      <c r="U937" s="16" t="n">
        <v>0.0636073149505185</v>
      </c>
      <c r="V937" s="16" t="n">
        <v>0.0852833240019396</v>
      </c>
      <c r="W937" s="6" t="s">
        <v>582</v>
      </c>
      <c r="X937" s="17" t="n">
        <v>27.9</v>
      </c>
      <c r="Y937" s="16" t="n">
        <v>0.550358422939068</v>
      </c>
      <c r="Z937" s="16" t="n">
        <f aca="false">(G937-E937)/SQRT(H937^2/D937+F937^2/C937)</f>
        <v>2.24664283228412</v>
      </c>
      <c r="AA937" s="24" t="n">
        <f aca="false">ABS(K937-Z937)</f>
        <v>0</v>
      </c>
    </row>
    <row r="938" customFormat="false" ht="15" hidden="false" customHeight="false" outlineLevel="0" collapsed="false">
      <c r="A938" s="17" t="n">
        <v>1333</v>
      </c>
      <c r="B938" s="6" t="s">
        <v>502</v>
      </c>
      <c r="C938" s="6" t="n">
        <v>126</v>
      </c>
      <c r="D938" s="6" t="n">
        <v>620</v>
      </c>
      <c r="E938" s="16" t="n">
        <v>0.447967776703456</v>
      </c>
      <c r="F938" s="16" t="n">
        <v>0.0458652116712254</v>
      </c>
      <c r="G938" s="16" t="n">
        <v>0.458153326617133</v>
      </c>
      <c r="H938" s="16" t="n">
        <v>0.0420664502169405</v>
      </c>
      <c r="I938" s="23" t="n">
        <f aca="false">G938-E938</f>
        <v>0.0101855499136771</v>
      </c>
      <c r="J938" s="17" t="n">
        <f aca="false">100*(G938-E938)/E938</f>
        <v>2.27372379072249</v>
      </c>
      <c r="K938" s="16" t="n">
        <v>2.30364792443065</v>
      </c>
      <c r="L938" s="17" t="n">
        <v>170.386585899141</v>
      </c>
      <c r="M938" s="16" t="n">
        <v>0.022450160773676</v>
      </c>
      <c r="N938" s="16" t="n">
        <v>0.0301006941834674</v>
      </c>
      <c r="O938" s="6" t="str">
        <f aca="false">IF(N938&lt;0.05,"Yes","No")</f>
        <v>Yes</v>
      </c>
      <c r="P938" s="16" t="n">
        <v>0.238139130660599</v>
      </c>
      <c r="Q938" s="16" t="n">
        <v>5.95060694585068</v>
      </c>
      <c r="R938" s="16" t="n">
        <v>0.014944855850166</v>
      </c>
      <c r="S938" s="16" t="n">
        <v>0.106736485151125</v>
      </c>
      <c r="T938" s="16" t="n">
        <v>0.0100039179123713</v>
      </c>
      <c r="U938" s="16" t="n">
        <v>0.0596885700051391</v>
      </c>
      <c r="V938" s="16" t="n">
        <v>0.080336762063291</v>
      </c>
      <c r="W938" s="6" t="s">
        <v>582</v>
      </c>
      <c r="X938" s="17" t="n">
        <v>31.3</v>
      </c>
      <c r="Y938" s="16" t="n">
        <v>0.552048131080389</v>
      </c>
      <c r="Z938" s="16" t="n">
        <f aca="false">(G938-E938)/SQRT(H938^2/D938+F938^2/C938)</f>
        <v>2.30364792443065</v>
      </c>
      <c r="AA938" s="24" t="n">
        <f aca="false">ABS(K938-Z938)</f>
        <v>0</v>
      </c>
    </row>
    <row r="939" customFormat="false" ht="15" hidden="false" customHeight="false" outlineLevel="0" collapsed="false">
      <c r="A939" s="17" t="n">
        <v>1334</v>
      </c>
      <c r="B939" s="6" t="s">
        <v>502</v>
      </c>
      <c r="C939" s="6" t="n">
        <v>126</v>
      </c>
      <c r="D939" s="6" t="n">
        <v>620</v>
      </c>
      <c r="E939" s="16" t="n">
        <v>0.445742163629759</v>
      </c>
      <c r="F939" s="16" t="n">
        <v>0.0456671146667724</v>
      </c>
      <c r="G939" s="16" t="n">
        <v>0.456139306099184</v>
      </c>
      <c r="H939" s="16" t="n">
        <v>0.0419696293281881</v>
      </c>
      <c r="I939" s="23" t="n">
        <f aca="false">G939-E939</f>
        <v>0.0103971424694252</v>
      </c>
      <c r="J939" s="17" t="n">
        <f aca="false">100*(G939-E939)/E939</f>
        <v>2.33254632785004</v>
      </c>
      <c r="K939" s="16" t="n">
        <v>2.36100485613962</v>
      </c>
      <c r="L939" s="17" t="n">
        <v>170.58033227126</v>
      </c>
      <c r="M939" s="16" t="n">
        <v>0.019354612581898</v>
      </c>
      <c r="N939" s="16" t="n">
        <v>0.0261841861136945</v>
      </c>
      <c r="O939" s="6" t="str">
        <f aca="false">IF(N939&lt;0.05,"Yes","No")</f>
        <v>Yes</v>
      </c>
      <c r="P939" s="16" t="n">
        <v>0.243742304234359</v>
      </c>
      <c r="Q939" s="16" t="n">
        <v>6.2339248419586</v>
      </c>
      <c r="R939" s="16" t="n">
        <v>0.0127477399887301</v>
      </c>
      <c r="S939" s="16" t="n">
        <v>0.108240641595889</v>
      </c>
      <c r="T939" s="16" t="n">
        <v>0.0102082491721712</v>
      </c>
      <c r="U939" s="16" t="n">
        <v>0.0560341444552606</v>
      </c>
      <c r="V939" s="16" t="n">
        <v>0.0756604996789862</v>
      </c>
      <c r="W939" s="6" t="s">
        <v>582</v>
      </c>
      <c r="X939" s="17" t="n">
        <v>34.1</v>
      </c>
      <c r="Y939" s="16" t="n">
        <v>0.55384024577573</v>
      </c>
      <c r="Z939" s="16" t="n">
        <f aca="false">(G939-E939)/SQRT(H939^2/D939+F939^2/C939)</f>
        <v>2.36100485613964</v>
      </c>
      <c r="AA939" s="24" t="n">
        <f aca="false">ABS(K939-Z939)</f>
        <v>2.53130849614536E-014</v>
      </c>
    </row>
    <row r="940" customFormat="false" ht="15" hidden="false" customHeight="false" outlineLevel="0" collapsed="false">
      <c r="A940" s="17" t="n">
        <v>1335</v>
      </c>
      <c r="B940" s="6" t="s">
        <v>502</v>
      </c>
      <c r="C940" s="6" t="n">
        <v>126</v>
      </c>
      <c r="D940" s="6" t="n">
        <v>620</v>
      </c>
      <c r="E940" s="16" t="n">
        <v>0.443506070309215</v>
      </c>
      <c r="F940" s="16" t="n">
        <v>0.0454714587090622</v>
      </c>
      <c r="G940" s="16" t="n">
        <v>0.454115726438261</v>
      </c>
      <c r="H940" s="16" t="n">
        <v>0.0418775368139635</v>
      </c>
      <c r="I940" s="23" t="n">
        <f aca="false">G940-E940</f>
        <v>0.0106096561290459</v>
      </c>
      <c r="J940" s="17" t="n">
        <f aca="false">100*(G940-E940)/E940</f>
        <v>2.392223430369</v>
      </c>
      <c r="K940" s="16" t="n">
        <v>2.41888501434249</v>
      </c>
      <c r="L940" s="17" t="n">
        <v>170.781940765519</v>
      </c>
      <c r="M940" s="16" t="n">
        <v>0.0166183538472278</v>
      </c>
      <c r="N940" s="16" t="n">
        <v>0.0226721827487179</v>
      </c>
      <c r="O940" s="6" t="str">
        <f aca="false">IF(N940&lt;0.05,"Yes","No")</f>
        <v>Yes</v>
      </c>
      <c r="P940" s="16" t="n">
        <v>0.249371979623837</v>
      </c>
      <c r="Q940" s="16" t="n">
        <v>6.52521826145068</v>
      </c>
      <c r="R940" s="16" t="n">
        <v>0.0108336105867926</v>
      </c>
      <c r="S940" s="16" t="n">
        <v>0.110368004792173</v>
      </c>
      <c r="T940" s="16" t="n">
        <v>0.0104134706439048</v>
      </c>
      <c r="U940" s="16" t="n">
        <v>0.0526145909222893</v>
      </c>
      <c r="V940" s="16" t="n">
        <v>0.0713642708377856</v>
      </c>
      <c r="W940" s="6" t="s">
        <v>582</v>
      </c>
      <c r="X940" s="17" t="n">
        <v>37.4</v>
      </c>
      <c r="Y940" s="16" t="n">
        <v>0.555773169482847</v>
      </c>
      <c r="Z940" s="16" t="n">
        <f aca="false">(G940-E940)/SQRT(H940^2/D940+F940^2/C940)</f>
        <v>2.41888501434252</v>
      </c>
      <c r="AA940" s="24" t="n">
        <f aca="false">ABS(K940-Z940)</f>
        <v>2.62012633811537E-014</v>
      </c>
    </row>
    <row r="941" customFormat="false" ht="15" hidden="false" customHeight="false" outlineLevel="0" collapsed="false">
      <c r="A941" s="17" t="n">
        <v>1336</v>
      </c>
      <c r="B941" s="6" t="s">
        <v>502</v>
      </c>
      <c r="C941" s="6" t="n">
        <v>126</v>
      </c>
      <c r="D941" s="6" t="n">
        <v>620</v>
      </c>
      <c r="E941" s="16" t="n">
        <v>0.441293890750597</v>
      </c>
      <c r="F941" s="16" t="n">
        <v>0.0452792785183271</v>
      </c>
      <c r="G941" s="16" t="n">
        <v>0.452112118611413</v>
      </c>
      <c r="H941" s="16" t="n">
        <v>0.0417906371513699</v>
      </c>
      <c r="I941" s="23" t="n">
        <f aca="false">G941-E941</f>
        <v>0.0108182278608153</v>
      </c>
      <c r="J941" s="17" t="n">
        <f aca="false">100*(G941-E941)/E941</f>
        <v>2.45147918146217</v>
      </c>
      <c r="K941" s="16" t="n">
        <v>2.47611820400903</v>
      </c>
      <c r="L941" s="17" t="n">
        <v>170.990393342864</v>
      </c>
      <c r="M941" s="16" t="n">
        <v>0.014255197595401</v>
      </c>
      <c r="N941" s="16" t="n">
        <v>0.0195880772713783</v>
      </c>
      <c r="O941" s="6" t="str">
        <f aca="false">IF(N941&lt;0.05,"Yes","No")</f>
        <v>Yes</v>
      </c>
      <c r="P941" s="16" t="n">
        <v>0.254908623273365</v>
      </c>
      <c r="Q941" s="16" t="n">
        <v>6.81818517299018</v>
      </c>
      <c r="R941" s="16" t="n">
        <v>0.009205190704966</v>
      </c>
      <c r="S941" s="16" t="n">
        <v>0.112887047278742</v>
      </c>
      <c r="T941" s="16" t="n">
        <v>0.0106148278533496</v>
      </c>
      <c r="U941" s="16" t="n">
        <v>0.0495002877009828</v>
      </c>
      <c r="V941" s="16" t="n">
        <v>0.067357580608656</v>
      </c>
      <c r="W941" s="6" t="s">
        <v>582</v>
      </c>
      <c r="X941" s="17" t="n">
        <v>39.4</v>
      </c>
      <c r="Y941" s="16" t="n">
        <v>0.557501280081925</v>
      </c>
      <c r="Z941" s="16" t="n">
        <f aca="false">(G941-E941)/SQRT(H941^2/D941+F941^2/C941)</f>
        <v>2.47611820400904</v>
      </c>
      <c r="AA941" s="24" t="n">
        <f aca="false">ABS(K941-Z941)</f>
        <v>1.33226762955019E-014</v>
      </c>
    </row>
    <row r="942" customFormat="false" ht="15" hidden="false" customHeight="false" outlineLevel="0" collapsed="false">
      <c r="A942" s="17" t="n">
        <v>1337</v>
      </c>
      <c r="B942" s="6" t="s">
        <v>502</v>
      </c>
      <c r="C942" s="6" t="n">
        <v>126</v>
      </c>
      <c r="D942" s="6" t="n">
        <v>620</v>
      </c>
      <c r="E942" s="16" t="n">
        <v>0.439089784073451</v>
      </c>
      <c r="F942" s="16" t="n">
        <v>0.0450887842749321</v>
      </c>
      <c r="G942" s="16" t="n">
        <v>0.450114932656288</v>
      </c>
      <c r="H942" s="16" t="n">
        <v>0.0417084440837783</v>
      </c>
      <c r="I942" s="23" t="n">
        <f aca="false">G942-E942</f>
        <v>0.011025148582837</v>
      </c>
      <c r="J942" s="17" t="n">
        <f aca="false">100*(G942-E942)/E942</f>
        <v>2.5109098372903</v>
      </c>
      <c r="K942" s="16" t="n">
        <v>2.53329853821566</v>
      </c>
      <c r="L942" s="17" t="n">
        <v>171.20849916462</v>
      </c>
      <c r="M942" s="16" t="n">
        <v>0.0121975184641899</v>
      </c>
      <c r="N942" s="16" t="n">
        <v>0.0168820726569585</v>
      </c>
      <c r="O942" s="6" t="str">
        <f aca="false">IF(N942&lt;0.05,"Yes","No")</f>
        <v>Yes</v>
      </c>
      <c r="P942" s="16" t="n">
        <v>0.26040813390728</v>
      </c>
      <c r="Q942" s="16" t="n">
        <v>7.11555578619732</v>
      </c>
      <c r="R942" s="16" t="n">
        <v>0.00780800134010436</v>
      </c>
      <c r="S942" s="16" t="n">
        <v>0.115774396475977</v>
      </c>
      <c r="T942" s="16" t="n">
        <v>0.0108143614880548</v>
      </c>
      <c r="U942" s="16" t="n">
        <v>0.0466864834332132</v>
      </c>
      <c r="V942" s="16" t="n">
        <v>0.0638595714148313</v>
      </c>
      <c r="W942" s="6" t="s">
        <v>582</v>
      </c>
      <c r="X942" s="17" t="n">
        <v>41.7</v>
      </c>
      <c r="Y942" s="16" t="n">
        <v>0.559575012800819</v>
      </c>
      <c r="Z942" s="16" t="n">
        <f aca="false">(G942-E942)/SQRT(H942^2/D942+F942^2/C942)</f>
        <v>2.53329853821569</v>
      </c>
      <c r="AA942" s="24" t="n">
        <f aca="false">ABS(K942-Z942)</f>
        <v>2.62012633811537E-014</v>
      </c>
    </row>
    <row r="943" customFormat="false" ht="15" hidden="false" customHeight="false" outlineLevel="0" collapsed="false">
      <c r="A943" s="17" t="n">
        <v>1338</v>
      </c>
      <c r="B943" s="6" t="s">
        <v>502</v>
      </c>
      <c r="C943" s="6" t="n">
        <v>126</v>
      </c>
      <c r="D943" s="6" t="n">
        <v>620</v>
      </c>
      <c r="E943" s="16" t="n">
        <v>0.436920353817561</v>
      </c>
      <c r="F943" s="16" t="n">
        <v>0.044906204410797</v>
      </c>
      <c r="G943" s="16" t="n">
        <v>0.448148884359867</v>
      </c>
      <c r="H943" s="16" t="n">
        <v>0.0416329487596414</v>
      </c>
      <c r="I943" s="23" t="n">
        <f aca="false">G943-E943</f>
        <v>0.0112285305423059</v>
      </c>
      <c r="J943" s="17" t="n">
        <f aca="false">100*(G943-E943)/E943</f>
        <v>2.56992617629218</v>
      </c>
      <c r="K943" s="16" t="n">
        <v>2.58965708813562</v>
      </c>
      <c r="L943" s="17" t="n">
        <v>171.427536459694</v>
      </c>
      <c r="M943" s="16" t="n">
        <v>0.0104333150298251</v>
      </c>
      <c r="N943" s="16" t="n">
        <v>0.0145457165744277</v>
      </c>
      <c r="O943" s="6" t="str">
        <f aca="false">IF(N943&lt;0.05,"Yes","No")</f>
        <v>Yes</v>
      </c>
      <c r="P943" s="16" t="n">
        <v>0.265806581689216</v>
      </c>
      <c r="Q943" s="16" t="n">
        <v>7.41363495804163</v>
      </c>
      <c r="R943" s="16" t="n">
        <v>0.00662475883750209</v>
      </c>
      <c r="S943" s="16" t="n">
        <v>0.119032243900414</v>
      </c>
      <c r="T943" s="16" t="n">
        <v>0.0110108278539428</v>
      </c>
      <c r="U943" s="16" t="n">
        <v>0.0440079431170407</v>
      </c>
      <c r="V943" s="16" t="n">
        <v>0.0603923504173106</v>
      </c>
      <c r="W943" s="6" t="s">
        <v>582</v>
      </c>
      <c r="X943" s="17" t="n">
        <v>44.4</v>
      </c>
      <c r="Y943" s="16" t="n">
        <v>0.561571940604199</v>
      </c>
      <c r="Z943" s="16" t="n">
        <f aca="false">(G943-E943)/SQRT(H943^2/D943+F943^2/C943)</f>
        <v>2.58965708813562</v>
      </c>
      <c r="AA943" s="24" t="n">
        <f aca="false">ABS(K943-Z943)</f>
        <v>0</v>
      </c>
    </row>
    <row r="944" customFormat="false" ht="15" hidden="false" customHeight="false" outlineLevel="0" collapsed="false">
      <c r="A944" s="17" t="n">
        <v>1339</v>
      </c>
      <c r="B944" s="6" t="s">
        <v>502</v>
      </c>
      <c r="C944" s="6" t="n">
        <v>126</v>
      </c>
      <c r="D944" s="6" t="n">
        <v>620</v>
      </c>
      <c r="E944" s="16" t="n">
        <v>0.434758536162831</v>
      </c>
      <c r="F944" s="16" t="n">
        <v>0.0447260152905826</v>
      </c>
      <c r="G944" s="16" t="n">
        <v>0.446187598618769</v>
      </c>
      <c r="H944" s="16" t="n">
        <v>0.0415603084556965</v>
      </c>
      <c r="I944" s="23" t="n">
        <f aca="false">G944-E944</f>
        <v>0.0114290624559383</v>
      </c>
      <c r="J944" s="17" t="n">
        <f aca="false">100*(G944-E944)/E944</f>
        <v>2.62882991483294</v>
      </c>
      <c r="K944" s="16" t="n">
        <v>2.64562885663236</v>
      </c>
      <c r="L944" s="17" t="n">
        <v>171.65044523517</v>
      </c>
      <c r="M944" s="16" t="n">
        <v>0.0089112740895151</v>
      </c>
      <c r="N944" s="16" t="n">
        <v>0.0125019384693129</v>
      </c>
      <c r="O944" s="6" t="str">
        <f aca="false">IF(N944&lt;0.05,"Yes","No")</f>
        <v>Yes</v>
      </c>
      <c r="P944" s="16" t="n">
        <v>0.271143617571277</v>
      </c>
      <c r="Q944" s="16" t="n">
        <v>7.71433526237692</v>
      </c>
      <c r="R944" s="16" t="n">
        <v>0.0056163133362282</v>
      </c>
      <c r="S944" s="16" t="n">
        <v>0.122343582483811</v>
      </c>
      <c r="T944" s="16" t="n">
        <v>0.0112044663052489</v>
      </c>
      <c r="U944" s="16" t="n">
        <v>0.041547946230296</v>
      </c>
      <c r="V944" s="16" t="n">
        <v>0.0574669091704094</v>
      </c>
      <c r="W944" s="6" t="s">
        <v>582</v>
      </c>
      <c r="X944" s="17" t="n">
        <v>47.8</v>
      </c>
      <c r="Y944" s="16" t="n">
        <v>0.563120839733743</v>
      </c>
      <c r="Z944" s="16" t="n">
        <f aca="false">(G944-E944)/SQRT(H944^2/D944+F944^2/C944)</f>
        <v>2.64562885663235</v>
      </c>
      <c r="AA944" s="24" t="n">
        <f aca="false">ABS(K944-Z944)</f>
        <v>1.33226762955019E-014</v>
      </c>
    </row>
    <row r="945" customFormat="false" ht="15" hidden="false" customHeight="false" outlineLevel="0" collapsed="false">
      <c r="A945" s="17" t="n">
        <v>1340</v>
      </c>
      <c r="B945" s="6" t="s">
        <v>502</v>
      </c>
      <c r="C945" s="6" t="n">
        <v>126</v>
      </c>
      <c r="D945" s="6" t="n">
        <v>620</v>
      </c>
      <c r="E945" s="16" t="n">
        <v>0.432625104510595</v>
      </c>
      <c r="F945" s="16" t="n">
        <v>0.0445530047145111</v>
      </c>
      <c r="G945" s="16" t="n">
        <v>0.444253619447831</v>
      </c>
      <c r="H945" s="16" t="n">
        <v>0.041495783760227</v>
      </c>
      <c r="I945" s="23" t="n">
        <f aca="false">G945-E945</f>
        <v>0.0116285149372363</v>
      </c>
      <c r="J945" s="17" t="n">
        <f aca="false">100*(G945-E945)/E945</f>
        <v>2.68789647572372</v>
      </c>
      <c r="K945" s="16" t="n">
        <v>2.70131321024261</v>
      </c>
      <c r="L945" s="17" t="n">
        <v>171.879163491128</v>
      </c>
      <c r="M945" s="16" t="n">
        <v>0.00759843222642883</v>
      </c>
      <c r="N945" s="16" t="n">
        <v>0.0107287003412144</v>
      </c>
      <c r="O945" s="6" t="str">
        <f aca="false">IF(N945&lt;0.05,"Yes","No")</f>
        <v>Yes</v>
      </c>
      <c r="P945" s="16" t="n">
        <v>0.27642581993832</v>
      </c>
      <c r="Q945" s="16" t="n">
        <v>8.01783196197198</v>
      </c>
      <c r="R945" s="16" t="n">
        <v>0.0047569863449957</v>
      </c>
      <c r="S945" s="16" t="n">
        <v>0.126455407791066</v>
      </c>
      <c r="T945" s="16" t="n">
        <v>0.0113969578041335</v>
      </c>
      <c r="U945" s="16" t="n">
        <v>0.0392771196632186</v>
      </c>
      <c r="V945" s="16" t="n">
        <v>0.0550508528435105</v>
      </c>
      <c r="W945" s="6" t="s">
        <v>582</v>
      </c>
      <c r="X945" s="17" t="n">
        <v>51.9</v>
      </c>
      <c r="Y945" s="16" t="n">
        <v>0.56463133640553</v>
      </c>
      <c r="Z945" s="16" t="n">
        <f aca="false">(G945-E945)/SQRT(H945^2/D945+F945^2/C945)</f>
        <v>2.70131321024262</v>
      </c>
      <c r="AA945" s="24" t="n">
        <f aca="false">ABS(K945-Z945)</f>
        <v>1.4210854715202E-014</v>
      </c>
    </row>
    <row r="946" customFormat="false" ht="15" hidden="false" customHeight="false" outlineLevel="0" collapsed="false">
      <c r="A946" s="17" t="n">
        <v>1341</v>
      </c>
      <c r="B946" s="6" t="s">
        <v>502</v>
      </c>
      <c r="C946" s="6" t="n">
        <v>126</v>
      </c>
      <c r="D946" s="6" t="n">
        <v>620</v>
      </c>
      <c r="E946" s="16" t="n">
        <v>0.430518340969843</v>
      </c>
      <c r="F946" s="16" t="n">
        <v>0.0443864502676333</v>
      </c>
      <c r="G946" s="16" t="n">
        <v>0.44234422257831</v>
      </c>
      <c r="H946" s="16" t="n">
        <v>0.0414372380688906</v>
      </c>
      <c r="I946" s="23" t="n">
        <f aca="false">G946-E946</f>
        <v>0.0118258816084676</v>
      </c>
      <c r="J946" s="17" t="n">
        <f aca="false">100*(G946-E946)/E946</f>
        <v>2.74689379825887</v>
      </c>
      <c r="K946" s="16" t="n">
        <v>2.75650392802235</v>
      </c>
      <c r="L946" s="17" t="n">
        <v>172.110181663379</v>
      </c>
      <c r="M946" s="16" t="n">
        <v>0.00647227329022411</v>
      </c>
      <c r="N946" s="16" t="n">
        <v>0.00921290391785966</v>
      </c>
      <c r="O946" s="6" t="str">
        <f aca="false">IF(N946&lt;0.05,"Yes","No")</f>
        <v>Yes</v>
      </c>
      <c r="P946" s="16" t="n">
        <v>0.281638519538935</v>
      </c>
      <c r="Q946" s="16" t="n">
        <v>8.32307566034332</v>
      </c>
      <c r="R946" s="16" t="n">
        <v>0.00402764405152373</v>
      </c>
      <c r="S946" s="16" t="n">
        <v>0.130539480285962</v>
      </c>
      <c r="T946" s="16" t="n">
        <v>0.0115874477974122</v>
      </c>
      <c r="U946" s="16" t="n">
        <v>0.0371651504596064</v>
      </c>
      <c r="V946" s="16" t="n">
        <v>0.0526172379485398</v>
      </c>
      <c r="W946" s="6" t="s">
        <v>582</v>
      </c>
      <c r="X946" s="17" t="n">
        <v>55.1</v>
      </c>
      <c r="Y946" s="16" t="n">
        <v>0.566308243727599</v>
      </c>
      <c r="Z946" s="16" t="n">
        <f aca="false">(G946-E946)/SQRT(H946^2/D946+F946^2/C946)</f>
        <v>2.75650392802235</v>
      </c>
      <c r="AA946" s="24" t="n">
        <f aca="false">ABS(K946-Z946)</f>
        <v>0</v>
      </c>
    </row>
    <row r="947" customFormat="false" ht="15" hidden="false" customHeight="false" outlineLevel="0" collapsed="false">
      <c r="A947" s="17" t="n">
        <v>1342</v>
      </c>
      <c r="B947" s="6" t="s">
        <v>502</v>
      </c>
      <c r="C947" s="6" t="n">
        <v>126</v>
      </c>
      <c r="D947" s="6" t="n">
        <v>620</v>
      </c>
      <c r="E947" s="16" t="n">
        <v>0.428444727545693</v>
      </c>
      <c r="F947" s="16" t="n">
        <v>0.0442251546231041</v>
      </c>
      <c r="G947" s="16" t="n">
        <v>0.440464521271567</v>
      </c>
      <c r="H947" s="16" t="n">
        <v>0.0413845881009203</v>
      </c>
      <c r="I947" s="23" t="n">
        <f aca="false">G947-E947</f>
        <v>0.0120197937258744</v>
      </c>
      <c r="J947" s="17" t="n">
        <f aca="false">100*(G947-E947)/E947</f>
        <v>2.80544792667393</v>
      </c>
      <c r="K947" s="16" t="n">
        <v>2.81091706642435</v>
      </c>
      <c r="L947" s="17" t="n">
        <v>172.345931531227</v>
      </c>
      <c r="M947" s="16" t="n">
        <v>0.00551232420173791</v>
      </c>
      <c r="N947" s="16" t="n">
        <v>0.00788923238954451</v>
      </c>
      <c r="O947" s="6" t="str">
        <f aca="false">IF(N947&lt;0.05,"Yes","No")</f>
        <v>Yes</v>
      </c>
      <c r="P947" s="16" t="n">
        <v>0.286748322199883</v>
      </c>
      <c r="Q947" s="16" t="n">
        <v>8.62782858391318</v>
      </c>
      <c r="R947" s="16" t="n">
        <v>0.00341291710565945</v>
      </c>
      <c r="S947" s="16" t="n">
        <v>0.134651631859156</v>
      </c>
      <c r="T947" s="16" t="n">
        <v>0.011774354164104</v>
      </c>
      <c r="U947" s="16" t="n">
        <v>0.035261269965091</v>
      </c>
      <c r="V947" s="16" t="n">
        <v>0.0502945880493253</v>
      </c>
      <c r="W947" s="6" t="s">
        <v>582</v>
      </c>
      <c r="X947" s="17" t="n">
        <v>58.4</v>
      </c>
      <c r="Y947" s="16" t="n">
        <v>0.567729134664619</v>
      </c>
      <c r="Z947" s="16" t="n">
        <f aca="false">(G947-E947)/SQRT(H947^2/D947+F947^2/C947)</f>
        <v>2.81091706642435</v>
      </c>
      <c r="AA947" s="24" t="n">
        <f aca="false">ABS(K947-Z947)</f>
        <v>0</v>
      </c>
    </row>
    <row r="948" customFormat="false" ht="15" hidden="false" customHeight="false" outlineLevel="0" collapsed="false">
      <c r="A948" s="17" t="n">
        <v>1343</v>
      </c>
      <c r="B948" s="6" t="s">
        <v>502</v>
      </c>
      <c r="C948" s="6" t="n">
        <v>126</v>
      </c>
      <c r="D948" s="6" t="n">
        <v>620</v>
      </c>
      <c r="E948" s="16" t="n">
        <v>0.426388303438822</v>
      </c>
      <c r="F948" s="16" t="n">
        <v>0.0440682098669402</v>
      </c>
      <c r="G948" s="16" t="n">
        <v>0.438600297608683</v>
      </c>
      <c r="H948" s="16" t="n">
        <v>0.0413365126564674</v>
      </c>
      <c r="I948" s="23" t="n">
        <f aca="false">G948-E948</f>
        <v>0.0122119941698608</v>
      </c>
      <c r="J948" s="17" t="n">
        <f aca="false">100*(G948-E948)/E948</f>
        <v>2.86405468240358</v>
      </c>
      <c r="K948" s="16" t="n">
        <v>2.86499751801747</v>
      </c>
      <c r="L948" s="17" t="n">
        <v>172.585268947889</v>
      </c>
      <c r="M948" s="16" t="n">
        <v>0.00468837477719844</v>
      </c>
      <c r="N948" s="16" t="n">
        <v>0.0067467639773246</v>
      </c>
      <c r="O948" s="6" t="str">
        <f aca="false">IF(N948&lt;0.05,"Yes","No")</f>
        <v>Yes</v>
      </c>
      <c r="P948" s="16" t="n">
        <v>0.291802907755967</v>
      </c>
      <c r="Q948" s="16" t="n">
        <v>8.93467927821933</v>
      </c>
      <c r="R948" s="16" t="n">
        <v>0.00289023706815268</v>
      </c>
      <c r="S948" s="16" t="n">
        <v>0.139232649286355</v>
      </c>
      <c r="T948" s="16" t="n">
        <v>0.0119593693325073</v>
      </c>
      <c r="U948" s="16" t="n">
        <v>0.033522491867394</v>
      </c>
      <c r="V948" s="16" t="n">
        <v>0.0481742513087516</v>
      </c>
      <c r="W948" s="6" t="s">
        <v>583</v>
      </c>
      <c r="X948" s="17" t="n">
        <v>60.7</v>
      </c>
      <c r="Y948" s="16" t="n">
        <v>0.568913210445469</v>
      </c>
      <c r="Z948" s="16" t="n">
        <f aca="false">(G948-E948)/SQRT(H948^2/D948+F948^2/C948)</f>
        <v>2.86499751801748</v>
      </c>
      <c r="AA948" s="24" t="n">
        <f aca="false">ABS(K948-Z948)</f>
        <v>1.28785870856518E-014</v>
      </c>
    </row>
    <row r="949" customFormat="false" ht="15" hidden="false" customHeight="false" outlineLevel="0" collapsed="false">
      <c r="A949" s="17" t="n">
        <v>1344</v>
      </c>
      <c r="B949" s="6" t="s">
        <v>502</v>
      </c>
      <c r="C949" s="6" t="n">
        <v>126</v>
      </c>
      <c r="D949" s="6" t="n">
        <v>620</v>
      </c>
      <c r="E949" s="16" t="n">
        <v>0.424363629685508</v>
      </c>
      <c r="F949" s="16" t="n">
        <v>0.0439161114817144</v>
      </c>
      <c r="G949" s="16" t="n">
        <v>0.436764931822977</v>
      </c>
      <c r="H949" s="16" t="n">
        <v>0.0412943283106168</v>
      </c>
      <c r="I949" s="23" t="n">
        <f aca="false">G949-E949</f>
        <v>0.012401302137469</v>
      </c>
      <c r="J949" s="17" t="n">
        <f aca="false">100*(G949-E949)/E949</f>
        <v>2.92232917007038</v>
      </c>
      <c r="K949" s="16" t="n">
        <v>2.91840557955518</v>
      </c>
      <c r="L949" s="17" t="n">
        <v>172.830256136477</v>
      </c>
      <c r="M949" s="16" t="n">
        <v>0.00398649053764586</v>
      </c>
      <c r="N949" s="16" t="n">
        <v>0.00577230642287661</v>
      </c>
      <c r="O949" s="6" t="str">
        <f aca="false">IF(N949&lt;0.05,"Yes","No")</f>
        <v>Yes</v>
      </c>
      <c r="P949" s="16" t="n">
        <v>0.29676376123397</v>
      </c>
      <c r="Q949" s="16" t="n">
        <v>9.24105320374593</v>
      </c>
      <c r="R949" s="16" t="n">
        <v>0.0024494557558542</v>
      </c>
      <c r="S949" s="16" t="n">
        <v>0.144961218728232</v>
      </c>
      <c r="T949" s="16" t="n">
        <v>0.0121415903477199</v>
      </c>
      <c r="U949" s="16" t="n">
        <v>0.0319147766425841</v>
      </c>
      <c r="V949" s="16" t="n">
        <v>0.0461161937593323</v>
      </c>
      <c r="W949" s="6" t="s">
        <v>583</v>
      </c>
      <c r="X949" s="17" t="n">
        <v>63.2</v>
      </c>
      <c r="Y949" s="16" t="n">
        <v>0.570353302611367</v>
      </c>
      <c r="Z949" s="16" t="n">
        <f aca="false">(G949-E949)/SQRT(H949^2/D949+F949^2/C949)</f>
        <v>2.91840557955521</v>
      </c>
      <c r="AA949" s="24" t="n">
        <f aca="false">ABS(K949-Z949)</f>
        <v>2.66453525910038E-014</v>
      </c>
    </row>
    <row r="950" customFormat="false" ht="15" hidden="false" customHeight="false" outlineLevel="0" collapsed="false">
      <c r="A950" s="17" t="n">
        <v>1345</v>
      </c>
      <c r="B950" s="6" t="s">
        <v>502</v>
      </c>
      <c r="C950" s="6" t="n">
        <v>126</v>
      </c>
      <c r="D950" s="6" t="n">
        <v>620</v>
      </c>
      <c r="E950" s="16" t="n">
        <v>0.422366703313495</v>
      </c>
      <c r="F950" s="16" t="n">
        <v>0.0437673413070426</v>
      </c>
      <c r="G950" s="16" t="n">
        <v>0.434954966989256</v>
      </c>
      <c r="H950" s="16" t="n">
        <v>0.0412557329583903</v>
      </c>
      <c r="I950" s="23" t="n">
        <f aca="false">G950-E950</f>
        <v>0.0125882636757612</v>
      </c>
      <c r="J950" s="17" t="n">
        <f aca="false">100*(G950-E950)/E950</f>
        <v>2.98041099760123</v>
      </c>
      <c r="K950" s="16" t="n">
        <v>2.97135778320089</v>
      </c>
      <c r="L950" s="17" t="n">
        <v>173.0787665742</v>
      </c>
      <c r="M950" s="16" t="n">
        <v>0.00338679548730801</v>
      </c>
      <c r="N950" s="16" t="n">
        <v>0.00493115545310751</v>
      </c>
      <c r="O950" s="6" t="str">
        <f aca="false">IF(N950&lt;0.05,"Yes","No")</f>
        <v>Yes</v>
      </c>
      <c r="P950" s="16" t="n">
        <v>0.301657142332105</v>
      </c>
      <c r="Q950" s="16" t="n">
        <v>9.54831992959845</v>
      </c>
      <c r="R950" s="16" t="n">
        <v>0.00207587961326856</v>
      </c>
      <c r="S950" s="16" t="n">
        <v>0.15075594461078</v>
      </c>
      <c r="T950" s="16" t="n">
        <v>0.0123213637564197</v>
      </c>
      <c r="U950" s="16" t="n">
        <v>0.0304421687583323</v>
      </c>
      <c r="V950" s="16" t="n">
        <v>0.0442622813572707</v>
      </c>
      <c r="W950" s="6" t="s">
        <v>583</v>
      </c>
      <c r="X950" s="17" t="n">
        <v>64.4</v>
      </c>
      <c r="Y950" s="16" t="n">
        <v>0.571940604198669</v>
      </c>
      <c r="Z950" s="16" t="n">
        <f aca="false">(G950-E950)/SQRT(H950^2/D950+F950^2/C950)</f>
        <v>2.97135778320086</v>
      </c>
      <c r="AA950" s="24" t="n">
        <f aca="false">ABS(K950-Z950)</f>
        <v>2.66453525910038E-014</v>
      </c>
    </row>
    <row r="951" customFormat="false" ht="15" hidden="false" customHeight="false" outlineLevel="0" collapsed="false">
      <c r="A951" s="17" t="n">
        <v>1346</v>
      </c>
      <c r="B951" s="6" t="s">
        <v>502</v>
      </c>
      <c r="C951" s="6" t="n">
        <v>126</v>
      </c>
      <c r="D951" s="6" t="n">
        <v>620</v>
      </c>
      <c r="E951" s="16" t="n">
        <v>0.42040420311784</v>
      </c>
      <c r="F951" s="16" t="n">
        <v>0.0436264762169861</v>
      </c>
      <c r="G951" s="16" t="n">
        <v>0.433175491373385</v>
      </c>
      <c r="H951" s="16" t="n">
        <v>0.0412248396475935</v>
      </c>
      <c r="I951" s="23" t="n">
        <f aca="false">G951-E951</f>
        <v>0.0127712882555453</v>
      </c>
      <c r="J951" s="17" t="n">
        <f aca="false">100*(G951-E951)/E951</f>
        <v>3.03785931749248</v>
      </c>
      <c r="K951" s="16" t="n">
        <v>3.02314607780023</v>
      </c>
      <c r="L951" s="17" t="n">
        <v>173.330273265672</v>
      </c>
      <c r="M951" s="16" t="n">
        <v>0.00288143801218445</v>
      </c>
      <c r="N951" s="16" t="n">
        <v>0.00421874652515647</v>
      </c>
      <c r="O951" s="6" t="str">
        <f aca="false">IF(N951&lt;0.05,"Yes","No")</f>
        <v>Yes</v>
      </c>
      <c r="P951" s="16" t="n">
        <v>0.306412472746891</v>
      </c>
      <c r="Q951" s="16" t="n">
        <v>9.85173261760179</v>
      </c>
      <c r="R951" s="16" t="n">
        <v>0.00176371520357276</v>
      </c>
      <c r="S951" s="16" t="n">
        <v>0.15686188504708</v>
      </c>
      <c r="T951" s="16" t="n">
        <v>0.0124973444024468</v>
      </c>
      <c r="U951" s="16" t="n">
        <v>0.0290895779366616</v>
      </c>
      <c r="V951" s="16" t="n">
        <v>0.0425607264936811</v>
      </c>
      <c r="W951" s="6" t="s">
        <v>583</v>
      </c>
      <c r="X951" s="17" t="n">
        <v>67</v>
      </c>
      <c r="Y951" s="16" t="n">
        <v>0.573348694316436</v>
      </c>
      <c r="Z951" s="16" t="n">
        <f aca="false">(G951-E951)/SQRT(H951^2/D951+F951^2/C951)</f>
        <v>3.02314607780023</v>
      </c>
      <c r="AA951" s="24" t="n">
        <f aca="false">ABS(K951-Z951)</f>
        <v>0</v>
      </c>
    </row>
    <row r="952" customFormat="false" ht="15" hidden="false" customHeight="false" outlineLevel="0" collapsed="false">
      <c r="A952" s="17" t="n">
        <v>1347</v>
      </c>
      <c r="B952" s="6" t="s">
        <v>502</v>
      </c>
      <c r="C952" s="6" t="n">
        <v>126</v>
      </c>
      <c r="D952" s="6" t="n">
        <v>620</v>
      </c>
      <c r="E952" s="16" t="n">
        <v>0.418474565659251</v>
      </c>
      <c r="F952" s="16" t="n">
        <v>0.0434897406442329</v>
      </c>
      <c r="G952" s="16" t="n">
        <v>0.431424023980095</v>
      </c>
      <c r="H952" s="16" t="n">
        <v>0.0411983271123429</v>
      </c>
      <c r="I952" s="23" t="n">
        <f aca="false">G952-E952</f>
        <v>0.0129494583208441</v>
      </c>
      <c r="J952" s="17" t="n">
        <f aca="false">100*(G952-E952)/E952</f>
        <v>3.0944433386158</v>
      </c>
      <c r="K952" s="16" t="n">
        <v>3.07377807746776</v>
      </c>
      <c r="L952" s="17" t="n">
        <v>173.585316181823</v>
      </c>
      <c r="M952" s="16" t="n">
        <v>0.00245530354332975</v>
      </c>
      <c r="N952" s="16" t="n">
        <v>0.00361499141172796</v>
      </c>
      <c r="O952" s="6" t="str">
        <f aca="false">IF(N952&lt;0.05,"Yes","No")</f>
        <v>Yes</v>
      </c>
      <c r="P952" s="16" t="n">
        <v>0.311029972101534</v>
      </c>
      <c r="Q952" s="17" t="n">
        <v>10.1508922985563</v>
      </c>
      <c r="R952" s="16" t="n">
        <v>0.00150253657945156</v>
      </c>
      <c r="S952" s="16" t="n">
        <v>0.163647101783014</v>
      </c>
      <c r="T952" s="16" t="n">
        <v>0.012668546198775</v>
      </c>
      <c r="U952" s="16" t="n">
        <v>0.0278534460448142</v>
      </c>
      <c r="V952" s="16" t="n">
        <v>0.0412985816091423</v>
      </c>
      <c r="W952" s="6" t="s">
        <v>583</v>
      </c>
      <c r="X952" s="17" t="n">
        <v>69.2</v>
      </c>
      <c r="Y952" s="16" t="n">
        <v>0.574679979518689</v>
      </c>
      <c r="Z952" s="16" t="n">
        <f aca="false">(G952-E952)/SQRT(H952^2/D952+F952^2/C952)</f>
        <v>3.07377807746778</v>
      </c>
      <c r="AA952" s="24" t="n">
        <f aca="false">ABS(K952-Z952)</f>
        <v>1.33226762955019E-014</v>
      </c>
    </row>
    <row r="953" customFormat="false" ht="15" hidden="false" customHeight="false" outlineLevel="0" collapsed="false">
      <c r="A953" s="17" t="n">
        <v>1348</v>
      </c>
      <c r="B953" s="6" t="s">
        <v>502</v>
      </c>
      <c r="C953" s="6" t="n">
        <v>126</v>
      </c>
      <c r="D953" s="6" t="n">
        <v>620</v>
      </c>
      <c r="E953" s="16" t="n">
        <v>0.416550833317969</v>
      </c>
      <c r="F953" s="16" t="n">
        <v>0.0433592307846866</v>
      </c>
      <c r="G953" s="16" t="n">
        <v>0.429680102294491</v>
      </c>
      <c r="H953" s="16" t="n">
        <v>0.0411787106624281</v>
      </c>
      <c r="I953" s="23" t="n">
        <f aca="false">G953-E953</f>
        <v>0.0131292689765226</v>
      </c>
      <c r="J953" s="17" t="n">
        <f aca="false">100*(G953-E953)/E953</f>
        <v>3.1519007828993</v>
      </c>
      <c r="K953" s="16" t="n">
        <v>3.12461788652155</v>
      </c>
      <c r="L953" s="17" t="n">
        <v>173.845186455789</v>
      </c>
      <c r="M953" s="16" t="n">
        <v>0.00208657149670334</v>
      </c>
      <c r="N953" s="16" t="n">
        <v>0.00308941981294836</v>
      </c>
      <c r="O953" s="6" t="str">
        <f aca="false">IF(N953&lt;0.05,"Yes","No")</f>
        <v>Yes</v>
      </c>
      <c r="P953" s="16" t="n">
        <v>0.315645334539827</v>
      </c>
      <c r="Q953" s="17" t="n">
        <v>10.4543849155704</v>
      </c>
      <c r="R953" s="16" t="n">
        <v>0.001277574338034</v>
      </c>
      <c r="S953" s="16" t="n">
        <v>0.171188761546321</v>
      </c>
      <c r="T953" s="16" t="n">
        <v>0.0128413425757612</v>
      </c>
      <c r="U953" s="16" t="n">
        <v>0.0266840173188725</v>
      </c>
      <c r="V953" s="16" t="n">
        <v>0.0400688764547609</v>
      </c>
      <c r="W953" s="6" t="s">
        <v>583</v>
      </c>
      <c r="X953" s="17" t="n">
        <v>71.6</v>
      </c>
      <c r="Y953" s="16" t="n">
        <v>0.576305683563748</v>
      </c>
      <c r="Z953" s="16" t="n">
        <f aca="false">(G953-E953)/SQRT(H953^2/D953+F953^2/C953)</f>
        <v>3.12461788652156</v>
      </c>
      <c r="AA953" s="24" t="n">
        <f aca="false">ABS(K953-Z953)</f>
        <v>1.24344978758018E-014</v>
      </c>
    </row>
    <row r="954" customFormat="false" ht="15" hidden="false" customHeight="false" outlineLevel="0" collapsed="false">
      <c r="A954" s="17" t="n">
        <v>1349</v>
      </c>
      <c r="B954" s="6" t="s">
        <v>502</v>
      </c>
      <c r="C954" s="6" t="n">
        <v>126</v>
      </c>
      <c r="D954" s="6" t="n">
        <v>620</v>
      </c>
      <c r="E954" s="16" t="n">
        <v>0.414654990746861</v>
      </c>
      <c r="F954" s="16" t="n">
        <v>0.0432373183501772</v>
      </c>
      <c r="G954" s="16" t="n">
        <v>0.42796213146179</v>
      </c>
      <c r="H954" s="16" t="n">
        <v>0.0411678546256754</v>
      </c>
      <c r="I954" s="23" t="n">
        <f aca="false">G954-E954</f>
        <v>0.0133071407149281</v>
      </c>
      <c r="J954" s="17" t="n">
        <f aca="false">100*(G954-E954)/E954</f>
        <v>3.20920789858571</v>
      </c>
      <c r="K954" s="16" t="n">
        <v>3.17462098580727</v>
      </c>
      <c r="L954" s="17" t="n">
        <v>174.108854064746</v>
      </c>
      <c r="M954" s="16" t="n">
        <v>0.00177444449940522</v>
      </c>
      <c r="N954" s="16" t="n">
        <v>0.00264030304054559</v>
      </c>
      <c r="O954" s="6" t="str">
        <f aca="false">IF(N954&lt;0.05,"Yes","No")</f>
        <v>Yes</v>
      </c>
      <c r="P954" s="16" t="n">
        <v>0.32015509107204</v>
      </c>
      <c r="Q954" s="17" t="n">
        <v>10.755251286582</v>
      </c>
      <c r="R954" s="16" t="n">
        <v>0.00108823070311922</v>
      </c>
      <c r="S954" s="16" t="n">
        <v>0.180076962764154</v>
      </c>
      <c r="T954" s="16" t="n">
        <v>0.0130123206845869</v>
      </c>
      <c r="U954" s="16" t="n">
        <v>0.0256020298758063</v>
      </c>
      <c r="V954" s="16" t="n">
        <v>0.0391942993208743</v>
      </c>
      <c r="W954" s="6" t="s">
        <v>583</v>
      </c>
      <c r="X954" s="17" t="n">
        <v>73.5</v>
      </c>
      <c r="Y954" s="16" t="n">
        <v>0.577956989247312</v>
      </c>
      <c r="Z954" s="16" t="n">
        <f aca="false">(G954-E954)/SQRT(H954^2/D954+F954^2/C954)</f>
        <v>3.17462098580727</v>
      </c>
      <c r="AA954" s="24" t="n">
        <f aca="false">ABS(K954-Z954)</f>
        <v>0</v>
      </c>
    </row>
    <row r="955" customFormat="false" ht="22.35" hidden="false" customHeight="false" outlineLevel="0" collapsed="false">
      <c r="A955" s="17" t="n">
        <v>1350</v>
      </c>
      <c r="B955" s="7" t="s">
        <v>503</v>
      </c>
      <c r="C955" s="6" t="n">
        <v>126</v>
      </c>
      <c r="D955" s="6" t="n">
        <v>620</v>
      </c>
      <c r="E955" s="16" t="n">
        <v>0.412773408823543</v>
      </c>
      <c r="F955" s="16" t="n">
        <v>0.0431172049048174</v>
      </c>
      <c r="G955" s="16" t="n">
        <v>0.426257179389077</v>
      </c>
      <c r="H955" s="16" t="n">
        <v>0.0411582853196786</v>
      </c>
      <c r="I955" s="23" t="n">
        <f aca="false">G955-E955</f>
        <v>0.0134837705655338</v>
      </c>
      <c r="J955" s="17" t="n">
        <f aca="false">100*(G955-E955)/E955</f>
        <v>3.26662771324449</v>
      </c>
      <c r="K955" s="16" t="n">
        <v>3.22443789486977</v>
      </c>
      <c r="L955" s="17" t="n">
        <v>174.373723433702</v>
      </c>
      <c r="M955" s="16" t="n">
        <v>0.00150698203177756</v>
      </c>
      <c r="N955" s="16" t="n">
        <v>0.00225685542408273</v>
      </c>
      <c r="O955" s="6" t="str">
        <f aca="false">IF(N955&lt;0.05,"Yes","No")</f>
        <v>Yes</v>
      </c>
      <c r="P955" s="16" t="n">
        <v>0.324630453122753</v>
      </c>
      <c r="Q955" s="17" t="n">
        <v>11.0580424552627</v>
      </c>
      <c r="R955" s="18" t="n">
        <v>0.0009263350113258</v>
      </c>
      <c r="S955" s="16" t="n">
        <v>0.189223449333036</v>
      </c>
      <c r="T955" s="16" t="n">
        <v>0.0131819320229907</v>
      </c>
      <c r="U955" s="16" t="n">
        <v>0.0245911531945339</v>
      </c>
      <c r="V955" s="16" t="n">
        <v>0.0382994906313682</v>
      </c>
      <c r="W955" s="6" t="s">
        <v>583</v>
      </c>
      <c r="X955" s="17" t="n">
        <v>75.6</v>
      </c>
      <c r="Y955" s="16" t="n">
        <v>0.579275473630312</v>
      </c>
      <c r="Z955" s="16" t="n">
        <f aca="false">(G955-E955)/SQRT(H955^2/D955+F955^2/C955)</f>
        <v>3.2244378948698</v>
      </c>
      <c r="AA955" s="24" t="n">
        <f aca="false">ABS(K955-Z955)</f>
        <v>2.62012633811537E-014</v>
      </c>
    </row>
    <row r="956" customFormat="false" ht="22.35" hidden="false" customHeight="false" outlineLevel="0" collapsed="false">
      <c r="A956" s="17" t="n">
        <v>1351</v>
      </c>
      <c r="B956" s="7" t="s">
        <v>503</v>
      </c>
      <c r="C956" s="6" t="n">
        <v>126</v>
      </c>
      <c r="D956" s="6" t="n">
        <v>620</v>
      </c>
      <c r="E956" s="16" t="n">
        <v>0.410891378446231</v>
      </c>
      <c r="F956" s="16" t="n">
        <v>0.0429988741633037</v>
      </c>
      <c r="G956" s="16" t="n">
        <v>0.424553957533452</v>
      </c>
      <c r="H956" s="16" t="n">
        <v>0.0411524375328233</v>
      </c>
      <c r="I956" s="23" t="n">
        <f aca="false">G956-E956</f>
        <v>0.013662579087221</v>
      </c>
      <c r="J956" s="17" t="n">
        <f aca="false">100*(G956-E956)/E956</f>
        <v>3.32510726773716</v>
      </c>
      <c r="K956" s="16" t="n">
        <v>3.27485169443082</v>
      </c>
      <c r="L956" s="17" t="n">
        <v>174.646007520482</v>
      </c>
      <c r="M956" s="16" t="n">
        <v>0.00127481181234185</v>
      </c>
      <c r="N956" s="16" t="n">
        <v>0.00191861004135403</v>
      </c>
      <c r="O956" s="6" t="str">
        <f aca="false">IF(N956&lt;0.05,"Yes","No")</f>
        <v>Yes</v>
      </c>
      <c r="P956" s="16" t="n">
        <v>0.329137366252143</v>
      </c>
      <c r="Q956" s="17" t="n">
        <v>11.367216098471</v>
      </c>
      <c r="R956" s="18" t="n">
        <v>0.000786135588482915</v>
      </c>
      <c r="S956" s="16" t="n">
        <v>0.199018838134106</v>
      </c>
      <c r="T956" s="16" t="n">
        <v>0.0133534625505975</v>
      </c>
      <c r="U956" s="16" t="n">
        <v>0.0236337701479372</v>
      </c>
      <c r="V956" s="16" t="n">
        <v>0.0373061991591405</v>
      </c>
      <c r="W956" s="6" t="s">
        <v>583</v>
      </c>
      <c r="X956" s="17" t="n">
        <v>77.8</v>
      </c>
      <c r="Y956" s="16" t="n">
        <v>0.581029185867896</v>
      </c>
      <c r="Z956" s="16" t="n">
        <f aca="false">(G956-E956)/SQRT(H956^2/D956+F956^2/C956)</f>
        <v>3.27485169443082</v>
      </c>
      <c r="AA956" s="24" t="n">
        <f aca="false">ABS(K956-Z956)</f>
        <v>0</v>
      </c>
    </row>
    <row r="957" customFormat="false" ht="22.35" hidden="false" customHeight="false" outlineLevel="0" collapsed="false">
      <c r="A957" s="17" t="n">
        <v>1352</v>
      </c>
      <c r="B957" s="7" t="s">
        <v>503</v>
      </c>
      <c r="C957" s="6" t="n">
        <v>126</v>
      </c>
      <c r="D957" s="6" t="n">
        <v>620</v>
      </c>
      <c r="E957" s="16" t="n">
        <v>0.409041781510626</v>
      </c>
      <c r="F957" s="16" t="n">
        <v>0.0428877226511217</v>
      </c>
      <c r="G957" s="16" t="n">
        <v>0.422879248569089</v>
      </c>
      <c r="H957" s="16" t="n">
        <v>0.0411508941761901</v>
      </c>
      <c r="I957" s="23" t="n">
        <f aca="false">G957-E957</f>
        <v>0.013837467058463</v>
      </c>
      <c r="J957" s="17" t="n">
        <f aca="false">100*(G957-E957)/E957</f>
        <v>3.38289819865347</v>
      </c>
      <c r="K957" s="16" t="n">
        <v>3.32403371103424</v>
      </c>
      <c r="L957" s="17" t="n">
        <v>174.914021424377</v>
      </c>
      <c r="M957" s="16" t="n">
        <v>0.00108076544812533</v>
      </c>
      <c r="N957" s="16" t="n">
        <v>0.00163594251189577</v>
      </c>
      <c r="O957" s="6" t="str">
        <f aca="false">IF(N957&lt;0.05,"Yes","No")</f>
        <v>Yes</v>
      </c>
      <c r="P957" s="16" t="n">
        <v>0.333516317520814</v>
      </c>
      <c r="Q957" s="17" t="n">
        <v>11.6716944824014</v>
      </c>
      <c r="R957" s="18" t="n">
        <v>0.000669048846044195</v>
      </c>
      <c r="S957" s="16" t="n">
        <v>0.209099153454706</v>
      </c>
      <c r="T957" s="16" t="n">
        <v>0.0135212742008331</v>
      </c>
      <c r="U957" s="16" t="n">
        <v>0.0227486602710511</v>
      </c>
      <c r="V957" s="16" t="n">
        <v>0.0363459583494132</v>
      </c>
      <c r="W957" s="6" t="s">
        <v>583</v>
      </c>
      <c r="X957" s="17" t="n">
        <v>79.2</v>
      </c>
      <c r="Y957" s="16" t="n">
        <v>0.582283666154634</v>
      </c>
      <c r="Z957" s="16" t="n">
        <f aca="false">(G957-E957)/SQRT(H957^2/D957+F957^2/C957)</f>
        <v>3.32403371103423</v>
      </c>
      <c r="AA957" s="24" t="n">
        <f aca="false">ABS(K957-Z957)</f>
        <v>0</v>
      </c>
    </row>
    <row r="958" customFormat="false" ht="22.35" hidden="false" customHeight="false" outlineLevel="0" collapsed="false">
      <c r="A958" s="17" t="n">
        <v>1353</v>
      </c>
      <c r="B958" s="7" t="s">
        <v>503</v>
      </c>
      <c r="C958" s="6" t="n">
        <v>126</v>
      </c>
      <c r="D958" s="6" t="n">
        <v>620</v>
      </c>
      <c r="E958" s="16" t="n">
        <v>0.407192458236028</v>
      </c>
      <c r="F958" s="16" t="n">
        <v>0.0427772243584406</v>
      </c>
      <c r="G958" s="16" t="n">
        <v>0.421203500705381</v>
      </c>
      <c r="H958" s="16" t="n">
        <v>0.041149878445051</v>
      </c>
      <c r="I958" s="23" t="n">
        <f aca="false">G958-E958</f>
        <v>0.0140110424693523</v>
      </c>
      <c r="J958" s="17" t="n">
        <f aca="false">100*(G958-E958)/E958</f>
        <v>3.44088948259224</v>
      </c>
      <c r="K958" s="16" t="n">
        <v>3.37306244938119</v>
      </c>
      <c r="L958" s="17" t="n">
        <v>175.183982329338</v>
      </c>
      <c r="M958" s="18" t="n">
        <v>0.000915015991697868</v>
      </c>
      <c r="N958" s="16" t="n">
        <v>0.00139307869460668</v>
      </c>
      <c r="O958" s="6" t="str">
        <f aca="false">IF(N958&lt;0.05,"Yes","No")</f>
        <v>Yes</v>
      </c>
      <c r="P958" s="16" t="n">
        <v>0.337863170295012</v>
      </c>
      <c r="Q958" s="17" t="n">
        <v>11.9779209584084</v>
      </c>
      <c r="R958" s="18" t="n">
        <v>0.000569061319469014</v>
      </c>
      <c r="S958" s="16" t="n">
        <v>0.219583461322545</v>
      </c>
      <c r="T958" s="16" t="n">
        <v>0.0136877614808836</v>
      </c>
      <c r="U958" s="16" t="n">
        <v>0.021913974641009</v>
      </c>
      <c r="V958" s="16" t="n">
        <v>0.0354163544005845</v>
      </c>
      <c r="W958" s="6" t="s">
        <v>583</v>
      </c>
      <c r="X958" s="17" t="n">
        <v>81.2</v>
      </c>
      <c r="Y958" s="16" t="n">
        <v>0.583781362007169</v>
      </c>
      <c r="Z958" s="16" t="n">
        <f aca="false">(G958-E958)/SQRT(H958^2/D958+F958^2/C958)</f>
        <v>3.37306244938119</v>
      </c>
      <c r="AA958" s="24" t="n">
        <f aca="false">ABS(K958-Z958)</f>
        <v>0</v>
      </c>
    </row>
    <row r="959" customFormat="false" ht="22.35" hidden="false" customHeight="false" outlineLevel="0" collapsed="false">
      <c r="A959" s="17" t="n">
        <v>1354</v>
      </c>
      <c r="B959" s="7" t="s">
        <v>503</v>
      </c>
      <c r="C959" s="6" t="n">
        <v>126</v>
      </c>
      <c r="D959" s="6" t="n">
        <v>620</v>
      </c>
      <c r="E959" s="16" t="n">
        <v>0.405331560070553</v>
      </c>
      <c r="F959" s="16" t="n">
        <v>0.0426706875134566</v>
      </c>
      <c r="G959" s="16" t="n">
        <v>0.419515463950173</v>
      </c>
      <c r="H959" s="16" t="n">
        <v>0.0411517121510038</v>
      </c>
      <c r="I959" s="23" t="n">
        <f aca="false">G959-E959</f>
        <v>0.0141839038796199</v>
      </c>
      <c r="J959" s="17" t="n">
        <f aca="false">100*(G959-E959)/E959</f>
        <v>3.49933370032943</v>
      </c>
      <c r="K959" s="16" t="n">
        <v>3.42182515605429</v>
      </c>
      <c r="L959" s="17" t="n">
        <v>175.453648516611</v>
      </c>
      <c r="M959" s="18" t="n">
        <v>0.000773958651343762</v>
      </c>
      <c r="N959" s="16" t="n">
        <v>0.00118433148322888</v>
      </c>
      <c r="O959" s="6" t="str">
        <f aca="false">IF(N959&lt;0.05,"Yes","No")</f>
        <v>Yes</v>
      </c>
      <c r="P959" s="16" t="n">
        <v>0.342171538101383</v>
      </c>
      <c r="Q959" s="17" t="n">
        <v>12.2853490778136</v>
      </c>
      <c r="R959" s="18" t="n">
        <v>0.000483863958075059</v>
      </c>
      <c r="S959" s="16" t="n">
        <v>0.23030612106373</v>
      </c>
      <c r="T959" s="16" t="n">
        <v>0.013853570641143</v>
      </c>
      <c r="U959" s="16" t="n">
        <v>0.0211295053817302</v>
      </c>
      <c r="V959" s="16" t="n">
        <v>0.0346597627214877</v>
      </c>
      <c r="W959" s="6" t="s">
        <v>583</v>
      </c>
      <c r="X959" s="17" t="n">
        <v>82.6</v>
      </c>
      <c r="Y959" s="16" t="n">
        <v>0.585253456221198</v>
      </c>
      <c r="Z959" s="16" t="n">
        <f aca="false">(G959-E959)/SQRT(H959^2/D959+F959^2/C959)</f>
        <v>3.42182515605428</v>
      </c>
      <c r="AA959" s="24" t="n">
        <f aca="false">ABS(K959-Z959)</f>
        <v>1.33226762955019E-014</v>
      </c>
    </row>
    <row r="960" customFormat="false" ht="22.35" hidden="false" customHeight="false" outlineLevel="0" collapsed="false">
      <c r="A960" s="17" t="n">
        <v>1355</v>
      </c>
      <c r="B960" s="7" t="s">
        <v>503</v>
      </c>
      <c r="C960" s="6" t="n">
        <v>126</v>
      </c>
      <c r="D960" s="6" t="n">
        <v>620</v>
      </c>
      <c r="E960" s="16" t="n">
        <v>0.403443955476322</v>
      </c>
      <c r="F960" s="16" t="n">
        <v>0.0425646923100662</v>
      </c>
      <c r="G960" s="16" t="n">
        <v>0.417806351761664</v>
      </c>
      <c r="H960" s="16" t="n">
        <v>0.0411547861626877</v>
      </c>
      <c r="I960" s="23" t="n">
        <f aca="false">G960-E960</f>
        <v>0.0143623962853422</v>
      </c>
      <c r="J960" s="17" t="n">
        <f aca="false">100*(G960-E960)/E960</f>
        <v>3.55994831261888</v>
      </c>
      <c r="K960" s="16" t="n">
        <v>3.4720968987089</v>
      </c>
      <c r="L960" s="17" t="n">
        <v>175.727344931539</v>
      </c>
      <c r="M960" s="18" t="n">
        <v>0.00065002006326241</v>
      </c>
      <c r="N960" s="16" t="n">
        <v>0.00100124058131549</v>
      </c>
      <c r="O960" s="6" t="str">
        <f aca="false">IF(N960&lt;0.05,"Yes","No")</f>
        <v>Yes</v>
      </c>
      <c r="P960" s="16" t="n">
        <v>0.346609628794701</v>
      </c>
      <c r="Q960" s="17" t="n">
        <v>12.6061068392101</v>
      </c>
      <c r="R960" s="18" t="n">
        <v>0.00040867330282431</v>
      </c>
      <c r="S960" s="16" t="n">
        <v>0.241575331139866</v>
      </c>
      <c r="T960" s="16" t="n">
        <v>0.0140253121672675</v>
      </c>
      <c r="U960" s="16" t="n">
        <v>0.0203228612479807</v>
      </c>
      <c r="V960" s="16" t="n">
        <v>0.0337269600963724</v>
      </c>
      <c r="W960" s="6" t="s">
        <v>583</v>
      </c>
      <c r="X960" s="17" t="n">
        <v>83.8</v>
      </c>
      <c r="Y960" s="16" t="n">
        <v>0.586571940604199</v>
      </c>
      <c r="Z960" s="16" t="n">
        <f aca="false">(G960-E960)/SQRT(H960^2/D960+F960^2/C960)</f>
        <v>3.47209689870889</v>
      </c>
      <c r="AA960" s="24" t="n">
        <f aca="false">ABS(K960-Z960)</f>
        <v>1.37667655053519E-014</v>
      </c>
    </row>
    <row r="961" customFormat="false" ht="22.35" hidden="false" customHeight="false" outlineLevel="0" collapsed="false">
      <c r="A961" s="17" t="n">
        <v>1356</v>
      </c>
      <c r="B961" s="7" t="s">
        <v>503</v>
      </c>
      <c r="C961" s="6" t="n">
        <v>126</v>
      </c>
      <c r="D961" s="6" t="n">
        <v>620</v>
      </c>
      <c r="E961" s="16" t="n">
        <v>0.40155216862285</v>
      </c>
      <c r="F961" s="16" t="n">
        <v>0.0424626242211831</v>
      </c>
      <c r="G961" s="16" t="n">
        <v>0.416095355032913</v>
      </c>
      <c r="H961" s="16" t="n">
        <v>0.041162041299169</v>
      </c>
      <c r="I961" s="23" t="n">
        <f aca="false">G961-E961</f>
        <v>0.0145431864100637</v>
      </c>
      <c r="J961" s="17" t="n">
        <f aca="false">100*(G961-E961)/E961</f>
        <v>3.62174271401411</v>
      </c>
      <c r="K961" s="16" t="n">
        <v>3.52280086814883</v>
      </c>
      <c r="L961" s="17" t="n">
        <v>176.004222574752</v>
      </c>
      <c r="M961" s="18" t="n">
        <v>0.000544040297656029</v>
      </c>
      <c r="N961" s="18" t="n">
        <v>0.000842941493639614</v>
      </c>
      <c r="O961" s="6" t="str">
        <f aca="false">IF(N961&lt;0.05,"Yes","No")</f>
        <v>Yes</v>
      </c>
      <c r="P961" s="16" t="n">
        <v>0.351071141412418</v>
      </c>
      <c r="Q961" s="17" t="n">
        <v>12.9327237114467</v>
      </c>
      <c r="R961" s="18" t="n">
        <v>0.000344218190779937</v>
      </c>
      <c r="S961" s="16" t="n">
        <v>0.253148492901141</v>
      </c>
      <c r="T961" s="16" t="n">
        <v>0.0141996271232345</v>
      </c>
      <c r="U961" s="16" t="n">
        <v>0.0195311283046945</v>
      </c>
      <c r="V961" s="16" t="n">
        <v>0.0328542038175846</v>
      </c>
      <c r="W961" s="6" t="s">
        <v>583</v>
      </c>
      <c r="X961" s="17" t="n">
        <v>84.9</v>
      </c>
      <c r="Y961" s="16" t="n">
        <v>0.588018433179724</v>
      </c>
      <c r="Z961" s="16" t="n">
        <f aca="false">(G961-E961)/SQRT(H961^2/D961+F961^2/C961)</f>
        <v>3.52280086814883</v>
      </c>
      <c r="AA961" s="24" t="n">
        <f aca="false">ABS(K961-Z961)</f>
        <v>0</v>
      </c>
    </row>
    <row r="962" customFormat="false" ht="22.35" hidden="false" customHeight="false" outlineLevel="0" collapsed="false">
      <c r="A962" s="17" t="n">
        <v>1357</v>
      </c>
      <c r="B962" s="7" t="s">
        <v>503</v>
      </c>
      <c r="C962" s="6" t="n">
        <v>126</v>
      </c>
      <c r="D962" s="6" t="n">
        <v>620</v>
      </c>
      <c r="E962" s="16" t="n">
        <v>0.399589750265318</v>
      </c>
      <c r="F962" s="16" t="n">
        <v>0.0423562260982702</v>
      </c>
      <c r="G962" s="16" t="n">
        <v>0.414317570386394</v>
      </c>
      <c r="H962" s="16" t="n">
        <v>0.0411657493076913</v>
      </c>
      <c r="I962" s="23" t="n">
        <f aca="false">G962-E962</f>
        <v>0.0147278201210762</v>
      </c>
      <c r="J962" s="17" t="n">
        <f aca="false">100*(G962-E962)/E962</f>
        <v>3.68573520999908</v>
      </c>
      <c r="K962" s="16" t="n">
        <v>3.57499295507316</v>
      </c>
      <c r="L962" s="17" t="n">
        <v>176.285024365621</v>
      </c>
      <c r="M962" s="18" t="n">
        <v>0.000452041554720047</v>
      </c>
      <c r="N962" s="18" t="n">
        <v>0.000705077436129784</v>
      </c>
      <c r="O962" s="6" t="str">
        <f aca="false">IF(N962&lt;0.05,"Yes","No")</f>
        <v>Yes</v>
      </c>
      <c r="P962" s="16" t="n">
        <v>0.355659273015987</v>
      </c>
      <c r="Q962" s="17" t="n">
        <v>13.2729668574311</v>
      </c>
      <c r="R962" s="18" t="n">
        <v>0.000287959042141618</v>
      </c>
      <c r="S962" s="16" t="n">
        <v>0.264785677211506</v>
      </c>
      <c r="T962" s="16" t="n">
        <v>0.0143777155215135</v>
      </c>
      <c r="U962" s="16" t="n">
        <v>0.0187479229001741</v>
      </c>
      <c r="V962" s="16" t="n">
        <v>0.0319459740577987</v>
      </c>
      <c r="W962" s="6" t="s">
        <v>583</v>
      </c>
      <c r="X962" s="17" t="n">
        <v>86.1</v>
      </c>
      <c r="Y962" s="16" t="n">
        <v>0.589234511008705</v>
      </c>
      <c r="Z962" s="16" t="n">
        <f aca="false">(G962-E962)/SQRT(H962^2/D962+F962^2/C962)</f>
        <v>3.57499295507318</v>
      </c>
      <c r="AA962" s="24" t="n">
        <f aca="false">ABS(K962-Z962)</f>
        <v>0</v>
      </c>
    </row>
    <row r="963" customFormat="false" ht="22.35" hidden="false" customHeight="false" outlineLevel="0" collapsed="false">
      <c r="A963" s="17" t="n">
        <v>1358</v>
      </c>
      <c r="B963" s="7" t="s">
        <v>503</v>
      </c>
      <c r="C963" s="6" t="n">
        <v>126</v>
      </c>
      <c r="D963" s="6" t="n">
        <v>620</v>
      </c>
      <c r="E963" s="16" t="n">
        <v>0.397616775735976</v>
      </c>
      <c r="F963" s="16" t="n">
        <v>0.0422508510758514</v>
      </c>
      <c r="G963" s="16" t="n">
        <v>0.412533394247294</v>
      </c>
      <c r="H963" s="16" t="n">
        <v>0.0411710903873859</v>
      </c>
      <c r="I963" s="23" t="n">
        <f aca="false">G963-E963</f>
        <v>0.0149166185113174</v>
      </c>
      <c r="J963" s="17" t="n">
        <f aca="false">100*(G963-E963)/E963</f>
        <v>3.75150633011075</v>
      </c>
      <c r="K963" s="16" t="n">
        <v>3.62831680463138</v>
      </c>
      <c r="L963" s="17" t="n">
        <v>176.569793774054</v>
      </c>
      <c r="M963" s="18" t="n">
        <v>0.000373295581485237</v>
      </c>
      <c r="N963" s="18" t="n">
        <v>0.000589694749398859</v>
      </c>
      <c r="O963" s="6" t="str">
        <f aca="false">IF(N963&lt;0.05,"Yes","No")</f>
        <v>Yes</v>
      </c>
      <c r="P963" s="16" t="n">
        <v>0.360337727239551</v>
      </c>
      <c r="Q963" s="17" t="n">
        <v>13.6244571412136</v>
      </c>
      <c r="R963" s="18" t="n">
        <v>0.00023956299564434</v>
      </c>
      <c r="S963" s="16" t="n">
        <v>0.276962845431883</v>
      </c>
      <c r="T963" s="16" t="n">
        <v>0.0145600926518681</v>
      </c>
      <c r="U963" s="16" t="n">
        <v>0.0179680809045013</v>
      </c>
      <c r="V963" s="16" t="n">
        <v>0.0311991222978159</v>
      </c>
      <c r="W963" s="6" t="s">
        <v>583</v>
      </c>
      <c r="X963" s="17" t="n">
        <v>87.2</v>
      </c>
      <c r="Y963" s="16" t="n">
        <v>0.590988223246288</v>
      </c>
      <c r="Z963" s="16" t="n">
        <f aca="false">(G963-E963)/SQRT(H963^2/D963+F963^2/C963)</f>
        <v>3.62831680463141</v>
      </c>
      <c r="AA963" s="24" t="n">
        <f aca="false">ABS(K963-Z963)</f>
        <v>2.66453525910038E-014</v>
      </c>
    </row>
    <row r="964" customFormat="false" ht="22.35" hidden="false" customHeight="false" outlineLevel="0" collapsed="false">
      <c r="A964" s="17" t="n">
        <v>1359</v>
      </c>
      <c r="B964" s="7" t="s">
        <v>503</v>
      </c>
      <c r="C964" s="6" t="n">
        <v>126</v>
      </c>
      <c r="D964" s="6" t="n">
        <v>620</v>
      </c>
      <c r="E964" s="16" t="n">
        <v>0.395552753692582</v>
      </c>
      <c r="F964" s="16" t="n">
        <v>0.0421427994308378</v>
      </c>
      <c r="G964" s="16" t="n">
        <v>0.410659403113588</v>
      </c>
      <c r="H964" s="16" t="n">
        <v>0.0411739063272536</v>
      </c>
      <c r="I964" s="23" t="n">
        <f aca="false">G964-E964</f>
        <v>0.0151066494210066</v>
      </c>
      <c r="J964" s="17" t="n">
        <f aca="false">100*(G964-E964)/E964</f>
        <v>3.81912381597205</v>
      </c>
      <c r="K964" s="16" t="n">
        <v>3.6823914165211</v>
      </c>
      <c r="L964" s="17" t="n">
        <v>176.857116075376</v>
      </c>
      <c r="M964" s="18" t="n">
        <v>0.00030676271564856</v>
      </c>
      <c r="N964" s="18" t="n">
        <v>0.000492626387624616</v>
      </c>
      <c r="O964" s="6" t="str">
        <f aca="false">IF(N964&lt;0.05,"Yes","No")</f>
        <v>Yes</v>
      </c>
      <c r="P964" s="16" t="n">
        <v>0.365071225962691</v>
      </c>
      <c r="Q964" s="17" t="n">
        <v>13.9847576810802</v>
      </c>
      <c r="R964" s="18" t="n">
        <v>0.00019845513247958</v>
      </c>
      <c r="S964" s="16" t="n">
        <v>0.288989394291359</v>
      </c>
      <c r="T964" s="16" t="n">
        <v>0.0147438626681061</v>
      </c>
      <c r="U964" s="16" t="n">
        <v>0.0172124953094668</v>
      </c>
      <c r="V964" s="16" t="n">
        <v>0.0303639400883205</v>
      </c>
      <c r="W964" s="6" t="s">
        <v>583</v>
      </c>
      <c r="X964" s="17" t="n">
        <v>88.7</v>
      </c>
      <c r="Y964" s="16" t="n">
        <v>0.59247311827957</v>
      </c>
      <c r="Z964" s="16" t="n">
        <f aca="false">(G964-E964)/SQRT(H964^2/D964+F964^2/C964)</f>
        <v>3.68239141652108</v>
      </c>
      <c r="AA964" s="24" t="n">
        <f aca="false">ABS(K964-Z964)</f>
        <v>1.33226762955019E-014</v>
      </c>
    </row>
    <row r="965" customFormat="false" ht="22.35" hidden="false" customHeight="false" outlineLevel="0" collapsed="false">
      <c r="A965" s="17" t="n">
        <v>1360</v>
      </c>
      <c r="B965" s="7" t="s">
        <v>503</v>
      </c>
      <c r="C965" s="6" t="n">
        <v>126</v>
      </c>
      <c r="D965" s="6" t="n">
        <v>620</v>
      </c>
      <c r="E965" s="16" t="n">
        <v>0.393461026606106</v>
      </c>
      <c r="F965" s="16" t="n">
        <v>0.0420374961787436</v>
      </c>
      <c r="G965" s="16" t="n">
        <v>0.408756835037662</v>
      </c>
      <c r="H965" s="16" t="n">
        <v>0.0411780586971949</v>
      </c>
      <c r="I965" s="23" t="n">
        <f aca="false">G965-E965</f>
        <v>0.0152958084315565</v>
      </c>
      <c r="J965" s="17" t="n">
        <f aca="false">100*(G965-E965)/E965</f>
        <v>3.88750280135601</v>
      </c>
      <c r="K965" s="16" t="n">
        <v>3.73625687541854</v>
      </c>
      <c r="L965" s="17" t="n">
        <v>177.143186854068</v>
      </c>
      <c r="M965" s="18" t="n">
        <v>0.000251727004178245</v>
      </c>
      <c r="N965" s="18" t="n">
        <v>0.000408715947278588</v>
      </c>
      <c r="O965" s="6" t="str">
        <f aca="false">IF(N965&lt;0.05,"Yes","No")</f>
        <v>Yes</v>
      </c>
      <c r="P965" s="16" t="n">
        <v>0.369772868399264</v>
      </c>
      <c r="Q965" s="17" t="n">
        <v>14.3472881752296</v>
      </c>
      <c r="R965" s="18" t="n">
        <v>0.000164268078353961</v>
      </c>
      <c r="S965" s="16" t="n">
        <v>0.300992832537941</v>
      </c>
      <c r="T965" s="16" t="n">
        <v>0.0149267634602815</v>
      </c>
      <c r="U965" s="16" t="n">
        <v>0.0164998094232846</v>
      </c>
      <c r="V965" s="16" t="n">
        <v>0.0294939082155231</v>
      </c>
      <c r="W965" s="6" t="s">
        <v>583</v>
      </c>
      <c r="X965" s="17" t="n">
        <v>90.2</v>
      </c>
      <c r="Y965" s="16" t="n">
        <v>0.593958013312852</v>
      </c>
      <c r="Z965" s="16" t="n">
        <f aca="false">(G965-E965)/SQRT(H965^2/D965+F965^2/C965)</f>
        <v>3.73625687541853</v>
      </c>
      <c r="AA965" s="24" t="n">
        <f aca="false">ABS(K965-Z965)</f>
        <v>1.37667655053519E-014</v>
      </c>
    </row>
    <row r="966" customFormat="false" ht="22.35" hidden="false" customHeight="false" outlineLevel="0" collapsed="false">
      <c r="A966" s="17" t="n">
        <v>1361</v>
      </c>
      <c r="B966" s="7" t="s">
        <v>503</v>
      </c>
      <c r="C966" s="6" t="n">
        <v>126</v>
      </c>
      <c r="D966" s="6" t="n">
        <v>620</v>
      </c>
      <c r="E966" s="16" t="n">
        <v>0.391229804309588</v>
      </c>
      <c r="F966" s="16" t="n">
        <v>0.0419208908699395</v>
      </c>
      <c r="G966" s="16" t="n">
        <v>0.406724497796066</v>
      </c>
      <c r="H966" s="16" t="n">
        <v>0.0411777227149181</v>
      </c>
      <c r="I966" s="23" t="n">
        <f aca="false">G966-E966</f>
        <v>0.0154946934864787</v>
      </c>
      <c r="J966" s="17" t="n">
        <f aca="false">100*(G966-E966)/E966</f>
        <v>3.96050947954299</v>
      </c>
      <c r="K966" s="16" t="n">
        <v>3.79364676541352</v>
      </c>
      <c r="L966" s="17" t="n">
        <v>177.449386112128</v>
      </c>
      <c r="M966" s="18" t="n">
        <v>0.000203421194483004</v>
      </c>
      <c r="N966" s="18" t="n">
        <v>0.000332338981033275</v>
      </c>
      <c r="O966" s="6" t="str">
        <f aca="false">IF(N966&lt;0.05,"Yes","No")</f>
        <v>Yes</v>
      </c>
      <c r="P966" s="16" t="n">
        <v>0.374763930739977</v>
      </c>
      <c r="Q966" s="17" t="n">
        <v>14.7372112166724</v>
      </c>
      <c r="R966" s="18" t="n">
        <v>0.000134093092827039</v>
      </c>
      <c r="S966" s="16" t="n">
        <v>0.313939909532333</v>
      </c>
      <c r="T966" s="16" t="n">
        <v>0.0151197799794314</v>
      </c>
      <c r="U966" s="16" t="n">
        <v>0.0157491444458147</v>
      </c>
      <c r="V966" s="16" t="n">
        <v>0.0285475619295689</v>
      </c>
      <c r="W966" s="6" t="s">
        <v>583</v>
      </c>
      <c r="X966" s="17" t="n">
        <v>91.2</v>
      </c>
      <c r="Y966" s="16" t="n">
        <v>0.59521249359959</v>
      </c>
      <c r="Z966" s="16" t="n">
        <f aca="false">(G966-E966)/SQRT(H966^2/D966+F966^2/C966)</f>
        <v>3.79364676541352</v>
      </c>
      <c r="AA966" s="24" t="n">
        <f aca="false">ABS(K966-Z966)</f>
        <v>0</v>
      </c>
    </row>
    <row r="967" customFormat="false" ht="22.35" hidden="false" customHeight="false" outlineLevel="0" collapsed="false">
      <c r="A967" s="17" t="n">
        <v>1362</v>
      </c>
      <c r="B967" s="7" t="s">
        <v>503</v>
      </c>
      <c r="C967" s="6" t="n">
        <v>126</v>
      </c>
      <c r="D967" s="6" t="n">
        <v>620</v>
      </c>
      <c r="E967" s="16" t="n">
        <v>0.388951031461595</v>
      </c>
      <c r="F967" s="16" t="n">
        <v>0.0418049319443725</v>
      </c>
      <c r="G967" s="16" t="n">
        <v>0.404647305487625</v>
      </c>
      <c r="H967" s="16" t="n">
        <v>0.0411781399778449</v>
      </c>
      <c r="I967" s="23" t="n">
        <f aca="false">G967-E967</f>
        <v>0.0156962740260305</v>
      </c>
      <c r="J967" s="17" t="n">
        <f aca="false">100*(G967-E967)/E967</f>
        <v>4.03553988969956</v>
      </c>
      <c r="K967" s="16" t="n">
        <v>3.85190048326433</v>
      </c>
      <c r="L967" s="17" t="n">
        <v>177.758621897151</v>
      </c>
      <c r="M967" s="18" t="n">
        <v>0.000163447215791395</v>
      </c>
      <c r="N967" s="18" t="n">
        <v>0.000269335372845272</v>
      </c>
      <c r="O967" s="6" t="str">
        <f aca="false">IF(N967&lt;0.05,"Yes","No")</f>
        <v>Yes</v>
      </c>
      <c r="P967" s="16" t="n">
        <v>0.379817919248137</v>
      </c>
      <c r="Q967" s="17" t="n">
        <v>15.1373773603196</v>
      </c>
      <c r="R967" s="18" t="n">
        <v>0.000108922360081356</v>
      </c>
      <c r="S967" s="16" t="n">
        <v>0.326852647621316</v>
      </c>
      <c r="T967" s="16" t="n">
        <v>0.0153159765965642</v>
      </c>
      <c r="U967" s="16" t="n">
        <v>0.0150053565965666</v>
      </c>
      <c r="V967" s="16" t="n">
        <v>0.0277032110803044</v>
      </c>
      <c r="W967" s="6" t="s">
        <v>583</v>
      </c>
      <c r="X967" s="17" t="n">
        <v>92.7</v>
      </c>
      <c r="Y967" s="16" t="n">
        <v>0.596838197644649</v>
      </c>
      <c r="Z967" s="16" t="n">
        <f aca="false">(G967-E967)/SQRT(H967^2/D967+F967^2/C967)</f>
        <v>3.85190048326434</v>
      </c>
      <c r="AA967" s="24" t="n">
        <f aca="false">ABS(K967-Z967)</f>
        <v>0</v>
      </c>
    </row>
    <row r="968" customFormat="false" ht="22.35" hidden="false" customHeight="false" outlineLevel="0" collapsed="false">
      <c r="A968" s="17" t="n">
        <v>1363</v>
      </c>
      <c r="B968" s="7" t="s">
        <v>503</v>
      </c>
      <c r="C968" s="6" t="n">
        <v>126</v>
      </c>
      <c r="D968" s="6" t="n">
        <v>620</v>
      </c>
      <c r="E968" s="16" t="n">
        <v>0.38650799152397</v>
      </c>
      <c r="F968" s="16" t="n">
        <v>0.041675858674971</v>
      </c>
      <c r="G968" s="16" t="n">
        <v>0.402414858028773</v>
      </c>
      <c r="H968" s="16" t="n">
        <v>0.041176679411933</v>
      </c>
      <c r="I968" s="23" t="n">
        <f aca="false">G968-E968</f>
        <v>0.0159068665048036</v>
      </c>
      <c r="J968" s="17" t="n">
        <f aca="false">100*(G968-E968)/E968</f>
        <v>4.11553366389246</v>
      </c>
      <c r="K968" s="16" t="n">
        <v>3.91369408597465</v>
      </c>
      <c r="L968" s="17" t="n">
        <v>178.100811728696</v>
      </c>
      <c r="M968" s="18" t="n">
        <v>0.000129233587937968</v>
      </c>
      <c r="N968" s="18" t="n">
        <v>0.000214470591040814</v>
      </c>
      <c r="O968" s="6" t="str">
        <f aca="false">IF(N968&lt;0.05,"Yes","No")</f>
        <v>Yes</v>
      </c>
      <c r="P968" s="16" t="n">
        <v>0.385129733000879</v>
      </c>
      <c r="Q968" s="17" t="n">
        <v>15.5637352384475</v>
      </c>
      <c r="R968" s="18" t="n">
        <v>8.73180060825917E-005</v>
      </c>
      <c r="S968" s="16" t="n">
        <v>0.341246322476948</v>
      </c>
      <c r="T968" s="16" t="n">
        <v>0.0155210223164048</v>
      </c>
      <c r="U968" s="16" t="n">
        <v>0.0142622511586538</v>
      </c>
      <c r="V968" s="16" t="n">
        <v>0.0268023163545006</v>
      </c>
      <c r="W968" s="6" t="s">
        <v>583</v>
      </c>
      <c r="X968" s="17" t="n">
        <v>93.3</v>
      </c>
      <c r="Y968" s="16" t="n">
        <v>0.598604710701485</v>
      </c>
      <c r="Z968" s="16" t="n">
        <f aca="false">(G968-E968)/SQRT(H968^2/D968+F968^2/C968)</f>
        <v>3.91369408597465</v>
      </c>
      <c r="AA968" s="24" t="n">
        <f aca="false">ABS(K968-Z968)</f>
        <v>0</v>
      </c>
    </row>
    <row r="969" customFormat="false" ht="22.35" hidden="false" customHeight="false" outlineLevel="0" collapsed="false">
      <c r="A969" s="17" t="n">
        <v>1364</v>
      </c>
      <c r="B969" s="7" t="s">
        <v>503</v>
      </c>
      <c r="C969" s="6" t="n">
        <v>126</v>
      </c>
      <c r="D969" s="6" t="n">
        <v>620</v>
      </c>
      <c r="E969" s="16" t="n">
        <v>0.383987567017949</v>
      </c>
      <c r="F969" s="16" t="n">
        <v>0.041540168182709</v>
      </c>
      <c r="G969" s="16" t="n">
        <v>0.40010861047814</v>
      </c>
      <c r="H969" s="16" t="n">
        <v>0.0411753508065897</v>
      </c>
      <c r="I969" s="23" t="n">
        <f aca="false">G969-E969</f>
        <v>0.0161210434601909</v>
      </c>
      <c r="J969" s="17" t="n">
        <f aca="false">100*(G969-E969)/E969</f>
        <v>4.19832433257856</v>
      </c>
      <c r="K969" s="16" t="n">
        <v>3.97721369266147</v>
      </c>
      <c r="L969" s="17" t="n">
        <v>178.464754961718</v>
      </c>
      <c r="M969" s="18" t="n">
        <v>0.000101212403674946</v>
      </c>
      <c r="N969" s="18" t="n">
        <v>0.000169374669358082</v>
      </c>
      <c r="O969" s="6" t="str">
        <f aca="false">IF(N969&lt;0.05,"Yes","No")</f>
        <v>Yes</v>
      </c>
      <c r="P969" s="16" t="n">
        <v>0.390543392180989</v>
      </c>
      <c r="Q969" s="17" t="n">
        <v>16.0043605006861</v>
      </c>
      <c r="R969" s="18" t="n">
        <v>6.95139009191972E-005</v>
      </c>
      <c r="S969" s="16" t="n">
        <v>0.352968798139025</v>
      </c>
      <c r="T969" s="16" t="n">
        <v>0.0157299891079677</v>
      </c>
      <c r="U969" s="16" t="n">
        <v>0.0135256973316301</v>
      </c>
      <c r="V969" s="16" t="n">
        <v>0.0260233425766986</v>
      </c>
      <c r="W969" s="6" t="s">
        <v>583</v>
      </c>
      <c r="X969" s="17" t="n">
        <v>94.6</v>
      </c>
      <c r="Y969" s="16" t="n">
        <v>0.600140809011777</v>
      </c>
      <c r="Z969" s="16" t="n">
        <f aca="false">(G969-E969)/SQRT(H969^2/D969+F969^2/C969)</f>
        <v>3.9772136926615</v>
      </c>
      <c r="AA969" s="24" t="n">
        <f aca="false">ABS(K969-Z969)</f>
        <v>2.70894418008538E-014</v>
      </c>
    </row>
    <row r="970" customFormat="false" ht="22.35" hidden="false" customHeight="false" outlineLevel="0" collapsed="false">
      <c r="A970" s="17" t="n">
        <v>1365</v>
      </c>
      <c r="B970" s="7" t="s">
        <v>503</v>
      </c>
      <c r="C970" s="6" t="n">
        <v>126</v>
      </c>
      <c r="D970" s="6" t="n">
        <v>620</v>
      </c>
      <c r="E970" s="16" t="n">
        <v>0.381244174071721</v>
      </c>
      <c r="F970" s="16" t="n">
        <v>0.041393634541512</v>
      </c>
      <c r="G970" s="16" t="n">
        <v>0.39759511652012</v>
      </c>
      <c r="H970" s="16" t="n">
        <v>0.0411747791239857</v>
      </c>
      <c r="I970" s="23" t="n">
        <f aca="false">G970-E970</f>
        <v>0.0163509424483996</v>
      </c>
      <c r="J970" s="17" t="n">
        <f aca="false">100*(G970-E970)/E970</f>
        <v>4.28883732799643</v>
      </c>
      <c r="K970" s="16" t="n">
        <v>4.04583419481357</v>
      </c>
      <c r="L970" s="17" t="n">
        <v>178.864430789292</v>
      </c>
      <c r="M970" s="18" t="n">
        <v>7.74660372284648E-005</v>
      </c>
      <c r="N970" s="18" t="n">
        <v>0.000130622908681384</v>
      </c>
      <c r="O970" s="6" t="str">
        <f aca="false">IF(N970&lt;0.05,"Yes","No")</f>
        <v>Yes</v>
      </c>
      <c r="P970" s="16" t="n">
        <v>0.396355444746154</v>
      </c>
      <c r="Q970" s="17" t="n">
        <v>16.4842576542324</v>
      </c>
      <c r="R970" s="18" t="n">
        <v>5.42536527498309E-005</v>
      </c>
      <c r="S970" s="16" t="n">
        <v>0.364493481105132</v>
      </c>
      <c r="T970" s="16" t="n">
        <v>0.0159544336597456</v>
      </c>
      <c r="U970" s="16" t="n">
        <v>0.0127845805643658</v>
      </c>
      <c r="V970" s="16" t="n">
        <v>0.0250758571328763</v>
      </c>
      <c r="W970" s="6" t="s">
        <v>583</v>
      </c>
      <c r="X970" s="17" t="n">
        <v>95.7</v>
      </c>
      <c r="Y970" s="16" t="n">
        <v>0.601856118791603</v>
      </c>
      <c r="Z970" s="16" t="n">
        <f aca="false">(G970-E970)/SQRT(H970^2/D970+F970^2/C970)</f>
        <v>4.04583419481358</v>
      </c>
      <c r="AA970" s="24" t="n">
        <f aca="false">ABS(K970-Z970)</f>
        <v>0</v>
      </c>
    </row>
    <row r="971" customFormat="false" ht="22.35" hidden="false" customHeight="false" outlineLevel="0" collapsed="false">
      <c r="A971" s="17" t="n">
        <v>1366</v>
      </c>
      <c r="B971" s="7" t="s">
        <v>503</v>
      </c>
      <c r="C971" s="6" t="n">
        <v>126</v>
      </c>
      <c r="D971" s="6" t="n">
        <v>620</v>
      </c>
      <c r="E971" s="16" t="n">
        <v>0.378387276615415</v>
      </c>
      <c r="F971" s="16" t="n">
        <v>0.0412460458027747</v>
      </c>
      <c r="G971" s="16" t="n">
        <v>0.394973807469491</v>
      </c>
      <c r="H971" s="16" t="n">
        <v>0.041178780878796</v>
      </c>
      <c r="I971" s="23" t="n">
        <f aca="false">G971-E971</f>
        <v>0.0165865308540757</v>
      </c>
      <c r="J971" s="17" t="n">
        <f aca="false">100*(G971-E971)/E971</f>
        <v>4.38348006900187</v>
      </c>
      <c r="K971" s="16" t="n">
        <v>4.11627617397558</v>
      </c>
      <c r="L971" s="17" t="n">
        <v>179.284331507694</v>
      </c>
      <c r="M971" s="18" t="n">
        <v>5.8659468147882E-005</v>
      </c>
      <c r="N971" s="18" t="n">
        <v>9.97116040280744E-005</v>
      </c>
      <c r="O971" s="6" t="str">
        <f aca="false">IF(N971&lt;0.05,"Yes","No")</f>
        <v>Yes</v>
      </c>
      <c r="P971" s="16" t="n">
        <v>0.402276494818233</v>
      </c>
      <c r="Q971" s="17" t="n">
        <v>16.9804443846886</v>
      </c>
      <c r="R971" s="18" t="n">
        <v>4.20107422720456E-005</v>
      </c>
      <c r="S971" s="16" t="n">
        <v>0.376160798771812</v>
      </c>
      <c r="T971" s="16" t="n">
        <v>0.0161846622195215</v>
      </c>
      <c r="U971" s="16" t="n">
        <v>0.0120698319855325</v>
      </c>
      <c r="V971" s="16" t="n">
        <v>0.0242051007518549</v>
      </c>
      <c r="W971" s="6" t="s">
        <v>583</v>
      </c>
      <c r="X971" s="17" t="n">
        <v>96.7</v>
      </c>
      <c r="Y971" s="16" t="n">
        <v>0.603469022017409</v>
      </c>
      <c r="Z971" s="16" t="n">
        <f aca="false">(G971-E971)/SQRT(H971^2/D971+F971^2/C971)</f>
        <v>4.11627617397558</v>
      </c>
      <c r="AA971" s="24" t="n">
        <f aca="false">ABS(K971-Z971)</f>
        <v>0</v>
      </c>
    </row>
    <row r="972" customFormat="false" ht="22.35" hidden="false" customHeight="false" outlineLevel="0" collapsed="false">
      <c r="A972" s="17" t="n">
        <v>1367</v>
      </c>
      <c r="B972" s="7" t="s">
        <v>503</v>
      </c>
      <c r="C972" s="6" t="n">
        <v>126</v>
      </c>
      <c r="D972" s="6" t="n">
        <v>620</v>
      </c>
      <c r="E972" s="16" t="n">
        <v>0.375298007613137</v>
      </c>
      <c r="F972" s="16" t="n">
        <v>0.0410786996939236</v>
      </c>
      <c r="G972" s="16" t="n">
        <v>0.392137218507067</v>
      </c>
      <c r="H972" s="16" t="n">
        <v>0.0411832371183743</v>
      </c>
      <c r="I972" s="23" t="n">
        <f aca="false">G972-E972</f>
        <v>0.0168392108939302</v>
      </c>
      <c r="J972" s="17" t="n">
        <f aca="false">100*(G972-E972)/E972</f>
        <v>4.48689056492097</v>
      </c>
      <c r="K972" s="16" t="n">
        <v>4.19304888795084</v>
      </c>
      <c r="L972" s="17" t="n">
        <v>179.766101930287</v>
      </c>
      <c r="M972" s="18" t="n">
        <v>4.31417239989198E-005</v>
      </c>
      <c r="N972" s="18" t="n">
        <v>7.43566547348076E-005</v>
      </c>
      <c r="O972" s="6" t="str">
        <f aca="false">IF(N972&lt;0.05,"Yes","No")</f>
        <v>Yes</v>
      </c>
      <c r="P972" s="16" t="n">
        <v>0.408646842872958</v>
      </c>
      <c r="Q972" s="17" t="n">
        <v>17.5224985645987</v>
      </c>
      <c r="R972" s="18" t="n">
        <v>3.17891630329083E-005</v>
      </c>
      <c r="S972" s="16" t="n">
        <v>0.390948435833236</v>
      </c>
      <c r="T972" s="16" t="n">
        <v>0.0164317192676308</v>
      </c>
      <c r="U972" s="16" t="n">
        <v>0.0113463834114756</v>
      </c>
      <c r="V972" s="16" t="n">
        <v>0.0232800308081155</v>
      </c>
      <c r="W972" s="6" t="s">
        <v>583</v>
      </c>
      <c r="X972" s="17" t="n">
        <v>97.1</v>
      </c>
      <c r="Y972" s="16" t="n">
        <v>0.605094726062468</v>
      </c>
      <c r="Z972" s="16" t="n">
        <f aca="false">(G972-E972)/SQRT(H972^2/D972+F972^2/C972)</f>
        <v>4.19304888795084</v>
      </c>
      <c r="AA972" s="24" t="n">
        <f aca="false">ABS(K972-Z972)</f>
        <v>0</v>
      </c>
    </row>
    <row r="973" customFormat="false" ht="22.35" hidden="false" customHeight="false" outlineLevel="0" collapsed="false">
      <c r="A973" s="17" t="n">
        <v>1368</v>
      </c>
      <c r="B973" s="7" t="s">
        <v>503</v>
      </c>
      <c r="C973" s="6" t="n">
        <v>126</v>
      </c>
      <c r="D973" s="6" t="n">
        <v>620</v>
      </c>
      <c r="E973" s="16" t="n">
        <v>0.372062685943785</v>
      </c>
      <c r="F973" s="16" t="n">
        <v>0.0409067797247614</v>
      </c>
      <c r="G973" s="16" t="n">
        <v>0.389165722482627</v>
      </c>
      <c r="H973" s="16" t="n">
        <v>0.0411930363475511</v>
      </c>
      <c r="I973" s="23" t="n">
        <f aca="false">G973-E973</f>
        <v>0.0171030365388422</v>
      </c>
      <c r="J973" s="17" t="n">
        <f aca="false">100*(G973-E973)/E973</f>
        <v>4.5968158552256</v>
      </c>
      <c r="K973" s="16" t="n">
        <v>4.27341571732538</v>
      </c>
      <c r="L973" s="17" t="n">
        <v>180.282500562658</v>
      </c>
      <c r="M973" s="18" t="n">
        <v>3.11321050379743E-005</v>
      </c>
      <c r="N973" s="18" t="n">
        <v>5.419101299485E-005</v>
      </c>
      <c r="O973" s="6" t="str">
        <f aca="false">IF(N973&lt;0.05,"Yes","No")</f>
        <v>Yes</v>
      </c>
      <c r="P973" s="16" t="n">
        <v>0.415257163640989</v>
      </c>
      <c r="Q973" s="17" t="n">
        <v>18.0939757355753</v>
      </c>
      <c r="R973" s="18" t="n">
        <v>2.37083877682301E-005</v>
      </c>
      <c r="S973" s="16" t="n">
        <v>0.406963332130915</v>
      </c>
      <c r="T973" s="16" t="n">
        <v>0.0166902072528427</v>
      </c>
      <c r="U973" s="16" t="n">
        <v>0.0106313244991099</v>
      </c>
      <c r="V973" s="16" t="n">
        <v>0.0222696039607477</v>
      </c>
      <c r="W973" s="6" t="s">
        <v>583</v>
      </c>
      <c r="X973" s="17" t="n">
        <v>97.7</v>
      </c>
      <c r="Y973" s="16" t="n">
        <v>0.606835637480799</v>
      </c>
      <c r="Z973" s="16" t="n">
        <f aca="false">(G973-E973)/SQRT(H973^2/D973+F973^2/C973)</f>
        <v>4.27341571732536</v>
      </c>
      <c r="AA973" s="24" t="n">
        <f aca="false">ABS(K973-Z973)</f>
        <v>2.8421709430404E-014</v>
      </c>
    </row>
    <row r="974" customFormat="false" ht="22.35" hidden="false" customHeight="false" outlineLevel="0" collapsed="false">
      <c r="A974" s="17" t="n">
        <v>1369</v>
      </c>
      <c r="B974" s="7" t="s">
        <v>503</v>
      </c>
      <c r="C974" s="6" t="n">
        <v>126</v>
      </c>
      <c r="D974" s="6" t="n">
        <v>620</v>
      </c>
      <c r="E974" s="16" t="n">
        <v>0.368534026164857</v>
      </c>
      <c r="F974" s="16" t="n">
        <v>0.0407118301895974</v>
      </c>
      <c r="G974" s="16" t="n">
        <v>0.385920324945642</v>
      </c>
      <c r="H974" s="16" t="n">
        <v>0.0412053368501102</v>
      </c>
      <c r="I974" s="23" t="n">
        <f aca="false">G974-E974</f>
        <v>0.017386298780785</v>
      </c>
      <c r="J974" s="17" t="n">
        <f aca="false">100*(G974-E974)/E974</f>
        <v>4.71769159600139</v>
      </c>
      <c r="K974" s="16" t="n">
        <v>4.36119481115187</v>
      </c>
      <c r="L974" s="17" t="n">
        <v>180.880098856788</v>
      </c>
      <c r="M974" s="18" t="n">
        <v>2.16822315687227E-005</v>
      </c>
      <c r="N974" s="18" t="n">
        <v>3.81847179596701E-005</v>
      </c>
      <c r="O974" s="6" t="str">
        <f aca="false">IF(N974&lt;0.05,"Yes","No")</f>
        <v>Yes</v>
      </c>
      <c r="P974" s="16" t="n">
        <v>0.422363044894214</v>
      </c>
      <c r="Q974" s="17" t="n">
        <v>18.7185223082659</v>
      </c>
      <c r="R974" s="18" t="n">
        <v>1.72189949126271E-005</v>
      </c>
      <c r="S974" s="16" t="n">
        <v>0.427662471331895</v>
      </c>
      <c r="T974" s="16" t="n">
        <v>0.0169673720857494</v>
      </c>
      <c r="U974" s="16" t="n">
        <v>0.00993231529821331</v>
      </c>
      <c r="V974" s="16" t="n">
        <v>0.0212936677974961</v>
      </c>
      <c r="W974" s="6" t="s">
        <v>583</v>
      </c>
      <c r="X974" s="17" t="n">
        <v>98.4</v>
      </c>
      <c r="Y974" s="16" t="n">
        <v>0.608986175115207</v>
      </c>
      <c r="Z974" s="16" t="n">
        <f aca="false">(G974-E974)/SQRT(H974^2/D974+F974^2/C974)</f>
        <v>4.36119481115188</v>
      </c>
      <c r="AA974" s="24" t="n">
        <f aca="false">ABS(K974-Z974)</f>
        <v>0</v>
      </c>
    </row>
    <row r="975" customFormat="false" ht="22.35" hidden="false" customHeight="false" outlineLevel="0" collapsed="false">
      <c r="A975" s="17" t="n">
        <v>1370</v>
      </c>
      <c r="B975" s="7" t="s">
        <v>503</v>
      </c>
      <c r="C975" s="6" t="n">
        <v>126</v>
      </c>
      <c r="D975" s="6" t="n">
        <v>620</v>
      </c>
      <c r="E975" s="16" t="n">
        <v>0.364802137490303</v>
      </c>
      <c r="F975" s="16" t="n">
        <v>0.040503745335757</v>
      </c>
      <c r="G975" s="16" t="n">
        <v>0.382485524637084</v>
      </c>
      <c r="H975" s="16" t="n">
        <v>0.041225267891581</v>
      </c>
      <c r="I975" s="23" t="n">
        <f aca="false">G975-E975</f>
        <v>0.0176833871467811</v>
      </c>
      <c r="J975" s="17" t="n">
        <f aca="false">100*(G975-E975)/E975</f>
        <v>4.84739131969893</v>
      </c>
      <c r="K975" s="16" t="n">
        <v>4.45417870867056</v>
      </c>
      <c r="L975" s="17" t="n">
        <v>181.548118229553</v>
      </c>
      <c r="M975" s="18" t="n">
        <v>1.46901738882906E-005</v>
      </c>
      <c r="N975" s="18" t="n">
        <v>2.61338317860275E-005</v>
      </c>
      <c r="O975" s="6" t="str">
        <f aca="false">IF(N975&lt;0.05,"Yes","No")</f>
        <v>Yes</v>
      </c>
      <c r="P975" s="16" t="n">
        <v>0.429767314067482</v>
      </c>
      <c r="Q975" s="17" t="n">
        <v>19.3805680155938</v>
      </c>
      <c r="R975" s="18" t="n">
        <v>1.22776362479395E-005</v>
      </c>
      <c r="S975" s="16" t="n">
        <v>0.45069931335908</v>
      </c>
      <c r="T975" s="16" t="n">
        <v>0.0172582142376338</v>
      </c>
      <c r="U975" s="16" t="n">
        <v>0.00925330742001602</v>
      </c>
      <c r="V975" s="16" t="n">
        <v>0.0203676802596241</v>
      </c>
      <c r="W975" s="6" t="s">
        <v>583</v>
      </c>
      <c r="X975" s="17" t="n">
        <v>98.5</v>
      </c>
      <c r="Y975" s="16" t="n">
        <v>0.611136712749616</v>
      </c>
      <c r="Z975" s="16" t="n">
        <f aca="false">(G975-E975)/SQRT(H975^2/D975+F975^2/C975)</f>
        <v>4.45417870867057</v>
      </c>
      <c r="AA975" s="24" t="n">
        <f aca="false">ABS(K975-Z975)</f>
        <v>0</v>
      </c>
    </row>
    <row r="976" customFormat="false" ht="22.35" hidden="false" customHeight="false" outlineLevel="0" collapsed="false">
      <c r="A976" s="17" t="n">
        <v>1371</v>
      </c>
      <c r="B976" s="7" t="s">
        <v>503</v>
      </c>
      <c r="C976" s="6" t="n">
        <v>126</v>
      </c>
      <c r="D976" s="6" t="n">
        <v>620</v>
      </c>
      <c r="E976" s="16" t="n">
        <v>0.360781965747712</v>
      </c>
      <c r="F976" s="16" t="n">
        <v>0.0402765829081001</v>
      </c>
      <c r="G976" s="16" t="n">
        <v>0.378781308714421</v>
      </c>
      <c r="H976" s="16" t="n">
        <v>0.0412484921472149</v>
      </c>
      <c r="I976" s="23" t="n">
        <f aca="false">G976-E976</f>
        <v>0.0179993429667084</v>
      </c>
      <c r="J976" s="17" t="n">
        <f aca="false">100*(G976-E976)/E976</f>
        <v>4.98898079049079</v>
      </c>
      <c r="K976" s="16" t="n">
        <v>4.55440519344244</v>
      </c>
      <c r="L976" s="17" t="n">
        <v>182.294749196735</v>
      </c>
      <c r="M976" s="18" t="n">
        <v>9.58854559043516E-006</v>
      </c>
      <c r="N976" s="18" t="n">
        <v>1.72626686251108E-005</v>
      </c>
      <c r="O976" s="6" t="str">
        <f aca="false">IF(N976&lt;0.05,"Yes","No")</f>
        <v>Yes</v>
      </c>
      <c r="P976" s="16" t="n">
        <v>0.4376390701231</v>
      </c>
      <c r="Q976" s="17" t="n">
        <v>20.0970313637881</v>
      </c>
      <c r="R976" s="18" t="n">
        <v>8.52169895464858E-006</v>
      </c>
      <c r="S976" s="16" t="n">
        <v>0.476516072529432</v>
      </c>
      <c r="T976" s="16" t="n">
        <v>0.0175671894929475</v>
      </c>
      <c r="U976" s="16" t="n">
        <v>0.0086017636262945</v>
      </c>
      <c r="V976" s="16" t="n">
        <v>0.0195246946284329</v>
      </c>
      <c r="W976" s="6" t="s">
        <v>583</v>
      </c>
      <c r="X976" s="17" t="n">
        <v>98.9</v>
      </c>
      <c r="Y976" s="16" t="n">
        <v>0.61368407578085</v>
      </c>
      <c r="Z976" s="16" t="n">
        <f aca="false">(G976-E976)/SQRT(H976^2/D976+F976^2/C976)</f>
        <v>4.55440519344243</v>
      </c>
      <c r="AA976" s="24" t="n">
        <f aca="false">ABS(K976-Z976)</f>
        <v>0</v>
      </c>
    </row>
    <row r="977" customFormat="false" ht="22.35" hidden="false" customHeight="false" outlineLevel="0" collapsed="false">
      <c r="A977" s="17" t="n">
        <v>1372</v>
      </c>
      <c r="B977" s="7" t="s">
        <v>503</v>
      </c>
      <c r="C977" s="6" t="n">
        <v>126</v>
      </c>
      <c r="D977" s="6" t="n">
        <v>620</v>
      </c>
      <c r="E977" s="16" t="n">
        <v>0.356511908864218</v>
      </c>
      <c r="F977" s="16" t="n">
        <v>0.0400378736423834</v>
      </c>
      <c r="G977" s="16" t="n">
        <v>0.374847741545208</v>
      </c>
      <c r="H977" s="16" t="n">
        <v>0.0412792505395507</v>
      </c>
      <c r="I977" s="23" t="n">
        <f aca="false">G977-E977</f>
        <v>0.01833583268099</v>
      </c>
      <c r="J977" s="17" t="n">
        <f aca="false">100*(G977-E977)/E977</f>
        <v>5.14311926897608</v>
      </c>
      <c r="K977" s="16" t="n">
        <v>4.66169622386266</v>
      </c>
      <c r="L977" s="17" t="n">
        <v>183.11346011714</v>
      </c>
      <c r="M977" s="18" t="n">
        <v>6.02527644136017E-006</v>
      </c>
      <c r="N977" s="18" t="n">
        <v>1.09983543034733E-005</v>
      </c>
      <c r="O977" s="6" t="str">
        <f aca="false">IF(N977&lt;0.05,"Yes","No")</f>
        <v>Yes</v>
      </c>
      <c r="P977" s="16" t="n">
        <v>0.445967066449068</v>
      </c>
      <c r="Q977" s="17" t="n">
        <v>20.8691765803756</v>
      </c>
      <c r="R977" s="18" t="n">
        <v>5.75485348569554E-006</v>
      </c>
      <c r="S977" s="16" t="n">
        <v>0.508269964126533</v>
      </c>
      <c r="T977" s="16" t="n">
        <v>0.0178961015522606</v>
      </c>
      <c r="U977" s="16" t="n">
        <v>0.00797608179477024</v>
      </c>
      <c r="V977" s="16" t="n">
        <v>0.0191085793831132</v>
      </c>
      <c r="W977" s="6" t="s">
        <v>583</v>
      </c>
      <c r="X977" s="17" t="n">
        <v>99.1</v>
      </c>
      <c r="Y977" s="16" t="n">
        <v>0.616141833077317</v>
      </c>
      <c r="Z977" s="16" t="n">
        <f aca="false">(G977-E977)/SQRT(H977^2/D977+F977^2/C977)</f>
        <v>4.66169622386268</v>
      </c>
      <c r="AA977" s="24" t="n">
        <f aca="false">ABS(K977-Z977)</f>
        <v>0</v>
      </c>
    </row>
    <row r="978" customFormat="false" ht="22.35" hidden="false" customHeight="false" outlineLevel="0" collapsed="false">
      <c r="A978" s="17" t="n">
        <v>1373</v>
      </c>
      <c r="B978" s="7" t="s">
        <v>503</v>
      </c>
      <c r="C978" s="6" t="n">
        <v>126</v>
      </c>
      <c r="D978" s="6" t="n">
        <v>620</v>
      </c>
      <c r="E978" s="16" t="n">
        <v>0.351896637725452</v>
      </c>
      <c r="F978" s="16" t="n">
        <v>0.0397749961786266</v>
      </c>
      <c r="G978" s="16" t="n">
        <v>0.370585601680702</v>
      </c>
      <c r="H978" s="16" t="n">
        <v>0.0413172451412519</v>
      </c>
      <c r="I978" s="23" t="n">
        <f aca="false">G978-E978</f>
        <v>0.0186889639552501</v>
      </c>
      <c r="J978" s="17" t="n">
        <f aca="false">100*(G978-E978)/E978</f>
        <v>5.31092427482389</v>
      </c>
      <c r="K978" s="16" t="n">
        <v>4.77646529091263</v>
      </c>
      <c r="L978" s="17" t="n">
        <v>184.046621545461</v>
      </c>
      <c r="M978" s="18" t="n">
        <v>3.6322368068538E-006</v>
      </c>
      <c r="N978" s="18" t="n">
        <v>6.71771965774633E-006</v>
      </c>
      <c r="O978" s="6" t="str">
        <f aca="false">IF(N978&lt;0.05,"Yes","No")</f>
        <v>Yes</v>
      </c>
      <c r="P978" s="16" t="n">
        <v>0.454679177032805</v>
      </c>
      <c r="Q978" s="17" t="n">
        <v>21.6925130604255</v>
      </c>
      <c r="R978" s="18" t="n">
        <v>3.79053461068673E-006</v>
      </c>
      <c r="S978" s="16" t="n">
        <v>0.550229096909643</v>
      </c>
      <c r="T978" s="16" t="n">
        <v>0.0182411026600434</v>
      </c>
      <c r="U978" s="16" t="n">
        <v>0.00738378227200237</v>
      </c>
      <c r="V978" s="16" t="n">
        <v>0.0182295259147791</v>
      </c>
      <c r="W978" s="6" t="s">
        <v>583</v>
      </c>
      <c r="X978" s="17" t="n">
        <v>99.2</v>
      </c>
      <c r="Y978" s="16" t="n">
        <v>0.619022017409114</v>
      </c>
      <c r="Z978" s="16" t="n">
        <f aca="false">(G978-E978)/SQRT(H978^2/D978+F978^2/C978)</f>
        <v>4.77646529091263</v>
      </c>
      <c r="AA978" s="24" t="n">
        <f aca="false">ABS(K978-Z978)</f>
        <v>0</v>
      </c>
    </row>
    <row r="979" customFormat="false" ht="22.35" hidden="false" customHeight="false" outlineLevel="0" collapsed="false">
      <c r="A979" s="17" t="n">
        <v>1374</v>
      </c>
      <c r="B979" s="7" t="s">
        <v>503</v>
      </c>
      <c r="C979" s="6" t="n">
        <v>126</v>
      </c>
      <c r="D979" s="6" t="n">
        <v>620</v>
      </c>
      <c r="E979" s="16" t="n">
        <v>0.346974167795408</v>
      </c>
      <c r="F979" s="16" t="n">
        <v>0.0394947063306414</v>
      </c>
      <c r="G979" s="16" t="n">
        <v>0.366035809343861</v>
      </c>
      <c r="H979" s="16" t="n">
        <v>0.0413663685867249</v>
      </c>
      <c r="I979" s="23" t="n">
        <f aca="false">G979-E979</f>
        <v>0.0190616415484527</v>
      </c>
      <c r="J979" s="17" t="n">
        <f aca="false">100*(G979-E979)/E979</f>
        <v>5.49367743125255</v>
      </c>
      <c r="K979" s="16" t="n">
        <v>4.898954311228</v>
      </c>
      <c r="L979" s="17" t="n">
        <v>185.091225153405</v>
      </c>
      <c r="M979" s="18" t="n">
        <v>2.09468207173591E-006</v>
      </c>
      <c r="N979" s="18" t="n">
        <v>3.91890207721919E-006</v>
      </c>
      <c r="O979" s="6" t="str">
        <f aca="false">IF(N979&lt;0.05,"Yes","No")</f>
        <v>Yes</v>
      </c>
      <c r="P979" s="16" t="n">
        <v>0.463794599790661</v>
      </c>
      <c r="Q979" s="17" t="n">
        <v>22.5710161915972</v>
      </c>
      <c r="R979" s="18" t="n">
        <v>2.43063015171657E-006</v>
      </c>
      <c r="S979" s="16" t="n">
        <v>0.601560444780401</v>
      </c>
      <c r="T979" s="16" t="n">
        <v>0.0186049752354942</v>
      </c>
      <c r="U979" s="16" t="n">
        <v>0.00682431612000381</v>
      </c>
      <c r="V979" s="16" t="n">
        <v>0.0174240988484775</v>
      </c>
      <c r="W979" s="6" t="s">
        <v>583</v>
      </c>
      <c r="X979" s="17" t="n">
        <v>99.3</v>
      </c>
      <c r="Y979" s="16" t="n">
        <v>0.621812596006144</v>
      </c>
      <c r="Z979" s="16" t="n">
        <f aca="false">(G979-E979)/SQRT(H979^2/D979+F979^2/C979)</f>
        <v>4.898954311228</v>
      </c>
      <c r="AA979" s="24" t="n">
        <f aca="false">ABS(K979-Z979)</f>
        <v>0</v>
      </c>
    </row>
    <row r="980" customFormat="false" ht="22.35" hidden="false" customHeight="false" outlineLevel="0" collapsed="false">
      <c r="A980" s="17" t="n">
        <v>1375</v>
      </c>
      <c r="B980" s="7" t="s">
        <v>503</v>
      </c>
      <c r="C980" s="6" t="n">
        <v>126</v>
      </c>
      <c r="D980" s="6" t="n">
        <v>620</v>
      </c>
      <c r="E980" s="16" t="n">
        <v>0.341755382834919</v>
      </c>
      <c r="F980" s="16" t="n">
        <v>0.0391989313230798</v>
      </c>
      <c r="G980" s="16" t="n">
        <v>0.361204680247653</v>
      </c>
      <c r="H980" s="16" t="n">
        <v>0.0414254592823591</v>
      </c>
      <c r="I980" s="23" t="n">
        <f aca="false">G980-E980</f>
        <v>0.0194492974127339</v>
      </c>
      <c r="J980" s="17" t="n">
        <f aca="false">100*(G980-E980)/E980</f>
        <v>5.69099958321026</v>
      </c>
      <c r="K980" s="16" t="n">
        <v>5.02803514462587</v>
      </c>
      <c r="L980" s="17" t="n">
        <v>186.243923933872</v>
      </c>
      <c r="M980" s="18" t="n">
        <v>1.15942371309053E-006</v>
      </c>
      <c r="N980" s="18" t="n">
        <v>2.19060181762879E-006</v>
      </c>
      <c r="O980" s="6" t="str">
        <f aca="false">IF(N980&lt;0.05,"Yes","No")</f>
        <v>Yes</v>
      </c>
      <c r="P980" s="16" t="n">
        <v>0.473204354711631</v>
      </c>
      <c r="Q980" s="17" t="n">
        <v>23.4961768482155</v>
      </c>
      <c r="R980" s="18" t="n">
        <v>1.52413837968918E-006</v>
      </c>
      <c r="S980" s="16" t="n">
        <v>0.661642858304461</v>
      </c>
      <c r="T980" s="16" t="n">
        <v>0.0189834891571307</v>
      </c>
      <c r="U980" s="16" t="n">
        <v>0.00630112715937018</v>
      </c>
      <c r="V980" s="16" t="n">
        <v>0.0170491923127612</v>
      </c>
      <c r="W980" s="6" t="s">
        <v>583</v>
      </c>
      <c r="X980" s="17" t="n">
        <v>99.4</v>
      </c>
      <c r="Y980" s="16" t="n">
        <v>0.624743983614951</v>
      </c>
      <c r="Z980" s="16" t="n">
        <f aca="false">(G980-E980)/SQRT(H980^2/D980+F980^2/C980)</f>
        <v>5.02803514462586</v>
      </c>
      <c r="AA980" s="24" t="n">
        <f aca="false">ABS(K980-Z980)</f>
        <v>0</v>
      </c>
    </row>
    <row r="981" customFormat="false" ht="22.35" hidden="false" customHeight="false" outlineLevel="0" collapsed="false">
      <c r="A981" s="17" t="n">
        <v>1376</v>
      </c>
      <c r="B981" s="7" t="s">
        <v>503</v>
      </c>
      <c r="C981" s="6" t="n">
        <v>126</v>
      </c>
      <c r="D981" s="6" t="n">
        <v>620</v>
      </c>
      <c r="E981" s="16" t="n">
        <v>0.336162793021354</v>
      </c>
      <c r="F981" s="16" t="n">
        <v>0.0388814736403788</v>
      </c>
      <c r="G981" s="16" t="n">
        <v>0.356018816391307</v>
      </c>
      <c r="H981" s="16" t="n">
        <v>0.0414953066203334</v>
      </c>
      <c r="I981" s="23" t="n">
        <f aca="false">G981-E981</f>
        <v>0.0198560233699531</v>
      </c>
      <c r="J981" s="17" t="n">
        <f aca="false">100*(G981-E981)/E981</f>
        <v>5.90666896579832</v>
      </c>
      <c r="K981" s="16" t="n">
        <v>5.16562917477003</v>
      </c>
      <c r="L981" s="17" t="n">
        <v>187.535234386428</v>
      </c>
      <c r="M981" s="18" t="n">
        <v>6.0933601726761E-007</v>
      </c>
      <c r="N981" s="18" t="n">
        <v>1.1648907846035E-006</v>
      </c>
      <c r="O981" s="6" t="str">
        <f aca="false">IF(N981&lt;0.05,"Yes","No")</f>
        <v>Yes</v>
      </c>
      <c r="P981" s="16" t="n">
        <v>0.483006356436111</v>
      </c>
      <c r="Q981" s="17" t="n">
        <v>24.4796626983033</v>
      </c>
      <c r="R981" s="18" t="n">
        <v>9.29242256863471E-007</v>
      </c>
      <c r="S981" s="16" t="n">
        <v>0.732395002939516</v>
      </c>
      <c r="T981" s="16" t="n">
        <v>0.0193805634215576</v>
      </c>
      <c r="U981" s="16" t="n">
        <v>0.00580889292698317</v>
      </c>
      <c r="V981" s="16" t="n">
        <v>0.0166273624517597</v>
      </c>
      <c r="W981" s="6" t="s">
        <v>583</v>
      </c>
      <c r="X981" s="17" t="n">
        <v>99.4</v>
      </c>
      <c r="Y981" s="16" t="n">
        <v>0.627918586789555</v>
      </c>
      <c r="Z981" s="16" t="n">
        <f aca="false">(G981-E981)/SQRT(H981^2/D981+F981^2/C981)</f>
        <v>5.16562917477004</v>
      </c>
      <c r="AA981" s="24" t="n">
        <f aca="false">ABS(K981-Z981)</f>
        <v>0</v>
      </c>
    </row>
    <row r="982" customFormat="false" ht="22.35" hidden="false" customHeight="false" outlineLevel="0" collapsed="false">
      <c r="A982" s="17" t="n">
        <v>1377</v>
      </c>
      <c r="B982" s="7" t="s">
        <v>503</v>
      </c>
      <c r="C982" s="6" t="n">
        <v>126</v>
      </c>
      <c r="D982" s="6" t="n">
        <v>620</v>
      </c>
      <c r="E982" s="16" t="n">
        <v>0.330330702402289</v>
      </c>
      <c r="F982" s="16" t="n">
        <v>0.038548502758979</v>
      </c>
      <c r="G982" s="16" t="n">
        <v>0.350598829071368</v>
      </c>
      <c r="H982" s="16" t="n">
        <v>0.0415756332754227</v>
      </c>
      <c r="I982" s="23" t="n">
        <f aca="false">G982-E982</f>
        <v>0.020268126669079</v>
      </c>
      <c r="J982" s="17" t="n">
        <f aca="false">100*(G982-E982)/E982</f>
        <v>6.13570779878515</v>
      </c>
      <c r="K982" s="16" t="n">
        <v>5.30777413341233</v>
      </c>
      <c r="L982" s="17" t="n">
        <v>188.952296094453</v>
      </c>
      <c r="M982" s="18" t="n">
        <v>3.09174877971301E-007</v>
      </c>
      <c r="N982" s="18" t="n">
        <v>5.9758640167222E-007</v>
      </c>
      <c r="O982" s="6" t="str">
        <f aca="false">IF(N982&lt;0.05,"Yes","No")</f>
        <v>Yes</v>
      </c>
      <c r="P982" s="16" t="n">
        <v>0.49285271392539</v>
      </c>
      <c r="Q982" s="17" t="n">
        <v>25.4878992543372</v>
      </c>
      <c r="R982" s="18" t="n">
        <v>5.60295799762884E-007</v>
      </c>
      <c r="S982" s="16" t="n">
        <v>0.81099777165302</v>
      </c>
      <c r="T982" s="16" t="n">
        <v>0.0197830548884737</v>
      </c>
      <c r="U982" s="16" t="n">
        <v>0.00535954415549736</v>
      </c>
      <c r="V982" s="16" t="n">
        <v>0.0160633413276747</v>
      </c>
      <c r="W982" s="6" t="s">
        <v>583</v>
      </c>
      <c r="X982" s="17" t="n">
        <v>99.8</v>
      </c>
      <c r="Y982" s="16" t="n">
        <v>0.631733230926779</v>
      </c>
      <c r="Z982" s="16" t="n">
        <f aca="false">(G982-E982)/SQRT(H982^2/D982+F982^2/C982)</f>
        <v>5.30777413341233</v>
      </c>
      <c r="AA982" s="24" t="n">
        <f aca="false">ABS(K982-Z982)</f>
        <v>0</v>
      </c>
    </row>
    <row r="983" customFormat="false" ht="22.35" hidden="false" customHeight="false" outlineLevel="0" collapsed="false">
      <c r="A983" s="17" t="n">
        <v>1378</v>
      </c>
      <c r="B983" s="7" t="s">
        <v>503</v>
      </c>
      <c r="C983" s="6" t="n">
        <v>126</v>
      </c>
      <c r="D983" s="6" t="n">
        <v>620</v>
      </c>
      <c r="E983" s="16" t="n">
        <v>0.324125427693602</v>
      </c>
      <c r="F983" s="16" t="n">
        <v>0.0381942522540864</v>
      </c>
      <c r="G983" s="16" t="n">
        <v>0.344819438721864</v>
      </c>
      <c r="H983" s="16" t="n">
        <v>0.0416686223549686</v>
      </c>
      <c r="I983" s="23" t="n">
        <f aca="false">G983-E983</f>
        <v>0.0206940110282628</v>
      </c>
      <c r="J983" s="17" t="n">
        <f aca="false">100*(G983-E983)/E983</f>
        <v>6.38456883050379</v>
      </c>
      <c r="K983" s="16" t="n">
        <v>5.45747817551934</v>
      </c>
      <c r="L983" s="17" t="n">
        <v>190.532364630507</v>
      </c>
      <c r="M983" s="18" t="n">
        <v>1.49039903530542E-007</v>
      </c>
      <c r="N983" s="18" t="n">
        <v>2.92101527348571E-007</v>
      </c>
      <c r="O983" s="6" t="str">
        <f aca="false">IF(N983&lt;0.05,"Yes","No")</f>
        <v>Yes</v>
      </c>
      <c r="P983" s="16" t="n">
        <v>0.502929851305133</v>
      </c>
      <c r="Q983" s="17" t="n">
        <v>26.5408339449967</v>
      </c>
      <c r="R983" s="18" t="n">
        <v>3.30810279620759E-007</v>
      </c>
      <c r="S983" s="16" t="n">
        <v>0.900025953221018</v>
      </c>
      <c r="T983" s="16" t="n">
        <v>0.0201991372820884</v>
      </c>
      <c r="U983" s="16" t="n">
        <v>0.00494205343095975</v>
      </c>
      <c r="V983" s="16" t="n">
        <v>0.0157237245088614</v>
      </c>
      <c r="W983" s="6" t="s">
        <v>583</v>
      </c>
      <c r="X983" s="17" t="n">
        <v>100</v>
      </c>
      <c r="Y983" s="16" t="n">
        <v>0.635266257040451</v>
      </c>
      <c r="Z983" s="16" t="n">
        <f aca="false">(G983-E983)/SQRT(H983^2/D983+F983^2/C983)</f>
        <v>5.45747817551934</v>
      </c>
      <c r="AA983" s="24" t="n">
        <f aca="false">ABS(K983-Z983)</f>
        <v>0</v>
      </c>
    </row>
    <row r="984" customFormat="false" ht="22.35" hidden="false" customHeight="false" outlineLevel="0" collapsed="false">
      <c r="A984" s="17" t="n">
        <v>1379</v>
      </c>
      <c r="B984" s="7" t="s">
        <v>503</v>
      </c>
      <c r="C984" s="6" t="n">
        <v>126</v>
      </c>
      <c r="D984" s="6" t="n">
        <v>620</v>
      </c>
      <c r="E984" s="16" t="n">
        <v>0.317613883978791</v>
      </c>
      <c r="F984" s="16" t="n">
        <v>0.0378208227258273</v>
      </c>
      <c r="G984" s="16" t="n">
        <v>0.338740118857353</v>
      </c>
      <c r="H984" s="16" t="n">
        <v>0.0417733773615112</v>
      </c>
      <c r="I984" s="23" t="n">
        <f aca="false">G984-E984</f>
        <v>0.0211262348785623</v>
      </c>
      <c r="J984" s="17" t="n">
        <f aca="false">100*(G984-E984)/E984</f>
        <v>6.65154640405237</v>
      </c>
      <c r="K984" s="16" t="n">
        <v>5.61283896549382</v>
      </c>
      <c r="L984" s="17" t="n">
        <v>192.277248108863</v>
      </c>
      <c r="M984" s="18" t="n">
        <v>6.87541737930221E-008</v>
      </c>
      <c r="N984" s="18" t="n">
        <v>1.39973371258856E-007</v>
      </c>
      <c r="O984" s="6" t="str">
        <f aca="false">IF(N984&lt;0.05,"Yes","No")</f>
        <v>Yes</v>
      </c>
      <c r="P984" s="16" t="n">
        <v>0.513054357173088</v>
      </c>
      <c r="Q984" s="17" t="n">
        <v>27.6201795594188</v>
      </c>
      <c r="R984" s="18" t="n">
        <v>1.93030472585817E-007</v>
      </c>
      <c r="S984" s="16" t="n">
        <v>0.997392793377038</v>
      </c>
      <c r="T984" s="16" t="n">
        <v>0.0206216589203374</v>
      </c>
      <c r="U984" s="16" t="n">
        <v>0.00455835829718037</v>
      </c>
      <c r="V984" s="16" t="n">
        <v>0.0152325593951219</v>
      </c>
      <c r="W984" s="6" t="s">
        <v>583</v>
      </c>
      <c r="X984" s="17" t="n">
        <v>100</v>
      </c>
      <c r="Y984" s="16" t="n">
        <v>0.638927291346646</v>
      </c>
      <c r="Z984" s="16" t="n">
        <f aca="false">(G984-E984)/SQRT(H984^2/D984+F984^2/C984)</f>
        <v>5.61283896549382</v>
      </c>
      <c r="AA984" s="24" t="n">
        <f aca="false">ABS(K984-Z984)</f>
        <v>0</v>
      </c>
    </row>
    <row r="985" customFormat="false" ht="22.35" hidden="false" customHeight="false" outlineLevel="0" collapsed="false">
      <c r="A985" s="17" t="n">
        <v>1380</v>
      </c>
      <c r="B985" s="7" t="s">
        <v>503</v>
      </c>
      <c r="C985" s="6" t="n">
        <v>126</v>
      </c>
      <c r="D985" s="6" t="n">
        <v>620</v>
      </c>
      <c r="E985" s="16" t="n">
        <v>0.310863699704882</v>
      </c>
      <c r="F985" s="16" t="n">
        <v>0.0374264532472571</v>
      </c>
      <c r="G985" s="16" t="n">
        <v>0.332419279241754</v>
      </c>
      <c r="H985" s="16" t="n">
        <v>0.0418898104243672</v>
      </c>
      <c r="I985" s="23" t="n">
        <f aca="false">G985-E985</f>
        <v>0.0215555795368725</v>
      </c>
      <c r="J985" s="17" t="n">
        <f aca="false">100*(G985-E985)/E985</f>
        <v>6.93409348127049</v>
      </c>
      <c r="K985" s="16" t="n">
        <v>5.77185884076912</v>
      </c>
      <c r="L985" s="17" t="n">
        <v>194.207034966564</v>
      </c>
      <c r="M985" s="18" t="n">
        <v>3.06055981686739E-008</v>
      </c>
      <c r="N985" s="18" t="n">
        <v>6.31653848255245E-008</v>
      </c>
      <c r="O985" s="6" t="str">
        <f aca="false">IF(N985&lt;0.05,"Yes","No")</f>
        <v>Yes</v>
      </c>
      <c r="P985" s="16" t="n">
        <v>0.522999325378705</v>
      </c>
      <c r="Q985" s="17" t="n">
        <v>28.7013281707471</v>
      </c>
      <c r="R985" s="18" t="n">
        <v>1.12691908856243E-007</v>
      </c>
      <c r="S985" s="16" t="n">
        <v>0.88682246617248</v>
      </c>
      <c r="T985" s="16" t="n">
        <v>0.0210418722330837</v>
      </c>
      <c r="U985" s="16" t="n">
        <v>0.00421109885333867</v>
      </c>
      <c r="V985" s="16" t="n">
        <v>0.0147121118418211</v>
      </c>
      <c r="W985" s="6" t="s">
        <v>583</v>
      </c>
      <c r="X985" s="17" t="n">
        <v>100</v>
      </c>
      <c r="Y985" s="16" t="n">
        <v>0.642626728110599</v>
      </c>
      <c r="Z985" s="16" t="n">
        <f aca="false">(G985-E985)/SQRT(H985^2/D985+F985^2/C985)</f>
        <v>5.77185884076912</v>
      </c>
      <c r="AA985" s="24" t="n">
        <f aca="false">ABS(K985-Z985)</f>
        <v>0</v>
      </c>
    </row>
    <row r="986" customFormat="false" ht="22.35" hidden="false" customHeight="false" outlineLevel="0" collapsed="false">
      <c r="A986" s="17" t="n">
        <v>1381</v>
      </c>
      <c r="B986" s="7" t="s">
        <v>503</v>
      </c>
      <c r="C986" s="6" t="n">
        <v>126</v>
      </c>
      <c r="D986" s="6" t="n">
        <v>620</v>
      </c>
      <c r="E986" s="16" t="n">
        <v>0.303774347026197</v>
      </c>
      <c r="F986" s="16" t="n">
        <v>0.0370171265822359</v>
      </c>
      <c r="G986" s="16" t="n">
        <v>0.325769765963478</v>
      </c>
      <c r="H986" s="16" t="n">
        <v>0.0420311576468782</v>
      </c>
      <c r="I986" s="23" t="n">
        <f aca="false">G986-E986</f>
        <v>0.0219954189372807</v>
      </c>
      <c r="J986" s="17" t="n">
        <f aca="false">100*(G986-E986)/E986</f>
        <v>7.24070980733072</v>
      </c>
      <c r="K986" s="16" t="n">
        <v>5.93722608385446</v>
      </c>
      <c r="L986" s="17" t="n">
        <v>196.361207779541</v>
      </c>
      <c r="M986" s="18" t="n">
        <v>1.29467047644663E-008</v>
      </c>
      <c r="N986" s="18" t="n">
        <v>2.70656982190484E-008</v>
      </c>
      <c r="O986" s="6" t="str">
        <f aca="false">IF(N986&lt;0.05,"Yes","No")</f>
        <v>Yes</v>
      </c>
      <c r="P986" s="16" t="n">
        <v>0.532925076606868</v>
      </c>
      <c r="Q986" s="17" t="n">
        <v>29.8010831820319</v>
      </c>
      <c r="R986" s="18" t="n">
        <v>6.52742678772539E-008</v>
      </c>
      <c r="S986" s="16" t="n">
        <v>0.785894514626404</v>
      </c>
      <c r="T986" s="16" t="n">
        <v>0.0214726902249326</v>
      </c>
      <c r="U986" s="16" t="n">
        <v>0.00389156431602186</v>
      </c>
      <c r="V986" s="16" t="n">
        <v>0.0142706627504181</v>
      </c>
      <c r="W986" s="6" t="s">
        <v>583</v>
      </c>
      <c r="X986" s="17" t="n">
        <v>100</v>
      </c>
      <c r="Y986" s="16" t="n">
        <v>0.647004608294931</v>
      </c>
      <c r="Z986" s="16" t="n">
        <f aca="false">(G986-E986)/SQRT(H986^2/D986+F986^2/C986)</f>
        <v>5.93722608385446</v>
      </c>
      <c r="AA986" s="24" t="n">
        <f aca="false">ABS(K986-Z986)</f>
        <v>0</v>
      </c>
    </row>
    <row r="987" customFormat="false" ht="22.35" hidden="false" customHeight="false" outlineLevel="0" collapsed="false">
      <c r="A987" s="17" t="n">
        <v>1382</v>
      </c>
      <c r="B987" s="7" t="s">
        <v>503</v>
      </c>
      <c r="C987" s="6" t="n">
        <v>126</v>
      </c>
      <c r="D987" s="6" t="n">
        <v>620</v>
      </c>
      <c r="E987" s="16" t="n">
        <v>0.296517165525565</v>
      </c>
      <c r="F987" s="16" t="n">
        <v>0.036582949961399</v>
      </c>
      <c r="G987" s="16" t="n">
        <v>0.31893950020594</v>
      </c>
      <c r="H987" s="16" t="n">
        <v>0.0421754564140922</v>
      </c>
      <c r="I987" s="23" t="n">
        <f aca="false">G987-E987</f>
        <v>0.0224223346803747</v>
      </c>
      <c r="J987" s="17" t="n">
        <f aca="false">100*(G987-E987)/E987</f>
        <v>7.56190105912822</v>
      </c>
      <c r="K987" s="16" t="n">
        <v>6.10473304738429</v>
      </c>
      <c r="L987" s="17" t="n">
        <v>198.719685855077</v>
      </c>
      <c r="M987" s="18" t="n">
        <v>5.3109605931109E-009</v>
      </c>
      <c r="N987" s="18" t="n">
        <v>1.12483147239173E-008</v>
      </c>
      <c r="O987" s="6" t="str">
        <f aca="false">IF(N987&lt;0.05,"Yes","No")</f>
        <v>Yes</v>
      </c>
      <c r="P987" s="16" t="n">
        <v>0.542512901458206</v>
      </c>
      <c r="Q987" s="17" t="n">
        <v>30.8830282163622</v>
      </c>
      <c r="R987" s="18" t="n">
        <v>3.81950786924008E-008</v>
      </c>
      <c r="S987" s="16" t="n">
        <v>0.690349261696362</v>
      </c>
      <c r="T987" s="16" t="n">
        <v>0.0218914835486425</v>
      </c>
      <c r="U987" s="16" t="n">
        <v>0.0036038474623457</v>
      </c>
      <c r="V987" s="16" t="n">
        <v>0.0138738850910994</v>
      </c>
      <c r="W987" s="6" t="s">
        <v>583</v>
      </c>
      <c r="X987" s="17" t="n">
        <v>100</v>
      </c>
      <c r="Y987" s="16" t="n">
        <v>0.650793650793651</v>
      </c>
      <c r="Z987" s="16" t="n">
        <f aca="false">(G987-E987)/SQRT(H987^2/D987+F987^2/C987)</f>
        <v>6.10473304738428</v>
      </c>
      <c r="AA987" s="24" t="n">
        <f aca="false">ABS(K987-Z987)</f>
        <v>0</v>
      </c>
    </row>
    <row r="988" customFormat="false" ht="22.35" hidden="false" customHeight="false" outlineLevel="0" collapsed="false">
      <c r="A988" s="17" t="n">
        <v>1383</v>
      </c>
      <c r="B988" s="7" t="s">
        <v>503</v>
      </c>
      <c r="C988" s="6" t="n">
        <v>126</v>
      </c>
      <c r="D988" s="6" t="n">
        <v>620</v>
      </c>
      <c r="E988" s="16" t="n">
        <v>0.289013600656911</v>
      </c>
      <c r="F988" s="16" t="n">
        <v>0.0361351616912103</v>
      </c>
      <c r="G988" s="16" t="n">
        <v>0.311863571549616</v>
      </c>
      <c r="H988" s="16" t="n">
        <v>0.0423423831619711</v>
      </c>
      <c r="I988" s="23" t="n">
        <f aca="false">G988-E988</f>
        <v>0.0228499708927049</v>
      </c>
      <c r="J988" s="17" t="n">
        <f aca="false">100*(G988-E988)/E988</f>
        <v>7.9061922486583</v>
      </c>
      <c r="K988" s="16" t="n">
        <v>6.27622540751693</v>
      </c>
      <c r="L988" s="17" t="n">
        <v>201.327883311422</v>
      </c>
      <c r="M988" s="18" t="n">
        <v>2.08951690763361E-009</v>
      </c>
      <c r="N988" s="18" t="n">
        <v>4.49342376963993E-009</v>
      </c>
      <c r="O988" s="6" t="str">
        <f aca="false">IF(N988&lt;0.05,"Yes","No")</f>
        <v>Yes</v>
      </c>
      <c r="P988" s="16" t="n">
        <v>0.551846218362624</v>
      </c>
      <c r="Q988" s="17" t="n">
        <v>31.9547834444584</v>
      </c>
      <c r="R988" s="18" t="n">
        <v>2.24910704401436E-008</v>
      </c>
      <c r="S988" s="16" t="n">
        <v>0.598219814908307</v>
      </c>
      <c r="T988" s="16" t="n">
        <v>0.0223116815259195</v>
      </c>
      <c r="U988" s="16" t="n">
        <v>0.00333839999347597</v>
      </c>
      <c r="V988" s="16" t="n">
        <v>0.013634193906822</v>
      </c>
      <c r="W988" s="6" t="s">
        <v>583</v>
      </c>
      <c r="X988" s="17" t="n">
        <v>100</v>
      </c>
      <c r="Y988" s="16" t="n">
        <v>0.654992319508449</v>
      </c>
      <c r="Z988" s="16" t="n">
        <f aca="false">(G988-E988)/SQRT(H988^2/D988+F988^2/C988)</f>
        <v>6.27622540751691</v>
      </c>
      <c r="AA988" s="24" t="n">
        <f aca="false">ABS(K988-Z988)</f>
        <v>0</v>
      </c>
    </row>
    <row r="989" customFormat="false" ht="22.35" hidden="false" customHeight="false" outlineLevel="0" collapsed="false">
      <c r="A989" s="17" t="n">
        <v>1384</v>
      </c>
      <c r="B989" s="7" t="s">
        <v>503</v>
      </c>
      <c r="C989" s="6" t="n">
        <v>126</v>
      </c>
      <c r="D989" s="6" t="n">
        <v>620</v>
      </c>
      <c r="E989" s="16" t="n">
        <v>0.281450590207463</v>
      </c>
      <c r="F989" s="16" t="n">
        <v>0.0356669799894421</v>
      </c>
      <c r="G989" s="16" t="n">
        <v>0.304708408516261</v>
      </c>
      <c r="H989" s="16" t="n">
        <v>0.0425080423926951</v>
      </c>
      <c r="I989" s="23" t="n">
        <f aca="false">G989-E989</f>
        <v>0.0232578183087977</v>
      </c>
      <c r="J989" s="17" t="n">
        <f aca="false">100*(G989-E989)/E989</f>
        <v>8.2635528643425</v>
      </c>
      <c r="K989" s="16" t="n">
        <v>6.44790357489007</v>
      </c>
      <c r="L989" s="17" t="n">
        <v>204.145876856107</v>
      </c>
      <c r="M989" s="18" t="n">
        <v>8.04160474954253E-010</v>
      </c>
      <c r="N989" s="18" t="n">
        <v>1.7617738872564E-009</v>
      </c>
      <c r="O989" s="6" t="str">
        <f aca="false">IF(N989&lt;0.05,"Yes","No")</f>
        <v>Yes</v>
      </c>
      <c r="P989" s="16" t="n">
        <v>0.560706197127474</v>
      </c>
      <c r="Q989" s="17" t="n">
        <v>32.9890986255631</v>
      </c>
      <c r="R989" s="18" t="n">
        <v>1.35066447268189E-008</v>
      </c>
      <c r="S989" s="16" t="n">
        <v>0.5056741428802</v>
      </c>
      <c r="T989" s="16" t="n">
        <v>0.0227127663636014</v>
      </c>
      <c r="U989" s="16" t="n">
        <v>0.0031064808683826</v>
      </c>
      <c r="V989" s="16" t="n">
        <v>0.0135602888475545</v>
      </c>
      <c r="W989" s="6" t="s">
        <v>583</v>
      </c>
      <c r="X989" s="17" t="n">
        <v>100</v>
      </c>
      <c r="Y989" s="16" t="n">
        <v>0.659075780849974</v>
      </c>
      <c r="Z989" s="16" t="n">
        <f aca="false">(G989-E989)/SQRT(H989^2/D989+F989^2/C989)</f>
        <v>6.44790357489008</v>
      </c>
      <c r="AA989" s="24" t="n">
        <f aca="false">ABS(K989-Z989)</f>
        <v>0</v>
      </c>
    </row>
    <row r="990" customFormat="false" ht="22.35" hidden="false" customHeight="false" outlineLevel="0" collapsed="false">
      <c r="A990" s="17" t="n">
        <v>1385</v>
      </c>
      <c r="B990" s="7" t="s">
        <v>503</v>
      </c>
      <c r="C990" s="6" t="n">
        <v>126</v>
      </c>
      <c r="D990" s="6" t="n">
        <v>620</v>
      </c>
      <c r="E990" s="16" t="n">
        <v>0.273676622954626</v>
      </c>
      <c r="F990" s="16" t="n">
        <v>0.0351848386109082</v>
      </c>
      <c r="G990" s="16" t="n">
        <v>0.297339279372846</v>
      </c>
      <c r="H990" s="16" t="n">
        <v>0.0426932494700375</v>
      </c>
      <c r="I990" s="23" t="n">
        <f aca="false">G990-E990</f>
        <v>0.02366265641822</v>
      </c>
      <c r="J990" s="17" t="n">
        <f aca="false">100*(G990-E990)/E990</f>
        <v>8.64621032032506</v>
      </c>
      <c r="K990" s="16" t="n">
        <v>6.62296367074817</v>
      </c>
      <c r="L990" s="17" t="n">
        <v>207.248580314173</v>
      </c>
      <c r="M990" s="18" t="n">
        <v>2.97119651839756E-010</v>
      </c>
      <c r="N990" s="18" t="n">
        <v>6.65510009078173E-010</v>
      </c>
      <c r="O990" s="6" t="str">
        <f aca="false">IF(N990&lt;0.05,"Yes","No")</f>
        <v>Yes</v>
      </c>
      <c r="P990" s="16" t="n">
        <v>0.569242617293395</v>
      </c>
      <c r="Q990" s="17" t="n">
        <v>34.0012239488259</v>
      </c>
      <c r="R990" s="18" t="n">
        <v>8.20916534534635E-009</v>
      </c>
      <c r="S990" s="16" t="n">
        <v>0.414011762944631</v>
      </c>
      <c r="T990" s="16" t="n">
        <v>0.0231116314182982</v>
      </c>
      <c r="U990" s="16" t="n">
        <v>0.00289215708540098</v>
      </c>
      <c r="V990" s="16" t="n">
        <v>0.0135602888475545</v>
      </c>
      <c r="W990" s="6" t="s">
        <v>583</v>
      </c>
      <c r="X990" s="17" t="n">
        <v>100</v>
      </c>
      <c r="Y990" s="16" t="n">
        <v>0.663082437275986</v>
      </c>
      <c r="Z990" s="16" t="n">
        <f aca="false">(G990-E990)/SQRT(H990^2/D990+F990^2/C990)</f>
        <v>6.62296367074817</v>
      </c>
      <c r="AA990" s="24" t="n">
        <f aca="false">ABS(K990-Z990)</f>
        <v>0</v>
      </c>
    </row>
    <row r="991" customFormat="false" ht="22.35" hidden="false" customHeight="false" outlineLevel="0" collapsed="false">
      <c r="A991" s="17" t="n">
        <v>1386</v>
      </c>
      <c r="B991" s="7" t="s">
        <v>503</v>
      </c>
      <c r="C991" s="6" t="n">
        <v>126</v>
      </c>
      <c r="D991" s="6" t="n">
        <v>620</v>
      </c>
      <c r="E991" s="16" t="n">
        <v>0.265907051307814</v>
      </c>
      <c r="F991" s="16" t="n">
        <v>0.0346809845320833</v>
      </c>
      <c r="G991" s="16" t="n">
        <v>0.289946132850262</v>
      </c>
      <c r="H991" s="16" t="n">
        <v>0.042871428115745</v>
      </c>
      <c r="I991" s="23" t="n">
        <f aca="false">G991-E991</f>
        <v>0.024039081542448</v>
      </c>
      <c r="J991" s="17" t="n">
        <f aca="false">100*(G991-E991)/E991</f>
        <v>9.04040770044128</v>
      </c>
      <c r="K991" s="16" t="n">
        <v>6.79649312617158</v>
      </c>
      <c r="L991" s="17" t="n">
        <v>210.591431365497</v>
      </c>
      <c r="M991" s="18" t="n">
        <v>1.08280753762895E-010</v>
      </c>
      <c r="N991" s="18" t="n">
        <v>2.47011795500371E-010</v>
      </c>
      <c r="O991" s="6" t="str">
        <f aca="false">IF(N991&lt;0.05,"Yes","No")</f>
        <v>Yes</v>
      </c>
      <c r="P991" s="16" t="n">
        <v>0.577166297534956</v>
      </c>
      <c r="Q991" s="17" t="n">
        <v>34.9543848804162</v>
      </c>
      <c r="R991" s="18" t="n">
        <v>5.14111682099764E-009</v>
      </c>
      <c r="S991" s="16" t="n">
        <v>0.329215275168919</v>
      </c>
      <c r="T991" s="16" t="n">
        <v>0.0234825639449422</v>
      </c>
      <c r="U991" s="16" t="n">
        <v>0.00271127068935196</v>
      </c>
      <c r="V991" s="16" t="n">
        <v>0.0135602888475545</v>
      </c>
      <c r="W991" s="6" t="s">
        <v>583</v>
      </c>
      <c r="X991" s="17" t="n">
        <v>100</v>
      </c>
      <c r="Y991" s="16" t="n">
        <v>0.667268305171531</v>
      </c>
      <c r="Z991" s="16" t="n">
        <f aca="false">(G991-E991)/SQRT(H991^2/D991+F991^2/C991)</f>
        <v>6.79649312617158</v>
      </c>
      <c r="AA991" s="24" t="n">
        <f aca="false">ABS(K991-Z991)</f>
        <v>0</v>
      </c>
    </row>
    <row r="992" customFormat="false" ht="22.35" hidden="false" customHeight="false" outlineLevel="0" collapsed="false">
      <c r="A992" s="17" t="n">
        <v>1387</v>
      </c>
      <c r="B992" s="7" t="s">
        <v>503</v>
      </c>
      <c r="C992" s="6" t="n">
        <v>126</v>
      </c>
      <c r="D992" s="6" t="n">
        <v>620</v>
      </c>
      <c r="E992" s="16" t="n">
        <v>0.257998860899418</v>
      </c>
      <c r="F992" s="16" t="n">
        <v>0.0341577721977754</v>
      </c>
      <c r="G992" s="16" t="n">
        <v>0.282401531165646</v>
      </c>
      <c r="H992" s="16" t="n">
        <v>0.0430588538083655</v>
      </c>
      <c r="I992" s="23" t="n">
        <f aca="false">G992-E992</f>
        <v>0.0244026702662279</v>
      </c>
      <c r="J992" s="17" t="n">
        <f aca="false">100*(G992-E992)/E992</f>
        <v>9.45844108813386</v>
      </c>
      <c r="K992" s="16" t="n">
        <v>6.97208482541521</v>
      </c>
      <c r="L992" s="17" t="n">
        <v>214.259571263925</v>
      </c>
      <c r="M992" s="18" t="n">
        <v>3.80976528743526E-011</v>
      </c>
      <c r="N992" s="18" t="n">
        <v>8.87396548658701E-011</v>
      </c>
      <c r="O992" s="6" t="str">
        <f aca="false">IF(N992&lt;0.05,"Yes","No")</f>
        <v>Yes</v>
      </c>
      <c r="P992" s="16" t="n">
        <v>0.584656391315399</v>
      </c>
      <c r="Q992" s="17" t="n">
        <v>35.8675027582569</v>
      </c>
      <c r="R992" s="18" t="n">
        <v>3.28638211002274E-009</v>
      </c>
      <c r="S992" s="16" t="n">
        <v>0.255232614343365</v>
      </c>
      <c r="T992" s="16" t="n">
        <v>0.0238412928138035</v>
      </c>
      <c r="U992" s="16" t="n">
        <v>0.00254900926638218</v>
      </c>
      <c r="V992" s="16" t="n">
        <v>0.0135602888475545</v>
      </c>
      <c r="W992" s="6" t="s">
        <v>583</v>
      </c>
      <c r="X992" s="17" t="n">
        <v>100</v>
      </c>
      <c r="Y992" s="16" t="n">
        <v>0.670750128008193</v>
      </c>
      <c r="Z992" s="16" t="n">
        <f aca="false">(G992-E992)/SQRT(H992^2/D992+F992^2/C992)</f>
        <v>6.97208482541521</v>
      </c>
      <c r="AA992" s="24" t="n">
        <f aca="false">ABS(K992-Z992)</f>
        <v>0</v>
      </c>
    </row>
    <row r="993" customFormat="false" ht="22.35" hidden="false" customHeight="false" outlineLevel="0" collapsed="false">
      <c r="A993" s="17" t="n">
        <v>1388</v>
      </c>
      <c r="B993" s="7" t="s">
        <v>503</v>
      </c>
      <c r="C993" s="6" t="n">
        <v>126</v>
      </c>
      <c r="D993" s="6" t="n">
        <v>620</v>
      </c>
      <c r="E993" s="16" t="n">
        <v>0.250215810560991</v>
      </c>
      <c r="F993" s="16" t="n">
        <v>0.0336251109908589</v>
      </c>
      <c r="G993" s="16" t="n">
        <v>0.274950842871781</v>
      </c>
      <c r="H993" s="16" t="n">
        <v>0.0432366115048844</v>
      </c>
      <c r="I993" s="23" t="n">
        <f aca="false">G993-E993</f>
        <v>0.0247350323107904</v>
      </c>
      <c r="J993" s="17" t="n">
        <f aca="false">100*(G993-E993)/E993</f>
        <v>9.88547936092997</v>
      </c>
      <c r="K993" s="16" t="n">
        <v>7.14379295470117</v>
      </c>
      <c r="L993" s="17" t="n">
        <v>218.142408959796</v>
      </c>
      <c r="M993" s="18" t="n">
        <v>1.34053369920531E-011</v>
      </c>
      <c r="N993" s="18" t="n">
        <v>3.19326678234735E-011</v>
      </c>
      <c r="O993" s="6" t="str">
        <f aca="false">IF(N993&lt;0.05,"Yes","No")</f>
        <v>Yes</v>
      </c>
      <c r="P993" s="16" t="n">
        <v>0.591481372046625</v>
      </c>
      <c r="Q993" s="17" t="n">
        <v>36.7097883296843</v>
      </c>
      <c r="R993" s="18" t="n">
        <v>2.17652378014722E-009</v>
      </c>
      <c r="S993" s="16" t="n">
        <v>0.197288631993546</v>
      </c>
      <c r="T993" s="16" t="n">
        <v>0.0241693965958413</v>
      </c>
      <c r="U993" s="16" t="n">
        <v>0.00241286883646282</v>
      </c>
      <c r="V993" s="16" t="n">
        <v>0.0135602888475545</v>
      </c>
      <c r="W993" s="6" t="s">
        <v>583</v>
      </c>
      <c r="X993" s="17" t="n">
        <v>100</v>
      </c>
      <c r="Y993" s="16" t="n">
        <v>0.674731182795699</v>
      </c>
      <c r="Z993" s="16" t="n">
        <f aca="false">(G993-E993)/SQRT(H993^2/D993+F993^2/C993)</f>
        <v>7.14379295470115</v>
      </c>
      <c r="AA993" s="24" t="n">
        <f aca="false">ABS(K993-Z993)</f>
        <v>0</v>
      </c>
    </row>
    <row r="994" customFormat="false" ht="22.35" hidden="false" customHeight="false" outlineLevel="0" collapsed="false">
      <c r="A994" s="17" t="n">
        <v>1389</v>
      </c>
      <c r="B994" s="7" t="s">
        <v>503</v>
      </c>
      <c r="C994" s="6" t="n">
        <v>126</v>
      </c>
      <c r="D994" s="6" t="n">
        <v>620</v>
      </c>
      <c r="E994" s="16" t="n">
        <v>0.242335579461522</v>
      </c>
      <c r="F994" s="16" t="n">
        <v>0.0330707248458918</v>
      </c>
      <c r="G994" s="16" t="n">
        <v>0.267384019109511</v>
      </c>
      <c r="H994" s="16" t="n">
        <v>0.0434155290041321</v>
      </c>
      <c r="I994" s="23" t="n">
        <f aca="false">G994-E994</f>
        <v>0.025048439647989</v>
      </c>
      <c r="J994" s="17" t="n">
        <f aca="false">100*(G994-E994)/E994</f>
        <v>10.3362616845812</v>
      </c>
      <c r="K994" s="16" t="n">
        <v>7.31669062492678</v>
      </c>
      <c r="L994" s="17" t="n">
        <v>222.388547391676</v>
      </c>
      <c r="M994" s="18" t="n">
        <v>4.57279315936764E-012</v>
      </c>
      <c r="N994" s="18" t="n">
        <v>1.11714400323621E-011</v>
      </c>
      <c r="O994" s="6" t="str">
        <f aca="false">IF(N994&lt;0.05,"Yes","No")</f>
        <v>Yes</v>
      </c>
      <c r="P994" s="16" t="n">
        <v>0.597831669120542</v>
      </c>
      <c r="Q994" s="17" t="n">
        <v>37.5022713406707</v>
      </c>
      <c r="R994" s="18" t="n">
        <v>1.47793873492126E-009</v>
      </c>
      <c r="S994" s="16" t="n">
        <v>0.149532492385418</v>
      </c>
      <c r="T994" s="16" t="n">
        <v>0.0244791050167352</v>
      </c>
      <c r="U994" s="16" t="n">
        <v>0.00229319444453652</v>
      </c>
      <c r="V994" s="16" t="n">
        <v>0.0135602888475545</v>
      </c>
      <c r="W994" s="6" t="s">
        <v>583</v>
      </c>
      <c r="X994" s="17" t="n">
        <v>100</v>
      </c>
      <c r="Y994" s="16" t="n">
        <v>0.677777777777778</v>
      </c>
      <c r="Z994" s="16" t="n">
        <f aca="false">(G994-E994)/SQRT(H994^2/D994+F994^2/C994)</f>
        <v>7.31669062492678</v>
      </c>
      <c r="AA994" s="24" t="n">
        <f aca="false">ABS(K994-Z994)</f>
        <v>0</v>
      </c>
    </row>
    <row r="995" customFormat="false" ht="22.35" hidden="false" customHeight="false" outlineLevel="0" collapsed="false">
      <c r="A995" s="17" t="n">
        <v>1390</v>
      </c>
      <c r="B995" s="7" t="s">
        <v>503</v>
      </c>
      <c r="C995" s="6" t="n">
        <v>126</v>
      </c>
      <c r="D995" s="6" t="n">
        <v>620</v>
      </c>
      <c r="E995" s="16" t="n">
        <v>0.234635672280713</v>
      </c>
      <c r="F995" s="16" t="n">
        <v>0.0325121000455454</v>
      </c>
      <c r="G995" s="16" t="n">
        <v>0.259964672908668</v>
      </c>
      <c r="H995" s="16" t="n">
        <v>0.043582833136805</v>
      </c>
      <c r="I995" s="23" t="n">
        <f aca="false">G995-E995</f>
        <v>0.0253290006279549</v>
      </c>
      <c r="J995" s="17" t="n">
        <f aca="false">100*(G995-E995)/E995</f>
        <v>10.7950340124122</v>
      </c>
      <c r="K995" s="16" t="n">
        <v>7.48448016334051</v>
      </c>
      <c r="L995" s="17" t="n">
        <v>226.858593159659</v>
      </c>
      <c r="M995" s="18" t="n">
        <v>1.57281391440137E-012</v>
      </c>
      <c r="N995" s="18" t="n">
        <v>3.94329598348124E-012</v>
      </c>
      <c r="O995" s="6" t="str">
        <f aca="false">IF(N995&lt;0.05,"Yes","No")</f>
        <v>Yes</v>
      </c>
      <c r="P995" s="16" t="n">
        <v>0.60350312157173</v>
      </c>
      <c r="Q995" s="17" t="n">
        <v>38.2171923945421</v>
      </c>
      <c r="R995" s="18" t="n">
        <v>1.04284712172551E-009</v>
      </c>
      <c r="S995" s="16" t="n">
        <v>0.11077447285394</v>
      </c>
      <c r="T995" s="16" t="n">
        <v>0.0247564971129164</v>
      </c>
      <c r="U995" s="16" t="n">
        <v>0.00219556906037796</v>
      </c>
      <c r="V995" s="16" t="n">
        <v>0.0135602888475545</v>
      </c>
      <c r="W995" s="6" t="s">
        <v>583</v>
      </c>
      <c r="X995" s="17" t="n">
        <v>100</v>
      </c>
      <c r="Y995" s="16" t="n">
        <v>0.680619559651818</v>
      </c>
      <c r="Z995" s="16" t="n">
        <f aca="false">(G995-E995)/SQRT(H995^2/D995+F995^2/C995)</f>
        <v>7.48448016334052</v>
      </c>
      <c r="AA995" s="24" t="n">
        <f aca="false">ABS(K995-Z995)</f>
        <v>0</v>
      </c>
    </row>
    <row r="996" customFormat="false" ht="22.35" hidden="false" customHeight="false" outlineLevel="0" collapsed="false">
      <c r="A996" s="17" t="n">
        <v>1391</v>
      </c>
      <c r="B996" s="7" t="s">
        <v>503</v>
      </c>
      <c r="C996" s="6" t="n">
        <v>126</v>
      </c>
      <c r="D996" s="6" t="n">
        <v>620</v>
      </c>
      <c r="E996" s="16" t="n">
        <v>0.226953053048679</v>
      </c>
      <c r="F996" s="16" t="n">
        <v>0.0319325517603932</v>
      </c>
      <c r="G996" s="16" t="n">
        <v>0.252535480429088</v>
      </c>
      <c r="H996" s="16" t="n">
        <v>0.0437374512782608</v>
      </c>
      <c r="I996" s="23" t="n">
        <f aca="false">G996-E996</f>
        <v>0.0255824273804091</v>
      </c>
      <c r="J996" s="17" t="n">
        <f aca="false">100*(G996-E996)/E996</f>
        <v>11.2721230389978</v>
      </c>
      <c r="K996" s="16" t="n">
        <v>7.65166683513781</v>
      </c>
      <c r="L996" s="17" t="n">
        <v>231.683416282249</v>
      </c>
      <c r="M996" s="18" t="n">
        <v>5.30298468821499E-013</v>
      </c>
      <c r="N996" s="18" t="n">
        <v>1.38061596405696E-012</v>
      </c>
      <c r="O996" s="6" t="str">
        <f aca="false">IF(N996&lt;0.05,"Yes","No")</f>
        <v>Yes</v>
      </c>
      <c r="P996" s="16" t="n">
        <v>0.608683669976695</v>
      </c>
      <c r="Q996" s="17" t="n">
        <v>38.8761311032304</v>
      </c>
      <c r="R996" s="18" t="n">
        <v>7.56526138733685E-010</v>
      </c>
      <c r="S996" s="16" t="n">
        <v>0.0823541795414802</v>
      </c>
      <c r="T996" s="16" t="n">
        <v>0.0250073481100001</v>
      </c>
      <c r="U996" s="16" t="n">
        <v>0.0021138422383852</v>
      </c>
      <c r="V996" s="16" t="n">
        <v>0.0135602888475545</v>
      </c>
      <c r="W996" s="6" t="s">
        <v>583</v>
      </c>
      <c r="X996" s="17" t="n">
        <v>100</v>
      </c>
      <c r="Y996" s="16" t="n">
        <v>0.683691756272401</v>
      </c>
      <c r="Z996" s="16" t="n">
        <f aca="false">(G996-E996)/SQRT(H996^2/D996+F996^2/C996)</f>
        <v>7.6516668351378</v>
      </c>
      <c r="AA996" s="24" t="n">
        <f aca="false">ABS(K996-Z996)</f>
        <v>0</v>
      </c>
    </row>
    <row r="997" customFormat="false" ht="22.35" hidden="false" customHeight="false" outlineLevel="0" collapsed="false">
      <c r="A997" s="17" t="n">
        <v>1392</v>
      </c>
      <c r="B997" s="7" t="s">
        <v>503</v>
      </c>
      <c r="C997" s="6" t="n">
        <v>126</v>
      </c>
      <c r="D997" s="6" t="n">
        <v>620</v>
      </c>
      <c r="E997" s="16" t="n">
        <v>0.219555901984374</v>
      </c>
      <c r="F997" s="16" t="n">
        <v>0.0313643263879356</v>
      </c>
      <c r="G997" s="16" t="n">
        <v>0.245360908537142</v>
      </c>
      <c r="H997" s="16" t="n">
        <v>0.0438842645806286</v>
      </c>
      <c r="I997" s="23" t="n">
        <f aca="false">G997-E997</f>
        <v>0.025805006552768</v>
      </c>
      <c r="J997" s="17" t="n">
        <f aca="false">100*(G997-E997)/E997</f>
        <v>11.7532739131762</v>
      </c>
      <c r="K997" s="16" t="n">
        <v>7.8112808753503</v>
      </c>
      <c r="L997" s="17" t="n">
        <v>236.684242925972</v>
      </c>
      <c r="M997" s="18" t="n">
        <v>1.83531602764463E-013</v>
      </c>
      <c r="N997" s="18" t="n">
        <v>5.09378992613126E-013</v>
      </c>
      <c r="O997" s="6" t="str">
        <f aca="false">IF(N997&lt;0.05,"Yes","No")</f>
        <v>Yes</v>
      </c>
      <c r="P997" s="16" t="n">
        <v>0.613169629964165</v>
      </c>
      <c r="Q997" s="17" t="n">
        <v>39.4512719318232</v>
      </c>
      <c r="R997" s="18" t="n">
        <v>5.71866303461391E-010</v>
      </c>
      <c r="S997" s="16" t="n">
        <v>0.060947939529006</v>
      </c>
      <c r="T997" s="16" t="n">
        <v>0.0252278051645472</v>
      </c>
      <c r="U997" s="16" t="n">
        <v>0.00204779118639548</v>
      </c>
      <c r="V997" s="16" t="n">
        <v>0.0135602888475545</v>
      </c>
      <c r="W997" s="6" t="s">
        <v>583</v>
      </c>
      <c r="X997" s="17" t="n">
        <v>100</v>
      </c>
      <c r="Y997" s="16" t="n">
        <v>0.68641833077317</v>
      </c>
      <c r="Z997" s="16" t="n">
        <f aca="false">(G997-E997)/SQRT(H997^2/D997+F997^2/C997)</f>
        <v>7.8112808753503</v>
      </c>
      <c r="AA997" s="24" t="n">
        <f aca="false">ABS(K997-Z997)</f>
        <v>0</v>
      </c>
    </row>
    <row r="998" customFormat="false" ht="22.35" hidden="false" customHeight="false" outlineLevel="0" collapsed="false">
      <c r="A998" s="17" t="n">
        <v>1393</v>
      </c>
      <c r="B998" s="7" t="s">
        <v>503</v>
      </c>
      <c r="C998" s="6" t="n">
        <v>126</v>
      </c>
      <c r="D998" s="6" t="n">
        <v>620</v>
      </c>
      <c r="E998" s="16" t="n">
        <v>0.212229775057899</v>
      </c>
      <c r="F998" s="16" t="n">
        <v>0.0307784610345267</v>
      </c>
      <c r="G998" s="16" t="n">
        <v>0.238229947585252</v>
      </c>
      <c r="H998" s="16" t="n">
        <v>0.044016555349652</v>
      </c>
      <c r="I998" s="23" t="n">
        <f aca="false">G998-E998</f>
        <v>0.0260001725273534</v>
      </c>
      <c r="J998" s="17" t="n">
        <f aca="false">100*(G998-E998)/E998</f>
        <v>12.2509541935199</v>
      </c>
      <c r="K998" s="16" t="n">
        <v>7.9696310218058</v>
      </c>
      <c r="L998" s="17" t="n">
        <v>242.059963645623</v>
      </c>
      <c r="M998" s="18" t="n">
        <v>6.25899634189807E-014</v>
      </c>
      <c r="N998" s="18" t="n">
        <v>1.81381397439005E-013</v>
      </c>
      <c r="O998" s="6" t="str">
        <f aca="false">IF(N998&lt;0.05,"Yes","No")</f>
        <v>Yes</v>
      </c>
      <c r="P998" s="16" t="n">
        <v>0.617186232663474</v>
      </c>
      <c r="Q998" s="17" t="n">
        <v>39.9698204002584</v>
      </c>
      <c r="R998" s="18" t="n">
        <v>4.44461354608102E-010</v>
      </c>
      <c r="S998" s="16" t="n">
        <v>0.0434656110415754</v>
      </c>
      <c r="T998" s="16" t="n">
        <v>0.0254211232814006</v>
      </c>
      <c r="U998" s="16" t="n">
        <v>0.0019953125377575</v>
      </c>
      <c r="V998" s="16" t="n">
        <v>0.0135602888475545</v>
      </c>
      <c r="W998" s="6" t="s">
        <v>583</v>
      </c>
      <c r="X998" s="17" t="n">
        <v>100</v>
      </c>
      <c r="Y998" s="16" t="n">
        <v>0.689247311827957</v>
      </c>
      <c r="Z998" s="16" t="n">
        <f aca="false">(G998-E998)/SQRT(H998^2/D998+F998^2/C998)</f>
        <v>7.96963102180581</v>
      </c>
      <c r="AA998" s="24" t="n">
        <f aca="false">ABS(K998-Z998)</f>
        <v>0</v>
      </c>
    </row>
    <row r="999" customFormat="false" ht="22.35" hidden="false" customHeight="false" outlineLevel="0" collapsed="false">
      <c r="A999" s="17" t="n">
        <v>1394</v>
      </c>
      <c r="B999" s="7" t="s">
        <v>503</v>
      </c>
      <c r="C999" s="6" t="n">
        <v>126</v>
      </c>
      <c r="D999" s="6" t="n">
        <v>620</v>
      </c>
      <c r="E999" s="16" t="n">
        <v>0.205241186632997</v>
      </c>
      <c r="F999" s="16" t="n">
        <v>0.0302115615718204</v>
      </c>
      <c r="G999" s="16" t="n">
        <v>0.231404397612618</v>
      </c>
      <c r="H999" s="16" t="n">
        <v>0.0441390738886672</v>
      </c>
      <c r="I999" s="23" t="n">
        <f aca="false">G999-E999</f>
        <v>0.0261632109796214</v>
      </c>
      <c r="J999" s="17" t="n">
        <f aca="false">100*(G999-E999)/E999</f>
        <v>12.7475441985265</v>
      </c>
      <c r="K999" s="16" t="n">
        <v>8.11821331484943</v>
      </c>
      <c r="L999" s="17" t="n">
        <v>247.561796948727</v>
      </c>
      <c r="M999" s="18" t="n">
        <v>2.23047340605464E-014</v>
      </c>
      <c r="N999" s="18" t="n">
        <v>7.02582402716762E-014</v>
      </c>
      <c r="O999" s="6" t="str">
        <f aca="false">IF(N999&lt;0.05,"Yes","No")</f>
        <v>Yes</v>
      </c>
      <c r="P999" s="16" t="n">
        <v>0.620500115913119</v>
      </c>
      <c r="Q999" s="17" t="n">
        <v>40.4001959017279</v>
      </c>
      <c r="R999" s="18" t="n">
        <v>3.60632615606652E-010</v>
      </c>
      <c r="S999" s="16" t="n">
        <v>0.0311041773177108</v>
      </c>
      <c r="T999" s="16" t="n">
        <v>0.0255830389566531</v>
      </c>
      <c r="U999" s="16" t="n">
        <v>0.00195585905552844</v>
      </c>
      <c r="V999" s="16" t="n">
        <v>0.0135602888475545</v>
      </c>
      <c r="W999" s="6" t="s">
        <v>583</v>
      </c>
      <c r="X999" s="17" t="n">
        <v>100</v>
      </c>
      <c r="Y999" s="16" t="n">
        <v>0.691897081413211</v>
      </c>
      <c r="Z999" s="16" t="n">
        <f aca="false">(G999-E999)/SQRT(H999^2/D999+F999^2/C999)</f>
        <v>8.11821331484945</v>
      </c>
      <c r="AA999" s="24" t="n">
        <f aca="false">ABS(K999-Z999)</f>
        <v>0</v>
      </c>
    </row>
    <row r="1000" customFormat="false" ht="22.35" hidden="false" customHeight="false" outlineLevel="0" collapsed="false">
      <c r="A1000" s="17" t="n">
        <v>1395</v>
      </c>
      <c r="B1000" s="7" t="s">
        <v>503</v>
      </c>
      <c r="C1000" s="6" t="n">
        <v>126</v>
      </c>
      <c r="D1000" s="6" t="n">
        <v>620</v>
      </c>
      <c r="E1000" s="16" t="n">
        <v>0.198450874359835</v>
      </c>
      <c r="F1000" s="16" t="n">
        <v>0.0296348643248545</v>
      </c>
      <c r="G1000" s="16" t="n">
        <v>0.224744612122736</v>
      </c>
      <c r="H1000" s="16" t="n">
        <v>0.044239079195976</v>
      </c>
      <c r="I1000" s="23" t="n">
        <f aca="false">G1000-E1000</f>
        <v>0.0262937377629009</v>
      </c>
      <c r="J1000" s="17" t="n">
        <f aca="false">100*(G1000-E1000)/E1000</f>
        <v>13.2494945400062</v>
      </c>
      <c r="K1000" s="16" t="n">
        <v>8.26265223949777</v>
      </c>
      <c r="L1000" s="17" t="n">
        <v>253.364428775316</v>
      </c>
      <c r="M1000" s="18" t="n">
        <v>8.0064943670809E-015</v>
      </c>
      <c r="N1000" s="18" t="n">
        <v>2.92550342004121E-014</v>
      </c>
      <c r="O1000" s="6" t="str">
        <f aca="false">IF(N1000&lt;0.05,"Yes","No")</f>
        <v>Yes</v>
      </c>
      <c r="P1000" s="16" t="n">
        <v>0.623322714634522</v>
      </c>
      <c r="Q1000" s="17" t="n">
        <v>40.7685855360932</v>
      </c>
      <c r="R1000" s="18" t="n">
        <v>3.01596122343845E-010</v>
      </c>
      <c r="S1000" s="16" t="n">
        <v>0.0221953282193246</v>
      </c>
      <c r="T1000" s="16" t="n">
        <v>0.0257129451162153</v>
      </c>
      <c r="U1000" s="16" t="n">
        <v>0.00192748041469225</v>
      </c>
      <c r="V1000" s="16" t="n">
        <v>0.0135602888475545</v>
      </c>
      <c r="W1000" s="6" t="s">
        <v>583</v>
      </c>
      <c r="X1000" s="17" t="n">
        <v>100</v>
      </c>
      <c r="Y1000" s="16" t="n">
        <v>0.694406041986687</v>
      </c>
      <c r="Z1000" s="16" t="n">
        <f aca="false">(G1000-E1000)/SQRT(H1000^2/D1000+F1000^2/C1000)</f>
        <v>8.26265223949777</v>
      </c>
      <c r="AA1000" s="24" t="n">
        <f aca="false">ABS(K1000-Z1000)</f>
        <v>0</v>
      </c>
    </row>
    <row r="1001" customFormat="false" ht="22.35" hidden="false" customHeight="false" outlineLevel="0" collapsed="false">
      <c r="A1001" s="17" t="n">
        <v>1396</v>
      </c>
      <c r="B1001" s="7" t="s">
        <v>503</v>
      </c>
      <c r="C1001" s="6" t="n">
        <v>126</v>
      </c>
      <c r="D1001" s="6" t="n">
        <v>620</v>
      </c>
      <c r="E1001" s="16" t="n">
        <v>0.192040683139884</v>
      </c>
      <c r="F1001" s="16" t="n">
        <v>0.0290868308959244</v>
      </c>
      <c r="G1001" s="16" t="n">
        <v>0.21843823701624</v>
      </c>
      <c r="H1001" s="16" t="n">
        <v>0.0443342904801917</v>
      </c>
      <c r="I1001" s="23" t="n">
        <f aca="false">G1001-E1001</f>
        <v>0.0263975538763552</v>
      </c>
      <c r="J1001" s="17" t="n">
        <f aca="false">100*(G1001-E1001)/E1001</f>
        <v>13.74581335827</v>
      </c>
      <c r="K1001" s="16" t="n">
        <v>8.3961237899115</v>
      </c>
      <c r="L1001" s="17" t="n">
        <v>259.228444074135</v>
      </c>
      <c r="M1001" s="18" t="n">
        <v>3.04332806313951E-015</v>
      </c>
      <c r="N1001" s="18" t="n">
        <v>1.23915353888684E-014</v>
      </c>
      <c r="O1001" s="6" t="str">
        <f aca="false">IF(N1001&lt;0.05,"Yes","No")</f>
        <v>Yes</v>
      </c>
      <c r="P1001" s="16" t="n">
        <v>0.625500402576741</v>
      </c>
      <c r="Q1001" s="17" t="n">
        <v>41.0539476496586</v>
      </c>
      <c r="R1001" s="18" t="n">
        <v>2.62615548172386E-010</v>
      </c>
      <c r="S1001" s="16" t="n">
        <v>0.0163487089400408</v>
      </c>
      <c r="T1001" s="16" t="n">
        <v>0.0258166781058212</v>
      </c>
      <c r="U1001" s="16" t="n">
        <v>0.00191007580904732</v>
      </c>
      <c r="V1001" s="16" t="n">
        <v>0.0135602888475545</v>
      </c>
      <c r="W1001" s="6" t="s">
        <v>583</v>
      </c>
      <c r="X1001" s="17" t="n">
        <v>100</v>
      </c>
      <c r="Y1001" s="16" t="n">
        <v>0.696492575524834</v>
      </c>
      <c r="Z1001" s="16" t="n">
        <f aca="false">(G1001-E1001)/SQRT(H1001^2/D1001+F1001^2/C1001)</f>
        <v>8.39612378991151</v>
      </c>
      <c r="AA1001" s="24" t="n">
        <f aca="false">ABS(K1001-Z1001)</f>
        <v>0</v>
      </c>
    </row>
    <row r="1002" customFormat="false" ht="22.35" hidden="false" customHeight="false" outlineLevel="0" collapsed="false">
      <c r="A1002" s="17" t="n">
        <v>1397</v>
      </c>
      <c r="B1002" s="7" t="s">
        <v>503</v>
      </c>
      <c r="C1002" s="6" t="n">
        <v>126</v>
      </c>
      <c r="D1002" s="6" t="n">
        <v>620</v>
      </c>
      <c r="E1002" s="16" t="n">
        <v>0.185900362356315</v>
      </c>
      <c r="F1002" s="16" t="n">
        <v>0.0285376786416719</v>
      </c>
      <c r="G1002" s="16" t="n">
        <v>0.212367674876605</v>
      </c>
      <c r="H1002" s="16" t="n">
        <v>0.0444072556520879</v>
      </c>
      <c r="I1002" s="23" t="n">
        <f aca="false">G1002-E1002</f>
        <v>0.0264673125202908</v>
      </c>
      <c r="J1002" s="17" t="n">
        <f aca="false">100*(G1002-E1002)/E1002</f>
        <v>14.2373646747181</v>
      </c>
      <c r="K1002" s="16" t="n">
        <v>8.52271875343031</v>
      </c>
      <c r="L1002" s="17" t="n">
        <v>265.319250172753</v>
      </c>
      <c r="M1002" s="18" t="n">
        <v>1.19225638650591E-015</v>
      </c>
      <c r="N1002" s="18" t="n">
        <v>5.60387174060161E-015</v>
      </c>
      <c r="O1002" s="6" t="str">
        <f aca="false">IF(N1002&lt;0.05,"Yes","No")</f>
        <v>Yes</v>
      </c>
      <c r="P1002" s="16" t="n">
        <v>0.627140918942962</v>
      </c>
      <c r="Q1002" s="17" t="n">
        <v>41.2695765848897</v>
      </c>
      <c r="R1002" s="18" t="n">
        <v>2.36550256591828E-010</v>
      </c>
      <c r="S1002" s="16" t="n">
        <v>0.0123838564717068</v>
      </c>
      <c r="T1002" s="16" t="n">
        <v>0.02588700055001</v>
      </c>
      <c r="U1002" s="16" t="n">
        <v>0.0019045679505535</v>
      </c>
      <c r="V1002" s="16" t="n">
        <v>0.0135602888475545</v>
      </c>
      <c r="W1002" s="6" t="s">
        <v>583</v>
      </c>
      <c r="X1002" s="17" t="n">
        <v>100</v>
      </c>
      <c r="Y1002" s="16" t="n">
        <v>0.698246287762417</v>
      </c>
      <c r="Z1002" s="16" t="n">
        <f aca="false">(G1002-E1002)/SQRT(H1002^2/D1002+F1002^2/C1002)</f>
        <v>8.52271875343032</v>
      </c>
      <c r="AA1002" s="24" t="n">
        <f aca="false">ABS(K1002-Z1002)</f>
        <v>0</v>
      </c>
    </row>
    <row r="1003" customFormat="false" ht="22.35" hidden="false" customHeight="false" outlineLevel="0" collapsed="false">
      <c r="A1003" s="17" t="n">
        <v>1398</v>
      </c>
      <c r="B1003" s="7" t="s">
        <v>503</v>
      </c>
      <c r="C1003" s="6" t="n">
        <v>126</v>
      </c>
      <c r="D1003" s="6" t="n">
        <v>620</v>
      </c>
      <c r="E1003" s="16" t="n">
        <v>0.180099923400179</v>
      </c>
      <c r="F1003" s="16" t="n">
        <v>0.0280155249317072</v>
      </c>
      <c r="G1003" s="16" t="n">
        <v>0.206616280708582</v>
      </c>
      <c r="H1003" s="16" t="n">
        <v>0.044476206022309</v>
      </c>
      <c r="I1003" s="23" t="n">
        <f aca="false">G1003-E1003</f>
        <v>0.0265163573084034</v>
      </c>
      <c r="J1003" s="17" t="n">
        <f aca="false">100*(G1003-E1003)/E1003</f>
        <v>14.7231363610769</v>
      </c>
      <c r="K1003" s="16" t="n">
        <v>8.63965150410609</v>
      </c>
      <c r="L1003" s="17" t="n">
        <v>271.460991207197</v>
      </c>
      <c r="M1003" s="18" t="n">
        <v>4.9276878042871E-016</v>
      </c>
      <c r="N1003" s="18" t="n">
        <v>2.67521242294759E-015</v>
      </c>
      <c r="O1003" s="6" t="str">
        <f aca="false">IF(N1003&lt;0.05,"Yes","No")</f>
        <v>Yes</v>
      </c>
      <c r="P1003" s="16" t="n">
        <v>0.628278710686718</v>
      </c>
      <c r="Q1003" s="17" t="n">
        <v>41.4194592580332</v>
      </c>
      <c r="R1003" s="18" t="n">
        <v>2.19977643940626E-010</v>
      </c>
      <c r="S1003" s="16" t="n">
        <v>0.00936047827826933</v>
      </c>
      <c r="T1003" s="16" t="n">
        <v>0.0259368876151477</v>
      </c>
      <c r="U1003" s="16" t="n">
        <v>0.00190656852878354</v>
      </c>
      <c r="V1003" s="16" t="n">
        <v>0.0135602888475545</v>
      </c>
      <c r="W1003" s="6" t="s">
        <v>583</v>
      </c>
      <c r="X1003" s="17" t="n">
        <v>100</v>
      </c>
      <c r="Y1003" s="16" t="n">
        <v>0.699641577060932</v>
      </c>
      <c r="Z1003" s="16" t="n">
        <f aca="false">(G1003-E1003)/SQRT(H1003^2/D1003+F1003^2/C1003)</f>
        <v>8.6396515041061</v>
      </c>
      <c r="AA1003" s="24" t="n">
        <f aca="false">ABS(K1003-Z1003)</f>
        <v>0</v>
      </c>
    </row>
    <row r="1004" customFormat="false" ht="22.35" hidden="false" customHeight="false" outlineLevel="0" collapsed="false">
      <c r="A1004" s="17" t="n">
        <v>1399</v>
      </c>
      <c r="B1004" s="7" t="s">
        <v>503</v>
      </c>
      <c r="C1004" s="6" t="n">
        <v>126</v>
      </c>
      <c r="D1004" s="6" t="n">
        <v>620</v>
      </c>
      <c r="E1004" s="16" t="n">
        <v>0.174629466637733</v>
      </c>
      <c r="F1004" s="16" t="n">
        <v>0.0275046606101569</v>
      </c>
      <c r="G1004" s="16" t="n">
        <v>0.201167793728171</v>
      </c>
      <c r="H1004" s="16" t="n">
        <v>0.0445288749465254</v>
      </c>
      <c r="I1004" s="23" t="n">
        <f aca="false">G1004-E1004</f>
        <v>0.0265383270904384</v>
      </c>
      <c r="J1004" s="17" t="n">
        <f aca="false">100*(G1004-E1004)/E1004</f>
        <v>15.1969353176185</v>
      </c>
      <c r="K1004" s="16" t="n">
        <v>8.74842104306158</v>
      </c>
      <c r="L1004" s="17" t="n">
        <v>277.718694172767</v>
      </c>
      <c r="M1004" s="18" t="n">
        <v>2.12966903750049E-016</v>
      </c>
      <c r="N1004" s="18" t="n">
        <v>1.24636062612494E-015</v>
      </c>
      <c r="O1004" s="6" t="str">
        <f aca="false">IF(N1004&lt;0.05,"Yes","No")</f>
        <v>Yes</v>
      </c>
      <c r="P1004" s="16" t="n">
        <v>0.628952328581118</v>
      </c>
      <c r="Q1004" s="17" t="n">
        <v>41.5083237878154</v>
      </c>
      <c r="R1004" s="18" t="n">
        <v>2.10707399691494E-010</v>
      </c>
      <c r="S1004" s="16" t="n">
        <v>0.00719378283177407</v>
      </c>
      <c r="T1004" s="16" t="n">
        <v>0.025960084872625</v>
      </c>
      <c r="U1004" s="16" t="n">
        <v>0.00191748124201658</v>
      </c>
      <c r="V1004" s="16" t="n">
        <v>0.0135602888475545</v>
      </c>
      <c r="W1004" s="6" t="s">
        <v>583</v>
      </c>
      <c r="X1004" s="17" t="n">
        <v>100</v>
      </c>
      <c r="Y1004" s="16" t="n">
        <v>0.70147209421403</v>
      </c>
      <c r="Z1004" s="16" t="n">
        <f aca="false">(G1004-E1004)/SQRT(H1004^2/D1004+F1004^2/C1004)</f>
        <v>8.7484210430616</v>
      </c>
      <c r="AA1004" s="24" t="n">
        <f aca="false">ABS(K1004-Z1004)</f>
        <v>0</v>
      </c>
    </row>
    <row r="1005" customFormat="false" ht="22.35" hidden="false" customHeight="false" outlineLevel="0" collapsed="false">
      <c r="A1005" s="17" t="n">
        <v>1400</v>
      </c>
      <c r="B1005" s="7" t="s">
        <v>503</v>
      </c>
      <c r="C1005" s="6" t="n">
        <v>126</v>
      </c>
      <c r="D1005" s="6" t="n">
        <v>620</v>
      </c>
      <c r="E1005" s="16" t="n">
        <v>0.169537235583578</v>
      </c>
      <c r="F1005" s="16" t="n">
        <v>0.02701583125779</v>
      </c>
      <c r="G1005" s="16" t="n">
        <v>0.196075160873513</v>
      </c>
      <c r="H1005" s="16" t="n">
        <v>0.0445686340254409</v>
      </c>
      <c r="I1005" s="23" t="n">
        <f aca="false">G1005-E1005</f>
        <v>0.0265379252899353</v>
      </c>
      <c r="J1005" s="17" t="n">
        <f aca="false">100*(G1005-E1005)/E1005</f>
        <v>15.6531544227361</v>
      </c>
      <c r="K1005" s="16" t="n">
        <v>8.84778779396438</v>
      </c>
      <c r="L1005" s="17" t="n">
        <v>283.970916425884</v>
      </c>
      <c r="M1005" s="18" t="n">
        <v>9.74440755565615E-017</v>
      </c>
      <c r="N1005" s="18" t="n">
        <v>6.09315484358142E-016</v>
      </c>
      <c r="O1005" s="6" t="str">
        <f aca="false">IF(N1005&lt;0.05,"Yes","No")</f>
        <v>Yes</v>
      </c>
      <c r="P1005" s="16" t="n">
        <v>0.629213848930401</v>
      </c>
      <c r="Q1005" s="17" t="n">
        <v>41.5428495465086</v>
      </c>
      <c r="R1005" s="18" t="n">
        <v>2.07212392902314E-010</v>
      </c>
      <c r="S1005" s="16" t="n">
        <v>0.00569708487265967</v>
      </c>
      <c r="T1005" s="16" t="n">
        <v>0.0259612169905423</v>
      </c>
      <c r="U1005" s="16" t="n">
        <v>0.00193576548914785</v>
      </c>
      <c r="V1005" s="16" t="n">
        <v>0.0135602888475545</v>
      </c>
      <c r="W1005" s="6" t="s">
        <v>583</v>
      </c>
      <c r="X1005" s="17" t="n">
        <v>100</v>
      </c>
      <c r="Y1005" s="16" t="n">
        <v>0.703161802355351</v>
      </c>
      <c r="Z1005" s="16" t="n">
        <f aca="false">(G1005-E1005)/SQRT(H1005^2/D1005+F1005^2/C1005)</f>
        <v>8.84778779396439</v>
      </c>
      <c r="AA1005" s="24" t="n">
        <f aca="false">ABS(K1005-Z1005)</f>
        <v>0</v>
      </c>
    </row>
    <row r="1006" customFormat="false" ht="22.35" hidden="false" customHeight="false" outlineLevel="0" collapsed="false">
      <c r="A1006" s="17" t="n">
        <v>1401</v>
      </c>
      <c r="B1006" s="7" t="s">
        <v>503</v>
      </c>
      <c r="C1006" s="6" t="n">
        <v>126</v>
      </c>
      <c r="D1006" s="6" t="n">
        <v>620</v>
      </c>
      <c r="E1006" s="16" t="n">
        <v>0.164727499856362</v>
      </c>
      <c r="F1006" s="16" t="n">
        <v>0.0265419909063711</v>
      </c>
      <c r="G1006" s="16" t="n">
        <v>0.191244446510269</v>
      </c>
      <c r="H1006" s="16" t="n">
        <v>0.0445991634163945</v>
      </c>
      <c r="I1006" s="23" t="n">
        <f aca="false">G1006-E1006</f>
        <v>0.0265169466539066</v>
      </c>
      <c r="J1006" s="17" t="n">
        <f aca="false">100*(G1006-E1006)/E1006</f>
        <v>16.0974619763116</v>
      </c>
      <c r="K1006" s="16" t="n">
        <v>8.93922062534155</v>
      </c>
      <c r="L1006" s="17" t="n">
        <v>290.306102649923</v>
      </c>
      <c r="M1006" s="18" t="n">
        <v>4.67568176202817E-017</v>
      </c>
      <c r="N1006" s="18" t="n">
        <v>3.12853738280929E-016</v>
      </c>
      <c r="O1006" s="6" t="str">
        <f aca="false">IF(N1006&lt;0.05,"Yes","No")</f>
        <v>Yes</v>
      </c>
      <c r="P1006" s="16" t="n">
        <v>0.629070701876703</v>
      </c>
      <c r="Q1006" s="17" t="n">
        <v>41.5239495808471</v>
      </c>
      <c r="R1006" s="18" t="n">
        <v>2.09118346643534E-010</v>
      </c>
      <c r="S1006" s="16" t="n">
        <v>0.00461428338163574</v>
      </c>
      <c r="T1006" s="16" t="n">
        <v>0.0259420078441386</v>
      </c>
      <c r="U1006" s="16" t="n">
        <v>0.00196212752164124</v>
      </c>
      <c r="V1006" s="16" t="n">
        <v>0.0135602888475545</v>
      </c>
      <c r="W1006" s="6" t="s">
        <v>583</v>
      </c>
      <c r="X1006" s="17" t="n">
        <v>100</v>
      </c>
      <c r="Y1006" s="16" t="n">
        <v>0.703993855606759</v>
      </c>
      <c r="Z1006" s="16" t="n">
        <f aca="false">(G1006-E1006)/SQRT(H1006^2/D1006+F1006^2/C1006)</f>
        <v>8.93922062534157</v>
      </c>
      <c r="AA1006" s="24" t="n">
        <f aca="false">ABS(K1006-Z1006)</f>
        <v>0</v>
      </c>
    </row>
    <row r="1007" customFormat="false" ht="22.35" hidden="false" customHeight="false" outlineLevel="0" collapsed="false">
      <c r="A1007" s="17" t="n">
        <v>1402</v>
      </c>
      <c r="B1007" s="7" t="s">
        <v>503</v>
      </c>
      <c r="C1007" s="6" t="n">
        <v>126</v>
      </c>
      <c r="D1007" s="6" t="n">
        <v>620</v>
      </c>
      <c r="E1007" s="16" t="n">
        <v>0.160303412448792</v>
      </c>
      <c r="F1007" s="16" t="n">
        <v>0.0260961104289033</v>
      </c>
      <c r="G1007" s="16" t="n">
        <v>0.186785248150268</v>
      </c>
      <c r="H1007" s="16" t="n">
        <v>0.0446194326340961</v>
      </c>
      <c r="I1007" s="23" t="n">
        <f aca="false">G1007-E1007</f>
        <v>0.0264818357014757</v>
      </c>
      <c r="J1007" s="17" t="n">
        <f aca="false">100*(G1007-E1007)/E1007</f>
        <v>16.5198203188189</v>
      </c>
      <c r="K1007" s="16" t="n">
        <v>9.02187587301515</v>
      </c>
      <c r="L1007" s="17" t="n">
        <v>296.517121353525</v>
      </c>
      <c r="M1007" s="18" t="n">
        <v>2.37802064373835E-017</v>
      </c>
      <c r="N1007" s="18" t="n">
        <v>1.73479908767162E-016</v>
      </c>
      <c r="O1007" s="6" t="str">
        <f aca="false">IF(N1007&lt;0.05,"Yes","No")</f>
        <v>Yes</v>
      </c>
      <c r="P1007" s="16" t="n">
        <v>0.628670195787932</v>
      </c>
      <c r="Q1007" s="17" t="n">
        <v>41.4710928811326</v>
      </c>
      <c r="R1007" s="18" t="n">
        <v>2.1454258234563E-010</v>
      </c>
      <c r="S1007" s="16" t="n">
        <v>0.003815773438433</v>
      </c>
      <c r="T1007" s="16" t="n">
        <v>0.0259088982026897</v>
      </c>
      <c r="U1007" s="16" t="n">
        <v>0.00199245517377088</v>
      </c>
      <c r="V1007" s="16" t="n">
        <v>0.0135602888475545</v>
      </c>
      <c r="W1007" s="6" t="s">
        <v>583</v>
      </c>
      <c r="X1007" s="17" t="n">
        <v>100</v>
      </c>
      <c r="Y1007" s="16" t="n">
        <v>0.70515873015873</v>
      </c>
      <c r="Z1007" s="16" t="n">
        <f aca="false">(G1007-E1007)/SQRT(H1007^2/D1007+F1007^2/C1007)</f>
        <v>9.02187587301515</v>
      </c>
      <c r="AA1007" s="24" t="n">
        <f aca="false">ABS(K1007-Z1007)</f>
        <v>0</v>
      </c>
    </row>
    <row r="1008" customFormat="false" ht="22.35" hidden="false" customHeight="false" outlineLevel="0" collapsed="false">
      <c r="A1008" s="17" t="n">
        <v>1403</v>
      </c>
      <c r="B1008" s="7" t="s">
        <v>503</v>
      </c>
      <c r="C1008" s="6" t="n">
        <v>126</v>
      </c>
      <c r="D1008" s="6" t="n">
        <v>620</v>
      </c>
      <c r="E1008" s="16" t="n">
        <v>0.156186732921809</v>
      </c>
      <c r="F1008" s="16" t="n">
        <v>0.0256727584171579</v>
      </c>
      <c r="G1008" s="16" t="n">
        <v>0.182619404312103</v>
      </c>
      <c r="H1008" s="16" t="n">
        <v>0.0446304789481892</v>
      </c>
      <c r="I1008" s="23" t="n">
        <f aca="false">G1008-E1008</f>
        <v>0.0264326713902945</v>
      </c>
      <c r="J1008" s="17" t="n">
        <f aca="false">100*(G1008-E1008)/E1008</f>
        <v>16.9237622785332</v>
      </c>
      <c r="K1008" s="16" t="n">
        <v>9.09656827944249</v>
      </c>
      <c r="L1008" s="17" t="n">
        <v>302.643892078184</v>
      </c>
      <c r="M1008" s="18" t="n">
        <v>1.27594843227162E-017</v>
      </c>
      <c r="N1008" s="18" t="n">
        <v>9.81966174433212E-017</v>
      </c>
      <c r="O1008" s="6" t="str">
        <f aca="false">IF(N1008&lt;0.05,"Yes","No")</f>
        <v>Yes</v>
      </c>
      <c r="P1008" s="16" t="n">
        <v>0.628010744435869</v>
      </c>
      <c r="Q1008" s="17" t="n">
        <v>41.3841352844276</v>
      </c>
      <c r="R1008" s="18" t="n">
        <v>2.23775326280099E-010</v>
      </c>
      <c r="S1008" s="16" t="n">
        <v>0.00321239722329981</v>
      </c>
      <c r="T1008" s="16" t="n">
        <v>0.0258619484178207</v>
      </c>
      <c r="U1008" s="16" t="n">
        <v>0.00202871907299392</v>
      </c>
      <c r="V1008" s="16" t="n">
        <v>0.0135602888475545</v>
      </c>
      <c r="W1008" s="6" t="s">
        <v>583</v>
      </c>
      <c r="X1008" s="17" t="n">
        <v>100</v>
      </c>
      <c r="Y1008" s="16" t="n">
        <v>0.706003584229391</v>
      </c>
      <c r="Z1008" s="16" t="n">
        <f aca="false">(G1008-E1008)/SQRT(H1008^2/D1008+F1008^2/C1008)</f>
        <v>9.09656827944248</v>
      </c>
      <c r="AA1008" s="24" t="n">
        <f aca="false">ABS(K1008-Z1008)</f>
        <v>0</v>
      </c>
    </row>
    <row r="1009" customFormat="false" ht="22.35" hidden="false" customHeight="false" outlineLevel="0" collapsed="false">
      <c r="A1009" s="17" t="n">
        <v>1404</v>
      </c>
      <c r="B1009" s="7" t="s">
        <v>503</v>
      </c>
      <c r="C1009" s="6" t="n">
        <v>126</v>
      </c>
      <c r="D1009" s="6" t="n">
        <v>620</v>
      </c>
      <c r="E1009" s="16" t="n">
        <v>0.152360777296717</v>
      </c>
      <c r="F1009" s="16" t="n">
        <v>0.0252687886028594</v>
      </c>
      <c r="G1009" s="16" t="n">
        <v>0.178732076912157</v>
      </c>
      <c r="H1009" s="16" t="n">
        <v>0.0446340596062239</v>
      </c>
      <c r="I1009" s="23" t="n">
        <f aca="false">G1009-E1009</f>
        <v>0.0263712996154398</v>
      </c>
      <c r="J1009" s="17" t="n">
        <f aca="false">100*(G1009-E1009)/E1009</f>
        <v>17.308456994862</v>
      </c>
      <c r="K1009" s="16" t="n">
        <v>9.16422981527776</v>
      </c>
      <c r="L1009" s="17" t="n">
        <v>308.71196309819</v>
      </c>
      <c r="M1009" s="18" t="n">
        <v>7.1819246217124E-018</v>
      </c>
      <c r="N1009" s="18" t="n">
        <v>5.87129324132986E-017</v>
      </c>
      <c r="O1009" s="6" t="str">
        <f aca="false">IF(N1009&lt;0.05,"Yes","No")</f>
        <v>Yes</v>
      </c>
      <c r="P1009" s="16" t="n">
        <v>0.627118917614586</v>
      </c>
      <c r="Q1009" s="17" t="n">
        <v>41.2666810009724</v>
      </c>
      <c r="R1009" s="18" t="n">
        <v>2.36882469953619E-010</v>
      </c>
      <c r="S1009" s="16" t="n">
        <v>0.00276044559056474</v>
      </c>
      <c r="T1009" s="16" t="n">
        <v>0.0258029124238193</v>
      </c>
      <c r="U1009" s="16" t="n">
        <v>0.00207049734687064</v>
      </c>
      <c r="V1009" s="16" t="n">
        <v>0.0135602888475545</v>
      </c>
      <c r="W1009" s="6" t="s">
        <v>583</v>
      </c>
      <c r="X1009" s="17" t="n">
        <v>100</v>
      </c>
      <c r="Y1009" s="16" t="n">
        <v>0.70663082437276</v>
      </c>
      <c r="Z1009" s="16" t="n">
        <f aca="false">(G1009-E1009)/SQRT(H1009^2/D1009+F1009^2/C1009)</f>
        <v>9.16422981527776</v>
      </c>
      <c r="AA1009" s="24" t="n">
        <f aca="false">ABS(K1009-Z1009)</f>
        <v>0</v>
      </c>
    </row>
    <row r="1010" customFormat="false" ht="22.35" hidden="false" customHeight="false" outlineLevel="0" collapsed="false">
      <c r="A1010" s="17" t="n">
        <v>1405</v>
      </c>
      <c r="B1010" s="7" t="s">
        <v>503</v>
      </c>
      <c r="C1010" s="6" t="n">
        <v>126</v>
      </c>
      <c r="D1010" s="6" t="n">
        <v>620</v>
      </c>
      <c r="E1010" s="16" t="n">
        <v>0.148813147275221</v>
      </c>
      <c r="F1010" s="16" t="n">
        <v>0.0248899049812168</v>
      </c>
      <c r="G1010" s="16" t="n">
        <v>0.175116665156618</v>
      </c>
      <c r="H1010" s="16" t="n">
        <v>0.0446333603811698</v>
      </c>
      <c r="I1010" s="23" t="n">
        <f aca="false">G1010-E1010</f>
        <v>0.0263035178813975</v>
      </c>
      <c r="J1010" s="17" t="n">
        <f aca="false">100*(G1010-E1010)/E1010</f>
        <v>17.675533622544</v>
      </c>
      <c r="K1010" s="16" t="n">
        <v>9.22513207805939</v>
      </c>
      <c r="L1010" s="17" t="n">
        <v>314.627181843703</v>
      </c>
      <c r="M1010" s="18" t="n">
        <v>4.24288388770272E-018</v>
      </c>
      <c r="N1010" s="18" t="n">
        <v>3.69887927305535E-017</v>
      </c>
      <c r="O1010" s="6" t="str">
        <f aca="false">IF(N1010&lt;0.05,"Yes","No")</f>
        <v>Yes</v>
      </c>
      <c r="P1010" s="16" t="n">
        <v>0.626082895320383</v>
      </c>
      <c r="Q1010" s="17" t="n">
        <v>41.1304456381539</v>
      </c>
      <c r="R1010" s="18" t="n">
        <v>2.53053916620579E-010</v>
      </c>
      <c r="S1010" s="16" t="n">
        <v>0.00244809180342441</v>
      </c>
      <c r="T1010" s="16" t="n">
        <v>0.0257375526374897</v>
      </c>
      <c r="U1010" s="16" t="n">
        <v>0.00211420149647818</v>
      </c>
      <c r="V1010" s="16" t="n">
        <v>0.0135602888475545</v>
      </c>
      <c r="W1010" s="6" t="s">
        <v>583</v>
      </c>
      <c r="X1010" s="17" t="n">
        <v>100</v>
      </c>
      <c r="Y1010" s="16" t="n">
        <v>0.707194060419867</v>
      </c>
      <c r="Z1010" s="16" t="n">
        <f aca="false">(G1010-E1010)/SQRT(H1010^2/D1010+F1010^2/C1010)</f>
        <v>9.2251320780594</v>
      </c>
      <c r="AA1010" s="24" t="n">
        <f aca="false">ABS(K1010-Z1010)</f>
        <v>0</v>
      </c>
    </row>
    <row r="1011" customFormat="false" ht="22.35" hidden="false" customHeight="false" outlineLevel="0" collapsed="false">
      <c r="A1011" s="17" t="n">
        <v>1406</v>
      </c>
      <c r="B1011" s="7" t="s">
        <v>503</v>
      </c>
      <c r="C1011" s="6" t="n">
        <v>126</v>
      </c>
      <c r="D1011" s="6" t="n">
        <v>620</v>
      </c>
      <c r="E1011" s="16" t="n">
        <v>0.145557712349627</v>
      </c>
      <c r="F1011" s="16" t="n">
        <v>0.0245278616618952</v>
      </c>
      <c r="G1011" s="16" t="n">
        <v>0.171780869280619</v>
      </c>
      <c r="H1011" s="16" t="n">
        <v>0.0446206022939629</v>
      </c>
      <c r="I1011" s="23" t="n">
        <f aca="false">G1011-E1011</f>
        <v>0.0262231569309923</v>
      </c>
      <c r="J1011" s="17" t="n">
        <f aca="false">100*(G1011-E1011)/E1011</f>
        <v>18.0156423920739</v>
      </c>
      <c r="K1011" s="16" t="n">
        <v>9.27939892915072</v>
      </c>
      <c r="L1011" s="17" t="n">
        <v>320.413788984773</v>
      </c>
      <c r="M1011" s="18" t="n">
        <v>2.63034189513225E-018</v>
      </c>
      <c r="N1011" s="18" t="n">
        <v>2.50061010030446E-017</v>
      </c>
      <c r="O1011" s="6" t="str">
        <f aca="false">IF(N1011&lt;0.05,"Yes","No")</f>
        <v>Yes</v>
      </c>
      <c r="P1011" s="16" t="n">
        <v>0.624871709977723</v>
      </c>
      <c r="Q1011" s="17" t="n">
        <v>40.9714621966535</v>
      </c>
      <c r="R1011" s="18" t="n">
        <v>2.73332337158404E-010</v>
      </c>
      <c r="S1011" s="16" t="n">
        <v>0.00217538060329949</v>
      </c>
      <c r="T1011" s="16" t="n">
        <v>0.0256597354348716</v>
      </c>
      <c r="U1011" s="16" t="n">
        <v>0.00216320979094688</v>
      </c>
      <c r="V1011" s="16" t="n">
        <v>0.0135602888475545</v>
      </c>
      <c r="W1011" s="6" t="s">
        <v>583</v>
      </c>
      <c r="X1011" s="17" t="n">
        <v>100</v>
      </c>
      <c r="Y1011" s="16" t="n">
        <v>0.707488479262673</v>
      </c>
      <c r="Z1011" s="16" t="n">
        <f aca="false">(G1011-E1011)/SQRT(H1011^2/D1011+F1011^2/C1011)</f>
        <v>9.27939892915073</v>
      </c>
      <c r="AA1011" s="24" t="n">
        <f aca="false">ABS(K1011-Z1011)</f>
        <v>0</v>
      </c>
    </row>
    <row r="1012" customFormat="false" ht="22.35" hidden="false" customHeight="false" outlineLevel="0" collapsed="false">
      <c r="A1012" s="17" t="n">
        <v>1407</v>
      </c>
      <c r="B1012" s="7" t="s">
        <v>503</v>
      </c>
      <c r="C1012" s="6" t="n">
        <v>126</v>
      </c>
      <c r="D1012" s="6" t="n">
        <v>620</v>
      </c>
      <c r="E1012" s="16" t="n">
        <v>0.142520347225761</v>
      </c>
      <c r="F1012" s="16" t="n">
        <v>0.0241888327725888</v>
      </c>
      <c r="G1012" s="16" t="n">
        <v>0.16866092287725</v>
      </c>
      <c r="H1012" s="16" t="n">
        <v>0.0446069768104774</v>
      </c>
      <c r="I1012" s="23" t="n">
        <f aca="false">G1012-E1012</f>
        <v>0.0261405756514895</v>
      </c>
      <c r="J1012" s="17" t="n">
        <f aca="false">100*(G1012-E1012)/E1012</f>
        <v>18.3416446565916</v>
      </c>
      <c r="K1012" s="16" t="n">
        <v>9.32820452196019</v>
      </c>
      <c r="L1012" s="17" t="n">
        <v>326.038326321209</v>
      </c>
      <c r="M1012" s="18" t="n">
        <v>1.69865838682812E-018</v>
      </c>
      <c r="N1012" s="18" t="n">
        <v>1.66770152837658E-017</v>
      </c>
      <c r="O1012" s="6" t="str">
        <f aca="false">IF(N1012&lt;0.05,"Yes","No")</f>
        <v>Yes</v>
      </c>
      <c r="P1012" s="16" t="n">
        <v>0.623575946365994</v>
      </c>
      <c r="Q1012" s="17" t="n">
        <v>40.801717640416</v>
      </c>
      <c r="R1012" s="18" t="n">
        <v>2.96787499299506E-010</v>
      </c>
      <c r="S1012" s="16" t="n">
        <v>0.00195866414317777</v>
      </c>
      <c r="T1012" s="16" t="n">
        <v>0.0255797900636326</v>
      </c>
      <c r="U1012" s="16" t="n">
        <v>0.00221248292744301</v>
      </c>
      <c r="V1012" s="16" t="n">
        <v>0.0135602888475545</v>
      </c>
      <c r="W1012" s="6" t="s">
        <v>583</v>
      </c>
      <c r="X1012" s="17" t="n">
        <v>100</v>
      </c>
      <c r="Y1012" s="16" t="n">
        <v>0.70805171530978</v>
      </c>
      <c r="Z1012" s="16" t="n">
        <f aca="false">(G1012-E1012)/SQRT(H1012^2/D1012+F1012^2/C1012)</f>
        <v>9.32820452196019</v>
      </c>
      <c r="AA1012" s="24" t="n">
        <f aca="false">ABS(K1012-Z1012)</f>
        <v>0</v>
      </c>
    </row>
    <row r="1013" customFormat="false" ht="22.35" hidden="false" customHeight="false" outlineLevel="0" collapsed="false">
      <c r="A1013" s="17" t="n">
        <v>1408</v>
      </c>
      <c r="B1013" s="7" t="s">
        <v>503</v>
      </c>
      <c r="C1013" s="6" t="n">
        <v>126</v>
      </c>
      <c r="D1013" s="6" t="n">
        <v>620</v>
      </c>
      <c r="E1013" s="16" t="n">
        <v>0.139782888075662</v>
      </c>
      <c r="F1013" s="16" t="n">
        <v>0.0238685982740566</v>
      </c>
      <c r="G1013" s="16" t="n">
        <v>0.165831128904416</v>
      </c>
      <c r="H1013" s="16" t="n">
        <v>0.0445837026967563</v>
      </c>
      <c r="I1013" s="23" t="n">
        <f aca="false">G1013-E1013</f>
        <v>0.0260482408287537</v>
      </c>
      <c r="J1013" s="17" t="n">
        <f aca="false">100*(G1013-E1013)/E1013</f>
        <v>18.6347851209472</v>
      </c>
      <c r="K1013" s="16" t="n">
        <v>9.37042485073718</v>
      </c>
      <c r="L1013" s="17" t="n">
        <v>331.455677765336</v>
      </c>
      <c r="M1013" s="18" t="n">
        <v>1.1538732514231E-018</v>
      </c>
      <c r="N1013" s="18" t="n">
        <v>1.1825793664585E-017</v>
      </c>
      <c r="O1013" s="6" t="str">
        <f aca="false">IF(N1013&lt;0.05,"Yes","No")</f>
        <v>Yes</v>
      </c>
      <c r="P1013" s="16" t="n">
        <v>0.622138742892823</v>
      </c>
      <c r="Q1013" s="17" t="n">
        <v>40.6138566616264</v>
      </c>
      <c r="R1013" s="18" t="n">
        <v>3.25109014191506E-010</v>
      </c>
      <c r="S1013" s="16" t="n">
        <v>0.00179732960010336</v>
      </c>
      <c r="T1013" s="16" t="n">
        <v>0.0254901745479117</v>
      </c>
      <c r="U1013" s="16" t="n">
        <v>0.00226529716420765</v>
      </c>
      <c r="V1013" s="16" t="n">
        <v>0.0135602888475545</v>
      </c>
      <c r="W1013" s="6" t="s">
        <v>583</v>
      </c>
      <c r="X1013" s="17" t="n">
        <v>100</v>
      </c>
      <c r="Y1013" s="16" t="n">
        <v>0.708397337429596</v>
      </c>
      <c r="Z1013" s="16" t="n">
        <f aca="false">(G1013-E1013)/SQRT(H1013^2/D1013+F1013^2/C1013)</f>
        <v>9.37042485073718</v>
      </c>
      <c r="AA1013" s="24" t="n">
        <f aca="false">ABS(K1013-Z1013)</f>
        <v>0</v>
      </c>
    </row>
    <row r="1014" customFormat="false" ht="22.35" hidden="false" customHeight="false" outlineLevel="0" collapsed="false">
      <c r="A1014" s="17" t="n">
        <v>1409</v>
      </c>
      <c r="B1014" s="7" t="s">
        <v>503</v>
      </c>
      <c r="C1014" s="6" t="n">
        <v>126</v>
      </c>
      <c r="D1014" s="6" t="n">
        <v>620</v>
      </c>
      <c r="E1014" s="16" t="n">
        <v>0.137216223965562</v>
      </c>
      <c r="F1014" s="16" t="n">
        <v>0.0235689887800103</v>
      </c>
      <c r="G1014" s="16" t="n">
        <v>0.163174125636297</v>
      </c>
      <c r="H1014" s="16" t="n">
        <v>0.0445593150555938</v>
      </c>
      <c r="I1014" s="23" t="n">
        <f aca="false">G1014-E1014</f>
        <v>0.0259579016707354</v>
      </c>
      <c r="J1014" s="17" t="n">
        <f aca="false">100*(G1014-E1014)/E1014</f>
        <v>18.9175163989721</v>
      </c>
      <c r="K1014" s="16" t="n">
        <v>9.40900251992049</v>
      </c>
      <c r="L1014" s="17" t="n">
        <v>336.681242435494</v>
      </c>
      <c r="M1014" s="18" t="n">
        <v>8.06831580670045E-019</v>
      </c>
      <c r="N1014" s="18" t="n">
        <v>8.51835754265209E-018</v>
      </c>
      <c r="O1014" s="6" t="str">
        <f aca="false">IF(N1014&lt;0.05,"Yes","No")</f>
        <v>Yes</v>
      </c>
      <c r="P1014" s="16" t="n">
        <v>0.620726020454138</v>
      </c>
      <c r="Q1014" s="17" t="n">
        <v>40.4296181333428</v>
      </c>
      <c r="R1014" s="18" t="n">
        <v>3.55518549119287E-010</v>
      </c>
      <c r="S1014" s="16" t="n">
        <v>0.00166295193531702</v>
      </c>
      <c r="T1014" s="16" t="n">
        <v>0.0254025776976573</v>
      </c>
      <c r="U1014" s="16" t="n">
        <v>0.00231680185919463</v>
      </c>
      <c r="V1014" s="16" t="n">
        <v>0.0135602888475545</v>
      </c>
      <c r="W1014" s="6" t="s">
        <v>583</v>
      </c>
      <c r="X1014" s="17" t="n">
        <v>100</v>
      </c>
      <c r="Y1014" s="16" t="n">
        <v>0.708794162826421</v>
      </c>
      <c r="Z1014" s="16" t="n">
        <f aca="false">(G1014-E1014)/SQRT(H1014^2/D1014+F1014^2/C1014)</f>
        <v>9.40900251992052</v>
      </c>
      <c r="AA1014" s="24" t="n">
        <f aca="false">ABS(K1014-Z1014)</f>
        <v>0</v>
      </c>
    </row>
    <row r="1015" customFormat="false" ht="22.35" hidden="false" customHeight="false" outlineLevel="0" collapsed="false">
      <c r="A1015" s="17" t="n">
        <v>1410</v>
      </c>
      <c r="B1015" s="7" t="s">
        <v>503</v>
      </c>
      <c r="C1015" s="6" t="n">
        <v>126</v>
      </c>
      <c r="D1015" s="6" t="n">
        <v>620</v>
      </c>
      <c r="E1015" s="16" t="n">
        <v>0.134887789568258</v>
      </c>
      <c r="F1015" s="16" t="n">
        <v>0.0232866650315203</v>
      </c>
      <c r="G1015" s="16" t="n">
        <v>0.160750166050369</v>
      </c>
      <c r="H1015" s="16" t="n">
        <v>0.0445262183167274</v>
      </c>
      <c r="I1015" s="23" t="n">
        <f aca="false">G1015-E1015</f>
        <v>0.025862376482111</v>
      </c>
      <c r="J1015" s="17" t="n">
        <f aca="false">100*(G1015-E1015)/E1015</f>
        <v>19.1732524974203</v>
      </c>
      <c r="K1015" s="16" t="n">
        <v>9.44270028021212</v>
      </c>
      <c r="L1015" s="17" t="n">
        <v>341.670704052985</v>
      </c>
      <c r="M1015" s="18" t="n">
        <v>5.86732113176601E-019</v>
      </c>
      <c r="N1015" s="18" t="n">
        <v>6.387171864166E-018</v>
      </c>
      <c r="O1015" s="6" t="str">
        <f aca="false">IF(N1015&lt;0.05,"Yes","No")</f>
        <v>Yes</v>
      </c>
      <c r="P1015" s="16" t="n">
        <v>0.619271819352154</v>
      </c>
      <c r="Q1015" s="17" t="n">
        <v>40.2404076761582</v>
      </c>
      <c r="R1015" s="18" t="n">
        <v>3.89723909826539E-010</v>
      </c>
      <c r="S1015" s="16" t="n">
        <v>0.00155322331546302</v>
      </c>
      <c r="T1015" s="16" t="n">
        <v>0.0253098900120203</v>
      </c>
      <c r="U1015" s="16" t="n">
        <v>0.00236962189675641</v>
      </c>
      <c r="V1015" s="16" t="n">
        <v>0.0135602888475545</v>
      </c>
      <c r="W1015" s="6" t="s">
        <v>583</v>
      </c>
      <c r="X1015" s="17" t="n">
        <v>100</v>
      </c>
      <c r="Y1015" s="16" t="n">
        <v>0.708870967741936</v>
      </c>
      <c r="Z1015" s="16" t="n">
        <f aca="false">(G1015-E1015)/SQRT(H1015^2/D1015+F1015^2/C1015)</f>
        <v>9.44270028021211</v>
      </c>
      <c r="AA1015" s="24" t="n">
        <f aca="false">ABS(K1015-Z1015)</f>
        <v>0</v>
      </c>
    </row>
    <row r="1016" customFormat="false" ht="22.35" hidden="false" customHeight="false" outlineLevel="0" collapsed="false">
      <c r="A1016" s="17" t="n">
        <v>1411</v>
      </c>
      <c r="B1016" s="7" t="s">
        <v>503</v>
      </c>
      <c r="C1016" s="6" t="n">
        <v>126</v>
      </c>
      <c r="D1016" s="6" t="n">
        <v>620</v>
      </c>
      <c r="E1016" s="16" t="n">
        <v>0.132710511544867</v>
      </c>
      <c r="F1016" s="16" t="n">
        <v>0.0230227389455517</v>
      </c>
      <c r="G1016" s="16" t="n">
        <v>0.158479225683597</v>
      </c>
      <c r="H1016" s="16" t="n">
        <v>0.0444938173233968</v>
      </c>
      <c r="I1016" s="23" t="n">
        <f aca="false">G1016-E1016</f>
        <v>0.0257687141387296</v>
      </c>
      <c r="J1016" s="17" t="n">
        <f aca="false">100*(G1016-E1016)/E1016</f>
        <v>19.4172366896631</v>
      </c>
      <c r="K1016" s="16" t="n">
        <v>9.47290693879958</v>
      </c>
      <c r="L1016" s="17" t="n">
        <v>346.467590924002</v>
      </c>
      <c r="M1016" s="18" t="n">
        <v>4.39021069638502E-019</v>
      </c>
      <c r="N1016" s="18" t="n">
        <v>4.95904982424996E-018</v>
      </c>
      <c r="O1016" s="6" t="str">
        <f aca="false">IF(N1016&lt;0.05,"Yes","No")</f>
        <v>Yes</v>
      </c>
      <c r="P1016" s="16" t="n">
        <v>0.617819918261118</v>
      </c>
      <c r="Q1016" s="17" t="n">
        <v>40.0519392191495</v>
      </c>
      <c r="R1016" s="18" t="n">
        <v>4.27079862213882E-010</v>
      </c>
      <c r="S1016" s="16" t="n">
        <v>0.00143150111116513</v>
      </c>
      <c r="T1016" s="16" t="n">
        <v>0.0252190485415138</v>
      </c>
      <c r="U1016" s="16" t="n">
        <v>0.00242165613229323</v>
      </c>
      <c r="V1016" s="16" t="n">
        <v>0.0135602888475545</v>
      </c>
      <c r="W1016" s="6" t="s">
        <v>583</v>
      </c>
      <c r="X1016" s="17" t="n">
        <v>100</v>
      </c>
      <c r="Y1016" s="16" t="n">
        <v>0.709062980030722</v>
      </c>
      <c r="Z1016" s="16" t="n">
        <f aca="false">(G1016-E1016)/SQRT(H1016^2/D1016+F1016^2/C1016)</f>
        <v>9.47290693879955</v>
      </c>
      <c r="AA1016" s="24" t="n">
        <f aca="false">ABS(K1016-Z1016)</f>
        <v>0</v>
      </c>
    </row>
    <row r="1017" customFormat="false" ht="22.35" hidden="false" customHeight="false" outlineLevel="0" collapsed="false">
      <c r="A1017" s="17" t="n">
        <v>1412</v>
      </c>
      <c r="B1017" s="7" t="s">
        <v>503</v>
      </c>
      <c r="C1017" s="6" t="n">
        <v>126</v>
      </c>
      <c r="D1017" s="6" t="n">
        <v>620</v>
      </c>
      <c r="E1017" s="16" t="n">
        <v>0.130754689552954</v>
      </c>
      <c r="F1017" s="16" t="n">
        <v>0.0227750975695883</v>
      </c>
      <c r="G1017" s="16" t="n">
        <v>0.156428031659415</v>
      </c>
      <c r="H1017" s="16" t="n">
        <v>0.0444546846021625</v>
      </c>
      <c r="I1017" s="23" t="n">
        <f aca="false">G1017-E1017</f>
        <v>0.0256733421064604</v>
      </c>
      <c r="J1017" s="17" t="n">
        <f aca="false">100*(G1017-E1017)/E1017</f>
        <v>19.6347390630781</v>
      </c>
      <c r="K1017" s="16" t="n">
        <v>9.49942595640649</v>
      </c>
      <c r="L1017" s="17" t="n">
        <v>351.011096250988</v>
      </c>
      <c r="M1017" s="18" t="n">
        <v>3.38852468773649E-019</v>
      </c>
      <c r="N1017" s="18" t="n">
        <v>3.95516131607465E-018</v>
      </c>
      <c r="O1017" s="6" t="str">
        <f aca="false">IF(N1017&lt;0.05,"Yes","No")</f>
        <v>Yes</v>
      </c>
      <c r="P1017" s="16" t="n">
        <v>0.61638624620989</v>
      </c>
      <c r="Q1017" s="17" t="n">
        <v>39.866271130208</v>
      </c>
      <c r="R1017" s="18" t="n">
        <v>4.6739482407357E-010</v>
      </c>
      <c r="S1017" s="16" t="n">
        <v>0.00132469406779232</v>
      </c>
      <c r="T1017" s="16" t="n">
        <v>0.0251265405217721</v>
      </c>
      <c r="U1017" s="16" t="n">
        <v>0.00247342033299978</v>
      </c>
      <c r="V1017" s="16" t="n">
        <v>0.0135602888475545</v>
      </c>
      <c r="W1017" s="6" t="s">
        <v>583</v>
      </c>
      <c r="X1017" s="17" t="n">
        <v>100</v>
      </c>
      <c r="Y1017" s="16" t="n">
        <v>0.709383000512033</v>
      </c>
      <c r="Z1017" s="16" t="n">
        <f aca="false">(G1017-E1017)/SQRT(H1017^2/D1017+F1017^2/C1017)</f>
        <v>9.4994259564065</v>
      </c>
      <c r="AA1017" s="24" t="n">
        <f aca="false">ABS(K1017-Z1017)</f>
        <v>0</v>
      </c>
    </row>
    <row r="1018" customFormat="false" ht="22.35" hidden="false" customHeight="false" outlineLevel="0" collapsed="false">
      <c r="A1018" s="17" t="n">
        <v>1413</v>
      </c>
      <c r="B1018" s="7" t="s">
        <v>503</v>
      </c>
      <c r="C1018" s="6" t="n">
        <v>126</v>
      </c>
      <c r="D1018" s="6" t="n">
        <v>620</v>
      </c>
      <c r="E1018" s="16" t="n">
        <v>0.128917882248523</v>
      </c>
      <c r="F1018" s="16" t="n">
        <v>0.0225457514830817</v>
      </c>
      <c r="G1018" s="16" t="n">
        <v>0.154496402353529</v>
      </c>
      <c r="H1018" s="16" t="n">
        <v>0.0444168325378937</v>
      </c>
      <c r="I1018" s="23" t="n">
        <f aca="false">G1018-E1018</f>
        <v>0.0255785201050063</v>
      </c>
      <c r="J1018" s="17" t="n">
        <f aca="false">100*(G1018-E1018)/E1018</f>
        <v>19.8409403403765</v>
      </c>
      <c r="K1018" s="16" t="n">
        <v>9.52182063357826</v>
      </c>
      <c r="L1018" s="17" t="n">
        <v>355.317466501681</v>
      </c>
      <c r="M1018" s="18" t="n">
        <v>2.70693716858504E-019</v>
      </c>
      <c r="N1018" s="18" t="n">
        <v>3.24987142354124E-018</v>
      </c>
      <c r="O1018" s="6" t="str">
        <f aca="false">IF(N1018&lt;0.05,"Yes","No")</f>
        <v>Yes</v>
      </c>
      <c r="P1018" s="16" t="n">
        <v>0.614917354525255</v>
      </c>
      <c r="Q1018" s="17" t="n">
        <v>39.6764892876126</v>
      </c>
      <c r="R1018" s="18" t="n">
        <v>5.12555017458176E-010</v>
      </c>
      <c r="S1018" s="16" t="n">
        <v>0.00121204571098339</v>
      </c>
      <c r="T1018" s="16" t="n">
        <v>0.0250345017510787</v>
      </c>
      <c r="U1018" s="16" t="n">
        <v>0.00252520221138139</v>
      </c>
      <c r="V1018" s="16" t="n">
        <v>0.0135602888475545</v>
      </c>
      <c r="W1018" s="6" t="s">
        <v>583</v>
      </c>
      <c r="X1018" s="17" t="n">
        <v>100</v>
      </c>
      <c r="Y1018" s="16" t="n">
        <v>0.709549411162314</v>
      </c>
      <c r="Z1018" s="16" t="n">
        <f aca="false">(G1018-E1018)/SQRT(H1018^2/D1018+F1018^2/C1018)</f>
        <v>9.52182063357826</v>
      </c>
      <c r="AA1018" s="24" t="n">
        <f aca="false">ABS(K1018-Z1018)</f>
        <v>0</v>
      </c>
    </row>
    <row r="1019" customFormat="false" ht="22.35" hidden="false" customHeight="false" outlineLevel="0" collapsed="false">
      <c r="A1019" s="17" t="n">
        <v>1414</v>
      </c>
      <c r="B1019" s="7" t="s">
        <v>503</v>
      </c>
      <c r="C1019" s="6" t="n">
        <v>126</v>
      </c>
      <c r="D1019" s="6" t="n">
        <v>620</v>
      </c>
      <c r="E1019" s="16" t="n">
        <v>0.127255113470176</v>
      </c>
      <c r="F1019" s="16" t="n">
        <v>0.0223335295623429</v>
      </c>
      <c r="G1019" s="16" t="n">
        <v>0.152735911201566</v>
      </c>
      <c r="H1019" s="16" t="n">
        <v>0.044374767547918</v>
      </c>
      <c r="I1019" s="23" t="n">
        <f aca="false">G1019-E1019</f>
        <v>0.0254807977313896</v>
      </c>
      <c r="J1019" s="17" t="n">
        <f aca="false">100*(G1019-E1019)/E1019</f>
        <v>20.0233979103413</v>
      </c>
      <c r="K1019" s="16" t="n">
        <v>9.5395413554124</v>
      </c>
      <c r="L1019" s="17" t="n">
        <v>359.328128113288</v>
      </c>
      <c r="M1019" s="18" t="n">
        <v>2.24974496490129E-019</v>
      </c>
      <c r="N1019" s="18" t="n">
        <v>2.78042010073977E-018</v>
      </c>
      <c r="O1019" s="6" t="str">
        <f aca="false">IF(N1019&lt;0.05,"Yes","No")</f>
        <v>Yes</v>
      </c>
      <c r="P1019" s="16" t="n">
        <v>0.613404791963188</v>
      </c>
      <c r="Q1019" s="17" t="n">
        <v>39.4815383330072</v>
      </c>
      <c r="R1019" s="18" t="n">
        <v>5.63511379458718E-010</v>
      </c>
      <c r="S1019" s="16" t="n">
        <v>0.00111997872298628</v>
      </c>
      <c r="T1019" s="16" t="n">
        <v>0.0249395399719096</v>
      </c>
      <c r="U1019" s="16" t="n">
        <v>0.00257827728572289</v>
      </c>
      <c r="V1019" s="16" t="n">
        <v>0.0135602888475545</v>
      </c>
      <c r="W1019" s="6" t="s">
        <v>583</v>
      </c>
      <c r="X1019" s="17" t="n">
        <v>100</v>
      </c>
      <c r="Y1019" s="16" t="n">
        <v>0.709613415258577</v>
      </c>
      <c r="Z1019" s="16" t="n">
        <f aca="false">(G1019-E1019)/SQRT(H1019^2/D1019+F1019^2/C1019)</f>
        <v>9.53954135541239</v>
      </c>
      <c r="AA1019" s="24" t="n">
        <f aca="false">ABS(K1019-Z1019)</f>
        <v>0</v>
      </c>
    </row>
    <row r="1020" customFormat="false" ht="22.35" hidden="false" customHeight="false" outlineLevel="0" collapsed="false">
      <c r="A1020" s="17" t="n">
        <v>1415</v>
      </c>
      <c r="B1020" s="7" t="s">
        <v>503</v>
      </c>
      <c r="C1020" s="6" t="n">
        <v>126</v>
      </c>
      <c r="D1020" s="6" t="n">
        <v>620</v>
      </c>
      <c r="E1020" s="16" t="n">
        <v>0.125690695312288</v>
      </c>
      <c r="F1020" s="16" t="n">
        <v>0.022133744285307</v>
      </c>
      <c r="G1020" s="16" t="n">
        <v>0.151078335027541</v>
      </c>
      <c r="H1020" s="16" t="n">
        <v>0.0443339312478515</v>
      </c>
      <c r="I1020" s="23" t="n">
        <f aca="false">G1020-E1020</f>
        <v>0.0253876397152528</v>
      </c>
      <c r="J1020" s="17" t="n">
        <f aca="false">100*(G1020-E1020)/E1020</f>
        <v>20.1985036777585</v>
      </c>
      <c r="K1020" s="16" t="n">
        <v>9.55593285726022</v>
      </c>
      <c r="L1020" s="17" t="n">
        <v>363.179316075302</v>
      </c>
      <c r="M1020" s="18" t="n">
        <v>1.89299076262832E-019</v>
      </c>
      <c r="N1020" s="18" t="n">
        <v>2.39588770619403E-018</v>
      </c>
      <c r="O1020" s="6" t="str">
        <f aca="false">IF(N1020&lt;0.05,"Yes","No")</f>
        <v>Yes</v>
      </c>
      <c r="P1020" s="16" t="n">
        <v>0.611963421413018</v>
      </c>
      <c r="Q1020" s="17" t="n">
        <v>39.296209926406</v>
      </c>
      <c r="R1020" s="18" t="n">
        <v>6.16661626522777E-010</v>
      </c>
      <c r="S1020" s="16" t="n">
        <v>0.00103556437960431</v>
      </c>
      <c r="T1020" s="16" t="n">
        <v>0.0248491520766112</v>
      </c>
      <c r="U1020" s="16" t="n">
        <v>0.00262830145373093</v>
      </c>
      <c r="V1020" s="16" t="n">
        <v>0.0135602888475545</v>
      </c>
      <c r="W1020" s="6" t="s">
        <v>583</v>
      </c>
      <c r="X1020" s="17" t="n">
        <v>100</v>
      </c>
      <c r="Y1020" s="16" t="n">
        <v>0.709306195596518</v>
      </c>
      <c r="Z1020" s="16" t="n">
        <f aca="false">(G1020-E1020)/SQRT(H1020^2/D1020+F1020^2/C1020)</f>
        <v>9.55593285726022</v>
      </c>
      <c r="AA1020" s="24" t="n">
        <f aca="false">ABS(K1020-Z1020)</f>
        <v>0</v>
      </c>
    </row>
    <row r="1021" customFormat="false" ht="22.35" hidden="false" customHeight="false" outlineLevel="0" collapsed="false">
      <c r="A1021" s="17" t="n">
        <v>1416</v>
      </c>
      <c r="B1021" s="7" t="s">
        <v>503</v>
      </c>
      <c r="C1021" s="6" t="n">
        <v>126</v>
      </c>
      <c r="D1021" s="6" t="n">
        <v>620</v>
      </c>
      <c r="E1021" s="16" t="n">
        <v>0.124284192032757</v>
      </c>
      <c r="F1021" s="16" t="n">
        <v>0.0219495033326057</v>
      </c>
      <c r="G1021" s="16" t="n">
        <v>0.149577588936494</v>
      </c>
      <c r="H1021" s="16" t="n">
        <v>0.0442886088227303</v>
      </c>
      <c r="I1021" s="23" t="n">
        <f aca="false">G1021-E1021</f>
        <v>0.0252933969037371</v>
      </c>
      <c r="J1021" s="17" t="n">
        <f aca="false">100*(G1021-E1021)/E1021</f>
        <v>20.3512582654684</v>
      </c>
      <c r="K1021" s="16" t="n">
        <v>9.56866547477036</v>
      </c>
      <c r="L1021" s="17" t="n">
        <v>366.724626128102</v>
      </c>
      <c r="M1021" s="18" t="n">
        <v>1.64478990755724E-019</v>
      </c>
      <c r="N1021" s="18" t="n">
        <v>2.13315036776405E-018</v>
      </c>
      <c r="O1021" s="6" t="str">
        <f aca="false">IF(N1021&lt;0.05,"Yes","No")</f>
        <v>Yes</v>
      </c>
      <c r="P1021" s="16" t="n">
        <v>0.610528745559585</v>
      </c>
      <c r="Q1021" s="17" t="n">
        <v>39.1121752715251</v>
      </c>
      <c r="R1021" s="18" t="n">
        <v>6.74421183743534E-010</v>
      </c>
      <c r="S1021" s="18" t="n">
        <v>0.000970607551935133</v>
      </c>
      <c r="T1021" s="16" t="n">
        <v>0.0247576332317701</v>
      </c>
      <c r="U1021" s="16" t="n">
        <v>0.00267743033805453</v>
      </c>
      <c r="V1021" s="16" t="n">
        <v>0.0135602888475545</v>
      </c>
      <c r="W1021" s="6" t="s">
        <v>583</v>
      </c>
      <c r="X1021" s="17" t="n">
        <v>100</v>
      </c>
      <c r="Y1021" s="16" t="n">
        <v>0.709395801331285</v>
      </c>
      <c r="Z1021" s="16" t="n">
        <f aca="false">(G1021-E1021)/SQRT(H1021^2/D1021+F1021^2/C1021)</f>
        <v>9.5686654747704</v>
      </c>
      <c r="AA1021" s="24" t="n">
        <f aca="false">ABS(K1021-Z1021)</f>
        <v>3.73034936274053E-014</v>
      </c>
    </row>
    <row r="1022" customFormat="false" ht="22.35" hidden="false" customHeight="false" outlineLevel="0" collapsed="false">
      <c r="A1022" s="17" t="n">
        <v>1417</v>
      </c>
      <c r="B1022" s="7" t="s">
        <v>503</v>
      </c>
      <c r="C1022" s="6" t="n">
        <v>126</v>
      </c>
      <c r="D1022" s="6" t="n">
        <v>620</v>
      </c>
      <c r="E1022" s="16" t="n">
        <v>0.122961662532318</v>
      </c>
      <c r="F1022" s="16" t="n">
        <v>0.0217779528843572</v>
      </c>
      <c r="G1022" s="16" t="n">
        <v>0.148167389511101</v>
      </c>
      <c r="H1022" s="16" t="n">
        <v>0.0442478583934798</v>
      </c>
      <c r="I1022" s="23" t="n">
        <f aca="false">G1022-E1022</f>
        <v>0.0252057269787825</v>
      </c>
      <c r="J1022" s="17" t="n">
        <f aca="false">100*(G1022-E1022)/E1022</f>
        <v>20.4988501779224</v>
      </c>
      <c r="K1022" s="16" t="n">
        <v>9.58040880883637</v>
      </c>
      <c r="L1022" s="17" t="n">
        <v>370.108512449033</v>
      </c>
      <c r="M1022" s="18" t="n">
        <v>1.44321273576635E-019</v>
      </c>
      <c r="N1022" s="18" t="n">
        <v>1.91910756825639E-018</v>
      </c>
      <c r="O1022" s="6" t="str">
        <f aca="false">IF(N1022&lt;0.05,"Yes","No")</f>
        <v>Yes</v>
      </c>
      <c r="P1022" s="16" t="n">
        <v>0.609170936698217</v>
      </c>
      <c r="Q1022" s="17" t="n">
        <v>38.9383986752943</v>
      </c>
      <c r="R1022" s="18" t="n">
        <v>7.33939548015774E-010</v>
      </c>
      <c r="S1022" s="18" t="n">
        <v>0.000921129261094861</v>
      </c>
      <c r="T1022" s="16" t="n">
        <v>0.024672664704934</v>
      </c>
      <c r="U1022" s="16" t="n">
        <v>0.00272374893930742</v>
      </c>
      <c r="V1022" s="16" t="n">
        <v>0.0135602888475545</v>
      </c>
      <c r="W1022" s="6" t="s">
        <v>583</v>
      </c>
      <c r="X1022" s="17" t="n">
        <v>100</v>
      </c>
      <c r="Y1022" s="16" t="n">
        <v>0.709011776753712</v>
      </c>
      <c r="Z1022" s="16" t="n">
        <f aca="false">(G1022-E1022)/SQRT(H1022^2/D1022+F1022^2/C1022)</f>
        <v>9.58040880883637</v>
      </c>
      <c r="AA1022" s="24" t="n">
        <f aca="false">ABS(K1022-Z1022)</f>
        <v>0</v>
      </c>
    </row>
    <row r="1023" customFormat="false" ht="22.35" hidden="false" customHeight="false" outlineLevel="0" collapsed="false">
      <c r="A1023" s="17" t="n">
        <v>1418</v>
      </c>
      <c r="B1023" s="7" t="s">
        <v>503</v>
      </c>
      <c r="C1023" s="6" t="n">
        <v>126</v>
      </c>
      <c r="D1023" s="6" t="n">
        <v>620</v>
      </c>
      <c r="E1023" s="16" t="n">
        <v>0.121758835242381</v>
      </c>
      <c r="F1023" s="16" t="n">
        <v>0.0216182153818127</v>
      </c>
      <c r="G1023" s="16" t="n">
        <v>0.146880789305414</v>
      </c>
      <c r="H1023" s="16" t="n">
        <v>0.0442062655953989</v>
      </c>
      <c r="I1023" s="23" t="n">
        <f aca="false">G1023-E1023</f>
        <v>0.0251219540630327</v>
      </c>
      <c r="J1023" s="17" t="n">
        <f aca="false">100*(G1023-E1023)/E1023</f>
        <v>20.6325512337756</v>
      </c>
      <c r="K1023" s="16" t="n">
        <v>9.59088613711599</v>
      </c>
      <c r="L1023" s="17" t="n">
        <v>373.277701328425</v>
      </c>
      <c r="M1023" s="18" t="n">
        <v>1.28233819219991E-019</v>
      </c>
      <c r="N1023" s="18" t="n">
        <v>1.76091015804706E-018</v>
      </c>
      <c r="O1023" s="6" t="str">
        <f aca="false">IF(N1023&lt;0.05,"Yes","No")</f>
        <v>Yes</v>
      </c>
      <c r="P1023" s="16" t="n">
        <v>0.607898480789993</v>
      </c>
      <c r="Q1023" s="17" t="n">
        <v>38.7758970050069</v>
      </c>
      <c r="R1023" s="18" t="n">
        <v>7.94359502616239E-010</v>
      </c>
      <c r="S1023" s="18" t="n">
        <v>0.000874525735542849</v>
      </c>
      <c r="T1023" s="16" t="n">
        <v>0.0245917079719588</v>
      </c>
      <c r="U1023" s="16" t="n">
        <v>0.00276649308236287</v>
      </c>
      <c r="V1023" s="16" t="n">
        <v>0.0135602888475545</v>
      </c>
      <c r="W1023" s="6" t="s">
        <v>583</v>
      </c>
      <c r="X1023" s="17" t="n">
        <v>100</v>
      </c>
      <c r="Y1023" s="16" t="n">
        <v>0.708589349718382</v>
      </c>
      <c r="Z1023" s="16" t="n">
        <f aca="false">(G1023-E1023)/SQRT(H1023^2/D1023+F1023^2/C1023)</f>
        <v>9.59088613711598</v>
      </c>
      <c r="AA1023" s="24" t="n">
        <f aca="false">ABS(K1023-Z1023)</f>
        <v>0</v>
      </c>
    </row>
    <row r="1024" customFormat="false" ht="22.35" hidden="false" customHeight="false" outlineLevel="0" collapsed="false">
      <c r="A1024" s="17" t="n">
        <v>1419</v>
      </c>
      <c r="B1024" s="7" t="s">
        <v>503</v>
      </c>
      <c r="C1024" s="6" t="n">
        <v>126</v>
      </c>
      <c r="D1024" s="6" t="n">
        <v>620</v>
      </c>
      <c r="E1024" s="16" t="n">
        <v>0.120631973126105</v>
      </c>
      <c r="F1024" s="16" t="n">
        <v>0.0214703021629088</v>
      </c>
      <c r="G1024" s="16" t="n">
        <v>0.145673698559403</v>
      </c>
      <c r="H1024" s="16" t="n">
        <v>0.0441680598608343</v>
      </c>
      <c r="I1024" s="23" t="n">
        <f aca="false">G1024-E1024</f>
        <v>0.0250417254332985</v>
      </c>
      <c r="J1024" s="17" t="n">
        <f aca="false">100*(G1024-E1024)/E1024</f>
        <v>20.7587796040778</v>
      </c>
      <c r="K1024" s="16" t="n">
        <v>9.59953285484805</v>
      </c>
      <c r="L1024" s="17" t="n">
        <v>376.266846330723</v>
      </c>
      <c r="M1024" s="18" t="n">
        <v>1.15839496032946E-019</v>
      </c>
      <c r="N1024" s="18" t="n">
        <v>1.63341463869275E-018</v>
      </c>
      <c r="O1024" s="6" t="str">
        <f aca="false">IF(N1024&lt;0.05,"Yes","No")</f>
        <v>Yes</v>
      </c>
      <c r="P1024" s="16" t="n">
        <v>0.606648007202161</v>
      </c>
      <c r="Q1024" s="17" t="n">
        <v>38.6165336725531</v>
      </c>
      <c r="R1024" s="18" t="n">
        <v>8.58460889744267E-010</v>
      </c>
      <c r="S1024" s="18" t="n">
        <v>0.000836755815640049</v>
      </c>
      <c r="T1024" s="16" t="n">
        <v>0.0245140650004662</v>
      </c>
      <c r="U1024" s="16" t="n">
        <v>0.00280842440032994</v>
      </c>
      <c r="V1024" s="16" t="n">
        <v>0.0135602888475545</v>
      </c>
      <c r="W1024" s="6" t="s">
        <v>583</v>
      </c>
      <c r="X1024" s="17" t="n">
        <v>100</v>
      </c>
      <c r="Y1024" s="16" t="n">
        <v>0.708640552995392</v>
      </c>
      <c r="Z1024" s="16" t="n">
        <f aca="false">(G1024-E1024)/SQRT(H1024^2/D1024+F1024^2/C1024)</f>
        <v>9.59953285484804</v>
      </c>
      <c r="AA1024" s="24" t="n">
        <f aca="false">ABS(K1024-Z1024)</f>
        <v>0</v>
      </c>
    </row>
    <row r="1025" customFormat="false" ht="22.35" hidden="false" customHeight="false" outlineLevel="0" collapsed="false">
      <c r="A1025" s="17" t="n">
        <v>1420</v>
      </c>
      <c r="B1025" s="7" t="s">
        <v>503</v>
      </c>
      <c r="C1025" s="6" t="n">
        <v>126</v>
      </c>
      <c r="D1025" s="6" t="n">
        <v>620</v>
      </c>
      <c r="E1025" s="16" t="n">
        <v>0.119614269702681</v>
      </c>
      <c r="F1025" s="16" t="n">
        <v>0.0213353201623552</v>
      </c>
      <c r="G1025" s="16" t="n">
        <v>0.144578924186287</v>
      </c>
      <c r="H1025" s="16" t="n">
        <v>0.0441307299240065</v>
      </c>
      <c r="I1025" s="23" t="n">
        <f aca="false">G1025-E1025</f>
        <v>0.0249646544836069</v>
      </c>
      <c r="J1025" s="17" t="n">
        <f aca="false">100*(G1025-E1025)/E1025</f>
        <v>20.87096677149</v>
      </c>
      <c r="K1025" s="16" t="n">
        <v>9.60617564559818</v>
      </c>
      <c r="L1025" s="17" t="n">
        <v>379.010090739682</v>
      </c>
      <c r="M1025" s="18" t="n">
        <v>1.06613193204139E-019</v>
      </c>
      <c r="N1025" s="18" t="n">
        <v>1.53420766384861E-018</v>
      </c>
      <c r="O1025" s="6" t="str">
        <f aca="false">IF(N1025&lt;0.05,"Yes","No")</f>
        <v>Yes</v>
      </c>
      <c r="P1025" s="16" t="n">
        <v>0.605442296298416</v>
      </c>
      <c r="Q1025" s="17" t="n">
        <v>38.4631857480058</v>
      </c>
      <c r="R1025" s="18" t="n">
        <v>9.25041568995253E-010</v>
      </c>
      <c r="S1025" s="18" t="n">
        <v>0.000800771378403565</v>
      </c>
      <c r="T1025" s="16" t="n">
        <v>0.0244394191652757</v>
      </c>
      <c r="U1025" s="16" t="n">
        <v>0.00284857685086184</v>
      </c>
      <c r="V1025" s="16" t="n">
        <v>0.0135602888475545</v>
      </c>
      <c r="W1025" s="6" t="s">
        <v>583</v>
      </c>
      <c r="X1025" s="17" t="n">
        <v>100</v>
      </c>
      <c r="Y1025" s="16" t="n">
        <v>0.708627752176139</v>
      </c>
      <c r="Z1025" s="16" t="n">
        <f aca="false">(G1025-E1025)/SQRT(H1025^2/D1025+F1025^2/C1025)</f>
        <v>9.60617564559819</v>
      </c>
      <c r="AA1025" s="24" t="n">
        <f aca="false">ABS(K1025-Z1025)</f>
        <v>0</v>
      </c>
    </row>
    <row r="1026" customFormat="false" ht="22.35" hidden="false" customHeight="false" outlineLevel="0" collapsed="false">
      <c r="A1026" s="17" t="n">
        <v>1421</v>
      </c>
      <c r="B1026" s="7" t="s">
        <v>503</v>
      </c>
      <c r="C1026" s="6" t="n">
        <v>126</v>
      </c>
      <c r="D1026" s="6" t="n">
        <v>620</v>
      </c>
      <c r="E1026" s="16" t="n">
        <v>0.118660847168593</v>
      </c>
      <c r="F1026" s="16" t="n">
        <v>0.0212105204309005</v>
      </c>
      <c r="G1026" s="16" t="n">
        <v>0.143553357787671</v>
      </c>
      <c r="H1026" s="16" t="n">
        <v>0.0440972492155228</v>
      </c>
      <c r="I1026" s="23" t="n">
        <f aca="false">G1026-E1026</f>
        <v>0.0248925106190774</v>
      </c>
      <c r="J1026" s="17" t="n">
        <f aca="false">100*(G1026-E1026)/E1026</f>
        <v>20.9778635607667</v>
      </c>
      <c r="K1026" s="16" t="n">
        <v>9.61185036391936</v>
      </c>
      <c r="L1026" s="17" t="n">
        <v>381.595399960162</v>
      </c>
      <c r="M1026" s="18" t="n">
        <v>9.90643927705143E-020</v>
      </c>
      <c r="N1026" s="18" t="n">
        <v>1.46573443106233E-018</v>
      </c>
      <c r="O1026" s="6" t="str">
        <f aca="false">IF(N1026&lt;0.05,"Yes","No")</f>
        <v>Yes</v>
      </c>
      <c r="P1026" s="16" t="n">
        <v>0.604289439065696</v>
      </c>
      <c r="Q1026" s="17" t="n">
        <v>38.3168453137402</v>
      </c>
      <c r="R1026" s="18" t="n">
        <v>9.93409401226179E-010</v>
      </c>
      <c r="S1026" s="18" t="n">
        <v>0.000767167375996327</v>
      </c>
      <c r="T1026" s="16" t="n">
        <v>0.0243696716418411</v>
      </c>
      <c r="U1026" s="16" t="n">
        <v>0.00288636362006796</v>
      </c>
      <c r="V1026" s="16" t="n">
        <v>0.0135602888475545</v>
      </c>
      <c r="W1026" s="6" t="s">
        <v>583</v>
      </c>
      <c r="X1026" s="17" t="n">
        <v>100</v>
      </c>
      <c r="Y1026" s="16" t="n">
        <v>0.708691756272401</v>
      </c>
      <c r="Z1026" s="16" t="n">
        <f aca="false">(G1026-E1026)/SQRT(H1026^2/D1026+F1026^2/C1026)</f>
        <v>9.61185036391934</v>
      </c>
      <c r="AA1026" s="24" t="n">
        <f aca="false">ABS(K1026-Z1026)</f>
        <v>0</v>
      </c>
    </row>
    <row r="1027" customFormat="false" ht="22.35" hidden="false" customHeight="false" outlineLevel="0" collapsed="false">
      <c r="A1027" s="17" t="n">
        <v>1422</v>
      </c>
      <c r="B1027" s="7" t="s">
        <v>503</v>
      </c>
      <c r="C1027" s="6" t="n">
        <v>126</v>
      </c>
      <c r="D1027" s="6" t="n">
        <v>620</v>
      </c>
      <c r="E1027" s="16" t="n">
        <v>0.117795837658738</v>
      </c>
      <c r="F1027" s="16" t="n">
        <v>0.0210968152302038</v>
      </c>
      <c r="G1027" s="16" t="n">
        <v>0.142619219470409</v>
      </c>
      <c r="H1027" s="16" t="n">
        <v>0.0440651696017986</v>
      </c>
      <c r="I1027" s="23" t="n">
        <f aca="false">G1027-E1027</f>
        <v>0.0248233818116703</v>
      </c>
      <c r="J1027" s="17" t="n">
        <f aca="false">100*(G1027-E1027)/E1027</f>
        <v>21.0732249161343</v>
      </c>
      <c r="K1027" s="16" t="n">
        <v>9.61584542731979</v>
      </c>
      <c r="L1027" s="17" t="n">
        <v>383.964199161448</v>
      </c>
      <c r="M1027" s="18" t="n">
        <v>9.35127932769086E-020</v>
      </c>
      <c r="N1027" s="18" t="n">
        <v>1.42369839619409E-018</v>
      </c>
      <c r="O1027" s="6" t="str">
        <f aca="false">IF(N1027&lt;0.05,"Yes","No")</f>
        <v>Yes</v>
      </c>
      <c r="P1027" s="16" t="n">
        <v>0.603174528373723</v>
      </c>
      <c r="Q1027" s="17" t="n">
        <v>38.1755870066777</v>
      </c>
      <c r="R1027" s="18" t="n">
        <v>1.06421150834012E-009</v>
      </c>
      <c r="S1027" s="18" t="n">
        <v>0.000739081358633517</v>
      </c>
      <c r="T1027" s="16" t="n">
        <v>0.0243028855857192</v>
      </c>
      <c r="U1027" s="16" t="n">
        <v>0.00292204602397275</v>
      </c>
      <c r="V1027" s="16" t="n">
        <v>0.0135602888475545</v>
      </c>
      <c r="W1027" s="6" t="s">
        <v>583</v>
      </c>
      <c r="X1027" s="17" t="n">
        <v>100</v>
      </c>
      <c r="Y1027" s="16" t="n">
        <v>0.708627752176139</v>
      </c>
      <c r="Z1027" s="16" t="n">
        <f aca="false">(G1027-E1027)/SQRT(H1027^2/D1027+F1027^2/C1027)</f>
        <v>9.61584542731978</v>
      </c>
      <c r="AA1027" s="24" t="n">
        <f aca="false">ABS(K1027-Z1027)</f>
        <v>0</v>
      </c>
    </row>
    <row r="1028" customFormat="false" ht="22.35" hidden="false" customHeight="false" outlineLevel="0" collapsed="false">
      <c r="A1028" s="17" t="n">
        <v>1423</v>
      </c>
      <c r="B1028" s="7" t="s">
        <v>503</v>
      </c>
      <c r="C1028" s="6" t="n">
        <v>126</v>
      </c>
      <c r="D1028" s="6" t="n">
        <v>620</v>
      </c>
      <c r="E1028" s="16" t="n">
        <v>0.116982840592899</v>
      </c>
      <c r="F1028" s="16" t="n">
        <v>0.0209907978663714</v>
      </c>
      <c r="G1028" s="16" t="n">
        <v>0.141742157575584</v>
      </c>
      <c r="H1028" s="16" t="n">
        <v>0.0440367667029388</v>
      </c>
      <c r="I1028" s="23" t="n">
        <f aca="false">G1028-E1028</f>
        <v>0.0247593169826852</v>
      </c>
      <c r="J1028" s="17" t="n">
        <f aca="false">100*(G1028-E1028)/E1028</f>
        <v>21.1649134669654</v>
      </c>
      <c r="K1028" s="16" t="n">
        <v>9.61954248784188</v>
      </c>
      <c r="L1028" s="17" t="n">
        <v>386.217679550578</v>
      </c>
      <c r="M1028" s="18" t="n">
        <v>8.86087633033031E-020</v>
      </c>
      <c r="N1028" s="18" t="n">
        <v>1.36887508603118E-018</v>
      </c>
      <c r="O1028" s="6" t="str">
        <f aca="false">IF(N1028&lt;0.05,"Yes","No")</f>
        <v>Yes</v>
      </c>
      <c r="P1028" s="16" t="n">
        <v>0.602122394777249</v>
      </c>
      <c r="Q1028" s="17" t="n">
        <v>38.0425217507439</v>
      </c>
      <c r="R1028" s="18" t="n">
        <v>1.13553554350164E-009</v>
      </c>
      <c r="S1028" s="18" t="n">
        <v>0.0007136215034345</v>
      </c>
      <c r="T1028" s="16" t="n">
        <v>0.0242410044627499</v>
      </c>
      <c r="U1028" s="16" t="n">
        <v>0.00295570801750519</v>
      </c>
      <c r="V1028" s="16" t="n">
        <v>0.0135602888475545</v>
      </c>
      <c r="W1028" s="6" t="s">
        <v>583</v>
      </c>
      <c r="X1028" s="17" t="n">
        <v>100</v>
      </c>
      <c r="Y1028" s="16" t="n">
        <v>0.708435739887353</v>
      </c>
      <c r="Z1028" s="16" t="n">
        <f aca="false">(G1028-E1028)/SQRT(H1028^2/D1028+F1028^2/C1028)</f>
        <v>9.61954248784188</v>
      </c>
      <c r="AA1028" s="24" t="n">
        <f aca="false">ABS(K1028-Z1028)</f>
        <v>0</v>
      </c>
    </row>
    <row r="1029" customFormat="false" ht="22.35" hidden="false" customHeight="false" outlineLevel="0" collapsed="false">
      <c r="A1029" s="17" t="n">
        <v>1424</v>
      </c>
      <c r="B1029" s="7" t="s">
        <v>503</v>
      </c>
      <c r="C1029" s="6" t="n">
        <v>126</v>
      </c>
      <c r="D1029" s="6" t="n">
        <v>620</v>
      </c>
      <c r="E1029" s="16" t="n">
        <v>0.116248801764515</v>
      </c>
      <c r="F1029" s="16" t="n">
        <v>0.0208952154762136</v>
      </c>
      <c r="G1029" s="16" t="n">
        <v>0.140948753034876</v>
      </c>
      <c r="H1029" s="16" t="n">
        <v>0.0440113267796799</v>
      </c>
      <c r="I1029" s="23" t="n">
        <f aca="false">G1029-E1029</f>
        <v>0.0246999512703616</v>
      </c>
      <c r="J1029" s="17" t="n">
        <f aca="false">100*(G1029-E1029)/E1029</f>
        <v>21.2474889163987</v>
      </c>
      <c r="K1029" s="16" t="n">
        <v>9.62221133245879</v>
      </c>
      <c r="L1029" s="17" t="n">
        <v>388.274289026946</v>
      </c>
      <c r="M1029" s="18" t="n">
        <v>8.48396603122417E-020</v>
      </c>
      <c r="N1029" s="18" t="n">
        <v>1.3402114760603E-018</v>
      </c>
      <c r="O1029" s="6" t="str">
        <f aca="false">IF(N1029&lt;0.05,"Yes","No")</f>
        <v>Yes</v>
      </c>
      <c r="P1029" s="16" t="n">
        <v>0.601130599061614</v>
      </c>
      <c r="Q1029" s="17" t="n">
        <v>37.917300246673</v>
      </c>
      <c r="R1029" s="18" t="n">
        <v>1.20703343640472E-009</v>
      </c>
      <c r="S1029" s="18" t="n">
        <v>0.000688576961432723</v>
      </c>
      <c r="T1029" s="16" t="n">
        <v>0.0241837491544636</v>
      </c>
      <c r="U1029" s="16" t="n">
        <v>0.00298710363942197</v>
      </c>
      <c r="V1029" s="16" t="n">
        <v>0.0135602888475545</v>
      </c>
      <c r="W1029" s="6" t="s">
        <v>583</v>
      </c>
      <c r="X1029" s="17" t="n">
        <v>100</v>
      </c>
      <c r="Y1029" s="16" t="n">
        <v>0.708346134152586</v>
      </c>
      <c r="Z1029" s="16" t="n">
        <f aca="false">(G1029-E1029)/SQRT(H1029^2/D1029+F1029^2/C1029)</f>
        <v>9.62221133245882</v>
      </c>
      <c r="AA1029" s="24" t="n">
        <f aca="false">ABS(K1029-Z1029)</f>
        <v>0</v>
      </c>
    </row>
    <row r="1030" customFormat="false" ht="22.35" hidden="false" customHeight="false" outlineLevel="0" collapsed="false">
      <c r="A1030" s="17" t="n">
        <v>1425</v>
      </c>
      <c r="B1030" s="7" t="s">
        <v>503</v>
      </c>
      <c r="C1030" s="6" t="n">
        <v>126</v>
      </c>
      <c r="D1030" s="6" t="n">
        <v>620</v>
      </c>
      <c r="E1030" s="16" t="n">
        <v>0.115562910716685</v>
      </c>
      <c r="F1030" s="16" t="n">
        <v>0.0208069223105824</v>
      </c>
      <c r="G1030" s="16" t="n">
        <v>0.140208307869973</v>
      </c>
      <c r="H1030" s="16" t="n">
        <v>0.043989015994283</v>
      </c>
      <c r="I1030" s="23" t="n">
        <f aca="false">G1030-E1030</f>
        <v>0.0246453971532877</v>
      </c>
      <c r="J1030" s="17" t="n">
        <f aca="false">100*(G1030-E1030)/E1030</f>
        <v>21.3263901025378</v>
      </c>
      <c r="K1030" s="16" t="n">
        <v>9.62464245896358</v>
      </c>
      <c r="L1030" s="17" t="n">
        <v>390.207670820939</v>
      </c>
      <c r="M1030" s="18" t="n">
        <v>8.15044819066056E-020</v>
      </c>
      <c r="N1030" s="18" t="n">
        <v>1.31723781912137E-018</v>
      </c>
      <c r="O1030" s="6" t="str">
        <f aca="false">IF(N1030&lt;0.05,"Yes","No")</f>
        <v>Yes</v>
      </c>
      <c r="P1030" s="16" t="n">
        <v>0.600204157788098</v>
      </c>
      <c r="Q1030" s="17" t="n">
        <v>37.800516696312</v>
      </c>
      <c r="R1030" s="18" t="n">
        <v>1.27778154024998E-009</v>
      </c>
      <c r="S1030" s="18" t="n">
        <v>0.000660956480467788</v>
      </c>
      <c r="T1030" s="16" t="n">
        <v>0.0241311889905659</v>
      </c>
      <c r="U1030" s="16" t="n">
        <v>0.00301544471762729</v>
      </c>
      <c r="V1030" s="16" t="n">
        <v>0.0135602888475545</v>
      </c>
      <c r="W1030" s="6" t="s">
        <v>583</v>
      </c>
      <c r="X1030" s="17" t="n">
        <v>100</v>
      </c>
      <c r="Y1030" s="16" t="n">
        <v>0.708243727598566</v>
      </c>
      <c r="Z1030" s="16" t="n">
        <f aca="false">(G1030-E1030)/SQRT(H1030^2/D1030+F1030^2/C1030)</f>
        <v>9.62464245896359</v>
      </c>
      <c r="AA1030" s="24" t="n">
        <f aca="false">ABS(K1030-Z1030)</f>
        <v>0</v>
      </c>
    </row>
    <row r="1031" customFormat="false" ht="22.35" hidden="false" customHeight="false" outlineLevel="0" collapsed="false">
      <c r="A1031" s="17" t="n">
        <v>1426</v>
      </c>
      <c r="B1031" s="7" t="s">
        <v>503</v>
      </c>
      <c r="C1031" s="6" t="n">
        <v>126</v>
      </c>
      <c r="D1031" s="6" t="n">
        <v>620</v>
      </c>
      <c r="E1031" s="16" t="n">
        <v>0.114930906879997</v>
      </c>
      <c r="F1031" s="16" t="n">
        <v>0.0207255216283199</v>
      </c>
      <c r="G1031" s="16" t="n">
        <v>0.139526451583351</v>
      </c>
      <c r="H1031" s="16" t="n">
        <v>0.0439698008966215</v>
      </c>
      <c r="I1031" s="23" t="n">
        <f aca="false">G1031-E1031</f>
        <v>0.0245955447033544</v>
      </c>
      <c r="J1031" s="17" t="n">
        <f aca="false">100*(G1031-E1031)/E1031</f>
        <v>21.4002876780877</v>
      </c>
      <c r="K1031" s="16" t="n">
        <v>9.62689645680632</v>
      </c>
      <c r="L1031" s="17" t="n">
        <v>392.023135945124</v>
      </c>
      <c r="M1031" s="18" t="n">
        <v>7.85200978522187E-020</v>
      </c>
      <c r="N1031" s="18" t="n">
        <v>1.30929147291676E-018</v>
      </c>
      <c r="O1031" s="6" t="str">
        <f aca="false">IF(N1031&lt;0.05,"Yes","No")</f>
        <v>Yes</v>
      </c>
      <c r="P1031" s="16" t="n">
        <v>0.599341762557028</v>
      </c>
      <c r="Q1031" s="17" t="n">
        <v>37.691968412524</v>
      </c>
      <c r="R1031" s="18" t="n">
        <v>1.34726935224223E-009</v>
      </c>
      <c r="S1031" s="18" t="n">
        <v>0.000636968726021426</v>
      </c>
      <c r="T1031" s="16" t="n">
        <v>0.0240831901745387</v>
      </c>
      <c r="U1031" s="16" t="n">
        <v>0.00304090194041591</v>
      </c>
      <c r="V1031" s="16" t="n">
        <v>0.0135602888475545</v>
      </c>
      <c r="W1031" s="6" t="s">
        <v>583</v>
      </c>
      <c r="X1031" s="17" t="n">
        <v>100</v>
      </c>
      <c r="Y1031" s="16" t="n">
        <v>0.707859703020993</v>
      </c>
      <c r="Z1031" s="16" t="n">
        <f aca="false">(G1031-E1031)/SQRT(H1031^2/D1031+F1031^2/C1031)</f>
        <v>9.62689645680632</v>
      </c>
      <c r="AA1031" s="24" t="n">
        <f aca="false">ABS(K1031-Z1031)</f>
        <v>0</v>
      </c>
    </row>
    <row r="1032" customFormat="false" ht="22.35" hidden="false" customHeight="false" outlineLevel="0" collapsed="false">
      <c r="A1032" s="17" t="n">
        <v>1427</v>
      </c>
      <c r="B1032" s="7" t="s">
        <v>503</v>
      </c>
      <c r="C1032" s="6" t="n">
        <v>126</v>
      </c>
      <c r="D1032" s="6" t="n">
        <v>620</v>
      </c>
      <c r="E1032" s="16" t="n">
        <v>0.114357210636612</v>
      </c>
      <c r="F1032" s="16" t="n">
        <v>0.0206522201298219</v>
      </c>
      <c r="G1032" s="16" t="n">
        <v>0.138907275036458</v>
      </c>
      <c r="H1032" s="16" t="n">
        <v>0.0439527211032945</v>
      </c>
      <c r="I1032" s="23" t="n">
        <f aca="false">G1032-E1032</f>
        <v>0.0245500643998461</v>
      </c>
      <c r="J1032" s="17" t="n">
        <f aca="false">100*(G1032-E1032)/E1032</f>
        <v>21.4678761952823</v>
      </c>
      <c r="K1032" s="16" t="n">
        <v>9.62865573355865</v>
      </c>
      <c r="L1032" s="17" t="n">
        <v>393.674773406805</v>
      </c>
      <c r="M1032" s="18" t="n">
        <v>7.60825571619504E-020</v>
      </c>
      <c r="N1032" s="18" t="n">
        <v>1.29431532330528E-018</v>
      </c>
      <c r="O1032" s="6" t="str">
        <f aca="false">IF(N1032&lt;0.05,"Yes","No")</f>
        <v>Yes</v>
      </c>
      <c r="P1032" s="16" t="n">
        <v>0.598546799728307</v>
      </c>
      <c r="Q1032" s="17" t="n">
        <v>37.5920459847304</v>
      </c>
      <c r="R1032" s="18" t="n">
        <v>1.41458456637265E-009</v>
      </c>
      <c r="S1032" s="18" t="n">
        <v>0.00061581204929788</v>
      </c>
      <c r="T1032" s="16" t="n">
        <v>0.0240394109015552</v>
      </c>
      <c r="U1032" s="16" t="n">
        <v>0.00306395795201535</v>
      </c>
      <c r="V1032" s="16" t="n">
        <v>0.0135602888475545</v>
      </c>
      <c r="W1032" s="6" t="s">
        <v>583</v>
      </c>
      <c r="X1032" s="17" t="n">
        <v>100</v>
      </c>
      <c r="Y1032" s="16" t="n">
        <v>0.70762928827445</v>
      </c>
      <c r="Z1032" s="16" t="n">
        <f aca="false">(G1032-E1032)/SQRT(H1032^2/D1032+F1032^2/C1032)</f>
        <v>9.62865573355867</v>
      </c>
      <c r="AA1032" s="24" t="n">
        <f aca="false">ABS(K1032-Z1032)</f>
        <v>0</v>
      </c>
    </row>
    <row r="1033" customFormat="false" ht="22.35" hidden="false" customHeight="false" outlineLevel="0" collapsed="false">
      <c r="A1033" s="17" t="n">
        <v>1428</v>
      </c>
      <c r="B1033" s="7" t="s">
        <v>503</v>
      </c>
      <c r="C1033" s="6" t="n">
        <v>126</v>
      </c>
      <c r="D1033" s="6" t="n">
        <v>620</v>
      </c>
      <c r="E1033" s="16" t="n">
        <v>0.113830914573064</v>
      </c>
      <c r="F1033" s="16" t="n">
        <v>0.0205866277421006</v>
      </c>
      <c r="G1033" s="16" t="n">
        <v>0.138339269065088</v>
      </c>
      <c r="H1033" s="16" t="n">
        <v>0.0439378943199922</v>
      </c>
      <c r="I1033" s="23" t="n">
        <f aca="false">G1033-E1033</f>
        <v>0.0245083544920239</v>
      </c>
      <c r="J1033" s="17" t="n">
        <f aca="false">100*(G1033-E1033)/E1033</f>
        <v>21.5304907141837</v>
      </c>
      <c r="K1033" s="16" t="n">
        <v>9.62976962719159</v>
      </c>
      <c r="L1033" s="17" t="n">
        <v>395.169640827816</v>
      </c>
      <c r="M1033" s="18" t="n">
        <v>7.42277456457949E-020</v>
      </c>
      <c r="N1033" s="18" t="n">
        <v>1.28886358348608E-018</v>
      </c>
      <c r="O1033" s="6" t="str">
        <f aca="false">IF(N1033&lt;0.05,"Yes","No")</f>
        <v>Yes</v>
      </c>
      <c r="P1033" s="16" t="n">
        <v>0.597803876071397</v>
      </c>
      <c r="Q1033" s="17" t="n">
        <v>37.4987844787459</v>
      </c>
      <c r="R1033" s="18" t="n">
        <v>1.48045608450142E-009</v>
      </c>
      <c r="S1033" s="18" t="n">
        <v>0.000596728767106005</v>
      </c>
      <c r="T1033" s="16" t="n">
        <v>0.0239993592997813</v>
      </c>
      <c r="U1033" s="16" t="n">
        <v>0.00308412129002679</v>
      </c>
      <c r="V1033" s="16" t="n">
        <v>0.0135602888475545</v>
      </c>
      <c r="W1033" s="6" t="s">
        <v>583</v>
      </c>
      <c r="X1033" s="17" t="n">
        <v>100</v>
      </c>
      <c r="Y1033" s="16" t="n">
        <v>0.707501280081925</v>
      </c>
      <c r="Z1033" s="16" t="n">
        <f aca="false">(G1033-E1033)/SQRT(H1033^2/D1033+F1033^2/C1033)</f>
        <v>9.62976962719159</v>
      </c>
      <c r="AA1033" s="24" t="n">
        <f aca="false">ABS(K1033-Z1033)</f>
        <v>0</v>
      </c>
    </row>
    <row r="1034" customFormat="false" ht="22.35" hidden="false" customHeight="false" outlineLevel="0" collapsed="false">
      <c r="A1034" s="17" t="n">
        <v>1429</v>
      </c>
      <c r="B1034" s="7" t="s">
        <v>503</v>
      </c>
      <c r="C1034" s="6" t="n">
        <v>126</v>
      </c>
      <c r="D1034" s="6" t="n">
        <v>620</v>
      </c>
      <c r="E1034" s="16" t="n">
        <v>0.113347988989618</v>
      </c>
      <c r="F1034" s="16" t="n">
        <v>0.020526590440788</v>
      </c>
      <c r="G1034" s="16" t="n">
        <v>0.137817125719401</v>
      </c>
      <c r="H1034" s="16" t="n">
        <v>0.0439255578504604</v>
      </c>
      <c r="I1034" s="23" t="n">
        <f aca="false">G1034-E1034</f>
        <v>0.024469136729783</v>
      </c>
      <c r="J1034" s="17" t="n">
        <f aca="false">100*(G1034-E1034)/E1034</f>
        <v>21.5876231664103</v>
      </c>
      <c r="K1034" s="16" t="n">
        <v>9.63023569866416</v>
      </c>
      <c r="L1034" s="17" t="n">
        <v>396.562343522187</v>
      </c>
      <c r="M1034" s="18" t="n">
        <v>7.28742262025511E-020</v>
      </c>
      <c r="N1034" s="18" t="n">
        <v>1.28662814497109E-018</v>
      </c>
      <c r="O1034" s="6" t="str">
        <f aca="false">IF(N1034&lt;0.05,"Yes","No")</f>
        <v>Yes</v>
      </c>
      <c r="P1034" s="16" t="n">
        <v>0.59708164166642</v>
      </c>
      <c r="Q1034" s="17" t="n">
        <v>37.4082311942267</v>
      </c>
      <c r="R1034" s="18" t="n">
        <v>1.54736050937652E-009</v>
      </c>
      <c r="S1034" s="18" t="n">
        <v>0.000577195439859145</v>
      </c>
      <c r="T1034" s="16" t="n">
        <v>0.0239617637796944</v>
      </c>
      <c r="U1034" s="16" t="n">
        <v>0.00310344161182529</v>
      </c>
      <c r="V1034" s="16" t="n">
        <v>0.0135602888475545</v>
      </c>
      <c r="W1034" s="6" t="s">
        <v>583</v>
      </c>
      <c r="X1034" s="17" t="n">
        <v>100</v>
      </c>
      <c r="Y1034" s="16" t="n">
        <v>0.707206861239119</v>
      </c>
      <c r="Z1034" s="16" t="n">
        <f aca="false">(G1034-E1034)/SQRT(H1034^2/D1034+F1034^2/C1034)</f>
        <v>9.63023569866414</v>
      </c>
      <c r="AA1034" s="24" t="n">
        <f aca="false">ABS(K1034-Z1034)</f>
        <v>0</v>
      </c>
    </row>
    <row r="1035" customFormat="false" ht="22.35" hidden="false" customHeight="false" outlineLevel="0" collapsed="false">
      <c r="A1035" s="17" t="n">
        <v>1430</v>
      </c>
      <c r="B1035" s="7" t="s">
        <v>503</v>
      </c>
      <c r="C1035" s="6" t="n">
        <v>126</v>
      </c>
      <c r="D1035" s="6" t="n">
        <v>620</v>
      </c>
      <c r="E1035" s="16" t="n">
        <v>0.112911119761448</v>
      </c>
      <c r="F1035" s="16" t="n">
        <v>0.0204733824728086</v>
      </c>
      <c r="G1035" s="16" t="n">
        <v>0.13734356800635</v>
      </c>
      <c r="H1035" s="16" t="n">
        <v>0.0439149175096674</v>
      </c>
      <c r="I1035" s="23" t="n">
        <f aca="false">G1035-E1035</f>
        <v>0.024432448244902</v>
      </c>
      <c r="J1035" s="17" t="n">
        <f aca="false">100*(G1035-E1035)/E1035</f>
        <v>21.638655516411</v>
      </c>
      <c r="K1035" s="16" t="n">
        <v>9.6298435388502</v>
      </c>
      <c r="L1035" s="17" t="n">
        <v>397.807948280711</v>
      </c>
      <c r="M1035" s="18" t="n">
        <v>7.21489094068452E-020</v>
      </c>
      <c r="N1035" s="18" t="n">
        <v>1.28662814497109E-018</v>
      </c>
      <c r="O1035" s="6" t="str">
        <f aca="false">IF(N1035&lt;0.05,"Yes","No")</f>
        <v>Yes</v>
      </c>
      <c r="P1035" s="16" t="n">
        <v>0.596389982430174</v>
      </c>
      <c r="Q1035" s="17" t="n">
        <v>37.3216140191526</v>
      </c>
      <c r="R1035" s="18" t="n">
        <v>1.61419575890491E-009</v>
      </c>
      <c r="S1035" s="18" t="n">
        <v>0.00055960164212445</v>
      </c>
      <c r="T1035" s="16" t="n">
        <v>0.0239265623585457</v>
      </c>
      <c r="U1035" s="16" t="n">
        <v>0.00312187141004063</v>
      </c>
      <c r="V1035" s="16" t="n">
        <v>0.0135602888475545</v>
      </c>
      <c r="W1035" s="6" t="s">
        <v>583</v>
      </c>
      <c r="X1035" s="17" t="n">
        <v>100</v>
      </c>
      <c r="Y1035" s="16" t="n">
        <v>0.706861239119304</v>
      </c>
      <c r="Z1035" s="16" t="n">
        <f aca="false">(G1035-E1035)/SQRT(H1035^2/D1035+F1035^2/C1035)</f>
        <v>9.62984353885016</v>
      </c>
      <c r="AA1035" s="24" t="n">
        <f aca="false">ABS(K1035-Z1035)</f>
        <v>3.73034936274053E-014</v>
      </c>
    </row>
    <row r="1036" customFormat="false" ht="15" hidden="false" customHeight="false" outlineLevel="0" collapsed="false">
      <c r="A1036" s="17" t="n">
        <v>1431</v>
      </c>
      <c r="B1036" s="6" t="s">
        <v>504</v>
      </c>
      <c r="C1036" s="6" t="n">
        <v>126</v>
      </c>
      <c r="D1036" s="6" t="n">
        <v>620</v>
      </c>
      <c r="E1036" s="16" t="n">
        <v>0.112505382252118</v>
      </c>
      <c r="F1036" s="16" t="n">
        <v>0.020425256720435</v>
      </c>
      <c r="G1036" s="16" t="n">
        <v>0.136904610873711</v>
      </c>
      <c r="H1036" s="16" t="n">
        <v>0.0439068147444175</v>
      </c>
      <c r="I1036" s="23" t="n">
        <f aca="false">G1036-E1036</f>
        <v>0.0243992286215928</v>
      </c>
      <c r="J1036" s="17" t="n">
        <f aca="false">100*(G1036-E1036)/E1036</f>
        <v>21.6871656565866</v>
      </c>
      <c r="K1036" s="16" t="n">
        <v>9.62930075505807</v>
      </c>
      <c r="L1036" s="17" t="n">
        <v>398.95935040868</v>
      </c>
      <c r="M1036" s="18" t="n">
        <v>7.15914685383568E-020</v>
      </c>
      <c r="N1036" s="18" t="n">
        <v>1.28662814497109E-018</v>
      </c>
      <c r="O1036" s="6" t="str">
        <f aca="false">IF(N1036&lt;0.05,"Yes","No")</f>
        <v>Yes</v>
      </c>
      <c r="P1036" s="16" t="n">
        <v>0.595743222412571</v>
      </c>
      <c r="Q1036" s="17" t="n">
        <v>37.2407104491556</v>
      </c>
      <c r="R1036" s="18" t="n">
        <v>1.67923795140861E-009</v>
      </c>
      <c r="S1036" s="18" t="n">
        <v>0.000539324478913799</v>
      </c>
      <c r="T1036" s="16" t="n">
        <v>0.0238947907815867</v>
      </c>
      <c r="U1036" s="16" t="n">
        <v>0.00313732768054075</v>
      </c>
      <c r="V1036" s="16" t="n">
        <v>0.0135602888475545</v>
      </c>
      <c r="W1036" s="6" t="s">
        <v>583</v>
      </c>
      <c r="X1036" s="17" t="n">
        <v>100</v>
      </c>
      <c r="Y1036" s="16" t="n">
        <v>0.706413210445469</v>
      </c>
      <c r="Z1036" s="16" t="n">
        <f aca="false">(G1036-E1036)/SQRT(H1036^2/D1036+F1036^2/C1036)</f>
        <v>9.62930075505808</v>
      </c>
      <c r="AA1036" s="24" t="n">
        <f aca="false">ABS(K1036-Z1036)</f>
        <v>0</v>
      </c>
    </row>
    <row r="1037" customFormat="false" ht="15" hidden="false" customHeight="false" outlineLevel="0" collapsed="false">
      <c r="A1037" s="17" t="n">
        <v>1432</v>
      </c>
      <c r="B1037" s="6" t="s">
        <v>504</v>
      </c>
      <c r="C1037" s="6" t="n">
        <v>126</v>
      </c>
      <c r="D1037" s="6" t="n">
        <v>620</v>
      </c>
      <c r="E1037" s="16" t="n">
        <v>0.112137968045852</v>
      </c>
      <c r="F1037" s="16" t="n">
        <v>0.0203817148811516</v>
      </c>
      <c r="G1037" s="16" t="n">
        <v>0.136507335245129</v>
      </c>
      <c r="H1037" s="16" t="n">
        <v>0.0439015249350212</v>
      </c>
      <c r="I1037" s="23" t="n">
        <f aca="false">G1037-E1037</f>
        <v>0.0243693671992771</v>
      </c>
      <c r="J1037" s="17" t="n">
        <f aca="false">100*(G1037-E1037)/E1037</f>
        <v>21.7315933434007</v>
      </c>
      <c r="K1037" s="16" t="n">
        <v>9.62865808853423</v>
      </c>
      <c r="L1037" s="17" t="n">
        <v>400.031180460298</v>
      </c>
      <c r="M1037" s="18" t="n">
        <v>7.11577635835434E-020</v>
      </c>
      <c r="N1037" s="18" t="n">
        <v>1.28662814497109E-018</v>
      </c>
      <c r="O1037" s="6" t="str">
        <f aca="false">IF(N1037&lt;0.05,"Yes","No")</f>
        <v>Yes</v>
      </c>
      <c r="P1037" s="16" t="n">
        <v>0.595135883444891</v>
      </c>
      <c r="Q1037" s="17" t="n">
        <v>37.1648180015289</v>
      </c>
      <c r="R1037" s="18" t="n">
        <v>1.74264155021195E-009</v>
      </c>
      <c r="S1037" s="18" t="n">
        <v>0.000518078033915783</v>
      </c>
      <c r="T1037" s="16" t="n">
        <v>0.0238663169985005</v>
      </c>
      <c r="U1037" s="16" t="n">
        <v>0.00315081457015219</v>
      </c>
      <c r="V1037" s="16" t="n">
        <v>0.0135602888475545</v>
      </c>
      <c r="W1037" s="6" t="s">
        <v>583</v>
      </c>
      <c r="X1037" s="17" t="n">
        <v>100</v>
      </c>
      <c r="Y1037" s="16" t="n">
        <v>0.706233998975934</v>
      </c>
      <c r="Z1037" s="16" t="n">
        <f aca="false">(G1037-E1037)/SQRT(H1037^2/D1037+F1037^2/C1037)</f>
        <v>9.62865808853424</v>
      </c>
      <c r="AA1037" s="24" t="n">
        <f aca="false">ABS(K1037-Z1037)</f>
        <v>0</v>
      </c>
    </row>
    <row r="1038" customFormat="false" ht="15" hidden="false" customHeight="false" outlineLevel="0" collapsed="false">
      <c r="A1038" s="17" t="n">
        <v>1433</v>
      </c>
      <c r="B1038" s="6" t="s">
        <v>504</v>
      </c>
      <c r="C1038" s="6" t="n">
        <v>126</v>
      </c>
      <c r="D1038" s="6" t="n">
        <v>620</v>
      </c>
      <c r="E1038" s="16" t="n">
        <v>0.11180942316377</v>
      </c>
      <c r="F1038" s="16" t="n">
        <v>0.0203448276684278</v>
      </c>
      <c r="G1038" s="16" t="n">
        <v>0.136152658851877</v>
      </c>
      <c r="H1038" s="16" t="n">
        <v>0.0438991393218737</v>
      </c>
      <c r="I1038" s="23" t="n">
        <f aca="false">G1038-E1038</f>
        <v>0.0243432356881075</v>
      </c>
      <c r="J1038" s="17" t="n">
        <f aca="false">100*(G1038-E1038)/E1038</f>
        <v>21.7720787741221</v>
      </c>
      <c r="K1038" s="16" t="n">
        <v>9.62755155783495</v>
      </c>
      <c r="L1038" s="17" t="n">
        <v>400.968771908181</v>
      </c>
      <c r="M1038" s="18" t="n">
        <v>7.10889799895902E-020</v>
      </c>
      <c r="N1038" s="18" t="n">
        <v>1.28662814497109E-018</v>
      </c>
      <c r="O1038" s="6" t="str">
        <f aca="false">IF(N1038&lt;0.05,"Yes","No")</f>
        <v>Yes</v>
      </c>
      <c r="P1038" s="16" t="n">
        <v>0.594573521089732</v>
      </c>
      <c r="Q1038" s="17" t="n">
        <v>37.0946148073082</v>
      </c>
      <c r="R1038" s="18" t="n">
        <v>1.80343028993457E-009</v>
      </c>
      <c r="S1038" s="18" t="n">
        <v>0.000500117652851658</v>
      </c>
      <c r="T1038" s="16" t="n">
        <v>0.0238414198246356</v>
      </c>
      <c r="U1038" s="16" t="n">
        <v>0.00316173473373523</v>
      </c>
      <c r="V1038" s="16" t="n">
        <v>0.0135602888475545</v>
      </c>
      <c r="W1038" s="6" t="s">
        <v>583</v>
      </c>
      <c r="X1038" s="17" t="n">
        <v>100</v>
      </c>
      <c r="Y1038" s="16" t="n">
        <v>0.706041986687148</v>
      </c>
      <c r="Z1038" s="16" t="n">
        <f aca="false">(G1038-E1038)/SQRT(H1038^2/D1038+F1038^2/C1038)</f>
        <v>9.62755155783492</v>
      </c>
      <c r="AA1038" s="24" t="n">
        <f aca="false">ABS(K1038-Z1038)</f>
        <v>0</v>
      </c>
    </row>
    <row r="1039" customFormat="false" ht="15" hidden="false" customHeight="false" outlineLevel="0" collapsed="false">
      <c r="A1039" s="17" t="n">
        <v>1434</v>
      </c>
      <c r="B1039" s="6" t="s">
        <v>504</v>
      </c>
      <c r="C1039" s="6" t="n">
        <v>126</v>
      </c>
      <c r="D1039" s="6" t="n">
        <v>620</v>
      </c>
      <c r="E1039" s="16" t="n">
        <v>0.11150911781523</v>
      </c>
      <c r="F1039" s="16" t="n">
        <v>0.020311645238544</v>
      </c>
      <c r="G1039" s="16" t="n">
        <v>0.135828837403847</v>
      </c>
      <c r="H1039" s="16" t="n">
        <v>0.0438973087095027</v>
      </c>
      <c r="I1039" s="23" t="n">
        <f aca="false">G1039-E1039</f>
        <v>0.0243197195886177</v>
      </c>
      <c r="J1039" s="17" t="n">
        <f aca="false">100*(G1039-E1039)/E1039</f>
        <v>21.8096242398002</v>
      </c>
      <c r="K1039" s="16" t="n">
        <v>9.6265106967337</v>
      </c>
      <c r="L1039" s="17" t="n">
        <v>401.819340715861</v>
      </c>
      <c r="M1039" s="18" t="n">
        <v>7.10503006571937E-020</v>
      </c>
      <c r="N1039" s="18" t="n">
        <v>1.28662814497109E-018</v>
      </c>
      <c r="O1039" s="6" t="str">
        <f aca="false">IF(N1039&lt;0.05,"Yes","No")</f>
        <v>Yes</v>
      </c>
      <c r="P1039" s="16" t="n">
        <v>0.594063140545893</v>
      </c>
      <c r="Q1039" s="17" t="n">
        <v>37.0309582761769</v>
      </c>
      <c r="R1039" s="18" t="n">
        <v>1.8603888755509E-009</v>
      </c>
      <c r="S1039" s="18" t="n">
        <v>0.000483530885825314</v>
      </c>
      <c r="T1039" s="16" t="n">
        <v>0.0238191099938626</v>
      </c>
      <c r="U1039" s="16" t="n">
        <v>0.00317041034846759</v>
      </c>
      <c r="V1039" s="16" t="n">
        <v>0.0135602888475545</v>
      </c>
      <c r="W1039" s="6" t="s">
        <v>583</v>
      </c>
      <c r="X1039" s="17" t="n">
        <v>100</v>
      </c>
      <c r="Y1039" s="16" t="n">
        <v>0.7060547875064</v>
      </c>
      <c r="Z1039" s="16" t="n">
        <f aca="false">(G1039-E1039)/SQRT(H1039^2/D1039+F1039^2/C1039)</f>
        <v>9.6265106967337</v>
      </c>
      <c r="AA1039" s="24" t="n">
        <f aca="false">ABS(K1039-Z1039)</f>
        <v>0</v>
      </c>
    </row>
    <row r="1040" customFormat="false" ht="15" hidden="false" customHeight="false" outlineLevel="0" collapsed="false">
      <c r="A1040" s="17" t="n">
        <v>1435</v>
      </c>
      <c r="B1040" s="6" t="s">
        <v>504</v>
      </c>
      <c r="C1040" s="6" t="n">
        <v>126</v>
      </c>
      <c r="D1040" s="6" t="n">
        <v>620</v>
      </c>
      <c r="E1040" s="16" t="n">
        <v>0.1112426403496</v>
      </c>
      <c r="F1040" s="16" t="n">
        <v>0.0202829545106879</v>
      </c>
      <c r="G1040" s="16" t="n">
        <v>0.135541790327238</v>
      </c>
      <c r="H1040" s="16" t="n">
        <v>0.0438974749477633</v>
      </c>
      <c r="I1040" s="23" t="n">
        <f aca="false">G1040-E1040</f>
        <v>0.0242991499776375</v>
      </c>
      <c r="J1040" s="17" t="n">
        <f aca="false">100*(G1040-E1040)/E1040</f>
        <v>21.8433775944845</v>
      </c>
      <c r="K1040" s="16" t="n">
        <v>9.62532356007151</v>
      </c>
      <c r="L1040" s="17" t="n">
        <v>402.578676376831</v>
      </c>
      <c r="M1040" s="18" t="n">
        <v>7.11630705441639E-020</v>
      </c>
      <c r="N1040" s="18" t="n">
        <v>1.28662814497109E-018</v>
      </c>
      <c r="O1040" s="6" t="str">
        <f aca="false">IF(N1040&lt;0.05,"Yes","No")</f>
        <v>Yes</v>
      </c>
      <c r="P1040" s="16" t="n">
        <v>0.593593252300442</v>
      </c>
      <c r="Q1040" s="17" t="n">
        <v>36.9724004253642</v>
      </c>
      <c r="R1040" s="18" t="n">
        <v>1.91437896494059E-009</v>
      </c>
      <c r="S1040" s="18" t="n">
        <v>0.000464973473318239</v>
      </c>
      <c r="T1040" s="16" t="n">
        <v>0.0237996791798309</v>
      </c>
      <c r="U1040" s="16" t="n">
        <v>0.00317647751049196</v>
      </c>
      <c r="V1040" s="16" t="n">
        <v>0.0135602888475545</v>
      </c>
      <c r="W1040" s="6" t="s">
        <v>583</v>
      </c>
      <c r="X1040" s="17" t="n">
        <v>100</v>
      </c>
      <c r="Y1040" s="16" t="n">
        <v>0.705747567844342</v>
      </c>
      <c r="Z1040" s="16" t="n">
        <f aca="false">(G1040-E1040)/SQRT(H1040^2/D1040+F1040^2/C1040)</f>
        <v>9.62532356007152</v>
      </c>
      <c r="AA1040" s="24" t="n">
        <f aca="false">ABS(K1040-Z1040)</f>
        <v>0</v>
      </c>
    </row>
    <row r="1041" customFormat="false" ht="15" hidden="false" customHeight="false" outlineLevel="0" collapsed="false">
      <c r="A1041" s="17" t="n">
        <v>1436</v>
      </c>
      <c r="B1041" s="6" t="s">
        <v>504</v>
      </c>
      <c r="C1041" s="6" t="n">
        <v>126</v>
      </c>
      <c r="D1041" s="6" t="n">
        <v>620</v>
      </c>
      <c r="E1041" s="16" t="n">
        <v>0.111001814050334</v>
      </c>
      <c r="F1041" s="16" t="n">
        <v>0.0202582157434427</v>
      </c>
      <c r="G1041" s="16" t="n">
        <v>0.13528366916843</v>
      </c>
      <c r="H1041" s="16" t="n">
        <v>0.0438981808363216</v>
      </c>
      <c r="I1041" s="23" t="n">
        <f aca="false">G1041-E1041</f>
        <v>0.0242818551180961</v>
      </c>
      <c r="J1041" s="17" t="n">
        <f aca="false">100*(G1041-E1041)/E1041</f>
        <v>21.8751876497131</v>
      </c>
      <c r="K1041" s="16" t="n">
        <v>9.62440941813017</v>
      </c>
      <c r="L1041" s="17" t="n">
        <v>403.242255218393</v>
      </c>
      <c r="M1041" s="18" t="n">
        <v>7.1194155311616E-020</v>
      </c>
      <c r="N1041" s="18" t="n">
        <v>1.28662814497109E-018</v>
      </c>
      <c r="O1041" s="6" t="str">
        <f aca="false">IF(N1041&lt;0.05,"Yes","No")</f>
        <v>Yes</v>
      </c>
      <c r="P1041" s="16" t="n">
        <v>0.593191504226675</v>
      </c>
      <c r="Q1041" s="17" t="n">
        <v>36.9223710017184</v>
      </c>
      <c r="R1041" s="18" t="n">
        <v>1.96175032666602E-009</v>
      </c>
      <c r="S1041" s="18" t="n">
        <v>0.000451118610499398</v>
      </c>
      <c r="T1041" s="16" t="n">
        <v>0.0237834323981035</v>
      </c>
      <c r="U1041" s="16" t="n">
        <v>0.00318089857907543</v>
      </c>
      <c r="V1041" s="16" t="n">
        <v>0.0135602888475545</v>
      </c>
      <c r="W1041" s="6" t="s">
        <v>583</v>
      </c>
      <c r="X1041" s="17" t="n">
        <v>100</v>
      </c>
      <c r="Y1041" s="16" t="n">
        <v>0.705542754736303</v>
      </c>
      <c r="Z1041" s="16" t="n">
        <f aca="false">(G1041-E1041)/SQRT(H1041^2/D1041+F1041^2/C1041)</f>
        <v>9.62440941813015</v>
      </c>
      <c r="AA1041" s="24" t="n">
        <f aca="false">ABS(K1041-Z1041)</f>
        <v>0</v>
      </c>
    </row>
    <row r="1042" customFormat="false" ht="15" hidden="false" customHeight="false" outlineLevel="0" collapsed="false">
      <c r="A1042" s="17" t="n">
        <v>1437</v>
      </c>
      <c r="B1042" s="6" t="s">
        <v>504</v>
      </c>
      <c r="C1042" s="6" t="n">
        <v>126</v>
      </c>
      <c r="D1042" s="6" t="n">
        <v>620</v>
      </c>
      <c r="E1042" s="16" t="n">
        <v>0.110793997548402</v>
      </c>
      <c r="F1042" s="16" t="n">
        <v>0.0202380793029925</v>
      </c>
      <c r="G1042" s="16" t="n">
        <v>0.135062247646913</v>
      </c>
      <c r="H1042" s="16" t="n">
        <v>0.0438994919382408</v>
      </c>
      <c r="I1042" s="23" t="n">
        <f aca="false">G1042-E1042</f>
        <v>0.0242682500985102</v>
      </c>
      <c r="J1042" s="17" t="n">
        <f aca="false">100*(G1042-E1042)/E1042</f>
        <v>21.9039394150465</v>
      </c>
      <c r="K1042" s="16" t="n">
        <v>9.6237701801497</v>
      </c>
      <c r="L1042" s="17" t="n">
        <v>403.792759996577</v>
      </c>
      <c r="M1042" s="18" t="n">
        <v>7.11541373726061E-020</v>
      </c>
      <c r="N1042" s="18" t="n">
        <v>1.28662814497109E-018</v>
      </c>
      <c r="O1042" s="6" t="str">
        <f aca="false">IF(N1042&lt;0.05,"Yes","No")</f>
        <v>Yes</v>
      </c>
      <c r="P1042" s="16" t="n">
        <v>0.592866450861837</v>
      </c>
      <c r="Q1042" s="17" t="n">
        <v>36.8819171094188</v>
      </c>
      <c r="R1042" s="18" t="n">
        <v>2.00091415323755E-009</v>
      </c>
      <c r="S1042" s="18" t="n">
        <v>0.000438290683819473</v>
      </c>
      <c r="T1042" s="16" t="n">
        <v>0.0237708108475085</v>
      </c>
      <c r="U1042" s="16" t="n">
        <v>0.00318262710316214</v>
      </c>
      <c r="V1042" s="16" t="n">
        <v>0.0135602888475545</v>
      </c>
      <c r="W1042" s="6" t="s">
        <v>583</v>
      </c>
      <c r="X1042" s="17" t="n">
        <v>100</v>
      </c>
      <c r="Y1042" s="16" t="n">
        <v>0.705401945724526</v>
      </c>
      <c r="Z1042" s="16" t="n">
        <f aca="false">(G1042-E1042)/SQRT(H1042^2/D1042+F1042^2/C1042)</f>
        <v>9.62377018014972</v>
      </c>
      <c r="AA1042" s="24" t="n">
        <f aca="false">ABS(K1042-Z1042)</f>
        <v>0</v>
      </c>
    </row>
    <row r="1043" customFormat="false" ht="15" hidden="false" customHeight="false" outlineLevel="0" collapsed="false">
      <c r="A1043" s="17" t="n">
        <v>1438</v>
      </c>
      <c r="B1043" s="6" t="s">
        <v>504</v>
      </c>
      <c r="C1043" s="6" t="n">
        <v>126</v>
      </c>
      <c r="D1043" s="6" t="n">
        <v>620</v>
      </c>
      <c r="E1043" s="16" t="n">
        <v>0.110607695662313</v>
      </c>
      <c r="F1043" s="16" t="n">
        <v>0.0202214522419927</v>
      </c>
      <c r="G1043" s="16" t="n">
        <v>0.134863511617145</v>
      </c>
      <c r="H1043" s="16" t="n">
        <v>0.0439024950072077</v>
      </c>
      <c r="I1043" s="23" t="n">
        <f aca="false">G1043-E1043</f>
        <v>0.0242558159548322</v>
      </c>
      <c r="J1043" s="17" t="n">
        <f aca="false">100*(G1043-E1043)/E1043</f>
        <v>21.9295916161978</v>
      </c>
      <c r="K1043" s="16" t="n">
        <v>9.62255787817082</v>
      </c>
      <c r="L1043" s="17" t="n">
        <v>404.271806663469</v>
      </c>
      <c r="M1043" s="18" t="n">
        <v>7.14903563369014E-020</v>
      </c>
      <c r="N1043" s="18" t="n">
        <v>1.28662814497109E-018</v>
      </c>
      <c r="O1043" s="6" t="str">
        <f aca="false">IF(N1043&lt;0.05,"Yes","No")</f>
        <v>Yes</v>
      </c>
      <c r="P1043" s="16" t="n">
        <v>0.592543845881183</v>
      </c>
      <c r="Q1043" s="17" t="n">
        <v>36.8417898499185</v>
      </c>
      <c r="R1043" s="18" t="n">
        <v>2.04053724618582E-009</v>
      </c>
      <c r="S1043" s="18" t="n">
        <v>0.000428835427019056</v>
      </c>
      <c r="T1043" s="16" t="n">
        <v>0.0237592791716133</v>
      </c>
      <c r="U1043" s="16" t="n">
        <v>0.0031836952958549</v>
      </c>
      <c r="V1043" s="16" t="n">
        <v>0.0135602888475545</v>
      </c>
      <c r="W1043" s="6" t="s">
        <v>583</v>
      </c>
      <c r="X1043" s="17" t="n">
        <v>100</v>
      </c>
      <c r="Y1043" s="16" t="n">
        <v>0.70520993343574</v>
      </c>
      <c r="Z1043" s="16" t="n">
        <f aca="false">(G1043-E1043)/SQRT(H1043^2/D1043+F1043^2/C1043)</f>
        <v>9.62255787817082</v>
      </c>
      <c r="AA1043" s="24" t="n">
        <f aca="false">ABS(K1043-Z1043)</f>
        <v>0</v>
      </c>
    </row>
    <row r="1044" customFormat="false" ht="15" hidden="false" customHeight="false" outlineLevel="0" collapsed="false">
      <c r="A1044" s="17" t="n">
        <v>1439</v>
      </c>
      <c r="B1044" s="6" t="s">
        <v>504</v>
      </c>
      <c r="C1044" s="6" t="n">
        <v>126</v>
      </c>
      <c r="D1044" s="6" t="n">
        <v>620</v>
      </c>
      <c r="E1044" s="16" t="n">
        <v>0.11044789336267</v>
      </c>
      <c r="F1044" s="16" t="n">
        <v>0.0202088022695809</v>
      </c>
      <c r="G1044" s="16" t="n">
        <v>0.134695024127441</v>
      </c>
      <c r="H1044" s="16" t="n">
        <v>0.0439072894446563</v>
      </c>
      <c r="I1044" s="23" t="n">
        <f aca="false">G1044-E1044</f>
        <v>0.0242471307647714</v>
      </c>
      <c r="J1044" s="17" t="n">
        <f aca="false">100*(G1044-E1044)/E1044</f>
        <v>21.9534569891278</v>
      </c>
      <c r="K1044" s="16" t="n">
        <v>9.62167182378156</v>
      </c>
      <c r="L1044" s="17" t="n">
        <v>404.667667602352</v>
      </c>
      <c r="M1044" s="18" t="n">
        <v>7.17044317490035E-020</v>
      </c>
      <c r="N1044" s="18" t="n">
        <v>1.28662814497109E-018</v>
      </c>
      <c r="O1044" s="6" t="str">
        <f aca="false">IF(N1044&lt;0.05,"Yes","No")</f>
        <v>Yes</v>
      </c>
      <c r="P1044" s="16" t="n">
        <v>0.592284866886668</v>
      </c>
      <c r="Q1044" s="17" t="n">
        <v>36.8095925207449</v>
      </c>
      <c r="R1044" s="18" t="n">
        <v>2.07289895336441E-009</v>
      </c>
      <c r="S1044" s="18" t="n">
        <v>0.000420755772832286</v>
      </c>
      <c r="T1044" s="16" t="n">
        <v>0.0237513401840309</v>
      </c>
      <c r="U1044" s="16" t="n">
        <v>0.00318248584071156</v>
      </c>
      <c r="V1044" s="16" t="n">
        <v>0.0135602888475545</v>
      </c>
      <c r="W1044" s="6" t="s">
        <v>583</v>
      </c>
      <c r="X1044" s="17" t="n">
        <v>100</v>
      </c>
      <c r="Y1044" s="16" t="n">
        <v>0.704992319508449</v>
      </c>
      <c r="Z1044" s="16" t="n">
        <f aca="false">(G1044-E1044)/SQRT(H1044^2/D1044+F1044^2/C1044)</f>
        <v>9.62167182378159</v>
      </c>
      <c r="AA1044" s="24" t="n">
        <f aca="false">ABS(K1044-Z1044)</f>
        <v>0</v>
      </c>
    </row>
    <row r="1045" customFormat="false" ht="15" hidden="false" customHeight="false" outlineLevel="0" collapsed="false">
      <c r="A1045" s="17" t="n">
        <v>1440</v>
      </c>
      <c r="B1045" s="6" t="s">
        <v>504</v>
      </c>
      <c r="C1045" s="6" t="n">
        <v>126</v>
      </c>
      <c r="D1045" s="6" t="n">
        <v>620</v>
      </c>
      <c r="E1045" s="16" t="n">
        <v>0.110309550509093</v>
      </c>
      <c r="F1045" s="16" t="n">
        <v>0.0201993652701135</v>
      </c>
      <c r="G1045" s="16" t="n">
        <v>0.134547645021831</v>
      </c>
      <c r="H1045" s="16" t="n">
        <v>0.0439121816589534</v>
      </c>
      <c r="I1045" s="23" t="n">
        <f aca="false">G1045-E1045</f>
        <v>0.0242380945127375</v>
      </c>
      <c r="J1045" s="17" t="n">
        <f aca="false">100*(G1045-E1045)/E1045</f>
        <v>21.9727978229224</v>
      </c>
      <c r="K1045" s="16" t="n">
        <v>9.61985360669151</v>
      </c>
      <c r="L1045" s="17" t="n">
        <v>404.979507636865</v>
      </c>
      <c r="M1045" s="18" t="n">
        <v>7.25139498055835E-020</v>
      </c>
      <c r="N1045" s="18" t="n">
        <v>1.28662814497109E-018</v>
      </c>
      <c r="O1045" s="6" t="str">
        <f aca="false">IF(N1045&lt;0.05,"Yes","No")</f>
        <v>Yes</v>
      </c>
      <c r="P1045" s="16" t="n">
        <v>0.592012218767326</v>
      </c>
      <c r="Q1045" s="17" t="n">
        <v>36.7757109992997</v>
      </c>
      <c r="R1045" s="18" t="n">
        <v>2.10751004249331E-009</v>
      </c>
      <c r="S1045" s="18" t="n">
        <v>0.000412367931068976</v>
      </c>
      <c r="T1045" s="16" t="n">
        <v>0.023743124836526</v>
      </c>
      <c r="U1045" s="16" t="n">
        <v>0.00318143641079407</v>
      </c>
      <c r="V1045" s="16" t="n">
        <v>0.0135602888475545</v>
      </c>
      <c r="W1045" s="6" t="s">
        <v>583</v>
      </c>
      <c r="X1045" s="17" t="n">
        <v>100</v>
      </c>
      <c r="Y1045" s="16" t="n">
        <v>0.704941116231439</v>
      </c>
      <c r="Z1045" s="16" t="n">
        <f aca="false">(G1045-E1045)/SQRT(H1045^2/D1045+F1045^2/C1045)</f>
        <v>9.6198536066915</v>
      </c>
      <c r="AA1045" s="24" t="n">
        <f aca="false">ABS(K1045-Z1045)</f>
        <v>0</v>
      </c>
    </row>
    <row r="1046" customFormat="false" ht="15" hidden="false" customHeight="false" outlineLevel="0" collapsed="false">
      <c r="A1046" s="17" t="n">
        <v>1441</v>
      </c>
      <c r="B1046" s="6" t="s">
        <v>504</v>
      </c>
      <c r="C1046" s="6" t="n">
        <v>126</v>
      </c>
      <c r="D1046" s="6" t="n">
        <v>620</v>
      </c>
      <c r="E1046" s="16" t="n">
        <v>0.110199175420262</v>
      </c>
      <c r="F1046" s="16" t="n">
        <v>0.0201944282638873</v>
      </c>
      <c r="G1046" s="16" t="n">
        <v>0.134428357825645</v>
      </c>
      <c r="H1046" s="16" t="n">
        <v>0.0439176773536047</v>
      </c>
      <c r="I1046" s="23" t="n">
        <f aca="false">G1046-E1046</f>
        <v>0.024229182405383</v>
      </c>
      <c r="J1046" s="17" t="n">
        <f aca="false">100*(G1046-E1046)/E1046</f>
        <v>21.9867184241454</v>
      </c>
      <c r="K1046" s="16" t="n">
        <v>9.61692563716924</v>
      </c>
      <c r="L1046" s="17" t="n">
        <v>405.178851478106</v>
      </c>
      <c r="M1046" s="18" t="n">
        <v>7.40640462339789E-020</v>
      </c>
      <c r="N1046" s="18" t="n">
        <v>1.28886358348608E-018</v>
      </c>
      <c r="O1046" s="6" t="str">
        <f aca="false">IF(N1046&lt;0.05,"Yes","No")</f>
        <v>Yes</v>
      </c>
      <c r="P1046" s="16" t="n">
        <v>0.591729445304999</v>
      </c>
      <c r="Q1046" s="17" t="n">
        <v>36.7405876987265</v>
      </c>
      <c r="R1046" s="18" t="n">
        <v>2.14400228868067E-009</v>
      </c>
      <c r="S1046" s="18" t="n">
        <v>0.000403552700851083</v>
      </c>
      <c r="T1046" s="16" t="n">
        <v>0.023735088435111</v>
      </c>
      <c r="U1046" s="16" t="n">
        <v>0.00317988094384886</v>
      </c>
      <c r="V1046" s="16" t="n">
        <v>0.0135602888475545</v>
      </c>
      <c r="W1046" s="6" t="s">
        <v>583</v>
      </c>
      <c r="X1046" s="17" t="n">
        <v>100</v>
      </c>
      <c r="Y1046" s="16" t="n">
        <v>0.70478750640041</v>
      </c>
      <c r="Z1046" s="16" t="n">
        <f aca="false">(G1046-E1046)/SQRT(H1046^2/D1046+F1046^2/C1046)</f>
        <v>9.61692563716925</v>
      </c>
      <c r="AA1046" s="24" t="n">
        <f aca="false">ABS(K1046-Z1046)</f>
        <v>0</v>
      </c>
    </row>
    <row r="1047" customFormat="false" ht="15" hidden="false" customHeight="false" outlineLevel="0" collapsed="false">
      <c r="A1047" s="17" t="n">
        <v>1442</v>
      </c>
      <c r="B1047" s="6" t="s">
        <v>504</v>
      </c>
      <c r="C1047" s="6" t="n">
        <v>126</v>
      </c>
      <c r="D1047" s="6" t="n">
        <v>620</v>
      </c>
      <c r="E1047" s="16" t="n">
        <v>0.110104493087246</v>
      </c>
      <c r="F1047" s="16" t="n">
        <v>0.0201911599023126</v>
      </c>
      <c r="G1047" s="16" t="n">
        <v>0.134327944896875</v>
      </c>
      <c r="H1047" s="16" t="n">
        <v>0.0439247773957426</v>
      </c>
      <c r="I1047" s="23" t="n">
        <f aca="false">G1047-E1047</f>
        <v>0.0242234518096286</v>
      </c>
      <c r="J1047" s="17" t="n">
        <f aca="false">100*(G1047-E1047)/E1047</f>
        <v>22.000420809743</v>
      </c>
      <c r="K1047" s="16" t="n">
        <v>9.61468260906946</v>
      </c>
      <c r="L1047" s="17" t="n">
        <v>405.353418402686</v>
      </c>
      <c r="M1047" s="18" t="n">
        <v>7.52573909730302E-020</v>
      </c>
      <c r="N1047" s="18" t="n">
        <v>1.29431532330528E-018</v>
      </c>
      <c r="O1047" s="6" t="str">
        <f aca="false">IF(N1047&lt;0.05,"Yes","No")</f>
        <v>Yes</v>
      </c>
      <c r="P1047" s="16" t="n">
        <v>0.591501700051782</v>
      </c>
      <c r="Q1047" s="17" t="n">
        <v>36.7123116537484</v>
      </c>
      <c r="R1047" s="18" t="n">
        <v>2.17384084157103E-009</v>
      </c>
      <c r="S1047" s="18" t="n">
        <v>0.000394548590413178</v>
      </c>
      <c r="T1047" s="16" t="n">
        <v>0.0237300481769426</v>
      </c>
      <c r="U1047" s="16" t="n">
        <v>0.00317679271530703</v>
      </c>
      <c r="V1047" s="16" t="n">
        <v>0.0135602888475545</v>
      </c>
      <c r="W1047" s="6" t="s">
        <v>583</v>
      </c>
      <c r="X1047" s="17" t="n">
        <v>100</v>
      </c>
      <c r="Y1047" s="16" t="n">
        <v>0.704621095750128</v>
      </c>
      <c r="Z1047" s="16" t="n">
        <f aca="false">(G1047-E1047)/SQRT(H1047^2/D1047+F1047^2/C1047)</f>
        <v>9.61468260906947</v>
      </c>
      <c r="AA1047" s="24" t="n">
        <f aca="false">ABS(K1047-Z1047)</f>
        <v>0</v>
      </c>
    </row>
    <row r="1048" customFormat="false" ht="15" hidden="false" customHeight="false" outlineLevel="0" collapsed="false">
      <c r="A1048" s="17" t="n">
        <v>1443</v>
      </c>
      <c r="B1048" s="6" t="s">
        <v>504</v>
      </c>
      <c r="C1048" s="6" t="n">
        <v>126</v>
      </c>
      <c r="D1048" s="6" t="n">
        <v>620</v>
      </c>
      <c r="E1048" s="16" t="n">
        <v>0.11003125949748</v>
      </c>
      <c r="F1048" s="16" t="n">
        <v>0.0201902927714935</v>
      </c>
      <c r="G1048" s="16" t="n">
        <v>0.134251097048963</v>
      </c>
      <c r="H1048" s="16" t="n">
        <v>0.0439323434085056</v>
      </c>
      <c r="I1048" s="23" t="n">
        <f aca="false">G1048-E1048</f>
        <v>0.0242198375514835</v>
      </c>
      <c r="J1048" s="17" t="n">
        <f aca="false">100*(G1048-E1048)/E1048</f>
        <v>22.0117788909235</v>
      </c>
      <c r="K1048" s="16" t="n">
        <v>9.61264667314503</v>
      </c>
      <c r="L1048" s="17" t="n">
        <v>405.469569054942</v>
      </c>
      <c r="M1048" s="18" t="n">
        <v>7.63898620132576E-020</v>
      </c>
      <c r="N1048" s="18" t="n">
        <v>1.29431532330528E-018</v>
      </c>
      <c r="O1048" s="6" t="str">
        <f aca="false">IF(N1048&lt;0.05,"Yes","No")</f>
        <v>Yes</v>
      </c>
      <c r="P1048" s="16" t="n">
        <v>0.591316798136081</v>
      </c>
      <c r="Q1048" s="17" t="n">
        <v>36.6893628920774</v>
      </c>
      <c r="R1048" s="18" t="n">
        <v>2.19836397086174E-009</v>
      </c>
      <c r="S1048" s="18" t="n">
        <v>0.000387219014256236</v>
      </c>
      <c r="T1048" s="16" t="n">
        <v>0.0237270687440799</v>
      </c>
      <c r="U1048" s="16" t="n">
        <v>0.00317248605199989</v>
      </c>
      <c r="V1048" s="16" t="n">
        <v>0.0135602888475545</v>
      </c>
      <c r="W1048" s="6" t="s">
        <v>583</v>
      </c>
      <c r="X1048" s="17" t="n">
        <v>100</v>
      </c>
      <c r="Y1048" s="16" t="n">
        <v>0.70431387608807</v>
      </c>
      <c r="Z1048" s="16" t="n">
        <f aca="false">(G1048-E1048)/SQRT(H1048^2/D1048+F1048^2/C1048)</f>
        <v>9.61264667314504</v>
      </c>
      <c r="AA1048" s="24" t="n">
        <f aca="false">ABS(K1048-Z1048)</f>
        <v>0</v>
      </c>
    </row>
    <row r="1049" customFormat="false" ht="15" hidden="false" customHeight="false" outlineLevel="0" collapsed="false">
      <c r="A1049" s="17" t="n">
        <v>1444</v>
      </c>
      <c r="B1049" s="6" t="s">
        <v>504</v>
      </c>
      <c r="C1049" s="6" t="n">
        <v>126</v>
      </c>
      <c r="D1049" s="6" t="n">
        <v>620</v>
      </c>
      <c r="E1049" s="16" t="n">
        <v>0.109975322134911</v>
      </c>
      <c r="F1049" s="16" t="n">
        <v>0.0201924718307107</v>
      </c>
      <c r="G1049" s="16" t="n">
        <v>0.134192362992514</v>
      </c>
      <c r="H1049" s="16" t="n">
        <v>0.0439415526290441</v>
      </c>
      <c r="I1049" s="23" t="n">
        <f aca="false">G1049-E1049</f>
        <v>0.0242170408576025</v>
      </c>
      <c r="J1049" s="17" t="n">
        <f aca="false">100*(G1049-E1049)/E1049</f>
        <v>22.020431845514</v>
      </c>
      <c r="K1049" s="16" t="n">
        <v>9.61002026639473</v>
      </c>
      <c r="L1049" s="17" t="n">
        <v>405.524464961436</v>
      </c>
      <c r="M1049" s="18" t="n">
        <v>7.79504625264531E-020</v>
      </c>
      <c r="N1049" s="18" t="n">
        <v>1.30929147291676E-018</v>
      </c>
      <c r="O1049" s="6" t="str">
        <f aca="false">IF(N1049&lt;0.05,"Yes","No")</f>
        <v>Yes</v>
      </c>
      <c r="P1049" s="16" t="n">
        <v>0.591127063391767</v>
      </c>
      <c r="Q1049" s="17" t="n">
        <v>36.6658217713515</v>
      </c>
      <c r="R1049" s="18" t="n">
        <v>2.22380872675765E-009</v>
      </c>
      <c r="S1049" s="18" t="n">
        <v>0.000381089806932317</v>
      </c>
      <c r="T1049" s="16" t="n">
        <v>0.0237248451569331</v>
      </c>
      <c r="U1049" s="16" t="n">
        <v>0.00316804168227077</v>
      </c>
      <c r="V1049" s="16" t="n">
        <v>0.0135602888475545</v>
      </c>
      <c r="W1049" s="6" t="s">
        <v>583</v>
      </c>
      <c r="X1049" s="17" t="n">
        <v>100</v>
      </c>
      <c r="Y1049" s="16" t="n">
        <v>0.704032258064516</v>
      </c>
      <c r="Z1049" s="16" t="n">
        <f aca="false">(G1049-E1049)/SQRT(H1049^2/D1049+F1049^2/C1049)</f>
        <v>9.61002026639475</v>
      </c>
      <c r="AA1049" s="24" t="n">
        <f aca="false">ABS(K1049-Z1049)</f>
        <v>0</v>
      </c>
    </row>
    <row r="1050" customFormat="false" ht="15" hidden="false" customHeight="false" outlineLevel="0" collapsed="false">
      <c r="A1050" s="17" t="n">
        <v>1445</v>
      </c>
      <c r="B1050" s="6" t="s">
        <v>504</v>
      </c>
      <c r="C1050" s="6" t="n">
        <v>126</v>
      </c>
      <c r="D1050" s="6" t="n">
        <v>620</v>
      </c>
      <c r="E1050" s="16" t="n">
        <v>0.109939014391294</v>
      </c>
      <c r="F1050" s="16" t="n">
        <v>0.0201974544007411</v>
      </c>
      <c r="G1050" s="16" t="n">
        <v>0.13415573876231</v>
      </c>
      <c r="H1050" s="16" t="n">
        <v>0.0439534881818581</v>
      </c>
      <c r="I1050" s="23" t="n">
        <f aca="false">G1050-E1050</f>
        <v>0.0242167243710159</v>
      </c>
      <c r="J1050" s="17" t="n">
        <f aca="false">100*(G1050-E1050)/E1050</f>
        <v>22.0274162953872</v>
      </c>
      <c r="K1050" s="16" t="n">
        <v>9.60740683390291</v>
      </c>
      <c r="L1050" s="17" t="n">
        <v>405.537889243736</v>
      </c>
      <c r="M1050" s="18" t="n">
        <v>7.95677778780415E-020</v>
      </c>
      <c r="N1050" s="18" t="n">
        <v>1.31631418363595E-018</v>
      </c>
      <c r="O1050" s="6" t="str">
        <f aca="false">IF(N1050&lt;0.05,"Yes","No")</f>
        <v>Yes</v>
      </c>
      <c r="P1050" s="16" t="n">
        <v>0.590959420784128</v>
      </c>
      <c r="Q1050" s="17" t="n">
        <v>36.6450279936709</v>
      </c>
      <c r="R1050" s="18" t="n">
        <v>2.24652980716381E-009</v>
      </c>
      <c r="S1050" s="18" t="n">
        <v>0.000374743758671953</v>
      </c>
      <c r="T1050" s="16" t="n">
        <v>0.0237249061252991</v>
      </c>
      <c r="U1050" s="16" t="n">
        <v>0.00316242157009702</v>
      </c>
      <c r="V1050" s="16" t="n">
        <v>0.0135602888475545</v>
      </c>
      <c r="W1050" s="6" t="s">
        <v>583</v>
      </c>
      <c r="X1050" s="17" t="n">
        <v>100</v>
      </c>
      <c r="Y1050" s="16" t="n">
        <v>0.703801843317972</v>
      </c>
      <c r="Z1050" s="16" t="n">
        <f aca="false">(G1050-E1050)/SQRT(H1050^2/D1050+F1050^2/C1050)</f>
        <v>9.60740683390293</v>
      </c>
      <c r="AA1050" s="24" t="n">
        <f aca="false">ABS(K1050-Z1050)</f>
        <v>0</v>
      </c>
    </row>
    <row r="1051" customFormat="false" ht="15" hidden="false" customHeight="false" outlineLevel="0" collapsed="false">
      <c r="A1051" s="17" t="n">
        <v>1446</v>
      </c>
      <c r="B1051" s="6" t="s">
        <v>504</v>
      </c>
      <c r="C1051" s="6" t="n">
        <v>126</v>
      </c>
      <c r="D1051" s="6" t="n">
        <v>620</v>
      </c>
      <c r="E1051" s="16" t="n">
        <v>0.109918658813787</v>
      </c>
      <c r="F1051" s="16" t="n">
        <v>0.0202047535113582</v>
      </c>
      <c r="G1051" s="16" t="n">
        <v>0.134135612593063</v>
      </c>
      <c r="H1051" s="16" t="n">
        <v>0.0439644140326028</v>
      </c>
      <c r="I1051" s="23" t="n">
        <f aca="false">G1051-E1051</f>
        <v>0.0242169537792756</v>
      </c>
      <c r="J1051" s="17" t="n">
        <f aca="false">100*(G1051-E1051)/E1051</f>
        <v>22.0317042080194</v>
      </c>
      <c r="K1051" s="16" t="n">
        <v>9.60455823812091</v>
      </c>
      <c r="L1051" s="17" t="n">
        <v>405.477001774712</v>
      </c>
      <c r="M1051" s="18" t="n">
        <v>8.14303401329115E-020</v>
      </c>
      <c r="N1051" s="18" t="n">
        <v>1.31723781912137E-018</v>
      </c>
      <c r="O1051" s="6" t="str">
        <f aca="false">IF(N1051&lt;0.05,"Yes","No")</f>
        <v>Yes</v>
      </c>
      <c r="P1051" s="16" t="n">
        <v>0.590815429636355</v>
      </c>
      <c r="Q1051" s="17" t="n">
        <v>36.6271725652904</v>
      </c>
      <c r="R1051" s="18" t="n">
        <v>2.26622610227637E-009</v>
      </c>
      <c r="S1051" s="18" t="n">
        <v>0.000370038234635997</v>
      </c>
      <c r="T1051" s="16" t="n">
        <v>0.0237255859887404</v>
      </c>
      <c r="U1051" s="16" t="n">
        <v>0.00315635998419787</v>
      </c>
      <c r="V1051" s="16" t="n">
        <v>0.0135602888475545</v>
      </c>
      <c r="W1051" s="6" t="s">
        <v>583</v>
      </c>
      <c r="X1051" s="17" t="n">
        <v>100</v>
      </c>
      <c r="Y1051" s="16" t="n">
        <v>0.70373783922171</v>
      </c>
      <c r="Z1051" s="16" t="n">
        <f aca="false">(G1051-E1051)/SQRT(H1051^2/D1051+F1051^2/C1051)</f>
        <v>9.60455823812092</v>
      </c>
      <c r="AA1051" s="24" t="n">
        <f aca="false">ABS(K1051-Z1051)</f>
        <v>0</v>
      </c>
    </row>
    <row r="1052" customFormat="false" ht="15" hidden="false" customHeight="false" outlineLevel="0" collapsed="false">
      <c r="A1052" s="17" t="n">
        <v>1447</v>
      </c>
      <c r="B1052" s="6" t="s">
        <v>504</v>
      </c>
      <c r="C1052" s="6" t="n">
        <v>126</v>
      </c>
      <c r="D1052" s="6" t="n">
        <v>620</v>
      </c>
      <c r="E1052" s="16" t="n">
        <v>0.109915645881778</v>
      </c>
      <c r="F1052" s="16" t="n">
        <v>0.0202150794987456</v>
      </c>
      <c r="G1052" s="16" t="n">
        <v>0.134133212917274</v>
      </c>
      <c r="H1052" s="16" t="n">
        <v>0.0439752596258372</v>
      </c>
      <c r="I1052" s="23" t="n">
        <f aca="false">G1052-E1052</f>
        <v>0.0242175670354963</v>
      </c>
      <c r="J1052" s="17" t="n">
        <f aca="false">100*(G1052-E1052)/E1052</f>
        <v>22.0328660594362</v>
      </c>
      <c r="K1052" s="16" t="n">
        <v>9.60113927085089</v>
      </c>
      <c r="L1052" s="17" t="n">
        <v>405.334352331752</v>
      </c>
      <c r="M1052" s="18" t="n">
        <v>8.37814378255255E-020</v>
      </c>
      <c r="N1052" s="18" t="n">
        <v>1.33352121872295E-018</v>
      </c>
      <c r="O1052" s="6" t="str">
        <f aca="false">IF(N1052&lt;0.05,"Yes","No")</f>
        <v>Yes</v>
      </c>
      <c r="P1052" s="16" t="n">
        <v>0.590678287785638</v>
      </c>
      <c r="Q1052" s="17" t="n">
        <v>36.6101705203554</v>
      </c>
      <c r="R1052" s="18" t="n">
        <v>2.28514215432438E-009</v>
      </c>
      <c r="S1052" s="18" t="n">
        <v>0.000365896003630995</v>
      </c>
      <c r="T1052" s="16" t="n">
        <v>0.0237267132310293</v>
      </c>
      <c r="U1052" s="16" t="n">
        <v>0.00315007591317768</v>
      </c>
      <c r="V1052" s="16" t="n">
        <v>0.0135602888475545</v>
      </c>
      <c r="W1052" s="6" t="s">
        <v>583</v>
      </c>
      <c r="X1052" s="17" t="n">
        <v>100</v>
      </c>
      <c r="Y1052" s="16" t="n">
        <v>0.703597030209934</v>
      </c>
      <c r="Z1052" s="16" t="n">
        <f aca="false">(G1052-E1052)/SQRT(H1052^2/D1052+F1052^2/C1052)</f>
        <v>9.60113927085089</v>
      </c>
      <c r="AA1052" s="24" t="n">
        <f aca="false">ABS(K1052-Z1052)</f>
        <v>0</v>
      </c>
    </row>
    <row r="1053" customFormat="false" ht="15" hidden="false" customHeight="false" outlineLevel="0" collapsed="false">
      <c r="A1053" s="17" t="n">
        <v>1448</v>
      </c>
      <c r="B1053" s="6" t="s">
        <v>504</v>
      </c>
      <c r="C1053" s="6" t="n">
        <v>126</v>
      </c>
      <c r="D1053" s="6" t="n">
        <v>620</v>
      </c>
      <c r="E1053" s="16" t="n">
        <v>0.109930497549829</v>
      </c>
      <c r="F1053" s="16" t="n">
        <v>0.0202274122555849</v>
      </c>
      <c r="G1053" s="16" t="n">
        <v>0.134150410323374</v>
      </c>
      <c r="H1053" s="16" t="n">
        <v>0.0439873462695945</v>
      </c>
      <c r="I1053" s="23" t="n">
        <f aca="false">G1053-E1053</f>
        <v>0.0242199127735447</v>
      </c>
      <c r="J1053" s="17" t="n">
        <f aca="false">100*(G1053-E1053)/E1053</f>
        <v>22.0320232450202</v>
      </c>
      <c r="K1053" s="16" t="n">
        <v>9.59779103599021</v>
      </c>
      <c r="L1053" s="17" t="n">
        <v>405.15355360239</v>
      </c>
      <c r="M1053" s="18" t="n">
        <v>8.61845115381579E-020</v>
      </c>
      <c r="N1053" s="18" t="n">
        <v>1.35129596075873E-018</v>
      </c>
      <c r="O1053" s="6" t="str">
        <f aca="false">IF(N1053&lt;0.05,"Yes","No")</f>
        <v>Yes</v>
      </c>
      <c r="P1053" s="16" t="n">
        <v>0.590565080433672</v>
      </c>
      <c r="Q1053" s="17" t="n">
        <v>36.5961387085174</v>
      </c>
      <c r="R1053" s="18" t="n">
        <v>2.30087294201602E-009</v>
      </c>
      <c r="S1053" s="18" t="n">
        <v>0.000362076856271511</v>
      </c>
      <c r="T1053" s="16" t="n">
        <v>0.0237294661792036</v>
      </c>
      <c r="U1053" s="16" t="n">
        <v>0.0031431494890786</v>
      </c>
      <c r="V1053" s="16" t="n">
        <v>0.0135602888475545</v>
      </c>
      <c r="W1053" s="6" t="s">
        <v>583</v>
      </c>
      <c r="X1053" s="17" t="n">
        <v>100</v>
      </c>
      <c r="Y1053" s="16" t="n">
        <v>0.70331541218638</v>
      </c>
      <c r="Z1053" s="16" t="n">
        <f aca="false">(G1053-E1053)/SQRT(H1053^2/D1053+F1053^2/C1053)</f>
        <v>9.59779103599019</v>
      </c>
      <c r="AA1053" s="24" t="n">
        <f aca="false">ABS(K1053-Z1053)</f>
        <v>0</v>
      </c>
    </row>
    <row r="1054" customFormat="false" ht="15" hidden="false" customHeight="false" outlineLevel="0" collapsed="false">
      <c r="A1054" s="17" t="n">
        <v>1449</v>
      </c>
      <c r="B1054" s="6" t="s">
        <v>504</v>
      </c>
      <c r="C1054" s="6" t="n">
        <v>126</v>
      </c>
      <c r="D1054" s="6" t="n">
        <v>620</v>
      </c>
      <c r="E1054" s="16" t="n">
        <v>0.109960334345935</v>
      </c>
      <c r="F1054" s="16" t="n">
        <v>0.0202414667692776</v>
      </c>
      <c r="G1054" s="16" t="n">
        <v>0.134184140555801</v>
      </c>
      <c r="H1054" s="16" t="n">
        <v>0.04399985115586</v>
      </c>
      <c r="I1054" s="23" t="n">
        <f aca="false">G1054-E1054</f>
        <v>0.024223806209866</v>
      </c>
      <c r="J1054" s="17" t="n">
        <f aca="false">100*(G1054-E1054)/E1054</f>
        <v>22.0295858083316</v>
      </c>
      <c r="K1054" s="16" t="n">
        <v>9.59459753518038</v>
      </c>
      <c r="L1054" s="17" t="n">
        <v>404.932247609147</v>
      </c>
      <c r="M1054" s="18" t="n">
        <v>8.85834449985053E-020</v>
      </c>
      <c r="N1054" s="18" t="n">
        <v>1.36887508603118E-018</v>
      </c>
      <c r="O1054" s="6" t="str">
        <f aca="false">IF(N1054&lt;0.05,"Yes","No")</f>
        <v>Yes</v>
      </c>
      <c r="P1054" s="16" t="n">
        <v>0.590482221727214</v>
      </c>
      <c r="Q1054" s="17" t="n">
        <v>36.5858702517714</v>
      </c>
      <c r="R1054" s="18" t="n">
        <v>2.31245355744485E-009</v>
      </c>
      <c r="S1054" s="18" t="n">
        <v>0.000358581379450997</v>
      </c>
      <c r="T1054" s="16" t="n">
        <v>0.023733725896963</v>
      </c>
      <c r="U1054" s="16" t="n">
        <v>0.00313545511950202</v>
      </c>
      <c r="V1054" s="16" t="n">
        <v>0.0135602888475545</v>
      </c>
      <c r="W1054" s="6" t="s">
        <v>583</v>
      </c>
      <c r="X1054" s="17" t="n">
        <v>100</v>
      </c>
      <c r="Y1054" s="16" t="n">
        <v>0.70321300563236</v>
      </c>
      <c r="Z1054" s="16" t="n">
        <f aca="false">(G1054-E1054)/SQRT(H1054^2/D1054+F1054^2/C1054)</f>
        <v>9.59459753518037</v>
      </c>
      <c r="AA1054" s="24" t="n">
        <f aca="false">ABS(K1054-Z1054)</f>
        <v>0</v>
      </c>
    </row>
    <row r="1055" customFormat="false" ht="15" hidden="false" customHeight="false" outlineLevel="0" collapsed="false">
      <c r="A1055" s="17" t="n">
        <v>1450</v>
      </c>
      <c r="B1055" s="6" t="s">
        <v>504</v>
      </c>
      <c r="C1055" s="6" t="n">
        <v>126</v>
      </c>
      <c r="D1055" s="6" t="n">
        <v>620</v>
      </c>
      <c r="E1055" s="16" t="n">
        <v>0.110011662341773</v>
      </c>
      <c r="F1055" s="16" t="n">
        <v>0.0202585202822029</v>
      </c>
      <c r="G1055" s="16" t="n">
        <v>0.134240511167915</v>
      </c>
      <c r="H1055" s="16" t="n">
        <v>0.0440128865378509</v>
      </c>
      <c r="I1055" s="23" t="n">
        <f aca="false">G1055-E1055</f>
        <v>0.024228848826142</v>
      </c>
      <c r="J1055" s="17" t="n">
        <f aca="false">100*(G1055-E1055)/E1055</f>
        <v>22.0238912042528</v>
      </c>
      <c r="K1055" s="16" t="n">
        <v>9.59108039803775</v>
      </c>
      <c r="L1055" s="17" t="n">
        <v>404.637988255692</v>
      </c>
      <c r="M1055" s="18" t="n">
        <v>9.13482833206269E-020</v>
      </c>
      <c r="N1055" s="18" t="n">
        <v>1.40089593617983E-018</v>
      </c>
      <c r="O1055" s="6" t="str">
        <f aca="false">IF(N1055&lt;0.05,"Yes","No")</f>
        <v>Yes</v>
      </c>
      <c r="P1055" s="16" t="n">
        <v>0.59041700270548</v>
      </c>
      <c r="Q1055" s="17" t="n">
        <v>36.5777888470933</v>
      </c>
      <c r="R1055" s="18" t="n">
        <v>2.32160878363224E-009</v>
      </c>
      <c r="S1055" s="18" t="n">
        <v>0.000352471052812406</v>
      </c>
      <c r="T1055" s="16" t="n">
        <v>0.0237390632988345</v>
      </c>
      <c r="U1055" s="16" t="n">
        <v>0.00312720453533857</v>
      </c>
      <c r="V1055" s="16" t="n">
        <v>0.0135602888475545</v>
      </c>
      <c r="W1055" s="6" t="s">
        <v>583</v>
      </c>
      <c r="X1055" s="17" t="n">
        <v>100</v>
      </c>
      <c r="Y1055" s="16" t="n">
        <v>0.703046594982079</v>
      </c>
      <c r="Z1055" s="16" t="n">
        <f aca="false">(G1055-E1055)/SQRT(H1055^2/D1055+F1055^2/C1055)</f>
        <v>9.59108039803772</v>
      </c>
      <c r="AA1055" s="24" t="n">
        <f aca="false">ABS(K1055-Z1055)</f>
        <v>0</v>
      </c>
    </row>
    <row r="1056" customFormat="false" ht="15" hidden="false" customHeight="false" outlineLevel="0" collapsed="false">
      <c r="A1056" s="17" t="n">
        <v>1451</v>
      </c>
      <c r="B1056" s="6" t="s">
        <v>504</v>
      </c>
      <c r="C1056" s="6" t="n">
        <v>126</v>
      </c>
      <c r="D1056" s="6" t="n">
        <v>620</v>
      </c>
      <c r="E1056" s="16" t="n">
        <v>0.110077205808863</v>
      </c>
      <c r="F1056" s="16" t="n">
        <v>0.0202769974909015</v>
      </c>
      <c r="G1056" s="16" t="n">
        <v>0.134312086900876</v>
      </c>
      <c r="H1056" s="16" t="n">
        <v>0.0440270066482963</v>
      </c>
      <c r="I1056" s="23" t="n">
        <f aca="false">G1056-E1056</f>
        <v>0.0242348810920136</v>
      </c>
      <c r="J1056" s="17" t="n">
        <f aca="false">100*(G1056-E1056)/E1056</f>
        <v>22.0162575112007</v>
      </c>
      <c r="K1056" s="16" t="n">
        <v>9.58749873668719</v>
      </c>
      <c r="L1056" s="17" t="n">
        <v>404.319722954389</v>
      </c>
      <c r="M1056" s="18" t="n">
        <v>9.42691890580458E-020</v>
      </c>
      <c r="N1056" s="18" t="n">
        <v>1.42488896554643E-018</v>
      </c>
      <c r="O1056" s="6" t="str">
        <f aca="false">IF(N1056&lt;0.05,"Yes","No")</f>
        <v>Yes</v>
      </c>
      <c r="P1056" s="16" t="n">
        <v>0.590360276058224</v>
      </c>
      <c r="Q1056" s="17" t="n">
        <v>36.5707604734624</v>
      </c>
      <c r="R1056" s="18" t="n">
        <v>2.32960063860851E-009</v>
      </c>
      <c r="S1056" s="18" t="n">
        <v>0.000347738834996055</v>
      </c>
      <c r="T1056" s="16" t="n">
        <v>0.0237452732650652</v>
      </c>
      <c r="U1056" s="16" t="n">
        <v>0.00311917989117445</v>
      </c>
      <c r="V1056" s="16" t="n">
        <v>0.0135602888475545</v>
      </c>
      <c r="W1056" s="6" t="s">
        <v>583</v>
      </c>
      <c r="X1056" s="17" t="n">
        <v>100</v>
      </c>
      <c r="Y1056" s="16" t="n">
        <v>0.702944188428059</v>
      </c>
      <c r="Z1056" s="16" t="n">
        <f aca="false">(G1056-E1056)/SQRT(H1056^2/D1056+F1056^2/C1056)</f>
        <v>9.58749873668718</v>
      </c>
      <c r="AA1056" s="24" t="n">
        <f aca="false">ABS(K1056-Z1056)</f>
        <v>0</v>
      </c>
    </row>
    <row r="1057" customFormat="false" ht="15" hidden="false" customHeight="false" outlineLevel="0" collapsed="false">
      <c r="A1057" s="17" t="n">
        <v>1452</v>
      </c>
      <c r="B1057" s="6" t="s">
        <v>504</v>
      </c>
      <c r="C1057" s="6" t="n">
        <v>126</v>
      </c>
      <c r="D1057" s="6" t="n">
        <v>620</v>
      </c>
      <c r="E1057" s="16" t="n">
        <v>0.110170839088304</v>
      </c>
      <c r="F1057" s="16" t="n">
        <v>0.0203001260962475</v>
      </c>
      <c r="G1057" s="16" t="n">
        <v>0.134413274365567</v>
      </c>
      <c r="H1057" s="16" t="n">
        <v>0.0440415705505254</v>
      </c>
      <c r="I1057" s="23" t="n">
        <f aca="false">G1057-E1057</f>
        <v>0.0242424352772637</v>
      </c>
      <c r="J1057" s="17" t="n">
        <f aca="false">100*(G1057-E1057)/E1057</f>
        <v>22.004402869105</v>
      </c>
      <c r="K1057" s="16" t="n">
        <v>9.58335279985231</v>
      </c>
      <c r="L1057" s="17" t="n">
        <v>403.884228555768</v>
      </c>
      <c r="M1057" s="18" t="n">
        <v>9.78317135691065E-020</v>
      </c>
      <c r="N1057" s="18" t="n">
        <v>1.45776191637371E-018</v>
      </c>
      <c r="O1057" s="6" t="str">
        <f aca="false">IF(N1057&lt;0.05,"Yes","No")</f>
        <v>Yes</v>
      </c>
      <c r="P1057" s="16" t="n">
        <v>0.590329373520764</v>
      </c>
      <c r="Q1057" s="17" t="n">
        <v>36.5669319647945</v>
      </c>
      <c r="R1057" s="18" t="n">
        <v>2.33396559110059E-009</v>
      </c>
      <c r="S1057" s="18" t="n">
        <v>0.000344048806896653</v>
      </c>
      <c r="T1057" s="16" t="n">
        <v>0.0237530283640567</v>
      </c>
      <c r="U1057" s="16" t="n">
        <v>0.00310953735283326</v>
      </c>
      <c r="V1057" s="16" t="n">
        <v>0.0135602888475545</v>
      </c>
      <c r="W1057" s="6" t="s">
        <v>583</v>
      </c>
      <c r="X1057" s="17" t="n">
        <v>100</v>
      </c>
      <c r="Y1057" s="16" t="n">
        <v>0.702713773681516</v>
      </c>
      <c r="Z1057" s="16" t="n">
        <f aca="false">(G1057-E1057)/SQRT(H1057^2/D1057+F1057^2/C1057)</f>
        <v>9.58335279985232</v>
      </c>
      <c r="AA1057" s="24" t="n">
        <f aca="false">ABS(K1057-Z1057)</f>
        <v>0</v>
      </c>
    </row>
    <row r="1058" customFormat="false" ht="15" hidden="false" customHeight="false" outlineLevel="0" collapsed="false">
      <c r="A1058" s="17" t="n">
        <v>1453</v>
      </c>
      <c r="B1058" s="6" t="s">
        <v>504</v>
      </c>
      <c r="C1058" s="6" t="n">
        <v>126</v>
      </c>
      <c r="D1058" s="6" t="n">
        <v>620</v>
      </c>
      <c r="E1058" s="16" t="n">
        <v>0.110281505577621</v>
      </c>
      <c r="F1058" s="16" t="n">
        <v>0.0203264842157291</v>
      </c>
      <c r="G1058" s="16" t="n">
        <v>0.134533256953282</v>
      </c>
      <c r="H1058" s="16" t="n">
        <v>0.0440561838603134</v>
      </c>
      <c r="I1058" s="23" t="n">
        <f aca="false">G1058-E1058</f>
        <v>0.0242517513756607</v>
      </c>
      <c r="J1058" s="17" t="n">
        <f aca="false">100*(G1058-E1058)/E1058</f>
        <v>21.9907692125143</v>
      </c>
      <c r="K1058" s="16" t="n">
        <v>9.57912356098341</v>
      </c>
      <c r="L1058" s="17" t="n">
        <v>403.365045128418</v>
      </c>
      <c r="M1058" s="18" t="n">
        <v>1.01679691405154E-019</v>
      </c>
      <c r="N1058" s="18" t="n">
        <v>1.49390931218341E-018</v>
      </c>
      <c r="O1058" s="6" t="str">
        <f aca="false">IF(N1058&lt;0.05,"Yes","No")</f>
        <v>Yes</v>
      </c>
      <c r="P1058" s="16" t="n">
        <v>0.590336866932186</v>
      </c>
      <c r="Q1058" s="17" t="n">
        <v>36.5678603035051</v>
      </c>
      <c r="R1058" s="18" t="n">
        <v>2.33290642168637E-009</v>
      </c>
      <c r="S1058" s="18" t="n">
        <v>0.000340804421415868</v>
      </c>
      <c r="T1058" s="16" t="n">
        <v>0.0237625793918406</v>
      </c>
      <c r="U1058" s="16" t="n">
        <v>0.00309794475045771</v>
      </c>
      <c r="V1058" s="16" t="n">
        <v>0.0135602888475545</v>
      </c>
      <c r="W1058" s="6" t="s">
        <v>583</v>
      </c>
      <c r="X1058" s="17" t="n">
        <v>100</v>
      </c>
      <c r="Y1058" s="16" t="n">
        <v>0.702380952380952</v>
      </c>
      <c r="Z1058" s="16" t="n">
        <f aca="false">(G1058-E1058)/SQRT(H1058^2/D1058+F1058^2/C1058)</f>
        <v>9.5791235609834</v>
      </c>
      <c r="AA1058" s="24" t="n">
        <f aca="false">ABS(K1058-Z1058)</f>
        <v>0</v>
      </c>
    </row>
    <row r="1059" customFormat="false" ht="15" hidden="false" customHeight="false" outlineLevel="0" collapsed="false">
      <c r="A1059" s="17" t="n">
        <v>1454</v>
      </c>
      <c r="B1059" s="6" t="s">
        <v>504</v>
      </c>
      <c r="C1059" s="6" t="n">
        <v>126</v>
      </c>
      <c r="D1059" s="6" t="n">
        <v>620</v>
      </c>
      <c r="E1059" s="16" t="n">
        <v>0.110425293800377</v>
      </c>
      <c r="F1059" s="16" t="n">
        <v>0.0203565720581833</v>
      </c>
      <c r="G1059" s="16" t="n">
        <v>0.134687361673963</v>
      </c>
      <c r="H1059" s="16" t="n">
        <v>0.0440716822111574</v>
      </c>
      <c r="I1059" s="23" t="n">
        <f aca="false">G1059-E1059</f>
        <v>0.024262067873586</v>
      </c>
      <c r="J1059" s="17" t="n">
        <f aca="false">100*(G1059-E1059)/E1059</f>
        <v>21.9714768587767</v>
      </c>
      <c r="K1059" s="16" t="n">
        <v>9.5743016060626</v>
      </c>
      <c r="L1059" s="17" t="n">
        <v>402.759798358155</v>
      </c>
      <c r="M1059" s="18" t="n">
        <v>1.06264456709774E-019</v>
      </c>
      <c r="N1059" s="18" t="n">
        <v>1.53420766384861E-018</v>
      </c>
      <c r="O1059" s="6" t="str">
        <f aca="false">IF(N1059&lt;0.05,"Yes","No")</f>
        <v>Yes</v>
      </c>
      <c r="P1059" s="16" t="n">
        <v>0.590352842356967</v>
      </c>
      <c r="Q1059" s="17" t="n">
        <v>36.5698394955188</v>
      </c>
      <c r="R1059" s="18" t="n">
        <v>2.33064991312952E-009</v>
      </c>
      <c r="S1059" s="18" t="n">
        <v>0.000337854996760218</v>
      </c>
      <c r="T1059" s="16" t="n">
        <v>0.0237730088028497</v>
      </c>
      <c r="U1059" s="16" t="n">
        <v>0.00308656625210392</v>
      </c>
      <c r="V1059" s="16" t="n">
        <v>0.0135602888475545</v>
      </c>
      <c r="W1059" s="6" t="s">
        <v>583</v>
      </c>
      <c r="X1059" s="17" t="n">
        <v>100</v>
      </c>
      <c r="Y1059" s="16" t="n">
        <v>0.702265745007681</v>
      </c>
      <c r="Z1059" s="16" t="n">
        <f aca="false">(G1059-E1059)/SQRT(H1059^2/D1059+F1059^2/C1059)</f>
        <v>9.57430160606261</v>
      </c>
      <c r="AA1059" s="24" t="n">
        <f aca="false">ABS(K1059-Z1059)</f>
        <v>0</v>
      </c>
    </row>
    <row r="1060" customFormat="false" ht="15" hidden="false" customHeight="false" outlineLevel="0" collapsed="false">
      <c r="A1060" s="17" t="n">
        <v>1455</v>
      </c>
      <c r="B1060" s="6" t="s">
        <v>504</v>
      </c>
      <c r="C1060" s="6" t="n">
        <v>126</v>
      </c>
      <c r="D1060" s="6" t="n">
        <v>620</v>
      </c>
      <c r="E1060" s="16" t="n">
        <v>0.110591078797976</v>
      </c>
      <c r="F1060" s="16" t="n">
        <v>0.0203893474876669</v>
      </c>
      <c r="G1060" s="16" t="n">
        <v>0.13486383097066</v>
      </c>
      <c r="H1060" s="16" t="n">
        <v>0.0440873135922276</v>
      </c>
      <c r="I1060" s="23" t="n">
        <f aca="false">G1060-E1060</f>
        <v>0.0242727521726841</v>
      </c>
      <c r="J1060" s="17" t="n">
        <f aca="false">100*(G1060-E1060)/E1060</f>
        <v>21.9482009186516</v>
      </c>
      <c r="K1060" s="16" t="n">
        <v>9.56896970435564</v>
      </c>
      <c r="L1060" s="17" t="n">
        <v>402.087519621474</v>
      </c>
      <c r="M1060" s="18" t="n">
        <v>1.11576353340696E-019</v>
      </c>
      <c r="N1060" s="18" t="n">
        <v>1.59470692767893E-018</v>
      </c>
      <c r="O1060" s="6" t="str">
        <f aca="false">IF(N1060&lt;0.05,"Yes","No")</f>
        <v>Yes</v>
      </c>
      <c r="P1060" s="16" t="n">
        <v>0.590372791859884</v>
      </c>
      <c r="Q1060" s="17" t="n">
        <v>36.5723111104379</v>
      </c>
      <c r="R1060" s="18" t="n">
        <v>2.32783506194805E-009</v>
      </c>
      <c r="S1060" s="18" t="n">
        <v>0.000335386370783739</v>
      </c>
      <c r="T1060" s="16" t="n">
        <v>0.0237837962480901</v>
      </c>
      <c r="U1060" s="16" t="n">
        <v>0.0030751357338186</v>
      </c>
      <c r="V1060" s="16" t="n">
        <v>0.0135602888475545</v>
      </c>
      <c r="W1060" s="6" t="s">
        <v>583</v>
      </c>
      <c r="X1060" s="17" t="n">
        <v>100</v>
      </c>
      <c r="Y1060" s="16" t="n">
        <v>0.702240143369176</v>
      </c>
      <c r="Z1060" s="16" t="n">
        <f aca="false">(G1060-E1060)/SQRT(H1060^2/D1060+F1060^2/C1060)</f>
        <v>9.56896970435562</v>
      </c>
      <c r="AA1060" s="24" t="n">
        <f aca="false">ABS(K1060-Z1060)</f>
        <v>0</v>
      </c>
    </row>
    <row r="1061" customFormat="false" ht="15" hidden="false" customHeight="false" outlineLevel="0" collapsed="false">
      <c r="A1061" s="17" t="n">
        <v>1456</v>
      </c>
      <c r="B1061" s="6" t="s">
        <v>504</v>
      </c>
      <c r="C1061" s="6" t="n">
        <v>126</v>
      </c>
      <c r="D1061" s="6" t="n">
        <v>620</v>
      </c>
      <c r="E1061" s="16" t="n">
        <v>0.110796473861214</v>
      </c>
      <c r="F1061" s="16" t="n">
        <v>0.0204281278670092</v>
      </c>
      <c r="G1061" s="16" t="n">
        <v>0.135082493133603</v>
      </c>
      <c r="H1061" s="16" t="n">
        <v>0.0441050092528339</v>
      </c>
      <c r="I1061" s="23" t="n">
        <f aca="false">G1061-E1061</f>
        <v>0.0242860192723889</v>
      </c>
      <c r="J1061" s="17" t="n">
        <f aca="false">100*(G1061-E1061)/E1061</f>
        <v>21.9194875306322</v>
      </c>
      <c r="K1061" s="16" t="n">
        <v>9.56300034797366</v>
      </c>
      <c r="L1061" s="17" t="n">
        <v>401.285451941483</v>
      </c>
      <c r="M1061" s="18" t="n">
        <v>1.17894823804652E-019</v>
      </c>
      <c r="N1061" s="18" t="n">
        <v>1.65131349875715E-018</v>
      </c>
      <c r="O1061" s="6" t="str">
        <f aca="false">IF(N1061&lt;0.05,"Yes","No")</f>
        <v>Yes</v>
      </c>
      <c r="P1061" s="16" t="n">
        <v>0.590421788649136</v>
      </c>
      <c r="Q1061" s="17" t="n">
        <v>36.5783818515129</v>
      </c>
      <c r="R1061" s="18" t="n">
        <v>2.32093574796681E-009</v>
      </c>
      <c r="S1061" s="18" t="n">
        <v>0.000333533013159031</v>
      </c>
      <c r="T1061" s="16" t="n">
        <v>0.0237970429146388</v>
      </c>
      <c r="U1061" s="16" t="n">
        <v>0.00306242122727925</v>
      </c>
      <c r="V1061" s="16" t="n">
        <v>0.0135602888475545</v>
      </c>
      <c r="W1061" s="6" t="s">
        <v>583</v>
      </c>
      <c r="X1061" s="17" t="n">
        <v>100</v>
      </c>
      <c r="Y1061" s="16" t="n">
        <v>0.702073732718894</v>
      </c>
      <c r="Z1061" s="16" t="n">
        <f aca="false">(G1061-E1061)/SQRT(H1061^2/D1061+F1061^2/C1061)</f>
        <v>9.56300034797367</v>
      </c>
      <c r="AA1061" s="24" t="n">
        <f aca="false">ABS(K1061-Z1061)</f>
        <v>0</v>
      </c>
    </row>
    <row r="1062" customFormat="false" ht="15" hidden="false" customHeight="false" outlineLevel="0" collapsed="false">
      <c r="A1062" s="17" t="n">
        <v>1457</v>
      </c>
      <c r="B1062" s="6" t="s">
        <v>504</v>
      </c>
      <c r="C1062" s="6" t="n">
        <v>126</v>
      </c>
      <c r="D1062" s="6" t="n">
        <v>620</v>
      </c>
      <c r="E1062" s="16" t="n">
        <v>0.111033725833136</v>
      </c>
      <c r="F1062" s="16" t="n">
        <v>0.0204709976446331</v>
      </c>
      <c r="G1062" s="16" t="n">
        <v>0.13533447766977</v>
      </c>
      <c r="H1062" s="16" t="n">
        <v>0.0441236174593542</v>
      </c>
      <c r="I1062" s="23" t="n">
        <f aca="false">G1062-E1062</f>
        <v>0.0243007518366338</v>
      </c>
      <c r="J1062" s="17" t="n">
        <f aca="false">100*(G1062-E1062)/E1062</f>
        <v>21.885919484638</v>
      </c>
      <c r="K1062" s="16" t="n">
        <v>9.55653795180601</v>
      </c>
      <c r="L1062" s="17" t="n">
        <v>400.391194455853</v>
      </c>
      <c r="M1062" s="18" t="n">
        <v>1.25168486393271E-019</v>
      </c>
      <c r="N1062" s="18" t="n">
        <v>1.74158271465075E-018</v>
      </c>
      <c r="O1062" s="6" t="str">
        <f aca="false">IF(N1062&lt;0.05,"Yes","No")</f>
        <v>Yes</v>
      </c>
      <c r="P1062" s="16" t="n">
        <v>0.59048968073271</v>
      </c>
      <c r="Q1062" s="17" t="n">
        <v>36.5867945672575</v>
      </c>
      <c r="R1062" s="18" t="n">
        <v>2.31140873562482E-009</v>
      </c>
      <c r="S1062" s="18" t="n">
        <v>0.000332363531510842</v>
      </c>
      <c r="T1062" s="16" t="n">
        <v>0.0238116463562121</v>
      </c>
      <c r="U1062" s="16" t="n">
        <v>0.00304940299961262</v>
      </c>
      <c r="V1062" s="16" t="n">
        <v>0.0135602888475545</v>
      </c>
      <c r="W1062" s="6" t="s">
        <v>583</v>
      </c>
      <c r="X1062" s="17" t="n">
        <v>100</v>
      </c>
      <c r="Y1062" s="16" t="n">
        <v>0.701881720430108</v>
      </c>
      <c r="Z1062" s="16" t="n">
        <f aca="false">(G1062-E1062)/SQRT(H1062^2/D1062+F1062^2/C1062)</f>
        <v>9.55653795180602</v>
      </c>
      <c r="AA1062" s="24" t="n">
        <f aca="false">ABS(K1062-Z1062)</f>
        <v>0</v>
      </c>
    </row>
    <row r="1063" customFormat="false" ht="15" hidden="false" customHeight="false" outlineLevel="0" collapsed="false">
      <c r="A1063" s="17" t="n">
        <v>1458</v>
      </c>
      <c r="B1063" s="6" t="s">
        <v>504</v>
      </c>
      <c r="C1063" s="6" t="n">
        <v>126</v>
      </c>
      <c r="D1063" s="6" t="n">
        <v>620</v>
      </c>
      <c r="E1063" s="16" t="n">
        <v>0.111306469828363</v>
      </c>
      <c r="F1063" s="16" t="n">
        <v>0.0205192196511469</v>
      </c>
      <c r="G1063" s="16" t="n">
        <v>0.13562410205843</v>
      </c>
      <c r="H1063" s="16" t="n">
        <v>0.0441442463556326</v>
      </c>
      <c r="I1063" s="23" t="n">
        <f aca="false">G1063-E1063</f>
        <v>0.0243176322300665</v>
      </c>
      <c r="J1063" s="17" t="n">
        <f aca="false">100*(G1063-E1063)/E1063</f>
        <v>21.847456187915</v>
      </c>
      <c r="K1063" s="16" t="n">
        <v>9.54943340325183</v>
      </c>
      <c r="L1063" s="17" t="n">
        <v>399.38660686495</v>
      </c>
      <c r="M1063" s="18" t="n">
        <v>1.33708568409376E-019</v>
      </c>
      <c r="N1063" s="18" t="n">
        <v>1.81239807889096E-018</v>
      </c>
      <c r="O1063" s="6" t="str">
        <f aca="false">IF(N1063&lt;0.05,"Yes","No")</f>
        <v>Yes</v>
      </c>
      <c r="P1063" s="16" t="n">
        <v>0.590577260493671</v>
      </c>
      <c r="Q1063" s="17" t="n">
        <v>36.5976482720747</v>
      </c>
      <c r="R1063" s="18" t="n">
        <v>2.29917539427882E-009</v>
      </c>
      <c r="S1063" s="18" t="n">
        <v>0.000332252214853399</v>
      </c>
      <c r="T1063" s="16" t="n">
        <v>0.0238282632099758</v>
      </c>
      <c r="U1063" s="16" t="n">
        <v>0.0030354885856924</v>
      </c>
      <c r="V1063" s="16" t="n">
        <v>0.0135602888475545</v>
      </c>
      <c r="W1063" s="6" t="s">
        <v>583</v>
      </c>
      <c r="X1063" s="17" t="n">
        <v>100</v>
      </c>
      <c r="Y1063" s="16" t="n">
        <v>0.701651305683564</v>
      </c>
      <c r="Z1063" s="16" t="n">
        <f aca="false">(G1063-E1063)/SQRT(H1063^2/D1063+F1063^2/C1063)</f>
        <v>9.54943340325185</v>
      </c>
      <c r="AA1063" s="24" t="n">
        <f aca="false">ABS(K1063-Z1063)</f>
        <v>0</v>
      </c>
    </row>
    <row r="1064" customFormat="false" ht="15" hidden="false" customHeight="false" outlineLevel="0" collapsed="false">
      <c r="A1064" s="17" t="n">
        <v>1459</v>
      </c>
      <c r="B1064" s="6" t="s">
        <v>504</v>
      </c>
      <c r="C1064" s="6" t="n">
        <v>126</v>
      </c>
      <c r="D1064" s="6" t="n">
        <v>620</v>
      </c>
      <c r="E1064" s="16" t="n">
        <v>0.111618779244877</v>
      </c>
      <c r="F1064" s="16" t="n">
        <v>0.0205728111102959</v>
      </c>
      <c r="G1064" s="16" t="n">
        <v>0.135955664996178</v>
      </c>
      <c r="H1064" s="16" t="n">
        <v>0.0441666766457842</v>
      </c>
      <c r="I1064" s="23" t="n">
        <f aca="false">G1064-E1064</f>
        <v>0.0243368857513009</v>
      </c>
      <c r="J1064" s="17" t="n">
        <f aca="false">100*(G1064-E1064)/E1064</f>
        <v>21.803576347945</v>
      </c>
      <c r="K1064" s="16" t="n">
        <v>9.54179707578195</v>
      </c>
      <c r="L1064" s="17" t="n">
        <v>398.270365452532</v>
      </c>
      <c r="M1064" s="18" t="n">
        <v>1.43586518392177E-019</v>
      </c>
      <c r="N1064" s="18" t="n">
        <v>1.91910756825639E-018</v>
      </c>
      <c r="O1064" s="6" t="str">
        <f aca="false">IF(N1064&lt;0.05,"Yes","No")</f>
        <v>Yes</v>
      </c>
      <c r="P1064" s="16" t="n">
        <v>0.59069271001687</v>
      </c>
      <c r="Q1064" s="17" t="n">
        <v>36.6119583185581</v>
      </c>
      <c r="R1064" s="18" t="n">
        <v>2.28314565944274E-009</v>
      </c>
      <c r="S1064" s="18" t="n">
        <v>0.000332518013841651</v>
      </c>
      <c r="T1064" s="16" t="n">
        <v>0.0238471457395477</v>
      </c>
      <c r="U1064" s="16" t="n">
        <v>0.0030204077014193</v>
      </c>
      <c r="V1064" s="16" t="n">
        <v>0.0135602888475545</v>
      </c>
      <c r="W1064" s="6" t="s">
        <v>583</v>
      </c>
      <c r="X1064" s="17" t="n">
        <v>100</v>
      </c>
      <c r="Y1064" s="16" t="n">
        <v>0.701510496671787</v>
      </c>
      <c r="Z1064" s="16" t="n">
        <f aca="false">(G1064-E1064)/SQRT(H1064^2/D1064+F1064^2/C1064)</f>
        <v>9.54179707578197</v>
      </c>
      <c r="AA1064" s="24" t="n">
        <f aca="false">ABS(K1064-Z1064)</f>
        <v>0</v>
      </c>
    </row>
    <row r="1065" customFormat="false" ht="15" hidden="false" customHeight="false" outlineLevel="0" collapsed="false">
      <c r="A1065" s="17" t="n">
        <v>1460</v>
      </c>
      <c r="B1065" s="6" t="s">
        <v>504</v>
      </c>
      <c r="C1065" s="6" t="n">
        <v>126</v>
      </c>
      <c r="D1065" s="6" t="n">
        <v>620</v>
      </c>
      <c r="E1065" s="16" t="n">
        <v>0.111966474070436</v>
      </c>
      <c r="F1065" s="16" t="n">
        <v>0.0206329090597206</v>
      </c>
      <c r="G1065" s="16" t="n">
        <v>0.136324339996903</v>
      </c>
      <c r="H1065" s="16" t="n">
        <v>0.0441901992686572</v>
      </c>
      <c r="I1065" s="23" t="n">
        <f aca="false">G1065-E1065</f>
        <v>0.0243578659264677</v>
      </c>
      <c r="J1065" s="17" t="n">
        <f aca="false">100*(G1065-E1065)/E1065</f>
        <v>21.7546065719143</v>
      </c>
      <c r="K1065" s="16" t="n">
        <v>9.53318069042751</v>
      </c>
      <c r="L1065" s="17" t="n">
        <v>397.006795029357</v>
      </c>
      <c r="M1065" s="18" t="n">
        <v>1.55610865786444E-019</v>
      </c>
      <c r="N1065" s="18" t="n">
        <v>2.05621653470012E-018</v>
      </c>
      <c r="O1065" s="6" t="str">
        <f aca="false">IF(N1065&lt;0.05,"Yes","No")</f>
        <v>Yes</v>
      </c>
      <c r="P1065" s="16" t="n">
        <v>0.590827956145816</v>
      </c>
      <c r="Q1065" s="17" t="n">
        <v>36.6287257254299</v>
      </c>
      <c r="R1065" s="18" t="n">
        <v>2.26450595099679E-009</v>
      </c>
      <c r="S1065" s="18" t="n">
        <v>0.000334072338068051</v>
      </c>
      <c r="T1065" s="16" t="n">
        <v>0.0238678184309091</v>
      </c>
      <c r="U1065" s="16" t="n">
        <v>0.00300344752735826</v>
      </c>
      <c r="V1065" s="16" t="n">
        <v>0.0135602888475545</v>
      </c>
      <c r="W1065" s="6" t="s">
        <v>583</v>
      </c>
      <c r="X1065" s="17" t="n">
        <v>100</v>
      </c>
      <c r="Y1065" s="16" t="n">
        <v>0.701344086021505</v>
      </c>
      <c r="Z1065" s="16" t="n">
        <f aca="false">(G1065-E1065)/SQRT(H1065^2/D1065+F1065^2/C1065)</f>
        <v>9.53318069042752</v>
      </c>
      <c r="AA1065" s="24" t="n">
        <f aca="false">ABS(K1065-Z1065)</f>
        <v>0</v>
      </c>
    </row>
    <row r="1066" customFormat="false" ht="15" hidden="false" customHeight="false" outlineLevel="0" collapsed="false">
      <c r="A1066" s="17" t="n">
        <v>1461</v>
      </c>
      <c r="B1066" s="6" t="s">
        <v>504</v>
      </c>
      <c r="C1066" s="6" t="n">
        <v>126</v>
      </c>
      <c r="D1066" s="6" t="n">
        <v>620</v>
      </c>
      <c r="E1066" s="16" t="n">
        <v>0.112360612326671</v>
      </c>
      <c r="F1066" s="16" t="n">
        <v>0.020699193945337</v>
      </c>
      <c r="G1066" s="16" t="n">
        <v>0.136742390103398</v>
      </c>
      <c r="H1066" s="16" t="n">
        <v>0.0442146594283912</v>
      </c>
      <c r="I1066" s="23" t="n">
        <f aca="false">G1066-E1066</f>
        <v>0.0243817777767266</v>
      </c>
      <c r="J1066" s="17" t="n">
        <f aca="false">100*(G1066-E1066)/E1066</f>
        <v>21.6995771666323</v>
      </c>
      <c r="K1066" s="16" t="n">
        <v>9.52415214467795</v>
      </c>
      <c r="L1066" s="17" t="n">
        <v>395.605019624836</v>
      </c>
      <c r="M1066" s="18" t="n">
        <v>1.6941805689364E-019</v>
      </c>
      <c r="N1066" s="18" t="n">
        <v>2.1704105947167E-018</v>
      </c>
      <c r="O1066" s="6" t="str">
        <f aca="false">IF(N1066&lt;0.05,"Yes","No")</f>
        <v>Yes</v>
      </c>
      <c r="P1066" s="16" t="n">
        <v>0.591014474738715</v>
      </c>
      <c r="Q1066" s="17" t="n">
        <v>36.6518560350197</v>
      </c>
      <c r="R1066" s="18" t="n">
        <v>2.23904331337971E-009</v>
      </c>
      <c r="S1066" s="18" t="n">
        <v>0.000335661840431248</v>
      </c>
      <c r="T1066" s="16" t="n">
        <v>0.0238914022518609</v>
      </c>
      <c r="U1066" s="16" t="n">
        <v>0.00298435964337314</v>
      </c>
      <c r="V1066" s="16" t="n">
        <v>0.0135602888475545</v>
      </c>
      <c r="W1066" s="6" t="s">
        <v>583</v>
      </c>
      <c r="X1066" s="17" t="n">
        <v>100</v>
      </c>
      <c r="Y1066" s="16" t="n">
        <v>0.701318484383001</v>
      </c>
      <c r="Z1066" s="16" t="n">
        <f aca="false">(G1066-E1066)/SQRT(H1066^2/D1066+F1066^2/C1066)</f>
        <v>9.52415214467793</v>
      </c>
      <c r="AA1066" s="24" t="n">
        <f aca="false">ABS(K1066-Z1066)</f>
        <v>0</v>
      </c>
    </row>
    <row r="1067" customFormat="false" ht="15" hidden="false" customHeight="false" outlineLevel="0" collapsed="false">
      <c r="A1067" s="17" t="n">
        <v>1462</v>
      </c>
      <c r="B1067" s="6" t="s">
        <v>504</v>
      </c>
      <c r="C1067" s="6" t="n">
        <v>126</v>
      </c>
      <c r="D1067" s="6" t="n">
        <v>620</v>
      </c>
      <c r="E1067" s="16" t="n">
        <v>0.112796590619144</v>
      </c>
      <c r="F1067" s="16" t="n">
        <v>0.0207700869494133</v>
      </c>
      <c r="G1067" s="16" t="n">
        <v>0.137203050669163</v>
      </c>
      <c r="H1067" s="16" t="n">
        <v>0.0442401524992934</v>
      </c>
      <c r="I1067" s="23" t="n">
        <f aca="false">G1067-E1067</f>
        <v>0.0244064600500185</v>
      </c>
      <c r="J1067" s="17" t="n">
        <f aca="false">100*(G1067-E1067)/E1067</f>
        <v>21.6375866646773</v>
      </c>
      <c r="K1067" s="16" t="n">
        <v>9.51423713212973</v>
      </c>
      <c r="L1067" s="17" t="n">
        <v>394.109066920536</v>
      </c>
      <c r="M1067" s="18" t="n">
        <v>1.85903978006474E-019</v>
      </c>
      <c r="N1067" s="18" t="n">
        <v>2.3671773199491E-018</v>
      </c>
      <c r="O1067" s="6" t="str">
        <f aca="false">IF(N1067&lt;0.05,"Yes","No")</f>
        <v>Yes</v>
      </c>
      <c r="P1067" s="16" t="n">
        <v>0.591200435044111</v>
      </c>
      <c r="Q1067" s="17" t="n">
        <v>36.6749243790734</v>
      </c>
      <c r="R1067" s="18" t="n">
        <v>2.21393516901985E-009</v>
      </c>
      <c r="S1067" s="18" t="n">
        <v>0.000337522319623964</v>
      </c>
      <c r="T1067" s="16" t="n">
        <v>0.02391563641058</v>
      </c>
      <c r="U1067" s="16" t="n">
        <v>0.00296516234751428</v>
      </c>
      <c r="V1067" s="16" t="n">
        <v>0.0135602888475545</v>
      </c>
      <c r="W1067" s="6" t="s">
        <v>583</v>
      </c>
      <c r="X1067" s="17" t="n">
        <v>100</v>
      </c>
      <c r="Y1067" s="16" t="n">
        <v>0.700883256528418</v>
      </c>
      <c r="Z1067" s="16" t="n">
        <f aca="false">(G1067-E1067)/SQRT(H1067^2/D1067+F1067^2/C1067)</f>
        <v>9.51423713212973</v>
      </c>
      <c r="AA1067" s="24" t="n">
        <f aca="false">ABS(K1067-Z1067)</f>
        <v>0</v>
      </c>
    </row>
    <row r="1068" customFormat="false" ht="15" hidden="false" customHeight="false" outlineLevel="0" collapsed="false">
      <c r="A1068" s="17" t="n">
        <v>1463</v>
      </c>
      <c r="B1068" s="6" t="s">
        <v>504</v>
      </c>
      <c r="C1068" s="6" t="n">
        <v>126</v>
      </c>
      <c r="D1068" s="6" t="n">
        <v>620</v>
      </c>
      <c r="E1068" s="16" t="n">
        <v>0.113275609851357</v>
      </c>
      <c r="F1068" s="16" t="n">
        <v>0.0208482449215762</v>
      </c>
      <c r="G1068" s="16" t="n">
        <v>0.137709413372701</v>
      </c>
      <c r="H1068" s="16" t="n">
        <v>0.0442681988549635</v>
      </c>
      <c r="I1068" s="23" t="n">
        <f aca="false">G1068-E1068</f>
        <v>0.0244338035213447</v>
      </c>
      <c r="J1068" s="17" t="n">
        <f aca="false">100*(G1068-E1068)/E1068</f>
        <v>21.5702246524273</v>
      </c>
      <c r="K1068" s="16" t="n">
        <v>9.50338835873094</v>
      </c>
      <c r="L1068" s="17" t="n">
        <v>392.472514506751</v>
      </c>
      <c r="M1068" s="18" t="n">
        <v>2.05771807659682E-019</v>
      </c>
      <c r="N1068" s="18" t="n">
        <v>2.57337242793447E-018</v>
      </c>
      <c r="O1068" s="6" t="str">
        <f aca="false">IF(N1068&lt;0.05,"Yes","No")</f>
        <v>Yes</v>
      </c>
      <c r="P1068" s="16" t="n">
        <v>0.591408874385193</v>
      </c>
      <c r="Q1068" s="17" t="n">
        <v>36.7007898697851</v>
      </c>
      <c r="R1068" s="18" t="n">
        <v>2.18611853838678E-009</v>
      </c>
      <c r="S1068" s="18" t="n">
        <v>0.000340351028009948</v>
      </c>
      <c r="T1068" s="16" t="n">
        <v>0.023942500416857</v>
      </c>
      <c r="U1068" s="16" t="n">
        <v>0.00294384916766314</v>
      </c>
      <c r="V1068" s="16" t="n">
        <v>0.0135602888475545</v>
      </c>
      <c r="W1068" s="6" t="s">
        <v>583</v>
      </c>
      <c r="X1068" s="17" t="n">
        <v>100</v>
      </c>
      <c r="Y1068" s="16" t="n">
        <v>0.700435227854583</v>
      </c>
      <c r="Z1068" s="16" t="n">
        <f aca="false">(G1068-E1068)/SQRT(H1068^2/D1068+F1068^2/C1068)</f>
        <v>9.50338835873095</v>
      </c>
      <c r="AA1068" s="24" t="n">
        <f aca="false">ABS(K1068-Z1068)</f>
        <v>0</v>
      </c>
    </row>
    <row r="1069" customFormat="false" ht="15" hidden="false" customHeight="false" outlineLevel="0" collapsed="false">
      <c r="A1069" s="17" t="n">
        <v>1464</v>
      </c>
      <c r="B1069" s="6" t="s">
        <v>504</v>
      </c>
      <c r="C1069" s="6" t="n">
        <v>126</v>
      </c>
      <c r="D1069" s="6" t="n">
        <v>620</v>
      </c>
      <c r="E1069" s="16" t="n">
        <v>0.11379960776558</v>
      </c>
      <c r="F1069" s="16" t="n">
        <v>0.0209337865643783</v>
      </c>
      <c r="G1069" s="16" t="n">
        <v>0.138263749775867</v>
      </c>
      <c r="H1069" s="16" t="n">
        <v>0.0442978674461002</v>
      </c>
      <c r="I1069" s="23" t="n">
        <f aca="false">G1069-E1069</f>
        <v>0.0244641420102873</v>
      </c>
      <c r="J1069" s="17" t="n">
        <f aca="false">100*(G1069-E1069)/E1069</f>
        <v>21.4975626811315</v>
      </c>
      <c r="K1069" s="16" t="n">
        <v>9.49180910225864</v>
      </c>
      <c r="L1069" s="17" t="n">
        <v>390.685273300018</v>
      </c>
      <c r="M1069" s="18" t="n">
        <v>2.29403774493627E-019</v>
      </c>
      <c r="N1069" s="18" t="n">
        <v>2.80219378029715E-018</v>
      </c>
      <c r="O1069" s="6" t="str">
        <f aca="false">IF(N1069&lt;0.05,"Yes","No")</f>
        <v>Yes</v>
      </c>
      <c r="P1069" s="16" t="n">
        <v>0.591659458654256</v>
      </c>
      <c r="Q1069" s="17" t="n">
        <v>36.73189724522</v>
      </c>
      <c r="R1069" s="18" t="n">
        <v>2.15312893699489E-009</v>
      </c>
      <c r="S1069" s="18" t="n">
        <v>0.000343344092165674</v>
      </c>
      <c r="T1069" s="16" t="n">
        <v>0.0239723503981911</v>
      </c>
      <c r="U1069" s="16" t="n">
        <v>0.00291975477712414</v>
      </c>
      <c r="V1069" s="16" t="n">
        <v>0.0135602888475545</v>
      </c>
      <c r="W1069" s="6" t="s">
        <v>583</v>
      </c>
      <c r="X1069" s="17" t="n">
        <v>100</v>
      </c>
      <c r="Y1069" s="16" t="n">
        <v>0.700243215565796</v>
      </c>
      <c r="Z1069" s="16" t="n">
        <f aca="false">(G1069-E1069)/SQRT(H1069^2/D1069+F1069^2/C1069)</f>
        <v>9.49180910225863</v>
      </c>
      <c r="AA1069" s="24" t="n">
        <f aca="false">ABS(K1069-Z1069)</f>
        <v>0</v>
      </c>
    </row>
    <row r="1070" customFormat="false" ht="15" hidden="false" customHeight="false" outlineLevel="0" collapsed="false">
      <c r="A1070" s="17" t="n">
        <v>1465</v>
      </c>
      <c r="B1070" s="6" t="s">
        <v>504</v>
      </c>
      <c r="C1070" s="6" t="n">
        <v>126</v>
      </c>
      <c r="D1070" s="6" t="n">
        <v>620</v>
      </c>
      <c r="E1070" s="16" t="n">
        <v>0.114368254525794</v>
      </c>
      <c r="F1070" s="16" t="n">
        <v>0.0210249220771689</v>
      </c>
      <c r="G1070" s="16" t="n">
        <v>0.13886333760475</v>
      </c>
      <c r="H1070" s="16" t="n">
        <v>0.0443306131743912</v>
      </c>
      <c r="I1070" s="23" t="n">
        <f aca="false">G1070-E1070</f>
        <v>0.0244950830789557</v>
      </c>
      <c r="J1070" s="17" t="n">
        <f aca="false">100*(G1070-E1070)/E1070</f>
        <v>21.4177292296012</v>
      </c>
      <c r="K1070" s="16" t="n">
        <v>9.47885484828441</v>
      </c>
      <c r="L1070" s="17" t="n">
        <v>388.812821553825</v>
      </c>
      <c r="M1070" s="18" t="n">
        <v>2.58710113406149E-019</v>
      </c>
      <c r="N1070" s="18" t="n">
        <v>3.14190721541225E-018</v>
      </c>
      <c r="O1070" s="6" t="str">
        <f aca="false">IF(N1070&lt;0.05,"Yes","No")</f>
        <v>Yes</v>
      </c>
      <c r="P1070" s="16" t="n">
        <v>0.591877765646724</v>
      </c>
      <c r="Q1070" s="17" t="n">
        <v>36.7590084804688</v>
      </c>
      <c r="R1070" s="18" t="n">
        <v>2.12478513037195E-009</v>
      </c>
      <c r="S1070" s="18" t="n">
        <v>0.000348036887652206</v>
      </c>
      <c r="T1070" s="16" t="n">
        <v>0.0240026836281117</v>
      </c>
      <c r="U1070" s="16" t="n">
        <v>0.00289717746763875</v>
      </c>
      <c r="V1070" s="16" t="n">
        <v>0.0135602888475545</v>
      </c>
      <c r="W1070" s="6" t="s">
        <v>583</v>
      </c>
      <c r="X1070" s="17" t="n">
        <v>100</v>
      </c>
      <c r="Y1070" s="16" t="n">
        <v>0.699871991807476</v>
      </c>
      <c r="Z1070" s="16" t="n">
        <f aca="false">(G1070-E1070)/SQRT(H1070^2/D1070+F1070^2/C1070)</f>
        <v>9.47885484828444</v>
      </c>
      <c r="AA1070" s="24" t="n">
        <f aca="false">ABS(K1070-Z1070)</f>
        <v>0</v>
      </c>
    </row>
    <row r="1071" customFormat="false" ht="15" hidden="false" customHeight="false" outlineLevel="0" collapsed="false">
      <c r="A1071" s="17" t="n">
        <v>1466</v>
      </c>
      <c r="B1071" s="6" t="s">
        <v>504</v>
      </c>
      <c r="C1071" s="6" t="n">
        <v>126</v>
      </c>
      <c r="D1071" s="6" t="n">
        <v>620</v>
      </c>
      <c r="E1071" s="16" t="n">
        <v>0.114981487511642</v>
      </c>
      <c r="F1071" s="16" t="n">
        <v>0.0211230094079118</v>
      </c>
      <c r="G1071" s="16" t="n">
        <v>0.139509112700339</v>
      </c>
      <c r="H1071" s="16" t="n">
        <v>0.0443665318855565</v>
      </c>
      <c r="I1071" s="23" t="n">
        <f aca="false">G1071-E1071</f>
        <v>0.0245276251886969</v>
      </c>
      <c r="J1071" s="17" t="n">
        <f aca="false">100*(G1071-E1071)/E1071</f>
        <v>21.3318036838003</v>
      </c>
      <c r="K1071" s="16" t="n">
        <v>9.46459323472709</v>
      </c>
      <c r="L1071" s="17" t="n">
        <v>386.826199896128</v>
      </c>
      <c r="M1071" s="18" t="n">
        <v>2.95057764397504E-019</v>
      </c>
      <c r="N1071" s="18" t="n">
        <v>3.50235233332856E-018</v>
      </c>
      <c r="O1071" s="6" t="str">
        <f aca="false">IF(N1071&lt;0.05,"Yes","No")</f>
        <v>Yes</v>
      </c>
      <c r="P1071" s="16" t="n">
        <v>0.592084992562129</v>
      </c>
      <c r="Q1071" s="17" t="n">
        <v>36.7847529496355</v>
      </c>
      <c r="R1071" s="18" t="n">
        <v>2.09821703173643E-009</v>
      </c>
      <c r="S1071" s="18" t="n">
        <v>0.00035402100908719</v>
      </c>
      <c r="T1071" s="16" t="n">
        <v>0.024034500089829</v>
      </c>
      <c r="U1071" s="16" t="n">
        <v>0.00287447883362079</v>
      </c>
      <c r="V1071" s="16" t="n">
        <v>0.0135602888475545</v>
      </c>
      <c r="W1071" s="6" t="s">
        <v>583</v>
      </c>
      <c r="X1071" s="17" t="n">
        <v>100</v>
      </c>
      <c r="Y1071" s="16" t="n">
        <v>0.699564772145417</v>
      </c>
      <c r="Z1071" s="16" t="n">
        <f aca="false">(G1071-E1071)/SQRT(H1071^2/D1071+F1071^2/C1071)</f>
        <v>9.46459323472709</v>
      </c>
      <c r="AA1071" s="24" t="n">
        <f aca="false">ABS(K1071-Z1071)</f>
        <v>0</v>
      </c>
    </row>
    <row r="1072" customFormat="false" ht="15" hidden="false" customHeight="false" outlineLevel="0" collapsed="false">
      <c r="A1072" s="17" t="n">
        <v>1467</v>
      </c>
      <c r="B1072" s="6" t="s">
        <v>504</v>
      </c>
      <c r="C1072" s="6" t="n">
        <v>126</v>
      </c>
      <c r="D1072" s="6" t="n">
        <v>620</v>
      </c>
      <c r="E1072" s="16" t="n">
        <v>0.11563189853988</v>
      </c>
      <c r="F1072" s="16" t="n">
        <v>0.0212255139379427</v>
      </c>
      <c r="G1072" s="16" t="n">
        <v>0.140193486117548</v>
      </c>
      <c r="H1072" s="16" t="n">
        <v>0.0444031754746464</v>
      </c>
      <c r="I1072" s="23" t="n">
        <f aca="false">G1072-E1072</f>
        <v>0.0245615875776676</v>
      </c>
      <c r="J1072" s="17" t="n">
        <f aca="false">100*(G1072-E1072)/E1072</f>
        <v>21.2411868072862</v>
      </c>
      <c r="K1072" s="16" t="n">
        <v>9.44981050502608</v>
      </c>
      <c r="L1072" s="17" t="n">
        <v>384.762542368669</v>
      </c>
      <c r="M1072" s="18" t="n">
        <v>3.38101781736419E-019</v>
      </c>
      <c r="N1072" s="18" t="n">
        <v>3.95516131607465E-018</v>
      </c>
      <c r="O1072" s="6" t="str">
        <f aca="false">IF(N1072&lt;0.05,"Yes","No")</f>
        <v>Yes</v>
      </c>
      <c r="P1072" s="16" t="n">
        <v>0.592311022439152</v>
      </c>
      <c r="Q1072" s="17" t="n">
        <v>36.8128436471579</v>
      </c>
      <c r="R1072" s="18" t="n">
        <v>2.06960797574612E-009</v>
      </c>
      <c r="S1072" s="18" t="n">
        <v>0.000357424001650834</v>
      </c>
      <c r="T1072" s="16" t="n">
        <v>0.0240677647046782</v>
      </c>
      <c r="U1072" s="16" t="n">
        <v>0.0028508210529512</v>
      </c>
      <c r="V1072" s="16" t="n">
        <v>0.0135602888475545</v>
      </c>
      <c r="W1072" s="6" t="s">
        <v>583</v>
      </c>
      <c r="X1072" s="17" t="n">
        <v>100</v>
      </c>
      <c r="Y1072" s="16" t="n">
        <v>0.699321556579621</v>
      </c>
      <c r="Z1072" s="16" t="n">
        <f aca="false">(G1072-E1072)/SQRT(H1072^2/D1072+F1072^2/C1072)</f>
        <v>9.44981050502609</v>
      </c>
      <c r="AA1072" s="24" t="n">
        <f aca="false">ABS(K1072-Z1072)</f>
        <v>0</v>
      </c>
    </row>
    <row r="1073" customFormat="false" ht="15" hidden="false" customHeight="false" outlineLevel="0" collapsed="false">
      <c r="A1073" s="17" t="n">
        <v>1468</v>
      </c>
      <c r="B1073" s="6" t="s">
        <v>504</v>
      </c>
      <c r="C1073" s="6" t="n">
        <v>126</v>
      </c>
      <c r="D1073" s="6" t="n">
        <v>620</v>
      </c>
      <c r="E1073" s="16" t="n">
        <v>0.116326965036846</v>
      </c>
      <c r="F1073" s="16" t="n">
        <v>0.0213339837465994</v>
      </c>
      <c r="G1073" s="16" t="n">
        <v>0.140923524215337</v>
      </c>
      <c r="H1073" s="16" t="n">
        <v>0.0444420375958282</v>
      </c>
      <c r="I1073" s="23" t="n">
        <f aca="false">G1073-E1073</f>
        <v>0.0245965591784904</v>
      </c>
      <c r="J1073" s="17" t="n">
        <f aca="false">100*(G1073-E1073)/E1073</f>
        <v>21.1443315577772</v>
      </c>
      <c r="K1073" s="16" t="n">
        <v>9.43384149257708</v>
      </c>
      <c r="L1073" s="17" t="n">
        <v>382.60494927604</v>
      </c>
      <c r="M1073" s="18" t="n">
        <v>3.91327867393645E-019</v>
      </c>
      <c r="N1073" s="18" t="n">
        <v>4.46836874670678E-018</v>
      </c>
      <c r="O1073" s="6" t="str">
        <f aca="false">IF(N1073&lt;0.05,"Yes","No")</f>
        <v>Yes</v>
      </c>
      <c r="P1073" s="16" t="n">
        <v>0.592524881163393</v>
      </c>
      <c r="Q1073" s="17" t="n">
        <v>36.8394316009176</v>
      </c>
      <c r="R1073" s="18" t="n">
        <v>2.04289022331554E-009</v>
      </c>
      <c r="S1073" s="18" t="n">
        <v>0.000360360346205019</v>
      </c>
      <c r="T1073" s="16" t="n">
        <v>0.0241020044828204</v>
      </c>
      <c r="U1073" s="16" t="n">
        <v>0.00282758953323126</v>
      </c>
      <c r="V1073" s="16" t="n">
        <v>0.0135602888475545</v>
      </c>
      <c r="W1073" s="6" t="s">
        <v>583</v>
      </c>
      <c r="X1073" s="17" t="n">
        <v>100</v>
      </c>
      <c r="Y1073" s="16" t="n">
        <v>0.698873527905786</v>
      </c>
      <c r="Z1073" s="16" t="n">
        <f aca="false">(G1073-E1073)/SQRT(H1073^2/D1073+F1073^2/C1073)</f>
        <v>9.43384149257708</v>
      </c>
      <c r="AA1073" s="24" t="n">
        <f aca="false">ABS(K1073-Z1073)</f>
        <v>0</v>
      </c>
    </row>
    <row r="1074" customFormat="false" ht="15" hidden="false" customHeight="false" outlineLevel="0" collapsed="false">
      <c r="A1074" s="17" t="n">
        <v>1469</v>
      </c>
      <c r="B1074" s="6" t="s">
        <v>504</v>
      </c>
      <c r="C1074" s="6" t="n">
        <v>126</v>
      </c>
      <c r="D1074" s="6" t="n">
        <v>620</v>
      </c>
      <c r="E1074" s="16" t="n">
        <v>0.117059055479273</v>
      </c>
      <c r="F1074" s="16" t="n">
        <v>0.02144799316189</v>
      </c>
      <c r="G1074" s="16" t="n">
        <v>0.141692598981242</v>
      </c>
      <c r="H1074" s="16" t="n">
        <v>0.0444827214104052</v>
      </c>
      <c r="I1074" s="23" t="n">
        <f aca="false">G1074-E1074</f>
        <v>0.024633543501969</v>
      </c>
      <c r="J1074" s="17" t="n">
        <f aca="false">100*(G1074-E1074)/E1074</f>
        <v>21.0436889321482</v>
      </c>
      <c r="K1074" s="16" t="n">
        <v>9.41722174474582</v>
      </c>
      <c r="L1074" s="17" t="n">
        <v>380.362882697823</v>
      </c>
      <c r="M1074" s="18" t="n">
        <v>4.55542396880276E-019</v>
      </c>
      <c r="N1074" s="18" t="n">
        <v>5.06399246479079E-018</v>
      </c>
      <c r="O1074" s="6" t="str">
        <f aca="false">IF(N1074&lt;0.05,"Yes","No")</f>
        <v>Yes</v>
      </c>
      <c r="P1074" s="16" t="n">
        <v>0.592756222474011</v>
      </c>
      <c r="Q1074" s="17" t="n">
        <v>36.8682038816756</v>
      </c>
      <c r="R1074" s="18" t="n">
        <v>2.01436744067772E-009</v>
      </c>
      <c r="S1074" s="18" t="n">
        <v>0.000365517268936969</v>
      </c>
      <c r="T1074" s="16" t="n">
        <v>0.0241382012965518</v>
      </c>
      <c r="U1074" s="16" t="n">
        <v>0.00280302067390347</v>
      </c>
      <c r="V1074" s="16" t="n">
        <v>0.0135602888475545</v>
      </c>
      <c r="W1074" s="6" t="s">
        <v>583</v>
      </c>
      <c r="X1074" s="17" t="n">
        <v>100</v>
      </c>
      <c r="Y1074" s="16" t="n">
        <v>0.698297491039427</v>
      </c>
      <c r="Z1074" s="16" t="n">
        <f aca="false">(G1074-E1074)/SQRT(H1074^2/D1074+F1074^2/C1074)</f>
        <v>9.4172217447458</v>
      </c>
      <c r="AA1074" s="24" t="n">
        <f aca="false">ABS(K1074-Z1074)</f>
        <v>0</v>
      </c>
    </row>
    <row r="1075" customFormat="false" ht="15" hidden="false" customHeight="false" outlineLevel="0" collapsed="false">
      <c r="A1075" s="17" t="n">
        <v>1470</v>
      </c>
      <c r="B1075" s="6" t="s">
        <v>504</v>
      </c>
      <c r="C1075" s="6" t="n">
        <v>126</v>
      </c>
      <c r="D1075" s="6" t="n">
        <v>620</v>
      </c>
      <c r="E1075" s="16" t="n">
        <v>0.11783228743644</v>
      </c>
      <c r="F1075" s="16" t="n">
        <v>0.0215680192000279</v>
      </c>
      <c r="G1075" s="16" t="n">
        <v>0.142505368470184</v>
      </c>
      <c r="H1075" s="16" t="n">
        <v>0.0445250992950875</v>
      </c>
      <c r="I1075" s="23" t="n">
        <f aca="false">G1075-E1075</f>
        <v>0.0246730810337444</v>
      </c>
      <c r="J1075" s="17" t="n">
        <f aca="false">100*(G1075-E1075)/E1075</f>
        <v>20.9391513739843</v>
      </c>
      <c r="K1075" s="16" t="n">
        <v>9.40006635884217</v>
      </c>
      <c r="L1075" s="17" t="n">
        <v>378.027573579362</v>
      </c>
      <c r="M1075" s="18" t="n">
        <v>5.32914685709704E-019</v>
      </c>
      <c r="N1075" s="18" t="n">
        <v>5.8929144982952E-018</v>
      </c>
      <c r="O1075" s="6" t="str">
        <f aca="false">IF(N1075&lt;0.05,"Yes","No")</f>
        <v>Yes</v>
      </c>
      <c r="P1075" s="16" t="n">
        <v>0.593018901324391</v>
      </c>
      <c r="Q1075" s="17" t="n">
        <v>36.9008872779107</v>
      </c>
      <c r="R1075" s="18" t="n">
        <v>1.98245214371655E-009</v>
      </c>
      <c r="S1075" s="18" t="n">
        <v>0.000371174413549618</v>
      </c>
      <c r="T1075" s="16" t="n">
        <v>0.0241768919827406</v>
      </c>
      <c r="U1075" s="16" t="n">
        <v>0.00277678479665077</v>
      </c>
      <c r="V1075" s="16" t="n">
        <v>0.0135602888475545</v>
      </c>
      <c r="W1075" s="6" t="s">
        <v>583</v>
      </c>
      <c r="X1075" s="17" t="n">
        <v>100</v>
      </c>
      <c r="Y1075" s="16" t="n">
        <v>0.697900665642601</v>
      </c>
      <c r="Z1075" s="16" t="n">
        <f aca="false">(G1075-E1075)/SQRT(H1075^2/D1075+F1075^2/C1075)</f>
        <v>9.40006635884216</v>
      </c>
      <c r="AA1075" s="24" t="n">
        <f aca="false">ABS(K1075-Z1075)</f>
        <v>0</v>
      </c>
    </row>
    <row r="1076" customFormat="false" ht="15" hidden="false" customHeight="false" outlineLevel="0" collapsed="false">
      <c r="A1076" s="17" t="n">
        <v>1471</v>
      </c>
      <c r="B1076" s="6" t="s">
        <v>504</v>
      </c>
      <c r="C1076" s="6" t="n">
        <v>126</v>
      </c>
      <c r="D1076" s="6" t="n">
        <v>620</v>
      </c>
      <c r="E1076" s="16" t="n">
        <v>0.118637266435794</v>
      </c>
      <c r="F1076" s="16" t="n">
        <v>0.0216923281129768</v>
      </c>
      <c r="G1076" s="16" t="n">
        <v>0.143349591041765</v>
      </c>
      <c r="H1076" s="16" t="n">
        <v>0.0445696226707145</v>
      </c>
      <c r="I1076" s="23" t="n">
        <f aca="false">G1076-E1076</f>
        <v>0.0247123246059714</v>
      </c>
      <c r="J1076" s="17" t="n">
        <f aca="false">100*(G1076-E1076)/E1076</f>
        <v>20.8301534150281</v>
      </c>
      <c r="K1076" s="16" t="n">
        <v>9.38166121104756</v>
      </c>
      <c r="L1076" s="17" t="n">
        <v>375.648342623337</v>
      </c>
      <c r="M1076" s="18" t="n">
        <v>6.29619218326665E-019</v>
      </c>
      <c r="N1076" s="18" t="n">
        <v>6.81871122528002E-018</v>
      </c>
      <c r="O1076" s="6" t="str">
        <f aca="false">IF(N1076&lt;0.05,"Yes","No")</f>
        <v>Yes</v>
      </c>
      <c r="P1076" s="16" t="n">
        <v>0.593240767248723</v>
      </c>
      <c r="Q1076" s="17" t="n">
        <v>36.9285038714293</v>
      </c>
      <c r="R1076" s="18" t="n">
        <v>1.95588058411732E-009</v>
      </c>
      <c r="S1076" s="18" t="n">
        <v>0.000378966782787394</v>
      </c>
      <c r="T1076" s="16" t="n">
        <v>0.0242153218330475</v>
      </c>
      <c r="U1076" s="16" t="n">
        <v>0.00275135419468199</v>
      </c>
      <c r="V1076" s="16" t="n">
        <v>0.0135602888475545</v>
      </c>
      <c r="W1076" s="6" t="s">
        <v>583</v>
      </c>
      <c r="X1076" s="17" t="n">
        <v>100</v>
      </c>
      <c r="Y1076" s="16" t="n">
        <v>0.6976318484383</v>
      </c>
      <c r="Z1076" s="16" t="n">
        <f aca="false">(G1076-E1076)/SQRT(H1076^2/D1076+F1076^2/C1076)</f>
        <v>9.38166121104755</v>
      </c>
      <c r="AA1076" s="24" t="n">
        <f aca="false">ABS(K1076-Z1076)</f>
        <v>0</v>
      </c>
    </row>
    <row r="1077" customFormat="false" ht="15" hidden="false" customHeight="false" outlineLevel="0" collapsed="false">
      <c r="A1077" s="17" t="n">
        <v>1472</v>
      </c>
      <c r="B1077" s="6" t="s">
        <v>504</v>
      </c>
      <c r="C1077" s="6" t="n">
        <v>126</v>
      </c>
      <c r="D1077" s="6" t="n">
        <v>620</v>
      </c>
      <c r="E1077" s="16" t="n">
        <v>0.119485132159695</v>
      </c>
      <c r="F1077" s="16" t="n">
        <v>0.0218245844540121</v>
      </c>
      <c r="G1077" s="16" t="n">
        <v>0.144238367256138</v>
      </c>
      <c r="H1077" s="16" t="n">
        <v>0.0446178351388483</v>
      </c>
      <c r="I1077" s="23" t="n">
        <f aca="false">G1077-E1077</f>
        <v>0.0247532350964428</v>
      </c>
      <c r="J1077" s="17" t="n">
        <f aca="false">100*(G1077-E1077)/E1077</f>
        <v>20.7165817612851</v>
      </c>
      <c r="K1077" s="16" t="n">
        <v>9.36176538931461</v>
      </c>
      <c r="L1077" s="17" t="n">
        <v>373.161847251894</v>
      </c>
      <c r="M1077" s="18" t="n">
        <v>7.53108632710557E-019</v>
      </c>
      <c r="N1077" s="18" t="n">
        <v>7.99131938042869E-018</v>
      </c>
      <c r="O1077" s="6" t="str">
        <f aca="false">IF(N1077&lt;0.05,"Yes","No")</f>
        <v>Yes</v>
      </c>
      <c r="P1077" s="16" t="n">
        <v>0.593444713804304</v>
      </c>
      <c r="Q1077" s="17" t="n">
        <v>36.9538990774801</v>
      </c>
      <c r="R1077" s="18" t="n">
        <v>1.931762021683E-009</v>
      </c>
      <c r="S1077" s="18" t="n">
        <v>0.000390012236987819</v>
      </c>
      <c r="T1077" s="16" t="n">
        <v>0.0242553542398443</v>
      </c>
      <c r="U1077" s="16" t="n">
        <v>0.00272579112490789</v>
      </c>
      <c r="V1077" s="16" t="n">
        <v>0.0135602888475545</v>
      </c>
      <c r="W1077" s="6" t="s">
        <v>583</v>
      </c>
      <c r="X1077" s="17" t="n">
        <v>100</v>
      </c>
      <c r="Y1077" s="16" t="n">
        <v>0.697222222222222</v>
      </c>
      <c r="Z1077" s="16" t="n">
        <f aca="false">(G1077-E1077)/SQRT(H1077^2/D1077+F1077^2/C1077)</f>
        <v>9.36176538931458</v>
      </c>
      <c r="AA1077" s="24" t="n">
        <f aca="false">ABS(K1077-Z1077)</f>
        <v>0</v>
      </c>
    </row>
    <row r="1078" customFormat="false" ht="15" hidden="false" customHeight="false" outlineLevel="0" collapsed="false">
      <c r="A1078" s="17" t="n">
        <v>1473</v>
      </c>
      <c r="B1078" s="6" t="s">
        <v>504</v>
      </c>
      <c r="C1078" s="6" t="n">
        <v>126</v>
      </c>
      <c r="D1078" s="6" t="n">
        <v>620</v>
      </c>
      <c r="E1078" s="16" t="n">
        <v>0.120362906406323</v>
      </c>
      <c r="F1078" s="16" t="n">
        <v>0.0219579518110803</v>
      </c>
      <c r="G1078" s="16" t="n">
        <v>0.145157361234869</v>
      </c>
      <c r="H1078" s="16" t="n">
        <v>0.04466539121805</v>
      </c>
      <c r="I1078" s="23" t="n">
        <f aca="false">G1078-E1078</f>
        <v>0.0247944548285456</v>
      </c>
      <c r="J1078" s="17" t="n">
        <f aca="false">100*(G1078-E1078)/E1078</f>
        <v>20.5997475209215</v>
      </c>
      <c r="K1078" s="16" t="n">
        <v>9.3418841704446</v>
      </c>
      <c r="L1078" s="17" t="n">
        <v>370.679130202779</v>
      </c>
      <c r="M1078" s="18" t="n">
        <v>9.00435438818402E-019</v>
      </c>
      <c r="N1078" s="18" t="n">
        <v>9.41201421371872E-018</v>
      </c>
      <c r="O1078" s="6" t="str">
        <f aca="false">IF(N1078&lt;0.05,"Yes","No")</f>
        <v>Yes</v>
      </c>
      <c r="P1078" s="16" t="n">
        <v>0.593661805328907</v>
      </c>
      <c r="Q1078" s="17" t="n">
        <v>36.9809406719571</v>
      </c>
      <c r="R1078" s="18" t="n">
        <v>1.90640798312514E-009</v>
      </c>
      <c r="S1078" s="18" t="n">
        <v>0.000399547563709191</v>
      </c>
      <c r="T1078" s="16" t="n">
        <v>0.0242957689863094</v>
      </c>
      <c r="U1078" s="16" t="n">
        <v>0.00269983161886636</v>
      </c>
      <c r="V1078" s="16" t="n">
        <v>0.0135602888475545</v>
      </c>
      <c r="W1078" s="6" t="s">
        <v>583</v>
      </c>
      <c r="X1078" s="17" t="n">
        <v>100</v>
      </c>
      <c r="Y1078" s="16" t="n">
        <v>0.696825396825397</v>
      </c>
      <c r="Z1078" s="16" t="n">
        <f aca="false">(G1078-E1078)/SQRT(H1078^2/D1078+F1078^2/C1078)</f>
        <v>9.3418841704446</v>
      </c>
      <c r="AA1078" s="24" t="n">
        <f aca="false">ABS(K1078-Z1078)</f>
        <v>0</v>
      </c>
    </row>
    <row r="1079" customFormat="false" ht="15" hidden="false" customHeight="false" outlineLevel="0" collapsed="false">
      <c r="A1079" s="17" t="n">
        <v>1474</v>
      </c>
      <c r="B1079" s="6" t="s">
        <v>504</v>
      </c>
      <c r="C1079" s="6" t="n">
        <v>126</v>
      </c>
      <c r="D1079" s="6" t="n">
        <v>620</v>
      </c>
      <c r="E1079" s="16" t="n">
        <v>0.121276570986661</v>
      </c>
      <c r="F1079" s="16" t="n">
        <v>0.02209539563896</v>
      </c>
      <c r="G1079" s="16" t="n">
        <v>0.146112605761136</v>
      </c>
      <c r="H1079" s="16" t="n">
        <v>0.0447146563308068</v>
      </c>
      <c r="I1079" s="23" t="n">
        <f aca="false">G1079-E1079</f>
        <v>0.0248360347744751</v>
      </c>
      <c r="J1079" s="17" t="n">
        <f aca="false">100*(G1079-E1079)/E1079</f>
        <v>20.4788398718882</v>
      </c>
      <c r="K1079" s="16" t="n">
        <v>9.32112969686471</v>
      </c>
      <c r="L1079" s="17" t="n">
        <v>368.16115698373</v>
      </c>
      <c r="M1079" s="18" t="n">
        <v>1.08389199285845E-018</v>
      </c>
      <c r="N1079" s="18" t="n">
        <v>1.11630248872333E-017</v>
      </c>
      <c r="O1079" s="6" t="str">
        <f aca="false">IF(N1079&lt;0.05,"Yes","No")</f>
        <v>Yes</v>
      </c>
      <c r="P1079" s="16" t="n">
        <v>0.593859506898923</v>
      </c>
      <c r="Q1079" s="17" t="n">
        <v>37.0055755982874</v>
      </c>
      <c r="R1079" s="18" t="n">
        <v>1.88360132587638E-009</v>
      </c>
      <c r="S1079" s="18" t="n">
        <v>0.000409179019669168</v>
      </c>
      <c r="T1079" s="16" t="n">
        <v>0.0243366733486829</v>
      </c>
      <c r="U1079" s="16" t="n">
        <v>0.00267313159746912</v>
      </c>
      <c r="V1079" s="16" t="n">
        <v>0.0135602888475545</v>
      </c>
      <c r="W1079" s="6" t="s">
        <v>583</v>
      </c>
      <c r="X1079" s="17" t="n">
        <v>100</v>
      </c>
      <c r="Y1079" s="16" t="n">
        <v>0.696441372247824</v>
      </c>
      <c r="Z1079" s="16" t="n">
        <f aca="false">(G1079-E1079)/SQRT(H1079^2/D1079+F1079^2/C1079)</f>
        <v>9.32112969686473</v>
      </c>
      <c r="AA1079" s="24" t="n">
        <f aca="false">ABS(K1079-Z1079)</f>
        <v>0</v>
      </c>
    </row>
    <row r="1080" customFormat="false" ht="15" hidden="false" customHeight="false" outlineLevel="0" collapsed="false">
      <c r="A1080" s="17" t="n">
        <v>1475</v>
      </c>
      <c r="B1080" s="6" t="s">
        <v>504</v>
      </c>
      <c r="C1080" s="6" t="n">
        <v>126</v>
      </c>
      <c r="D1080" s="6" t="n">
        <v>620</v>
      </c>
      <c r="E1080" s="16" t="n">
        <v>0.122213662794185</v>
      </c>
      <c r="F1080" s="16" t="n">
        <v>0.0222350779503433</v>
      </c>
      <c r="G1080" s="16" t="n">
        <v>0.147091619754511</v>
      </c>
      <c r="H1080" s="16" t="n">
        <v>0.0447635014567201</v>
      </c>
      <c r="I1080" s="23" t="n">
        <f aca="false">G1080-E1080</f>
        <v>0.0248779569603254</v>
      </c>
      <c r="J1080" s="17" t="n">
        <f aca="false">100*(G1080-E1080)/E1080</f>
        <v>20.3561176316443</v>
      </c>
      <c r="K1080" s="16" t="n">
        <v>9.30012991893153</v>
      </c>
      <c r="L1080" s="17" t="n">
        <v>365.627649671173</v>
      </c>
      <c r="M1080" s="18" t="n">
        <v>1.30698722785651E-018</v>
      </c>
      <c r="N1080" s="18" t="n">
        <v>1.30760960272692E-017</v>
      </c>
      <c r="O1080" s="6" t="str">
        <f aca="false">IF(N1080&lt;0.05,"Yes","No")</f>
        <v>Yes</v>
      </c>
      <c r="P1080" s="16" t="n">
        <v>0.594066625843878</v>
      </c>
      <c r="Q1080" s="17" t="n">
        <v>37.0313927899316</v>
      </c>
      <c r="R1080" s="18" t="n">
        <v>1.85999402315278E-009</v>
      </c>
      <c r="S1080" s="18" t="n">
        <v>0.000420082363661206</v>
      </c>
      <c r="T1080" s="16" t="n">
        <v>0.0243777469182229</v>
      </c>
      <c r="U1080" s="16" t="n">
        <v>0.00264798267556904</v>
      </c>
      <c r="V1080" s="16" t="n">
        <v>0.0135602888475545</v>
      </c>
      <c r="W1080" s="6" t="s">
        <v>583</v>
      </c>
      <c r="X1080" s="17" t="n">
        <v>100</v>
      </c>
      <c r="Y1080" s="16" t="n">
        <v>0.695980542754736</v>
      </c>
      <c r="Z1080" s="16" t="n">
        <f aca="false">(G1080-E1080)/SQRT(H1080^2/D1080+F1080^2/C1080)</f>
        <v>9.3001299189315</v>
      </c>
      <c r="AA1080" s="24" t="n">
        <f aca="false">ABS(K1080-Z1080)</f>
        <v>0</v>
      </c>
    </row>
    <row r="1081" customFormat="false" ht="15" hidden="false" customHeight="false" outlineLevel="0" collapsed="false">
      <c r="A1081" s="17" t="n">
        <v>1476</v>
      </c>
      <c r="B1081" s="6" t="s">
        <v>504</v>
      </c>
      <c r="C1081" s="6" t="n">
        <v>126</v>
      </c>
      <c r="D1081" s="6" t="n">
        <v>620</v>
      </c>
      <c r="E1081" s="16" t="n">
        <v>0.123182812143886</v>
      </c>
      <c r="F1081" s="16" t="n">
        <v>0.0223775355381444</v>
      </c>
      <c r="G1081" s="16" t="n">
        <v>0.148103634556455</v>
      </c>
      <c r="H1081" s="16" t="n">
        <v>0.044812870235376</v>
      </c>
      <c r="I1081" s="23" t="n">
        <f aca="false">G1081-E1081</f>
        <v>0.0249208224125691</v>
      </c>
      <c r="J1081" s="17" t="n">
        <f aca="false">100*(G1081-E1081)/E1081</f>
        <v>20.2307627004487</v>
      </c>
      <c r="K1081" s="16" t="n">
        <v>9.27890152724913</v>
      </c>
      <c r="L1081" s="17" t="n">
        <v>363.078809806767</v>
      </c>
      <c r="M1081" s="18" t="n">
        <v>1.57851127974432E-018</v>
      </c>
      <c r="N1081" s="18" t="n">
        <v>1.56436424469E-017</v>
      </c>
      <c r="O1081" s="6" t="str">
        <f aca="false">IF(N1081&lt;0.05,"Yes","No")</f>
        <v>Yes</v>
      </c>
      <c r="P1081" s="16" t="n">
        <v>0.594284818279405</v>
      </c>
      <c r="Q1081" s="17" t="n">
        <v>37.0586000197697</v>
      </c>
      <c r="R1081" s="18" t="n">
        <v>1.83543703533569E-009</v>
      </c>
      <c r="S1081" s="18" t="n">
        <v>0.000432936705415113</v>
      </c>
      <c r="T1081" s="16" t="n">
        <v>0.0244197160642026</v>
      </c>
      <c r="U1081" s="16" t="n">
        <v>0.00262335268876298</v>
      </c>
      <c r="V1081" s="16" t="n">
        <v>0.0135602888475545</v>
      </c>
      <c r="W1081" s="6" t="s">
        <v>583</v>
      </c>
      <c r="X1081" s="17" t="n">
        <v>100</v>
      </c>
      <c r="Y1081" s="16" t="n">
        <v>0.695430107526882</v>
      </c>
      <c r="Z1081" s="16" t="n">
        <f aca="false">(G1081-E1081)/SQRT(H1081^2/D1081+F1081^2/C1081)</f>
        <v>9.27890152724913</v>
      </c>
      <c r="AA1081" s="24" t="n">
        <f aca="false">ABS(K1081-Z1081)</f>
        <v>0</v>
      </c>
    </row>
    <row r="1082" customFormat="false" ht="15" hidden="false" customHeight="false" outlineLevel="0" collapsed="false">
      <c r="A1082" s="17" t="n">
        <v>1477</v>
      </c>
      <c r="B1082" s="6" t="s">
        <v>504</v>
      </c>
      <c r="C1082" s="6" t="n">
        <v>126</v>
      </c>
      <c r="D1082" s="6" t="n">
        <v>620</v>
      </c>
      <c r="E1082" s="16" t="n">
        <v>0.12417901401955</v>
      </c>
      <c r="F1082" s="16" t="n">
        <v>0.0225234339297048</v>
      </c>
      <c r="G1082" s="16" t="n">
        <v>0.149142633955325</v>
      </c>
      <c r="H1082" s="16" t="n">
        <v>0.0448623430533739</v>
      </c>
      <c r="I1082" s="23" t="n">
        <f aca="false">G1082-E1082</f>
        <v>0.024963619935775</v>
      </c>
      <c r="J1082" s="17" t="n">
        <f aca="false">100*(G1082-E1082)/E1082</f>
        <v>20.1029297364568</v>
      </c>
      <c r="K1082" s="16" t="n">
        <v>9.25696127766824</v>
      </c>
      <c r="L1082" s="17" t="n">
        <v>360.497919712199</v>
      </c>
      <c r="M1082" s="18" t="n">
        <v>1.91680037974392E-018</v>
      </c>
      <c r="N1082" s="18" t="n">
        <v>1.86444333233425E-017</v>
      </c>
      <c r="O1082" s="6" t="str">
        <f aca="false">IF(N1082&lt;0.05,"Yes","No")</f>
        <v>Yes</v>
      </c>
      <c r="P1082" s="16" t="n">
        <v>0.594494341739573</v>
      </c>
      <c r="Q1082" s="17" t="n">
        <v>37.0847356861497</v>
      </c>
      <c r="R1082" s="18" t="n">
        <v>1.81215378766734E-009</v>
      </c>
      <c r="S1082" s="18" t="n">
        <v>0.000449781464832261</v>
      </c>
      <c r="T1082" s="16" t="n">
        <v>0.0244615762399469</v>
      </c>
      <c r="U1082" s="16" t="n">
        <v>0.00259888394127826</v>
      </c>
      <c r="V1082" s="16" t="n">
        <v>0.0135602888475545</v>
      </c>
      <c r="W1082" s="6" t="s">
        <v>583</v>
      </c>
      <c r="X1082" s="17" t="n">
        <v>100</v>
      </c>
      <c r="Y1082" s="16" t="n">
        <v>0.695238095238095</v>
      </c>
      <c r="Z1082" s="16" t="n">
        <f aca="false">(G1082-E1082)/SQRT(H1082^2/D1082+F1082^2/C1082)</f>
        <v>9.25696127766825</v>
      </c>
      <c r="AA1082" s="24" t="n">
        <f aca="false">ABS(K1082-Z1082)</f>
        <v>0</v>
      </c>
    </row>
    <row r="1083" customFormat="false" ht="15" hidden="false" customHeight="false" outlineLevel="0" collapsed="false">
      <c r="A1083" s="17" t="n">
        <v>1478</v>
      </c>
      <c r="B1083" s="6" t="s">
        <v>504</v>
      </c>
      <c r="C1083" s="6" t="n">
        <v>126</v>
      </c>
      <c r="D1083" s="6" t="n">
        <v>620</v>
      </c>
      <c r="E1083" s="16" t="n">
        <v>0.125206021089403</v>
      </c>
      <c r="F1083" s="16" t="n">
        <v>0.0226736818433147</v>
      </c>
      <c r="G1083" s="16" t="n">
        <v>0.150213867762396</v>
      </c>
      <c r="H1083" s="16" t="n">
        <v>0.0449128664398946</v>
      </c>
      <c r="I1083" s="23" t="n">
        <f aca="false">G1083-E1083</f>
        <v>0.0250078466729939</v>
      </c>
      <c r="J1083" s="17" t="n">
        <f aca="false">100*(G1083-E1083)/E1083</f>
        <v>19.973357874808</v>
      </c>
      <c r="K1083" s="16" t="n">
        <v>9.2345797645837</v>
      </c>
      <c r="L1083" s="17" t="n">
        <v>357.878563535073</v>
      </c>
      <c r="M1083" s="18" t="n">
        <v>2.33553309185113E-018</v>
      </c>
      <c r="N1083" s="18" t="n">
        <v>2.24061873332384E-017</v>
      </c>
      <c r="O1083" s="6" t="str">
        <f aca="false">IF(N1083&lt;0.05,"Yes","No")</f>
        <v>Yes</v>
      </c>
      <c r="P1083" s="16" t="n">
        <v>0.594717679219515</v>
      </c>
      <c r="Q1083" s="17" t="n">
        <v>37.1126046382456</v>
      </c>
      <c r="R1083" s="18" t="n">
        <v>1.78765298413462E-009</v>
      </c>
      <c r="S1083" s="18" t="n">
        <v>0.000475231402995888</v>
      </c>
      <c r="T1083" s="16" t="n">
        <v>0.0245047068154566</v>
      </c>
      <c r="U1083" s="16" t="n">
        <v>0.00257485974206775</v>
      </c>
      <c r="V1083" s="16" t="n">
        <v>0.0135602888475545</v>
      </c>
      <c r="W1083" s="6" t="s">
        <v>583</v>
      </c>
      <c r="X1083" s="17" t="n">
        <v>100</v>
      </c>
      <c r="Y1083" s="16" t="n">
        <v>0.694866871479775</v>
      </c>
      <c r="Z1083" s="16" t="n">
        <f aca="false">(G1083-E1083)/SQRT(H1083^2/D1083+F1083^2/C1083)</f>
        <v>9.23457976458367</v>
      </c>
      <c r="AA1083" s="24" t="n">
        <f aca="false">ABS(K1083-Z1083)</f>
        <v>0</v>
      </c>
    </row>
    <row r="1084" customFormat="false" ht="15" hidden="false" customHeight="false" outlineLevel="0" collapsed="false">
      <c r="A1084" s="17" t="n">
        <v>1479</v>
      </c>
      <c r="B1084" s="6" t="s">
        <v>504</v>
      </c>
      <c r="C1084" s="6" t="n">
        <v>126</v>
      </c>
      <c r="D1084" s="6" t="n">
        <v>620</v>
      </c>
      <c r="E1084" s="16" t="n">
        <v>0.126252381515408</v>
      </c>
      <c r="F1084" s="16" t="n">
        <v>0.0228250049213845</v>
      </c>
      <c r="G1084" s="16" t="n">
        <v>0.151302423159922</v>
      </c>
      <c r="H1084" s="16" t="n">
        <v>0.0449624754860041</v>
      </c>
      <c r="I1084" s="23" t="n">
        <f aca="false">G1084-E1084</f>
        <v>0.025050041644514</v>
      </c>
      <c r="J1084" s="17" t="n">
        <f aca="false">100*(G1084-E1084)/E1084</f>
        <v>19.8412428691151</v>
      </c>
      <c r="K1084" s="16" t="n">
        <v>9.211409000864</v>
      </c>
      <c r="L1084" s="17" t="n">
        <v>355.270548173069</v>
      </c>
      <c r="M1084" s="18" t="n">
        <v>2.86131266626931E-018</v>
      </c>
      <c r="N1084" s="18" t="n">
        <v>2.68375799635349E-017</v>
      </c>
      <c r="O1084" s="6" t="str">
        <f aca="false">IF(N1084&lt;0.05,"Yes","No")</f>
        <v>Yes</v>
      </c>
      <c r="P1084" s="16" t="n">
        <v>0.594901420398419</v>
      </c>
      <c r="Q1084" s="17" t="n">
        <v>37.1355404525569</v>
      </c>
      <c r="R1084" s="18" t="n">
        <v>1.76773877442209E-009</v>
      </c>
      <c r="S1084" s="18" t="n">
        <v>0.000497761781080182</v>
      </c>
      <c r="T1084" s="16" t="n">
        <v>0.0245459049402348</v>
      </c>
      <c r="U1084" s="16" t="n">
        <v>0.002551701924043</v>
      </c>
      <c r="V1084" s="16" t="n">
        <v>0.0135602888475545</v>
      </c>
      <c r="W1084" s="6" t="s">
        <v>583</v>
      </c>
      <c r="X1084" s="17" t="n">
        <v>100</v>
      </c>
      <c r="Y1084" s="16" t="n">
        <v>0.694495647721454</v>
      </c>
      <c r="Z1084" s="16" t="n">
        <f aca="false">(G1084-E1084)/SQRT(H1084^2/D1084+F1084^2/C1084)</f>
        <v>9.21140900086399</v>
      </c>
      <c r="AA1084" s="24" t="n">
        <f aca="false">ABS(K1084-Z1084)</f>
        <v>0</v>
      </c>
    </row>
    <row r="1085" customFormat="false" ht="15" hidden="false" customHeight="false" outlineLevel="0" collapsed="false">
      <c r="A1085" s="17" t="n">
        <v>1480</v>
      </c>
      <c r="B1085" s="6" t="s">
        <v>504</v>
      </c>
      <c r="C1085" s="6" t="n">
        <v>126</v>
      </c>
      <c r="D1085" s="6" t="n">
        <v>620</v>
      </c>
      <c r="E1085" s="16" t="n">
        <v>0.127328240150024</v>
      </c>
      <c r="F1085" s="16" t="n">
        <v>0.0229799770887575</v>
      </c>
      <c r="G1085" s="16" t="n">
        <v>0.152420700894248</v>
      </c>
      <c r="H1085" s="16" t="n">
        <v>0.045012589144987</v>
      </c>
      <c r="I1085" s="23" t="n">
        <f aca="false">G1085-E1085</f>
        <v>0.025092460744224</v>
      </c>
      <c r="J1085" s="17" t="n">
        <f aca="false">100*(G1085-E1085)/E1085</f>
        <v>19.7069092564689</v>
      </c>
      <c r="K1085" s="16" t="n">
        <v>9.18757982216454</v>
      </c>
      <c r="L1085" s="17" t="n">
        <v>352.637096855639</v>
      </c>
      <c r="M1085" s="18" t="n">
        <v>3.52242650987393E-018</v>
      </c>
      <c r="N1085" s="18" t="n">
        <v>3.23864389355288E-017</v>
      </c>
      <c r="O1085" s="6" t="str">
        <f aca="false">IF(N1085&lt;0.05,"Yes","No")</f>
        <v>Yes</v>
      </c>
      <c r="P1085" s="16" t="n">
        <v>0.595078056397921</v>
      </c>
      <c r="Q1085" s="17" t="n">
        <v>37.1575960297924</v>
      </c>
      <c r="R1085" s="18" t="n">
        <v>1.7487989163042E-009</v>
      </c>
      <c r="S1085" s="18" t="n">
        <v>0.000523673745371813</v>
      </c>
      <c r="T1085" s="16" t="n">
        <v>0.0245873356664235</v>
      </c>
      <c r="U1085" s="16" t="n">
        <v>0.00252803385821022</v>
      </c>
      <c r="V1085" s="16" t="n">
        <v>0.0135602888475545</v>
      </c>
      <c r="W1085" s="6" t="s">
        <v>583</v>
      </c>
      <c r="X1085" s="17" t="n">
        <v>100</v>
      </c>
      <c r="Y1085" s="16" t="n">
        <v>0.693958013312852</v>
      </c>
      <c r="Z1085" s="16" t="n">
        <f aca="false">(G1085-E1085)/SQRT(H1085^2/D1085+F1085^2/C1085)</f>
        <v>9.18757982216452</v>
      </c>
      <c r="AA1085" s="24" t="n">
        <f aca="false">ABS(K1085-Z1085)</f>
        <v>0</v>
      </c>
    </row>
    <row r="1086" customFormat="false" ht="15" hidden="false" customHeight="false" outlineLevel="0" collapsed="false">
      <c r="A1086" s="17" t="n">
        <v>1481</v>
      </c>
      <c r="B1086" s="6" t="s">
        <v>504</v>
      </c>
      <c r="C1086" s="6" t="n">
        <v>126</v>
      </c>
      <c r="D1086" s="6" t="n">
        <v>620</v>
      </c>
      <c r="E1086" s="16" t="n">
        <v>0.128428859784017</v>
      </c>
      <c r="F1086" s="16" t="n">
        <v>0.023136377431314</v>
      </c>
      <c r="G1086" s="16" t="n">
        <v>0.153561820582517</v>
      </c>
      <c r="H1086" s="16" t="n">
        <v>0.0450616482487748</v>
      </c>
      <c r="I1086" s="23" t="n">
        <f aca="false">G1086-E1086</f>
        <v>0.0251329607985002</v>
      </c>
      <c r="J1086" s="17" t="n">
        <f aca="false">100*(G1086-E1086)/E1086</f>
        <v>19.5695584627686</v>
      </c>
      <c r="K1086" s="16" t="n">
        <v>9.16295650646544</v>
      </c>
      <c r="L1086" s="17" t="n">
        <v>350.008974855281</v>
      </c>
      <c r="M1086" s="18" t="n">
        <v>4.36005440588602E-018</v>
      </c>
      <c r="N1086" s="18" t="n">
        <v>3.76974251307265E-017</v>
      </c>
      <c r="O1086" s="6" t="str">
        <f aca="false">IF(N1086&lt;0.05,"Yes","No")</f>
        <v>Yes</v>
      </c>
      <c r="P1086" s="16" t="n">
        <v>0.595219226285606</v>
      </c>
      <c r="Q1086" s="17" t="n">
        <v>37.1752278540502</v>
      </c>
      <c r="R1086" s="18" t="n">
        <v>1.73380451098843E-009</v>
      </c>
      <c r="S1086" s="18" t="n">
        <v>0.000545723286566386</v>
      </c>
      <c r="T1086" s="16" t="n">
        <v>0.0246268722159982</v>
      </c>
      <c r="U1086" s="16" t="n">
        <v>0.00250641994295892</v>
      </c>
      <c r="V1086" s="16" t="n">
        <v>0.0135602888475545</v>
      </c>
      <c r="W1086" s="6" t="s">
        <v>583</v>
      </c>
      <c r="X1086" s="17" t="n">
        <v>100</v>
      </c>
      <c r="Y1086" s="16" t="n">
        <v>0.693573988735279</v>
      </c>
      <c r="Z1086" s="16" t="n">
        <f aca="false">(G1086-E1086)/SQRT(H1086^2/D1086+F1086^2/C1086)</f>
        <v>9.16295650646543</v>
      </c>
      <c r="AA1086" s="24" t="n">
        <f aca="false">ABS(K1086-Z1086)</f>
        <v>0</v>
      </c>
    </row>
    <row r="1087" customFormat="false" ht="15" hidden="false" customHeight="false" outlineLevel="0" collapsed="false">
      <c r="A1087" s="17" t="n">
        <v>1482</v>
      </c>
      <c r="B1087" s="6" t="s">
        <v>504</v>
      </c>
      <c r="C1087" s="6" t="n">
        <v>126</v>
      </c>
      <c r="D1087" s="6" t="n">
        <v>620</v>
      </c>
      <c r="E1087" s="16" t="n">
        <v>0.129553916731051</v>
      </c>
      <c r="F1087" s="16" t="n">
        <v>0.0232951375359068</v>
      </c>
      <c r="G1087" s="16" t="n">
        <v>0.154725048991461</v>
      </c>
      <c r="H1087" s="16" t="n">
        <v>0.045110061504459</v>
      </c>
      <c r="I1087" s="23" t="n">
        <f aca="false">G1087-E1087</f>
        <v>0.02517113226041</v>
      </c>
      <c r="J1087" s="17" t="n">
        <f aca="false">100*(G1087-E1087)/E1087</f>
        <v>19.4290785609086</v>
      </c>
      <c r="K1087" s="16" t="n">
        <v>9.137157438239</v>
      </c>
      <c r="L1087" s="17" t="n">
        <v>347.372984775206</v>
      </c>
      <c r="M1087" s="18" t="n">
        <v>5.44240303422884E-018</v>
      </c>
      <c r="N1087" s="18" t="n">
        <v>4.57379550996592E-017</v>
      </c>
      <c r="O1087" s="6" t="str">
        <f aca="false">IF(N1087&lt;0.05,"Yes","No")</f>
        <v>Yes</v>
      </c>
      <c r="P1087" s="16" t="n">
        <v>0.595309025318389</v>
      </c>
      <c r="Q1087" s="17" t="n">
        <v>37.1864457421063</v>
      </c>
      <c r="R1087" s="18" t="n">
        <v>1.72433187695044E-009</v>
      </c>
      <c r="S1087" s="18" t="n">
        <v>0.000568894327169778</v>
      </c>
      <c r="T1087" s="16" t="n">
        <v>0.0246641555247858</v>
      </c>
      <c r="U1087" s="16" t="n">
        <v>0.00248651024006405</v>
      </c>
      <c r="V1087" s="16" t="n">
        <v>0.0135602888475545</v>
      </c>
      <c r="W1087" s="6" t="s">
        <v>583</v>
      </c>
      <c r="X1087" s="17" t="n">
        <v>100</v>
      </c>
      <c r="Y1087" s="16" t="n">
        <v>0.693189964157706</v>
      </c>
      <c r="Z1087" s="16" t="n">
        <f aca="false">(G1087-E1087)/SQRT(H1087^2/D1087+F1087^2/C1087)</f>
        <v>9.13715743823903</v>
      </c>
      <c r="AA1087" s="24" t="n">
        <f aca="false">ABS(K1087-Z1087)</f>
        <v>0</v>
      </c>
    </row>
    <row r="1088" customFormat="false" ht="15" hidden="false" customHeight="false" outlineLevel="0" collapsed="false">
      <c r="A1088" s="17" t="n">
        <v>1483</v>
      </c>
      <c r="B1088" s="6" t="s">
        <v>504</v>
      </c>
      <c r="C1088" s="6" t="n">
        <v>126</v>
      </c>
      <c r="D1088" s="6" t="n">
        <v>620</v>
      </c>
      <c r="E1088" s="16" t="n">
        <v>0.130695789283703</v>
      </c>
      <c r="F1088" s="16" t="n">
        <v>0.023454356355697</v>
      </c>
      <c r="G1088" s="16" t="n">
        <v>0.155904950562023</v>
      </c>
      <c r="H1088" s="16" t="n">
        <v>0.0451578961230031</v>
      </c>
      <c r="I1088" s="23" t="n">
        <f aca="false">G1088-E1088</f>
        <v>0.0252091612783202</v>
      </c>
      <c r="J1088" s="17" t="n">
        <f aca="false">100*(G1088-E1088)/E1088</f>
        <v>19.288426518163</v>
      </c>
      <c r="K1088" s="16" t="n">
        <v>9.11140434538535</v>
      </c>
      <c r="L1088" s="17" t="n">
        <v>344.767946093408</v>
      </c>
      <c r="M1088" s="18" t="n">
        <v>6.78538258258604E-018</v>
      </c>
      <c r="N1088" s="18" t="n">
        <v>5.59062306118167E-017</v>
      </c>
      <c r="O1088" s="6" t="str">
        <f aca="false">IF(N1088&lt;0.05,"Yes","No")</f>
        <v>Yes</v>
      </c>
      <c r="P1088" s="16" t="n">
        <v>0.595400898049562</v>
      </c>
      <c r="Q1088" s="17" t="n">
        <v>37.1979244323729</v>
      </c>
      <c r="R1088" s="18" t="n">
        <v>1.71469279541774E-009</v>
      </c>
      <c r="S1088" s="18" t="n">
        <v>0.000592297047597321</v>
      </c>
      <c r="T1088" s="16" t="n">
        <v>0.0247012398007839</v>
      </c>
      <c r="U1088" s="16" t="n">
        <v>0.00246724260932153</v>
      </c>
      <c r="V1088" s="16" t="n">
        <v>0.0135602888475545</v>
      </c>
      <c r="W1088" s="6" t="s">
        <v>583</v>
      </c>
      <c r="X1088" s="17" t="n">
        <v>100</v>
      </c>
      <c r="Y1088" s="16" t="n">
        <v>0.692985151049667</v>
      </c>
      <c r="Z1088" s="16" t="n">
        <f aca="false">(G1088-E1088)/SQRT(H1088^2/D1088+F1088^2/C1088)</f>
        <v>9.11140434538537</v>
      </c>
      <c r="AA1088" s="24" t="n">
        <f aca="false">ABS(K1088-Z1088)</f>
        <v>0</v>
      </c>
    </row>
    <row r="1089" customFormat="false" ht="15" hidden="false" customHeight="false" outlineLevel="0" collapsed="false">
      <c r="A1089" s="17" t="n">
        <v>1484</v>
      </c>
      <c r="B1089" s="6" t="s">
        <v>504</v>
      </c>
      <c r="C1089" s="6" t="n">
        <v>126</v>
      </c>
      <c r="D1089" s="6" t="n">
        <v>620</v>
      </c>
      <c r="E1089" s="16" t="n">
        <v>0.13186055634703</v>
      </c>
      <c r="F1089" s="16" t="n">
        <v>0.0236148608599184</v>
      </c>
      <c r="G1089" s="16" t="n">
        <v>0.157107131639796</v>
      </c>
      <c r="H1089" s="16" t="n">
        <v>0.045205449055635</v>
      </c>
      <c r="I1089" s="23" t="n">
        <f aca="false">G1089-E1089</f>
        <v>0.0252465752927663</v>
      </c>
      <c r="J1089" s="17" t="n">
        <f aca="false">100*(G1089-E1089)/E1089</f>
        <v>19.1464195148112</v>
      </c>
      <c r="K1089" s="16" t="n">
        <v>9.08531950635762</v>
      </c>
      <c r="L1089" s="17" t="n">
        <v>342.180911819103</v>
      </c>
      <c r="M1089" s="18" t="n">
        <v>8.47463213396777E-018</v>
      </c>
      <c r="N1089" s="18" t="n">
        <v>6.77003882641304E-017</v>
      </c>
      <c r="O1089" s="6" t="str">
        <f aca="false">IF(N1089&lt;0.05,"Yes","No")</f>
        <v>Yes</v>
      </c>
      <c r="P1089" s="16" t="n">
        <v>0.595478883730222</v>
      </c>
      <c r="Q1089" s="17" t="n">
        <v>37.2076694476927</v>
      </c>
      <c r="R1089" s="18" t="n">
        <v>1.70655201253436E-009</v>
      </c>
      <c r="S1089" s="18" t="n">
        <v>0.00062103893783822</v>
      </c>
      <c r="T1089" s="16" t="n">
        <v>0.024737705147076</v>
      </c>
      <c r="U1089" s="16" t="n">
        <v>0.00244889831448136</v>
      </c>
      <c r="V1089" s="16" t="n">
        <v>0.0135602888475545</v>
      </c>
      <c r="W1089" s="6" t="s">
        <v>583</v>
      </c>
      <c r="X1089" s="17" t="n">
        <v>100</v>
      </c>
      <c r="Y1089" s="16" t="n">
        <v>0.692703533026114</v>
      </c>
      <c r="Z1089" s="16" t="n">
        <f aca="false">(G1089-E1089)/SQRT(H1089^2/D1089+F1089^2/C1089)</f>
        <v>9.08531950635761</v>
      </c>
      <c r="AA1089" s="24" t="n">
        <f aca="false">ABS(K1089-Z1089)</f>
        <v>0</v>
      </c>
    </row>
    <row r="1090" customFormat="false" ht="15" hidden="false" customHeight="false" outlineLevel="0" collapsed="false">
      <c r="A1090" s="17" t="n">
        <v>1485</v>
      </c>
      <c r="B1090" s="6" t="s">
        <v>504</v>
      </c>
      <c r="C1090" s="6" t="n">
        <v>126</v>
      </c>
      <c r="D1090" s="6" t="n">
        <v>620</v>
      </c>
      <c r="E1090" s="16" t="n">
        <v>0.133048367287431</v>
      </c>
      <c r="F1090" s="16" t="n">
        <v>0.0237772687407537</v>
      </c>
      <c r="G1090" s="16" t="n">
        <v>0.158331226040759</v>
      </c>
      <c r="H1090" s="16" t="n">
        <v>0.0452518916197214</v>
      </c>
      <c r="I1090" s="23" t="n">
        <f aca="false">G1090-E1090</f>
        <v>0.025282858753328</v>
      </c>
      <c r="J1090" s="17" t="n">
        <f aca="false">100*(G1090-E1090)/E1090</f>
        <v>19.002757620248</v>
      </c>
      <c r="K1090" s="16" t="n">
        <v>9.05865877288067</v>
      </c>
      <c r="L1090" s="17" t="n">
        <v>339.592729970078</v>
      </c>
      <c r="M1090" s="18" t="n">
        <v>1.06241857634992E-017</v>
      </c>
      <c r="N1090" s="18" t="n">
        <v>8.39150913124503E-017</v>
      </c>
      <c r="O1090" s="6" t="str">
        <f aca="false">IF(N1090&lt;0.05,"Yes","No")</f>
        <v>Yes</v>
      </c>
      <c r="P1090" s="16" t="n">
        <v>0.595540381255908</v>
      </c>
      <c r="Q1090" s="17" t="n">
        <v>37.215355019171</v>
      </c>
      <c r="R1090" s="18" t="n">
        <v>1.70015902286779E-009</v>
      </c>
      <c r="S1090" s="18" t="n">
        <v>0.000645994044132636</v>
      </c>
      <c r="T1090" s="16" t="n">
        <v>0.0247730374720227</v>
      </c>
      <c r="U1090" s="16" t="n">
        <v>0.00243146656575069</v>
      </c>
      <c r="V1090" s="16" t="n">
        <v>0.0135602888475545</v>
      </c>
      <c r="W1090" s="6" t="s">
        <v>583</v>
      </c>
      <c r="X1090" s="17" t="n">
        <v>100</v>
      </c>
      <c r="Y1090" s="16" t="n">
        <v>0.692242703533026</v>
      </c>
      <c r="Z1090" s="16" t="n">
        <f aca="false">(G1090-E1090)/SQRT(H1090^2/D1090+F1090^2/C1090)</f>
        <v>9.05865877288067</v>
      </c>
      <c r="AA1090" s="24" t="n">
        <f aca="false">ABS(K1090-Z1090)</f>
        <v>0</v>
      </c>
    </row>
    <row r="1091" customFormat="false" ht="15" hidden="false" customHeight="false" outlineLevel="0" collapsed="false">
      <c r="A1091" s="17" t="n">
        <v>1486</v>
      </c>
      <c r="B1091" s="6" t="s">
        <v>504</v>
      </c>
      <c r="C1091" s="6" t="n">
        <v>126</v>
      </c>
      <c r="D1091" s="6" t="n">
        <v>620</v>
      </c>
      <c r="E1091" s="16" t="n">
        <v>0.13425993416754</v>
      </c>
      <c r="F1091" s="16" t="n">
        <v>0.0239421273078102</v>
      </c>
      <c r="G1091" s="16" t="n">
        <v>0.159578554164017</v>
      </c>
      <c r="H1091" s="16" t="n">
        <v>0.0452976683423129</v>
      </c>
      <c r="I1091" s="23" t="n">
        <f aca="false">G1091-E1091</f>
        <v>0.0253186199964771</v>
      </c>
      <c r="J1091" s="17" t="n">
        <f aca="false">100*(G1091-E1091)/E1091</f>
        <v>18.8579118211711</v>
      </c>
      <c r="K1091" s="16" t="n">
        <v>9.03149025833208</v>
      </c>
      <c r="L1091" s="17" t="n">
        <v>336.998938118129</v>
      </c>
      <c r="M1091" s="18" t="n">
        <v>1.33624347023252E-017</v>
      </c>
      <c r="N1091" s="18" t="n">
        <v>1.02461588721114E-016</v>
      </c>
      <c r="O1091" s="6" t="str">
        <f aca="false">IF(N1091&lt;0.05,"Yes","No")</f>
        <v>Yes</v>
      </c>
      <c r="P1091" s="16" t="n">
        <v>0.595593460187546</v>
      </c>
      <c r="Q1091" s="17" t="n">
        <v>37.2219891261972</v>
      </c>
      <c r="R1091" s="18" t="n">
        <v>1.69465999650799E-009</v>
      </c>
      <c r="S1091" s="18" t="n">
        <v>0.000675614731762584</v>
      </c>
      <c r="T1091" s="16" t="n">
        <v>0.0248077867483192</v>
      </c>
      <c r="U1091" s="16" t="n">
        <v>0.00241482811640613</v>
      </c>
      <c r="V1091" s="16" t="n">
        <v>0.0135602888475545</v>
      </c>
      <c r="W1091" s="6" t="s">
        <v>583</v>
      </c>
      <c r="X1091" s="17" t="n">
        <v>100</v>
      </c>
      <c r="Y1091" s="16" t="n">
        <v>0.691756272401434</v>
      </c>
      <c r="Z1091" s="16" t="n">
        <f aca="false">(G1091-E1091)/SQRT(H1091^2/D1091+F1091^2/C1091)</f>
        <v>9.03149025833206</v>
      </c>
      <c r="AA1091" s="24" t="n">
        <f aca="false">ABS(K1091-Z1091)</f>
        <v>0</v>
      </c>
    </row>
    <row r="1092" customFormat="false" ht="15" hidden="false" customHeight="false" outlineLevel="0" collapsed="false">
      <c r="A1092" s="17" t="n">
        <v>1487</v>
      </c>
      <c r="B1092" s="6" t="s">
        <v>504</v>
      </c>
      <c r="C1092" s="6" t="n">
        <v>126</v>
      </c>
      <c r="D1092" s="6" t="n">
        <v>620</v>
      </c>
      <c r="E1092" s="16" t="n">
        <v>0.13548570049424</v>
      </c>
      <c r="F1092" s="16" t="n">
        <v>0.0241063719188343</v>
      </c>
      <c r="G1092" s="16" t="n">
        <v>0.160838536413447</v>
      </c>
      <c r="H1092" s="16" t="n">
        <v>0.0453427370793222</v>
      </c>
      <c r="I1092" s="23" t="n">
        <f aca="false">G1092-E1092</f>
        <v>0.0253528359192064</v>
      </c>
      <c r="J1092" s="17" t="n">
        <f aca="false">100*(G1092-E1092)/E1092</f>
        <v>18.712554776424</v>
      </c>
      <c r="K1092" s="16" t="n">
        <v>9.00412813250063</v>
      </c>
      <c r="L1092" s="17" t="n">
        <v>334.455770007976</v>
      </c>
      <c r="M1092" s="18" t="n">
        <v>1.68112440996778E-017</v>
      </c>
      <c r="N1092" s="18" t="n">
        <v>1.26144370905082E-016</v>
      </c>
      <c r="O1092" s="6" t="str">
        <f aca="false">IF(N1092&lt;0.05,"Yes","No")</f>
        <v>Yes</v>
      </c>
      <c r="P1092" s="16" t="n">
        <v>0.595618673786962</v>
      </c>
      <c r="Q1092" s="17" t="n">
        <v>37.2251406725155</v>
      </c>
      <c r="R1092" s="18" t="n">
        <v>1.69205393221479E-009</v>
      </c>
      <c r="S1092" s="18" t="n">
        <v>0.000708668079356195</v>
      </c>
      <c r="T1092" s="16" t="n">
        <v>0.0248410167684575</v>
      </c>
      <c r="U1092" s="16" t="n">
        <v>0.00239942274086185</v>
      </c>
      <c r="V1092" s="16" t="n">
        <v>0.0135602888475545</v>
      </c>
      <c r="W1092" s="6" t="s">
        <v>583</v>
      </c>
      <c r="X1092" s="17" t="n">
        <v>100</v>
      </c>
      <c r="Y1092" s="16" t="n">
        <v>0.691333845366103</v>
      </c>
      <c r="Z1092" s="16" t="n">
        <f aca="false">(G1092-E1092)/SQRT(H1092^2/D1092+F1092^2/C1092)</f>
        <v>9.00412813250063</v>
      </c>
      <c r="AA1092" s="24" t="n">
        <f aca="false">ABS(K1092-Z1092)</f>
        <v>0</v>
      </c>
    </row>
    <row r="1093" customFormat="false" ht="15" hidden="false" customHeight="false" outlineLevel="0" collapsed="false">
      <c r="A1093" s="17" t="n">
        <v>1488</v>
      </c>
      <c r="B1093" s="6" t="s">
        <v>504</v>
      </c>
      <c r="C1093" s="6" t="n">
        <v>126</v>
      </c>
      <c r="D1093" s="6" t="n">
        <v>620</v>
      </c>
      <c r="E1093" s="16" t="n">
        <v>0.136733797157095</v>
      </c>
      <c r="F1093" s="16" t="n">
        <v>0.0242718995213423</v>
      </c>
      <c r="G1093" s="16" t="n">
        <v>0.16211998180276</v>
      </c>
      <c r="H1093" s="16" t="n">
        <v>0.0453872063898216</v>
      </c>
      <c r="I1093" s="23" t="n">
        <f aca="false">G1093-E1093</f>
        <v>0.025386184645665</v>
      </c>
      <c r="J1093" s="17" t="n">
        <f aca="false">100*(G1093-E1093)/E1093</f>
        <v>18.5661373950572</v>
      </c>
      <c r="K1093" s="16" t="n">
        <v>8.97639596895629</v>
      </c>
      <c r="L1093" s="17" t="n">
        <v>331.929486294557</v>
      </c>
      <c r="M1093" s="18" t="n">
        <v>2.11912358797928E-017</v>
      </c>
      <c r="N1093" s="18" t="n">
        <v>1.55674078963093E-016</v>
      </c>
      <c r="O1093" s="6" t="str">
        <f aca="false">IF(N1093&lt;0.05,"Yes","No")</f>
        <v>Yes</v>
      </c>
      <c r="P1093" s="16" t="n">
        <v>0.595628163932759</v>
      </c>
      <c r="Q1093" s="17" t="n">
        <v>37.2263269174814</v>
      </c>
      <c r="R1093" s="18" t="n">
        <v>1.69107404973344E-009</v>
      </c>
      <c r="S1093" s="18" t="n">
        <v>0.000742171503588099</v>
      </c>
      <c r="T1093" s="16" t="n">
        <v>0.0248734205372301</v>
      </c>
      <c r="U1093" s="16" t="n">
        <v>0.00238487149051909</v>
      </c>
      <c r="V1093" s="16" t="n">
        <v>0.0135602888475545</v>
      </c>
      <c r="W1093" s="6" t="s">
        <v>583</v>
      </c>
      <c r="X1093" s="17" t="n">
        <v>100</v>
      </c>
      <c r="Y1093" s="16" t="n">
        <v>0.691065028161802</v>
      </c>
      <c r="Z1093" s="16" t="n">
        <f aca="false">(G1093-E1093)/SQRT(H1093^2/D1093+F1093^2/C1093)</f>
        <v>8.97639596895628</v>
      </c>
      <c r="AA1093" s="24" t="n">
        <f aca="false">ABS(K1093-Z1093)</f>
        <v>0</v>
      </c>
    </row>
    <row r="1094" customFormat="false" ht="15" hidden="false" customHeight="false" outlineLevel="0" collapsed="false">
      <c r="A1094" s="17" t="n">
        <v>1489</v>
      </c>
      <c r="B1094" s="6" t="s">
        <v>504</v>
      </c>
      <c r="C1094" s="6" t="n">
        <v>126</v>
      </c>
      <c r="D1094" s="6" t="n">
        <v>620</v>
      </c>
      <c r="E1094" s="16" t="n">
        <v>0.13800502887794</v>
      </c>
      <c r="F1094" s="16" t="n">
        <v>0.0244389870079433</v>
      </c>
      <c r="G1094" s="16" t="n">
        <v>0.163423047178695</v>
      </c>
      <c r="H1094" s="16" t="n">
        <v>0.0454309182424556</v>
      </c>
      <c r="I1094" s="23" t="n">
        <f aca="false">G1094-E1094</f>
        <v>0.0254180183007558</v>
      </c>
      <c r="J1094" s="17" t="n">
        <f aca="false">100*(G1094-E1094)/E1094</f>
        <v>18.4181826614718</v>
      </c>
      <c r="K1094" s="16" t="n">
        <v>8.94802507571527</v>
      </c>
      <c r="L1094" s="17" t="n">
        <v>329.414239269159</v>
      </c>
      <c r="M1094" s="18" t="n">
        <v>2.68177265989393E-017</v>
      </c>
      <c r="N1094" s="18" t="n">
        <v>1.91646406749563E-016</v>
      </c>
      <c r="O1094" s="6" t="str">
        <f aca="false">IF(N1094&lt;0.05,"Yes","No")</f>
        <v>Yes</v>
      </c>
      <c r="P1094" s="16" t="n">
        <v>0.595608364059452</v>
      </c>
      <c r="Q1094" s="17" t="n">
        <v>37.2238520032638</v>
      </c>
      <c r="R1094" s="18" t="n">
        <v>1.69311906694839E-009</v>
      </c>
      <c r="S1094" s="18" t="n">
        <v>0.000773683042618258</v>
      </c>
      <c r="T1094" s="16" t="n">
        <v>0.0249042742035986</v>
      </c>
      <c r="U1094" s="16" t="n">
        <v>0.00237139088019675</v>
      </c>
      <c r="V1094" s="16" t="n">
        <v>0.0135602888475545</v>
      </c>
      <c r="W1094" s="6" t="s">
        <v>583</v>
      </c>
      <c r="X1094" s="17" t="n">
        <v>100</v>
      </c>
      <c r="Y1094" s="16" t="n">
        <v>0.690706605222734</v>
      </c>
      <c r="Z1094" s="16" t="n">
        <f aca="false">(G1094-E1094)/SQRT(H1094^2/D1094+F1094^2/C1094)</f>
        <v>8.94802507571528</v>
      </c>
      <c r="AA1094" s="24" t="n">
        <f aca="false">ABS(K1094-Z1094)</f>
        <v>0</v>
      </c>
    </row>
    <row r="1095" customFormat="false" ht="15" hidden="false" customHeight="false" outlineLevel="0" collapsed="false">
      <c r="A1095" s="17" t="n">
        <v>1490</v>
      </c>
      <c r="B1095" s="6" t="s">
        <v>504</v>
      </c>
      <c r="C1095" s="6" t="n">
        <v>126</v>
      </c>
      <c r="D1095" s="6" t="n">
        <v>620</v>
      </c>
      <c r="E1095" s="16" t="n">
        <v>0.139297342667031</v>
      </c>
      <c r="F1095" s="16" t="n">
        <v>0.0246069736498996</v>
      </c>
      <c r="G1095" s="16" t="n">
        <v>0.164745776992171</v>
      </c>
      <c r="H1095" s="16" t="n">
        <v>0.0454743131132019</v>
      </c>
      <c r="I1095" s="23" t="n">
        <f aca="false">G1095-E1095</f>
        <v>0.0254484343251402</v>
      </c>
      <c r="J1095" s="17" t="n">
        <f aca="false">100*(G1095-E1095)/E1095</f>
        <v>18.2691455830359</v>
      </c>
      <c r="K1095" s="16" t="n">
        <v>8.9191652046759</v>
      </c>
      <c r="L1095" s="17" t="n">
        <v>326.926080231179</v>
      </c>
      <c r="M1095" s="18" t="n">
        <v>3.402712685492E-017</v>
      </c>
      <c r="N1095" s="18" t="n">
        <v>2.37511606386003E-016</v>
      </c>
      <c r="O1095" s="6" t="str">
        <f aca="false">IF(N1095&lt;0.05,"Yes","No")</f>
        <v>Yes</v>
      </c>
      <c r="P1095" s="16" t="n">
        <v>0.595557072926662</v>
      </c>
      <c r="Q1095" s="17" t="n">
        <v>37.217441175468</v>
      </c>
      <c r="R1095" s="18" t="n">
        <v>1.69842787501772E-009</v>
      </c>
      <c r="S1095" s="18" t="n">
        <v>0.000806224181277436</v>
      </c>
      <c r="T1095" s="16" t="n">
        <v>0.0249336637739984</v>
      </c>
      <c r="U1095" s="16" t="n">
        <v>0.00235947123142283</v>
      </c>
      <c r="V1095" s="16" t="n">
        <v>0.0135602888475545</v>
      </c>
      <c r="W1095" s="6" t="s">
        <v>583</v>
      </c>
      <c r="X1095" s="17" t="n">
        <v>100</v>
      </c>
      <c r="Y1095" s="16" t="n">
        <v>0.690309779825909</v>
      </c>
      <c r="Z1095" s="16" t="n">
        <f aca="false">(G1095-E1095)/SQRT(H1095^2/D1095+F1095^2/C1095)</f>
        <v>8.91916520467592</v>
      </c>
      <c r="AA1095" s="24" t="n">
        <f aca="false">ABS(K1095-Z1095)</f>
        <v>0</v>
      </c>
    </row>
    <row r="1096" customFormat="false" ht="15" hidden="false" customHeight="false" outlineLevel="0" collapsed="false">
      <c r="A1096" s="17" t="n">
        <v>1491</v>
      </c>
      <c r="B1096" s="6" t="s">
        <v>504</v>
      </c>
      <c r="C1096" s="6" t="n">
        <v>126</v>
      </c>
      <c r="D1096" s="6" t="n">
        <v>620</v>
      </c>
      <c r="E1096" s="16" t="n">
        <v>0.140598708438495</v>
      </c>
      <c r="F1096" s="16" t="n">
        <v>0.0247740574907001</v>
      </c>
      <c r="G1096" s="16" t="n">
        <v>0.166076005226181</v>
      </c>
      <c r="H1096" s="16" t="n">
        <v>0.0455159627420775</v>
      </c>
      <c r="I1096" s="23" t="n">
        <f aca="false">G1096-E1096</f>
        <v>0.0254772967876865</v>
      </c>
      <c r="J1096" s="17" t="n">
        <f aca="false">100*(G1096-E1096)/E1096</f>
        <v>18.120576689957</v>
      </c>
      <c r="K1096" s="16" t="n">
        <v>8.89027406213784</v>
      </c>
      <c r="L1096" s="17" t="n">
        <v>324.482148892167</v>
      </c>
      <c r="M1096" s="18" t="n">
        <v>4.31347260971639E-017</v>
      </c>
      <c r="N1096" s="18" t="n">
        <v>2.92342127516585E-016</v>
      </c>
      <c r="O1096" s="6" t="str">
        <f aca="false">IF(N1096&lt;0.05,"Yes","No")</f>
        <v>Yes</v>
      </c>
      <c r="P1096" s="16" t="n">
        <v>0.595491289680352</v>
      </c>
      <c r="Q1096" s="17" t="n">
        <v>37.2092198009045</v>
      </c>
      <c r="R1096" s="18" t="n">
        <v>1.70526046203602E-009</v>
      </c>
      <c r="S1096" s="18" t="n">
        <v>0.000844302973406235</v>
      </c>
      <c r="T1096" s="16" t="n">
        <v>0.0249615638445439</v>
      </c>
      <c r="U1096" s="16" t="n">
        <v>0.00234757528337316</v>
      </c>
      <c r="V1096" s="16" t="n">
        <v>0.0135602888475545</v>
      </c>
      <c r="W1096" s="6" t="s">
        <v>583</v>
      </c>
      <c r="X1096" s="17" t="n">
        <v>100</v>
      </c>
      <c r="Y1096" s="16" t="n">
        <v>0.69005376344086</v>
      </c>
      <c r="Z1096" s="16" t="n">
        <f aca="false">(G1096-E1096)/SQRT(H1096^2/D1096+F1096^2/C1096)</f>
        <v>8.89027406213782</v>
      </c>
      <c r="AA1096" s="24" t="n">
        <f aca="false">ABS(K1096-Z1096)</f>
        <v>0</v>
      </c>
    </row>
    <row r="1097" customFormat="false" ht="15" hidden="false" customHeight="false" outlineLevel="0" collapsed="false">
      <c r="A1097" s="17" t="n">
        <v>1492</v>
      </c>
      <c r="B1097" s="6" t="s">
        <v>504</v>
      </c>
      <c r="C1097" s="6" t="n">
        <v>126</v>
      </c>
      <c r="D1097" s="6" t="n">
        <v>620</v>
      </c>
      <c r="E1097" s="16" t="n">
        <v>0.14193138202268</v>
      </c>
      <c r="F1097" s="16" t="n">
        <v>0.0249448868405267</v>
      </c>
      <c r="G1097" s="16" t="n">
        <v>0.167437119385408</v>
      </c>
      <c r="H1097" s="16" t="n">
        <v>0.0455587259408438</v>
      </c>
      <c r="I1097" s="23" t="n">
        <f aca="false">G1097-E1097</f>
        <v>0.025505737362728</v>
      </c>
      <c r="J1097" s="17" t="n">
        <f aca="false">100*(G1097-E1097)/E1097</f>
        <v>17.9704706593024</v>
      </c>
      <c r="K1097" s="16" t="n">
        <v>8.86053482741781</v>
      </c>
      <c r="L1097" s="17" t="n">
        <v>322.03046905992</v>
      </c>
      <c r="M1097" s="18" t="n">
        <v>5.4984546115395E-017</v>
      </c>
      <c r="N1097" s="18" t="n">
        <v>3.64424389237997E-016</v>
      </c>
      <c r="O1097" s="6" t="str">
        <f aca="false">IF(N1097&lt;0.05,"Yes","No")</f>
        <v>Yes</v>
      </c>
      <c r="P1097" s="16" t="n">
        <v>0.595395918976683</v>
      </c>
      <c r="Q1097" s="17" t="n">
        <v>37.197302295581</v>
      </c>
      <c r="R1097" s="18" t="n">
        <v>1.71521383751834E-009</v>
      </c>
      <c r="S1097" s="18" t="n">
        <v>0.000884461554508717</v>
      </c>
      <c r="T1097" s="16" t="n">
        <v>0.0249890497559136</v>
      </c>
      <c r="U1097" s="16" t="n">
        <v>0.00233628790236773</v>
      </c>
      <c r="V1097" s="16" t="n">
        <v>0.0135602888475545</v>
      </c>
      <c r="W1097" s="6" t="s">
        <v>583</v>
      </c>
      <c r="X1097" s="17" t="n">
        <v>100</v>
      </c>
      <c r="Y1097" s="16" t="n">
        <v>0.689695340501792</v>
      </c>
      <c r="Z1097" s="16" t="n">
        <f aca="false">(G1097-E1097)/SQRT(H1097^2/D1097+F1097^2/C1097)</f>
        <v>8.86053482741781</v>
      </c>
      <c r="AA1097" s="24" t="n">
        <f aca="false">ABS(K1097-Z1097)</f>
        <v>0</v>
      </c>
    </row>
    <row r="1098" customFormat="false" ht="15" hidden="false" customHeight="false" outlineLevel="0" collapsed="false">
      <c r="A1098" s="17" t="n">
        <v>1493</v>
      </c>
      <c r="B1098" s="6" t="s">
        <v>504</v>
      </c>
      <c r="C1098" s="6" t="n">
        <v>126</v>
      </c>
      <c r="D1098" s="6" t="n">
        <v>620</v>
      </c>
      <c r="E1098" s="16" t="n">
        <v>0.14326391244928</v>
      </c>
      <c r="F1098" s="16" t="n">
        <v>0.0251135795369985</v>
      </c>
      <c r="G1098" s="16" t="n">
        <v>0.16879529743906</v>
      </c>
      <c r="H1098" s="16" t="n">
        <v>0.0455993180886276</v>
      </c>
      <c r="I1098" s="23" t="n">
        <f aca="false">G1098-E1098</f>
        <v>0.0255313849897795</v>
      </c>
      <c r="J1098" s="17" t="n">
        <f aca="false">100*(G1098-E1098)/E1098</f>
        <v>17.8212255642665</v>
      </c>
      <c r="K1098" s="16" t="n">
        <v>8.8306381295996</v>
      </c>
      <c r="L1098" s="17" t="n">
        <v>319.638945301403</v>
      </c>
      <c r="M1098" s="18" t="n">
        <v>7.00724573566139E-017</v>
      </c>
      <c r="N1098" s="18" t="n">
        <v>4.52991485865372E-016</v>
      </c>
      <c r="O1098" s="6" t="str">
        <f aca="false">IF(N1098&lt;0.05,"Yes","No")</f>
        <v>Yes</v>
      </c>
      <c r="P1098" s="16" t="n">
        <v>0.595264186460631</v>
      </c>
      <c r="Q1098" s="17" t="n">
        <v>37.18084416415</v>
      </c>
      <c r="R1098" s="18" t="n">
        <v>1.72905546146028E-009</v>
      </c>
      <c r="S1098" s="18" t="n">
        <v>0.000929223368643729</v>
      </c>
      <c r="T1098" s="16" t="n">
        <v>0.0250137161191199</v>
      </c>
      <c r="U1098" s="16" t="n">
        <v>0.00232700734925134</v>
      </c>
      <c r="V1098" s="16" t="n">
        <v>0.0135602888475545</v>
      </c>
      <c r="W1098" s="6" t="s">
        <v>583</v>
      </c>
      <c r="X1098" s="17" t="n">
        <v>100</v>
      </c>
      <c r="Y1098" s="16" t="n">
        <v>0.689042498719918</v>
      </c>
      <c r="Z1098" s="16" t="n">
        <f aca="false">(G1098-E1098)/SQRT(H1098^2/D1098+F1098^2/C1098)</f>
        <v>8.83063812959961</v>
      </c>
      <c r="AA1098" s="24" t="n">
        <f aca="false">ABS(K1098-Z1098)</f>
        <v>0</v>
      </c>
    </row>
    <row r="1099" customFormat="false" ht="15" hidden="false" customHeight="false" outlineLevel="0" collapsed="false">
      <c r="A1099" s="17" t="n">
        <v>1494</v>
      </c>
      <c r="B1099" s="6" t="s">
        <v>504</v>
      </c>
      <c r="C1099" s="6" t="n">
        <v>126</v>
      </c>
      <c r="D1099" s="6" t="n">
        <v>620</v>
      </c>
      <c r="E1099" s="16" t="n">
        <v>0.144621852016638</v>
      </c>
      <c r="F1099" s="16" t="n">
        <v>0.0252822736073296</v>
      </c>
      <c r="G1099" s="16" t="n">
        <v>0.170177273416231</v>
      </c>
      <c r="H1099" s="16" t="n">
        <v>0.0456393129583951</v>
      </c>
      <c r="I1099" s="23" t="n">
        <f aca="false">G1099-E1099</f>
        <v>0.0255554213995926</v>
      </c>
      <c r="J1099" s="17" t="n">
        <f aca="false">100*(G1099-E1099)/E1099</f>
        <v>17.6705117817552</v>
      </c>
      <c r="K1099" s="16" t="n">
        <v>8.80042117970308</v>
      </c>
      <c r="L1099" s="17" t="n">
        <v>317.285356904934</v>
      </c>
      <c r="M1099" s="18" t="n">
        <v>8.94041209941331E-017</v>
      </c>
      <c r="N1099" s="18" t="n">
        <v>5.67486580690857E-016</v>
      </c>
      <c r="O1099" s="6" t="str">
        <f aca="false">IF(N1099&lt;0.05,"Yes","No")</f>
        <v>Yes</v>
      </c>
      <c r="P1099" s="16" t="n">
        <v>0.595101490964353</v>
      </c>
      <c r="Q1099" s="17" t="n">
        <v>37.1605226687065</v>
      </c>
      <c r="R1099" s="18" t="n">
        <v>1.74630107141743E-009</v>
      </c>
      <c r="S1099" s="18" t="n">
        <v>0.000975435790613701</v>
      </c>
      <c r="T1099" s="16" t="n">
        <v>0.0250368904779091</v>
      </c>
      <c r="U1099" s="16" t="n">
        <v>0.00231763496231632</v>
      </c>
      <c r="V1099" s="16" t="n">
        <v>0.0135602888475545</v>
      </c>
      <c r="W1099" s="6" t="s">
        <v>583</v>
      </c>
      <c r="X1099" s="17" t="n">
        <v>100</v>
      </c>
      <c r="Y1099" s="16" t="n">
        <v>0.688760880696365</v>
      </c>
      <c r="Z1099" s="16" t="n">
        <f aca="false">(G1099-E1099)/SQRT(H1099^2/D1099+F1099^2/C1099)</f>
        <v>8.80042117970308</v>
      </c>
      <c r="AA1099" s="24" t="n">
        <f aca="false">ABS(K1099-Z1099)</f>
        <v>0</v>
      </c>
    </row>
    <row r="1100" customFormat="false" ht="15" hidden="false" customHeight="false" outlineLevel="0" collapsed="false">
      <c r="A1100" s="17" t="n">
        <v>1495</v>
      </c>
      <c r="B1100" s="6" t="s">
        <v>504</v>
      </c>
      <c r="C1100" s="6" t="n">
        <v>126</v>
      </c>
      <c r="D1100" s="6" t="n">
        <v>620</v>
      </c>
      <c r="E1100" s="16" t="n">
        <v>0.145997745531892</v>
      </c>
      <c r="F1100" s="16" t="n">
        <v>0.0254518003755621</v>
      </c>
      <c r="G1100" s="16" t="n">
        <v>0.17157571645033</v>
      </c>
      <c r="H1100" s="16" t="n">
        <v>0.0456792257672262</v>
      </c>
      <c r="I1100" s="23" t="n">
        <f aca="false">G1100-E1100</f>
        <v>0.0255779709184377</v>
      </c>
      <c r="J1100" s="17" t="n">
        <f aca="false">100*(G1100-E1100)/E1100</f>
        <v>17.5194286906645</v>
      </c>
      <c r="K1100" s="16" t="n">
        <v>8.76971923266462</v>
      </c>
      <c r="L1100" s="17" t="n">
        <v>314.960469616933</v>
      </c>
      <c r="M1100" s="18" t="n">
        <v>1.14344927175395E-016</v>
      </c>
      <c r="N1100" s="18" t="n">
        <v>7.03832632429237E-016</v>
      </c>
      <c r="O1100" s="6" t="str">
        <f aca="false">IF(N1100&lt;0.05,"Yes","No")</f>
        <v>Yes</v>
      </c>
      <c r="P1100" s="16" t="n">
        <v>0.594903367704938</v>
      </c>
      <c r="Q1100" s="17" t="n">
        <v>37.1357835664439</v>
      </c>
      <c r="R1100" s="18" t="n">
        <v>1.76752888604737E-009</v>
      </c>
      <c r="S1100" s="16" t="n">
        <v>0.00102125117630695</v>
      </c>
      <c r="T1100" s="16" t="n">
        <v>0.0250586037357788</v>
      </c>
      <c r="U1100" s="16" t="n">
        <v>0.00230967700178968</v>
      </c>
      <c r="V1100" s="16" t="n">
        <v>0.0135602888475545</v>
      </c>
      <c r="W1100" s="6" t="s">
        <v>583</v>
      </c>
      <c r="X1100" s="17" t="n">
        <v>100</v>
      </c>
      <c r="Y1100" s="16" t="n">
        <v>0.687916026625704</v>
      </c>
      <c r="Z1100" s="16" t="n">
        <f aca="false">(G1100-E1100)/SQRT(H1100^2/D1100+F1100^2/C1100)</f>
        <v>8.76971923266462</v>
      </c>
      <c r="AA1100" s="24" t="n">
        <f aca="false">ABS(K1100-Z1100)</f>
        <v>0</v>
      </c>
    </row>
    <row r="1101" customFormat="false" ht="15" hidden="false" customHeight="false" outlineLevel="0" collapsed="false">
      <c r="A1101" s="17" t="n">
        <v>1496</v>
      </c>
      <c r="B1101" s="6" t="s">
        <v>504</v>
      </c>
      <c r="C1101" s="6" t="n">
        <v>126</v>
      </c>
      <c r="D1101" s="6" t="n">
        <v>620</v>
      </c>
      <c r="E1101" s="16" t="n">
        <v>0.147373656313571</v>
      </c>
      <c r="F1101" s="16" t="n">
        <v>0.0256204614217158</v>
      </c>
      <c r="G1101" s="16" t="n">
        <v>0.17297077850709</v>
      </c>
      <c r="H1101" s="16" t="n">
        <v>0.0457148851166339</v>
      </c>
      <c r="I1101" s="23" t="n">
        <f aca="false">G1101-E1101</f>
        <v>0.0255971221935197</v>
      </c>
      <c r="J1101" s="17" t="n">
        <f aca="false">100*(G1101-E1101)/E1101</f>
        <v>17.3688587457286</v>
      </c>
      <c r="K1101" s="16" t="n">
        <v>8.73855321704165</v>
      </c>
      <c r="L1101" s="17" t="n">
        <v>312.654263107699</v>
      </c>
      <c r="M1101" s="18" t="n">
        <v>1.46586701272846E-016</v>
      </c>
      <c r="N1101" s="18" t="n">
        <v>8.87546568801869E-016</v>
      </c>
      <c r="O1101" s="6" t="str">
        <f aca="false">IF(N1101&lt;0.05,"Yes","No")</f>
        <v>Yes</v>
      </c>
      <c r="P1101" s="16" t="n">
        <v>0.594678903386988</v>
      </c>
      <c r="Q1101" s="17" t="n">
        <v>37.1077652824359</v>
      </c>
      <c r="R1101" s="18" t="n">
        <v>1.79188348444951E-009</v>
      </c>
      <c r="S1101" s="16" t="n">
        <v>0.00108097705545137</v>
      </c>
      <c r="T1101" s="16" t="n">
        <v>0.0250769204942886</v>
      </c>
      <c r="U1101" s="16" t="n">
        <v>0.00230384935047778</v>
      </c>
      <c r="V1101" s="16" t="n">
        <v>0.0135602888475545</v>
      </c>
      <c r="W1101" s="6" t="s">
        <v>583</v>
      </c>
      <c r="X1101" s="17" t="n">
        <v>100</v>
      </c>
      <c r="Y1101" s="16" t="n">
        <v>0.687557603686636</v>
      </c>
      <c r="Z1101" s="16" t="n">
        <f aca="false">(G1101-E1101)/SQRT(H1101^2/D1101+F1101^2/C1101)</f>
        <v>8.73855321704166</v>
      </c>
      <c r="AA1101" s="24" t="n">
        <f aca="false">ABS(K1101-Z1101)</f>
        <v>0</v>
      </c>
    </row>
    <row r="1102" customFormat="false" ht="15" hidden="false" customHeight="false" outlineLevel="0" collapsed="false">
      <c r="A1102" s="17" t="n">
        <v>1497</v>
      </c>
      <c r="B1102" s="6" t="s">
        <v>504</v>
      </c>
      <c r="C1102" s="6" t="n">
        <v>126</v>
      </c>
      <c r="D1102" s="6" t="n">
        <v>620</v>
      </c>
      <c r="E1102" s="16" t="n">
        <v>0.148793971313844</v>
      </c>
      <c r="F1102" s="16" t="n">
        <v>0.0257919886613396</v>
      </c>
      <c r="G1102" s="16" t="n">
        <v>0.174407798184022</v>
      </c>
      <c r="H1102" s="16" t="n">
        <v>0.0457498057819895</v>
      </c>
      <c r="I1102" s="23" t="n">
        <f aca="false">G1102-E1102</f>
        <v>0.0256138268701782</v>
      </c>
      <c r="J1102" s="17" t="n">
        <f aca="false">100*(G1102-E1102)/E1102</f>
        <v>17.2142907699884</v>
      </c>
      <c r="K1102" s="16" t="n">
        <v>8.7062174068844</v>
      </c>
      <c r="L1102" s="17" t="n">
        <v>310.339991364167</v>
      </c>
      <c r="M1102" s="18" t="n">
        <v>1.8935648205229E-016</v>
      </c>
      <c r="N1102" s="18" t="n">
        <v>1.12067033462496E-015</v>
      </c>
      <c r="O1102" s="6" t="str">
        <f aca="false">IF(N1102&lt;0.05,"Yes","No")</f>
        <v>Yes</v>
      </c>
      <c r="P1102" s="16" t="n">
        <v>0.594402081068286</v>
      </c>
      <c r="Q1102" s="17" t="n">
        <v>37.0732260825181</v>
      </c>
      <c r="R1102" s="18" t="n">
        <v>1.82237048317744E-009</v>
      </c>
      <c r="S1102" s="16" t="n">
        <v>0.00114328273184176</v>
      </c>
      <c r="T1102" s="16" t="n">
        <v>0.0250928014106548</v>
      </c>
      <c r="U1102" s="16" t="n">
        <v>0.00229910210416734</v>
      </c>
      <c r="V1102" s="16" t="n">
        <v>0.0135602888475545</v>
      </c>
      <c r="W1102" s="6" t="s">
        <v>583</v>
      </c>
      <c r="X1102" s="17" t="n">
        <v>100</v>
      </c>
      <c r="Y1102" s="16" t="n">
        <v>0.687339989759345</v>
      </c>
      <c r="Z1102" s="16" t="n">
        <f aca="false">(G1102-E1102)/SQRT(H1102^2/D1102+F1102^2/C1102)</f>
        <v>8.70621740688442</v>
      </c>
      <c r="AA1102" s="24" t="n">
        <f aca="false">ABS(K1102-Z1102)</f>
        <v>0</v>
      </c>
    </row>
    <row r="1103" customFormat="false" ht="15" hidden="false" customHeight="false" outlineLevel="0" collapsed="false">
      <c r="A1103" s="17" t="n">
        <v>1498</v>
      </c>
      <c r="B1103" s="6" t="s">
        <v>504</v>
      </c>
      <c r="C1103" s="6" t="n">
        <v>126</v>
      </c>
      <c r="D1103" s="6" t="n">
        <v>620</v>
      </c>
      <c r="E1103" s="16" t="n">
        <v>0.150217604660799</v>
      </c>
      <c r="F1103" s="16" t="n">
        <v>0.0259620907370445</v>
      </c>
      <c r="G1103" s="16" t="n">
        <v>0.175846783107808</v>
      </c>
      <c r="H1103" s="16" t="n">
        <v>0.045783627497277</v>
      </c>
      <c r="I1103" s="23" t="n">
        <f aca="false">G1103-E1103</f>
        <v>0.025629178447009</v>
      </c>
      <c r="J1103" s="17" t="n">
        <f aca="false">100*(G1103-E1103)/E1103</f>
        <v>17.0613680765856</v>
      </c>
      <c r="K1103" s="16" t="n">
        <v>8.67400493977168</v>
      </c>
      <c r="L1103" s="17" t="n">
        <v>308.079908984566</v>
      </c>
      <c r="M1103" s="18" t="n">
        <v>2.44039603751079E-016</v>
      </c>
      <c r="N1103" s="18" t="n">
        <v>1.41247164595321E-015</v>
      </c>
      <c r="O1103" s="6" t="str">
        <f aca="false">IF(N1103&lt;0.05,"Yes","No")</f>
        <v>Yes</v>
      </c>
      <c r="P1103" s="16" t="n">
        <v>0.594108724823258</v>
      </c>
      <c r="Q1103" s="17" t="n">
        <v>37.0366414910468</v>
      </c>
      <c r="R1103" s="18" t="n">
        <v>1.85523105177938E-009</v>
      </c>
      <c r="S1103" s="16" t="n">
        <v>0.00120731615312369</v>
      </c>
      <c r="T1103" s="16" t="n">
        <v>0.0251072528236821</v>
      </c>
      <c r="U1103" s="16" t="n">
        <v>0.00229578064010543</v>
      </c>
      <c r="V1103" s="16" t="n">
        <v>0.0135602888475545</v>
      </c>
      <c r="W1103" s="6" t="s">
        <v>583</v>
      </c>
      <c r="X1103" s="17" t="n">
        <v>100</v>
      </c>
      <c r="Y1103" s="16" t="n">
        <v>0.686891961085509</v>
      </c>
      <c r="Z1103" s="16" t="n">
        <f aca="false">(G1103-E1103)/SQRT(H1103^2/D1103+F1103^2/C1103)</f>
        <v>8.67400493977171</v>
      </c>
      <c r="AA1103" s="24" t="n">
        <f aca="false">ABS(K1103-Z1103)</f>
        <v>0</v>
      </c>
    </row>
    <row r="1104" customFormat="false" ht="15" hidden="false" customHeight="false" outlineLevel="0" collapsed="false">
      <c r="A1104" s="17" t="n">
        <v>1499</v>
      </c>
      <c r="B1104" s="6" t="s">
        <v>504</v>
      </c>
      <c r="C1104" s="6" t="n">
        <v>126</v>
      </c>
      <c r="D1104" s="6" t="n">
        <v>620</v>
      </c>
      <c r="E1104" s="16" t="n">
        <v>0.151651980148421</v>
      </c>
      <c r="F1104" s="16" t="n">
        <v>0.0261325868202785</v>
      </c>
      <c r="G1104" s="16" t="n">
        <v>0.177294565100343</v>
      </c>
      <c r="H1104" s="16" t="n">
        <v>0.0458154869078726</v>
      </c>
      <c r="I1104" s="23" t="n">
        <f aca="false">G1104-E1104</f>
        <v>0.0256425849519216</v>
      </c>
      <c r="J1104" s="17" t="n">
        <f aca="false">100*(G1104-E1104)/E1104</f>
        <v>16.9088362227946</v>
      </c>
      <c r="K1104" s="16" t="n">
        <v>8.64140573905799</v>
      </c>
      <c r="L1104" s="17" t="n">
        <v>305.838628990156</v>
      </c>
      <c r="M1104" s="18" t="n">
        <v>3.15045517606712E-016</v>
      </c>
      <c r="N1104" s="18" t="n">
        <v>1.77455933643888E-015</v>
      </c>
      <c r="O1104" s="6" t="str">
        <f aca="false">IF(N1104&lt;0.05,"Yes","No")</f>
        <v>Yes</v>
      </c>
      <c r="P1104" s="16" t="n">
        <v>0.59379313347373</v>
      </c>
      <c r="Q1104" s="17" t="n">
        <v>36.9973041148278</v>
      </c>
      <c r="R1104" s="18" t="n">
        <v>1.89122823635824E-009</v>
      </c>
      <c r="S1104" s="16" t="n">
        <v>0.00127839846566793</v>
      </c>
      <c r="T1104" s="16" t="n">
        <v>0.0251196898390517</v>
      </c>
      <c r="U1104" s="16" t="n">
        <v>0.00229427800385071</v>
      </c>
      <c r="V1104" s="16" t="n">
        <v>0.0135602888475545</v>
      </c>
      <c r="W1104" s="6" t="s">
        <v>583</v>
      </c>
      <c r="X1104" s="17" t="n">
        <v>100</v>
      </c>
      <c r="Y1104" s="16" t="n">
        <v>0.686597542242704</v>
      </c>
      <c r="Z1104" s="16" t="n">
        <f aca="false">(G1104-E1104)/SQRT(H1104^2/D1104+F1104^2/C1104)</f>
        <v>8.64140573905801</v>
      </c>
      <c r="AA1104" s="24" t="n">
        <f aca="false">ABS(K1104-Z1104)</f>
        <v>0</v>
      </c>
    </row>
    <row r="1105" customFormat="false" ht="15" hidden="false" customHeight="false" outlineLevel="0" collapsed="false">
      <c r="A1105" s="17" t="n">
        <v>1500</v>
      </c>
      <c r="B1105" s="6" t="s">
        <v>504</v>
      </c>
      <c r="C1105" s="6" t="n">
        <v>126</v>
      </c>
      <c r="D1105" s="6" t="n">
        <v>620</v>
      </c>
      <c r="E1105" s="16" t="n">
        <v>0.153097956899613</v>
      </c>
      <c r="F1105" s="16" t="n">
        <v>0.0263013907308109</v>
      </c>
      <c r="G1105" s="16" t="n">
        <v>0.17875178945401</v>
      </c>
      <c r="H1105" s="16" t="n">
        <v>0.045846811870567</v>
      </c>
      <c r="I1105" s="23" t="n">
        <f aca="false">G1105-E1105</f>
        <v>0.0256538325543976</v>
      </c>
      <c r="J1105" s="17" t="n">
        <f aca="false">100*(G1105-E1105)/E1105</f>
        <v>16.7564826297578</v>
      </c>
      <c r="K1105" s="16" t="n">
        <v>8.60867169687414</v>
      </c>
      <c r="L1105" s="17" t="n">
        <v>303.657778828698</v>
      </c>
      <c r="M1105" s="18" t="n">
        <v>4.06474208019285E-016</v>
      </c>
      <c r="N1105" s="18" t="n">
        <v>2.24737450275926E-015</v>
      </c>
      <c r="O1105" s="6" t="str">
        <f aca="false">IF(N1105&lt;0.05,"Yes","No")</f>
        <v>Yes</v>
      </c>
      <c r="P1105" s="16" t="n">
        <v>0.593435967323883</v>
      </c>
      <c r="Q1105" s="17" t="n">
        <v>36.9528097959839</v>
      </c>
      <c r="R1105" s="18" t="n">
        <v>1.9327903885013E-009</v>
      </c>
      <c r="S1105" s="16" t="n">
        <v>0.00134965568727767</v>
      </c>
      <c r="T1105" s="16" t="n">
        <v>0.0251300409886348</v>
      </c>
      <c r="U1105" s="16" t="n">
        <v>0.00229347119989315</v>
      </c>
      <c r="V1105" s="16" t="n">
        <v>0.0135602888475545</v>
      </c>
      <c r="W1105" s="6" t="s">
        <v>583</v>
      </c>
      <c r="X1105" s="17" t="n">
        <v>100</v>
      </c>
      <c r="Y1105" s="16" t="n">
        <v>0.68636712749616</v>
      </c>
      <c r="Z1105" s="16" t="n">
        <f aca="false">(G1105-E1105)/SQRT(H1105^2/D1105+F1105^2/C1105)</f>
        <v>8.60867169687416</v>
      </c>
      <c r="AA1105" s="24" t="n">
        <f aca="false">ABS(K1105-Z1105)</f>
        <v>0</v>
      </c>
    </row>
    <row r="1106" customFormat="false" ht="15" hidden="false" customHeight="false" outlineLevel="0" collapsed="false">
      <c r="A1106" s="17" t="n">
        <v>1501</v>
      </c>
      <c r="B1106" s="6" t="s">
        <v>504</v>
      </c>
      <c r="C1106" s="6" t="n">
        <v>126</v>
      </c>
      <c r="D1106" s="6" t="n">
        <v>620</v>
      </c>
      <c r="E1106" s="16" t="n">
        <v>0.154561655743728</v>
      </c>
      <c r="F1106" s="16" t="n">
        <v>0.0264692636110751</v>
      </c>
      <c r="G1106" s="16" t="n">
        <v>0.180225654727509</v>
      </c>
      <c r="H1106" s="16" t="n">
        <v>0.0458779583868624</v>
      </c>
      <c r="I1106" s="23" t="n">
        <f aca="false">G1106-E1106</f>
        <v>0.0256639989837814</v>
      </c>
      <c r="J1106" s="17" t="n">
        <f aca="false">100*(G1106-E1106)/E1106</f>
        <v>16.6043763314323</v>
      </c>
      <c r="K1106" s="16" t="n">
        <v>8.57598545212012</v>
      </c>
      <c r="L1106" s="17" t="n">
        <v>301.527570612093</v>
      </c>
      <c r="M1106" s="18" t="n">
        <v>5.23515848801813E-016</v>
      </c>
      <c r="N1106" s="18" t="n">
        <v>2.82027384187848E-015</v>
      </c>
      <c r="O1106" s="6" t="str">
        <f aca="false">IF(N1106&lt;0.05,"Yes","No")</f>
        <v>Yes</v>
      </c>
      <c r="P1106" s="16" t="n">
        <v>0.593056895668267</v>
      </c>
      <c r="Q1106" s="17" t="n">
        <v>36.9056158621459</v>
      </c>
      <c r="R1106" s="18" t="n">
        <v>1.9778769138004E-009</v>
      </c>
      <c r="S1106" s="16" t="n">
        <v>0.001413493544096</v>
      </c>
      <c r="T1106" s="16" t="n">
        <v>0.0251392624859115</v>
      </c>
      <c r="U1106" s="16" t="n">
        <v>0.00229335969260626</v>
      </c>
      <c r="V1106" s="16" t="n">
        <v>0.0135602888475545</v>
      </c>
      <c r="W1106" s="6" t="s">
        <v>583</v>
      </c>
      <c r="X1106" s="17" t="n">
        <v>100</v>
      </c>
      <c r="Y1106" s="16" t="n">
        <v>0.686034306195597</v>
      </c>
      <c r="Z1106" s="16" t="n">
        <f aca="false">(G1106-E1106)/SQRT(H1106^2/D1106+F1106^2/C1106)</f>
        <v>8.57598545212014</v>
      </c>
      <c r="AA1106" s="24" t="n">
        <f aca="false">ABS(K1106-Z1106)</f>
        <v>0</v>
      </c>
    </row>
    <row r="1107" customFormat="false" ht="15" hidden="false" customHeight="false" outlineLevel="0" collapsed="false">
      <c r="A1107" s="17" t="n">
        <v>1502</v>
      </c>
      <c r="B1107" s="6" t="s">
        <v>504</v>
      </c>
      <c r="C1107" s="6" t="n">
        <v>126</v>
      </c>
      <c r="D1107" s="6" t="n">
        <v>620</v>
      </c>
      <c r="E1107" s="16" t="n">
        <v>0.156036968623835</v>
      </c>
      <c r="F1107" s="16" t="n">
        <v>0.0266375410302253</v>
      </c>
      <c r="G1107" s="16" t="n">
        <v>0.181707165125878</v>
      </c>
      <c r="H1107" s="16" t="n">
        <v>0.0459067063543526</v>
      </c>
      <c r="I1107" s="23" t="n">
        <f aca="false">G1107-E1107</f>
        <v>0.0256701965020426</v>
      </c>
      <c r="J1107" s="17" t="n">
        <f aca="false">100*(G1107-E1107)/E1107</f>
        <v>16.4513555527516</v>
      </c>
      <c r="K1107" s="16" t="n">
        <v>8.54227422243787</v>
      </c>
      <c r="L1107" s="17" t="n">
        <v>299.410240089048</v>
      </c>
      <c r="M1107" s="18" t="n">
        <v>6.78415070428227E-016</v>
      </c>
      <c r="N1107" s="18" t="n">
        <v>3.58128156525052E-015</v>
      </c>
      <c r="O1107" s="6" t="str">
        <f aca="false">IF(N1107&lt;0.05,"Yes","No")</f>
        <v>Yes</v>
      </c>
      <c r="P1107" s="16" t="n">
        <v>0.59261428389527</v>
      </c>
      <c r="Q1107" s="17" t="n">
        <v>36.8505494270305</v>
      </c>
      <c r="R1107" s="18" t="n">
        <v>2.03182104908059E-009</v>
      </c>
      <c r="S1107" s="16" t="n">
        <v>0.00148379836162417</v>
      </c>
      <c r="T1107" s="16" t="n">
        <v>0.0251446265867431</v>
      </c>
      <c r="U1107" s="16" t="n">
        <v>0.00229523315116413</v>
      </c>
      <c r="V1107" s="16" t="n">
        <v>0.0135602888475545</v>
      </c>
      <c r="W1107" s="6" t="s">
        <v>583</v>
      </c>
      <c r="X1107" s="17" t="n">
        <v>100</v>
      </c>
      <c r="Y1107" s="16" t="n">
        <v>0.685663082437276</v>
      </c>
      <c r="Z1107" s="16" t="n">
        <f aca="false">(G1107-E1107)/SQRT(H1107^2/D1107+F1107^2/C1107)</f>
        <v>8.54227422243785</v>
      </c>
      <c r="AA1107" s="24" t="n">
        <f aca="false">ABS(K1107-Z1107)</f>
        <v>0</v>
      </c>
    </row>
    <row r="1108" customFormat="false" ht="15" hidden="false" customHeight="false" outlineLevel="0" collapsed="false">
      <c r="A1108" s="17" t="n">
        <v>1503</v>
      </c>
      <c r="B1108" s="6" t="s">
        <v>504</v>
      </c>
      <c r="C1108" s="6" t="n">
        <v>126</v>
      </c>
      <c r="D1108" s="6" t="n">
        <v>620</v>
      </c>
      <c r="E1108" s="16" t="n">
        <v>0.157523338461206</v>
      </c>
      <c r="F1108" s="16" t="n">
        <v>0.0268056628209562</v>
      </c>
      <c r="G1108" s="16" t="n">
        <v>0.183196451106379</v>
      </c>
      <c r="H1108" s="16" t="n">
        <v>0.0459336351415225</v>
      </c>
      <c r="I1108" s="23" t="n">
        <f aca="false">G1108-E1108</f>
        <v>0.025673112645173</v>
      </c>
      <c r="J1108" s="17" t="n">
        <f aca="false">100*(G1108-E1108)/E1108</f>
        <v>16.2979739357769</v>
      </c>
      <c r="K1108" s="16" t="n">
        <v>8.50784810986197</v>
      </c>
      <c r="L1108" s="17" t="n">
        <v>297.318167550484</v>
      </c>
      <c r="M1108" s="18" t="n">
        <v>8.82471948855556E-016</v>
      </c>
      <c r="N1108" s="18" t="n">
        <v>4.55546330355165E-015</v>
      </c>
      <c r="O1108" s="6" t="str">
        <f aca="false">IF(N1108&lt;0.05,"Yes","No")</f>
        <v>Yes</v>
      </c>
      <c r="P1108" s="16" t="n">
        <v>0.592117887369431</v>
      </c>
      <c r="Q1108" s="17" t="n">
        <v>36.788840406633</v>
      </c>
      <c r="R1108" s="18" t="n">
        <v>2.09402959455663E-009</v>
      </c>
      <c r="S1108" s="16" t="n">
        <v>0.00157037270546064</v>
      </c>
      <c r="T1108" s="16" t="n">
        <v>0.0251468271552321</v>
      </c>
      <c r="U1108" s="16" t="n">
        <v>0.00229858653146883</v>
      </c>
      <c r="V1108" s="16" t="n">
        <v>0.0135602888475545</v>
      </c>
      <c r="W1108" s="6" t="s">
        <v>583</v>
      </c>
      <c r="X1108" s="17" t="n">
        <v>100</v>
      </c>
      <c r="Y1108" s="16" t="n">
        <v>0.685048643113159</v>
      </c>
      <c r="Z1108" s="16" t="n">
        <f aca="false">(G1108-E1108)/SQRT(H1108^2/D1108+F1108^2/C1108)</f>
        <v>8.50784810986198</v>
      </c>
      <c r="AA1108" s="24" t="n">
        <f aca="false">ABS(K1108-Z1108)</f>
        <v>0</v>
      </c>
    </row>
    <row r="1109" customFormat="false" ht="15" hidden="false" customHeight="false" outlineLevel="0" collapsed="false">
      <c r="A1109" s="17" t="n">
        <v>1504</v>
      </c>
      <c r="B1109" s="6" t="s">
        <v>504</v>
      </c>
      <c r="C1109" s="6" t="n">
        <v>126</v>
      </c>
      <c r="D1109" s="6" t="n">
        <v>620</v>
      </c>
      <c r="E1109" s="16" t="n">
        <v>0.159018051588819</v>
      </c>
      <c r="F1109" s="16" t="n">
        <v>0.0269719714140538</v>
      </c>
      <c r="G1109" s="16" t="n">
        <v>0.184692090076785</v>
      </c>
      <c r="H1109" s="16" t="n">
        <v>0.045959751462435</v>
      </c>
      <c r="I1109" s="23" t="n">
        <f aca="false">G1109-E1109</f>
        <v>0.0256740384879657</v>
      </c>
      <c r="J1109" s="17" t="n">
        <f aca="false">100*(G1109-E1109)/E1109</f>
        <v>16.14536100238</v>
      </c>
      <c r="K1109" s="16" t="n">
        <v>8.47339920674041</v>
      </c>
      <c r="L1109" s="17" t="n">
        <v>295.28101872521</v>
      </c>
      <c r="M1109" s="18" t="n">
        <v>1.14630421593007E-015</v>
      </c>
      <c r="N1109" s="18" t="n">
        <v>5.47360263106607E-015</v>
      </c>
      <c r="O1109" s="6" t="str">
        <f aca="false">IF(N1109&lt;0.05,"Yes","No")</f>
        <v>Yes</v>
      </c>
      <c r="P1109" s="16" t="n">
        <v>0.591587787597326</v>
      </c>
      <c r="Q1109" s="17" t="n">
        <v>36.722998699246</v>
      </c>
      <c r="R1109" s="18" t="n">
        <v>2.16251454107428E-009</v>
      </c>
      <c r="S1109" s="16" t="n">
        <v>0.00167241805870652</v>
      </c>
      <c r="T1109" s="16" t="n">
        <v>0.0251469289500424</v>
      </c>
      <c r="U1109" s="16" t="n">
        <v>0.0023035908401811</v>
      </c>
      <c r="V1109" s="16" t="n">
        <v>0.0135602888475545</v>
      </c>
      <c r="W1109" s="6" t="s">
        <v>583</v>
      </c>
      <c r="X1109" s="17" t="n">
        <v>100</v>
      </c>
      <c r="Y1109" s="16" t="n">
        <v>0.684626216077829</v>
      </c>
      <c r="Z1109" s="16" t="n">
        <f aca="false">(G1109-E1109)/SQRT(H1109^2/D1109+F1109^2/C1109)</f>
        <v>8.47339920674038</v>
      </c>
      <c r="AA1109" s="24" t="n">
        <f aca="false">ABS(K1109-Z1109)</f>
        <v>3.73034936274053E-014</v>
      </c>
    </row>
    <row r="1110" customFormat="false" ht="15" hidden="false" customHeight="false" outlineLevel="0" collapsed="false">
      <c r="A1110" s="17" t="n">
        <v>1505</v>
      </c>
      <c r="B1110" s="6" t="s">
        <v>504</v>
      </c>
      <c r="C1110" s="6" t="n">
        <v>126</v>
      </c>
      <c r="D1110" s="6" t="n">
        <v>620</v>
      </c>
      <c r="E1110" s="16" t="n">
        <v>0.160531043474163</v>
      </c>
      <c r="F1110" s="16" t="n">
        <v>0.027138669805456</v>
      </c>
      <c r="G1110" s="16" t="n">
        <v>0.186203227793017</v>
      </c>
      <c r="H1110" s="16" t="n">
        <v>0.0459846151188326</v>
      </c>
      <c r="I1110" s="23" t="n">
        <f aca="false">G1110-E1110</f>
        <v>0.0256721843188534</v>
      </c>
      <c r="J1110" s="17" t="n">
        <f aca="false">100*(G1110-E1110)/E1110</f>
        <v>15.9920372803066</v>
      </c>
      <c r="K1110" s="16" t="n">
        <v>8.43826353279811</v>
      </c>
      <c r="L1110" s="17" t="n">
        <v>293.264621517426</v>
      </c>
      <c r="M1110" s="18" t="n">
        <v>1.49432759155315E-015</v>
      </c>
      <c r="N1110" s="18" t="n">
        <v>6.72287423951426E-015</v>
      </c>
      <c r="O1110" s="6" t="str">
        <f aca="false">IF(N1110&lt;0.05,"Yes","No")</f>
        <v>Yes</v>
      </c>
      <c r="P1110" s="16" t="n">
        <v>0.591008034787532</v>
      </c>
      <c r="Q1110" s="17" t="n">
        <v>36.6510572901911</v>
      </c>
      <c r="R1110" s="18" t="n">
        <v>2.23991778877535E-009</v>
      </c>
      <c r="S1110" s="16" t="n">
        <v>0.00178577075882606</v>
      </c>
      <c r="T1110" s="16" t="n">
        <v>0.0251442596977126</v>
      </c>
      <c r="U1110" s="16" t="n">
        <v>0.00231011741576183</v>
      </c>
      <c r="V1110" s="16" t="n">
        <v>0.0135602888475545</v>
      </c>
      <c r="W1110" s="6" t="s">
        <v>583</v>
      </c>
      <c r="X1110" s="17" t="n">
        <v>100</v>
      </c>
      <c r="Y1110" s="16" t="n">
        <v>0.684190988223246</v>
      </c>
      <c r="Z1110" s="16" t="n">
        <f aca="false">(G1110-E1110)/SQRT(H1110^2/D1110+F1110^2/C1110)</f>
        <v>8.43826353279811</v>
      </c>
      <c r="AA1110" s="24" t="n">
        <f aca="false">ABS(K1110-Z1110)</f>
        <v>0</v>
      </c>
    </row>
    <row r="1111" customFormat="false" ht="15" hidden="false" customHeight="false" outlineLevel="0" collapsed="false">
      <c r="A1111" s="17" t="n">
        <v>1506</v>
      </c>
      <c r="B1111" s="6" t="s">
        <v>504</v>
      </c>
      <c r="C1111" s="6" t="n">
        <v>126</v>
      </c>
      <c r="D1111" s="6" t="n">
        <v>620</v>
      </c>
      <c r="E1111" s="16" t="n">
        <v>0.162054910427994</v>
      </c>
      <c r="F1111" s="16" t="n">
        <v>0.0273039341973468</v>
      </c>
      <c r="G1111" s="16" t="n">
        <v>0.187722727968808</v>
      </c>
      <c r="H1111" s="16" t="n">
        <v>0.0460079935088228</v>
      </c>
      <c r="I1111" s="23" t="n">
        <f aca="false">G1111-E1111</f>
        <v>0.025667817540814</v>
      </c>
      <c r="J1111" s="17" t="n">
        <f aca="false">100*(G1111-E1111)/E1111</f>
        <v>15.8389631471359</v>
      </c>
      <c r="K1111" s="16" t="n">
        <v>8.40290847755354</v>
      </c>
      <c r="L1111" s="17" t="n">
        <v>291.290615006103</v>
      </c>
      <c r="M1111" s="18" t="n">
        <v>1.9481308639347E-015</v>
      </c>
      <c r="N1111" s="18" t="n">
        <v>8.45665897753471E-015</v>
      </c>
      <c r="O1111" s="6" t="str">
        <f aca="false">IF(N1111&lt;0.05,"Yes","No")</f>
        <v>Yes</v>
      </c>
      <c r="P1111" s="16" t="n">
        <v>0.590390258272084</v>
      </c>
      <c r="Q1111" s="17" t="n">
        <v>36.5744751549845</v>
      </c>
      <c r="R1111" s="18" t="n">
        <v>2.32537329642209E-009</v>
      </c>
      <c r="S1111" s="16" t="n">
        <v>0.0019085843527163</v>
      </c>
      <c r="T1111" s="16" t="n">
        <v>0.025139051111032</v>
      </c>
      <c r="U1111" s="16" t="n">
        <v>0.00231849899372232</v>
      </c>
      <c r="V1111" s="16" t="n">
        <v>0.0135602888475545</v>
      </c>
      <c r="W1111" s="6" t="s">
        <v>583</v>
      </c>
      <c r="X1111" s="17" t="n">
        <v>100</v>
      </c>
      <c r="Y1111" s="16" t="n">
        <v>0.684011776753712</v>
      </c>
      <c r="Z1111" s="16" t="n">
        <f aca="false">(G1111-E1111)/SQRT(H1111^2/D1111+F1111^2/C1111)</f>
        <v>8.40290847755356</v>
      </c>
      <c r="AA1111" s="24" t="n">
        <f aca="false">ABS(K1111-Z1111)</f>
        <v>0</v>
      </c>
    </row>
    <row r="1112" customFormat="false" ht="15" hidden="false" customHeight="false" outlineLevel="0" collapsed="false">
      <c r="A1112" s="17" t="n">
        <v>1507</v>
      </c>
      <c r="B1112" s="6" t="s">
        <v>504</v>
      </c>
      <c r="C1112" s="6" t="n">
        <v>126</v>
      </c>
      <c r="D1112" s="6" t="n">
        <v>620</v>
      </c>
      <c r="E1112" s="16" t="n">
        <v>0.163586813424315</v>
      </c>
      <c r="F1112" s="16" t="n">
        <v>0.0274667804676124</v>
      </c>
      <c r="G1112" s="16" t="n">
        <v>0.189247851013657</v>
      </c>
      <c r="H1112" s="16" t="n">
        <v>0.0460308778027426</v>
      </c>
      <c r="I1112" s="23" t="n">
        <f aca="false">G1112-E1112</f>
        <v>0.0256610375893418</v>
      </c>
      <c r="J1112" s="17" t="n">
        <f aca="false">100*(G1112-E1112)/E1112</f>
        <v>15.6864951716992</v>
      </c>
      <c r="K1112" s="16" t="n">
        <v>8.36749187743874</v>
      </c>
      <c r="L1112" s="17" t="n">
        <v>289.377744903423</v>
      </c>
      <c r="M1112" s="18" t="n">
        <v>2.53659364153493E-015</v>
      </c>
      <c r="N1112" s="18" t="n">
        <v>1.05532341403265E-014</v>
      </c>
      <c r="O1112" s="6" t="str">
        <f aca="false">IF(N1112&lt;0.05,"Yes","No")</f>
        <v>Yes</v>
      </c>
      <c r="P1112" s="16" t="n">
        <v>0.5897263702231</v>
      </c>
      <c r="Q1112" s="17" t="n">
        <v>36.4922661261617</v>
      </c>
      <c r="R1112" s="18" t="n">
        <v>2.42075438057744E-009</v>
      </c>
      <c r="S1112" s="16" t="n">
        <v>0.00205618868539908</v>
      </c>
      <c r="T1112" s="16" t="n">
        <v>0.025131360537218</v>
      </c>
      <c r="U1112" s="16" t="n">
        <v>0.00232880335497007</v>
      </c>
      <c r="V1112" s="16" t="n">
        <v>0.0135602888475545</v>
      </c>
      <c r="W1112" s="6" t="s">
        <v>583</v>
      </c>
      <c r="X1112" s="17" t="n">
        <v>100</v>
      </c>
      <c r="Y1112" s="16" t="n">
        <v>0.68347414234511</v>
      </c>
      <c r="Z1112" s="16" t="n">
        <f aca="false">(G1112-E1112)/SQRT(H1112^2/D1112+F1112^2/C1112)</f>
        <v>8.36749187743874</v>
      </c>
      <c r="AA1112" s="24" t="n">
        <f aca="false">ABS(K1112-Z1112)</f>
        <v>0</v>
      </c>
    </row>
    <row r="1113" customFormat="false" ht="15" hidden="false" customHeight="false" outlineLevel="0" collapsed="false">
      <c r="A1113" s="17" t="n">
        <v>1508</v>
      </c>
      <c r="B1113" s="6" t="s">
        <v>504</v>
      </c>
      <c r="C1113" s="6" t="n">
        <v>126</v>
      </c>
      <c r="D1113" s="6" t="n">
        <v>620</v>
      </c>
      <c r="E1113" s="16" t="n">
        <v>0.165123686844867</v>
      </c>
      <c r="F1113" s="16" t="n">
        <v>0.0276300062392002</v>
      </c>
      <c r="G1113" s="16" t="n">
        <v>0.190775727060053</v>
      </c>
      <c r="H1113" s="16" t="n">
        <v>0.0460505306074494</v>
      </c>
      <c r="I1113" s="23" t="n">
        <f aca="false">G1113-E1113</f>
        <v>0.0256520402151853</v>
      </c>
      <c r="J1113" s="17" t="n">
        <f aca="false">100*(G1113-E1113)/E1113</f>
        <v>15.5350457013991</v>
      </c>
      <c r="K1113" s="16" t="n">
        <v>8.3317150630172</v>
      </c>
      <c r="L1113" s="17" t="n">
        <v>287.468398974348</v>
      </c>
      <c r="M1113" s="18" t="n">
        <v>3.30756346183078E-015</v>
      </c>
      <c r="N1113" s="18" t="n">
        <v>1.33381781829299E-014</v>
      </c>
      <c r="O1113" s="6" t="str">
        <f aca="false">IF(N1113&lt;0.05,"Yes","No")</f>
        <v>Yes</v>
      </c>
      <c r="P1113" s="16" t="n">
        <v>0.589049604952903</v>
      </c>
      <c r="Q1113" s="17" t="n">
        <v>36.4085577192652</v>
      </c>
      <c r="R1113" s="18" t="n">
        <v>2.52191270927002E-009</v>
      </c>
      <c r="S1113" s="16" t="n">
        <v>0.00222470080833198</v>
      </c>
      <c r="T1113" s="16" t="n">
        <v>0.025121501379941</v>
      </c>
      <c r="U1113" s="16" t="n">
        <v>0.00234027368571924</v>
      </c>
      <c r="V1113" s="16" t="n">
        <v>0.0135602888475545</v>
      </c>
      <c r="W1113" s="6" t="s">
        <v>583</v>
      </c>
      <c r="X1113" s="17" t="n">
        <v>100</v>
      </c>
      <c r="Y1113" s="16" t="n">
        <v>0.682910906298003</v>
      </c>
      <c r="Z1113" s="16" t="n">
        <f aca="false">(G1113-E1113)/SQRT(H1113^2/D1113+F1113^2/C1113)</f>
        <v>8.33171506301719</v>
      </c>
      <c r="AA1113" s="24" t="n">
        <f aca="false">ABS(K1113-Z1113)</f>
        <v>0</v>
      </c>
    </row>
    <row r="1114" customFormat="false" ht="15" hidden="false" customHeight="false" outlineLevel="0" collapsed="false">
      <c r="A1114" s="17" t="n">
        <v>1509</v>
      </c>
      <c r="B1114" s="6" t="s">
        <v>504</v>
      </c>
      <c r="C1114" s="6" t="n">
        <v>126</v>
      </c>
      <c r="D1114" s="6" t="n">
        <v>620</v>
      </c>
      <c r="E1114" s="16" t="n">
        <v>0.166672464341871</v>
      </c>
      <c r="F1114" s="16" t="n">
        <v>0.0277937455823914</v>
      </c>
      <c r="G1114" s="16" t="n">
        <v>0.192312914145089</v>
      </c>
      <c r="H1114" s="16" t="n">
        <v>0.0460681560997749</v>
      </c>
      <c r="I1114" s="23" t="n">
        <f aca="false">G1114-E1114</f>
        <v>0.0256404498032177</v>
      </c>
      <c r="J1114" s="17" t="n">
        <f aca="false">100*(G1114-E1114)/E1114</f>
        <v>15.3837347425458</v>
      </c>
      <c r="K1114" s="16" t="n">
        <v>8.29535437099694</v>
      </c>
      <c r="L1114" s="17" t="n">
        <v>285.570246706068</v>
      </c>
      <c r="M1114" s="18" t="n">
        <v>4.32512742526625E-015</v>
      </c>
      <c r="N1114" s="18" t="n">
        <v>1.69219603733415E-014</v>
      </c>
      <c r="O1114" s="6" t="str">
        <f aca="false">IF(N1114&lt;0.05,"Yes","No")</f>
        <v>Yes</v>
      </c>
      <c r="P1114" s="16" t="n">
        <v>0.58833667846686</v>
      </c>
      <c r="Q1114" s="17" t="n">
        <v>36.3204805276249</v>
      </c>
      <c r="R1114" s="18" t="n">
        <v>2.63293668741337E-009</v>
      </c>
      <c r="S1114" s="16" t="n">
        <v>0.00241806088993509</v>
      </c>
      <c r="T1114" s="16" t="n">
        <v>0.025109049220308</v>
      </c>
      <c r="U1114" s="16" t="n">
        <v>0.0023536434142615</v>
      </c>
      <c r="V1114" s="16" t="n">
        <v>0.0135602888475545</v>
      </c>
      <c r="W1114" s="6" t="s">
        <v>583</v>
      </c>
      <c r="X1114" s="17" t="n">
        <v>100</v>
      </c>
      <c r="Y1114" s="16" t="n">
        <v>0.682258064516129</v>
      </c>
      <c r="Z1114" s="16" t="n">
        <f aca="false">(G1114-E1114)/SQRT(H1114^2/D1114+F1114^2/C1114)</f>
        <v>8.29535437099696</v>
      </c>
      <c r="AA1114" s="24" t="n">
        <f aca="false">ABS(K1114-Z1114)</f>
        <v>0</v>
      </c>
    </row>
    <row r="1115" customFormat="false" ht="15" hidden="false" customHeight="false" outlineLevel="0" collapsed="false">
      <c r="A1115" s="17" t="n">
        <v>1510</v>
      </c>
      <c r="B1115" s="6" t="s">
        <v>504</v>
      </c>
      <c r="C1115" s="6" t="n">
        <v>126</v>
      </c>
      <c r="D1115" s="6" t="n">
        <v>620</v>
      </c>
      <c r="E1115" s="16" t="n">
        <v>0.1682305535272</v>
      </c>
      <c r="F1115" s="16" t="n">
        <v>0.0279553019612169</v>
      </c>
      <c r="G1115" s="16" t="n">
        <v>0.193856785254132</v>
      </c>
      <c r="H1115" s="16" t="n">
        <v>0.0460836235091894</v>
      </c>
      <c r="I1115" s="23" t="n">
        <f aca="false">G1115-E1115</f>
        <v>0.0256262317269324</v>
      </c>
      <c r="J1115" s="17" t="n">
        <f aca="false">100*(G1115-E1115)/E1115</f>
        <v>15.232804737095</v>
      </c>
      <c r="K1115" s="16" t="n">
        <v>8.25892604615035</v>
      </c>
      <c r="L1115" s="17" t="n">
        <v>283.715078452339</v>
      </c>
      <c r="M1115" s="18" t="n">
        <v>5.64983310128327E-015</v>
      </c>
      <c r="N1115" s="18" t="n">
        <v>2.15041654815148E-014</v>
      </c>
      <c r="O1115" s="6" t="str">
        <f aca="false">IF(N1115&lt;0.05,"Yes","No")</f>
        <v>Yes</v>
      </c>
      <c r="P1115" s="16" t="n">
        <v>0.587592234854734</v>
      </c>
      <c r="Q1115" s="17" t="n">
        <v>36.2286234523101</v>
      </c>
      <c r="R1115" s="18" t="n">
        <v>2.75395711489993E-009</v>
      </c>
      <c r="S1115" s="16" t="n">
        <v>0.00261616050339189</v>
      </c>
      <c r="T1115" s="16" t="n">
        <v>0.025094014279373</v>
      </c>
      <c r="U1115" s="16" t="n">
        <v>0.0023681519910392</v>
      </c>
      <c r="V1115" s="16" t="n">
        <v>0.0135602888475545</v>
      </c>
      <c r="W1115" s="6" t="s">
        <v>583</v>
      </c>
      <c r="X1115" s="17" t="n">
        <v>100</v>
      </c>
      <c r="Y1115" s="16" t="n">
        <v>0.681784434203789</v>
      </c>
      <c r="Z1115" s="16" t="n">
        <f aca="false">(G1115-E1115)/SQRT(H1115^2/D1115+F1115^2/C1115)</f>
        <v>8.25892604615037</v>
      </c>
      <c r="AA1115" s="24" t="n">
        <f aca="false">ABS(K1115-Z1115)</f>
        <v>0</v>
      </c>
    </row>
    <row r="1116" customFormat="false" ht="15" hidden="false" customHeight="false" outlineLevel="0" collapsed="false">
      <c r="A1116" s="17" t="n">
        <v>1511</v>
      </c>
      <c r="B1116" s="6" t="s">
        <v>504</v>
      </c>
      <c r="C1116" s="6" t="n">
        <v>126</v>
      </c>
      <c r="D1116" s="6" t="n">
        <v>620</v>
      </c>
      <c r="E1116" s="16" t="n">
        <v>0.169795927842931</v>
      </c>
      <c r="F1116" s="16" t="n">
        <v>0.0281157128863626</v>
      </c>
      <c r="G1116" s="16" t="n">
        <v>0.195405632521837</v>
      </c>
      <c r="H1116" s="16" t="n">
        <v>0.0460956038310504</v>
      </c>
      <c r="I1116" s="23" t="n">
        <f aca="false">G1116-E1116</f>
        <v>0.0256097046789058</v>
      </c>
      <c r="J1116" s="17" t="n">
        <f aca="false">100*(G1116-E1116)/E1116</f>
        <v>15.0826377312157</v>
      </c>
      <c r="K1116" s="16" t="n">
        <v>8.22241579125303</v>
      </c>
      <c r="L1116" s="17" t="n">
        <v>281.879480923846</v>
      </c>
      <c r="M1116" s="18" t="n">
        <v>7.37518266914E-015</v>
      </c>
      <c r="N1116" s="18" t="n">
        <v>2.72324407519563E-014</v>
      </c>
      <c r="O1116" s="6" t="str">
        <f aca="false">IF(N1116&lt;0.05,"Yes","No")</f>
        <v>Yes</v>
      </c>
      <c r="P1116" s="16" t="n">
        <v>0.586837784249329</v>
      </c>
      <c r="Q1116" s="17" t="n">
        <v>36.1356502709334</v>
      </c>
      <c r="R1116" s="18" t="n">
        <v>2.88213709794672E-009</v>
      </c>
      <c r="S1116" s="16" t="n">
        <v>0.00282202778967517</v>
      </c>
      <c r="T1116" s="16" t="n">
        <v>0.0250767000379161</v>
      </c>
      <c r="U1116" s="16" t="n">
        <v>0.0023837800992845</v>
      </c>
      <c r="V1116" s="16" t="n">
        <v>0.0135602888475545</v>
      </c>
      <c r="W1116" s="6" t="s">
        <v>583</v>
      </c>
      <c r="X1116" s="17" t="n">
        <v>100</v>
      </c>
      <c r="Y1116" s="16" t="n">
        <v>0.681233998975935</v>
      </c>
      <c r="Z1116" s="16" t="n">
        <f aca="false">(G1116-E1116)/SQRT(H1116^2/D1116+F1116^2/C1116)</f>
        <v>8.22241579125303</v>
      </c>
      <c r="AA1116" s="24" t="n">
        <f aca="false">ABS(K1116-Z1116)</f>
        <v>0</v>
      </c>
    </row>
    <row r="1117" customFormat="false" ht="15" hidden="false" customHeight="false" outlineLevel="0" collapsed="false">
      <c r="A1117" s="17" t="n">
        <v>1512</v>
      </c>
      <c r="B1117" s="6" t="s">
        <v>504</v>
      </c>
      <c r="C1117" s="6" t="n">
        <v>126</v>
      </c>
      <c r="D1117" s="6" t="n">
        <v>620</v>
      </c>
      <c r="E1117" s="16" t="n">
        <v>0.171364964000763</v>
      </c>
      <c r="F1117" s="16" t="n">
        <v>0.0282746555290451</v>
      </c>
      <c r="G1117" s="16" t="n">
        <v>0.196955651032829</v>
      </c>
      <c r="H1117" s="16" t="n">
        <v>0.0461076734292008</v>
      </c>
      <c r="I1117" s="23" t="n">
        <f aca="false">G1117-E1117</f>
        <v>0.025590687032066</v>
      </c>
      <c r="J1117" s="17" t="n">
        <f aca="false">100*(G1117-E1117)/E1117</f>
        <v>14.9334417226336</v>
      </c>
      <c r="K1117" s="16" t="n">
        <v>8.18559887912071</v>
      </c>
      <c r="L1117" s="17" t="n">
        <v>280.092413539034</v>
      </c>
      <c r="M1117" s="18" t="n">
        <v>9.63214974321687E-015</v>
      </c>
      <c r="N1117" s="18" t="n">
        <v>3.45934130093994E-014</v>
      </c>
      <c r="O1117" s="6" t="str">
        <f aca="false">IF(N1117&lt;0.05,"Yes","No")</f>
        <v>Yes</v>
      </c>
      <c r="P1117" s="16" t="n">
        <v>0.586027227726452</v>
      </c>
      <c r="Q1117" s="17" t="n">
        <v>36.035896097796</v>
      </c>
      <c r="R1117" s="18" t="n">
        <v>3.02633573830476E-009</v>
      </c>
      <c r="S1117" s="16" t="n">
        <v>0.0030467175610289</v>
      </c>
      <c r="T1117" s="16" t="n">
        <v>0.0250568983580417</v>
      </c>
      <c r="U1117" s="16" t="n">
        <v>0.0024011407527994</v>
      </c>
      <c r="V1117" s="16" t="n">
        <v>0.0135602888475545</v>
      </c>
      <c r="W1117" s="6" t="s">
        <v>583</v>
      </c>
      <c r="X1117" s="17" t="n">
        <v>100</v>
      </c>
      <c r="Y1117" s="16" t="n">
        <v>0.680901177675371</v>
      </c>
      <c r="Z1117" s="16" t="n">
        <f aca="false">(G1117-E1117)/SQRT(H1117^2/D1117+F1117^2/C1117)</f>
        <v>8.18559887912069</v>
      </c>
      <c r="AA1117" s="24" t="n">
        <f aca="false">ABS(K1117-Z1117)</f>
        <v>0</v>
      </c>
    </row>
    <row r="1118" customFormat="false" ht="15" hidden="false" customHeight="false" outlineLevel="0" collapsed="false">
      <c r="A1118" s="17" t="n">
        <v>1513</v>
      </c>
      <c r="B1118" s="6" t="s">
        <v>504</v>
      </c>
      <c r="C1118" s="6" t="n">
        <v>126</v>
      </c>
      <c r="D1118" s="6" t="n">
        <v>620</v>
      </c>
      <c r="E1118" s="16" t="n">
        <v>0.17294825140446</v>
      </c>
      <c r="F1118" s="16" t="n">
        <v>0.0284322902929881</v>
      </c>
      <c r="G1118" s="16" t="n">
        <v>0.198516205085381</v>
      </c>
      <c r="H1118" s="16" t="n">
        <v>0.046118690659634</v>
      </c>
      <c r="I1118" s="23" t="n">
        <f aca="false">G1118-E1118</f>
        <v>0.0255679536809219</v>
      </c>
      <c r="J1118" s="17" t="n">
        <f aca="false">100*(G1118-E1118)/E1118</f>
        <v>14.7835861150907</v>
      </c>
      <c r="K1118" s="16" t="n">
        <v>8.14812795504387</v>
      </c>
      <c r="L1118" s="17" t="n">
        <v>278.342458398139</v>
      </c>
      <c r="M1118" s="18" t="n">
        <v>1.26165542867184E-014</v>
      </c>
      <c r="N1118" s="18" t="n">
        <v>4.37415520732597E-014</v>
      </c>
      <c r="O1118" s="6" t="str">
        <f aca="false">IF(N1118&lt;0.05,"Yes","No")</f>
        <v>Yes</v>
      </c>
      <c r="P1118" s="16" t="n">
        <v>0.585145888166677</v>
      </c>
      <c r="Q1118" s="17" t="n">
        <v>35.9275872100308</v>
      </c>
      <c r="R1118" s="18" t="n">
        <v>3.19111573921117E-009</v>
      </c>
      <c r="S1118" s="16" t="n">
        <v>0.00327789747285416</v>
      </c>
      <c r="T1118" s="16" t="n">
        <v>0.0250334169177874</v>
      </c>
      <c r="U1118" s="16" t="n">
        <v>0.0024206875833392</v>
      </c>
      <c r="V1118" s="16" t="n">
        <v>0.0135602888475545</v>
      </c>
      <c r="W1118" s="6" t="s">
        <v>583</v>
      </c>
      <c r="X1118" s="17" t="n">
        <v>100</v>
      </c>
      <c r="Y1118" s="16" t="n">
        <v>0.680389144905274</v>
      </c>
      <c r="Z1118" s="16" t="n">
        <f aca="false">(G1118-E1118)/SQRT(H1118^2/D1118+F1118^2/C1118)</f>
        <v>8.14812795504389</v>
      </c>
      <c r="AA1118" s="24" t="n">
        <f aca="false">ABS(K1118-Z1118)</f>
        <v>0</v>
      </c>
    </row>
    <row r="1119" customFormat="false" ht="15" hidden="false" customHeight="false" outlineLevel="0" collapsed="false">
      <c r="A1119" s="17" t="n">
        <v>1514</v>
      </c>
      <c r="B1119" s="6" t="s">
        <v>504</v>
      </c>
      <c r="C1119" s="6" t="n">
        <v>126</v>
      </c>
      <c r="D1119" s="6" t="n">
        <v>620</v>
      </c>
      <c r="E1119" s="16" t="n">
        <v>0.174537732310238</v>
      </c>
      <c r="F1119" s="16" t="n">
        <v>0.0285893369438322</v>
      </c>
      <c r="G1119" s="16" t="n">
        <v>0.200082194204292</v>
      </c>
      <c r="H1119" s="16" t="n">
        <v>0.0461279210503554</v>
      </c>
      <c r="I1119" s="23" t="n">
        <f aca="false">G1119-E1119</f>
        <v>0.0255444618940536</v>
      </c>
      <c r="J1119" s="17" t="n">
        <f aca="false">100*(G1119-E1119)/E1119</f>
        <v>14.635495463324</v>
      </c>
      <c r="K1119" s="16" t="n">
        <v>8.11085811728599</v>
      </c>
      <c r="L1119" s="17" t="n">
        <v>276.615243568764</v>
      </c>
      <c r="M1119" s="18" t="n">
        <v>1.64818024872774E-014</v>
      </c>
      <c r="N1119" s="18" t="n">
        <v>5.36872356988679E-014</v>
      </c>
      <c r="O1119" s="6" t="str">
        <f aca="false">IF(N1119&lt;0.05,"Yes","No")</f>
        <v>Yes</v>
      </c>
      <c r="P1119" s="16" t="n">
        <v>0.584269066966733</v>
      </c>
      <c r="Q1119" s="17" t="n">
        <v>35.8199953483253</v>
      </c>
      <c r="R1119" s="18" t="n">
        <v>3.36372455652047E-009</v>
      </c>
      <c r="S1119" s="16" t="n">
        <v>0.00351355932706051</v>
      </c>
      <c r="T1119" s="16" t="n">
        <v>0.0250091740197601</v>
      </c>
      <c r="U1119" s="16" t="n">
        <v>0.00244092047711166</v>
      </c>
      <c r="V1119" s="16" t="n">
        <v>0.0135602888475545</v>
      </c>
      <c r="W1119" s="6" t="s">
        <v>583</v>
      </c>
      <c r="X1119" s="17" t="n">
        <v>100</v>
      </c>
      <c r="Y1119" s="16" t="n">
        <v>0.679941116231439</v>
      </c>
      <c r="Z1119" s="16" t="n">
        <f aca="false">(G1119-E1119)/SQRT(H1119^2/D1119+F1119^2/C1119)</f>
        <v>8.11085811728598</v>
      </c>
      <c r="AA1119" s="24" t="n">
        <f aca="false">ABS(K1119-Z1119)</f>
        <v>0</v>
      </c>
    </row>
    <row r="1120" customFormat="false" ht="15" hidden="false" customHeight="false" outlineLevel="0" collapsed="false">
      <c r="A1120" s="17" t="n">
        <v>1515</v>
      </c>
      <c r="B1120" s="6" t="s">
        <v>504</v>
      </c>
      <c r="C1120" s="6" t="n">
        <v>126</v>
      </c>
      <c r="D1120" s="6" t="n">
        <v>620</v>
      </c>
      <c r="E1120" s="16" t="n">
        <v>0.176130358307135</v>
      </c>
      <c r="F1120" s="16" t="n">
        <v>0.0287458562304291</v>
      </c>
      <c r="G1120" s="16" t="n">
        <v>0.201649496956698</v>
      </c>
      <c r="H1120" s="16" t="n">
        <v>0.0461365679243198</v>
      </c>
      <c r="I1120" s="23" t="n">
        <f aca="false">G1120-E1120</f>
        <v>0.0255191386495638</v>
      </c>
      <c r="J1120" s="17" t="n">
        <f aca="false">100*(G1120-E1120)/E1120</f>
        <v>14.4887791604124</v>
      </c>
      <c r="K1120" s="16" t="n">
        <v>8.07336189903912</v>
      </c>
      <c r="L1120" s="17" t="n">
        <v>274.917966715088</v>
      </c>
      <c r="M1120" s="18" t="n">
        <v>2.15336910584184E-014</v>
      </c>
      <c r="N1120" s="18" t="n">
        <v>6.80335111484769E-014</v>
      </c>
      <c r="O1120" s="6" t="str">
        <f aca="false">IF(N1120&lt;0.05,"Yes","No")</f>
        <v>Yes</v>
      </c>
      <c r="P1120" s="16" t="n">
        <v>0.583357925098687</v>
      </c>
      <c r="Q1120" s="17" t="n">
        <v>35.7083630499167</v>
      </c>
      <c r="R1120" s="18" t="n">
        <v>3.55273292951046E-009</v>
      </c>
      <c r="S1120" s="16" t="n">
        <v>0.00376569294266724</v>
      </c>
      <c r="T1120" s="16" t="n">
        <v>0.0249830838982955</v>
      </c>
      <c r="U1120" s="16" t="n">
        <v>0.00246265024797662</v>
      </c>
      <c r="V1120" s="16" t="n">
        <v>0.0135602888475545</v>
      </c>
      <c r="W1120" s="6" t="s">
        <v>583</v>
      </c>
      <c r="X1120" s="17" t="n">
        <v>100</v>
      </c>
      <c r="Y1120" s="16" t="n">
        <v>0.679416282642089</v>
      </c>
      <c r="Z1120" s="16" t="n">
        <f aca="false">(G1120-E1120)/SQRT(H1120^2/D1120+F1120^2/C1120)</f>
        <v>8.07336189903911</v>
      </c>
      <c r="AA1120" s="24" t="n">
        <f aca="false">ABS(K1120-Z1120)</f>
        <v>0</v>
      </c>
    </row>
    <row r="1121" customFormat="false" ht="15" hidden="false" customHeight="false" outlineLevel="0" collapsed="false">
      <c r="A1121" s="17" t="n">
        <v>1516</v>
      </c>
      <c r="B1121" s="6" t="s">
        <v>504</v>
      </c>
      <c r="C1121" s="6" t="n">
        <v>126</v>
      </c>
      <c r="D1121" s="6" t="n">
        <v>620</v>
      </c>
      <c r="E1121" s="16" t="n">
        <v>0.17772402720792</v>
      </c>
      <c r="F1121" s="16" t="n">
        <v>0.0288995587131992</v>
      </c>
      <c r="G1121" s="16" t="n">
        <v>0.203216181611342</v>
      </c>
      <c r="H1121" s="16" t="n">
        <v>0.0461424818099376</v>
      </c>
      <c r="I1121" s="23" t="n">
        <f aca="false">G1121-E1121</f>
        <v>0.0254921544034223</v>
      </c>
      <c r="J1121" s="17" t="n">
        <f aca="false">100*(G1121-E1121)/E1121</f>
        <v>14.3436736179735</v>
      </c>
      <c r="K1121" s="16" t="n">
        <v>8.03624216535588</v>
      </c>
      <c r="L1121" s="17" t="n">
        <v>273.260265004598</v>
      </c>
      <c r="M1121" s="18" t="n">
        <v>2.80222903628074E-014</v>
      </c>
      <c r="N1121" s="18" t="n">
        <v>8.6326733214455E-014</v>
      </c>
      <c r="O1121" s="6" t="str">
        <f aca="false">IF(N1121&lt;0.05,"Yes","No")</f>
        <v>Yes</v>
      </c>
      <c r="P1121" s="16" t="n">
        <v>0.582444916438815</v>
      </c>
      <c r="Q1121" s="17" t="n">
        <v>35.5966767911116</v>
      </c>
      <c r="R1121" s="18" t="n">
        <v>3.75250611610834E-009</v>
      </c>
      <c r="S1121" s="16" t="n">
        <v>0.00403585821673284</v>
      </c>
      <c r="T1121" s="16" t="n">
        <v>0.0249553620407066</v>
      </c>
      <c r="U1121" s="16" t="n">
        <v>0.00248534055965125</v>
      </c>
      <c r="V1121" s="16" t="n">
        <v>0.0135602888475545</v>
      </c>
      <c r="W1121" s="6" t="s">
        <v>583</v>
      </c>
      <c r="X1121" s="17" t="n">
        <v>100</v>
      </c>
      <c r="Y1121" s="16" t="n">
        <v>0.678609831029186</v>
      </c>
      <c r="Z1121" s="16" t="n">
        <f aca="false">(G1121-E1121)/SQRT(H1121^2/D1121+F1121^2/C1121)</f>
        <v>8.03624216535589</v>
      </c>
      <c r="AA1121" s="24" t="n">
        <f aca="false">ABS(K1121-Z1121)</f>
        <v>0</v>
      </c>
    </row>
    <row r="1122" customFormat="false" ht="15" hidden="false" customHeight="false" outlineLevel="0" collapsed="false">
      <c r="A1122" s="17" t="n">
        <v>1517</v>
      </c>
      <c r="B1122" s="6" t="s">
        <v>504</v>
      </c>
      <c r="C1122" s="6" t="n">
        <v>126</v>
      </c>
      <c r="D1122" s="6" t="n">
        <v>620</v>
      </c>
      <c r="E1122" s="16" t="n">
        <v>0.179323904275421</v>
      </c>
      <c r="F1122" s="16" t="n">
        <v>0.0290510191424428</v>
      </c>
      <c r="G1122" s="16" t="n">
        <v>0.20478869967403</v>
      </c>
      <c r="H1122" s="16" t="n">
        <v>0.046145768770017</v>
      </c>
      <c r="I1122" s="23" t="n">
        <f aca="false">G1122-E1122</f>
        <v>0.0254647953986084</v>
      </c>
      <c r="J1122" s="17" t="n">
        <f aca="false">100*(G1122-E1122)/E1122</f>
        <v>14.2004466730199</v>
      </c>
      <c r="K1122" s="16" t="n">
        <v>7.99978106613222</v>
      </c>
      <c r="L1122" s="17" t="n">
        <v>271.63525965698</v>
      </c>
      <c r="M1122" s="18" t="n">
        <v>3.62578614500242E-014</v>
      </c>
      <c r="N1122" s="18" t="n">
        <v>1.08053658307933E-013</v>
      </c>
      <c r="O1122" s="6" t="str">
        <f aca="false">IF(N1122&lt;0.05,"Yes","No")</f>
        <v>Yes</v>
      </c>
      <c r="P1122" s="16" t="n">
        <v>0.581557189065682</v>
      </c>
      <c r="Q1122" s="17" t="n">
        <v>35.4882508714312</v>
      </c>
      <c r="R1122" s="18" t="n">
        <v>3.95723380646112E-009</v>
      </c>
      <c r="S1122" s="16" t="n">
        <v>0.00432074766816766</v>
      </c>
      <c r="T1122" s="16" t="n">
        <v>0.024927291140838</v>
      </c>
      <c r="U1122" s="16" t="n">
        <v>0.00250836750806647</v>
      </c>
      <c r="V1122" s="16" t="n">
        <v>0.0135602888475545</v>
      </c>
      <c r="W1122" s="6" t="s">
        <v>583</v>
      </c>
      <c r="X1122" s="17" t="n">
        <v>100</v>
      </c>
      <c r="Y1122" s="16" t="n">
        <v>0.678097798259089</v>
      </c>
      <c r="Z1122" s="16" t="n">
        <f aca="false">(G1122-E1122)/SQRT(H1122^2/D1122+F1122^2/C1122)</f>
        <v>7.99978106613222</v>
      </c>
      <c r="AA1122" s="24" t="n">
        <f aca="false">ABS(K1122-Z1122)</f>
        <v>0</v>
      </c>
    </row>
    <row r="1123" customFormat="false" ht="15" hidden="false" customHeight="false" outlineLevel="0" collapsed="false">
      <c r="A1123" s="17" t="n">
        <v>1518</v>
      </c>
      <c r="B1123" s="6" t="s">
        <v>504</v>
      </c>
      <c r="C1123" s="6" t="n">
        <v>126</v>
      </c>
      <c r="D1123" s="6" t="n">
        <v>620</v>
      </c>
      <c r="E1123" s="16" t="n">
        <v>0.180930458896217</v>
      </c>
      <c r="F1123" s="16" t="n">
        <v>0.0292020576827146</v>
      </c>
      <c r="G1123" s="16" t="n">
        <v>0.206364082557059</v>
      </c>
      <c r="H1123" s="16" t="n">
        <v>0.046147957910587</v>
      </c>
      <c r="I1123" s="23" t="n">
        <f aca="false">G1123-E1123</f>
        <v>0.0254336236608422</v>
      </c>
      <c r="J1123" s="17" t="n">
        <f aca="false">100*(G1123-E1123)/E1123</f>
        <v>14.0571265977008</v>
      </c>
      <c r="K1123" s="16" t="n">
        <v>7.96247138254797</v>
      </c>
      <c r="L1123" s="17" t="n">
        <v>270.032819219651</v>
      </c>
      <c r="M1123" s="18" t="n">
        <v>4.7116215126673E-014</v>
      </c>
      <c r="N1123" s="18" t="n">
        <v>1.3819254447216E-013</v>
      </c>
      <c r="O1123" s="6" t="str">
        <f aca="false">IF(N1123&lt;0.05,"Yes","No")</f>
        <v>Yes</v>
      </c>
      <c r="P1123" s="16" t="n">
        <v>0.580595580875206</v>
      </c>
      <c r="Q1123" s="17" t="n">
        <v>35.3709878412546</v>
      </c>
      <c r="R1123" s="18" t="n">
        <v>4.19129190370158E-009</v>
      </c>
      <c r="S1123" s="16" t="n">
        <v>0.00460000981793334</v>
      </c>
      <c r="T1123" s="16" t="n">
        <v>0.0248954248681274</v>
      </c>
      <c r="U1123" s="16" t="n">
        <v>0.0025337234973562</v>
      </c>
      <c r="V1123" s="16" t="n">
        <v>0.0135602888475545</v>
      </c>
      <c r="W1123" s="6" t="s">
        <v>583</v>
      </c>
      <c r="X1123" s="17" t="n">
        <v>100</v>
      </c>
      <c r="Y1123" s="16" t="n">
        <v>0.677867383512545</v>
      </c>
      <c r="Z1123" s="16" t="n">
        <f aca="false">(G1123-E1123)/SQRT(H1123^2/D1123+F1123^2/C1123)</f>
        <v>7.96247138254797</v>
      </c>
      <c r="AA1123" s="24" t="n">
        <f aca="false">ABS(K1123-Z1123)</f>
        <v>0</v>
      </c>
    </row>
    <row r="1124" customFormat="false" ht="15" hidden="false" customHeight="false" outlineLevel="0" collapsed="false">
      <c r="A1124" s="17" t="n">
        <v>1519</v>
      </c>
      <c r="B1124" s="6" t="s">
        <v>504</v>
      </c>
      <c r="C1124" s="6" t="n">
        <v>126</v>
      </c>
      <c r="D1124" s="6" t="n">
        <v>620</v>
      </c>
      <c r="E1124" s="16" t="n">
        <v>0.182541462518866</v>
      </c>
      <c r="F1124" s="16" t="n">
        <v>0.029351213790955</v>
      </c>
      <c r="G1124" s="16" t="n">
        <v>0.207940937831037</v>
      </c>
      <c r="H1124" s="16" t="n">
        <v>0.0461481053729551</v>
      </c>
      <c r="I1124" s="23" t="n">
        <f aca="false">G1124-E1124</f>
        <v>0.0253994753121704</v>
      </c>
      <c r="J1124" s="17" t="n">
        <f aca="false">100*(G1124-E1124)/E1124</f>
        <v>13.9143594894477</v>
      </c>
      <c r="K1124" s="16" t="n">
        <v>7.92489831704296</v>
      </c>
      <c r="L1124" s="17" t="n">
        <v>268.461482547062</v>
      </c>
      <c r="M1124" s="18" t="n">
        <v>6.12469785373584E-014</v>
      </c>
      <c r="N1124" s="18" t="n">
        <v>1.77734671142251E-013</v>
      </c>
      <c r="O1124" s="6" t="str">
        <f aca="false">IF(N1124&lt;0.05,"Yes","No")</f>
        <v>Yes</v>
      </c>
      <c r="P1124" s="16" t="n">
        <v>0.579592337342024</v>
      </c>
      <c r="Q1124" s="17" t="n">
        <v>35.2488544420089</v>
      </c>
      <c r="R1124" s="18" t="n">
        <v>4.4498647594247E-009</v>
      </c>
      <c r="S1124" s="16" t="n">
        <v>0.00489333494006147</v>
      </c>
      <c r="T1124" s="16" t="n">
        <v>0.0248605863631886</v>
      </c>
      <c r="U1124" s="16" t="n">
        <v>0.00256098691643031</v>
      </c>
      <c r="V1124" s="16" t="n">
        <v>0.0135602888475545</v>
      </c>
      <c r="W1124" s="6" t="s">
        <v>583</v>
      </c>
      <c r="X1124" s="17" t="n">
        <v>100</v>
      </c>
      <c r="Y1124" s="16" t="n">
        <v>0.677099334357399</v>
      </c>
      <c r="Z1124" s="16" t="n">
        <f aca="false">(G1124-E1124)/SQRT(H1124^2/D1124+F1124^2/C1124)</f>
        <v>7.92489831704297</v>
      </c>
      <c r="AA1124" s="24" t="n">
        <f aca="false">ABS(K1124-Z1124)</f>
        <v>0</v>
      </c>
    </row>
    <row r="1125" customFormat="false" ht="15" hidden="false" customHeight="false" outlineLevel="0" collapsed="false">
      <c r="A1125" s="17" t="n">
        <v>1520</v>
      </c>
      <c r="B1125" s="6" t="s">
        <v>504</v>
      </c>
      <c r="C1125" s="6" t="n">
        <v>126</v>
      </c>
      <c r="D1125" s="6" t="n">
        <v>620</v>
      </c>
      <c r="E1125" s="16" t="n">
        <v>0.184151526067465</v>
      </c>
      <c r="F1125" s="16" t="n">
        <v>0.0294992672967852</v>
      </c>
      <c r="G1125" s="16" t="n">
        <v>0.209515037051132</v>
      </c>
      <c r="H1125" s="16" t="n">
        <v>0.0461470963425914</v>
      </c>
      <c r="I1125" s="23" t="n">
        <f aca="false">G1125-E1125</f>
        <v>0.0253635109836665</v>
      </c>
      <c r="J1125" s="17" t="n">
        <f aca="false">100*(G1125-E1125)/E1125</f>
        <v>13.7731744750105</v>
      </c>
      <c r="K1125" s="16" t="n">
        <v>7.88723114976503</v>
      </c>
      <c r="L1125" s="17" t="n">
        <v>266.918089004936</v>
      </c>
      <c r="M1125" s="18" t="n">
        <v>7.95564589920027E-014</v>
      </c>
      <c r="N1125" s="18" t="n">
        <v>2.28032906333148E-013</v>
      </c>
      <c r="O1125" s="6" t="str">
        <f aca="false">IF(N1125&lt;0.05,"Yes","No")</f>
        <v>Yes</v>
      </c>
      <c r="P1125" s="16" t="n">
        <v>0.578562445448511</v>
      </c>
      <c r="Q1125" s="17" t="n">
        <v>35.1236966243594</v>
      </c>
      <c r="R1125" s="18" t="n">
        <v>4.73147003831923E-009</v>
      </c>
      <c r="S1125" s="16" t="n">
        <v>0.00518727937070706</v>
      </c>
      <c r="T1125" s="16" t="n">
        <v>0.0248239649398768</v>
      </c>
      <c r="U1125" s="16" t="n">
        <v>0.00258975218410891</v>
      </c>
      <c r="V1125" s="16" t="n">
        <v>0.0135602888475545</v>
      </c>
      <c r="W1125" s="6" t="s">
        <v>583</v>
      </c>
      <c r="X1125" s="17" t="n">
        <v>100</v>
      </c>
      <c r="Y1125" s="16" t="n">
        <v>0.676574500768049</v>
      </c>
      <c r="Z1125" s="16" t="n">
        <f aca="false">(G1125-E1125)/SQRT(H1125^2/D1125+F1125^2/C1125)</f>
        <v>7.88723114976502</v>
      </c>
      <c r="AA1125" s="24" t="n">
        <f aca="false">ABS(K1125-Z1125)</f>
        <v>0</v>
      </c>
    </row>
    <row r="1126" customFormat="false" ht="15" hidden="false" customHeight="false" outlineLevel="0" collapsed="false">
      <c r="A1126" s="17" t="n">
        <v>1521</v>
      </c>
      <c r="B1126" s="6" t="s">
        <v>504</v>
      </c>
      <c r="C1126" s="6" t="n">
        <v>126</v>
      </c>
      <c r="D1126" s="6" t="n">
        <v>620</v>
      </c>
      <c r="E1126" s="16" t="n">
        <v>0.18576913971513</v>
      </c>
      <c r="F1126" s="16" t="n">
        <v>0.0296472082349961</v>
      </c>
      <c r="G1126" s="16" t="n">
        <v>0.211092844208883</v>
      </c>
      <c r="H1126" s="16" t="n">
        <v>0.0461444359166835</v>
      </c>
      <c r="I1126" s="23" t="n">
        <f aca="false">G1126-E1126</f>
        <v>0.0253237044937523</v>
      </c>
      <c r="J1126" s="17" t="n">
        <f aca="false">100*(G1126-E1126)/E1126</f>
        <v>13.6318144836032</v>
      </c>
      <c r="K1126" s="16" t="n">
        <v>7.84869263087837</v>
      </c>
      <c r="L1126" s="17" t="n">
        <v>265.388637172526</v>
      </c>
      <c r="M1126" s="18" t="n">
        <v>1.03798132216771E-013</v>
      </c>
      <c r="N1126" s="18" t="n">
        <v>2.95501186703843E-013</v>
      </c>
      <c r="O1126" s="6" t="str">
        <f aca="false">IF(N1126&lt;0.05,"Yes","No")</f>
        <v>Yes</v>
      </c>
      <c r="P1126" s="16" t="n">
        <v>0.577463897838307</v>
      </c>
      <c r="Q1126" s="17" t="n">
        <v>34.9904407535903</v>
      </c>
      <c r="R1126" s="18" t="n">
        <v>5.05099546574727E-009</v>
      </c>
      <c r="S1126" s="16" t="n">
        <v>0.00556071498552278</v>
      </c>
      <c r="T1126" s="16" t="n">
        <v>0.0247835634143025</v>
      </c>
      <c r="U1126" s="16" t="n">
        <v>0.00262102197122172</v>
      </c>
      <c r="V1126" s="16" t="n">
        <v>0.0135602888475545</v>
      </c>
      <c r="W1126" s="6" t="s">
        <v>583</v>
      </c>
      <c r="X1126" s="17" t="n">
        <v>100</v>
      </c>
      <c r="Y1126" s="16" t="n">
        <v>0.676088069636457</v>
      </c>
      <c r="Z1126" s="16" t="n">
        <f aca="false">(G1126-E1126)/SQRT(H1126^2/D1126+F1126^2/C1126)</f>
        <v>7.84869263087836</v>
      </c>
      <c r="AA1126" s="24" t="n">
        <f aca="false">ABS(K1126-Z1126)</f>
        <v>0</v>
      </c>
    </row>
    <row r="1127" customFormat="false" ht="15" hidden="false" customHeight="false" outlineLevel="0" collapsed="false">
      <c r="A1127" s="17" t="n">
        <v>1522</v>
      </c>
      <c r="B1127" s="6" t="s">
        <v>504</v>
      </c>
      <c r="C1127" s="6" t="n">
        <v>126</v>
      </c>
      <c r="D1127" s="6" t="n">
        <v>620</v>
      </c>
      <c r="E1127" s="16" t="n">
        <v>0.187393679978356</v>
      </c>
      <c r="F1127" s="16" t="n">
        <v>0.0297936726664227</v>
      </c>
      <c r="G1127" s="16" t="n">
        <v>0.212676845058318</v>
      </c>
      <c r="H1127" s="16" t="n">
        <v>0.0461408748207977</v>
      </c>
      <c r="I1127" s="23" t="n">
        <f aca="false">G1127-E1127</f>
        <v>0.0252831650799626</v>
      </c>
      <c r="J1127" s="17" t="n">
        <f aca="false">100*(G1127-E1127)/E1127</f>
        <v>13.4920052175094</v>
      </c>
      <c r="K1127" s="16" t="n">
        <v>7.81044923549711</v>
      </c>
      <c r="L1127" s="17" t="n">
        <v>263.891435590142</v>
      </c>
      <c r="M1127" s="18" t="n">
        <v>1.34974260558294E-013</v>
      </c>
      <c r="N1127" s="18" t="n">
        <v>3.8013528342222E-013</v>
      </c>
      <c r="O1127" s="6" t="str">
        <f aca="false">IF(N1127&lt;0.05,"Yes","No")</f>
        <v>Yes</v>
      </c>
      <c r="P1127" s="16" t="n">
        <v>0.576360919230767</v>
      </c>
      <c r="Q1127" s="17" t="n">
        <v>34.8569021894681</v>
      </c>
      <c r="R1127" s="18" t="n">
        <v>5.39294097679575E-009</v>
      </c>
      <c r="S1127" s="16" t="n">
        <v>0.00595006073559014</v>
      </c>
      <c r="T1127" s="16" t="n">
        <v>0.0247423827108388</v>
      </c>
      <c r="U1127" s="16" t="n">
        <v>0.00265333762296964</v>
      </c>
      <c r="V1127" s="16" t="n">
        <v>0.0135602888475545</v>
      </c>
      <c r="W1127" s="6" t="s">
        <v>583</v>
      </c>
      <c r="X1127" s="17" t="n">
        <v>100</v>
      </c>
      <c r="Y1127" s="16" t="n">
        <v>0.67557603686636</v>
      </c>
      <c r="Z1127" s="16" t="n">
        <f aca="false">(G1127-E1127)/SQRT(H1127^2/D1127+F1127^2/C1127)</f>
        <v>7.81044923549711</v>
      </c>
      <c r="AA1127" s="24" t="n">
        <f aca="false">ABS(K1127-Z1127)</f>
        <v>0</v>
      </c>
    </row>
    <row r="1128" customFormat="false" ht="15" hidden="false" customHeight="false" outlineLevel="0" collapsed="false">
      <c r="A1128" s="17" t="n">
        <v>1523</v>
      </c>
      <c r="B1128" s="6" t="s">
        <v>504</v>
      </c>
      <c r="C1128" s="6" t="n">
        <v>126</v>
      </c>
      <c r="D1128" s="6" t="n">
        <v>620</v>
      </c>
      <c r="E1128" s="16" t="n">
        <v>0.189020784719596</v>
      </c>
      <c r="F1128" s="16" t="n">
        <v>0.0299386003801346</v>
      </c>
      <c r="G1128" s="16" t="n">
        <v>0.214261619878873</v>
      </c>
      <c r="H1128" s="16" t="n">
        <v>0.0461359762619101</v>
      </c>
      <c r="I1128" s="23" t="n">
        <f aca="false">G1128-E1128</f>
        <v>0.0252408351592768</v>
      </c>
      <c r="J1128" s="17" t="n">
        <f aca="false">100*(G1128-E1128)/E1128</f>
        <v>13.3534707290103</v>
      </c>
      <c r="K1128" s="16" t="n">
        <v>7.77220420997129</v>
      </c>
      <c r="L1128" s="17" t="n">
        <v>262.423367181239</v>
      </c>
      <c r="M1128" s="18" t="n">
        <v>1.75272332567661E-013</v>
      </c>
      <c r="N1128" s="18" t="n">
        <v>4.87744596986299E-013</v>
      </c>
      <c r="O1128" s="6" t="str">
        <f aca="false">IF(N1128&lt;0.05,"Yes","No")</f>
        <v>Yes</v>
      </c>
      <c r="P1128" s="16" t="n">
        <v>0.575234474885715</v>
      </c>
      <c r="Q1128" s="17" t="n">
        <v>34.7207861213582</v>
      </c>
      <c r="R1128" s="18" t="n">
        <v>5.76542476326673E-009</v>
      </c>
      <c r="S1128" s="16" t="n">
        <v>0.00640847731676921</v>
      </c>
      <c r="T1128" s="16" t="n">
        <v>0.024699427530268</v>
      </c>
      <c r="U1128" s="16" t="n">
        <v>0.00268712413212243</v>
      </c>
      <c r="V1128" s="16" t="n">
        <v>0.0135602888475545</v>
      </c>
      <c r="W1128" s="6" t="s">
        <v>583</v>
      </c>
      <c r="X1128" s="17" t="n">
        <v>100</v>
      </c>
      <c r="Y1128" s="16" t="n">
        <v>0.674897593445981</v>
      </c>
      <c r="Z1128" s="16" t="n">
        <f aca="false">(G1128-E1128)/SQRT(H1128^2/D1128+F1128^2/C1128)</f>
        <v>7.77220420997127</v>
      </c>
      <c r="AA1128" s="24" t="n">
        <f aca="false">ABS(K1128-Z1128)</f>
        <v>0</v>
      </c>
    </row>
    <row r="1129" customFormat="false" ht="15" hidden="false" customHeight="false" outlineLevel="0" collapsed="false">
      <c r="A1129" s="17" t="n">
        <v>1524</v>
      </c>
      <c r="B1129" s="6" t="s">
        <v>504</v>
      </c>
      <c r="C1129" s="6" t="n">
        <v>126</v>
      </c>
      <c r="D1129" s="6" t="n">
        <v>620</v>
      </c>
      <c r="E1129" s="16" t="n">
        <v>0.190643802817379</v>
      </c>
      <c r="F1129" s="16" t="n">
        <v>0.0300816340395736</v>
      </c>
      <c r="G1129" s="16" t="n">
        <v>0.215841538831592</v>
      </c>
      <c r="H1129" s="16" t="n">
        <v>0.0461299469611138</v>
      </c>
      <c r="I1129" s="23" t="n">
        <f aca="false">G1129-E1129</f>
        <v>0.0251977360142129</v>
      </c>
      <c r="J1129" s="17" t="n">
        <f aca="false">100*(G1129-E1129)/E1129</f>
        <v>13.217180753759</v>
      </c>
      <c r="K1129" s="16" t="n">
        <v>7.73431856030252</v>
      </c>
      <c r="L1129" s="17" t="n">
        <v>260.988369865927</v>
      </c>
      <c r="M1129" s="18" t="n">
        <v>2.2675613949529E-013</v>
      </c>
      <c r="N1129" s="18" t="n">
        <v>6.24396656722942E-013</v>
      </c>
      <c r="O1129" s="6" t="str">
        <f aca="false">IF(N1129&lt;0.05,"Yes","No")</f>
        <v>Yes</v>
      </c>
      <c r="P1129" s="16" t="n">
        <v>0.574105940431255</v>
      </c>
      <c r="Q1129" s="17" t="n">
        <v>34.5846845189949</v>
      </c>
      <c r="R1129" s="18" t="n">
        <v>6.16370458213044E-009</v>
      </c>
      <c r="S1129" s="16" t="n">
        <v>0.0068388319126947</v>
      </c>
      <c r="T1129" s="16" t="n">
        <v>0.0246556748694923</v>
      </c>
      <c r="U1129" s="16" t="n">
        <v>0.0027222675324183</v>
      </c>
      <c r="V1129" s="16" t="n">
        <v>0.0135602888475545</v>
      </c>
      <c r="W1129" s="6" t="s">
        <v>583</v>
      </c>
      <c r="X1129" s="17" t="n">
        <v>100</v>
      </c>
      <c r="Y1129" s="16" t="n">
        <v>0.67410394265233</v>
      </c>
      <c r="Z1129" s="16" t="n">
        <f aca="false">(G1129-E1129)/SQRT(H1129^2/D1129+F1129^2/C1129)</f>
        <v>7.73431856030252</v>
      </c>
      <c r="AA1129" s="24" t="n">
        <f aca="false">ABS(K1129-Z1129)</f>
        <v>0</v>
      </c>
    </row>
    <row r="1130" customFormat="false" ht="15" hidden="false" customHeight="false" outlineLevel="0" collapsed="false">
      <c r="A1130" s="17" t="n">
        <v>1525</v>
      </c>
      <c r="B1130" s="6" t="s">
        <v>504</v>
      </c>
      <c r="C1130" s="6" t="n">
        <v>126</v>
      </c>
      <c r="D1130" s="6" t="n">
        <v>620</v>
      </c>
      <c r="E1130" s="16" t="n">
        <v>0.192269498748439</v>
      </c>
      <c r="F1130" s="16" t="n">
        <v>0.030223495685791</v>
      </c>
      <c r="G1130" s="16" t="n">
        <v>0.217423607012437</v>
      </c>
      <c r="H1130" s="16" t="n">
        <v>0.0461235768110154</v>
      </c>
      <c r="I1130" s="23" t="n">
        <f aca="false">G1130-E1130</f>
        <v>0.0251541082639985</v>
      </c>
      <c r="J1130" s="17" t="n">
        <f aca="false">100*(G1130-E1130)/E1130</f>
        <v>13.0827346135175</v>
      </c>
      <c r="K1130" s="16" t="n">
        <v>7.69669156899739</v>
      </c>
      <c r="L1130" s="17" t="n">
        <v>259.583496289823</v>
      </c>
      <c r="M1130" s="18" t="n">
        <v>2.92478672223021E-013</v>
      </c>
      <c r="N1130" s="18" t="n">
        <v>7.86808822459112E-013</v>
      </c>
      <c r="O1130" s="6" t="str">
        <f aca="false">IF(N1130&lt;0.05,"Yes","No")</f>
        <v>Yes</v>
      </c>
      <c r="P1130" s="16" t="n">
        <v>0.572970613643757</v>
      </c>
      <c r="Q1130" s="17" t="n">
        <v>34.4480334526449</v>
      </c>
      <c r="R1130" s="18" t="n">
        <v>6.59139686462047E-009</v>
      </c>
      <c r="S1130" s="16" t="n">
        <v>0.00738791137664129</v>
      </c>
      <c r="T1130" s="16" t="n">
        <v>0.0246113032400526</v>
      </c>
      <c r="U1130" s="16" t="n">
        <v>0.00275893225637878</v>
      </c>
      <c r="V1130" s="16" t="n">
        <v>0.0135602888475545</v>
      </c>
      <c r="W1130" s="6" t="s">
        <v>583</v>
      </c>
      <c r="X1130" s="17" t="n">
        <v>100</v>
      </c>
      <c r="Y1130" s="16" t="n">
        <v>0.673310291858679</v>
      </c>
      <c r="Z1130" s="16" t="n">
        <f aca="false">(G1130-E1130)/SQRT(H1130^2/D1130+F1130^2/C1130)</f>
        <v>7.69669156899739</v>
      </c>
      <c r="AA1130" s="24" t="n">
        <f aca="false">ABS(K1130-Z1130)</f>
        <v>0</v>
      </c>
    </row>
    <row r="1131" customFormat="false" ht="15" hidden="false" customHeight="false" outlineLevel="0" collapsed="false">
      <c r="A1131" s="17" t="n">
        <v>1526</v>
      </c>
      <c r="B1131" s="6" t="s">
        <v>504</v>
      </c>
      <c r="C1131" s="6" t="n">
        <v>126</v>
      </c>
      <c r="D1131" s="6" t="n">
        <v>620</v>
      </c>
      <c r="E1131" s="16" t="n">
        <v>0.193899231297629</v>
      </c>
      <c r="F1131" s="16" t="n">
        <v>0.0303637496914947</v>
      </c>
      <c r="G1131" s="16" t="n">
        <v>0.219007258261404</v>
      </c>
      <c r="H1131" s="16" t="n">
        <v>0.0461149358810287</v>
      </c>
      <c r="I1131" s="23" t="n">
        <f aca="false">G1131-E1131</f>
        <v>0.0251080269637745</v>
      </c>
      <c r="J1131" s="17" t="n">
        <f aca="false">100*(G1131-E1131)/E1131</f>
        <v>12.9490079954131</v>
      </c>
      <c r="K1131" s="16" t="n">
        <v>7.65890923368973</v>
      </c>
      <c r="L1131" s="17" t="n">
        <v>258.200084406908</v>
      </c>
      <c r="M1131" s="18" t="n">
        <v>3.77145077748734E-013</v>
      </c>
      <c r="N1131" s="18" t="n">
        <v>9.94205531179536E-013</v>
      </c>
      <c r="O1131" s="6" t="str">
        <f aca="false">IF(N1131&lt;0.05,"Yes","No")</f>
        <v>Yes</v>
      </c>
      <c r="P1131" s="16" t="n">
        <v>0.571807318381665</v>
      </c>
      <c r="Q1131" s="17" t="n">
        <v>34.3082966038401</v>
      </c>
      <c r="R1131" s="18" t="n">
        <v>7.05958819642491E-009</v>
      </c>
      <c r="S1131" s="16" t="n">
        <v>0.00803685201155282</v>
      </c>
      <c r="T1131" s="16" t="n">
        <v>0.0245645614015566</v>
      </c>
      <c r="U1131" s="16" t="n">
        <v>0.00279712009652592</v>
      </c>
      <c r="V1131" s="16" t="n">
        <v>0.0135602888475545</v>
      </c>
      <c r="W1131" s="6" t="s">
        <v>583</v>
      </c>
      <c r="X1131" s="17" t="n">
        <v>100</v>
      </c>
      <c r="Y1131" s="16" t="n">
        <v>0.672759856630824</v>
      </c>
      <c r="Z1131" s="16" t="n">
        <f aca="false">(G1131-E1131)/SQRT(H1131^2/D1131+F1131^2/C1131)</f>
        <v>7.65890923368972</v>
      </c>
      <c r="AA1131" s="24" t="n">
        <f aca="false">ABS(K1131-Z1131)</f>
        <v>0</v>
      </c>
    </row>
    <row r="1132" customFormat="false" ht="15" hidden="false" customHeight="false" outlineLevel="0" collapsed="false">
      <c r="A1132" s="17" t="n">
        <v>1527</v>
      </c>
      <c r="B1132" s="6" t="s">
        <v>504</v>
      </c>
      <c r="C1132" s="6" t="n">
        <v>126</v>
      </c>
      <c r="D1132" s="6" t="n">
        <v>620</v>
      </c>
      <c r="E1132" s="16" t="n">
        <v>0.195529983511993</v>
      </c>
      <c r="F1132" s="16" t="n">
        <v>0.0305019458168491</v>
      </c>
      <c r="G1132" s="16" t="n">
        <v>0.220591188606716</v>
      </c>
      <c r="H1132" s="16" t="n">
        <v>0.0461036567885053</v>
      </c>
      <c r="I1132" s="23" t="n">
        <f aca="false">G1132-E1132</f>
        <v>0.0250612050947231</v>
      </c>
      <c r="J1132" s="17" t="n">
        <f aca="false">100*(G1132-E1132)/E1132</f>
        <v>12.8170650069052</v>
      </c>
      <c r="K1132" s="16" t="n">
        <v>7.62158518678538</v>
      </c>
      <c r="L1132" s="17" t="n">
        <v>256.839449728723</v>
      </c>
      <c r="M1132" s="18" t="n">
        <v>4.84293639110733E-013</v>
      </c>
      <c r="N1132" s="18" t="n">
        <v>1.26554842757668E-012</v>
      </c>
      <c r="O1132" s="6" t="str">
        <f aca="false">IF(N1132&lt;0.05,"Yes","No")</f>
        <v>Yes</v>
      </c>
      <c r="P1132" s="16" t="n">
        <v>0.570659774815156</v>
      </c>
      <c r="Q1132" s="17" t="n">
        <v>34.1707301255588</v>
      </c>
      <c r="R1132" s="18" t="n">
        <v>7.55312473032947E-009</v>
      </c>
      <c r="S1132" s="16" t="n">
        <v>0.00869594273915708</v>
      </c>
      <c r="T1132" s="16" t="n">
        <v>0.0245171421451112</v>
      </c>
      <c r="U1132" s="16" t="n">
        <v>0.00283593796199545</v>
      </c>
      <c r="V1132" s="16" t="n">
        <v>0.0135602888475545</v>
      </c>
      <c r="W1132" s="6" t="s">
        <v>583</v>
      </c>
      <c r="X1132" s="17" t="n">
        <v>100</v>
      </c>
      <c r="Y1132" s="16" t="n">
        <v>0.672196620583717</v>
      </c>
      <c r="Z1132" s="16" t="n">
        <f aca="false">(G1132-E1132)/SQRT(H1132^2/D1132+F1132^2/C1132)</f>
        <v>7.62158518678537</v>
      </c>
      <c r="AA1132" s="24" t="n">
        <f aca="false">ABS(K1132-Z1132)</f>
        <v>0</v>
      </c>
    </row>
    <row r="1133" customFormat="false" ht="15" hidden="false" customHeight="false" outlineLevel="0" collapsed="false">
      <c r="A1133" s="17" t="n">
        <v>1528</v>
      </c>
      <c r="B1133" s="6" t="s">
        <v>504</v>
      </c>
      <c r="C1133" s="6" t="n">
        <v>126</v>
      </c>
      <c r="D1133" s="6" t="n">
        <v>620</v>
      </c>
      <c r="E1133" s="16" t="n">
        <v>0.197156423614139</v>
      </c>
      <c r="F1133" s="16" t="n">
        <v>0.0306387165743352</v>
      </c>
      <c r="G1133" s="16" t="n">
        <v>0.222167863552609</v>
      </c>
      <c r="H1133" s="16" t="n">
        <v>0.0460923516015337</v>
      </c>
      <c r="I1133" s="23" t="n">
        <f aca="false">G1133-E1133</f>
        <v>0.0250114399384701</v>
      </c>
      <c r="J1133" s="17" t="n">
        <f aca="false">100*(G1133-E1133)/E1133</f>
        <v>12.6860892888891</v>
      </c>
      <c r="K1133" s="16" t="n">
        <v>7.5837987143867</v>
      </c>
      <c r="L1133" s="17" t="n">
        <v>255.510983187945</v>
      </c>
      <c r="M1133" s="18" t="n">
        <v>6.22856007640068E-013</v>
      </c>
      <c r="N1133" s="18" t="n">
        <v>1.61358874482341E-012</v>
      </c>
      <c r="O1133" s="6" t="str">
        <f aca="false">IF(N1133&lt;0.05,"Yes","No")</f>
        <v>Yes</v>
      </c>
      <c r="P1133" s="16" t="n">
        <v>0.5694470441966</v>
      </c>
      <c r="Q1133" s="17" t="n">
        <v>34.0256494320495</v>
      </c>
      <c r="R1133" s="18" t="n">
        <v>8.11121424092411E-009</v>
      </c>
      <c r="S1133" s="16" t="n">
        <v>0.00933858749868026</v>
      </c>
      <c r="T1133" s="16" t="n">
        <v>0.0244667349126907</v>
      </c>
      <c r="U1133" s="16" t="n">
        <v>0.00287788136795711</v>
      </c>
      <c r="V1133" s="16" t="n">
        <v>0.0135602888475545</v>
      </c>
      <c r="W1133" s="6" t="s">
        <v>583</v>
      </c>
      <c r="X1133" s="17" t="n">
        <v>100</v>
      </c>
      <c r="Y1133" s="16" t="n">
        <v>0.671492575524834</v>
      </c>
      <c r="Z1133" s="16" t="n">
        <f aca="false">(G1133-E1133)/SQRT(H1133^2/D1133+F1133^2/C1133)</f>
        <v>7.5837987143867</v>
      </c>
      <c r="AA1133" s="24" t="n">
        <f aca="false">ABS(K1133-Z1133)</f>
        <v>0</v>
      </c>
    </row>
    <row r="1134" customFormat="false" ht="15" hidden="false" customHeight="false" outlineLevel="0" collapsed="false">
      <c r="A1134" s="17" t="n">
        <v>1529</v>
      </c>
      <c r="B1134" s="6" t="s">
        <v>504</v>
      </c>
      <c r="C1134" s="6" t="n">
        <v>126</v>
      </c>
      <c r="D1134" s="6" t="n">
        <v>620</v>
      </c>
      <c r="E1134" s="16" t="n">
        <v>0.198786363478691</v>
      </c>
      <c r="F1134" s="16" t="n">
        <v>0.0307738248972869</v>
      </c>
      <c r="G1134" s="16" t="n">
        <v>0.223744277175396</v>
      </c>
      <c r="H1134" s="16" t="n">
        <v>0.0460794982339415</v>
      </c>
      <c r="I1134" s="23" t="n">
        <f aca="false">G1134-E1134</f>
        <v>0.0249579136967048</v>
      </c>
      <c r="J1134" s="17" t="n">
        <f aca="false">100*(G1134-E1134)/E1134</f>
        <v>12.5551437532989</v>
      </c>
      <c r="K1134" s="16" t="n">
        <v>7.54542296236113</v>
      </c>
      <c r="L1134" s="17" t="n">
        <v>254.20677665636</v>
      </c>
      <c r="M1134" s="18" t="n">
        <v>8.02994225243031E-013</v>
      </c>
      <c r="N1134" s="18" t="n">
        <v>2.06245827290417E-012</v>
      </c>
      <c r="O1134" s="6" t="str">
        <f aca="false">IF(N1134&lt;0.05,"Yes","No")</f>
        <v>Yes</v>
      </c>
      <c r="P1134" s="16" t="n">
        <v>0.568168133792255</v>
      </c>
      <c r="Q1134" s="17" t="n">
        <v>33.872985924859</v>
      </c>
      <c r="R1134" s="18" t="n">
        <v>8.74325440967103E-009</v>
      </c>
      <c r="S1134" s="16" t="n">
        <v>0.00996941112663904</v>
      </c>
      <c r="T1134" s="16" t="n">
        <v>0.0244125364993959</v>
      </c>
      <c r="U1134" s="16" t="n">
        <v>0.00292345825728211</v>
      </c>
      <c r="V1134" s="16" t="n">
        <v>0.0135602888475545</v>
      </c>
      <c r="W1134" s="6" t="s">
        <v>583</v>
      </c>
      <c r="X1134" s="17" t="n">
        <v>100</v>
      </c>
      <c r="Y1134" s="16" t="n">
        <v>0.670558115719406</v>
      </c>
      <c r="Z1134" s="16" t="n">
        <f aca="false">(G1134-E1134)/SQRT(H1134^2/D1134+F1134^2/C1134)</f>
        <v>7.54542296236111</v>
      </c>
      <c r="AA1134" s="24" t="n">
        <f aca="false">ABS(K1134-Z1134)</f>
        <v>0</v>
      </c>
    </row>
    <row r="1135" customFormat="false" ht="15" hidden="false" customHeight="false" outlineLevel="0" collapsed="false">
      <c r="A1135" s="17" t="n">
        <v>1530</v>
      </c>
      <c r="B1135" s="6" t="s">
        <v>504</v>
      </c>
      <c r="C1135" s="6" t="n">
        <v>126</v>
      </c>
      <c r="D1135" s="6" t="n">
        <v>620</v>
      </c>
      <c r="E1135" s="16" t="n">
        <v>0.200421359330889</v>
      </c>
      <c r="F1135" s="16" t="n">
        <v>0.0309083316523919</v>
      </c>
      <c r="G1135" s="16" t="n">
        <v>0.225324928832631</v>
      </c>
      <c r="H1135" s="16" t="n">
        <v>0.0460660549832924</v>
      </c>
      <c r="I1135" s="23" t="n">
        <f aca="false">G1135-E1135</f>
        <v>0.0249035695017422</v>
      </c>
      <c r="J1135" s="17" t="n">
        <f aca="false">100*(G1135-E1135)/E1135</f>
        <v>12.4256065246156</v>
      </c>
      <c r="K1135" s="16" t="n">
        <v>7.50712006550029</v>
      </c>
      <c r="L1135" s="17" t="n">
        <v>252.922432464856</v>
      </c>
      <c r="M1135" s="18" t="n">
        <v>1.03344954756797E-012</v>
      </c>
      <c r="N1135" s="18" t="n">
        <v>2.6286652535597E-012</v>
      </c>
      <c r="O1135" s="6" t="str">
        <f aca="false">IF(N1135&lt;0.05,"Yes","No")</f>
        <v>Yes</v>
      </c>
      <c r="P1135" s="16" t="n">
        <v>0.566877512481055</v>
      </c>
      <c r="Q1135" s="17" t="n">
        <v>33.7192724655838</v>
      </c>
      <c r="R1135" s="18" t="n">
        <v>9.42963277732294E-009</v>
      </c>
      <c r="S1135" s="16" t="n">
        <v>0.0106469071300615</v>
      </c>
      <c r="T1135" s="16" t="n">
        <v>0.0243576097334226</v>
      </c>
      <c r="U1135" s="16" t="n">
        <v>0.00296952788122626</v>
      </c>
      <c r="V1135" s="16" t="n">
        <v>0.0135602888475545</v>
      </c>
      <c r="W1135" s="6" t="s">
        <v>583</v>
      </c>
      <c r="X1135" s="17" t="n">
        <v>100</v>
      </c>
      <c r="Y1135" s="16" t="n">
        <v>0.670033282130056</v>
      </c>
      <c r="Z1135" s="16" t="n">
        <f aca="false">(G1135-E1135)/SQRT(H1135^2/D1135+F1135^2/C1135)</f>
        <v>7.50712006550029</v>
      </c>
      <c r="AA1135" s="24" t="n">
        <f aca="false">ABS(K1135-Z1135)</f>
        <v>0</v>
      </c>
    </row>
    <row r="1136" customFormat="false" ht="15" hidden="false" customHeight="false" outlineLevel="0" collapsed="false">
      <c r="A1136" s="17" t="n">
        <v>1531</v>
      </c>
      <c r="B1136" s="6" t="s">
        <v>504</v>
      </c>
      <c r="C1136" s="6" t="n">
        <v>126</v>
      </c>
      <c r="D1136" s="6" t="n">
        <v>620</v>
      </c>
      <c r="E1136" s="16" t="n">
        <v>0.202060394935192</v>
      </c>
      <c r="F1136" s="16" t="n">
        <v>0.0310425058692402</v>
      </c>
      <c r="G1136" s="16" t="n">
        <v>0.226907442702401</v>
      </c>
      <c r="H1136" s="16" t="n">
        <v>0.046052496766893</v>
      </c>
      <c r="I1136" s="23" t="n">
        <f aca="false">G1136-E1136</f>
        <v>0.0248470477672095</v>
      </c>
      <c r="J1136" s="17" t="n">
        <f aca="false">100*(G1136-E1136)/E1136</f>
        <v>12.2968421274139</v>
      </c>
      <c r="K1136" s="16" t="n">
        <v>7.46841119790898</v>
      </c>
      <c r="L1136" s="17" t="n">
        <v>251.657970713354</v>
      </c>
      <c r="M1136" s="18" t="n">
        <v>1.33172750861701E-012</v>
      </c>
      <c r="N1136" s="18" t="n">
        <v>3.35889495270628E-012</v>
      </c>
      <c r="O1136" s="6" t="str">
        <f aca="false">IF(N1136&lt;0.05,"Yes","No")</f>
        <v>Yes</v>
      </c>
      <c r="P1136" s="16" t="n">
        <v>0.565538443014469</v>
      </c>
      <c r="Q1136" s="17" t="n">
        <v>33.5601583078093</v>
      </c>
      <c r="R1136" s="18" t="n">
        <v>1.01971910490489E-008</v>
      </c>
      <c r="S1136" s="16" t="n">
        <v>0.0114139886698267</v>
      </c>
      <c r="T1136" s="16" t="n">
        <v>0.0243005406122238</v>
      </c>
      <c r="U1136" s="16" t="n">
        <v>0.00301759949292307</v>
      </c>
      <c r="V1136" s="16" t="n">
        <v>0.0135602888475545</v>
      </c>
      <c r="W1136" s="6" t="s">
        <v>583</v>
      </c>
      <c r="X1136" s="17" t="n">
        <v>100</v>
      </c>
      <c r="Y1136" s="16" t="n">
        <v>0.669457245263697</v>
      </c>
      <c r="Z1136" s="16" t="n">
        <f aca="false">(G1136-E1136)/SQRT(H1136^2/D1136+F1136^2/C1136)</f>
        <v>7.468411197909</v>
      </c>
      <c r="AA1136" s="24" t="n">
        <f aca="false">ABS(K1136-Z1136)</f>
        <v>0</v>
      </c>
    </row>
    <row r="1137" customFormat="false" ht="15" hidden="false" customHeight="false" outlineLevel="0" collapsed="false">
      <c r="A1137" s="17" t="n">
        <v>1532</v>
      </c>
      <c r="B1137" s="6" t="s">
        <v>504</v>
      </c>
      <c r="C1137" s="6" t="n">
        <v>126</v>
      </c>
      <c r="D1137" s="6" t="n">
        <v>620</v>
      </c>
      <c r="E1137" s="16" t="n">
        <v>0.203683234278172</v>
      </c>
      <c r="F1137" s="16" t="n">
        <v>0.0311730014611291</v>
      </c>
      <c r="G1137" s="16" t="n">
        <v>0.228472562903358</v>
      </c>
      <c r="H1137" s="16" t="n">
        <v>0.0460380096431377</v>
      </c>
      <c r="I1137" s="23" t="n">
        <f aca="false">G1137-E1137</f>
        <v>0.0247893286251863</v>
      </c>
      <c r="J1137" s="17" t="n">
        <f aca="false">100*(G1137-E1137)/E1137</f>
        <v>12.1705297507851</v>
      </c>
      <c r="K1137" s="16" t="n">
        <v>7.43018659924371</v>
      </c>
      <c r="L1137" s="17" t="n">
        <v>250.437147457867</v>
      </c>
      <c r="M1137" s="18" t="n">
        <v>1.70838172237652E-012</v>
      </c>
      <c r="N1137" s="18" t="n">
        <v>4.26790725173968E-012</v>
      </c>
      <c r="O1137" s="6" t="str">
        <f aca="false">IF(N1137&lt;0.05,"Yes","No")</f>
        <v>Yes</v>
      </c>
      <c r="P1137" s="16" t="n">
        <v>0.56418750551068</v>
      </c>
      <c r="Q1137" s="17" t="n">
        <v>33.4000152563137</v>
      </c>
      <c r="R1137" s="18" t="n">
        <v>1.10330951513847E-008</v>
      </c>
      <c r="S1137" s="16" t="n">
        <v>0.0122412716709731</v>
      </c>
      <c r="T1137" s="16" t="n">
        <v>0.0242422616575028</v>
      </c>
      <c r="U1137" s="16" t="n">
        <v>0.00306795767607272</v>
      </c>
      <c r="V1137" s="16" t="n">
        <v>0.0135602888475545</v>
      </c>
      <c r="W1137" s="6" t="s">
        <v>583</v>
      </c>
      <c r="X1137" s="17" t="n">
        <v>100</v>
      </c>
      <c r="Y1137" s="16" t="n">
        <v>0.668676395289299</v>
      </c>
      <c r="Z1137" s="16" t="n">
        <f aca="false">(G1137-E1137)/SQRT(H1137^2/D1137+F1137^2/C1137)</f>
        <v>7.43018659924371</v>
      </c>
      <c r="AA1137" s="24" t="n">
        <f aca="false">ABS(K1137-Z1137)</f>
        <v>0</v>
      </c>
    </row>
    <row r="1138" customFormat="false" ht="15" hidden="false" customHeight="false" outlineLevel="0" collapsed="false">
      <c r="A1138" s="17" t="n">
        <v>1533</v>
      </c>
      <c r="B1138" s="6" t="s">
        <v>504</v>
      </c>
      <c r="C1138" s="6" t="n">
        <v>126</v>
      </c>
      <c r="D1138" s="6" t="n">
        <v>620</v>
      </c>
      <c r="E1138" s="16" t="n">
        <v>0.20532012659879</v>
      </c>
      <c r="F1138" s="16" t="n">
        <v>0.031303696476332</v>
      </c>
      <c r="G1138" s="16" t="n">
        <v>0.230050606737214</v>
      </c>
      <c r="H1138" s="16" t="n">
        <v>0.0460209919817586</v>
      </c>
      <c r="I1138" s="23" t="n">
        <f aca="false">G1138-E1138</f>
        <v>0.0247304801384243</v>
      </c>
      <c r="J1138" s="17" t="n">
        <f aca="false">100*(G1138-E1138)/E1138</f>
        <v>12.0448397086514</v>
      </c>
      <c r="K1138" s="16" t="n">
        <v>7.3918975854186</v>
      </c>
      <c r="L1138" s="17" t="n">
        <v>249.216174783704</v>
      </c>
      <c r="M1138" s="18" t="n">
        <v>2.19013019250365E-012</v>
      </c>
      <c r="N1138" s="18" t="n">
        <v>5.4415125356159E-012</v>
      </c>
      <c r="O1138" s="6" t="str">
        <f aca="false">IF(N1138&lt;0.05,"Yes","No")</f>
        <v>Yes</v>
      </c>
      <c r="P1138" s="16" t="n">
        <v>0.562838156890816</v>
      </c>
      <c r="Q1138" s="17" t="n">
        <v>33.2404428804275</v>
      </c>
      <c r="R1138" s="18" t="n">
        <v>1.19344806330215E-008</v>
      </c>
      <c r="S1138" s="16" t="n">
        <v>0.0131310021597365</v>
      </c>
      <c r="T1138" s="16" t="n">
        <v>0.0241829358545664</v>
      </c>
      <c r="U1138" s="16" t="n">
        <v>0.00311905027138173</v>
      </c>
      <c r="V1138" s="16" t="n">
        <v>0.0135602888475545</v>
      </c>
      <c r="W1138" s="6" t="s">
        <v>583</v>
      </c>
      <c r="X1138" s="17" t="n">
        <v>100</v>
      </c>
      <c r="Y1138" s="16" t="n">
        <v>0.667933947772658</v>
      </c>
      <c r="Z1138" s="16" t="n">
        <f aca="false">(G1138-E1138)/SQRT(H1138^2/D1138+F1138^2/C1138)</f>
        <v>7.39189758541863</v>
      </c>
      <c r="AA1138" s="24" t="n">
        <f aca="false">ABS(K1138-Z1138)</f>
        <v>0</v>
      </c>
    </row>
    <row r="1139" customFormat="false" ht="15" hidden="false" customHeight="false" outlineLevel="0" collapsed="false">
      <c r="A1139" s="17" t="n">
        <v>1534</v>
      </c>
      <c r="B1139" s="6" t="s">
        <v>504</v>
      </c>
      <c r="C1139" s="6" t="n">
        <v>126</v>
      </c>
      <c r="D1139" s="6" t="n">
        <v>620</v>
      </c>
      <c r="E1139" s="16" t="n">
        <v>0.206932594615316</v>
      </c>
      <c r="F1139" s="16" t="n">
        <v>0.0314319468919533</v>
      </c>
      <c r="G1139" s="16" t="n">
        <v>0.231605196960511</v>
      </c>
      <c r="H1139" s="16" t="n">
        <v>0.0460042035378033</v>
      </c>
      <c r="I1139" s="23" t="n">
        <f aca="false">G1139-E1139</f>
        <v>0.0246726023451951</v>
      </c>
      <c r="J1139" s="17" t="n">
        <f aca="false">100*(G1139-E1139)/E1139</f>
        <v>11.9230140573364</v>
      </c>
      <c r="K1139" s="16" t="n">
        <v>7.35446589813546</v>
      </c>
      <c r="L1139" s="17" t="n">
        <v>248.033352889858</v>
      </c>
      <c r="M1139" s="18" t="n">
        <v>2.78901231371218E-012</v>
      </c>
      <c r="N1139" s="18" t="n">
        <v>6.90190208611223E-012</v>
      </c>
      <c r="O1139" s="6" t="str">
        <f aca="false">IF(N1139&lt;0.05,"Yes","No")</f>
        <v>Yes</v>
      </c>
      <c r="P1139" s="16" t="n">
        <v>0.561511246943304</v>
      </c>
      <c r="Q1139" s="17" t="n">
        <v>33.083896698118</v>
      </c>
      <c r="R1139" s="18" t="n">
        <v>1.28906219334129E-008</v>
      </c>
      <c r="S1139" s="16" t="n">
        <v>0.0139845571615097</v>
      </c>
      <c r="T1139" s="16" t="n">
        <v>0.0241245252961758</v>
      </c>
      <c r="U1139" s="16" t="n">
        <v>0.00317043450894284</v>
      </c>
      <c r="V1139" s="16" t="n">
        <v>0.0135602888475545</v>
      </c>
      <c r="W1139" s="6" t="s">
        <v>583</v>
      </c>
      <c r="X1139" s="17" t="n">
        <v>100</v>
      </c>
      <c r="Y1139" s="16" t="n">
        <v>0.667447516641065</v>
      </c>
      <c r="Z1139" s="16" t="n">
        <f aca="false">(G1139-E1139)/SQRT(H1139^2/D1139+F1139^2/C1139)</f>
        <v>7.35446589813546</v>
      </c>
      <c r="AA1139" s="24" t="n">
        <f aca="false">ABS(K1139-Z1139)</f>
        <v>0</v>
      </c>
    </row>
    <row r="1140" customFormat="false" ht="15" hidden="false" customHeight="false" outlineLevel="0" collapsed="false">
      <c r="A1140" s="17" t="n">
        <v>1535</v>
      </c>
      <c r="B1140" s="6" t="s">
        <v>504</v>
      </c>
      <c r="C1140" s="6" t="n">
        <v>126</v>
      </c>
      <c r="D1140" s="6" t="n">
        <v>620</v>
      </c>
      <c r="E1140" s="16" t="n">
        <v>0.208551351867971</v>
      </c>
      <c r="F1140" s="16" t="n">
        <v>0.0315576587329433</v>
      </c>
      <c r="G1140" s="16" t="n">
        <v>0.233162830914221</v>
      </c>
      <c r="H1140" s="16" t="n">
        <v>0.045985675659529</v>
      </c>
      <c r="I1140" s="23" t="n">
        <f aca="false">G1140-E1140</f>
        <v>0.0246114790462496</v>
      </c>
      <c r="J1140" s="17" t="n">
        <f aca="false">100*(G1140-E1140)/E1140</f>
        <v>11.8011601583051</v>
      </c>
      <c r="K1140" s="16" t="n">
        <v>7.31673731412686</v>
      </c>
      <c r="L1140" s="17" t="n">
        <v>246.877125035123</v>
      </c>
      <c r="M1140" s="18" t="n">
        <v>3.55363334350688E-012</v>
      </c>
      <c r="N1140" s="18" t="n">
        <v>8.74260381113342E-012</v>
      </c>
      <c r="O1140" s="6" t="str">
        <f aca="false">IF(N1140&lt;0.05,"Yes","No")</f>
        <v>Yes</v>
      </c>
      <c r="P1140" s="16" t="n">
        <v>0.560132909317701</v>
      </c>
      <c r="Q1140" s="17" t="n">
        <v>32.9216744384024</v>
      </c>
      <c r="R1140" s="18" t="n">
        <v>1.39626972139228E-008</v>
      </c>
      <c r="S1140" s="16" t="n">
        <v>0.0149499729228393</v>
      </c>
      <c r="T1140" s="16" t="n">
        <v>0.0240628089364013</v>
      </c>
      <c r="U1140" s="16" t="n">
        <v>0.00322537268564566</v>
      </c>
      <c r="V1140" s="16" t="n">
        <v>0.0135602888475545</v>
      </c>
      <c r="W1140" s="6" t="s">
        <v>583</v>
      </c>
      <c r="X1140" s="17" t="n">
        <v>100</v>
      </c>
      <c r="Y1140" s="16" t="n">
        <v>0.666884280593958</v>
      </c>
      <c r="Z1140" s="16" t="n">
        <f aca="false">(G1140-E1140)/SQRT(H1140^2/D1140+F1140^2/C1140)</f>
        <v>7.31673731412686</v>
      </c>
      <c r="AA1140" s="24" t="n">
        <f aca="false">ABS(K1140-Z1140)</f>
        <v>0</v>
      </c>
    </row>
    <row r="1141" customFormat="false" ht="15" hidden="false" customHeight="false" outlineLevel="0" collapsed="false">
      <c r="A1141" s="17" t="n">
        <v>1536</v>
      </c>
      <c r="B1141" s="6" t="s">
        <v>504</v>
      </c>
      <c r="C1141" s="6" t="n">
        <v>126</v>
      </c>
      <c r="D1141" s="6" t="n">
        <v>620</v>
      </c>
      <c r="E1141" s="16" t="n">
        <v>0.210172699320884</v>
      </c>
      <c r="F1141" s="16" t="n">
        <v>0.0316823239318262</v>
      </c>
      <c r="G1141" s="16" t="n">
        <v>0.234719502925873</v>
      </c>
      <c r="H1141" s="16" t="n">
        <v>0.0459647397197054</v>
      </c>
      <c r="I1141" s="23" t="n">
        <f aca="false">G1141-E1141</f>
        <v>0.0245468036049888</v>
      </c>
      <c r="J1141" s="17" t="n">
        <f aca="false">100*(G1141-E1141)/E1141</f>
        <v>11.6793492610149</v>
      </c>
      <c r="K1141" s="16" t="n">
        <v>7.27840886943392</v>
      </c>
      <c r="L1141" s="17" t="n">
        <v>245.730682671533</v>
      </c>
      <c r="M1141" s="18" t="n">
        <v>4.53941143186277E-012</v>
      </c>
      <c r="N1141" s="18" t="n">
        <v>1.11027979258949E-011</v>
      </c>
      <c r="O1141" s="6" t="str">
        <f aca="false">IF(N1141&lt;0.05,"Yes","No")</f>
        <v>Yes</v>
      </c>
      <c r="P1141" s="16" t="n">
        <v>0.558701133422366</v>
      </c>
      <c r="Q1141" s="17" t="n">
        <v>32.7535849885208</v>
      </c>
      <c r="R1141" s="18" t="n">
        <v>1.51681302162528E-008</v>
      </c>
      <c r="S1141" s="16" t="n">
        <v>0.0159982171496223</v>
      </c>
      <c r="T1141" s="16" t="n">
        <v>0.02399761145416</v>
      </c>
      <c r="U1141" s="16" t="n">
        <v>0.00328362491564354</v>
      </c>
      <c r="V1141" s="16" t="n">
        <v>0.0135928322437798</v>
      </c>
      <c r="W1141" s="6" t="s">
        <v>583</v>
      </c>
      <c r="X1141" s="17" t="n">
        <v>100</v>
      </c>
      <c r="Y1141" s="16" t="n">
        <v>0.665988223246288</v>
      </c>
      <c r="Z1141" s="16" t="n">
        <f aca="false">(G1141-E1141)/SQRT(H1141^2/D1141+F1141^2/C1141)</f>
        <v>7.27840886943391</v>
      </c>
      <c r="AA1141" s="24" t="n">
        <f aca="false">ABS(K1141-Z1141)</f>
        <v>0</v>
      </c>
    </row>
    <row r="1142" customFormat="false" ht="15" hidden="false" customHeight="false" outlineLevel="0" collapsed="false">
      <c r="A1142" s="17" t="n">
        <v>1537</v>
      </c>
      <c r="B1142" s="6" t="s">
        <v>504</v>
      </c>
      <c r="C1142" s="6" t="n">
        <v>126</v>
      </c>
      <c r="D1142" s="6" t="n">
        <v>620</v>
      </c>
      <c r="E1142" s="16" t="n">
        <v>0.211774736879364</v>
      </c>
      <c r="F1142" s="16" t="n">
        <v>0.0318042834139101</v>
      </c>
      <c r="G1142" s="16" t="n">
        <v>0.236256641942647</v>
      </c>
      <c r="H1142" s="16" t="n">
        <v>0.0459444074768302</v>
      </c>
      <c r="I1142" s="23" t="n">
        <f aca="false">G1142-E1142</f>
        <v>0.0244819050632833</v>
      </c>
      <c r="J1142" s="17" t="n">
        <f aca="false">100*(G1142-E1142)/E1142</f>
        <v>11.5603520155614</v>
      </c>
      <c r="K1142" s="16" t="n">
        <v>7.24058955640891</v>
      </c>
      <c r="L1142" s="17" t="n">
        <v>244.624079215133</v>
      </c>
      <c r="M1142" s="18" t="n">
        <v>5.77255855461682E-012</v>
      </c>
      <c r="N1142" s="18" t="n">
        <v>1.40209774835259E-011</v>
      </c>
      <c r="O1142" s="6" t="str">
        <f aca="false">IF(N1142&lt;0.05,"Yes","No")</f>
        <v>Yes</v>
      </c>
      <c r="P1142" s="16" t="n">
        <v>0.557260722042613</v>
      </c>
      <c r="Q1142" s="17" t="n">
        <v>32.5849158482871</v>
      </c>
      <c r="R1142" s="18" t="n">
        <v>1.64828219845004E-008</v>
      </c>
      <c r="S1142" s="16" t="n">
        <v>0.0169987642335141</v>
      </c>
      <c r="T1142" s="16" t="n">
        <v>0.0239323068110124</v>
      </c>
      <c r="U1142" s="16" t="n">
        <v>0.00334203229986356</v>
      </c>
      <c r="V1142" s="16" t="n">
        <v>0.013634193906822</v>
      </c>
      <c r="W1142" s="6" t="s">
        <v>583</v>
      </c>
      <c r="X1142" s="17" t="n">
        <v>100</v>
      </c>
      <c r="Y1142" s="16" t="n">
        <v>0.665168970814132</v>
      </c>
      <c r="Z1142" s="16" t="n">
        <f aca="false">(G1142-E1142)/SQRT(H1142^2/D1142+F1142^2/C1142)</f>
        <v>7.24058955640892</v>
      </c>
      <c r="AA1142" s="24" t="n">
        <f aca="false">ABS(K1142-Z1142)</f>
        <v>0</v>
      </c>
    </row>
    <row r="1143" customFormat="false" ht="15" hidden="false" customHeight="false" outlineLevel="0" collapsed="false">
      <c r="A1143" s="17" t="n">
        <v>1538</v>
      </c>
      <c r="B1143" s="6" t="s">
        <v>504</v>
      </c>
      <c r="C1143" s="6" t="n">
        <v>126</v>
      </c>
      <c r="D1143" s="6" t="n">
        <v>620</v>
      </c>
      <c r="E1143" s="16" t="n">
        <v>0.213403458514857</v>
      </c>
      <c r="F1143" s="16" t="n">
        <v>0.0319269643679249</v>
      </c>
      <c r="G1143" s="16" t="n">
        <v>0.237816412001848</v>
      </c>
      <c r="H1143" s="16" t="n">
        <v>0.0459223072074748</v>
      </c>
      <c r="I1143" s="23" t="n">
        <f aca="false">G1143-E1143</f>
        <v>0.0244129534869913</v>
      </c>
      <c r="J1143" s="17" t="n">
        <f aca="false">100*(G1143-E1143)/E1143</f>
        <v>11.439811546115</v>
      </c>
      <c r="K1143" s="16" t="n">
        <v>7.20170769268152</v>
      </c>
      <c r="L1143" s="17" t="n">
        <v>243.515649949724</v>
      </c>
      <c r="M1143" s="18" t="n">
        <v>7.38060258070821E-012</v>
      </c>
      <c r="N1143" s="18" t="n">
        <v>1.78647995645944E-011</v>
      </c>
      <c r="O1143" s="6" t="str">
        <f aca="false">IF(N1143&lt;0.05,"Yes","No")</f>
        <v>Yes</v>
      </c>
      <c r="P1143" s="16" t="n">
        <v>0.555745417369176</v>
      </c>
      <c r="Q1143" s="17" t="n">
        <v>32.407946822667</v>
      </c>
      <c r="R1143" s="18" t="n">
        <v>1.79854490079894E-008</v>
      </c>
      <c r="S1143" s="16" t="n">
        <v>0.0181198199209354</v>
      </c>
      <c r="T1143" s="16" t="n">
        <v>0.0238630405843397</v>
      </c>
      <c r="U1143" s="16" t="n">
        <v>0.00340405841946881</v>
      </c>
      <c r="V1143" s="16" t="n">
        <v>0.0136663447563981</v>
      </c>
      <c r="W1143" s="6" t="s">
        <v>583</v>
      </c>
      <c r="X1143" s="17" t="n">
        <v>100</v>
      </c>
      <c r="Y1143" s="16" t="n">
        <v>0.664477726574501</v>
      </c>
      <c r="Z1143" s="16" t="n">
        <f aca="false">(G1143-E1143)/SQRT(H1143^2/D1143+F1143^2/C1143)</f>
        <v>7.20170769268151</v>
      </c>
      <c r="AA1143" s="24" t="n">
        <f aca="false">ABS(K1143-Z1143)</f>
        <v>0</v>
      </c>
    </row>
    <row r="1144" customFormat="false" ht="15" hidden="false" customHeight="false" outlineLevel="0" collapsed="false">
      <c r="A1144" s="17" t="n">
        <v>1539</v>
      </c>
      <c r="B1144" s="6" t="s">
        <v>504</v>
      </c>
      <c r="C1144" s="6" t="n">
        <v>126</v>
      </c>
      <c r="D1144" s="6" t="n">
        <v>620</v>
      </c>
      <c r="E1144" s="16" t="n">
        <v>0.215012161031602</v>
      </c>
      <c r="F1144" s="16" t="n">
        <v>0.0320477866763337</v>
      </c>
      <c r="G1144" s="16" t="n">
        <v>0.239355689407356</v>
      </c>
      <c r="H1144" s="16" t="n">
        <v>0.0458990326460419</v>
      </c>
      <c r="I1144" s="23" t="n">
        <f aca="false">G1144-E1144</f>
        <v>0.0243435283757544</v>
      </c>
      <c r="J1144" s="17" t="n">
        <f aca="false">100*(G1144-E1144)/E1144</f>
        <v>11.3219309358862</v>
      </c>
      <c r="K1144" s="16" t="n">
        <v>7.16320440096569</v>
      </c>
      <c r="L1144" s="17" t="n">
        <v>242.429251883716</v>
      </c>
      <c r="M1144" s="18" t="n">
        <v>9.40313144993199E-012</v>
      </c>
      <c r="N1144" s="18" t="n">
        <v>2.26040951673994E-011</v>
      </c>
      <c r="O1144" s="6" t="str">
        <f aca="false">IF(N1144&lt;0.05,"Yes","No")</f>
        <v>Yes</v>
      </c>
      <c r="P1144" s="16" t="n">
        <v>0.554233986079665</v>
      </c>
      <c r="Q1144" s="17" t="n">
        <v>32.2319101845491</v>
      </c>
      <c r="R1144" s="18" t="n">
        <v>1.96166780120789E-008</v>
      </c>
      <c r="S1144" s="16" t="n">
        <v>0.0192664357837703</v>
      </c>
      <c r="T1144" s="16" t="n">
        <v>0.0237932742265126</v>
      </c>
      <c r="U1144" s="16" t="n">
        <v>0.00346816454473857</v>
      </c>
      <c r="V1144" s="16" t="n">
        <v>0.0137224363625155</v>
      </c>
      <c r="W1144" s="6" t="s">
        <v>583</v>
      </c>
      <c r="X1144" s="17" t="n">
        <v>100</v>
      </c>
      <c r="Y1144" s="16" t="n">
        <v>0.663709677419355</v>
      </c>
      <c r="Z1144" s="16" t="n">
        <f aca="false">(G1144-E1144)/SQRT(H1144^2/D1144+F1144^2/C1144)</f>
        <v>7.16320440096569</v>
      </c>
      <c r="AA1144" s="24" t="n">
        <f aca="false">ABS(K1144-Z1144)</f>
        <v>0</v>
      </c>
    </row>
    <row r="1145" customFormat="false" ht="15" hidden="false" customHeight="false" outlineLevel="0" collapsed="false">
      <c r="A1145" s="17" t="n">
        <v>1540</v>
      </c>
      <c r="B1145" s="6" t="s">
        <v>504</v>
      </c>
      <c r="C1145" s="6" t="n">
        <v>126</v>
      </c>
      <c r="D1145" s="6" t="n">
        <v>620</v>
      </c>
      <c r="E1145" s="16" t="n">
        <v>0.216608160308429</v>
      </c>
      <c r="F1145" s="16" t="n">
        <v>0.0321678631773862</v>
      </c>
      <c r="G1145" s="16" t="n">
        <v>0.240880843444217</v>
      </c>
      <c r="H1145" s="16" t="n">
        <v>0.0458750493431617</v>
      </c>
      <c r="I1145" s="23" t="n">
        <f aca="false">G1145-E1145</f>
        <v>0.0242726831357874</v>
      </c>
      <c r="J1145" s="17" t="n">
        <f aca="false">100*(G1145-E1145)/E1145</f>
        <v>11.2058027274805</v>
      </c>
      <c r="K1145" s="16" t="n">
        <v>7.12459912591555</v>
      </c>
      <c r="L1145" s="17" t="n">
        <v>241.358163793981</v>
      </c>
      <c r="M1145" s="18" t="n">
        <v>1.19729840075457E-011</v>
      </c>
      <c r="N1145" s="18" t="n">
        <v>2.86506143506304E-011</v>
      </c>
      <c r="O1145" s="6" t="str">
        <f aca="false">IF(N1145&lt;0.05,"Yes","No")</f>
        <v>Yes</v>
      </c>
      <c r="P1145" s="16" t="n">
        <v>0.552697941843345</v>
      </c>
      <c r="Q1145" s="17" t="n">
        <v>32.0534980560824</v>
      </c>
      <c r="R1145" s="18" t="n">
        <v>2.14216460270556E-008</v>
      </c>
      <c r="S1145" s="16" t="n">
        <v>0.0205848331476269</v>
      </c>
      <c r="T1145" s="16" t="n">
        <v>0.0237221597950946</v>
      </c>
      <c r="U1145" s="16" t="n">
        <v>0.00353487382749369</v>
      </c>
      <c r="V1145" s="16" t="n">
        <v>0.0137981913904237</v>
      </c>
      <c r="W1145" s="6" t="s">
        <v>583</v>
      </c>
      <c r="X1145" s="17" t="n">
        <v>100</v>
      </c>
      <c r="Y1145" s="16" t="n">
        <v>0.662967229902714</v>
      </c>
      <c r="Z1145" s="16" t="n">
        <f aca="false">(G1145-E1145)/SQRT(H1145^2/D1145+F1145^2/C1145)</f>
        <v>7.12459912591553</v>
      </c>
      <c r="AA1145" s="24" t="n">
        <f aca="false">ABS(K1145-Z1145)</f>
        <v>0</v>
      </c>
    </row>
    <row r="1146" customFormat="false" ht="15" hidden="false" customHeight="false" outlineLevel="0" collapsed="false">
      <c r="A1146" s="17" t="n">
        <v>1541</v>
      </c>
      <c r="B1146" s="6" t="s">
        <v>504</v>
      </c>
      <c r="C1146" s="6" t="n">
        <v>126</v>
      </c>
      <c r="D1146" s="6" t="n">
        <v>620</v>
      </c>
      <c r="E1146" s="16" t="n">
        <v>0.218199150902884</v>
      </c>
      <c r="F1146" s="16" t="n">
        <v>0.0322842981203906</v>
      </c>
      <c r="G1146" s="16" t="n">
        <v>0.242400485012801</v>
      </c>
      <c r="H1146" s="16" t="n">
        <v>0.0458491552919743</v>
      </c>
      <c r="I1146" s="23" t="n">
        <f aca="false">G1146-E1146</f>
        <v>0.0242013341099161</v>
      </c>
      <c r="J1146" s="17" t="n">
        <f aca="false">100*(G1146-E1146)/E1146</f>
        <v>11.0913970149625</v>
      </c>
      <c r="K1146" s="16" t="n">
        <v>7.0866641227767</v>
      </c>
      <c r="L1146" s="17" t="n">
        <v>240.317799101118</v>
      </c>
      <c r="M1146" s="18" t="n">
        <v>1.51641197694314E-011</v>
      </c>
      <c r="N1146" s="18" t="n">
        <v>3.5959159859566E-011</v>
      </c>
      <c r="O1146" s="6" t="str">
        <f aca="false">IF(N1146&lt;0.05,"Yes","No")</f>
        <v>Yes</v>
      </c>
      <c r="P1146" s="16" t="n">
        <v>0.551175713435448</v>
      </c>
      <c r="Q1146" s="17" t="n">
        <v>31.8771791314898</v>
      </c>
      <c r="R1146" s="18" t="n">
        <v>2.33693174096698E-008</v>
      </c>
      <c r="S1146" s="16" t="n">
        <v>0.0219827924681573</v>
      </c>
      <c r="T1146" s="16" t="n">
        <v>0.0236504826281106</v>
      </c>
      <c r="U1146" s="16" t="n">
        <v>0.00360248500670971</v>
      </c>
      <c r="V1146" s="16" t="n">
        <v>0.0138738850910994</v>
      </c>
      <c r="W1146" s="6" t="s">
        <v>583</v>
      </c>
      <c r="X1146" s="17" t="n">
        <v>100</v>
      </c>
      <c r="Y1146" s="16" t="n">
        <v>0.662058371735791</v>
      </c>
      <c r="Z1146" s="16" t="n">
        <f aca="false">(G1146-E1146)/SQRT(H1146^2/D1146+F1146^2/C1146)</f>
        <v>7.08666412277671</v>
      </c>
      <c r="AA1146" s="24" t="n">
        <f aca="false">ABS(K1146-Z1146)</f>
        <v>0</v>
      </c>
    </row>
    <row r="1147" customFormat="false" ht="15" hidden="false" customHeight="false" outlineLevel="0" collapsed="false">
      <c r="A1147" s="17" t="n">
        <v>1542</v>
      </c>
      <c r="B1147" s="6" t="s">
        <v>504</v>
      </c>
      <c r="C1147" s="6" t="n">
        <v>126</v>
      </c>
      <c r="D1147" s="6" t="n">
        <v>620</v>
      </c>
      <c r="E1147" s="16" t="n">
        <v>0.21978761882536</v>
      </c>
      <c r="F1147" s="16" t="n">
        <v>0.0323983426737033</v>
      </c>
      <c r="G1147" s="16" t="n">
        <v>0.243915651522337</v>
      </c>
      <c r="H1147" s="16" t="n">
        <v>0.0458211194022373</v>
      </c>
      <c r="I1147" s="23" t="n">
        <f aca="false">G1147-E1147</f>
        <v>0.0241280326969765</v>
      </c>
      <c r="J1147" s="17" t="n">
        <f aca="false">100*(G1147-E1147)/E1147</f>
        <v>10.9778852994209</v>
      </c>
      <c r="K1147" s="16" t="n">
        <v>7.04877956366472</v>
      </c>
      <c r="L1147" s="17" t="n">
        <v>239.296448596766</v>
      </c>
      <c r="M1147" s="18" t="n">
        <v>1.91772841809827E-011</v>
      </c>
      <c r="N1147" s="18" t="n">
        <v>4.52713191733086E-011</v>
      </c>
      <c r="O1147" s="6" t="str">
        <f aca="false">IF(N1147&lt;0.05,"Yes","No")</f>
        <v>Yes</v>
      </c>
      <c r="P1147" s="16" t="n">
        <v>0.54963470797842</v>
      </c>
      <c r="Q1147" s="17" t="n">
        <v>31.6991805890162</v>
      </c>
      <c r="R1147" s="18" t="n">
        <v>2.5516067036248E-008</v>
      </c>
      <c r="S1147" s="16" t="n">
        <v>0.0232905244409155</v>
      </c>
      <c r="T1147" s="16" t="n">
        <v>0.0235768066546005</v>
      </c>
      <c r="U1147" s="16" t="n">
        <v>0.00367281741475169</v>
      </c>
      <c r="V1147" s="16" t="n">
        <v>0.0139604816122308</v>
      </c>
      <c r="W1147" s="6" t="s">
        <v>583</v>
      </c>
      <c r="X1147" s="17" t="n">
        <v>100</v>
      </c>
      <c r="Y1147" s="16" t="n">
        <v>0.661379928315412</v>
      </c>
      <c r="Z1147" s="16" t="n">
        <f aca="false">(G1147-E1147)/SQRT(H1147^2/D1147+F1147^2/C1147)</f>
        <v>7.04877956366472</v>
      </c>
      <c r="AA1147" s="24" t="n">
        <f aca="false">ABS(K1147-Z1147)</f>
        <v>0</v>
      </c>
    </row>
    <row r="1148" customFormat="false" ht="15" hidden="false" customHeight="false" outlineLevel="0" collapsed="false">
      <c r="A1148" s="17" t="n">
        <v>1543</v>
      </c>
      <c r="B1148" s="6" t="s">
        <v>504</v>
      </c>
      <c r="C1148" s="6" t="n">
        <v>126</v>
      </c>
      <c r="D1148" s="6" t="n">
        <v>620</v>
      </c>
      <c r="E1148" s="16" t="n">
        <v>0.221371649867959</v>
      </c>
      <c r="F1148" s="16" t="n">
        <v>0.0325121565033734</v>
      </c>
      <c r="G1148" s="16" t="n">
        <v>0.245426377173393</v>
      </c>
      <c r="H1148" s="16" t="n">
        <v>0.0457929575162728</v>
      </c>
      <c r="I1148" s="23" t="n">
        <f aca="false">G1148-E1148</f>
        <v>0.0240547273054345</v>
      </c>
      <c r="J1148" s="17" t="n">
        <f aca="false">100*(G1148-E1148)/E1148</f>
        <v>10.8662185604084</v>
      </c>
      <c r="K1148" s="16" t="n">
        <v>7.0110859945514</v>
      </c>
      <c r="L1148" s="17" t="n">
        <v>238.288091148578</v>
      </c>
      <c r="M1148" s="18" t="n">
        <v>2.41978242684766E-011</v>
      </c>
      <c r="N1148" s="18" t="n">
        <v>5.68040545118093E-011</v>
      </c>
      <c r="O1148" s="6" t="str">
        <f aca="false">IF(N1148&lt;0.05,"Yes","No")</f>
        <v>Yes</v>
      </c>
      <c r="P1148" s="16" t="n">
        <v>0.548093840009672</v>
      </c>
      <c r="Q1148" s="17" t="n">
        <v>31.5216962150118</v>
      </c>
      <c r="R1148" s="18" t="n">
        <v>2.78538840815764E-008</v>
      </c>
      <c r="S1148" s="16" t="n">
        <v>0.0247931772136476</v>
      </c>
      <c r="T1148" s="16" t="n">
        <v>0.0235032015500269</v>
      </c>
      <c r="U1148" s="16" t="n">
        <v>0.00374454594629409</v>
      </c>
      <c r="V1148" s="16" t="n">
        <v>0.0140988783653357</v>
      </c>
      <c r="W1148" s="6" t="s">
        <v>583</v>
      </c>
      <c r="X1148" s="17" t="n">
        <v>100</v>
      </c>
      <c r="Y1148" s="16" t="n">
        <v>0.660599078341014</v>
      </c>
      <c r="Z1148" s="16" t="n">
        <f aca="false">(G1148-E1148)/SQRT(H1148^2/D1148+F1148^2/C1148)</f>
        <v>7.01108599455141</v>
      </c>
      <c r="AA1148" s="24" t="n">
        <f aca="false">ABS(K1148-Z1148)</f>
        <v>0</v>
      </c>
    </row>
    <row r="1149" customFormat="false" ht="15" hidden="false" customHeight="false" outlineLevel="0" collapsed="false">
      <c r="A1149" s="17" t="n">
        <v>1544</v>
      </c>
      <c r="B1149" s="6" t="s">
        <v>504</v>
      </c>
      <c r="C1149" s="6" t="n">
        <v>126</v>
      </c>
      <c r="D1149" s="6" t="n">
        <v>620</v>
      </c>
      <c r="E1149" s="16" t="n">
        <v>0.222947472026424</v>
      </c>
      <c r="F1149" s="16" t="n">
        <v>0.0326233322308195</v>
      </c>
      <c r="G1149" s="16" t="n">
        <v>0.246928439649843</v>
      </c>
      <c r="H1149" s="16" t="n">
        <v>0.0457631842819491</v>
      </c>
      <c r="I1149" s="23" t="n">
        <f aca="false">G1149-E1149</f>
        <v>0.0239809676234196</v>
      </c>
      <c r="J1149" s="17" t="n">
        <f aca="false">100*(G1149-E1149)/E1149</f>
        <v>10.7563308098768</v>
      </c>
      <c r="K1149" s="16" t="n">
        <v>6.97388337541202</v>
      </c>
      <c r="L1149" s="17" t="n">
        <v>237.302491503585</v>
      </c>
      <c r="M1149" s="18" t="n">
        <v>3.04079322476087E-011</v>
      </c>
      <c r="N1149" s="18" t="n">
        <v>7.11437256706302E-011</v>
      </c>
      <c r="O1149" s="6" t="str">
        <f aca="false">IF(N1149&lt;0.05,"Yes","No")</f>
        <v>Yes</v>
      </c>
      <c r="P1149" s="16" t="n">
        <v>0.546562682647462</v>
      </c>
      <c r="Q1149" s="17" t="n">
        <v>31.3458239190531</v>
      </c>
      <c r="R1149" s="18" t="n">
        <v>3.03827032134783E-008</v>
      </c>
      <c r="S1149" s="16" t="n">
        <v>0.0264327257411939</v>
      </c>
      <c r="T1149" s="16" t="n">
        <v>0.0234291810148794</v>
      </c>
      <c r="U1149" s="16" t="n">
        <v>0.00381751671245222</v>
      </c>
      <c r="V1149" s="16" t="n">
        <v>0.0141487854875855</v>
      </c>
      <c r="W1149" s="6" t="s">
        <v>583</v>
      </c>
      <c r="X1149" s="17" t="n">
        <v>100</v>
      </c>
      <c r="Y1149" s="16" t="n">
        <v>0.660112647209421</v>
      </c>
      <c r="Z1149" s="16" t="n">
        <f aca="false">(G1149-E1149)/SQRT(H1149^2/D1149+F1149^2/C1149)</f>
        <v>6.97388337541203</v>
      </c>
      <c r="AA1149" s="24" t="n">
        <f aca="false">ABS(K1149-Z1149)</f>
        <v>0</v>
      </c>
    </row>
    <row r="1150" customFormat="false" ht="15" hidden="false" customHeight="false" outlineLevel="0" collapsed="false">
      <c r="A1150" s="17" t="n">
        <v>1545</v>
      </c>
      <c r="B1150" s="6" t="s">
        <v>504</v>
      </c>
      <c r="C1150" s="6" t="n">
        <v>126</v>
      </c>
      <c r="D1150" s="6" t="n">
        <v>620</v>
      </c>
      <c r="E1150" s="16" t="n">
        <v>0.224514507821628</v>
      </c>
      <c r="F1150" s="16" t="n">
        <v>0.0327337772351508</v>
      </c>
      <c r="G1150" s="16" t="n">
        <v>0.248421040369618</v>
      </c>
      <c r="H1150" s="16" t="n">
        <v>0.0457337402311038</v>
      </c>
      <c r="I1150" s="23" t="n">
        <f aca="false">G1150-E1150</f>
        <v>0.0239065325479903</v>
      </c>
      <c r="J1150" s="17" t="n">
        <f aca="false">100*(G1150-E1150)/E1150</f>
        <v>10.6481014433969</v>
      </c>
      <c r="K1150" s="16" t="n">
        <v>6.93672501052428</v>
      </c>
      <c r="L1150" s="17" t="n">
        <v>236.335192958535</v>
      </c>
      <c r="M1150" s="18" t="n">
        <v>3.81586324042189E-011</v>
      </c>
      <c r="N1150" s="18" t="n">
        <v>8.87832632129169E-011</v>
      </c>
      <c r="O1150" s="6" t="str">
        <f aca="false">IF(N1150&lt;0.05,"Yes","No")</f>
        <v>Yes</v>
      </c>
      <c r="P1150" s="16" t="n">
        <v>0.545012117451765</v>
      </c>
      <c r="Q1150" s="17" t="n">
        <v>31.1682237930173</v>
      </c>
      <c r="R1150" s="18" t="n">
        <v>3.31705349981725E-008</v>
      </c>
      <c r="S1150" s="16" t="n">
        <v>0.0281879706361381</v>
      </c>
      <c r="T1150" s="16" t="n">
        <v>0.0233544983714915</v>
      </c>
      <c r="U1150" s="16" t="n">
        <v>0.00389212827766227</v>
      </c>
      <c r="V1150" s="16" t="n">
        <v>0.0142706627504181</v>
      </c>
      <c r="W1150" s="6" t="s">
        <v>583</v>
      </c>
      <c r="X1150" s="17" t="n">
        <v>100</v>
      </c>
      <c r="Y1150" s="16" t="n">
        <v>0.659383000512033</v>
      </c>
      <c r="Z1150" s="16" t="n">
        <f aca="false">(G1150-E1150)/SQRT(H1150^2/D1150+F1150^2/C1150)</f>
        <v>6.93672501052428</v>
      </c>
      <c r="AA1150" s="24" t="n">
        <f aca="false">ABS(K1150-Z1150)</f>
        <v>0</v>
      </c>
    </row>
    <row r="1151" customFormat="false" ht="15" hidden="false" customHeight="false" outlineLevel="0" collapsed="false">
      <c r="A1151" s="17" t="n">
        <v>1546</v>
      </c>
      <c r="B1151" s="6" t="s">
        <v>504</v>
      </c>
      <c r="C1151" s="6" t="n">
        <v>126</v>
      </c>
      <c r="D1151" s="6" t="n">
        <v>620</v>
      </c>
      <c r="E1151" s="16" t="n">
        <v>0.226080414676477</v>
      </c>
      <c r="F1151" s="16" t="n">
        <v>0.0328441415810383</v>
      </c>
      <c r="G1151" s="16" t="n">
        <v>0.249911971222008</v>
      </c>
      <c r="H1151" s="16" t="n">
        <v>0.0457038989755349</v>
      </c>
      <c r="I1151" s="23" t="n">
        <f aca="false">G1151-E1151</f>
        <v>0.0238315565455314</v>
      </c>
      <c r="J1151" s="17" t="n">
        <f aca="false">100*(G1151-E1151)/E1151</f>
        <v>10.5411857898591</v>
      </c>
      <c r="K1151" s="16" t="n">
        <v>6.89958198010578</v>
      </c>
      <c r="L1151" s="17" t="n">
        <v>235.377339573133</v>
      </c>
      <c r="M1151" s="18" t="n">
        <v>4.78302508122681E-011</v>
      </c>
      <c r="N1151" s="18" t="n">
        <v>1.10673300612968E-010</v>
      </c>
      <c r="O1151" s="6" t="str">
        <f aca="false">IF(N1151&lt;0.05,"Yes","No")</f>
        <v>Yes</v>
      </c>
      <c r="P1151" s="16" t="n">
        <v>0.543452043788112</v>
      </c>
      <c r="Q1151" s="17" t="n">
        <v>30.9900437840264</v>
      </c>
      <c r="R1151" s="18" t="n">
        <v>3.62257914494767E-008</v>
      </c>
      <c r="S1151" s="16" t="n">
        <v>0.0300501619738862</v>
      </c>
      <c r="T1151" s="16" t="n">
        <v>0.0232792942343561</v>
      </c>
      <c r="U1151" s="16" t="n">
        <v>0.00396865093510804</v>
      </c>
      <c r="V1151" s="16" t="n">
        <v>0.0143513521766988</v>
      </c>
      <c r="W1151" s="6" t="s">
        <v>583</v>
      </c>
      <c r="X1151" s="17" t="n">
        <v>100</v>
      </c>
      <c r="Y1151" s="16" t="n">
        <v>0.658435739887353</v>
      </c>
      <c r="Z1151" s="16" t="n">
        <f aca="false">(G1151-E1151)/SQRT(H1151^2/D1151+F1151^2/C1151)</f>
        <v>6.89958198010579</v>
      </c>
      <c r="AA1151" s="24" t="n">
        <f aca="false">ABS(K1151-Z1151)</f>
        <v>0</v>
      </c>
    </row>
    <row r="1152" customFormat="false" ht="15" hidden="false" customHeight="false" outlineLevel="0" collapsed="false">
      <c r="A1152" s="17" t="n">
        <v>1547</v>
      </c>
      <c r="B1152" s="6" t="s">
        <v>504</v>
      </c>
      <c r="C1152" s="6" t="n">
        <v>126</v>
      </c>
      <c r="D1152" s="6" t="n">
        <v>620</v>
      </c>
      <c r="E1152" s="16" t="n">
        <v>0.227642756369379</v>
      </c>
      <c r="F1152" s="16" t="n">
        <v>0.0329531919190397</v>
      </c>
      <c r="G1152" s="16" t="n">
        <v>0.251397657033897</v>
      </c>
      <c r="H1152" s="16" t="n">
        <v>0.0456736670646592</v>
      </c>
      <c r="I1152" s="23" t="n">
        <f aca="false">G1152-E1152</f>
        <v>0.0237549006645184</v>
      </c>
      <c r="J1152" s="17" t="n">
        <f aca="false">100*(G1152-E1152)/E1152</f>
        <v>10.4351665053524</v>
      </c>
      <c r="K1152" s="16" t="n">
        <v>6.86230955308438</v>
      </c>
      <c r="L1152" s="17" t="n">
        <v>234.437650798645</v>
      </c>
      <c r="M1152" s="18" t="n">
        <v>5.99311663748015E-011</v>
      </c>
      <c r="N1152" s="18" t="n">
        <v>1.38216663615212E-010</v>
      </c>
      <c r="O1152" s="6" t="str">
        <f aca="false">IF(N1152&lt;0.05,"Yes","No")</f>
        <v>Yes</v>
      </c>
      <c r="P1152" s="16" t="n">
        <v>0.541858297188234</v>
      </c>
      <c r="Q1152" s="17" t="n">
        <v>30.808545321956</v>
      </c>
      <c r="R1152" s="18" t="n">
        <v>3.96288367685581E-008</v>
      </c>
      <c r="S1152" s="16" t="n">
        <v>0.0322261255871702</v>
      </c>
      <c r="T1152" s="16" t="n">
        <v>0.0232024367300698</v>
      </c>
      <c r="U1152" s="16" t="n">
        <v>0.00404849005299091</v>
      </c>
      <c r="V1152" s="16" t="n">
        <v>0.0144657782335611</v>
      </c>
      <c r="W1152" s="6" t="s">
        <v>583</v>
      </c>
      <c r="X1152" s="17" t="n">
        <v>100</v>
      </c>
      <c r="Y1152" s="16" t="n">
        <v>0.657616487455197</v>
      </c>
      <c r="Z1152" s="16" t="n">
        <f aca="false">(G1152-E1152)/SQRT(H1152^2/D1152+F1152^2/C1152)</f>
        <v>6.86230955308439</v>
      </c>
      <c r="AA1152" s="24" t="n">
        <f aca="false">ABS(K1152-Z1152)</f>
        <v>0</v>
      </c>
    </row>
    <row r="1153" customFormat="false" ht="15" hidden="false" customHeight="false" outlineLevel="0" collapsed="false">
      <c r="A1153" s="17" t="n">
        <v>1548</v>
      </c>
      <c r="B1153" s="6" t="s">
        <v>504</v>
      </c>
      <c r="C1153" s="6" t="n">
        <v>126</v>
      </c>
      <c r="D1153" s="6" t="n">
        <v>620</v>
      </c>
      <c r="E1153" s="16" t="n">
        <v>0.229194560221263</v>
      </c>
      <c r="F1153" s="16" t="n">
        <v>0.0330601236384233</v>
      </c>
      <c r="G1153" s="16" t="n">
        <v>0.252872170267567</v>
      </c>
      <c r="H1153" s="16" t="n">
        <v>0.0456426907768709</v>
      </c>
      <c r="I1153" s="23" t="n">
        <f aca="false">G1153-E1153</f>
        <v>0.0236776100463032</v>
      </c>
      <c r="J1153" s="17" t="n">
        <f aca="false">100*(G1153-E1153)/E1153</f>
        <v>10.3307905839671</v>
      </c>
      <c r="K1153" s="16" t="n">
        <v>6.82534190102705</v>
      </c>
      <c r="L1153" s="17" t="n">
        <v>233.519566125476</v>
      </c>
      <c r="M1153" s="18" t="n">
        <v>7.48744436337298E-011</v>
      </c>
      <c r="N1153" s="18" t="n">
        <v>1.7192481538193E-010</v>
      </c>
      <c r="O1153" s="6" t="str">
        <f aca="false">IF(N1153&lt;0.05,"Yes","No")</f>
        <v>Yes</v>
      </c>
      <c r="P1153" s="16" t="n">
        <v>0.54025970952435</v>
      </c>
      <c r="Q1153" s="17" t="n">
        <v>30.6270310332229</v>
      </c>
      <c r="R1153" s="18" t="n">
        <v>4.33534600119844E-008</v>
      </c>
      <c r="S1153" s="16" t="n">
        <v>0.0344276275764597</v>
      </c>
      <c r="T1153" s="16" t="n">
        <v>0.0231249367121006</v>
      </c>
      <c r="U1153" s="16" t="n">
        <v>0.00412964686753451</v>
      </c>
      <c r="V1153" s="16" t="n">
        <v>0.0146184954849661</v>
      </c>
      <c r="W1153" s="6" t="s">
        <v>583</v>
      </c>
      <c r="X1153" s="17" t="n">
        <v>100</v>
      </c>
      <c r="Y1153" s="16" t="n">
        <v>0.6571044546851</v>
      </c>
      <c r="Z1153" s="16" t="n">
        <f aca="false">(G1153-E1153)/SQRT(H1153^2/D1153+F1153^2/C1153)</f>
        <v>6.82534190102704</v>
      </c>
      <c r="AA1153" s="24" t="n">
        <f aca="false">ABS(K1153-Z1153)</f>
        <v>0</v>
      </c>
    </row>
    <row r="1154" customFormat="false" ht="15" hidden="false" customHeight="false" outlineLevel="0" collapsed="false">
      <c r="A1154" s="17" t="n">
        <v>1549</v>
      </c>
      <c r="B1154" s="6" t="s">
        <v>504</v>
      </c>
      <c r="C1154" s="6" t="n">
        <v>126</v>
      </c>
      <c r="D1154" s="6" t="n">
        <v>620</v>
      </c>
      <c r="E1154" s="16" t="n">
        <v>0.230738753245937</v>
      </c>
      <c r="F1154" s="16" t="n">
        <v>0.0331659824185118</v>
      </c>
      <c r="G1154" s="16" t="n">
        <v>0.254338148957299</v>
      </c>
      <c r="H1154" s="16" t="n">
        <v>0.0456124667548783</v>
      </c>
      <c r="I1154" s="23" t="n">
        <f aca="false">G1154-E1154</f>
        <v>0.0235993957113622</v>
      </c>
      <c r="J1154" s="17" t="n">
        <f aca="false">100*(G1154-E1154)/E1154</f>
        <v>10.2277555804457</v>
      </c>
      <c r="K1154" s="16" t="n">
        <v>6.78837312721227</v>
      </c>
      <c r="L1154" s="17" t="n">
        <v>232.622810575068</v>
      </c>
      <c r="M1154" s="18" t="n">
        <v>9.34385232868038E-011</v>
      </c>
      <c r="N1154" s="18" t="n">
        <v>2.138500407686E-010</v>
      </c>
      <c r="O1154" s="6" t="str">
        <f aca="false">IF(N1154&lt;0.05,"Yes","No")</f>
        <v>Yes</v>
      </c>
      <c r="P1154" s="16" t="n">
        <v>0.538632004799391</v>
      </c>
      <c r="Q1154" s="17" t="n">
        <v>30.4427616343511</v>
      </c>
      <c r="R1154" s="18" t="n">
        <v>4.74946170182635E-008</v>
      </c>
      <c r="S1154" s="16" t="n">
        <v>0.0369949199306028</v>
      </c>
      <c r="T1154" s="16" t="n">
        <v>0.0230465897538422</v>
      </c>
      <c r="U1154" s="16" t="n">
        <v>0.0042144763776452</v>
      </c>
      <c r="V1154" s="16" t="n">
        <v>0.0147121118418211</v>
      </c>
      <c r="W1154" s="6" t="s">
        <v>583</v>
      </c>
      <c r="X1154" s="17" t="n">
        <v>100</v>
      </c>
      <c r="Y1154" s="16" t="n">
        <v>0.656515616999488</v>
      </c>
      <c r="Z1154" s="16" t="n">
        <f aca="false">(G1154-E1154)/SQRT(H1154^2/D1154+F1154^2/C1154)</f>
        <v>6.7883731272123</v>
      </c>
      <c r="AA1154" s="24" t="n">
        <f aca="false">ABS(K1154-Z1154)</f>
        <v>2.57571741713036E-014</v>
      </c>
    </row>
    <row r="1155" customFormat="false" ht="15" hidden="false" customHeight="false" outlineLevel="0" collapsed="false">
      <c r="A1155" s="17" t="n">
        <v>1550</v>
      </c>
      <c r="B1155" s="6" t="s">
        <v>504</v>
      </c>
      <c r="C1155" s="6" t="n">
        <v>126</v>
      </c>
      <c r="D1155" s="6" t="n">
        <v>620</v>
      </c>
      <c r="E1155" s="16" t="n">
        <v>0.232283548230217</v>
      </c>
      <c r="F1155" s="16" t="n">
        <v>0.0332709032783758</v>
      </c>
      <c r="G1155" s="16" t="n">
        <v>0.255803004147545</v>
      </c>
      <c r="H1155" s="16" t="n">
        <v>0.0455814999208456</v>
      </c>
      <c r="I1155" s="23" t="n">
        <f aca="false">G1155-E1155</f>
        <v>0.0235194559173284</v>
      </c>
      <c r="J1155" s="17" t="n">
        <f aca="false">100*(G1155-E1155)/E1155</f>
        <v>10.1253214429195</v>
      </c>
      <c r="K1155" s="16" t="n">
        <v>6.75121356780483</v>
      </c>
      <c r="L1155" s="17" t="n">
        <v>231.738449583725</v>
      </c>
      <c r="M1155" s="18" t="n">
        <v>1.16610341708453E-010</v>
      </c>
      <c r="N1155" s="18" t="n">
        <v>2.6572486760245E-010</v>
      </c>
      <c r="O1155" s="6" t="str">
        <f aca="false">IF(N1155&lt;0.05,"Yes","No")</f>
        <v>Yes</v>
      </c>
      <c r="P1155" s="16" t="n">
        <v>0.53697263311346</v>
      </c>
      <c r="Q1155" s="17" t="n">
        <v>30.2554796170557</v>
      </c>
      <c r="R1155" s="18" t="n">
        <v>5.21110012220006E-008</v>
      </c>
      <c r="S1155" s="16" t="n">
        <v>0.0395552869794126</v>
      </c>
      <c r="T1155" s="16" t="n">
        <v>0.0229666163495175</v>
      </c>
      <c r="U1155" s="16" t="n">
        <v>0.00430315798174341</v>
      </c>
      <c r="V1155" s="16" t="n">
        <v>0.014821310263348</v>
      </c>
      <c r="W1155" s="6" t="s">
        <v>583</v>
      </c>
      <c r="X1155" s="17" t="n">
        <v>100</v>
      </c>
      <c r="Y1155" s="16" t="n">
        <v>0.655811571940604</v>
      </c>
      <c r="Z1155" s="16" t="n">
        <f aca="false">(G1155-E1155)/SQRT(H1155^2/D1155+F1155^2/C1155)</f>
        <v>6.75121356780484</v>
      </c>
      <c r="AA1155" s="24" t="n">
        <f aca="false">ABS(K1155-Z1155)</f>
        <v>0</v>
      </c>
    </row>
    <row r="1156" customFormat="false" ht="15" hidden="false" customHeight="false" outlineLevel="0" collapsed="false">
      <c r="A1156" s="17" t="n">
        <v>1551</v>
      </c>
      <c r="B1156" s="6" t="s">
        <v>504</v>
      </c>
      <c r="C1156" s="6" t="n">
        <v>126</v>
      </c>
      <c r="D1156" s="6" t="n">
        <v>620</v>
      </c>
      <c r="E1156" s="16" t="n">
        <v>0.233815854740521</v>
      </c>
      <c r="F1156" s="16" t="n">
        <v>0.0333759005385259</v>
      </c>
      <c r="G1156" s="16" t="n">
        <v>0.257255074285692</v>
      </c>
      <c r="H1156" s="16" t="n">
        <v>0.0455520884377081</v>
      </c>
      <c r="I1156" s="23" t="n">
        <f aca="false">G1156-E1156</f>
        <v>0.0234392195451705</v>
      </c>
      <c r="J1156" s="17" t="n">
        <f aca="false">100*(G1156-E1156)/E1156</f>
        <v>10.0246493426129</v>
      </c>
      <c r="K1156" s="16" t="n">
        <v>6.71403055796392</v>
      </c>
      <c r="L1156" s="17" t="n">
        <v>230.870788030305</v>
      </c>
      <c r="M1156" s="18" t="n">
        <v>1.45388622836863E-010</v>
      </c>
      <c r="N1156" s="18" t="n">
        <v>3.29516177540722E-010</v>
      </c>
      <c r="O1156" s="6" t="str">
        <f aca="false">IF(N1156&lt;0.05,"Yes","No")</f>
        <v>Yes</v>
      </c>
      <c r="P1156" s="16" t="n">
        <v>0.535288166939792</v>
      </c>
      <c r="Q1156" s="17" t="n">
        <v>30.065956382179</v>
      </c>
      <c r="R1156" s="18" t="n">
        <v>5.72418568328621E-008</v>
      </c>
      <c r="S1156" s="16" t="n">
        <v>0.0422426394998526</v>
      </c>
      <c r="T1156" s="16" t="n">
        <v>0.0228862693001397</v>
      </c>
      <c r="U1156" s="16" t="n">
        <v>0.00439511785284262</v>
      </c>
      <c r="V1156" s="16" t="n">
        <v>0.0149872644512725</v>
      </c>
      <c r="W1156" s="6" t="s">
        <v>583</v>
      </c>
      <c r="X1156" s="17" t="n">
        <v>100</v>
      </c>
      <c r="Y1156" s="16" t="n">
        <v>0.655056323604711</v>
      </c>
      <c r="Z1156" s="16" t="n">
        <f aca="false">(G1156-E1156)/SQRT(H1156^2/D1156+F1156^2/C1156)</f>
        <v>6.71403055796392</v>
      </c>
      <c r="AA1156" s="24" t="n">
        <f aca="false">ABS(K1156-Z1156)</f>
        <v>0</v>
      </c>
    </row>
    <row r="1157" customFormat="false" ht="15" hidden="false" customHeight="false" outlineLevel="0" collapsed="false">
      <c r="A1157" s="17" t="n">
        <v>1552</v>
      </c>
      <c r="B1157" s="6" t="s">
        <v>504</v>
      </c>
      <c r="C1157" s="6" t="n">
        <v>126</v>
      </c>
      <c r="D1157" s="6" t="n">
        <v>620</v>
      </c>
      <c r="E1157" s="16" t="n">
        <v>0.235336476611713</v>
      </c>
      <c r="F1157" s="16" t="n">
        <v>0.0334802041775548</v>
      </c>
      <c r="G1157" s="16" t="n">
        <v>0.258694950419088</v>
      </c>
      <c r="H1157" s="16" t="n">
        <v>0.0455237887956225</v>
      </c>
      <c r="I1157" s="23" t="n">
        <f aca="false">G1157-E1157</f>
        <v>0.023358473807375</v>
      </c>
      <c r="J1157" s="17" t="n">
        <f aca="false">100*(G1157-E1157)/E1157</f>
        <v>9.92556451242988</v>
      </c>
      <c r="K1157" s="16" t="n">
        <v>6.67689496629568</v>
      </c>
      <c r="L1157" s="17" t="n">
        <v>230.022539739486</v>
      </c>
      <c r="M1157" s="18" t="n">
        <v>1.81018018672871E-010</v>
      </c>
      <c r="N1157" s="18" t="n">
        <v>4.08945007776023E-010</v>
      </c>
      <c r="O1157" s="6" t="str">
        <f aca="false">IF(N1157&lt;0.05,"Yes","No")</f>
        <v>Yes</v>
      </c>
      <c r="P1157" s="16" t="n">
        <v>0.53357979949302</v>
      </c>
      <c r="Q1157" s="17" t="n">
        <v>29.8743521551184</v>
      </c>
      <c r="R1157" s="18" t="n">
        <v>6.29453258405629E-008</v>
      </c>
      <c r="S1157" s="16" t="n">
        <v>0.0450976350106714</v>
      </c>
      <c r="T1157" s="16" t="n">
        <v>0.0228054231920907</v>
      </c>
      <c r="U1157" s="16" t="n">
        <v>0.00449050719736314</v>
      </c>
      <c r="V1157" s="16" t="n">
        <v>0.0151437489914285</v>
      </c>
      <c r="W1157" s="6" t="s">
        <v>583</v>
      </c>
      <c r="X1157" s="17" t="n">
        <v>100</v>
      </c>
      <c r="Y1157" s="16" t="n">
        <v>0.654595494111623</v>
      </c>
      <c r="Z1157" s="16" t="n">
        <f aca="false">(G1157-E1157)/SQRT(H1157^2/D1157+F1157^2/C1157)</f>
        <v>6.67689496629568</v>
      </c>
      <c r="AA1157" s="24" t="n">
        <f aca="false">ABS(K1157-Z1157)</f>
        <v>0</v>
      </c>
    </row>
    <row r="1158" customFormat="false" ht="15" hidden="false" customHeight="false" outlineLevel="0" collapsed="false">
      <c r="A1158" s="17" t="n">
        <v>1553</v>
      </c>
      <c r="B1158" s="6" t="s">
        <v>504</v>
      </c>
      <c r="C1158" s="6" t="n">
        <v>126</v>
      </c>
      <c r="D1158" s="6" t="n">
        <v>620</v>
      </c>
      <c r="E1158" s="16" t="n">
        <v>0.236845207356271</v>
      </c>
      <c r="F1158" s="16" t="n">
        <v>0.0335819100206146</v>
      </c>
      <c r="G1158" s="16" t="n">
        <v>0.260122067697587</v>
      </c>
      <c r="H1158" s="16" t="n">
        <v>0.0454951175321906</v>
      </c>
      <c r="I1158" s="23" t="n">
        <f aca="false">G1158-E1158</f>
        <v>0.0232768603413153</v>
      </c>
      <c r="J1158" s="17" t="n">
        <f aca="false">100*(G1158-E1158)/E1158</f>
        <v>9.82787897679576</v>
      </c>
      <c r="K1158" s="16" t="n">
        <v>6.64003746659444</v>
      </c>
      <c r="L1158" s="17" t="n">
        <v>229.198704359395</v>
      </c>
      <c r="M1158" s="18" t="n">
        <v>2.24764615148324E-010</v>
      </c>
      <c r="N1158" s="18" t="n">
        <v>5.06141968302924E-010</v>
      </c>
      <c r="O1158" s="6" t="str">
        <f aca="false">IF(N1158&lt;0.05,"Yes","No")</f>
        <v>Yes</v>
      </c>
      <c r="P1158" s="16" t="n">
        <v>0.53185806876872</v>
      </c>
      <c r="Q1158" s="17" t="n">
        <v>29.6818688376228</v>
      </c>
      <c r="R1158" s="18" t="n">
        <v>6.92501144366778E-008</v>
      </c>
      <c r="S1158" s="16" t="n">
        <v>0.047940000054323</v>
      </c>
      <c r="T1158" s="16" t="n">
        <v>0.0227237041492451</v>
      </c>
      <c r="U1158" s="16" t="n">
        <v>0.00458862424194783</v>
      </c>
      <c r="V1158" s="16" t="n">
        <v>0.0152348336631739</v>
      </c>
      <c r="W1158" s="6" t="s">
        <v>583</v>
      </c>
      <c r="X1158" s="17" t="n">
        <v>100</v>
      </c>
      <c r="Y1158" s="16" t="n">
        <v>0.653814644137225</v>
      </c>
      <c r="Z1158" s="16" t="n">
        <f aca="false">(G1158-E1158)/SQRT(H1158^2/D1158+F1158^2/C1158)</f>
        <v>6.64003746659445</v>
      </c>
      <c r="AA1158" s="24" t="n">
        <f aca="false">ABS(K1158-Z1158)</f>
        <v>0</v>
      </c>
    </row>
    <row r="1159" customFormat="false" ht="15" hidden="false" customHeight="false" outlineLevel="0" collapsed="false">
      <c r="A1159" s="17" t="n">
        <v>1554</v>
      </c>
      <c r="B1159" s="6" t="s">
        <v>504</v>
      </c>
      <c r="C1159" s="6" t="n">
        <v>126</v>
      </c>
      <c r="D1159" s="6" t="n">
        <v>620</v>
      </c>
      <c r="E1159" s="16" t="n">
        <v>0.238349118757816</v>
      </c>
      <c r="F1159" s="16" t="n">
        <v>0.033683632349011</v>
      </c>
      <c r="G1159" s="16" t="n">
        <v>0.261542881328252</v>
      </c>
      <c r="H1159" s="16" t="n">
        <v>0.0454684212290925</v>
      </c>
      <c r="I1159" s="23" t="n">
        <f aca="false">G1159-E1159</f>
        <v>0.0231937625704364</v>
      </c>
      <c r="J1159" s="17" t="n">
        <f aca="false">100*(G1159-E1159)/E1159</f>
        <v>9.73100412173261</v>
      </c>
      <c r="K1159" s="16" t="n">
        <v>6.60280967381007</v>
      </c>
      <c r="L1159" s="17" t="n">
        <v>228.392862653418</v>
      </c>
      <c r="M1159" s="18" t="n">
        <v>2.79367679210882E-010</v>
      </c>
      <c r="N1159" s="18" t="n">
        <v>6.26415681987261E-010</v>
      </c>
      <c r="O1159" s="6" t="str">
        <f aca="false">IF(N1159&lt;0.05,"Yes","No")</f>
        <v>Yes</v>
      </c>
      <c r="P1159" s="16" t="n">
        <v>0.530080102293792</v>
      </c>
      <c r="Q1159" s="17" t="n">
        <v>29.4837514756612</v>
      </c>
      <c r="R1159" s="18" t="n">
        <v>7.64029089587846E-008</v>
      </c>
      <c r="S1159" s="16" t="n">
        <v>0.0509217096143709</v>
      </c>
      <c r="T1159" s="16" t="n">
        <v>0.0226404205742899</v>
      </c>
      <c r="U1159" s="16" t="n">
        <v>0.00469191845525586</v>
      </c>
      <c r="V1159" s="16" t="n">
        <v>0.0154026885538946</v>
      </c>
      <c r="W1159" s="6" t="s">
        <v>583</v>
      </c>
      <c r="X1159" s="17" t="n">
        <v>100</v>
      </c>
      <c r="Y1159" s="16" t="n">
        <v>0.653187403993856</v>
      </c>
      <c r="Z1159" s="16" t="n">
        <f aca="false">(G1159-E1159)/SQRT(H1159^2/D1159+F1159^2/C1159)</f>
        <v>6.60280967381005</v>
      </c>
      <c r="AA1159" s="24" t="n">
        <f aca="false">ABS(K1159-Z1159)</f>
        <v>0</v>
      </c>
    </row>
    <row r="1160" customFormat="false" ht="15" hidden="false" customHeight="false" outlineLevel="0" collapsed="false">
      <c r="A1160" s="17" t="n">
        <v>1555</v>
      </c>
      <c r="B1160" s="6" t="s">
        <v>504</v>
      </c>
      <c r="C1160" s="6" t="n">
        <v>126</v>
      </c>
      <c r="D1160" s="6" t="n">
        <v>620</v>
      </c>
      <c r="E1160" s="16" t="n">
        <v>0.239843295443626</v>
      </c>
      <c r="F1160" s="16" t="n">
        <v>0.0337830584691274</v>
      </c>
      <c r="G1160" s="16" t="n">
        <v>0.262954223780863</v>
      </c>
      <c r="H1160" s="16" t="n">
        <v>0.0454383502612716</v>
      </c>
      <c r="I1160" s="23" t="n">
        <f aca="false">G1160-E1160</f>
        <v>0.0231109283372371</v>
      </c>
      <c r="J1160" s="17" t="n">
        <f aca="false">100*(G1160-E1160)/E1160</f>
        <v>9.63584506062178</v>
      </c>
      <c r="K1160" s="16" t="n">
        <v>6.56624919865974</v>
      </c>
      <c r="L1160" s="17" t="n">
        <v>227.593838119231</v>
      </c>
      <c r="M1160" s="18" t="n">
        <v>3.45581481406747E-010</v>
      </c>
      <c r="N1160" s="18" t="n">
        <v>7.71590533937912E-010</v>
      </c>
      <c r="O1160" s="6" t="str">
        <f aca="false">IF(N1160&lt;0.05,"Yes","No")</f>
        <v>Yes</v>
      </c>
      <c r="P1160" s="16" t="n">
        <v>0.528345634915085</v>
      </c>
      <c r="Q1160" s="17" t="n">
        <v>29.2911204375476</v>
      </c>
      <c r="R1160" s="18" t="n">
        <v>8.40689547363769E-008</v>
      </c>
      <c r="S1160" s="16" t="n">
        <v>0.0543686558621233</v>
      </c>
      <c r="T1160" s="16" t="n">
        <v>0.0225575196007017</v>
      </c>
      <c r="U1160" s="16" t="n">
        <v>0.00479613134315574</v>
      </c>
      <c r="V1160" s="16" t="n">
        <v>0.0155468412876925</v>
      </c>
      <c r="W1160" s="6" t="s">
        <v>583</v>
      </c>
      <c r="X1160" s="17" t="n">
        <v>100</v>
      </c>
      <c r="Y1160" s="16" t="n">
        <v>0.652393753200205</v>
      </c>
      <c r="Z1160" s="16" t="n">
        <f aca="false">(G1160-E1160)/SQRT(H1160^2/D1160+F1160^2/C1160)</f>
        <v>6.56624919865975</v>
      </c>
      <c r="AA1160" s="24" t="n">
        <f aca="false">ABS(K1160-Z1160)</f>
        <v>0</v>
      </c>
    </row>
    <row r="1161" customFormat="false" ht="15" hidden="false" customHeight="false" outlineLevel="0" collapsed="false">
      <c r="A1161" s="17" t="n">
        <v>1556</v>
      </c>
      <c r="B1161" s="6" t="s">
        <v>504</v>
      </c>
      <c r="C1161" s="6" t="n">
        <v>126</v>
      </c>
      <c r="D1161" s="6" t="n">
        <v>620</v>
      </c>
      <c r="E1161" s="16" t="n">
        <v>0.24132552258079</v>
      </c>
      <c r="F1161" s="16" t="n">
        <v>0.033879089521774</v>
      </c>
      <c r="G1161" s="16" t="n">
        <v>0.264352876837215</v>
      </c>
      <c r="H1161" s="16" t="n">
        <v>0.0454059294566004</v>
      </c>
      <c r="I1161" s="23" t="n">
        <f aca="false">G1161-E1161</f>
        <v>0.0230273542564249</v>
      </c>
      <c r="J1161" s="17" t="n">
        <f aca="false">100*(G1161-E1161)/E1161</f>
        <v>9.54203020474797</v>
      </c>
      <c r="K1161" s="16" t="n">
        <v>6.5301759770394</v>
      </c>
      <c r="L1161" s="17" t="n">
        <v>226.813434781344</v>
      </c>
      <c r="M1161" s="18" t="n">
        <v>4.25865952831662E-010</v>
      </c>
      <c r="N1161" s="18" t="n">
        <v>9.46819435872299E-010</v>
      </c>
      <c r="O1161" s="6" t="str">
        <f aca="false">IF(N1161&lt;0.05,"Yes","No")</f>
        <v>Yes</v>
      </c>
      <c r="P1161" s="16" t="n">
        <v>0.526622418977153</v>
      </c>
      <c r="Q1161" s="17" t="n">
        <v>29.100364199708</v>
      </c>
      <c r="R1161" s="18" t="n">
        <v>9.24219976882965E-008</v>
      </c>
      <c r="S1161" s="16" t="n">
        <v>0.0578875136308335</v>
      </c>
      <c r="T1161" s="16" t="n">
        <v>0.0224739403161325</v>
      </c>
      <c r="U1161" s="16" t="n">
        <v>0.00490335504951325</v>
      </c>
      <c r="V1161" s="16" t="n">
        <v>0.0156958846244851</v>
      </c>
      <c r="W1161" s="6" t="s">
        <v>583</v>
      </c>
      <c r="X1161" s="17" t="n">
        <v>100</v>
      </c>
      <c r="Y1161" s="16" t="n">
        <v>0.651664106502816</v>
      </c>
      <c r="Z1161" s="16" t="n">
        <f aca="false">(G1161-E1161)/SQRT(H1161^2/D1161+F1161^2/C1161)</f>
        <v>6.53017597703938</v>
      </c>
      <c r="AA1161" s="24" t="n">
        <f aca="false">ABS(K1161-Z1161)</f>
        <v>0</v>
      </c>
    </row>
    <row r="1162" customFormat="false" ht="15" hidden="false" customHeight="false" outlineLevel="0" collapsed="false">
      <c r="A1162" s="17" t="n">
        <v>1557</v>
      </c>
      <c r="B1162" s="6" t="s">
        <v>504</v>
      </c>
      <c r="C1162" s="6" t="n">
        <v>126</v>
      </c>
      <c r="D1162" s="6" t="n">
        <v>620</v>
      </c>
      <c r="E1162" s="16" t="n">
        <v>0.242790835480841</v>
      </c>
      <c r="F1162" s="16" t="n">
        <v>0.0339741880612753</v>
      </c>
      <c r="G1162" s="16" t="n">
        <v>0.265735364777427</v>
      </c>
      <c r="H1162" s="16" t="n">
        <v>0.0453745738030415</v>
      </c>
      <c r="I1162" s="23" t="n">
        <f aca="false">G1162-E1162</f>
        <v>0.0229445292965851</v>
      </c>
      <c r="J1162" s="17" t="n">
        <f aca="false">100*(G1162-E1162)/E1162</f>
        <v>9.45032758388264</v>
      </c>
      <c r="K1162" s="16" t="n">
        <v>6.49452476710091</v>
      </c>
      <c r="L1162" s="17" t="n">
        <v>226.051706722468</v>
      </c>
      <c r="M1162" s="18" t="n">
        <v>5.23019836809459E-010</v>
      </c>
      <c r="N1162" s="18" t="n">
        <v>1.1579185217457E-009</v>
      </c>
      <c r="O1162" s="6" t="str">
        <f aca="false">IF(N1162&lt;0.05,"Yes","No")</f>
        <v>Yes</v>
      </c>
      <c r="P1162" s="16" t="n">
        <v>0.524904909416324</v>
      </c>
      <c r="Q1162" s="17" t="n">
        <v>28.9108597270581</v>
      </c>
      <c r="R1162" s="18" t="n">
        <v>1.01546050363281E-007</v>
      </c>
      <c r="S1162" s="16" t="n">
        <v>0.0615902105136058</v>
      </c>
      <c r="T1162" s="16" t="n">
        <v>0.0223911312373595</v>
      </c>
      <c r="U1162" s="16" t="n">
        <v>0.00501059716090265</v>
      </c>
      <c r="V1162" s="16" t="n">
        <v>0.0158543142094224</v>
      </c>
      <c r="W1162" s="6" t="s">
        <v>583</v>
      </c>
      <c r="X1162" s="17" t="n">
        <v>100</v>
      </c>
      <c r="Y1162" s="16" t="n">
        <v>0.651164874551971</v>
      </c>
      <c r="Z1162" s="16" t="n">
        <f aca="false">(G1162-E1162)/SQRT(H1162^2/D1162+F1162^2/C1162)</f>
        <v>6.49452476710089</v>
      </c>
      <c r="AA1162" s="24" t="n">
        <f aca="false">ABS(K1162-Z1162)</f>
        <v>2.48689957516035E-014</v>
      </c>
    </row>
    <row r="1163" customFormat="false" ht="15" hidden="false" customHeight="false" outlineLevel="0" collapsed="false">
      <c r="A1163" s="17" t="n">
        <v>1558</v>
      </c>
      <c r="B1163" s="6" t="s">
        <v>504</v>
      </c>
      <c r="C1163" s="6" t="n">
        <v>126</v>
      </c>
      <c r="D1163" s="6" t="n">
        <v>620</v>
      </c>
      <c r="E1163" s="16" t="n">
        <v>0.244245223701</v>
      </c>
      <c r="F1163" s="16" t="n">
        <v>0.0340680430650436</v>
      </c>
      <c r="G1163" s="16" t="n">
        <v>0.267107278853655</v>
      </c>
      <c r="H1163" s="16" t="n">
        <v>0.0453419213520796</v>
      </c>
      <c r="I1163" s="23" t="n">
        <f aca="false">G1163-E1163</f>
        <v>0.0228620551526547</v>
      </c>
      <c r="J1163" s="17" t="n">
        <f aca="false">100*(G1163-E1163)/E1163</f>
        <v>9.36028750377608</v>
      </c>
      <c r="K1163" s="16" t="n">
        <v>6.45931263641681</v>
      </c>
      <c r="L1163" s="17" t="n">
        <v>225.299014098382</v>
      </c>
      <c r="M1163" s="18" t="n">
        <v>6.40160687232103E-010</v>
      </c>
      <c r="N1163" s="18" t="n">
        <v>1.41130913313185E-009</v>
      </c>
      <c r="O1163" s="6" t="str">
        <f aca="false">IF(N1163&lt;0.05,"Yes","No")</f>
        <v>Yes</v>
      </c>
      <c r="P1163" s="16" t="n">
        <v>0.523209075593972</v>
      </c>
      <c r="Q1163" s="17" t="n">
        <v>28.7243542691005</v>
      </c>
      <c r="R1163" s="18" t="n">
        <v>1.11409241515567E-007</v>
      </c>
      <c r="S1163" s="16" t="n">
        <v>0.0653624212480282</v>
      </c>
      <c r="T1163" s="16" t="n">
        <v>0.0223087149891996</v>
      </c>
      <c r="U1163" s="16" t="n">
        <v>0.00511949395835373</v>
      </c>
      <c r="V1163" s="16" t="n">
        <v>0.0160060369144363</v>
      </c>
      <c r="W1163" s="6" t="s">
        <v>583</v>
      </c>
      <c r="X1163" s="17" t="n">
        <v>100</v>
      </c>
      <c r="Y1163" s="16" t="n">
        <v>0.650499231950845</v>
      </c>
      <c r="Z1163" s="16" t="n">
        <f aca="false">(G1163-E1163)/SQRT(H1163^2/D1163+F1163^2/C1163)</f>
        <v>6.45931263641681</v>
      </c>
      <c r="AA1163" s="24" t="n">
        <f aca="false">ABS(K1163-Z1163)</f>
        <v>0</v>
      </c>
    </row>
    <row r="1164" customFormat="false" ht="15" hidden="false" customHeight="false" outlineLevel="0" collapsed="false">
      <c r="A1164" s="17" t="n">
        <v>1559</v>
      </c>
      <c r="B1164" s="6" t="s">
        <v>504</v>
      </c>
      <c r="C1164" s="6" t="n">
        <v>126</v>
      </c>
      <c r="D1164" s="6" t="n">
        <v>620</v>
      </c>
      <c r="E1164" s="16" t="n">
        <v>0.245689172120321</v>
      </c>
      <c r="F1164" s="16" t="n">
        <v>0.0341610355177057</v>
      </c>
      <c r="G1164" s="16" t="n">
        <v>0.268468098895204</v>
      </c>
      <c r="H1164" s="16" t="n">
        <v>0.045309204651197</v>
      </c>
      <c r="I1164" s="23" t="n">
        <f aca="false">G1164-E1164</f>
        <v>0.0227789267748823</v>
      </c>
      <c r="J1164" s="17" t="n">
        <f aca="false">100*(G1164-E1164)/E1164</f>
        <v>9.27144105631434</v>
      </c>
      <c r="K1164" s="16" t="n">
        <v>6.42415173008435</v>
      </c>
      <c r="L1164" s="17" t="n">
        <v>224.55858969856</v>
      </c>
      <c r="M1164" s="18" t="n">
        <v>7.82571379308842E-010</v>
      </c>
      <c r="N1164" s="18" t="n">
        <v>1.7180590051493E-009</v>
      </c>
      <c r="O1164" s="6" t="str">
        <f aca="false">IF(N1164&lt;0.05,"Yes","No")</f>
        <v>Yes</v>
      </c>
      <c r="P1164" s="16" t="n">
        <v>0.521498465714532</v>
      </c>
      <c r="Q1164" s="17" t="n">
        <v>28.5368351981239</v>
      </c>
      <c r="R1164" s="18" t="n">
        <v>1.22297017939948E-007</v>
      </c>
      <c r="S1164" s="16" t="n">
        <v>0.0692099835131984</v>
      </c>
      <c r="T1164" s="16" t="n">
        <v>0.0222256942160304</v>
      </c>
      <c r="U1164" s="16" t="n">
        <v>0.0052300207541209</v>
      </c>
      <c r="V1164" s="16" t="n">
        <v>0.0160495845402482</v>
      </c>
      <c r="W1164" s="6" t="s">
        <v>583</v>
      </c>
      <c r="X1164" s="17" t="n">
        <v>100</v>
      </c>
      <c r="Y1164" s="16" t="n">
        <v>0.649795186891961</v>
      </c>
      <c r="Z1164" s="16" t="n">
        <f aca="false">(G1164-E1164)/SQRT(H1164^2/D1164+F1164^2/C1164)</f>
        <v>6.42415173008434</v>
      </c>
      <c r="AA1164" s="24" t="n">
        <f aca="false">ABS(K1164-Z1164)</f>
        <v>0</v>
      </c>
    </row>
    <row r="1165" customFormat="false" ht="15" hidden="false" customHeight="false" outlineLevel="0" collapsed="false">
      <c r="A1165" s="17" t="n">
        <v>1560</v>
      </c>
      <c r="B1165" s="6" t="s">
        <v>504</v>
      </c>
      <c r="C1165" s="6" t="n">
        <v>126</v>
      </c>
      <c r="D1165" s="6" t="n">
        <v>620</v>
      </c>
      <c r="E1165" s="16" t="n">
        <v>0.247116725477907</v>
      </c>
      <c r="F1165" s="16" t="n">
        <v>0.0342519477488152</v>
      </c>
      <c r="G1165" s="16" t="n">
        <v>0.269811932838732</v>
      </c>
      <c r="H1165" s="16" t="n">
        <v>0.0452761606243972</v>
      </c>
      <c r="I1165" s="23" t="n">
        <f aca="false">G1165-E1165</f>
        <v>0.0226952073608248</v>
      </c>
      <c r="J1165" s="17" t="n">
        <f aca="false">100*(G1165-E1165)/E1165</f>
        <v>9.18400295121013</v>
      </c>
      <c r="K1165" s="16" t="n">
        <v>6.38923553882541</v>
      </c>
      <c r="L1165" s="17" t="n">
        <v>223.836509058258</v>
      </c>
      <c r="M1165" s="18" t="n">
        <v>9.54426149656633E-010</v>
      </c>
      <c r="N1165" s="18" t="n">
        <v>2.08229422682096E-009</v>
      </c>
      <c r="O1165" s="6" t="str">
        <f aca="false">IF(N1165&lt;0.05,"Yes","No")</f>
        <v>Yes</v>
      </c>
      <c r="P1165" s="16" t="n">
        <v>0.519779129441227</v>
      </c>
      <c r="Q1165" s="17" t="n">
        <v>28.3489783260907</v>
      </c>
      <c r="R1165" s="18" t="n">
        <v>1.34276911534168E-007</v>
      </c>
      <c r="S1165" s="16" t="n">
        <v>0.0730209532129025</v>
      </c>
      <c r="T1165" s="16" t="n">
        <v>0.0221421242293563</v>
      </c>
      <c r="U1165" s="16" t="n">
        <v>0.00534119308070164</v>
      </c>
      <c r="V1165" s="16" t="n">
        <v>0.0160633413276747</v>
      </c>
      <c r="W1165" s="6" t="s">
        <v>583</v>
      </c>
      <c r="X1165" s="17" t="n">
        <v>100</v>
      </c>
      <c r="Y1165" s="16" t="n">
        <v>0.649039938556068</v>
      </c>
      <c r="Z1165" s="16" t="n">
        <f aca="false">(G1165-E1165)/SQRT(H1165^2/D1165+F1165^2/C1165)</f>
        <v>6.38923553882542</v>
      </c>
      <c r="AA1165" s="24" t="n">
        <f aca="false">ABS(K1165-Z1165)</f>
        <v>0</v>
      </c>
    </row>
    <row r="1166" customFormat="false" ht="15" hidden="false" customHeight="false" outlineLevel="0" collapsed="false">
      <c r="A1166" s="17" t="n">
        <v>1561</v>
      </c>
      <c r="B1166" s="6" t="s">
        <v>504</v>
      </c>
      <c r="C1166" s="6" t="n">
        <v>126</v>
      </c>
      <c r="D1166" s="6" t="n">
        <v>620</v>
      </c>
      <c r="E1166" s="16" t="n">
        <v>0.248532448259611</v>
      </c>
      <c r="F1166" s="16" t="n">
        <v>0.0343420321528833</v>
      </c>
      <c r="G1166" s="16" t="n">
        <v>0.27114523627585</v>
      </c>
      <c r="H1166" s="16" t="n">
        <v>0.0452445026614651</v>
      </c>
      <c r="I1166" s="23" t="n">
        <f aca="false">G1166-E1166</f>
        <v>0.0226127880162388</v>
      </c>
      <c r="J1166" s="17" t="n">
        <f aca="false">100*(G1166-E1166)/E1166</f>
        <v>9.09852543383713</v>
      </c>
      <c r="K1166" s="16" t="n">
        <v>6.35485626129827</v>
      </c>
      <c r="L1166" s="17" t="n">
        <v>223.132633835043</v>
      </c>
      <c r="M1166" s="18" t="n">
        <v>1.15945617317749E-009</v>
      </c>
      <c r="N1166" s="18" t="n">
        <v>2.51394986568206E-009</v>
      </c>
      <c r="O1166" s="6" t="str">
        <f aca="false">IF(N1166&lt;0.05,"Yes","No")</f>
        <v>Yes</v>
      </c>
      <c r="P1166" s="16" t="n">
        <v>0.518074805937423</v>
      </c>
      <c r="Q1166" s="17" t="n">
        <v>28.1633740375234</v>
      </c>
      <c r="R1166" s="18" t="n">
        <v>1.47271205715509E-007</v>
      </c>
      <c r="S1166" s="16" t="n">
        <v>0.0769841066095173</v>
      </c>
      <c r="T1166" s="16" t="n">
        <v>0.0220598767285517</v>
      </c>
      <c r="U1166" s="16" t="n">
        <v>0.0054539911416452</v>
      </c>
      <c r="V1166" s="16" t="n">
        <v>0.016191230687842</v>
      </c>
      <c r="W1166" s="6" t="s">
        <v>583</v>
      </c>
      <c r="X1166" s="17" t="n">
        <v>100</v>
      </c>
      <c r="Y1166" s="16" t="n">
        <v>0.648297491039427</v>
      </c>
      <c r="Z1166" s="16" t="n">
        <f aca="false">(G1166-E1166)/SQRT(H1166^2/D1166+F1166^2/C1166)</f>
        <v>6.35485626129827</v>
      </c>
      <c r="AA1166" s="24" t="n">
        <f aca="false">ABS(K1166-Z1166)</f>
        <v>0</v>
      </c>
    </row>
    <row r="1167" customFormat="false" ht="15" hidden="false" customHeight="false" outlineLevel="0" collapsed="false">
      <c r="A1167" s="17" t="n">
        <v>1562</v>
      </c>
      <c r="B1167" s="6" t="s">
        <v>504</v>
      </c>
      <c r="C1167" s="6" t="n">
        <v>126</v>
      </c>
      <c r="D1167" s="6" t="n">
        <v>620</v>
      </c>
      <c r="E1167" s="16" t="n">
        <v>0.249941178375766</v>
      </c>
      <c r="F1167" s="16" t="n">
        <v>0.034431515553056</v>
      </c>
      <c r="G1167" s="16" t="n">
        <v>0.272470933174895</v>
      </c>
      <c r="H1167" s="16" t="n">
        <v>0.0452122583670397</v>
      </c>
      <c r="I1167" s="23" t="n">
        <f aca="false">G1167-E1167</f>
        <v>0.0225297547991283</v>
      </c>
      <c r="J1167" s="17" t="n">
        <f aca="false">100*(G1167-E1167)/E1167</f>
        <v>9.01402279749862</v>
      </c>
      <c r="K1167" s="16" t="n">
        <v>6.32051480782135</v>
      </c>
      <c r="L1167" s="17" t="n">
        <v>222.436102565846</v>
      </c>
      <c r="M1167" s="18" t="n">
        <v>1.40701250230519E-009</v>
      </c>
      <c r="N1167" s="18" t="n">
        <v>3.04128936969465E-009</v>
      </c>
      <c r="O1167" s="6" t="str">
        <f aca="false">IF(N1167&lt;0.05,"Yes","No")</f>
        <v>Yes</v>
      </c>
      <c r="P1167" s="16" t="n">
        <v>0.516361613124387</v>
      </c>
      <c r="Q1167" s="17" t="n">
        <v>27.9774182141917</v>
      </c>
      <c r="R1167" s="18" t="n">
        <v>1.6155784642238E-007</v>
      </c>
      <c r="S1167" s="16" t="n">
        <v>0.0810126304248505</v>
      </c>
      <c r="T1167" s="16" t="n">
        <v>0.021977056197648</v>
      </c>
      <c r="U1167" s="16" t="n">
        <v>0.00556990440482022</v>
      </c>
      <c r="V1167" s="16" t="n">
        <v>0.0163043234314903</v>
      </c>
      <c r="W1167" s="6" t="s">
        <v>583</v>
      </c>
      <c r="X1167" s="17" t="n">
        <v>100</v>
      </c>
      <c r="Y1167" s="16" t="n">
        <v>0.647516641065028</v>
      </c>
      <c r="Z1167" s="16" t="n">
        <f aca="false">(G1167-E1167)/SQRT(H1167^2/D1167+F1167^2/C1167)</f>
        <v>6.32051480782135</v>
      </c>
      <c r="AA1167" s="24" t="n">
        <f aca="false">ABS(K1167-Z1167)</f>
        <v>0</v>
      </c>
    </row>
    <row r="1168" customFormat="false" ht="15" hidden="false" customHeight="false" outlineLevel="0" collapsed="false">
      <c r="A1168" s="17" t="n">
        <v>1563</v>
      </c>
      <c r="B1168" s="6" t="s">
        <v>504</v>
      </c>
      <c r="C1168" s="6" t="n">
        <v>126</v>
      </c>
      <c r="D1168" s="6" t="n">
        <v>620</v>
      </c>
      <c r="E1168" s="16" t="n">
        <v>0.251339144531697</v>
      </c>
      <c r="F1168" s="16" t="n">
        <v>0.0345203164737862</v>
      </c>
      <c r="G1168" s="16" t="n">
        <v>0.273787541326977</v>
      </c>
      <c r="H1168" s="16" t="n">
        <v>0.0451808769376465</v>
      </c>
      <c r="I1168" s="23" t="n">
        <f aca="false">G1168-E1168</f>
        <v>0.0224483967952801</v>
      </c>
      <c r="J1168" s="17" t="n">
        <f aca="false">100*(G1168-E1168)/E1168</f>
        <v>8.93151635297665</v>
      </c>
      <c r="K1168" s="16" t="n">
        <v>6.28680965873523</v>
      </c>
      <c r="L1168" s="17" t="n">
        <v>221.753948377129</v>
      </c>
      <c r="M1168" s="18" t="n">
        <v>1.69994147447848E-009</v>
      </c>
      <c r="N1168" s="18" t="n">
        <v>3.66691687667278E-009</v>
      </c>
      <c r="O1168" s="6" t="str">
        <f aca="false">IF(N1168&lt;0.05,"Yes","No")</f>
        <v>Yes</v>
      </c>
      <c r="P1168" s="16" t="n">
        <v>0.514677322792035</v>
      </c>
      <c r="Q1168" s="17" t="n">
        <v>27.7952000113008</v>
      </c>
      <c r="R1168" s="18" t="n">
        <v>1.76907965478233E-007</v>
      </c>
      <c r="S1168" s="16" t="n">
        <v>0.0851829650748577</v>
      </c>
      <c r="T1168" s="16" t="n">
        <v>0.0218959423388144</v>
      </c>
      <c r="U1168" s="16" t="n">
        <v>0.00568512699186499</v>
      </c>
      <c r="V1168" s="16" t="n">
        <v>0.0164524129613063</v>
      </c>
      <c r="W1168" s="6" t="s">
        <v>583</v>
      </c>
      <c r="X1168" s="17" t="n">
        <v>100</v>
      </c>
      <c r="Y1168" s="16" t="n">
        <v>0.646543778801843</v>
      </c>
      <c r="Z1168" s="16" t="n">
        <f aca="false">(G1168-E1168)/SQRT(H1168^2/D1168+F1168^2/C1168)</f>
        <v>6.28680965873525</v>
      </c>
      <c r="AA1168" s="24" t="n">
        <f aca="false">ABS(K1168-Z1168)</f>
        <v>0</v>
      </c>
    </row>
    <row r="1169" customFormat="false" ht="15" hidden="false" customHeight="false" outlineLevel="0" collapsed="false">
      <c r="A1169" s="17" t="n">
        <v>1564</v>
      </c>
      <c r="B1169" s="6" t="s">
        <v>504</v>
      </c>
      <c r="C1169" s="6" t="n">
        <v>126</v>
      </c>
      <c r="D1169" s="6" t="n">
        <v>620</v>
      </c>
      <c r="E1169" s="16" t="n">
        <v>0.252721856865618</v>
      </c>
      <c r="F1169" s="16" t="n">
        <v>0.0346076528925478</v>
      </c>
      <c r="G1169" s="16" t="n">
        <v>0.275091085534903</v>
      </c>
      <c r="H1169" s="16" t="n">
        <v>0.0451509309265522</v>
      </c>
      <c r="I1169" s="23" t="n">
        <f aca="false">G1169-E1169</f>
        <v>0.0223692286692853</v>
      </c>
      <c r="J1169" s="17" t="n">
        <f aca="false">100*(G1169-E1169)/E1169</f>
        <v>8.85132332704405</v>
      </c>
      <c r="K1169" s="16" t="n">
        <v>6.25396577805074</v>
      </c>
      <c r="L1169" s="17" t="n">
        <v>221.093189800407</v>
      </c>
      <c r="M1169" s="18" t="n">
        <v>2.04234665622897E-009</v>
      </c>
      <c r="N1169" s="18" t="n">
        <v>4.39648598846011E-009</v>
      </c>
      <c r="O1169" s="6" t="str">
        <f aca="false">IF(N1169&lt;0.05,"Yes","No")</f>
        <v>Yes</v>
      </c>
      <c r="P1169" s="16" t="n">
        <v>0.513029281781577</v>
      </c>
      <c r="Q1169" s="17" t="n">
        <v>27.617479767939</v>
      </c>
      <c r="R1169" s="18" t="n">
        <v>1.93290405258807E-007</v>
      </c>
      <c r="S1169" s="16" t="n">
        <v>0.0893852958369513</v>
      </c>
      <c r="T1169" s="16" t="n">
        <v>0.021817100051944</v>
      </c>
      <c r="U1169" s="16" t="n">
        <v>0.00579846568565042</v>
      </c>
      <c r="V1169" s="16" t="n">
        <v>0.016620158807028</v>
      </c>
      <c r="W1169" s="6" t="s">
        <v>583</v>
      </c>
      <c r="X1169" s="17" t="n">
        <v>100</v>
      </c>
      <c r="Y1169" s="16" t="n">
        <v>0.646006144393241</v>
      </c>
      <c r="Z1169" s="16" t="n">
        <f aca="false">(G1169-E1169)/SQRT(H1169^2/D1169+F1169^2/C1169)</f>
        <v>6.25396577805074</v>
      </c>
      <c r="AA1169" s="24" t="n">
        <f aca="false">ABS(K1169-Z1169)</f>
        <v>0</v>
      </c>
    </row>
    <row r="1170" customFormat="false" ht="15" hidden="false" customHeight="false" outlineLevel="0" collapsed="false">
      <c r="A1170" s="17" t="n">
        <v>1565</v>
      </c>
      <c r="B1170" s="6" t="s">
        <v>504</v>
      </c>
      <c r="C1170" s="6" t="n">
        <v>126</v>
      </c>
      <c r="D1170" s="6" t="n">
        <v>620</v>
      </c>
      <c r="E1170" s="16" t="n">
        <v>0.254090903297303</v>
      </c>
      <c r="F1170" s="16" t="n">
        <v>0.0346935195096515</v>
      </c>
      <c r="G1170" s="16" t="n">
        <v>0.276380297109004</v>
      </c>
      <c r="H1170" s="16" t="n">
        <v>0.0451212877146529</v>
      </c>
      <c r="I1170" s="23" t="n">
        <f aca="false">G1170-E1170</f>
        <v>0.0222893938117008</v>
      </c>
      <c r="J1170" s="17" t="n">
        <f aca="false">100*(G1170-E1170)/E1170</f>
        <v>8.77221243360324</v>
      </c>
      <c r="K1170" s="16" t="n">
        <v>6.2212209366584</v>
      </c>
      <c r="L1170" s="17" t="n">
        <v>220.448276280804</v>
      </c>
      <c r="M1170" s="18" t="n">
        <v>2.45030692105659E-009</v>
      </c>
      <c r="N1170" s="18" t="n">
        <v>5.25315800116315E-009</v>
      </c>
      <c r="O1170" s="6" t="str">
        <f aca="false">IF(N1170&lt;0.05,"Yes","No")</f>
        <v>Yes</v>
      </c>
      <c r="P1170" s="16" t="n">
        <v>0.511363622966093</v>
      </c>
      <c r="Q1170" s="17" t="n">
        <v>27.438438829101</v>
      </c>
      <c r="R1170" s="18" t="n">
        <v>2.1133709565022E-007</v>
      </c>
      <c r="S1170" s="16" t="n">
        <v>0.0933973850680632</v>
      </c>
      <c r="T1170" s="16" t="n">
        <v>0.0217375172499421</v>
      </c>
      <c r="U1170" s="16" t="n">
        <v>0.00591603884844023</v>
      </c>
      <c r="V1170" s="16" t="n">
        <v>0.0167740858577232</v>
      </c>
      <c r="W1170" s="6" t="s">
        <v>583</v>
      </c>
      <c r="X1170" s="17" t="n">
        <v>100</v>
      </c>
      <c r="Y1170" s="16" t="n">
        <v>0.645468509984639</v>
      </c>
      <c r="Z1170" s="16" t="n">
        <f aca="false">(G1170-E1170)/SQRT(H1170^2/D1170+F1170^2/C1170)</f>
        <v>6.22122093665842</v>
      </c>
      <c r="AA1170" s="24" t="n">
        <f aca="false">ABS(K1170-Z1170)</f>
        <v>0</v>
      </c>
    </row>
    <row r="1171" customFormat="false" ht="15" hidden="false" customHeight="false" outlineLevel="0" collapsed="false">
      <c r="A1171" s="17" t="n">
        <v>1566</v>
      </c>
      <c r="B1171" s="6" t="s">
        <v>504</v>
      </c>
      <c r="C1171" s="6" t="n">
        <v>126</v>
      </c>
      <c r="D1171" s="6" t="n">
        <v>620</v>
      </c>
      <c r="E1171" s="16" t="n">
        <v>0.255449100264481</v>
      </c>
      <c r="F1171" s="16" t="n">
        <v>0.034777958741418</v>
      </c>
      <c r="G1171" s="16" t="n">
        <v>0.277659059099613</v>
      </c>
      <c r="H1171" s="16" t="n">
        <v>0.0450918225253642</v>
      </c>
      <c r="I1171" s="23" t="n">
        <f aca="false">G1171-E1171</f>
        <v>0.0222099588351316</v>
      </c>
      <c r="J1171" s="17" t="n">
        <f aca="false">100*(G1171-E1171)/E1171</f>
        <v>8.69447526420581</v>
      </c>
      <c r="K1171" s="16" t="n">
        <v>6.18886845602997</v>
      </c>
      <c r="L1171" s="17" t="n">
        <v>219.818068366673</v>
      </c>
      <c r="M1171" s="18" t="n">
        <v>2.93107012582976E-009</v>
      </c>
      <c r="N1171" s="18" t="n">
        <v>6.25831131541497E-009</v>
      </c>
      <c r="O1171" s="6" t="str">
        <f aca="false">IF(N1171&lt;0.05,"Yes","No")</f>
        <v>Yes</v>
      </c>
      <c r="P1171" s="16" t="n">
        <v>0.50970603398522</v>
      </c>
      <c r="Q1171" s="17" t="n">
        <v>27.2608433285343</v>
      </c>
      <c r="R1171" s="18" t="n">
        <v>2.30911132748022E-007</v>
      </c>
      <c r="S1171" s="16" t="n">
        <v>0.0975953227023823</v>
      </c>
      <c r="T1171" s="16" t="n">
        <v>0.0216583629176858</v>
      </c>
      <c r="U1171" s="16" t="n">
        <v>0.00603424019989164</v>
      </c>
      <c r="V1171" s="16" t="n">
        <v>0.0169264868624464</v>
      </c>
      <c r="W1171" s="6" t="s">
        <v>583</v>
      </c>
      <c r="X1171" s="17" t="n">
        <v>100</v>
      </c>
      <c r="Y1171" s="16" t="n">
        <v>0.644822068612391</v>
      </c>
      <c r="Z1171" s="16" t="n">
        <f aca="false">(G1171-E1171)/SQRT(H1171^2/D1171+F1171^2/C1171)</f>
        <v>6.18886845602999</v>
      </c>
      <c r="AA1171" s="24" t="n">
        <f aca="false">ABS(K1171-Z1171)</f>
        <v>0</v>
      </c>
    </row>
    <row r="1172" customFormat="false" ht="15" hidden="false" customHeight="false" outlineLevel="0" collapsed="false">
      <c r="A1172" s="17" t="n">
        <v>1567</v>
      </c>
      <c r="B1172" s="6" t="s">
        <v>504</v>
      </c>
      <c r="C1172" s="6" t="n">
        <v>126</v>
      </c>
      <c r="D1172" s="6" t="n">
        <v>620</v>
      </c>
      <c r="E1172" s="16" t="n">
        <v>0.25679764813847</v>
      </c>
      <c r="F1172" s="16" t="n">
        <v>0.0348626288115328</v>
      </c>
      <c r="G1172" s="16" t="n">
        <v>0.278928326575025</v>
      </c>
      <c r="H1172" s="16" t="n">
        <v>0.0450621027302776</v>
      </c>
      <c r="I1172" s="23" t="n">
        <f aca="false">G1172-E1172</f>
        <v>0.0221306784365553</v>
      </c>
      <c r="J1172" s="17" t="n">
        <f aca="false">100*(G1172-E1172)/E1172</f>
        <v>8.61794436085413</v>
      </c>
      <c r="K1172" s="16" t="n">
        <v>6.15663238275799</v>
      </c>
      <c r="L1172" s="17" t="n">
        <v>219.19070106647</v>
      </c>
      <c r="M1172" s="18" t="n">
        <v>3.50135319456414E-009</v>
      </c>
      <c r="N1172" s="18" t="n">
        <v>7.4607941803035E-009</v>
      </c>
      <c r="O1172" s="6" t="str">
        <f aca="false">IF(N1172&lt;0.05,"Yes","No")</f>
        <v>Yes</v>
      </c>
      <c r="P1172" s="16" t="n">
        <v>0.508052657238658</v>
      </c>
      <c r="Q1172" s="17" t="n">
        <v>27.0842735459816</v>
      </c>
      <c r="R1172" s="18" t="n">
        <v>2.52178687299689E-007</v>
      </c>
      <c r="S1172" s="16" t="n">
        <v>0.102141628007271</v>
      </c>
      <c r="T1172" s="16" t="n">
        <v>0.0215792967013372</v>
      </c>
      <c r="U1172" s="16" t="n">
        <v>0.00615641939783676</v>
      </c>
      <c r="V1172" s="16" t="n">
        <v>0.0170233555886362</v>
      </c>
      <c r="W1172" s="6" t="s">
        <v>583</v>
      </c>
      <c r="X1172" s="17" t="n">
        <v>100</v>
      </c>
      <c r="Y1172" s="16" t="n">
        <v>0.643970814132104</v>
      </c>
      <c r="Z1172" s="16" t="n">
        <f aca="false">(G1172-E1172)/SQRT(H1172^2/D1172+F1172^2/C1172)</f>
        <v>6.156632382758</v>
      </c>
      <c r="AA1172" s="24" t="n">
        <f aca="false">ABS(K1172-Z1172)</f>
        <v>0</v>
      </c>
    </row>
    <row r="1173" customFormat="false" ht="15" hidden="false" customHeight="false" outlineLevel="0" collapsed="false">
      <c r="A1173" s="17" t="n">
        <v>1568</v>
      </c>
      <c r="B1173" s="6" t="s">
        <v>504</v>
      </c>
      <c r="C1173" s="6" t="n">
        <v>126</v>
      </c>
      <c r="D1173" s="6" t="n">
        <v>620</v>
      </c>
      <c r="E1173" s="16" t="n">
        <v>0.258133596016301</v>
      </c>
      <c r="F1173" s="16" t="n">
        <v>0.0349456591688905</v>
      </c>
      <c r="G1173" s="16" t="n">
        <v>0.280183656297384</v>
      </c>
      <c r="H1173" s="16" t="n">
        <v>0.0450319261734568</v>
      </c>
      <c r="I1173" s="23" t="n">
        <f aca="false">G1173-E1173</f>
        <v>0.0220500602810828</v>
      </c>
      <c r="J1173" s="17" t="n">
        <f aca="false">100*(G1173-E1173)/E1173</f>
        <v>8.5421117674626</v>
      </c>
      <c r="K1173" s="16" t="n">
        <v>6.12435013693004</v>
      </c>
      <c r="L1173" s="17" t="n">
        <v>218.576030420817</v>
      </c>
      <c r="M1173" s="18" t="n">
        <v>4.18026717003639E-009</v>
      </c>
      <c r="N1173" s="18" t="n">
        <v>8.889414295796E-009</v>
      </c>
      <c r="O1173" s="6" t="str">
        <f aca="false">IF(N1173&lt;0.05,"Yes","No")</f>
        <v>Yes</v>
      </c>
      <c r="P1173" s="16" t="n">
        <v>0.506374168696416</v>
      </c>
      <c r="Q1173" s="17" t="n">
        <v>26.9056088093744</v>
      </c>
      <c r="R1173" s="18" t="n">
        <v>2.75703817672912E-007</v>
      </c>
      <c r="S1173" s="16" t="n">
        <v>0.106311672919649</v>
      </c>
      <c r="T1173" s="16" t="n">
        <v>0.0214987667792255</v>
      </c>
      <c r="U1173" s="16" t="n">
        <v>0.00628553264067862</v>
      </c>
      <c r="V1173" s="16" t="n">
        <v>0.0170491923127612</v>
      </c>
      <c r="W1173" s="6" t="s">
        <v>583</v>
      </c>
      <c r="X1173" s="17" t="n">
        <v>100</v>
      </c>
      <c r="Y1173" s="16" t="n">
        <v>0.643458781362007</v>
      </c>
      <c r="Z1173" s="16" t="n">
        <f aca="false">(G1173-E1173)/SQRT(H1173^2/D1173+F1173^2/C1173)</f>
        <v>6.12435013693006</v>
      </c>
      <c r="AA1173" s="24" t="n">
        <f aca="false">ABS(K1173-Z1173)</f>
        <v>0</v>
      </c>
    </row>
    <row r="1174" customFormat="false" ht="15" hidden="false" customHeight="false" outlineLevel="0" collapsed="false">
      <c r="A1174" s="17" t="n">
        <v>1569</v>
      </c>
      <c r="B1174" s="6" t="s">
        <v>504</v>
      </c>
      <c r="C1174" s="6" t="n">
        <v>126</v>
      </c>
      <c r="D1174" s="6" t="n">
        <v>620</v>
      </c>
      <c r="E1174" s="16" t="n">
        <v>0.259454165304464</v>
      </c>
      <c r="F1174" s="16" t="n">
        <v>0.0350288844998159</v>
      </c>
      <c r="G1174" s="16" t="n">
        <v>0.281426518891127</v>
      </c>
      <c r="H1174" s="16" t="n">
        <v>0.04500397132991</v>
      </c>
      <c r="I1174" s="23" t="n">
        <f aca="false">G1174-E1174</f>
        <v>0.0219723535866629</v>
      </c>
      <c r="J1174" s="17" t="n">
        <f aca="false">100*(G1174-E1174)/E1174</f>
        <v>8.46868407792906</v>
      </c>
      <c r="K1174" s="16" t="n">
        <v>6.09286720493727</v>
      </c>
      <c r="L1174" s="17" t="n">
        <v>217.975210182516</v>
      </c>
      <c r="M1174" s="18" t="n">
        <v>4.96554390796473E-009</v>
      </c>
      <c r="N1174" s="18" t="n">
        <v>1.05273539360584E-008</v>
      </c>
      <c r="O1174" s="6" t="str">
        <f aca="false">IF(N1174&lt;0.05,"Yes","No")</f>
        <v>Yes</v>
      </c>
      <c r="P1174" s="16" t="n">
        <v>0.504738459722136</v>
      </c>
      <c r="Q1174" s="17" t="n">
        <v>26.7320665256945</v>
      </c>
      <c r="R1174" s="18" t="n">
        <v>3.00665099838937E-007</v>
      </c>
      <c r="S1174" s="16" t="n">
        <v>0.110868516923195</v>
      </c>
      <c r="T1174" s="16" t="n">
        <v>0.021421228520836</v>
      </c>
      <c r="U1174" s="16" t="n">
        <v>0.00641148710541222</v>
      </c>
      <c r="V1174" s="16" t="n">
        <v>0.0170491923127612</v>
      </c>
      <c r="W1174" s="6" t="s">
        <v>583</v>
      </c>
      <c r="X1174" s="17" t="n">
        <v>100</v>
      </c>
      <c r="Y1174" s="16" t="n">
        <v>0.642831541218638</v>
      </c>
      <c r="Z1174" s="16" t="n">
        <f aca="false">(G1174-E1174)/SQRT(H1174^2/D1174+F1174^2/C1174)</f>
        <v>6.09286720493729</v>
      </c>
      <c r="AA1174" s="24" t="n">
        <f aca="false">ABS(K1174-Z1174)</f>
        <v>0</v>
      </c>
    </row>
    <row r="1175" customFormat="false" ht="15" hidden="false" customHeight="false" outlineLevel="0" collapsed="false">
      <c r="A1175" s="17" t="n">
        <v>1570</v>
      </c>
      <c r="B1175" s="6" t="s">
        <v>504</v>
      </c>
      <c r="C1175" s="6" t="n">
        <v>126</v>
      </c>
      <c r="D1175" s="6" t="n">
        <v>620</v>
      </c>
      <c r="E1175" s="16" t="n">
        <v>0.26076396649319</v>
      </c>
      <c r="F1175" s="16" t="n">
        <v>0.0351132421977499</v>
      </c>
      <c r="G1175" s="16" t="n">
        <v>0.282660543606166</v>
      </c>
      <c r="H1175" s="16" t="n">
        <v>0.044976552745685</v>
      </c>
      <c r="I1175" s="23" t="n">
        <f aca="false">G1175-E1175</f>
        <v>0.0218965771129756</v>
      </c>
      <c r="J1175" s="17" t="n">
        <f aca="false">100*(G1175-E1175)/E1175</f>
        <v>8.39708699305562</v>
      </c>
      <c r="K1175" s="16" t="n">
        <v>6.06184572205573</v>
      </c>
      <c r="L1175" s="17" t="n">
        <v>217.375316485605</v>
      </c>
      <c r="M1175" s="18" t="n">
        <v>5.87978206002509E-009</v>
      </c>
      <c r="N1175" s="18" t="n">
        <v>1.24279900484031E-008</v>
      </c>
      <c r="O1175" s="6" t="str">
        <f aca="false">IF(N1175&lt;0.05,"Yes","No")</f>
        <v>Yes</v>
      </c>
      <c r="P1175" s="16" t="n">
        <v>0.503138580002447</v>
      </c>
      <c r="Q1175" s="17" t="n">
        <v>26.5628687606539</v>
      </c>
      <c r="R1175" s="18" t="n">
        <v>3.27187424607793E-007</v>
      </c>
      <c r="S1175" s="16" t="n">
        <v>0.115943269430423</v>
      </c>
      <c r="T1175" s="16" t="n">
        <v>0.0213456581941271</v>
      </c>
      <c r="U1175" s="16" t="n">
        <v>0.00653795050570859</v>
      </c>
      <c r="V1175" s="16" t="n">
        <v>0.0171488564450609</v>
      </c>
      <c r="W1175" s="6" t="s">
        <v>583</v>
      </c>
      <c r="X1175" s="17" t="n">
        <v>100</v>
      </c>
      <c r="Y1175" s="16" t="n">
        <v>0.642101894521249</v>
      </c>
      <c r="Z1175" s="16" t="n">
        <f aca="false">(G1175-E1175)/SQRT(H1175^2/D1175+F1175^2/C1175)</f>
        <v>6.06184572205571</v>
      </c>
      <c r="AA1175" s="24" t="n">
        <f aca="false">ABS(K1175-Z1175)</f>
        <v>0</v>
      </c>
    </row>
    <row r="1176" customFormat="false" ht="15" hidden="false" customHeight="false" outlineLevel="0" collapsed="false">
      <c r="A1176" s="17" t="n">
        <v>1571</v>
      </c>
      <c r="B1176" s="6" t="s">
        <v>504</v>
      </c>
      <c r="C1176" s="6" t="n">
        <v>126</v>
      </c>
      <c r="D1176" s="6" t="n">
        <v>620</v>
      </c>
      <c r="E1176" s="16" t="n">
        <v>0.262064937561277</v>
      </c>
      <c r="F1176" s="16" t="n">
        <v>0.0351960585692425</v>
      </c>
      <c r="G1176" s="16" t="n">
        <v>0.283885570519394</v>
      </c>
      <c r="H1176" s="16" t="n">
        <v>0.044949648735886</v>
      </c>
      <c r="I1176" s="23" t="n">
        <f aca="false">G1176-E1176</f>
        <v>0.0218206329581162</v>
      </c>
      <c r="J1176" s="17" t="n">
        <f aca="false">100*(G1176-E1176)/E1176</f>
        <v>8.3264221307797</v>
      </c>
      <c r="K1176" s="16" t="n">
        <v>6.03105092676946</v>
      </c>
      <c r="L1176" s="17" t="n">
        <v>216.791301336908</v>
      </c>
      <c r="M1176" s="18" t="n">
        <v>6.94864203348896E-009</v>
      </c>
      <c r="N1176" s="18" t="n">
        <v>1.46577278236549E-008</v>
      </c>
      <c r="O1176" s="6" t="str">
        <f aca="false">IF(N1176&lt;0.05,"Yes","No")</f>
        <v>Yes</v>
      </c>
      <c r="P1176" s="16" t="n">
        <v>0.501530816887604</v>
      </c>
      <c r="Q1176" s="17" t="n">
        <v>26.3933784126262</v>
      </c>
      <c r="R1176" s="18" t="n">
        <v>3.56114170373666E-007</v>
      </c>
      <c r="S1176" s="16" t="n">
        <v>0.121605095159951</v>
      </c>
      <c r="T1176" s="16" t="n">
        <v>0.0212698805623883</v>
      </c>
      <c r="U1176" s="16" t="n">
        <v>0.0066654425882875</v>
      </c>
      <c r="V1176" s="16" t="n">
        <v>0.0172954054639273</v>
      </c>
      <c r="W1176" s="6" t="s">
        <v>583</v>
      </c>
      <c r="X1176" s="17" t="n">
        <v>100</v>
      </c>
      <c r="Y1176" s="16" t="n">
        <v>0.641321044546851</v>
      </c>
      <c r="Z1176" s="16" t="n">
        <f aca="false">(G1176-E1176)/SQRT(H1176^2/D1176+F1176^2/C1176)</f>
        <v>6.03105092676946</v>
      </c>
      <c r="AA1176" s="24" t="n">
        <f aca="false">ABS(K1176-Z1176)</f>
        <v>0</v>
      </c>
    </row>
    <row r="1177" customFormat="false" ht="15" hidden="false" customHeight="false" outlineLevel="0" collapsed="false">
      <c r="A1177" s="17" t="n">
        <v>1572</v>
      </c>
      <c r="B1177" s="6" t="s">
        <v>504</v>
      </c>
      <c r="C1177" s="6" t="n">
        <v>126</v>
      </c>
      <c r="D1177" s="6" t="n">
        <v>620</v>
      </c>
      <c r="E1177" s="16" t="n">
        <v>0.263351662764474</v>
      </c>
      <c r="F1177" s="16" t="n">
        <v>0.0352778277954383</v>
      </c>
      <c r="G1177" s="16" t="n">
        <v>0.285097616262013</v>
      </c>
      <c r="H1177" s="16" t="n">
        <v>0.0449255401982971</v>
      </c>
      <c r="I1177" s="23" t="n">
        <f aca="false">G1177-E1177</f>
        <v>0.0217459534975394</v>
      </c>
      <c r="J1177" s="17" t="n">
        <f aca="false">100*(G1177-E1177)/E1177</f>
        <v>8.25738226569988</v>
      </c>
      <c r="K1177" s="16" t="n">
        <v>6.00073622696084</v>
      </c>
      <c r="L1177" s="17" t="n">
        <v>216.230047481684</v>
      </c>
      <c r="M1177" s="18" t="n">
        <v>8.1844828294627E-009</v>
      </c>
      <c r="N1177" s="18" t="n">
        <v>1.72300585417847E-008</v>
      </c>
      <c r="O1177" s="6" t="str">
        <f aca="false">IF(N1177&lt;0.05,"Yes","No")</f>
        <v>Yes</v>
      </c>
      <c r="P1177" s="16" t="n">
        <v>0.499924801051727</v>
      </c>
      <c r="Q1177" s="17" t="n">
        <v>26.224613846376</v>
      </c>
      <c r="R1177" s="18" t="n">
        <v>3.87471664864307E-007</v>
      </c>
      <c r="S1177" s="16" t="n">
        <v>0.127207080861218</v>
      </c>
      <c r="T1177" s="16" t="n">
        <v>0.0211954017670048</v>
      </c>
      <c r="U1177" s="16" t="n">
        <v>0.0067901481199295</v>
      </c>
      <c r="V1177" s="16" t="n">
        <v>0.0173976843902096</v>
      </c>
      <c r="W1177" s="6" t="s">
        <v>583</v>
      </c>
      <c r="X1177" s="17" t="n">
        <v>100</v>
      </c>
      <c r="Y1177" s="16" t="n">
        <v>0.640757808499744</v>
      </c>
      <c r="Z1177" s="16" t="n">
        <f aca="false">(G1177-E1177)/SQRT(H1177^2/D1177+F1177^2/C1177)</f>
        <v>6.00073622696084</v>
      </c>
      <c r="AA1177" s="24" t="n">
        <f aca="false">ABS(K1177-Z1177)</f>
        <v>0</v>
      </c>
    </row>
    <row r="1178" customFormat="false" ht="15" hidden="false" customHeight="false" outlineLevel="0" collapsed="false">
      <c r="A1178" s="17" t="n">
        <v>1573</v>
      </c>
      <c r="B1178" s="6" t="s">
        <v>504</v>
      </c>
      <c r="C1178" s="6" t="n">
        <v>126</v>
      </c>
      <c r="D1178" s="6" t="n">
        <v>620</v>
      </c>
      <c r="E1178" s="16" t="n">
        <v>0.264623076314964</v>
      </c>
      <c r="F1178" s="16" t="n">
        <v>0.0353584568547193</v>
      </c>
      <c r="G1178" s="16" t="n">
        <v>0.286295486794364</v>
      </c>
      <c r="H1178" s="16" t="n">
        <v>0.0449001681436883</v>
      </c>
      <c r="I1178" s="23" t="n">
        <f aca="false">G1178-E1178</f>
        <v>0.0216724104794001</v>
      </c>
      <c r="J1178" s="17" t="n">
        <f aca="false">100*(G1178-E1178)/E1178</f>
        <v>8.18991706286598</v>
      </c>
      <c r="K1178" s="16" t="n">
        <v>5.97100947771587</v>
      </c>
      <c r="L1178" s="17" t="n">
        <v>215.674069265146</v>
      </c>
      <c r="M1178" s="18" t="n">
        <v>9.60390035787113E-009</v>
      </c>
      <c r="N1178" s="18" t="n">
        <v>2.01576370148724E-008</v>
      </c>
      <c r="O1178" s="6" t="str">
        <f aca="false">IF(N1178&lt;0.05,"Yes","No")</f>
        <v>Yes</v>
      </c>
      <c r="P1178" s="16" t="n">
        <v>0.498358058617604</v>
      </c>
      <c r="Q1178" s="17" t="n">
        <v>26.0604978334135</v>
      </c>
      <c r="R1178" s="18" t="n">
        <v>4.20626015244509E-007</v>
      </c>
      <c r="S1178" s="16" t="n">
        <v>0.133117869953653</v>
      </c>
      <c r="T1178" s="16" t="n">
        <v>0.0211220007635079</v>
      </c>
      <c r="U1178" s="16" t="n">
        <v>0.0069186130590542</v>
      </c>
      <c r="V1178" s="16" t="n">
        <v>0.01751326028563</v>
      </c>
      <c r="W1178" s="6" t="s">
        <v>583</v>
      </c>
      <c r="X1178" s="17" t="n">
        <v>100</v>
      </c>
      <c r="Y1178" s="16" t="n">
        <v>0.640335381464414</v>
      </c>
      <c r="Z1178" s="16" t="n">
        <f aca="false">(G1178-E1178)/SQRT(H1178^2/D1178+F1178^2/C1178)</f>
        <v>5.97100947771587</v>
      </c>
      <c r="AA1178" s="24" t="n">
        <f aca="false">ABS(K1178-Z1178)</f>
        <v>0</v>
      </c>
    </row>
    <row r="1179" customFormat="false" ht="15" hidden="false" customHeight="false" outlineLevel="0" collapsed="false">
      <c r="A1179" s="17" t="n">
        <v>1574</v>
      </c>
      <c r="B1179" s="6" t="s">
        <v>504</v>
      </c>
      <c r="C1179" s="6" t="n">
        <v>126</v>
      </c>
      <c r="D1179" s="6" t="n">
        <v>620</v>
      </c>
      <c r="E1179" s="16" t="n">
        <v>0.265883667364953</v>
      </c>
      <c r="F1179" s="16" t="n">
        <v>0.035437561604898</v>
      </c>
      <c r="G1179" s="16" t="n">
        <v>0.28748221479116</v>
      </c>
      <c r="H1179" s="16" t="n">
        <v>0.0448730025858896</v>
      </c>
      <c r="I1179" s="23" t="n">
        <f aca="false">G1179-E1179</f>
        <v>0.0215985474262065</v>
      </c>
      <c r="J1179" s="17" t="n">
        <f aca="false">100*(G1179-E1179)/E1179</f>
        <v>8.12330732468807</v>
      </c>
      <c r="K1179" s="16" t="n">
        <v>5.94153050273683</v>
      </c>
      <c r="L1179" s="17" t="n">
        <v>215.123068374325</v>
      </c>
      <c r="M1179" s="18" t="n">
        <v>1.12475776902381E-008</v>
      </c>
      <c r="N1179" s="18" t="n">
        <v>2.35604792893223E-008</v>
      </c>
      <c r="O1179" s="6" t="str">
        <f aca="false">IF(N1179&lt;0.05,"Yes","No")</f>
        <v>Yes</v>
      </c>
      <c r="P1179" s="16" t="n">
        <v>0.496802802261069</v>
      </c>
      <c r="Q1179" s="17" t="n">
        <v>25.8980944737728</v>
      </c>
      <c r="R1179" s="18" t="n">
        <v>4.56241601995385E-007</v>
      </c>
      <c r="S1179" s="16" t="n">
        <v>0.139376842957991</v>
      </c>
      <c r="T1179" s="16" t="n">
        <v>0.0210481286683267</v>
      </c>
      <c r="U1179" s="16" t="n">
        <v>0.00705122155113466</v>
      </c>
      <c r="V1179" s="16" t="n">
        <v>0.0177208331087726</v>
      </c>
      <c r="W1179" s="6" t="s">
        <v>583</v>
      </c>
      <c r="X1179" s="17" t="n">
        <v>100</v>
      </c>
      <c r="Y1179" s="16" t="n">
        <v>0.63963133640553</v>
      </c>
      <c r="Z1179" s="16" t="n">
        <f aca="false">(G1179-E1179)/SQRT(H1179^2/D1179+F1179^2/C1179)</f>
        <v>5.94153050273683</v>
      </c>
      <c r="AA1179" s="24" t="n">
        <f aca="false">ABS(K1179-Z1179)</f>
        <v>0</v>
      </c>
    </row>
    <row r="1180" customFormat="false" ht="15" hidden="false" customHeight="false" outlineLevel="0" collapsed="false">
      <c r="A1180" s="17" t="n">
        <v>1575</v>
      </c>
      <c r="B1180" s="6" t="s">
        <v>504</v>
      </c>
      <c r="C1180" s="6" t="n">
        <v>126</v>
      </c>
      <c r="D1180" s="6" t="n">
        <v>620</v>
      </c>
      <c r="E1180" s="16" t="n">
        <v>0.267132913072904</v>
      </c>
      <c r="F1180" s="16" t="n">
        <v>0.035516726233204</v>
      </c>
      <c r="G1180" s="16" t="n">
        <v>0.288659670107788</v>
      </c>
      <c r="H1180" s="16" t="n">
        <v>0.0448476244206063</v>
      </c>
      <c r="I1180" s="23" t="n">
        <f aca="false">G1180-E1180</f>
        <v>0.0215267570348837</v>
      </c>
      <c r="J1180" s="17" t="n">
        <f aca="false">100*(G1180-E1180)/E1180</f>
        <v>8.05844431045784</v>
      </c>
      <c r="K1180" s="16" t="n">
        <v>5.91263711876797</v>
      </c>
      <c r="L1180" s="17" t="n">
        <v>214.583697308483</v>
      </c>
      <c r="M1180" s="18" t="n">
        <v>1.31234789623616E-008</v>
      </c>
      <c r="N1180" s="18" t="n">
        <v>2.7407981411453E-008</v>
      </c>
      <c r="O1180" s="6" t="str">
        <f aca="false">IF(N1180&lt;0.05,"Yes","No")</f>
        <v>Yes</v>
      </c>
      <c r="P1180" s="16" t="n">
        <v>0.495276326116782</v>
      </c>
      <c r="Q1180" s="17" t="n">
        <v>25.7391900193443</v>
      </c>
      <c r="R1180" s="18" t="n">
        <v>4.94023208580165E-007</v>
      </c>
      <c r="S1180" s="16" t="n">
        <v>0.145588999098688</v>
      </c>
      <c r="T1180" s="16" t="n">
        <v>0.0209764934190161</v>
      </c>
      <c r="U1180" s="16" t="n">
        <v>0.00718219776378327</v>
      </c>
      <c r="V1180" s="16" t="n">
        <v>0.0179426843064312</v>
      </c>
      <c r="W1180" s="6" t="s">
        <v>583</v>
      </c>
      <c r="X1180" s="17" t="n">
        <v>100</v>
      </c>
      <c r="Y1180" s="16" t="n">
        <v>0.639311315924219</v>
      </c>
      <c r="Z1180" s="16" t="n">
        <f aca="false">(G1180-E1180)/SQRT(H1180^2/D1180+F1180^2/C1180)</f>
        <v>5.91263711876797</v>
      </c>
      <c r="AA1180" s="24" t="n">
        <f aca="false">ABS(K1180-Z1180)</f>
        <v>0</v>
      </c>
    </row>
    <row r="1181" customFormat="false" ht="15" hidden="false" customHeight="false" outlineLevel="0" collapsed="false">
      <c r="A1181" s="17" t="n">
        <v>1576</v>
      </c>
      <c r="B1181" s="6" t="s">
        <v>504</v>
      </c>
      <c r="C1181" s="6" t="n">
        <v>126</v>
      </c>
      <c r="D1181" s="6" t="n">
        <v>620</v>
      </c>
      <c r="E1181" s="16" t="n">
        <v>0.26836663248047</v>
      </c>
      <c r="F1181" s="16" t="n">
        <v>0.0355955566031515</v>
      </c>
      <c r="G1181" s="16" t="n">
        <v>0.289824823121871</v>
      </c>
      <c r="H1181" s="16" t="n">
        <v>0.0448230879736237</v>
      </c>
      <c r="I1181" s="23" t="n">
        <f aca="false">G1181-E1181</f>
        <v>0.0214581906414008</v>
      </c>
      <c r="J1181" s="17" t="n">
        <f aca="false">100*(G1181-E1181)/E1181</f>
        <v>7.99584897834212</v>
      </c>
      <c r="K1181" s="16" t="n">
        <v>5.8847233639276</v>
      </c>
      <c r="L1181" s="17" t="n">
        <v>214.053880814709</v>
      </c>
      <c r="M1181" s="18" t="n">
        <v>1.52246547813979E-008</v>
      </c>
      <c r="N1181" s="18" t="n">
        <v>3.17331346187669E-008</v>
      </c>
      <c r="O1181" s="6" t="str">
        <f aca="false">IF(N1181&lt;0.05,"Yes","No")</f>
        <v>Yes</v>
      </c>
      <c r="P1181" s="16" t="n">
        <v>0.493815188050432</v>
      </c>
      <c r="Q1181" s="17" t="n">
        <v>25.5875452383065</v>
      </c>
      <c r="R1181" s="18" t="n">
        <v>5.33008888352609E-007</v>
      </c>
      <c r="S1181" s="16" t="n">
        <v>0.152125419810843</v>
      </c>
      <c r="T1181" s="16" t="n">
        <v>0.0209080760586795</v>
      </c>
      <c r="U1181" s="16" t="n">
        <v>0.00731439036120955</v>
      </c>
      <c r="V1181" s="16" t="n">
        <v>0.0181649339821528</v>
      </c>
      <c r="W1181" s="6" t="s">
        <v>583</v>
      </c>
      <c r="X1181" s="17" t="n">
        <v>100</v>
      </c>
      <c r="Y1181" s="16" t="n">
        <v>0.638748079877112</v>
      </c>
      <c r="Z1181" s="16" t="n">
        <f aca="false">(G1181-E1181)/SQRT(H1181^2/D1181+F1181^2/C1181)</f>
        <v>5.8847233639276</v>
      </c>
      <c r="AA1181" s="24" t="n">
        <f aca="false">ABS(K1181-Z1181)</f>
        <v>0</v>
      </c>
    </row>
    <row r="1182" customFormat="false" ht="15" hidden="false" customHeight="false" outlineLevel="0" collapsed="false">
      <c r="A1182" s="17" t="n">
        <v>1577</v>
      </c>
      <c r="B1182" s="6" t="s">
        <v>504</v>
      </c>
      <c r="C1182" s="6" t="n">
        <v>126</v>
      </c>
      <c r="D1182" s="6" t="n">
        <v>620</v>
      </c>
      <c r="E1182" s="16" t="n">
        <v>0.269586257163494</v>
      </c>
      <c r="F1182" s="16" t="n">
        <v>0.0356727686738396</v>
      </c>
      <c r="G1182" s="16" t="n">
        <v>0.290974888061323</v>
      </c>
      <c r="H1182" s="16" t="n">
        <v>0.044798871138848</v>
      </c>
      <c r="I1182" s="23" t="n">
        <f aca="false">G1182-E1182</f>
        <v>0.0213886308978291</v>
      </c>
      <c r="J1182" s="17" t="n">
        <f aca="false">100*(G1182-E1182)/E1182</f>
        <v>7.93387286239062</v>
      </c>
      <c r="K1182" s="16" t="n">
        <v>5.85680633296313</v>
      </c>
      <c r="L1182" s="17" t="n">
        <v>213.538099738875</v>
      </c>
      <c r="M1182" s="18" t="n">
        <v>1.7651462905589E-008</v>
      </c>
      <c r="N1182" s="18" t="n">
        <v>3.67185381828144E-008</v>
      </c>
      <c r="O1182" s="6" t="str">
        <f aca="false">IF(N1182&lt;0.05,"Yes","No")</f>
        <v>Yes</v>
      </c>
      <c r="P1182" s="16" t="n">
        <v>0.492329540614673</v>
      </c>
      <c r="Q1182" s="17" t="n">
        <v>25.433816114327</v>
      </c>
      <c r="R1182" s="18" t="n">
        <v>5.75689330637568E-007</v>
      </c>
      <c r="S1182" s="16" t="n">
        <v>0.158317567531852</v>
      </c>
      <c r="T1182" s="16" t="n">
        <v>0.0208388014257268</v>
      </c>
      <c r="U1182" s="16" t="n">
        <v>0.00744555936910127</v>
      </c>
      <c r="V1182" s="16" t="n">
        <v>0.0182960470578734</v>
      </c>
      <c r="W1182" s="6" t="s">
        <v>583</v>
      </c>
      <c r="X1182" s="17" t="n">
        <v>100</v>
      </c>
      <c r="Y1182" s="16" t="n">
        <v>0.638248847926267</v>
      </c>
      <c r="Z1182" s="16" t="n">
        <f aca="false">(G1182-E1182)/SQRT(H1182^2/D1182+F1182^2/C1182)</f>
        <v>5.85680633296312</v>
      </c>
      <c r="AA1182" s="24" t="n">
        <f aca="false">ABS(K1182-Z1182)</f>
        <v>0</v>
      </c>
    </row>
    <row r="1183" customFormat="false" ht="15" hidden="false" customHeight="false" outlineLevel="0" collapsed="false">
      <c r="A1183" s="17" t="n">
        <v>1578</v>
      </c>
      <c r="B1183" s="6" t="s">
        <v>504</v>
      </c>
      <c r="C1183" s="6" t="n">
        <v>126</v>
      </c>
      <c r="D1183" s="6" t="n">
        <v>620</v>
      </c>
      <c r="E1183" s="16" t="n">
        <v>0.270792781833619</v>
      </c>
      <c r="F1183" s="16" t="n">
        <v>0.0357482236591901</v>
      </c>
      <c r="G1183" s="16" t="n">
        <v>0.29211204479779</v>
      </c>
      <c r="H1183" s="16" t="n">
        <v>0.0447748475849977</v>
      </c>
      <c r="I1183" s="23" t="n">
        <f aca="false">G1183-E1183</f>
        <v>0.0213192629641712</v>
      </c>
      <c r="J1183" s="17" t="n">
        <f aca="false">100*(G1183-E1183)/E1183</f>
        <v>7.87290666309941</v>
      </c>
      <c r="K1183" s="16" t="n">
        <v>5.82922910995696</v>
      </c>
      <c r="L1183" s="17" t="n">
        <v>213.03628667974</v>
      </c>
      <c r="M1183" s="18" t="n">
        <v>2.04164355940302E-008</v>
      </c>
      <c r="N1183" s="18" t="n">
        <v>4.23444532902837E-008</v>
      </c>
      <c r="O1183" s="6" t="str">
        <f aca="false">IF(N1183&lt;0.05,"Yes","No")</f>
        <v>Yes</v>
      </c>
      <c r="P1183" s="16" t="n">
        <v>0.49084812701723</v>
      </c>
      <c r="Q1183" s="17" t="n">
        <v>25.280986305836</v>
      </c>
      <c r="R1183" s="18" t="n">
        <v>6.21526263290232E-007</v>
      </c>
      <c r="S1183" s="16" t="n">
        <v>0.164198270994564</v>
      </c>
      <c r="T1183" s="16" t="n">
        <v>0.0207699785098427</v>
      </c>
      <c r="U1183" s="16" t="n">
        <v>0.007573264305585</v>
      </c>
      <c r="V1183" s="16" t="n">
        <v>0.0185016608209699</v>
      </c>
      <c r="W1183" s="6" t="s">
        <v>583</v>
      </c>
      <c r="X1183" s="17" t="n">
        <v>100</v>
      </c>
      <c r="Y1183" s="16" t="n">
        <v>0.637634408602151</v>
      </c>
      <c r="Z1183" s="16" t="n">
        <f aca="false">(G1183-E1183)/SQRT(H1183^2/D1183+F1183^2/C1183)</f>
        <v>5.82922910995696</v>
      </c>
      <c r="AA1183" s="24" t="n">
        <f aca="false">ABS(K1183-Z1183)</f>
        <v>0</v>
      </c>
    </row>
    <row r="1184" customFormat="false" ht="15" hidden="false" customHeight="false" outlineLevel="0" collapsed="false">
      <c r="A1184" s="17" t="n">
        <v>1579</v>
      </c>
      <c r="B1184" s="6" t="s">
        <v>504</v>
      </c>
      <c r="C1184" s="6" t="n">
        <v>126</v>
      </c>
      <c r="D1184" s="6" t="n">
        <v>620</v>
      </c>
      <c r="E1184" s="16" t="n">
        <v>0.271992962748285</v>
      </c>
      <c r="F1184" s="16" t="n">
        <v>0.0358247260019976</v>
      </c>
      <c r="G1184" s="16" t="n">
        <v>0.293243640276694</v>
      </c>
      <c r="H1184" s="16" t="n">
        <v>0.044752272518052</v>
      </c>
      <c r="I1184" s="23" t="n">
        <f aca="false">G1184-E1184</f>
        <v>0.0212506775284081</v>
      </c>
      <c r="J1184" s="17" t="n">
        <f aca="false">100*(G1184-E1184)/E1184</f>
        <v>7.81295122994579</v>
      </c>
      <c r="K1184" s="16" t="n">
        <v>5.80176505327536</v>
      </c>
      <c r="L1184" s="17" t="n">
        <v>212.538740578113</v>
      </c>
      <c r="M1184" s="18" t="n">
        <v>2.35876028568801E-008</v>
      </c>
      <c r="N1184" s="18" t="n">
        <v>4.88251759628621E-008</v>
      </c>
      <c r="O1184" s="6" t="str">
        <f aca="false">IF(N1184&lt;0.05,"Yes","No")</f>
        <v>Yes</v>
      </c>
      <c r="P1184" s="16" t="n">
        <v>0.489368026444048</v>
      </c>
      <c r="Q1184" s="17" t="n">
        <v>25.1287518991037</v>
      </c>
      <c r="R1184" s="18" t="n">
        <v>6.70832991687692E-007</v>
      </c>
      <c r="S1184" s="16" t="n">
        <v>0.170357744762781</v>
      </c>
      <c r="T1184" s="16" t="n">
        <v>0.0207017988977156</v>
      </c>
      <c r="U1184" s="16" t="n">
        <v>0.00770426293260779</v>
      </c>
      <c r="V1184" s="16" t="n">
        <v>0.0186912891702182</v>
      </c>
      <c r="W1184" s="6" t="s">
        <v>583</v>
      </c>
      <c r="X1184" s="17" t="n">
        <v>100</v>
      </c>
      <c r="Y1184" s="16" t="n">
        <v>0.637288786482335</v>
      </c>
      <c r="Z1184" s="16" t="n">
        <f aca="false">(G1184-E1184)/SQRT(H1184^2/D1184+F1184^2/C1184)</f>
        <v>5.80176505327535</v>
      </c>
      <c r="AA1184" s="24" t="n">
        <f aca="false">ABS(K1184-Z1184)</f>
        <v>0</v>
      </c>
    </row>
    <row r="1185" customFormat="false" ht="15" hidden="false" customHeight="false" outlineLevel="0" collapsed="false">
      <c r="A1185" s="17" t="n">
        <v>1580</v>
      </c>
      <c r="B1185" s="6" t="s">
        <v>504</v>
      </c>
      <c r="C1185" s="6" t="n">
        <v>126</v>
      </c>
      <c r="D1185" s="6" t="n">
        <v>620</v>
      </c>
      <c r="E1185" s="16" t="n">
        <v>0.273182049038864</v>
      </c>
      <c r="F1185" s="16" t="n">
        <v>0.0358998370872459</v>
      </c>
      <c r="G1185" s="16" t="n">
        <v>0.294364633771681</v>
      </c>
      <c r="H1185" s="16" t="n">
        <v>0.0447298646658953</v>
      </c>
      <c r="I1185" s="23" t="n">
        <f aca="false">G1185-E1185</f>
        <v>0.0211825847328166</v>
      </c>
      <c r="J1185" s="17" t="n">
        <f aca="false">100*(G1185-E1185)/E1185</f>
        <v>7.75401780876277</v>
      </c>
      <c r="K1185" s="16" t="n">
        <v>5.77467511140153</v>
      </c>
      <c r="L1185" s="17" t="n">
        <v>212.052796240252</v>
      </c>
      <c r="M1185" s="18" t="n">
        <v>2.71829391487907E-008</v>
      </c>
      <c r="N1185" s="18" t="n">
        <v>5.61566913978459E-008</v>
      </c>
      <c r="O1185" s="6" t="str">
        <f aca="false">IF(N1185&lt;0.05,"Yes","No")</f>
        <v>Yes</v>
      </c>
      <c r="P1185" s="16" t="n">
        <v>0.487898891297851</v>
      </c>
      <c r="Q1185" s="17" t="n">
        <v>24.9780999749371</v>
      </c>
      <c r="R1185" s="18" t="n">
        <v>7.23498753643414E-007</v>
      </c>
      <c r="S1185" s="16" t="n">
        <v>0.176272549076022</v>
      </c>
      <c r="T1185" s="16" t="n">
        <v>0.0206341138348868</v>
      </c>
      <c r="U1185" s="16" t="n">
        <v>0.00783458514989802</v>
      </c>
      <c r="V1185" s="16" t="n">
        <v>0.0189418451092471</v>
      </c>
      <c r="W1185" s="6" t="s">
        <v>583</v>
      </c>
      <c r="X1185" s="17" t="n">
        <v>100</v>
      </c>
      <c r="Y1185" s="16" t="n">
        <v>0.636879160266257</v>
      </c>
      <c r="Z1185" s="16" t="n">
        <f aca="false">(G1185-E1185)/SQRT(H1185^2/D1185+F1185^2/C1185)</f>
        <v>5.77467511140151</v>
      </c>
      <c r="AA1185" s="24" t="n">
        <f aca="false">ABS(K1185-Z1185)</f>
        <v>0</v>
      </c>
    </row>
    <row r="1186" customFormat="false" ht="15" hidden="false" customHeight="false" outlineLevel="0" collapsed="false">
      <c r="A1186" s="17" t="n">
        <v>1581</v>
      </c>
      <c r="B1186" s="6" t="s">
        <v>504</v>
      </c>
      <c r="C1186" s="6" t="n">
        <v>126</v>
      </c>
      <c r="D1186" s="6" t="n">
        <v>620</v>
      </c>
      <c r="E1186" s="16" t="n">
        <v>0.274354401561949</v>
      </c>
      <c r="F1186" s="16" t="n">
        <v>0.0359755119122254</v>
      </c>
      <c r="G1186" s="16" t="n">
        <v>0.295469007857384</v>
      </c>
      <c r="H1186" s="16" t="n">
        <v>0.0447091063869787</v>
      </c>
      <c r="I1186" s="23" t="n">
        <f aca="false">G1186-E1186</f>
        <v>0.0211146062954352</v>
      </c>
      <c r="J1186" s="17" t="n">
        <f aca="false">100*(G1186-E1186)/E1186</f>
        <v>7.69610626810649</v>
      </c>
      <c r="K1186" s="16" t="n">
        <v>5.74756956366737</v>
      </c>
      <c r="L1186" s="17" t="n">
        <v>211.574307893805</v>
      </c>
      <c r="M1186" s="18" t="n">
        <v>3.1311369737723E-008</v>
      </c>
      <c r="N1186" s="18" t="n">
        <v>6.45585748959333E-008</v>
      </c>
      <c r="O1186" s="6" t="str">
        <f aca="false">IF(N1186&lt;0.05,"Yes","No")</f>
        <v>Yes</v>
      </c>
      <c r="P1186" s="16" t="n">
        <v>0.48641470808008</v>
      </c>
      <c r="Q1186" s="17" t="n">
        <v>24.8263648879183</v>
      </c>
      <c r="R1186" s="18" t="n">
        <v>7.80747141974174E-007</v>
      </c>
      <c r="S1186" s="16" t="n">
        <v>0.182829141043822</v>
      </c>
      <c r="T1186" s="16" t="n">
        <v>0.0205665362079218</v>
      </c>
      <c r="U1186" s="16" t="n">
        <v>0.00796820985951831</v>
      </c>
      <c r="V1186" s="16" t="n">
        <v>0.0191085793831132</v>
      </c>
      <c r="W1186" s="6" t="s">
        <v>583</v>
      </c>
      <c r="X1186" s="17" t="n">
        <v>100</v>
      </c>
      <c r="Y1186" s="16" t="n">
        <v>0.636149513568868</v>
      </c>
      <c r="Z1186" s="16" t="n">
        <f aca="false">(G1186-E1186)/SQRT(H1186^2/D1186+F1186^2/C1186)</f>
        <v>5.74756956366737</v>
      </c>
      <c r="AA1186" s="24" t="n">
        <f aca="false">ABS(K1186-Z1186)</f>
        <v>0</v>
      </c>
    </row>
    <row r="1187" customFormat="false" ht="15" hidden="false" customHeight="false" outlineLevel="0" collapsed="false">
      <c r="A1187" s="17" t="n">
        <v>1582</v>
      </c>
      <c r="B1187" s="6" t="s">
        <v>504</v>
      </c>
      <c r="C1187" s="6" t="n">
        <v>126</v>
      </c>
      <c r="D1187" s="6" t="n">
        <v>620</v>
      </c>
      <c r="E1187" s="16" t="n">
        <v>0.27551523915359</v>
      </c>
      <c r="F1187" s="16" t="n">
        <v>0.0360533299874653</v>
      </c>
      <c r="G1187" s="16" t="n">
        <v>0.296561855366153</v>
      </c>
      <c r="H1187" s="16" t="n">
        <v>0.0446903775490291</v>
      </c>
      <c r="I1187" s="23" t="n">
        <f aca="false">G1187-E1187</f>
        <v>0.0210466162125636</v>
      </c>
      <c r="J1187" s="17" t="n">
        <f aca="false">100*(G1187-E1187)/E1187</f>
        <v>7.6390025746746</v>
      </c>
      <c r="K1187" s="16" t="n">
        <v>5.72021366787842</v>
      </c>
      <c r="L1187" s="17" t="n">
        <v>211.096686241352</v>
      </c>
      <c r="M1187" s="18" t="n">
        <v>3.60940117483457E-008</v>
      </c>
      <c r="N1187" s="18" t="n">
        <v>7.42737695232853E-008</v>
      </c>
      <c r="O1187" s="6" t="str">
        <f aca="false">IF(N1187&lt;0.05,"Yes","No")</f>
        <v>Yes</v>
      </c>
      <c r="P1187" s="16" t="n">
        <v>0.484906619785999</v>
      </c>
      <c r="Q1187" s="17" t="n">
        <v>24.6726593798115</v>
      </c>
      <c r="R1187" s="18" t="n">
        <v>8.43385514153667E-007</v>
      </c>
      <c r="S1187" s="16" t="n">
        <v>0.189502683466065</v>
      </c>
      <c r="T1187" s="16" t="n">
        <v>0.0204988231360557</v>
      </c>
      <c r="U1187" s="16" t="n">
        <v>0.00810798706942476</v>
      </c>
      <c r="V1187" s="16" t="n">
        <v>0.019289591050492</v>
      </c>
      <c r="W1187" s="6" t="s">
        <v>583</v>
      </c>
      <c r="X1187" s="17" t="n">
        <v>100</v>
      </c>
      <c r="Y1187" s="16" t="n">
        <v>0.63547107014849</v>
      </c>
      <c r="Z1187" s="16" t="n">
        <f aca="false">(G1187-E1187)/SQRT(H1187^2/D1187+F1187^2/C1187)</f>
        <v>5.72021366787842</v>
      </c>
      <c r="AA1187" s="24" t="n">
        <f aca="false">ABS(K1187-Z1187)</f>
        <v>0</v>
      </c>
    </row>
    <row r="1188" customFormat="false" ht="15" hidden="false" customHeight="false" outlineLevel="0" collapsed="false">
      <c r="A1188" s="17" t="n">
        <v>1583</v>
      </c>
      <c r="B1188" s="6" t="s">
        <v>504</v>
      </c>
      <c r="C1188" s="6" t="n">
        <v>126</v>
      </c>
      <c r="D1188" s="6" t="n">
        <v>620</v>
      </c>
      <c r="E1188" s="16" t="n">
        <v>0.276666484654896</v>
      </c>
      <c r="F1188" s="16" t="n">
        <v>0.0361294509761245</v>
      </c>
      <c r="G1188" s="16" t="n">
        <v>0.297646406076608</v>
      </c>
      <c r="H1188" s="16" t="n">
        <v>0.044672134922303</v>
      </c>
      <c r="I1188" s="23" t="n">
        <f aca="false">G1188-E1188</f>
        <v>0.0209799214217122</v>
      </c>
      <c r="J1188" s="17" t="n">
        <f aca="false">100*(G1188-E1188)/E1188</f>
        <v>7.58310911705905</v>
      </c>
      <c r="K1188" s="16" t="n">
        <v>5.69347614519506</v>
      </c>
      <c r="L1188" s="17" t="n">
        <v>210.633196537568</v>
      </c>
      <c r="M1188" s="18" t="n">
        <v>4.14518790746672E-008</v>
      </c>
      <c r="N1188" s="18" t="n">
        <v>8.50492167342538E-008</v>
      </c>
      <c r="O1188" s="6" t="str">
        <f aca="false">IF(N1188&lt;0.05,"Yes","No")</f>
        <v>Yes</v>
      </c>
      <c r="P1188" s="16" t="n">
        <v>0.483425688196038</v>
      </c>
      <c r="Q1188" s="17" t="n">
        <v>24.5221861799602</v>
      </c>
      <c r="R1188" s="18" t="n">
        <v>9.09599983928631E-007</v>
      </c>
      <c r="S1188" s="16" t="n">
        <v>0.195387396137556</v>
      </c>
      <c r="T1188" s="16" t="n">
        <v>0.0204325075759821</v>
      </c>
      <c r="U1188" s="16" t="n">
        <v>0.00824467052039114</v>
      </c>
      <c r="V1188" s="16" t="n">
        <v>0.019289591050492</v>
      </c>
      <c r="W1188" s="6" t="s">
        <v>583</v>
      </c>
      <c r="X1188" s="17" t="n">
        <v>100</v>
      </c>
      <c r="Y1188" s="16" t="n">
        <v>0.634882232462878</v>
      </c>
      <c r="Z1188" s="16" t="n">
        <f aca="false">(G1188-E1188)/SQRT(H1188^2/D1188+F1188^2/C1188)</f>
        <v>5.69347614519503</v>
      </c>
      <c r="AA1188" s="24" t="n">
        <f aca="false">ABS(K1188-Z1188)</f>
        <v>3.01980662698043E-014</v>
      </c>
    </row>
    <row r="1189" customFormat="false" ht="15" hidden="false" customHeight="false" outlineLevel="0" collapsed="false">
      <c r="A1189" s="17" t="n">
        <v>1584</v>
      </c>
      <c r="B1189" s="6" t="s">
        <v>504</v>
      </c>
      <c r="C1189" s="6" t="n">
        <v>126</v>
      </c>
      <c r="D1189" s="6" t="n">
        <v>620</v>
      </c>
      <c r="E1189" s="16" t="n">
        <v>0.277802067853156</v>
      </c>
      <c r="F1189" s="16" t="n">
        <v>0.036204549971631</v>
      </c>
      <c r="G1189" s="16" t="n">
        <v>0.298716881847189</v>
      </c>
      <c r="H1189" s="16" t="n">
        <v>0.0446549620688914</v>
      </c>
      <c r="I1189" s="23" t="n">
        <f aca="false">G1189-E1189</f>
        <v>0.0209148139940337</v>
      </c>
      <c r="J1189" s="17" t="n">
        <f aca="false">100*(G1189-E1189)/E1189</f>
        <v>7.52867469837883</v>
      </c>
      <c r="K1189" s="16" t="n">
        <v>5.66733304021023</v>
      </c>
      <c r="L1189" s="17" t="n">
        <v>210.182561515114</v>
      </c>
      <c r="M1189" s="18" t="n">
        <v>4.74351042164801E-008</v>
      </c>
      <c r="N1189" s="18" t="n">
        <v>9.72303941061704E-008</v>
      </c>
      <c r="O1189" s="6" t="str">
        <f aca="false">IF(N1189&lt;0.05,"Yes","No")</f>
        <v>Yes</v>
      </c>
      <c r="P1189" s="16" t="n">
        <v>0.481972082714635</v>
      </c>
      <c r="Q1189" s="17" t="n">
        <v>24.3749371030957</v>
      </c>
      <c r="R1189" s="18" t="n">
        <v>9.79454662556456E-007</v>
      </c>
      <c r="S1189" s="16" t="n">
        <v>0.201583768907744</v>
      </c>
      <c r="T1189" s="16" t="n">
        <v>0.0203678209457618</v>
      </c>
      <c r="U1189" s="16" t="n">
        <v>0.00837807686909841</v>
      </c>
      <c r="V1189" s="16" t="n">
        <v>0.0193765336409382</v>
      </c>
      <c r="W1189" s="6" t="s">
        <v>583</v>
      </c>
      <c r="X1189" s="17" t="n">
        <v>99.9</v>
      </c>
      <c r="Y1189" s="16" t="n">
        <v>0.634408602150538</v>
      </c>
      <c r="Z1189" s="16" t="n">
        <f aca="false">(G1189-E1189)/SQRT(H1189^2/D1189+F1189^2/C1189)</f>
        <v>5.66733304021023</v>
      </c>
      <c r="AA1189" s="24" t="n">
        <f aca="false">ABS(K1189-Z1189)</f>
        <v>0</v>
      </c>
    </row>
    <row r="1190" customFormat="false" ht="15" hidden="false" customHeight="false" outlineLevel="0" collapsed="false">
      <c r="A1190" s="17" t="n">
        <v>1585</v>
      </c>
      <c r="B1190" s="6" t="s">
        <v>504</v>
      </c>
      <c r="C1190" s="6" t="n">
        <v>126</v>
      </c>
      <c r="D1190" s="6" t="n">
        <v>620</v>
      </c>
      <c r="E1190" s="16" t="n">
        <v>0.278924721928816</v>
      </c>
      <c r="F1190" s="16" t="n">
        <v>0.0362789760599004</v>
      </c>
      <c r="G1190" s="16" t="n">
        <v>0.299773212113688</v>
      </c>
      <c r="H1190" s="16" t="n">
        <v>0.0446382865764445</v>
      </c>
      <c r="I1190" s="23" t="n">
        <f aca="false">G1190-E1190</f>
        <v>0.0208484901848721</v>
      </c>
      <c r="J1190" s="17" t="n">
        <f aca="false">100*(G1190-E1190)/E1190</f>
        <v>7.47459387633371</v>
      </c>
      <c r="K1190" s="16" t="n">
        <v>5.64099785350195</v>
      </c>
      <c r="L1190" s="17" t="n">
        <v>209.740493899779</v>
      </c>
      <c r="M1190" s="18" t="n">
        <v>5.43060253352273E-008</v>
      </c>
      <c r="N1190" s="18" t="n">
        <v>1.11097331284628E-007</v>
      </c>
      <c r="O1190" s="6" t="str">
        <f aca="false">IF(N1190&lt;0.05,"Yes","No")</f>
        <v>Yes</v>
      </c>
      <c r="P1190" s="16" t="n">
        <v>0.480486187077057</v>
      </c>
      <c r="Q1190" s="17" t="n">
        <v>24.2248753716139</v>
      </c>
      <c r="R1190" s="18" t="n">
        <v>1.05619776382948E-006</v>
      </c>
      <c r="S1190" s="16" t="n">
        <v>0.208566186013145</v>
      </c>
      <c r="T1190" s="16" t="n">
        <v>0.0203019849426408</v>
      </c>
      <c r="U1190" s="16" t="n">
        <v>0.00851676568220186</v>
      </c>
      <c r="V1190" s="16" t="n">
        <v>0.0194729553276184</v>
      </c>
      <c r="W1190" s="6" t="s">
        <v>583</v>
      </c>
      <c r="X1190" s="17" t="n">
        <v>99.8</v>
      </c>
      <c r="Y1190" s="16" t="n">
        <v>0.63394777265745</v>
      </c>
      <c r="Z1190" s="16" t="n">
        <f aca="false">(G1190-E1190)/SQRT(H1190^2/D1190+F1190^2/C1190)</f>
        <v>5.64099785350197</v>
      </c>
      <c r="AA1190" s="24" t="n">
        <f aca="false">ABS(K1190-Z1190)</f>
        <v>0</v>
      </c>
    </row>
    <row r="1191" customFormat="false" ht="15" hidden="false" customHeight="false" outlineLevel="0" collapsed="false">
      <c r="A1191" s="17" t="n">
        <v>1586</v>
      </c>
      <c r="B1191" s="6" t="s">
        <v>504</v>
      </c>
      <c r="C1191" s="6" t="n">
        <v>126</v>
      </c>
      <c r="D1191" s="6" t="n">
        <v>620</v>
      </c>
      <c r="E1191" s="16" t="n">
        <v>0.280038349803478</v>
      </c>
      <c r="F1191" s="16" t="n">
        <v>0.0363514200751896</v>
      </c>
      <c r="G1191" s="16" t="n">
        <v>0.300819763156676</v>
      </c>
      <c r="H1191" s="16" t="n">
        <v>0.0446220327468969</v>
      </c>
      <c r="I1191" s="23" t="n">
        <f aca="false">G1191-E1191</f>
        <v>0.0207814133531975</v>
      </c>
      <c r="J1191" s="17" t="n">
        <f aca="false">100*(G1191-E1191)/E1191</f>
        <v>7.42091694504743</v>
      </c>
      <c r="K1191" s="16" t="n">
        <v>5.61475307787117</v>
      </c>
      <c r="L1191" s="17" t="n">
        <v>209.313063399001</v>
      </c>
      <c r="M1191" s="18" t="n">
        <v>6.21090743543906E-008</v>
      </c>
      <c r="N1191" s="18" t="n">
        <v>1.26813571640986E-007</v>
      </c>
      <c r="O1191" s="6" t="str">
        <f aca="false">IF(N1191&lt;0.05,"Yes","No")</f>
        <v>Yes</v>
      </c>
      <c r="P1191" s="16" t="n">
        <v>0.478981475107627</v>
      </c>
      <c r="Q1191" s="17" t="n">
        <v>24.0733855498468</v>
      </c>
      <c r="R1191" s="18" t="n">
        <v>1.13980757607408E-006</v>
      </c>
      <c r="S1191" s="16" t="n">
        <v>0.215312567791668</v>
      </c>
      <c r="T1191" s="16" t="n">
        <v>0.0202355233795118</v>
      </c>
      <c r="U1191" s="16" t="n">
        <v>0.00865828423992949</v>
      </c>
      <c r="V1191" s="16" t="n">
        <v>0.0195780893628792</v>
      </c>
      <c r="W1191" s="6" t="s">
        <v>583</v>
      </c>
      <c r="X1191" s="17" t="n">
        <v>99.7</v>
      </c>
      <c r="Y1191" s="16" t="n">
        <v>0.633448540706605</v>
      </c>
      <c r="Z1191" s="16" t="n">
        <f aca="false">(G1191-E1191)/SQRT(H1191^2/D1191+F1191^2/C1191)</f>
        <v>5.61475307787117</v>
      </c>
      <c r="AA1191" s="24" t="n">
        <f aca="false">ABS(K1191-Z1191)</f>
        <v>0</v>
      </c>
    </row>
    <row r="1192" customFormat="false" ht="15" hidden="false" customHeight="false" outlineLevel="0" collapsed="false">
      <c r="A1192" s="17" t="n">
        <v>1587</v>
      </c>
      <c r="B1192" s="6" t="s">
        <v>504</v>
      </c>
      <c r="C1192" s="6" t="n">
        <v>126</v>
      </c>
      <c r="D1192" s="6" t="n">
        <v>620</v>
      </c>
      <c r="E1192" s="16" t="n">
        <v>0.281141933585916</v>
      </c>
      <c r="F1192" s="16" t="n">
        <v>0.0364249169347668</v>
      </c>
      <c r="G1192" s="16" t="n">
        <v>0.301858132813246</v>
      </c>
      <c r="H1192" s="16" t="n">
        <v>0.044606746201521</v>
      </c>
      <c r="I1192" s="23" t="n">
        <f aca="false">G1192-E1192</f>
        <v>0.0207161992273297</v>
      </c>
      <c r="J1192" s="17" t="n">
        <f aca="false">100*(G1192-E1192)/E1192</f>
        <v>7.36859100422985</v>
      </c>
      <c r="K1192" s="16" t="n">
        <v>5.58892862341003</v>
      </c>
      <c r="L1192" s="17" t="n">
        <v>208.887225931616</v>
      </c>
      <c r="M1192" s="18" t="n">
        <v>7.08491149327704E-008</v>
      </c>
      <c r="N1192" s="18" t="n">
        <v>1.440987323076E-007</v>
      </c>
      <c r="O1192" s="6" t="str">
        <f aca="false">IF(N1192&lt;0.05,"Yes","No")</f>
        <v>Yes</v>
      </c>
      <c r="P1192" s="16" t="n">
        <v>0.477508400215895</v>
      </c>
      <c r="Q1192" s="17" t="n">
        <v>23.9255411286145</v>
      </c>
      <c r="R1192" s="18" t="n">
        <v>1.22782064948566E-006</v>
      </c>
      <c r="S1192" s="16" t="n">
        <v>0.221679620554625</v>
      </c>
      <c r="T1192" s="16" t="n">
        <v>0.0201708613513705</v>
      </c>
      <c r="U1192" s="16" t="n">
        <v>0.00879804724093509</v>
      </c>
      <c r="V1192" s="16" t="n">
        <v>0.0197967578642427</v>
      </c>
      <c r="W1192" s="6" t="s">
        <v>583</v>
      </c>
      <c r="X1192" s="17" t="n">
        <v>99.7</v>
      </c>
      <c r="Y1192" s="16" t="n">
        <v>0.633026113671275</v>
      </c>
      <c r="Z1192" s="16" t="n">
        <f aca="false">(G1192-E1192)/SQRT(H1192^2/D1192+F1192^2/C1192)</f>
        <v>5.58892862341002</v>
      </c>
      <c r="AA1192" s="24" t="n">
        <f aca="false">ABS(K1192-Z1192)</f>
        <v>0</v>
      </c>
    </row>
    <row r="1193" customFormat="false" ht="15" hidden="false" customHeight="false" outlineLevel="0" collapsed="false">
      <c r="A1193" s="17" t="n">
        <v>1588</v>
      </c>
      <c r="B1193" s="6" t="s">
        <v>504</v>
      </c>
      <c r="C1193" s="6" t="n">
        <v>126</v>
      </c>
      <c r="D1193" s="6" t="n">
        <v>620</v>
      </c>
      <c r="E1193" s="16" t="n">
        <v>0.282231706120665</v>
      </c>
      <c r="F1193" s="16" t="n">
        <v>0.0364985192338444</v>
      </c>
      <c r="G1193" s="16" t="n">
        <v>0.302882470719276</v>
      </c>
      <c r="H1193" s="16" t="n">
        <v>0.0445925561070325</v>
      </c>
      <c r="I1193" s="23" t="n">
        <f aca="false">G1193-E1193</f>
        <v>0.0206507645986107</v>
      </c>
      <c r="J1193" s="17" t="n">
        <f aca="false">100*(G1193-E1193)/E1193</f>
        <v>7.31695417303031</v>
      </c>
      <c r="K1193" s="16" t="n">
        <v>5.56307066009051</v>
      </c>
      <c r="L1193" s="17" t="n">
        <v>208.468173188506</v>
      </c>
      <c r="M1193" s="18" t="n">
        <v>8.07919243440174E-008</v>
      </c>
      <c r="N1193" s="18" t="n">
        <v>1.62508562110887E-007</v>
      </c>
      <c r="O1193" s="6" t="str">
        <f aca="false">IF(N1193&lt;0.05,"Yes","No")</f>
        <v>Yes</v>
      </c>
      <c r="P1193" s="16" t="n">
        <v>0.476019305961317</v>
      </c>
      <c r="Q1193" s="17" t="n">
        <v>23.7765517730337</v>
      </c>
      <c r="R1193" s="18" t="n">
        <v>1.32343264910603E-006</v>
      </c>
      <c r="S1193" s="16" t="n">
        <v>0.227948236619093</v>
      </c>
      <c r="T1193" s="16" t="n">
        <v>0.0201059939785012</v>
      </c>
      <c r="U1193" s="16" t="n">
        <v>0.00894059190162919</v>
      </c>
      <c r="V1193" s="16" t="n">
        <v>0.0199831740269393</v>
      </c>
      <c r="W1193" s="6" t="s">
        <v>583</v>
      </c>
      <c r="X1193" s="17" t="n">
        <v>99.7</v>
      </c>
      <c r="Y1193" s="16" t="n">
        <v>0.632347670250896</v>
      </c>
      <c r="Z1193" s="16" t="n">
        <f aca="false">(G1193-E1193)/SQRT(H1193^2/D1193+F1193^2/C1193)</f>
        <v>5.56307066009048</v>
      </c>
      <c r="AA1193" s="24" t="n">
        <f aca="false">ABS(K1193-Z1193)</f>
        <v>2.8421709430404E-014</v>
      </c>
    </row>
    <row r="1194" customFormat="false" ht="15" hidden="false" customHeight="false" outlineLevel="0" collapsed="false">
      <c r="A1194" s="17" t="n">
        <v>1589</v>
      </c>
      <c r="B1194" s="6" t="s">
        <v>504</v>
      </c>
      <c r="C1194" s="6" t="n">
        <v>126</v>
      </c>
      <c r="D1194" s="6" t="n">
        <v>620</v>
      </c>
      <c r="E1194" s="16" t="n">
        <v>0.283306862153704</v>
      </c>
      <c r="F1194" s="16" t="n">
        <v>0.0365717289416959</v>
      </c>
      <c r="G1194" s="16" t="n">
        <v>0.303893049902493</v>
      </c>
      <c r="H1194" s="16" t="n">
        <v>0.0445783495637917</v>
      </c>
      <c r="I1194" s="23" t="n">
        <f aca="false">G1194-E1194</f>
        <v>0.0205861877487887</v>
      </c>
      <c r="J1194" s="17" t="n">
        <f aca="false">100*(G1194-E1194)/E1194</f>
        <v>7.26639220536068</v>
      </c>
      <c r="K1194" s="16" t="n">
        <v>5.53756023000407</v>
      </c>
      <c r="L1194" s="17" t="n">
        <v>208.053808927866</v>
      </c>
      <c r="M1194" s="18" t="n">
        <v>9.19255995330639E-008</v>
      </c>
      <c r="N1194" s="18" t="n">
        <v>1.83240687494276E-007</v>
      </c>
      <c r="O1194" s="6" t="str">
        <f aca="false">IF(N1194&lt;0.05,"Yes","No")</f>
        <v>Yes</v>
      </c>
      <c r="P1194" s="16" t="n">
        <v>0.474550357274091</v>
      </c>
      <c r="Q1194" s="17" t="n">
        <v>23.6300339988403</v>
      </c>
      <c r="R1194" s="18" t="n">
        <v>1.42475983747172E-006</v>
      </c>
      <c r="S1194" s="16" t="n">
        <v>0.234345325576934</v>
      </c>
      <c r="T1194" s="16" t="n">
        <v>0.0200419947538397</v>
      </c>
      <c r="U1194" s="16" t="n">
        <v>0.00908353291282607</v>
      </c>
      <c r="V1194" s="16" t="n">
        <v>0.0201952408993096</v>
      </c>
      <c r="W1194" s="6" t="s">
        <v>583</v>
      </c>
      <c r="X1194" s="17" t="n">
        <v>99.7</v>
      </c>
      <c r="Y1194" s="16" t="n">
        <v>0.63168202764977</v>
      </c>
      <c r="Z1194" s="16" t="n">
        <f aca="false">(G1194-E1194)/SQRT(H1194^2/D1194+F1194^2/C1194)</f>
        <v>5.53756023000406</v>
      </c>
      <c r="AA1194" s="24" t="n">
        <f aca="false">ABS(K1194-Z1194)</f>
        <v>0</v>
      </c>
    </row>
    <row r="1195" customFormat="false" ht="15" hidden="false" customHeight="false" outlineLevel="0" collapsed="false">
      <c r="A1195" s="17" t="n">
        <v>1590</v>
      </c>
      <c r="B1195" s="6" t="s">
        <v>504</v>
      </c>
      <c r="C1195" s="6" t="n">
        <v>126</v>
      </c>
      <c r="D1195" s="6" t="n">
        <v>620</v>
      </c>
      <c r="E1195" s="16" t="n">
        <v>0.284377064851541</v>
      </c>
      <c r="F1195" s="16" t="n">
        <v>0.0366456049393466</v>
      </c>
      <c r="G1195" s="16" t="n">
        <v>0.304900265364878</v>
      </c>
      <c r="H1195" s="16" t="n">
        <v>0.0445643001280807</v>
      </c>
      <c r="I1195" s="23" t="n">
        <f aca="false">G1195-E1195</f>
        <v>0.0205232005133362</v>
      </c>
      <c r="J1195" s="17" t="n">
        <f aca="false">100*(G1195-E1195)/E1195</f>
        <v>7.21689722905407</v>
      </c>
      <c r="K1195" s="16" t="n">
        <v>5.51246447653635</v>
      </c>
      <c r="L1195" s="17" t="n">
        <v>207.639642652696</v>
      </c>
      <c r="M1195" s="18" t="n">
        <v>1.04330787249902E-007</v>
      </c>
      <c r="N1195" s="18" t="n">
        <v>2.0659659190579E-007</v>
      </c>
      <c r="O1195" s="6" t="str">
        <f aca="false">IF(N1195&lt;0.05,"Yes","No")</f>
        <v>Yes</v>
      </c>
      <c r="P1195" s="16" t="n">
        <v>0.473115162901764</v>
      </c>
      <c r="Q1195" s="17" t="n">
        <v>23.4873203403808</v>
      </c>
      <c r="R1195" s="18" t="n">
        <v>1.53095437034139E-006</v>
      </c>
      <c r="S1195" s="16" t="n">
        <v>0.240999744905162</v>
      </c>
      <c r="T1195" s="16" t="n">
        <v>0.0199795313083019</v>
      </c>
      <c r="U1195" s="16" t="n">
        <v>0.00922472657234282</v>
      </c>
      <c r="V1195" s="16" t="n">
        <v>0.0203583513954751</v>
      </c>
      <c r="W1195" s="6" t="s">
        <v>583</v>
      </c>
      <c r="X1195" s="17" t="n">
        <v>99.6</v>
      </c>
      <c r="Y1195" s="16" t="n">
        <v>0.631221198156682</v>
      </c>
      <c r="Z1195" s="16" t="n">
        <f aca="false">(G1195-E1195)/SQRT(H1195^2/D1195+F1195^2/C1195)</f>
        <v>5.51246447653634</v>
      </c>
      <c r="AA1195" s="24" t="n">
        <f aca="false">ABS(K1195-Z1195)</f>
        <v>0</v>
      </c>
    </row>
    <row r="1196" customFormat="false" ht="15" hidden="false" customHeight="false" outlineLevel="0" collapsed="false">
      <c r="A1196" s="17" t="n">
        <v>1591</v>
      </c>
      <c r="B1196" s="6" t="s">
        <v>504</v>
      </c>
      <c r="C1196" s="6" t="n">
        <v>126</v>
      </c>
      <c r="D1196" s="6" t="n">
        <v>620</v>
      </c>
      <c r="E1196" s="16" t="n">
        <v>0.285421554294844</v>
      </c>
      <c r="F1196" s="16" t="n">
        <v>0.0367185019012561</v>
      </c>
      <c r="G1196" s="16" t="n">
        <v>0.305884199541423</v>
      </c>
      <c r="H1196" s="16" t="n">
        <v>0.0445510202771437</v>
      </c>
      <c r="I1196" s="23" t="n">
        <f aca="false">G1196-E1196</f>
        <v>0.0204626452465792</v>
      </c>
      <c r="J1196" s="17" t="n">
        <f aca="false">100*(G1196-E1196)/E1196</f>
        <v>7.1692711845585</v>
      </c>
      <c r="K1196" s="16" t="n">
        <v>5.48818050104815</v>
      </c>
      <c r="L1196" s="17" t="n">
        <v>207.236025497711</v>
      </c>
      <c r="M1196" s="18" t="n">
        <v>1.17877693632848E-007</v>
      </c>
      <c r="N1196" s="18" t="n">
        <v>2.32327424317648E-007</v>
      </c>
      <c r="O1196" s="6" t="str">
        <f aca="false">IF(N1196&lt;0.05,"Yes","No")</f>
        <v>Yes</v>
      </c>
      <c r="P1196" s="16" t="n">
        <v>0.47173001254616</v>
      </c>
      <c r="Q1196" s="17" t="n">
        <v>23.3499929065241</v>
      </c>
      <c r="R1196" s="18" t="n">
        <v>1.64065157893064E-006</v>
      </c>
      <c r="S1196" s="16" t="n">
        <v>0.247949095181247</v>
      </c>
      <c r="T1196" s="16" t="n">
        <v>0.0199195082545442</v>
      </c>
      <c r="U1196" s="16" t="n">
        <v>0.00936271356318414</v>
      </c>
      <c r="V1196" s="16" t="n">
        <v>0.0205120554705421</v>
      </c>
      <c r="W1196" s="6" t="s">
        <v>583</v>
      </c>
      <c r="X1196" s="17" t="n">
        <v>99.6</v>
      </c>
      <c r="Y1196" s="16" t="n">
        <v>0.630645161290323</v>
      </c>
      <c r="Z1196" s="16" t="n">
        <f aca="false">(G1196-E1196)/SQRT(H1196^2/D1196+F1196^2/C1196)</f>
        <v>5.48818050104816</v>
      </c>
      <c r="AA1196" s="24" t="n">
        <f aca="false">ABS(K1196-Z1196)</f>
        <v>0</v>
      </c>
    </row>
    <row r="1197" customFormat="false" ht="15" hidden="false" customHeight="false" outlineLevel="0" collapsed="false">
      <c r="A1197" s="17" t="n">
        <v>1592</v>
      </c>
      <c r="B1197" s="6" t="s">
        <v>504</v>
      </c>
      <c r="C1197" s="6" t="n">
        <v>126</v>
      </c>
      <c r="D1197" s="6" t="n">
        <v>620</v>
      </c>
      <c r="E1197" s="16" t="n">
        <v>0.286463551814594</v>
      </c>
      <c r="F1197" s="16" t="n">
        <v>0.0367922639615999</v>
      </c>
      <c r="G1197" s="16" t="n">
        <v>0.306861253875879</v>
      </c>
      <c r="H1197" s="16" t="n">
        <v>0.0445386134924244</v>
      </c>
      <c r="I1197" s="23" t="n">
        <f aca="false">G1197-E1197</f>
        <v>0.0203977020612845</v>
      </c>
      <c r="J1197" s="17" t="n">
        <f aca="false">100*(G1197-E1197)/E1197</f>
        <v>7.12052263964331</v>
      </c>
      <c r="K1197" s="16" t="n">
        <v>5.46266355142184</v>
      </c>
      <c r="L1197" s="17" t="n">
        <v>206.834413070361</v>
      </c>
      <c r="M1197" s="18" t="n">
        <v>1.33937294252032E-007</v>
      </c>
      <c r="N1197" s="18" t="n">
        <v>2.62992761891139E-007</v>
      </c>
      <c r="O1197" s="6" t="str">
        <f aca="false">IF(N1197&lt;0.05,"Yes","No")</f>
        <v>Yes</v>
      </c>
      <c r="P1197" s="16" t="n">
        <v>0.470233939967002</v>
      </c>
      <c r="Q1197" s="17" t="n">
        <v>23.2021206557138</v>
      </c>
      <c r="R1197" s="18" t="n">
        <v>1.76762965987166E-006</v>
      </c>
      <c r="S1197" s="16" t="n">
        <v>0.255244324371981</v>
      </c>
      <c r="T1197" s="16" t="n">
        <v>0.0198552868536168</v>
      </c>
      <c r="U1197" s="16" t="n">
        <v>0.00951083820136082</v>
      </c>
      <c r="V1197" s="16" t="n">
        <v>0.0207500218702587</v>
      </c>
      <c r="W1197" s="6" t="s">
        <v>583</v>
      </c>
      <c r="X1197" s="17" t="n">
        <v>99.6</v>
      </c>
      <c r="Y1197" s="16" t="n">
        <v>0.629889912954429</v>
      </c>
      <c r="Z1197" s="16" t="n">
        <f aca="false">(G1197-E1197)/SQRT(H1197^2/D1197+F1197^2/C1197)</f>
        <v>5.46266355142182</v>
      </c>
      <c r="AA1197" s="24" t="n">
        <f aca="false">ABS(K1197-Z1197)</f>
        <v>0</v>
      </c>
    </row>
    <row r="1198" customFormat="false" ht="15" hidden="false" customHeight="false" outlineLevel="0" collapsed="false">
      <c r="A1198" s="17" t="n">
        <v>1593</v>
      </c>
      <c r="B1198" s="6" t="s">
        <v>504</v>
      </c>
      <c r="C1198" s="6" t="n">
        <v>126</v>
      </c>
      <c r="D1198" s="6" t="n">
        <v>620</v>
      </c>
      <c r="E1198" s="16" t="n">
        <v>0.287496462937385</v>
      </c>
      <c r="F1198" s="16" t="n">
        <v>0.0368641886232969</v>
      </c>
      <c r="G1198" s="16" t="n">
        <v>0.307829944188556</v>
      </c>
      <c r="H1198" s="16" t="n">
        <v>0.0445260063380865</v>
      </c>
      <c r="I1198" s="23" t="n">
        <f aca="false">G1198-E1198</f>
        <v>0.0203334812511711</v>
      </c>
      <c r="J1198" s="17" t="n">
        <f aca="false">100*(G1198-E1198)/E1198</f>
        <v>7.0726022307967</v>
      </c>
      <c r="K1198" s="16" t="n">
        <v>5.43762484098156</v>
      </c>
      <c r="L1198" s="17" t="n">
        <v>206.443402125313</v>
      </c>
      <c r="M1198" s="18" t="n">
        <v>1.51750956653859E-007</v>
      </c>
      <c r="N1198" s="18" t="n">
        <v>2.97137707297072E-007</v>
      </c>
      <c r="O1198" s="6" t="str">
        <f aca="false">IF(N1198&lt;0.05,"Yes","No")</f>
        <v>Yes</v>
      </c>
      <c r="P1198" s="16" t="n">
        <v>0.468758947332851</v>
      </c>
      <c r="Q1198" s="17" t="n">
        <v>23.0567917875608</v>
      </c>
      <c r="R1198" s="18" t="n">
        <v>1.90205316069685E-006</v>
      </c>
      <c r="S1198" s="16" t="n">
        <v>0.262987274923716</v>
      </c>
      <c r="T1198" s="16" t="n">
        <v>0.0197917774241898</v>
      </c>
      <c r="U1198" s="16" t="n">
        <v>0.00965857775880583</v>
      </c>
      <c r="V1198" s="16" t="n">
        <v>0.020942473654075</v>
      </c>
      <c r="W1198" s="6" t="s">
        <v>583</v>
      </c>
      <c r="X1198" s="17" t="n">
        <v>99.5</v>
      </c>
      <c r="Y1198" s="16" t="n">
        <v>0.629237071172555</v>
      </c>
      <c r="Z1198" s="16" t="n">
        <f aca="false">(G1198-E1198)/SQRT(H1198^2/D1198+F1198^2/C1198)</f>
        <v>5.43762484098159</v>
      </c>
      <c r="AA1198" s="24" t="n">
        <f aca="false">ABS(K1198-Z1198)</f>
        <v>2.93098878501041E-014</v>
      </c>
    </row>
    <row r="1199" customFormat="false" ht="15" hidden="false" customHeight="false" outlineLevel="0" collapsed="false">
      <c r="A1199" s="17" t="n">
        <v>1594</v>
      </c>
      <c r="B1199" s="6" t="s">
        <v>504</v>
      </c>
      <c r="C1199" s="6" t="n">
        <v>126</v>
      </c>
      <c r="D1199" s="6" t="n">
        <v>620</v>
      </c>
      <c r="E1199" s="16" t="n">
        <v>0.288513443299702</v>
      </c>
      <c r="F1199" s="16" t="n">
        <v>0.0369361847109857</v>
      </c>
      <c r="G1199" s="16" t="n">
        <v>0.308784770100347</v>
      </c>
      <c r="H1199" s="16" t="n">
        <v>0.0445173685129306</v>
      </c>
      <c r="I1199" s="23" t="n">
        <f aca="false">G1199-E1199</f>
        <v>0.0202713268006452</v>
      </c>
      <c r="J1199" s="17" t="n">
        <f aca="false">100*(G1199-E1199)/E1199</f>
        <v>7.02612903191056</v>
      </c>
      <c r="K1199" s="16" t="n">
        <v>5.41308707138733</v>
      </c>
      <c r="L1199" s="17" t="n">
        <v>206.070092553462</v>
      </c>
      <c r="M1199" s="18" t="n">
        <v>1.71423423596557E-007</v>
      </c>
      <c r="N1199" s="18" t="n">
        <v>3.35033128350108E-007</v>
      </c>
      <c r="O1199" s="6" t="str">
        <f aca="false">IF(N1199&lt;0.05,"Yes","No")</f>
        <v>Yes</v>
      </c>
      <c r="P1199" s="16" t="n">
        <v>0.467294614971484</v>
      </c>
      <c r="Q1199" s="17" t="n">
        <v>22.9129648948934</v>
      </c>
      <c r="R1199" s="18" t="n">
        <v>2.04521095143809E-006</v>
      </c>
      <c r="S1199" s="16" t="n">
        <v>0.270363106236226</v>
      </c>
      <c r="T1199" s="16" t="n">
        <v>0.0197303590237442</v>
      </c>
      <c r="U1199" s="16" t="n">
        <v>0.00980569218407518</v>
      </c>
      <c r="V1199" s="16" t="n">
        <v>0.0211300095166584</v>
      </c>
      <c r="W1199" s="6" t="s">
        <v>583</v>
      </c>
      <c r="X1199" s="17" t="n">
        <v>99.5</v>
      </c>
      <c r="Y1199" s="16" t="n">
        <v>0.628763440860215</v>
      </c>
      <c r="Z1199" s="16" t="n">
        <f aca="false">(G1199-E1199)/SQRT(H1199^2/D1199+F1199^2/C1199)</f>
        <v>5.41308707138733</v>
      </c>
      <c r="AA1199" s="24" t="n">
        <f aca="false">ABS(K1199-Z1199)</f>
        <v>0</v>
      </c>
    </row>
    <row r="1200" customFormat="false" ht="15" hidden="false" customHeight="false" outlineLevel="0" collapsed="false">
      <c r="A1200" s="17" t="n">
        <v>1595</v>
      </c>
      <c r="B1200" s="6" t="s">
        <v>504</v>
      </c>
      <c r="C1200" s="6" t="n">
        <v>126</v>
      </c>
      <c r="D1200" s="6" t="n">
        <v>620</v>
      </c>
      <c r="E1200" s="16" t="n">
        <v>0.289524323883511</v>
      </c>
      <c r="F1200" s="16" t="n">
        <v>0.0370078959560703</v>
      </c>
      <c r="G1200" s="16" t="n">
        <v>0.309733025489315</v>
      </c>
      <c r="H1200" s="16" t="n">
        <v>0.0445116098747052</v>
      </c>
      <c r="I1200" s="23" t="n">
        <f aca="false">G1200-E1200</f>
        <v>0.0202087016058041</v>
      </c>
      <c r="J1200" s="17" t="n">
        <f aca="false">100*(G1200-E1200)/E1200</f>
        <v>6.97996677264845</v>
      </c>
      <c r="K1200" s="16" t="n">
        <v>5.38844385666941</v>
      </c>
      <c r="L1200" s="17" t="n">
        <v>205.711692422287</v>
      </c>
      <c r="M1200" s="18" t="n">
        <v>1.93650408647611E-007</v>
      </c>
      <c r="N1200" s="18" t="n">
        <v>3.77771131447197E-007</v>
      </c>
      <c r="O1200" s="6" t="str">
        <f aca="false">IF(N1200&lt;0.05,"Yes","No")</f>
        <v>Yes</v>
      </c>
      <c r="P1200" s="16" t="n">
        <v>0.465793398685607</v>
      </c>
      <c r="Q1200" s="17" t="n">
        <v>22.7659824000019</v>
      </c>
      <c r="R1200" s="18" t="n">
        <v>2.20271620803882E-006</v>
      </c>
      <c r="S1200" s="16" t="n">
        <v>0.277667782620199</v>
      </c>
      <c r="T1200" s="16" t="n">
        <v>0.0196685751225733</v>
      </c>
      <c r="U1200" s="16" t="n">
        <v>0.00995493156370005</v>
      </c>
      <c r="V1200" s="16" t="n">
        <v>0.0213203987923892</v>
      </c>
      <c r="W1200" s="6" t="s">
        <v>583</v>
      </c>
      <c r="X1200" s="17" t="n">
        <v>99.5</v>
      </c>
      <c r="Y1200" s="16" t="n">
        <v>0.628251408090118</v>
      </c>
      <c r="Z1200" s="16" t="n">
        <f aca="false">(G1200-E1200)/SQRT(H1200^2/D1200+F1200^2/C1200)</f>
        <v>5.38844385666942</v>
      </c>
      <c r="AA1200" s="24" t="n">
        <f aca="false">ABS(K1200-Z1200)</f>
        <v>0</v>
      </c>
    </row>
    <row r="1201" customFormat="false" ht="15" hidden="false" customHeight="false" outlineLevel="0" collapsed="false">
      <c r="A1201" s="17" t="n">
        <v>1596</v>
      </c>
      <c r="B1201" s="6" t="s">
        <v>504</v>
      </c>
      <c r="C1201" s="6" t="n">
        <v>126</v>
      </c>
      <c r="D1201" s="6" t="n">
        <v>620</v>
      </c>
      <c r="E1201" s="16" t="n">
        <v>0.290518605046802</v>
      </c>
      <c r="F1201" s="16" t="n">
        <v>0.0370803287843337</v>
      </c>
      <c r="G1201" s="16" t="n">
        <v>0.310667895645865</v>
      </c>
      <c r="H1201" s="16" t="n">
        <v>0.0445050804297623</v>
      </c>
      <c r="I1201" s="23" t="n">
        <f aca="false">G1201-E1201</f>
        <v>0.0201492905990626</v>
      </c>
      <c r="J1201" s="17" t="n">
        <f aca="false">100*(G1201-E1201)/E1201</f>
        <v>6.93562830367322</v>
      </c>
      <c r="K1201" s="16" t="n">
        <v>5.36466491619087</v>
      </c>
      <c r="L1201" s="17" t="n">
        <v>205.349228580915</v>
      </c>
      <c r="M1201" s="18" t="n">
        <v>2.1775365393623E-007</v>
      </c>
      <c r="N1201" s="18" t="n">
        <v>4.23611506407425E-007</v>
      </c>
      <c r="O1201" s="6" t="str">
        <f aca="false">IF(N1201&lt;0.05,"Yes","No")</f>
        <v>Yes</v>
      </c>
      <c r="P1201" s="16" t="n">
        <v>0.464372358183276</v>
      </c>
      <c r="Q1201" s="17" t="n">
        <v>22.6272855682024</v>
      </c>
      <c r="R1201" s="18" t="n">
        <v>2.36251885015766E-006</v>
      </c>
      <c r="S1201" s="16" t="n">
        <v>0.285135143923395</v>
      </c>
      <c r="T1201" s="16" t="n">
        <v>0.0196098731343162</v>
      </c>
      <c r="U1201" s="16" t="n">
        <v>0.0101005235083414</v>
      </c>
      <c r="V1201" s="16" t="n">
        <v>0.0215443653715993</v>
      </c>
      <c r="W1201" s="6" t="s">
        <v>583</v>
      </c>
      <c r="X1201" s="17" t="n">
        <v>99.5</v>
      </c>
      <c r="Y1201" s="16" t="n">
        <v>0.627598566308244</v>
      </c>
      <c r="Z1201" s="16" t="n">
        <f aca="false">(G1201-E1201)/SQRT(H1201^2/D1201+F1201^2/C1201)</f>
        <v>5.3646649161909</v>
      </c>
      <c r="AA1201" s="24" t="n">
        <f aca="false">ABS(K1201-Z1201)</f>
        <v>3.01980662698043E-014</v>
      </c>
    </row>
    <row r="1202" customFormat="false" ht="15" hidden="false" customHeight="false" outlineLevel="0" collapsed="false">
      <c r="A1202" s="17" t="n">
        <v>1597</v>
      </c>
      <c r="B1202" s="6" t="s">
        <v>504</v>
      </c>
      <c r="C1202" s="6" t="n">
        <v>126</v>
      </c>
      <c r="D1202" s="6" t="n">
        <v>620</v>
      </c>
      <c r="E1202" s="16" t="n">
        <v>0.291493882617307</v>
      </c>
      <c r="F1202" s="16" t="n">
        <v>0.0371523421533287</v>
      </c>
      <c r="G1202" s="16" t="n">
        <v>0.311586804639909</v>
      </c>
      <c r="H1202" s="16" t="n">
        <v>0.0445005153606519</v>
      </c>
      <c r="I1202" s="23" t="n">
        <f aca="false">G1202-E1202</f>
        <v>0.0200929220226016</v>
      </c>
      <c r="J1202" s="17" t="n">
        <f aca="false">100*(G1202-E1202)/E1202</f>
        <v>6.89308531698449</v>
      </c>
      <c r="K1202" s="16" t="n">
        <v>5.34175431915521</v>
      </c>
      <c r="L1202" s="17" t="n">
        <v>204.998573770968</v>
      </c>
      <c r="M1202" s="18" t="n">
        <v>2.43719400725269E-007</v>
      </c>
      <c r="N1202" s="18" t="n">
        <v>4.73248115456368E-007</v>
      </c>
      <c r="O1202" s="6" t="str">
        <f aca="false">IF(N1202&lt;0.05,"Yes","No")</f>
        <v>Yes</v>
      </c>
      <c r="P1202" s="16" t="n">
        <v>0.463004251440547</v>
      </c>
      <c r="Q1202" s="17" t="n">
        <v>22.4941555907948</v>
      </c>
      <c r="R1202" s="18" t="n">
        <v>2.52686936092901E-006</v>
      </c>
      <c r="S1202" s="16" t="n">
        <v>0.293380159508393</v>
      </c>
      <c r="T1202" s="16" t="n">
        <v>0.0195541414980422</v>
      </c>
      <c r="U1202" s="16" t="n">
        <v>0.0102438413820119</v>
      </c>
      <c r="V1202" s="16" t="n">
        <v>0.0217616893261952</v>
      </c>
      <c r="W1202" s="6" t="s">
        <v>583</v>
      </c>
      <c r="X1202" s="17" t="n">
        <v>99.5</v>
      </c>
      <c r="Y1202" s="16" t="n">
        <v>0.627201740911418</v>
      </c>
      <c r="Z1202" s="16" t="n">
        <f aca="false">(G1202-E1202)/SQRT(H1202^2/D1202+F1202^2/C1202)</f>
        <v>5.34175431915522</v>
      </c>
      <c r="AA1202" s="24" t="n">
        <f aca="false">ABS(K1202-Z1202)</f>
        <v>0</v>
      </c>
    </row>
    <row r="1203" customFormat="false" ht="15" hidden="false" customHeight="false" outlineLevel="0" collapsed="false">
      <c r="A1203" s="17" t="n">
        <v>1598</v>
      </c>
      <c r="B1203" s="6" t="s">
        <v>504</v>
      </c>
      <c r="C1203" s="6" t="n">
        <v>126</v>
      </c>
      <c r="D1203" s="6" t="n">
        <v>620</v>
      </c>
      <c r="E1203" s="16" t="n">
        <v>0.292459612682698</v>
      </c>
      <c r="F1203" s="16" t="n">
        <v>0.0372241555888718</v>
      </c>
      <c r="G1203" s="16" t="n">
        <v>0.312496174847887</v>
      </c>
      <c r="H1203" s="16" t="n">
        <v>0.044495603259792</v>
      </c>
      <c r="I1203" s="23" t="n">
        <f aca="false">G1203-E1203</f>
        <v>0.0200365621651891</v>
      </c>
      <c r="J1203" s="17" t="n">
        <f aca="false">100*(G1203-E1203)/E1203</f>
        <v>6.85105269113776</v>
      </c>
      <c r="K1203" s="16" t="n">
        <v>5.31894123341826</v>
      </c>
      <c r="L1203" s="17" t="n">
        <v>204.649709947812</v>
      </c>
      <c r="M1203" s="18" t="n">
        <v>2.72549325671942E-007</v>
      </c>
      <c r="N1203" s="18" t="n">
        <v>5.28252890439806E-007</v>
      </c>
      <c r="O1203" s="6" t="str">
        <f aca="false">IF(N1203&lt;0.05,"Yes","No")</f>
        <v>Yes</v>
      </c>
      <c r="P1203" s="16" t="n">
        <v>0.461640006907943</v>
      </c>
      <c r="Q1203" s="17" t="n">
        <v>22.3617925803035</v>
      </c>
      <c r="R1203" s="18" t="n">
        <v>2.70167667915689E-006</v>
      </c>
      <c r="S1203" s="16" t="n">
        <v>0.301688968712088</v>
      </c>
      <c r="T1203" s="16" t="n">
        <v>0.0194984765567133</v>
      </c>
      <c r="U1203" s="16" t="n">
        <v>0.0103859379564892</v>
      </c>
      <c r="V1203" s="16" t="n">
        <v>0.0219305081875214</v>
      </c>
      <c r="W1203" s="6" t="s">
        <v>583</v>
      </c>
      <c r="X1203" s="17" t="n">
        <v>99.5</v>
      </c>
      <c r="Y1203" s="16" t="n">
        <v>0.626446492575525</v>
      </c>
      <c r="Z1203" s="16" t="n">
        <f aca="false">(G1203-E1203)/SQRT(H1203^2/D1203+F1203^2/C1203)</f>
        <v>5.31894123341825</v>
      </c>
      <c r="AA1203" s="24" t="n">
        <f aca="false">ABS(K1203-Z1203)</f>
        <v>0</v>
      </c>
    </row>
    <row r="1204" customFormat="false" ht="15" hidden="false" customHeight="false" outlineLevel="0" collapsed="false">
      <c r="A1204" s="17" t="n">
        <v>1599</v>
      </c>
      <c r="B1204" s="6" t="s">
        <v>504</v>
      </c>
      <c r="C1204" s="6" t="n">
        <v>126</v>
      </c>
      <c r="D1204" s="6" t="n">
        <v>620</v>
      </c>
      <c r="E1204" s="16" t="n">
        <v>0.293414746366796</v>
      </c>
      <c r="F1204" s="16" t="n">
        <v>0.0372970131697904</v>
      </c>
      <c r="G1204" s="16" t="n">
        <v>0.31339662233668</v>
      </c>
      <c r="H1204" s="16" t="n">
        <v>0.0444901790084534</v>
      </c>
      <c r="I1204" s="23" t="n">
        <f aca="false">G1204-E1204</f>
        <v>0.0199818759698839</v>
      </c>
      <c r="J1204" s="17" t="n">
        <f aca="false">100*(G1204-E1204)/E1204</f>
        <v>6.81011306258777</v>
      </c>
      <c r="K1204" s="16" t="n">
        <v>5.29653357501</v>
      </c>
      <c r="L1204" s="17" t="n">
        <v>204.296327203219</v>
      </c>
      <c r="M1204" s="18" t="n">
        <v>3.04088900175062E-007</v>
      </c>
      <c r="N1204" s="18" t="n">
        <v>5.88297218478643E-007</v>
      </c>
      <c r="O1204" s="6" t="str">
        <f aca="false">IF(N1204&lt;0.05,"Yes","No")</f>
        <v>Yes</v>
      </c>
      <c r="P1204" s="16" t="n">
        <v>0.46031753622639</v>
      </c>
      <c r="Q1204" s="17" t="n">
        <v>22.2338554185636</v>
      </c>
      <c r="R1204" s="18" t="n">
        <v>2.88219531007721E-006</v>
      </c>
      <c r="S1204" s="16" t="n">
        <v>0.310086046757347</v>
      </c>
      <c r="T1204" s="16" t="n">
        <v>0.0194444512967876</v>
      </c>
      <c r="U1204" s="16" t="n">
        <v>0.0105237581341199</v>
      </c>
      <c r="V1204" s="16" t="n">
        <v>0.0221104158397859</v>
      </c>
      <c r="W1204" s="6" t="s">
        <v>583</v>
      </c>
      <c r="X1204" s="17" t="n">
        <v>99.5</v>
      </c>
      <c r="Y1204" s="16" t="n">
        <v>0.625844854070661</v>
      </c>
      <c r="Z1204" s="16" t="n">
        <f aca="false">(G1204-E1204)/SQRT(H1204^2/D1204+F1204^2/C1204)</f>
        <v>5.29653357501003</v>
      </c>
      <c r="AA1204" s="24" t="n">
        <f aca="false">ABS(K1204-Z1204)</f>
        <v>3.01980662698043E-014</v>
      </c>
    </row>
    <row r="1205" customFormat="false" ht="15" hidden="false" customHeight="false" outlineLevel="0" collapsed="false">
      <c r="A1205" s="17" t="n">
        <v>1600</v>
      </c>
      <c r="B1205" s="6" t="s">
        <v>504</v>
      </c>
      <c r="C1205" s="6" t="n">
        <v>126</v>
      </c>
      <c r="D1205" s="6" t="n">
        <v>620</v>
      </c>
      <c r="E1205" s="16" t="n">
        <v>0.294360726007393</v>
      </c>
      <c r="F1205" s="16" t="n">
        <v>0.0373680957881257</v>
      </c>
      <c r="G1205" s="16" t="n">
        <v>0.314286709817187</v>
      </c>
      <c r="H1205" s="16" t="n">
        <v>0.044486217237288</v>
      </c>
      <c r="I1205" s="23" t="n">
        <f aca="false">G1205-E1205</f>
        <v>0.0199259838097931</v>
      </c>
      <c r="J1205" s="17" t="n">
        <f aca="false">100*(G1205-E1205)/E1205</f>
        <v>6.76923993226346</v>
      </c>
      <c r="K1205" s="16" t="n">
        <v>5.27402507056219</v>
      </c>
      <c r="L1205" s="17" t="n">
        <v>203.958773275959</v>
      </c>
      <c r="M1205" s="18" t="n">
        <v>3.39298082608187E-007</v>
      </c>
      <c r="N1205" s="18" t="n">
        <v>6.55207051065993E-007</v>
      </c>
      <c r="O1205" s="6" t="str">
        <f aca="false">IF(N1205&lt;0.05,"Yes","No")</f>
        <v>Yes</v>
      </c>
      <c r="P1205" s="16" t="n">
        <v>0.458956944044859</v>
      </c>
      <c r="Q1205" s="17" t="n">
        <v>22.1026133967832</v>
      </c>
      <c r="R1205" s="18" t="n">
        <v>3.07999620922413E-006</v>
      </c>
      <c r="S1205" s="16" t="n">
        <v>0.31768915852558</v>
      </c>
      <c r="T1205" s="16" t="n">
        <v>0.0193892881591701</v>
      </c>
      <c r="U1205" s="16" t="n">
        <v>0.0106691106189689</v>
      </c>
      <c r="V1205" s="16" t="n">
        <v>0.0223264954287387</v>
      </c>
      <c r="W1205" s="6" t="s">
        <v>583</v>
      </c>
      <c r="X1205" s="17" t="n">
        <v>99.5</v>
      </c>
      <c r="Y1205" s="16" t="n">
        <v>0.625563236047107</v>
      </c>
      <c r="Z1205" s="16" t="n">
        <f aca="false">(G1205-E1205)/SQRT(H1205^2/D1205+F1205^2/C1205)</f>
        <v>5.27402507056221</v>
      </c>
      <c r="AA1205" s="24" t="n">
        <f aca="false">ABS(K1205-Z1205)</f>
        <v>0</v>
      </c>
    </row>
    <row r="1206" customFormat="false" ht="15" hidden="false" customHeight="false" outlineLevel="0" collapsed="false">
      <c r="A1206" s="17" t="n">
        <v>1601</v>
      </c>
      <c r="B1206" s="6" t="s">
        <v>504</v>
      </c>
      <c r="C1206" s="6" t="n">
        <v>126</v>
      </c>
      <c r="D1206" s="6" t="n">
        <v>620</v>
      </c>
      <c r="E1206" s="16" t="n">
        <v>0.295293535623286</v>
      </c>
      <c r="F1206" s="16" t="n">
        <v>0.0374376335521561</v>
      </c>
      <c r="G1206" s="16" t="n">
        <v>0.315164112251612</v>
      </c>
      <c r="H1206" s="16" t="n">
        <v>0.0444833845291577</v>
      </c>
      <c r="I1206" s="23" t="n">
        <f aca="false">G1206-E1206</f>
        <v>0.0198705766283269</v>
      </c>
      <c r="J1206" s="17" t="n">
        <f aca="false">100*(G1206-E1206)/E1206</f>
        <v>6.72909299771343</v>
      </c>
      <c r="K1206" s="16" t="n">
        <v>5.25184528849275</v>
      </c>
      <c r="L1206" s="17" t="n">
        <v>203.634512750755</v>
      </c>
      <c r="M1206" s="18" t="n">
        <v>3.77832268179259E-007</v>
      </c>
      <c r="N1206" s="18" t="n">
        <v>7.28280362793232E-007</v>
      </c>
      <c r="O1206" s="6" t="str">
        <f aca="false">IF(N1206&lt;0.05,"Yes","No")</f>
        <v>Yes</v>
      </c>
      <c r="P1206" s="16" t="n">
        <v>0.457599957027425</v>
      </c>
      <c r="Q1206" s="17" t="n">
        <v>21.9721060797611</v>
      </c>
      <c r="R1206" s="18" t="n">
        <v>3.29023429809772E-006</v>
      </c>
      <c r="S1206" s="16" t="n">
        <v>0.325155605033686</v>
      </c>
      <c r="T1206" s="16" t="n">
        <v>0.0193346995162582</v>
      </c>
      <c r="U1206" s="16" t="n">
        <v>0.0108148240512145</v>
      </c>
      <c r="V1206" s="16" t="n">
        <v>0.0225192718846399</v>
      </c>
      <c r="W1206" s="6" t="s">
        <v>583</v>
      </c>
      <c r="X1206" s="17" t="n">
        <v>99.4</v>
      </c>
      <c r="Y1206" s="16" t="n">
        <v>0.624884792626728</v>
      </c>
      <c r="Z1206" s="16" t="n">
        <f aca="false">(G1206-E1206)/SQRT(H1206^2/D1206+F1206^2/C1206)</f>
        <v>5.25184528849276</v>
      </c>
      <c r="AA1206" s="24" t="n">
        <f aca="false">ABS(K1206-Z1206)</f>
        <v>0</v>
      </c>
    </row>
    <row r="1207" customFormat="false" ht="15" hidden="false" customHeight="false" outlineLevel="0" collapsed="false">
      <c r="A1207" s="17" t="n">
        <v>1602</v>
      </c>
      <c r="B1207" s="6" t="s">
        <v>504</v>
      </c>
      <c r="C1207" s="6" t="n">
        <v>126</v>
      </c>
      <c r="D1207" s="6" t="n">
        <v>620</v>
      </c>
      <c r="E1207" s="16" t="n">
        <v>0.296213407719892</v>
      </c>
      <c r="F1207" s="16" t="n">
        <v>0.0375074569213249</v>
      </c>
      <c r="G1207" s="16" t="n">
        <v>0.316028911908788</v>
      </c>
      <c r="H1207" s="16" t="n">
        <v>0.0444810615972832</v>
      </c>
      <c r="I1207" s="23" t="n">
        <f aca="false">G1207-E1207</f>
        <v>0.0198155041888958</v>
      </c>
      <c r="J1207" s="17" t="n">
        <f aca="false">100*(G1207-E1207)/E1207</f>
        <v>6.68960407343679</v>
      </c>
      <c r="K1207" s="16" t="n">
        <v>5.22976951077344</v>
      </c>
      <c r="L1207" s="17" t="n">
        <v>203.312838052726</v>
      </c>
      <c r="M1207" s="18" t="n">
        <v>4.20382707407837E-007</v>
      </c>
      <c r="N1207" s="18" t="n">
        <v>8.08813249325883E-007</v>
      </c>
      <c r="O1207" s="6" t="str">
        <f aca="false">IF(N1207&lt;0.05,"Yes","No")</f>
        <v>Yes</v>
      </c>
      <c r="P1207" s="16" t="n">
        <v>0.456245963535435</v>
      </c>
      <c r="Q1207" s="17" t="n">
        <v>21.8422718244005</v>
      </c>
      <c r="R1207" s="18" t="n">
        <v>3.51371695600693E-006</v>
      </c>
      <c r="S1207" s="16" t="n">
        <v>0.333791804608967</v>
      </c>
      <c r="T1207" s="16" t="n">
        <v>0.0192803063005246</v>
      </c>
      <c r="U1207" s="16" t="n">
        <v>0.0109639713661465</v>
      </c>
      <c r="V1207" s="16" t="n">
        <v>0.0226948806308116</v>
      </c>
      <c r="W1207" s="6" t="s">
        <v>583</v>
      </c>
      <c r="X1207" s="17" t="n">
        <v>99.4</v>
      </c>
      <c r="Y1207" s="16" t="n">
        <v>0.624551971326165</v>
      </c>
      <c r="Z1207" s="16" t="n">
        <f aca="false">(G1207-E1207)/SQRT(H1207^2/D1207+F1207^2/C1207)</f>
        <v>5.22976951077344</v>
      </c>
      <c r="AA1207" s="24" t="n">
        <f aca="false">ABS(K1207-Z1207)</f>
        <v>0</v>
      </c>
    </row>
    <row r="1208" customFormat="false" ht="15" hidden="false" customHeight="false" outlineLevel="0" collapsed="false">
      <c r="A1208" s="17" t="n">
        <v>1603</v>
      </c>
      <c r="B1208" s="6" t="s">
        <v>504</v>
      </c>
      <c r="C1208" s="6" t="n">
        <v>126</v>
      </c>
      <c r="D1208" s="6" t="n">
        <v>620</v>
      </c>
      <c r="E1208" s="16" t="n">
        <v>0.297125321295526</v>
      </c>
      <c r="F1208" s="16" t="n">
        <v>0.0375769769623392</v>
      </c>
      <c r="G1208" s="16" t="n">
        <v>0.316884431891864</v>
      </c>
      <c r="H1208" s="16" t="n">
        <v>0.0444793487649422</v>
      </c>
      <c r="I1208" s="23" t="n">
        <f aca="false">G1208-E1208</f>
        <v>0.019759110596338</v>
      </c>
      <c r="J1208" s="17" t="n">
        <f aca="false">100*(G1208-E1208)/E1208</f>
        <v>6.65009313584729</v>
      </c>
      <c r="K1208" s="16" t="n">
        <v>5.20742245020456</v>
      </c>
      <c r="L1208" s="17" t="n">
        <v>202.996725272634</v>
      </c>
      <c r="M1208" s="18" t="n">
        <v>4.68155272904763E-007</v>
      </c>
      <c r="N1208" s="18" t="n">
        <v>8.99080647507227E-007</v>
      </c>
      <c r="O1208" s="6" t="str">
        <f aca="false">IF(N1208&lt;0.05,"Yes","No")</f>
        <v>Yes</v>
      </c>
      <c r="P1208" s="16" t="n">
        <v>0.454856891764904</v>
      </c>
      <c r="Q1208" s="17" t="n">
        <v>21.709473733951</v>
      </c>
      <c r="R1208" s="18" t="n">
        <v>3.75811324179862E-006</v>
      </c>
      <c r="S1208" s="16" t="n">
        <v>0.342656774240922</v>
      </c>
      <c r="T1208" s="16" t="n">
        <v>0.0192245344436907</v>
      </c>
      <c r="U1208" s="16" t="n">
        <v>0.0111220354138705</v>
      </c>
      <c r="V1208" s="16" t="n">
        <v>0.0229674732201019</v>
      </c>
      <c r="W1208" s="6" t="s">
        <v>583</v>
      </c>
      <c r="X1208" s="17" t="n">
        <v>99.3</v>
      </c>
      <c r="Y1208" s="16" t="n">
        <v>0.624123143881208</v>
      </c>
      <c r="Z1208" s="16" t="n">
        <f aca="false">(G1208-E1208)/SQRT(H1208^2/D1208+F1208^2/C1208)</f>
        <v>5.20742245020454</v>
      </c>
      <c r="AA1208" s="24" t="n">
        <f aca="false">ABS(K1208-Z1208)</f>
        <v>0</v>
      </c>
    </row>
    <row r="1209" customFormat="false" ht="15" hidden="false" customHeight="false" outlineLevel="0" collapsed="false">
      <c r="A1209" s="17" t="n">
        <v>1604</v>
      </c>
      <c r="B1209" s="6" t="s">
        <v>504</v>
      </c>
      <c r="C1209" s="6" t="n">
        <v>126</v>
      </c>
      <c r="D1209" s="6" t="n">
        <v>620</v>
      </c>
      <c r="E1209" s="16" t="n">
        <v>0.298024390306738</v>
      </c>
      <c r="F1209" s="16" t="n">
        <v>0.0376461213455166</v>
      </c>
      <c r="G1209" s="16" t="n">
        <v>0.317730406287216</v>
      </c>
      <c r="H1209" s="16" t="n">
        <v>0.0444775883122973</v>
      </c>
      <c r="I1209" s="23" t="n">
        <f aca="false">G1209-E1209</f>
        <v>0.0197060159804788</v>
      </c>
      <c r="J1209" s="17" t="n">
        <f aca="false">100*(G1209-E1209)/E1209</f>
        <v>6.61221585260073</v>
      </c>
      <c r="K1209" s="16" t="n">
        <v>5.1860458056013</v>
      </c>
      <c r="L1209" s="17" t="n">
        <v>202.683968889048</v>
      </c>
      <c r="M1209" s="18" t="n">
        <v>5.18774739712604E-007</v>
      </c>
      <c r="N1209" s="18" t="n">
        <v>9.94476029321333E-007</v>
      </c>
      <c r="O1209" s="6" t="str">
        <f aca="false">IF(N1209&lt;0.05,"Yes","No")</f>
        <v>Yes</v>
      </c>
      <c r="P1209" s="16" t="n">
        <v>0.453545119113884</v>
      </c>
      <c r="Q1209" s="17" t="n">
        <v>21.5844373526717</v>
      </c>
      <c r="R1209" s="18" t="n">
        <v>4.00384199247094E-006</v>
      </c>
      <c r="S1209" s="16" t="n">
        <v>0.351194314829681</v>
      </c>
      <c r="T1209" s="16" t="n">
        <v>0.0191721293324286</v>
      </c>
      <c r="U1209" s="16" t="n">
        <v>0.0112691671562586</v>
      </c>
      <c r="V1209" s="16" t="n">
        <v>0.0231515595171002</v>
      </c>
      <c r="W1209" s="6" t="s">
        <v>583</v>
      </c>
      <c r="X1209" s="17" t="n">
        <v>99.2</v>
      </c>
      <c r="Y1209" s="16" t="n">
        <v>0.623399897593446</v>
      </c>
      <c r="Z1209" s="16" t="n">
        <f aca="false">(G1209-E1209)/SQRT(H1209^2/D1209+F1209^2/C1209)</f>
        <v>5.1860458056013</v>
      </c>
      <c r="AA1209" s="24" t="n">
        <f aca="false">ABS(K1209-Z1209)</f>
        <v>0</v>
      </c>
    </row>
    <row r="1210" customFormat="false" ht="15" hidden="false" customHeight="false" outlineLevel="0" collapsed="false">
      <c r="A1210" s="17" t="n">
        <v>1605</v>
      </c>
      <c r="B1210" s="6" t="s">
        <v>504</v>
      </c>
      <c r="C1210" s="6" t="n">
        <v>126</v>
      </c>
      <c r="D1210" s="6" t="n">
        <v>620</v>
      </c>
      <c r="E1210" s="16" t="n">
        <v>0.298906960775928</v>
      </c>
      <c r="F1210" s="16" t="n">
        <v>0.0377148994215086</v>
      </c>
      <c r="G1210" s="16" t="n">
        <v>0.318562498328186</v>
      </c>
      <c r="H1210" s="16" t="n">
        <v>0.0444770082501573</v>
      </c>
      <c r="I1210" s="23" t="n">
        <f aca="false">G1210-E1210</f>
        <v>0.0196555375522579</v>
      </c>
      <c r="J1210" s="17" t="n">
        <f aca="false">100*(G1210-E1210)/E1210</f>
        <v>6.57580455846007</v>
      </c>
      <c r="K1210" s="16" t="n">
        <v>5.1654231671376</v>
      </c>
      <c r="L1210" s="17" t="n">
        <v>202.379056272991</v>
      </c>
      <c r="M1210" s="18" t="n">
        <v>5.72619455924311E-007</v>
      </c>
      <c r="N1210" s="18" t="n">
        <v>1.09669414484683E-006</v>
      </c>
      <c r="O1210" s="6" t="str">
        <f aca="false">IF(N1210&lt;0.05,"Yes","No")</f>
        <v>Yes</v>
      </c>
      <c r="P1210" s="16" t="n">
        <v>0.452283964925574</v>
      </c>
      <c r="Q1210" s="17" t="n">
        <v>21.4645663372136</v>
      </c>
      <c r="R1210" s="18" t="n">
        <v>4.25458867098097E-006</v>
      </c>
      <c r="S1210" s="16" t="n">
        <v>0.359627206338477</v>
      </c>
      <c r="T1210" s="16" t="n">
        <v>0.0191222855472966</v>
      </c>
      <c r="U1210" s="16" t="n">
        <v>0.0114095524230571</v>
      </c>
      <c r="V1210" s="16" t="n">
        <v>0.0233306328746049</v>
      </c>
      <c r="W1210" s="6" t="s">
        <v>583</v>
      </c>
      <c r="X1210" s="17" t="n">
        <v>99.2</v>
      </c>
      <c r="Y1210" s="16" t="n">
        <v>0.622862263184844</v>
      </c>
      <c r="Z1210" s="16" t="n">
        <f aca="false">(G1210-E1210)/SQRT(H1210^2/D1210+F1210^2/C1210)</f>
        <v>5.16542316713758</v>
      </c>
      <c r="AA1210" s="24" t="n">
        <f aca="false">ABS(K1210-Z1210)</f>
        <v>0</v>
      </c>
    </row>
    <row r="1211" customFormat="false" ht="15" hidden="false" customHeight="false" outlineLevel="0" collapsed="false">
      <c r="A1211" s="17" t="n">
        <v>1606</v>
      </c>
      <c r="B1211" s="6" t="s">
        <v>504</v>
      </c>
      <c r="C1211" s="6" t="n">
        <v>126</v>
      </c>
      <c r="D1211" s="6" t="n">
        <v>620</v>
      </c>
      <c r="E1211" s="16" t="n">
        <v>0.299780274312648</v>
      </c>
      <c r="F1211" s="16" t="n">
        <v>0.03778275073437</v>
      </c>
      <c r="G1211" s="16" t="n">
        <v>0.31938371511717</v>
      </c>
      <c r="H1211" s="16" t="n">
        <v>0.0444749626268151</v>
      </c>
      <c r="I1211" s="23" t="n">
        <f aca="false">G1211-E1211</f>
        <v>0.0196034408045224</v>
      </c>
      <c r="J1211" s="17" t="n">
        <f aca="false">100*(G1211-E1211)/E1211</f>
        <v>6.5392697533119</v>
      </c>
      <c r="K1211" s="16" t="n">
        <v>5.14456700064184</v>
      </c>
      <c r="L1211" s="17" t="n">
        <v>202.074529756498</v>
      </c>
      <c r="M1211" s="18" t="n">
        <v>6.32554564074059E-007</v>
      </c>
      <c r="N1211" s="18" t="n">
        <v>1.20817921738145E-006</v>
      </c>
      <c r="O1211" s="6" t="str">
        <f aca="false">IF(N1211&lt;0.05,"Yes","No")</f>
        <v>Yes</v>
      </c>
      <c r="P1211" s="16" t="n">
        <v>0.451000343932677</v>
      </c>
      <c r="Q1211" s="17" t="n">
        <v>21.3429026388009</v>
      </c>
      <c r="R1211" s="18" t="n">
        <v>4.52525181172725E-006</v>
      </c>
      <c r="S1211" s="16" t="n">
        <v>0.369015077800302</v>
      </c>
      <c r="T1211" s="16" t="n">
        <v>0.0190708801874142</v>
      </c>
      <c r="U1211" s="16" t="n">
        <v>0.0115586642623149</v>
      </c>
      <c r="V1211" s="16" t="n">
        <v>0.0235317379991508</v>
      </c>
      <c r="W1211" s="6" t="s">
        <v>583</v>
      </c>
      <c r="X1211" s="17" t="n">
        <v>99.2</v>
      </c>
      <c r="Y1211" s="16" t="n">
        <v>0.622311827956989</v>
      </c>
      <c r="Z1211" s="16" t="n">
        <f aca="false">(G1211-E1211)/SQRT(H1211^2/D1211+F1211^2/C1211)</f>
        <v>5.14456700064185</v>
      </c>
      <c r="AA1211" s="24" t="n">
        <f aca="false">ABS(K1211-Z1211)</f>
        <v>0</v>
      </c>
    </row>
    <row r="1212" customFormat="false" ht="15" hidden="false" customHeight="false" outlineLevel="0" collapsed="false">
      <c r="A1212" s="17" t="n">
        <v>1607</v>
      </c>
      <c r="B1212" s="6" t="s">
        <v>504</v>
      </c>
      <c r="C1212" s="6" t="n">
        <v>126</v>
      </c>
      <c r="D1212" s="6" t="n">
        <v>620</v>
      </c>
      <c r="E1212" s="16" t="n">
        <v>0.300644919512764</v>
      </c>
      <c r="F1212" s="16" t="n">
        <v>0.0378497839484529</v>
      </c>
      <c r="G1212" s="16" t="n">
        <v>0.320196664621753</v>
      </c>
      <c r="H1212" s="16" t="n">
        <v>0.0444717106738637</v>
      </c>
      <c r="I1212" s="23" t="n">
        <f aca="false">G1212-E1212</f>
        <v>0.0195517451089893</v>
      </c>
      <c r="J1212" s="17" t="n">
        <f aca="false">100*(G1212-E1212)/E1212</f>
        <v>6.50326808804074</v>
      </c>
      <c r="K1212" s="16" t="n">
        <v>5.12398783215216</v>
      </c>
      <c r="L1212" s="17" t="n">
        <v>201.770855978686</v>
      </c>
      <c r="M1212" s="18" t="n">
        <v>6.97635337305073E-007</v>
      </c>
      <c r="N1212" s="18" t="n">
        <v>1.33127324584737E-006</v>
      </c>
      <c r="O1212" s="6" t="str">
        <f aca="false">IF(N1212&lt;0.05,"Yes","No")</f>
        <v>Yes</v>
      </c>
      <c r="P1212" s="16" t="n">
        <v>0.449738144217814</v>
      </c>
      <c r="Q1212" s="17" t="n">
        <v>21.2236064593818</v>
      </c>
      <c r="R1212" s="18" t="n">
        <v>4.80746950092807E-006</v>
      </c>
      <c r="S1212" s="16" t="n">
        <v>0.378588853257271</v>
      </c>
      <c r="T1212" s="16" t="n">
        <v>0.0190199719206175</v>
      </c>
      <c r="U1212" s="16" t="n">
        <v>0.0117077422504114</v>
      </c>
      <c r="V1212" s="16" t="n">
        <v>0.0237203148197824</v>
      </c>
      <c r="W1212" s="6" t="s">
        <v>583</v>
      </c>
      <c r="X1212" s="17" t="n">
        <v>99.2</v>
      </c>
      <c r="Y1212" s="16" t="n">
        <v>0.621812596006144</v>
      </c>
      <c r="Z1212" s="16" t="n">
        <f aca="false">(G1212-E1212)/SQRT(H1212^2/D1212+F1212^2/C1212)</f>
        <v>5.12398783215217</v>
      </c>
      <c r="AA1212" s="24" t="n">
        <f aca="false">ABS(K1212-Z1212)</f>
        <v>0</v>
      </c>
    </row>
    <row r="1213" customFormat="false" ht="15" hidden="false" customHeight="false" outlineLevel="0" collapsed="false">
      <c r="A1213" s="17" t="n">
        <v>1608</v>
      </c>
      <c r="B1213" s="6" t="s">
        <v>504</v>
      </c>
      <c r="C1213" s="6" t="n">
        <v>126</v>
      </c>
      <c r="D1213" s="6" t="n">
        <v>620</v>
      </c>
      <c r="E1213" s="16" t="n">
        <v>0.301498455660684</v>
      </c>
      <c r="F1213" s="16" t="n">
        <v>0.0379170734667855</v>
      </c>
      <c r="G1213" s="16" t="n">
        <v>0.320999639192897</v>
      </c>
      <c r="H1213" s="16" t="n">
        <v>0.0444698975396759</v>
      </c>
      <c r="I1213" s="23" t="n">
        <f aca="false">G1213-E1213</f>
        <v>0.0195011835322127</v>
      </c>
      <c r="J1213" s="17" t="n">
        <f aca="false">100*(G1213-E1213)/E1213</f>
        <v>6.46808737029153</v>
      </c>
      <c r="K1213" s="16" t="n">
        <v>5.10369565101421</v>
      </c>
      <c r="L1213" s="17" t="n">
        <v>201.473106769295</v>
      </c>
      <c r="M1213" s="18" t="n">
        <v>7.68128277244343E-007</v>
      </c>
      <c r="N1213" s="18" t="n">
        <v>1.46313464233034E-006</v>
      </c>
      <c r="O1213" s="6" t="str">
        <f aca="false">IF(N1213&lt;0.05,"Yes","No")</f>
        <v>Yes</v>
      </c>
      <c r="P1213" s="16" t="n">
        <v>0.44848922529527</v>
      </c>
      <c r="Q1213" s="17" t="n">
        <v>21.1058945872473</v>
      </c>
      <c r="R1213" s="18" t="n">
        <v>5.10329895665054E-006</v>
      </c>
      <c r="S1213" s="16" t="n">
        <v>0.387091884143013</v>
      </c>
      <c r="T1213" s="16" t="n">
        <v>0.018970119638889</v>
      </c>
      <c r="U1213" s="16" t="n">
        <v>0.0118556696462344</v>
      </c>
      <c r="V1213" s="16" t="n">
        <v>0.023927725193793</v>
      </c>
      <c r="W1213" s="6" t="s">
        <v>583</v>
      </c>
      <c r="X1213" s="17" t="n">
        <v>99.2</v>
      </c>
      <c r="Y1213" s="16" t="n">
        <v>0.621466973886329</v>
      </c>
      <c r="Z1213" s="16" t="n">
        <f aca="false">(G1213-E1213)/SQRT(H1213^2/D1213+F1213^2/C1213)</f>
        <v>5.10369565101422</v>
      </c>
      <c r="AA1213" s="24" t="n">
        <f aca="false">ABS(K1213-Z1213)</f>
        <v>0</v>
      </c>
    </row>
    <row r="1214" customFormat="false" ht="15" hidden="false" customHeight="false" outlineLevel="0" collapsed="false">
      <c r="A1214" s="17" t="n">
        <v>1609</v>
      </c>
      <c r="B1214" s="6" t="s">
        <v>504</v>
      </c>
      <c r="C1214" s="6" t="n">
        <v>126</v>
      </c>
      <c r="D1214" s="6" t="n">
        <v>620</v>
      </c>
      <c r="E1214" s="16" t="n">
        <v>0.302338655742388</v>
      </c>
      <c r="F1214" s="16" t="n">
        <v>0.0379827819830891</v>
      </c>
      <c r="G1214" s="16" t="n">
        <v>0.321788135723722</v>
      </c>
      <c r="H1214" s="16" t="n">
        <v>0.044467171629566</v>
      </c>
      <c r="I1214" s="23" t="n">
        <f aca="false">G1214-E1214</f>
        <v>0.0194494799813337</v>
      </c>
      <c r="J1214" s="17" t="n">
        <f aca="false">100*(G1214-E1214)/E1214</f>
        <v>6.43301133081241</v>
      </c>
      <c r="K1214" s="16" t="n">
        <v>5.08334621402091</v>
      </c>
      <c r="L1214" s="17" t="n">
        <v>201.180490944472</v>
      </c>
      <c r="M1214" s="18" t="n">
        <v>8.45703546747147E-007</v>
      </c>
      <c r="N1214" s="18" t="n">
        <v>1.6094412606121E-006</v>
      </c>
      <c r="O1214" s="6" t="str">
        <f aca="false">IF(N1214&lt;0.05,"Yes","No")</f>
        <v>Yes</v>
      </c>
      <c r="P1214" s="16" t="n">
        <v>0.447224753410073</v>
      </c>
      <c r="Q1214" s="17" t="n">
        <v>20.9870503119888</v>
      </c>
      <c r="R1214" s="18" t="n">
        <v>5.42056712139159E-006</v>
      </c>
      <c r="S1214" s="16" t="n">
        <v>0.395493323801632</v>
      </c>
      <c r="T1214" s="16" t="n">
        <v>0.018919117179092</v>
      </c>
      <c r="U1214" s="16" t="n">
        <v>0.0120089803638964</v>
      </c>
      <c r="V1214" s="16" t="n">
        <v>0.0241212884747097</v>
      </c>
      <c r="W1214" s="6" t="s">
        <v>583</v>
      </c>
      <c r="X1214" s="17" t="n">
        <v>99.2</v>
      </c>
      <c r="Y1214" s="16" t="n">
        <v>0.62073732718894</v>
      </c>
      <c r="Z1214" s="16" t="n">
        <f aca="false">(G1214-E1214)/SQRT(H1214^2/D1214+F1214^2/C1214)</f>
        <v>5.08334621402092</v>
      </c>
      <c r="AA1214" s="24" t="n">
        <f aca="false">ABS(K1214-Z1214)</f>
        <v>0</v>
      </c>
    </row>
    <row r="1215" customFormat="false" ht="15" hidden="false" customHeight="false" outlineLevel="0" collapsed="false">
      <c r="A1215" s="17" t="n">
        <v>1610</v>
      </c>
      <c r="B1215" s="6" t="s">
        <v>504</v>
      </c>
      <c r="C1215" s="6" t="n">
        <v>126</v>
      </c>
      <c r="D1215" s="6" t="n">
        <v>620</v>
      </c>
      <c r="E1215" s="16" t="n">
        <v>0.303167569850172</v>
      </c>
      <c r="F1215" s="16" t="n">
        <v>0.0380509426472738</v>
      </c>
      <c r="G1215" s="16" t="n">
        <v>0.322568982983789</v>
      </c>
      <c r="H1215" s="16" t="n">
        <v>0.0444674258767023</v>
      </c>
      <c r="I1215" s="23" t="n">
        <f aca="false">G1215-E1215</f>
        <v>0.0194014131336168</v>
      </c>
      <c r="J1215" s="17" t="n">
        <f aca="false">100*(G1215-E1215)/E1215</f>
        <v>6.39956745479246</v>
      </c>
      <c r="K1215" s="16" t="n">
        <v>5.06366849971728</v>
      </c>
      <c r="L1215" s="17" t="n">
        <v>200.889926206269</v>
      </c>
      <c r="M1215" s="18" t="n">
        <v>9.27924888524873E-007</v>
      </c>
      <c r="N1215" s="18" t="n">
        <v>1.76112935030782E-006</v>
      </c>
      <c r="O1215" s="6" t="str">
        <f aca="false">IF(N1215&lt;0.05,"Yes","No")</f>
        <v>Yes</v>
      </c>
      <c r="P1215" s="16" t="n">
        <v>0.446014411015148</v>
      </c>
      <c r="Q1215" s="17" t="n">
        <v>20.8736078248779</v>
      </c>
      <c r="R1215" s="18" t="n">
        <v>5.74191906064007E-006</v>
      </c>
      <c r="S1215" s="16" t="n">
        <v>0.40417729046085</v>
      </c>
      <c r="T1215" s="16" t="n">
        <v>0.0188716589747147</v>
      </c>
      <c r="U1215" s="16" t="n">
        <v>0.0121583365570205</v>
      </c>
      <c r="V1215" s="16" t="n">
        <v>0.0243051047633683</v>
      </c>
      <c r="W1215" s="6" t="s">
        <v>583</v>
      </c>
      <c r="X1215" s="17" t="n">
        <v>99.2</v>
      </c>
      <c r="Y1215" s="16" t="n">
        <v>0.620238095238095</v>
      </c>
      <c r="Z1215" s="16" t="n">
        <f aca="false">(G1215-E1215)/SQRT(H1215^2/D1215+F1215^2/C1215)</f>
        <v>5.06366849971728</v>
      </c>
      <c r="AA1215" s="24" t="n">
        <f aca="false">ABS(K1215-Z1215)</f>
        <v>0</v>
      </c>
    </row>
    <row r="1216" customFormat="false" ht="15" hidden="false" customHeight="false" outlineLevel="0" collapsed="false">
      <c r="A1216" s="17" t="n">
        <v>1611</v>
      </c>
      <c r="B1216" s="6" t="s">
        <v>504</v>
      </c>
      <c r="C1216" s="6" t="n">
        <v>126</v>
      </c>
      <c r="D1216" s="6" t="n">
        <v>620</v>
      </c>
      <c r="E1216" s="16" t="n">
        <v>0.303987483538332</v>
      </c>
      <c r="F1216" s="16" t="n">
        <v>0.038121042482213</v>
      </c>
      <c r="G1216" s="16" t="n">
        <v>0.32334329077313</v>
      </c>
      <c r="H1216" s="16" t="n">
        <v>0.0444694636551696</v>
      </c>
      <c r="I1216" s="23" t="n">
        <f aca="false">G1216-E1216</f>
        <v>0.0193558072347978</v>
      </c>
      <c r="J1216" s="17" t="n">
        <f aca="false">100*(G1216-E1216)/E1216</f>
        <v>6.36730401183016</v>
      </c>
      <c r="K1216" s="16" t="n">
        <v>5.04443973641414</v>
      </c>
      <c r="L1216" s="17" t="n">
        <v>200.599277280806</v>
      </c>
      <c r="M1216" s="18" t="n">
        <v>1.0157384338886E-006</v>
      </c>
      <c r="N1216" s="18" t="n">
        <v>1.92605275234652E-006</v>
      </c>
      <c r="O1216" s="6" t="str">
        <f aca="false">IF(N1216&lt;0.05,"Yes","No")</f>
        <v>Yes</v>
      </c>
      <c r="P1216" s="16" t="n">
        <v>0.444842579752582</v>
      </c>
      <c r="Q1216" s="17" t="n">
        <v>20.7640678064748</v>
      </c>
      <c r="R1216" s="18" t="n">
        <v>6.07040337357957E-006</v>
      </c>
      <c r="S1216" s="16" t="n">
        <v>0.413388088515816</v>
      </c>
      <c r="T1216" s="16" t="n">
        <v>0.0188266086288184</v>
      </c>
      <c r="U1216" s="16" t="n">
        <v>0.0123039616181746</v>
      </c>
      <c r="V1216" s="16" t="n">
        <v>0.0244565973129469</v>
      </c>
      <c r="W1216" s="6" t="s">
        <v>583</v>
      </c>
      <c r="X1216" s="17" t="n">
        <v>99.2</v>
      </c>
      <c r="Y1216" s="16" t="n">
        <v>0.619866871479775</v>
      </c>
      <c r="Z1216" s="16" t="n">
        <f aca="false">(G1216-E1216)/SQRT(H1216^2/D1216+F1216^2/C1216)</f>
        <v>5.04443973641414</v>
      </c>
      <c r="AA1216" s="24" t="n">
        <f aca="false">ABS(K1216-Z1216)</f>
        <v>0</v>
      </c>
    </row>
    <row r="1217" customFormat="false" ht="15" hidden="false" customHeight="false" outlineLevel="0" collapsed="false">
      <c r="A1217" s="17" t="n">
        <v>1612</v>
      </c>
      <c r="B1217" s="6" t="s">
        <v>504</v>
      </c>
      <c r="C1217" s="6" t="n">
        <v>126</v>
      </c>
      <c r="D1217" s="6" t="n">
        <v>620</v>
      </c>
      <c r="E1217" s="16" t="n">
        <v>0.304796452914912</v>
      </c>
      <c r="F1217" s="16" t="n">
        <v>0.0381893641234617</v>
      </c>
      <c r="G1217" s="16" t="n">
        <v>0.32410779001732</v>
      </c>
      <c r="H1217" s="16" t="n">
        <v>0.0444722625068417</v>
      </c>
      <c r="I1217" s="23" t="n">
        <f aca="false">G1217-E1217</f>
        <v>0.0193113371024087</v>
      </c>
      <c r="J1217" s="17" t="n">
        <f aca="false">100*(G1217-E1217)/E1217</f>
        <v>6.33581425168349</v>
      </c>
      <c r="K1217" s="16" t="n">
        <v>5.02572436060387</v>
      </c>
      <c r="L1217" s="17" t="n">
        <v>200.320566177869</v>
      </c>
      <c r="M1217" s="18" t="n">
        <v>1.10887951564985E-006</v>
      </c>
      <c r="N1217" s="18" t="n">
        <v>2.09698997513981E-006</v>
      </c>
      <c r="O1217" s="6" t="str">
        <f aca="false">IF(N1217&lt;0.05,"Yes","No")</f>
        <v>Yes</v>
      </c>
      <c r="P1217" s="16" t="n">
        <v>0.44369340199811</v>
      </c>
      <c r="Q1217" s="17" t="n">
        <v>20.6569252592843</v>
      </c>
      <c r="R1217" s="18" t="n">
        <v>6.40999138572703E-006</v>
      </c>
      <c r="S1217" s="16" t="n">
        <v>0.421847243079032</v>
      </c>
      <c r="T1217" s="16" t="n">
        <v>0.0187827065871247</v>
      </c>
      <c r="U1217" s="16" t="n">
        <v>0.012446210467608</v>
      </c>
      <c r="V1217" s="16" t="n">
        <v>0.0246844269737112</v>
      </c>
      <c r="W1217" s="6" t="s">
        <v>583</v>
      </c>
      <c r="X1217" s="17" t="n">
        <v>99.2</v>
      </c>
      <c r="Y1217" s="16" t="n">
        <v>0.619521249359959</v>
      </c>
      <c r="Z1217" s="16" t="n">
        <f aca="false">(G1217-E1217)/SQRT(H1217^2/D1217+F1217^2/C1217)</f>
        <v>5.02572436060389</v>
      </c>
      <c r="AA1217" s="24" t="n">
        <f aca="false">ABS(K1217-Z1217)</f>
        <v>0</v>
      </c>
    </row>
    <row r="1218" customFormat="false" ht="15" hidden="false" customHeight="false" outlineLevel="0" collapsed="false">
      <c r="A1218" s="17" t="n">
        <v>1613</v>
      </c>
      <c r="B1218" s="6" t="s">
        <v>504</v>
      </c>
      <c r="C1218" s="6" t="n">
        <v>126</v>
      </c>
      <c r="D1218" s="6" t="n">
        <v>620</v>
      </c>
      <c r="E1218" s="16" t="n">
        <v>0.305592013020364</v>
      </c>
      <c r="F1218" s="16" t="n">
        <v>0.0382585875424904</v>
      </c>
      <c r="G1218" s="16" t="n">
        <v>0.324861761735332</v>
      </c>
      <c r="H1218" s="16" t="n">
        <v>0.0444773579562642</v>
      </c>
      <c r="I1218" s="23" t="n">
        <f aca="false">G1218-E1218</f>
        <v>0.0192697487149675</v>
      </c>
      <c r="J1218" s="17" t="n">
        <f aca="false">100*(G1218-E1218)/E1218</f>
        <v>6.30571084777775</v>
      </c>
      <c r="K1218" s="16" t="n">
        <v>5.00765996811</v>
      </c>
      <c r="L1218" s="17" t="n">
        <v>200.047924077504</v>
      </c>
      <c r="M1218" s="18" t="n">
        <v>1.20659885815535E-006</v>
      </c>
      <c r="N1218" s="18" t="n">
        <v>2.27768571517017E-006</v>
      </c>
      <c r="O1218" s="6" t="str">
        <f aca="false">IF(N1218&lt;0.05,"Yes","No")</f>
        <v>Yes</v>
      </c>
      <c r="P1218" s="16" t="n">
        <v>0.442589685660614</v>
      </c>
      <c r="Q1218" s="17" t="n">
        <v>20.5542821804949</v>
      </c>
      <c r="R1218" s="18" t="n">
        <v>6.75324079976283E-006</v>
      </c>
      <c r="S1218" s="16" t="n">
        <v>0.430297123495343</v>
      </c>
      <c r="T1218" s="16" t="n">
        <v>0.0187415753236432</v>
      </c>
      <c r="U1218" s="16" t="n">
        <v>0.0125859252937488</v>
      </c>
      <c r="V1218" s="16" t="n">
        <v>0.0248376884898677</v>
      </c>
      <c r="W1218" s="6" t="s">
        <v>583</v>
      </c>
      <c r="X1218" s="17" t="n">
        <v>99.2</v>
      </c>
      <c r="Y1218" s="16" t="n">
        <v>0.618983614951357</v>
      </c>
      <c r="Z1218" s="16" t="n">
        <f aca="false">(G1218-E1218)/SQRT(H1218^2/D1218+F1218^2/C1218)</f>
        <v>5.00765996810999</v>
      </c>
      <c r="AA1218" s="24" t="n">
        <f aca="false">ABS(K1218-Z1218)</f>
        <v>0</v>
      </c>
    </row>
    <row r="1219" customFormat="false" ht="15" hidden="false" customHeight="false" outlineLevel="0" collapsed="false">
      <c r="A1219" s="17" t="n">
        <v>1614</v>
      </c>
      <c r="B1219" s="6" t="s">
        <v>504</v>
      </c>
      <c r="C1219" s="6" t="n">
        <v>126</v>
      </c>
      <c r="D1219" s="6" t="n">
        <v>620</v>
      </c>
      <c r="E1219" s="16" t="n">
        <v>0.306376379278917</v>
      </c>
      <c r="F1219" s="16" t="n">
        <v>0.0383258928415498</v>
      </c>
      <c r="G1219" s="16" t="n">
        <v>0.325602690779394</v>
      </c>
      <c r="H1219" s="16" t="n">
        <v>0.0444813530585325</v>
      </c>
      <c r="I1219" s="23" t="n">
        <f aca="false">G1219-E1219</f>
        <v>0.0192263115004766</v>
      </c>
      <c r="J1219" s="17" t="n">
        <f aca="false">100*(G1219-E1219)/E1219</f>
        <v>6.27538961904549</v>
      </c>
      <c r="K1219" s="16" t="n">
        <v>4.98938804083959</v>
      </c>
      <c r="L1219" s="17" t="n">
        <v>199.780860846359</v>
      </c>
      <c r="M1219" s="18" t="n">
        <v>1.31384699433179E-006</v>
      </c>
      <c r="N1219" s="18" t="n">
        <v>2.4779107137263E-006</v>
      </c>
      <c r="O1219" s="6" t="str">
        <f aca="false">IF(N1219&lt;0.05,"Yes","No")</f>
        <v>Yes</v>
      </c>
      <c r="P1219" s="16" t="n">
        <v>0.441456491514933</v>
      </c>
      <c r="Q1219" s="17" t="n">
        <v>20.4491637156533</v>
      </c>
      <c r="R1219" s="18" t="n">
        <v>7.12395535566888E-006</v>
      </c>
      <c r="S1219" s="16" t="n">
        <v>0.438707334860319</v>
      </c>
      <c r="T1219" s="16" t="n">
        <v>0.0186987137557009</v>
      </c>
      <c r="U1219" s="16" t="n">
        <v>0.0127298161275862</v>
      </c>
      <c r="V1219" s="16" t="n">
        <v>0.0250294996889448</v>
      </c>
      <c r="W1219" s="6" t="s">
        <v>583</v>
      </c>
      <c r="X1219" s="17" t="n">
        <v>99.1</v>
      </c>
      <c r="Y1219" s="16" t="n">
        <v>0.61842037890425</v>
      </c>
      <c r="Z1219" s="16" t="n">
        <f aca="false">(G1219-E1219)/SQRT(H1219^2/D1219+F1219^2/C1219)</f>
        <v>4.98938804083959</v>
      </c>
      <c r="AA1219" s="24" t="n">
        <f aca="false">ABS(K1219-Z1219)</f>
        <v>0</v>
      </c>
    </row>
    <row r="1220" customFormat="false" ht="15" hidden="false" customHeight="false" outlineLevel="0" collapsed="false">
      <c r="A1220" s="17" t="n">
        <v>1615</v>
      </c>
      <c r="B1220" s="6" t="s">
        <v>504</v>
      </c>
      <c r="C1220" s="6" t="n">
        <v>126</v>
      </c>
      <c r="D1220" s="6" t="n">
        <v>620</v>
      </c>
      <c r="E1220" s="16" t="n">
        <v>0.307149808794733</v>
      </c>
      <c r="F1220" s="16" t="n">
        <v>0.0383907467694498</v>
      </c>
      <c r="G1220" s="16" t="n">
        <v>0.326332957225461</v>
      </c>
      <c r="H1220" s="16" t="n">
        <v>0.0444846315580635</v>
      </c>
      <c r="I1220" s="23" t="n">
        <f aca="false">G1220-E1220</f>
        <v>0.0191831484307281</v>
      </c>
      <c r="J1220" s="17" t="n">
        <f aca="false">100*(G1220-E1220)/E1220</f>
        <v>6.24553487628837</v>
      </c>
      <c r="K1220" s="16" t="n">
        <v>4.97150239034807</v>
      </c>
      <c r="L1220" s="17" t="n">
        <v>199.522865996615</v>
      </c>
      <c r="M1220" s="18" t="n">
        <v>1.4277033445786E-006</v>
      </c>
      <c r="N1220" s="18" t="n">
        <v>2.6878178556986E-006</v>
      </c>
      <c r="O1220" s="6" t="str">
        <f aca="false">IF(N1220&lt;0.05,"Yes","No")</f>
        <v>Yes</v>
      </c>
      <c r="P1220" s="16" t="n">
        <v>0.440339988727625</v>
      </c>
      <c r="Q1220" s="17" t="n">
        <v>20.345857153407</v>
      </c>
      <c r="R1220" s="18" t="n">
        <v>7.50823473649874E-006</v>
      </c>
      <c r="S1220" s="16" t="n">
        <v>0.446278321957853</v>
      </c>
      <c r="T1220" s="16" t="n">
        <v>0.018656239702727</v>
      </c>
      <c r="U1220" s="16" t="n">
        <v>0.0128688051977643</v>
      </c>
      <c r="V1220" s="16" t="n">
        <v>0.0251510322981421</v>
      </c>
      <c r="W1220" s="6" t="s">
        <v>583</v>
      </c>
      <c r="X1220" s="17" t="n">
        <v>99.1</v>
      </c>
      <c r="Y1220" s="16" t="n">
        <v>0.617933947772657</v>
      </c>
      <c r="Z1220" s="16" t="n">
        <f aca="false">(G1220-E1220)/SQRT(H1220^2/D1220+F1220^2/C1220)</f>
        <v>4.97150239034807</v>
      </c>
      <c r="AA1220" s="24" t="n">
        <f aca="false">ABS(K1220-Z1220)</f>
        <v>0</v>
      </c>
    </row>
    <row r="1221" customFormat="false" ht="15" hidden="false" customHeight="false" outlineLevel="0" collapsed="false">
      <c r="A1221" s="17" t="n">
        <v>1616</v>
      </c>
      <c r="B1221" s="6" t="s">
        <v>504</v>
      </c>
      <c r="C1221" s="6" t="n">
        <v>126</v>
      </c>
      <c r="D1221" s="6" t="n">
        <v>620</v>
      </c>
      <c r="E1221" s="16" t="n">
        <v>0.307916507006638</v>
      </c>
      <c r="F1221" s="16" t="n">
        <v>0.0384574076300763</v>
      </c>
      <c r="G1221" s="16" t="n">
        <v>0.327057416881284</v>
      </c>
      <c r="H1221" s="16" t="n">
        <v>0.0444907012176214</v>
      </c>
      <c r="I1221" s="23" t="n">
        <f aca="false">G1221-E1221</f>
        <v>0.0191409098746468</v>
      </c>
      <c r="J1221" s="17" t="n">
        <f aca="false">100*(G1221-E1221)/E1221</f>
        <v>6.21626624071643</v>
      </c>
      <c r="K1221" s="16" t="n">
        <v>4.95365236320847</v>
      </c>
      <c r="L1221" s="17" t="n">
        <v>199.268736527678</v>
      </c>
      <c r="M1221" s="18" t="n">
        <v>1.55079335612202E-006</v>
      </c>
      <c r="N1221" s="18" t="n">
        <v>2.91693539947392E-006</v>
      </c>
      <c r="O1221" s="6" t="str">
        <f aca="false">IF(N1221&lt;0.05,"Yes","No")</f>
        <v>Yes</v>
      </c>
      <c r="P1221" s="16" t="n">
        <v>0.439218557739607</v>
      </c>
      <c r="Q1221" s="17" t="n">
        <v>20.2423579415667</v>
      </c>
      <c r="R1221" s="18" t="n">
        <v>7.9141593559763E-006</v>
      </c>
      <c r="S1221" s="16" t="n">
        <v>0.454170192728334</v>
      </c>
      <c r="T1221" s="16" t="n">
        <v>0.018614563434607</v>
      </c>
      <c r="U1221" s="16" t="n">
        <v>0.0130120224899903</v>
      </c>
      <c r="V1221" s="16" t="n">
        <v>0.0253366628836604</v>
      </c>
      <c r="W1221" s="6" t="s">
        <v>583</v>
      </c>
      <c r="X1221" s="17" t="n">
        <v>99.1</v>
      </c>
      <c r="Y1221" s="16" t="n">
        <v>0.617729134664619</v>
      </c>
      <c r="Z1221" s="16" t="n">
        <f aca="false">(G1221-E1221)/SQRT(H1221^2/D1221+F1221^2/C1221)</f>
        <v>4.95365236320848</v>
      </c>
      <c r="AA1221" s="24" t="n">
        <f aca="false">ABS(K1221-Z1221)</f>
        <v>0</v>
      </c>
    </row>
    <row r="1222" customFormat="false" ht="15" hidden="false" customHeight="false" outlineLevel="0" collapsed="false">
      <c r="A1222" s="17" t="n">
        <v>1617</v>
      </c>
      <c r="B1222" s="6" t="s">
        <v>504</v>
      </c>
      <c r="C1222" s="6" t="n">
        <v>126</v>
      </c>
      <c r="D1222" s="6" t="n">
        <v>620</v>
      </c>
      <c r="E1222" s="16" t="n">
        <v>0.308672610847723</v>
      </c>
      <c r="F1222" s="16" t="n">
        <v>0.0385247297281377</v>
      </c>
      <c r="G1222" s="16" t="n">
        <v>0.327770092530597</v>
      </c>
      <c r="H1222" s="16" t="n">
        <v>0.0444977330633172</v>
      </c>
      <c r="I1222" s="23" t="n">
        <f aca="false">G1222-E1222</f>
        <v>0.0190974816828737</v>
      </c>
      <c r="J1222" s="17" t="n">
        <f aca="false">100*(G1222-E1222)/E1222</f>
        <v>6.18696995189347</v>
      </c>
      <c r="K1222" s="16" t="n">
        <v>4.93545298006037</v>
      </c>
      <c r="L1222" s="17" t="n">
        <v>199.016674094268</v>
      </c>
      <c r="M1222" s="18" t="n">
        <v>1.68678252885874E-006</v>
      </c>
      <c r="N1222" s="18" t="n">
        <v>3.16705102156587E-006</v>
      </c>
      <c r="O1222" s="6" t="str">
        <f aca="false">IF(N1222&lt;0.05,"Yes","No")</f>
        <v>Yes</v>
      </c>
      <c r="P1222" s="16" t="n">
        <v>0.438061270148878</v>
      </c>
      <c r="Q1222" s="17" t="n">
        <v>20.1358261632313</v>
      </c>
      <c r="R1222" s="18" t="n">
        <v>8.35506624242822E-006</v>
      </c>
      <c r="S1222" s="16" t="n">
        <v>0.462951725017915</v>
      </c>
      <c r="T1222" s="16" t="n">
        <v>0.0185716869057583</v>
      </c>
      <c r="U1222" s="16" t="n">
        <v>0.0131643276097087</v>
      </c>
      <c r="V1222" s="16" t="n">
        <v>0.0255765982694809</v>
      </c>
      <c r="W1222" s="6" t="s">
        <v>583</v>
      </c>
      <c r="X1222" s="17" t="n">
        <v>99.1</v>
      </c>
      <c r="Y1222" s="16" t="n">
        <v>0.617383512544803</v>
      </c>
      <c r="Z1222" s="16" t="n">
        <f aca="false">(G1222-E1222)/SQRT(H1222^2/D1222+F1222^2/C1222)</f>
        <v>4.93545298006035</v>
      </c>
      <c r="AA1222" s="24" t="n">
        <f aca="false">ABS(K1222-Z1222)</f>
        <v>0</v>
      </c>
    </row>
    <row r="1223" customFormat="false" ht="15" hidden="false" customHeight="false" outlineLevel="0" collapsed="false">
      <c r="A1223" s="17" t="n">
        <v>1618</v>
      </c>
      <c r="B1223" s="6" t="s">
        <v>504</v>
      </c>
      <c r="C1223" s="6" t="n">
        <v>126</v>
      </c>
      <c r="D1223" s="6" t="n">
        <v>620</v>
      </c>
      <c r="E1223" s="16" t="n">
        <v>0.309415815368531</v>
      </c>
      <c r="F1223" s="16" t="n">
        <v>0.0385906091182209</v>
      </c>
      <c r="G1223" s="16" t="n">
        <v>0.3284726987683</v>
      </c>
      <c r="H1223" s="16" t="n">
        <v>0.0445055691201076</v>
      </c>
      <c r="I1223" s="23" t="n">
        <f aca="false">G1223-E1223</f>
        <v>0.0190568833997692</v>
      </c>
      <c r="J1223" s="17" t="n">
        <f aca="false">100*(G1223-E1223)/E1223</f>
        <v>6.15898814902897</v>
      </c>
      <c r="K1223" s="16" t="n">
        <v>4.91815884943669</v>
      </c>
      <c r="L1223" s="17" t="n">
        <v>198.774707616545</v>
      </c>
      <c r="M1223" s="18" t="n">
        <v>1.82665172070887E-006</v>
      </c>
      <c r="N1223" s="18" t="n">
        <v>3.42660291536549E-006</v>
      </c>
      <c r="O1223" s="6" t="str">
        <f aca="false">IF(N1223&lt;0.05,"Yes","No")</f>
        <v>Yes</v>
      </c>
      <c r="P1223" s="16" t="n">
        <v>0.43696489268706</v>
      </c>
      <c r="Q1223" s="17" t="n">
        <v>20.0351606123095</v>
      </c>
      <c r="R1223" s="18" t="n">
        <v>8.79439811617583E-006</v>
      </c>
      <c r="S1223" s="16" t="n">
        <v>0.473558670946571</v>
      </c>
      <c r="T1223" s="16" t="n">
        <v>0.018531590346801</v>
      </c>
      <c r="U1223" s="16" t="n">
        <v>0.0133087600316514</v>
      </c>
      <c r="V1223" s="16" t="n">
        <v>0.0257237394908</v>
      </c>
      <c r="W1223" s="6" t="s">
        <v>583</v>
      </c>
      <c r="X1223" s="17" t="n">
        <v>99</v>
      </c>
      <c r="Y1223" s="16" t="n">
        <v>0.617063492063492</v>
      </c>
      <c r="Z1223" s="16" t="n">
        <f aca="false">(G1223-E1223)/SQRT(H1223^2/D1223+F1223^2/C1223)</f>
        <v>4.9181588494367</v>
      </c>
      <c r="AA1223" s="24" t="n">
        <f aca="false">ABS(K1223-Z1223)</f>
        <v>0</v>
      </c>
    </row>
    <row r="1224" customFormat="false" ht="15" hidden="false" customHeight="false" outlineLevel="0" collapsed="false">
      <c r="A1224" s="17" t="n">
        <v>1619</v>
      </c>
      <c r="B1224" s="6" t="s">
        <v>504</v>
      </c>
      <c r="C1224" s="6" t="n">
        <v>126</v>
      </c>
      <c r="D1224" s="6" t="n">
        <v>620</v>
      </c>
      <c r="E1224" s="16" t="n">
        <v>0.310149498283863</v>
      </c>
      <c r="F1224" s="16" t="n">
        <v>0.0386563861452541</v>
      </c>
      <c r="G1224" s="16" t="n">
        <v>0.329168164633936</v>
      </c>
      <c r="H1224" s="16" t="n">
        <v>0.0445156921690465</v>
      </c>
      <c r="I1224" s="23" t="n">
        <f aca="false">G1224-E1224</f>
        <v>0.0190186663500724</v>
      </c>
      <c r="J1224" s="17" t="n">
        <f aca="false">100*(G1224-E1224)/E1224</f>
        <v>6.13209644229881</v>
      </c>
      <c r="K1224" s="16" t="n">
        <v>4.90148096578753</v>
      </c>
      <c r="L1224" s="17" t="n">
        <v>198.542493708667</v>
      </c>
      <c r="M1224" s="18" t="n">
        <v>1.97209950234633E-006</v>
      </c>
      <c r="N1224" s="18" t="n">
        <v>3.69285298968773E-006</v>
      </c>
      <c r="O1224" s="6" t="str">
        <f aca="false">IF(N1224&lt;0.05,"Yes","No")</f>
        <v>Yes</v>
      </c>
      <c r="P1224" s="16" t="n">
        <v>0.43590452292119</v>
      </c>
      <c r="Q1224" s="17" t="n">
        <v>19.9380411319735</v>
      </c>
      <c r="R1224" s="18" t="n">
        <v>9.24028618630118E-006</v>
      </c>
      <c r="S1224" s="16" t="n">
        <v>0.483778074191815</v>
      </c>
      <c r="T1224" s="16" t="n">
        <v>0.0184937564354527</v>
      </c>
      <c r="U1224" s="16" t="n">
        <v>0.0134478505306569</v>
      </c>
      <c r="V1224" s="16" t="n">
        <v>0.02592104033478</v>
      </c>
      <c r="W1224" s="6" t="s">
        <v>583</v>
      </c>
      <c r="X1224" s="17" t="n">
        <v>99</v>
      </c>
      <c r="Y1224" s="16" t="n">
        <v>0.616807475678443</v>
      </c>
      <c r="Z1224" s="16" t="n">
        <f aca="false">(G1224-E1224)/SQRT(H1224^2/D1224+F1224^2/C1224)</f>
        <v>4.90148096578752</v>
      </c>
      <c r="AA1224" s="24" t="n">
        <f aca="false">ABS(K1224-Z1224)</f>
        <v>0</v>
      </c>
    </row>
    <row r="1225" customFormat="false" ht="15" hidden="false" customHeight="false" outlineLevel="0" collapsed="false">
      <c r="A1225" s="17" t="n">
        <v>1620</v>
      </c>
      <c r="B1225" s="6" t="s">
        <v>504</v>
      </c>
      <c r="C1225" s="6" t="n">
        <v>126</v>
      </c>
      <c r="D1225" s="6" t="n">
        <v>620</v>
      </c>
      <c r="E1225" s="16" t="n">
        <v>0.310876303840251</v>
      </c>
      <c r="F1225" s="16" t="n">
        <v>0.0387217391584098</v>
      </c>
      <c r="G1225" s="16" t="n">
        <v>0.329856899572957</v>
      </c>
      <c r="H1225" s="16" t="n">
        <v>0.0445255905498846</v>
      </c>
      <c r="I1225" s="23" t="n">
        <f aca="false">G1225-E1225</f>
        <v>0.0189805957327057</v>
      </c>
      <c r="J1225" s="17" t="n">
        <f aca="false">100*(G1225-E1225)/E1225</f>
        <v>6.10551383242743</v>
      </c>
      <c r="K1225" s="16" t="n">
        <v>4.88493262606267</v>
      </c>
      <c r="L1225" s="17" t="n">
        <v>198.312400333157</v>
      </c>
      <c r="M1225" s="18" t="n">
        <v>2.12743568458988E-006</v>
      </c>
      <c r="N1225" s="18" t="n">
        <v>3.9766391221738E-006</v>
      </c>
      <c r="O1225" s="6" t="str">
        <f aca="false">IF(N1225&lt;0.05,"Yes","No")</f>
        <v>Yes</v>
      </c>
      <c r="P1225" s="16" t="n">
        <v>0.434850828728059</v>
      </c>
      <c r="Q1225" s="17" t="n">
        <v>19.841766808369</v>
      </c>
      <c r="R1225" s="18" t="n">
        <v>9.70475791945115E-006</v>
      </c>
      <c r="S1225" s="16" t="n">
        <v>0.493883585478084</v>
      </c>
      <c r="T1225" s="16" t="n">
        <v>0.018456176973798</v>
      </c>
      <c r="U1225" s="16" t="n">
        <v>0.0135879186802639</v>
      </c>
      <c r="V1225" s="16" t="n">
        <v>0.0260476433825132</v>
      </c>
      <c r="W1225" s="6" t="s">
        <v>583</v>
      </c>
      <c r="X1225" s="17" t="n">
        <v>99</v>
      </c>
      <c r="Y1225" s="16" t="n">
        <v>0.616436251920123</v>
      </c>
      <c r="Z1225" s="16" t="n">
        <f aca="false">(G1225-E1225)/SQRT(H1225^2/D1225+F1225^2/C1225)</f>
        <v>4.88493262606266</v>
      </c>
      <c r="AA1225" s="24" t="n">
        <f aca="false">ABS(K1225-Z1225)</f>
        <v>0</v>
      </c>
    </row>
    <row r="1226" customFormat="false" ht="15" hidden="false" customHeight="false" outlineLevel="0" collapsed="false">
      <c r="A1226" s="17" t="n">
        <v>1621</v>
      </c>
      <c r="B1226" s="6" t="s">
        <v>504</v>
      </c>
      <c r="C1226" s="6" t="n">
        <v>126</v>
      </c>
      <c r="D1226" s="6" t="n">
        <v>620</v>
      </c>
      <c r="E1226" s="16" t="n">
        <v>0.311588110431792</v>
      </c>
      <c r="F1226" s="16" t="n">
        <v>0.0387856287227563</v>
      </c>
      <c r="G1226" s="16" t="n">
        <v>0.33053274032089</v>
      </c>
      <c r="H1226" s="16" t="n">
        <v>0.0445358880710004</v>
      </c>
      <c r="I1226" s="23" t="n">
        <f aca="false">G1226-E1226</f>
        <v>0.0189446298890979</v>
      </c>
      <c r="J1226" s="17" t="n">
        <f aca="false">100*(G1226-E1226)/E1226</f>
        <v>6.08002335610458</v>
      </c>
      <c r="K1226" s="16" t="n">
        <v>4.86910468039708</v>
      </c>
      <c r="L1226" s="17" t="n">
        <v>198.090772726701</v>
      </c>
      <c r="M1226" s="18" t="n">
        <v>2.28703145410527E-006</v>
      </c>
      <c r="N1226" s="18" t="n">
        <v>4.2711582978446E-006</v>
      </c>
      <c r="O1226" s="6" t="str">
        <f aca="false">IF(N1226&lt;0.05,"Yes","No")</f>
        <v>Yes</v>
      </c>
      <c r="P1226" s="16" t="n">
        <v>0.433844907843055</v>
      </c>
      <c r="Q1226" s="17" t="n">
        <v>19.7500748492168</v>
      </c>
      <c r="R1226" s="18" t="n">
        <v>1.01689622582969E-005</v>
      </c>
      <c r="S1226" s="16" t="n">
        <v>0.503795435944821</v>
      </c>
      <c r="T1226" s="16" t="n">
        <v>0.0184206907906173</v>
      </c>
      <c r="U1226" s="16" t="n">
        <v>0.0137255154579773</v>
      </c>
      <c r="V1226" s="16" t="n">
        <v>0.0262498086460669</v>
      </c>
      <c r="W1226" s="6" t="s">
        <v>583</v>
      </c>
      <c r="X1226" s="17" t="n">
        <v>99</v>
      </c>
      <c r="Y1226" s="16" t="n">
        <v>0.615975422427035</v>
      </c>
      <c r="Z1226" s="16" t="n">
        <f aca="false">(G1226-E1226)/SQRT(H1226^2/D1226+F1226^2/C1226)</f>
        <v>4.86910468039708</v>
      </c>
      <c r="AA1226" s="24" t="n">
        <f aca="false">ABS(K1226-Z1226)</f>
        <v>0</v>
      </c>
    </row>
    <row r="1227" customFormat="false" ht="15" hidden="false" customHeight="false" outlineLevel="0" collapsed="false">
      <c r="A1227" s="17" t="n">
        <v>1622</v>
      </c>
      <c r="B1227" s="6" t="s">
        <v>504</v>
      </c>
      <c r="C1227" s="6" t="n">
        <v>126</v>
      </c>
      <c r="D1227" s="6" t="n">
        <v>620</v>
      </c>
      <c r="E1227" s="16" t="n">
        <v>0.31229612657002</v>
      </c>
      <c r="F1227" s="16" t="n">
        <v>0.0388500773760181</v>
      </c>
      <c r="G1227" s="16" t="n">
        <v>0.331202691985715</v>
      </c>
      <c r="H1227" s="16" t="n">
        <v>0.0445457204023641</v>
      </c>
      <c r="I1227" s="23" t="n">
        <f aca="false">G1227-E1227</f>
        <v>0.0189065654156944</v>
      </c>
      <c r="J1227" s="17" t="n">
        <f aca="false">100*(G1227-E1227)/E1227</f>
        <v>6.05405056519498</v>
      </c>
      <c r="K1227" s="16" t="n">
        <v>4.85273463991433</v>
      </c>
      <c r="L1227" s="17" t="n">
        <v>197.86638216977</v>
      </c>
      <c r="M1227" s="18" t="n">
        <v>2.46418708889674E-006</v>
      </c>
      <c r="N1227" s="18" t="n">
        <v>4.58976690937238E-006</v>
      </c>
      <c r="O1227" s="6" t="str">
        <f aca="false">IF(N1227&lt;0.05,"Yes","No")</f>
        <v>Yes</v>
      </c>
      <c r="P1227" s="16" t="n">
        <v>0.432794778677688</v>
      </c>
      <c r="Q1227" s="17" t="n">
        <v>19.6545797618243</v>
      </c>
      <c r="R1227" s="18" t="n">
        <v>1.0676205378788E-005</v>
      </c>
      <c r="S1227" s="16" t="n">
        <v>0.514281164030531</v>
      </c>
      <c r="T1227" s="16" t="n">
        <v>0.0183832052147747</v>
      </c>
      <c r="U1227" s="16" t="n">
        <v>0.0138662828324917</v>
      </c>
      <c r="V1227" s="16" t="n">
        <v>0.0264304660510783</v>
      </c>
      <c r="W1227" s="6" t="s">
        <v>583</v>
      </c>
      <c r="X1227" s="17" t="n">
        <v>99</v>
      </c>
      <c r="Y1227" s="16" t="n">
        <v>0.615463389656938</v>
      </c>
      <c r="Z1227" s="16" t="n">
        <f aca="false">(G1227-E1227)/SQRT(H1227^2/D1227+F1227^2/C1227)</f>
        <v>4.85273463991431</v>
      </c>
      <c r="AA1227" s="24" t="n">
        <f aca="false">ABS(K1227-Z1227)</f>
        <v>0</v>
      </c>
    </row>
    <row r="1228" customFormat="false" ht="15" hidden="false" customHeight="false" outlineLevel="0" collapsed="false">
      <c r="A1228" s="17" t="n">
        <v>1623</v>
      </c>
      <c r="B1228" s="6" t="s">
        <v>504</v>
      </c>
      <c r="C1228" s="6" t="n">
        <v>126</v>
      </c>
      <c r="D1228" s="6" t="n">
        <v>620</v>
      </c>
      <c r="E1228" s="16" t="n">
        <v>0.313001276599982</v>
      </c>
      <c r="F1228" s="16" t="n">
        <v>0.0389140215015097</v>
      </c>
      <c r="G1228" s="16" t="n">
        <v>0.331868879641256</v>
      </c>
      <c r="H1228" s="16" t="n">
        <v>0.0445558432330453</v>
      </c>
      <c r="I1228" s="23" t="n">
        <f aca="false">G1228-E1228</f>
        <v>0.0188676030412736</v>
      </c>
      <c r="J1228" s="17" t="n">
        <f aca="false">100*(G1228-E1228)/E1228</f>
        <v>6.02796360648283</v>
      </c>
      <c r="K1228" s="16" t="n">
        <v>4.83621998234272</v>
      </c>
      <c r="L1228" s="17" t="n">
        <v>197.646141558999</v>
      </c>
      <c r="M1228" s="18" t="n">
        <v>2.65623854954169E-006</v>
      </c>
      <c r="N1228" s="18" t="n">
        <v>4.94309760193719E-006</v>
      </c>
      <c r="O1228" s="6" t="str">
        <f aca="false">IF(N1228&lt;0.05,"Yes","No")</f>
        <v>Yes</v>
      </c>
      <c r="P1228" s="16" t="n">
        <v>0.431723174073557</v>
      </c>
      <c r="Q1228" s="17" t="n">
        <v>19.5573703480014</v>
      </c>
      <c r="R1228" s="18" t="n">
        <v>1.12187321331176E-005</v>
      </c>
      <c r="S1228" s="16" t="n">
        <v>0.524289201256619</v>
      </c>
      <c r="T1228" s="16" t="n">
        <v>0.0183449837280115</v>
      </c>
      <c r="U1228" s="16" t="n">
        <v>0.0140058918813093</v>
      </c>
      <c r="V1228" s="16" t="n">
        <v>0.026573383464983</v>
      </c>
      <c r="W1228" s="6" t="s">
        <v>583</v>
      </c>
      <c r="X1228" s="17" t="n">
        <v>99</v>
      </c>
      <c r="Y1228" s="16" t="n">
        <v>0.615168970814132</v>
      </c>
      <c r="Z1228" s="16" t="n">
        <f aca="false">(G1228-E1228)/SQRT(H1228^2/D1228+F1228^2/C1228)</f>
        <v>4.83621998234273</v>
      </c>
      <c r="AA1228" s="24" t="n">
        <f aca="false">ABS(K1228-Z1228)</f>
        <v>0</v>
      </c>
    </row>
    <row r="1229" customFormat="false" ht="15" hidden="false" customHeight="false" outlineLevel="0" collapsed="false">
      <c r="A1229" s="17" t="n">
        <v>1624</v>
      </c>
      <c r="B1229" s="6" t="s">
        <v>504</v>
      </c>
      <c r="C1229" s="6" t="n">
        <v>126</v>
      </c>
      <c r="D1229" s="6" t="n">
        <v>620</v>
      </c>
      <c r="E1229" s="16" t="n">
        <v>0.313696625450301</v>
      </c>
      <c r="F1229" s="16" t="n">
        <v>0.0389797863839491</v>
      </c>
      <c r="G1229" s="16" t="n">
        <v>0.332526901436429</v>
      </c>
      <c r="H1229" s="16" t="n">
        <v>0.0445664803047919</v>
      </c>
      <c r="I1229" s="23" t="n">
        <f aca="false">G1229-E1229</f>
        <v>0.0188302759861281</v>
      </c>
      <c r="J1229" s="17" t="n">
        <f aca="false">100*(G1229-E1229)/E1229</f>
        <v>6.00270275751225</v>
      </c>
      <c r="K1229" s="16" t="n">
        <v>4.81997713284158</v>
      </c>
      <c r="L1229" s="17" t="n">
        <v>197.421554564589</v>
      </c>
      <c r="M1229" s="18" t="n">
        <v>2.85924531753054E-006</v>
      </c>
      <c r="N1229" s="18" t="n">
        <v>5.31147162876363E-006</v>
      </c>
      <c r="O1229" s="6" t="str">
        <f aca="false">IF(N1229&lt;0.05,"Yes","No")</f>
        <v>Yes</v>
      </c>
      <c r="P1229" s="16" t="n">
        <v>0.430682767793724</v>
      </c>
      <c r="Q1229" s="17" t="n">
        <v>19.4632216231989</v>
      </c>
      <c r="R1229" s="18" t="n">
        <v>1.17706294334088E-005</v>
      </c>
      <c r="S1229" s="16" t="n">
        <v>0.534572345272304</v>
      </c>
      <c r="T1229" s="16" t="n">
        <v>0.018308202064595</v>
      </c>
      <c r="U1229" s="16" t="n">
        <v>0.0141488873155335</v>
      </c>
      <c r="V1229" s="16" t="n">
        <v>0.0267087261904186</v>
      </c>
      <c r="W1229" s="6" t="s">
        <v>583</v>
      </c>
      <c r="X1229" s="17" t="n">
        <v>98.9</v>
      </c>
      <c r="Y1229" s="16" t="n">
        <v>0.614567332309268</v>
      </c>
      <c r="Z1229" s="16" t="n">
        <f aca="false">(G1229-E1229)/SQRT(H1229^2/D1229+F1229^2/C1229)</f>
        <v>4.81997713284158</v>
      </c>
      <c r="AA1229" s="24" t="n">
        <f aca="false">ABS(K1229-Z1229)</f>
        <v>0</v>
      </c>
    </row>
    <row r="1230" customFormat="false" ht="15" hidden="false" customHeight="false" outlineLevel="0" collapsed="false">
      <c r="A1230" s="17" t="n">
        <v>1625</v>
      </c>
      <c r="B1230" s="6" t="s">
        <v>504</v>
      </c>
      <c r="C1230" s="6" t="n">
        <v>126</v>
      </c>
      <c r="D1230" s="6" t="n">
        <v>620</v>
      </c>
      <c r="E1230" s="16" t="n">
        <v>0.314383460888787</v>
      </c>
      <c r="F1230" s="16" t="n">
        <v>0.0390457583413741</v>
      </c>
      <c r="G1230" s="16" t="n">
        <v>0.33317539982738</v>
      </c>
      <c r="H1230" s="16" t="n">
        <v>0.0445753257978207</v>
      </c>
      <c r="I1230" s="23" t="n">
        <f aca="false">G1230-E1230</f>
        <v>0.0187919389385934</v>
      </c>
      <c r="J1230" s="17" t="n">
        <f aca="false">100*(G1230-E1230)/E1230</f>
        <v>5.97739425778542</v>
      </c>
      <c r="K1230" s="16" t="n">
        <v>4.80353959607953</v>
      </c>
      <c r="L1230" s="17" t="n">
        <v>197.191097553876</v>
      </c>
      <c r="M1230" s="18" t="n">
        <v>3.07991400278767E-006</v>
      </c>
      <c r="N1230" s="18" t="n">
        <v>5.71634215535061E-006</v>
      </c>
      <c r="O1230" s="6" t="str">
        <f aca="false">IF(N1230&lt;0.05,"Yes","No")</f>
        <v>Yes</v>
      </c>
      <c r="P1230" s="16" t="n">
        <v>0.429634711196312</v>
      </c>
      <c r="Q1230" s="17" t="n">
        <v>19.3686102774834</v>
      </c>
      <c r="R1230" s="18" t="n">
        <v>1.23527852336908E-005</v>
      </c>
      <c r="S1230" s="16" t="n">
        <v>0.544991879437912</v>
      </c>
      <c r="T1230" s="16" t="n">
        <v>0.0182704003411937</v>
      </c>
      <c r="U1230" s="16" t="n">
        <v>0.0142967961473503</v>
      </c>
      <c r="V1230" s="16" t="n">
        <v>0.0268432249379651</v>
      </c>
      <c r="W1230" s="6" t="s">
        <v>583</v>
      </c>
      <c r="X1230" s="17" t="n">
        <v>98.9</v>
      </c>
      <c r="Y1230" s="16" t="n">
        <v>0.614228110599078</v>
      </c>
      <c r="Z1230" s="16" t="n">
        <f aca="false">(G1230-E1230)/SQRT(H1230^2/D1230+F1230^2/C1230)</f>
        <v>4.80353959607954</v>
      </c>
      <c r="AA1230" s="24" t="n">
        <f aca="false">ABS(K1230-Z1230)</f>
        <v>0</v>
      </c>
    </row>
    <row r="1231" customFormat="false" ht="15" hidden="false" customHeight="false" outlineLevel="0" collapsed="false">
      <c r="A1231" s="17" t="n">
        <v>1626</v>
      </c>
      <c r="B1231" s="6" t="s">
        <v>504</v>
      </c>
      <c r="C1231" s="6" t="n">
        <v>126</v>
      </c>
      <c r="D1231" s="6" t="n">
        <v>620</v>
      </c>
      <c r="E1231" s="16" t="n">
        <v>0.315058460547811</v>
      </c>
      <c r="F1231" s="16" t="n">
        <v>0.0391126915918156</v>
      </c>
      <c r="G1231" s="16" t="n">
        <v>0.333814164827908</v>
      </c>
      <c r="H1231" s="16" t="n">
        <v>0.0445878147557458</v>
      </c>
      <c r="I1231" s="23" t="n">
        <f aca="false">G1231-E1231</f>
        <v>0.0187557042800978</v>
      </c>
      <c r="J1231" s="17" t="n">
        <f aca="false">100*(G1231-E1231)/E1231</f>
        <v>5.953087007245</v>
      </c>
      <c r="K1231" s="16" t="n">
        <v>4.78750735855267</v>
      </c>
      <c r="L1231" s="17" t="n">
        <v>196.970606465494</v>
      </c>
      <c r="M1231" s="18" t="n">
        <v>3.31086312315097E-006</v>
      </c>
      <c r="N1231" s="18" t="n">
        <v>6.13414763821886E-006</v>
      </c>
      <c r="O1231" s="6" t="str">
        <f aca="false">IF(N1231&lt;0.05,"Yes","No")</f>
        <v>Yes</v>
      </c>
      <c r="P1231" s="16" t="n">
        <v>0.428603694005382</v>
      </c>
      <c r="Q1231" s="17" t="n">
        <v>19.2757620561332</v>
      </c>
      <c r="R1231" s="18" t="n">
        <v>1.29522756615433E-005</v>
      </c>
      <c r="S1231" s="16" t="n">
        <v>0.554849539989509</v>
      </c>
      <c r="T1231" s="16" t="n">
        <v>0.0182346313543531</v>
      </c>
      <c r="U1231" s="16" t="n">
        <v>0.0144418067710624</v>
      </c>
      <c r="V1231" s="16" t="n">
        <v>0.0270507218749766</v>
      </c>
      <c r="W1231" s="6" t="s">
        <v>583</v>
      </c>
      <c r="X1231" s="17" t="n">
        <v>98.9</v>
      </c>
      <c r="Y1231" s="16" t="n">
        <v>0.613748079877112</v>
      </c>
      <c r="Z1231" s="16" t="n">
        <f aca="false">(G1231-E1231)/SQRT(H1231^2/D1231+F1231^2/C1231)</f>
        <v>4.78750735855269</v>
      </c>
      <c r="AA1231" s="24" t="n">
        <f aca="false">ABS(K1231-Z1231)</f>
        <v>0</v>
      </c>
    </row>
    <row r="1232" customFormat="false" ht="15" hidden="false" customHeight="false" outlineLevel="0" collapsed="false">
      <c r="A1232" s="17" t="n">
        <v>1627</v>
      </c>
      <c r="B1232" s="6" t="s">
        <v>504</v>
      </c>
      <c r="C1232" s="6" t="n">
        <v>126</v>
      </c>
      <c r="D1232" s="6" t="n">
        <v>620</v>
      </c>
      <c r="E1232" s="16" t="n">
        <v>0.315725134360412</v>
      </c>
      <c r="F1232" s="16" t="n">
        <v>0.0391829313233993</v>
      </c>
      <c r="G1232" s="16" t="n">
        <v>0.334446852317741</v>
      </c>
      <c r="H1232" s="16" t="n">
        <v>0.0446035506272823</v>
      </c>
      <c r="I1232" s="23" t="n">
        <f aca="false">G1232-E1232</f>
        <v>0.0187217179573291</v>
      </c>
      <c r="J1232" s="17" t="n">
        <f aca="false">100*(G1232-E1232)/E1232</f>
        <v>5.92975215459331</v>
      </c>
      <c r="K1232" s="16" t="n">
        <v>4.77170064787993</v>
      </c>
      <c r="L1232" s="17" t="n">
        <v>196.749468287666</v>
      </c>
      <c r="M1232" s="18" t="n">
        <v>3.55490094280239E-006</v>
      </c>
      <c r="N1232" s="18" t="n">
        <v>6.58048183332848E-006</v>
      </c>
      <c r="O1232" s="6" t="str">
        <f aca="false">IF(N1232&lt;0.05,"Yes","No")</f>
        <v>Yes</v>
      </c>
      <c r="P1232" s="16" t="n">
        <v>0.427593105976004</v>
      </c>
      <c r="Q1232" s="17" t="n">
        <v>19.184970076192</v>
      </c>
      <c r="R1232" s="18" t="n">
        <v>1.35668151340261E-005</v>
      </c>
      <c r="S1232" s="16" t="n">
        <v>0.564975743471769</v>
      </c>
      <c r="T1232" s="16" t="n">
        <v>0.0182008738575912</v>
      </c>
      <c r="U1232" s="16" t="n">
        <v>0.0145900289561249</v>
      </c>
      <c r="V1232" s="16" t="n">
        <v>0.0272234909740839</v>
      </c>
      <c r="W1232" s="6" t="s">
        <v>583</v>
      </c>
      <c r="X1232" s="17" t="n">
        <v>98.9</v>
      </c>
      <c r="Y1232" s="16" t="n">
        <v>0.613479262672811</v>
      </c>
      <c r="Z1232" s="16" t="n">
        <f aca="false">(G1232-E1232)/SQRT(H1232^2/D1232+F1232^2/C1232)</f>
        <v>4.77170064787996</v>
      </c>
      <c r="AA1232" s="24" t="n">
        <f aca="false">ABS(K1232-Z1232)</f>
        <v>2.75335310107039E-014</v>
      </c>
    </row>
    <row r="1233" customFormat="false" ht="15" hidden="false" customHeight="false" outlineLevel="0" collapsed="false">
      <c r="A1233" s="17" t="n">
        <v>1628</v>
      </c>
      <c r="B1233" s="6" t="s">
        <v>504</v>
      </c>
      <c r="C1233" s="6" t="n">
        <v>126</v>
      </c>
      <c r="D1233" s="6" t="n">
        <v>620</v>
      </c>
      <c r="E1233" s="16" t="n">
        <v>0.316382684759677</v>
      </c>
      <c r="F1233" s="16" t="n">
        <v>0.0392494952635623</v>
      </c>
      <c r="G1233" s="16" t="n">
        <v>0.335070660253686</v>
      </c>
      <c r="H1233" s="16" t="n">
        <v>0.0446176906174886</v>
      </c>
      <c r="I1233" s="23" t="n">
        <f aca="false">G1233-E1233</f>
        <v>0.0186879754940089</v>
      </c>
      <c r="J1233" s="17" t="n">
        <f aca="false">100*(G1233-E1233)/E1233</f>
        <v>5.90676304179042</v>
      </c>
      <c r="K1233" s="16" t="n">
        <v>4.75638963040634</v>
      </c>
      <c r="L1233" s="17" t="n">
        <v>196.538338787527</v>
      </c>
      <c r="M1233" s="18" t="n">
        <v>3.80772314700262E-006</v>
      </c>
      <c r="N1233" s="18" t="n">
        <v>7.02990011586336E-006</v>
      </c>
      <c r="O1233" s="6" t="str">
        <f aca="false">IF(N1233&lt;0.05,"Yes","No")</f>
        <v>Yes</v>
      </c>
      <c r="P1233" s="16" t="n">
        <v>0.426607681469204</v>
      </c>
      <c r="Q1233" s="17" t="n">
        <v>19.0966451947399</v>
      </c>
      <c r="R1233" s="18" t="n">
        <v>1.41928245546032E-005</v>
      </c>
      <c r="S1233" s="16" t="n">
        <v>0.574760971644549</v>
      </c>
      <c r="T1233" s="16" t="n">
        <v>0.0181676063762281</v>
      </c>
      <c r="U1233" s="16" t="n">
        <v>0.0147293424983318</v>
      </c>
      <c r="V1233" s="16" t="n">
        <v>0.0274104061904297</v>
      </c>
      <c r="W1233" s="6" t="s">
        <v>583</v>
      </c>
      <c r="X1233" s="17" t="n">
        <v>98.9</v>
      </c>
      <c r="Y1233" s="16" t="n">
        <v>0.612967229902714</v>
      </c>
      <c r="Z1233" s="16" t="n">
        <f aca="false">(G1233-E1233)/SQRT(H1233^2/D1233+F1233^2/C1233)</f>
        <v>4.75638963040634</v>
      </c>
      <c r="AA1233" s="24" t="n">
        <f aca="false">ABS(K1233-Z1233)</f>
        <v>0</v>
      </c>
    </row>
    <row r="1234" customFormat="false" ht="15" hidden="false" customHeight="false" outlineLevel="0" collapsed="false">
      <c r="A1234" s="17" t="n">
        <v>1629</v>
      </c>
      <c r="B1234" s="6" t="s">
        <v>504</v>
      </c>
      <c r="C1234" s="6" t="n">
        <v>126</v>
      </c>
      <c r="D1234" s="6" t="n">
        <v>620</v>
      </c>
      <c r="E1234" s="16" t="n">
        <v>0.317028721173604</v>
      </c>
      <c r="F1234" s="16" t="n">
        <v>0.0393151870116927</v>
      </c>
      <c r="G1234" s="16" t="n">
        <v>0.335683500790788</v>
      </c>
      <c r="H1234" s="16" t="n">
        <v>0.0446335329089837</v>
      </c>
      <c r="I1234" s="23" t="n">
        <f aca="false">G1234-E1234</f>
        <v>0.018654779617184</v>
      </c>
      <c r="J1234" s="17" t="n">
        <f aca="false">100*(G1234-E1234)/E1234</f>
        <v>5.88425539116018</v>
      </c>
      <c r="K1234" s="16" t="n">
        <v>4.74130495214199</v>
      </c>
      <c r="L1234" s="17" t="n">
        <v>196.337455802694</v>
      </c>
      <c r="M1234" s="18" t="n">
        <v>4.07361289318273E-006</v>
      </c>
      <c r="N1234" s="18" t="n">
        <v>7.51418848865402E-006</v>
      </c>
      <c r="O1234" s="6" t="str">
        <f aca="false">IF(N1234&lt;0.05,"Yes","No")</f>
        <v>Yes</v>
      </c>
      <c r="P1234" s="16" t="n">
        <v>0.425622869325393</v>
      </c>
      <c r="Q1234" s="17" t="n">
        <v>19.0085787972508</v>
      </c>
      <c r="R1234" s="18" t="n">
        <v>1.48459671063436E-005</v>
      </c>
      <c r="S1234" s="16" t="n">
        <v>0.584265856804308</v>
      </c>
      <c r="T1234" s="16" t="n">
        <v>0.018135000013921</v>
      </c>
      <c r="U1234" s="16" t="n">
        <v>0.014864726099996</v>
      </c>
      <c r="V1234" s="16" t="n">
        <v>0.0275583895779255</v>
      </c>
      <c r="W1234" s="6" t="s">
        <v>583</v>
      </c>
      <c r="X1234" s="17" t="n">
        <v>98.9</v>
      </c>
      <c r="Y1234" s="16" t="n">
        <v>0.612660010240655</v>
      </c>
      <c r="Z1234" s="16" t="n">
        <f aca="false">(G1234-E1234)/SQRT(H1234^2/D1234+F1234^2/C1234)</f>
        <v>4.74130495214198</v>
      </c>
      <c r="AA1234" s="24" t="n">
        <f aca="false">ABS(K1234-Z1234)</f>
        <v>0</v>
      </c>
    </row>
    <row r="1235" customFormat="false" ht="15" hidden="false" customHeight="false" outlineLevel="0" collapsed="false">
      <c r="A1235" s="17" t="n">
        <v>1630</v>
      </c>
      <c r="B1235" s="6" t="s">
        <v>504</v>
      </c>
      <c r="C1235" s="6" t="n">
        <v>126</v>
      </c>
      <c r="D1235" s="6" t="n">
        <v>620</v>
      </c>
      <c r="E1235" s="16" t="n">
        <v>0.317664030288893</v>
      </c>
      <c r="F1235" s="16" t="n">
        <v>0.0393791054649467</v>
      </c>
      <c r="G1235" s="16" t="n">
        <v>0.336286325151882</v>
      </c>
      <c r="H1235" s="16" t="n">
        <v>0.0446473234956238</v>
      </c>
      <c r="I1235" s="23" t="n">
        <f aca="false">G1235-E1235</f>
        <v>0.0186222948629887</v>
      </c>
      <c r="J1235" s="17" t="n">
        <f aca="false">100*(G1235-E1235)/E1235</f>
        <v>5.86226109580395</v>
      </c>
      <c r="K1235" s="16" t="n">
        <v>4.72665526366498</v>
      </c>
      <c r="L1235" s="17" t="n">
        <v>196.137417353975</v>
      </c>
      <c r="M1235" s="18" t="n">
        <v>4.34896920656525E-006</v>
      </c>
      <c r="N1235" s="18" t="n">
        <v>8.0080493453055E-006</v>
      </c>
      <c r="O1235" s="6" t="str">
        <f aca="false">IF(N1235&lt;0.05,"Yes","No")</f>
        <v>Yes</v>
      </c>
      <c r="P1235" s="16" t="n">
        <v>0.424674697964757</v>
      </c>
      <c r="Q1235" s="17" t="n">
        <v>18.9239813015459</v>
      </c>
      <c r="R1235" s="18" t="n">
        <v>1.55018749630879E-005</v>
      </c>
      <c r="S1235" s="16" t="n">
        <v>0.594026756615639</v>
      </c>
      <c r="T1235" s="16" t="n">
        <v>0.0181030715163806</v>
      </c>
      <c r="U1235" s="16" t="n">
        <v>0.0149963955305734</v>
      </c>
      <c r="V1235" s="16" t="n">
        <v>0.0277032110803044</v>
      </c>
      <c r="W1235" s="6" t="s">
        <v>583</v>
      </c>
      <c r="X1235" s="17" t="n">
        <v>98.9</v>
      </c>
      <c r="Y1235" s="16" t="n">
        <v>0.612442396313364</v>
      </c>
      <c r="Z1235" s="16" t="n">
        <f aca="false">(G1235-E1235)/SQRT(H1235^2/D1235+F1235^2/C1235)</f>
        <v>4.72665526366495</v>
      </c>
      <c r="AA1235" s="24" t="n">
        <f aca="false">ABS(K1235-Z1235)</f>
        <v>2.8421709430404E-014</v>
      </c>
    </row>
    <row r="1236" customFormat="false" ht="15" hidden="false" customHeight="false" outlineLevel="0" collapsed="false">
      <c r="A1236" s="17" t="n">
        <v>1631</v>
      </c>
      <c r="B1236" s="6" t="s">
        <v>504</v>
      </c>
      <c r="C1236" s="6" t="n">
        <v>126</v>
      </c>
      <c r="D1236" s="6" t="n">
        <v>620</v>
      </c>
      <c r="E1236" s="16" t="n">
        <v>0.318291703386912</v>
      </c>
      <c r="F1236" s="16" t="n">
        <v>0.039439680707591</v>
      </c>
      <c r="G1236" s="16" t="n">
        <v>0.336883009489506</v>
      </c>
      <c r="H1236" s="16" t="n">
        <v>0.0446588071698449</v>
      </c>
      <c r="I1236" s="23" t="n">
        <f aca="false">G1236-E1236</f>
        <v>0.0185913061025932</v>
      </c>
      <c r="J1236" s="17" t="n">
        <f aca="false">100*(G1236-E1236)/E1236</f>
        <v>5.84096472033824</v>
      </c>
      <c r="K1236" s="16" t="n">
        <v>4.71279016849941</v>
      </c>
      <c r="L1236" s="17" t="n">
        <v>195.94335283879</v>
      </c>
      <c r="M1236" s="18" t="n">
        <v>4.62609900953125E-006</v>
      </c>
      <c r="N1236" s="18" t="n">
        <v>8.51088793259647E-006</v>
      </c>
      <c r="O1236" s="6" t="str">
        <f aca="false">IF(N1236&lt;0.05,"Yes","No")</f>
        <v>Yes</v>
      </c>
      <c r="P1236" s="16" t="n">
        <v>0.42378526241906</v>
      </c>
      <c r="Q1236" s="17" t="n">
        <v>18.8447958183397</v>
      </c>
      <c r="R1236" s="18" t="n">
        <v>1.61422449298578E-005</v>
      </c>
      <c r="S1236" s="16" t="n">
        <v>0.603450327942565</v>
      </c>
      <c r="T1236" s="16" t="n">
        <v>0.0180727291732789</v>
      </c>
      <c r="U1236" s="16" t="n">
        <v>0.0151192341449683</v>
      </c>
      <c r="V1236" s="16" t="n">
        <v>0.027791348152737</v>
      </c>
      <c r="W1236" s="6" t="s">
        <v>583</v>
      </c>
      <c r="X1236" s="17" t="n">
        <v>98.8</v>
      </c>
      <c r="Y1236" s="16" t="n">
        <v>0.612109575012801</v>
      </c>
      <c r="Z1236" s="16" t="n">
        <f aca="false">(G1236-E1236)/SQRT(H1236^2/D1236+F1236^2/C1236)</f>
        <v>4.71279016849939</v>
      </c>
      <c r="AA1236" s="24" t="n">
        <f aca="false">ABS(K1236-Z1236)</f>
        <v>0</v>
      </c>
    </row>
    <row r="1237" customFormat="false" ht="15" hidden="false" customHeight="false" outlineLevel="0" collapsed="false">
      <c r="A1237" s="17" t="n">
        <v>1632</v>
      </c>
      <c r="B1237" s="6" t="s">
        <v>504</v>
      </c>
      <c r="C1237" s="6" t="n">
        <v>126</v>
      </c>
      <c r="D1237" s="6" t="n">
        <v>620</v>
      </c>
      <c r="E1237" s="16" t="n">
        <v>0.318908228878937</v>
      </c>
      <c r="F1237" s="16" t="n">
        <v>0.0395021948041894</v>
      </c>
      <c r="G1237" s="16" t="n">
        <v>0.33746807680976</v>
      </c>
      <c r="H1237" s="16" t="n">
        <v>0.0446719682169688</v>
      </c>
      <c r="I1237" s="23" t="n">
        <f aca="false">G1237-E1237</f>
        <v>0.0185598479308229</v>
      </c>
      <c r="J1237" s="17" t="n">
        <f aca="false">100*(G1237-E1237)/E1237</f>
        <v>5.81980841198943</v>
      </c>
      <c r="K1237" s="16" t="n">
        <v>4.69862073547565</v>
      </c>
      <c r="L1237" s="17" t="n">
        <v>195.748437261589</v>
      </c>
      <c r="M1237" s="18" t="n">
        <v>4.92679634007926E-006</v>
      </c>
      <c r="N1237" s="18" t="n">
        <v>9.04825097072249E-006</v>
      </c>
      <c r="O1237" s="6" t="str">
        <f aca="false">IF(N1237&lt;0.05,"Yes","No")</f>
        <v>Yes</v>
      </c>
      <c r="P1237" s="16" t="n">
        <v>0.422869272603675</v>
      </c>
      <c r="Q1237" s="17" t="n">
        <v>18.7634197654101</v>
      </c>
      <c r="R1237" s="18" t="n">
        <v>1.68281022675145E-005</v>
      </c>
      <c r="S1237" s="16" t="n">
        <v>0.612960205921658</v>
      </c>
      <c r="T1237" s="16" t="n">
        <v>0.018041885451497</v>
      </c>
      <c r="U1237" s="16" t="n">
        <v>0.01524476523285</v>
      </c>
      <c r="V1237" s="16" t="n">
        <v>0.0279731456368715</v>
      </c>
      <c r="W1237" s="6" t="s">
        <v>583</v>
      </c>
      <c r="X1237" s="17" t="n">
        <v>98.7</v>
      </c>
      <c r="Y1237" s="16" t="n">
        <v>0.611853558627752</v>
      </c>
      <c r="Z1237" s="16" t="n">
        <f aca="false">(G1237-E1237)/SQRT(H1237^2/D1237+F1237^2/C1237)</f>
        <v>4.69862073547563</v>
      </c>
      <c r="AA1237" s="24" t="n">
        <f aca="false">ABS(K1237-Z1237)</f>
        <v>2.66453525910038E-014</v>
      </c>
    </row>
    <row r="1238" customFormat="false" ht="15" hidden="false" customHeight="false" outlineLevel="0" collapsed="false">
      <c r="A1238" s="17" t="n">
        <v>1633</v>
      </c>
      <c r="B1238" s="6" t="s">
        <v>504</v>
      </c>
      <c r="C1238" s="6" t="n">
        <v>126</v>
      </c>
      <c r="D1238" s="6" t="n">
        <v>620</v>
      </c>
      <c r="E1238" s="16" t="n">
        <v>0.319511205194488</v>
      </c>
      <c r="F1238" s="16" t="n">
        <v>0.0395651661108735</v>
      </c>
      <c r="G1238" s="16" t="n">
        <v>0.338039681531729</v>
      </c>
      <c r="H1238" s="16" t="n">
        <v>0.0446848533527418</v>
      </c>
      <c r="I1238" s="23" t="n">
        <f aca="false">G1238-E1238</f>
        <v>0.0185284763372409</v>
      </c>
      <c r="J1238" s="17" t="n">
        <f aca="false">100*(G1238-E1238)/E1238</f>
        <v>5.79900674405535</v>
      </c>
      <c r="K1238" s="16" t="n">
        <v>4.68447215164506</v>
      </c>
      <c r="L1238" s="17" t="n">
        <v>195.551766803078</v>
      </c>
      <c r="M1238" s="18" t="n">
        <v>5.24581341805896E-006</v>
      </c>
      <c r="N1238" s="18" t="n">
        <v>9.61732459977475E-006</v>
      </c>
      <c r="O1238" s="6" t="str">
        <f aca="false">IF(N1238&lt;0.05,"Yes","No")</f>
        <v>Yes</v>
      </c>
      <c r="P1238" s="16" t="n">
        <v>0.421957615846835</v>
      </c>
      <c r="Q1238" s="17" t="n">
        <v>18.6826034920795</v>
      </c>
      <c r="R1238" s="18" t="n">
        <v>1.75382910153973E-005</v>
      </c>
      <c r="S1238" s="16" t="n">
        <v>0.622914859898604</v>
      </c>
      <c r="T1238" s="16" t="n">
        <v>0.0180111501790582</v>
      </c>
      <c r="U1238" s="16" t="n">
        <v>0.0153675221768801</v>
      </c>
      <c r="V1238" s="16" t="n">
        <v>0.028100229846497</v>
      </c>
      <c r="W1238" s="6" t="s">
        <v>583</v>
      </c>
      <c r="X1238" s="17" t="n">
        <v>98.7</v>
      </c>
      <c r="Y1238" s="16" t="n">
        <v>0.611456733230927</v>
      </c>
      <c r="Z1238" s="16" t="n">
        <f aca="false">(G1238-E1238)/SQRT(H1238^2/D1238+F1238^2/C1238)</f>
        <v>4.68447215164508</v>
      </c>
      <c r="AA1238" s="24" t="n">
        <f aca="false">ABS(K1238-Z1238)</f>
        <v>0</v>
      </c>
    </row>
    <row r="1239" customFormat="false" ht="15" hidden="false" customHeight="false" outlineLevel="0" collapsed="false">
      <c r="A1239" s="17" t="n">
        <v>1634</v>
      </c>
      <c r="B1239" s="6" t="s">
        <v>504</v>
      </c>
      <c r="C1239" s="6" t="n">
        <v>126</v>
      </c>
      <c r="D1239" s="6" t="n">
        <v>620</v>
      </c>
      <c r="E1239" s="16" t="n">
        <v>0.32010479980991</v>
      </c>
      <c r="F1239" s="16" t="n">
        <v>0.0396263647144625</v>
      </c>
      <c r="G1239" s="16" t="n">
        <v>0.33860236968725</v>
      </c>
      <c r="H1239" s="16" t="n">
        <v>0.0446987144847489</v>
      </c>
      <c r="I1239" s="23" t="n">
        <f aca="false">G1239-E1239</f>
        <v>0.0184975698773396</v>
      </c>
      <c r="J1239" s="17" t="n">
        <f aca="false">100*(G1239-E1239)/E1239</f>
        <v>5.77859809922379</v>
      </c>
      <c r="K1239" s="16" t="n">
        <v>4.67062216543136</v>
      </c>
      <c r="L1239" s="17" t="n">
        <v>195.366020620634</v>
      </c>
      <c r="M1239" s="18" t="n">
        <v>5.57718951295235E-006</v>
      </c>
      <c r="N1239" s="18" t="n">
        <v>1.02070341173457E-005</v>
      </c>
      <c r="O1239" s="6" t="str">
        <f aca="false">IF(N1239&lt;0.05,"Yes","No")</f>
        <v>Yes</v>
      </c>
      <c r="P1239" s="16" t="n">
        <v>0.421051958048326</v>
      </c>
      <c r="Q1239" s="17" t="n">
        <v>18.6024917132488</v>
      </c>
      <c r="R1239" s="18" t="n">
        <v>1.82720838711259E-005</v>
      </c>
      <c r="S1239" s="16" t="n">
        <v>0.631800946044855</v>
      </c>
      <c r="T1239" s="16" t="n">
        <v>0.0179807787224966</v>
      </c>
      <c r="U1239" s="16" t="n">
        <v>0.0154919887820281</v>
      </c>
      <c r="V1239" s="16" t="n">
        <v>0.0282540524575009</v>
      </c>
      <c r="W1239" s="6" t="s">
        <v>583</v>
      </c>
      <c r="X1239" s="17" t="n">
        <v>98.7</v>
      </c>
      <c r="Y1239" s="16" t="n">
        <v>0.611047107014849</v>
      </c>
      <c r="Z1239" s="16" t="n">
        <f aca="false">(G1239-E1239)/SQRT(H1239^2/D1239+F1239^2/C1239)</f>
        <v>4.67062216543136</v>
      </c>
      <c r="AA1239" s="24" t="n">
        <f aca="false">ABS(K1239-Z1239)</f>
        <v>0</v>
      </c>
    </row>
    <row r="1240" customFormat="false" ht="15" hidden="false" customHeight="false" outlineLevel="0" collapsed="false">
      <c r="A1240" s="17" t="n">
        <v>1635</v>
      </c>
      <c r="B1240" s="6" t="s">
        <v>504</v>
      </c>
      <c r="C1240" s="6" t="n">
        <v>126</v>
      </c>
      <c r="D1240" s="6" t="n">
        <v>620</v>
      </c>
      <c r="E1240" s="16" t="n">
        <v>0.320688988717776</v>
      </c>
      <c r="F1240" s="16" t="n">
        <v>0.0396876012868198</v>
      </c>
      <c r="G1240" s="16" t="n">
        <v>0.339156276780751</v>
      </c>
      <c r="H1240" s="16" t="n">
        <v>0.0447137622610393</v>
      </c>
      <c r="I1240" s="23" t="n">
        <f aca="false">G1240-E1240</f>
        <v>0.0184672880629759</v>
      </c>
      <c r="J1240" s="17" t="n">
        <f aca="false">100*(G1240-E1240)/E1240</f>
        <v>5.75862867534505</v>
      </c>
      <c r="K1240" s="16" t="n">
        <v>4.65693536235868</v>
      </c>
      <c r="L1240" s="17" t="n">
        <v>195.184950803414</v>
      </c>
      <c r="M1240" s="18" t="n">
        <v>5.92435787603679E-006</v>
      </c>
      <c r="N1240" s="18" t="n">
        <v>1.0823544258742E-005</v>
      </c>
      <c r="O1240" s="6" t="str">
        <f aca="false">IF(N1240&lt;0.05,"Yes","No")</f>
        <v>Yes</v>
      </c>
      <c r="P1240" s="16" t="n">
        <v>0.420151628460152</v>
      </c>
      <c r="Q1240" s="17" t="n">
        <v>18.5230218664744</v>
      </c>
      <c r="R1240" s="18" t="n">
        <v>1.90305510981838E-005</v>
      </c>
      <c r="S1240" s="16" t="n">
        <v>0.640366000481216</v>
      </c>
      <c r="T1240" s="16" t="n">
        <v>0.0179509314333851</v>
      </c>
      <c r="U1240" s="16" t="n">
        <v>0.0156162675810579</v>
      </c>
      <c r="V1240" s="16" t="n">
        <v>0.0284067343617339</v>
      </c>
      <c r="W1240" s="6" t="s">
        <v>583</v>
      </c>
      <c r="X1240" s="17" t="n">
        <v>98.6</v>
      </c>
      <c r="Y1240" s="16" t="n">
        <v>0.610509472606247</v>
      </c>
      <c r="Z1240" s="16" t="n">
        <f aca="false">(G1240-E1240)/SQRT(H1240^2/D1240+F1240^2/C1240)</f>
        <v>4.65693536235866</v>
      </c>
      <c r="AA1240" s="24" t="n">
        <f aca="false">ABS(K1240-Z1240)</f>
        <v>0</v>
      </c>
    </row>
    <row r="1241" customFormat="false" ht="15" hidden="false" customHeight="false" outlineLevel="0" collapsed="false">
      <c r="A1241" s="17" t="n">
        <v>1636</v>
      </c>
      <c r="B1241" s="6" t="s">
        <v>504</v>
      </c>
      <c r="C1241" s="6" t="n">
        <v>126</v>
      </c>
      <c r="D1241" s="6" t="n">
        <v>620</v>
      </c>
      <c r="E1241" s="16" t="n">
        <v>0.32126375429687</v>
      </c>
      <c r="F1241" s="16" t="n">
        <v>0.0397476406042307</v>
      </c>
      <c r="G1241" s="16" t="n">
        <v>0.33970023021102</v>
      </c>
      <c r="H1241" s="16" t="n">
        <v>0.0447285067280862</v>
      </c>
      <c r="I1241" s="23" t="n">
        <f aca="false">G1241-E1241</f>
        <v>0.0184364759141492</v>
      </c>
      <c r="J1241" s="17" t="n">
        <f aca="false">100*(G1241-E1241)/E1241</f>
        <v>5.73873512575357</v>
      </c>
      <c r="K1241" s="16" t="n">
        <v>4.6432669889668</v>
      </c>
      <c r="L1241" s="17" t="n">
        <v>195.008184711471</v>
      </c>
      <c r="M1241" s="18" t="n">
        <v>6.2916873452575E-006</v>
      </c>
      <c r="N1241" s="18" t="n">
        <v>1.14647312336392E-005</v>
      </c>
      <c r="O1241" s="6" t="str">
        <f aca="false">IF(N1241&lt;0.05,"Yes","No")</f>
        <v>Yes</v>
      </c>
      <c r="P1241" s="16" t="n">
        <v>0.41924425928413</v>
      </c>
      <c r="Q1241" s="17" t="n">
        <v>18.4431027643141</v>
      </c>
      <c r="R1241" s="18" t="n">
        <v>1.98252954233748E-005</v>
      </c>
      <c r="S1241" s="16" t="n">
        <v>0.648791311246385</v>
      </c>
      <c r="T1241" s="16" t="n">
        <v>0.017920695674775</v>
      </c>
      <c r="U1241" s="16" t="n">
        <v>0.015740872270454</v>
      </c>
      <c r="V1241" s="16" t="n">
        <v>0.0285475619295689</v>
      </c>
      <c r="W1241" s="6" t="s">
        <v>583</v>
      </c>
      <c r="X1241" s="17" t="n">
        <v>98.5</v>
      </c>
      <c r="Y1241" s="16" t="n">
        <v>0.610240655401946</v>
      </c>
      <c r="Z1241" s="16" t="n">
        <f aca="false">(G1241-E1241)/SQRT(H1241^2/D1241+F1241^2/C1241)</f>
        <v>4.64326698896681</v>
      </c>
      <c r="AA1241" s="24" t="n">
        <f aca="false">ABS(K1241-Z1241)</f>
        <v>0</v>
      </c>
    </row>
    <row r="1242" customFormat="false" ht="15" hidden="false" customHeight="false" outlineLevel="0" collapsed="false">
      <c r="A1242" s="17" t="n">
        <v>1637</v>
      </c>
      <c r="B1242" s="6" t="s">
        <v>504</v>
      </c>
      <c r="C1242" s="6" t="n">
        <v>126</v>
      </c>
      <c r="D1242" s="6" t="n">
        <v>620</v>
      </c>
      <c r="E1242" s="16" t="n">
        <v>0.321826163147177</v>
      </c>
      <c r="F1242" s="16" t="n">
        <v>0.0398048003504762</v>
      </c>
      <c r="G1242" s="16" t="n">
        <v>0.340233172356121</v>
      </c>
      <c r="H1242" s="16" t="n">
        <v>0.0447432534633662</v>
      </c>
      <c r="I1242" s="23" t="n">
        <f aca="false">G1242-E1242</f>
        <v>0.018407009208944</v>
      </c>
      <c r="J1242" s="17" t="n">
        <f aca="false">100*(G1242-E1242)/E1242</f>
        <v>5.71955027799469</v>
      </c>
      <c r="K1242" s="16" t="n">
        <v>4.63023709020693</v>
      </c>
      <c r="L1242" s="17" t="n">
        <v>194.842985290919</v>
      </c>
      <c r="M1242" s="18" t="n">
        <v>6.66212898946701E-006</v>
      </c>
      <c r="N1242" s="18" t="n">
        <v>1.21187298760781E-005</v>
      </c>
      <c r="O1242" s="6" t="str">
        <f aca="false">IF(N1242&lt;0.05,"Yes","No")</f>
        <v>Yes</v>
      </c>
      <c r="P1242" s="16" t="n">
        <v>0.418372445968642</v>
      </c>
      <c r="Q1242" s="17" t="n">
        <v>18.366478103483</v>
      </c>
      <c r="R1242" s="18" t="n">
        <v>2.06186587282883E-005</v>
      </c>
      <c r="S1242" s="16" t="n">
        <v>0.656634357141393</v>
      </c>
      <c r="T1242" s="16" t="n">
        <v>0.0178918158127148</v>
      </c>
      <c r="U1242" s="16" t="n">
        <v>0.0158563273393231</v>
      </c>
      <c r="V1242" s="16" t="n">
        <v>0.0286696589844388</v>
      </c>
      <c r="W1242" s="6" t="s">
        <v>583</v>
      </c>
      <c r="X1242" s="17" t="n">
        <v>98.5</v>
      </c>
      <c r="Y1242" s="16" t="n">
        <v>0.609907834101383</v>
      </c>
      <c r="Z1242" s="16" t="n">
        <f aca="false">(G1242-E1242)/SQRT(H1242^2/D1242+F1242^2/C1242)</f>
        <v>4.63023709020693</v>
      </c>
      <c r="AA1242" s="24" t="n">
        <f aca="false">ABS(K1242-Z1242)</f>
        <v>0</v>
      </c>
    </row>
    <row r="1243" customFormat="false" ht="15" hidden="false" customHeight="false" outlineLevel="0" collapsed="false">
      <c r="A1243" s="17" t="n">
        <v>1638</v>
      </c>
      <c r="B1243" s="6" t="s">
        <v>504</v>
      </c>
      <c r="C1243" s="6" t="n">
        <v>126</v>
      </c>
      <c r="D1243" s="6" t="n">
        <v>620</v>
      </c>
      <c r="E1243" s="16" t="n">
        <v>0.322380841724456</v>
      </c>
      <c r="F1243" s="16" t="n">
        <v>0.0398635406432626</v>
      </c>
      <c r="G1243" s="16" t="n">
        <v>0.340755506749115</v>
      </c>
      <c r="H1243" s="16" t="n">
        <v>0.0447583358196875</v>
      </c>
      <c r="I1243" s="23" t="n">
        <f aca="false">G1243-E1243</f>
        <v>0.0183746650246585</v>
      </c>
      <c r="J1243" s="17" t="n">
        <f aca="false">100*(G1243-E1243)/E1243</f>
        <v>5.6996764839902</v>
      </c>
      <c r="K1243" s="16" t="n">
        <v>4.61636204687477</v>
      </c>
      <c r="L1243" s="17" t="n">
        <v>194.67369846735</v>
      </c>
      <c r="M1243" s="18" t="n">
        <v>7.07950398848641E-006</v>
      </c>
      <c r="N1243" s="18" t="n">
        <v>1.285569393242E-005</v>
      </c>
      <c r="O1243" s="6" t="str">
        <f aca="false">IF(N1243&lt;0.05,"Yes","No")</f>
        <v>Yes</v>
      </c>
      <c r="P1243" s="16" t="n">
        <v>0.417431058196299</v>
      </c>
      <c r="Q1243" s="17" t="n">
        <v>18.2839175724514</v>
      </c>
      <c r="R1243" s="18" t="n">
        <v>2.15093175391351E-005</v>
      </c>
      <c r="S1243" s="16" t="n">
        <v>0.664588506555053</v>
      </c>
      <c r="T1243" s="16" t="n">
        <v>0.0178600278070508</v>
      </c>
      <c r="U1243" s="16" t="n">
        <v>0.01599337262929</v>
      </c>
      <c r="V1243" s="16" t="n">
        <v>0.0288429836001187</v>
      </c>
      <c r="W1243" s="6" t="s">
        <v>583</v>
      </c>
      <c r="X1243" s="17" t="n">
        <v>98.4</v>
      </c>
      <c r="Y1243" s="16" t="n">
        <v>0.609536610343062</v>
      </c>
      <c r="Z1243" s="16" t="n">
        <f aca="false">(G1243-E1243)/SQRT(H1243^2/D1243+F1243^2/C1243)</f>
        <v>4.61636204687478</v>
      </c>
      <c r="AA1243" s="24" t="n">
        <f aca="false">ABS(K1243-Z1243)</f>
        <v>0</v>
      </c>
    </row>
    <row r="1244" customFormat="false" ht="15" hidden="false" customHeight="false" outlineLevel="0" collapsed="false">
      <c r="A1244" s="17" t="n">
        <v>1639</v>
      </c>
      <c r="B1244" s="6" t="s">
        <v>504</v>
      </c>
      <c r="C1244" s="6" t="n">
        <v>126</v>
      </c>
      <c r="D1244" s="6" t="n">
        <v>620</v>
      </c>
      <c r="E1244" s="16" t="n">
        <v>0.322928070785507</v>
      </c>
      <c r="F1244" s="16" t="n">
        <v>0.0399223670742567</v>
      </c>
      <c r="G1244" s="16" t="n">
        <v>0.341267508532732</v>
      </c>
      <c r="H1244" s="16" t="n">
        <v>0.0447729726295478</v>
      </c>
      <c r="I1244" s="23" t="n">
        <f aca="false">G1244-E1244</f>
        <v>0.0183394377472244</v>
      </c>
      <c r="J1244" s="17" t="n">
        <f aca="false">100*(G1244-E1244)/E1244</f>
        <v>5.67910919066732</v>
      </c>
      <c r="K1244" s="16" t="n">
        <v>4.60179843085496</v>
      </c>
      <c r="L1244" s="17" t="n">
        <v>194.503343548456</v>
      </c>
      <c r="M1244" s="18" t="n">
        <v>7.54444682928579E-006</v>
      </c>
      <c r="N1244" s="18" t="n">
        <v>1.3676344079663E-005</v>
      </c>
      <c r="O1244" s="6" t="str">
        <f aca="false">IF(N1244&lt;0.05,"Yes","No")</f>
        <v>Yes</v>
      </c>
      <c r="P1244" s="16" t="n">
        <v>0.416428517034643</v>
      </c>
      <c r="Q1244" s="17" t="n">
        <v>18.1961983305189</v>
      </c>
      <c r="R1244" s="18" t="n">
        <v>2.24981392943148E-005</v>
      </c>
      <c r="S1244" s="16" t="n">
        <v>0.672522529347133</v>
      </c>
      <c r="T1244" s="16" t="n">
        <v>0.0178254998190746</v>
      </c>
      <c r="U1244" s="16" t="n">
        <v>0.0161466343877851</v>
      </c>
      <c r="V1244" s="16" t="n">
        <v>0.0290445880554251</v>
      </c>
      <c r="W1244" s="6" t="s">
        <v>583</v>
      </c>
      <c r="X1244" s="17" t="n">
        <v>98.3</v>
      </c>
      <c r="Y1244" s="16" t="n">
        <v>0.609254992319508</v>
      </c>
      <c r="Z1244" s="16" t="n">
        <f aca="false">(G1244-E1244)/SQRT(H1244^2/D1244+F1244^2/C1244)</f>
        <v>4.60179843085496</v>
      </c>
      <c r="AA1244" s="24" t="n">
        <f aca="false">ABS(K1244-Z1244)</f>
        <v>0</v>
      </c>
    </row>
    <row r="1245" customFormat="false" ht="15" hidden="false" customHeight="false" outlineLevel="0" collapsed="false">
      <c r="A1245" s="17" t="n">
        <v>1640</v>
      </c>
      <c r="B1245" s="6" t="s">
        <v>504</v>
      </c>
      <c r="C1245" s="6" t="n">
        <v>126</v>
      </c>
      <c r="D1245" s="6" t="n">
        <v>620</v>
      </c>
      <c r="E1245" s="16" t="n">
        <v>0.323465093615509</v>
      </c>
      <c r="F1245" s="16" t="n">
        <v>0.0399819743432525</v>
      </c>
      <c r="G1245" s="16" t="n">
        <v>0.341771726045878</v>
      </c>
      <c r="H1245" s="16" t="n">
        <v>0.0447892501273893</v>
      </c>
      <c r="I1245" s="23" t="n">
        <f aca="false">G1245-E1245</f>
        <v>0.0183066324303685</v>
      </c>
      <c r="J1245" s="17" t="n">
        <f aca="false">100*(G1245-E1245)/E1245</f>
        <v>5.65953878539022</v>
      </c>
      <c r="K1245" s="16" t="n">
        <v>4.58777134177702</v>
      </c>
      <c r="L1245" s="17" t="n">
        <v>194.336251431543</v>
      </c>
      <c r="M1245" s="18" t="n">
        <v>8.01999832678131E-006</v>
      </c>
      <c r="N1245" s="18" t="n">
        <v>1.45133647584561E-005</v>
      </c>
      <c r="O1245" s="6" t="str">
        <f aca="false">IF(N1245&lt;0.05,"Yes","No")</f>
        <v>Yes</v>
      </c>
      <c r="P1245" s="16" t="n">
        <v>0.415467617061246</v>
      </c>
      <c r="Q1245" s="17" t="n">
        <v>18.1123205317636</v>
      </c>
      <c r="R1245" s="18" t="n">
        <v>2.34864679307027E-005</v>
      </c>
      <c r="S1245" s="16" t="n">
        <v>0.68048437428242</v>
      </c>
      <c r="T1245" s="16" t="n">
        <v>0.0177932595961947</v>
      </c>
      <c r="U1245" s="16" t="n">
        <v>0.0162905821326561</v>
      </c>
      <c r="V1245" s="16" t="n">
        <v>0.029234559324513</v>
      </c>
      <c r="W1245" s="6" t="s">
        <v>583</v>
      </c>
      <c r="X1245" s="17" t="n">
        <v>98.3</v>
      </c>
      <c r="Y1245" s="16" t="n">
        <v>0.60894777265745</v>
      </c>
      <c r="Z1245" s="16" t="n">
        <f aca="false">(G1245-E1245)/SQRT(H1245^2/D1245+F1245^2/C1245)</f>
        <v>4.58777134177704</v>
      </c>
      <c r="AA1245" s="24" t="n">
        <f aca="false">ABS(K1245-Z1245)</f>
        <v>0</v>
      </c>
    </row>
    <row r="1246" customFormat="false" ht="15" hidden="false" customHeight="false" outlineLevel="0" collapsed="false">
      <c r="A1246" s="17" t="n">
        <v>1641</v>
      </c>
      <c r="B1246" s="6" t="s">
        <v>504</v>
      </c>
      <c r="C1246" s="6" t="n">
        <v>126</v>
      </c>
      <c r="D1246" s="6" t="n">
        <v>620</v>
      </c>
      <c r="E1246" s="16" t="n">
        <v>0.32399292302037</v>
      </c>
      <c r="F1246" s="16" t="n">
        <v>0.04004251151573</v>
      </c>
      <c r="G1246" s="16" t="n">
        <v>0.342264957437592</v>
      </c>
      <c r="H1246" s="16" t="n">
        <v>0.0448061790277719</v>
      </c>
      <c r="I1246" s="23" t="n">
        <f aca="false">G1246-E1246</f>
        <v>0.0182720344172218</v>
      </c>
      <c r="J1246" s="17" t="n">
        <f aca="false">100*(G1246-E1246)/E1246</f>
        <v>5.6396399794427</v>
      </c>
      <c r="K1246" s="16" t="n">
        <v>4.57323181671737</v>
      </c>
      <c r="L1246" s="17" t="n">
        <v>194.168599743407</v>
      </c>
      <c r="M1246" s="18" t="n">
        <v>8.54315334925802E-006</v>
      </c>
      <c r="N1246" s="18" t="n">
        <v>1.5433504029915E-005</v>
      </c>
      <c r="O1246" s="6" t="str">
        <f aca="false">IF(N1246&lt;0.05,"Yes","No")</f>
        <v>Yes</v>
      </c>
      <c r="P1246" s="16" t="n">
        <v>0.414460462811437</v>
      </c>
      <c r="Q1246" s="17" t="n">
        <v>18.0246131421517</v>
      </c>
      <c r="R1246" s="18" t="n">
        <v>2.45667414318966E-005</v>
      </c>
      <c r="S1246" s="16" t="n">
        <v>0.689806717882775</v>
      </c>
      <c r="T1246" s="16" t="n">
        <v>0.0177591031962715</v>
      </c>
      <c r="U1246" s="16" t="n">
        <v>0.016450284280321</v>
      </c>
      <c r="V1246" s="16" t="n">
        <v>0.02946466093176</v>
      </c>
      <c r="W1246" s="6" t="s">
        <v>583</v>
      </c>
      <c r="X1246" s="17" t="n">
        <v>98.2</v>
      </c>
      <c r="Y1246" s="16" t="n">
        <v>0.608538146441372</v>
      </c>
      <c r="Z1246" s="16" t="n">
        <f aca="false">(G1246-E1246)/SQRT(H1246^2/D1246+F1246^2/C1246)</f>
        <v>4.57323181671739</v>
      </c>
      <c r="AA1246" s="24" t="n">
        <f aca="false">ABS(K1246-Z1246)</f>
        <v>0</v>
      </c>
    </row>
    <row r="1247" customFormat="false" ht="15" hidden="false" customHeight="false" outlineLevel="0" collapsed="false">
      <c r="A1247" s="17" t="n">
        <v>1642</v>
      </c>
      <c r="B1247" s="6" t="s">
        <v>504</v>
      </c>
      <c r="C1247" s="6" t="n">
        <v>126</v>
      </c>
      <c r="D1247" s="6" t="n">
        <v>620</v>
      </c>
      <c r="E1247" s="16" t="n">
        <v>0.324508533236526</v>
      </c>
      <c r="F1247" s="16" t="n">
        <v>0.0401023151416193</v>
      </c>
      <c r="G1247" s="16" t="n">
        <v>0.342749063189953</v>
      </c>
      <c r="H1247" s="16" t="n">
        <v>0.0448242435203268</v>
      </c>
      <c r="I1247" s="23" t="n">
        <f aca="false">G1247-E1247</f>
        <v>0.0182405299534263</v>
      </c>
      <c r="J1247" s="17" t="n">
        <f aca="false">100*(G1247-E1247)/E1247</f>
        <v>5.62097081747037</v>
      </c>
      <c r="K1247" s="16" t="n">
        <v>4.55954497276299</v>
      </c>
      <c r="L1247" s="17" t="n">
        <v>194.008100382266</v>
      </c>
      <c r="M1247" s="18" t="n">
        <v>9.06555617892672E-006</v>
      </c>
      <c r="N1247" s="18" t="n">
        <v>1.63631731373927E-005</v>
      </c>
      <c r="O1247" s="6" t="str">
        <f aca="false">IF(N1247&lt;0.05,"Yes","No")</f>
        <v>Yes</v>
      </c>
      <c r="P1247" s="16" t="n">
        <v>0.413516489212903</v>
      </c>
      <c r="Q1247" s="17" t="n">
        <v>17.9426010610037</v>
      </c>
      <c r="R1247" s="18" t="n">
        <v>2.56221200227042E-005</v>
      </c>
      <c r="S1247" s="16" t="n">
        <v>0.69899132964474</v>
      </c>
      <c r="T1247" s="16" t="n">
        <v>0.0177280249465247</v>
      </c>
      <c r="U1247" s="16" t="n">
        <v>0.0165958876584786</v>
      </c>
      <c r="V1247" s="16" t="n">
        <v>0.0296244349791534</v>
      </c>
      <c r="W1247" s="6" t="s">
        <v>583</v>
      </c>
      <c r="X1247" s="17" t="n">
        <v>98.1</v>
      </c>
      <c r="Y1247" s="16" t="n">
        <v>0.608077316948285</v>
      </c>
      <c r="Z1247" s="16" t="n">
        <f aca="false">(G1247-E1247)/SQRT(H1247^2/D1247+F1247^2/C1247)</f>
        <v>4.55954497276298</v>
      </c>
      <c r="AA1247" s="24" t="n">
        <f aca="false">ABS(K1247-Z1247)</f>
        <v>0</v>
      </c>
    </row>
    <row r="1248" customFormat="false" ht="15" hidden="false" customHeight="false" outlineLevel="0" collapsed="false">
      <c r="A1248" s="17" t="n">
        <v>1643</v>
      </c>
      <c r="B1248" s="6" t="s">
        <v>504</v>
      </c>
      <c r="C1248" s="6" t="n">
        <v>126</v>
      </c>
      <c r="D1248" s="6" t="n">
        <v>620</v>
      </c>
      <c r="E1248" s="16" t="n">
        <v>0.325013020681957</v>
      </c>
      <c r="F1248" s="16" t="n">
        <v>0.0401618033657167</v>
      </c>
      <c r="G1248" s="16" t="n">
        <v>0.343225628329862</v>
      </c>
      <c r="H1248" s="16" t="n">
        <v>0.0448440746835185</v>
      </c>
      <c r="I1248" s="23" t="n">
        <f aca="false">G1248-E1248</f>
        <v>0.018212607647905</v>
      </c>
      <c r="J1248" s="17" t="n">
        <f aca="false">100*(G1248-E1248)/E1248</f>
        <v>5.60365477348892</v>
      </c>
      <c r="K1248" s="16" t="n">
        <v>4.54677856979957</v>
      </c>
      <c r="L1248" s="17" t="n">
        <v>193.855224166516</v>
      </c>
      <c r="M1248" s="18" t="n">
        <v>9.58047898756662E-006</v>
      </c>
      <c r="N1248" s="18" t="n">
        <v>1.72626686251108E-005</v>
      </c>
      <c r="O1248" s="6" t="str">
        <f aca="false">IF(N1248&lt;0.05,"Yes","No")</f>
        <v>Yes</v>
      </c>
      <c r="P1248" s="16" t="n">
        <v>0.412641127383851</v>
      </c>
      <c r="Q1248" s="17" t="n">
        <v>17.8667170544127</v>
      </c>
      <c r="R1248" s="18" t="n">
        <v>2.66392899203023E-005</v>
      </c>
      <c r="S1248" s="16" t="n">
        <v>0.707997671006421</v>
      </c>
      <c r="T1248" s="16" t="n">
        <v>0.0177005116510438</v>
      </c>
      <c r="U1248" s="16" t="n">
        <v>0.0167182615496048</v>
      </c>
      <c r="V1248" s="16" t="n">
        <v>0.029767006369254</v>
      </c>
      <c r="W1248" s="6" t="s">
        <v>583</v>
      </c>
      <c r="X1248" s="17" t="n">
        <v>98.1</v>
      </c>
      <c r="Y1248" s="16" t="n">
        <v>0.607872503840246</v>
      </c>
      <c r="Z1248" s="16" t="n">
        <f aca="false">(G1248-E1248)/SQRT(H1248^2/D1248+F1248^2/C1248)</f>
        <v>4.54677856979955</v>
      </c>
      <c r="AA1248" s="24" t="n">
        <f aca="false">ABS(K1248-Z1248)</f>
        <v>0</v>
      </c>
    </row>
    <row r="1249" customFormat="false" ht="15" hidden="false" customHeight="false" outlineLevel="0" collapsed="false">
      <c r="A1249" s="17" t="n">
        <v>1644</v>
      </c>
      <c r="B1249" s="6" t="s">
        <v>504</v>
      </c>
      <c r="C1249" s="6" t="n">
        <v>126</v>
      </c>
      <c r="D1249" s="6" t="n">
        <v>620</v>
      </c>
      <c r="E1249" s="16" t="n">
        <v>0.325508357750045</v>
      </c>
      <c r="F1249" s="16" t="n">
        <v>0.0402223041292572</v>
      </c>
      <c r="G1249" s="16" t="n">
        <v>0.343691723721643</v>
      </c>
      <c r="H1249" s="16" t="n">
        <v>0.044863680195674</v>
      </c>
      <c r="I1249" s="23" t="n">
        <f aca="false">G1249-E1249</f>
        <v>0.0181833659715977</v>
      </c>
      <c r="J1249" s="17" t="n">
        <f aca="false">100*(G1249-E1249)/E1249</f>
        <v>5.58614411540258</v>
      </c>
      <c r="K1249" s="16" t="n">
        <v>4.53362833382305</v>
      </c>
      <c r="L1249" s="17" t="n">
        <v>193.698564585636</v>
      </c>
      <c r="M1249" s="18" t="n">
        <v>1.01401880354094E-005</v>
      </c>
      <c r="N1249" s="18" t="n">
        <v>1.82245808916981E-005</v>
      </c>
      <c r="O1249" s="6" t="str">
        <f aca="false">IF(N1249&lt;0.05,"Yes","No")</f>
        <v>Yes</v>
      </c>
      <c r="P1249" s="16" t="n">
        <v>0.411737198293576</v>
      </c>
      <c r="Q1249" s="17" t="n">
        <v>17.7885253526695</v>
      </c>
      <c r="R1249" s="18" t="n">
        <v>2.77299771181484E-005</v>
      </c>
      <c r="S1249" s="16" t="n">
        <v>0.717936660727382</v>
      </c>
      <c r="T1249" s="16" t="n">
        <v>0.0176716400143371</v>
      </c>
      <c r="U1249" s="16" t="n">
        <v>0.0168610676871517</v>
      </c>
      <c r="V1249" s="16" t="n">
        <v>0.0299544482321806</v>
      </c>
      <c r="W1249" s="6" t="s">
        <v>583</v>
      </c>
      <c r="X1249" s="17" t="n">
        <v>98.1</v>
      </c>
      <c r="Y1249" s="16" t="n">
        <v>0.607616487455197</v>
      </c>
      <c r="Z1249" s="16" t="n">
        <f aca="false">(G1249-E1249)/SQRT(H1249^2/D1249+F1249^2/C1249)</f>
        <v>4.53362833382305</v>
      </c>
      <c r="AA1249" s="24" t="n">
        <f aca="false">ABS(K1249-Z1249)</f>
        <v>0</v>
      </c>
    </row>
    <row r="1250" customFormat="false" ht="15" hidden="false" customHeight="false" outlineLevel="0" collapsed="false">
      <c r="A1250" s="17" t="n">
        <v>1645</v>
      </c>
      <c r="B1250" s="6" t="s">
        <v>504</v>
      </c>
      <c r="C1250" s="6" t="n">
        <v>126</v>
      </c>
      <c r="D1250" s="6" t="n">
        <v>620</v>
      </c>
      <c r="E1250" s="16" t="n">
        <v>0.325992602677572</v>
      </c>
      <c r="F1250" s="16" t="n">
        <v>0.0402823527653383</v>
      </c>
      <c r="G1250" s="16" t="n">
        <v>0.344146676289458</v>
      </c>
      <c r="H1250" s="16" t="n">
        <v>0.0448838174996776</v>
      </c>
      <c r="I1250" s="23" t="n">
        <f aca="false">G1250-E1250</f>
        <v>0.018154073611886</v>
      </c>
      <c r="J1250" s="17" t="n">
        <f aca="false">100*(G1250-E1250)/E1250</f>
        <v>5.56886060075465</v>
      </c>
      <c r="K1250" s="16" t="n">
        <v>4.52052822391352</v>
      </c>
      <c r="L1250" s="17" t="n">
        <v>193.545946423247</v>
      </c>
      <c r="M1250" s="18" t="n">
        <v>1.07288179739902E-005</v>
      </c>
      <c r="N1250" s="18" t="n">
        <v>1.92495700797211E-005</v>
      </c>
      <c r="O1250" s="6" t="str">
        <f aca="false">IF(N1250&lt;0.05,"Yes","No")</f>
        <v>Yes</v>
      </c>
      <c r="P1250" s="16" t="n">
        <v>0.410829583225885</v>
      </c>
      <c r="Q1250" s="17" t="n">
        <v>17.7101873307292</v>
      </c>
      <c r="R1250" s="18" t="n">
        <v>2.88678353041598E-005</v>
      </c>
      <c r="S1250" s="16" t="n">
        <v>0.727981075510971</v>
      </c>
      <c r="T1250" s="16" t="n">
        <v>0.0176425784108966</v>
      </c>
      <c r="U1250" s="16" t="n">
        <v>0.0170196762729694</v>
      </c>
      <c r="V1250" s="16" t="n">
        <v>0.0301007011409521</v>
      </c>
      <c r="W1250" s="6" t="s">
        <v>583</v>
      </c>
      <c r="X1250" s="17" t="n">
        <v>98.1</v>
      </c>
      <c r="Y1250" s="16" t="n">
        <v>0.607322068612391</v>
      </c>
      <c r="Z1250" s="16" t="n">
        <f aca="false">(G1250-E1250)/SQRT(H1250^2/D1250+F1250^2/C1250)</f>
        <v>4.5205282239135</v>
      </c>
      <c r="AA1250" s="24" t="n">
        <f aca="false">ABS(K1250-Z1250)</f>
        <v>2.75335310107039E-014</v>
      </c>
    </row>
    <row r="1251" customFormat="false" ht="15" hidden="false" customHeight="false" outlineLevel="0" collapsed="false">
      <c r="A1251" s="17" t="n">
        <v>1646</v>
      </c>
      <c r="B1251" s="6" t="s">
        <v>504</v>
      </c>
      <c r="C1251" s="6" t="n">
        <v>126</v>
      </c>
      <c r="D1251" s="6" t="n">
        <v>620</v>
      </c>
      <c r="E1251" s="16" t="n">
        <v>0.326466031372547</v>
      </c>
      <c r="F1251" s="16" t="n">
        <v>0.0403437654285686</v>
      </c>
      <c r="G1251" s="16" t="n">
        <v>0.344592092066042</v>
      </c>
      <c r="H1251" s="16" t="n">
        <v>0.0449044011176506</v>
      </c>
      <c r="I1251" s="23" t="n">
        <f aca="false">G1251-E1251</f>
        <v>0.0181260606934948</v>
      </c>
      <c r="J1251" s="17" t="n">
        <f aca="false">100*(G1251-E1251)/E1251</f>
        <v>5.5522041963411</v>
      </c>
      <c r="K1251" s="16" t="n">
        <v>4.50764825757964</v>
      </c>
      <c r="L1251" s="17" t="n">
        <v>193.390491009977</v>
      </c>
      <c r="M1251" s="18" t="n">
        <v>1.13396263261198E-005</v>
      </c>
      <c r="N1251" s="18" t="n">
        <v>2.03281185248956E-005</v>
      </c>
      <c r="O1251" s="6" t="str">
        <f aca="false">IF(N1251&lt;0.05,"Yes","No")</f>
        <v>Yes</v>
      </c>
      <c r="P1251" s="16" t="n">
        <v>0.409946483522439</v>
      </c>
      <c r="Q1251" s="17" t="n">
        <v>17.6341312117576</v>
      </c>
      <c r="R1251" s="18" t="n">
        <v>3.00175494304287E-005</v>
      </c>
      <c r="S1251" s="16" t="n">
        <v>0.738191880988644</v>
      </c>
      <c r="T1251" s="16" t="n">
        <v>0.0176149283254912</v>
      </c>
      <c r="U1251" s="16" t="n">
        <v>0.0171631996865695</v>
      </c>
      <c r="V1251" s="16" t="n">
        <v>0.0303024223037668</v>
      </c>
      <c r="W1251" s="6" t="s">
        <v>583</v>
      </c>
      <c r="X1251" s="17" t="n">
        <v>98.1</v>
      </c>
      <c r="Y1251" s="16" t="n">
        <v>0.607219662058372</v>
      </c>
      <c r="Z1251" s="16" t="n">
        <f aca="false">(G1251-E1251)/SQRT(H1251^2/D1251+F1251^2/C1251)</f>
        <v>4.50764825757965</v>
      </c>
      <c r="AA1251" s="24" t="n">
        <f aca="false">ABS(K1251-Z1251)</f>
        <v>0</v>
      </c>
    </row>
    <row r="1252" customFormat="false" ht="15" hidden="false" customHeight="false" outlineLevel="0" collapsed="false">
      <c r="A1252" s="17" t="n">
        <v>1647</v>
      </c>
      <c r="B1252" s="6" t="s">
        <v>504</v>
      </c>
      <c r="C1252" s="6" t="n">
        <v>126</v>
      </c>
      <c r="D1252" s="6" t="n">
        <v>620</v>
      </c>
      <c r="E1252" s="16" t="n">
        <v>0.326929636890926</v>
      </c>
      <c r="F1252" s="16" t="n">
        <v>0.0404062698153603</v>
      </c>
      <c r="G1252" s="16" t="n">
        <v>0.345026850363901</v>
      </c>
      <c r="H1252" s="16" t="n">
        <v>0.044923238176115</v>
      </c>
      <c r="I1252" s="23" t="n">
        <f aca="false">G1252-E1252</f>
        <v>0.0180972134729745</v>
      </c>
      <c r="J1252" s="17" t="n">
        <f aca="false">100*(G1252-E1252)/E1252</f>
        <v>5.53550716450105</v>
      </c>
      <c r="K1252" s="16" t="n">
        <v>4.49453195112387</v>
      </c>
      <c r="L1252" s="17" t="n">
        <v>193.226119488307</v>
      </c>
      <c r="M1252" s="18" t="n">
        <v>1.19960756064487E-005</v>
      </c>
      <c r="N1252" s="18" t="n">
        <v>2.14682749992749E-005</v>
      </c>
      <c r="O1252" s="6" t="str">
        <f aca="false">IF(N1252&lt;0.05,"Yes","No")</f>
        <v>Yes</v>
      </c>
      <c r="P1252" s="16" t="n">
        <v>0.409057660796032</v>
      </c>
      <c r="Q1252" s="17" t="n">
        <v>17.5577474597935</v>
      </c>
      <c r="R1252" s="18" t="n">
        <v>3.12186656060556E-005</v>
      </c>
      <c r="S1252" s="16" t="n">
        <v>0.7487051534936</v>
      </c>
      <c r="T1252" s="16" t="n">
        <v>0.0175865590258775</v>
      </c>
      <c r="U1252" s="16" t="n">
        <v>0.0173089890280417</v>
      </c>
      <c r="V1252" s="16" t="n">
        <v>0.0304737288131125</v>
      </c>
      <c r="W1252" s="6" t="s">
        <v>583</v>
      </c>
      <c r="X1252" s="17" t="n">
        <v>98.1</v>
      </c>
      <c r="Y1252" s="16" t="n">
        <v>0.606797235023042</v>
      </c>
      <c r="Z1252" s="16" t="n">
        <f aca="false">(G1252-E1252)/SQRT(H1252^2/D1252+F1252^2/C1252)</f>
        <v>4.49453195112387</v>
      </c>
      <c r="AA1252" s="24" t="n">
        <f aca="false">ABS(K1252-Z1252)</f>
        <v>0</v>
      </c>
    </row>
    <row r="1253" customFormat="false" ht="15" hidden="false" customHeight="false" outlineLevel="0" collapsed="false">
      <c r="A1253" s="17" t="n">
        <v>1648</v>
      </c>
      <c r="B1253" s="6" t="s">
        <v>504</v>
      </c>
      <c r="C1253" s="6" t="n">
        <v>126</v>
      </c>
      <c r="D1253" s="6" t="n">
        <v>620</v>
      </c>
      <c r="E1253" s="16" t="n">
        <v>0.3273838281868</v>
      </c>
      <c r="F1253" s="16" t="n">
        <v>0.0404700396249299</v>
      </c>
      <c r="G1253" s="16" t="n">
        <v>0.345455416988942</v>
      </c>
      <c r="H1253" s="16" t="n">
        <v>0.0449469440606275</v>
      </c>
      <c r="I1253" s="23" t="n">
        <f aca="false">G1253-E1253</f>
        <v>0.0180715888021423</v>
      </c>
      <c r="J1253" s="17" t="n">
        <f aca="false">100*(G1253-E1253)/E1253</f>
        <v>5.52000045397201</v>
      </c>
      <c r="K1253" s="16" t="n">
        <v>4.48203922906105</v>
      </c>
      <c r="L1253" s="17" t="n">
        <v>193.073657988681</v>
      </c>
      <c r="M1253" s="18" t="n">
        <v>1.26549856369396E-005</v>
      </c>
      <c r="N1253" s="18" t="n">
        <v>2.26089496796004E-005</v>
      </c>
      <c r="O1253" s="6" t="str">
        <f aca="false">IF(N1253&lt;0.05,"Yes","No")</f>
        <v>Yes</v>
      </c>
      <c r="P1253" s="16" t="n">
        <v>0.408202803216891</v>
      </c>
      <c r="Q1253" s="17" t="n">
        <v>17.4844390171539</v>
      </c>
      <c r="R1253" s="18" t="n">
        <v>3.24169520940204E-005</v>
      </c>
      <c r="S1253" s="16" t="n">
        <v>0.758455867819171</v>
      </c>
      <c r="T1253" s="16" t="n">
        <v>0.0175612894448227</v>
      </c>
      <c r="U1253" s="16" t="n">
        <v>0.0174489422188914</v>
      </c>
      <c r="V1253" s="16" t="n">
        <v>0.0306267565596415</v>
      </c>
      <c r="W1253" s="6" t="s">
        <v>583</v>
      </c>
      <c r="X1253" s="17" t="n">
        <v>98</v>
      </c>
      <c r="Y1253" s="16" t="n">
        <v>0.606515616999488</v>
      </c>
      <c r="Z1253" s="16" t="n">
        <f aca="false">(G1253-E1253)/SQRT(H1253^2/D1253+F1253^2/C1253)</f>
        <v>4.48203922906104</v>
      </c>
      <c r="AA1253" s="24" t="n">
        <f aca="false">ABS(K1253-Z1253)</f>
        <v>0</v>
      </c>
    </row>
    <row r="1254" customFormat="false" ht="15" hidden="false" customHeight="false" outlineLevel="0" collapsed="false">
      <c r="A1254" s="17" t="n">
        <v>1649</v>
      </c>
      <c r="B1254" s="6" t="s">
        <v>504</v>
      </c>
      <c r="C1254" s="6" t="n">
        <v>126</v>
      </c>
      <c r="D1254" s="6" t="n">
        <v>620</v>
      </c>
      <c r="E1254" s="16" t="n">
        <v>0.327828047176202</v>
      </c>
      <c r="F1254" s="16" t="n">
        <v>0.0405359162684093</v>
      </c>
      <c r="G1254" s="16" t="n">
        <v>0.345878187687166</v>
      </c>
      <c r="H1254" s="16" t="n">
        <v>0.0449741984595609</v>
      </c>
      <c r="I1254" s="23" t="n">
        <f aca="false">G1254-E1254</f>
        <v>0.0180501405109642</v>
      </c>
      <c r="J1254" s="17" t="n">
        <f aca="false">100*(G1254-E1254)/E1254</f>
        <v>5.50597810847544</v>
      </c>
      <c r="K1254" s="16" t="n">
        <v>4.47035774198572</v>
      </c>
      <c r="L1254" s="17" t="n">
        <v>192.925765190782</v>
      </c>
      <c r="M1254" s="18" t="n">
        <v>1.33026083694447E-005</v>
      </c>
      <c r="N1254" s="18" t="n">
        <v>2.37256198507668E-005</v>
      </c>
      <c r="O1254" s="6" t="str">
        <f aca="false">IF(N1254&lt;0.05,"Yes","No")</f>
        <v>Yes</v>
      </c>
      <c r="P1254" s="16" t="n">
        <v>0.407412715817929</v>
      </c>
      <c r="Q1254" s="17" t="n">
        <v>17.4168213235626</v>
      </c>
      <c r="R1254" s="18" t="n">
        <v>3.35632770858777E-005</v>
      </c>
      <c r="S1254" s="16" t="n">
        <v>0.768071024465753</v>
      </c>
      <c r="T1254" s="16" t="n">
        <v>0.017540166685462</v>
      </c>
      <c r="U1254" s="16" t="n">
        <v>0.0175671329084528</v>
      </c>
      <c r="V1254" s="16" t="n">
        <v>0.0307315122736547</v>
      </c>
      <c r="W1254" s="6" t="s">
        <v>583</v>
      </c>
      <c r="X1254" s="17" t="n">
        <v>97.9</v>
      </c>
      <c r="Y1254" s="16" t="n">
        <v>0.606362007168459</v>
      </c>
      <c r="Z1254" s="16" t="n">
        <f aca="false">(G1254-E1254)/SQRT(H1254^2/D1254+F1254^2/C1254)</f>
        <v>4.47035774198573</v>
      </c>
      <c r="AA1254" s="24" t="n">
        <f aca="false">ABS(K1254-Z1254)</f>
        <v>0</v>
      </c>
    </row>
    <row r="1255" customFormat="false" ht="15" hidden="false" customHeight="false" outlineLevel="0" collapsed="false">
      <c r="A1255" s="17" t="n">
        <v>1650</v>
      </c>
      <c r="B1255" s="6" t="s">
        <v>504</v>
      </c>
      <c r="C1255" s="6" t="n">
        <v>126</v>
      </c>
      <c r="D1255" s="6" t="n">
        <v>620</v>
      </c>
      <c r="E1255" s="16" t="n">
        <v>0.328258676306596</v>
      </c>
      <c r="F1255" s="16" t="n">
        <v>0.0406001880516526</v>
      </c>
      <c r="G1255" s="16" t="n">
        <v>0.346284904427105</v>
      </c>
      <c r="H1255" s="16" t="n">
        <v>0.0450008434988508</v>
      </c>
      <c r="I1255" s="23" t="n">
        <f aca="false">G1255-E1255</f>
        <v>0.0180262281205095</v>
      </c>
      <c r="J1255" s="17" t="n">
        <f aca="false">100*(G1255-E1255)/E1255</f>
        <v>5.49147042306139</v>
      </c>
      <c r="K1255" s="16" t="n">
        <v>4.45825234389202</v>
      </c>
      <c r="L1255" s="17" t="n">
        <v>192.782285914185</v>
      </c>
      <c r="M1255" s="18" t="n">
        <v>1.40068754835035E-005</v>
      </c>
      <c r="N1255" s="18" t="n">
        <v>2.49605134782364E-005</v>
      </c>
      <c r="O1255" s="6" t="str">
        <f aca="false">IF(N1255&lt;0.05,"Yes","No")</f>
        <v>Yes</v>
      </c>
      <c r="P1255" s="16" t="n">
        <v>0.406575181883577</v>
      </c>
      <c r="Q1255" s="17" t="n">
        <v>17.3452860738764</v>
      </c>
      <c r="R1255" s="18" t="n">
        <v>3.48205232084004E-005</v>
      </c>
      <c r="S1255" s="16" t="n">
        <v>0.777603540572123</v>
      </c>
      <c r="T1255" s="16" t="n">
        <v>0.0175165989796631</v>
      </c>
      <c r="U1255" s="16" t="n">
        <v>0.0177036000607214</v>
      </c>
      <c r="V1255" s="16" t="n">
        <v>0.0309187562157736</v>
      </c>
      <c r="W1255" s="6" t="s">
        <v>583</v>
      </c>
      <c r="X1255" s="17" t="n">
        <v>97.8</v>
      </c>
      <c r="Y1255" s="16" t="n">
        <v>0.606041986687148</v>
      </c>
      <c r="Z1255" s="16" t="n">
        <f aca="false">(G1255-E1255)/SQRT(H1255^2/D1255+F1255^2/C1255)</f>
        <v>4.45825234389203</v>
      </c>
      <c r="AA1255" s="24" t="n">
        <f aca="false">ABS(K1255-Z1255)</f>
        <v>0</v>
      </c>
    </row>
    <row r="1256" customFormat="false" ht="15" hidden="false" customHeight="false" outlineLevel="0" collapsed="false">
      <c r="A1256" s="17" t="n">
        <v>1651</v>
      </c>
      <c r="B1256" s="6" t="s">
        <v>504</v>
      </c>
      <c r="C1256" s="6" t="n">
        <v>126</v>
      </c>
      <c r="D1256" s="6" t="n">
        <v>620</v>
      </c>
      <c r="E1256" s="16" t="n">
        <v>0.328679540564143</v>
      </c>
      <c r="F1256" s="16" t="n">
        <v>0.0406648531243469</v>
      </c>
      <c r="G1256" s="16" t="n">
        <v>0.346683336578069</v>
      </c>
      <c r="H1256" s="16" t="n">
        <v>0.0450308670339451</v>
      </c>
      <c r="I1256" s="23" t="n">
        <f aca="false">G1256-E1256</f>
        <v>0.0180037960139258</v>
      </c>
      <c r="J1256" s="17" t="n">
        <f aca="false">100*(G1256-E1256)/E1256</f>
        <v>5.47761384326637</v>
      </c>
      <c r="K1256" s="16" t="n">
        <v>4.44644435559379</v>
      </c>
      <c r="L1256" s="17" t="n">
        <v>192.648852097559</v>
      </c>
      <c r="M1256" s="18" t="n">
        <v>1.47279655946172E-005</v>
      </c>
      <c r="N1256" s="18" t="n">
        <v>2.61788965433931E-005</v>
      </c>
      <c r="O1256" s="6" t="str">
        <f aca="false">IF(N1256&lt;0.05,"Yes","No")</f>
        <v>Yes</v>
      </c>
      <c r="P1256" s="16" t="n">
        <v>0.405745493871812</v>
      </c>
      <c r="Q1256" s="17" t="n">
        <v>17.2745661052374</v>
      </c>
      <c r="R1256" s="18" t="n">
        <v>3.61100956038335E-005</v>
      </c>
      <c r="S1256" s="16" t="n">
        <v>0.786440294505994</v>
      </c>
      <c r="T1256" s="16" t="n">
        <v>0.0174944708959172</v>
      </c>
      <c r="U1256" s="16" t="n">
        <v>0.017843291603385</v>
      </c>
      <c r="V1256" s="16" t="n">
        <v>0.0310337381280728</v>
      </c>
      <c r="W1256" s="6" t="s">
        <v>583</v>
      </c>
      <c r="X1256" s="17" t="n">
        <v>97.4</v>
      </c>
      <c r="Y1256" s="16" t="n">
        <v>0.60573476702509</v>
      </c>
      <c r="Z1256" s="16" t="n">
        <f aca="false">(G1256-E1256)/SQRT(H1256^2/D1256+F1256^2/C1256)</f>
        <v>4.4464443555938</v>
      </c>
      <c r="AA1256" s="24" t="n">
        <f aca="false">ABS(K1256-Z1256)</f>
        <v>0</v>
      </c>
    </row>
    <row r="1257" customFormat="false" ht="15" hidden="false" customHeight="false" outlineLevel="0" collapsed="false">
      <c r="A1257" s="17" t="n">
        <v>1652</v>
      </c>
      <c r="B1257" s="6" t="s">
        <v>504</v>
      </c>
      <c r="C1257" s="6" t="n">
        <v>126</v>
      </c>
      <c r="D1257" s="6" t="n">
        <v>620</v>
      </c>
      <c r="E1257" s="16" t="n">
        <v>0.329086989400879</v>
      </c>
      <c r="F1257" s="16" t="n">
        <v>0.0407295348623787</v>
      </c>
      <c r="G1257" s="16" t="n">
        <v>0.347066514290148</v>
      </c>
      <c r="H1257" s="16" t="n">
        <v>0.0450597248268682</v>
      </c>
      <c r="I1257" s="23" t="n">
        <f aca="false">G1257-E1257</f>
        <v>0.0179795248892694</v>
      </c>
      <c r="J1257" s="17" t="n">
        <f aca="false">100*(G1257-E1257)/E1257</f>
        <v>5.46345661431407</v>
      </c>
      <c r="K1257" s="16" t="n">
        <v>4.43423676788983</v>
      </c>
      <c r="L1257" s="17" t="n">
        <v>192.512207192779</v>
      </c>
      <c r="M1257" s="18" t="n">
        <v>1.55107805017702E-005</v>
      </c>
      <c r="N1257" s="18" t="n">
        <v>2.75470412799824E-005</v>
      </c>
      <c r="O1257" s="6" t="str">
        <f aca="false">IF(N1257&lt;0.05,"Yes","No")</f>
        <v>Yes</v>
      </c>
      <c r="P1257" s="16" t="n">
        <v>0.404884641207054</v>
      </c>
      <c r="Q1257" s="17" t="n">
        <v>17.2013424659743</v>
      </c>
      <c r="R1257" s="18" t="n">
        <v>3.7496072184551E-005</v>
      </c>
      <c r="S1257" s="16" t="n">
        <v>0.795307690965869</v>
      </c>
      <c r="T1257" s="16" t="n">
        <v>0.0174704658091263</v>
      </c>
      <c r="U1257" s="16" t="n">
        <v>0.0179958180746712</v>
      </c>
      <c r="V1257" s="16" t="n">
        <v>0.0312013303284637</v>
      </c>
      <c r="W1257" s="6" t="s">
        <v>583</v>
      </c>
      <c r="X1257" s="17" t="n">
        <v>97.4</v>
      </c>
      <c r="Y1257" s="16" t="n">
        <v>0.605517153097798</v>
      </c>
      <c r="Z1257" s="16" t="n">
        <f aca="false">(G1257-E1257)/SQRT(H1257^2/D1257+F1257^2/C1257)</f>
        <v>4.4342367678898</v>
      </c>
      <c r="AA1257" s="24" t="n">
        <f aca="false">ABS(K1257-Z1257)</f>
        <v>2.75335310107039E-014</v>
      </c>
    </row>
    <row r="1258" customFormat="false" ht="15" hidden="false" customHeight="false" outlineLevel="0" collapsed="false">
      <c r="A1258" s="17" t="n">
        <v>1653</v>
      </c>
      <c r="B1258" s="6" t="s">
        <v>504</v>
      </c>
      <c r="C1258" s="6" t="n">
        <v>126</v>
      </c>
      <c r="D1258" s="6" t="n">
        <v>620</v>
      </c>
      <c r="E1258" s="16" t="n">
        <v>0.329480281306638</v>
      </c>
      <c r="F1258" s="16" t="n">
        <v>0.0407931244885896</v>
      </c>
      <c r="G1258" s="16" t="n">
        <v>0.347433047309037</v>
      </c>
      <c r="H1258" s="16" t="n">
        <v>0.0450867324221475</v>
      </c>
      <c r="I1258" s="23" t="n">
        <f aca="false">G1258-E1258</f>
        <v>0.0179527660023996</v>
      </c>
      <c r="J1258" s="17" t="n">
        <f aca="false">100*(G1258-E1258)/E1258</f>
        <v>5.44881348625883</v>
      </c>
      <c r="K1258" s="16" t="n">
        <v>4.42158088515823</v>
      </c>
      <c r="L1258" s="17" t="n">
        <v>192.374101564707</v>
      </c>
      <c r="M1258" s="18" t="n">
        <v>1.63642525753182E-005</v>
      </c>
      <c r="N1258" s="18" t="n">
        <v>2.90137507685599E-005</v>
      </c>
      <c r="O1258" s="6" t="str">
        <f aca="false">IF(N1258&lt;0.05,"Yes","No")</f>
        <v>Yes</v>
      </c>
      <c r="P1258" s="16" t="n">
        <v>0.403984857988638</v>
      </c>
      <c r="Q1258" s="17" t="n">
        <v>17.1249736450505</v>
      </c>
      <c r="R1258" s="18" t="n">
        <v>3.89987413655875E-005</v>
      </c>
      <c r="S1258" s="16" t="n">
        <v>0.804303459174125</v>
      </c>
      <c r="T1258" s="16" t="n">
        <v>0.0174440455777271</v>
      </c>
      <c r="U1258" s="16" t="n">
        <v>0.0181613036723106</v>
      </c>
      <c r="V1258" s="16" t="n">
        <v>0.0314048551568103</v>
      </c>
      <c r="W1258" s="6" t="s">
        <v>583</v>
      </c>
      <c r="X1258" s="17" t="n">
        <v>97.3</v>
      </c>
      <c r="Y1258" s="16" t="n">
        <v>0.605299539170507</v>
      </c>
      <c r="Z1258" s="16" t="n">
        <f aca="false">(G1258-E1258)/SQRT(H1258^2/D1258+F1258^2/C1258)</f>
        <v>4.42158088515825</v>
      </c>
      <c r="AA1258" s="24" t="n">
        <f aca="false">ABS(K1258-Z1258)</f>
        <v>0</v>
      </c>
    </row>
    <row r="1259" customFormat="false" ht="15" hidden="false" customHeight="false" outlineLevel="0" collapsed="false">
      <c r="A1259" s="17" t="n">
        <v>1654</v>
      </c>
      <c r="B1259" s="6" t="s">
        <v>504</v>
      </c>
      <c r="C1259" s="6" t="n">
        <v>126</v>
      </c>
      <c r="D1259" s="6" t="n">
        <v>620</v>
      </c>
      <c r="E1259" s="16" t="n">
        <v>0.329861560392948</v>
      </c>
      <c r="F1259" s="16" t="n">
        <v>0.0408572180010512</v>
      </c>
      <c r="G1259" s="16" t="n">
        <v>0.347788240520224</v>
      </c>
      <c r="H1259" s="16" t="n">
        <v>0.0451159939847343</v>
      </c>
      <c r="I1259" s="23" t="n">
        <f aca="false">G1259-E1259</f>
        <v>0.017926680127276</v>
      </c>
      <c r="J1259" s="17" t="n">
        <f aca="false">100*(G1259-E1259)/E1259</f>
        <v>5.43460720488948</v>
      </c>
      <c r="K1259" s="16" t="n">
        <v>4.40903713870167</v>
      </c>
      <c r="L1259" s="17" t="n">
        <v>192.241974985392</v>
      </c>
      <c r="M1259" s="18" t="n">
        <v>1.72542792608543E-005</v>
      </c>
      <c r="N1259" s="18" t="n">
        <v>3.05659702588995E-005</v>
      </c>
      <c r="O1259" s="6" t="str">
        <f aca="false">IF(N1259&lt;0.05,"Yes","No")</f>
        <v>Yes</v>
      </c>
      <c r="P1259" s="16" t="n">
        <v>0.403083501285182</v>
      </c>
      <c r="Q1259" s="17" t="n">
        <v>17.0486416257574</v>
      </c>
      <c r="R1259" s="18" t="n">
        <v>4.05613499785954E-005</v>
      </c>
      <c r="S1259" s="16" t="n">
        <v>0.813001527823602</v>
      </c>
      <c r="T1259" s="16" t="n">
        <v>0.0174181645941031</v>
      </c>
      <c r="U1259" s="16" t="n">
        <v>0.0183310397593414</v>
      </c>
      <c r="V1259" s="16" t="n">
        <v>0.0315425999462541</v>
      </c>
      <c r="W1259" s="6" t="s">
        <v>583</v>
      </c>
      <c r="X1259" s="17" t="n">
        <v>97.1</v>
      </c>
      <c r="Y1259" s="16" t="n">
        <v>0.60478750640041</v>
      </c>
      <c r="Z1259" s="16" t="n">
        <f aca="false">(G1259-E1259)/SQRT(H1259^2/D1259+F1259^2/C1259)</f>
        <v>4.40903713870166</v>
      </c>
      <c r="AA1259" s="24" t="n">
        <f aca="false">ABS(K1259-Z1259)</f>
        <v>0</v>
      </c>
    </row>
    <row r="1260" customFormat="false" ht="15" hidden="false" customHeight="false" outlineLevel="0" collapsed="false">
      <c r="A1260" s="17" t="n">
        <v>1655</v>
      </c>
      <c r="B1260" s="6" t="s">
        <v>504</v>
      </c>
      <c r="C1260" s="6" t="n">
        <v>126</v>
      </c>
      <c r="D1260" s="6" t="n">
        <v>620</v>
      </c>
      <c r="E1260" s="16" t="n">
        <v>0.330231147744353</v>
      </c>
      <c r="F1260" s="16" t="n">
        <v>0.0409232081959014</v>
      </c>
      <c r="G1260" s="16" t="n">
        <v>0.348129683011963</v>
      </c>
      <c r="H1260" s="16" t="n">
        <v>0.0451464473395753</v>
      </c>
      <c r="I1260" s="23" t="n">
        <f aca="false">G1260-E1260</f>
        <v>0.0178985352676096</v>
      </c>
      <c r="J1260" s="17" t="n">
        <f aca="false">100*(G1260-E1260)/E1260</f>
        <v>5.42000213785578</v>
      </c>
      <c r="K1260" s="16" t="n">
        <v>4.39583546450985</v>
      </c>
      <c r="L1260" s="17" t="n">
        <v>192.107554112281</v>
      </c>
      <c r="M1260" s="18" t="n">
        <v>1.82408270692936E-005</v>
      </c>
      <c r="N1260" s="18" t="n">
        <v>3.22864175843184E-005</v>
      </c>
      <c r="O1260" s="6" t="str">
        <f aca="false">IF(N1260&lt;0.05,"Yes","No")</f>
        <v>Yes</v>
      </c>
      <c r="P1260" s="16" t="n">
        <v>0.402125488944332</v>
      </c>
      <c r="Q1260" s="17" t="n">
        <v>16.967698596088</v>
      </c>
      <c r="R1260" s="18" t="n">
        <v>4.22873628567315E-005</v>
      </c>
      <c r="S1260" s="16" t="n">
        <v>0.821651028425685</v>
      </c>
      <c r="T1260" s="16" t="n">
        <v>0.0173900830558661</v>
      </c>
      <c r="U1260" s="16" t="n">
        <v>0.0185240228371117</v>
      </c>
      <c r="V1260" s="16" t="n">
        <v>0.0317235596273971</v>
      </c>
      <c r="W1260" s="6" t="s">
        <v>583</v>
      </c>
      <c r="X1260" s="17" t="n">
        <v>97</v>
      </c>
      <c r="Y1260" s="16" t="n">
        <v>0.604518689196109</v>
      </c>
      <c r="Z1260" s="16" t="n">
        <f aca="false">(G1260-E1260)/SQRT(H1260^2/D1260+F1260^2/C1260)</f>
        <v>4.39583546450984</v>
      </c>
      <c r="AA1260" s="24" t="n">
        <f aca="false">ABS(K1260-Z1260)</f>
        <v>0</v>
      </c>
    </row>
    <row r="1261" customFormat="false" ht="15" hidden="false" customHeight="false" outlineLevel="0" collapsed="false">
      <c r="A1261" s="17" t="n">
        <v>1656</v>
      </c>
      <c r="B1261" s="6" t="s">
        <v>504</v>
      </c>
      <c r="C1261" s="6" t="n">
        <v>126</v>
      </c>
      <c r="D1261" s="6" t="n">
        <v>620</v>
      </c>
      <c r="E1261" s="16" t="n">
        <v>0.330589154173457</v>
      </c>
      <c r="F1261" s="16" t="n">
        <v>0.040987270267045</v>
      </c>
      <c r="G1261" s="16" t="n">
        <v>0.348463334816118</v>
      </c>
      <c r="H1261" s="16" t="n">
        <v>0.0451783647048036</v>
      </c>
      <c r="I1261" s="23" t="n">
        <f aca="false">G1261-E1261</f>
        <v>0.0178741806426601</v>
      </c>
      <c r="J1261" s="17" t="n">
        <f aca="false">100*(G1261-E1261)/E1261</f>
        <v>5.40676559318751</v>
      </c>
      <c r="K1261" s="16" t="n">
        <v>4.38373758694831</v>
      </c>
      <c r="L1261" s="17" t="n">
        <v>191.985054205349</v>
      </c>
      <c r="M1261" s="18" t="n">
        <v>1.91921469889531E-005</v>
      </c>
      <c r="N1261" s="18" t="n">
        <v>3.39131209619768E-005</v>
      </c>
      <c r="O1261" s="6" t="str">
        <f aca="false">IF(N1261&lt;0.05,"Yes","No")</f>
        <v>Yes</v>
      </c>
      <c r="P1261" s="16" t="n">
        <v>0.401245607500653</v>
      </c>
      <c r="Q1261" s="17" t="n">
        <v>16.8935265774945</v>
      </c>
      <c r="R1261" s="18" t="n">
        <v>4.39339319836915E-005</v>
      </c>
      <c r="S1261" s="16" t="n">
        <v>0.829252140241024</v>
      </c>
      <c r="T1261" s="16" t="n">
        <v>0.0173657872807056</v>
      </c>
      <c r="U1261" s="16" t="n">
        <v>0.0186975106094272</v>
      </c>
      <c r="V1261" s="16" t="n">
        <v>0.0319118357355049</v>
      </c>
      <c r="W1261" s="6" t="s">
        <v>583</v>
      </c>
      <c r="X1261" s="17" t="n">
        <v>97</v>
      </c>
      <c r="Y1261" s="16" t="n">
        <v>0.60426267281106</v>
      </c>
      <c r="Z1261" s="16" t="n">
        <f aca="false">(G1261-E1261)/SQRT(H1261^2/D1261+F1261^2/C1261)</f>
        <v>4.38373758694832</v>
      </c>
      <c r="AA1261" s="24" t="n">
        <f aca="false">ABS(K1261-Z1261)</f>
        <v>0</v>
      </c>
    </row>
    <row r="1262" customFormat="false" ht="15" hidden="false" customHeight="false" outlineLevel="0" collapsed="false">
      <c r="A1262" s="17" t="n">
        <v>1657</v>
      </c>
      <c r="B1262" s="6" t="s">
        <v>504</v>
      </c>
      <c r="C1262" s="6" t="n">
        <v>126</v>
      </c>
      <c r="D1262" s="6" t="n">
        <v>620</v>
      </c>
      <c r="E1262" s="16" t="n">
        <v>0.330935456213497</v>
      </c>
      <c r="F1262" s="16" t="n">
        <v>0.0410498486630449</v>
      </c>
      <c r="G1262" s="16" t="n">
        <v>0.348786037968051</v>
      </c>
      <c r="H1262" s="16" t="n">
        <v>0.0452118867296452</v>
      </c>
      <c r="I1262" s="23" t="n">
        <f aca="false">G1262-E1262</f>
        <v>0.0178505817545541</v>
      </c>
      <c r="J1262" s="17" t="n">
        <f aca="false">100*(G1262-E1262)/E1262</f>
        <v>5.3939768070781</v>
      </c>
      <c r="K1262" s="16" t="n">
        <v>4.37195403430333</v>
      </c>
      <c r="L1262" s="17" t="n">
        <v>191.873267349864</v>
      </c>
      <c r="M1262" s="18" t="n">
        <v>2.016396836228E-005</v>
      </c>
      <c r="N1262" s="18" t="n">
        <v>3.56004180917229E-005</v>
      </c>
      <c r="O1262" s="6" t="str">
        <f aca="false">IF(N1262&lt;0.05,"Yes","No")</f>
        <v>Yes</v>
      </c>
      <c r="P1262" s="16" t="n">
        <v>0.400373980874673</v>
      </c>
      <c r="Q1262" s="17" t="n">
        <v>16.8202106139603</v>
      </c>
      <c r="R1262" s="18" t="n">
        <v>4.56250133889665E-005</v>
      </c>
      <c r="S1262" s="16" t="n">
        <v>0.835879929330314</v>
      </c>
      <c r="T1262" s="16" t="n">
        <v>0.0173421513531885</v>
      </c>
      <c r="U1262" s="16" t="n">
        <v>0.0188714964750284</v>
      </c>
      <c r="V1262" s="16" t="n">
        <v>0.0321304814376294</v>
      </c>
      <c r="W1262" s="6" t="s">
        <v>583</v>
      </c>
      <c r="X1262" s="17" t="n">
        <v>96.8</v>
      </c>
      <c r="Y1262" s="16" t="n">
        <v>0.604045058883769</v>
      </c>
      <c r="Z1262" s="16" t="n">
        <f aca="false">(G1262-E1262)/SQRT(H1262^2/D1262+F1262^2/C1262)</f>
        <v>4.37195403430333</v>
      </c>
      <c r="AA1262" s="24" t="n">
        <f aca="false">ABS(K1262-Z1262)</f>
        <v>0</v>
      </c>
    </row>
    <row r="1263" customFormat="false" ht="15" hidden="false" customHeight="false" outlineLevel="0" collapsed="false">
      <c r="A1263" s="17" t="n">
        <v>1658</v>
      </c>
      <c r="B1263" s="6" t="s">
        <v>504</v>
      </c>
      <c r="C1263" s="6" t="n">
        <v>126</v>
      </c>
      <c r="D1263" s="6" t="n">
        <v>620</v>
      </c>
      <c r="E1263" s="16" t="n">
        <v>0.331266130601603</v>
      </c>
      <c r="F1263" s="16" t="n">
        <v>0.0411127475809989</v>
      </c>
      <c r="G1263" s="16" t="n">
        <v>0.349095649103965</v>
      </c>
      <c r="H1263" s="16" t="n">
        <v>0.0452456772284644</v>
      </c>
      <c r="I1263" s="23" t="n">
        <f aca="false">G1263-E1263</f>
        <v>0.0178295185023616</v>
      </c>
      <c r="J1263" s="17" t="n">
        <f aca="false">100*(G1263-E1263)/E1263</f>
        <v>5.3822340575482</v>
      </c>
      <c r="K1263" s="16" t="n">
        <v>4.36079007376832</v>
      </c>
      <c r="L1263" s="17" t="n">
        <v>191.76166001026</v>
      </c>
      <c r="M1263" s="18" t="n">
        <v>2.11283451293238E-005</v>
      </c>
      <c r="N1263" s="18" t="n">
        <v>3.72717490484545E-005</v>
      </c>
      <c r="O1263" s="6" t="str">
        <f aca="false">IF(N1263&lt;0.05,"Yes","No")</f>
        <v>Yes</v>
      </c>
      <c r="P1263" s="16" t="n">
        <v>0.399558156841342</v>
      </c>
      <c r="Q1263" s="17" t="n">
        <v>16.7517328804895</v>
      </c>
      <c r="R1263" s="18" t="n">
        <v>4.72637233868019E-005</v>
      </c>
      <c r="S1263" s="16" t="n">
        <v>0.842480268047807</v>
      </c>
      <c r="T1263" s="16" t="n">
        <v>0.0173211334541728</v>
      </c>
      <c r="U1263" s="16" t="n">
        <v>0.0190303971214465</v>
      </c>
      <c r="V1263" s="16" t="n">
        <v>0.0323224449087786</v>
      </c>
      <c r="W1263" s="6" t="s">
        <v>583</v>
      </c>
      <c r="X1263" s="17" t="n">
        <v>96.7</v>
      </c>
      <c r="Y1263" s="16" t="n">
        <v>0.60378904249872</v>
      </c>
      <c r="Z1263" s="16" t="n">
        <f aca="false">(G1263-E1263)/SQRT(H1263^2/D1263+F1263^2/C1263)</f>
        <v>4.3607900737683</v>
      </c>
      <c r="AA1263" s="24" t="n">
        <f aca="false">ABS(K1263-Z1263)</f>
        <v>0</v>
      </c>
    </row>
    <row r="1264" customFormat="false" ht="15" hidden="false" customHeight="false" outlineLevel="0" collapsed="false">
      <c r="A1264" s="17" t="n">
        <v>1659</v>
      </c>
      <c r="B1264" s="6" t="s">
        <v>504</v>
      </c>
      <c r="C1264" s="6" t="n">
        <v>126</v>
      </c>
      <c r="D1264" s="6" t="n">
        <v>620</v>
      </c>
      <c r="E1264" s="16" t="n">
        <v>0.331581437161991</v>
      </c>
      <c r="F1264" s="16" t="n">
        <v>0.0411743717615935</v>
      </c>
      <c r="G1264" s="16" t="n">
        <v>0.349393577417058</v>
      </c>
      <c r="H1264" s="16" t="n">
        <v>0.045280652323491</v>
      </c>
      <c r="I1264" s="23" t="n">
        <f aca="false">G1264-E1264</f>
        <v>0.0178121402550677</v>
      </c>
      <c r="J1264" s="17" t="n">
        <f aca="false">100*(G1264-E1264)/E1264</f>
        <v>5.37187497814171</v>
      </c>
      <c r="K1264" s="16" t="n">
        <v>4.35064206806182</v>
      </c>
      <c r="L1264" s="17" t="n">
        <v>191.658608850879</v>
      </c>
      <c r="M1264" s="18" t="n">
        <v>2.20432465600872E-005</v>
      </c>
      <c r="N1264" s="18" t="n">
        <v>3.87879908063176E-005</v>
      </c>
      <c r="O1264" s="6" t="str">
        <f aca="false">IF(N1264&lt;0.05,"Yes","No")</f>
        <v>Yes</v>
      </c>
      <c r="P1264" s="16" t="n">
        <v>0.398819038494577</v>
      </c>
      <c r="Q1264" s="17" t="n">
        <v>16.6898141785633</v>
      </c>
      <c r="R1264" s="18" t="n">
        <v>4.87965035573114E-005</v>
      </c>
      <c r="S1264" s="16" t="n">
        <v>0.848143994266255</v>
      </c>
      <c r="T1264" s="16" t="n">
        <v>0.0173038274411423</v>
      </c>
      <c r="U1264" s="16" t="n">
        <v>0.0191668789471839</v>
      </c>
      <c r="V1264" s="16" t="n">
        <v>0.0325017051396557</v>
      </c>
      <c r="W1264" s="6" t="s">
        <v>583</v>
      </c>
      <c r="X1264" s="17" t="n">
        <v>96.6</v>
      </c>
      <c r="Y1264" s="16" t="n">
        <v>0.603622631848438</v>
      </c>
      <c r="Z1264" s="16" t="n">
        <f aca="false">(G1264-E1264)/SQRT(H1264^2/D1264+F1264^2/C1264)</f>
        <v>4.35064206806179</v>
      </c>
      <c r="AA1264" s="24" t="n">
        <f aca="false">ABS(K1264-Z1264)</f>
        <v>2.75335310107039E-014</v>
      </c>
    </row>
    <row r="1265" customFormat="false" ht="15" hidden="false" customHeight="false" outlineLevel="0" collapsed="false">
      <c r="A1265" s="17" t="n">
        <v>1660</v>
      </c>
      <c r="B1265" s="6" t="s">
        <v>504</v>
      </c>
      <c r="C1265" s="6" t="n">
        <v>126</v>
      </c>
      <c r="D1265" s="6" t="n">
        <v>620</v>
      </c>
      <c r="E1265" s="16" t="n">
        <v>0.331888039788556</v>
      </c>
      <c r="F1265" s="16" t="n">
        <v>0.0412369338421917</v>
      </c>
      <c r="G1265" s="16" t="n">
        <v>0.349683061698752</v>
      </c>
      <c r="H1265" s="16" t="n">
        <v>0.0453161790989178</v>
      </c>
      <c r="I1265" s="23" t="n">
        <f aca="false">G1265-E1265</f>
        <v>0.0177950219101957</v>
      </c>
      <c r="J1265" s="17" t="n">
        <f aca="false">100*(G1265-E1265)/E1265</f>
        <v>5.36175450056373</v>
      </c>
      <c r="K1265" s="16" t="n">
        <v>4.34049485444165</v>
      </c>
      <c r="L1265" s="17" t="n">
        <v>191.554455779802</v>
      </c>
      <c r="M1265" s="18" t="n">
        <v>2.29959996599103E-005</v>
      </c>
      <c r="N1265" s="18" t="n">
        <v>4.04306236698506E-005</v>
      </c>
      <c r="O1265" s="6" t="str">
        <f aca="false">IF(N1265&lt;0.05,"Yes","No")</f>
        <v>Yes</v>
      </c>
      <c r="P1265" s="16" t="n">
        <v>0.398081553426785</v>
      </c>
      <c r="Q1265" s="17" t="n">
        <v>16.6281465684617</v>
      </c>
      <c r="R1265" s="18" t="n">
        <v>5.03728818003414E-005</v>
      </c>
      <c r="S1265" s="16" t="n">
        <v>0.853920271329623</v>
      </c>
      <c r="T1265" s="16" t="n">
        <v>0.0172867435123488</v>
      </c>
      <c r="U1265" s="16" t="n">
        <v>0.0193113508553964</v>
      </c>
      <c r="V1265" s="16" t="n">
        <v>0.032615070857868</v>
      </c>
      <c r="W1265" s="6" t="s">
        <v>583</v>
      </c>
      <c r="X1265" s="17" t="n">
        <v>96.4</v>
      </c>
      <c r="Y1265" s="16" t="n">
        <v>0.60336661546339</v>
      </c>
      <c r="Z1265" s="16" t="n">
        <f aca="false">(G1265-E1265)/SQRT(H1265^2/D1265+F1265^2/C1265)</f>
        <v>4.34049485444165</v>
      </c>
      <c r="AA1265" s="24" t="n">
        <f aca="false">ABS(K1265-Z1265)</f>
        <v>0</v>
      </c>
    </row>
    <row r="1266" customFormat="false" ht="15" hidden="false" customHeight="false" outlineLevel="0" collapsed="false">
      <c r="A1266" s="17" t="n">
        <v>1661</v>
      </c>
      <c r="B1266" s="6" t="s">
        <v>504</v>
      </c>
      <c r="C1266" s="6" t="n">
        <v>126</v>
      </c>
      <c r="D1266" s="6" t="n">
        <v>620</v>
      </c>
      <c r="E1266" s="16" t="n">
        <v>0.332178405353001</v>
      </c>
      <c r="F1266" s="16" t="n">
        <v>0.0412993675182143</v>
      </c>
      <c r="G1266" s="16" t="n">
        <v>0.349957233475101</v>
      </c>
      <c r="H1266" s="16" t="n">
        <v>0.0453515627208518</v>
      </c>
      <c r="I1266" s="23" t="n">
        <f aca="false">G1266-E1266</f>
        <v>0.0177788281220994</v>
      </c>
      <c r="J1266" s="17" t="n">
        <f aca="false">100*(G1266-E1266)/E1266</f>
        <v>5.35219262769538</v>
      </c>
      <c r="K1266" s="16" t="n">
        <v>4.33061380137275</v>
      </c>
      <c r="L1266" s="17" t="n">
        <v>191.450702383631</v>
      </c>
      <c r="M1266" s="18" t="n">
        <v>2.39616980861222E-005</v>
      </c>
      <c r="N1266" s="18" t="n">
        <v>4.20932505676779E-005</v>
      </c>
      <c r="O1266" s="6" t="str">
        <f aca="false">IF(N1266&lt;0.05,"Yes","No")</f>
        <v>Yes</v>
      </c>
      <c r="P1266" s="16" t="n">
        <v>0.397367268135087</v>
      </c>
      <c r="Q1266" s="17" t="n">
        <v>16.5685277057399</v>
      </c>
      <c r="R1266" s="18" t="n">
        <v>5.19456895559194E-005</v>
      </c>
      <c r="S1266" s="16" t="n">
        <v>0.860041395280989</v>
      </c>
      <c r="T1266" s="16" t="n">
        <v>0.0172707002960513</v>
      </c>
      <c r="U1266" s="16" t="n">
        <v>0.0194485142863585</v>
      </c>
      <c r="V1266" s="16" t="n">
        <v>0.0327737935477231</v>
      </c>
      <c r="W1266" s="6" t="s">
        <v>583</v>
      </c>
      <c r="X1266" s="17" t="n">
        <v>96.4</v>
      </c>
      <c r="Y1266" s="16" t="n">
        <v>0.603072196620584</v>
      </c>
      <c r="Z1266" s="16" t="n">
        <f aca="false">(G1266-E1266)/SQRT(H1266^2/D1266+F1266^2/C1266)</f>
        <v>4.33061380137275</v>
      </c>
      <c r="AA1266" s="24" t="n">
        <f aca="false">ABS(K1266-Z1266)</f>
        <v>0</v>
      </c>
    </row>
    <row r="1267" customFormat="false" ht="15" hidden="false" customHeight="false" outlineLevel="0" collapsed="false">
      <c r="A1267" s="17" t="n">
        <v>1662</v>
      </c>
      <c r="B1267" s="6" t="s">
        <v>504</v>
      </c>
      <c r="C1267" s="6" t="n">
        <v>126</v>
      </c>
      <c r="D1267" s="6" t="n">
        <v>620</v>
      </c>
      <c r="E1267" s="16" t="n">
        <v>0.332462415217407</v>
      </c>
      <c r="F1267" s="16" t="n">
        <v>0.0413629727127142</v>
      </c>
      <c r="G1267" s="16" t="n">
        <v>0.350226696893092</v>
      </c>
      <c r="H1267" s="16" t="n">
        <v>0.045388809989656</v>
      </c>
      <c r="I1267" s="23" t="n">
        <f aca="false">G1267-E1267</f>
        <v>0.0177642816756849</v>
      </c>
      <c r="J1267" s="17" t="n">
        <f aca="false">100*(G1267-E1267)/E1267</f>
        <v>5.34324508954442</v>
      </c>
      <c r="K1267" s="16" t="n">
        <v>4.321026882846</v>
      </c>
      <c r="L1267" s="17" t="n">
        <v>191.349152641073</v>
      </c>
      <c r="M1267" s="18" t="n">
        <v>2.49357217133709E-005</v>
      </c>
      <c r="N1267" s="18" t="n">
        <v>4.37677120466101E-005</v>
      </c>
      <c r="O1267" s="6" t="str">
        <f aca="false">IF(N1267&lt;0.05,"Yes","No")</f>
        <v>Yes</v>
      </c>
      <c r="P1267" s="16" t="n">
        <v>0.396675444266764</v>
      </c>
      <c r="Q1267" s="17" t="n">
        <v>16.5108856922583</v>
      </c>
      <c r="R1267" s="18" t="n">
        <v>5.35134119949814E-005</v>
      </c>
      <c r="S1267" s="16" t="n">
        <v>0.865614810363121</v>
      </c>
      <c r="T1267" s="16" t="n">
        <v>0.0172560934387516</v>
      </c>
      <c r="U1267" s="16" t="n">
        <v>0.0195914875596993</v>
      </c>
      <c r="V1267" s="16" t="n">
        <v>0.0329293722903426</v>
      </c>
      <c r="W1267" s="6" t="s">
        <v>583</v>
      </c>
      <c r="X1267" s="17" t="n">
        <v>96.2</v>
      </c>
      <c r="Y1267" s="16" t="n">
        <v>0.602828981054788</v>
      </c>
      <c r="Z1267" s="16" t="n">
        <f aca="false">(G1267-E1267)/SQRT(H1267^2/D1267+F1267^2/C1267)</f>
        <v>4.32102688284598</v>
      </c>
      <c r="AA1267" s="24" t="n">
        <f aca="false">ABS(K1267-Z1267)</f>
        <v>0</v>
      </c>
    </row>
    <row r="1268" customFormat="false" ht="15" hidden="false" customHeight="false" outlineLevel="0" collapsed="false">
      <c r="A1268" s="17" t="n">
        <v>1663</v>
      </c>
      <c r="B1268" s="6" t="s">
        <v>504</v>
      </c>
      <c r="C1268" s="6" t="n">
        <v>126</v>
      </c>
      <c r="D1268" s="6" t="n">
        <v>620</v>
      </c>
      <c r="E1268" s="16" t="n">
        <v>0.332740240272075</v>
      </c>
      <c r="F1268" s="16" t="n">
        <v>0.0414260600962927</v>
      </c>
      <c r="G1268" s="16" t="n">
        <v>0.350490811178761</v>
      </c>
      <c r="H1268" s="16" t="n">
        <v>0.0454254829432901</v>
      </c>
      <c r="I1268" s="23" t="n">
        <f aca="false">G1268-E1268</f>
        <v>0.0177505709066857</v>
      </c>
      <c r="J1268" s="17" t="n">
        <f aca="false">100*(G1268-E1268)/E1268</f>
        <v>5.33466312706013</v>
      </c>
      <c r="K1268" s="16" t="n">
        <v>4.31172336190997</v>
      </c>
      <c r="L1268" s="17" t="n">
        <v>191.247981119842</v>
      </c>
      <c r="M1268" s="18" t="n">
        <v>2.59172597912407E-005</v>
      </c>
      <c r="N1268" s="18" t="n">
        <v>4.5376802351164E-005</v>
      </c>
      <c r="O1268" s="6" t="str">
        <f aca="false">IF(N1268&lt;0.05,"Yes","No")</f>
        <v>Yes</v>
      </c>
      <c r="P1268" s="16" t="n">
        <v>0.396008514040004</v>
      </c>
      <c r="Q1268" s="17" t="n">
        <v>16.4554128769297</v>
      </c>
      <c r="R1268" s="18" t="n">
        <v>5.50671709308035E-005</v>
      </c>
      <c r="S1268" s="16" t="n">
        <v>0.871177072782227</v>
      </c>
      <c r="T1268" s="16" t="n">
        <v>0.0172421429412767</v>
      </c>
      <c r="U1268" s="16" t="n">
        <v>0.019743651342731</v>
      </c>
      <c r="V1268" s="16" t="n">
        <v>0.0331321177884008</v>
      </c>
      <c r="W1268" s="6" t="s">
        <v>583</v>
      </c>
      <c r="X1268" s="17" t="n">
        <v>96.2</v>
      </c>
      <c r="Y1268" s="16" t="n">
        <v>0.602867383512545</v>
      </c>
      <c r="Z1268" s="16" t="n">
        <f aca="false">(G1268-E1268)/SQRT(H1268^2/D1268+F1268^2/C1268)</f>
        <v>4.31172336190997</v>
      </c>
      <c r="AA1268" s="24" t="n">
        <f aca="false">ABS(K1268-Z1268)</f>
        <v>0</v>
      </c>
    </row>
    <row r="1269" customFormat="false" ht="15" hidden="false" customHeight="false" outlineLevel="0" collapsed="false">
      <c r="A1269" s="17" t="n">
        <v>1664</v>
      </c>
      <c r="B1269" s="6" t="s">
        <v>504</v>
      </c>
      <c r="C1269" s="6" t="n">
        <v>126</v>
      </c>
      <c r="D1269" s="6" t="n">
        <v>620</v>
      </c>
      <c r="E1269" s="16" t="n">
        <v>0.333005300471707</v>
      </c>
      <c r="F1269" s="16" t="n">
        <v>0.041492643357865</v>
      </c>
      <c r="G1269" s="16" t="n">
        <v>0.350744960817599</v>
      </c>
      <c r="H1269" s="16" t="n">
        <v>0.0454674052734463</v>
      </c>
      <c r="I1269" s="23" t="n">
        <f aca="false">G1269-E1269</f>
        <v>0.0177396603458915</v>
      </c>
      <c r="J1269" s="17" t="n">
        <f aca="false">100*(G1269-E1269)/E1269</f>
        <v>5.32714053522961</v>
      </c>
      <c r="K1269" s="16" t="n">
        <v>4.30273554129982</v>
      </c>
      <c r="L1269" s="17" t="n">
        <v>191.15159981389</v>
      </c>
      <c r="M1269" s="18" t="n">
        <v>2.69004386656814E-005</v>
      </c>
      <c r="N1269" s="18" t="n">
        <v>4.70589688897557E-005</v>
      </c>
      <c r="O1269" s="6" t="str">
        <f aca="false">IF(N1269&lt;0.05,"Yes","No")</f>
        <v>Yes</v>
      </c>
      <c r="P1269" s="16" t="n">
        <v>0.395361311771866</v>
      </c>
      <c r="Q1269" s="17" t="n">
        <v>16.4016702049741</v>
      </c>
      <c r="R1269" s="18" t="n">
        <v>5.6615842290996E-005</v>
      </c>
      <c r="S1269" s="16" t="n">
        <v>0.876348202986767</v>
      </c>
      <c r="T1269" s="16" t="n">
        <v>0.0172310273640783</v>
      </c>
      <c r="U1269" s="16" t="n">
        <v>0.0198855387613906</v>
      </c>
      <c r="V1269" s="16" t="n">
        <v>0.0332387678905161</v>
      </c>
      <c r="W1269" s="6" t="s">
        <v>583</v>
      </c>
      <c r="X1269" s="17" t="n">
        <v>96.2</v>
      </c>
      <c r="Y1269" s="16" t="n">
        <v>0.602816180235535</v>
      </c>
      <c r="Z1269" s="16" t="n">
        <f aca="false">(G1269-E1269)/SQRT(H1269^2/D1269+F1269^2/C1269)</f>
        <v>4.3027355412998</v>
      </c>
      <c r="AA1269" s="24" t="n">
        <f aca="false">ABS(K1269-Z1269)</f>
        <v>0</v>
      </c>
    </row>
    <row r="1270" customFormat="false" ht="15" hidden="false" customHeight="false" outlineLevel="0" collapsed="false">
      <c r="A1270" s="17" t="n">
        <v>1665</v>
      </c>
      <c r="B1270" s="6" t="s">
        <v>504</v>
      </c>
      <c r="C1270" s="6" t="n">
        <v>126</v>
      </c>
      <c r="D1270" s="6" t="n">
        <v>620</v>
      </c>
      <c r="E1270" s="16" t="n">
        <v>0.333256893806041</v>
      </c>
      <c r="F1270" s="16" t="n">
        <v>0.0415614256176122</v>
      </c>
      <c r="G1270" s="16" t="n">
        <v>0.350989403094976</v>
      </c>
      <c r="H1270" s="16" t="n">
        <v>0.0455118092377812</v>
      </c>
      <c r="I1270" s="23" t="n">
        <f aca="false">G1270-E1270</f>
        <v>0.0177325092889351</v>
      </c>
      <c r="J1270" s="17" t="n">
        <f aca="false">100*(G1270-E1270)/E1270</f>
        <v>5.32097298465956</v>
      </c>
      <c r="K1270" s="16" t="n">
        <v>4.29445573759969</v>
      </c>
      <c r="L1270" s="17" t="n">
        <v>191.055833188549</v>
      </c>
      <c r="M1270" s="18" t="n">
        <v>2.78381051577319E-005</v>
      </c>
      <c r="N1270" s="18" t="n">
        <v>4.86587844728742E-005</v>
      </c>
      <c r="O1270" s="6" t="str">
        <f aca="false">IF(N1270&lt;0.05,"Yes","No")</f>
        <v>Yes</v>
      </c>
      <c r="P1270" s="16" t="n">
        <v>0.394777673032747</v>
      </c>
      <c r="Q1270" s="17" t="n">
        <v>16.3532811280317</v>
      </c>
      <c r="R1270" s="18" t="n">
        <v>5.80477824572494E-005</v>
      </c>
      <c r="S1270" s="16" t="n">
        <v>0.881363604041962</v>
      </c>
      <c r="T1270" s="16" t="n">
        <v>0.0172235648473181</v>
      </c>
      <c r="U1270" s="16" t="n">
        <v>0.0200144753661055</v>
      </c>
      <c r="V1270" s="16" t="n">
        <v>0.0333998512662333</v>
      </c>
      <c r="W1270" s="6" t="s">
        <v>583</v>
      </c>
      <c r="X1270" s="17" t="n">
        <v>96.2</v>
      </c>
      <c r="Y1270" s="16" t="n">
        <v>0.602547363031234</v>
      </c>
      <c r="Z1270" s="16" t="n">
        <f aca="false">(G1270-E1270)/SQRT(H1270^2/D1270+F1270^2/C1270)</f>
        <v>4.29445573759972</v>
      </c>
      <c r="AA1270" s="24" t="n">
        <f aca="false">ABS(K1270-Z1270)</f>
        <v>2.75335310107039E-014</v>
      </c>
    </row>
    <row r="1271" customFormat="false" ht="15" hidden="false" customHeight="false" outlineLevel="0" collapsed="false">
      <c r="A1271" s="17" t="n">
        <v>1666</v>
      </c>
      <c r="B1271" s="6" t="s">
        <v>504</v>
      </c>
      <c r="C1271" s="6" t="n">
        <v>126</v>
      </c>
      <c r="D1271" s="6" t="n">
        <v>620</v>
      </c>
      <c r="E1271" s="16" t="n">
        <v>0.333500733451238</v>
      </c>
      <c r="F1271" s="16" t="n">
        <v>0.0416312829049689</v>
      </c>
      <c r="G1271" s="16" t="n">
        <v>0.351224760494886</v>
      </c>
      <c r="H1271" s="16" t="n">
        <v>0.0455598692463188</v>
      </c>
      <c r="I1271" s="23" t="n">
        <f aca="false">G1271-E1271</f>
        <v>0.0177240270436481</v>
      </c>
      <c r="J1271" s="17" t="n">
        <f aca="false">100*(G1271-E1271)/E1271</f>
        <v>5.31453914965364</v>
      </c>
      <c r="K1271" s="16" t="n">
        <v>4.28572255714162</v>
      </c>
      <c r="L1271" s="17" t="n">
        <v>190.968106758352</v>
      </c>
      <c r="M1271" s="18" t="n">
        <v>2.88600842720968E-005</v>
      </c>
      <c r="N1271" s="18" t="n">
        <v>5.0403189572465E-005</v>
      </c>
      <c r="O1271" s="6" t="str">
        <f aca="false">IF(N1271&lt;0.05,"Yes","No")</f>
        <v>Yes</v>
      </c>
      <c r="P1271" s="16" t="n">
        <v>0.394137123975185</v>
      </c>
      <c r="Q1271" s="17" t="n">
        <v>16.3002559377726</v>
      </c>
      <c r="R1271" s="18" t="n">
        <v>5.96588882549431E-005</v>
      </c>
      <c r="S1271" s="16" t="n">
        <v>0.88590704785959</v>
      </c>
      <c r="T1271" s="16" t="n">
        <v>0.0172148104971107</v>
      </c>
      <c r="U1271" s="16" t="n">
        <v>0.0201576579953417</v>
      </c>
      <c r="V1271" s="16" t="n">
        <v>0.0335854396893045</v>
      </c>
      <c r="W1271" s="6" t="s">
        <v>583</v>
      </c>
      <c r="X1271" s="17" t="n">
        <v>96.2</v>
      </c>
      <c r="Y1271" s="16" t="n">
        <v>0.602342549923195</v>
      </c>
      <c r="Z1271" s="16" t="n">
        <f aca="false">(G1271-E1271)/SQRT(H1271^2/D1271+F1271^2/C1271)</f>
        <v>4.2857225571416</v>
      </c>
      <c r="AA1271" s="24" t="n">
        <f aca="false">ABS(K1271-Z1271)</f>
        <v>0</v>
      </c>
    </row>
    <row r="1272" customFormat="false" ht="15" hidden="false" customHeight="false" outlineLevel="0" collapsed="false">
      <c r="A1272" s="17" t="n">
        <v>1667</v>
      </c>
      <c r="B1272" s="6" t="s">
        <v>504</v>
      </c>
      <c r="C1272" s="6" t="n">
        <v>126</v>
      </c>
      <c r="D1272" s="6" t="n">
        <v>620</v>
      </c>
      <c r="E1272" s="16" t="n">
        <v>0.333733986176196</v>
      </c>
      <c r="F1272" s="16" t="n">
        <v>0.0417024831730809</v>
      </c>
      <c r="G1272" s="16" t="n">
        <v>0.351449013068791</v>
      </c>
      <c r="H1272" s="16" t="n">
        <v>0.0456118308118368</v>
      </c>
      <c r="I1272" s="23" t="n">
        <f aca="false">G1272-E1272</f>
        <v>0.0177150268925956</v>
      </c>
      <c r="J1272" s="17" t="n">
        <f aca="false">100*(G1272-E1272)/E1272</f>
        <v>5.30812791815661</v>
      </c>
      <c r="K1272" s="16" t="n">
        <v>4.27670887269238</v>
      </c>
      <c r="L1272" s="17" t="n">
        <v>190.888223191529</v>
      </c>
      <c r="M1272" s="18" t="n">
        <v>2.9951751634238E-005</v>
      </c>
      <c r="N1272" s="18" t="n">
        <v>5.22663041391479E-005</v>
      </c>
      <c r="O1272" s="6" t="str">
        <f aca="false">IF(N1272&lt;0.05,"Yes","No")</f>
        <v>Yes</v>
      </c>
      <c r="P1272" s="16" t="n">
        <v>0.393455890108781</v>
      </c>
      <c r="Q1272" s="17" t="n">
        <v>16.243957308314</v>
      </c>
      <c r="R1272" s="18" t="n">
        <v>6.14188388843389E-005</v>
      </c>
      <c r="S1272" s="16" t="n">
        <v>0.890053144178678</v>
      </c>
      <c r="T1272" s="16" t="n">
        <v>0.0172055648815714</v>
      </c>
      <c r="U1272" s="16" t="n">
        <v>0.0203110270567892</v>
      </c>
      <c r="V1272" s="16" t="n">
        <v>0.0337269600963724</v>
      </c>
      <c r="W1272" s="6" t="s">
        <v>583</v>
      </c>
      <c r="X1272" s="17" t="n">
        <v>96.2</v>
      </c>
      <c r="Y1272" s="16" t="n">
        <v>0.602073732718894</v>
      </c>
      <c r="Z1272" s="16" t="n">
        <f aca="false">(G1272-E1272)/SQRT(H1272^2/D1272+F1272^2/C1272)</f>
        <v>4.27670887269235</v>
      </c>
      <c r="AA1272" s="24" t="n">
        <f aca="false">ABS(K1272-Z1272)</f>
        <v>2.8421709430404E-014</v>
      </c>
    </row>
    <row r="1273" customFormat="false" ht="15" hidden="false" customHeight="false" outlineLevel="0" collapsed="false">
      <c r="A1273" s="17" t="n">
        <v>1668</v>
      </c>
      <c r="B1273" s="6" t="s">
        <v>504</v>
      </c>
      <c r="C1273" s="6" t="n">
        <v>126</v>
      </c>
      <c r="D1273" s="6" t="n">
        <v>620</v>
      </c>
      <c r="E1273" s="16" t="n">
        <v>0.333957480414519</v>
      </c>
      <c r="F1273" s="16" t="n">
        <v>0.0417769371455625</v>
      </c>
      <c r="G1273" s="16" t="n">
        <v>0.351667745747874</v>
      </c>
      <c r="H1273" s="16" t="n">
        <v>0.0456677995202304</v>
      </c>
      <c r="I1273" s="23" t="n">
        <f aca="false">G1273-E1273</f>
        <v>0.0177102653333546</v>
      </c>
      <c r="J1273" s="17" t="n">
        <f aca="false">100*(G1273-E1273)/E1273</f>
        <v>5.30314976366812</v>
      </c>
      <c r="K1273" s="16" t="n">
        <v>4.26840465072026</v>
      </c>
      <c r="L1273" s="17" t="n">
        <v>190.810048251759</v>
      </c>
      <c r="M1273" s="18" t="n">
        <v>3.09926768799866E-005</v>
      </c>
      <c r="N1273" s="18" t="n">
        <v>5.39930465380197E-005</v>
      </c>
      <c r="O1273" s="6" t="str">
        <f aca="false">IF(N1273&lt;0.05,"Yes","No")</f>
        <v>Yes</v>
      </c>
      <c r="P1273" s="16" t="n">
        <v>0.392836415553946</v>
      </c>
      <c r="Q1273" s="17" t="n">
        <v>16.1928471489379</v>
      </c>
      <c r="R1273" s="18" t="n">
        <v>6.30618969423056E-005</v>
      </c>
      <c r="S1273" s="16" t="n">
        <v>0.893769576209824</v>
      </c>
      <c r="T1273" s="16" t="n">
        <v>0.0172005232450001</v>
      </c>
      <c r="U1273" s="16" t="n">
        <v>0.0204486798635449</v>
      </c>
      <c r="V1273" s="16" t="n">
        <v>0.0338822369032396</v>
      </c>
      <c r="W1273" s="6" t="s">
        <v>583</v>
      </c>
      <c r="X1273" s="17" t="n">
        <v>96.2</v>
      </c>
      <c r="Y1273" s="16" t="n">
        <v>0.601881720430108</v>
      </c>
      <c r="Z1273" s="16" t="n">
        <f aca="false">(G1273-E1273)/SQRT(H1273^2/D1273+F1273^2/C1273)</f>
        <v>4.26840465072025</v>
      </c>
      <c r="AA1273" s="24" t="n">
        <f aca="false">ABS(K1273-Z1273)</f>
        <v>0</v>
      </c>
    </row>
    <row r="1274" customFormat="false" ht="15" hidden="false" customHeight="false" outlineLevel="0" collapsed="false">
      <c r="A1274" s="17" t="n">
        <v>1669</v>
      </c>
      <c r="B1274" s="6" t="s">
        <v>504</v>
      </c>
      <c r="C1274" s="6" t="n">
        <v>126</v>
      </c>
      <c r="D1274" s="6" t="n">
        <v>620</v>
      </c>
      <c r="E1274" s="16" t="n">
        <v>0.3341698683207</v>
      </c>
      <c r="F1274" s="16" t="n">
        <v>0.0418521712549188</v>
      </c>
      <c r="G1274" s="16" t="n">
        <v>0.351877010229134</v>
      </c>
      <c r="H1274" s="16" t="n">
        <v>0.0457267753774715</v>
      </c>
      <c r="I1274" s="23" t="n">
        <f aca="false">G1274-E1274</f>
        <v>0.0177071419084341</v>
      </c>
      <c r="J1274" s="17" t="n">
        <f aca="false">100*(G1274-E1274)/E1274</f>
        <v>5.29884456591422</v>
      </c>
      <c r="K1274" s="16" t="n">
        <v>4.2604035062974</v>
      </c>
      <c r="L1274" s="17" t="n">
        <v>190.738800050251</v>
      </c>
      <c r="M1274" s="18" t="n">
        <v>3.2027978171984E-005</v>
      </c>
      <c r="N1274" s="18" t="n">
        <v>5.57042898504456E-005</v>
      </c>
      <c r="O1274" s="6" t="str">
        <f aca="false">IF(N1274&lt;0.05,"Yes","No")</f>
        <v>Yes</v>
      </c>
      <c r="P1274" s="16" t="n">
        <v>0.392231709009141</v>
      </c>
      <c r="Q1274" s="17" t="n">
        <v>16.1430331106094</v>
      </c>
      <c r="R1274" s="18" t="n">
        <v>6.47059361720932E-005</v>
      </c>
      <c r="S1274" s="16" t="n">
        <v>0.896754251894983</v>
      </c>
      <c r="T1274" s="16" t="n">
        <v>0.0171971160919295</v>
      </c>
      <c r="U1274" s="16" t="n">
        <v>0.0205859042852968</v>
      </c>
      <c r="V1274" s="16" t="n">
        <v>0.0340023466221766</v>
      </c>
      <c r="W1274" s="6" t="s">
        <v>583</v>
      </c>
      <c r="X1274" s="17" t="n">
        <v>96.1</v>
      </c>
      <c r="Y1274" s="16" t="n">
        <v>0.601574500768049</v>
      </c>
      <c r="Z1274" s="16" t="n">
        <f aca="false">(G1274-E1274)/SQRT(H1274^2/D1274+F1274^2/C1274)</f>
        <v>4.2604035062974</v>
      </c>
      <c r="AA1274" s="24" t="n">
        <f aca="false">ABS(K1274-Z1274)</f>
        <v>0</v>
      </c>
    </row>
    <row r="1275" customFormat="false" ht="15" hidden="false" customHeight="false" outlineLevel="0" collapsed="false">
      <c r="A1275" s="17" t="n">
        <v>1670</v>
      </c>
      <c r="B1275" s="6" t="s">
        <v>504</v>
      </c>
      <c r="C1275" s="6" t="n">
        <v>126</v>
      </c>
      <c r="D1275" s="6" t="n">
        <v>620</v>
      </c>
      <c r="E1275" s="16" t="n">
        <v>0.334375229265009</v>
      </c>
      <c r="F1275" s="16" t="n">
        <v>0.0419315696435078</v>
      </c>
      <c r="G1275" s="16" t="n">
        <v>0.352080141128071</v>
      </c>
      <c r="H1275" s="16" t="n">
        <v>0.0457901116109761</v>
      </c>
      <c r="I1275" s="23" t="n">
        <f aca="false">G1275-E1275</f>
        <v>0.0177049118630622</v>
      </c>
      <c r="J1275" s="17" t="n">
        <f aca="false">100*(G1275-E1275)/E1275</f>
        <v>5.29492328184102</v>
      </c>
      <c r="K1275" s="16" t="n">
        <v>4.25222496266827</v>
      </c>
      <c r="L1275" s="17" t="n">
        <v>190.667279126634</v>
      </c>
      <c r="M1275" s="18" t="n">
        <v>3.31202686088665E-005</v>
      </c>
      <c r="N1275" s="18" t="n">
        <v>5.75563973095356E-005</v>
      </c>
      <c r="O1275" s="6" t="str">
        <f aca="false">IF(N1275&lt;0.05,"Yes","No")</f>
        <v>Yes</v>
      </c>
      <c r="P1275" s="16" t="n">
        <v>0.391610872196562</v>
      </c>
      <c r="Q1275" s="17" t="n">
        <v>16.0919701431238</v>
      </c>
      <c r="R1275" s="18" t="n">
        <v>6.64360711588753E-005</v>
      </c>
      <c r="S1275" s="16" t="n">
        <v>0.899976791954338</v>
      </c>
      <c r="T1275" s="16" t="n">
        <v>0.0171945504483024</v>
      </c>
      <c r="U1275" s="16" t="n">
        <v>0.0207232388477563</v>
      </c>
      <c r="V1275" s="16" t="n">
        <v>0.0341754511924144</v>
      </c>
      <c r="W1275" s="6" t="s">
        <v>583</v>
      </c>
      <c r="X1275" s="17" t="n">
        <v>96.1</v>
      </c>
      <c r="Y1275" s="16" t="n">
        <v>0.60136968766001</v>
      </c>
      <c r="Z1275" s="16" t="n">
        <f aca="false">(G1275-E1275)/SQRT(H1275^2/D1275+F1275^2/C1275)</f>
        <v>4.25222496266827</v>
      </c>
      <c r="AA1275" s="24" t="n">
        <f aca="false">ABS(K1275-Z1275)</f>
        <v>0</v>
      </c>
    </row>
    <row r="1276" customFormat="false" ht="15" hidden="false" customHeight="false" outlineLevel="0" collapsed="false">
      <c r="A1276" s="17" t="n">
        <v>1671</v>
      </c>
      <c r="B1276" s="6" t="s">
        <v>504</v>
      </c>
      <c r="C1276" s="6" t="n">
        <v>126</v>
      </c>
      <c r="D1276" s="6" t="n">
        <v>620</v>
      </c>
      <c r="E1276" s="16" t="n">
        <v>0.334566721485721</v>
      </c>
      <c r="F1276" s="16" t="n">
        <v>0.0420135868604935</v>
      </c>
      <c r="G1276" s="16" t="n">
        <v>0.352272824077837</v>
      </c>
      <c r="H1276" s="16" t="n">
        <v>0.0458569511486318</v>
      </c>
      <c r="I1276" s="23" t="n">
        <f aca="false">G1276-E1276</f>
        <v>0.0177061025921161</v>
      </c>
      <c r="J1276" s="17" t="n">
        <f aca="false">100*(G1276-E1276)/E1276</f>
        <v>5.29224858751284</v>
      </c>
      <c r="K1276" s="16" t="n">
        <v>4.24461940746086</v>
      </c>
      <c r="L1276" s="17" t="n">
        <v>190.598036482602</v>
      </c>
      <c r="M1276" s="18" t="n">
        <v>3.4168124016273E-005</v>
      </c>
      <c r="N1276" s="18" t="n">
        <v>5.93282880646195E-005</v>
      </c>
      <c r="O1276" s="6" t="str">
        <f aca="false">IF(N1276&lt;0.05,"Yes","No")</f>
        <v>Yes</v>
      </c>
      <c r="P1276" s="16" t="n">
        <v>0.391038303614483</v>
      </c>
      <c r="Q1276" s="17" t="n">
        <v>16.0449488700621</v>
      </c>
      <c r="R1276" s="18" t="n">
        <v>6.80704999375258E-005</v>
      </c>
      <c r="S1276" s="16" t="n">
        <v>0.902882383872673</v>
      </c>
      <c r="T1276" s="16" t="n">
        <v>0.0171953578116285</v>
      </c>
      <c r="U1276" s="16" t="n">
        <v>0.0208463662623471</v>
      </c>
      <c r="V1276" s="16" t="n">
        <v>0.0343246203112784</v>
      </c>
      <c r="W1276" s="6" t="s">
        <v>583</v>
      </c>
      <c r="X1276" s="17" t="n">
        <v>96.1</v>
      </c>
      <c r="Y1276" s="16" t="n">
        <v>0.601164874551971</v>
      </c>
      <c r="Z1276" s="16" t="n">
        <f aca="false">(G1276-E1276)/SQRT(H1276^2/D1276+F1276^2/C1276)</f>
        <v>4.24461940746084</v>
      </c>
      <c r="AA1276" s="24" t="n">
        <f aca="false">ABS(K1276-Z1276)</f>
        <v>2.66453525910038E-014</v>
      </c>
    </row>
    <row r="1277" customFormat="false" ht="15" hidden="false" customHeight="false" outlineLevel="0" collapsed="false">
      <c r="A1277" s="17" t="n">
        <v>1672</v>
      </c>
      <c r="B1277" s="6" t="s">
        <v>504</v>
      </c>
      <c r="C1277" s="6" t="n">
        <v>126</v>
      </c>
      <c r="D1277" s="6" t="n">
        <v>620</v>
      </c>
      <c r="E1277" s="16" t="n">
        <v>0.334758034892499</v>
      </c>
      <c r="F1277" s="16" t="n">
        <v>0.0421014426452873</v>
      </c>
      <c r="G1277" s="16" t="n">
        <v>0.352466559770607</v>
      </c>
      <c r="H1277" s="16" t="n">
        <v>0.0459305902392407</v>
      </c>
      <c r="I1277" s="23" t="n">
        <f aca="false">G1277-E1277</f>
        <v>0.0177085248781086</v>
      </c>
      <c r="J1277" s="17" t="n">
        <f aca="false">100*(G1277-E1277)/E1277</f>
        <v>5.28994767333825</v>
      </c>
      <c r="K1277" s="16" t="n">
        <v>4.23674120180371</v>
      </c>
      <c r="L1277" s="17" t="n">
        <v>190.530410755013</v>
      </c>
      <c r="M1277" s="18" t="n">
        <v>3.5286601134851E-005</v>
      </c>
      <c r="N1277" s="18" t="n">
        <v>6.12197762050552E-005</v>
      </c>
      <c r="O1277" s="6" t="str">
        <f aca="false">IF(N1277&lt;0.05,"Yes","No")</f>
        <v>Yes</v>
      </c>
      <c r="P1277" s="16" t="n">
        <v>0.390437350599962</v>
      </c>
      <c r="Q1277" s="17" t="n">
        <v>15.9956705711159</v>
      </c>
      <c r="R1277" s="18" t="n">
        <v>6.98269213049228E-005</v>
      </c>
      <c r="S1277" s="16" t="n">
        <v>0.905330445546288</v>
      </c>
      <c r="T1277" s="16" t="n">
        <v>0.0171974129272486</v>
      </c>
      <c r="U1277" s="16" t="n">
        <v>0.0209723340946531</v>
      </c>
      <c r="V1277" s="16" t="n">
        <v>0.0344779921227435</v>
      </c>
      <c r="W1277" s="6" t="s">
        <v>583</v>
      </c>
      <c r="X1277" s="17" t="n">
        <v>96.1</v>
      </c>
      <c r="Y1277" s="16" t="n">
        <v>0.601088069636457</v>
      </c>
      <c r="Z1277" s="16" t="n">
        <f aca="false">(G1277-E1277)/SQRT(H1277^2/D1277+F1277^2/C1277)</f>
        <v>4.2367412018037</v>
      </c>
      <c r="AA1277" s="24" t="n">
        <f aca="false">ABS(K1277-Z1277)</f>
        <v>0</v>
      </c>
    </row>
    <row r="1278" customFormat="false" ht="15" hidden="false" customHeight="false" outlineLevel="0" collapsed="false">
      <c r="A1278" s="17" t="n">
        <v>1673</v>
      </c>
      <c r="B1278" s="6" t="s">
        <v>504</v>
      </c>
      <c r="C1278" s="6" t="n">
        <v>126</v>
      </c>
      <c r="D1278" s="6" t="n">
        <v>620</v>
      </c>
      <c r="E1278" s="16" t="n">
        <v>0.334940773390588</v>
      </c>
      <c r="F1278" s="16" t="n">
        <v>0.0421906581347596</v>
      </c>
      <c r="G1278" s="16" t="n">
        <v>0.352649534469651</v>
      </c>
      <c r="H1278" s="16" t="n">
        <v>0.0460055228348527</v>
      </c>
      <c r="I1278" s="23" t="n">
        <f aca="false">G1278-E1278</f>
        <v>0.0177087610790623</v>
      </c>
      <c r="J1278" s="17" t="n">
        <f aca="false">100*(G1278-E1278)/E1278</f>
        <v>5.28713208003833</v>
      </c>
      <c r="K1278" s="16" t="n">
        <v>4.22823930979865</v>
      </c>
      <c r="L1278" s="17" t="n">
        <v>190.462532438198</v>
      </c>
      <c r="M1278" s="18" t="n">
        <v>3.6532446759755E-005</v>
      </c>
      <c r="N1278" s="18" t="n">
        <v>6.32767276523043E-005</v>
      </c>
      <c r="O1278" s="6" t="str">
        <f aca="false">IF(N1278&lt;0.05,"Yes","No")</f>
        <v>Yes</v>
      </c>
      <c r="P1278" s="16" t="n">
        <v>0.389779083826179</v>
      </c>
      <c r="Q1278" s="17" t="n">
        <v>15.9417795061943</v>
      </c>
      <c r="R1278" s="18" t="n">
        <v>7.18001296422809E-005</v>
      </c>
      <c r="S1278" s="16" t="n">
        <v>0.907494908804458</v>
      </c>
      <c r="T1278" s="16" t="n">
        <v>0.0171974059406335</v>
      </c>
      <c r="U1278" s="16" t="n">
        <v>0.0211071934641319</v>
      </c>
      <c r="V1278" s="16" t="n">
        <v>0.0346597627214877</v>
      </c>
      <c r="W1278" s="6" t="s">
        <v>583</v>
      </c>
      <c r="X1278" s="17" t="n">
        <v>96</v>
      </c>
      <c r="Y1278" s="16" t="n">
        <v>0.600768049155146</v>
      </c>
      <c r="Z1278" s="16" t="n">
        <f aca="false">(G1278-E1278)/SQRT(H1278^2/D1278+F1278^2/C1278)</f>
        <v>4.22823930979863</v>
      </c>
      <c r="AA1278" s="24" t="n">
        <f aca="false">ABS(K1278-Z1278)</f>
        <v>0</v>
      </c>
    </row>
    <row r="1279" customFormat="false" ht="15" hidden="false" customHeight="false" outlineLevel="0" collapsed="false">
      <c r="A1279" s="17" t="n">
        <v>1674</v>
      </c>
      <c r="B1279" s="6" t="s">
        <v>504</v>
      </c>
      <c r="C1279" s="6" t="n">
        <v>126</v>
      </c>
      <c r="D1279" s="6" t="n">
        <v>620</v>
      </c>
      <c r="E1279" s="16" t="n">
        <v>0.335125139663144</v>
      </c>
      <c r="F1279" s="16" t="n">
        <v>0.042289678155181</v>
      </c>
      <c r="G1279" s="16" t="n">
        <v>0.352840568702067</v>
      </c>
      <c r="H1279" s="16" t="n">
        <v>0.0460931300111954</v>
      </c>
      <c r="I1279" s="23" t="n">
        <f aca="false">G1279-E1279</f>
        <v>0.0177154290389233</v>
      </c>
      <c r="J1279" s="17" t="n">
        <f aca="false">100*(G1279-E1279)/E1279</f>
        <v>5.2862131013896</v>
      </c>
      <c r="K1279" s="16" t="n">
        <v>4.22029003911757</v>
      </c>
      <c r="L1279" s="17" t="n">
        <v>190.400987714604</v>
      </c>
      <c r="M1279" s="18" t="n">
        <v>3.77350945605384E-005</v>
      </c>
      <c r="N1279" s="18" t="n">
        <v>6.53059585434029E-005</v>
      </c>
      <c r="O1279" s="6" t="str">
        <f aca="false">IF(N1279&lt;0.05,"Yes","No")</f>
        <v>Yes</v>
      </c>
      <c r="P1279" s="16" t="n">
        <v>0.389159765882636</v>
      </c>
      <c r="Q1279" s="17" t="n">
        <v>15.8911601327766</v>
      </c>
      <c r="R1279" s="18" t="n">
        <v>7.37047435780139E-005</v>
      </c>
      <c r="S1279" s="16" t="n">
        <v>0.908944460362911</v>
      </c>
      <c r="T1279" s="16" t="n">
        <v>0.0172035056939988</v>
      </c>
      <c r="U1279" s="16" t="n">
        <v>0.0212356657928984</v>
      </c>
      <c r="V1279" s="16" t="n">
        <v>0.0347477677810588</v>
      </c>
      <c r="W1279" s="6" t="s">
        <v>583</v>
      </c>
      <c r="X1279" s="17" t="n">
        <v>96</v>
      </c>
      <c r="Y1279" s="16" t="n">
        <v>0.600691244239631</v>
      </c>
      <c r="Z1279" s="16" t="n">
        <f aca="false">(G1279-E1279)/SQRT(H1279^2/D1279+F1279^2/C1279)</f>
        <v>4.22029003911757</v>
      </c>
      <c r="AA1279" s="24" t="n">
        <f aca="false">ABS(K1279-Z1279)</f>
        <v>0</v>
      </c>
    </row>
    <row r="1280" customFormat="false" ht="15" hidden="false" customHeight="false" outlineLevel="0" collapsed="false">
      <c r="A1280" s="17" t="n">
        <v>1675</v>
      </c>
      <c r="B1280" s="6" t="s">
        <v>504</v>
      </c>
      <c r="C1280" s="6" t="n">
        <v>126</v>
      </c>
      <c r="D1280" s="6" t="n">
        <v>620</v>
      </c>
      <c r="E1280" s="16" t="n">
        <v>0.335300944627277</v>
      </c>
      <c r="F1280" s="16" t="n">
        <v>0.0423932058849818</v>
      </c>
      <c r="G1280" s="16" t="n">
        <v>0.353029262755186</v>
      </c>
      <c r="H1280" s="16" t="n">
        <v>0.0461883535873323</v>
      </c>
      <c r="I1280" s="23" t="n">
        <f aca="false">G1280-E1280</f>
        <v>0.0177283181279089</v>
      </c>
      <c r="J1280" s="17" t="n">
        <f aca="false">100*(G1280-E1280)/E1280</f>
        <v>5.28728547055417</v>
      </c>
      <c r="K1280" s="16" t="n">
        <v>4.21335909864343</v>
      </c>
      <c r="L1280" s="17" t="n">
        <v>190.347912207546</v>
      </c>
      <c r="M1280" s="18" t="n">
        <v>3.88144161359104E-005</v>
      </c>
      <c r="N1280" s="18" t="n">
        <v>6.71185911946896E-005</v>
      </c>
      <c r="O1280" s="6" t="str">
        <f aca="false">IF(N1280&lt;0.05,"Yes","No")</f>
        <v>Yes</v>
      </c>
      <c r="P1280" s="16" t="n">
        <v>0.38861847756448</v>
      </c>
      <c r="Q1280" s="17" t="n">
        <v>15.8469843572865</v>
      </c>
      <c r="R1280" s="18" t="n">
        <v>7.54085077828011E-005</v>
      </c>
      <c r="S1280" s="16" t="n">
        <v>0.909732313035514</v>
      </c>
      <c r="T1280" s="16" t="n">
        <v>0.0172155863773732</v>
      </c>
      <c r="U1280" s="16" t="n">
        <v>0.0213481317644184</v>
      </c>
      <c r="V1280" s="16" t="n">
        <v>0.0347962954515462</v>
      </c>
      <c r="W1280" s="6" t="s">
        <v>583</v>
      </c>
      <c r="X1280" s="17" t="n">
        <v>95.9</v>
      </c>
      <c r="Y1280" s="16" t="n">
        <v>0.600499231950845</v>
      </c>
      <c r="Z1280" s="16" t="n">
        <f aca="false">(G1280-E1280)/SQRT(H1280^2/D1280+F1280^2/C1280)</f>
        <v>4.21335909864344</v>
      </c>
      <c r="AA1280" s="24" t="n">
        <f aca="false">ABS(K1280-Z1280)</f>
        <v>0</v>
      </c>
    </row>
    <row r="1281" customFormat="false" ht="15" hidden="false" customHeight="false" outlineLevel="0" collapsed="false">
      <c r="A1281" s="17" t="n">
        <v>1676</v>
      </c>
      <c r="B1281" s="6" t="s">
        <v>504</v>
      </c>
      <c r="C1281" s="6" t="n">
        <v>126</v>
      </c>
      <c r="D1281" s="6" t="n">
        <v>620</v>
      </c>
      <c r="E1281" s="16" t="n">
        <v>0.335488615527986</v>
      </c>
      <c r="F1281" s="16" t="n">
        <v>0.0425092392024239</v>
      </c>
      <c r="G1281" s="16" t="n">
        <v>0.353229767468668</v>
      </c>
      <c r="H1281" s="16" t="n">
        <v>0.0462953337650478</v>
      </c>
      <c r="I1281" s="23" t="n">
        <f aca="false">G1281-E1281</f>
        <v>0.0177411519406822</v>
      </c>
      <c r="J1281" s="17" t="n">
        <f aca="false">100*(G1281-E1281)/E1281</f>
        <v>5.28815319493376</v>
      </c>
      <c r="K1281" s="16" t="n">
        <v>4.20524310567314</v>
      </c>
      <c r="L1281" s="17" t="n">
        <v>190.289524191961</v>
      </c>
      <c r="M1281" s="18" t="n">
        <v>4.0115453345542E-005</v>
      </c>
      <c r="N1281" s="18" t="n">
        <v>6.93113219399537E-005</v>
      </c>
      <c r="O1281" s="6" t="str">
        <f aca="false">IF(N1281&lt;0.05,"Yes","No")</f>
        <v>Yes</v>
      </c>
      <c r="P1281" s="16" t="n">
        <v>0.387977436602284</v>
      </c>
      <c r="Q1281" s="17" t="n">
        <v>15.7947470694802</v>
      </c>
      <c r="R1281" s="18" t="n">
        <v>7.74745245978467E-005</v>
      </c>
      <c r="S1281" s="16" t="n">
        <v>0.910277980457761</v>
      </c>
      <c r="T1281" s="16" t="n">
        <v>0.0172277439710691</v>
      </c>
      <c r="U1281" s="16" t="n">
        <v>0.0214741968499327</v>
      </c>
      <c r="V1281" s="16" t="n">
        <v>0.0349475504118579</v>
      </c>
      <c r="W1281" s="6" t="s">
        <v>583</v>
      </c>
      <c r="X1281" s="17" t="n">
        <v>95.9</v>
      </c>
      <c r="Y1281" s="16" t="n">
        <v>0.60047363031234</v>
      </c>
      <c r="Z1281" s="16" t="n">
        <f aca="false">(G1281-E1281)/SQRT(H1281^2/D1281+F1281^2/C1281)</f>
        <v>4.20524310567314</v>
      </c>
      <c r="AA1281" s="24" t="n">
        <f aca="false">ABS(K1281-Z1281)</f>
        <v>0</v>
      </c>
    </row>
    <row r="1282" customFormat="false" ht="15" hidden="false" customHeight="false" outlineLevel="0" collapsed="false">
      <c r="A1282" s="17" t="n">
        <v>1677</v>
      </c>
      <c r="B1282" s="6" t="s">
        <v>504</v>
      </c>
      <c r="C1282" s="6" t="n">
        <v>126</v>
      </c>
      <c r="D1282" s="6" t="n">
        <v>620</v>
      </c>
      <c r="E1282" s="16" t="n">
        <v>0.335672679992895</v>
      </c>
      <c r="F1282" s="16" t="n">
        <v>0.0426327132200773</v>
      </c>
      <c r="G1282" s="16" t="n">
        <v>0.353430243100851</v>
      </c>
      <c r="H1282" s="16" t="n">
        <v>0.0464116551479491</v>
      </c>
      <c r="I1282" s="23" t="n">
        <f aca="false">G1282-E1282</f>
        <v>0.0177575631079556</v>
      </c>
      <c r="J1282" s="17" t="n">
        <f aca="false">100*(G1282-E1282)/E1282</f>
        <v>5.29014250082297</v>
      </c>
      <c r="K1282" s="16" t="n">
        <v>4.197261114945</v>
      </c>
      <c r="L1282" s="17" t="n">
        <v>190.235197300509</v>
      </c>
      <c r="M1282" s="18" t="n">
        <v>4.14353026432411E-005</v>
      </c>
      <c r="N1282" s="18" t="n">
        <v>7.15329259272388E-005</v>
      </c>
      <c r="O1282" s="6" t="str">
        <f aca="false">IF(N1282&lt;0.05,"Yes","No")</f>
        <v>Yes</v>
      </c>
      <c r="P1282" s="16" t="n">
        <v>0.387341001248428</v>
      </c>
      <c r="Q1282" s="17" t="n">
        <v>15.7429703958708</v>
      </c>
      <c r="R1282" s="18" t="n">
        <v>7.95786683526777E-005</v>
      </c>
      <c r="S1282" s="16" t="n">
        <v>0.910532502061442</v>
      </c>
      <c r="T1282" s="16" t="n">
        <v>0.0172433420195217</v>
      </c>
      <c r="U1282" s="16" t="n">
        <v>0.0215961460529311</v>
      </c>
      <c r="V1282" s="16" t="n">
        <v>0.0351165446733701</v>
      </c>
      <c r="W1282" s="6" t="s">
        <v>583</v>
      </c>
      <c r="X1282" s="17" t="n">
        <v>95.8</v>
      </c>
      <c r="Y1282" s="16" t="n">
        <v>0.600204813108039</v>
      </c>
      <c r="Z1282" s="16" t="n">
        <f aca="false">(G1282-E1282)/SQRT(H1282^2/D1282+F1282^2/C1282)</f>
        <v>4.19726111494502</v>
      </c>
      <c r="AA1282" s="24" t="n">
        <f aca="false">ABS(K1282-Z1282)</f>
        <v>0</v>
      </c>
    </row>
    <row r="1283" customFormat="false" ht="15" hidden="false" customHeight="false" outlineLevel="0" collapsed="false">
      <c r="A1283" s="17" t="n">
        <v>1678</v>
      </c>
      <c r="B1283" s="6" t="s">
        <v>504</v>
      </c>
      <c r="C1283" s="6" t="n">
        <v>126</v>
      </c>
      <c r="D1283" s="6" t="n">
        <v>620</v>
      </c>
      <c r="E1283" s="16" t="n">
        <v>0.335877168982748</v>
      </c>
      <c r="F1283" s="16" t="n">
        <v>0.0427715238086504</v>
      </c>
      <c r="G1283" s="16" t="n">
        <v>0.353651563943394</v>
      </c>
      <c r="H1283" s="16" t="n">
        <v>0.0465431390675997</v>
      </c>
      <c r="I1283" s="23" t="n">
        <f aca="false">G1283-E1283</f>
        <v>0.0177743949606458</v>
      </c>
      <c r="J1283" s="17" t="n">
        <f aca="false">100*(G1283-E1283)/E1283</f>
        <v>5.29193306424432</v>
      </c>
      <c r="K1283" s="16" t="n">
        <v>4.18794753142787</v>
      </c>
      <c r="L1283" s="17" t="n">
        <v>190.176656832235</v>
      </c>
      <c r="M1283" s="18" t="n">
        <v>4.30273389270757E-005</v>
      </c>
      <c r="N1283" s="18" t="n">
        <v>7.42203933380838E-005</v>
      </c>
      <c r="O1283" s="6" t="str">
        <f aca="false">IF(N1283&lt;0.05,"Yes","No")</f>
        <v>Yes</v>
      </c>
      <c r="P1283" s="16" t="n">
        <v>0.38658913554052</v>
      </c>
      <c r="Q1283" s="17" t="n">
        <v>15.6819125085797</v>
      </c>
      <c r="R1283" s="18" t="n">
        <v>8.21341909052151E-005</v>
      </c>
      <c r="S1283" s="16" t="n">
        <v>0.910560992813159</v>
      </c>
      <c r="T1283" s="16" t="n">
        <v>0.0172593532889924</v>
      </c>
      <c r="U1283" s="16" t="n">
        <v>0.0217412706921716</v>
      </c>
      <c r="V1283" s="16" t="n">
        <v>0.0352211621035924</v>
      </c>
      <c r="W1283" s="6" t="s">
        <v>583</v>
      </c>
      <c r="X1283" s="17" t="n">
        <v>95.6</v>
      </c>
      <c r="Y1283" s="16" t="n">
        <v>0.599859190988223</v>
      </c>
      <c r="Z1283" s="16" t="n">
        <f aca="false">(G1283-E1283)/SQRT(H1283^2/D1283+F1283^2/C1283)</f>
        <v>4.18794753142788</v>
      </c>
      <c r="AA1283" s="24" t="n">
        <f aca="false">ABS(K1283-Z1283)</f>
        <v>0</v>
      </c>
    </row>
    <row r="1284" customFormat="false" ht="15" hidden="false" customHeight="false" outlineLevel="0" collapsed="false">
      <c r="A1284" s="17" t="n">
        <v>1679</v>
      </c>
      <c r="B1284" s="6" t="s">
        <v>504</v>
      </c>
      <c r="C1284" s="6" t="n">
        <v>126</v>
      </c>
      <c r="D1284" s="6" t="n">
        <v>620</v>
      </c>
      <c r="E1284" s="16" t="n">
        <v>0.336091152377545</v>
      </c>
      <c r="F1284" s="16" t="n">
        <v>0.042919604667236</v>
      </c>
      <c r="G1284" s="16" t="n">
        <v>0.353881388998801</v>
      </c>
      <c r="H1284" s="16" t="n">
        <v>0.046685178717385</v>
      </c>
      <c r="I1284" s="23" t="n">
        <f aca="false">G1284-E1284</f>
        <v>0.0177902366212558</v>
      </c>
      <c r="J1284" s="17" t="n">
        <f aca="false">100*(G1284-E1284)/E1284</f>
        <v>5.29327728367908</v>
      </c>
      <c r="K1284" s="16" t="n">
        <v>4.17754930716576</v>
      </c>
      <c r="L1284" s="17" t="n">
        <v>190.119926602031</v>
      </c>
      <c r="M1284" s="18" t="n">
        <v>4.48729670764481E-005</v>
      </c>
      <c r="N1284" s="18" t="n">
        <v>7.7213844248663E-005</v>
      </c>
      <c r="O1284" s="6" t="str">
        <f aca="false">IF(N1284&lt;0.05,"Yes","No")</f>
        <v>Yes</v>
      </c>
      <c r="P1284" s="16" t="n">
        <v>0.385733447698947</v>
      </c>
      <c r="Q1284" s="17" t="n">
        <v>15.6125677193703</v>
      </c>
      <c r="R1284" s="18" t="n">
        <v>8.51371183606224E-005</v>
      </c>
      <c r="S1284" s="16" t="n">
        <v>0.909606285680817</v>
      </c>
      <c r="T1284" s="16" t="n">
        <v>0.0172745430575502</v>
      </c>
      <c r="U1284" s="16" t="n">
        <v>0.0219039585783366</v>
      </c>
      <c r="V1284" s="16" t="n">
        <v>0.0354163544005845</v>
      </c>
      <c r="W1284" s="6" t="s">
        <v>583</v>
      </c>
      <c r="X1284" s="17" t="n">
        <v>95.6</v>
      </c>
      <c r="Y1284" s="16" t="n">
        <v>0.599513568868408</v>
      </c>
      <c r="Z1284" s="16" t="n">
        <f aca="false">(G1284-E1284)/SQRT(H1284^2/D1284+F1284^2/C1284)</f>
        <v>4.17754930716577</v>
      </c>
      <c r="AA1284" s="24" t="n">
        <f aca="false">ABS(K1284-Z1284)</f>
        <v>0</v>
      </c>
    </row>
    <row r="1285" customFormat="false" ht="15" hidden="false" customHeight="false" outlineLevel="0" collapsed="false">
      <c r="A1285" s="17" t="n">
        <v>1680</v>
      </c>
      <c r="B1285" s="6" t="s">
        <v>504</v>
      </c>
      <c r="C1285" s="6" t="n">
        <v>126</v>
      </c>
      <c r="D1285" s="6" t="n">
        <v>620</v>
      </c>
      <c r="E1285" s="16" t="n">
        <v>0.336326385537783</v>
      </c>
      <c r="F1285" s="16" t="n">
        <v>0.0430894838351227</v>
      </c>
      <c r="G1285" s="16" t="n">
        <v>0.354137692720659</v>
      </c>
      <c r="H1285" s="16" t="n">
        <v>0.0468462874723762</v>
      </c>
      <c r="I1285" s="23" t="n">
        <f aca="false">G1285-E1285</f>
        <v>0.017811307182876</v>
      </c>
      <c r="J1285" s="17" t="n">
        <f aca="false">100*(G1285-E1285)/E1285</f>
        <v>5.29583997829842</v>
      </c>
      <c r="K1285" s="16" t="n">
        <v>4.16641562642144</v>
      </c>
      <c r="L1285" s="17" t="n">
        <v>190.049920254746</v>
      </c>
      <c r="M1285" s="18" t="n">
        <v>4.69337627626914E-005</v>
      </c>
      <c r="N1285" s="18" t="n">
        <v>8.0627829570249E-005</v>
      </c>
      <c r="O1285" s="6" t="str">
        <f aca="false">IF(N1285&lt;0.05,"Yes","No")</f>
        <v>Yes</v>
      </c>
      <c r="P1285" s="16" t="n">
        <v>0.384833801094207</v>
      </c>
      <c r="Q1285" s="17" t="n">
        <v>15.5398262233308</v>
      </c>
      <c r="R1285" s="18" t="n">
        <v>8.84062612085755E-005</v>
      </c>
      <c r="S1285" s="16" t="n">
        <v>0.909470675065726</v>
      </c>
      <c r="T1285" s="16" t="n">
        <v>0.0172947773268259</v>
      </c>
      <c r="U1285" s="16" t="n">
        <v>0.0220708816661258</v>
      </c>
      <c r="V1285" s="16" t="n">
        <v>0.0355878145667923</v>
      </c>
      <c r="W1285" s="6" t="s">
        <v>583</v>
      </c>
      <c r="X1285" s="17" t="n">
        <v>95.5</v>
      </c>
      <c r="Y1285" s="16" t="n">
        <v>0.599513568868408</v>
      </c>
      <c r="Z1285" s="16" t="n">
        <f aca="false">(G1285-E1285)/SQRT(H1285^2/D1285+F1285^2/C1285)</f>
        <v>4.16641562642144</v>
      </c>
      <c r="AA1285" s="24" t="n">
        <f aca="false">ABS(K1285-Z1285)</f>
        <v>0</v>
      </c>
    </row>
    <row r="1286" customFormat="false" ht="15" hidden="false" customHeight="false" outlineLevel="0" collapsed="false">
      <c r="A1286" s="17" t="n">
        <v>1681</v>
      </c>
      <c r="B1286" s="6" t="s">
        <v>504</v>
      </c>
      <c r="C1286" s="6" t="n">
        <v>126</v>
      </c>
      <c r="D1286" s="6" t="n">
        <v>620</v>
      </c>
      <c r="E1286" s="16" t="n">
        <v>0.336580420652079</v>
      </c>
      <c r="F1286" s="16" t="n">
        <v>0.0432781485027688</v>
      </c>
      <c r="G1286" s="16" t="n">
        <v>0.354416655220332</v>
      </c>
      <c r="H1286" s="16" t="n">
        <v>0.0470263712050524</v>
      </c>
      <c r="I1286" s="23" t="n">
        <f aca="false">G1286-E1286</f>
        <v>0.0178362345682525</v>
      </c>
      <c r="J1286" s="17" t="n">
        <f aca="false">100*(G1286-E1286)/E1286</f>
        <v>5.29924899781669</v>
      </c>
      <c r="K1286" s="16" t="n">
        <v>4.15448630201525</v>
      </c>
      <c r="L1286" s="17" t="n">
        <v>189.976275370683</v>
      </c>
      <c r="M1286" s="18" t="n">
        <v>4.92418438313609E-005</v>
      </c>
      <c r="N1286" s="18" t="n">
        <v>8.43859003994203E-005</v>
      </c>
      <c r="O1286" s="6" t="str">
        <f aca="false">IF(N1286&lt;0.05,"Yes","No")</f>
        <v>Yes</v>
      </c>
      <c r="P1286" s="16" t="n">
        <v>0.383866813214887</v>
      </c>
      <c r="Q1286" s="17" t="n">
        <v>15.4618292059168</v>
      </c>
      <c r="R1286" s="18" t="n">
        <v>9.20524560298538E-005</v>
      </c>
      <c r="S1286" s="16" t="n">
        <v>0.909391189304334</v>
      </c>
      <c r="T1286" s="16" t="n">
        <v>0.0173186125626537</v>
      </c>
      <c r="U1286" s="16" t="n">
        <v>0.022255128205876</v>
      </c>
      <c r="V1286" s="16" t="n">
        <v>0.0357807879847719</v>
      </c>
      <c r="W1286" s="6" t="s">
        <v>583</v>
      </c>
      <c r="X1286" s="17" t="n">
        <v>95.3</v>
      </c>
      <c r="Y1286" s="16" t="n">
        <v>0.599219150025602</v>
      </c>
      <c r="Z1286" s="16" t="n">
        <f aca="false">(G1286-E1286)/SQRT(H1286^2/D1286+F1286^2/C1286)</f>
        <v>4.15448630201526</v>
      </c>
      <c r="AA1286" s="24" t="n">
        <f aca="false">ABS(K1286-Z1286)</f>
        <v>0</v>
      </c>
    </row>
    <row r="1287" customFormat="false" ht="15" hidden="false" customHeight="false" outlineLevel="0" collapsed="false">
      <c r="A1287" s="17" t="n">
        <v>1682</v>
      </c>
      <c r="B1287" s="6" t="s">
        <v>504</v>
      </c>
      <c r="C1287" s="6" t="n">
        <v>126</v>
      </c>
      <c r="D1287" s="6" t="n">
        <v>620</v>
      </c>
      <c r="E1287" s="16" t="n">
        <v>0.336850413963908</v>
      </c>
      <c r="F1287" s="16" t="n">
        <v>0.0434824185463467</v>
      </c>
      <c r="G1287" s="16" t="n">
        <v>0.354713245769662</v>
      </c>
      <c r="H1287" s="16" t="n">
        <v>0.0472204122126291</v>
      </c>
      <c r="I1287" s="23" t="n">
        <f aca="false">G1287-E1287</f>
        <v>0.017862831805754</v>
      </c>
      <c r="J1287" s="17" t="n">
        <f aca="false">100*(G1287-E1287)/E1287</f>
        <v>5.30289738865154</v>
      </c>
      <c r="K1287" s="16" t="n">
        <v>4.14160904597515</v>
      </c>
      <c r="L1287" s="17" t="n">
        <v>189.894566420869</v>
      </c>
      <c r="M1287" s="18" t="n">
        <v>5.18550163150317E-005</v>
      </c>
      <c r="N1287" s="18" t="n">
        <v>8.86471841154447E-005</v>
      </c>
      <c r="O1287" s="6" t="str">
        <f aca="false">IF(N1287&lt;0.05,"Yes","No")</f>
        <v>Yes</v>
      </c>
      <c r="P1287" s="16" t="n">
        <v>0.38282640276407</v>
      </c>
      <c r="Q1287" s="17" t="n">
        <v>15.3781290892119</v>
      </c>
      <c r="R1287" s="18" t="n">
        <v>9.61342388730415E-005</v>
      </c>
      <c r="S1287" s="16" t="n">
        <v>0.909948555407522</v>
      </c>
      <c r="T1287" s="16" t="n">
        <v>0.0173442125078553</v>
      </c>
      <c r="U1287" s="16" t="n">
        <v>0.0224454804143886</v>
      </c>
      <c r="V1287" s="16" t="n">
        <v>0.0360259391525061</v>
      </c>
      <c r="W1287" s="6" t="s">
        <v>583</v>
      </c>
      <c r="X1287" s="17" t="n">
        <v>95.1</v>
      </c>
      <c r="Y1287" s="16" t="n">
        <v>0.598963133640553</v>
      </c>
      <c r="Z1287" s="16" t="n">
        <f aca="false">(G1287-E1287)/SQRT(H1287^2/D1287+F1287^2/C1287)</f>
        <v>4.14160904597515</v>
      </c>
      <c r="AA1287" s="24" t="n">
        <f aca="false">ABS(K1287-Z1287)</f>
        <v>0</v>
      </c>
    </row>
    <row r="1288" customFormat="false" ht="15" hidden="false" customHeight="false" outlineLevel="0" collapsed="false">
      <c r="A1288" s="17" t="n">
        <v>1683</v>
      </c>
      <c r="B1288" s="6" t="s">
        <v>504</v>
      </c>
      <c r="C1288" s="6" t="n">
        <v>126</v>
      </c>
      <c r="D1288" s="6" t="n">
        <v>620</v>
      </c>
      <c r="E1288" s="16" t="n">
        <v>0.337143937037105</v>
      </c>
      <c r="F1288" s="16" t="n">
        <v>0.0437111031476906</v>
      </c>
      <c r="G1288" s="16" t="n">
        <v>0.355036549702767</v>
      </c>
      <c r="H1288" s="16" t="n">
        <v>0.0474348339619251</v>
      </c>
      <c r="I1288" s="23" t="n">
        <f aca="false">G1288-E1288</f>
        <v>0.0178926126656627</v>
      </c>
      <c r="J1288" s="17" t="n">
        <f aca="false">100*(G1288-E1288)/E1288</f>
        <v>5.30711387631849</v>
      </c>
      <c r="K1288" s="16" t="n">
        <v>4.12738009579207</v>
      </c>
      <c r="L1288" s="17" t="n">
        <v>189.795890481836</v>
      </c>
      <c r="M1288" s="18" t="n">
        <v>5.48971658187744E-005</v>
      </c>
      <c r="N1288" s="18" t="n">
        <v>9.36953252520269E-005</v>
      </c>
      <c r="O1288" s="6" t="str">
        <f aca="false">IF(N1288&lt;0.05,"Yes","No")</f>
        <v>Yes</v>
      </c>
      <c r="P1288" s="16" t="n">
        <v>0.381691339594701</v>
      </c>
      <c r="Q1288" s="17" t="n">
        <v>15.2870733472334</v>
      </c>
      <c r="R1288" s="18" t="n">
        <v>0.000100782454618175</v>
      </c>
      <c r="S1288" s="16" t="n">
        <v>0.911876215514002</v>
      </c>
      <c r="T1288" s="16" t="n">
        <v>0.017373036592071</v>
      </c>
      <c r="U1288" s="16" t="n">
        <v>0.0226473534152231</v>
      </c>
      <c r="V1288" s="16" t="n">
        <v>0.0362392151754636</v>
      </c>
      <c r="W1288" s="6" t="s">
        <v>583</v>
      </c>
      <c r="X1288" s="17" t="n">
        <v>95.1</v>
      </c>
      <c r="Y1288" s="16" t="n">
        <v>0.59863031233999</v>
      </c>
      <c r="Z1288" s="16" t="n">
        <f aca="false">(G1288-E1288)/SQRT(H1288^2/D1288+F1288^2/C1288)</f>
        <v>4.12738009579205</v>
      </c>
      <c r="AA1288" s="24" t="n">
        <f aca="false">ABS(K1288-Z1288)</f>
        <v>0</v>
      </c>
    </row>
    <row r="1289" customFormat="false" ht="15" hidden="false" customHeight="false" outlineLevel="0" collapsed="false">
      <c r="A1289" s="17" t="n">
        <v>1684</v>
      </c>
      <c r="B1289" s="6" t="s">
        <v>504</v>
      </c>
      <c r="C1289" s="6" t="n">
        <v>126</v>
      </c>
      <c r="D1289" s="6" t="n">
        <v>620</v>
      </c>
      <c r="E1289" s="16" t="n">
        <v>0.337445717009287</v>
      </c>
      <c r="F1289" s="16" t="n">
        <v>0.0439473297587267</v>
      </c>
      <c r="G1289" s="16" t="n">
        <v>0.355370569733843</v>
      </c>
      <c r="H1289" s="16" t="n">
        <v>0.0476595602354623</v>
      </c>
      <c r="I1289" s="23" t="n">
        <f aca="false">G1289-E1289</f>
        <v>0.0179248527245557</v>
      </c>
      <c r="J1289" s="17" t="n">
        <f aca="false">100*(G1289-E1289)/E1289</f>
        <v>5.31192183543475</v>
      </c>
      <c r="K1289" s="16" t="n">
        <v>4.11311807331967</v>
      </c>
      <c r="L1289" s="17" t="n">
        <v>189.704467418299</v>
      </c>
      <c r="M1289" s="18" t="n">
        <v>5.81158752474743E-005</v>
      </c>
      <c r="N1289" s="18" t="n">
        <v>9.88675740040028E-005</v>
      </c>
      <c r="O1289" s="6" t="str">
        <f aca="false">IF(N1289&lt;0.05,"Yes","No")</f>
        <v>Yes</v>
      </c>
      <c r="P1289" s="16" t="n">
        <v>0.380539114683288</v>
      </c>
      <c r="Q1289" s="17" t="n">
        <v>15.1949174155138</v>
      </c>
      <c r="R1289" s="18" t="n">
        <v>0.00010571785293049</v>
      </c>
      <c r="S1289" s="16" t="n">
        <v>0.913395376972218</v>
      </c>
      <c r="T1289" s="16" t="n">
        <v>0.017404291170376</v>
      </c>
      <c r="U1289" s="16" t="n">
        <v>0.022846140170501</v>
      </c>
      <c r="V1289" s="16" t="n">
        <v>0.0363910087173788</v>
      </c>
      <c r="W1289" s="6" t="s">
        <v>583</v>
      </c>
      <c r="X1289" s="17" t="n">
        <v>94.9</v>
      </c>
      <c r="Y1289" s="16" t="n">
        <v>0.59852790578597</v>
      </c>
      <c r="Z1289" s="16" t="n">
        <f aca="false">(G1289-E1289)/SQRT(H1289^2/D1289+F1289^2/C1289)</f>
        <v>4.11311807331967</v>
      </c>
      <c r="AA1289" s="24" t="n">
        <f aca="false">ABS(K1289-Z1289)</f>
        <v>0</v>
      </c>
    </row>
    <row r="1290" customFormat="false" ht="15" hidden="false" customHeight="false" outlineLevel="0" collapsed="false">
      <c r="A1290" s="17" t="n">
        <v>1685</v>
      </c>
      <c r="B1290" s="6" t="s">
        <v>504</v>
      </c>
      <c r="C1290" s="6" t="n">
        <v>126</v>
      </c>
      <c r="D1290" s="6" t="n">
        <v>620</v>
      </c>
      <c r="E1290" s="16" t="n">
        <v>0.337771311165795</v>
      </c>
      <c r="F1290" s="16" t="n">
        <v>0.0442027396758331</v>
      </c>
      <c r="G1290" s="16" t="n">
        <v>0.355731704326407</v>
      </c>
      <c r="H1290" s="16" t="n">
        <v>0.0479048142332744</v>
      </c>
      <c r="I1290" s="23" t="n">
        <f aca="false">G1290-E1290</f>
        <v>0.0179603931606121</v>
      </c>
      <c r="J1290" s="17" t="n">
        <f aca="false">100*(G1290-E1290)/E1290</f>
        <v>5.3173234572892</v>
      </c>
      <c r="K1290" s="16" t="n">
        <v>4.09798314215561</v>
      </c>
      <c r="L1290" s="17" t="n">
        <v>189.613340010903</v>
      </c>
      <c r="M1290" s="18" t="n">
        <v>6.17273478791098E-005</v>
      </c>
      <c r="N1290" s="18" t="n">
        <v>0.000104841679784971</v>
      </c>
      <c r="O1290" s="6" t="str">
        <f aca="false">IF(N1290&lt;0.05,"Yes","No")</f>
        <v>Yes</v>
      </c>
      <c r="P1290" s="16" t="n">
        <v>0.379304724728382</v>
      </c>
      <c r="Q1290" s="17" t="n">
        <v>15.0964989787298</v>
      </c>
      <c r="R1290" s="18" t="n">
        <v>0.000111258338128681</v>
      </c>
      <c r="S1290" s="16" t="n">
        <v>0.91372072507506</v>
      </c>
      <c r="T1290" s="16" t="n">
        <v>0.0174387219597469</v>
      </c>
      <c r="U1290" s="16" t="n">
        <v>0.0230569589908995</v>
      </c>
      <c r="V1290" s="16" t="n">
        <v>0.0366434726474129</v>
      </c>
      <c r="W1290" s="6" t="s">
        <v>583</v>
      </c>
      <c r="X1290" s="17" t="n">
        <v>94.7</v>
      </c>
      <c r="Y1290" s="16" t="n">
        <v>0.598220686123912</v>
      </c>
      <c r="Z1290" s="16" t="n">
        <f aca="false">(G1290-E1290)/SQRT(H1290^2/D1290+F1290^2/C1290)</f>
        <v>4.09798314215561</v>
      </c>
      <c r="AA1290" s="24" t="n">
        <f aca="false">ABS(K1290-Z1290)</f>
        <v>0</v>
      </c>
    </row>
    <row r="1291" customFormat="false" ht="15" hidden="false" customHeight="false" outlineLevel="0" collapsed="false">
      <c r="A1291" s="17" t="n">
        <v>1686</v>
      </c>
      <c r="B1291" s="6" t="s">
        <v>504</v>
      </c>
      <c r="C1291" s="6" t="n">
        <v>126</v>
      </c>
      <c r="D1291" s="6" t="n">
        <v>620</v>
      </c>
      <c r="E1291" s="16" t="n">
        <v>0.338093164066474</v>
      </c>
      <c r="F1291" s="16" t="n">
        <v>0.044460897772846</v>
      </c>
      <c r="G1291" s="16" t="n">
        <v>0.356089428716129</v>
      </c>
      <c r="H1291" s="16" t="n">
        <v>0.0481525529183665</v>
      </c>
      <c r="I1291" s="23" t="n">
        <f aca="false">G1291-E1291</f>
        <v>0.0179962646496552</v>
      </c>
      <c r="J1291" s="17" t="n">
        <f aca="false">100*(G1291-E1291)/E1291</f>
        <v>5.32287149293468</v>
      </c>
      <c r="K1291" s="16" t="n">
        <v>4.08284879300601</v>
      </c>
      <c r="L1291" s="17" t="n">
        <v>189.521928107297</v>
      </c>
      <c r="M1291" s="18" t="n">
        <v>6.55520201762526E-005</v>
      </c>
      <c r="N1291" s="18" t="n">
        <v>0.000111068382572828</v>
      </c>
      <c r="O1291" s="6" t="str">
        <f aca="false">IF(N1291&lt;0.05,"Yes","No")</f>
        <v>Yes</v>
      </c>
      <c r="P1291" s="16" t="n">
        <v>0.378070003785577</v>
      </c>
      <c r="Q1291" s="17" t="n">
        <v>14.9983740483887</v>
      </c>
      <c r="R1291" s="18" t="n">
        <v>0.000117074107084871</v>
      </c>
      <c r="S1291" s="16" t="n">
        <v>0.91463050456526</v>
      </c>
      <c r="T1291" s="16" t="n">
        <v>0.0174737142827164</v>
      </c>
      <c r="U1291" s="16" t="n">
        <v>0.0232591871831642</v>
      </c>
      <c r="V1291" s="16" t="n">
        <v>0.0369090273956405</v>
      </c>
      <c r="W1291" s="6" t="s">
        <v>583</v>
      </c>
      <c r="X1291" s="17" t="n">
        <v>94.5</v>
      </c>
      <c r="Y1291" s="16" t="n">
        <v>0.597811059907834</v>
      </c>
      <c r="Z1291" s="16" t="n">
        <f aca="false">(G1291-E1291)/SQRT(H1291^2/D1291+F1291^2/C1291)</f>
        <v>4.08284879300601</v>
      </c>
      <c r="AA1291" s="24" t="n">
        <f aca="false">ABS(K1291-Z1291)</f>
        <v>0</v>
      </c>
    </row>
    <row r="1292" customFormat="false" ht="15" hidden="false" customHeight="false" outlineLevel="0" collapsed="false">
      <c r="A1292" s="17" t="n">
        <v>1687</v>
      </c>
      <c r="B1292" s="6" t="s">
        <v>504</v>
      </c>
      <c r="C1292" s="6" t="n">
        <v>126</v>
      </c>
      <c r="D1292" s="6" t="n">
        <v>620</v>
      </c>
      <c r="E1292" s="16" t="n">
        <v>0.338428908397281</v>
      </c>
      <c r="F1292" s="16" t="n">
        <v>0.0447337670131493</v>
      </c>
      <c r="G1292" s="16" t="n">
        <v>0.356463876294513</v>
      </c>
      <c r="H1292" s="16" t="n">
        <v>0.0484141539846224</v>
      </c>
      <c r="I1292" s="23" t="n">
        <f aca="false">G1292-E1292</f>
        <v>0.0180349678972319</v>
      </c>
      <c r="J1292" s="17" t="n">
        <f aca="false">100*(G1292-E1292)/E1292</f>
        <v>5.32902699791257</v>
      </c>
      <c r="K1292" s="16" t="n">
        <v>4.06721921031767</v>
      </c>
      <c r="L1292" s="17" t="n">
        <v>189.425809294786</v>
      </c>
      <c r="M1292" s="18" t="n">
        <v>6.97385536968471E-005</v>
      </c>
      <c r="N1292" s="18" t="n">
        <v>0.000117971579160287</v>
      </c>
      <c r="O1292" s="6" t="str">
        <f aca="false">IF(N1292&lt;0.05,"Yes","No")</f>
        <v>Yes</v>
      </c>
      <c r="P1292" s="16" t="n">
        <v>0.37679704292796</v>
      </c>
      <c r="Q1292" s="17" t="n">
        <v>14.8975450962772</v>
      </c>
      <c r="R1292" s="18" t="n">
        <v>0.000123370022261332</v>
      </c>
      <c r="S1292" s="16" t="n">
        <v>0.915659056719538</v>
      </c>
      <c r="T1292" s="16" t="n">
        <v>0.0175116014411658</v>
      </c>
      <c r="U1292" s="16" t="n">
        <v>0.023461046536752</v>
      </c>
      <c r="V1292" s="16" t="n">
        <v>0.037117212932015</v>
      </c>
      <c r="W1292" s="6" t="s">
        <v>583</v>
      </c>
      <c r="X1292" s="17" t="n">
        <v>94.2</v>
      </c>
      <c r="Y1292" s="16" t="n">
        <v>0.597388632872504</v>
      </c>
      <c r="Z1292" s="16" t="n">
        <f aca="false">(G1292-E1292)/SQRT(H1292^2/D1292+F1292^2/C1292)</f>
        <v>4.06721921031766</v>
      </c>
      <c r="AA1292" s="24" t="n">
        <f aca="false">ABS(K1292-Z1292)</f>
        <v>0</v>
      </c>
    </row>
    <row r="1293" customFormat="false" ht="15" hidden="false" customHeight="false" outlineLevel="0" collapsed="false">
      <c r="A1293" s="17" t="n">
        <v>1688</v>
      </c>
      <c r="B1293" s="6" t="s">
        <v>504</v>
      </c>
      <c r="C1293" s="6" t="n">
        <v>126</v>
      </c>
      <c r="D1293" s="6" t="n">
        <v>620</v>
      </c>
      <c r="E1293" s="16" t="n">
        <v>0.338757492483608</v>
      </c>
      <c r="F1293" s="16" t="n">
        <v>0.0450058774749617</v>
      </c>
      <c r="G1293" s="16" t="n">
        <v>0.356831945046302</v>
      </c>
      <c r="H1293" s="16" t="n">
        <v>0.048677890256719</v>
      </c>
      <c r="I1293" s="23" t="n">
        <f aca="false">G1293-E1293</f>
        <v>0.0180744525626935</v>
      </c>
      <c r="J1293" s="17" t="n">
        <f aca="false">100*(G1293-E1293)/E1293</f>
        <v>5.33551374175674</v>
      </c>
      <c r="K1293" s="16" t="n">
        <v>4.05197094150997</v>
      </c>
      <c r="L1293" s="17" t="n">
        <v>189.339248909751</v>
      </c>
      <c r="M1293" s="18" t="n">
        <v>7.40665356602237E-005</v>
      </c>
      <c r="N1293" s="18" t="n">
        <v>0.000125192108947812</v>
      </c>
      <c r="O1293" s="6" t="str">
        <f aca="false">IF(N1293&lt;0.05,"Yes","No")</f>
        <v>Yes</v>
      </c>
      <c r="P1293" s="16" t="n">
        <v>0.375541120229481</v>
      </c>
      <c r="Q1293" s="17" t="n">
        <v>14.7983989726293</v>
      </c>
      <c r="R1293" s="18" t="n">
        <v>0.000129894105703037</v>
      </c>
      <c r="S1293" s="16" t="n">
        <v>0.915820448486731</v>
      </c>
      <c r="T1293" s="16" t="n">
        <v>0.0175503569012028</v>
      </c>
      <c r="U1293" s="16" t="n">
        <v>0.0236528501722206</v>
      </c>
      <c r="V1293" s="16" t="n">
        <v>0.0373082869458224</v>
      </c>
      <c r="W1293" s="6" t="s">
        <v>583</v>
      </c>
      <c r="X1293" s="17" t="n">
        <v>93.7</v>
      </c>
      <c r="Y1293" s="16" t="n">
        <v>0.59715821812596</v>
      </c>
      <c r="Z1293" s="16" t="n">
        <f aca="false">(G1293-E1293)/SQRT(H1293^2/D1293+F1293^2/C1293)</f>
        <v>4.05197094150996</v>
      </c>
      <c r="AA1293" s="24" t="n">
        <f aca="false">ABS(K1293-Z1293)</f>
        <v>0</v>
      </c>
    </row>
    <row r="1294" customFormat="false" ht="15" hidden="false" customHeight="false" outlineLevel="0" collapsed="false">
      <c r="A1294" s="17" t="n">
        <v>1689</v>
      </c>
      <c r="B1294" s="6" t="s">
        <v>504</v>
      </c>
      <c r="C1294" s="6" t="n">
        <v>126</v>
      </c>
      <c r="D1294" s="6" t="n">
        <v>620</v>
      </c>
      <c r="E1294" s="16" t="n">
        <v>0.339088440296196</v>
      </c>
      <c r="F1294" s="16" t="n">
        <v>0.045282867357565</v>
      </c>
      <c r="G1294" s="16" t="n">
        <v>0.357201659727481</v>
      </c>
      <c r="H1294" s="16" t="n">
        <v>0.0489476344160344</v>
      </c>
      <c r="I1294" s="23" t="n">
        <f aca="false">G1294-E1294</f>
        <v>0.0181132194312853</v>
      </c>
      <c r="J1294" s="17" t="n">
        <f aca="false">100*(G1294-E1294)/E1294</f>
        <v>5.34173899159266</v>
      </c>
      <c r="K1294" s="16" t="n">
        <v>4.03629551346177</v>
      </c>
      <c r="L1294" s="17" t="n">
        <v>189.255842525272</v>
      </c>
      <c r="M1294" s="18" t="n">
        <v>7.87809231211921E-005</v>
      </c>
      <c r="N1294" s="18" t="n">
        <v>0.000132733536068665</v>
      </c>
      <c r="O1294" s="6" t="str">
        <f aca="false">IF(N1294&lt;0.05,"Yes","No")</f>
        <v>Yes</v>
      </c>
      <c r="P1294" s="16" t="n">
        <v>0.374238998893259</v>
      </c>
      <c r="Q1294" s="17" t="n">
        <v>14.6959553062947</v>
      </c>
      <c r="R1294" s="18" t="n">
        <v>0.000137001342051716</v>
      </c>
      <c r="S1294" s="16" t="n">
        <v>0.915856452650157</v>
      </c>
      <c r="T1294" s="16" t="n">
        <v>0.0175886380046992</v>
      </c>
      <c r="U1294" s="16" t="n">
        <v>0.0238481259218452</v>
      </c>
      <c r="V1294" s="16" t="n">
        <v>0.037536285552277</v>
      </c>
      <c r="W1294" s="6" t="s">
        <v>583</v>
      </c>
      <c r="X1294" s="17" t="n">
        <v>93.6</v>
      </c>
      <c r="Y1294" s="16" t="n">
        <v>0.597081413210446</v>
      </c>
      <c r="Z1294" s="16" t="n">
        <f aca="false">(G1294-E1294)/SQRT(H1294^2/D1294+F1294^2/C1294)</f>
        <v>4.03629551346178</v>
      </c>
      <c r="AA1294" s="24" t="n">
        <f aca="false">ABS(K1294-Z1294)</f>
        <v>0</v>
      </c>
    </row>
    <row r="1295" customFormat="false" ht="15" hidden="false" customHeight="false" outlineLevel="0" collapsed="false">
      <c r="A1295" s="17" t="n">
        <v>1690</v>
      </c>
      <c r="B1295" s="6" t="s">
        <v>504</v>
      </c>
      <c r="C1295" s="6" t="n">
        <v>126</v>
      </c>
      <c r="D1295" s="6" t="n">
        <v>620</v>
      </c>
      <c r="E1295" s="16" t="n">
        <v>0.33940965303826</v>
      </c>
      <c r="F1295" s="16" t="n">
        <v>0.0455603080953943</v>
      </c>
      <c r="G1295" s="16" t="n">
        <v>0.357565052014205</v>
      </c>
      <c r="H1295" s="16" t="n">
        <v>0.0492191834073722</v>
      </c>
      <c r="I1295" s="23" t="n">
        <f aca="false">G1295-E1295</f>
        <v>0.0181553989759452</v>
      </c>
      <c r="J1295" s="17" t="n">
        <f aca="false">100*(G1295-E1295)/E1295</f>
        <v>5.34911096765379</v>
      </c>
      <c r="K1295" s="16" t="n">
        <v>4.02150235515306</v>
      </c>
      <c r="L1295" s="17" t="n">
        <v>189.177166245376</v>
      </c>
      <c r="M1295" s="18" t="n">
        <v>8.34908994035883E-005</v>
      </c>
      <c r="N1295" s="18" t="n">
        <v>0.000140556393947868</v>
      </c>
      <c r="O1295" s="6" t="str">
        <f aca="false">IF(N1295&lt;0.05,"Yes","No")</f>
        <v>Yes</v>
      </c>
      <c r="P1295" s="16" t="n">
        <v>0.373009275103674</v>
      </c>
      <c r="Q1295" s="17" t="n">
        <v>14.5995341728402</v>
      </c>
      <c r="R1295" s="18" t="n">
        <v>0.000144049126756641</v>
      </c>
      <c r="S1295" s="16" t="n">
        <v>0.91542123215777</v>
      </c>
      <c r="T1295" s="16" t="n">
        <v>0.0176302550225577</v>
      </c>
      <c r="U1295" s="16" t="n">
        <v>0.0240207763758607</v>
      </c>
      <c r="V1295" s="16" t="n">
        <v>0.037746934304924</v>
      </c>
      <c r="W1295" s="6" t="s">
        <v>583</v>
      </c>
      <c r="X1295" s="17" t="n">
        <v>93.4</v>
      </c>
      <c r="Y1295" s="16" t="n">
        <v>0.59668458781362</v>
      </c>
      <c r="Z1295" s="16" t="n">
        <f aca="false">(G1295-E1295)/SQRT(H1295^2/D1295+F1295^2/C1295)</f>
        <v>4.02150235515306</v>
      </c>
      <c r="AA1295" s="24" t="n">
        <f aca="false">ABS(K1295-Z1295)</f>
        <v>0</v>
      </c>
    </row>
    <row r="1296" customFormat="false" ht="15" hidden="false" customHeight="false" outlineLevel="0" collapsed="false">
      <c r="A1296" s="17" t="n">
        <v>1691</v>
      </c>
      <c r="B1296" s="6" t="s">
        <v>504</v>
      </c>
      <c r="C1296" s="6" t="n">
        <v>126</v>
      </c>
      <c r="D1296" s="6" t="n">
        <v>620</v>
      </c>
      <c r="E1296" s="16" t="n">
        <v>0.339724911229005</v>
      </c>
      <c r="F1296" s="16" t="n">
        <v>0.0458374881002249</v>
      </c>
      <c r="G1296" s="16" t="n">
        <v>0.357924860908139</v>
      </c>
      <c r="H1296" s="16" t="n">
        <v>0.0494935948709173</v>
      </c>
      <c r="I1296" s="23" t="n">
        <f aca="false">G1296-E1296</f>
        <v>0.0181999496791341</v>
      </c>
      <c r="J1296" s="17" t="n">
        <f aca="false">100*(G1296-E1296)/E1296</f>
        <v>5.35726085358094</v>
      </c>
      <c r="K1296" s="16" t="n">
        <v>4.00738099639028</v>
      </c>
      <c r="L1296" s="17" t="n">
        <v>189.108160718299</v>
      </c>
      <c r="M1296" s="18" t="n">
        <v>8.82350903470059E-005</v>
      </c>
      <c r="N1296" s="18" t="n">
        <v>0.000148305539855247</v>
      </c>
      <c r="O1296" s="6" t="str">
        <f aca="false">IF(N1296&lt;0.05,"Yes","No")</f>
        <v>Yes</v>
      </c>
      <c r="P1296" s="16" t="n">
        <v>0.371823662785052</v>
      </c>
      <c r="Q1296" s="17" t="n">
        <v>14.5068722487727</v>
      </c>
      <c r="R1296" s="18" t="n">
        <v>0.000151166924341646</v>
      </c>
      <c r="S1296" s="16" t="n">
        <v>0.913800149957983</v>
      </c>
      <c r="T1296" s="16" t="n">
        <v>0.0176742097958538</v>
      </c>
      <c r="U1296" s="16" t="n">
        <v>0.0241767126030954</v>
      </c>
      <c r="V1296" s="16" t="n">
        <v>0.0378534024110676</v>
      </c>
      <c r="W1296" s="6" t="s">
        <v>583</v>
      </c>
      <c r="X1296" s="17" t="n">
        <v>93.3</v>
      </c>
      <c r="Y1296" s="16" t="n">
        <v>0.596454173067076</v>
      </c>
      <c r="Z1296" s="16" t="n">
        <f aca="false">(G1296-E1296)/SQRT(H1296^2/D1296+F1296^2/C1296)</f>
        <v>4.00738099639027</v>
      </c>
      <c r="AA1296" s="24" t="n">
        <f aca="false">ABS(K1296-Z1296)</f>
        <v>0</v>
      </c>
    </row>
    <row r="1297" customFormat="false" ht="15" hidden="false" customHeight="false" outlineLevel="0" collapsed="false">
      <c r="A1297" s="17" t="n">
        <v>1692</v>
      </c>
      <c r="B1297" s="6" t="s">
        <v>504</v>
      </c>
      <c r="C1297" s="6" t="n">
        <v>126</v>
      </c>
      <c r="D1297" s="6" t="n">
        <v>620</v>
      </c>
      <c r="E1297" s="16" t="n">
        <v>0.340036197195924</v>
      </c>
      <c r="F1297" s="16" t="n">
        <v>0.0461200174649083</v>
      </c>
      <c r="G1297" s="16" t="n">
        <v>0.358283420556015</v>
      </c>
      <c r="H1297" s="16" t="n">
        <v>0.0497741513967853</v>
      </c>
      <c r="I1297" s="23" t="n">
        <f aca="false">G1297-E1297</f>
        <v>0.0182472233600911</v>
      </c>
      <c r="J1297" s="17" t="n">
        <f aca="false">100*(G1297-E1297)/E1297</f>
        <v>5.36625909552133</v>
      </c>
      <c r="K1297" s="16" t="n">
        <v>3.99355359913392</v>
      </c>
      <c r="L1297" s="17" t="n">
        <v>189.041043795922</v>
      </c>
      <c r="M1297" s="18" t="n">
        <v>9.31282087196353E-005</v>
      </c>
      <c r="N1297" s="18" t="n">
        <v>0.000156155120925741</v>
      </c>
      <c r="O1297" s="6" t="str">
        <f aca="false">IF(N1297&lt;0.05,"Yes","No")</f>
        <v>Yes</v>
      </c>
      <c r="P1297" s="16" t="n">
        <v>0.370661248831484</v>
      </c>
      <c r="Q1297" s="17" t="n">
        <v>14.4163097943505</v>
      </c>
      <c r="R1297" s="18" t="n">
        <v>0.000158466555972897</v>
      </c>
      <c r="S1297" s="16" t="n">
        <v>0.912246127680401</v>
      </c>
      <c r="T1297" s="16" t="n">
        <v>0.0177210155804779</v>
      </c>
      <c r="U1297" s="16" t="n">
        <v>0.0243144367840122</v>
      </c>
      <c r="V1297" s="16" t="n">
        <v>0.0380093985738167</v>
      </c>
      <c r="W1297" s="6" t="s">
        <v>583</v>
      </c>
      <c r="X1297" s="17" t="n">
        <v>93.2</v>
      </c>
      <c r="Y1297" s="16" t="n">
        <v>0.595980542754736</v>
      </c>
      <c r="Z1297" s="16" t="n">
        <f aca="false">(G1297-E1297)/SQRT(H1297^2/D1297+F1297^2/C1297)</f>
        <v>3.99355359913394</v>
      </c>
      <c r="AA1297" s="24" t="n">
        <f aca="false">ABS(K1297-Z1297)</f>
        <v>0</v>
      </c>
    </row>
    <row r="1298" customFormat="false" ht="15" hidden="false" customHeight="false" outlineLevel="0" collapsed="false">
      <c r="A1298" s="17" t="n">
        <v>1693</v>
      </c>
      <c r="B1298" s="6" t="s">
        <v>504</v>
      </c>
      <c r="C1298" s="6" t="n">
        <v>126</v>
      </c>
      <c r="D1298" s="6" t="n">
        <v>620</v>
      </c>
      <c r="E1298" s="16" t="n">
        <v>0.340336152012386</v>
      </c>
      <c r="F1298" s="16" t="n">
        <v>0.0464023522355239</v>
      </c>
      <c r="G1298" s="16" t="n">
        <v>0.358634621457708</v>
      </c>
      <c r="H1298" s="16" t="n">
        <v>0.0500553567109906</v>
      </c>
      <c r="I1298" s="23" t="n">
        <f aca="false">G1298-E1298</f>
        <v>0.0182984694453215</v>
      </c>
      <c r="J1298" s="17" t="n">
        <f aca="false">100*(G1298-E1298)/E1298</f>
        <v>5.37658704111328</v>
      </c>
      <c r="K1298" s="16" t="n">
        <v>3.9807596894836</v>
      </c>
      <c r="L1298" s="17" t="n">
        <v>188.977118146965</v>
      </c>
      <c r="M1298" s="18" t="n">
        <v>9.78848959863786E-005</v>
      </c>
      <c r="N1298" s="18" t="n">
        <v>0.000164000132749108</v>
      </c>
      <c r="O1298" s="6" t="str">
        <f aca="false">IF(N1298&lt;0.05,"Yes","No")</f>
        <v>Yes</v>
      </c>
      <c r="P1298" s="16" t="n">
        <v>0.369588402365344</v>
      </c>
      <c r="Q1298" s="17" t="n">
        <v>14.3329770808745</v>
      </c>
      <c r="R1298" s="18" t="n">
        <v>0.000165497568220577</v>
      </c>
      <c r="S1298" s="16" t="n">
        <v>0.910686039850317</v>
      </c>
      <c r="T1298" s="16" t="n">
        <v>0.017771848297202</v>
      </c>
      <c r="U1298" s="16" t="n">
        <v>0.024419229362352</v>
      </c>
      <c r="V1298" s="16" t="n">
        <v>0.0381020167692001</v>
      </c>
      <c r="W1298" s="6" t="s">
        <v>583</v>
      </c>
      <c r="X1298" s="17" t="n">
        <v>92.8</v>
      </c>
      <c r="Y1298" s="16" t="n">
        <v>0.595814132104455</v>
      </c>
      <c r="Z1298" s="16" t="n">
        <f aca="false">(G1298-E1298)/SQRT(H1298^2/D1298+F1298^2/C1298)</f>
        <v>3.98075968948362</v>
      </c>
      <c r="AA1298" s="24" t="n">
        <f aca="false">ABS(K1298-Z1298)</f>
        <v>2.48689957516035E-014</v>
      </c>
    </row>
    <row r="1299" customFormat="false" ht="15" hidden="false" customHeight="false" outlineLevel="0" collapsed="false">
      <c r="A1299" s="17" t="n">
        <v>1694</v>
      </c>
      <c r="B1299" s="6" t="s">
        <v>504</v>
      </c>
      <c r="C1299" s="6" t="n">
        <v>126</v>
      </c>
      <c r="D1299" s="6" t="n">
        <v>620</v>
      </c>
      <c r="E1299" s="16" t="n">
        <v>0.340640932085022</v>
      </c>
      <c r="F1299" s="16" t="n">
        <v>0.0466949673744262</v>
      </c>
      <c r="G1299" s="16" t="n">
        <v>0.358989966756875</v>
      </c>
      <c r="H1299" s="16" t="n">
        <v>0.0503469465838566</v>
      </c>
      <c r="I1299" s="23" t="n">
        <f aca="false">G1299-E1299</f>
        <v>0.0183490346718524</v>
      </c>
      <c r="J1299" s="17" t="n">
        <f aca="false">100*(G1299-E1299)/E1299</f>
        <v>5.38662061530309</v>
      </c>
      <c r="K1299" s="16" t="n">
        <v>3.96710785415334</v>
      </c>
      <c r="L1299" s="17" t="n">
        <v>188.91211017463</v>
      </c>
      <c r="M1299" s="18" t="n">
        <v>0.000103214348757258</v>
      </c>
      <c r="N1299" s="18" t="n">
        <v>0.000172516584517898</v>
      </c>
      <c r="O1299" s="6" t="str">
        <f aca="false">IF(N1299&lt;0.05,"Yes","No")</f>
        <v>Yes</v>
      </c>
      <c r="P1299" s="16" t="n">
        <v>0.368437237282216</v>
      </c>
      <c r="Q1299" s="17" t="n">
        <v>14.2438296575281</v>
      </c>
      <c r="R1299" s="18" t="n">
        <v>0.000173368397826869</v>
      </c>
      <c r="S1299" s="16" t="n">
        <v>0.90947204587184</v>
      </c>
      <c r="T1299" s="16" t="n">
        <v>0.0178220485751996</v>
      </c>
      <c r="U1299" s="16" t="n">
        <v>0.0245399363979108</v>
      </c>
      <c r="V1299" s="16" t="n">
        <v>0.038248075943628</v>
      </c>
      <c r="W1299" s="6" t="s">
        <v>583</v>
      </c>
      <c r="X1299" s="17" t="n">
        <v>92.6</v>
      </c>
      <c r="Y1299" s="16" t="n">
        <v>0.595673323092678</v>
      </c>
      <c r="Z1299" s="16" t="n">
        <f aca="false">(G1299-E1299)/SQRT(H1299^2/D1299+F1299^2/C1299)</f>
        <v>3.96710785415334</v>
      </c>
      <c r="AA1299" s="24" t="n">
        <f aca="false">ABS(K1299-Z1299)</f>
        <v>0</v>
      </c>
    </row>
    <row r="1300" customFormat="false" ht="15" hidden="false" customHeight="false" outlineLevel="0" collapsed="false">
      <c r="A1300" s="17" t="n">
        <v>1695</v>
      </c>
      <c r="B1300" s="6" t="s">
        <v>504</v>
      </c>
      <c r="C1300" s="6" t="n">
        <v>126</v>
      </c>
      <c r="D1300" s="6" t="n">
        <v>620</v>
      </c>
      <c r="E1300" s="16" t="n">
        <v>0.340947210670464</v>
      </c>
      <c r="F1300" s="16" t="n">
        <v>0.0469937145396229</v>
      </c>
      <c r="G1300" s="16" t="n">
        <v>0.359346875884841</v>
      </c>
      <c r="H1300" s="16" t="n">
        <v>0.0506460614605233</v>
      </c>
      <c r="I1300" s="23" t="n">
        <f aca="false">G1300-E1300</f>
        <v>0.0183996652143769</v>
      </c>
      <c r="J1300" s="17" t="n">
        <f aca="false">100*(G1300-E1300)/E1300</f>
        <v>5.39663168916809</v>
      </c>
      <c r="K1300" s="16" t="n">
        <v>3.95310794631029</v>
      </c>
      <c r="L1300" s="17" t="n">
        <v>188.850406650993</v>
      </c>
      <c r="M1300" s="18" t="n">
        <v>0.000108964541094113</v>
      </c>
      <c r="N1300" s="18" t="n">
        <v>0.000181694048284707</v>
      </c>
      <c r="O1300" s="6" t="str">
        <f aca="false">IF(N1300&lt;0.05,"Yes","No")</f>
        <v>Yes</v>
      </c>
      <c r="P1300" s="16" t="n">
        <v>0.367247193732529</v>
      </c>
      <c r="Q1300" s="17" t="n">
        <v>14.1519637949648</v>
      </c>
      <c r="R1300" s="18" t="n">
        <v>0.000181875042114845</v>
      </c>
      <c r="S1300" s="16" t="n">
        <v>0.911302503133075</v>
      </c>
      <c r="T1300" s="16" t="n">
        <v>0.0178724739309349</v>
      </c>
      <c r="U1300" s="16" t="n">
        <v>0.0246610497577702</v>
      </c>
      <c r="V1300" s="16" t="n">
        <v>0.0383514918882866</v>
      </c>
      <c r="W1300" s="6" t="s">
        <v>583</v>
      </c>
      <c r="X1300" s="17" t="n">
        <v>92.5</v>
      </c>
      <c r="Y1300" s="16" t="n">
        <v>0.595340501792115</v>
      </c>
      <c r="Z1300" s="16" t="n">
        <f aca="false">(G1300-E1300)/SQRT(H1300^2/D1300+F1300^2/C1300)</f>
        <v>3.95310794631029</v>
      </c>
      <c r="AA1300" s="24" t="n">
        <f aca="false">ABS(K1300-Z1300)</f>
        <v>0</v>
      </c>
    </row>
    <row r="1301" customFormat="false" ht="15" hidden="false" customHeight="false" outlineLevel="0" collapsed="false">
      <c r="A1301" s="17" t="n">
        <v>1696</v>
      </c>
      <c r="B1301" s="6" t="s">
        <v>504</v>
      </c>
      <c r="C1301" s="6" t="n">
        <v>126</v>
      </c>
      <c r="D1301" s="6" t="n">
        <v>620</v>
      </c>
      <c r="E1301" s="16" t="n">
        <v>0.341250504174876</v>
      </c>
      <c r="F1301" s="16" t="n">
        <v>0.047301899290332</v>
      </c>
      <c r="G1301" s="16" t="n">
        <v>0.359705263712714</v>
      </c>
      <c r="H1301" s="16" t="n">
        <v>0.0509547357807234</v>
      </c>
      <c r="I1301" s="23" t="n">
        <f aca="false">G1301-E1301</f>
        <v>0.018454759537838</v>
      </c>
      <c r="J1301" s="17" t="n">
        <f aca="false">100*(G1301-E1301)/E1301</f>
        <v>5.40798015301414</v>
      </c>
      <c r="K1301" s="16" t="n">
        <v>3.93945826784843</v>
      </c>
      <c r="L1301" s="17" t="n">
        <v>188.787898568367</v>
      </c>
      <c r="M1301" s="18" t="n">
        <v>0.000114863503125212</v>
      </c>
      <c r="N1301" s="18" t="n">
        <v>0.000191378445730428</v>
      </c>
      <c r="O1301" s="6" t="str">
        <f aca="false">IF(N1301&lt;0.05,"Yes","No")</f>
        <v>Yes</v>
      </c>
      <c r="P1301" s="16" t="n">
        <v>0.366090497345455</v>
      </c>
      <c r="Q1301" s="17" t="n">
        <v>14.0629570081682</v>
      </c>
      <c r="R1301" s="18" t="n">
        <v>0.000190518938680828</v>
      </c>
      <c r="S1301" s="16" t="n">
        <v>0.913625912627697</v>
      </c>
      <c r="T1301" s="16" t="n">
        <v>0.0179272428035968</v>
      </c>
      <c r="U1301" s="16" t="n">
        <v>0.0247691551740327</v>
      </c>
      <c r="V1301" s="16" t="n">
        <v>0.0384626718556118</v>
      </c>
      <c r="W1301" s="6" t="s">
        <v>583</v>
      </c>
      <c r="X1301" s="17" t="n">
        <v>92.3</v>
      </c>
      <c r="Y1301" s="16" t="n">
        <v>0.595110087045571</v>
      </c>
      <c r="Z1301" s="16" t="n">
        <f aca="false">(G1301-E1301)/SQRT(H1301^2/D1301+F1301^2/C1301)</f>
        <v>3.93945826784844</v>
      </c>
      <c r="AA1301" s="24" t="n">
        <f aca="false">ABS(K1301-Z1301)</f>
        <v>0</v>
      </c>
    </row>
    <row r="1302" customFormat="false" ht="15" hidden="false" customHeight="false" outlineLevel="0" collapsed="false">
      <c r="A1302" s="17" t="n">
        <v>1697</v>
      </c>
      <c r="B1302" s="6" t="s">
        <v>504</v>
      </c>
      <c r="C1302" s="6" t="n">
        <v>126</v>
      </c>
      <c r="D1302" s="6" t="n">
        <v>620</v>
      </c>
      <c r="E1302" s="16" t="n">
        <v>0.341561153885864</v>
      </c>
      <c r="F1302" s="16" t="n">
        <v>0.0476238847667509</v>
      </c>
      <c r="G1302" s="16" t="n">
        <v>0.360073306507641</v>
      </c>
      <c r="H1302" s="16" t="n">
        <v>0.0512774289652219</v>
      </c>
      <c r="I1302" s="23" t="n">
        <f aca="false">G1302-E1302</f>
        <v>0.0185121526217771</v>
      </c>
      <c r="J1302" s="17" t="n">
        <f aca="false">100*(G1302-E1302)/E1302</f>
        <v>5.41986476247913</v>
      </c>
      <c r="K1302" s="16" t="n">
        <v>3.92534483249145</v>
      </c>
      <c r="L1302" s="17" t="n">
        <v>188.724010204162</v>
      </c>
      <c r="M1302" s="18" t="n">
        <v>0.000121281028484612</v>
      </c>
      <c r="N1302" s="18" t="n">
        <v>0.000201910808911387</v>
      </c>
      <c r="O1302" s="6" t="str">
        <f aca="false">IF(N1302&lt;0.05,"Yes","No")</f>
        <v>Yes</v>
      </c>
      <c r="P1302" s="16" t="n">
        <v>0.364892525319335</v>
      </c>
      <c r="Q1302" s="17" t="n">
        <v>13.9710700860472</v>
      </c>
      <c r="R1302" s="18" t="n">
        <v>0.000199878195727122</v>
      </c>
      <c r="S1302" s="16" t="n">
        <v>0.915487646332587</v>
      </c>
      <c r="T1302" s="16" t="n">
        <v>0.0179843004826189</v>
      </c>
      <c r="U1302" s="16" t="n">
        <v>0.0248812576432076</v>
      </c>
      <c r="V1302" s="16" t="n">
        <v>0.038608214407961</v>
      </c>
      <c r="W1302" s="6" t="s">
        <v>583</v>
      </c>
      <c r="X1302" s="17" t="n">
        <v>92</v>
      </c>
      <c r="Y1302" s="16" t="n">
        <v>0.595020481310804</v>
      </c>
      <c r="Z1302" s="16" t="n">
        <f aca="false">(G1302-E1302)/SQRT(H1302^2/D1302+F1302^2/C1302)</f>
        <v>3.92534483249143</v>
      </c>
      <c r="AA1302" s="24" t="n">
        <f aca="false">ABS(K1302-Z1302)</f>
        <v>2.35367281220533E-014</v>
      </c>
    </row>
    <row r="1303" customFormat="false" ht="15" hidden="false" customHeight="false" outlineLevel="0" collapsed="false">
      <c r="A1303" s="17" t="n">
        <v>1698</v>
      </c>
      <c r="B1303" s="6" t="s">
        <v>504</v>
      </c>
      <c r="C1303" s="6" t="n">
        <v>126</v>
      </c>
      <c r="D1303" s="6" t="n">
        <v>620</v>
      </c>
      <c r="E1303" s="16" t="n">
        <v>0.34185438981605</v>
      </c>
      <c r="F1303" s="16" t="n">
        <v>0.0479435404191585</v>
      </c>
      <c r="G1303" s="16" t="n">
        <v>0.360425307793963</v>
      </c>
      <c r="H1303" s="16" t="n">
        <v>0.0515984676850695</v>
      </c>
      <c r="I1303" s="23" t="n">
        <f aca="false">G1303-E1303</f>
        <v>0.0185709179779139</v>
      </c>
      <c r="J1303" s="17" t="n">
        <f aca="false">100*(G1303-E1303)/E1303</f>
        <v>5.43240588131891</v>
      </c>
      <c r="K1303" s="16" t="n">
        <v>3.91188516001816</v>
      </c>
      <c r="L1303" s="17" t="n">
        <v>188.663253950481</v>
      </c>
      <c r="M1303" s="18" t="n">
        <v>0.00012771729596386</v>
      </c>
      <c r="N1303" s="18" t="n">
        <v>0.000212121769818237</v>
      </c>
      <c r="O1303" s="6" t="str">
        <f aca="false">IF(N1303&lt;0.05,"Yes","No")</f>
        <v>Yes</v>
      </c>
      <c r="P1303" s="16" t="n">
        <v>0.363749124500676</v>
      </c>
      <c r="Q1303" s="17" t="n">
        <v>13.8836497989939</v>
      </c>
      <c r="R1303" s="18" t="n">
        <v>0.000209213405253787</v>
      </c>
      <c r="S1303" s="16" t="n">
        <v>0.917123350671542</v>
      </c>
      <c r="T1303" s="16" t="n">
        <v>0.0180427219022417</v>
      </c>
      <c r="U1303" s="16" t="n">
        <v>0.0249771230003024</v>
      </c>
      <c r="V1303" s="16" t="n">
        <v>0.0386428095903059</v>
      </c>
      <c r="W1303" s="6" t="s">
        <v>583</v>
      </c>
      <c r="X1303" s="17" t="n">
        <v>91.8</v>
      </c>
      <c r="Y1303" s="16" t="n">
        <v>0.594713261648746</v>
      </c>
      <c r="Z1303" s="16" t="n">
        <f aca="false">(G1303-E1303)/SQRT(H1303^2/D1303+F1303^2/C1303)</f>
        <v>3.91188516001818</v>
      </c>
      <c r="AA1303" s="24" t="n">
        <f aca="false">ABS(K1303-Z1303)</f>
        <v>2.39808173319034E-014</v>
      </c>
    </row>
    <row r="1304" customFormat="false" ht="15" hidden="false" customHeight="false" outlineLevel="0" collapsed="false">
      <c r="A1304" s="17" t="n">
        <v>1699</v>
      </c>
      <c r="B1304" s="6" t="s">
        <v>504</v>
      </c>
      <c r="C1304" s="6" t="n">
        <v>126</v>
      </c>
      <c r="D1304" s="6" t="n">
        <v>620</v>
      </c>
      <c r="E1304" s="16" t="n">
        <v>0.342145540529773</v>
      </c>
      <c r="F1304" s="16" t="n">
        <v>0.0482716760251005</v>
      </c>
      <c r="G1304" s="16" t="n">
        <v>0.360782098746107</v>
      </c>
      <c r="H1304" s="16" t="n">
        <v>0.051929267424358</v>
      </c>
      <c r="I1304" s="23" t="n">
        <f aca="false">G1304-E1304</f>
        <v>0.018636558216334</v>
      </c>
      <c r="J1304" s="17" t="n">
        <f aca="false">100*(G1304-E1304)/E1304</f>
        <v>5.44696803222318</v>
      </c>
      <c r="K1304" s="16" t="n">
        <v>3.89934584323182</v>
      </c>
      <c r="L1304" s="17" t="n">
        <v>188.60499846347</v>
      </c>
      <c r="M1304" s="18" t="n">
        <v>0.000134004470925763</v>
      </c>
      <c r="N1304" s="18" t="n">
        <v>0.000222037376510275</v>
      </c>
      <c r="O1304" s="6" t="str">
        <f aca="false">IF(N1304&lt;0.05,"Yes","No")</f>
        <v>Yes</v>
      </c>
      <c r="P1304" s="16" t="n">
        <v>0.362686297981718</v>
      </c>
      <c r="Q1304" s="17" t="n">
        <v>13.8026359749609</v>
      </c>
      <c r="R1304" s="18" t="n">
        <v>0.000218257376072551</v>
      </c>
      <c r="S1304" s="16" t="n">
        <v>0.918615586026993</v>
      </c>
      <c r="T1304" s="16" t="n">
        <v>0.0181079305086406</v>
      </c>
      <c r="U1304" s="16" t="n">
        <v>0.0250370783679127</v>
      </c>
      <c r="V1304" s="16" t="n">
        <v>0.0387070652325126</v>
      </c>
      <c r="W1304" s="6" t="s">
        <v>583</v>
      </c>
      <c r="X1304" s="17" t="n">
        <v>91.2</v>
      </c>
      <c r="Y1304" s="16" t="n">
        <v>0.594342037890425</v>
      </c>
      <c r="Z1304" s="16" t="n">
        <f aca="false">(G1304-E1304)/SQRT(H1304^2/D1304+F1304^2/C1304)</f>
        <v>3.89934584323181</v>
      </c>
      <c r="AA1304" s="24" t="n">
        <f aca="false">ABS(K1304-Z1304)</f>
        <v>0</v>
      </c>
    </row>
    <row r="1305" customFormat="false" ht="15" hidden="false" customHeight="false" outlineLevel="0" collapsed="false">
      <c r="A1305" s="17" t="n">
        <v>1700</v>
      </c>
      <c r="B1305" s="6" t="s">
        <v>504</v>
      </c>
      <c r="C1305" s="6" t="n">
        <v>126</v>
      </c>
      <c r="D1305" s="6" t="n">
        <v>620</v>
      </c>
      <c r="E1305" s="16" t="n">
        <v>0.34241483064871</v>
      </c>
      <c r="F1305" s="16" t="n">
        <v>0.0485943601095793</v>
      </c>
      <c r="G1305" s="16" t="n">
        <v>0.361111721853095</v>
      </c>
      <c r="H1305" s="16" t="n">
        <v>0.0522541223666988</v>
      </c>
      <c r="I1305" s="23" t="n">
        <f aca="false">G1305-E1305</f>
        <v>0.0186968912043848</v>
      </c>
      <c r="J1305" s="17" t="n">
        <f aca="false">100*(G1305-E1305)/E1305</f>
        <v>5.46030414890712</v>
      </c>
      <c r="K1305" s="16" t="n">
        <v>3.88630779965196</v>
      </c>
      <c r="L1305" s="17" t="n">
        <v>188.547344978755</v>
      </c>
      <c r="M1305" s="18" t="n">
        <v>0.000140851877685219</v>
      </c>
      <c r="N1305" s="18" t="n">
        <v>0.000233199208050942</v>
      </c>
      <c r="O1305" s="6" t="str">
        <f aca="false">IF(N1305&lt;0.05,"Yes","No")</f>
        <v>Yes</v>
      </c>
      <c r="P1305" s="16" t="n">
        <v>0.361575472954547</v>
      </c>
      <c r="Q1305" s="17" t="n">
        <v>13.7182168287975</v>
      </c>
      <c r="R1305" s="18" t="n">
        <v>0.000228102099438255</v>
      </c>
      <c r="S1305" s="16" t="n">
        <v>0.920281665861555</v>
      </c>
      <c r="T1305" s="16" t="n">
        <v>0.0181679274643877</v>
      </c>
      <c r="U1305" s="16" t="n">
        <v>0.0251235609854529</v>
      </c>
      <c r="V1305" s="16" t="n">
        <v>0.0388122070812033</v>
      </c>
      <c r="W1305" s="6" t="s">
        <v>583</v>
      </c>
      <c r="X1305" s="17" t="n">
        <v>90.8</v>
      </c>
      <c r="Y1305" s="16" t="n">
        <v>0.594047619047619</v>
      </c>
      <c r="Z1305" s="16" t="n">
        <f aca="false">(G1305-E1305)/SQRT(H1305^2/D1305+F1305^2/C1305)</f>
        <v>3.88630779965195</v>
      </c>
      <c r="AA1305" s="24" t="n">
        <f aca="false">ABS(K1305-Z1305)</f>
        <v>0</v>
      </c>
    </row>
    <row r="1306" customFormat="false" ht="15" hidden="false" customHeight="false" outlineLevel="0" collapsed="false">
      <c r="A1306" s="17" t="n">
        <v>1701</v>
      </c>
      <c r="B1306" s="6" t="s">
        <v>504</v>
      </c>
      <c r="C1306" s="6" t="n">
        <v>126</v>
      </c>
      <c r="D1306" s="6" t="n">
        <v>620</v>
      </c>
      <c r="E1306" s="16" t="n">
        <v>0.342679262279518</v>
      </c>
      <c r="F1306" s="16" t="n">
        <v>0.0489216898926094</v>
      </c>
      <c r="G1306" s="16" t="n">
        <v>0.361434717067788</v>
      </c>
      <c r="H1306" s="16" t="n">
        <v>0.0525822683381061</v>
      </c>
      <c r="I1306" s="23" t="n">
        <f aca="false">G1306-E1306</f>
        <v>0.0187554547882696</v>
      </c>
      <c r="J1306" s="17" t="n">
        <f aca="false">100*(G1306-E1306)/E1306</f>
        <v>5.47318056643038</v>
      </c>
      <c r="K1306" s="16" t="n">
        <v>3.87273024513364</v>
      </c>
      <c r="L1306" s="17" t="n">
        <v>188.486108186667</v>
      </c>
      <c r="M1306" s="18" t="n">
        <v>0.000148335020353334</v>
      </c>
      <c r="N1306" s="18" t="n">
        <v>0.000245395179340437</v>
      </c>
      <c r="O1306" s="6" t="str">
        <f aca="false">IF(N1306&lt;0.05,"Yes","No")</f>
        <v>Yes</v>
      </c>
      <c r="P1306" s="16" t="n">
        <v>0.360420203814072</v>
      </c>
      <c r="Q1306" s="17" t="n">
        <v>13.6306947736883</v>
      </c>
      <c r="R1306" s="18" t="n">
        <v>0.000238782774670679</v>
      </c>
      <c r="S1306" s="16" t="n">
        <v>0.922070701446479</v>
      </c>
      <c r="T1306" s="16" t="n">
        <v>0.018226233137926</v>
      </c>
      <c r="U1306" s="16" t="n">
        <v>0.0252226656364014</v>
      </c>
      <c r="V1306" s="16" t="n">
        <v>0.0388947326206291</v>
      </c>
      <c r="W1306" s="6" t="s">
        <v>583</v>
      </c>
      <c r="X1306" s="17" t="n">
        <v>90.6</v>
      </c>
      <c r="Y1306" s="16" t="n">
        <v>0.593766001024066</v>
      </c>
      <c r="Z1306" s="16" t="n">
        <f aca="false">(G1306-E1306)/SQRT(H1306^2/D1306+F1306^2/C1306)</f>
        <v>3.87273024513362</v>
      </c>
      <c r="AA1306" s="24" t="n">
        <f aca="false">ABS(K1306-Z1306)</f>
        <v>2.30926389122033E-014</v>
      </c>
    </row>
    <row r="1307" customFormat="false" ht="15" hidden="false" customHeight="false" outlineLevel="0" collapsed="false">
      <c r="A1307" s="17" t="n">
        <v>1702</v>
      </c>
      <c r="B1307" s="6" t="s">
        <v>504</v>
      </c>
      <c r="C1307" s="6" t="n">
        <v>126</v>
      </c>
      <c r="D1307" s="6" t="n">
        <v>620</v>
      </c>
      <c r="E1307" s="16" t="n">
        <v>0.342903688549995</v>
      </c>
      <c r="F1307" s="16" t="n">
        <v>0.0492337372114067</v>
      </c>
      <c r="G1307" s="16" t="n">
        <v>0.361716999089526</v>
      </c>
      <c r="H1307" s="16" t="n">
        <v>0.0528976484958822</v>
      </c>
      <c r="I1307" s="23" t="n">
        <f aca="false">G1307-E1307</f>
        <v>0.0188133105395302</v>
      </c>
      <c r="J1307" s="17" t="n">
        <f aca="false">100*(G1307-E1307)/E1307</f>
        <v>5.48647074024903</v>
      </c>
      <c r="K1307" s="16" t="n">
        <v>3.86033282455294</v>
      </c>
      <c r="L1307" s="17" t="n">
        <v>188.435035736623</v>
      </c>
      <c r="M1307" s="18" t="n">
        <v>0.000155494473083988</v>
      </c>
      <c r="N1307" s="18" t="n">
        <v>0.000257036890597529</v>
      </c>
      <c r="O1307" s="6" t="str">
        <f aca="false">IF(N1307&lt;0.05,"Yes","No")</f>
        <v>Yes</v>
      </c>
      <c r="P1307" s="16" t="n">
        <v>0.359356287883955</v>
      </c>
      <c r="Q1307" s="17" t="n">
        <v>13.5503412905788</v>
      </c>
      <c r="R1307" s="18" t="n">
        <v>0.000249033150003382</v>
      </c>
      <c r="S1307" s="16" t="n">
        <v>0.922927674012986</v>
      </c>
      <c r="T1307" s="16" t="n">
        <v>0.0182837589138142</v>
      </c>
      <c r="U1307" s="16" t="n">
        <v>0.0253103168974146</v>
      </c>
      <c r="V1307" s="16" t="n">
        <v>0.0389574914296469</v>
      </c>
      <c r="W1307" s="6" t="s">
        <v>583</v>
      </c>
      <c r="X1307" s="17" t="n">
        <v>90.6</v>
      </c>
      <c r="Y1307" s="16" t="n">
        <v>0.593484383000512</v>
      </c>
      <c r="Z1307" s="16" t="n">
        <f aca="false">(G1307-E1307)/SQRT(H1307^2/D1307+F1307^2/C1307)</f>
        <v>3.86033282455294</v>
      </c>
      <c r="AA1307" s="24" t="n">
        <f aca="false">ABS(K1307-Z1307)</f>
        <v>0</v>
      </c>
    </row>
    <row r="1308" customFormat="false" ht="15" hidden="false" customHeight="false" outlineLevel="0" collapsed="false">
      <c r="A1308" s="17" t="n">
        <v>1703</v>
      </c>
      <c r="B1308" s="6" t="s">
        <v>504</v>
      </c>
      <c r="C1308" s="6" t="n">
        <v>126</v>
      </c>
      <c r="D1308" s="6" t="n">
        <v>620</v>
      </c>
      <c r="E1308" s="16" t="n">
        <v>0.343107720216115</v>
      </c>
      <c r="F1308" s="16" t="n">
        <v>0.0495417935855653</v>
      </c>
      <c r="G1308" s="16" t="n">
        <v>0.36197613059513</v>
      </c>
      <c r="H1308" s="16" t="n">
        <v>0.0532087504963656</v>
      </c>
      <c r="I1308" s="23" t="n">
        <f aca="false">G1308-E1308</f>
        <v>0.018868410379015</v>
      </c>
      <c r="J1308" s="17" t="n">
        <f aca="false">100*(G1308-E1308)/E1308</f>
        <v>5.49926721763364</v>
      </c>
      <c r="K1308" s="16" t="n">
        <v>3.84783759813505</v>
      </c>
      <c r="L1308" s="17" t="n">
        <v>188.384649965102</v>
      </c>
      <c r="M1308" s="18" t="n">
        <v>0.000163040824350148</v>
      </c>
      <c r="N1308" s="18" t="n">
        <v>0.000268876587095495</v>
      </c>
      <c r="O1308" s="6" t="str">
        <f aca="false">IF(N1308&lt;0.05,"Yes","No")</f>
        <v>Yes</v>
      </c>
      <c r="P1308" s="16" t="n">
        <v>0.358281581041375</v>
      </c>
      <c r="Q1308" s="17" t="n">
        <v>13.4694139816686</v>
      </c>
      <c r="R1308" s="18" t="n">
        <v>0.000259806324880467</v>
      </c>
      <c r="S1308" s="16" t="n">
        <v>0.923635143253394</v>
      </c>
      <c r="T1308" s="16" t="n">
        <v>0.0183385525873195</v>
      </c>
      <c r="U1308" s="16" t="n">
        <v>0.0254140132320304</v>
      </c>
      <c r="V1308" s="16" t="n">
        <v>0.0390884639827935</v>
      </c>
      <c r="W1308" s="6" t="s">
        <v>583</v>
      </c>
      <c r="X1308" s="17" t="n">
        <v>90.1</v>
      </c>
      <c r="Y1308" s="16" t="n">
        <v>0.593458781362007</v>
      </c>
      <c r="Z1308" s="16" t="n">
        <f aca="false">(G1308-E1308)/SQRT(H1308^2/D1308+F1308^2/C1308)</f>
        <v>3.84783759813505</v>
      </c>
      <c r="AA1308" s="24" t="n">
        <f aca="false">ABS(K1308-Z1308)</f>
        <v>0</v>
      </c>
    </row>
    <row r="1309" customFormat="false" ht="15" hidden="false" customHeight="false" outlineLevel="0" collapsed="false">
      <c r="A1309" s="17" t="n">
        <v>1704</v>
      </c>
      <c r="B1309" s="6" t="s">
        <v>504</v>
      </c>
      <c r="C1309" s="6" t="n">
        <v>126</v>
      </c>
      <c r="D1309" s="6" t="n">
        <v>620</v>
      </c>
      <c r="E1309" s="16" t="n">
        <v>0.343271784839176</v>
      </c>
      <c r="F1309" s="16" t="n">
        <v>0.049836590607672</v>
      </c>
      <c r="G1309" s="16" t="n">
        <v>0.362196167654568</v>
      </c>
      <c r="H1309" s="16" t="n">
        <v>0.053509708264802</v>
      </c>
      <c r="I1309" s="23" t="n">
        <f aca="false">G1309-E1309</f>
        <v>0.0189243828153921</v>
      </c>
      <c r="J1309" s="17" t="n">
        <f aca="false">100*(G1309-E1309)/E1309</f>
        <v>5.51294445136475</v>
      </c>
      <c r="K1309" s="16" t="n">
        <v>3.8366366700346</v>
      </c>
      <c r="L1309" s="17" t="n">
        <v>188.345210857584</v>
      </c>
      <c r="M1309" s="18" t="n">
        <v>0.000170097823976842</v>
      </c>
      <c r="N1309" s="18" t="n">
        <v>0.000279855542815462</v>
      </c>
      <c r="O1309" s="6" t="str">
        <f aca="false">IF(N1309&lt;0.05,"Yes","No")</f>
        <v>Yes</v>
      </c>
      <c r="P1309" s="16" t="n">
        <v>0.357307748090989</v>
      </c>
      <c r="Q1309" s="17" t="n">
        <v>13.3962919822629</v>
      </c>
      <c r="R1309" s="18" t="n">
        <v>0.000269945028560846</v>
      </c>
      <c r="S1309" s="16" t="n">
        <v>0.923730915077861</v>
      </c>
      <c r="T1309" s="16" t="n">
        <v>0.0183941521256733</v>
      </c>
      <c r="U1309" s="16" t="n">
        <v>0.0254936118311584</v>
      </c>
      <c r="V1309" s="16" t="n">
        <v>0.0391249660023841</v>
      </c>
      <c r="W1309" s="6" t="s">
        <v>583</v>
      </c>
      <c r="X1309" s="17" t="n">
        <v>89.7</v>
      </c>
      <c r="Y1309" s="16" t="n">
        <v>0.593253968253968</v>
      </c>
      <c r="Z1309" s="16" t="n">
        <f aca="false">(G1309-E1309)/SQRT(H1309^2/D1309+F1309^2/C1309)</f>
        <v>3.83663667003459</v>
      </c>
      <c r="AA1309" s="24" t="n">
        <f aca="false">ABS(K1309-Z1309)</f>
        <v>0</v>
      </c>
    </row>
    <row r="1310" customFormat="false" ht="15" hidden="false" customHeight="false" outlineLevel="0" collapsed="false">
      <c r="A1310" s="17" t="n">
        <v>1705</v>
      </c>
      <c r="B1310" s="6" t="s">
        <v>504</v>
      </c>
      <c r="C1310" s="6" t="n">
        <v>126</v>
      </c>
      <c r="D1310" s="6" t="n">
        <v>620</v>
      </c>
      <c r="E1310" s="16" t="n">
        <v>0.343388378028832</v>
      </c>
      <c r="F1310" s="16" t="n">
        <v>0.0501123955645758</v>
      </c>
      <c r="G1310" s="16" t="n">
        <v>0.362369299151244</v>
      </c>
      <c r="H1310" s="16" t="n">
        <v>0.0537950033523303</v>
      </c>
      <c r="I1310" s="23" t="n">
        <f aca="false">G1310-E1310</f>
        <v>0.0189809211224119</v>
      </c>
      <c r="J1310" s="17" t="n">
        <f aca="false">100*(G1310-E1310)/E1310</f>
        <v>5.52753742900938</v>
      </c>
      <c r="K1310" s="16" t="n">
        <v>3.82706638927253</v>
      </c>
      <c r="L1310" s="17" t="n">
        <v>188.318073948483</v>
      </c>
      <c r="M1310" s="18" t="n">
        <v>0.000176354010000499</v>
      </c>
      <c r="N1310" s="18" t="n">
        <v>0.000289921576690961</v>
      </c>
      <c r="O1310" s="6" t="str">
        <f aca="false">IF(N1310&lt;0.05,"Yes","No")</f>
        <v>Yes</v>
      </c>
      <c r="P1310" s="16" t="n">
        <v>0.356463933783863</v>
      </c>
      <c r="Q1310" s="17" t="n">
        <v>13.3330936037641</v>
      </c>
      <c r="R1310" s="18" t="n">
        <v>0.000279029434635701</v>
      </c>
      <c r="S1310" s="16" t="n">
        <v>0.922875114256263</v>
      </c>
      <c r="T1310" s="16" t="n">
        <v>0.0184501575120201</v>
      </c>
      <c r="U1310" s="16" t="n">
        <v>0.0255474675508774</v>
      </c>
      <c r="V1310" s="16" t="n">
        <v>0.0391504225560857</v>
      </c>
      <c r="W1310" s="6" t="s">
        <v>583</v>
      </c>
      <c r="X1310" s="17" t="n">
        <v>89.5</v>
      </c>
      <c r="Y1310" s="16" t="n">
        <v>0.593215565796211</v>
      </c>
      <c r="Z1310" s="16" t="n">
        <f aca="false">(G1310-E1310)/SQRT(H1310^2/D1310+F1310^2/C1310)</f>
        <v>3.82706638927253</v>
      </c>
      <c r="AA1310" s="24" t="n">
        <f aca="false">ABS(K1310-Z1310)</f>
        <v>0</v>
      </c>
    </row>
    <row r="1311" customFormat="false" ht="15" hidden="false" customHeight="false" outlineLevel="0" collapsed="false">
      <c r="A1311" s="17" t="n">
        <v>1706</v>
      </c>
      <c r="B1311" s="6" t="s">
        <v>504</v>
      </c>
      <c r="C1311" s="6" t="n">
        <v>126</v>
      </c>
      <c r="D1311" s="6" t="n">
        <v>620</v>
      </c>
      <c r="E1311" s="16" t="n">
        <v>0.343488168385294</v>
      </c>
      <c r="F1311" s="16" t="n">
        <v>0.0503859358180983</v>
      </c>
      <c r="G1311" s="16" t="n">
        <v>0.362522608330173</v>
      </c>
      <c r="H1311" s="16" t="n">
        <v>0.054077223212113</v>
      </c>
      <c r="I1311" s="23" t="n">
        <f aca="false">G1311-E1311</f>
        <v>0.0190344399448792</v>
      </c>
      <c r="J1311" s="17" t="n">
        <f aca="false">100*(G1311-E1311)/E1311</f>
        <v>5.54151254593669</v>
      </c>
      <c r="K1311" s="16" t="n">
        <v>3.8171748266346</v>
      </c>
      <c r="L1311" s="17" t="n">
        <v>188.289635862305</v>
      </c>
      <c r="M1311" s="18" t="n">
        <v>0.000183049071818298</v>
      </c>
      <c r="N1311" s="18" t="n">
        <v>0.000300692806794562</v>
      </c>
      <c r="O1311" s="6" t="str">
        <f aca="false">IF(N1311&lt;0.05,"Yes","No")</f>
        <v>Yes</v>
      </c>
      <c r="P1311" s="16" t="n">
        <v>0.355592253270236</v>
      </c>
      <c r="Q1311" s="17" t="n">
        <v>13.2679650643161</v>
      </c>
      <c r="R1311" s="18" t="n">
        <v>0.000288714761711924</v>
      </c>
      <c r="S1311" s="16" t="n">
        <v>0.922262408165612</v>
      </c>
      <c r="T1311" s="16" t="n">
        <v>0.0185032918963665</v>
      </c>
      <c r="U1311" s="16" t="n">
        <v>0.0256134093134509</v>
      </c>
      <c r="V1311" s="16" t="n">
        <v>0.0391942993208743</v>
      </c>
      <c r="W1311" s="6" t="s">
        <v>583</v>
      </c>
      <c r="X1311" s="17" t="n">
        <v>89.4</v>
      </c>
      <c r="Y1311" s="16" t="n">
        <v>0.593138760880696</v>
      </c>
      <c r="Z1311" s="16" t="n">
        <f aca="false">(G1311-E1311)/SQRT(H1311^2/D1311+F1311^2/C1311)</f>
        <v>3.81717482663461</v>
      </c>
      <c r="AA1311" s="24" t="n">
        <f aca="false">ABS(K1311-Z1311)</f>
        <v>0</v>
      </c>
    </row>
    <row r="1312" customFormat="false" ht="15" hidden="false" customHeight="false" outlineLevel="0" collapsed="false">
      <c r="A1312" s="17" t="n">
        <v>1707</v>
      </c>
      <c r="B1312" s="6" t="s">
        <v>504</v>
      </c>
      <c r="C1312" s="6" t="n">
        <v>126</v>
      </c>
      <c r="D1312" s="6" t="n">
        <v>620</v>
      </c>
      <c r="E1312" s="16" t="n">
        <v>0.343543903931739</v>
      </c>
      <c r="F1312" s="16" t="n">
        <v>0.0506398036495348</v>
      </c>
      <c r="G1312" s="16" t="n">
        <v>0.362630781122754</v>
      </c>
      <c r="H1312" s="16" t="n">
        <v>0.0543430982450477</v>
      </c>
      <c r="I1312" s="23" t="n">
        <f aca="false">G1312-E1312</f>
        <v>0.0190868771910149</v>
      </c>
      <c r="J1312" s="17" t="n">
        <f aca="false">100*(G1312-E1312)/E1312</f>
        <v>5.55587713028011</v>
      </c>
      <c r="K1312" s="16" t="n">
        <v>3.80858921811651</v>
      </c>
      <c r="L1312" s="17" t="n">
        <v>188.27331082508</v>
      </c>
      <c r="M1312" s="18" t="n">
        <v>0.000189052270441687</v>
      </c>
      <c r="N1312" s="18" t="n">
        <v>0.000310069336610448</v>
      </c>
      <c r="O1312" s="6" t="str">
        <f aca="false">IF(N1312&lt;0.05,"Yes","No")</f>
        <v>Yes</v>
      </c>
      <c r="P1312" s="16" t="n">
        <v>0.354820903881156</v>
      </c>
      <c r="Q1312" s="17" t="n">
        <v>13.2104658549347</v>
      </c>
      <c r="R1312" s="18" t="n">
        <v>0.000297547630649274</v>
      </c>
      <c r="S1312" s="16" t="n">
        <v>0.921136856235399</v>
      </c>
      <c r="T1312" s="16" t="n">
        <v>0.018555456911653</v>
      </c>
      <c r="U1312" s="16" t="n">
        <v>0.0256515265553264</v>
      </c>
      <c r="V1312" s="16" t="n">
        <v>0.0391954167223328</v>
      </c>
      <c r="W1312" s="6" t="s">
        <v>583</v>
      </c>
      <c r="X1312" s="17" t="n">
        <v>89.4</v>
      </c>
      <c r="Y1312" s="16" t="n">
        <v>0.593023553507425</v>
      </c>
      <c r="Z1312" s="16" t="n">
        <f aca="false">(G1312-E1312)/SQRT(H1312^2/D1312+F1312^2/C1312)</f>
        <v>3.80858921811652</v>
      </c>
      <c r="AA1312" s="24" t="n">
        <f aca="false">ABS(K1312-Z1312)</f>
        <v>0</v>
      </c>
    </row>
    <row r="1313" customFormat="false" ht="15" hidden="false" customHeight="false" outlineLevel="0" collapsed="false">
      <c r="A1313" s="17" t="n">
        <v>1708</v>
      </c>
      <c r="B1313" s="6" t="s">
        <v>504</v>
      </c>
      <c r="C1313" s="6" t="n">
        <v>126</v>
      </c>
      <c r="D1313" s="6" t="n">
        <v>620</v>
      </c>
      <c r="E1313" s="16" t="n">
        <v>0.343601577575245</v>
      </c>
      <c r="F1313" s="16" t="n">
        <v>0.0509082871518704</v>
      </c>
      <c r="G1313" s="16" t="n">
        <v>0.362739886319445</v>
      </c>
      <c r="H1313" s="16" t="n">
        <v>0.0546204647115746</v>
      </c>
      <c r="I1313" s="23" t="n">
        <f aca="false">G1313-E1313</f>
        <v>0.0191383087442004</v>
      </c>
      <c r="J1313" s="17" t="n">
        <f aca="false">100*(G1313-E1313)/E1313</f>
        <v>5.56991294372311</v>
      </c>
      <c r="K1313" s="16" t="n">
        <v>3.79885351168258</v>
      </c>
      <c r="L1313" s="17" t="n">
        <v>188.2468277291</v>
      </c>
      <c r="M1313" s="18" t="n">
        <v>0.000196087501281728</v>
      </c>
      <c r="N1313" s="18" t="n">
        <v>0.000321106656424715</v>
      </c>
      <c r="O1313" s="6" t="str">
        <f aca="false">IF(N1313&lt;0.05,"Yes","No")</f>
        <v>Yes</v>
      </c>
      <c r="P1313" s="16" t="n">
        <v>0.353959949864685</v>
      </c>
      <c r="Q1313" s="17" t="n">
        <v>13.1464346505078</v>
      </c>
      <c r="R1313" s="18" t="n">
        <v>0.000307705833609498</v>
      </c>
      <c r="S1313" s="16" t="n">
        <v>0.920530946024041</v>
      </c>
      <c r="T1313" s="16" t="n">
        <v>0.0186064738212609</v>
      </c>
      <c r="U1313" s="16" t="n">
        <v>0.0257290430189639</v>
      </c>
      <c r="V1313" s="16" t="n">
        <v>0.0392283885216569</v>
      </c>
      <c r="W1313" s="6" t="s">
        <v>583</v>
      </c>
      <c r="X1313" s="17" t="n">
        <v>89.2</v>
      </c>
      <c r="Y1313" s="16" t="n">
        <v>0.592754736303123</v>
      </c>
      <c r="Z1313" s="16" t="n">
        <f aca="false">(G1313-E1313)/SQRT(H1313^2/D1313+F1313^2/C1313)</f>
        <v>3.79885351168257</v>
      </c>
      <c r="AA1313" s="24" t="n">
        <f aca="false">ABS(K1313-Z1313)</f>
        <v>0</v>
      </c>
    </row>
    <row r="1314" customFormat="false" ht="15" hidden="false" customHeight="false" outlineLevel="0" collapsed="false">
      <c r="A1314" s="17" t="n">
        <v>1709</v>
      </c>
      <c r="B1314" s="6" t="s">
        <v>504</v>
      </c>
      <c r="C1314" s="6" t="n">
        <v>126</v>
      </c>
      <c r="D1314" s="6" t="n">
        <v>620</v>
      </c>
      <c r="E1314" s="16" t="n">
        <v>0.343628213873931</v>
      </c>
      <c r="F1314" s="16" t="n">
        <v>0.0511693463832846</v>
      </c>
      <c r="G1314" s="16" t="n">
        <v>0.362814330646107</v>
      </c>
      <c r="H1314" s="16" t="n">
        <v>0.0548880926022579</v>
      </c>
      <c r="I1314" s="23" t="n">
        <f aca="false">G1314-E1314</f>
        <v>0.019186116772176</v>
      </c>
      <c r="J1314" s="17" t="n">
        <f aca="false">100*(G1314-E1314)/E1314</f>
        <v>5.58339391165795</v>
      </c>
      <c r="K1314" s="16" t="n">
        <v>3.78907661307977</v>
      </c>
      <c r="L1314" s="17" t="n">
        <v>188.21628151606</v>
      </c>
      <c r="M1314" s="18" t="n">
        <v>0.000203402646273949</v>
      </c>
      <c r="N1314" s="18" t="n">
        <v>0.000332338981033275</v>
      </c>
      <c r="O1314" s="6" t="str">
        <f aca="false">IF(N1314&lt;0.05,"Yes","No")</f>
        <v>Yes</v>
      </c>
      <c r="P1314" s="16" t="n">
        <v>0.353102002157443</v>
      </c>
      <c r="Q1314" s="17" t="n">
        <v>13.0827817756815</v>
      </c>
      <c r="R1314" s="18" t="n">
        <v>0.000318151550298395</v>
      </c>
      <c r="S1314" s="16" t="n">
        <v>0.920002748733997</v>
      </c>
      <c r="T1314" s="16" t="n">
        <v>0.0186537986784367</v>
      </c>
      <c r="U1314" s="16" t="n">
        <v>0.025827874928835</v>
      </c>
      <c r="V1314" s="16" t="n">
        <v>0.0393220037865814</v>
      </c>
      <c r="W1314" s="6" t="s">
        <v>583</v>
      </c>
      <c r="X1314" s="17" t="n">
        <v>88.9</v>
      </c>
      <c r="Y1314" s="16" t="n">
        <v>0.592613927291347</v>
      </c>
      <c r="Z1314" s="16" t="n">
        <f aca="false">(G1314-E1314)/SQRT(H1314^2/D1314+F1314^2/C1314)</f>
        <v>3.78907661307978</v>
      </c>
      <c r="AA1314" s="24" t="n">
        <f aca="false">ABS(K1314-Z1314)</f>
        <v>0</v>
      </c>
    </row>
    <row r="1315" customFormat="false" ht="15" hidden="false" customHeight="false" outlineLevel="0" collapsed="false">
      <c r="A1315" s="17" t="n">
        <v>1710</v>
      </c>
      <c r="B1315" s="6" t="s">
        <v>504</v>
      </c>
      <c r="C1315" s="6" t="n">
        <v>126</v>
      </c>
      <c r="D1315" s="6" t="n">
        <v>620</v>
      </c>
      <c r="E1315" s="16" t="n">
        <v>0.343673178482623</v>
      </c>
      <c r="F1315" s="16" t="n">
        <v>0.0514504117011904</v>
      </c>
      <c r="G1315" s="16" t="n">
        <v>0.362909459827408</v>
      </c>
      <c r="H1315" s="16" t="n">
        <v>0.0551764757987965</v>
      </c>
      <c r="I1315" s="23" t="n">
        <f aca="false">G1315-E1315</f>
        <v>0.0192362813447843</v>
      </c>
      <c r="J1315" s="17" t="n">
        <f aca="false">100*(G1315-E1315)/E1315</f>
        <v>5.59725999850084</v>
      </c>
      <c r="K1315" s="16" t="n">
        <v>3.77840047382348</v>
      </c>
      <c r="L1315" s="17" t="n">
        <v>188.18434881236</v>
      </c>
      <c r="M1315" s="18" t="n">
        <v>0.000211684852576688</v>
      </c>
      <c r="N1315" s="18" t="n">
        <v>0.000345570998650832</v>
      </c>
      <c r="O1315" s="6" t="str">
        <f aca="false">IF(N1315&lt;0.05,"Yes","No")</f>
        <v>Yes</v>
      </c>
      <c r="P1315" s="16" t="n">
        <v>0.352162405962738</v>
      </c>
      <c r="Q1315" s="17" t="n">
        <v>13.0132484576765</v>
      </c>
      <c r="R1315" s="18" t="n">
        <v>0.000329972501272489</v>
      </c>
      <c r="S1315" s="16" t="n">
        <v>0.919499901044119</v>
      </c>
      <c r="T1315" s="16" t="n">
        <v>0.0187035840844727</v>
      </c>
      <c r="U1315" s="16" t="n">
        <v>0.0259332322836475</v>
      </c>
      <c r="V1315" s="16" t="n">
        <v>0.0394192159822087</v>
      </c>
      <c r="W1315" s="6" t="s">
        <v>583</v>
      </c>
      <c r="X1315" s="17" t="n">
        <v>88.6</v>
      </c>
      <c r="Y1315" s="16" t="n">
        <v>0.592447516641065</v>
      </c>
      <c r="Z1315" s="16" t="n">
        <f aca="false">(G1315-E1315)/SQRT(H1315^2/D1315+F1315^2/C1315)</f>
        <v>3.77840047382347</v>
      </c>
      <c r="AA1315" s="24" t="n">
        <f aca="false">ABS(K1315-Z1315)</f>
        <v>0</v>
      </c>
    </row>
    <row r="1316" customFormat="false" ht="15" hidden="false" customHeight="false" outlineLevel="0" collapsed="false">
      <c r="A1316" s="17" t="n">
        <v>1711</v>
      </c>
      <c r="B1316" s="6" t="s">
        <v>504</v>
      </c>
      <c r="C1316" s="6" t="n">
        <v>126</v>
      </c>
      <c r="D1316" s="6" t="n">
        <v>620</v>
      </c>
      <c r="E1316" s="16" t="n">
        <v>0.343711329831017</v>
      </c>
      <c r="F1316" s="16" t="n">
        <v>0.051741891408001</v>
      </c>
      <c r="G1316" s="16" t="n">
        <v>0.362997506030144</v>
      </c>
      <c r="H1316" s="16" t="n">
        <v>0.0554734948672341</v>
      </c>
      <c r="I1316" s="23" t="n">
        <f aca="false">G1316-E1316</f>
        <v>0.0192861761991268</v>
      </c>
      <c r="J1316" s="17" t="n">
        <f aca="false">100*(G1316-E1316)/E1316</f>
        <v>5.61115521231398</v>
      </c>
      <c r="K1316" s="16" t="n">
        <v>3.76706084547943</v>
      </c>
      <c r="L1316" s="17" t="n">
        <v>188.1466461082</v>
      </c>
      <c r="M1316" s="18" t="n">
        <v>0.0002208319213383</v>
      </c>
      <c r="N1316" s="18" t="n">
        <v>0.000360223499015347</v>
      </c>
      <c r="O1316" s="6" t="str">
        <f aca="false">IF(N1316&lt;0.05,"Yes","No")</f>
        <v>Yes</v>
      </c>
      <c r="P1316" s="16" t="n">
        <v>0.351170660761707</v>
      </c>
      <c r="Q1316" s="17" t="n">
        <v>12.9400569184216</v>
      </c>
      <c r="R1316" s="18" t="n">
        <v>0.000342895527016224</v>
      </c>
      <c r="S1316" s="16" t="n">
        <v>0.919571217394976</v>
      </c>
      <c r="T1316" s="16" t="n">
        <v>0.0187529445604886</v>
      </c>
      <c r="U1316" s="16" t="n">
        <v>0.0260645340009099</v>
      </c>
      <c r="V1316" s="16" t="n">
        <v>0.0395105237632841</v>
      </c>
      <c r="W1316" s="6" t="s">
        <v>583</v>
      </c>
      <c r="X1316" s="17" t="n">
        <v>88.4</v>
      </c>
      <c r="Y1316" s="16" t="n">
        <v>0.592191500256016</v>
      </c>
      <c r="Z1316" s="16" t="n">
        <f aca="false">(G1316-E1316)/SQRT(H1316^2/D1316+F1316^2/C1316)</f>
        <v>3.76706084547942</v>
      </c>
      <c r="AA1316" s="24" t="n">
        <f aca="false">ABS(K1316-Z1316)</f>
        <v>0</v>
      </c>
    </row>
    <row r="1317" customFormat="false" ht="15" hidden="false" customHeight="false" outlineLevel="0" collapsed="false">
      <c r="A1317" s="17" t="n">
        <v>1712</v>
      </c>
      <c r="B1317" s="6" t="s">
        <v>504</v>
      </c>
      <c r="C1317" s="6" t="n">
        <v>126</v>
      </c>
      <c r="D1317" s="6" t="n">
        <v>620</v>
      </c>
      <c r="E1317" s="16" t="n">
        <v>0.343770975040065</v>
      </c>
      <c r="F1317" s="16" t="n">
        <v>0.0520516450006529</v>
      </c>
      <c r="G1317" s="16" t="n">
        <v>0.363107034732257</v>
      </c>
      <c r="H1317" s="16" t="n">
        <v>0.0557904055567653</v>
      </c>
      <c r="I1317" s="23" t="n">
        <f aca="false">G1317-E1317</f>
        <v>0.0193360596921922</v>
      </c>
      <c r="J1317" s="17" t="n">
        <f aca="false">100*(G1317-E1317)/E1317</f>
        <v>5.62469233766425</v>
      </c>
      <c r="K1317" s="16" t="n">
        <v>3.75452236340356</v>
      </c>
      <c r="L1317" s="17" t="n">
        <v>188.110112668547</v>
      </c>
      <c r="M1317" s="18" t="n">
        <v>0.00023137905199526</v>
      </c>
      <c r="N1317" s="18" t="n">
        <v>0.00037655103659337</v>
      </c>
      <c r="O1317" s="6" t="str">
        <f aca="false">IF(N1317&lt;0.05,"Yes","No")</f>
        <v>Yes</v>
      </c>
      <c r="P1317" s="16" t="n">
        <v>0.350064780889056</v>
      </c>
      <c r="Q1317" s="17" t="n">
        <v>12.8586855632423</v>
      </c>
      <c r="R1317" s="18" t="n">
        <v>0.000357864613472811</v>
      </c>
      <c r="S1317" s="16" t="n">
        <v>0.919531646686345</v>
      </c>
      <c r="T1317" s="16" t="n">
        <v>0.0188025628433946</v>
      </c>
      <c r="U1317" s="16" t="n">
        <v>0.0262100340413772</v>
      </c>
      <c r="V1317" s="16" t="n">
        <v>0.0396456618620528</v>
      </c>
      <c r="W1317" s="6" t="s">
        <v>583</v>
      </c>
      <c r="X1317" s="17" t="n">
        <v>88</v>
      </c>
      <c r="Y1317" s="16" t="n">
        <v>0.591909882232463</v>
      </c>
      <c r="Z1317" s="16" t="n">
        <f aca="false">(G1317-E1317)/SQRT(H1317^2/D1317+F1317^2/C1317)</f>
        <v>3.75452236340356</v>
      </c>
      <c r="AA1317" s="24" t="n">
        <f aca="false">ABS(K1317-Z1317)</f>
        <v>0</v>
      </c>
    </row>
    <row r="1318" customFormat="false" ht="15" hidden="false" customHeight="false" outlineLevel="0" collapsed="false">
      <c r="A1318" s="17" t="n">
        <v>1713</v>
      </c>
      <c r="B1318" s="6" t="s">
        <v>504</v>
      </c>
      <c r="C1318" s="6" t="n">
        <v>126</v>
      </c>
      <c r="D1318" s="6" t="n">
        <v>620</v>
      </c>
      <c r="E1318" s="16" t="n">
        <v>0.343843997470916</v>
      </c>
      <c r="F1318" s="16" t="n">
        <v>0.0523767932446175</v>
      </c>
      <c r="G1318" s="16" t="n">
        <v>0.363231788215137</v>
      </c>
      <c r="H1318" s="16" t="n">
        <v>0.0561242018162058</v>
      </c>
      <c r="I1318" s="23" t="n">
        <f aca="false">G1318-E1318</f>
        <v>0.019387790744221</v>
      </c>
      <c r="J1318" s="17" t="n">
        <f aca="false">100*(G1318-E1318)/E1318</f>
        <v>5.63854273648063</v>
      </c>
      <c r="K1318" s="16" t="n">
        <v>3.74138264800424</v>
      </c>
      <c r="L1318" s="17" t="n">
        <v>188.074954331851</v>
      </c>
      <c r="M1318" s="18" t="n">
        <v>0.000242940939146199</v>
      </c>
      <c r="N1318" s="18" t="n">
        <v>0.000394755539942896</v>
      </c>
      <c r="O1318" s="6" t="str">
        <f aca="false">IF(N1318&lt;0.05,"Yes","No")</f>
        <v>Yes</v>
      </c>
      <c r="P1318" s="16" t="n">
        <v>0.34890009769445</v>
      </c>
      <c r="Q1318" s="17" t="n">
        <v>12.7732649076847</v>
      </c>
      <c r="R1318" s="18" t="n">
        <v>0.000374290322390513</v>
      </c>
      <c r="S1318" s="16" t="n">
        <v>0.919459085033407</v>
      </c>
      <c r="T1318" s="16" t="n">
        <v>0.0188542848464166</v>
      </c>
      <c r="U1318" s="16" t="n">
        <v>0.0263529274142166</v>
      </c>
      <c r="V1318" s="16" t="n">
        <v>0.0398040981288778</v>
      </c>
      <c r="W1318" s="6" t="s">
        <v>583</v>
      </c>
      <c r="X1318" s="17" t="n">
        <v>87.8</v>
      </c>
      <c r="Y1318" s="16" t="n">
        <v>0.591743471582181</v>
      </c>
      <c r="Z1318" s="16" t="n">
        <f aca="false">(G1318-E1318)/SQRT(H1318^2/D1318+F1318^2/C1318)</f>
        <v>3.74138264800423</v>
      </c>
      <c r="AA1318" s="24" t="n">
        <f aca="false">ABS(K1318-Z1318)</f>
        <v>0</v>
      </c>
    </row>
    <row r="1319" customFormat="false" ht="15" hidden="false" customHeight="false" outlineLevel="0" collapsed="false">
      <c r="A1319" s="17" t="n">
        <v>1714</v>
      </c>
      <c r="B1319" s="6" t="s">
        <v>504</v>
      </c>
      <c r="C1319" s="6" t="n">
        <v>126</v>
      </c>
      <c r="D1319" s="6" t="n">
        <v>620</v>
      </c>
      <c r="E1319" s="16" t="n">
        <v>0.343926387292052</v>
      </c>
      <c r="F1319" s="16" t="n">
        <v>0.0527159340927687</v>
      </c>
      <c r="G1319" s="16" t="n">
        <v>0.36336494513577</v>
      </c>
      <c r="H1319" s="16" t="n">
        <v>0.056471319779395</v>
      </c>
      <c r="I1319" s="23" t="n">
        <f aca="false">G1319-E1319</f>
        <v>0.0194385578437183</v>
      </c>
      <c r="J1319" s="17" t="n">
        <f aca="false">100*(G1319-E1319)/E1319</f>
        <v>5.65195302307864</v>
      </c>
      <c r="K1319" s="16" t="n">
        <v>3.72725009168918</v>
      </c>
      <c r="L1319" s="17" t="n">
        <v>188.036280231021</v>
      </c>
      <c r="M1319" s="18" t="n">
        <v>0.00025598527945552</v>
      </c>
      <c r="N1319" s="18" t="n">
        <v>0.000415308936012393</v>
      </c>
      <c r="O1319" s="6" t="str">
        <f aca="false">IF(N1319&lt;0.05,"Yes","No")</f>
        <v>Yes</v>
      </c>
      <c r="P1319" s="16" t="n">
        <v>0.34764846173521</v>
      </c>
      <c r="Q1319" s="17" t="n">
        <v>12.6817842733647</v>
      </c>
      <c r="R1319" s="18" t="n">
        <v>0.000392728071418717</v>
      </c>
      <c r="S1319" s="16" t="n">
        <v>0.919356897514976</v>
      </c>
      <c r="T1319" s="16" t="n">
        <v>0.0189050177450805</v>
      </c>
      <c r="U1319" s="16" t="n">
        <v>0.0265255439553195</v>
      </c>
      <c r="V1319" s="16" t="n">
        <v>0.0399922699317007</v>
      </c>
      <c r="W1319" s="6" t="s">
        <v>583</v>
      </c>
      <c r="X1319" s="17" t="n">
        <v>87.5</v>
      </c>
      <c r="Y1319" s="16" t="n">
        <v>0.591257040450589</v>
      </c>
      <c r="Z1319" s="16" t="n">
        <f aca="false">(G1319-E1319)/SQRT(H1319^2/D1319+F1319^2/C1319)</f>
        <v>3.72725009168919</v>
      </c>
      <c r="AA1319" s="24" t="n">
        <f aca="false">ABS(K1319-Z1319)</f>
        <v>0</v>
      </c>
    </row>
    <row r="1320" customFormat="false" ht="15" hidden="false" customHeight="false" outlineLevel="0" collapsed="false">
      <c r="A1320" s="17" t="n">
        <v>1715</v>
      </c>
      <c r="B1320" s="6" t="s">
        <v>504</v>
      </c>
      <c r="C1320" s="6" t="n">
        <v>126</v>
      </c>
      <c r="D1320" s="6" t="n">
        <v>620</v>
      </c>
      <c r="E1320" s="16" t="n">
        <v>0.344038508004612</v>
      </c>
      <c r="F1320" s="16" t="n">
        <v>0.0530785082295785</v>
      </c>
      <c r="G1320" s="16" t="n">
        <v>0.363528254988694</v>
      </c>
      <c r="H1320" s="16" t="n">
        <v>0.0568426068830686</v>
      </c>
      <c r="I1320" s="23" t="n">
        <f aca="false">G1320-E1320</f>
        <v>0.0194897469840812</v>
      </c>
      <c r="J1320" s="17" t="n">
        <f aca="false">100*(G1320-E1320)/E1320</f>
        <v>5.6649899736863</v>
      </c>
      <c r="K1320" s="16" t="n">
        <v>3.71174910380308</v>
      </c>
      <c r="L1320" s="17" t="n">
        <v>187.995930184861</v>
      </c>
      <c r="M1320" s="18" t="n">
        <v>0.000271051728811916</v>
      </c>
      <c r="N1320" s="18" t="n">
        <v>0.000439293777770798</v>
      </c>
      <c r="O1320" s="6" t="str">
        <f aca="false">IF(N1320&lt;0.05,"Yes","No")</f>
        <v>Yes</v>
      </c>
      <c r="P1320" s="16" t="n">
        <v>0.346271582389737</v>
      </c>
      <c r="Q1320" s="17" t="n">
        <v>12.5815295011319</v>
      </c>
      <c r="R1320" s="18" t="n">
        <v>0.000413991362051441</v>
      </c>
      <c r="S1320" s="16" t="n">
        <v>0.918461340788951</v>
      </c>
      <c r="T1320" s="16" t="n">
        <v>0.0189563622351581</v>
      </c>
      <c r="U1320" s="16" t="n">
        <v>0.0267189414150976</v>
      </c>
      <c r="V1320" s="16" t="n">
        <v>0.0400688764547609</v>
      </c>
      <c r="W1320" s="6" t="s">
        <v>583</v>
      </c>
      <c r="X1320" s="17" t="n">
        <v>87.1</v>
      </c>
      <c r="Y1320" s="16" t="n">
        <v>0.591026625704045</v>
      </c>
      <c r="Z1320" s="16" t="n">
        <f aca="false">(G1320-E1320)/SQRT(H1320^2/D1320+F1320^2/C1320)</f>
        <v>3.71174910380311</v>
      </c>
      <c r="AA1320" s="24" t="n">
        <f aca="false">ABS(K1320-Z1320)</f>
        <v>2.1316282072803E-014</v>
      </c>
    </row>
    <row r="1321" customFormat="false" ht="15" hidden="false" customHeight="false" outlineLevel="0" collapsed="false">
      <c r="A1321" s="17" t="n">
        <v>1716</v>
      </c>
      <c r="B1321" s="6" t="s">
        <v>504</v>
      </c>
      <c r="C1321" s="6" t="n">
        <v>126</v>
      </c>
      <c r="D1321" s="6" t="n">
        <v>620</v>
      </c>
      <c r="E1321" s="16" t="n">
        <v>0.344126961533985</v>
      </c>
      <c r="F1321" s="16" t="n">
        <v>0.0534418084571729</v>
      </c>
      <c r="G1321" s="16" t="n">
        <v>0.363665907709829</v>
      </c>
      <c r="H1321" s="16" t="n">
        <v>0.0572132506135374</v>
      </c>
      <c r="I1321" s="23" t="n">
        <f aca="false">G1321-E1321</f>
        <v>0.0195389461758439</v>
      </c>
      <c r="J1321" s="17" t="n">
        <f aca="false">100*(G1321-E1321)/E1321</f>
        <v>5.67783067294315</v>
      </c>
      <c r="K1321" s="16" t="n">
        <v>3.69604736514846</v>
      </c>
      <c r="L1321" s="17" t="n">
        <v>187.952817185497</v>
      </c>
      <c r="M1321" s="18" t="n">
        <v>0.000287165374838256</v>
      </c>
      <c r="N1321" s="18" t="n">
        <v>0.000464460702490513</v>
      </c>
      <c r="O1321" s="6" t="str">
        <f aca="false">IF(N1321&lt;0.05,"Yes","No")</f>
        <v>Yes</v>
      </c>
      <c r="P1321" s="16" t="n">
        <v>0.344880162439989</v>
      </c>
      <c r="Q1321" s="17" t="n">
        <v>12.4806201597339</v>
      </c>
      <c r="R1321" s="18" t="n">
        <v>0.000436570135282471</v>
      </c>
      <c r="S1321" s="16" t="n">
        <v>0.917985144147254</v>
      </c>
      <c r="T1321" s="16" t="n">
        <v>0.0190055847693546</v>
      </c>
      <c r="U1321" s="16" t="n">
        <v>0.0269374739425972</v>
      </c>
      <c r="V1321" s="16" t="n">
        <v>0.0403102797388866</v>
      </c>
      <c r="W1321" s="6" t="s">
        <v>583</v>
      </c>
      <c r="X1321" s="17" t="n">
        <v>86.8</v>
      </c>
      <c r="Y1321" s="16" t="n">
        <v>0.590693804403482</v>
      </c>
      <c r="Z1321" s="16" t="n">
        <f aca="false">(G1321-E1321)/SQRT(H1321^2/D1321+F1321^2/C1321)</f>
        <v>3.69604736514847</v>
      </c>
      <c r="AA1321" s="24" t="n">
        <f aca="false">ABS(K1321-Z1321)</f>
        <v>0</v>
      </c>
    </row>
    <row r="1322" customFormat="false" ht="15" hidden="false" customHeight="false" outlineLevel="0" collapsed="false">
      <c r="A1322" s="17" t="n">
        <v>1717</v>
      </c>
      <c r="B1322" s="6" t="s">
        <v>504</v>
      </c>
      <c r="C1322" s="6" t="n">
        <v>126</v>
      </c>
      <c r="D1322" s="6" t="n">
        <v>620</v>
      </c>
      <c r="E1322" s="16" t="n">
        <v>0.344241719397288</v>
      </c>
      <c r="F1322" s="16" t="n">
        <v>0.0538317835400832</v>
      </c>
      <c r="G1322" s="16" t="n">
        <v>0.363831319323471</v>
      </c>
      <c r="H1322" s="16" t="n">
        <v>0.0576085147731816</v>
      </c>
      <c r="I1322" s="23" t="n">
        <f aca="false">G1322-E1322</f>
        <v>0.019589599926183</v>
      </c>
      <c r="J1322" s="17" t="n">
        <f aca="false">100*(G1322-E1322)/E1322</f>
        <v>5.69065247538309</v>
      </c>
      <c r="K1322" s="16" t="n">
        <v>3.67905247225732</v>
      </c>
      <c r="L1322" s="17" t="n">
        <v>187.901181587475</v>
      </c>
      <c r="M1322" s="18" t="n">
        <v>0.000305625201128326</v>
      </c>
      <c r="N1322" s="18" t="n">
        <v>0.00049129192622082</v>
      </c>
      <c r="O1322" s="6" t="str">
        <f aca="false">IF(N1322&lt;0.05,"Yes","No")</f>
        <v>Yes</v>
      </c>
      <c r="P1322" s="16" t="n">
        <v>0.343381963224733</v>
      </c>
      <c r="Q1322" s="17" t="n">
        <v>12.3724211779565</v>
      </c>
      <c r="R1322" s="18" t="n">
        <v>0.000462166524078285</v>
      </c>
      <c r="S1322" s="16" t="n">
        <v>0.917138680123574</v>
      </c>
      <c r="T1322" s="16" t="n">
        <v>0.019056189929676</v>
      </c>
      <c r="U1322" s="16" t="n">
        <v>0.0271874202818982</v>
      </c>
      <c r="V1322" s="16" t="n">
        <v>0.0405975621977741</v>
      </c>
      <c r="W1322" s="6" t="s">
        <v>583</v>
      </c>
      <c r="X1322" s="17" t="n">
        <v>86.4</v>
      </c>
      <c r="Y1322" s="16" t="n">
        <v>0.590348182283666</v>
      </c>
      <c r="Z1322" s="16" t="n">
        <f aca="false">(G1322-E1322)/SQRT(H1322^2/D1322+F1322^2/C1322)</f>
        <v>3.67905247225733</v>
      </c>
      <c r="AA1322" s="24" t="n">
        <f aca="false">ABS(K1322-Z1322)</f>
        <v>0</v>
      </c>
    </row>
    <row r="1323" customFormat="false" ht="15" hidden="false" customHeight="false" outlineLevel="0" collapsed="false">
      <c r="A1323" s="17" t="n">
        <v>1718</v>
      </c>
      <c r="B1323" s="6" t="s">
        <v>504</v>
      </c>
      <c r="C1323" s="6" t="n">
        <v>126</v>
      </c>
      <c r="D1323" s="6" t="n">
        <v>620</v>
      </c>
      <c r="E1323" s="16" t="n">
        <v>0.344292455722415</v>
      </c>
      <c r="F1323" s="16" t="n">
        <v>0.0541941486215794</v>
      </c>
      <c r="G1323" s="16" t="n">
        <v>0.363925316449135</v>
      </c>
      <c r="H1323" s="16" t="n">
        <v>0.0579786659385557</v>
      </c>
      <c r="I1323" s="23" t="n">
        <f aca="false">G1323-E1323</f>
        <v>0.0196328607267194</v>
      </c>
      <c r="J1323" s="17" t="n">
        <f aca="false">100*(G1323-E1323)/E1323</f>
        <v>5.70237900959072</v>
      </c>
      <c r="K1323" s="16" t="n">
        <v>3.66273336405058</v>
      </c>
      <c r="L1323" s="17" t="n">
        <v>187.860509234488</v>
      </c>
      <c r="M1323" s="18" t="n">
        <v>0.000324396157595059</v>
      </c>
      <c r="N1323" s="18" t="n">
        <v>0.000518293784872411</v>
      </c>
      <c r="O1323" s="6" t="str">
        <f aca="false">IF(N1323&lt;0.05,"Yes","No")</f>
        <v>Yes</v>
      </c>
      <c r="P1323" s="16" t="n">
        <v>0.341927596794223</v>
      </c>
      <c r="Q1323" s="17" t="n">
        <v>12.267838352921</v>
      </c>
      <c r="R1323" s="18" t="n">
        <v>0.000488350417635985</v>
      </c>
      <c r="S1323" s="16" t="n">
        <v>0.915870497617875</v>
      </c>
      <c r="T1323" s="16" t="n">
        <v>0.0190995139447526</v>
      </c>
      <c r="U1323" s="16" t="n">
        <v>0.0274476468144873</v>
      </c>
      <c r="V1323" s="16" t="n">
        <v>0.0408410098847293</v>
      </c>
      <c r="W1323" s="6" t="s">
        <v>583</v>
      </c>
      <c r="X1323" s="17" t="n">
        <v>86</v>
      </c>
      <c r="Y1323" s="16" t="n">
        <v>0.59010496671787</v>
      </c>
      <c r="Z1323" s="16" t="n">
        <f aca="false">(G1323-E1323)/SQRT(H1323^2/D1323+F1323^2/C1323)</f>
        <v>3.6627333640506</v>
      </c>
      <c r="AA1323" s="24" t="n">
        <f aca="false">ABS(K1323-Z1323)</f>
        <v>2.1316282072803E-014</v>
      </c>
    </row>
    <row r="1324" customFormat="false" ht="15" hidden="false" customHeight="false" outlineLevel="0" collapsed="false">
      <c r="A1324" s="17" t="n">
        <v>1719</v>
      </c>
      <c r="B1324" s="6" t="s">
        <v>504</v>
      </c>
      <c r="C1324" s="6" t="n">
        <v>126</v>
      </c>
      <c r="D1324" s="6" t="n">
        <v>620</v>
      </c>
      <c r="E1324" s="16" t="n">
        <v>0.344351030294857</v>
      </c>
      <c r="F1324" s="16" t="n">
        <v>0.0545742684793758</v>
      </c>
      <c r="G1324" s="16" t="n">
        <v>0.364022946093352</v>
      </c>
      <c r="H1324" s="16" t="n">
        <v>0.05836500627985</v>
      </c>
      <c r="I1324" s="23" t="n">
        <f aca="false">G1324-E1324</f>
        <v>0.0196719157984943</v>
      </c>
      <c r="J1324" s="17" t="n">
        <f aca="false">100*(G1324-E1324)/E1324</f>
        <v>5.71275067237344</v>
      </c>
      <c r="K1324" s="16" t="n">
        <v>3.64469655428426</v>
      </c>
      <c r="L1324" s="17" t="n">
        <v>187.813983668555</v>
      </c>
      <c r="M1324" s="18" t="n">
        <v>0.000346406412211868</v>
      </c>
      <c r="N1324" s="18" t="n">
        <v>0.000550529403976653</v>
      </c>
      <c r="O1324" s="6" t="str">
        <f aca="false">IF(N1324&lt;0.05,"Yes","No")</f>
        <v>Yes</v>
      </c>
      <c r="P1324" s="16" t="n">
        <v>0.340322155006025</v>
      </c>
      <c r="Q1324" s="17" t="n">
        <v>12.1529072203205</v>
      </c>
      <c r="R1324" s="18" t="n">
        <v>0.00051886062067849</v>
      </c>
      <c r="S1324" s="16" t="n">
        <v>0.915069390406963</v>
      </c>
      <c r="T1324" s="16" t="n">
        <v>0.0191387414401095</v>
      </c>
      <c r="U1324" s="16" t="n">
        <v>0.0277542344890837</v>
      </c>
      <c r="V1324" s="16" t="n">
        <v>0.0411805414276588</v>
      </c>
      <c r="W1324" s="6" t="s">
        <v>583</v>
      </c>
      <c r="X1324" s="17" t="n">
        <v>85.9</v>
      </c>
      <c r="Y1324" s="16" t="n">
        <v>0.589618535586278</v>
      </c>
      <c r="Z1324" s="16" t="n">
        <f aca="false">(G1324-E1324)/SQRT(H1324^2/D1324+F1324^2/C1324)</f>
        <v>3.64469655428426</v>
      </c>
      <c r="AA1324" s="24" t="n">
        <f aca="false">ABS(K1324-Z1324)</f>
        <v>0</v>
      </c>
    </row>
    <row r="1325" customFormat="false" ht="15" hidden="false" customHeight="false" outlineLevel="0" collapsed="false">
      <c r="A1325" s="17" t="n">
        <v>1720</v>
      </c>
      <c r="B1325" s="6" t="s">
        <v>504</v>
      </c>
      <c r="C1325" s="6" t="n">
        <v>126</v>
      </c>
      <c r="D1325" s="6" t="n">
        <v>620</v>
      </c>
      <c r="E1325" s="16" t="n">
        <v>0.344289822356095</v>
      </c>
      <c r="F1325" s="16" t="n">
        <v>0.054895696826537</v>
      </c>
      <c r="G1325" s="16" t="n">
        <v>0.363998019935623</v>
      </c>
      <c r="H1325" s="16" t="n">
        <v>0.0586968509295718</v>
      </c>
      <c r="I1325" s="23" t="n">
        <f aca="false">G1325-E1325</f>
        <v>0.0197081975795279</v>
      </c>
      <c r="J1325" s="17" t="n">
        <f aca="false">100*(G1325-E1325)/E1325</f>
        <v>5.72430443765599</v>
      </c>
      <c r="K1325" s="16" t="n">
        <v>3.63017752183962</v>
      </c>
      <c r="L1325" s="17" t="n">
        <v>187.786887901937</v>
      </c>
      <c r="M1325" s="18" t="n">
        <v>0.000365133751821141</v>
      </c>
      <c r="N1325" s="18" t="n">
        <v>0.000578105510607548</v>
      </c>
      <c r="O1325" s="6" t="str">
        <f aca="false">IF(N1325&lt;0.05,"Yes","No")</f>
        <v>Yes</v>
      </c>
      <c r="P1325" s="16" t="n">
        <v>0.339011931059953</v>
      </c>
      <c r="Q1325" s="17" t="n">
        <v>12.0595111344628</v>
      </c>
      <c r="R1325" s="18" t="n">
        <v>0.000545070086669566</v>
      </c>
      <c r="S1325" s="16" t="n">
        <v>0.913896320755526</v>
      </c>
      <c r="T1325" s="16" t="n">
        <v>0.0191750306725742</v>
      </c>
      <c r="U1325" s="16" t="n">
        <v>0.0280209271091957</v>
      </c>
      <c r="V1325" s="16" t="n">
        <v>0.0414883494407471</v>
      </c>
      <c r="W1325" s="6" t="s">
        <v>583</v>
      </c>
      <c r="X1325" s="17" t="n">
        <v>85.1</v>
      </c>
      <c r="Y1325" s="16" t="n">
        <v>0.58910650281618</v>
      </c>
      <c r="Z1325" s="16" t="n">
        <f aca="false">(G1325-E1325)/SQRT(H1325^2/D1325+F1325^2/C1325)</f>
        <v>3.63017752183962</v>
      </c>
      <c r="AA1325" s="24" t="n">
        <f aca="false">ABS(K1325-Z1325)</f>
        <v>0</v>
      </c>
    </row>
    <row r="1326" customFormat="false" ht="15" hidden="false" customHeight="false" outlineLevel="0" collapsed="false">
      <c r="A1326" s="17" t="n">
        <v>1721</v>
      </c>
      <c r="B1326" s="6" t="s">
        <v>504</v>
      </c>
      <c r="C1326" s="6" t="n">
        <v>126</v>
      </c>
      <c r="D1326" s="6" t="n">
        <v>620</v>
      </c>
      <c r="E1326" s="16" t="n">
        <v>0.344197636440633</v>
      </c>
      <c r="F1326" s="16" t="n">
        <v>0.0552097194057265</v>
      </c>
      <c r="G1326" s="16" t="n">
        <v>0.363935261580252</v>
      </c>
      <c r="H1326" s="16" t="n">
        <v>0.0590212787410396</v>
      </c>
      <c r="I1326" s="23" t="n">
        <f aca="false">G1326-E1326</f>
        <v>0.0197376251396191</v>
      </c>
      <c r="J1326" s="17" t="n">
        <f aca="false">100*(G1326-E1326)/E1326</f>
        <v>5.7343871804952</v>
      </c>
      <c r="K1326" s="16" t="n">
        <v>3.61505027108395</v>
      </c>
      <c r="L1326" s="17" t="n">
        <v>187.761244987183</v>
      </c>
      <c r="M1326" s="18" t="n">
        <v>0.00038565649601353</v>
      </c>
      <c r="N1326" s="18" t="n">
        <v>0.000607850186139855</v>
      </c>
      <c r="O1326" s="6" t="str">
        <f aca="false">IF(N1326&lt;0.05,"Yes","No")</f>
        <v>Yes</v>
      </c>
      <c r="P1326" s="16" t="n">
        <v>0.33764213198205</v>
      </c>
      <c r="Q1326" s="17" t="n">
        <v>11.9622535899666</v>
      </c>
      <c r="R1326" s="18" t="n">
        <v>0.000573789168144993</v>
      </c>
      <c r="S1326" s="16" t="n">
        <v>0.912419684077338</v>
      </c>
      <c r="T1326" s="16" t="n">
        <v>0.0192046256502749</v>
      </c>
      <c r="U1326" s="16" t="n">
        <v>0.0283265488884844</v>
      </c>
      <c r="V1326" s="16" t="n">
        <v>0.0417349784114346</v>
      </c>
      <c r="W1326" s="6" t="s">
        <v>583</v>
      </c>
      <c r="X1326" s="17" t="n">
        <v>84.4</v>
      </c>
      <c r="Y1326" s="16" t="n">
        <v>0.588927291346646</v>
      </c>
      <c r="Z1326" s="16" t="n">
        <f aca="false">(G1326-E1326)/SQRT(H1326^2/D1326+F1326^2/C1326)</f>
        <v>3.61505027108397</v>
      </c>
      <c r="AA1326" s="24" t="n">
        <f aca="false">ABS(K1326-Z1326)</f>
        <v>2.04281036531029E-014</v>
      </c>
    </row>
    <row r="1327" customFormat="false" ht="15" hidden="false" customHeight="false" outlineLevel="0" collapsed="false">
      <c r="A1327" s="17" t="n">
        <v>1722</v>
      </c>
      <c r="B1327" s="6" t="s">
        <v>504</v>
      </c>
      <c r="C1327" s="6" t="n">
        <v>126</v>
      </c>
      <c r="D1327" s="6" t="n">
        <v>620</v>
      </c>
      <c r="E1327" s="16" t="n">
        <v>0.343938428849455</v>
      </c>
      <c r="F1327" s="16" t="n">
        <v>0.055432900149531</v>
      </c>
      <c r="G1327" s="16" t="n">
        <v>0.363705287825677</v>
      </c>
      <c r="H1327" s="16" t="n">
        <v>0.0592617699895216</v>
      </c>
      <c r="I1327" s="23" t="n">
        <f aca="false">G1327-E1327</f>
        <v>0.0197668589762218</v>
      </c>
      <c r="J1327" s="17" t="n">
        <f aca="false">100*(G1327-E1327)/E1327</f>
        <v>5.7472086042685</v>
      </c>
      <c r="K1327" s="16" t="n">
        <v>3.60580651842117</v>
      </c>
      <c r="L1327" s="17" t="n">
        <v>187.76553003734</v>
      </c>
      <c r="M1327" s="18" t="n">
        <v>0.000398716855378355</v>
      </c>
      <c r="N1327" s="18" t="n">
        <v>0.000627024036788865</v>
      </c>
      <c r="O1327" s="6" t="str">
        <f aca="false">IF(N1327&lt;0.05,"Yes","No")</f>
        <v>Yes</v>
      </c>
      <c r="P1327" s="16" t="n">
        <v>0.336771623835266</v>
      </c>
      <c r="Q1327" s="17" t="n">
        <v>11.9006509964243</v>
      </c>
      <c r="R1327" s="18" t="n">
        <v>0.000592767371256576</v>
      </c>
      <c r="S1327" s="16" t="n">
        <v>0.910259572055811</v>
      </c>
      <c r="T1327" s="16" t="n">
        <v>0.0192336409513313</v>
      </c>
      <c r="U1327" s="16" t="n">
        <v>0.0285266826534681</v>
      </c>
      <c r="V1327" s="16" t="n">
        <v>0.0419709805706838</v>
      </c>
      <c r="W1327" s="6" t="s">
        <v>583</v>
      </c>
      <c r="X1327" s="17" t="n">
        <v>84.1</v>
      </c>
      <c r="Y1327" s="16" t="n">
        <v>0.588709677419355</v>
      </c>
      <c r="Z1327" s="16" t="n">
        <f aca="false">(G1327-E1327)/SQRT(H1327^2/D1327+F1327^2/C1327)</f>
        <v>3.60580651842117</v>
      </c>
      <c r="AA1327" s="24" t="n">
        <f aca="false">ABS(K1327-Z1327)</f>
        <v>0</v>
      </c>
    </row>
    <row r="1328" customFormat="false" ht="15" hidden="false" customHeight="false" outlineLevel="0" collapsed="false">
      <c r="A1328" s="17" t="n">
        <v>1723</v>
      </c>
      <c r="B1328" s="6" t="s">
        <v>504</v>
      </c>
      <c r="C1328" s="6" t="n">
        <v>126</v>
      </c>
      <c r="D1328" s="6" t="n">
        <v>620</v>
      </c>
      <c r="E1328" s="16" t="n">
        <v>0.343593705622923</v>
      </c>
      <c r="F1328" s="16" t="n">
        <v>0.0556150678353493</v>
      </c>
      <c r="G1328" s="16" t="n">
        <v>0.363389766793097</v>
      </c>
      <c r="H1328" s="16" t="n">
        <v>0.0594642319780198</v>
      </c>
      <c r="I1328" s="23" t="n">
        <f aca="false">G1328-E1328</f>
        <v>0.0197960611701744</v>
      </c>
      <c r="J1328" s="17" t="n">
        <f aca="false">100*(G1328-E1328)/E1328</f>
        <v>5.7614737540913</v>
      </c>
      <c r="K1328" s="16" t="n">
        <v>3.59921719014604</v>
      </c>
      <c r="L1328" s="17" t="n">
        <v>187.782843006523</v>
      </c>
      <c r="M1328" s="18" t="n">
        <v>0.000408272600408454</v>
      </c>
      <c r="N1328" s="18" t="n">
        <v>0.000640134875715046</v>
      </c>
      <c r="O1328" s="6" t="str">
        <f aca="false">IF(N1328&lt;0.05,"Yes","No")</f>
        <v>Yes</v>
      </c>
      <c r="P1328" s="16" t="n">
        <v>0.336127368420236</v>
      </c>
      <c r="Q1328" s="17" t="n">
        <v>11.8551618599633</v>
      </c>
      <c r="R1328" s="18" t="n">
        <v>0.000607188227414911</v>
      </c>
      <c r="S1328" s="16" t="n">
        <v>0.907862474534828</v>
      </c>
      <c r="T1328" s="16" t="n">
        <v>0.0192623674050743</v>
      </c>
      <c r="U1328" s="16" t="n">
        <v>0.0286911044085085</v>
      </c>
      <c r="V1328" s="16" t="n">
        <v>0.0420949793032656</v>
      </c>
      <c r="W1328" s="6" t="s">
        <v>583</v>
      </c>
      <c r="X1328" s="17" t="n">
        <v>84</v>
      </c>
      <c r="Y1328" s="16" t="n">
        <v>0.588607270865335</v>
      </c>
      <c r="Z1328" s="16" t="n">
        <f aca="false">(G1328-E1328)/SQRT(H1328^2/D1328+F1328^2/C1328)</f>
        <v>3.59921719014604</v>
      </c>
      <c r="AA1328" s="24" t="n">
        <f aca="false">ABS(K1328-Z1328)</f>
        <v>0</v>
      </c>
    </row>
    <row r="1329" customFormat="false" ht="15" hidden="false" customHeight="false" outlineLevel="0" collapsed="false">
      <c r="A1329" s="17" t="n">
        <v>1724</v>
      </c>
      <c r="B1329" s="6" t="s">
        <v>504</v>
      </c>
      <c r="C1329" s="6" t="n">
        <v>126</v>
      </c>
      <c r="D1329" s="6" t="n">
        <v>620</v>
      </c>
      <c r="E1329" s="16" t="n">
        <v>0.343046600501689</v>
      </c>
      <c r="F1329" s="16" t="n">
        <v>0.0556896956951517</v>
      </c>
      <c r="G1329" s="16" t="n">
        <v>0.362867607801191</v>
      </c>
      <c r="H1329" s="16" t="n">
        <v>0.0595662221223468</v>
      </c>
      <c r="I1329" s="23" t="n">
        <f aca="false">G1329-E1329</f>
        <v>0.0198210072995026</v>
      </c>
      <c r="J1329" s="17" t="n">
        <f aca="false">100*(G1329-E1329)/E1329</f>
        <v>5.77793433035493</v>
      </c>
      <c r="K1329" s="16" t="n">
        <v>3.59867054291073</v>
      </c>
      <c r="L1329" s="17" t="n">
        <v>187.83262522185</v>
      </c>
      <c r="M1329" s="18" t="n">
        <v>0.000409050141454383</v>
      </c>
      <c r="N1329" s="18" t="n">
        <v>0.00064087572497812</v>
      </c>
      <c r="O1329" s="6" t="str">
        <f aca="false">IF(N1329&lt;0.05,"Yes","No")</f>
        <v>Yes</v>
      </c>
      <c r="P1329" s="16" t="n">
        <v>0.335993487606786</v>
      </c>
      <c r="Q1329" s="17" t="n">
        <v>11.845719828324</v>
      </c>
      <c r="R1329" s="18" t="n">
        <v>0.000610225749549514</v>
      </c>
      <c r="S1329" s="16" t="n">
        <v>0.905442274012154</v>
      </c>
      <c r="T1329" s="16" t="n">
        <v>0.0192865607632274</v>
      </c>
      <c r="U1329" s="16" t="n">
        <v>0.0287505494786852</v>
      </c>
      <c r="V1329" s="16" t="n">
        <v>0.0421233643338338</v>
      </c>
      <c r="W1329" s="6" t="s">
        <v>583</v>
      </c>
      <c r="X1329" s="17" t="n">
        <v>84</v>
      </c>
      <c r="Y1329" s="16" t="n">
        <v>0.588479262672811</v>
      </c>
      <c r="Z1329" s="16" t="n">
        <f aca="false">(G1329-E1329)/SQRT(H1329^2/D1329+F1329^2/C1329)</f>
        <v>3.59867054291074</v>
      </c>
      <c r="AA1329" s="24" t="n">
        <f aca="false">ABS(K1329-Z1329)</f>
        <v>0</v>
      </c>
    </row>
    <row r="1330" customFormat="false" ht="15" hidden="false" customHeight="false" outlineLevel="0" collapsed="false">
      <c r="A1330" s="17" t="n">
        <v>1725</v>
      </c>
      <c r="B1330" s="6" t="s">
        <v>504</v>
      </c>
      <c r="C1330" s="6" t="n">
        <v>126</v>
      </c>
      <c r="D1330" s="6" t="n">
        <v>620</v>
      </c>
      <c r="E1330" s="16" t="n">
        <v>0.342350108164644</v>
      </c>
      <c r="F1330" s="16" t="n">
        <v>0.0556872024722686</v>
      </c>
      <c r="G1330" s="16" t="n">
        <v>0.362192636608116</v>
      </c>
      <c r="H1330" s="16" t="n">
        <v>0.0595962554032476</v>
      </c>
      <c r="I1330" s="23" t="n">
        <f aca="false">G1330-E1330</f>
        <v>0.0198425284434726</v>
      </c>
      <c r="J1330" s="17" t="n">
        <f aca="false">100*(G1330-E1330)/E1330</f>
        <v>5.79597551461264</v>
      </c>
      <c r="K1330" s="16" t="n">
        <v>3.60236602318018</v>
      </c>
      <c r="L1330" s="17" t="n">
        <v>187.906005947443</v>
      </c>
      <c r="M1330" s="18" t="n">
        <v>0.000403612818101938</v>
      </c>
      <c r="N1330" s="18" t="n">
        <v>0.000633774686720606</v>
      </c>
      <c r="O1330" s="6" t="str">
        <f aca="false">IF(N1330&lt;0.05,"Yes","No")</f>
        <v>Yes</v>
      </c>
      <c r="P1330" s="16" t="n">
        <v>0.336216465146507</v>
      </c>
      <c r="Q1330" s="17" t="n">
        <v>11.861447549261</v>
      </c>
      <c r="R1330" s="18" t="n">
        <v>0.000605174598188661</v>
      </c>
      <c r="S1330" s="16" t="n">
        <v>0.903015342709058</v>
      </c>
      <c r="T1330" s="16" t="n">
        <v>0.019307121591933</v>
      </c>
      <c r="U1330" s="16" t="n">
        <v>0.028732231886897</v>
      </c>
      <c r="V1330" s="16" t="n">
        <v>0.0421233643338338</v>
      </c>
      <c r="W1330" s="6" t="s">
        <v>583</v>
      </c>
      <c r="X1330" s="17" t="n">
        <v>84.1</v>
      </c>
      <c r="Y1330" s="16" t="n">
        <v>0.588517665130568</v>
      </c>
      <c r="Z1330" s="16" t="n">
        <f aca="false">(G1330-E1330)/SQRT(H1330^2/D1330+F1330^2/C1330)</f>
        <v>3.60236602318019</v>
      </c>
      <c r="AA1330" s="24" t="n">
        <f aca="false">ABS(K1330-Z1330)</f>
        <v>0</v>
      </c>
    </row>
    <row r="1331" customFormat="false" ht="15" hidden="false" customHeight="false" outlineLevel="0" collapsed="false">
      <c r="A1331" s="17" t="n">
        <v>1726</v>
      </c>
      <c r="B1331" s="6" t="s">
        <v>504</v>
      </c>
      <c r="C1331" s="6" t="n">
        <v>126</v>
      </c>
      <c r="D1331" s="6" t="n">
        <v>620</v>
      </c>
      <c r="E1331" s="16" t="n">
        <v>0.341461245975797</v>
      </c>
      <c r="F1331" s="16" t="n">
        <v>0.055577363210982</v>
      </c>
      <c r="G1331" s="16" t="n">
        <v>0.361322406294846</v>
      </c>
      <c r="H1331" s="16" t="n">
        <v>0.0595266365081817</v>
      </c>
      <c r="I1331" s="23" t="n">
        <f aca="false">G1331-E1331</f>
        <v>0.0198611603190486</v>
      </c>
      <c r="J1331" s="17" t="n">
        <f aca="false">100*(G1331-E1331)/E1331</f>
        <v>5.81651960599253</v>
      </c>
      <c r="K1331" s="16" t="n">
        <v>3.61232494499279</v>
      </c>
      <c r="L1331" s="17" t="n">
        <v>188.013864737959</v>
      </c>
      <c r="M1331" s="18" t="n">
        <v>0.00038934018154593</v>
      </c>
      <c r="N1331" s="18" t="n">
        <v>0.00061273686998352</v>
      </c>
      <c r="O1331" s="6" t="str">
        <f aca="false">IF(N1331&lt;0.05,"Yes","No")</f>
        <v>Yes</v>
      </c>
      <c r="P1331" s="16" t="n">
        <v>0.336966410990357</v>
      </c>
      <c r="Q1331" s="17" t="n">
        <v>11.9144215410584</v>
      </c>
      <c r="R1331" s="18" t="n">
        <v>0.000588470599674197</v>
      </c>
      <c r="S1331" s="16" t="n">
        <v>0.89972765572072</v>
      </c>
      <c r="T1331" s="16" t="n">
        <v>0.0193244584924881</v>
      </c>
      <c r="U1331" s="16" t="n">
        <v>0.028614228965663</v>
      </c>
      <c r="V1331" s="16" t="n">
        <v>0.0420591560106027</v>
      </c>
      <c r="W1331" s="6" t="s">
        <v>583</v>
      </c>
      <c r="X1331" s="17" t="n">
        <v>84.3</v>
      </c>
      <c r="Y1331" s="16" t="n">
        <v>0.588568868407578</v>
      </c>
      <c r="Z1331" s="16" t="n">
        <f aca="false">(G1331-E1331)/SQRT(H1331^2/D1331+F1331^2/C1331)</f>
        <v>3.61232494499279</v>
      </c>
      <c r="AA1331" s="24" t="n">
        <f aca="false">ABS(K1331-Z1331)</f>
        <v>0</v>
      </c>
    </row>
    <row r="1332" customFormat="false" ht="15" hidden="false" customHeight="false" outlineLevel="0" collapsed="false">
      <c r="A1332" s="17" t="n">
        <v>1727</v>
      </c>
      <c r="B1332" s="6" t="s">
        <v>504</v>
      </c>
      <c r="C1332" s="6" t="n">
        <v>126</v>
      </c>
      <c r="D1332" s="6" t="n">
        <v>620</v>
      </c>
      <c r="E1332" s="16" t="n">
        <v>0.340388279349085</v>
      </c>
      <c r="F1332" s="16" t="n">
        <v>0.0553683782664606</v>
      </c>
      <c r="G1332" s="16" t="n">
        <v>0.360262337927857</v>
      </c>
      <c r="H1332" s="16" t="n">
        <v>0.0593654471286763</v>
      </c>
      <c r="I1332" s="23" t="n">
        <f aca="false">G1332-E1332</f>
        <v>0.0198740585787719</v>
      </c>
      <c r="J1332" s="17" t="n">
        <f aca="false">100*(G1332-E1332)/E1332</f>
        <v>5.83864362685358</v>
      </c>
      <c r="K1332" s="16" t="n">
        <v>3.6275894479143</v>
      </c>
      <c r="L1332" s="17" t="n">
        <v>188.155526291907</v>
      </c>
      <c r="M1332" s="18" t="n">
        <v>0.000368393185544514</v>
      </c>
      <c r="N1332" s="18" t="n">
        <v>0.000582388324175338</v>
      </c>
      <c r="O1332" s="6" t="str">
        <f aca="false">IF(N1332&lt;0.05,"Yes","No")</f>
        <v>Yes</v>
      </c>
      <c r="P1332" s="16" t="n">
        <v>0.338154160286706</v>
      </c>
      <c r="Q1332" s="17" t="n">
        <v>11.99856219059</v>
      </c>
      <c r="R1332" s="18" t="n">
        <v>0.00056289267005898</v>
      </c>
      <c r="S1332" s="16" t="n">
        <v>0.89607098758021</v>
      </c>
      <c r="T1332" s="16" t="n">
        <v>0.0193359006496261</v>
      </c>
      <c r="U1332" s="16" t="n">
        <v>0.0284162808439096</v>
      </c>
      <c r="V1332" s="16" t="n">
        <v>0.0418378458675922</v>
      </c>
      <c r="W1332" s="6" t="s">
        <v>583</v>
      </c>
      <c r="X1332" s="17" t="n">
        <v>85.5</v>
      </c>
      <c r="Y1332" s="16" t="n">
        <v>0.589029697900666</v>
      </c>
      <c r="Z1332" s="16" t="n">
        <f aca="false">(G1332-E1332)/SQRT(H1332^2/D1332+F1332^2/C1332)</f>
        <v>3.6275894479143</v>
      </c>
      <c r="AA1332" s="24" t="n">
        <f aca="false">ABS(K1332-Z1332)</f>
        <v>0</v>
      </c>
    </row>
    <row r="1333" customFormat="false" ht="15" hidden="false" customHeight="false" outlineLevel="0" collapsed="false">
      <c r="A1333" s="17" t="n">
        <v>1728</v>
      </c>
      <c r="B1333" s="6" t="s">
        <v>504</v>
      </c>
      <c r="C1333" s="6" t="n">
        <v>126</v>
      </c>
      <c r="D1333" s="6" t="n">
        <v>620</v>
      </c>
      <c r="E1333" s="16" t="n">
        <v>0.339133370963354</v>
      </c>
      <c r="F1333" s="16" t="n">
        <v>0.0550667568066765</v>
      </c>
      <c r="G1333" s="16" t="n">
        <v>0.35902151244302</v>
      </c>
      <c r="H1333" s="16" t="n">
        <v>0.0591167156546746</v>
      </c>
      <c r="I1333" s="23" t="n">
        <f aca="false">G1333-E1333</f>
        <v>0.0198881414796656</v>
      </c>
      <c r="J1333" s="17" t="n">
        <f aca="false">100*(G1333-E1333)/E1333</f>
        <v>5.86440120097019</v>
      </c>
      <c r="K1333" s="16" t="n">
        <v>3.64916935126348</v>
      </c>
      <c r="L1333" s="17" t="n">
        <v>188.325524804744</v>
      </c>
      <c r="M1333" s="18" t="n">
        <v>0.000340596610177214</v>
      </c>
      <c r="N1333" s="18" t="n">
        <v>0.000542527276711392</v>
      </c>
      <c r="O1333" s="6" t="str">
        <f aca="false">IF(N1333&lt;0.05,"Yes","No")</f>
        <v>Yes</v>
      </c>
      <c r="P1333" s="16" t="n">
        <v>0.339881663194235</v>
      </c>
      <c r="Q1333" s="17" t="n">
        <v>12.1214676470775</v>
      </c>
      <c r="R1333" s="18" t="n">
        <v>0.000527537884939299</v>
      </c>
      <c r="S1333" s="16" t="n">
        <v>0.891780281949645</v>
      </c>
      <c r="T1333" s="16" t="n">
        <v>0.0193480129803514</v>
      </c>
      <c r="U1333" s="16" t="n">
        <v>0.0281141288204312</v>
      </c>
      <c r="V1333" s="16" t="n">
        <v>0.0415357504489214</v>
      </c>
      <c r="W1333" s="6" t="s">
        <v>583</v>
      </c>
      <c r="X1333" s="17" t="n">
        <v>85.8</v>
      </c>
      <c r="Y1333" s="16" t="n">
        <v>0.589388120839734</v>
      </c>
      <c r="Z1333" s="16" t="n">
        <f aca="false">(G1333-E1333)/SQRT(H1333^2/D1333+F1333^2/C1333)</f>
        <v>3.64916935126349</v>
      </c>
      <c r="AA1333" s="24" t="n">
        <f aca="false">ABS(K1333-Z1333)</f>
        <v>0</v>
      </c>
    </row>
    <row r="1334" customFormat="false" ht="15" hidden="false" customHeight="false" outlineLevel="0" collapsed="false">
      <c r="A1334" s="17" t="n">
        <v>1729</v>
      </c>
      <c r="B1334" s="6" t="s">
        <v>504</v>
      </c>
      <c r="C1334" s="6" t="n">
        <v>126</v>
      </c>
      <c r="D1334" s="6" t="n">
        <v>620</v>
      </c>
      <c r="E1334" s="16" t="n">
        <v>0.337671139528827</v>
      </c>
      <c r="F1334" s="16" t="n">
        <v>0.0546533715259892</v>
      </c>
      <c r="G1334" s="16" t="n">
        <v>0.357569872275476</v>
      </c>
      <c r="H1334" s="16" t="n">
        <v>0.0587628278781819</v>
      </c>
      <c r="I1334" s="23" t="n">
        <f aca="false">G1334-E1334</f>
        <v>0.0198987327466485</v>
      </c>
      <c r="J1334" s="17" t="n">
        <f aca="false">100*(G1334-E1334)/E1334</f>
        <v>5.89293262504294</v>
      </c>
      <c r="K1334" s="16" t="n">
        <v>3.67765882201181</v>
      </c>
      <c r="L1334" s="17" t="n">
        <v>188.532106209071</v>
      </c>
      <c r="M1334" s="18" t="n">
        <v>0.000306924293860363</v>
      </c>
      <c r="N1334" s="18" t="n">
        <v>0.000492626387624616</v>
      </c>
      <c r="O1334" s="6" t="str">
        <f aca="false">IF(N1334&lt;0.05,"Yes","No")</f>
        <v>Yes</v>
      </c>
      <c r="P1334" s="16" t="n">
        <v>0.342188627326434</v>
      </c>
      <c r="Q1334" s="17" t="n">
        <v>12.2865762537448</v>
      </c>
      <c r="R1334" s="18" t="n">
        <v>0.000483551108823029</v>
      </c>
      <c r="S1334" s="16" t="n">
        <v>0.88629081661697</v>
      </c>
      <c r="T1334" s="16" t="n">
        <v>0.0193561432072991</v>
      </c>
      <c r="U1334" s="16" t="n">
        <v>0.0277187722744695</v>
      </c>
      <c r="V1334" s="16" t="n">
        <v>0.0411569897870392</v>
      </c>
      <c r="W1334" s="6" t="s">
        <v>583</v>
      </c>
      <c r="X1334" s="17" t="n">
        <v>86.2</v>
      </c>
      <c r="Y1334" s="16" t="n">
        <v>0.59000256016385</v>
      </c>
      <c r="Z1334" s="16" t="n">
        <f aca="false">(G1334-E1334)/SQRT(H1334^2/D1334+F1334^2/C1334)</f>
        <v>3.67765882201181</v>
      </c>
      <c r="AA1334" s="24" t="n">
        <f aca="false">ABS(K1334-Z1334)</f>
        <v>0</v>
      </c>
    </row>
    <row r="1335" customFormat="false" ht="15" hidden="false" customHeight="false" outlineLevel="0" collapsed="false">
      <c r="A1335" s="17" t="n">
        <v>1730</v>
      </c>
      <c r="B1335" s="6" t="s">
        <v>504</v>
      </c>
      <c r="C1335" s="6" t="n">
        <v>126</v>
      </c>
      <c r="D1335" s="6" t="n">
        <v>620</v>
      </c>
      <c r="E1335" s="16" t="n">
        <v>0.336096150652757</v>
      </c>
      <c r="F1335" s="16" t="n">
        <v>0.0541820285971379</v>
      </c>
      <c r="G1335" s="16" t="n">
        <v>0.356010584869692</v>
      </c>
      <c r="H1335" s="16" t="n">
        <v>0.0583598988084443</v>
      </c>
      <c r="I1335" s="23" t="n">
        <f aca="false">G1335-E1335</f>
        <v>0.0199144342169356</v>
      </c>
      <c r="J1335" s="17" t="n">
        <f aca="false">100*(G1335-E1335)/E1335</f>
        <v>5.92521936899853</v>
      </c>
      <c r="K1335" s="16" t="n">
        <v>3.7113192606643</v>
      </c>
      <c r="L1335" s="17" t="n">
        <v>188.773304971605</v>
      </c>
      <c r="M1335" s="18" t="n">
        <v>0.000271187067952748</v>
      </c>
      <c r="N1335" s="18" t="n">
        <v>0.000439293777770798</v>
      </c>
      <c r="O1335" s="6" t="str">
        <f aca="false">IF(N1335&lt;0.05,"Yes","No")</f>
        <v>Yes</v>
      </c>
      <c r="P1335" s="16" t="n">
        <v>0.344914250061319</v>
      </c>
      <c r="Q1335" s="17" t="n">
        <v>12.4830874264838</v>
      </c>
      <c r="R1335" s="18" t="n">
        <v>0.000436003488460064</v>
      </c>
      <c r="S1335" s="16" t="n">
        <v>0.879367111057833</v>
      </c>
      <c r="T1335" s="16" t="n">
        <v>0.0193693757541227</v>
      </c>
      <c r="U1335" s="16" t="n">
        <v>0.0272162812072371</v>
      </c>
      <c r="V1335" s="16" t="n">
        <v>0.0406117946139241</v>
      </c>
      <c r="W1335" s="6" t="s">
        <v>583</v>
      </c>
      <c r="X1335" s="17" t="n">
        <v>87.1</v>
      </c>
      <c r="Y1335" s="16" t="n">
        <v>0.590860215053763</v>
      </c>
      <c r="Z1335" s="16" t="n">
        <f aca="false">(G1335-E1335)/SQRT(H1335^2/D1335+F1335^2/C1335)</f>
        <v>3.7113192606643</v>
      </c>
      <c r="AA1335" s="24" t="n">
        <f aca="false">ABS(K1335-Z1335)</f>
        <v>0</v>
      </c>
    </row>
    <row r="1336" customFormat="false" ht="15" hidden="false" customHeight="false" outlineLevel="0" collapsed="false">
      <c r="A1336" s="17" t="n">
        <v>1731</v>
      </c>
      <c r="B1336" s="6" t="s">
        <v>504</v>
      </c>
      <c r="C1336" s="6" t="n">
        <v>126</v>
      </c>
      <c r="D1336" s="6" t="n">
        <v>620</v>
      </c>
      <c r="E1336" s="16" t="n">
        <v>0.334321992974433</v>
      </c>
      <c r="F1336" s="16" t="n">
        <v>0.0536080745241582</v>
      </c>
      <c r="G1336" s="16" t="n">
        <v>0.354250757804801</v>
      </c>
      <c r="H1336" s="16" t="n">
        <v>0.0578608965308288</v>
      </c>
      <c r="I1336" s="23" t="n">
        <f aca="false">G1336-E1336</f>
        <v>0.0199287648303687</v>
      </c>
      <c r="J1336" s="17" t="n">
        <f aca="false">100*(G1336-E1336)/E1336</f>
        <v>5.96094939883083</v>
      </c>
      <c r="K1336" s="16" t="n">
        <v>3.7522745229202</v>
      </c>
      <c r="L1336" s="17" t="n">
        <v>189.053768129585</v>
      </c>
      <c r="M1336" s="18" t="n">
        <v>0.000232999311201841</v>
      </c>
      <c r="N1336" s="18" t="n">
        <v>0.000378894390739216</v>
      </c>
      <c r="O1336" s="6" t="str">
        <f aca="false">IF(N1336&lt;0.05,"Yes","No")</f>
        <v>Yes</v>
      </c>
      <c r="P1336" s="16" t="n">
        <v>0.348245469784518</v>
      </c>
      <c r="Q1336" s="17" t="n">
        <v>12.7253778972638</v>
      </c>
      <c r="R1336" s="18" t="n">
        <v>0.000383830000492906</v>
      </c>
      <c r="S1336" s="16" t="n">
        <v>0.87173836874818</v>
      </c>
      <c r="T1336" s="16" t="n">
        <v>0.0193809270941867</v>
      </c>
      <c r="U1336" s="16" t="n">
        <v>0.0266120131908539</v>
      </c>
      <c r="V1336" s="16" t="n">
        <v>0.0400514611131691</v>
      </c>
      <c r="W1336" s="6" t="s">
        <v>583</v>
      </c>
      <c r="X1336" s="17" t="n">
        <v>87.7</v>
      </c>
      <c r="Y1336" s="16" t="n">
        <v>0.591589861751152</v>
      </c>
      <c r="Z1336" s="16" t="n">
        <f aca="false">(G1336-E1336)/SQRT(H1336^2/D1336+F1336^2/C1336)</f>
        <v>3.75227452292021</v>
      </c>
      <c r="AA1336" s="24" t="n">
        <f aca="false">ABS(K1336-Z1336)</f>
        <v>0</v>
      </c>
    </row>
    <row r="1337" customFormat="false" ht="15" hidden="false" customHeight="false" outlineLevel="0" collapsed="false">
      <c r="A1337" s="17" t="n">
        <v>1732</v>
      </c>
      <c r="B1337" s="6" t="s">
        <v>504</v>
      </c>
      <c r="C1337" s="6" t="n">
        <v>126</v>
      </c>
      <c r="D1337" s="6" t="n">
        <v>620</v>
      </c>
      <c r="E1337" s="16" t="n">
        <v>0.332509129648171</v>
      </c>
      <c r="F1337" s="16" t="n">
        <v>0.0530233518588735</v>
      </c>
      <c r="G1337" s="16" t="n">
        <v>0.352461102340491</v>
      </c>
      <c r="H1337" s="16" t="n">
        <v>0.0573608341085682</v>
      </c>
      <c r="I1337" s="23" t="n">
        <f aca="false">G1337-E1337</f>
        <v>0.0199519726923198</v>
      </c>
      <c r="J1337" s="17" t="n">
        <f aca="false">100*(G1337-E1337)/E1337</f>
        <v>6.00042853362585</v>
      </c>
      <c r="K1337" s="16" t="n">
        <v>3.7964054724503</v>
      </c>
      <c r="L1337" s="17" t="n">
        <v>189.366294991251</v>
      </c>
      <c r="M1337" s="18" t="n">
        <v>0.000197560289373557</v>
      </c>
      <c r="N1337" s="18" t="n">
        <v>0.000323266485960938</v>
      </c>
      <c r="O1337" s="6" t="str">
        <f aca="false">IF(N1337&lt;0.05,"Yes","No")</f>
        <v>Yes</v>
      </c>
      <c r="P1337" s="16" t="n">
        <v>0.351809124929454</v>
      </c>
      <c r="Q1337" s="17" t="n">
        <v>12.9871523848693</v>
      </c>
      <c r="R1337" s="18" t="n">
        <v>0.000334522678621042</v>
      </c>
      <c r="S1337" s="16" t="n">
        <v>0.859788175696724</v>
      </c>
      <c r="T1337" s="16" t="n">
        <v>0.019401398510491</v>
      </c>
      <c r="U1337" s="16" t="n">
        <v>0.0259480131858137</v>
      </c>
      <c r="V1337" s="16" t="n">
        <v>0.0394192159822087</v>
      </c>
      <c r="W1337" s="6" t="s">
        <v>583</v>
      </c>
      <c r="X1337" s="17" t="n">
        <v>88.8</v>
      </c>
      <c r="Y1337" s="16" t="n">
        <v>0.592575524833589</v>
      </c>
      <c r="Z1337" s="16" t="n">
        <f aca="false">(G1337-E1337)/SQRT(H1337^2/D1337+F1337^2/C1337)</f>
        <v>3.79640547245029</v>
      </c>
      <c r="AA1337" s="24" t="n">
        <f aca="false">ABS(K1337-Z1337)</f>
        <v>0</v>
      </c>
    </row>
    <row r="1338" customFormat="false" ht="15" hidden="false" customHeight="false" outlineLevel="0" collapsed="false">
      <c r="A1338" s="17" t="n">
        <v>1733</v>
      </c>
      <c r="B1338" s="6" t="s">
        <v>504</v>
      </c>
      <c r="C1338" s="6" t="n">
        <v>126</v>
      </c>
      <c r="D1338" s="6" t="n">
        <v>620</v>
      </c>
      <c r="E1338" s="16" t="n">
        <v>0.330540307930538</v>
      </c>
      <c r="F1338" s="16" t="n">
        <v>0.0523569625078341</v>
      </c>
      <c r="G1338" s="16" t="n">
        <v>0.35051694353742</v>
      </c>
      <c r="H1338" s="16" t="n">
        <v>0.0567913729204915</v>
      </c>
      <c r="I1338" s="23" t="n">
        <f aca="false">G1338-E1338</f>
        <v>0.0199766356068822</v>
      </c>
      <c r="J1338" s="17" t="n">
        <f aca="false">100*(G1338-E1338)/E1338</f>
        <v>6.04363072448044</v>
      </c>
      <c r="K1338" s="16" t="n">
        <v>3.84749920809761</v>
      </c>
      <c r="L1338" s="17" t="n">
        <v>189.73313760418</v>
      </c>
      <c r="M1338" s="18" t="n">
        <v>0.000162903618640108</v>
      </c>
      <c r="N1338" s="18" t="n">
        <v>0.0002688613533094</v>
      </c>
      <c r="O1338" s="6" t="str">
        <f aca="false">IF(N1338&lt;0.05,"Yes","No")</f>
        <v>Yes</v>
      </c>
      <c r="P1338" s="16" t="n">
        <v>0.355915548704619</v>
      </c>
      <c r="Q1338" s="17" t="n">
        <v>13.2921018244905</v>
      </c>
      <c r="R1338" s="18" t="n">
        <v>0.000285086351254381</v>
      </c>
      <c r="S1338" s="16" t="n">
        <v>0.845247837269141</v>
      </c>
      <c r="T1338" s="16" t="n">
        <v>0.0194233515116069</v>
      </c>
      <c r="U1338" s="16" t="n">
        <v>0.0251833088720221</v>
      </c>
      <c r="V1338" s="16" t="n">
        <v>0.0388759235416006</v>
      </c>
      <c r="W1338" s="6" t="s">
        <v>583</v>
      </c>
      <c r="X1338" s="17" t="n">
        <v>90</v>
      </c>
      <c r="Y1338" s="16" t="n">
        <v>0.593593189964158</v>
      </c>
      <c r="Z1338" s="16" t="n">
        <f aca="false">(G1338-E1338)/SQRT(H1338^2/D1338+F1338^2/C1338)</f>
        <v>3.84749920809762</v>
      </c>
      <c r="AA1338" s="24" t="n">
        <f aca="false">ABS(K1338-Z1338)</f>
        <v>0</v>
      </c>
    </row>
    <row r="1339" customFormat="false" ht="15" hidden="false" customHeight="false" outlineLevel="0" collapsed="false">
      <c r="A1339" s="17" t="n">
        <v>1734</v>
      </c>
      <c r="B1339" s="6" t="s">
        <v>504</v>
      </c>
      <c r="C1339" s="6" t="n">
        <v>126</v>
      </c>
      <c r="D1339" s="6" t="n">
        <v>620</v>
      </c>
      <c r="E1339" s="16" t="n">
        <v>0.328617452037713</v>
      </c>
      <c r="F1339" s="16" t="n">
        <v>0.0517309246755859</v>
      </c>
      <c r="G1339" s="16" t="n">
        <v>0.348631061829867</v>
      </c>
      <c r="H1339" s="16" t="n">
        <v>0.0562660333920476</v>
      </c>
      <c r="I1339" s="23" t="n">
        <f aca="false">G1339-E1339</f>
        <v>0.020013609792154</v>
      </c>
      <c r="J1339" s="17" t="n">
        <f aca="false">100*(G1339-E1339)/E1339</f>
        <v>6.09024556305585</v>
      </c>
      <c r="K1339" s="16" t="n">
        <v>3.89920476412812</v>
      </c>
      <c r="L1339" s="17" t="n">
        <v>190.111227018769</v>
      </c>
      <c r="M1339" s="18" t="n">
        <v>0.000133744863096282</v>
      </c>
      <c r="N1339" s="18" t="n">
        <v>0.000221782128938665</v>
      </c>
      <c r="O1339" s="6" t="str">
        <f aca="false">IF(N1339&lt;0.05,"Yes","No")</f>
        <v>Yes</v>
      </c>
      <c r="P1339" s="16" t="n">
        <v>0.360047462843516</v>
      </c>
      <c r="Q1339" s="17" t="n">
        <v>13.6025160470488</v>
      </c>
      <c r="R1339" s="18" t="n">
        <v>0.000242327972532165</v>
      </c>
      <c r="S1339" s="16" t="n">
        <v>0.830349508862086</v>
      </c>
      <c r="T1339" s="16" t="n">
        <v>0.0194575138362072</v>
      </c>
      <c r="U1339" s="16" t="n">
        <v>0.0244218617352208</v>
      </c>
      <c r="V1339" s="16" t="n">
        <v>0.0381020167692001</v>
      </c>
      <c r="W1339" s="6" t="s">
        <v>583</v>
      </c>
      <c r="X1339" s="17" t="n">
        <v>90.8</v>
      </c>
      <c r="Y1339" s="16" t="n">
        <v>0.594572452636969</v>
      </c>
      <c r="Z1339" s="16" t="n">
        <f aca="false">(G1339-E1339)/SQRT(H1339^2/D1339+F1339^2/C1339)</f>
        <v>3.89920476412811</v>
      </c>
      <c r="AA1339" s="24" t="n">
        <f aca="false">ABS(K1339-Z1339)</f>
        <v>0</v>
      </c>
    </row>
    <row r="1340" customFormat="false" ht="15" hidden="false" customHeight="false" outlineLevel="0" collapsed="false">
      <c r="A1340" s="17" t="n">
        <v>1735</v>
      </c>
      <c r="B1340" s="6" t="s">
        <v>504</v>
      </c>
      <c r="C1340" s="6" t="n">
        <v>126</v>
      </c>
      <c r="D1340" s="6" t="n">
        <v>620</v>
      </c>
      <c r="E1340" s="16" t="n">
        <v>0.3266062155839</v>
      </c>
      <c r="F1340" s="16" t="n">
        <v>0.0510713121980396</v>
      </c>
      <c r="G1340" s="16" t="n">
        <v>0.346665444177005</v>
      </c>
      <c r="H1340" s="16" t="n">
        <v>0.0557172952759053</v>
      </c>
      <c r="I1340" s="23" t="n">
        <f aca="false">G1340-E1340</f>
        <v>0.0200592285931049</v>
      </c>
      <c r="J1340" s="17" t="n">
        <f aca="false">100*(G1340-E1340)/E1340</f>
        <v>6.1417167328685</v>
      </c>
      <c r="K1340" s="16" t="n">
        <v>3.95623598166316</v>
      </c>
      <c r="L1340" s="17" t="n">
        <v>190.532968513455</v>
      </c>
      <c r="M1340" s="18" t="n">
        <v>0.000107344129620321</v>
      </c>
      <c r="N1340" s="18" t="n">
        <v>0.0001791342464911</v>
      </c>
      <c r="O1340" s="6" t="str">
        <f aca="false">IF(N1340&lt;0.05,"Yes","No")</f>
        <v>Yes</v>
      </c>
      <c r="P1340" s="16" t="n">
        <v>0.364582949380296</v>
      </c>
      <c r="Q1340" s="17" t="n">
        <v>13.9473739447223</v>
      </c>
      <c r="R1340" s="18" t="n">
        <v>0.0002023662314133</v>
      </c>
      <c r="S1340" s="16" t="n">
        <v>0.811862080953783</v>
      </c>
      <c r="T1340" s="16" t="n">
        <v>0.0195000689305647</v>
      </c>
      <c r="U1340" s="16" t="n">
        <v>0.0236057409328608</v>
      </c>
      <c r="V1340" s="16" t="n">
        <v>0.0372899712029628</v>
      </c>
      <c r="W1340" s="6" t="s">
        <v>583</v>
      </c>
      <c r="X1340" s="17" t="n">
        <v>91.9</v>
      </c>
      <c r="Y1340" s="16" t="n">
        <v>0.595622119815668</v>
      </c>
      <c r="Z1340" s="16" t="n">
        <f aca="false">(G1340-E1340)/SQRT(H1340^2/D1340+F1340^2/C1340)</f>
        <v>3.95623598166316</v>
      </c>
      <c r="AA1340" s="24" t="n">
        <f aca="false">ABS(K1340-Z1340)</f>
        <v>0</v>
      </c>
    </row>
    <row r="1341" customFormat="false" ht="15" hidden="false" customHeight="false" outlineLevel="0" collapsed="false">
      <c r="A1341" s="17" t="n">
        <v>1736</v>
      </c>
      <c r="B1341" s="6" t="s">
        <v>504</v>
      </c>
      <c r="C1341" s="6" t="n">
        <v>126</v>
      </c>
      <c r="D1341" s="6" t="n">
        <v>620</v>
      </c>
      <c r="E1341" s="16" t="n">
        <v>0.324678641936136</v>
      </c>
      <c r="F1341" s="16" t="n">
        <v>0.0504719666025488</v>
      </c>
      <c r="G1341" s="16" t="n">
        <v>0.344791329363661</v>
      </c>
      <c r="H1341" s="16" t="n">
        <v>0.0552281527411401</v>
      </c>
      <c r="I1341" s="23" t="n">
        <f aca="false">G1341-E1341</f>
        <v>0.0201126874275258</v>
      </c>
      <c r="J1341" s="17" t="n">
        <f aca="false">100*(G1341-E1341)/E1341</f>
        <v>6.19464443598418</v>
      </c>
      <c r="K1341" s="16" t="n">
        <v>4.01154412439465</v>
      </c>
      <c r="L1341" s="17" t="n">
        <v>190.951162370841</v>
      </c>
      <c r="M1341" s="18" t="n">
        <v>8.65247065657512E-005</v>
      </c>
      <c r="N1341" s="18" t="n">
        <v>0.000145547164527336</v>
      </c>
      <c r="O1341" s="6" t="str">
        <f aca="false">IF(N1341&lt;0.05,"Yes","No")</f>
        <v>Yes</v>
      </c>
      <c r="P1341" s="16" t="n">
        <v>0.368951632306498</v>
      </c>
      <c r="Q1341" s="17" t="n">
        <v>14.2836305741482</v>
      </c>
      <c r="R1341" s="18" t="n">
        <v>0.00016980871118112</v>
      </c>
      <c r="S1341" s="16" t="n">
        <v>0.793723789117607</v>
      </c>
      <c r="T1341" s="16" t="n">
        <v>0.019550735788951</v>
      </c>
      <c r="U1341" s="16" t="n">
        <v>0.0228228800897006</v>
      </c>
      <c r="V1341" s="16" t="n">
        <v>0.0363815410231115</v>
      </c>
      <c r="W1341" s="6" t="s">
        <v>583</v>
      </c>
      <c r="X1341" s="17" t="n">
        <v>92.8</v>
      </c>
      <c r="Y1341" s="16" t="n">
        <v>0.597004608294931</v>
      </c>
      <c r="Z1341" s="16" t="n">
        <f aca="false">(G1341-E1341)/SQRT(H1341^2/D1341+F1341^2/C1341)</f>
        <v>4.01154412439465</v>
      </c>
      <c r="AA1341" s="24" t="n">
        <f aca="false">ABS(K1341-Z1341)</f>
        <v>0</v>
      </c>
    </row>
    <row r="1342" customFormat="false" ht="15" hidden="false" customHeight="false" outlineLevel="0" collapsed="false">
      <c r="A1342" s="17" t="n">
        <v>1737</v>
      </c>
      <c r="B1342" s="6" t="s">
        <v>504</v>
      </c>
      <c r="C1342" s="6" t="n">
        <v>126</v>
      </c>
      <c r="D1342" s="6" t="n">
        <v>620</v>
      </c>
      <c r="E1342" s="16" t="n">
        <v>0.322745682228179</v>
      </c>
      <c r="F1342" s="16" t="n">
        <v>0.0498804190664204</v>
      </c>
      <c r="G1342" s="16" t="n">
        <v>0.34292134491186</v>
      </c>
      <c r="H1342" s="16" t="n">
        <v>0.0547520314771162</v>
      </c>
      <c r="I1342" s="23" t="n">
        <f aca="false">G1342-E1342</f>
        <v>0.0201756626836807</v>
      </c>
      <c r="J1342" s="17" t="n">
        <f aca="false">100*(G1342-E1342)/E1342</f>
        <v>6.25125719557005</v>
      </c>
      <c r="K1342" s="16" t="n">
        <v>4.06932712667404</v>
      </c>
      <c r="L1342" s="17" t="n">
        <v>191.392478923742</v>
      </c>
      <c r="M1342" s="18" t="n">
        <v>6.89036356158561E-005</v>
      </c>
      <c r="N1342" s="18" t="n">
        <v>0.000116653133302912</v>
      </c>
      <c r="O1342" s="6" t="str">
        <f aca="false">IF(N1342&lt;0.05,"Yes","No")</f>
        <v>Yes</v>
      </c>
      <c r="P1342" s="16" t="n">
        <v>0.373493581320805</v>
      </c>
      <c r="Q1342" s="17" t="n">
        <v>14.6374701482523</v>
      </c>
      <c r="R1342" s="18" t="n">
        <v>0.00014123358615238</v>
      </c>
      <c r="S1342" s="16" t="n">
        <v>0.774473294561041</v>
      </c>
      <c r="T1342" s="16" t="n">
        <v>0.0196109235900539</v>
      </c>
      <c r="U1342" s="16" t="n">
        <v>0.0220185548737385</v>
      </c>
      <c r="V1342" s="16" t="n">
        <v>0.0355307095159175</v>
      </c>
      <c r="W1342" s="6" t="s">
        <v>583</v>
      </c>
      <c r="X1342" s="17" t="n">
        <v>93.7</v>
      </c>
      <c r="Y1342" s="16" t="n">
        <v>0.598604710701485</v>
      </c>
      <c r="Z1342" s="16" t="n">
        <f aca="false">(G1342-E1342)/SQRT(H1342^2/D1342+F1342^2/C1342)</f>
        <v>4.06932712667405</v>
      </c>
      <c r="AA1342" s="24" t="n">
        <f aca="false">ABS(K1342-Z1342)</f>
        <v>0</v>
      </c>
    </row>
    <row r="1343" customFormat="false" ht="15" hidden="false" customHeight="false" outlineLevel="0" collapsed="false">
      <c r="A1343" s="17" t="n">
        <v>1738</v>
      </c>
      <c r="B1343" s="6" t="s">
        <v>504</v>
      </c>
      <c r="C1343" s="6" t="n">
        <v>126</v>
      </c>
      <c r="D1343" s="6" t="n">
        <v>620</v>
      </c>
      <c r="E1343" s="16" t="n">
        <v>0.320925900032596</v>
      </c>
      <c r="F1343" s="16" t="n">
        <v>0.0493631041770993</v>
      </c>
      <c r="G1343" s="16" t="n">
        <v>0.341170658603791</v>
      </c>
      <c r="H1343" s="16" t="n">
        <v>0.0543481995970042</v>
      </c>
      <c r="I1343" s="23" t="n">
        <f aca="false">G1343-E1343</f>
        <v>0.0202447585711952</v>
      </c>
      <c r="J1343" s="17" t="n">
        <f aca="false">100*(G1343-E1343)/E1343</f>
        <v>6.30823457039115</v>
      </c>
      <c r="K1343" s="16" t="n">
        <v>4.12359709194219</v>
      </c>
      <c r="L1343" s="17" t="n">
        <v>191.821330247117</v>
      </c>
      <c r="M1343" s="18" t="n">
        <v>5.55080943035262E-005</v>
      </c>
      <c r="N1343" s="18" t="n">
        <v>9.45843520938431E-005</v>
      </c>
      <c r="O1343" s="6" t="str">
        <f aca="false">IF(N1343&lt;0.05,"Yes","No")</f>
        <v>Yes</v>
      </c>
      <c r="P1343" s="16" t="n">
        <v>0.377720829038032</v>
      </c>
      <c r="Q1343" s="17" t="n">
        <v>14.9706826948172</v>
      </c>
      <c r="R1343" s="18" t="n">
        <v>0.000118770182999284</v>
      </c>
      <c r="S1343" s="16" t="n">
        <v>0.75549111052271</v>
      </c>
      <c r="T1343" s="16" t="n">
        <v>0.0196774914716008</v>
      </c>
      <c r="U1343" s="16" t="n">
        <v>0.0212760585930816</v>
      </c>
      <c r="V1343" s="16" t="n">
        <v>0.0347597193655245</v>
      </c>
      <c r="W1343" s="6" t="s">
        <v>583</v>
      </c>
      <c r="X1343" s="17" t="n">
        <v>94.6</v>
      </c>
      <c r="Y1343" s="16" t="n">
        <v>0.599833589349718</v>
      </c>
      <c r="Z1343" s="16" t="n">
        <f aca="false">(G1343-E1343)/SQRT(H1343^2/D1343+F1343^2/C1343)</f>
        <v>4.12359709194217</v>
      </c>
      <c r="AA1343" s="24" t="n">
        <f aca="false">ABS(K1343-Z1343)</f>
        <v>0</v>
      </c>
    </row>
    <row r="1344" customFormat="false" ht="15" hidden="false" customHeight="false" outlineLevel="0" collapsed="false">
      <c r="A1344" s="17" t="n">
        <v>1739</v>
      </c>
      <c r="B1344" s="6" t="s">
        <v>504</v>
      </c>
      <c r="C1344" s="6" t="n">
        <v>126</v>
      </c>
      <c r="D1344" s="6" t="n">
        <v>620</v>
      </c>
      <c r="E1344" s="16" t="n">
        <v>0.319145149773076</v>
      </c>
      <c r="F1344" s="16" t="n">
        <v>0.0488805983357554</v>
      </c>
      <c r="G1344" s="16" t="n">
        <v>0.339467467872366</v>
      </c>
      <c r="H1344" s="16" t="n">
        <v>0.0539813720163844</v>
      </c>
      <c r="I1344" s="23" t="n">
        <f aca="false">G1344-E1344</f>
        <v>0.0203223180992903</v>
      </c>
      <c r="J1344" s="17" t="n">
        <f aca="false">100*(G1344-E1344)/E1344</f>
        <v>6.36773521820409</v>
      </c>
      <c r="K1344" s="16" t="n">
        <v>4.17772973712738</v>
      </c>
      <c r="L1344" s="17" t="n">
        <v>192.257044064199</v>
      </c>
      <c r="M1344" s="18" t="n">
        <v>4.46426885191105E-005</v>
      </c>
      <c r="N1344" s="18" t="n">
        <v>7.68805644087304E-005</v>
      </c>
      <c r="O1344" s="6" t="str">
        <f aca="false">IF(N1344&lt;0.05,"Yes","No")</f>
        <v>Yes</v>
      </c>
      <c r="P1344" s="16" t="n">
        <v>0.381910410866373</v>
      </c>
      <c r="Q1344" s="17" t="n">
        <v>15.3046263766902</v>
      </c>
      <c r="R1344" s="18" t="n">
        <v>9.98690941538239E-005</v>
      </c>
      <c r="S1344" s="16" t="n">
        <v>0.73664768364328</v>
      </c>
      <c r="T1344" s="16" t="n">
        <v>0.0197526980650249</v>
      </c>
      <c r="U1344" s="16" t="n">
        <v>0.0205411295347024</v>
      </c>
      <c r="V1344" s="16" t="n">
        <v>0.0339818213798502</v>
      </c>
      <c r="W1344" s="6" t="s">
        <v>583</v>
      </c>
      <c r="X1344" s="17" t="n">
        <v>95.2</v>
      </c>
      <c r="Y1344" s="16" t="n">
        <v>0.601100870455709</v>
      </c>
      <c r="Z1344" s="16" t="n">
        <f aca="false">(G1344-E1344)/SQRT(H1344^2/D1344+F1344^2/C1344)</f>
        <v>4.17772973712738</v>
      </c>
      <c r="AA1344" s="24" t="n">
        <f aca="false">ABS(K1344-Z1344)</f>
        <v>0</v>
      </c>
    </row>
    <row r="1345" customFormat="false" ht="15" hidden="false" customHeight="false" outlineLevel="0" collapsed="false">
      <c r="A1345" s="17" t="n">
        <v>1740</v>
      </c>
      <c r="B1345" s="6" t="s">
        <v>504</v>
      </c>
      <c r="C1345" s="6" t="n">
        <v>126</v>
      </c>
      <c r="D1345" s="6" t="n">
        <v>620</v>
      </c>
      <c r="E1345" s="16" t="n">
        <v>0.317481707958948</v>
      </c>
      <c r="F1345" s="16" t="n">
        <v>0.0484726408726614</v>
      </c>
      <c r="G1345" s="16" t="n">
        <v>0.337885663081561</v>
      </c>
      <c r="H1345" s="16" t="n">
        <v>0.0536839220876832</v>
      </c>
      <c r="I1345" s="23" t="n">
        <f aca="false">G1345-E1345</f>
        <v>0.0204039551226135</v>
      </c>
      <c r="J1345" s="17" t="n">
        <f aca="false">100*(G1345-E1345)/E1345</f>
        <v>6.42681282452083</v>
      </c>
      <c r="K1345" s="16" t="n">
        <v>4.22741029603224</v>
      </c>
      <c r="L1345" s="17" t="n">
        <v>192.667597494348</v>
      </c>
      <c r="M1345" s="18" t="n">
        <v>3.64823358557289E-005</v>
      </c>
      <c r="N1345" s="18" t="n">
        <v>6.32420690040317E-005</v>
      </c>
      <c r="O1345" s="6" t="str">
        <f aca="false">IF(N1345&lt;0.05,"Yes","No")</f>
        <v>Yes</v>
      </c>
      <c r="P1345" s="16" t="n">
        <v>0.385725219162997</v>
      </c>
      <c r="Q1345" s="17" t="n">
        <v>15.6119016262158</v>
      </c>
      <c r="R1345" s="18" t="n">
        <v>8.51664937266634E-005</v>
      </c>
      <c r="S1345" s="16" t="n">
        <v>0.719912351495794</v>
      </c>
      <c r="T1345" s="16" t="n">
        <v>0.0198320173707212</v>
      </c>
      <c r="U1345" s="16" t="n">
        <v>0.0198863071101279</v>
      </c>
      <c r="V1345" s="16" t="n">
        <v>0.0332387678905161</v>
      </c>
      <c r="W1345" s="6" t="s">
        <v>583</v>
      </c>
      <c r="X1345" s="17" t="n">
        <v>95.7</v>
      </c>
      <c r="Y1345" s="16" t="n">
        <v>0.602252944188428</v>
      </c>
      <c r="Z1345" s="16" t="n">
        <f aca="false">(G1345-E1345)/SQRT(H1345^2/D1345+F1345^2/C1345)</f>
        <v>4.22741029603226</v>
      </c>
      <c r="AA1345" s="24" t="n">
        <f aca="false">ABS(K1345-Z1345)</f>
        <v>2.1316282072803E-014</v>
      </c>
    </row>
    <row r="1346" customFormat="false" ht="15" hidden="false" customHeight="false" outlineLevel="0" collapsed="false">
      <c r="A1346" s="17" t="n">
        <v>1741</v>
      </c>
      <c r="B1346" s="6" t="s">
        <v>504</v>
      </c>
      <c r="C1346" s="6" t="n">
        <v>126</v>
      </c>
      <c r="D1346" s="6" t="n">
        <v>620</v>
      </c>
      <c r="E1346" s="16" t="n">
        <v>0.31590636110022</v>
      </c>
      <c r="F1346" s="16" t="n">
        <v>0.0481220553224532</v>
      </c>
      <c r="G1346" s="16" t="n">
        <v>0.336400919864255</v>
      </c>
      <c r="H1346" s="16" t="n">
        <v>0.0534434281127429</v>
      </c>
      <c r="I1346" s="23" t="n">
        <f aca="false">G1346-E1346</f>
        <v>0.0204945587640351</v>
      </c>
      <c r="J1346" s="17" t="n">
        <f aca="false">100*(G1346-E1346)/E1346</f>
        <v>6.48754228710617</v>
      </c>
      <c r="K1346" s="16" t="n">
        <v>4.27474918693543</v>
      </c>
      <c r="L1346" s="17" t="n">
        <v>193.068178375244</v>
      </c>
      <c r="M1346" s="18" t="n">
        <v>3.00468437596036E-005</v>
      </c>
      <c r="N1346" s="18" t="n">
        <v>5.2388729243923E-005</v>
      </c>
      <c r="O1346" s="6" t="str">
        <f aca="false">IF(N1346&lt;0.05,"Yes","No")</f>
        <v>Yes</v>
      </c>
      <c r="P1346" s="16" t="n">
        <v>0.389333499489043</v>
      </c>
      <c r="Q1346" s="17" t="n">
        <v>15.9053519638131</v>
      </c>
      <c r="R1346" s="18" t="n">
        <v>7.31656762591636E-005</v>
      </c>
      <c r="S1346" s="16" t="n">
        <v>0.70651803782888</v>
      </c>
      <c r="T1346" s="16" t="n">
        <v>0.01992033036102</v>
      </c>
      <c r="U1346" s="16" t="n">
        <v>0.019267892308059</v>
      </c>
      <c r="V1346" s="16" t="n">
        <v>0.0326052069191266</v>
      </c>
      <c r="W1346" s="6" t="s">
        <v>583</v>
      </c>
      <c r="X1346" s="17" t="n">
        <v>96.1</v>
      </c>
      <c r="Y1346" s="16" t="n">
        <v>0.603417818740399</v>
      </c>
      <c r="Z1346" s="16" t="n">
        <f aca="false">(G1346-E1346)/SQRT(H1346^2/D1346+F1346^2/C1346)</f>
        <v>4.27474918693541</v>
      </c>
      <c r="AA1346" s="24" t="n">
        <f aca="false">ABS(K1346-Z1346)</f>
        <v>2.22044604925031E-014</v>
      </c>
    </row>
    <row r="1347" customFormat="false" ht="15" hidden="false" customHeight="false" outlineLevel="0" collapsed="false">
      <c r="A1347" s="17" t="n">
        <v>1742</v>
      </c>
      <c r="B1347" s="6" t="s">
        <v>504</v>
      </c>
      <c r="C1347" s="6" t="n">
        <v>126</v>
      </c>
      <c r="D1347" s="6" t="n">
        <v>620</v>
      </c>
      <c r="E1347" s="16" t="n">
        <v>0.314425418774287</v>
      </c>
      <c r="F1347" s="16" t="n">
        <v>0.0478315467822568</v>
      </c>
      <c r="G1347" s="16" t="n">
        <v>0.335010091359577</v>
      </c>
      <c r="H1347" s="16" t="n">
        <v>0.0532574386849223</v>
      </c>
      <c r="I1347" s="23" t="n">
        <f aca="false">G1347-E1347</f>
        <v>0.02058467258529</v>
      </c>
      <c r="J1347" s="17" t="n">
        <f aca="false">100*(G1347-E1347)/E1347</f>
        <v>6.54675842224666</v>
      </c>
      <c r="K1347" s="16" t="n">
        <v>4.317394177501</v>
      </c>
      <c r="L1347" s="17" t="n">
        <v>193.442004286499</v>
      </c>
      <c r="M1347" s="18" t="n">
        <v>2.51908875543145E-005</v>
      </c>
      <c r="N1347" s="18" t="n">
        <v>4.41786767542694E-005</v>
      </c>
      <c r="O1347" s="6" t="str">
        <f aca="false">IF(N1347&lt;0.05,"Yes","No")</f>
        <v>Yes</v>
      </c>
      <c r="P1347" s="16" t="n">
        <v>0.392552566747115</v>
      </c>
      <c r="Q1347" s="17" t="n">
        <v>16.1694549195189</v>
      </c>
      <c r="R1347" s="18" t="n">
        <v>6.38286113874981E-005</v>
      </c>
      <c r="S1347" s="16" t="n">
        <v>0.693235656349622</v>
      </c>
      <c r="T1347" s="16" t="n">
        <v>0.0200083222905</v>
      </c>
      <c r="U1347" s="16" t="n">
        <v>0.0187189672682017</v>
      </c>
      <c r="V1347" s="16" t="n">
        <v>0.0319225245377368</v>
      </c>
      <c r="W1347" s="6" t="s">
        <v>583</v>
      </c>
      <c r="X1347" s="17" t="n">
        <v>96.3</v>
      </c>
      <c r="Y1347" s="16" t="n">
        <v>0.604339477726575</v>
      </c>
      <c r="Z1347" s="16" t="n">
        <f aca="false">(G1347-E1347)/SQRT(H1347^2/D1347+F1347^2/C1347)</f>
        <v>4.317394177501</v>
      </c>
      <c r="AA1347" s="24" t="n">
        <f aca="false">ABS(K1347-Z1347)</f>
        <v>0</v>
      </c>
    </row>
    <row r="1348" customFormat="false" ht="15" hidden="false" customHeight="false" outlineLevel="0" collapsed="false">
      <c r="A1348" s="17" t="n">
        <v>1743</v>
      </c>
      <c r="B1348" s="6" t="s">
        <v>504</v>
      </c>
      <c r="C1348" s="6" t="n">
        <v>126</v>
      </c>
      <c r="D1348" s="6" t="n">
        <v>620</v>
      </c>
      <c r="E1348" s="16" t="n">
        <v>0.313038661366417</v>
      </c>
      <c r="F1348" s="16" t="n">
        <v>0.0476083085126619</v>
      </c>
      <c r="G1348" s="16" t="n">
        <v>0.333716839648062</v>
      </c>
      <c r="H1348" s="16" t="n">
        <v>0.0531322836979434</v>
      </c>
      <c r="I1348" s="23" t="n">
        <f aca="false">G1348-E1348</f>
        <v>0.020678178281645</v>
      </c>
      <c r="J1348" s="17" t="n">
        <f aca="false">100*(G1348-E1348)/E1348</f>
        <v>6.60563081613769</v>
      </c>
      <c r="K1348" s="16" t="n">
        <v>4.35530000869421</v>
      </c>
      <c r="L1348" s="17" t="n">
        <v>193.782192722384</v>
      </c>
      <c r="M1348" s="18" t="n">
        <v>2.15128774293101E-005</v>
      </c>
      <c r="N1348" s="18" t="n">
        <v>3.79182512407555E-005</v>
      </c>
      <c r="O1348" s="6" t="str">
        <f aca="false">IF(N1348&lt;0.05,"Yes","No")</f>
        <v>Yes</v>
      </c>
      <c r="P1348" s="16" t="n">
        <v>0.395393111972611</v>
      </c>
      <c r="Q1348" s="17" t="n">
        <v>16.4043087908225</v>
      </c>
      <c r="R1348" s="18" t="n">
        <v>5.65387925701851E-005</v>
      </c>
      <c r="S1348" s="16" t="n">
        <v>0.680972633739374</v>
      </c>
      <c r="T1348" s="16" t="n">
        <v>0.0200996913820247</v>
      </c>
      <c r="U1348" s="16" t="n">
        <v>0.0182360801349481</v>
      </c>
      <c r="V1348" s="16" t="n">
        <v>0.0314564896252266</v>
      </c>
      <c r="W1348" s="6" t="s">
        <v>583</v>
      </c>
      <c r="X1348" s="17" t="n">
        <v>96.5</v>
      </c>
      <c r="Y1348" s="16" t="n">
        <v>0.605145929339478</v>
      </c>
      <c r="Z1348" s="16" t="n">
        <f aca="false">(G1348-E1348)/SQRT(H1348^2/D1348+F1348^2/C1348)</f>
        <v>4.35530000869421</v>
      </c>
      <c r="AA1348" s="24" t="n">
        <f aca="false">ABS(K1348-Z1348)</f>
        <v>0</v>
      </c>
    </row>
    <row r="1349" customFormat="false" ht="15" hidden="false" customHeight="false" outlineLevel="0" collapsed="false">
      <c r="A1349" s="17" t="n">
        <v>1744</v>
      </c>
      <c r="B1349" s="6" t="s">
        <v>504</v>
      </c>
      <c r="C1349" s="6" t="n">
        <v>126</v>
      </c>
      <c r="D1349" s="6" t="n">
        <v>620</v>
      </c>
      <c r="E1349" s="16" t="n">
        <v>0.311715569997591</v>
      </c>
      <c r="F1349" s="16" t="n">
        <v>0.0474199878325775</v>
      </c>
      <c r="G1349" s="16" t="n">
        <v>0.332489691891017</v>
      </c>
      <c r="H1349" s="16" t="n">
        <v>0.053041289605408</v>
      </c>
      <c r="I1349" s="23" t="n">
        <f aca="false">G1349-E1349</f>
        <v>0.0207741218934258</v>
      </c>
      <c r="J1349" s="17" t="n">
        <f aca="false">100*(G1349-E1349)/E1349</f>
        <v>6.66444794322798</v>
      </c>
      <c r="K1349" s="16" t="n">
        <v>4.39088544581372</v>
      </c>
      <c r="L1349" s="17" t="n">
        <v>194.112928700361</v>
      </c>
      <c r="M1349" s="18" t="n">
        <v>1.85318809001298E-005</v>
      </c>
      <c r="N1349" s="18" t="n">
        <v>3.27739745548592E-005</v>
      </c>
      <c r="O1349" s="6" t="str">
        <f aca="false">IF(N1349&lt;0.05,"Yes","No")</f>
        <v>Yes</v>
      </c>
      <c r="P1349" s="16" t="n">
        <v>0.398033783250372</v>
      </c>
      <c r="Q1349" s="17" t="n">
        <v>16.6241560201532</v>
      </c>
      <c r="R1349" s="18" t="n">
        <v>5.04766412585965E-005</v>
      </c>
      <c r="S1349" s="16" t="n">
        <v>0.668615950676596</v>
      </c>
      <c r="T1349" s="16" t="n">
        <v>0.0201937809693011</v>
      </c>
      <c r="U1349" s="16" t="n">
        <v>0.0177765873279221</v>
      </c>
      <c r="V1349" s="16" t="n">
        <v>0.0309689966633203</v>
      </c>
      <c r="W1349" s="6" t="s">
        <v>583</v>
      </c>
      <c r="X1349" s="17" t="n">
        <v>96.6</v>
      </c>
      <c r="Y1349" s="16" t="n">
        <v>0.606016385048643</v>
      </c>
      <c r="Z1349" s="16" t="n">
        <f aca="false">(G1349-E1349)/SQRT(H1349^2/D1349+F1349^2/C1349)</f>
        <v>4.39088544581372</v>
      </c>
      <c r="AA1349" s="24" t="n">
        <f aca="false">ABS(K1349-Z1349)</f>
        <v>0</v>
      </c>
    </row>
    <row r="1350" customFormat="false" ht="15" hidden="false" customHeight="false" outlineLevel="0" collapsed="false">
      <c r="A1350" s="17" t="n">
        <v>1745</v>
      </c>
      <c r="B1350" s="6" t="s">
        <v>504</v>
      </c>
      <c r="C1350" s="6" t="n">
        <v>126</v>
      </c>
      <c r="D1350" s="6" t="n">
        <v>620</v>
      </c>
      <c r="E1350" s="16" t="n">
        <v>0.310491287637325</v>
      </c>
      <c r="F1350" s="16" t="n">
        <v>0.0472885759013947</v>
      </c>
      <c r="G1350" s="16" t="n">
        <v>0.331365440016793</v>
      </c>
      <c r="H1350" s="16" t="n">
        <v>0.0530049860998749</v>
      </c>
      <c r="I1350" s="23" t="n">
        <f aca="false">G1350-E1350</f>
        <v>0.0208741523794681</v>
      </c>
      <c r="J1350" s="17" t="n">
        <f aca="false">100*(G1350-E1350)/E1350</f>
        <v>6.72294302951604</v>
      </c>
      <c r="K1350" s="16" t="n">
        <v>4.42241136250696</v>
      </c>
      <c r="L1350" s="17" t="n">
        <v>194.421753557028</v>
      </c>
      <c r="M1350" s="18" t="n">
        <v>1.62246606137528E-005</v>
      </c>
      <c r="N1350" s="18" t="n">
        <v>2.87905506330192E-005</v>
      </c>
      <c r="O1350" s="6" t="str">
        <f aca="false">IF(N1350&lt;0.05,"Yes","No")</f>
        <v>Yes</v>
      </c>
      <c r="P1350" s="16" t="n">
        <v>0.400340381260381</v>
      </c>
      <c r="Q1350" s="17" t="n">
        <v>16.8173876089601</v>
      </c>
      <c r="R1350" s="18" t="n">
        <v>4.56914238900279E-005</v>
      </c>
      <c r="S1350" s="16" t="n">
        <v>0.656344541809443</v>
      </c>
      <c r="T1350" s="16" t="n">
        <v>0.0202921478892821</v>
      </c>
      <c r="U1350" s="16" t="n">
        <v>0.0173536871399425</v>
      </c>
      <c r="V1350" s="16" t="n">
        <v>0.0304850306697485</v>
      </c>
      <c r="W1350" s="6" t="s">
        <v>583</v>
      </c>
      <c r="X1350" s="17" t="n">
        <v>96.7</v>
      </c>
      <c r="Y1350" s="16" t="n">
        <v>0.606605222734255</v>
      </c>
      <c r="Z1350" s="16" t="n">
        <f aca="false">(G1350-E1350)/SQRT(H1350^2/D1350+F1350^2/C1350)</f>
        <v>4.42241136250696</v>
      </c>
      <c r="AA1350" s="24" t="n">
        <f aca="false">ABS(K1350-Z1350)</f>
        <v>0</v>
      </c>
    </row>
    <row r="1351" customFormat="false" ht="15" hidden="false" customHeight="false" outlineLevel="0" collapsed="false">
      <c r="A1351" s="17" t="n">
        <v>1746</v>
      </c>
      <c r="B1351" s="6" t="s">
        <v>504</v>
      </c>
      <c r="C1351" s="6" t="n">
        <v>126</v>
      </c>
      <c r="D1351" s="6" t="n">
        <v>620</v>
      </c>
      <c r="E1351" s="16" t="n">
        <v>0.309307979567656</v>
      </c>
      <c r="F1351" s="16" t="n">
        <v>0.0471852233866054</v>
      </c>
      <c r="G1351" s="16" t="n">
        <v>0.330280608515586</v>
      </c>
      <c r="H1351" s="16" t="n">
        <v>0.0529917469196248</v>
      </c>
      <c r="I1351" s="23" t="n">
        <f aca="false">G1351-E1351</f>
        <v>0.0209726289479292</v>
      </c>
      <c r="J1351" s="17" t="n">
        <f aca="false">100*(G1351-E1351)/E1351</f>
        <v>6.7805004504715</v>
      </c>
      <c r="K1351" s="16" t="n">
        <v>4.45124923075129</v>
      </c>
      <c r="L1351" s="17" t="n">
        <v>194.709354067245</v>
      </c>
      <c r="M1351" s="18" t="n">
        <v>1.43572651311859E-005</v>
      </c>
      <c r="N1351" s="18" t="n">
        <v>2.55632322378149E-005</v>
      </c>
      <c r="O1351" s="6" t="str">
        <f aca="false">IF(N1351&lt;0.05,"Yes","No")</f>
        <v>Yes</v>
      </c>
      <c r="P1351" s="16" t="n">
        <v>0.402437343679451</v>
      </c>
      <c r="Q1351" s="17" t="n">
        <v>16.9940262430616</v>
      </c>
      <c r="R1351" s="18" t="n">
        <v>4.17179832470983E-005</v>
      </c>
      <c r="S1351" s="16" t="n">
        <v>0.645351491756443</v>
      </c>
      <c r="T1351" s="16" t="n">
        <v>0.0203890276408452</v>
      </c>
      <c r="U1351" s="16" t="n">
        <v>0.0169745202037966</v>
      </c>
      <c r="V1351" s="16" t="n">
        <v>0.0300703768534373</v>
      </c>
      <c r="W1351" s="6" t="s">
        <v>583</v>
      </c>
      <c r="X1351" s="17" t="n">
        <v>97</v>
      </c>
      <c r="Y1351" s="16" t="n">
        <v>0.607117255504352</v>
      </c>
      <c r="Z1351" s="16" t="n">
        <f aca="false">(G1351-E1351)/SQRT(H1351^2/D1351+F1351^2/C1351)</f>
        <v>4.4512492307513</v>
      </c>
      <c r="AA1351" s="24" t="n">
        <f aca="false">ABS(K1351-Z1351)</f>
        <v>0</v>
      </c>
    </row>
    <row r="1352" customFormat="false" ht="15" hidden="false" customHeight="false" outlineLevel="0" collapsed="false">
      <c r="A1352" s="17" t="n">
        <v>1747</v>
      </c>
      <c r="B1352" s="6" t="s">
        <v>504</v>
      </c>
      <c r="C1352" s="6" t="n">
        <v>126</v>
      </c>
      <c r="D1352" s="6" t="n">
        <v>620</v>
      </c>
      <c r="E1352" s="16" t="n">
        <v>0.308198662149528</v>
      </c>
      <c r="F1352" s="16" t="n">
        <v>0.0471252729089965</v>
      </c>
      <c r="G1352" s="16" t="n">
        <v>0.329274014023043</v>
      </c>
      <c r="H1352" s="16" t="n">
        <v>0.0530184194741542</v>
      </c>
      <c r="I1352" s="23" t="n">
        <f aca="false">G1352-E1352</f>
        <v>0.0210753518735147</v>
      </c>
      <c r="J1352" s="17" t="n">
        <f aca="false">100*(G1352-E1352)/E1352</f>
        <v>6.83823600223471</v>
      </c>
      <c r="K1352" s="16" t="n">
        <v>4.47711809699807</v>
      </c>
      <c r="L1352" s="17" t="n">
        <v>194.973751650801</v>
      </c>
      <c r="M1352" s="18" t="n">
        <v>1.2858856122383E-005</v>
      </c>
      <c r="N1352" s="18" t="n">
        <v>2.29536590595808E-005</v>
      </c>
      <c r="O1352" s="6" t="str">
        <f aca="false">IF(N1352&lt;0.05,"Yes","No")</f>
        <v>Yes</v>
      </c>
      <c r="P1352" s="16" t="n">
        <v>0.40430386640638</v>
      </c>
      <c r="Q1352" s="17" t="n">
        <v>17.1520299447287</v>
      </c>
      <c r="R1352" s="18" t="n">
        <v>3.84595495736887E-005</v>
      </c>
      <c r="S1352" s="16" t="n">
        <v>0.635005309810175</v>
      </c>
      <c r="T1352" s="16" t="n">
        <v>0.0204903425813093</v>
      </c>
      <c r="U1352" s="16" t="n">
        <v>0.0166217372090575</v>
      </c>
      <c r="V1352" s="16" t="n">
        <v>0.0296453903872919</v>
      </c>
      <c r="W1352" s="6" t="s">
        <v>583</v>
      </c>
      <c r="X1352" s="17" t="n">
        <v>97.3</v>
      </c>
      <c r="Y1352" s="16" t="n">
        <v>0.607590885816692</v>
      </c>
      <c r="Z1352" s="16" t="n">
        <f aca="false">(G1352-E1352)/SQRT(H1352^2/D1352+F1352^2/C1352)</f>
        <v>4.47711809699808</v>
      </c>
      <c r="AA1352" s="24" t="n">
        <f aca="false">ABS(K1352-Z1352)</f>
        <v>0</v>
      </c>
    </row>
    <row r="1353" customFormat="false" ht="15" hidden="false" customHeight="false" outlineLevel="0" collapsed="false">
      <c r="A1353" s="17" t="n">
        <v>1748</v>
      </c>
      <c r="B1353" s="6" t="s">
        <v>504</v>
      </c>
      <c r="C1353" s="6" t="n">
        <v>126</v>
      </c>
      <c r="D1353" s="6" t="n">
        <v>620</v>
      </c>
      <c r="E1353" s="16" t="n">
        <v>0.307112977973052</v>
      </c>
      <c r="F1353" s="16" t="n">
        <v>0.0470825444854956</v>
      </c>
      <c r="G1353" s="16" t="n">
        <v>0.328286822428626</v>
      </c>
      <c r="H1353" s="16" t="n">
        <v>0.0530612268923382</v>
      </c>
      <c r="I1353" s="23" t="n">
        <f aca="false">G1353-E1353</f>
        <v>0.021173844455574</v>
      </c>
      <c r="J1353" s="17" t="n">
        <f aca="false">100*(G1353-E1353)/E1353</f>
        <v>6.89448052482883</v>
      </c>
      <c r="K1353" s="16" t="n">
        <v>4.50054243434179</v>
      </c>
      <c r="L1353" s="17" t="n">
        <v>195.230135407898</v>
      </c>
      <c r="M1353" s="18" t="n">
        <v>1.16319718358297E-005</v>
      </c>
      <c r="N1353" s="18" t="n">
        <v>2.08344184374068E-005</v>
      </c>
      <c r="O1353" s="6" t="str">
        <f aca="false">IF(N1353&lt;0.05,"Yes","No")</f>
        <v>Yes</v>
      </c>
      <c r="P1353" s="16" t="n">
        <v>0.405961218574161</v>
      </c>
      <c r="Q1353" s="17" t="n">
        <v>17.2929398954301</v>
      </c>
      <c r="R1353" s="18" t="n">
        <v>3.57704938694116E-005</v>
      </c>
      <c r="S1353" s="16" t="n">
        <v>0.625205238383683</v>
      </c>
      <c r="T1353" s="16" t="n">
        <v>0.0205874314524459</v>
      </c>
      <c r="U1353" s="16" t="n">
        <v>0.0163079026788811</v>
      </c>
      <c r="V1353" s="16" t="n">
        <v>0.029234559324513</v>
      </c>
      <c r="W1353" s="6" t="s">
        <v>583</v>
      </c>
      <c r="X1353" s="17" t="n">
        <v>97.5</v>
      </c>
      <c r="Y1353" s="16" t="n">
        <v>0.608013312852023</v>
      </c>
      <c r="Z1353" s="16" t="n">
        <f aca="false">(G1353-E1353)/SQRT(H1353^2/D1353+F1353^2/C1353)</f>
        <v>4.50054243434179</v>
      </c>
      <c r="AA1353" s="24" t="n">
        <f aca="false">ABS(K1353-Z1353)</f>
        <v>0</v>
      </c>
    </row>
    <row r="1354" customFormat="false" ht="15" hidden="false" customHeight="false" outlineLevel="0" collapsed="false">
      <c r="A1354" s="17" t="n">
        <v>1749</v>
      </c>
      <c r="B1354" s="6" t="s">
        <v>504</v>
      </c>
      <c r="C1354" s="6" t="n">
        <v>126</v>
      </c>
      <c r="D1354" s="6" t="n">
        <v>620</v>
      </c>
      <c r="E1354" s="16" t="n">
        <v>0.306087018360221</v>
      </c>
      <c r="F1354" s="16" t="n">
        <v>0.0470832523134634</v>
      </c>
      <c r="G1354" s="16" t="n">
        <v>0.32735793109863</v>
      </c>
      <c r="H1354" s="16" t="n">
        <v>0.0531430561082813</v>
      </c>
      <c r="I1354" s="23" t="n">
        <f aca="false">G1354-E1354</f>
        <v>0.0212709127384093</v>
      </c>
      <c r="J1354" s="17" t="n">
        <f aca="false">100*(G1354-E1354)/E1354</f>
        <v>6.94930247364375</v>
      </c>
      <c r="K1354" s="16" t="n">
        <v>4.51968963296461</v>
      </c>
      <c r="L1354" s="17" t="n">
        <v>195.459176691842</v>
      </c>
      <c r="M1354" s="18" t="n">
        <v>1.07128189161997E-005</v>
      </c>
      <c r="N1354" s="18" t="n">
        <v>1.92372927717398E-005</v>
      </c>
      <c r="O1354" s="6" t="str">
        <f aca="false">IF(N1354&lt;0.05,"Yes","No")</f>
        <v>Yes</v>
      </c>
      <c r="P1354" s="16" t="n">
        <v>0.407279461812299</v>
      </c>
      <c r="Q1354" s="17" t="n">
        <v>17.4054300165649</v>
      </c>
      <c r="R1354" s="18" t="n">
        <v>3.37603761392182E-005</v>
      </c>
      <c r="S1354" s="16" t="n">
        <v>0.61671592976374</v>
      </c>
      <c r="T1354" s="16" t="n">
        <v>0.0206831034902182</v>
      </c>
      <c r="U1354" s="16" t="n">
        <v>0.0160456772017662</v>
      </c>
      <c r="V1354" s="16" t="n">
        <v>0.028912493825824</v>
      </c>
      <c r="W1354" s="6" t="s">
        <v>583</v>
      </c>
      <c r="X1354" s="17" t="n">
        <v>97.7</v>
      </c>
      <c r="Y1354" s="16" t="n">
        <v>0.608294930875576</v>
      </c>
      <c r="Z1354" s="16" t="n">
        <f aca="false">(G1354-E1354)/SQRT(H1354^2/D1354+F1354^2/C1354)</f>
        <v>4.51968963296461</v>
      </c>
      <c r="AA1354" s="24" t="n">
        <f aca="false">ABS(K1354-Z1354)</f>
        <v>0</v>
      </c>
    </row>
    <row r="1355" customFormat="false" ht="15" hidden="false" customHeight="false" outlineLevel="0" collapsed="false">
      <c r="A1355" s="17" t="n">
        <v>1750</v>
      </c>
      <c r="B1355" s="6" t="s">
        <v>504</v>
      </c>
      <c r="C1355" s="6" t="n">
        <v>126</v>
      </c>
      <c r="D1355" s="6" t="n">
        <v>620</v>
      </c>
      <c r="E1355" s="16" t="n">
        <v>0.305066490457172</v>
      </c>
      <c r="F1355" s="16" t="n">
        <v>0.0470782095471431</v>
      </c>
      <c r="G1355" s="16" t="n">
        <v>0.326433134968242</v>
      </c>
      <c r="H1355" s="16" t="n">
        <v>0.0532183402946015</v>
      </c>
      <c r="I1355" s="23" t="n">
        <f aca="false">G1355-E1355</f>
        <v>0.0213666445110708</v>
      </c>
      <c r="J1355" s="17" t="n">
        <f aca="false">100*(G1355-E1355)/E1355</f>
        <v>7.00393034942999</v>
      </c>
      <c r="K1355" s="16" t="n">
        <v>4.53909380703264</v>
      </c>
      <c r="L1355" s="17" t="n">
        <v>195.688502592516</v>
      </c>
      <c r="M1355" s="18" t="n">
        <v>9.85275698567605E-006</v>
      </c>
      <c r="N1355" s="18" t="n">
        <v>1.77231527627615E-005</v>
      </c>
      <c r="O1355" s="6" t="str">
        <f aca="false">IF(N1355&lt;0.05,"Yes","No")</f>
        <v>Yes</v>
      </c>
      <c r="P1355" s="16" t="n">
        <v>0.408618733006922</v>
      </c>
      <c r="Q1355" s="17" t="n">
        <v>17.5200879836534</v>
      </c>
      <c r="R1355" s="18" t="n">
        <v>3.18285594892343E-005</v>
      </c>
      <c r="S1355" s="16" t="n">
        <v>0.608311796493582</v>
      </c>
      <c r="T1355" s="16" t="n">
        <v>0.0207775968942324</v>
      </c>
      <c r="U1355" s="16" t="n">
        <v>0.0157837934792362</v>
      </c>
      <c r="V1355" s="16" t="n">
        <v>0.0285630922479546</v>
      </c>
      <c r="W1355" s="6" t="s">
        <v>583</v>
      </c>
      <c r="X1355" s="17" t="n">
        <v>97.8</v>
      </c>
      <c r="Y1355" s="16" t="n">
        <v>0.608742959549411</v>
      </c>
      <c r="Z1355" s="16" t="n">
        <f aca="false">(G1355-E1355)/SQRT(H1355^2/D1355+F1355^2/C1355)</f>
        <v>4.53909380703263</v>
      </c>
      <c r="AA1355" s="24" t="n">
        <f aca="false">ABS(K1355-Z1355)</f>
        <v>0</v>
      </c>
    </row>
    <row r="1356" customFormat="false" ht="15" hidden="false" customHeight="false" outlineLevel="0" collapsed="false">
      <c r="A1356" s="17" t="n">
        <v>1751</v>
      </c>
      <c r="B1356" s="6" t="s">
        <v>504</v>
      </c>
      <c r="C1356" s="6" t="n">
        <v>126</v>
      </c>
      <c r="D1356" s="6" t="n">
        <v>620</v>
      </c>
      <c r="E1356" s="16" t="n">
        <v>0.304083179268572</v>
      </c>
      <c r="F1356" s="16" t="n">
        <v>0.047094955744142</v>
      </c>
      <c r="G1356" s="16" t="n">
        <v>0.325544361073163</v>
      </c>
      <c r="H1356" s="16" t="n">
        <v>0.053313841976552</v>
      </c>
      <c r="I1356" s="23" t="n">
        <f aca="false">G1356-E1356</f>
        <v>0.0214611818045912</v>
      </c>
      <c r="J1356" s="17" t="n">
        <f aca="false">100*(G1356-E1356)/E1356</f>
        <v>7.05766818678132</v>
      </c>
      <c r="K1356" s="16" t="n">
        <v>4.55620422484544</v>
      </c>
      <c r="L1356" s="17" t="n">
        <v>195.905660897148</v>
      </c>
      <c r="M1356" s="18" t="n">
        <v>9.14936279748745E-006</v>
      </c>
      <c r="N1356" s="18" t="n">
        <v>1.65002671566705E-005</v>
      </c>
      <c r="O1356" s="6" t="str">
        <f aca="false">IF(N1356&lt;0.05,"Yes","No")</f>
        <v>Yes</v>
      </c>
      <c r="P1356" s="16" t="n">
        <v>0.409771738835637</v>
      </c>
      <c r="Q1356" s="17" t="n">
        <v>17.6191008890096</v>
      </c>
      <c r="R1356" s="18" t="n">
        <v>3.02501606213843E-005</v>
      </c>
      <c r="S1356" s="16" t="n">
        <v>0.600417370256664</v>
      </c>
      <c r="T1356" s="16" t="n">
        <v>0.0208709898770849</v>
      </c>
      <c r="U1356" s="16" t="n">
        <v>0.0155476139460169</v>
      </c>
      <c r="V1356" s="16" t="n">
        <v>0.0283309079796891</v>
      </c>
      <c r="W1356" s="6" t="s">
        <v>583</v>
      </c>
      <c r="X1356" s="17" t="n">
        <v>97.8</v>
      </c>
      <c r="Y1356" s="16" t="n">
        <v>0.609037378392217</v>
      </c>
      <c r="Z1356" s="16" t="n">
        <f aca="false">(G1356-E1356)/SQRT(H1356^2/D1356+F1356^2/C1356)</f>
        <v>4.55620422484547</v>
      </c>
      <c r="AA1356" s="24" t="n">
        <f aca="false">ABS(K1356-Z1356)</f>
        <v>2.30926389122033E-014</v>
      </c>
    </row>
    <row r="1357" customFormat="false" ht="15" hidden="false" customHeight="false" outlineLevel="0" collapsed="false">
      <c r="A1357" s="17" t="n">
        <v>1752</v>
      </c>
      <c r="B1357" s="6" t="s">
        <v>504</v>
      </c>
      <c r="C1357" s="6" t="n">
        <v>126</v>
      </c>
      <c r="D1357" s="6" t="n">
        <v>620</v>
      </c>
      <c r="E1357" s="16" t="n">
        <v>0.303080087261541</v>
      </c>
      <c r="F1357" s="16" t="n">
        <v>0.0471019156545444</v>
      </c>
      <c r="G1357" s="16" t="n">
        <v>0.324633980085773</v>
      </c>
      <c r="H1357" s="16" t="n">
        <v>0.0534001644961207</v>
      </c>
      <c r="I1357" s="23" t="n">
        <f aca="false">G1357-E1357</f>
        <v>0.0215538928242323</v>
      </c>
      <c r="J1357" s="17" t="n">
        <f aca="false">100*(G1357-E1357)/E1357</f>
        <v>7.11161627904393</v>
      </c>
      <c r="K1357" s="16" t="n">
        <v>4.57381946211683</v>
      </c>
      <c r="L1357" s="17" t="n">
        <v>196.128482319426</v>
      </c>
      <c r="M1357" s="18" t="n">
        <v>8.47574082231836E-006</v>
      </c>
      <c r="N1357" s="18" t="n">
        <v>1.53248979928493E-005</v>
      </c>
      <c r="O1357" s="6" t="str">
        <f aca="false">IF(N1357&lt;0.05,"Yes","No")</f>
        <v>Yes</v>
      </c>
      <c r="P1357" s="16" t="n">
        <v>0.410958786927022</v>
      </c>
      <c r="Q1357" s="17" t="n">
        <v>17.7213286003025</v>
      </c>
      <c r="R1357" s="18" t="n">
        <v>2.87031829885561E-005</v>
      </c>
      <c r="S1357" s="16" t="n">
        <v>0.592673486406999</v>
      </c>
      <c r="T1357" s="16" t="n">
        <v>0.0209625809515273</v>
      </c>
      <c r="U1357" s="16" t="n">
        <v>0.0153117011920985</v>
      </c>
      <c r="V1357" s="16" t="n">
        <v>0.0280714521855139</v>
      </c>
      <c r="W1357" s="6" t="s">
        <v>583</v>
      </c>
      <c r="X1357" s="17" t="n">
        <v>97.8</v>
      </c>
      <c r="Y1357" s="16" t="n">
        <v>0.609280593958013</v>
      </c>
      <c r="Z1357" s="16" t="n">
        <f aca="false">(G1357-E1357)/SQRT(H1357^2/D1357+F1357^2/C1357)</f>
        <v>4.57381946211681</v>
      </c>
      <c r="AA1357" s="24" t="n">
        <f aca="false">ABS(K1357-Z1357)</f>
        <v>0</v>
      </c>
    </row>
    <row r="1358" customFormat="false" ht="15" hidden="false" customHeight="false" outlineLevel="0" collapsed="false">
      <c r="A1358" s="17" t="n">
        <v>1753</v>
      </c>
      <c r="B1358" s="6" t="s">
        <v>504</v>
      </c>
      <c r="C1358" s="6" t="n">
        <v>126</v>
      </c>
      <c r="D1358" s="6" t="n">
        <v>620</v>
      </c>
      <c r="E1358" s="16" t="n">
        <v>0.302102867573027</v>
      </c>
      <c r="F1358" s="16" t="n">
        <v>0.0471184674427555</v>
      </c>
      <c r="G1358" s="16" t="n">
        <v>0.323749029347974</v>
      </c>
      <c r="H1358" s="16" t="n">
        <v>0.0534946615611594</v>
      </c>
      <c r="I1358" s="23" t="n">
        <f aca="false">G1358-E1358</f>
        <v>0.0216461617749469</v>
      </c>
      <c r="J1358" s="17" t="n">
        <f aca="false">100*(G1358-E1358)/E1358</f>
        <v>7.16516263114067</v>
      </c>
      <c r="K1358" s="16" t="n">
        <v>4.59043712160495</v>
      </c>
      <c r="L1358" s="17" t="n">
        <v>196.343897015208</v>
      </c>
      <c r="M1358" s="18" t="n">
        <v>7.88402623438455E-006</v>
      </c>
      <c r="N1358" s="18" t="n">
        <v>1.4279602688312E-005</v>
      </c>
      <c r="O1358" s="6" t="str">
        <f aca="false">IF(N1358&lt;0.05,"Yes","No")</f>
        <v>Yes</v>
      </c>
      <c r="P1358" s="16" t="n">
        <v>0.41206814294547</v>
      </c>
      <c r="Q1358" s="17" t="n">
        <v>17.8171328395704</v>
      </c>
      <c r="R1358" s="18" t="n">
        <v>2.73258106023811E-005</v>
      </c>
      <c r="S1358" s="16" t="n">
        <v>0.584512447958433</v>
      </c>
      <c r="T1358" s="16" t="n">
        <v>0.0210538890100475</v>
      </c>
      <c r="U1358" s="16" t="n">
        <v>0.0150856917278063</v>
      </c>
      <c r="V1358" s="16" t="n">
        <v>0.0277723565966862</v>
      </c>
      <c r="W1358" s="6" t="s">
        <v>583</v>
      </c>
      <c r="X1358" s="17" t="n">
        <v>97.9</v>
      </c>
      <c r="Y1358" s="16" t="n">
        <v>0.609600614439324</v>
      </c>
      <c r="Z1358" s="16" t="n">
        <f aca="false">(G1358-E1358)/SQRT(H1358^2/D1358+F1358^2/C1358)</f>
        <v>4.59043712160496</v>
      </c>
      <c r="AA1358" s="24" t="n">
        <f aca="false">ABS(K1358-Z1358)</f>
        <v>0</v>
      </c>
    </row>
    <row r="1359" customFormat="false" ht="15" hidden="false" customHeight="false" outlineLevel="0" collapsed="false">
      <c r="A1359" s="17" t="n">
        <v>1754</v>
      </c>
      <c r="B1359" s="6" t="s">
        <v>504</v>
      </c>
      <c r="C1359" s="6" t="n">
        <v>126</v>
      </c>
      <c r="D1359" s="6" t="n">
        <v>620</v>
      </c>
      <c r="E1359" s="16" t="n">
        <v>0.301088128534574</v>
      </c>
      <c r="F1359" s="16" t="n">
        <v>0.0471159819111074</v>
      </c>
      <c r="G1359" s="16" t="n">
        <v>0.322821043816305</v>
      </c>
      <c r="H1359" s="16" t="n">
        <v>0.053570257452421</v>
      </c>
      <c r="I1359" s="23" t="n">
        <f aca="false">G1359-E1359</f>
        <v>0.0217329152817307</v>
      </c>
      <c r="J1359" s="17" t="n">
        <f aca="false">100*(G1359-E1359)/E1359</f>
        <v>7.218124270627</v>
      </c>
      <c r="K1359" s="16" t="n">
        <v>4.60767488047574</v>
      </c>
      <c r="L1359" s="17" t="n">
        <v>196.567346948421</v>
      </c>
      <c r="M1359" s="18" t="n">
        <v>7.3122686929224E-006</v>
      </c>
      <c r="N1359" s="18" t="n">
        <v>1.32669054609931E-005</v>
      </c>
      <c r="O1359" s="6" t="str">
        <f aca="false">IF(N1359&lt;0.05,"Yes","No")</f>
        <v>Yes</v>
      </c>
      <c r="P1359" s="16" t="n">
        <v>0.413217685751382</v>
      </c>
      <c r="Q1359" s="17" t="n">
        <v>17.9166800908524</v>
      </c>
      <c r="R1359" s="18" t="n">
        <v>2.59650952266908E-005</v>
      </c>
      <c r="S1359" s="16" t="n">
        <v>0.576746874264522</v>
      </c>
      <c r="T1359" s="16" t="n">
        <v>0.0211395870336983</v>
      </c>
      <c r="U1359" s="16" t="n">
        <v>0.0148684810890574</v>
      </c>
      <c r="V1359" s="16" t="n">
        <v>0.0275583895779255</v>
      </c>
      <c r="W1359" s="6" t="s">
        <v>583</v>
      </c>
      <c r="X1359" s="17" t="n">
        <v>97.9</v>
      </c>
      <c r="Y1359" s="16" t="n">
        <v>0.60989503328213</v>
      </c>
      <c r="Z1359" s="16" t="n">
        <f aca="false">(G1359-E1359)/SQRT(H1359^2/D1359+F1359^2/C1359)</f>
        <v>4.60767488047575</v>
      </c>
      <c r="AA1359" s="24" t="n">
        <f aca="false">ABS(K1359-Z1359)</f>
        <v>0</v>
      </c>
    </row>
    <row r="1360" customFormat="false" ht="15" hidden="false" customHeight="false" outlineLevel="0" collapsed="false">
      <c r="A1360" s="17" t="n">
        <v>1755</v>
      </c>
      <c r="B1360" s="6" t="s">
        <v>504</v>
      </c>
      <c r="C1360" s="6" t="n">
        <v>126</v>
      </c>
      <c r="D1360" s="6" t="n">
        <v>620</v>
      </c>
      <c r="E1360" s="16" t="n">
        <v>0.30007081585271</v>
      </c>
      <c r="F1360" s="16" t="n">
        <v>0.047117766961079</v>
      </c>
      <c r="G1360" s="16" t="n">
        <v>0.321888296618577</v>
      </c>
      <c r="H1360" s="16" t="n">
        <v>0.053648712300326</v>
      </c>
      <c r="I1360" s="23" t="n">
        <f aca="false">G1360-E1360</f>
        <v>0.0218174807658668</v>
      </c>
      <c r="J1360" s="17" t="n">
        <f aca="false">100*(G1360-E1360)/E1360</f>
        <v>7.27077730097414</v>
      </c>
      <c r="K1360" s="16" t="n">
        <v>4.62405543141459</v>
      </c>
      <c r="L1360" s="17" t="n">
        <v>196.785487160446</v>
      </c>
      <c r="M1360" s="18" t="n">
        <v>6.80592124796421E-006</v>
      </c>
      <c r="N1360" s="18" t="n">
        <v>1.23695852439211E-005</v>
      </c>
      <c r="O1360" s="6" t="str">
        <f aca="false">IF(N1360&lt;0.05,"Yes","No")</f>
        <v>Yes</v>
      </c>
      <c r="P1360" s="16" t="n">
        <v>0.414298622774292</v>
      </c>
      <c r="Q1360" s="17" t="n">
        <v>18.0105392567927</v>
      </c>
      <c r="R1360" s="18" t="n">
        <v>2.47446886314513E-005</v>
      </c>
      <c r="S1360" s="16" t="n">
        <v>0.569533930647324</v>
      </c>
      <c r="T1360" s="16" t="n">
        <v>0.0212230656424274</v>
      </c>
      <c r="U1360" s="16" t="n">
        <v>0.0146637824248509</v>
      </c>
      <c r="V1360" s="16" t="n">
        <v>0.0273368295249439</v>
      </c>
      <c r="W1360" s="6" t="s">
        <v>583</v>
      </c>
      <c r="X1360" s="17" t="n">
        <v>98.1</v>
      </c>
      <c r="Y1360" s="16" t="n">
        <v>0.610253456221198</v>
      </c>
      <c r="Z1360" s="16" t="n">
        <f aca="false">(G1360-E1360)/SQRT(H1360^2/D1360+F1360^2/C1360)</f>
        <v>4.62405543141459</v>
      </c>
      <c r="AA1360" s="24" t="n">
        <f aca="false">ABS(K1360-Z1360)</f>
        <v>0</v>
      </c>
    </row>
    <row r="1361" customFormat="false" ht="15" hidden="false" customHeight="false" outlineLevel="0" collapsed="false">
      <c r="A1361" s="17" t="n">
        <v>1756</v>
      </c>
      <c r="B1361" s="6" t="s">
        <v>504</v>
      </c>
      <c r="C1361" s="6" t="n">
        <v>126</v>
      </c>
      <c r="D1361" s="6" t="n">
        <v>620</v>
      </c>
      <c r="E1361" s="16" t="n">
        <v>0.29900412852802</v>
      </c>
      <c r="F1361" s="16" t="n">
        <v>0.0470816760011967</v>
      </c>
      <c r="G1361" s="16" t="n">
        <v>0.320901353320768</v>
      </c>
      <c r="H1361" s="16" t="n">
        <v>0.0536935007511135</v>
      </c>
      <c r="I1361" s="23" t="n">
        <f aca="false">G1361-E1361</f>
        <v>0.0218972247927481</v>
      </c>
      <c r="J1361" s="17" t="n">
        <f aca="false">100*(G1361-E1361)/E1361</f>
        <v>7.32338543301956</v>
      </c>
      <c r="K1361" s="16" t="n">
        <v>4.64296210595191</v>
      </c>
      <c r="L1361" s="17" t="n">
        <v>197.031251081244</v>
      </c>
      <c r="M1361" s="18" t="n">
        <v>6.26348691186523E-006</v>
      </c>
      <c r="N1361" s="18" t="n">
        <v>1.14232517376987E-005</v>
      </c>
      <c r="O1361" s="6" t="str">
        <f aca="false">IF(N1361&lt;0.05,"Yes","No")</f>
        <v>Yes</v>
      </c>
      <c r="P1361" s="16" t="n">
        <v>0.415555573066611</v>
      </c>
      <c r="Q1361" s="17" t="n">
        <v>18.119990231772</v>
      </c>
      <c r="R1361" s="18" t="n">
        <v>2.33943077711543E-005</v>
      </c>
      <c r="S1361" s="16" t="n">
        <v>0.561513407929906</v>
      </c>
      <c r="T1361" s="16" t="n">
        <v>0.0213018788955949</v>
      </c>
      <c r="U1361" s="16" t="n">
        <v>0.0144459352421341</v>
      </c>
      <c r="V1361" s="16" t="n">
        <v>0.0270507218749766</v>
      </c>
      <c r="W1361" s="6" t="s">
        <v>583</v>
      </c>
      <c r="X1361" s="17" t="n">
        <v>98.2</v>
      </c>
      <c r="Y1361" s="16" t="n">
        <v>0.610496671786994</v>
      </c>
      <c r="Z1361" s="16" t="n">
        <f aca="false">(G1361-E1361)/SQRT(H1361^2/D1361+F1361^2/C1361)</f>
        <v>4.64296210595191</v>
      </c>
      <c r="AA1361" s="24" t="n">
        <f aca="false">ABS(K1361-Z1361)</f>
        <v>0</v>
      </c>
    </row>
    <row r="1362" customFormat="false" ht="15" hidden="false" customHeight="false" outlineLevel="0" collapsed="false">
      <c r="A1362" s="17" t="n">
        <v>1757</v>
      </c>
      <c r="B1362" s="6" t="s">
        <v>504</v>
      </c>
      <c r="C1362" s="6" t="n">
        <v>126</v>
      </c>
      <c r="D1362" s="6" t="n">
        <v>620</v>
      </c>
      <c r="E1362" s="16" t="n">
        <v>0.297917440178849</v>
      </c>
      <c r="F1362" s="16" t="n">
        <v>0.0470309148145672</v>
      </c>
      <c r="G1362" s="16" t="n">
        <v>0.319890876450846</v>
      </c>
      <c r="H1362" s="16" t="n">
        <v>0.0537255431373235</v>
      </c>
      <c r="I1362" s="23" t="n">
        <f aca="false">G1362-E1362</f>
        <v>0.0219734362719978</v>
      </c>
      <c r="J1362" s="17" t="n">
        <f aca="false">100*(G1362-E1362)/E1362</f>
        <v>7.37567973825449</v>
      </c>
      <c r="K1362" s="16" t="n">
        <v>4.66251477690849</v>
      </c>
      <c r="L1362" s="17" t="n">
        <v>197.289387369657</v>
      </c>
      <c r="M1362" s="18" t="n">
        <v>5.74629501465952E-006</v>
      </c>
      <c r="N1362" s="18" t="n">
        <v>1.05073679946037E-005</v>
      </c>
      <c r="O1362" s="6" t="str">
        <f aca="false">IF(N1362&lt;0.05,"Yes","No")</f>
        <v>Yes</v>
      </c>
      <c r="P1362" s="16" t="n">
        <v>0.416846887812014</v>
      </c>
      <c r="Q1362" s="17" t="n">
        <v>18.2327788309471</v>
      </c>
      <c r="R1362" s="18" t="n">
        <v>2.20803345690116E-005</v>
      </c>
      <c r="S1362" s="16" t="n">
        <v>0.553265358161395</v>
      </c>
      <c r="T1362" s="16" t="n">
        <v>0.021377189975495</v>
      </c>
      <c r="U1362" s="16" t="n">
        <v>0.0142323745259767</v>
      </c>
      <c r="V1362" s="16" t="n">
        <v>0.0267941029382411</v>
      </c>
      <c r="W1362" s="6" t="s">
        <v>583</v>
      </c>
      <c r="X1362" s="17" t="n">
        <v>98.4</v>
      </c>
      <c r="Y1362" s="16" t="n">
        <v>0.610906298003072</v>
      </c>
      <c r="Z1362" s="16" t="n">
        <f aca="false">(G1362-E1362)/SQRT(H1362^2/D1362+F1362^2/C1362)</f>
        <v>4.66251477690848</v>
      </c>
      <c r="AA1362" s="24" t="n">
        <f aca="false">ABS(K1362-Z1362)</f>
        <v>0</v>
      </c>
    </row>
    <row r="1363" customFormat="false" ht="15" hidden="false" customHeight="false" outlineLevel="0" collapsed="false">
      <c r="A1363" s="17" t="n">
        <v>1758</v>
      </c>
      <c r="B1363" s="6" t="s">
        <v>504</v>
      </c>
      <c r="C1363" s="6" t="n">
        <v>126</v>
      </c>
      <c r="D1363" s="6" t="n">
        <v>620</v>
      </c>
      <c r="E1363" s="16" t="n">
        <v>0.296788513187378</v>
      </c>
      <c r="F1363" s="16" t="n">
        <v>0.0469472385068671</v>
      </c>
      <c r="G1363" s="16" t="n">
        <v>0.31883007001973</v>
      </c>
      <c r="H1363" s="16" t="n">
        <v>0.053721265284195</v>
      </c>
      <c r="I1363" s="23" t="n">
        <f aca="false">G1363-E1363</f>
        <v>0.0220415568323516</v>
      </c>
      <c r="J1363" s="17" t="n">
        <f aca="false">100*(G1363-E1363)/E1363</f>
        <v>7.42668797913874</v>
      </c>
      <c r="K1363" s="16" t="n">
        <v>4.68363255580522</v>
      </c>
      <c r="L1363" s="17" t="n">
        <v>197.552473795912</v>
      </c>
      <c r="M1363" s="18" t="n">
        <v>5.23415465462635E-006</v>
      </c>
      <c r="N1363" s="18" t="n">
        <v>9.60433094268119E-006</v>
      </c>
      <c r="O1363" s="6" t="str">
        <f aca="false">IF(N1363&lt;0.05,"Yes","No")</f>
        <v>Yes</v>
      </c>
      <c r="P1363" s="16" t="n">
        <v>0.418267665879821</v>
      </c>
      <c r="Q1363" s="17" t="n">
        <v>18.357279599899</v>
      </c>
      <c r="R1363" s="18" t="n">
        <v>2.07160242502786E-005</v>
      </c>
      <c r="S1363" s="16" t="n">
        <v>0.545281095170505</v>
      </c>
      <c r="T1363" s="16" t="n">
        <v>0.0214446344742974</v>
      </c>
      <c r="U1363" s="16" t="n">
        <v>0.0140139499663023</v>
      </c>
      <c r="V1363" s="16" t="n">
        <v>0.026573383464983</v>
      </c>
      <c r="W1363" s="6" t="s">
        <v>583</v>
      </c>
      <c r="X1363" s="17" t="n">
        <v>98.6</v>
      </c>
      <c r="Y1363" s="16" t="n">
        <v>0.611277521761393</v>
      </c>
      <c r="Z1363" s="16" t="n">
        <f aca="false">(G1363-E1363)/SQRT(H1363^2/D1363+F1363^2/C1363)</f>
        <v>4.68363255580523</v>
      </c>
      <c r="AA1363" s="24" t="n">
        <f aca="false">ABS(K1363-Z1363)</f>
        <v>0</v>
      </c>
    </row>
    <row r="1364" customFormat="false" ht="15" hidden="false" customHeight="false" outlineLevel="0" collapsed="false">
      <c r="A1364" s="17" t="n">
        <v>1759</v>
      </c>
      <c r="B1364" s="6" t="s">
        <v>504</v>
      </c>
      <c r="C1364" s="6" t="n">
        <v>126</v>
      </c>
      <c r="D1364" s="6" t="n">
        <v>620</v>
      </c>
      <c r="E1364" s="16" t="n">
        <v>0.295587066856642</v>
      </c>
      <c r="F1364" s="16" t="n">
        <v>0.0468246693645067</v>
      </c>
      <c r="G1364" s="16" t="n">
        <v>0.317691469841426</v>
      </c>
      <c r="H1364" s="16" t="n">
        <v>0.0536826151552341</v>
      </c>
      <c r="I1364" s="23" t="n">
        <f aca="false">G1364-E1364</f>
        <v>0.0221044029847848</v>
      </c>
      <c r="J1364" s="17" t="n">
        <f aca="false">100*(G1364-E1364)/E1364</f>
        <v>7.47813604290925</v>
      </c>
      <c r="K1364" s="16" t="n">
        <v>4.70740417370931</v>
      </c>
      <c r="L1364" s="17" t="n">
        <v>197.846620358827</v>
      </c>
      <c r="M1364" s="18" t="n">
        <v>4.71024552670813E-006</v>
      </c>
      <c r="N1364" s="18" t="n">
        <v>8.6581153557426E-006</v>
      </c>
      <c r="O1364" s="6" t="str">
        <f aca="false">IF(N1364&lt;0.05,"Yes","No")</f>
        <v>Yes</v>
      </c>
      <c r="P1364" s="16" t="n">
        <v>0.419868350205953</v>
      </c>
      <c r="Q1364" s="17" t="n">
        <v>18.4980527836688</v>
      </c>
      <c r="R1364" s="18" t="n">
        <v>1.92753445044841E-005</v>
      </c>
      <c r="S1364" s="16" t="n">
        <v>0.536240173977331</v>
      </c>
      <c r="T1364" s="16" t="n">
        <v>0.0215066677409512</v>
      </c>
      <c r="U1364" s="16" t="n">
        <v>0.0137895880911438</v>
      </c>
      <c r="V1364" s="16" t="n">
        <v>0.0263141912620283</v>
      </c>
      <c r="W1364" s="6" t="s">
        <v>583</v>
      </c>
      <c r="X1364" s="17" t="n">
        <v>98.7</v>
      </c>
      <c r="Y1364" s="16" t="n">
        <v>0.611751152073733</v>
      </c>
      <c r="Z1364" s="16" t="n">
        <f aca="false">(G1364-E1364)/SQRT(H1364^2/D1364+F1364^2/C1364)</f>
        <v>4.7074041737093</v>
      </c>
      <c r="AA1364" s="24" t="n">
        <f aca="false">ABS(K1364-Z1364)</f>
        <v>0</v>
      </c>
    </row>
    <row r="1365" customFormat="false" ht="15" hidden="false" customHeight="false" outlineLevel="0" collapsed="false">
      <c r="A1365" s="17" t="n">
        <v>1760</v>
      </c>
      <c r="B1365" s="6" t="s">
        <v>504</v>
      </c>
      <c r="C1365" s="6" t="n">
        <v>126</v>
      </c>
      <c r="D1365" s="6" t="n">
        <v>620</v>
      </c>
      <c r="E1365" s="16" t="n">
        <v>0.294331565854095</v>
      </c>
      <c r="F1365" s="16" t="n">
        <v>0.0466634503673004</v>
      </c>
      <c r="G1365" s="16" t="n">
        <v>0.316486908759802</v>
      </c>
      <c r="H1365" s="16" t="n">
        <v>0.0536048406468369</v>
      </c>
      <c r="I1365" s="23" t="n">
        <f aca="false">G1365-E1365</f>
        <v>0.0221553429057063</v>
      </c>
      <c r="J1365" s="17" t="n">
        <f aca="false">100*(G1365-E1365)/E1365</f>
        <v>7.52734177233612</v>
      </c>
      <c r="K1365" s="16" t="n">
        <v>4.73255568386292</v>
      </c>
      <c r="L1365" s="17" t="n">
        <v>198.158345362559</v>
      </c>
      <c r="M1365" s="18" t="n">
        <v>4.2110085407518E-006</v>
      </c>
      <c r="N1365" s="18" t="n">
        <v>7.76081486326274E-006</v>
      </c>
      <c r="O1365" s="6" t="str">
        <f aca="false">IF(N1365&lt;0.05,"Yes","No")</f>
        <v>Yes</v>
      </c>
      <c r="P1365" s="16" t="n">
        <v>0.421558554962617</v>
      </c>
      <c r="Q1365" s="17" t="n">
        <v>18.6472825474147</v>
      </c>
      <c r="R1365" s="18" t="n">
        <v>1.78580871008234E-005</v>
      </c>
      <c r="S1365" s="16" t="n">
        <v>0.526537992813109</v>
      </c>
      <c r="T1365" s="16" t="n">
        <v>0.0215566522819878</v>
      </c>
      <c r="U1365" s="16" t="n">
        <v>0.0135835730493493</v>
      </c>
      <c r="V1365" s="16" t="n">
        <v>0.0260476433825132</v>
      </c>
      <c r="W1365" s="6" t="s">
        <v>583</v>
      </c>
      <c r="X1365" s="17" t="n">
        <v>98.8</v>
      </c>
      <c r="Y1365" s="16" t="n">
        <v>0.612135176651306</v>
      </c>
      <c r="Z1365" s="16" t="n">
        <f aca="false">(G1365-E1365)/SQRT(H1365^2/D1365+F1365^2/C1365)</f>
        <v>4.7325556838629</v>
      </c>
      <c r="AA1365" s="24" t="n">
        <f aca="false">ABS(K1365-Z1365)</f>
        <v>0</v>
      </c>
    </row>
    <row r="1366" customFormat="false" ht="15" hidden="false" customHeight="false" outlineLevel="0" collapsed="false">
      <c r="A1366" s="17" t="n">
        <v>1761</v>
      </c>
      <c r="B1366" s="6" t="s">
        <v>504</v>
      </c>
      <c r="C1366" s="6" t="n">
        <v>126</v>
      </c>
      <c r="D1366" s="6" t="n">
        <v>620</v>
      </c>
      <c r="E1366" s="16" t="n">
        <v>0.293028612103727</v>
      </c>
      <c r="F1366" s="16" t="n">
        <v>0.0464673702372977</v>
      </c>
      <c r="G1366" s="16" t="n">
        <v>0.315230402037982</v>
      </c>
      <c r="H1366" s="16" t="n">
        <v>0.0534905910328221</v>
      </c>
      <c r="I1366" s="23" t="n">
        <f aca="false">G1366-E1366</f>
        <v>0.0222017899342549</v>
      </c>
      <c r="J1366" s="17" t="n">
        <f aca="false">100*(G1366-E1366)/E1366</f>
        <v>7.57666282990682</v>
      </c>
      <c r="K1366" s="16" t="n">
        <v>4.76039411477291</v>
      </c>
      <c r="L1366" s="17" t="n">
        <v>198.483702160719</v>
      </c>
      <c r="M1366" s="18" t="n">
        <v>3.71812114183605E-006</v>
      </c>
      <c r="N1366" s="18" t="n">
        <v>6.87051232981315E-006</v>
      </c>
      <c r="O1366" s="6" t="str">
        <f aca="false">IF(N1366&lt;0.05,"Yes","No")</f>
        <v>Yes</v>
      </c>
      <c r="P1366" s="16" t="n">
        <v>0.423461124718237</v>
      </c>
      <c r="Q1366" s="17" t="n">
        <v>18.815979465717</v>
      </c>
      <c r="R1366" s="18" t="n">
        <v>1.63818365384251E-005</v>
      </c>
      <c r="S1366" s="16" t="n">
        <v>0.517268195374035</v>
      </c>
      <c r="T1366" s="16" t="n">
        <v>0.0216022438443727</v>
      </c>
      <c r="U1366" s="16" t="n">
        <v>0.013358255374837</v>
      </c>
      <c r="V1366" s="16" t="n">
        <v>0.0257956751310042</v>
      </c>
      <c r="W1366" s="6" t="s">
        <v>583</v>
      </c>
      <c r="X1366" s="17" t="n">
        <v>98.9</v>
      </c>
      <c r="Y1366" s="16" t="n">
        <v>0.612800819252432</v>
      </c>
      <c r="Z1366" s="16" t="n">
        <f aca="false">(G1366-E1366)/SQRT(H1366^2/D1366+F1366^2/C1366)</f>
        <v>4.76039411477291</v>
      </c>
      <c r="AA1366" s="24" t="n">
        <f aca="false">ABS(K1366-Z1366)</f>
        <v>0</v>
      </c>
    </row>
    <row r="1367" customFormat="false" ht="15" hidden="false" customHeight="false" outlineLevel="0" collapsed="false">
      <c r="A1367" s="17" t="n">
        <v>1762</v>
      </c>
      <c r="B1367" s="6" t="s">
        <v>504</v>
      </c>
      <c r="C1367" s="6" t="n">
        <v>126</v>
      </c>
      <c r="D1367" s="6" t="n">
        <v>620</v>
      </c>
      <c r="E1367" s="16" t="n">
        <v>0.291657929619153</v>
      </c>
      <c r="F1367" s="16" t="n">
        <v>0.0462270326050166</v>
      </c>
      <c r="G1367" s="16" t="n">
        <v>0.313905209423073</v>
      </c>
      <c r="H1367" s="16" t="n">
        <v>0.0533401672685921</v>
      </c>
      <c r="I1367" s="23" t="n">
        <f aca="false">G1367-E1367</f>
        <v>0.0222472798039196</v>
      </c>
      <c r="J1367" s="17" t="n">
        <f aca="false">100*(G1367-E1367)/E1367</f>
        <v>7.62786728719155</v>
      </c>
      <c r="K1367" s="16" t="n">
        <v>4.79253373885895</v>
      </c>
      <c r="L1367" s="17" t="n">
        <v>198.856645543824</v>
      </c>
      <c r="M1367" s="18" t="n">
        <v>3.21816603801614E-006</v>
      </c>
      <c r="N1367" s="18" t="n">
        <v>5.96766711903965E-006</v>
      </c>
      <c r="O1367" s="6" t="str">
        <f aca="false">IF(N1367&lt;0.05,"Yes","No")</f>
        <v>Yes</v>
      </c>
      <c r="P1367" s="16" t="n">
        <v>0.425658489824579</v>
      </c>
      <c r="Q1367" s="17" t="n">
        <v>19.0117605971375</v>
      </c>
      <c r="R1367" s="18" t="n">
        <v>1.48218505141461E-005</v>
      </c>
      <c r="S1367" s="16" t="n">
        <v>0.506162122810031</v>
      </c>
      <c r="T1367" s="16" t="n">
        <v>0.0216468878579003</v>
      </c>
      <c r="U1367" s="16" t="n">
        <v>0.0131043615739328</v>
      </c>
      <c r="V1367" s="16" t="n">
        <v>0.0254928367285489</v>
      </c>
      <c r="W1367" s="6" t="s">
        <v>583</v>
      </c>
      <c r="X1367" s="17" t="n">
        <v>99</v>
      </c>
      <c r="Y1367" s="16" t="n">
        <v>0.613556067588326</v>
      </c>
      <c r="Z1367" s="16" t="n">
        <f aca="false">(G1367-E1367)/SQRT(H1367^2/D1367+F1367^2/C1367)</f>
        <v>4.79253373885895</v>
      </c>
      <c r="AA1367" s="24" t="n">
        <f aca="false">ABS(K1367-Z1367)</f>
        <v>0</v>
      </c>
    </row>
    <row r="1368" customFormat="false" ht="15" hidden="false" customHeight="false" outlineLevel="0" collapsed="false">
      <c r="A1368" s="17" t="n">
        <v>1763</v>
      </c>
      <c r="B1368" s="6" t="s">
        <v>504</v>
      </c>
      <c r="C1368" s="6" t="n">
        <v>126</v>
      </c>
      <c r="D1368" s="6" t="n">
        <v>620</v>
      </c>
      <c r="E1368" s="16" t="n">
        <v>0.290256087150839</v>
      </c>
      <c r="F1368" s="16" t="n">
        <v>0.0459534178739285</v>
      </c>
      <c r="G1368" s="16" t="n">
        <v>0.312546000052844</v>
      </c>
      <c r="H1368" s="16" t="n">
        <v>0.053161121290865</v>
      </c>
      <c r="I1368" s="23" t="n">
        <f aca="false">G1368-E1368</f>
        <v>0.0222899129020057</v>
      </c>
      <c r="J1368" s="17" t="n">
        <f aca="false">100*(G1368-E1368)/E1368</f>
        <v>7.67939550236621</v>
      </c>
      <c r="K1368" s="16" t="n">
        <v>4.82765549215782</v>
      </c>
      <c r="L1368" s="17" t="n">
        <v>199.264011247479</v>
      </c>
      <c r="M1368" s="18" t="n">
        <v>2.74602173059813E-006</v>
      </c>
      <c r="N1368" s="18" t="n">
        <v>5.10565633273157E-006</v>
      </c>
      <c r="O1368" s="6" t="str">
        <f aca="false">IF(N1368&lt;0.05,"Yes","No")</f>
        <v>Yes</v>
      </c>
      <c r="P1368" s="16" t="n">
        <v>0.428055318435625</v>
      </c>
      <c r="Q1368" s="17" t="n">
        <v>19.2264689910302</v>
      </c>
      <c r="R1368" s="18" t="n">
        <v>1.32823622890501E-005</v>
      </c>
      <c r="S1368" s="16" t="n">
        <v>0.494389708186282</v>
      </c>
      <c r="T1368" s="16" t="n">
        <v>0.0216887831789239</v>
      </c>
      <c r="U1368" s="16" t="n">
        <v>0.0128396009363619</v>
      </c>
      <c r="V1368" s="16" t="n">
        <v>0.0251173198950618</v>
      </c>
      <c r="W1368" s="6" t="s">
        <v>583</v>
      </c>
      <c r="X1368" s="17" t="n">
        <v>99.1</v>
      </c>
      <c r="Y1368" s="16" t="n">
        <v>0.614183307731695</v>
      </c>
      <c r="Z1368" s="16" t="n">
        <f aca="false">(G1368-E1368)/SQRT(H1368^2/D1368+F1368^2/C1368)</f>
        <v>4.82765549215781</v>
      </c>
      <c r="AA1368" s="24" t="n">
        <f aca="false">ABS(K1368-Z1368)</f>
        <v>0</v>
      </c>
    </row>
    <row r="1369" customFormat="false" ht="15" hidden="false" customHeight="false" outlineLevel="0" collapsed="false">
      <c r="A1369" s="17" t="n">
        <v>1764</v>
      </c>
      <c r="B1369" s="6" t="s">
        <v>504</v>
      </c>
      <c r="C1369" s="6" t="n">
        <v>126</v>
      </c>
      <c r="D1369" s="6" t="n">
        <v>620</v>
      </c>
      <c r="E1369" s="16" t="n">
        <v>0.288806584382814</v>
      </c>
      <c r="F1369" s="16" t="n">
        <v>0.0456471321076298</v>
      </c>
      <c r="G1369" s="16" t="n">
        <v>0.311136610181101</v>
      </c>
      <c r="H1369" s="16" t="n">
        <v>0.0529509425387029</v>
      </c>
      <c r="I1369" s="23" t="n">
        <f aca="false">G1369-E1369</f>
        <v>0.0223300257982868</v>
      </c>
      <c r="J1369" s="17" t="n">
        <f aca="false">100*(G1369-E1369)/E1369</f>
        <v>7.73182711398584</v>
      </c>
      <c r="K1369" s="16" t="n">
        <v>4.86595134302238</v>
      </c>
      <c r="L1369" s="17" t="n">
        <v>199.697914740538</v>
      </c>
      <c r="M1369" s="18" t="n">
        <v>2.30752890183977E-006</v>
      </c>
      <c r="N1369" s="18" t="n">
        <v>4.30561121027118E-006</v>
      </c>
      <c r="O1369" s="6" t="str">
        <f aca="false">IF(N1369&lt;0.05,"Yes","No")</f>
        <v>Yes</v>
      </c>
      <c r="P1369" s="16" t="n">
        <v>0.430681323332869</v>
      </c>
      <c r="Q1369" s="17" t="n">
        <v>19.4630910685694</v>
      </c>
      <c r="R1369" s="18" t="n">
        <v>1.1771413417368E-005</v>
      </c>
      <c r="S1369" s="16" t="n">
        <v>0.482872968557014</v>
      </c>
      <c r="T1369" s="16" t="n">
        <v>0.0217282400841141</v>
      </c>
      <c r="U1369" s="16" t="n">
        <v>0.0125555615166979</v>
      </c>
      <c r="V1369" s="16" t="n">
        <v>0.0248158370146588</v>
      </c>
      <c r="W1369" s="6" t="s">
        <v>583</v>
      </c>
      <c r="X1369" s="17" t="n">
        <v>99.1</v>
      </c>
      <c r="Y1369" s="16" t="n">
        <v>0.614836149513569</v>
      </c>
      <c r="Z1369" s="16" t="n">
        <f aca="false">(G1369-E1369)/SQRT(H1369^2/D1369+F1369^2/C1369)</f>
        <v>4.86595134302238</v>
      </c>
      <c r="AA1369" s="24" t="n">
        <f aca="false">ABS(K1369-Z1369)</f>
        <v>0</v>
      </c>
    </row>
    <row r="1370" customFormat="false" ht="15" hidden="false" customHeight="false" outlineLevel="0" collapsed="false">
      <c r="A1370" s="17" t="n">
        <v>1765</v>
      </c>
      <c r="B1370" s="6" t="s">
        <v>504</v>
      </c>
      <c r="C1370" s="6" t="n">
        <v>126</v>
      </c>
      <c r="D1370" s="6" t="n">
        <v>620</v>
      </c>
      <c r="E1370" s="16" t="n">
        <v>0.287329375270813</v>
      </c>
      <c r="F1370" s="16" t="n">
        <v>0.0453190952777362</v>
      </c>
      <c r="G1370" s="16" t="n">
        <v>0.309693998242578</v>
      </c>
      <c r="H1370" s="16" t="n">
        <v>0.0527162179096423</v>
      </c>
      <c r="I1370" s="23" t="n">
        <f aca="false">G1370-E1370</f>
        <v>0.022364622971765</v>
      </c>
      <c r="J1370" s="17" t="n">
        <f aca="false">100*(G1370-E1370)/E1370</f>
        <v>7.78361869568189</v>
      </c>
      <c r="K1370" s="16" t="n">
        <v>4.90584168651741</v>
      </c>
      <c r="L1370" s="17" t="n">
        <v>200.141422024643</v>
      </c>
      <c r="M1370" s="18" t="n">
        <v>1.9229634653576E-006</v>
      </c>
      <c r="N1370" s="18" t="n">
        <v>3.60405552249449E-006</v>
      </c>
      <c r="O1370" s="6" t="str">
        <f aca="false">IF(N1370&lt;0.05,"Yes","No")</f>
        <v>Yes</v>
      </c>
      <c r="P1370" s="16" t="n">
        <v>0.433425463611525</v>
      </c>
      <c r="Q1370" s="17" t="n">
        <v>19.7119042943594</v>
      </c>
      <c r="R1370" s="18" t="n">
        <v>1.03687366251379E-005</v>
      </c>
      <c r="S1370" s="16" t="n">
        <v>0.469413411376178</v>
      </c>
      <c r="T1370" s="16" t="n">
        <v>0.0217622857088405</v>
      </c>
      <c r="U1370" s="16" t="n">
        <v>0.0122725146546721</v>
      </c>
      <c r="V1370" s="16" t="n">
        <v>0.02443969268474</v>
      </c>
      <c r="W1370" s="6" t="s">
        <v>583</v>
      </c>
      <c r="X1370" s="17" t="n">
        <v>99.1</v>
      </c>
      <c r="Y1370" s="16" t="n">
        <v>0.615732206861239</v>
      </c>
      <c r="Z1370" s="16" t="n">
        <f aca="false">(G1370-E1370)/SQRT(H1370^2/D1370+F1370^2/C1370)</f>
        <v>4.90584168651741</v>
      </c>
      <c r="AA1370" s="24" t="n">
        <f aca="false">ABS(K1370-Z1370)</f>
        <v>0</v>
      </c>
    </row>
    <row r="1371" customFormat="false" ht="15" hidden="false" customHeight="false" outlineLevel="0" collapsed="false">
      <c r="A1371" s="17" t="n">
        <v>1766</v>
      </c>
      <c r="B1371" s="6" t="s">
        <v>504</v>
      </c>
      <c r="C1371" s="6" t="n">
        <v>126</v>
      </c>
      <c r="D1371" s="6" t="n">
        <v>620</v>
      </c>
      <c r="E1371" s="16" t="n">
        <v>0.285855138703944</v>
      </c>
      <c r="F1371" s="16" t="n">
        <v>0.0449793762660286</v>
      </c>
      <c r="G1371" s="16" t="n">
        <v>0.308248340554776</v>
      </c>
      <c r="H1371" s="16" t="n">
        <v>0.0524678066855754</v>
      </c>
      <c r="I1371" s="23" t="n">
        <f aca="false">G1371-E1371</f>
        <v>0.0223932018508315</v>
      </c>
      <c r="J1371" s="17" t="n">
        <f aca="false">100*(G1371-E1371)/E1371</f>
        <v>7.83375871861579</v>
      </c>
      <c r="K1371" s="16" t="n">
        <v>4.94621518337267</v>
      </c>
      <c r="L1371" s="17" t="n">
        <v>200.5927120256</v>
      </c>
      <c r="M1371" s="18" t="n">
        <v>1.59709122472787E-006</v>
      </c>
      <c r="N1371" s="18" t="n">
        <v>3.00133154128198E-006</v>
      </c>
      <c r="O1371" s="6" t="str">
        <f aca="false">IF(N1371&lt;0.05,"Yes","No")</f>
        <v>Yes</v>
      </c>
      <c r="P1371" s="16" t="n">
        <v>0.436192264161137</v>
      </c>
      <c r="Q1371" s="17" t="n">
        <v>19.9643720823343</v>
      </c>
      <c r="R1371" s="18" t="n">
        <v>9.11719583504368E-006</v>
      </c>
      <c r="S1371" s="16" t="n">
        <v>0.456635978273656</v>
      </c>
      <c r="T1371" s="16" t="n">
        <v>0.0217904423249332</v>
      </c>
      <c r="U1371" s="16" t="n">
        <v>0.0120039526140889</v>
      </c>
      <c r="V1371" s="16" t="n">
        <v>0.0241212884747097</v>
      </c>
      <c r="W1371" s="6" t="s">
        <v>583</v>
      </c>
      <c r="X1371" s="17" t="n">
        <v>99.1</v>
      </c>
      <c r="Y1371" s="16" t="n">
        <v>0.616705069124424</v>
      </c>
      <c r="Z1371" s="16" t="n">
        <f aca="false">(G1371-E1371)/SQRT(H1371^2/D1371+F1371^2/C1371)</f>
        <v>4.94621518337266</v>
      </c>
      <c r="AA1371" s="24" t="n">
        <f aca="false">ABS(K1371-Z1371)</f>
        <v>0</v>
      </c>
    </row>
    <row r="1372" customFormat="false" ht="15" hidden="false" customHeight="false" outlineLevel="0" collapsed="false">
      <c r="A1372" s="17" t="n">
        <v>1767</v>
      </c>
      <c r="B1372" s="6" t="s">
        <v>504</v>
      </c>
      <c r="C1372" s="6" t="n">
        <v>126</v>
      </c>
      <c r="D1372" s="6" t="n">
        <v>620</v>
      </c>
      <c r="E1372" s="16" t="n">
        <v>0.284355586956418</v>
      </c>
      <c r="F1372" s="16" t="n">
        <v>0.0446251992740308</v>
      </c>
      <c r="G1372" s="16" t="n">
        <v>0.306772880592654</v>
      </c>
      <c r="H1372" s="16" t="n">
        <v>0.0522044202719775</v>
      </c>
      <c r="I1372" s="23" t="n">
        <f aca="false">G1372-E1372</f>
        <v>0.022417293636236</v>
      </c>
      <c r="J1372" s="17" t="n">
        <f aca="false">100*(G1372-E1372)/E1372</f>
        <v>7.88354253073697</v>
      </c>
      <c r="K1372" s="16" t="n">
        <v>4.98772357594171</v>
      </c>
      <c r="L1372" s="17" t="n">
        <v>201.058450852003</v>
      </c>
      <c r="M1372" s="18" t="n">
        <v>1.31793257368691E-006</v>
      </c>
      <c r="N1372" s="18" t="n">
        <v>2.48338684961093E-006</v>
      </c>
      <c r="O1372" s="6" t="str">
        <f aca="false">IF(N1372&lt;0.05,"Yes","No")</f>
        <v>Yes</v>
      </c>
      <c r="P1372" s="16" t="n">
        <v>0.439027177535832</v>
      </c>
      <c r="Q1372" s="17" t="n">
        <v>20.2247214254605</v>
      </c>
      <c r="R1372" s="18" t="n">
        <v>7.98550067613265E-006</v>
      </c>
      <c r="S1372" s="16" t="n">
        <v>0.444561991422824</v>
      </c>
      <c r="T1372" s="16" t="n">
        <v>0.0218139209800204</v>
      </c>
      <c r="U1372" s="16" t="n">
        <v>0.0117413986736064</v>
      </c>
      <c r="V1372" s="16" t="n">
        <v>0.0237655863326079</v>
      </c>
      <c r="W1372" s="6" t="s">
        <v>583</v>
      </c>
      <c r="X1372" s="17" t="n">
        <v>99.3</v>
      </c>
      <c r="Y1372" s="16" t="n">
        <v>0.617562724014337</v>
      </c>
      <c r="Z1372" s="16" t="n">
        <f aca="false">(G1372-E1372)/SQRT(H1372^2/D1372+F1372^2/C1372)</f>
        <v>4.98772357594168</v>
      </c>
      <c r="AA1372" s="24" t="n">
        <f aca="false">ABS(K1372-Z1372)</f>
        <v>2.57571741713036E-014</v>
      </c>
    </row>
    <row r="1373" customFormat="false" ht="15" hidden="false" customHeight="false" outlineLevel="0" collapsed="false">
      <c r="A1373" s="17" t="n">
        <v>1768</v>
      </c>
      <c r="B1373" s="6" t="s">
        <v>504</v>
      </c>
      <c r="C1373" s="6" t="n">
        <v>126</v>
      </c>
      <c r="D1373" s="6" t="n">
        <v>620</v>
      </c>
      <c r="E1373" s="16" t="n">
        <v>0.282879621263534</v>
      </c>
      <c r="F1373" s="16" t="n">
        <v>0.0442753763799863</v>
      </c>
      <c r="G1373" s="16" t="n">
        <v>0.305323981878258</v>
      </c>
      <c r="H1373" s="16" t="n">
        <v>0.051941445027606</v>
      </c>
      <c r="I1373" s="23" t="n">
        <f aca="false">G1373-E1373</f>
        <v>0.0224443606147232</v>
      </c>
      <c r="J1373" s="17" t="n">
        <f aca="false">100*(G1373-E1373)/E1373</f>
        <v>7.93424443742936</v>
      </c>
      <c r="K1373" s="16" t="n">
        <v>5.03010748367821</v>
      </c>
      <c r="L1373" s="17" t="n">
        <v>201.518477416305</v>
      </c>
      <c r="M1373" s="18" t="n">
        <v>1.08186470934324E-006</v>
      </c>
      <c r="N1373" s="18" t="n">
        <v>2.04774572462176E-006</v>
      </c>
      <c r="O1373" s="6" t="str">
        <f aca="false">IF(N1373&lt;0.05,"Yes","No")</f>
        <v>Yes</v>
      </c>
      <c r="P1373" s="16" t="n">
        <v>0.441942531186343</v>
      </c>
      <c r="Q1373" s="17" t="n">
        <v>20.4942171985541</v>
      </c>
      <c r="R1373" s="18" t="n">
        <v>6.9626237169541E-006</v>
      </c>
      <c r="S1373" s="16" t="n">
        <v>0.432553925767348</v>
      </c>
      <c r="T1373" s="16" t="n">
        <v>0.0218402058393331</v>
      </c>
      <c r="U1373" s="16" t="n">
        <v>0.0114721554990322</v>
      </c>
      <c r="V1373" s="16" t="n">
        <v>0.0234237110820862</v>
      </c>
      <c r="W1373" s="6" t="s">
        <v>583</v>
      </c>
      <c r="X1373" s="17" t="n">
        <v>99.3</v>
      </c>
      <c r="Y1373" s="16" t="n">
        <v>0.618701996927803</v>
      </c>
      <c r="Z1373" s="16" t="n">
        <f aca="false">(G1373-E1373)/SQRT(H1373^2/D1373+F1373^2/C1373)</f>
        <v>5.03010748367821</v>
      </c>
      <c r="AA1373" s="24" t="n">
        <f aca="false">ABS(K1373-Z1373)</f>
        <v>0</v>
      </c>
    </row>
    <row r="1374" customFormat="false" ht="15" hidden="false" customHeight="false" outlineLevel="0" collapsed="false">
      <c r="A1374" s="17" t="n">
        <v>1769</v>
      </c>
      <c r="B1374" s="6" t="s">
        <v>504</v>
      </c>
      <c r="C1374" s="6" t="n">
        <v>126</v>
      </c>
      <c r="D1374" s="6" t="n">
        <v>620</v>
      </c>
      <c r="E1374" s="16" t="n">
        <v>0.281446031043454</v>
      </c>
      <c r="F1374" s="16" t="n">
        <v>0.0439315648895332</v>
      </c>
      <c r="G1374" s="16" t="n">
        <v>0.303919138855511</v>
      </c>
      <c r="H1374" s="16" t="n">
        <v>0.0516857259991809</v>
      </c>
      <c r="I1374" s="23" t="n">
        <f aca="false">G1374-E1374</f>
        <v>0.0224731078120573</v>
      </c>
      <c r="J1374" s="17" t="n">
        <f aca="false">100*(G1374-E1374)/E1374</f>
        <v>7.98487288264071</v>
      </c>
      <c r="K1374" s="16" t="n">
        <v>5.07278724859423</v>
      </c>
      <c r="L1374" s="17" t="n">
        <v>201.988002011353</v>
      </c>
      <c r="M1374" s="18" t="n">
        <v>8.85701501018918E-007</v>
      </c>
      <c r="N1374" s="18" t="n">
        <v>1.68403516166583E-006</v>
      </c>
      <c r="O1374" s="6" t="str">
        <f aca="false">IF(N1374&lt;0.05,"Yes","No")</f>
        <v>Yes</v>
      </c>
      <c r="P1374" s="16" t="n">
        <v>0.444860299056439</v>
      </c>
      <c r="Q1374" s="17" t="n">
        <v>20.7657220193189</v>
      </c>
      <c r="R1374" s="18" t="n">
        <v>6.06530478556135E-006</v>
      </c>
      <c r="S1374" s="16" t="n">
        <v>0.419705758302749</v>
      </c>
      <c r="T1374" s="16" t="n">
        <v>0.0218683075261883</v>
      </c>
      <c r="U1374" s="16" t="n">
        <v>0.0112046904964904</v>
      </c>
      <c r="V1374" s="16" t="n">
        <v>0.0230568606592814</v>
      </c>
      <c r="W1374" s="6" t="s">
        <v>583</v>
      </c>
      <c r="X1374" s="17" t="n">
        <v>99.3</v>
      </c>
      <c r="Y1374" s="16" t="n">
        <v>0.619482846902202</v>
      </c>
      <c r="Z1374" s="16" t="n">
        <f aca="false">(G1374-E1374)/SQRT(H1374^2/D1374+F1374^2/C1374)</f>
        <v>5.07278724859423</v>
      </c>
      <c r="AA1374" s="24" t="n">
        <f aca="false">ABS(K1374-Z1374)</f>
        <v>0</v>
      </c>
    </row>
    <row r="1375" customFormat="false" ht="15" hidden="false" customHeight="false" outlineLevel="0" collapsed="false">
      <c r="A1375" s="17" t="n">
        <v>1770</v>
      </c>
      <c r="B1375" s="6" t="s">
        <v>504</v>
      </c>
      <c r="C1375" s="6" t="n">
        <v>126</v>
      </c>
      <c r="D1375" s="6" t="n">
        <v>620</v>
      </c>
      <c r="E1375" s="16" t="n">
        <v>0.280044452893356</v>
      </c>
      <c r="F1375" s="16" t="n">
        <v>0.0435937655281244</v>
      </c>
      <c r="G1375" s="16" t="n">
        <v>0.302545892423199</v>
      </c>
      <c r="H1375" s="16" t="n">
        <v>0.0514364669350193</v>
      </c>
      <c r="I1375" s="23" t="n">
        <f aca="false">G1375-E1375</f>
        <v>0.0225014395298435</v>
      </c>
      <c r="J1375" s="17" t="n">
        <f aca="false">100*(G1375-E1375)/E1375</f>
        <v>8.03495277173454</v>
      </c>
      <c r="K1375" s="16" t="n">
        <v>5.11529217335622</v>
      </c>
      <c r="L1375" s="17" t="n">
        <v>202.464531910086</v>
      </c>
      <c r="M1375" s="18" t="n">
        <v>7.24751202107005E-007</v>
      </c>
      <c r="N1375" s="18" t="n">
        <v>1.3817625005688E-006</v>
      </c>
      <c r="O1375" s="6" t="str">
        <f aca="false">IF(N1375&lt;0.05,"Yes","No")</f>
        <v>Yes</v>
      </c>
      <c r="P1375" s="16" t="n">
        <v>0.447743624026026</v>
      </c>
      <c r="Q1375" s="17" t="n">
        <v>21.0357769563922</v>
      </c>
      <c r="R1375" s="18" t="n">
        <v>5.2881529232607E-006</v>
      </c>
      <c r="S1375" s="16" t="n">
        <v>0.405664560563207</v>
      </c>
      <c r="T1375" s="16" t="n">
        <v>0.0218960559198118</v>
      </c>
      <c r="U1375" s="16" t="n">
        <v>0.0109459406608745</v>
      </c>
      <c r="V1375" s="16" t="n">
        <v>0.0226799026908258</v>
      </c>
      <c r="W1375" s="6" t="s">
        <v>583</v>
      </c>
      <c r="X1375" s="17" t="n">
        <v>99.4</v>
      </c>
      <c r="Y1375" s="16" t="n">
        <v>0.62036610343062</v>
      </c>
      <c r="Z1375" s="16" t="n">
        <f aca="false">(G1375-E1375)/SQRT(H1375^2/D1375+F1375^2/C1375)</f>
        <v>5.11529217335622</v>
      </c>
      <c r="AA1375" s="24" t="n">
        <f aca="false">ABS(K1375-Z1375)</f>
        <v>0</v>
      </c>
    </row>
    <row r="1376" customFormat="false" ht="15" hidden="false" customHeight="false" outlineLevel="0" collapsed="false">
      <c r="A1376" s="17" t="n">
        <v>1771</v>
      </c>
      <c r="B1376" s="6" t="s">
        <v>504</v>
      </c>
      <c r="C1376" s="6" t="n">
        <v>126</v>
      </c>
      <c r="D1376" s="6" t="n">
        <v>620</v>
      </c>
      <c r="E1376" s="16" t="n">
        <v>0.278716267929191</v>
      </c>
      <c r="F1376" s="16" t="n">
        <v>0.0432761136817766</v>
      </c>
      <c r="G1376" s="16" t="n">
        <v>0.301248223454722</v>
      </c>
      <c r="H1376" s="16" t="n">
        <v>0.0512033270105101</v>
      </c>
      <c r="I1376" s="23" t="n">
        <f aca="false">G1376-E1376</f>
        <v>0.0225319555255308</v>
      </c>
      <c r="J1376" s="17" t="n">
        <f aca="false">100*(G1376-E1376)/E1376</f>
        <v>8.08419102800817</v>
      </c>
      <c r="K1376" s="16" t="n">
        <v>5.15666887313425</v>
      </c>
      <c r="L1376" s="17" t="n">
        <v>202.925034933509</v>
      </c>
      <c r="M1376" s="18" t="n">
        <v>5.95495082391726E-007</v>
      </c>
      <c r="N1376" s="18" t="n">
        <v>1.13946736621586E-006</v>
      </c>
      <c r="O1376" s="6" t="str">
        <f aca="false">IF(N1376&lt;0.05,"Yes","No")</f>
        <v>Yes</v>
      </c>
      <c r="P1376" s="16" t="n">
        <v>0.45054999571693</v>
      </c>
      <c r="Q1376" s="17" t="n">
        <v>21.3002998366899</v>
      </c>
      <c r="R1376" s="18" t="n">
        <v>4.62407073291272E-006</v>
      </c>
      <c r="S1376" s="16" t="n">
        <v>0.393466835194919</v>
      </c>
      <c r="T1376" s="16" t="n">
        <v>0.0219259720077103</v>
      </c>
      <c r="U1376" s="16" t="n">
        <v>0.0106944568583639</v>
      </c>
      <c r="V1376" s="16" t="n">
        <v>0.0223564985503003</v>
      </c>
      <c r="W1376" s="6" t="s">
        <v>583</v>
      </c>
      <c r="X1376" s="17" t="n">
        <v>99.5</v>
      </c>
      <c r="Y1376" s="16" t="n">
        <v>0.621492575524834</v>
      </c>
      <c r="Z1376" s="16" t="n">
        <f aca="false">(G1376-E1376)/SQRT(H1376^2/D1376+F1376^2/C1376)</f>
        <v>5.15666887313425</v>
      </c>
      <c r="AA1376" s="24" t="n">
        <f aca="false">ABS(K1376-Z1376)</f>
        <v>0</v>
      </c>
    </row>
    <row r="1377" customFormat="false" ht="15" hidden="false" customHeight="false" outlineLevel="0" collapsed="false">
      <c r="A1377" s="17" t="n">
        <v>1772</v>
      </c>
      <c r="B1377" s="6" t="s">
        <v>504</v>
      </c>
      <c r="C1377" s="6" t="n">
        <v>126</v>
      </c>
      <c r="D1377" s="6" t="n">
        <v>620</v>
      </c>
      <c r="E1377" s="16" t="n">
        <v>0.277448902882281</v>
      </c>
      <c r="F1377" s="16" t="n">
        <v>0.0429754558518187</v>
      </c>
      <c r="G1377" s="16" t="n">
        <v>0.300009417870352</v>
      </c>
      <c r="H1377" s="16" t="n">
        <v>0.0509850641216868</v>
      </c>
      <c r="I1377" s="23" t="n">
        <f aca="false">G1377-E1377</f>
        <v>0.0225605149880715</v>
      </c>
      <c r="J1377" s="17" t="n">
        <f aca="false">100*(G1377-E1377)/E1377</f>
        <v>8.13141257856901</v>
      </c>
      <c r="K1377" s="16" t="n">
        <v>5.19621222287384</v>
      </c>
      <c r="L1377" s="17" t="n">
        <v>203.37651323273</v>
      </c>
      <c r="M1377" s="18" t="n">
        <v>4.92993086875089E-007</v>
      </c>
      <c r="N1377" s="18" t="n">
        <v>9.45916416004166E-007</v>
      </c>
      <c r="O1377" s="6" t="str">
        <f aca="false">IF(N1377&lt;0.05,"Yes","No")</f>
        <v>Yes</v>
      </c>
      <c r="P1377" s="16" t="n">
        <v>0.453206150419299</v>
      </c>
      <c r="Q1377" s="17" t="n">
        <v>21.5521860322368</v>
      </c>
      <c r="R1377" s="18" t="n">
        <v>4.06980584544561E-006</v>
      </c>
      <c r="S1377" s="16" t="n">
        <v>0.381172280944976</v>
      </c>
      <c r="T1377" s="16" t="n">
        <v>0.0219539145156174</v>
      </c>
      <c r="U1377" s="16" t="n">
        <v>0.0104654372323861</v>
      </c>
      <c r="V1377" s="16" t="n">
        <v>0.0220319475202838</v>
      </c>
      <c r="W1377" s="6" t="s">
        <v>583</v>
      </c>
      <c r="X1377" s="17" t="n">
        <v>99.6</v>
      </c>
      <c r="Y1377" s="16" t="n">
        <v>0.622081413210446</v>
      </c>
      <c r="Z1377" s="16" t="n">
        <f aca="false">(G1377-E1377)/SQRT(H1377^2/D1377+F1377^2/C1377)</f>
        <v>5.19621222287383</v>
      </c>
      <c r="AA1377" s="24" t="n">
        <f aca="false">ABS(K1377-Z1377)</f>
        <v>0</v>
      </c>
    </row>
    <row r="1378" customFormat="false" ht="15" hidden="false" customHeight="false" outlineLevel="0" collapsed="false">
      <c r="A1378" s="17" t="n">
        <v>1773</v>
      </c>
      <c r="B1378" s="6" t="s">
        <v>504</v>
      </c>
      <c r="C1378" s="6" t="n">
        <v>126</v>
      </c>
      <c r="D1378" s="6" t="n">
        <v>620</v>
      </c>
      <c r="E1378" s="16" t="n">
        <v>0.276245773548172</v>
      </c>
      <c r="F1378" s="16" t="n">
        <v>0.042696330576427</v>
      </c>
      <c r="G1378" s="16" t="n">
        <v>0.298832495342339</v>
      </c>
      <c r="H1378" s="16" t="n">
        <v>0.0507824706997664</v>
      </c>
      <c r="I1378" s="23" t="n">
        <f aca="false">G1378-E1378</f>
        <v>0.0225867217941676</v>
      </c>
      <c r="J1378" s="17" t="n">
        <f aca="false">100*(G1378-E1378)/E1378</f>
        <v>8.17631397724495</v>
      </c>
      <c r="K1378" s="16" t="n">
        <v>5.23330074639155</v>
      </c>
      <c r="L1378" s="17" t="n">
        <v>203.802802421803</v>
      </c>
      <c r="M1378" s="18" t="n">
        <v>4.1253367162361E-007</v>
      </c>
      <c r="N1378" s="18" t="n">
        <v>7.94439270468565E-007</v>
      </c>
      <c r="O1378" s="6" t="str">
        <f aca="false">IF(N1378&lt;0.05,"Yes","No")</f>
        <v>Yes</v>
      </c>
      <c r="P1378" s="16" t="n">
        <v>0.455687321531525</v>
      </c>
      <c r="Q1378" s="17" t="n">
        <v>21.7888158326218</v>
      </c>
      <c r="R1378" s="18" t="n">
        <v>3.61011174494111E-006</v>
      </c>
      <c r="S1378" s="16" t="n">
        <v>0.370490489956642</v>
      </c>
      <c r="T1378" s="16" t="n">
        <v>0.0219794630314328</v>
      </c>
      <c r="U1378" s="16" t="n">
        <v>0.0102608807971629</v>
      </c>
      <c r="V1378" s="16" t="n">
        <v>0.0217758692473124</v>
      </c>
      <c r="W1378" s="6" t="s">
        <v>583</v>
      </c>
      <c r="X1378" s="17" t="n">
        <v>99.7</v>
      </c>
      <c r="Y1378" s="16" t="n">
        <v>0.623182283666155</v>
      </c>
      <c r="Z1378" s="16" t="n">
        <f aca="false">(G1378-E1378)/SQRT(H1378^2/D1378+F1378^2/C1378)</f>
        <v>5.23330074639155</v>
      </c>
      <c r="AA1378" s="24" t="n">
        <f aca="false">ABS(K1378-Z1378)</f>
        <v>0</v>
      </c>
    </row>
    <row r="1379" customFormat="false" ht="15" hidden="false" customHeight="false" outlineLevel="0" collapsed="false">
      <c r="A1379" s="17" t="n">
        <v>1774</v>
      </c>
      <c r="B1379" s="6" t="s">
        <v>504</v>
      </c>
      <c r="C1379" s="6" t="n">
        <v>126</v>
      </c>
      <c r="D1379" s="6" t="n">
        <v>620</v>
      </c>
      <c r="E1379" s="16" t="n">
        <v>0.275129038781401</v>
      </c>
      <c r="F1379" s="16" t="n">
        <v>0.0424440657003448</v>
      </c>
      <c r="G1379" s="16" t="n">
        <v>0.29774246458565</v>
      </c>
      <c r="H1379" s="16" t="n">
        <v>0.0506003787940017</v>
      </c>
      <c r="I1379" s="23" t="n">
        <f aca="false">G1379-E1379</f>
        <v>0.0226134258042496</v>
      </c>
      <c r="J1379" s="17" t="n">
        <f aca="false">100*(G1379-E1379)/E1379</f>
        <v>8.21920721433433</v>
      </c>
      <c r="K1379" s="16" t="n">
        <v>5.26787790862323</v>
      </c>
      <c r="L1379" s="17" t="n">
        <v>204.197391358115</v>
      </c>
      <c r="M1379" s="18" t="n">
        <v>3.49097867678235E-007</v>
      </c>
      <c r="N1379" s="18" t="n">
        <v>6.73512047742858E-007</v>
      </c>
      <c r="O1379" s="6" t="str">
        <f aca="false">IF(N1379&lt;0.05,"Yes","No")</f>
        <v>Yes</v>
      </c>
      <c r="P1379" s="16" t="n">
        <v>0.45800108747872</v>
      </c>
      <c r="Q1379" s="17" t="n">
        <v>22.0106442994986</v>
      </c>
      <c r="R1379" s="18" t="n">
        <v>3.22669243872122E-006</v>
      </c>
      <c r="S1379" s="16" t="n">
        <v>0.36265804922795</v>
      </c>
      <c r="T1379" s="16" t="n">
        <v>0.0220053756868113</v>
      </c>
      <c r="U1379" s="16" t="n">
        <v>0.0100690774119559</v>
      </c>
      <c r="V1379" s="16" t="n">
        <v>0.0214991175228855</v>
      </c>
      <c r="W1379" s="6" t="s">
        <v>583</v>
      </c>
      <c r="X1379" s="17" t="n">
        <v>99.7</v>
      </c>
      <c r="Y1379" s="16" t="n">
        <v>0.624129544290835</v>
      </c>
      <c r="Z1379" s="16" t="n">
        <f aca="false">(G1379-E1379)/SQRT(H1379^2/D1379+F1379^2/C1379)</f>
        <v>5.26787790862321</v>
      </c>
      <c r="AA1379" s="24" t="n">
        <f aca="false">ABS(K1379-Z1379)</f>
        <v>0</v>
      </c>
    </row>
    <row r="1380" customFormat="false" ht="15" hidden="false" customHeight="false" outlineLevel="0" collapsed="false">
      <c r="A1380" s="17" t="n">
        <v>1775</v>
      </c>
      <c r="B1380" s="6" t="s">
        <v>504</v>
      </c>
      <c r="C1380" s="6" t="n">
        <v>126</v>
      </c>
      <c r="D1380" s="6" t="n">
        <v>620</v>
      </c>
      <c r="E1380" s="16" t="n">
        <v>0.274059865801107</v>
      </c>
      <c r="F1380" s="16" t="n">
        <v>0.042207404701215</v>
      </c>
      <c r="G1380" s="16" t="n">
        <v>0.296700072745162</v>
      </c>
      <c r="H1380" s="16" t="n">
        <v>0.0504318760737785</v>
      </c>
      <c r="I1380" s="23" t="n">
        <f aca="false">G1380-E1380</f>
        <v>0.0226402069440545</v>
      </c>
      <c r="J1380" s="17" t="n">
        <f aca="false">100*(G1380-E1380)/E1380</f>
        <v>8.26104430791961</v>
      </c>
      <c r="K1380" s="16" t="n">
        <v>5.30100389918109</v>
      </c>
      <c r="L1380" s="17" t="n">
        <v>204.580732670438</v>
      </c>
      <c r="M1380" s="18" t="n">
        <v>2.97255284807738E-007</v>
      </c>
      <c r="N1380" s="18" t="n">
        <v>5.75606777309731E-007</v>
      </c>
      <c r="O1380" s="6" t="str">
        <f aca="false">IF(N1380&lt;0.05,"Yes","No")</f>
        <v>Yes</v>
      </c>
      <c r="P1380" s="16" t="n">
        <v>0.460204461618663</v>
      </c>
      <c r="Q1380" s="17" t="n">
        <v>22.2229334983846</v>
      </c>
      <c r="R1380" s="18" t="n">
        <v>2.89815715446005E-006</v>
      </c>
      <c r="S1380" s="16" t="n">
        <v>0.354281697877314</v>
      </c>
      <c r="T1380" s="16" t="n">
        <v>0.0220314133248496</v>
      </c>
      <c r="U1380" s="16" t="n">
        <v>0.00988692713141132</v>
      </c>
      <c r="V1380" s="16" t="n">
        <v>0.0212337670910261</v>
      </c>
      <c r="W1380" s="6" t="s">
        <v>583</v>
      </c>
      <c r="X1380" s="17" t="n">
        <v>99.7</v>
      </c>
      <c r="Y1380" s="16" t="n">
        <v>0.624846390168971</v>
      </c>
      <c r="Z1380" s="16" t="n">
        <f aca="false">(G1380-E1380)/SQRT(H1380^2/D1380+F1380^2/C1380)</f>
        <v>5.3010038991811</v>
      </c>
      <c r="AA1380" s="24" t="n">
        <f aca="false">ABS(K1380-Z1380)</f>
        <v>0</v>
      </c>
    </row>
    <row r="1381" customFormat="false" ht="15" hidden="false" customHeight="false" outlineLevel="0" collapsed="false">
      <c r="A1381" s="17" t="n">
        <v>1776</v>
      </c>
      <c r="B1381" s="6" t="s">
        <v>504</v>
      </c>
      <c r="C1381" s="6" t="n">
        <v>126</v>
      </c>
      <c r="D1381" s="6" t="n">
        <v>620</v>
      </c>
      <c r="E1381" s="16" t="n">
        <v>0.273071922007061</v>
      </c>
      <c r="F1381" s="16" t="n">
        <v>0.0419953982916488</v>
      </c>
      <c r="G1381" s="16" t="n">
        <v>0.295736210024165</v>
      </c>
      <c r="H1381" s="16" t="n">
        <v>0.0502825471007702</v>
      </c>
      <c r="I1381" s="23" t="n">
        <f aca="false">G1381-E1381</f>
        <v>0.0226642880171034</v>
      </c>
      <c r="J1381" s="17" t="n">
        <f aca="false">100*(G1381-E1381)/E1381</f>
        <v>8.29975042857659</v>
      </c>
      <c r="K1381" s="16" t="n">
        <v>5.33094538720104</v>
      </c>
      <c r="L1381" s="17" t="n">
        <v>204.934208780574</v>
      </c>
      <c r="M1381" s="18" t="n">
        <v>2.56877293774835E-007</v>
      </c>
      <c r="N1381" s="18" t="n">
        <v>4.98337206113506E-007</v>
      </c>
      <c r="O1381" s="6" t="str">
        <f aca="false">IF(N1381&lt;0.05,"Yes","No")</f>
        <v>Yes</v>
      </c>
      <c r="P1381" s="16" t="n">
        <v>0.46218045841374</v>
      </c>
      <c r="Q1381" s="17" t="n">
        <v>22.4141820554055</v>
      </c>
      <c r="R1381" s="18" t="n">
        <v>2.63107817813373E-006</v>
      </c>
      <c r="S1381" s="16" t="n">
        <v>0.345504644211724</v>
      </c>
      <c r="T1381" s="16" t="n">
        <v>0.0220551976495538</v>
      </c>
      <c r="U1381" s="16" t="n">
        <v>0.00971815468123217</v>
      </c>
      <c r="V1381" s="16" t="n">
        <v>0.0210060113017169</v>
      </c>
      <c r="W1381" s="6" t="s">
        <v>583</v>
      </c>
      <c r="X1381" s="17" t="n">
        <v>99.7</v>
      </c>
      <c r="Y1381" s="16" t="n">
        <v>0.625768049155146</v>
      </c>
      <c r="Z1381" s="16" t="n">
        <f aca="false">(G1381-E1381)/SQRT(H1381^2/D1381+F1381^2/C1381)</f>
        <v>5.33094538720105</v>
      </c>
      <c r="AA1381" s="24" t="n">
        <f aca="false">ABS(K1381-Z1381)</f>
        <v>0</v>
      </c>
    </row>
    <row r="1382" customFormat="false" ht="15" hidden="false" customHeight="false" outlineLevel="0" collapsed="false">
      <c r="A1382" s="17" t="n">
        <v>1777</v>
      </c>
      <c r="B1382" s="6" t="s">
        <v>504</v>
      </c>
      <c r="C1382" s="6" t="n">
        <v>126</v>
      </c>
      <c r="D1382" s="6" t="n">
        <v>620</v>
      </c>
      <c r="E1382" s="16" t="n">
        <v>0.272165577563028</v>
      </c>
      <c r="F1382" s="16" t="n">
        <v>0.0418016466216042</v>
      </c>
      <c r="G1382" s="16" t="n">
        <v>0.294853213381383</v>
      </c>
      <c r="H1382" s="16" t="n">
        <v>0.0501485402279942</v>
      </c>
      <c r="I1382" s="23" t="n">
        <f aca="false">G1382-E1382</f>
        <v>0.0226876358183543</v>
      </c>
      <c r="J1382" s="17" t="n">
        <f aca="false">100*(G1382-E1382)/E1382</f>
        <v>8.33596813436126</v>
      </c>
      <c r="K1382" s="16" t="n">
        <v>5.3588030500932</v>
      </c>
      <c r="L1382" s="17" t="n">
        <v>205.269602991342</v>
      </c>
      <c r="M1382" s="18" t="n">
        <v>2.2411934380518E-007</v>
      </c>
      <c r="N1382" s="18" t="n">
        <v>4.35591805119965E-007</v>
      </c>
      <c r="O1382" s="6" t="str">
        <f aca="false">IF(N1382&lt;0.05,"Yes","No")</f>
        <v>Yes</v>
      </c>
      <c r="P1382" s="16" t="n">
        <v>0.464004723240663</v>
      </c>
      <c r="Q1382" s="17" t="n">
        <v>22.5914725493949</v>
      </c>
      <c r="R1382" s="18" t="n">
        <v>2.40564319083241E-006</v>
      </c>
      <c r="S1382" s="16" t="n">
        <v>0.3375656098925</v>
      </c>
      <c r="T1382" s="16" t="n">
        <v>0.0220785201668356</v>
      </c>
      <c r="U1382" s="16" t="n">
        <v>0.00955615214860626</v>
      </c>
      <c r="V1382" s="16" t="n">
        <v>0.0208272569130931</v>
      </c>
      <c r="W1382" s="6" t="s">
        <v>583</v>
      </c>
      <c r="X1382" s="17" t="n">
        <v>99.7</v>
      </c>
      <c r="Y1382" s="16" t="n">
        <v>0.626510496671787</v>
      </c>
      <c r="Z1382" s="16" t="n">
        <f aca="false">(G1382-E1382)/SQRT(H1382^2/D1382+F1382^2/C1382)</f>
        <v>5.35880305009321</v>
      </c>
      <c r="AA1382" s="24" t="n">
        <f aca="false">ABS(K1382-Z1382)</f>
        <v>0</v>
      </c>
    </row>
    <row r="1383" customFormat="false" ht="15" hidden="false" customHeight="false" outlineLevel="0" collapsed="false">
      <c r="A1383" s="17" t="n">
        <v>1778</v>
      </c>
      <c r="B1383" s="6" t="s">
        <v>504</v>
      </c>
      <c r="C1383" s="6" t="n">
        <v>126</v>
      </c>
      <c r="D1383" s="6" t="n">
        <v>620</v>
      </c>
      <c r="E1383" s="16" t="n">
        <v>0.271312978059527</v>
      </c>
      <c r="F1383" s="16" t="n">
        <v>0.0416212846938734</v>
      </c>
      <c r="G1383" s="16" t="n">
        <v>0.294025819604435</v>
      </c>
      <c r="H1383" s="16" t="n">
        <v>0.0500260014119266</v>
      </c>
      <c r="I1383" s="23" t="n">
        <f aca="false">G1383-E1383</f>
        <v>0.0227128415449088</v>
      </c>
      <c r="J1383" s="17" t="n">
        <f aca="false">100*(G1383-E1383)/E1383</f>
        <v>8.37145414397596</v>
      </c>
      <c r="K1383" s="16" t="n">
        <v>5.38571217617669</v>
      </c>
      <c r="L1383" s="17" t="n">
        <v>205.59295066808</v>
      </c>
      <c r="M1383" s="18" t="n">
        <v>1.96349331459937E-007</v>
      </c>
      <c r="N1383" s="18" t="n">
        <v>3.82680839886204E-007</v>
      </c>
      <c r="O1383" s="6" t="str">
        <f aca="false">IF(N1383&lt;0.05,"Yes","No")</f>
        <v>Yes</v>
      </c>
      <c r="P1383" s="16" t="n">
        <v>0.46576548417964</v>
      </c>
      <c r="Q1383" s="17" t="n">
        <v>22.7632537992494</v>
      </c>
      <c r="R1383" s="18" t="n">
        <v>2.20575270938652E-006</v>
      </c>
      <c r="S1383" s="16" t="n">
        <v>0.33082647725475</v>
      </c>
      <c r="T1383" s="16" t="n">
        <v>0.022103635962907</v>
      </c>
      <c r="U1383" s="16" t="n">
        <v>0.00940021748129647</v>
      </c>
      <c r="V1383" s="16" t="n">
        <v>0.0205727676335457</v>
      </c>
      <c r="W1383" s="6" t="s">
        <v>583</v>
      </c>
      <c r="X1383" s="17" t="n">
        <v>99.8</v>
      </c>
      <c r="Y1383" s="16" t="n">
        <v>0.627022529441884</v>
      </c>
      <c r="Z1383" s="16" t="n">
        <f aca="false">(G1383-E1383)/SQRT(H1383^2/D1383+F1383^2/C1383)</f>
        <v>5.38571217617669</v>
      </c>
      <c r="AA1383" s="24" t="n">
        <f aca="false">ABS(K1383-Z1383)</f>
        <v>0</v>
      </c>
    </row>
    <row r="1384" customFormat="false" ht="15" hidden="false" customHeight="false" outlineLevel="0" collapsed="false">
      <c r="A1384" s="17" t="n">
        <v>1779</v>
      </c>
      <c r="B1384" s="6" t="s">
        <v>504</v>
      </c>
      <c r="C1384" s="6" t="n">
        <v>126</v>
      </c>
      <c r="D1384" s="6" t="n">
        <v>620</v>
      </c>
      <c r="E1384" s="16" t="n">
        <v>0.270542468934778</v>
      </c>
      <c r="F1384" s="16" t="n">
        <v>0.041462834498092</v>
      </c>
      <c r="G1384" s="16" t="n">
        <v>0.293278991695373</v>
      </c>
      <c r="H1384" s="16" t="n">
        <v>0.0499185409814442</v>
      </c>
      <c r="I1384" s="23" t="n">
        <f aca="false">G1384-E1384</f>
        <v>0.0227365227605951</v>
      </c>
      <c r="J1384" s="17" t="n">
        <f aca="false">100*(G1384-E1384)/E1384</f>
        <v>8.4040494086259</v>
      </c>
      <c r="K1384" s="16" t="n">
        <v>5.40988460213012</v>
      </c>
      <c r="L1384" s="17" t="n">
        <v>205.88060500582</v>
      </c>
      <c r="M1384" s="18" t="n">
        <v>1.74277824318289E-007</v>
      </c>
      <c r="N1384" s="18" t="n">
        <v>3.40295268487663E-007</v>
      </c>
      <c r="O1384" s="6" t="str">
        <f aca="false">IF(N1384&lt;0.05,"Yes","No")</f>
        <v>Yes</v>
      </c>
      <c r="P1384" s="16" t="n">
        <v>0.467350028841695</v>
      </c>
      <c r="Q1384" s="17" t="n">
        <v>22.9183994593213</v>
      </c>
      <c r="R1384" s="18" t="n">
        <v>2.03960959476939E-006</v>
      </c>
      <c r="S1384" s="16" t="n">
        <v>0.324757753202983</v>
      </c>
      <c r="T1384" s="16" t="n">
        <v>0.0221272858141693</v>
      </c>
      <c r="U1384" s="16" t="n">
        <v>0.0092580364816473</v>
      </c>
      <c r="V1384" s="16" t="n">
        <v>0.0203676802596241</v>
      </c>
      <c r="W1384" s="6" t="s">
        <v>583</v>
      </c>
      <c r="X1384" s="17" t="n">
        <v>99.9</v>
      </c>
      <c r="Y1384" s="16" t="n">
        <v>0.627764976958525</v>
      </c>
      <c r="Z1384" s="16" t="n">
        <f aca="false">(G1384-E1384)/SQRT(H1384^2/D1384+F1384^2/C1384)</f>
        <v>5.40988460213012</v>
      </c>
      <c r="AA1384" s="24" t="n">
        <f aca="false">ABS(K1384-Z1384)</f>
        <v>0</v>
      </c>
    </row>
    <row r="1385" customFormat="false" ht="15" hidden="false" customHeight="false" outlineLevel="0" collapsed="false">
      <c r="A1385" s="17" t="n">
        <v>1780</v>
      </c>
      <c r="B1385" s="6" t="s">
        <v>504</v>
      </c>
      <c r="C1385" s="6" t="n">
        <v>126</v>
      </c>
      <c r="D1385" s="6" t="n">
        <v>620</v>
      </c>
      <c r="E1385" s="16" t="n">
        <v>0.269838854907051</v>
      </c>
      <c r="F1385" s="16" t="n">
        <v>0.0413216612583209</v>
      </c>
      <c r="G1385" s="16" t="n">
        <v>0.292597627880112</v>
      </c>
      <c r="H1385" s="16" t="n">
        <v>0.0498211590832182</v>
      </c>
      <c r="I1385" s="23" t="n">
        <f aca="false">G1385-E1385</f>
        <v>0.0227587729730609</v>
      </c>
      <c r="J1385" s="17" t="n">
        <f aca="false">100*(G1385-E1385)/E1385</f>
        <v>8.43420899517989</v>
      </c>
      <c r="K1385" s="16" t="n">
        <v>5.43187518209593</v>
      </c>
      <c r="L1385" s="17" t="n">
        <v>206.133522898549</v>
      </c>
      <c r="M1385" s="18" t="n">
        <v>1.56312777052845E-007</v>
      </c>
      <c r="N1385" s="18" t="n">
        <v>3.0578505082684E-007</v>
      </c>
      <c r="O1385" s="6" t="str">
        <f aca="false">IF(N1385&lt;0.05,"Yes","No")</f>
        <v>Yes</v>
      </c>
      <c r="P1385" s="16" t="n">
        <v>0.468805235830278</v>
      </c>
      <c r="Q1385" s="17" t="n">
        <v>23.0613455862581</v>
      </c>
      <c r="R1385" s="18" t="n">
        <v>1.89768896333222E-006</v>
      </c>
      <c r="S1385" s="16" t="n">
        <v>0.319929702880267</v>
      </c>
      <c r="T1385" s="16" t="n">
        <v>0.0221495758900417</v>
      </c>
      <c r="U1385" s="16" t="n">
        <v>0.00913013675808656</v>
      </c>
      <c r="V1385" s="16" t="n">
        <v>0.0202135986316312</v>
      </c>
      <c r="W1385" s="6" t="s">
        <v>583</v>
      </c>
      <c r="X1385" s="17" t="n">
        <v>99.9</v>
      </c>
      <c r="Y1385" s="16" t="n">
        <v>0.628469022017409</v>
      </c>
      <c r="Z1385" s="16" t="n">
        <f aca="false">(G1385-E1385)/SQRT(H1385^2/D1385+F1385^2/C1385)</f>
        <v>5.43187518209592</v>
      </c>
      <c r="AA1385" s="24" t="n">
        <f aca="false">ABS(K1385-Z1385)</f>
        <v>0</v>
      </c>
    </row>
    <row r="1386" customFormat="false" ht="15" hidden="false" customHeight="false" outlineLevel="0" collapsed="false">
      <c r="A1386" s="17" t="n">
        <v>1781</v>
      </c>
      <c r="B1386" s="6" t="s">
        <v>504</v>
      </c>
      <c r="C1386" s="6" t="n">
        <v>126</v>
      </c>
      <c r="D1386" s="6" t="n">
        <v>620</v>
      </c>
      <c r="E1386" s="16" t="n">
        <v>0.269190084839624</v>
      </c>
      <c r="F1386" s="16" t="n">
        <v>0.0411946881155007</v>
      </c>
      <c r="G1386" s="16" t="n">
        <v>0.291972098163059</v>
      </c>
      <c r="H1386" s="16" t="n">
        <v>0.049734856545808</v>
      </c>
      <c r="I1386" s="23" t="n">
        <f aca="false">G1386-E1386</f>
        <v>0.0227820133234346</v>
      </c>
      <c r="J1386" s="17" t="n">
        <f aca="false">100*(G1386-E1386)/E1386</f>
        <v>8.46316956176432</v>
      </c>
      <c r="K1386" s="16" t="n">
        <v>5.45250866041162</v>
      </c>
      <c r="L1386" s="17" t="n">
        <v>206.367359393699</v>
      </c>
      <c r="M1386" s="18" t="n">
        <v>1.41103680347642E-007</v>
      </c>
      <c r="N1386" s="18" t="n">
        <v>2.76805632502704E-007</v>
      </c>
      <c r="O1386" s="6" t="str">
        <f aca="false">IF(N1386&lt;0.05,"Yes","No")</f>
        <v>Yes</v>
      </c>
      <c r="P1386" s="16" t="n">
        <v>0.470175252769635</v>
      </c>
      <c r="Q1386" s="17" t="n">
        <v>23.1963295702664</v>
      </c>
      <c r="R1386" s="18" t="n">
        <v>1.77279879737582E-006</v>
      </c>
      <c r="S1386" s="16" t="n">
        <v>0.315365841865938</v>
      </c>
      <c r="T1386" s="16" t="n">
        <v>0.0221727103250213</v>
      </c>
      <c r="U1386" s="16" t="n">
        <v>0.00901190911436919</v>
      </c>
      <c r="V1386" s="16" t="n">
        <v>0.0200572256878069</v>
      </c>
      <c r="W1386" s="6" t="s">
        <v>583</v>
      </c>
      <c r="X1386" s="17" t="n">
        <v>99.9</v>
      </c>
      <c r="Y1386" s="16" t="n">
        <v>0.628955453149002</v>
      </c>
      <c r="Z1386" s="16" t="n">
        <f aca="false">(G1386-E1386)/SQRT(H1386^2/D1386+F1386^2/C1386)</f>
        <v>5.45250866041162</v>
      </c>
      <c r="AA1386" s="24" t="n">
        <f aca="false">ABS(K1386-Z1386)</f>
        <v>0</v>
      </c>
    </row>
    <row r="1387" customFormat="false" ht="15" hidden="false" customHeight="false" outlineLevel="0" collapsed="false">
      <c r="A1387" s="17" t="n">
        <v>1782</v>
      </c>
      <c r="B1387" s="6" t="s">
        <v>504</v>
      </c>
      <c r="C1387" s="6" t="n">
        <v>126</v>
      </c>
      <c r="D1387" s="6" t="n">
        <v>620</v>
      </c>
      <c r="E1387" s="16" t="n">
        <v>0.268610741292674</v>
      </c>
      <c r="F1387" s="16" t="n">
        <v>0.0410854367966196</v>
      </c>
      <c r="G1387" s="16" t="n">
        <v>0.291413944575094</v>
      </c>
      <c r="H1387" s="16" t="n">
        <v>0.0496627884423391</v>
      </c>
      <c r="I1387" s="23" t="n">
        <f aca="false">G1387-E1387</f>
        <v>0.0228032032824209</v>
      </c>
      <c r="J1387" s="17" t="n">
        <f aca="false">100*(G1387-E1387)/E1387</f>
        <v>8.48931177237434</v>
      </c>
      <c r="K1387" s="16" t="n">
        <v>5.47058382533831</v>
      </c>
      <c r="L1387" s="17" t="n">
        <v>206.577719470577</v>
      </c>
      <c r="M1387" s="18" t="n">
        <v>1.28967095112958E-007</v>
      </c>
      <c r="N1387" s="18" t="n">
        <v>2.53470408636412E-007</v>
      </c>
      <c r="O1387" s="6" t="str">
        <f aca="false">IF(N1387&lt;0.05,"Yes","No")</f>
        <v>Yes</v>
      </c>
      <c r="P1387" s="16" t="n">
        <v>0.471364565982006</v>
      </c>
      <c r="Q1387" s="17" t="n">
        <v>23.3138287060159</v>
      </c>
      <c r="R1387" s="18" t="n">
        <v>1.67083220954957E-006</v>
      </c>
      <c r="S1387" s="16" t="n">
        <v>0.311454566316056</v>
      </c>
      <c r="T1387" s="16" t="n">
        <v>0.0221939144042183</v>
      </c>
      <c r="U1387" s="16" t="n">
        <v>0.00890668013949433</v>
      </c>
      <c r="V1387" s="16" t="n">
        <v>0.019928578246089</v>
      </c>
      <c r="W1387" s="6" t="s">
        <v>583</v>
      </c>
      <c r="X1387" s="17" t="n">
        <v>99.9</v>
      </c>
      <c r="Y1387" s="16" t="n">
        <v>0.629390681003584</v>
      </c>
      <c r="Z1387" s="16" t="n">
        <f aca="false">(G1387-E1387)/SQRT(H1387^2/D1387+F1387^2/C1387)</f>
        <v>5.47058382533831</v>
      </c>
      <c r="AA1387" s="24" t="n">
        <f aca="false">ABS(K1387-Z1387)</f>
        <v>0</v>
      </c>
    </row>
    <row r="1388" customFormat="false" ht="15" hidden="false" customHeight="false" outlineLevel="0" collapsed="false">
      <c r="A1388" s="17" t="n">
        <v>1783</v>
      </c>
      <c r="B1388" s="6" t="s">
        <v>504</v>
      </c>
      <c r="C1388" s="6" t="n">
        <v>126</v>
      </c>
      <c r="D1388" s="6" t="n">
        <v>620</v>
      </c>
      <c r="E1388" s="16" t="n">
        <v>0.26807748088761</v>
      </c>
      <c r="F1388" s="16" t="n">
        <v>0.0409923522356363</v>
      </c>
      <c r="G1388" s="16" t="n">
        <v>0.290901380368779</v>
      </c>
      <c r="H1388" s="16" t="n">
        <v>0.0496014481464071</v>
      </c>
      <c r="I1388" s="23" t="n">
        <f aca="false">G1388-E1388</f>
        <v>0.0228238994811689</v>
      </c>
      <c r="J1388" s="17" t="n">
        <f aca="false">100*(G1388-E1388)/E1388</f>
        <v>8.51391896312905</v>
      </c>
      <c r="K1388" s="16" t="n">
        <v>5.48668473016977</v>
      </c>
      <c r="L1388" s="17" t="n">
        <v>206.758299156441</v>
      </c>
      <c r="M1388" s="18" t="n">
        <v>1.19019397150589E-007</v>
      </c>
      <c r="N1388" s="18" t="n">
        <v>2.34357782018169E-007</v>
      </c>
      <c r="O1388" s="6" t="str">
        <f aca="false">IF(N1388&lt;0.05,"Yes","No")</f>
        <v>Yes</v>
      </c>
      <c r="P1388" s="16" t="n">
        <v>0.472434986735527</v>
      </c>
      <c r="Q1388" s="17" t="n">
        <v>23.4198355792918</v>
      </c>
      <c r="R1388" s="18" t="n">
        <v>1.58390756570262E-006</v>
      </c>
      <c r="S1388" s="16" t="n">
        <v>0.308561947401233</v>
      </c>
      <c r="T1388" s="16" t="n">
        <v>0.0222146587328126</v>
      </c>
      <c r="U1388" s="16" t="n">
        <v>0.00881007548932267</v>
      </c>
      <c r="V1388" s="16" t="n">
        <v>0.0197967578642427</v>
      </c>
      <c r="W1388" s="6" t="s">
        <v>583</v>
      </c>
      <c r="X1388" s="17" t="n">
        <v>99.9</v>
      </c>
      <c r="Y1388" s="16" t="n">
        <v>0.629889912954429</v>
      </c>
      <c r="Z1388" s="16" t="n">
        <f aca="false">(G1388-E1388)/SQRT(H1388^2/D1388+F1388^2/C1388)</f>
        <v>5.48668473016975</v>
      </c>
      <c r="AA1388" s="24" t="n">
        <f aca="false">ABS(K1388-Z1388)</f>
        <v>0</v>
      </c>
    </row>
    <row r="1389" customFormat="false" ht="15" hidden="false" customHeight="false" outlineLevel="0" collapsed="false">
      <c r="A1389" s="17" t="n">
        <v>1784</v>
      </c>
      <c r="B1389" s="6" t="s">
        <v>504</v>
      </c>
      <c r="C1389" s="6" t="n">
        <v>126</v>
      </c>
      <c r="D1389" s="6" t="n">
        <v>620</v>
      </c>
      <c r="E1389" s="16" t="n">
        <v>0.26760502549864</v>
      </c>
      <c r="F1389" s="16" t="n">
        <v>0.0409132840639061</v>
      </c>
      <c r="G1389" s="16" t="n">
        <v>0.290450003887377</v>
      </c>
      <c r="H1389" s="16" t="n">
        <v>0.0495515231616825</v>
      </c>
      <c r="I1389" s="23" t="n">
        <f aca="false">G1389-E1389</f>
        <v>0.0228449783887365</v>
      </c>
      <c r="J1389" s="17" t="n">
        <f aca="false">100*(G1389-E1389)/E1389</f>
        <v>8.53682711906044</v>
      </c>
      <c r="K1389" s="16" t="n">
        <v>5.50119897782946</v>
      </c>
      <c r="L1389" s="17" t="n">
        <v>206.920224534802</v>
      </c>
      <c r="M1389" s="18" t="n">
        <v>1.10694957994389E-007</v>
      </c>
      <c r="N1389" s="18" t="n">
        <v>2.18375687085645E-007</v>
      </c>
      <c r="O1389" s="6" t="str">
        <f aca="false">IF(N1389&lt;0.05,"Yes","No")</f>
        <v>Yes</v>
      </c>
      <c r="P1389" s="16" t="n">
        <v>0.473400691227535</v>
      </c>
      <c r="Q1389" s="17" t="n">
        <v>23.5156784207292</v>
      </c>
      <c r="R1389" s="18" t="n">
        <v>1.50923729748891E-006</v>
      </c>
      <c r="S1389" s="16" t="n">
        <v>0.306130287300601</v>
      </c>
      <c r="T1389" s="16" t="n">
        <v>0.0222356386403077</v>
      </c>
      <c r="U1389" s="16" t="n">
        <v>0.00872144613521984</v>
      </c>
      <c r="V1389" s="16" t="n">
        <v>0.0196818027176121</v>
      </c>
      <c r="W1389" s="6" t="s">
        <v>583</v>
      </c>
      <c r="X1389" s="17" t="n">
        <v>99.9</v>
      </c>
      <c r="Y1389" s="16" t="n">
        <v>0.630312339989759</v>
      </c>
      <c r="Z1389" s="16" t="n">
        <f aca="false">(G1389-E1389)/SQRT(H1389^2/D1389+F1389^2/C1389)</f>
        <v>5.50119897782946</v>
      </c>
      <c r="AA1389" s="24" t="n">
        <f aca="false">ABS(K1389-Z1389)</f>
        <v>0</v>
      </c>
    </row>
    <row r="1390" customFormat="false" ht="15" hidden="false" customHeight="false" outlineLevel="0" collapsed="false">
      <c r="A1390" s="17" t="n">
        <v>1785</v>
      </c>
      <c r="B1390" s="6" t="s">
        <v>504</v>
      </c>
      <c r="C1390" s="6" t="n">
        <v>126</v>
      </c>
      <c r="D1390" s="6" t="n">
        <v>620</v>
      </c>
      <c r="E1390" s="16" t="n">
        <v>0.267194134493669</v>
      </c>
      <c r="F1390" s="16" t="n">
        <v>0.0408466573460951</v>
      </c>
      <c r="G1390" s="16" t="n">
        <v>0.290059177865905</v>
      </c>
      <c r="H1390" s="16" t="n">
        <v>0.0495112557123808</v>
      </c>
      <c r="I1390" s="23" t="n">
        <f aca="false">G1390-E1390</f>
        <v>0.0228650433722362</v>
      </c>
      <c r="J1390" s="17" t="n">
        <f aca="false">100*(G1390-E1390)/E1390</f>
        <v>8.55746456244832</v>
      </c>
      <c r="K1390" s="16" t="n">
        <v>5.51397677813869</v>
      </c>
      <c r="L1390" s="17" t="n">
        <v>207.063693733659</v>
      </c>
      <c r="M1390" s="18" t="n">
        <v>1.03836913948595E-007</v>
      </c>
      <c r="N1390" s="18" t="n">
        <v>2.0600694637016E-007</v>
      </c>
      <c r="O1390" s="6" t="str">
        <f aca="false">IF(N1390&lt;0.05,"Yes","No")</f>
        <v>Yes</v>
      </c>
      <c r="P1390" s="16" t="n">
        <v>0.474248679953254</v>
      </c>
      <c r="Q1390" s="17" t="n">
        <v>23.5999997596647</v>
      </c>
      <c r="R1390" s="18" t="n">
        <v>1.44647532815892E-006</v>
      </c>
      <c r="S1390" s="16" t="n">
        <v>0.303869114981011</v>
      </c>
      <c r="T1390" s="16" t="n">
        <v>0.0222555383353128</v>
      </c>
      <c r="U1390" s="16" t="n">
        <v>0.00864454222876255</v>
      </c>
      <c r="V1390" s="16" t="n">
        <v>0.0195713181278342</v>
      </c>
      <c r="W1390" s="6" t="s">
        <v>583</v>
      </c>
      <c r="X1390" s="17" t="n">
        <v>99.9</v>
      </c>
      <c r="Y1390" s="16" t="n">
        <v>0.630363543266769</v>
      </c>
      <c r="Z1390" s="16" t="n">
        <f aca="false">(G1390-E1390)/SQRT(H1390^2/D1390+F1390^2/C1390)</f>
        <v>5.51397677813867</v>
      </c>
      <c r="AA1390" s="24" t="n">
        <f aca="false">ABS(K1390-Z1390)</f>
        <v>0</v>
      </c>
    </row>
    <row r="1391" customFormat="false" ht="15" hidden="false" customHeight="false" outlineLevel="0" collapsed="false">
      <c r="A1391" s="17" t="n">
        <v>1786</v>
      </c>
      <c r="B1391" s="6" t="s">
        <v>504</v>
      </c>
      <c r="C1391" s="6" t="n">
        <v>126</v>
      </c>
      <c r="D1391" s="6" t="n">
        <v>620</v>
      </c>
      <c r="E1391" s="16" t="n">
        <v>0.266823850453846</v>
      </c>
      <c r="F1391" s="16" t="n">
        <v>0.0407935526525677</v>
      </c>
      <c r="G1391" s="16" t="n">
        <v>0.289711300043329</v>
      </c>
      <c r="H1391" s="16" t="n">
        <v>0.0494791890560664</v>
      </c>
      <c r="I1391" s="23" t="n">
        <f aca="false">G1391-E1391</f>
        <v>0.0228874495894831</v>
      </c>
      <c r="J1391" s="17" t="n">
        <f aca="false">100*(G1391-E1391)/E1391</f>
        <v>8.57773754128554</v>
      </c>
      <c r="K1391" s="16" t="n">
        <v>5.52573494917739</v>
      </c>
      <c r="L1391" s="17" t="n">
        <v>207.178582684243</v>
      </c>
      <c r="M1391" s="18" t="n">
        <v>9.7900594885354E-008</v>
      </c>
      <c r="N1391" s="18" t="n">
        <v>1.94413185117324E-007</v>
      </c>
      <c r="O1391" s="6" t="str">
        <f aca="false">IF(N1391&lt;0.05,"Yes","No")</f>
        <v>Yes</v>
      </c>
      <c r="P1391" s="16" t="n">
        <v>0.475058531909511</v>
      </c>
      <c r="Q1391" s="17" t="n">
        <v>23.6806697774894</v>
      </c>
      <c r="R1391" s="18" t="n">
        <v>1.38888852111181E-006</v>
      </c>
      <c r="S1391" s="16" t="n">
        <v>0.30241522802398</v>
      </c>
      <c r="T1391" s="16" t="n">
        <v>0.0222775995401293</v>
      </c>
      <c r="U1391" s="16" t="n">
        <v>0.00857276703590896</v>
      </c>
      <c r="V1391" s="16" t="n">
        <v>0.0195219970795472</v>
      </c>
      <c r="W1391" s="6" t="s">
        <v>583</v>
      </c>
      <c r="X1391" s="17" t="n">
        <v>99.9</v>
      </c>
      <c r="Y1391" s="16" t="n">
        <v>0.630606758832565</v>
      </c>
      <c r="Z1391" s="16" t="n">
        <f aca="false">(G1391-E1391)/SQRT(H1391^2/D1391+F1391^2/C1391)</f>
        <v>5.5257349491774</v>
      </c>
      <c r="AA1391" s="24" t="n">
        <f aca="false">ABS(K1391-Z1391)</f>
        <v>0</v>
      </c>
    </row>
    <row r="1392" customFormat="false" ht="15" hidden="false" customHeight="false" outlineLevel="0" collapsed="false">
      <c r="A1392" s="17" t="n">
        <v>1787</v>
      </c>
      <c r="B1392" s="6" t="s">
        <v>504</v>
      </c>
      <c r="C1392" s="6" t="n">
        <v>126</v>
      </c>
      <c r="D1392" s="6" t="n">
        <v>620</v>
      </c>
      <c r="E1392" s="16" t="n">
        <v>0.26651049204289</v>
      </c>
      <c r="F1392" s="16" t="n">
        <v>0.0407528136584998</v>
      </c>
      <c r="G1392" s="16" t="n">
        <v>0.289416942264765</v>
      </c>
      <c r="H1392" s="16" t="n">
        <v>0.0494544358693406</v>
      </c>
      <c r="I1392" s="23" t="n">
        <f aca="false">G1392-E1392</f>
        <v>0.0229064502218749</v>
      </c>
      <c r="J1392" s="17" t="n">
        <f aca="false">100*(G1392-E1392)/E1392</f>
        <v>8.59495250873222</v>
      </c>
      <c r="K1392" s="16" t="n">
        <v>5.53521502520649</v>
      </c>
      <c r="L1392" s="17" t="n">
        <v>207.266436112023</v>
      </c>
      <c r="M1392" s="18" t="n">
        <v>9.33582931432994E-008</v>
      </c>
      <c r="N1392" s="18" t="n">
        <v>1.85920164828504E-007</v>
      </c>
      <c r="O1392" s="6" t="str">
        <f aca="false">IF(N1392&lt;0.05,"Yes","No")</f>
        <v>Yes</v>
      </c>
      <c r="P1392" s="16" t="n">
        <v>0.475719515060668</v>
      </c>
      <c r="Q1392" s="17" t="n">
        <v>23.746612864165</v>
      </c>
      <c r="R1392" s="18" t="n">
        <v>1.34353096722975E-006</v>
      </c>
      <c r="S1392" s="16" t="n">
        <v>0.301608270965085</v>
      </c>
      <c r="T1392" s="16" t="n">
        <v>0.0222964063101887</v>
      </c>
      <c r="U1392" s="16" t="n">
        <v>0.00851363861597759</v>
      </c>
      <c r="V1392" s="16" t="n">
        <v>0.0194729553276184</v>
      </c>
      <c r="W1392" s="6" t="s">
        <v>583</v>
      </c>
      <c r="X1392" s="17" t="n">
        <v>99.9</v>
      </c>
      <c r="Y1392" s="16" t="n">
        <v>0.630785970302099</v>
      </c>
      <c r="Z1392" s="16" t="n">
        <f aca="false">(G1392-E1392)/SQRT(H1392^2/D1392+F1392^2/C1392)</f>
        <v>5.5352150252065</v>
      </c>
      <c r="AA1392" s="24" t="n">
        <f aca="false">ABS(K1392-Z1392)</f>
        <v>0</v>
      </c>
    </row>
    <row r="1393" customFormat="false" ht="15" hidden="false" customHeight="false" outlineLevel="0" collapsed="false">
      <c r="A1393" s="17" t="n">
        <v>1788</v>
      </c>
      <c r="B1393" s="6" t="s">
        <v>504</v>
      </c>
      <c r="C1393" s="6" t="n">
        <v>126</v>
      </c>
      <c r="D1393" s="6" t="n">
        <v>620</v>
      </c>
      <c r="E1393" s="16" t="n">
        <v>0.266242197818226</v>
      </c>
      <c r="F1393" s="16" t="n">
        <v>0.0407223268737824</v>
      </c>
      <c r="G1393" s="16" t="n">
        <v>0.289165782255511</v>
      </c>
      <c r="H1393" s="16" t="n">
        <v>0.0494358069786319</v>
      </c>
      <c r="I1393" s="23" t="n">
        <f aca="false">G1393-E1393</f>
        <v>0.0229235844372849</v>
      </c>
      <c r="J1393" s="17" t="n">
        <f aca="false">100*(G1393-E1393)/E1393</f>
        <v>8.6100492803683</v>
      </c>
      <c r="K1393" s="16" t="n">
        <v>5.5430278270736</v>
      </c>
      <c r="L1393" s="17" t="n">
        <v>207.331955294023</v>
      </c>
      <c r="M1393" s="18" t="n">
        <v>8.9772646994417E-008</v>
      </c>
      <c r="N1393" s="18" t="n">
        <v>1.79289288341512E-007</v>
      </c>
      <c r="O1393" s="6" t="str">
        <f aca="false">IF(N1393&lt;0.05,"Yes","No")</f>
        <v>Yes</v>
      </c>
      <c r="P1393" s="16" t="n">
        <v>0.47627609255483</v>
      </c>
      <c r="Q1393" s="17" t="n">
        <v>23.8022110118576</v>
      </c>
      <c r="R1393" s="18" t="n">
        <v>1.30644805837193E-006</v>
      </c>
      <c r="S1393" s="16" t="n">
        <v>0.301284189906781</v>
      </c>
      <c r="T1393" s="16" t="n">
        <v>0.0223134027428327</v>
      </c>
      <c r="U1393" s="16" t="n">
        <v>0.00846267430824739</v>
      </c>
      <c r="V1393" s="16" t="n">
        <v>0.0194530401768356</v>
      </c>
      <c r="W1393" s="6" t="s">
        <v>583</v>
      </c>
      <c r="X1393" s="17" t="n">
        <v>99.9</v>
      </c>
      <c r="Y1393" s="16" t="n">
        <v>0.631080389144905</v>
      </c>
      <c r="Z1393" s="16" t="n">
        <f aca="false">(G1393-E1393)/SQRT(H1393^2/D1393+F1393^2/C1393)</f>
        <v>5.54302782707361</v>
      </c>
      <c r="AA1393" s="24" t="n">
        <f aca="false">ABS(K1393-Z1393)</f>
        <v>0</v>
      </c>
    </row>
    <row r="1394" customFormat="false" ht="15" hidden="false" customHeight="false" outlineLevel="0" collapsed="false">
      <c r="A1394" s="17" t="n">
        <v>1789</v>
      </c>
      <c r="B1394" s="6" t="s">
        <v>504</v>
      </c>
      <c r="C1394" s="6" t="n">
        <v>126</v>
      </c>
      <c r="D1394" s="6" t="n">
        <v>620</v>
      </c>
      <c r="E1394" s="16" t="n">
        <v>0.266010361886214</v>
      </c>
      <c r="F1394" s="16" t="n">
        <v>0.0407018835216663</v>
      </c>
      <c r="G1394" s="16" t="n">
        <v>0.288951773268561</v>
      </c>
      <c r="H1394" s="16" t="n">
        <v>0.0494233331178542</v>
      </c>
      <c r="I1394" s="23" t="n">
        <f aca="false">G1394-E1394</f>
        <v>0.0229414113823475</v>
      </c>
      <c r="J1394" s="17" t="n">
        <f aca="false">100*(G1394-E1394)/E1394</f>
        <v>8.62425479205984</v>
      </c>
      <c r="K1394" s="16" t="n">
        <v>5.54980515811278</v>
      </c>
      <c r="L1394" s="17" t="n">
        <v>207.376025664507</v>
      </c>
      <c r="M1394" s="18" t="n">
        <v>8.67765254163011E-008</v>
      </c>
      <c r="N1394" s="18" t="n">
        <v>1.73635695142523E-007</v>
      </c>
      <c r="O1394" s="6" t="str">
        <f aca="false">IF(N1394&lt;0.05,"Yes","No")</f>
        <v>Yes</v>
      </c>
      <c r="P1394" s="16" t="n">
        <v>0.476781126214726</v>
      </c>
      <c r="Q1394" s="17" t="n">
        <v>23.8527165539142</v>
      </c>
      <c r="R1394" s="18" t="n">
        <v>1.27365454039915E-006</v>
      </c>
      <c r="S1394" s="16" t="n">
        <v>0.301454803340359</v>
      </c>
      <c r="T1394" s="16" t="n">
        <v>0.0223310949724128</v>
      </c>
      <c r="U1394" s="16" t="n">
        <v>0.00841134514161022</v>
      </c>
      <c r="V1394" s="16" t="n">
        <v>0.0193765336409382</v>
      </c>
      <c r="W1394" s="6" t="s">
        <v>583</v>
      </c>
      <c r="X1394" s="17" t="n">
        <v>99.9</v>
      </c>
      <c r="Y1394" s="16" t="n">
        <v>0.631272401433692</v>
      </c>
      <c r="Z1394" s="16" t="n">
        <f aca="false">(G1394-E1394)/SQRT(H1394^2/D1394+F1394^2/C1394)</f>
        <v>5.54980515811278</v>
      </c>
      <c r="AA1394" s="24" t="n">
        <f aca="false">ABS(K1394-Z1394)</f>
        <v>0</v>
      </c>
    </row>
    <row r="1395" customFormat="false" ht="15" hidden="false" customHeight="false" outlineLevel="0" collapsed="false">
      <c r="A1395" s="17" t="n">
        <v>1790</v>
      </c>
      <c r="B1395" s="6" t="s">
        <v>504</v>
      </c>
      <c r="C1395" s="6" t="n">
        <v>126</v>
      </c>
      <c r="D1395" s="6" t="n">
        <v>620</v>
      </c>
      <c r="E1395" s="16" t="n">
        <v>0.265820422579372</v>
      </c>
      <c r="F1395" s="16" t="n">
        <v>0.040689524154241</v>
      </c>
      <c r="G1395" s="16" t="n">
        <v>0.28877623696481</v>
      </c>
      <c r="H1395" s="16" t="n">
        <v>0.0494155286813603</v>
      </c>
      <c r="I1395" s="23" t="n">
        <f aca="false">G1395-E1395</f>
        <v>0.0229558143854386</v>
      </c>
      <c r="J1395" s="17" t="n">
        <f aca="false">100*(G1395-E1395)/E1395</f>
        <v>8.6358354872392</v>
      </c>
      <c r="K1395" s="16" t="n">
        <v>5.55478949293529</v>
      </c>
      <c r="L1395" s="17" t="n">
        <v>207.401756852022</v>
      </c>
      <c r="M1395" s="18" t="n">
        <v>8.46382031431246E-008</v>
      </c>
      <c r="N1395" s="18" t="n">
        <v>1.69680214507352E-007</v>
      </c>
      <c r="O1395" s="6" t="str">
        <f aca="false">IF(N1395&lt;0.05,"Yes","No")</f>
        <v>Yes</v>
      </c>
      <c r="P1395" s="16" t="n">
        <v>0.477164183157253</v>
      </c>
      <c r="Q1395" s="17" t="n">
        <v>23.8910595947313</v>
      </c>
      <c r="R1395" s="18" t="n">
        <v>1.2493119686077E-006</v>
      </c>
      <c r="S1395" s="16" t="n">
        <v>0.301846122797801</v>
      </c>
      <c r="T1395" s="16" t="n">
        <v>0.0223454312902318</v>
      </c>
      <c r="U1395" s="16" t="n">
        <v>0.00836790759806736</v>
      </c>
      <c r="V1395" s="16" t="n">
        <v>0.0193765336409382</v>
      </c>
      <c r="W1395" s="6" t="s">
        <v>583</v>
      </c>
      <c r="X1395" s="17" t="n">
        <v>99.9</v>
      </c>
      <c r="Y1395" s="16" t="n">
        <v>0.631426011264721</v>
      </c>
      <c r="Z1395" s="16" t="n">
        <f aca="false">(G1395-E1395)/SQRT(H1395^2/D1395+F1395^2/C1395)</f>
        <v>5.55478949293529</v>
      </c>
      <c r="AA1395" s="24" t="n">
        <f aca="false">ABS(K1395-Z1395)</f>
        <v>0</v>
      </c>
    </row>
    <row r="1396" customFormat="false" ht="15" hidden="false" customHeight="false" outlineLevel="0" collapsed="false">
      <c r="A1396" s="17" t="n">
        <v>1791</v>
      </c>
      <c r="B1396" s="6" t="s">
        <v>504</v>
      </c>
      <c r="C1396" s="6" t="n">
        <v>126</v>
      </c>
      <c r="D1396" s="6" t="n">
        <v>620</v>
      </c>
      <c r="E1396" s="16" t="n">
        <v>0.265657188636916</v>
      </c>
      <c r="F1396" s="16" t="n">
        <v>0.0406802687997937</v>
      </c>
      <c r="G1396" s="16" t="n">
        <v>0.288626877554963</v>
      </c>
      <c r="H1396" s="16" t="n">
        <v>0.0494088499195014</v>
      </c>
      <c r="I1396" s="23" t="n">
        <f aca="false">G1396-E1396</f>
        <v>0.0229696889180467</v>
      </c>
      <c r="J1396" s="17" t="n">
        <f aca="false">100*(G1396-E1396)/E1396</f>
        <v>8.64636452561434</v>
      </c>
      <c r="K1396" s="16" t="n">
        <v>5.55929300233669</v>
      </c>
      <c r="L1396" s="17" t="n">
        <v>207.418057056101</v>
      </c>
      <c r="M1396" s="18" t="n">
        <v>8.27531927312352E-008</v>
      </c>
      <c r="N1396" s="18" t="n">
        <v>1.66059654181781E-007</v>
      </c>
      <c r="O1396" s="6" t="str">
        <f aca="false">IF(N1396&lt;0.05,"Yes","No")</f>
        <v>Yes</v>
      </c>
      <c r="P1396" s="16" t="n">
        <v>0.477522429738254</v>
      </c>
      <c r="Q1396" s="17" t="n">
        <v>23.9269470466888</v>
      </c>
      <c r="R1396" s="18" t="n">
        <v>1.22695231326316E-006</v>
      </c>
      <c r="S1396" s="16" t="n">
        <v>0.302467411105471</v>
      </c>
      <c r="T1396" s="16" t="n">
        <v>0.0223589923375866</v>
      </c>
      <c r="U1396" s="16" t="n">
        <v>0.00833183191320082</v>
      </c>
      <c r="V1396" s="16" t="n">
        <v>0.0193578805793543</v>
      </c>
      <c r="W1396" s="6" t="s">
        <v>583</v>
      </c>
      <c r="X1396" s="17" t="n">
        <v>99.9</v>
      </c>
      <c r="Y1396" s="16" t="n">
        <v>0.631490015360983</v>
      </c>
      <c r="Z1396" s="16" t="n">
        <f aca="false">(G1396-E1396)/SQRT(H1396^2/D1396+F1396^2/C1396)</f>
        <v>5.55929300233669</v>
      </c>
      <c r="AA1396" s="24" t="n">
        <f aca="false">ABS(K1396-Z1396)</f>
        <v>0</v>
      </c>
    </row>
    <row r="1397" customFormat="false" ht="15" hidden="false" customHeight="false" outlineLevel="0" collapsed="false">
      <c r="A1397" s="17" t="n">
        <v>1792</v>
      </c>
      <c r="B1397" s="6" t="s">
        <v>504</v>
      </c>
      <c r="C1397" s="6" t="n">
        <v>126</v>
      </c>
      <c r="D1397" s="6" t="n">
        <v>620</v>
      </c>
      <c r="E1397" s="16" t="n">
        <v>0.265525195333693</v>
      </c>
      <c r="F1397" s="16" t="n">
        <v>0.0406738765579533</v>
      </c>
      <c r="G1397" s="16" t="n">
        <v>0.288507090436835</v>
      </c>
      <c r="H1397" s="16" t="n">
        <v>0.0494044143364324</v>
      </c>
      <c r="I1397" s="23" t="n">
        <f aca="false">G1397-E1397</f>
        <v>0.0229818951031426</v>
      </c>
      <c r="J1397" s="17" t="n">
        <f aca="false">100*(G1397-E1397)/E1397</f>
        <v>8.65525965408317</v>
      </c>
      <c r="K1397" s="16" t="n">
        <v>5.56303494104742</v>
      </c>
      <c r="L1397" s="17" t="n">
        <v>207.429953365705</v>
      </c>
      <c r="M1397" s="18" t="n">
        <v>8.12187844149534E-008</v>
      </c>
      <c r="N1397" s="18" t="n">
        <v>1.6313639202277E-007</v>
      </c>
      <c r="O1397" s="6" t="str">
        <f aca="false">IF(N1397&lt;0.05,"Yes","No")</f>
        <v>Yes</v>
      </c>
      <c r="P1397" s="16" t="n">
        <v>0.477822958122983</v>
      </c>
      <c r="Q1397" s="17" t="n">
        <v>23.9570733362147</v>
      </c>
      <c r="R1397" s="18" t="n">
        <v>1.20849309072701E-006</v>
      </c>
      <c r="S1397" s="16" t="n">
        <v>0.303101092560978</v>
      </c>
      <c r="T1397" s="16" t="n">
        <v>0.022370960777345</v>
      </c>
      <c r="U1397" s="16" t="n">
        <v>0.00830344238306892</v>
      </c>
      <c r="V1397" s="16" t="n">
        <v>0.019340945063002</v>
      </c>
      <c r="W1397" s="6" t="s">
        <v>583</v>
      </c>
      <c r="X1397" s="17" t="n">
        <v>99.9</v>
      </c>
      <c r="Y1397" s="16" t="n">
        <v>0.63157962109575</v>
      </c>
      <c r="Z1397" s="16" t="n">
        <f aca="false">(G1397-E1397)/SQRT(H1397^2/D1397+F1397^2/C1397)</f>
        <v>5.56303494104742</v>
      </c>
      <c r="AA1397" s="24" t="n">
        <f aca="false">ABS(K1397-Z1397)</f>
        <v>0</v>
      </c>
    </row>
    <row r="1398" customFormat="false" ht="15" hidden="false" customHeight="false" outlineLevel="0" collapsed="false">
      <c r="A1398" s="17" t="n">
        <v>1793</v>
      </c>
      <c r="B1398" s="6" t="s">
        <v>504</v>
      </c>
      <c r="C1398" s="6" t="n">
        <v>126</v>
      </c>
      <c r="D1398" s="6" t="n">
        <v>620</v>
      </c>
      <c r="E1398" s="16" t="n">
        <v>0.265418403560207</v>
      </c>
      <c r="F1398" s="16" t="n">
        <v>0.0406724048450817</v>
      </c>
      <c r="G1398" s="16" t="n">
        <v>0.288413588774781</v>
      </c>
      <c r="H1398" s="16" t="n">
        <v>0.0494026056400719</v>
      </c>
      <c r="I1398" s="23" t="n">
        <f aca="false">G1398-E1398</f>
        <v>0.0229951852145741</v>
      </c>
      <c r="J1398" s="17" t="n">
        <f aca="false">100*(G1398-E1398)/E1398</f>
        <v>8.66374935050724</v>
      </c>
      <c r="K1398" s="16" t="n">
        <v>5.56645392740464</v>
      </c>
      <c r="L1398" s="17" t="n">
        <v>207.429877996626</v>
      </c>
      <c r="M1398" s="18" t="n">
        <v>7.98453872448542E-008</v>
      </c>
      <c r="N1398" s="18" t="n">
        <v>1.60839078237237E-007</v>
      </c>
      <c r="O1398" s="6" t="str">
        <f aca="false">IF(N1398&lt;0.05,"Yes","No")</f>
        <v>Yes</v>
      </c>
      <c r="P1398" s="16" t="n">
        <v>0.478116755813219</v>
      </c>
      <c r="Q1398" s="17" t="n">
        <v>23.9865432332674</v>
      </c>
      <c r="R1398" s="18" t="n">
        <v>1.19070624420191E-006</v>
      </c>
      <c r="S1398" s="16" t="n">
        <v>0.304013376069229</v>
      </c>
      <c r="T1398" s="16" t="n">
        <v>0.0223840115057025</v>
      </c>
      <c r="U1398" s="16" t="n">
        <v>0.00827546875137908</v>
      </c>
      <c r="V1398" s="16" t="n">
        <v>0.0192995863653884</v>
      </c>
      <c r="W1398" s="6" t="s">
        <v>583</v>
      </c>
      <c r="X1398" s="17" t="n">
        <v>99.9</v>
      </c>
      <c r="Y1398" s="16" t="n">
        <v>0.631707629288274</v>
      </c>
      <c r="Z1398" s="16" t="n">
        <f aca="false">(G1398-E1398)/SQRT(H1398^2/D1398+F1398^2/C1398)</f>
        <v>5.56645392740465</v>
      </c>
      <c r="AA1398" s="24" t="n">
        <f aca="false">ABS(K1398-Z1398)</f>
        <v>0</v>
      </c>
    </row>
    <row r="1399" customFormat="false" ht="15" hidden="false" customHeight="false" outlineLevel="0" collapsed="false">
      <c r="A1399" s="17" t="n">
        <v>1794</v>
      </c>
      <c r="B1399" s="6" t="s">
        <v>504</v>
      </c>
      <c r="C1399" s="6" t="n">
        <v>126</v>
      </c>
      <c r="D1399" s="6" t="n">
        <v>620</v>
      </c>
      <c r="E1399" s="16" t="n">
        <v>0.265329834960756</v>
      </c>
      <c r="F1399" s="16" t="n">
        <v>0.0406732773360122</v>
      </c>
      <c r="G1399" s="16" t="n">
        <v>0.288339770393026</v>
      </c>
      <c r="H1399" s="16" t="n">
        <v>0.0493996536004506</v>
      </c>
      <c r="I1399" s="23" t="n">
        <f aca="false">G1399-E1399</f>
        <v>0.0230099354322696</v>
      </c>
      <c r="J1399" s="17" t="n">
        <f aca="false">100*(G1399-E1399)/E1399</f>
        <v>8.67220055960647</v>
      </c>
      <c r="K1399" s="16" t="n">
        <v>5.57000936623734</v>
      </c>
      <c r="L1399" s="17" t="n">
        <v>207.415538171405</v>
      </c>
      <c r="M1399" s="18" t="n">
        <v>7.84467441434211E-008</v>
      </c>
      <c r="N1399" s="18" t="n">
        <v>1.58173329602042E-007</v>
      </c>
      <c r="O1399" s="6" t="str">
        <f aca="false">IF(N1399&lt;0.05,"Yes","No")</f>
        <v>Yes</v>
      </c>
      <c r="P1399" s="16" t="n">
        <v>0.478447354529943</v>
      </c>
      <c r="Q1399" s="17" t="n">
        <v>24.0197261825256</v>
      </c>
      <c r="R1399" s="18" t="n">
        <v>1.17099318680414E-006</v>
      </c>
      <c r="S1399" s="16" t="n">
        <v>0.305503683716356</v>
      </c>
      <c r="T1399" s="16" t="n">
        <v>0.0223984118204825</v>
      </c>
      <c r="U1399" s="16" t="n">
        <v>0.00824225214436784</v>
      </c>
      <c r="V1399" s="16" t="n">
        <v>0.019289591050492</v>
      </c>
      <c r="W1399" s="6" t="s">
        <v>583</v>
      </c>
      <c r="X1399" s="17" t="n">
        <v>99.9</v>
      </c>
      <c r="Y1399" s="16" t="n">
        <v>0.631861239119304</v>
      </c>
      <c r="Z1399" s="16" t="n">
        <f aca="false">(G1399-E1399)/SQRT(H1399^2/D1399+F1399^2/C1399)</f>
        <v>5.57000936623733</v>
      </c>
      <c r="AA1399" s="24" t="n">
        <f aca="false">ABS(K1399-Z1399)</f>
        <v>0</v>
      </c>
    </row>
    <row r="1400" customFormat="false" ht="15" hidden="false" customHeight="false" outlineLevel="0" collapsed="false">
      <c r="A1400" s="17" t="n">
        <v>1795</v>
      </c>
      <c r="B1400" s="6" t="s">
        <v>504</v>
      </c>
      <c r="C1400" s="6" t="n">
        <v>126</v>
      </c>
      <c r="D1400" s="6" t="n">
        <v>620</v>
      </c>
      <c r="E1400" s="16" t="n">
        <v>0.265264131247051</v>
      </c>
      <c r="F1400" s="16" t="n">
        <v>0.040674444966653</v>
      </c>
      <c r="G1400" s="16" t="n">
        <v>0.288283881352794</v>
      </c>
      <c r="H1400" s="16" t="n">
        <v>0.0493967331558695</v>
      </c>
      <c r="I1400" s="23" t="n">
        <f aca="false">G1400-E1400</f>
        <v>0.0230197501057426</v>
      </c>
      <c r="J1400" s="17" t="n">
        <f aca="false">100*(G1400-E1400)/E1400</f>
        <v>8.67804855391601</v>
      </c>
      <c r="K1400" s="16" t="n">
        <v>5.57233810511766</v>
      </c>
      <c r="L1400" s="17" t="n">
        <v>207.400032305693</v>
      </c>
      <c r="M1400" s="18" t="n">
        <v>7.75460052903984E-008</v>
      </c>
      <c r="N1400" s="18" t="n">
        <v>1.56507355538066E-007</v>
      </c>
      <c r="O1400" s="6" t="str">
        <f aca="false">IF(N1400&lt;0.05,"Yes","No")</f>
        <v>Yes</v>
      </c>
      <c r="P1400" s="16" t="n">
        <v>0.478674668089235</v>
      </c>
      <c r="Q1400" s="17" t="n">
        <v>24.0425554716571</v>
      </c>
      <c r="R1400" s="18" t="n">
        <v>1.15762180516683E-006</v>
      </c>
      <c r="S1400" s="16" t="n">
        <v>0.306955305745349</v>
      </c>
      <c r="T1400" s="16" t="n">
        <v>0.0224081023075072</v>
      </c>
      <c r="U1400" s="16" t="n">
        <v>0.00821591531007435</v>
      </c>
      <c r="V1400" s="16" t="n">
        <v>0.019289591050492</v>
      </c>
      <c r="W1400" s="6" t="s">
        <v>583</v>
      </c>
      <c r="X1400" s="17" t="n">
        <v>99.9</v>
      </c>
      <c r="Y1400" s="16" t="n">
        <v>0.631963645673323</v>
      </c>
      <c r="Z1400" s="16" t="n">
        <f aca="false">(G1400-E1400)/SQRT(H1400^2/D1400+F1400^2/C1400)</f>
        <v>5.57233810511766</v>
      </c>
      <c r="AA1400" s="24" t="n">
        <f aca="false">ABS(K1400-Z1400)</f>
        <v>0</v>
      </c>
    </row>
    <row r="1401" customFormat="false" ht="15" hidden="false" customHeight="false" outlineLevel="0" collapsed="false">
      <c r="A1401" s="17" t="n">
        <v>1796</v>
      </c>
      <c r="B1401" s="6" t="s">
        <v>504</v>
      </c>
      <c r="C1401" s="6" t="n">
        <v>126</v>
      </c>
      <c r="D1401" s="6" t="n">
        <v>620</v>
      </c>
      <c r="E1401" s="16" t="n">
        <v>0.265209831060871</v>
      </c>
      <c r="F1401" s="16" t="n">
        <v>0.0406742813758789</v>
      </c>
      <c r="G1401" s="16" t="n">
        <v>0.288240085446066</v>
      </c>
      <c r="H1401" s="16" t="n">
        <v>0.0493944649267424</v>
      </c>
      <c r="I1401" s="23" t="n">
        <f aca="false">G1401-E1401</f>
        <v>0.0230302543851942</v>
      </c>
      <c r="J1401" s="17" t="n">
        <f aca="false">100*(G1401-E1401)/E1401</f>
        <v>8.68378607726206</v>
      </c>
      <c r="K1401" s="16" t="n">
        <v>5.57495713739569</v>
      </c>
      <c r="L1401" s="17" t="n">
        <v>207.392636366078</v>
      </c>
      <c r="M1401" s="18" t="n">
        <v>7.65412345842905E-008</v>
      </c>
      <c r="N1401" s="18" t="n">
        <v>1.54628013328456E-007</v>
      </c>
      <c r="O1401" s="6" t="str">
        <f aca="false">IF(N1401&lt;0.05,"Yes","No")</f>
        <v>Yes</v>
      </c>
      <c r="P1401" s="16" t="n">
        <v>0.478912669521674</v>
      </c>
      <c r="Q1401" s="17" t="n">
        <v>24.0664697732869</v>
      </c>
      <c r="R1401" s="18" t="n">
        <v>1.14377951685664E-006</v>
      </c>
      <c r="S1401" s="16" t="n">
        <v>0.308201764538773</v>
      </c>
      <c r="T1401" s="16" t="n">
        <v>0.0224184537583065</v>
      </c>
      <c r="U1401" s="16" t="n">
        <v>0.00819018723325602</v>
      </c>
      <c r="V1401" s="16" t="n">
        <v>0.019289591050492</v>
      </c>
      <c r="W1401" s="6" t="s">
        <v>583</v>
      </c>
      <c r="X1401" s="17" t="n">
        <v>99.9</v>
      </c>
      <c r="Y1401" s="16" t="n">
        <v>0.631989247311828</v>
      </c>
      <c r="Z1401" s="16" t="n">
        <f aca="false">(G1401-E1401)/SQRT(H1401^2/D1401+F1401^2/C1401)</f>
        <v>5.57495713739568</v>
      </c>
      <c r="AA1401" s="24" t="n">
        <f aca="false">ABS(K1401-Z1401)</f>
        <v>0</v>
      </c>
    </row>
    <row r="1402" customFormat="false" ht="15" hidden="false" customHeight="false" outlineLevel="0" collapsed="false">
      <c r="A1402" s="17" t="n">
        <v>1797</v>
      </c>
      <c r="B1402" s="6" t="s">
        <v>504</v>
      </c>
      <c r="C1402" s="6" t="n">
        <v>126</v>
      </c>
      <c r="D1402" s="6" t="n">
        <v>620</v>
      </c>
      <c r="E1402" s="16" t="n">
        <v>0.265162209669749</v>
      </c>
      <c r="F1402" s="16" t="n">
        <v>0.0406734827569204</v>
      </c>
      <c r="G1402" s="16" t="n">
        <v>0.288204931467772</v>
      </c>
      <c r="H1402" s="16" t="n">
        <v>0.049388277908943</v>
      </c>
      <c r="I1402" s="23" t="n">
        <f aca="false">G1402-E1402</f>
        <v>0.0230427217980225</v>
      </c>
      <c r="J1402" s="17" t="n">
        <f aca="false">100*(G1402-E1402)/E1402</f>
        <v>8.69004743425597</v>
      </c>
      <c r="K1402" s="16" t="n">
        <v>5.57822052058094</v>
      </c>
      <c r="L1402" s="17" t="n">
        <v>207.373993089093</v>
      </c>
      <c r="M1402" s="18" t="n">
        <v>7.53105651640337E-008</v>
      </c>
      <c r="N1402" s="18" t="n">
        <v>1.52288255447194E-007</v>
      </c>
      <c r="O1402" s="6" t="str">
        <f aca="false">IF(N1402&lt;0.05,"Yes","No")</f>
        <v>Yes</v>
      </c>
      <c r="P1402" s="16" t="n">
        <v>0.479225858533804</v>
      </c>
      <c r="Q1402" s="17" t="n">
        <v>24.0979570106557</v>
      </c>
      <c r="R1402" s="18" t="n">
        <v>1.12580727334858E-006</v>
      </c>
      <c r="S1402" s="16" t="n">
        <v>0.309646223809881</v>
      </c>
      <c r="T1402" s="16" t="n">
        <v>0.0224307350005563</v>
      </c>
      <c r="U1402" s="16" t="n">
        <v>0.00815801742364527</v>
      </c>
      <c r="V1402" s="16" t="n">
        <v>0.019289591050492</v>
      </c>
      <c r="W1402" s="6" t="s">
        <v>583</v>
      </c>
      <c r="X1402" s="17" t="n">
        <v>99.9</v>
      </c>
      <c r="Y1402" s="16" t="n">
        <v>0.632066052227343</v>
      </c>
      <c r="Z1402" s="16" t="n">
        <f aca="false">(G1402-E1402)/SQRT(H1402^2/D1402+F1402^2/C1402)</f>
        <v>5.57822052058092</v>
      </c>
      <c r="AA1402" s="24" t="n">
        <f aca="false">ABS(K1402-Z1402)</f>
        <v>0</v>
      </c>
    </row>
    <row r="1403" customFormat="false" ht="15" hidden="false" customHeight="false" outlineLevel="0" collapsed="false">
      <c r="A1403" s="17" t="n">
        <v>1798</v>
      </c>
      <c r="B1403" s="6" t="s">
        <v>504</v>
      </c>
      <c r="C1403" s="6" t="n">
        <v>126</v>
      </c>
      <c r="D1403" s="6" t="n">
        <v>620</v>
      </c>
      <c r="E1403" s="16" t="n">
        <v>0.265130045749838</v>
      </c>
      <c r="F1403" s="16" t="n">
        <v>0.0406721630634766</v>
      </c>
      <c r="G1403" s="16" t="n">
        <v>0.288178845278678</v>
      </c>
      <c r="H1403" s="16" t="n">
        <v>0.0493787407966356</v>
      </c>
      <c r="I1403" s="23" t="n">
        <f aca="false">G1403-E1403</f>
        <v>0.02304879952884</v>
      </c>
      <c r="J1403" s="17" t="n">
        <f aca="false">100*(G1403-E1403)/E1403</f>
        <v>8.69339401487054</v>
      </c>
      <c r="K1403" s="16" t="n">
        <v>5.58007955895245</v>
      </c>
      <c r="L1403" s="17" t="n">
        <v>207.345642653126</v>
      </c>
      <c r="M1403" s="18" t="n">
        <v>7.4624750526293E-008</v>
      </c>
      <c r="N1403" s="18" t="n">
        <v>1.51046821633663E-007</v>
      </c>
      <c r="O1403" s="6" t="str">
        <f aca="false">IF(N1403&lt;0.05,"Yes","No")</f>
        <v>Yes</v>
      </c>
      <c r="P1403" s="16" t="n">
        <v>0.479435560797542</v>
      </c>
      <c r="Q1403" s="17" t="n">
        <v>24.1190514557609</v>
      </c>
      <c r="R1403" s="18" t="n">
        <v>1.11392610798222E-006</v>
      </c>
      <c r="S1403" s="16" t="n">
        <v>0.310936137461279</v>
      </c>
      <c r="T1403" s="16" t="n">
        <v>0.0224368229373127</v>
      </c>
      <c r="U1403" s="16" t="n">
        <v>0.00814427453524725</v>
      </c>
      <c r="V1403" s="16" t="n">
        <v>0.019289591050492</v>
      </c>
      <c r="W1403" s="6" t="s">
        <v>583</v>
      </c>
      <c r="X1403" s="17" t="n">
        <v>99.9</v>
      </c>
      <c r="Y1403" s="16" t="n">
        <v>0.632066052227343</v>
      </c>
      <c r="Z1403" s="16" t="n">
        <f aca="false">(G1403-E1403)/SQRT(H1403^2/D1403+F1403^2/C1403)</f>
        <v>5.58007955895245</v>
      </c>
      <c r="AA1403" s="24" t="n">
        <f aca="false">ABS(K1403-Z1403)</f>
        <v>0</v>
      </c>
    </row>
    <row r="1404" customFormat="false" ht="15" hidden="false" customHeight="false" outlineLevel="0" collapsed="false">
      <c r="A1404" s="17" t="n">
        <v>1799</v>
      </c>
      <c r="B1404" s="6" t="s">
        <v>504</v>
      </c>
      <c r="C1404" s="6" t="n">
        <v>126</v>
      </c>
      <c r="D1404" s="6" t="n">
        <v>620</v>
      </c>
      <c r="E1404" s="16" t="n">
        <v>0.265099212054222</v>
      </c>
      <c r="F1404" s="16" t="n">
        <v>0.0406692955070868</v>
      </c>
      <c r="G1404" s="16" t="n">
        <v>0.288155343527755</v>
      </c>
      <c r="H1404" s="16" t="n">
        <v>0.049368458139611</v>
      </c>
      <c r="I1404" s="23" t="n">
        <f aca="false">G1404-E1404</f>
        <v>0.0230561314735331</v>
      </c>
      <c r="J1404" s="17" t="n">
        <f aca="false">100*(G1404-E1404)/E1404</f>
        <v>8.69717087986564</v>
      </c>
      <c r="K1404" s="16" t="n">
        <v>5.58242541931137</v>
      </c>
      <c r="L1404" s="17" t="n">
        <v>207.321344469251</v>
      </c>
      <c r="M1404" s="18" t="n">
        <v>7.37638386197578E-008</v>
      </c>
      <c r="N1404" s="18" t="n">
        <v>1.49737028927644E-007</v>
      </c>
      <c r="O1404" s="6" t="str">
        <f aca="false">IF(N1404&lt;0.05,"Yes","No")</f>
        <v>Yes</v>
      </c>
      <c r="P1404" s="16" t="n">
        <v>0.47967999904728</v>
      </c>
      <c r="Q1404" s="17" t="n">
        <v>24.1436517238005</v>
      </c>
      <c r="R1404" s="18" t="n">
        <v>1.10022947184316E-006</v>
      </c>
      <c r="S1404" s="16" t="n">
        <v>0.312313403610563</v>
      </c>
      <c r="T1404" s="16" t="n">
        <v>0.0224439981444283</v>
      </c>
      <c r="U1404" s="16" t="n">
        <v>0.00812538050847144</v>
      </c>
      <c r="V1404" s="16" t="n">
        <v>0.019289591050492</v>
      </c>
      <c r="W1404" s="6" t="s">
        <v>583</v>
      </c>
      <c r="X1404" s="17" t="n">
        <v>99.9</v>
      </c>
      <c r="Y1404" s="16" t="n">
        <v>0.63215565796211</v>
      </c>
      <c r="Z1404" s="16" t="n">
        <f aca="false">(G1404-E1404)/SQRT(H1404^2/D1404+F1404^2/C1404)</f>
        <v>5.58242541931137</v>
      </c>
      <c r="AA1404" s="24" t="n">
        <f aca="false">ABS(K1404-Z1404)</f>
        <v>0</v>
      </c>
    </row>
    <row r="1405" customFormat="false" ht="22.35" hidden="false" customHeight="false" outlineLevel="0" collapsed="false">
      <c r="A1405" s="17" t="n">
        <v>1800</v>
      </c>
      <c r="B1405" s="7" t="s">
        <v>505</v>
      </c>
      <c r="C1405" s="6" t="n">
        <v>126</v>
      </c>
      <c r="D1405" s="6" t="n">
        <v>620</v>
      </c>
      <c r="E1405" s="16" t="n">
        <v>0.265081195959023</v>
      </c>
      <c r="F1405" s="16" t="n">
        <v>0.0406664999594042</v>
      </c>
      <c r="G1405" s="16" t="n">
        <v>0.288145726943208</v>
      </c>
      <c r="H1405" s="16" t="n">
        <v>0.0493548811185053</v>
      </c>
      <c r="I1405" s="23" t="n">
        <f aca="false">G1405-E1405</f>
        <v>0.0230645309841852</v>
      </c>
      <c r="J1405" s="17" t="n">
        <f aca="false">100*(G1405-E1405)/E1405</f>
        <v>8.7009306340049</v>
      </c>
      <c r="K1405" s="16" t="n">
        <v>5.5851085242936</v>
      </c>
      <c r="L1405" s="17" t="n">
        <v>207.28496776941</v>
      </c>
      <c r="M1405" s="18" t="n">
        <v>7.27941901096824E-008</v>
      </c>
      <c r="N1405" s="18" t="n">
        <v>1.47911599052653E-007</v>
      </c>
      <c r="O1405" s="6" t="str">
        <f aca="false">IF(N1405&lt;0.05,"Yes","No")</f>
        <v>Yes</v>
      </c>
      <c r="P1405" s="16" t="n">
        <v>0.479974815765905</v>
      </c>
      <c r="Q1405" s="17" t="n">
        <v>24.1733387634005</v>
      </c>
      <c r="R1405" s="18" t="n">
        <v>1.08392594485663E-006</v>
      </c>
      <c r="S1405" s="16" t="n">
        <v>0.314058676681738</v>
      </c>
      <c r="T1405" s="16" t="n">
        <v>0.0224521814743544</v>
      </c>
      <c r="U1405" s="16" t="n">
        <v>0.00809860551364441</v>
      </c>
      <c r="V1405" s="16" t="n">
        <v>0.019289591050492</v>
      </c>
      <c r="W1405" s="6" t="s">
        <v>583</v>
      </c>
      <c r="X1405" s="17" t="n">
        <v>99.9</v>
      </c>
      <c r="Y1405" s="16" t="n">
        <v>0.632194060419867</v>
      </c>
      <c r="Z1405" s="16" t="n">
        <f aca="false">(G1405-E1405)/SQRT(H1405^2/D1405+F1405^2/C1405)</f>
        <v>5.58510852429359</v>
      </c>
      <c r="AA1405" s="24" t="n">
        <f aca="false">ABS(K1405-Z1405)</f>
        <v>0</v>
      </c>
    </row>
    <row r="1406" customFormat="false" ht="22.35" hidden="false" customHeight="false" outlineLevel="0" collapsed="false">
      <c r="A1406" s="17" t="n">
        <v>1801</v>
      </c>
      <c r="B1406" s="7" t="s">
        <v>505</v>
      </c>
      <c r="C1406" s="6" t="n">
        <v>126</v>
      </c>
      <c r="D1406" s="6" t="n">
        <v>620</v>
      </c>
      <c r="E1406" s="16" t="n">
        <v>0.264992941939642</v>
      </c>
      <c r="F1406" s="16" t="n">
        <v>0.0406139204114276</v>
      </c>
      <c r="G1406" s="16" t="n">
        <v>0.288159372080718</v>
      </c>
      <c r="H1406" s="16" t="n">
        <v>0.0494110211827019</v>
      </c>
      <c r="I1406" s="23" t="n">
        <f aca="false">G1406-E1406</f>
        <v>0.0231664301410767</v>
      </c>
      <c r="J1406" s="17" t="n">
        <f aca="false">100*(G1406-E1406)/E1406</f>
        <v>8.74228195343911</v>
      </c>
      <c r="K1406" s="16" t="n">
        <v>5.61389574437467</v>
      </c>
      <c r="L1406" s="17" t="n">
        <v>207.71457819912</v>
      </c>
      <c r="M1406" s="18" t="n">
        <v>6.28816639136711E-008</v>
      </c>
      <c r="N1406" s="18" t="n">
        <v>1.28266384352061E-007</v>
      </c>
      <c r="O1406" s="6" t="str">
        <f aca="false">IF(N1406&lt;0.05,"Yes","No")</f>
        <v>Yes</v>
      </c>
      <c r="P1406" s="16" t="n">
        <v>0.481688435846709</v>
      </c>
      <c r="Q1406" s="17" t="n">
        <v>24.3462556073812</v>
      </c>
      <c r="R1406" s="18" t="n">
        <v>9.93676317694988E-007</v>
      </c>
      <c r="S1406" s="16" t="n">
        <v>0.2966534981932</v>
      </c>
      <c r="T1406" s="16" t="n">
        <v>0.0225519113358453</v>
      </c>
      <c r="U1406" s="16" t="n">
        <v>0.00791355067001755</v>
      </c>
      <c r="V1406" s="16" t="n">
        <v>0.0190450973169609</v>
      </c>
      <c r="W1406" s="6" t="s">
        <v>583</v>
      </c>
      <c r="X1406" s="17" t="n">
        <v>99.9</v>
      </c>
      <c r="Y1406" s="16" t="n">
        <v>0.632770097286226</v>
      </c>
      <c r="Z1406" s="16" t="n">
        <f aca="false">(G1406-E1406)/SQRT(H1406^2/D1406+F1406^2/C1406)</f>
        <v>5.61389574437466</v>
      </c>
      <c r="AA1406" s="24" t="n">
        <f aca="false">ABS(K1406-Z1406)</f>
        <v>0</v>
      </c>
    </row>
    <row r="1407" customFormat="false" ht="22.35" hidden="false" customHeight="false" outlineLevel="0" collapsed="false">
      <c r="A1407" s="17" t="n">
        <v>1802</v>
      </c>
      <c r="B1407" s="7" t="s">
        <v>505</v>
      </c>
      <c r="C1407" s="6" t="n">
        <v>126</v>
      </c>
      <c r="D1407" s="6" t="n">
        <v>620</v>
      </c>
      <c r="E1407" s="16" t="n">
        <v>0.265041776001453</v>
      </c>
      <c r="F1407" s="16" t="n">
        <v>0.0406355428628127</v>
      </c>
      <c r="G1407" s="16" t="n">
        <v>0.288161432382561</v>
      </c>
      <c r="H1407" s="16" t="n">
        <v>0.0493978685469812</v>
      </c>
      <c r="I1407" s="23" t="n">
        <f aca="false">G1407-E1407</f>
        <v>0.0231196563811071</v>
      </c>
      <c r="J1407" s="17" t="n">
        <f aca="false">100*(G1407-E1407)/E1407</f>
        <v>8.7230234908252</v>
      </c>
      <c r="K1407" s="16" t="n">
        <v>5.60061331728176</v>
      </c>
      <c r="L1407" s="17" t="n">
        <v>207.573196075971</v>
      </c>
      <c r="M1407" s="18" t="n">
        <v>6.72609761002892E-008</v>
      </c>
      <c r="N1407" s="18" t="n">
        <v>1.37066256825129E-007</v>
      </c>
      <c r="O1407" s="6" t="str">
        <f aca="false">IF(N1407&lt;0.05,"Yes","No")</f>
        <v>Yes</v>
      </c>
      <c r="P1407" s="16" t="n">
        <v>0.480797762712977</v>
      </c>
      <c r="Q1407" s="17" t="n">
        <v>24.2563032394613</v>
      </c>
      <c r="R1407" s="18" t="n">
        <v>1.03963986219118E-006</v>
      </c>
      <c r="S1407" s="16" t="n">
        <v>0.302236998235843</v>
      </c>
      <c r="T1407" s="16" t="n">
        <v>0.0225060422485721</v>
      </c>
      <c r="U1407" s="16" t="n">
        <v>0.00800299929673067</v>
      </c>
      <c r="V1407" s="16" t="n">
        <v>0.0191506851052746</v>
      </c>
      <c r="W1407" s="6" t="s">
        <v>583</v>
      </c>
      <c r="X1407" s="17" t="n">
        <v>99.9</v>
      </c>
      <c r="Y1407" s="16" t="n">
        <v>0.63252688172043</v>
      </c>
      <c r="Z1407" s="16" t="n">
        <f aca="false">(G1407-E1407)/SQRT(H1407^2/D1407+F1407^2/C1407)</f>
        <v>5.60061331728175</v>
      </c>
      <c r="AA1407" s="24" t="n">
        <f aca="false">ABS(K1407-Z1407)</f>
        <v>0</v>
      </c>
    </row>
    <row r="1408" customFormat="false" ht="22.35" hidden="false" customHeight="false" outlineLevel="0" collapsed="false">
      <c r="A1408" s="17" t="n">
        <v>1803</v>
      </c>
      <c r="B1408" s="7" t="s">
        <v>505</v>
      </c>
      <c r="C1408" s="6" t="n">
        <v>126</v>
      </c>
      <c r="D1408" s="6" t="n">
        <v>620</v>
      </c>
      <c r="E1408" s="16" t="n">
        <v>0.26511357961193</v>
      </c>
      <c r="F1408" s="16" t="n">
        <v>0.0406636424498196</v>
      </c>
      <c r="G1408" s="16" t="n">
        <v>0.288160739574702</v>
      </c>
      <c r="H1408" s="16" t="n">
        <v>0.0493763543803194</v>
      </c>
      <c r="I1408" s="23" t="n">
        <f aca="false">G1408-E1408</f>
        <v>0.023047159962772</v>
      </c>
      <c r="J1408" s="17" t="n">
        <f aca="false">100*(G1408-E1408)/E1408</f>
        <v>8.69331552027934</v>
      </c>
      <c r="K1408" s="16" t="n">
        <v>5.58064441159267</v>
      </c>
      <c r="L1408" s="17" t="n">
        <v>207.374083104405</v>
      </c>
      <c r="M1408" s="18" t="n">
        <v>7.44038412093954E-008</v>
      </c>
      <c r="N1408" s="18" t="n">
        <v>1.50744908756933E-007</v>
      </c>
      <c r="O1408" s="6" t="str">
        <f aca="false">IF(N1408&lt;0.05,"Yes","No")</f>
        <v>Yes</v>
      </c>
      <c r="P1408" s="16" t="n">
        <v>0.479433936710148</v>
      </c>
      <c r="Q1408" s="17" t="n">
        <v>24.1188880495213</v>
      </c>
      <c r="R1408" s="18" t="n">
        <v>1.11401765813694E-006</v>
      </c>
      <c r="S1408" s="16" t="n">
        <v>0.310061268552242</v>
      </c>
      <c r="T1408" s="16" t="n">
        <v>0.0224348412881488</v>
      </c>
      <c r="U1408" s="16" t="n">
        <v>0.00814688149824009</v>
      </c>
      <c r="V1408" s="16" t="n">
        <v>0.019289591050492</v>
      </c>
      <c r="W1408" s="6" t="s">
        <v>583</v>
      </c>
      <c r="X1408" s="17" t="n">
        <v>99.9</v>
      </c>
      <c r="Y1408" s="16" t="n">
        <v>0.632066052227343</v>
      </c>
      <c r="Z1408" s="16" t="n">
        <f aca="false">(G1408-E1408)/SQRT(H1408^2/D1408+F1408^2/C1408)</f>
        <v>5.58064441159268</v>
      </c>
      <c r="AA1408" s="24" t="n">
        <f aca="false">ABS(K1408-Z1408)</f>
        <v>0</v>
      </c>
    </row>
    <row r="1409" customFormat="false" ht="22.35" hidden="false" customHeight="false" outlineLevel="0" collapsed="false">
      <c r="A1409" s="17" t="n">
        <v>1804</v>
      </c>
      <c r="B1409" s="7" t="s">
        <v>505</v>
      </c>
      <c r="C1409" s="6" t="n">
        <v>126</v>
      </c>
      <c r="D1409" s="6" t="n">
        <v>620</v>
      </c>
      <c r="E1409" s="16" t="n">
        <v>0.265204273992115</v>
      </c>
      <c r="F1409" s="16" t="n">
        <v>0.0406988325984619</v>
      </c>
      <c r="G1409" s="16" t="n">
        <v>0.288197533858399</v>
      </c>
      <c r="H1409" s="16" t="n">
        <v>0.0493621580907114</v>
      </c>
      <c r="I1409" s="23" t="n">
        <f aca="false">G1409-E1409</f>
        <v>0.0229932598662846</v>
      </c>
      <c r="J1409" s="17" t="n">
        <f aca="false">100*(G1409-E1409)/E1409</f>
        <v>8.67001859365519</v>
      </c>
      <c r="K1409" s="16" t="n">
        <v>5.56425613710503</v>
      </c>
      <c r="L1409" s="17" t="n">
        <v>207.170938875138</v>
      </c>
      <c r="M1409" s="18" t="n">
        <v>8.08288659713833E-008</v>
      </c>
      <c r="N1409" s="18" t="n">
        <v>1.62508562110887E-007</v>
      </c>
      <c r="O1409" s="6" t="str">
        <f aca="false">IF(N1409&lt;0.05,"Yes","No")</f>
        <v>Yes</v>
      </c>
      <c r="P1409" s="16" t="n">
        <v>0.478383759587546</v>
      </c>
      <c r="Q1409" s="17" t="n">
        <v>24.0133412309981</v>
      </c>
      <c r="R1409" s="18" t="n">
        <v>1.17476064206097E-006</v>
      </c>
      <c r="S1409" s="16" t="n">
        <v>0.317958200944462</v>
      </c>
      <c r="T1409" s="16" t="n">
        <v>0.022382349033879</v>
      </c>
      <c r="U1409" s="16" t="n">
        <v>0.00825465282736208</v>
      </c>
      <c r="V1409" s="16" t="n">
        <v>0.0192914633929786</v>
      </c>
      <c r="W1409" s="6" t="s">
        <v>583</v>
      </c>
      <c r="X1409" s="17" t="n">
        <v>99.9</v>
      </c>
      <c r="Y1409" s="16" t="n">
        <v>0.631848438300051</v>
      </c>
      <c r="Z1409" s="16" t="n">
        <f aca="false">(G1409-E1409)/SQRT(H1409^2/D1409+F1409^2/C1409)</f>
        <v>5.56425613710501</v>
      </c>
      <c r="AA1409" s="24" t="n">
        <f aca="false">ABS(K1409-Z1409)</f>
        <v>0</v>
      </c>
    </row>
    <row r="1410" customFormat="false" ht="22.35" hidden="false" customHeight="false" outlineLevel="0" collapsed="false">
      <c r="A1410" s="17" t="n">
        <v>1805</v>
      </c>
      <c r="B1410" s="7" t="s">
        <v>505</v>
      </c>
      <c r="C1410" s="6" t="n">
        <v>126</v>
      </c>
      <c r="D1410" s="6" t="n">
        <v>620</v>
      </c>
      <c r="E1410" s="16" t="n">
        <v>0.265329919991985</v>
      </c>
      <c r="F1410" s="16" t="n">
        <v>0.0407450992901724</v>
      </c>
      <c r="G1410" s="16" t="n">
        <v>0.28824585419028</v>
      </c>
      <c r="H1410" s="16" t="n">
        <v>0.0493380934453198</v>
      </c>
      <c r="I1410" s="23" t="n">
        <f aca="false">G1410-E1410</f>
        <v>0.0229159341982952</v>
      </c>
      <c r="J1410" s="17" t="n">
        <f aca="false">100*(G1410-E1410)/E1410</f>
        <v>8.63676972389222</v>
      </c>
      <c r="K1410" s="16" t="n">
        <v>5.54131455048794</v>
      </c>
      <c r="L1410" s="17" t="n">
        <v>206.885610192955</v>
      </c>
      <c r="M1410" s="18" t="n">
        <v>9.07380812151231E-008</v>
      </c>
      <c r="N1410" s="18" t="n">
        <v>1.81045307343755E-007</v>
      </c>
      <c r="O1410" s="6" t="str">
        <f aca="false">IF(N1410&lt;0.05,"Yes","No")</f>
        <v>Yes</v>
      </c>
      <c r="P1410" s="16" t="n">
        <v>0.476913897144106</v>
      </c>
      <c r="Q1410" s="17" t="n">
        <v>23.8660031046037</v>
      </c>
      <c r="R1410" s="18" t="n">
        <v>1.26516587176502E-006</v>
      </c>
      <c r="S1410" s="16" t="n">
        <v>0.328769043345111</v>
      </c>
      <c r="T1410" s="16" t="n">
        <v>0.0223070404426297</v>
      </c>
      <c r="U1410" s="16" t="n">
        <v>0.0084094308065152</v>
      </c>
      <c r="V1410" s="16" t="n">
        <v>0.0193765336409382</v>
      </c>
      <c r="W1410" s="6" t="s">
        <v>583</v>
      </c>
      <c r="X1410" s="17" t="n">
        <v>99.9</v>
      </c>
      <c r="Y1410" s="16" t="n">
        <v>0.631541218637993</v>
      </c>
      <c r="Z1410" s="16" t="n">
        <f aca="false">(G1410-E1410)/SQRT(H1410^2/D1410+F1410^2/C1410)</f>
        <v>5.54131455048794</v>
      </c>
      <c r="AA1410" s="24" t="n">
        <f aca="false">ABS(K1410-Z1410)</f>
        <v>0</v>
      </c>
    </row>
    <row r="1411" customFormat="false" ht="22.35" hidden="false" customHeight="false" outlineLevel="0" collapsed="false">
      <c r="A1411" s="17" t="n">
        <v>1806</v>
      </c>
      <c r="B1411" s="7" t="s">
        <v>505</v>
      </c>
      <c r="C1411" s="6" t="n">
        <v>126</v>
      </c>
      <c r="D1411" s="6" t="n">
        <v>620</v>
      </c>
      <c r="E1411" s="16" t="n">
        <v>0.265452222573379</v>
      </c>
      <c r="F1411" s="16" t="n">
        <v>0.0407923550904393</v>
      </c>
      <c r="G1411" s="16" t="n">
        <v>0.288328763001388</v>
      </c>
      <c r="H1411" s="16" t="n">
        <v>0.0493317329061013</v>
      </c>
      <c r="I1411" s="23" t="n">
        <f aca="false">G1411-E1411</f>
        <v>0.0228765404280094</v>
      </c>
      <c r="J1411" s="17" t="n">
        <f aca="false">100*(G1411-E1411)/E1411</f>
        <v>8.61795023083134</v>
      </c>
      <c r="K1411" s="16" t="n">
        <v>5.52701292204364</v>
      </c>
      <c r="L1411" s="17" t="n">
        <v>206.659998727917</v>
      </c>
      <c r="M1411" s="18" t="n">
        <v>9.75257981269207E-008</v>
      </c>
      <c r="N1411" s="18" t="n">
        <v>1.93852130430142E-007</v>
      </c>
      <c r="O1411" s="6" t="str">
        <f aca="false">IF(N1411&lt;0.05,"Yes","No")</f>
        <v>Yes</v>
      </c>
      <c r="P1411" s="16" t="n">
        <v>0.476081120118208</v>
      </c>
      <c r="Q1411" s="17" t="n">
        <v>23.782727249154</v>
      </c>
      <c r="R1411" s="18" t="n">
        <v>1.31932474347014E-006</v>
      </c>
      <c r="S1411" s="16" t="n">
        <v>0.337336403981716</v>
      </c>
      <c r="T1411" s="16" t="n">
        <v>0.022269299305909</v>
      </c>
      <c r="U1411" s="16" t="n">
        <v>0.00849311788447117</v>
      </c>
      <c r="V1411" s="16" t="n">
        <v>0.0194729553276184</v>
      </c>
      <c r="W1411" s="6" t="s">
        <v>583</v>
      </c>
      <c r="X1411" s="17" t="n">
        <v>99.9</v>
      </c>
      <c r="Y1411" s="16" t="n">
        <v>0.631169994879672</v>
      </c>
      <c r="Z1411" s="16" t="n">
        <f aca="false">(G1411-E1411)/SQRT(H1411^2/D1411+F1411^2/C1411)</f>
        <v>5.52701292204366</v>
      </c>
      <c r="AA1411" s="24" t="n">
        <f aca="false">ABS(K1411-Z1411)</f>
        <v>0</v>
      </c>
    </row>
    <row r="1412" customFormat="false" ht="22.35" hidden="false" customHeight="false" outlineLevel="0" collapsed="false">
      <c r="A1412" s="17" t="n">
        <v>1807</v>
      </c>
      <c r="B1412" s="7" t="s">
        <v>505</v>
      </c>
      <c r="C1412" s="6" t="n">
        <v>126</v>
      </c>
      <c r="D1412" s="6" t="n">
        <v>620</v>
      </c>
      <c r="E1412" s="16" t="n">
        <v>0.265596191443148</v>
      </c>
      <c r="F1412" s="16" t="n">
        <v>0.0408457622298945</v>
      </c>
      <c r="G1412" s="16" t="n">
        <v>0.288442794065322</v>
      </c>
      <c r="H1412" s="16" t="n">
        <v>0.0493292915711785</v>
      </c>
      <c r="I1412" s="23" t="n">
        <f aca="false">G1412-E1412</f>
        <v>0.0228466026221735</v>
      </c>
      <c r="J1412" s="17" t="n">
        <f aca="false">100*(G1412-E1412)/E1412</f>
        <v>8.60200686539734</v>
      </c>
      <c r="K1412" s="16" t="n">
        <v>5.51427612201605</v>
      </c>
      <c r="L1412" s="17" t="n">
        <v>206.422843788186</v>
      </c>
      <c r="M1412" s="18" t="n">
        <v>1.0400270982218E-007</v>
      </c>
      <c r="N1412" s="18" t="n">
        <v>2.06141220128679E-007</v>
      </c>
      <c r="O1412" s="6" t="str">
        <f aca="false">IF(N1412&lt;0.05,"Yes","No")</f>
        <v>Yes</v>
      </c>
      <c r="P1412" s="16" t="n">
        <v>0.475403198149467</v>
      </c>
      <c r="Q1412" s="17" t="n">
        <v>23.7150440185542</v>
      </c>
      <c r="R1412" s="18" t="n">
        <v>1.3650560292655E-006</v>
      </c>
      <c r="S1412" s="16" t="n">
        <v>0.346322555920073</v>
      </c>
      <c r="T1412" s="16" t="n">
        <v>0.022241164678906</v>
      </c>
      <c r="U1412" s="16" t="n">
        <v>0.00855931604634363</v>
      </c>
      <c r="V1412" s="16" t="n">
        <v>0.0195219970795472</v>
      </c>
      <c r="W1412" s="6" t="s">
        <v>583</v>
      </c>
      <c r="X1412" s="17" t="n">
        <v>99.9</v>
      </c>
      <c r="Y1412" s="16" t="n">
        <v>0.630837173579109</v>
      </c>
      <c r="Z1412" s="16" t="n">
        <f aca="false">(G1412-E1412)/SQRT(H1412^2/D1412+F1412^2/C1412)</f>
        <v>5.51427612201603</v>
      </c>
      <c r="AA1412" s="24" t="n">
        <f aca="false">ABS(K1412-Z1412)</f>
        <v>0</v>
      </c>
    </row>
    <row r="1413" customFormat="false" ht="22.35" hidden="false" customHeight="false" outlineLevel="0" collapsed="false">
      <c r="A1413" s="17" t="n">
        <v>1808</v>
      </c>
      <c r="B1413" s="7" t="s">
        <v>505</v>
      </c>
      <c r="C1413" s="6" t="n">
        <v>126</v>
      </c>
      <c r="D1413" s="6" t="n">
        <v>620</v>
      </c>
      <c r="E1413" s="16" t="n">
        <v>0.265742680383107</v>
      </c>
      <c r="F1413" s="16" t="n">
        <v>0.0409052268223091</v>
      </c>
      <c r="G1413" s="16" t="n">
        <v>0.288579741432782</v>
      </c>
      <c r="H1413" s="16" t="n">
        <v>0.0493387900937934</v>
      </c>
      <c r="I1413" s="23" t="n">
        <f aca="false">G1413-E1413</f>
        <v>0.0228370610496751</v>
      </c>
      <c r="J1413" s="17" t="n">
        <f aca="false">100*(G1413-E1413)/E1413</f>
        <v>8.59367453385814</v>
      </c>
      <c r="K1413" s="16" t="n">
        <v>5.50554743011838</v>
      </c>
      <c r="L1413" s="17" t="n">
        <v>206.203023840909</v>
      </c>
      <c r="M1413" s="18" t="n">
        <v>1.08710717397449E-007</v>
      </c>
      <c r="N1413" s="18" t="n">
        <v>2.1466279816921E-007</v>
      </c>
      <c r="O1413" s="6" t="str">
        <f aca="false">IF(N1413&lt;0.05,"Yes","No")</f>
        <v>Yes</v>
      </c>
      <c r="P1413" s="16" t="n">
        <v>0.47504015902094</v>
      </c>
      <c r="Q1413" s="17" t="n">
        <v>23.6788381131176</v>
      </c>
      <c r="R1413" s="18" t="n">
        <v>1.39017013588456E-006</v>
      </c>
      <c r="S1413" s="16" t="n">
        <v>0.354883250958972</v>
      </c>
      <c r="T1413" s="16" t="n">
        <v>0.0222331579437552</v>
      </c>
      <c r="U1413" s="16" t="n">
        <v>0.00858787491354081</v>
      </c>
      <c r="V1413" s="16" t="n">
        <v>0.0195246946284329</v>
      </c>
      <c r="W1413" s="6" t="s">
        <v>583</v>
      </c>
      <c r="X1413" s="17" t="n">
        <v>99.9</v>
      </c>
      <c r="Y1413" s="16" t="n">
        <v>0.630721966205837</v>
      </c>
      <c r="Z1413" s="16" t="n">
        <f aca="false">(G1413-E1413)/SQRT(H1413^2/D1413+F1413^2/C1413)</f>
        <v>5.50554743011837</v>
      </c>
      <c r="AA1413" s="24" t="n">
        <f aca="false">ABS(K1413-Z1413)</f>
        <v>0</v>
      </c>
    </row>
    <row r="1414" customFormat="false" ht="22.35" hidden="false" customHeight="false" outlineLevel="0" collapsed="false">
      <c r="A1414" s="17" t="n">
        <v>1809</v>
      </c>
      <c r="B1414" s="7" t="s">
        <v>505</v>
      </c>
      <c r="C1414" s="6" t="n">
        <v>126</v>
      </c>
      <c r="D1414" s="6" t="n">
        <v>620</v>
      </c>
      <c r="E1414" s="16" t="n">
        <v>0.265867844342239</v>
      </c>
      <c r="F1414" s="16" t="n">
        <v>0.0409590759005171</v>
      </c>
      <c r="G1414" s="16" t="n">
        <v>0.288737346183869</v>
      </c>
      <c r="H1414" s="16" t="n">
        <v>0.0493668639030202</v>
      </c>
      <c r="I1414" s="23" t="n">
        <f aca="false">G1414-E1414</f>
        <v>0.0228695018416298</v>
      </c>
      <c r="J1414" s="17" t="n">
        <f aca="false">100*(G1414-E1414)/E1414</f>
        <v>8.6018306945728</v>
      </c>
      <c r="K1414" s="16" t="n">
        <v>5.50705757309599</v>
      </c>
      <c r="L1414" s="17" t="n">
        <v>206.073265993525</v>
      </c>
      <c r="M1414" s="18" t="n">
        <v>1.07968696462502E-007</v>
      </c>
      <c r="N1414" s="18" t="n">
        <v>2.13398147947052E-007</v>
      </c>
      <c r="O1414" s="6" t="str">
        <f aca="false">IF(N1414&lt;0.05,"Yes","No")</f>
        <v>Yes</v>
      </c>
      <c r="P1414" s="16" t="n">
        <v>0.475401141647811</v>
      </c>
      <c r="Q1414" s="17" t="n">
        <v>23.7148388456736</v>
      </c>
      <c r="R1414" s="18" t="n">
        <v>1.36519705363025E-006</v>
      </c>
      <c r="S1414" s="16" t="n">
        <v>0.360123094191394</v>
      </c>
      <c r="T1414" s="16" t="n">
        <v>0.022266898298675</v>
      </c>
      <c r="U1414" s="16" t="n">
        <v>0.00852694854898091</v>
      </c>
      <c r="V1414" s="16" t="n">
        <v>0.0194729553276184</v>
      </c>
      <c r="W1414" s="6" t="s">
        <v>583</v>
      </c>
      <c r="X1414" s="17" t="n">
        <v>99.9</v>
      </c>
      <c r="Y1414" s="16" t="n">
        <v>0.631003584229391</v>
      </c>
      <c r="Z1414" s="16" t="n">
        <f aca="false">(G1414-E1414)/SQRT(H1414^2/D1414+F1414^2/C1414)</f>
        <v>5.50705757309597</v>
      </c>
      <c r="AA1414" s="24" t="n">
        <f aca="false">ABS(K1414-Z1414)</f>
        <v>0</v>
      </c>
    </row>
    <row r="1415" customFormat="false" ht="22.35" hidden="false" customHeight="false" outlineLevel="0" collapsed="false">
      <c r="A1415" s="17" t="n">
        <v>1810</v>
      </c>
      <c r="B1415" s="7" t="s">
        <v>505</v>
      </c>
      <c r="C1415" s="6" t="n">
        <v>126</v>
      </c>
      <c r="D1415" s="6" t="n">
        <v>620</v>
      </c>
      <c r="E1415" s="16" t="n">
        <v>0.266002584780966</v>
      </c>
      <c r="F1415" s="16" t="n">
        <v>0.0410183318459133</v>
      </c>
      <c r="G1415" s="16" t="n">
        <v>0.288929394920988</v>
      </c>
      <c r="H1415" s="16" t="n">
        <v>0.0494053837519021</v>
      </c>
      <c r="I1415" s="23" t="n">
        <f aca="false">G1415-E1415</f>
        <v>0.0229268101400219</v>
      </c>
      <c r="J1415" s="17" t="n">
        <f aca="false">100*(G1415-E1415)/E1415</f>
        <v>8.61901780349259</v>
      </c>
      <c r="K1415" s="16" t="n">
        <v>5.51371818585068</v>
      </c>
      <c r="L1415" s="17" t="n">
        <v>205.957768799973</v>
      </c>
      <c r="M1415" s="18" t="n">
        <v>1.04524923440356E-007</v>
      </c>
      <c r="N1415" s="18" t="n">
        <v>2.06786124433322E-007</v>
      </c>
      <c r="O1415" s="6" t="str">
        <f aca="false">IF(N1415&lt;0.05,"Yes","No")</f>
        <v>Yes</v>
      </c>
      <c r="P1415" s="16" t="n">
        <v>0.476182145558075</v>
      </c>
      <c r="Q1415" s="17" t="n">
        <v>23.7928218120548</v>
      </c>
      <c r="R1415" s="18" t="n">
        <v>1.31263746393344E-006</v>
      </c>
      <c r="S1415" s="16" t="n">
        <v>0.364650822480953</v>
      </c>
      <c r="T1415" s="16" t="n">
        <v>0.0223253688731475</v>
      </c>
      <c r="U1415" s="16" t="n">
        <v>0.00842016906909881</v>
      </c>
      <c r="V1415" s="16" t="n">
        <v>0.0193765336409382</v>
      </c>
      <c r="W1415" s="6" t="s">
        <v>583</v>
      </c>
      <c r="X1415" s="17" t="n">
        <v>99.9</v>
      </c>
      <c r="Y1415" s="16" t="n">
        <v>0.631131592421915</v>
      </c>
      <c r="Z1415" s="16" t="n">
        <f aca="false">(G1415-E1415)/SQRT(H1415^2/D1415+F1415^2/C1415)</f>
        <v>5.51371818585068</v>
      </c>
      <c r="AA1415" s="24" t="n">
        <f aca="false">ABS(K1415-Z1415)</f>
        <v>0</v>
      </c>
    </row>
    <row r="1416" customFormat="false" ht="22.35" hidden="false" customHeight="false" outlineLevel="0" collapsed="false">
      <c r="A1416" s="17" t="n">
        <v>1811</v>
      </c>
      <c r="B1416" s="7" t="s">
        <v>505</v>
      </c>
      <c r="C1416" s="6" t="n">
        <v>126</v>
      </c>
      <c r="D1416" s="6" t="n">
        <v>620</v>
      </c>
      <c r="E1416" s="16" t="n">
        <v>0.266099933475729</v>
      </c>
      <c r="F1416" s="16" t="n">
        <v>0.041066908497835</v>
      </c>
      <c r="G1416" s="16" t="n">
        <v>0.289118445592542</v>
      </c>
      <c r="H1416" s="16" t="n">
        <v>0.0494633790181057</v>
      </c>
      <c r="I1416" s="23" t="n">
        <f aca="false">G1416-E1416</f>
        <v>0.0230185121168129</v>
      </c>
      <c r="J1416" s="17" t="n">
        <f aca="false">100*(G1416-E1416)/E1416</f>
        <v>8.65032614482499</v>
      </c>
      <c r="K1416" s="16" t="n">
        <v>5.52923679615199</v>
      </c>
      <c r="L1416" s="17" t="n">
        <v>205.955967594318</v>
      </c>
      <c r="M1416" s="18" t="n">
        <v>9.67864784292665E-008</v>
      </c>
      <c r="N1416" s="18" t="n">
        <v>1.92564764374895E-007</v>
      </c>
      <c r="O1416" s="6" t="str">
        <f aca="false">IF(N1416&lt;0.05,"Yes","No")</f>
        <v>Yes</v>
      </c>
      <c r="P1416" s="16" t="n">
        <v>0.477525607155665</v>
      </c>
      <c r="Q1416" s="17" t="n">
        <v>23.9272654658722</v>
      </c>
      <c r="R1416" s="18" t="n">
        <v>1.22675573401642E-006</v>
      </c>
      <c r="S1416" s="16" t="n">
        <v>0.365233066588681</v>
      </c>
      <c r="T1416" s="16" t="n">
        <v>0.0224179583357066</v>
      </c>
      <c r="U1416" s="16" t="n">
        <v>0.00823953791236018</v>
      </c>
      <c r="V1416" s="16" t="n">
        <v>0.019289591050492</v>
      </c>
      <c r="W1416" s="6" t="s">
        <v>583</v>
      </c>
      <c r="X1416" s="17" t="n">
        <v>99.9</v>
      </c>
      <c r="Y1416" s="16" t="n">
        <v>0.631541218637993</v>
      </c>
      <c r="Z1416" s="16" t="n">
        <f aca="false">(G1416-E1416)/SQRT(H1416^2/D1416+F1416^2/C1416)</f>
        <v>5.529236796152</v>
      </c>
      <c r="AA1416" s="24" t="n">
        <f aca="false">ABS(K1416-Z1416)</f>
        <v>0</v>
      </c>
    </row>
    <row r="1417" customFormat="false" ht="22.35" hidden="false" customHeight="false" outlineLevel="0" collapsed="false">
      <c r="A1417" s="17" t="n">
        <v>1812</v>
      </c>
      <c r="B1417" s="7" t="s">
        <v>505</v>
      </c>
      <c r="C1417" s="6" t="n">
        <v>126</v>
      </c>
      <c r="D1417" s="6" t="n">
        <v>620</v>
      </c>
      <c r="E1417" s="16" t="n">
        <v>0.266191446355411</v>
      </c>
      <c r="F1417" s="16" t="n">
        <v>0.0411153734214394</v>
      </c>
      <c r="G1417" s="16" t="n">
        <v>0.289344208999988</v>
      </c>
      <c r="H1417" s="16" t="n">
        <v>0.0495420509730564</v>
      </c>
      <c r="I1417" s="23" t="n">
        <f aca="false">G1417-E1417</f>
        <v>0.0231527626445766</v>
      </c>
      <c r="J1417" s="17" t="n">
        <f aca="false">100*(G1417-E1417)/E1417</f>
        <v>8.69778610904865</v>
      </c>
      <c r="K1417" s="16" t="n">
        <v>5.55441079794833</v>
      </c>
      <c r="L1417" s="17" t="n">
        <v>206.027045387527</v>
      </c>
      <c r="M1417" s="18" t="n">
        <v>8.53747455695438E-008</v>
      </c>
      <c r="N1417" s="18" t="n">
        <v>1.70993651517266E-007</v>
      </c>
      <c r="O1417" s="6" t="str">
        <f aca="false">IF(N1417&lt;0.05,"Yes","No")</f>
        <v>Yes</v>
      </c>
      <c r="P1417" s="16" t="n">
        <v>0.479571951702009</v>
      </c>
      <c r="Q1417" s="17" t="n">
        <v>24.1327762915098</v>
      </c>
      <c r="R1417" s="18" t="n">
        <v>1.10626355547056E-006</v>
      </c>
      <c r="S1417" s="16" t="n">
        <v>0.363012745781824</v>
      </c>
      <c r="T1417" s="16" t="n">
        <v>0.0225530576160542</v>
      </c>
      <c r="U1417" s="16" t="n">
        <v>0.0079763084811948</v>
      </c>
      <c r="V1417" s="16" t="n">
        <v>0.0191085793831132</v>
      </c>
      <c r="W1417" s="6" t="s">
        <v>583</v>
      </c>
      <c r="X1417" s="17" t="n">
        <v>99.9</v>
      </c>
      <c r="Y1417" s="16" t="n">
        <v>0.632206861239119</v>
      </c>
      <c r="Z1417" s="16" t="n">
        <f aca="false">(G1417-E1417)/SQRT(H1417^2/D1417+F1417^2/C1417)</f>
        <v>5.55441079794833</v>
      </c>
      <c r="AA1417" s="24" t="n">
        <f aca="false">ABS(K1417-Z1417)</f>
        <v>0</v>
      </c>
    </row>
    <row r="1418" customFormat="false" ht="22.35" hidden="false" customHeight="false" outlineLevel="0" collapsed="false">
      <c r="A1418" s="17" t="n">
        <v>1813</v>
      </c>
      <c r="B1418" s="7" t="s">
        <v>505</v>
      </c>
      <c r="C1418" s="6" t="n">
        <v>126</v>
      </c>
      <c r="D1418" s="6" t="n">
        <v>620</v>
      </c>
      <c r="E1418" s="16" t="n">
        <v>0.266238981177883</v>
      </c>
      <c r="F1418" s="16" t="n">
        <v>0.0411512175868053</v>
      </c>
      <c r="G1418" s="16" t="n">
        <v>0.289536153837558</v>
      </c>
      <c r="H1418" s="16" t="n">
        <v>0.0496266395356348</v>
      </c>
      <c r="I1418" s="23" t="n">
        <f aca="false">G1418-E1418</f>
        <v>0.0232971726596753</v>
      </c>
      <c r="J1418" s="17" t="n">
        <f aca="false">100*(G1418-E1418)/E1418</f>
        <v>8.75047393758983</v>
      </c>
      <c r="K1418" s="16" t="n">
        <v>5.58312452968795</v>
      </c>
      <c r="L1418" s="17" t="n">
        <v>206.171990833363</v>
      </c>
      <c r="M1418" s="18" t="n">
        <v>7.3931800682328E-008</v>
      </c>
      <c r="N1418" s="18" t="n">
        <v>1.49933120881825E-007</v>
      </c>
      <c r="O1418" s="6" t="str">
        <f aca="false">IF(N1418&lt;0.05,"Yes","No")</f>
        <v>Yes</v>
      </c>
      <c r="P1418" s="16" t="n">
        <v>0.481789698075296</v>
      </c>
      <c r="Q1418" s="17" t="n">
        <v>24.356492993438</v>
      </c>
      <c r="R1418" s="18" t="n">
        <v>9.88576460865402E-007</v>
      </c>
      <c r="S1418" s="16" t="n">
        <v>0.358417753127516</v>
      </c>
      <c r="T1418" s="16" t="n">
        <v>0.0226978018586393</v>
      </c>
      <c r="U1418" s="16" t="n">
        <v>0.00770363189713591</v>
      </c>
      <c r="V1418" s="16" t="n">
        <v>0.0186912891702182</v>
      </c>
      <c r="W1418" s="6" t="s">
        <v>583</v>
      </c>
      <c r="X1418" s="17" t="n">
        <v>99.9</v>
      </c>
      <c r="Y1418" s="16" t="n">
        <v>0.63294930875576</v>
      </c>
      <c r="Z1418" s="16" t="n">
        <f aca="false">(G1418-E1418)/SQRT(H1418^2/D1418+F1418^2/C1418)</f>
        <v>5.58312452968796</v>
      </c>
      <c r="AA1418" s="24" t="n">
        <f aca="false">ABS(K1418-Z1418)</f>
        <v>0</v>
      </c>
    </row>
    <row r="1419" customFormat="false" ht="22.35" hidden="false" customHeight="false" outlineLevel="0" collapsed="false">
      <c r="A1419" s="17" t="n">
        <v>1814</v>
      </c>
      <c r="B1419" s="7" t="s">
        <v>505</v>
      </c>
      <c r="C1419" s="6" t="n">
        <v>126</v>
      </c>
      <c r="D1419" s="6" t="n">
        <v>620</v>
      </c>
      <c r="E1419" s="16" t="n">
        <v>0.266271997538824</v>
      </c>
      <c r="F1419" s="16" t="n">
        <v>0.0411815380721082</v>
      </c>
      <c r="G1419" s="16" t="n">
        <v>0.289751983337825</v>
      </c>
      <c r="H1419" s="16" t="n">
        <v>0.0497334944405207</v>
      </c>
      <c r="I1419" s="23" t="n">
        <f aca="false">G1419-E1419</f>
        <v>0.0234799857990015</v>
      </c>
      <c r="J1419" s="17" t="n">
        <f aca="false">100*(G1419-E1419)/E1419</f>
        <v>8.81804546329661</v>
      </c>
      <c r="K1419" s="16" t="n">
        <v>5.62097655199519</v>
      </c>
      <c r="L1419" s="17" t="n">
        <v>206.41824166386</v>
      </c>
      <c r="M1419" s="18" t="n">
        <v>6.10897712000262E-008</v>
      </c>
      <c r="N1419" s="18" t="n">
        <v>1.2485370553624E-007</v>
      </c>
      <c r="O1419" s="6" t="str">
        <f aca="false">IF(N1419&lt;0.05,"Yes","No")</f>
        <v>Yes</v>
      </c>
      <c r="P1419" s="16" t="n">
        <v>0.484610489509323</v>
      </c>
      <c r="Q1419" s="17" t="n">
        <v>24.6425336187609</v>
      </c>
      <c r="R1419" s="18" t="n">
        <v>8.562423901073E-007</v>
      </c>
      <c r="S1419" s="16" t="n">
        <v>0.350508211889206</v>
      </c>
      <c r="T1419" s="16" t="n">
        <v>0.0228806536710231</v>
      </c>
      <c r="U1419" s="16" t="n">
        <v>0.00736860300856902</v>
      </c>
      <c r="V1419" s="16" t="n">
        <v>0.0182134528482394</v>
      </c>
      <c r="W1419" s="6" t="s">
        <v>583</v>
      </c>
      <c r="X1419" s="17" t="n">
        <v>99.9</v>
      </c>
      <c r="Y1419" s="16" t="n">
        <v>0.633755760368664</v>
      </c>
      <c r="Z1419" s="16" t="n">
        <f aca="false">(G1419-E1419)/SQRT(H1419^2/D1419+F1419^2/C1419)</f>
        <v>5.62097655199521</v>
      </c>
      <c r="AA1419" s="24" t="n">
        <f aca="false">ABS(K1419-Z1419)</f>
        <v>0</v>
      </c>
    </row>
    <row r="1420" customFormat="false" ht="22.35" hidden="false" customHeight="false" outlineLevel="0" collapsed="false">
      <c r="A1420" s="17" t="n">
        <v>1815</v>
      </c>
      <c r="B1420" s="7" t="s">
        <v>505</v>
      </c>
      <c r="C1420" s="6" t="n">
        <v>126</v>
      </c>
      <c r="D1420" s="6" t="n">
        <v>620</v>
      </c>
      <c r="E1420" s="16" t="n">
        <v>0.266257108440475</v>
      </c>
      <c r="F1420" s="16" t="n">
        <v>0.0412017487902597</v>
      </c>
      <c r="G1420" s="16" t="n">
        <v>0.289914590336623</v>
      </c>
      <c r="H1420" s="16" t="n">
        <v>0.0498355311475971</v>
      </c>
      <c r="I1420" s="23" t="n">
        <f aca="false">G1420-E1420</f>
        <v>0.023657481896148</v>
      </c>
      <c r="J1420" s="17" t="n">
        <f aca="false">100*(G1420-E1420)/E1420</f>
        <v>8.88520198942856</v>
      </c>
      <c r="K1420" s="16" t="n">
        <v>5.65867038766293</v>
      </c>
      <c r="L1420" s="17" t="n">
        <v>206.690552769</v>
      </c>
      <c r="M1420" s="18" t="n">
        <v>5.04649504281543E-008</v>
      </c>
      <c r="N1420" s="18" t="n">
        <v>1.03340020321201E-007</v>
      </c>
      <c r="O1420" s="6" t="str">
        <f aca="false">IF(N1420&lt;0.05,"Yes","No")</f>
        <v>Yes</v>
      </c>
      <c r="P1420" s="16" t="n">
        <v>0.487366427240428</v>
      </c>
      <c r="Q1420" s="17" t="n">
        <v>24.9236104759389</v>
      </c>
      <c r="R1420" s="18" t="n">
        <v>7.435547306032E-007</v>
      </c>
      <c r="S1420" s="16" t="n">
        <v>0.341775176456228</v>
      </c>
      <c r="T1420" s="16" t="n">
        <v>0.023057825095444</v>
      </c>
      <c r="U1420" s="16" t="n">
        <v>0.00706198709931669</v>
      </c>
      <c r="V1420" s="16" t="n">
        <v>0.0177266844631593</v>
      </c>
      <c r="W1420" s="6" t="s">
        <v>583</v>
      </c>
      <c r="X1420" s="17" t="n">
        <v>99.9</v>
      </c>
      <c r="Y1420" s="16" t="n">
        <v>0.634536610343062</v>
      </c>
      <c r="Z1420" s="16" t="n">
        <f aca="false">(G1420-E1420)/SQRT(H1420^2/D1420+F1420^2/C1420)</f>
        <v>5.65867038766296</v>
      </c>
      <c r="AA1420" s="24" t="n">
        <f aca="false">ABS(K1420-Z1420)</f>
        <v>2.66453525910038E-014</v>
      </c>
    </row>
    <row r="1421" customFormat="false" ht="22.35" hidden="false" customHeight="false" outlineLevel="0" collapsed="false">
      <c r="A1421" s="17" t="n">
        <v>1816</v>
      </c>
      <c r="B1421" s="7" t="s">
        <v>505</v>
      </c>
      <c r="C1421" s="6" t="n">
        <v>126</v>
      </c>
      <c r="D1421" s="6" t="n">
        <v>620</v>
      </c>
      <c r="E1421" s="16" t="n">
        <v>0.266203436586592</v>
      </c>
      <c r="F1421" s="16" t="n">
        <v>0.0412120155907607</v>
      </c>
      <c r="G1421" s="16" t="n">
        <v>0.290059608269122</v>
      </c>
      <c r="H1421" s="16" t="n">
        <v>0.0499480267224971</v>
      </c>
      <c r="I1421" s="23" t="n">
        <f aca="false">G1421-E1421</f>
        <v>0.0238561716825304</v>
      </c>
      <c r="J1421" s="17" t="n">
        <f aca="false">100*(G1421-E1421)/E1421</f>
        <v>8.96163174616656</v>
      </c>
      <c r="K1421" s="16" t="n">
        <v>5.70214809880628</v>
      </c>
      <c r="L1421" s="17" t="n">
        <v>207.042267753648</v>
      </c>
      <c r="M1421" s="18" t="n">
        <v>4.0429034467158E-008</v>
      </c>
      <c r="N1421" s="18" t="n">
        <v>8.30316729379266E-008</v>
      </c>
      <c r="O1421" s="6" t="str">
        <f aca="false">IF(N1421&lt;0.05,"Yes","No")</f>
        <v>Yes</v>
      </c>
      <c r="P1421" s="16" t="n">
        <v>0.49047182088433</v>
      </c>
      <c r="Q1421" s="17" t="n">
        <v>25.2422380944282</v>
      </c>
      <c r="R1421" s="18" t="n">
        <v>6.33719613914226E-007</v>
      </c>
      <c r="S1421" s="16" t="n">
        <v>0.330518808012915</v>
      </c>
      <c r="T1421" s="16" t="n">
        <v>0.0232557134258268</v>
      </c>
      <c r="U1421" s="16" t="n">
        <v>0.00673565778747335</v>
      </c>
      <c r="V1421" s="16" t="n">
        <v>0.0173642261662767</v>
      </c>
      <c r="W1421" s="6" t="s">
        <v>583</v>
      </c>
      <c r="X1421" s="17" t="n">
        <v>99.9</v>
      </c>
      <c r="Y1421" s="16" t="n">
        <v>0.635688684075781</v>
      </c>
      <c r="Z1421" s="16" t="n">
        <f aca="false">(G1421-E1421)/SQRT(H1421^2/D1421+F1421^2/C1421)</f>
        <v>5.70214809880628</v>
      </c>
      <c r="AA1421" s="24" t="n">
        <f aca="false">ABS(K1421-Z1421)</f>
        <v>0</v>
      </c>
    </row>
    <row r="1422" customFormat="false" ht="22.35" hidden="false" customHeight="false" outlineLevel="0" collapsed="false">
      <c r="A1422" s="17" t="n">
        <v>1817</v>
      </c>
      <c r="B1422" s="7" t="s">
        <v>505</v>
      </c>
      <c r="C1422" s="6" t="n">
        <v>126</v>
      </c>
      <c r="D1422" s="6" t="n">
        <v>620</v>
      </c>
      <c r="E1422" s="16" t="n">
        <v>0.266118401218028</v>
      </c>
      <c r="F1422" s="16" t="n">
        <v>0.0412147008800624</v>
      </c>
      <c r="G1422" s="16" t="n">
        <v>0.290174210359973</v>
      </c>
      <c r="H1422" s="16" t="n">
        <v>0.0500605260771277</v>
      </c>
      <c r="I1422" s="23" t="n">
        <f aca="false">G1422-E1422</f>
        <v>0.024055809141945</v>
      </c>
      <c r="J1422" s="17" t="n">
        <f aca="false">100*(G1422-E1422)/E1422</f>
        <v>9.03951362695746</v>
      </c>
      <c r="K1422" s="16" t="n">
        <v>5.74659951807831</v>
      </c>
      <c r="L1422" s="17" t="n">
        <v>207.42713460492</v>
      </c>
      <c r="M1422" s="18" t="n">
        <v>3.21830338503245E-008</v>
      </c>
      <c r="N1422" s="18" t="n">
        <v>6.62907393328742E-008</v>
      </c>
      <c r="O1422" s="6" t="str">
        <f aca="false">IF(N1422&lt;0.05,"Yes","No")</f>
        <v>Yes</v>
      </c>
      <c r="P1422" s="16" t="n">
        <v>0.493594890597026</v>
      </c>
      <c r="Q1422" s="17" t="n">
        <v>25.5647204493972</v>
      </c>
      <c r="R1422" s="18" t="n">
        <v>5.39138838915214E-007</v>
      </c>
      <c r="S1422" s="16" t="n">
        <v>0.31857679848793</v>
      </c>
      <c r="T1422" s="16" t="n">
        <v>0.0234542858500473</v>
      </c>
      <c r="U1422" s="16" t="n">
        <v>0.00642648821426607</v>
      </c>
      <c r="V1422" s="16" t="n">
        <v>0.0170491923127612</v>
      </c>
      <c r="W1422" s="6" t="s">
        <v>583</v>
      </c>
      <c r="X1422" s="17" t="n">
        <v>99.9</v>
      </c>
      <c r="Y1422" s="16" t="n">
        <v>0.636751152073733</v>
      </c>
      <c r="Z1422" s="16" t="n">
        <f aca="false">(G1422-E1422)/SQRT(H1422^2/D1422+F1422^2/C1422)</f>
        <v>5.74659951807831</v>
      </c>
      <c r="AA1422" s="24" t="n">
        <f aca="false">ABS(K1422-Z1422)</f>
        <v>0</v>
      </c>
    </row>
    <row r="1423" customFormat="false" ht="22.35" hidden="false" customHeight="false" outlineLevel="0" collapsed="false">
      <c r="A1423" s="17" t="n">
        <v>1818</v>
      </c>
      <c r="B1423" s="7" t="s">
        <v>505</v>
      </c>
      <c r="C1423" s="6" t="n">
        <v>126</v>
      </c>
      <c r="D1423" s="6" t="n">
        <v>620</v>
      </c>
      <c r="E1423" s="16" t="n">
        <v>0.265999144741467</v>
      </c>
      <c r="F1423" s="16" t="n">
        <v>0.0412093516219611</v>
      </c>
      <c r="G1423" s="16" t="n">
        <v>0.290240706767767</v>
      </c>
      <c r="H1423" s="16" t="n">
        <v>0.0501660403264327</v>
      </c>
      <c r="I1423" s="23" t="n">
        <f aca="false">G1423-E1423</f>
        <v>0.0242415620262996</v>
      </c>
      <c r="J1423" s="17" t="n">
        <f aca="false">100*(G1423-E1423)/E1423</f>
        <v>9.11339848474354</v>
      </c>
      <c r="K1423" s="16" t="n">
        <v>5.78873439048644</v>
      </c>
      <c r="L1423" s="17" t="n">
        <v>207.822839035008</v>
      </c>
      <c r="M1423" s="18" t="n">
        <v>2.58899495880366E-008</v>
      </c>
      <c r="N1423" s="18" t="n">
        <v>5.35381733114811E-008</v>
      </c>
      <c r="O1423" s="6" t="str">
        <f aca="false">IF(N1423&lt;0.05,"Yes","No")</f>
        <v>Yes</v>
      </c>
      <c r="P1423" s="16" t="n">
        <v>0.496493450425725</v>
      </c>
      <c r="Q1423" s="17" t="n">
        <v>25.8658517864904</v>
      </c>
      <c r="R1423" s="18" t="n">
        <v>4.6366536021095E-007</v>
      </c>
      <c r="S1423" s="16" t="n">
        <v>0.306979518488397</v>
      </c>
      <c r="T1423" s="16" t="n">
        <v>0.0236388163373762</v>
      </c>
      <c r="U1423" s="16" t="n">
        <v>0.00615512686998921</v>
      </c>
      <c r="V1423" s="16" t="n">
        <v>0.0170233555886362</v>
      </c>
      <c r="W1423" s="6" t="s">
        <v>583</v>
      </c>
      <c r="X1423" s="17" t="n">
        <v>100</v>
      </c>
      <c r="Y1423" s="16" t="n">
        <v>0.637532002048131</v>
      </c>
      <c r="Z1423" s="16" t="n">
        <f aca="false">(G1423-E1423)/SQRT(H1423^2/D1423+F1423^2/C1423)</f>
        <v>5.78873439048644</v>
      </c>
      <c r="AA1423" s="24" t="n">
        <f aca="false">ABS(K1423-Z1423)</f>
        <v>0</v>
      </c>
    </row>
    <row r="1424" customFormat="false" ht="22.35" hidden="false" customHeight="false" outlineLevel="0" collapsed="false">
      <c r="A1424" s="17" t="n">
        <v>1819</v>
      </c>
      <c r="B1424" s="7" t="s">
        <v>505</v>
      </c>
      <c r="C1424" s="6" t="n">
        <v>126</v>
      </c>
      <c r="D1424" s="6" t="n">
        <v>620</v>
      </c>
      <c r="E1424" s="16" t="n">
        <v>0.265837084561113</v>
      </c>
      <c r="F1424" s="16" t="n">
        <v>0.041195069921365</v>
      </c>
      <c r="G1424" s="16" t="n">
        <v>0.290263255421192</v>
      </c>
      <c r="H1424" s="16" t="n">
        <v>0.0502663728531041</v>
      </c>
      <c r="I1424" s="23" t="n">
        <f aca="false">G1424-E1424</f>
        <v>0.0244261708600791</v>
      </c>
      <c r="J1424" s="17" t="n">
        <f aca="false">100*(G1424-E1424)/E1424</f>
        <v>9.18839856388199</v>
      </c>
      <c r="K1424" s="16" t="n">
        <v>5.83166864107452</v>
      </c>
      <c r="L1424" s="17" t="n">
        <v>208.239982479</v>
      </c>
      <c r="M1424" s="18" t="n">
        <v>2.07152135576917E-008</v>
      </c>
      <c r="N1424" s="18" t="n">
        <v>4.29217590578998E-008</v>
      </c>
      <c r="O1424" s="6" t="str">
        <f aca="false">IF(N1424&lt;0.05,"Yes","No")</f>
        <v>Yes</v>
      </c>
      <c r="P1424" s="16" t="n">
        <v>0.499416000427072</v>
      </c>
      <c r="Q1424" s="17" t="n">
        <v>26.1712605825269</v>
      </c>
      <c r="R1424" s="18" t="n">
        <v>3.97951328846626E-007</v>
      </c>
      <c r="S1424" s="16" t="n">
        <v>0.295375900745117</v>
      </c>
      <c r="T1424" s="16" t="n">
        <v>0.0238220637822954</v>
      </c>
      <c r="U1424" s="16" t="n">
        <v>0.00589691481984879</v>
      </c>
      <c r="V1424" s="16" t="n">
        <v>0.0167424568060842</v>
      </c>
      <c r="W1424" s="6" t="s">
        <v>583</v>
      </c>
      <c r="X1424" s="17" t="n">
        <v>100</v>
      </c>
      <c r="Y1424" s="16" t="n">
        <v>0.63868407578085</v>
      </c>
      <c r="Z1424" s="16" t="n">
        <f aca="false">(G1424-E1424)/SQRT(H1424^2/D1424+F1424^2/C1424)</f>
        <v>5.83166864107453</v>
      </c>
      <c r="AA1424" s="24" t="n">
        <f aca="false">ABS(K1424-Z1424)</f>
        <v>0</v>
      </c>
    </row>
    <row r="1425" customFormat="false" ht="22.35" hidden="false" customHeight="false" outlineLevel="0" collapsed="false">
      <c r="A1425" s="17" t="n">
        <v>1820</v>
      </c>
      <c r="B1425" s="7" t="s">
        <v>505</v>
      </c>
      <c r="C1425" s="6" t="n">
        <v>126</v>
      </c>
      <c r="D1425" s="6" t="n">
        <v>620</v>
      </c>
      <c r="E1425" s="16" t="n">
        <v>0.265640669753627</v>
      </c>
      <c r="F1425" s="16" t="n">
        <v>0.0411743712637063</v>
      </c>
      <c r="G1425" s="16" t="n">
        <v>0.290229716752806</v>
      </c>
      <c r="H1425" s="16" t="n">
        <v>0.0503503482312117</v>
      </c>
      <c r="I1425" s="23" t="n">
        <f aca="false">G1425-E1425</f>
        <v>0.0245890469991788</v>
      </c>
      <c r="J1425" s="17" t="n">
        <f aca="false">100*(G1425-E1425)/E1425</f>
        <v>9.25650692794304</v>
      </c>
      <c r="K1425" s="16" t="n">
        <v>5.8705386089114</v>
      </c>
      <c r="L1425" s="17" t="n">
        <v>208.628289876226</v>
      </c>
      <c r="M1425" s="18" t="n">
        <v>1.69097360029606E-008</v>
      </c>
      <c r="N1425" s="18" t="n">
        <v>3.52104611914968E-008</v>
      </c>
      <c r="O1425" s="6" t="str">
        <f aca="false">IF(N1425&lt;0.05,"Yes","No")</f>
        <v>Yes</v>
      </c>
      <c r="P1425" s="16" t="n">
        <v>0.502037618362193</v>
      </c>
      <c r="Q1425" s="17" t="n">
        <v>26.4467468639198</v>
      </c>
      <c r="R1425" s="18" t="n">
        <v>3.46738800348334E-007</v>
      </c>
      <c r="S1425" s="16" t="n">
        <v>0.285152668667746</v>
      </c>
      <c r="T1425" s="16" t="n">
        <v>0.0239836767232829</v>
      </c>
      <c r="U1425" s="16" t="n">
        <v>0.00567912671708201</v>
      </c>
      <c r="V1425" s="16" t="n">
        <v>0.0164524129613063</v>
      </c>
      <c r="W1425" s="6" t="s">
        <v>583</v>
      </c>
      <c r="X1425" s="17" t="n">
        <v>100</v>
      </c>
      <c r="Y1425" s="16" t="n">
        <v>0.639592933947773</v>
      </c>
      <c r="Z1425" s="16" t="n">
        <f aca="false">(G1425-E1425)/SQRT(H1425^2/D1425+F1425^2/C1425)</f>
        <v>5.87053860891139</v>
      </c>
      <c r="AA1425" s="24" t="n">
        <f aca="false">ABS(K1425-Z1425)</f>
        <v>0</v>
      </c>
    </row>
    <row r="1426" customFormat="false" ht="22.35" hidden="false" customHeight="false" outlineLevel="0" collapsed="false">
      <c r="A1426" s="17" t="n">
        <v>1821</v>
      </c>
      <c r="B1426" s="7" t="s">
        <v>505</v>
      </c>
      <c r="C1426" s="6" t="n">
        <v>126</v>
      </c>
      <c r="D1426" s="6" t="n">
        <v>620</v>
      </c>
      <c r="E1426" s="16" t="n">
        <v>0.265412393898245</v>
      </c>
      <c r="F1426" s="16" t="n">
        <v>0.0411458805387431</v>
      </c>
      <c r="G1426" s="16" t="n">
        <v>0.290151102937037</v>
      </c>
      <c r="H1426" s="16" t="n">
        <v>0.0504268507324586</v>
      </c>
      <c r="I1426" s="23" t="n">
        <f aca="false">G1426-E1426</f>
        <v>0.024738709038792</v>
      </c>
      <c r="J1426" s="17" t="n">
        <f aca="false">100*(G1426-E1426)/E1426</f>
        <v>9.3208567525586</v>
      </c>
      <c r="K1426" s="16" t="n">
        <v>5.90731020394436</v>
      </c>
      <c r="L1426" s="17" t="n">
        <v>209.025407514988</v>
      </c>
      <c r="M1426" s="18" t="n">
        <v>1.39402801867493E-008</v>
      </c>
      <c r="N1426" s="18" t="n">
        <v>2.90849341334262E-008</v>
      </c>
      <c r="O1426" s="6" t="str">
        <f aca="false">IF(N1426&lt;0.05,"Yes","No")</f>
        <v>Yes</v>
      </c>
      <c r="P1426" s="16" t="n">
        <v>0.504459401755156</v>
      </c>
      <c r="Q1426" s="17" t="n">
        <v>26.7025156411852</v>
      </c>
      <c r="R1426" s="18" t="n">
        <v>3.05136414304987E-007</v>
      </c>
      <c r="S1426" s="16" t="n">
        <v>0.275047143103137</v>
      </c>
      <c r="T1426" s="16" t="n">
        <v>0.0241320172609063</v>
      </c>
      <c r="U1426" s="16" t="n">
        <v>0.00548698536399025</v>
      </c>
      <c r="V1426" s="16" t="n">
        <v>0.016191230687842</v>
      </c>
      <c r="W1426" s="6" t="s">
        <v>583</v>
      </c>
      <c r="X1426" s="17" t="n">
        <v>100</v>
      </c>
      <c r="Y1426" s="16" t="n">
        <v>0.640412186379928</v>
      </c>
      <c r="Z1426" s="16" t="n">
        <f aca="false">(G1426-E1426)/SQRT(H1426^2/D1426+F1426^2/C1426)</f>
        <v>5.90731020394434</v>
      </c>
      <c r="AA1426" s="24" t="n">
        <f aca="false">ABS(K1426-Z1426)</f>
        <v>0</v>
      </c>
    </row>
    <row r="1427" customFormat="false" ht="22.35" hidden="false" customHeight="false" outlineLevel="0" collapsed="false">
      <c r="A1427" s="17" t="n">
        <v>1822</v>
      </c>
      <c r="B1427" s="7" t="s">
        <v>505</v>
      </c>
      <c r="C1427" s="6" t="n">
        <v>126</v>
      </c>
      <c r="D1427" s="6" t="n">
        <v>620</v>
      </c>
      <c r="E1427" s="16" t="n">
        <v>0.265142940812641</v>
      </c>
      <c r="F1427" s="16" t="n">
        <v>0.041110818282338</v>
      </c>
      <c r="G1427" s="16" t="n">
        <v>0.290017315865524</v>
      </c>
      <c r="H1427" s="16" t="n">
        <v>0.0504859669376281</v>
      </c>
      <c r="I1427" s="23" t="n">
        <f aca="false">G1427-E1427</f>
        <v>0.0248743750528837</v>
      </c>
      <c r="J1427" s="17" t="n">
        <f aca="false">100*(G1427-E1427)/E1427</f>
        <v>9.38149625128463</v>
      </c>
      <c r="K1427" s="16" t="n">
        <v>5.94195369087514</v>
      </c>
      <c r="L1427" s="17" t="n">
        <v>209.390743408294</v>
      </c>
      <c r="M1427" s="18" t="n">
        <v>1.16126453943929E-008</v>
      </c>
      <c r="N1427" s="18" t="n">
        <v>2.43009641171508E-008</v>
      </c>
      <c r="O1427" s="6" t="str">
        <f aca="false">IF(N1427&lt;0.05,"Yes","No")</f>
        <v>Yes</v>
      </c>
      <c r="P1427" s="16" t="n">
        <v>0.506753234379158</v>
      </c>
      <c r="Q1427" s="17" t="n">
        <v>26.9459063246352</v>
      </c>
      <c r="R1427" s="18" t="n">
        <v>2.70212113029353E-007</v>
      </c>
      <c r="S1427" s="16" t="n">
        <v>0.266491636214647</v>
      </c>
      <c r="T1427" s="16" t="n">
        <v>0.0242663865639664</v>
      </c>
      <c r="U1427" s="16" t="n">
        <v>0.00531908396139896</v>
      </c>
      <c r="V1427" s="16" t="n">
        <v>0.0160633413276747</v>
      </c>
      <c r="W1427" s="6" t="s">
        <v>583</v>
      </c>
      <c r="X1427" s="17" t="n">
        <v>100</v>
      </c>
      <c r="Y1427" s="16" t="n">
        <v>0.641090629800307</v>
      </c>
      <c r="Z1427" s="16" t="n">
        <f aca="false">(G1427-E1427)/SQRT(H1427^2/D1427+F1427^2/C1427)</f>
        <v>5.94195369087514</v>
      </c>
      <c r="AA1427" s="24" t="n">
        <f aca="false">ABS(K1427-Z1427)</f>
        <v>0</v>
      </c>
    </row>
    <row r="1428" customFormat="false" ht="22.35" hidden="false" customHeight="false" outlineLevel="0" collapsed="false">
      <c r="A1428" s="17" t="n">
        <v>1823</v>
      </c>
      <c r="B1428" s="7" t="s">
        <v>505</v>
      </c>
      <c r="C1428" s="6" t="n">
        <v>126</v>
      </c>
      <c r="D1428" s="6" t="n">
        <v>620</v>
      </c>
      <c r="E1428" s="16" t="n">
        <v>0.264840791386271</v>
      </c>
      <c r="F1428" s="16" t="n">
        <v>0.0410670168103942</v>
      </c>
      <c r="G1428" s="16" t="n">
        <v>0.289835199641605</v>
      </c>
      <c r="H1428" s="16" t="n">
        <v>0.0505288611894886</v>
      </c>
      <c r="I1428" s="23" t="n">
        <f aca="false">G1428-E1428</f>
        <v>0.0249944082553333</v>
      </c>
      <c r="J1428" s="17" t="n">
        <f aca="false">100*(G1428-E1428)/E1428</f>
        <v>9.43752211451401</v>
      </c>
      <c r="K1428" s="16" t="n">
        <v>5.9743064248068</v>
      </c>
      <c r="L1428" s="17" t="n">
        <v>209.737925429212</v>
      </c>
      <c r="M1428" s="18" t="n">
        <v>9.78394999780961E-009</v>
      </c>
      <c r="N1428" s="18" t="n">
        <v>2.05150488477026E-008</v>
      </c>
      <c r="O1428" s="6" t="str">
        <f aca="false">IF(N1428&lt;0.05,"Yes","No")</f>
        <v>Yes</v>
      </c>
      <c r="P1428" s="16" t="n">
        <v>0.508881238949991</v>
      </c>
      <c r="Q1428" s="17" t="n">
        <v>27.1726889231021</v>
      </c>
      <c r="R1428" s="18" t="n">
        <v>2.41293864639528E-007</v>
      </c>
      <c r="S1428" s="16" t="n">
        <v>0.258896016266735</v>
      </c>
      <c r="T1428" s="16" t="n">
        <v>0.0243851211712215</v>
      </c>
      <c r="U1428" s="16" t="n">
        <v>0.00517592189919827</v>
      </c>
      <c r="V1428" s="16" t="n">
        <v>0.0160495845402482</v>
      </c>
      <c r="W1428" s="6" t="s">
        <v>583</v>
      </c>
      <c r="X1428" s="17" t="n">
        <v>100</v>
      </c>
      <c r="Y1428" s="16" t="n">
        <v>0.641833077316948</v>
      </c>
      <c r="Z1428" s="16" t="n">
        <f aca="false">(G1428-E1428)/SQRT(H1428^2/D1428+F1428^2/C1428)</f>
        <v>5.97430642480678</v>
      </c>
      <c r="AA1428" s="24" t="n">
        <f aca="false">ABS(K1428-Z1428)</f>
        <v>0</v>
      </c>
    </row>
    <row r="1429" customFormat="false" ht="22.35" hidden="false" customHeight="false" outlineLevel="0" collapsed="false">
      <c r="A1429" s="17" t="n">
        <v>1824</v>
      </c>
      <c r="B1429" s="7" t="s">
        <v>505</v>
      </c>
      <c r="C1429" s="6" t="n">
        <v>126</v>
      </c>
      <c r="D1429" s="6" t="n">
        <v>620</v>
      </c>
      <c r="E1429" s="16" t="n">
        <v>0.264495376083586</v>
      </c>
      <c r="F1429" s="16" t="n">
        <v>0.0410211390418272</v>
      </c>
      <c r="G1429" s="16" t="n">
        <v>0.289601154889791</v>
      </c>
      <c r="H1429" s="16" t="n">
        <v>0.050564046317861</v>
      </c>
      <c r="I1429" s="23" t="n">
        <f aca="false">G1429-E1429</f>
        <v>0.0251057788062053</v>
      </c>
      <c r="J1429" s="17" t="n">
        <f aca="false">100*(G1429-E1429)/E1429</f>
        <v>9.49195376416388</v>
      </c>
      <c r="K1429" s="16" t="n">
        <v>6.0050714327932</v>
      </c>
      <c r="L1429" s="17" t="n">
        <v>210.068067244879</v>
      </c>
      <c r="M1429" s="18" t="n">
        <v>8.30758653990836E-009</v>
      </c>
      <c r="N1429" s="18" t="n">
        <v>1.74717110313788E-008</v>
      </c>
      <c r="O1429" s="6" t="str">
        <f aca="false">IF(N1429&lt;0.05,"Yes","No")</f>
        <v>Yes</v>
      </c>
      <c r="P1429" s="16" t="n">
        <v>0.510901917160042</v>
      </c>
      <c r="Q1429" s="17" t="n">
        <v>27.3889133375953</v>
      </c>
      <c r="R1429" s="18" t="n">
        <v>2.16621634036094E-007</v>
      </c>
      <c r="S1429" s="16" t="n">
        <v>0.252071374734511</v>
      </c>
      <c r="T1429" s="16" t="n">
        <v>0.0244952400637972</v>
      </c>
      <c r="U1429" s="16" t="n">
        <v>0.00504556500594954</v>
      </c>
      <c r="V1429" s="16" t="n">
        <v>0.0158704261886737</v>
      </c>
      <c r="W1429" s="6" t="s">
        <v>583</v>
      </c>
      <c r="X1429" s="17" t="n">
        <v>100</v>
      </c>
      <c r="Y1429" s="16" t="n">
        <v>0.64252432155658</v>
      </c>
      <c r="Z1429" s="16" t="n">
        <f aca="false">(G1429-E1429)/SQRT(H1429^2/D1429+F1429^2/C1429)</f>
        <v>6.00507143279321</v>
      </c>
      <c r="AA1429" s="24" t="n">
        <f aca="false">ABS(K1429-Z1429)</f>
        <v>0</v>
      </c>
    </row>
    <row r="1430" customFormat="false" ht="22.35" hidden="false" customHeight="false" outlineLevel="0" collapsed="false">
      <c r="A1430" s="17" t="n">
        <v>1825</v>
      </c>
      <c r="B1430" s="7" t="s">
        <v>505</v>
      </c>
      <c r="C1430" s="6" t="n">
        <v>126</v>
      </c>
      <c r="D1430" s="6" t="n">
        <v>620</v>
      </c>
      <c r="E1430" s="16" t="n">
        <v>0.264113326867421</v>
      </c>
      <c r="F1430" s="16" t="n">
        <v>0.0409709042521185</v>
      </c>
      <c r="G1430" s="16" t="n">
        <v>0.289315391452082</v>
      </c>
      <c r="H1430" s="16" t="n">
        <v>0.0505856514349788</v>
      </c>
      <c r="I1430" s="23" t="n">
        <f aca="false">G1430-E1430</f>
        <v>0.0252020645846603</v>
      </c>
      <c r="J1430" s="17" t="n">
        <f aca="false">100*(G1430-E1430)/E1430</f>
        <v>9.54214044538204</v>
      </c>
      <c r="K1430" s="16" t="n">
        <v>6.0331375609672</v>
      </c>
      <c r="L1430" s="17" t="n">
        <v>210.36999078543</v>
      </c>
      <c r="M1430" s="18" t="n">
        <v>7.15208493570363E-009</v>
      </c>
      <c r="N1430" s="18" t="n">
        <v>1.50717456869742E-008</v>
      </c>
      <c r="O1430" s="6" t="str">
        <f aca="false">IF(N1430&lt;0.05,"Yes","No")</f>
        <v>Yes</v>
      </c>
      <c r="P1430" s="16" t="n">
        <v>0.512741537970057</v>
      </c>
      <c r="Q1430" s="17" t="n">
        <v>27.5865087079336</v>
      </c>
      <c r="R1430" s="18" t="n">
        <v>1.96297541878618E-007</v>
      </c>
      <c r="S1430" s="16" t="n">
        <v>0.246325556391914</v>
      </c>
      <c r="T1430" s="16" t="n">
        <v>0.0245902250053524</v>
      </c>
      <c r="U1430" s="16" t="n">
        <v>0.00493594280790114</v>
      </c>
      <c r="V1430" s="16" t="n">
        <v>0.0157237245088614</v>
      </c>
      <c r="W1430" s="6" t="s">
        <v>583</v>
      </c>
      <c r="X1430" s="17" t="n">
        <v>100</v>
      </c>
      <c r="Y1430" s="16" t="n">
        <v>0.643228366615463</v>
      </c>
      <c r="Z1430" s="16" t="n">
        <f aca="false">(G1430-E1430)/SQRT(H1430^2/D1430+F1430^2/C1430)</f>
        <v>6.0331375609672</v>
      </c>
      <c r="AA1430" s="24" t="n">
        <f aca="false">ABS(K1430-Z1430)</f>
        <v>0</v>
      </c>
    </row>
    <row r="1431" customFormat="false" ht="22.35" hidden="false" customHeight="false" outlineLevel="0" collapsed="false">
      <c r="A1431" s="17" t="n">
        <v>1826</v>
      </c>
      <c r="B1431" s="7" t="s">
        <v>505</v>
      </c>
      <c r="C1431" s="6" t="n">
        <v>126</v>
      </c>
      <c r="D1431" s="6" t="n">
        <v>620</v>
      </c>
      <c r="E1431" s="16" t="n">
        <v>0.263690673524425</v>
      </c>
      <c r="F1431" s="16" t="n">
        <v>0.040913751103028</v>
      </c>
      <c r="G1431" s="16" t="n">
        <v>0.288982476726655</v>
      </c>
      <c r="H1431" s="16" t="n">
        <v>0.0505978621766836</v>
      </c>
      <c r="I1431" s="23" t="n">
        <f aca="false">G1431-E1431</f>
        <v>0.0252918032022299</v>
      </c>
      <c r="J1431" s="17" t="n">
        <f aca="false">100*(G1431-E1431)/E1431</f>
        <v>9.59146672280283</v>
      </c>
      <c r="K1431" s="16" t="n">
        <v>6.06072746413346</v>
      </c>
      <c r="L1431" s="17" t="n">
        <v>210.670206906837</v>
      </c>
      <c r="M1431" s="18" t="n">
        <v>6.16976321267549E-009</v>
      </c>
      <c r="N1431" s="18" t="n">
        <v>1.30278115676696E-008</v>
      </c>
      <c r="O1431" s="6" t="str">
        <f aca="false">IF(N1431&lt;0.05,"Yes","No")</f>
        <v>Yes</v>
      </c>
      <c r="P1431" s="16" t="n">
        <v>0.514541503814318</v>
      </c>
      <c r="Q1431" s="17" t="n">
        <v>27.7805321121207</v>
      </c>
      <c r="R1431" s="18" t="n">
        <v>1.78205559687611E-007</v>
      </c>
      <c r="S1431" s="16" t="n">
        <v>0.240843164718082</v>
      </c>
      <c r="T1431" s="16" t="n">
        <v>0.024678765670858</v>
      </c>
      <c r="U1431" s="16" t="n">
        <v>0.0048342666295792</v>
      </c>
      <c r="V1431" s="16" t="n">
        <v>0.015577905197463</v>
      </c>
      <c r="W1431" s="6" t="s">
        <v>583</v>
      </c>
      <c r="X1431" s="17" t="n">
        <v>100</v>
      </c>
      <c r="Y1431" s="16" t="n">
        <v>0.643983614951357</v>
      </c>
      <c r="Z1431" s="16" t="n">
        <f aca="false">(G1431-E1431)/SQRT(H1431^2/D1431+F1431^2/C1431)</f>
        <v>6.06072746413348</v>
      </c>
      <c r="AA1431" s="24" t="n">
        <f aca="false">ABS(K1431-Z1431)</f>
        <v>0</v>
      </c>
    </row>
    <row r="1432" customFormat="false" ht="22.35" hidden="false" customHeight="false" outlineLevel="0" collapsed="false">
      <c r="A1432" s="17" t="n">
        <v>1827</v>
      </c>
      <c r="B1432" s="7" t="s">
        <v>505</v>
      </c>
      <c r="C1432" s="6" t="n">
        <v>126</v>
      </c>
      <c r="D1432" s="6" t="n">
        <v>620</v>
      </c>
      <c r="E1432" s="16" t="n">
        <v>0.263233439198562</v>
      </c>
      <c r="F1432" s="16" t="n">
        <v>0.0408547830643492</v>
      </c>
      <c r="G1432" s="16" t="n">
        <v>0.288610124732218</v>
      </c>
      <c r="H1432" s="16" t="n">
        <v>0.0506043259891166</v>
      </c>
      <c r="I1432" s="23" t="n">
        <f aca="false">G1432-E1432</f>
        <v>0.0253766855336554</v>
      </c>
      <c r="J1432" s="17" t="n">
        <f aca="false">100*(G1432-E1432)/E1432</f>
        <v>9.64037305097595</v>
      </c>
      <c r="K1432" s="16" t="n">
        <v>6.08757568143699</v>
      </c>
      <c r="L1432" s="17" t="n">
        <v>210.959104616022</v>
      </c>
      <c r="M1432" s="18" t="n">
        <v>5.34112980525677E-009</v>
      </c>
      <c r="N1432" s="18" t="n">
        <v>1.13008194570438E-008</v>
      </c>
      <c r="O1432" s="6" t="str">
        <f aca="false">IF(N1432&lt;0.05,"Yes","No")</f>
        <v>Yes</v>
      </c>
      <c r="P1432" s="16" t="n">
        <v>0.516296830163039</v>
      </c>
      <c r="Q1432" s="17" t="n">
        <v>27.9703985354987</v>
      </c>
      <c r="R1432" s="18" t="n">
        <v>1.62123625387415E-007</v>
      </c>
      <c r="S1432" s="16" t="n">
        <v>0.235863786534073</v>
      </c>
      <c r="T1432" s="16" t="n">
        <v>0.0247626570901933</v>
      </c>
      <c r="U1432" s="16" t="n">
        <v>0.00473751462676782</v>
      </c>
      <c r="V1432" s="16" t="n">
        <v>0.0154557736503714</v>
      </c>
      <c r="W1432" s="6" t="s">
        <v>583</v>
      </c>
      <c r="X1432" s="17" t="n">
        <v>100</v>
      </c>
      <c r="Y1432" s="16" t="n">
        <v>0.644662058371736</v>
      </c>
      <c r="Z1432" s="16" t="n">
        <f aca="false">(G1432-E1432)/SQRT(H1432^2/D1432+F1432^2/C1432)</f>
        <v>6.08757568143698</v>
      </c>
      <c r="AA1432" s="24" t="n">
        <f aca="false">ABS(K1432-Z1432)</f>
        <v>0</v>
      </c>
    </row>
    <row r="1433" customFormat="false" ht="22.35" hidden="false" customHeight="false" outlineLevel="0" collapsed="false">
      <c r="A1433" s="17" t="n">
        <v>1828</v>
      </c>
      <c r="B1433" s="7" t="s">
        <v>505</v>
      </c>
      <c r="C1433" s="6" t="n">
        <v>126</v>
      </c>
      <c r="D1433" s="6" t="n">
        <v>620</v>
      </c>
      <c r="E1433" s="16" t="n">
        <v>0.262721759814119</v>
      </c>
      <c r="F1433" s="16" t="n">
        <v>0.0407902179424398</v>
      </c>
      <c r="G1433" s="16" t="n">
        <v>0.288178014538942</v>
      </c>
      <c r="H1433" s="16" t="n">
        <v>0.0506046407247624</v>
      </c>
      <c r="I1433" s="23" t="n">
        <f aca="false">G1433-E1433</f>
        <v>0.0254562547248231</v>
      </c>
      <c r="J1433" s="17" t="n">
        <f aca="false">100*(G1433-E1433)/E1433</f>
        <v>9.68943521953947</v>
      </c>
      <c r="K1433" s="16" t="n">
        <v>6.11401871749671</v>
      </c>
      <c r="L1433" s="17" t="n">
        <v>211.252282548728</v>
      </c>
      <c r="M1433" s="18" t="n">
        <v>4.63149099108292E-009</v>
      </c>
      <c r="N1433" s="18" t="n">
        <v>9.83899147852903E-009</v>
      </c>
      <c r="O1433" s="6" t="str">
        <f aca="false">IF(N1433&lt;0.05,"Yes","No")</f>
        <v>Yes</v>
      </c>
      <c r="P1433" s="16" t="n">
        <v>0.518007995070556</v>
      </c>
      <c r="Q1433" s="17" t="n">
        <v>28.156110615002</v>
      </c>
      <c r="R1433" s="18" t="n">
        <v>1.47804656655031E-007</v>
      </c>
      <c r="S1433" s="16" t="n">
        <v>0.230917720059756</v>
      </c>
      <c r="T1433" s="16" t="n">
        <v>0.0248411746000499</v>
      </c>
      <c r="U1433" s="16" t="n">
        <v>0.00464810262912927</v>
      </c>
      <c r="V1433" s="16" t="n">
        <v>0.0153789978327568</v>
      </c>
      <c r="W1433" s="6" t="s">
        <v>583</v>
      </c>
      <c r="X1433" s="17" t="n">
        <v>100</v>
      </c>
      <c r="Y1433" s="16" t="n">
        <v>0.64521249359959</v>
      </c>
      <c r="Z1433" s="16" t="n">
        <f aca="false">(G1433-E1433)/SQRT(H1433^2/D1433+F1433^2/C1433)</f>
        <v>6.1140187174967</v>
      </c>
      <c r="AA1433" s="24" t="n">
        <f aca="false">ABS(K1433-Z1433)</f>
        <v>0</v>
      </c>
    </row>
    <row r="1434" customFormat="false" ht="22.35" hidden="false" customHeight="false" outlineLevel="0" collapsed="false">
      <c r="A1434" s="17" t="n">
        <v>1829</v>
      </c>
      <c r="B1434" s="7" t="s">
        <v>505</v>
      </c>
      <c r="C1434" s="6" t="n">
        <v>126</v>
      </c>
      <c r="D1434" s="6" t="n">
        <v>620</v>
      </c>
      <c r="E1434" s="16" t="n">
        <v>0.262157918087074</v>
      </c>
      <c r="F1434" s="16" t="n">
        <v>0.0407180823116644</v>
      </c>
      <c r="G1434" s="16" t="n">
        <v>0.287694868325226</v>
      </c>
      <c r="H1434" s="16" t="n">
        <v>0.0505993757597311</v>
      </c>
      <c r="I1434" s="23" t="n">
        <f aca="false">G1434-E1434</f>
        <v>0.0255369502381521</v>
      </c>
      <c r="J1434" s="17" t="n">
        <f aca="false">100*(G1434-E1434)/E1434</f>
        <v>9.74105623987682</v>
      </c>
      <c r="K1434" s="16" t="n">
        <v>6.14182431607138</v>
      </c>
      <c r="L1434" s="17" t="n">
        <v>211.560985920012</v>
      </c>
      <c r="M1434" s="18" t="n">
        <v>3.98479230932759E-009</v>
      </c>
      <c r="N1434" s="18" t="n">
        <v>8.48231878611679E-009</v>
      </c>
      <c r="O1434" s="6" t="str">
        <f aca="false">IF(N1434&lt;0.05,"Yes","No")</f>
        <v>Yes</v>
      </c>
      <c r="P1434" s="16" t="n">
        <v>0.519804419448118</v>
      </c>
      <c r="Q1434" s="17" t="n">
        <v>28.3517370490105</v>
      </c>
      <c r="R1434" s="18" t="n">
        <v>1.34092721831647E-007</v>
      </c>
      <c r="S1434" s="16" t="n">
        <v>0.225883592247297</v>
      </c>
      <c r="T1434" s="16" t="n">
        <v>0.0249207524838769</v>
      </c>
      <c r="U1434" s="16" t="n">
        <v>0.00455900545984265</v>
      </c>
      <c r="V1434" s="16" t="n">
        <v>0.0152325593951219</v>
      </c>
      <c r="W1434" s="6" t="s">
        <v>583</v>
      </c>
      <c r="X1434" s="17" t="n">
        <v>100</v>
      </c>
      <c r="Y1434" s="16" t="n">
        <v>0.645878136200717</v>
      </c>
      <c r="Z1434" s="16" t="n">
        <f aca="false">(G1434-E1434)/SQRT(H1434^2/D1434+F1434^2/C1434)</f>
        <v>6.14182431607138</v>
      </c>
      <c r="AA1434" s="24" t="n">
        <f aca="false">ABS(K1434-Z1434)</f>
        <v>0</v>
      </c>
    </row>
    <row r="1435" customFormat="false" ht="22.35" hidden="false" customHeight="false" outlineLevel="0" collapsed="false">
      <c r="A1435" s="17" t="n">
        <v>1830</v>
      </c>
      <c r="B1435" s="7" t="s">
        <v>505</v>
      </c>
      <c r="C1435" s="6" t="n">
        <v>126</v>
      </c>
      <c r="D1435" s="6" t="n">
        <v>620</v>
      </c>
      <c r="E1435" s="16" t="n">
        <v>0.261554286002167</v>
      </c>
      <c r="F1435" s="16" t="n">
        <v>0.0406384406612044</v>
      </c>
      <c r="G1435" s="16" t="n">
        <v>0.28716852016026</v>
      </c>
      <c r="H1435" s="16" t="n">
        <v>0.0505844708717029</v>
      </c>
      <c r="I1435" s="23" t="n">
        <f aca="false">G1435-E1435</f>
        <v>0.025614234158093</v>
      </c>
      <c r="J1435" s="17" t="n">
        <f aca="false">100*(G1435-E1435)/E1435</f>
        <v>9.79308523274622</v>
      </c>
      <c r="K1435" s="16" t="n">
        <v>6.17002971477743</v>
      </c>
      <c r="L1435" s="17" t="n">
        <v>211.870305374086</v>
      </c>
      <c r="M1435" s="18" t="n">
        <v>3.41933665944536E-009</v>
      </c>
      <c r="N1435" s="18" t="n">
        <v>7.29342773755807E-009</v>
      </c>
      <c r="O1435" s="6" t="str">
        <f aca="false">IF(N1435&lt;0.05,"Yes","No")</f>
        <v>Yes</v>
      </c>
      <c r="P1435" s="16" t="n">
        <v>0.521631335334194</v>
      </c>
      <c r="Q1435" s="17" t="n">
        <v>28.5513785255486</v>
      </c>
      <c r="R1435" s="18" t="n">
        <v>1.21415632534885E-007</v>
      </c>
      <c r="S1435" s="16" t="n">
        <v>0.221037431933444</v>
      </c>
      <c r="T1435" s="16" t="n">
        <v>0.0249969574708805</v>
      </c>
      <c r="U1435" s="16" t="n">
        <v>0.00447316466199099</v>
      </c>
      <c r="V1435" s="16" t="n">
        <v>0.0151095160045709</v>
      </c>
      <c r="W1435" s="6" t="s">
        <v>583</v>
      </c>
      <c r="X1435" s="17" t="n">
        <v>100</v>
      </c>
      <c r="Y1435" s="16" t="n">
        <v>0.646454173067076</v>
      </c>
      <c r="Z1435" s="16" t="n">
        <f aca="false">(G1435-E1435)/SQRT(H1435^2/D1435+F1435^2/C1435)</f>
        <v>6.17002971477741</v>
      </c>
      <c r="AA1435" s="24" t="n">
        <f aca="false">ABS(K1435-Z1435)</f>
        <v>0</v>
      </c>
    </row>
    <row r="1436" customFormat="false" ht="22.35" hidden="false" customHeight="false" outlineLevel="0" collapsed="false">
      <c r="A1436" s="17" t="n">
        <v>1831</v>
      </c>
      <c r="B1436" s="7" t="s">
        <v>505</v>
      </c>
      <c r="C1436" s="6" t="n">
        <v>126</v>
      </c>
      <c r="D1436" s="6" t="n">
        <v>620</v>
      </c>
      <c r="E1436" s="16" t="n">
        <v>0.260887675342106</v>
      </c>
      <c r="F1436" s="16" t="n">
        <v>0.0405556449047283</v>
      </c>
      <c r="G1436" s="16" t="n">
        <v>0.286580855711814</v>
      </c>
      <c r="H1436" s="16" t="n">
        <v>0.0505716550796043</v>
      </c>
      <c r="I1436" s="23" t="n">
        <f aca="false">G1436-E1436</f>
        <v>0.0256931803697082</v>
      </c>
      <c r="J1436" s="17" t="n">
        <f aca="false">100*(G1436-E1436)/E1436</f>
        <v>9.84836878017191</v>
      </c>
      <c r="K1436" s="16" t="n">
        <v>6.19902608089718</v>
      </c>
      <c r="L1436" s="17" t="n">
        <v>212.203723511823</v>
      </c>
      <c r="M1436" s="18" t="n">
        <v>2.91969059302985E-009</v>
      </c>
      <c r="N1436" s="18" t="n">
        <v>6.24035598774742E-009</v>
      </c>
      <c r="O1436" s="6" t="str">
        <f aca="false">IF(N1436&lt;0.05,"Yes","No")</f>
        <v>Yes</v>
      </c>
      <c r="P1436" s="16" t="n">
        <v>0.523479291887137</v>
      </c>
      <c r="Q1436" s="17" t="n">
        <v>28.7540318615621</v>
      </c>
      <c r="R1436" s="18" t="n">
        <v>1.09777663573106E-007</v>
      </c>
      <c r="S1436" s="16" t="n">
        <v>0.216069251870516</v>
      </c>
      <c r="T1436" s="16" t="n">
        <v>0.0250747381535684</v>
      </c>
      <c r="U1436" s="16" t="n">
        <v>0.0043893935814831</v>
      </c>
      <c r="V1436" s="16" t="n">
        <v>0.0149872644512725</v>
      </c>
      <c r="W1436" s="6" t="s">
        <v>583</v>
      </c>
      <c r="X1436" s="17" t="n">
        <v>100</v>
      </c>
      <c r="Y1436" s="16" t="n">
        <v>0.647081413210445</v>
      </c>
      <c r="Z1436" s="16" t="n">
        <f aca="false">(G1436-E1436)/SQRT(H1436^2/D1436+F1436^2/C1436)</f>
        <v>6.19902608089716</v>
      </c>
      <c r="AA1436" s="24" t="n">
        <f aca="false">ABS(K1436-Z1436)</f>
        <v>0</v>
      </c>
    </row>
    <row r="1437" customFormat="false" ht="22.35" hidden="false" customHeight="false" outlineLevel="0" collapsed="false">
      <c r="A1437" s="17" t="n">
        <v>1832</v>
      </c>
      <c r="B1437" s="7" t="s">
        <v>505</v>
      </c>
      <c r="C1437" s="6" t="n">
        <v>126</v>
      </c>
      <c r="D1437" s="6" t="n">
        <v>620</v>
      </c>
      <c r="E1437" s="16" t="n">
        <v>0.260178565742478</v>
      </c>
      <c r="F1437" s="16" t="n">
        <v>0.0404699085242821</v>
      </c>
      <c r="G1437" s="16" t="n">
        <v>0.28594922320016</v>
      </c>
      <c r="H1437" s="16" t="n">
        <v>0.0505541836050951</v>
      </c>
      <c r="I1437" s="23" t="n">
        <f aca="false">G1437-E1437</f>
        <v>0.0257706574576821</v>
      </c>
      <c r="J1437" s="17" t="n">
        <f aca="false">100*(G1437-E1437)/E1437</f>
        <v>9.90498866966223</v>
      </c>
      <c r="K1437" s="16" t="n">
        <v>6.22823909721056</v>
      </c>
      <c r="L1437" s="17" t="n">
        <v>212.53556813764</v>
      </c>
      <c r="M1437" s="18" t="n">
        <v>2.48882307477667E-009</v>
      </c>
      <c r="N1437" s="18" t="n">
        <v>5.33029284414453E-009</v>
      </c>
      <c r="O1437" s="6" t="str">
        <f aca="false">IF(N1437&lt;0.05,"Yes","No")</f>
        <v>Yes</v>
      </c>
      <c r="P1437" s="16" t="n">
        <v>0.525346035836118</v>
      </c>
      <c r="Q1437" s="17" t="n">
        <v>28.9594731148405</v>
      </c>
      <c r="R1437" s="18" t="n">
        <v>9.91225460883715E-008</v>
      </c>
      <c r="S1437" s="16" t="n">
        <v>0.211272940798086</v>
      </c>
      <c r="T1437" s="16" t="n">
        <v>0.0251509197930517</v>
      </c>
      <c r="U1437" s="16" t="n">
        <v>0.00431024301328207</v>
      </c>
      <c r="V1437" s="16" t="n">
        <v>0.014821310263348</v>
      </c>
      <c r="W1437" s="6" t="s">
        <v>583</v>
      </c>
      <c r="X1437" s="17" t="n">
        <v>100</v>
      </c>
      <c r="Y1437" s="16" t="n">
        <v>0.647785458269329</v>
      </c>
      <c r="Z1437" s="16" t="n">
        <f aca="false">(G1437-E1437)/SQRT(H1437^2/D1437+F1437^2/C1437)</f>
        <v>6.22823909721055</v>
      </c>
      <c r="AA1437" s="24" t="n">
        <f aca="false">ABS(K1437-Z1437)</f>
        <v>0</v>
      </c>
    </row>
    <row r="1438" customFormat="false" ht="22.35" hidden="false" customHeight="false" outlineLevel="0" collapsed="false">
      <c r="A1438" s="17" t="n">
        <v>1833</v>
      </c>
      <c r="B1438" s="7" t="s">
        <v>505</v>
      </c>
      <c r="C1438" s="6" t="n">
        <v>126</v>
      </c>
      <c r="D1438" s="6" t="n">
        <v>620</v>
      </c>
      <c r="E1438" s="16" t="n">
        <v>0.259394220653034</v>
      </c>
      <c r="F1438" s="16" t="n">
        <v>0.0403746515077885</v>
      </c>
      <c r="G1438" s="16" t="n">
        <v>0.285243467770277</v>
      </c>
      <c r="H1438" s="16" t="n">
        <v>0.0505364309120739</v>
      </c>
      <c r="I1438" s="23" t="n">
        <f aca="false">G1438-E1438</f>
        <v>0.0258492471172421</v>
      </c>
      <c r="J1438" s="17" t="n">
        <f aca="false">100*(G1438-E1438)/E1438</f>
        <v>9.96523633108157</v>
      </c>
      <c r="K1438" s="16" t="n">
        <v>6.25894458080327</v>
      </c>
      <c r="L1438" s="17" t="n">
        <v>212.9129286522</v>
      </c>
      <c r="M1438" s="18" t="n">
        <v>2.1026373312843E-009</v>
      </c>
      <c r="N1438" s="18" t="n">
        <v>4.51701537119459E-009</v>
      </c>
      <c r="O1438" s="6" t="str">
        <f aca="false">IF(N1438&lt;0.05,"Yes","No")</f>
        <v>Yes</v>
      </c>
      <c r="P1438" s="16" t="n">
        <v>0.527254150159235</v>
      </c>
      <c r="Q1438" s="17" t="n">
        <v>29.1702231089048</v>
      </c>
      <c r="R1438" s="18" t="n">
        <v>8.92703088361462E-008</v>
      </c>
      <c r="S1438" s="16" t="n">
        <v>0.205956189662406</v>
      </c>
      <c r="T1438" s="16" t="n">
        <v>0.0252283047678578</v>
      </c>
      <c r="U1438" s="16" t="n">
        <v>0.00422974723571735</v>
      </c>
      <c r="V1438" s="16" t="n">
        <v>0.014713077718944</v>
      </c>
      <c r="W1438" s="6" t="s">
        <v>583</v>
      </c>
      <c r="X1438" s="17" t="n">
        <v>100</v>
      </c>
      <c r="Y1438" s="16" t="n">
        <v>0.648617511520737</v>
      </c>
      <c r="Z1438" s="16" t="n">
        <f aca="false">(G1438-E1438)/SQRT(H1438^2/D1438+F1438^2/C1438)</f>
        <v>6.25894458080326</v>
      </c>
      <c r="AA1438" s="24" t="n">
        <f aca="false">ABS(K1438-Z1438)</f>
        <v>0</v>
      </c>
    </row>
    <row r="1439" customFormat="false" ht="22.35" hidden="false" customHeight="false" outlineLevel="0" collapsed="false">
      <c r="A1439" s="17" t="n">
        <v>1834</v>
      </c>
      <c r="B1439" s="7" t="s">
        <v>505</v>
      </c>
      <c r="C1439" s="6" t="n">
        <v>126</v>
      </c>
      <c r="D1439" s="6" t="n">
        <v>620</v>
      </c>
      <c r="E1439" s="16" t="n">
        <v>0.258553045846167</v>
      </c>
      <c r="F1439" s="16" t="n">
        <v>0.0402729995664564</v>
      </c>
      <c r="G1439" s="16" t="n">
        <v>0.284482208663417</v>
      </c>
      <c r="H1439" s="16" t="n">
        <v>0.0505174774891995</v>
      </c>
      <c r="I1439" s="23" t="n">
        <f aca="false">G1439-E1439</f>
        <v>0.0259291628172503</v>
      </c>
      <c r="J1439" s="17" t="n">
        <f aca="false">100*(G1439-E1439)/E1439</f>
        <v>10.0285659882257</v>
      </c>
      <c r="K1439" s="16" t="n">
        <v>6.29087546982152</v>
      </c>
      <c r="L1439" s="17" t="n">
        <v>213.318554713414</v>
      </c>
      <c r="M1439" s="18" t="n">
        <v>1.76315567315081E-009</v>
      </c>
      <c r="N1439" s="18" t="n">
        <v>3.79937443004087E-009</v>
      </c>
      <c r="O1439" s="6" t="str">
        <f aca="false">IF(N1439&lt;0.05,"Yes","No")</f>
        <v>Yes</v>
      </c>
      <c r="P1439" s="16" t="n">
        <v>0.529212035219999</v>
      </c>
      <c r="Q1439" s="17" t="n">
        <v>29.3872644832136</v>
      </c>
      <c r="R1439" s="18" t="n">
        <v>8.01507233400733E-008</v>
      </c>
      <c r="S1439" s="16" t="n">
        <v>0.200357258881805</v>
      </c>
      <c r="T1439" s="16" t="n">
        <v>0.0253070222292133</v>
      </c>
      <c r="U1439" s="16" t="n">
        <v>0.00414972190505008</v>
      </c>
      <c r="V1439" s="16" t="n">
        <v>0.0146434350608642</v>
      </c>
      <c r="W1439" s="6" t="s">
        <v>583</v>
      </c>
      <c r="X1439" s="17" t="n">
        <v>100</v>
      </c>
      <c r="Y1439" s="16" t="n">
        <v>0.649487967229903</v>
      </c>
      <c r="Z1439" s="16" t="n">
        <f aca="false">(G1439-E1439)/SQRT(H1439^2/D1439+F1439^2/C1439)</f>
        <v>6.2908754698215</v>
      </c>
      <c r="AA1439" s="24" t="n">
        <f aca="false">ABS(K1439-Z1439)</f>
        <v>2.57571741713036E-014</v>
      </c>
    </row>
    <row r="1440" customFormat="false" ht="22.35" hidden="false" customHeight="false" outlineLevel="0" collapsed="false">
      <c r="A1440" s="17" t="n">
        <v>1835</v>
      </c>
      <c r="B1440" s="7" t="s">
        <v>505</v>
      </c>
      <c r="C1440" s="6" t="n">
        <v>126</v>
      </c>
      <c r="D1440" s="6" t="n">
        <v>620</v>
      </c>
      <c r="E1440" s="16" t="n">
        <v>0.257647390521708</v>
      </c>
      <c r="F1440" s="16" t="n">
        <v>0.0401680443056711</v>
      </c>
      <c r="G1440" s="16" t="n">
        <v>0.283654876029299</v>
      </c>
      <c r="H1440" s="16" t="n">
        <v>0.0504991093835602</v>
      </c>
      <c r="I1440" s="23" t="n">
        <f aca="false">G1440-E1440</f>
        <v>0.0260074855075912</v>
      </c>
      <c r="J1440" s="17" t="n">
        <f aca="false">100*(G1440-E1440)/E1440</f>
        <v>10.094216539484</v>
      </c>
      <c r="K1440" s="16" t="n">
        <v>6.32291767606963</v>
      </c>
      <c r="L1440" s="17" t="n">
        <v>213.745136127857</v>
      </c>
      <c r="M1440" s="18" t="n">
        <v>1.476388331349E-009</v>
      </c>
      <c r="N1440" s="18" t="n">
        <v>3.18796699297455E-009</v>
      </c>
      <c r="O1440" s="6" t="str">
        <f aca="false">IF(N1440&lt;0.05,"Yes","No")</f>
        <v>Yes</v>
      </c>
      <c r="P1440" s="16" t="n">
        <v>0.531139058103453</v>
      </c>
      <c r="Q1440" s="17" t="n">
        <v>29.6016701687065</v>
      </c>
      <c r="R1440" s="18" t="n">
        <v>7.20607882146043E-008</v>
      </c>
      <c r="S1440" s="16" t="n">
        <v>0.194778003949274</v>
      </c>
      <c r="T1440" s="16" t="n">
        <v>0.0253841989303408</v>
      </c>
      <c r="U1440" s="16" t="n">
        <v>0.00407215011540755</v>
      </c>
      <c r="V1440" s="16" t="n">
        <v>0.0145256152673536</v>
      </c>
      <c r="W1440" s="6" t="s">
        <v>583</v>
      </c>
      <c r="X1440" s="17" t="n">
        <v>100</v>
      </c>
      <c r="Y1440" s="16" t="n">
        <v>0.650320020481311</v>
      </c>
      <c r="Z1440" s="16" t="n">
        <f aca="false">(G1440-E1440)/SQRT(H1440^2/D1440+F1440^2/C1440)</f>
        <v>6.32291767606963</v>
      </c>
      <c r="AA1440" s="24" t="n">
        <f aca="false">ABS(K1440-Z1440)</f>
        <v>0</v>
      </c>
    </row>
    <row r="1441" customFormat="false" ht="22.35" hidden="false" customHeight="false" outlineLevel="0" collapsed="false">
      <c r="A1441" s="17" t="n">
        <v>1836</v>
      </c>
      <c r="B1441" s="7" t="s">
        <v>505</v>
      </c>
      <c r="C1441" s="6" t="n">
        <v>126</v>
      </c>
      <c r="D1441" s="6" t="n">
        <v>620</v>
      </c>
      <c r="E1441" s="16" t="n">
        <v>0.256687612405845</v>
      </c>
      <c r="F1441" s="16" t="n">
        <v>0.0400548652558301</v>
      </c>
      <c r="G1441" s="16" t="n">
        <v>0.282772489997648</v>
      </c>
      <c r="H1441" s="16" t="n">
        <v>0.0504787631951414</v>
      </c>
      <c r="I1441" s="23" t="n">
        <f aca="false">G1441-E1441</f>
        <v>0.0260848775918033</v>
      </c>
      <c r="J1441" s="17" t="n">
        <f aca="false">100*(G1441-E1441)/E1441</f>
        <v>10.1621100244452</v>
      </c>
      <c r="K1441" s="16" t="n">
        <v>6.35590709687268</v>
      </c>
      <c r="L1441" s="17" t="n">
        <v>214.206886356213</v>
      </c>
      <c r="M1441" s="18" t="n">
        <v>1.22873100160013E-009</v>
      </c>
      <c r="N1441" s="18" t="n">
        <v>2.66140601480606E-009</v>
      </c>
      <c r="O1441" s="6" t="str">
        <f aca="false">IF(N1441&lt;0.05,"Yes","No")</f>
        <v>Yes</v>
      </c>
      <c r="P1441" s="16" t="n">
        <v>0.533080057559974</v>
      </c>
      <c r="Q1441" s="17" t="n">
        <v>29.818418721491</v>
      </c>
      <c r="R1441" s="18" t="n">
        <v>6.47155360781827E-008</v>
      </c>
      <c r="S1441" s="16" t="n">
        <v>0.189048647976914</v>
      </c>
      <c r="T1441" s="16" t="n">
        <v>0.0254604032131084</v>
      </c>
      <c r="U1441" s="16" t="n">
        <v>0.00399647898538507</v>
      </c>
      <c r="V1441" s="16" t="n">
        <v>0.0143777437470788</v>
      </c>
      <c r="W1441" s="6" t="s">
        <v>583</v>
      </c>
      <c r="X1441" s="17" t="n">
        <v>100</v>
      </c>
      <c r="Y1441" s="16" t="n">
        <v>0.651075268817204</v>
      </c>
      <c r="Z1441" s="16" t="n">
        <f aca="false">(G1441-E1441)/SQRT(H1441^2/D1441+F1441^2/C1441)</f>
        <v>6.35590709687268</v>
      </c>
      <c r="AA1441" s="24" t="n">
        <f aca="false">ABS(K1441-Z1441)</f>
        <v>0</v>
      </c>
    </row>
    <row r="1442" customFormat="false" ht="22.35" hidden="false" customHeight="false" outlineLevel="0" collapsed="false">
      <c r="A1442" s="17" t="n">
        <v>1837</v>
      </c>
      <c r="B1442" s="7" t="s">
        <v>505</v>
      </c>
      <c r="C1442" s="6" t="n">
        <v>126</v>
      </c>
      <c r="D1442" s="6" t="n">
        <v>620</v>
      </c>
      <c r="E1442" s="16" t="n">
        <v>0.255629233306363</v>
      </c>
      <c r="F1442" s="16" t="n">
        <v>0.0399291821799742</v>
      </c>
      <c r="G1442" s="16" t="n">
        <v>0.281797458832302</v>
      </c>
      <c r="H1442" s="16" t="n">
        <v>0.0504561498416002</v>
      </c>
      <c r="I1442" s="23" t="n">
        <f aca="false">G1442-E1442</f>
        <v>0.0261682255259399</v>
      </c>
      <c r="J1442" s="17" t="n">
        <f aca="false">100*(G1442-E1442)/E1442</f>
        <v>10.2367891134651</v>
      </c>
      <c r="K1442" s="16" t="n">
        <v>6.39207315216183</v>
      </c>
      <c r="L1442" s="17" t="n">
        <v>214.72420815398</v>
      </c>
      <c r="M1442" s="18" t="n">
        <v>1.00379304413874E-009</v>
      </c>
      <c r="N1442" s="18" t="n">
        <v>2.18546029609897E-009</v>
      </c>
      <c r="O1442" s="6" t="str">
        <f aca="false">IF(N1442&lt;0.05,"Yes","No")</f>
        <v>Yes</v>
      </c>
      <c r="P1442" s="16" t="n">
        <v>0.535185331691956</v>
      </c>
      <c r="Q1442" s="17" t="n">
        <v>30.0544054334482</v>
      </c>
      <c r="R1442" s="18" t="n">
        <v>5.75704959353188E-008</v>
      </c>
      <c r="S1442" s="16" t="n">
        <v>0.182944790199961</v>
      </c>
      <c r="T1442" s="16" t="n">
        <v>0.0255425604573903</v>
      </c>
      <c r="U1442" s="16" t="n">
        <v>0.00391538071480995</v>
      </c>
      <c r="V1442" s="16" t="n">
        <v>0.0142879156885086</v>
      </c>
      <c r="W1442" s="6" t="s">
        <v>583</v>
      </c>
      <c r="X1442" s="17" t="n">
        <v>100</v>
      </c>
      <c r="Y1442" s="16" t="n">
        <v>0.651907322068612</v>
      </c>
      <c r="Z1442" s="16" t="n">
        <f aca="false">(G1442-E1442)/SQRT(H1442^2/D1442+F1442^2/C1442)</f>
        <v>6.39207315216183</v>
      </c>
      <c r="AA1442" s="24" t="n">
        <f aca="false">ABS(K1442-Z1442)</f>
        <v>0</v>
      </c>
    </row>
    <row r="1443" customFormat="false" ht="22.35" hidden="false" customHeight="false" outlineLevel="0" collapsed="false">
      <c r="A1443" s="17" t="n">
        <v>1838</v>
      </c>
      <c r="B1443" s="7" t="s">
        <v>505</v>
      </c>
      <c r="C1443" s="6" t="n">
        <v>126</v>
      </c>
      <c r="D1443" s="6" t="n">
        <v>620</v>
      </c>
      <c r="E1443" s="16" t="n">
        <v>0.254501115826387</v>
      </c>
      <c r="F1443" s="16" t="n">
        <v>0.0398003927705798</v>
      </c>
      <c r="G1443" s="16" t="n">
        <v>0.280751179615336</v>
      </c>
      <c r="H1443" s="16" t="n">
        <v>0.0504368364759076</v>
      </c>
      <c r="I1443" s="23" t="n">
        <f aca="false">G1443-E1443</f>
        <v>0.0262500637889489</v>
      </c>
      <c r="J1443" s="17" t="n">
        <f aca="false">100*(G1443-E1443)/E1443</f>
        <v>10.3143216892046</v>
      </c>
      <c r="K1443" s="16" t="n">
        <v>6.42831594595432</v>
      </c>
      <c r="L1443" s="17" t="n">
        <v>215.274256063415</v>
      </c>
      <c r="M1443" s="18" t="n">
        <v>8.1878295897958E-010</v>
      </c>
      <c r="N1443" s="18" t="n">
        <v>1.79194062168344E-009</v>
      </c>
      <c r="O1443" s="6" t="str">
        <f aca="false">IF(N1443&lt;0.05,"Yes","No")</f>
        <v>Yes</v>
      </c>
      <c r="P1443" s="16" t="n">
        <v>0.537235942646736</v>
      </c>
      <c r="Q1443" s="17" t="n">
        <v>30.2851590046562</v>
      </c>
      <c r="R1443" s="18" t="n">
        <v>5.13504381036037E-008</v>
      </c>
      <c r="S1443" s="16" t="n">
        <v>0.176930849022999</v>
      </c>
      <c r="T1443" s="16" t="n">
        <v>0.0256233564302369</v>
      </c>
      <c r="U1443" s="16" t="n">
        <v>0.00383643844827592</v>
      </c>
      <c r="V1443" s="16" t="n">
        <v>0.0141907696827953</v>
      </c>
      <c r="W1443" s="6" t="s">
        <v>583</v>
      </c>
      <c r="X1443" s="17" t="n">
        <v>100</v>
      </c>
      <c r="Y1443" s="16" t="n">
        <v>0.65284178187404</v>
      </c>
      <c r="Z1443" s="16" t="n">
        <f aca="false">(G1443-E1443)/SQRT(H1443^2/D1443+F1443^2/C1443)</f>
        <v>6.42831594595433</v>
      </c>
      <c r="AA1443" s="24" t="n">
        <f aca="false">ABS(K1443-Z1443)</f>
        <v>0</v>
      </c>
    </row>
    <row r="1444" customFormat="false" ht="22.35" hidden="false" customHeight="false" outlineLevel="0" collapsed="false">
      <c r="A1444" s="17" t="n">
        <v>1839</v>
      </c>
      <c r="B1444" s="7" t="s">
        <v>505</v>
      </c>
      <c r="C1444" s="6" t="n">
        <v>126</v>
      </c>
      <c r="D1444" s="6" t="n">
        <v>620</v>
      </c>
      <c r="E1444" s="16" t="n">
        <v>0.253297488012957</v>
      </c>
      <c r="F1444" s="16" t="n">
        <v>0.0396607679014279</v>
      </c>
      <c r="G1444" s="16" t="n">
        <v>0.27962908994767</v>
      </c>
      <c r="H1444" s="16" t="n">
        <v>0.0504153498074726</v>
      </c>
      <c r="I1444" s="23" t="n">
        <f aca="false">G1444-E1444</f>
        <v>0.0263316019347125</v>
      </c>
      <c r="J1444" s="17" t="n">
        <f aca="false">100*(G1444-E1444)/E1444</f>
        <v>10.3955243067257</v>
      </c>
      <c r="K1444" s="16" t="n">
        <v>6.46605794703159</v>
      </c>
      <c r="L1444" s="17" t="n">
        <v>215.874610046616</v>
      </c>
      <c r="M1444" s="18" t="n">
        <v>6.6152020615978E-010</v>
      </c>
      <c r="N1444" s="18" t="n">
        <v>1.45686997184664E-009</v>
      </c>
      <c r="O1444" s="6" t="str">
        <f aca="false">IF(N1444&lt;0.05,"Yes","No")</f>
        <v>Yes</v>
      </c>
      <c r="P1444" s="16" t="n">
        <v>0.539319885854075</v>
      </c>
      <c r="Q1444" s="17" t="n">
        <v>30.5205675224322</v>
      </c>
      <c r="R1444" s="18" t="n">
        <v>4.56996638396915E-008</v>
      </c>
      <c r="S1444" s="16" t="n">
        <v>0.170342890081995</v>
      </c>
      <c r="T1444" s="16" t="n">
        <v>0.0257039909520516</v>
      </c>
      <c r="U1444" s="16" t="n">
        <v>0.00375791141579628</v>
      </c>
      <c r="V1444" s="16" t="n">
        <v>0.0140988783653357</v>
      </c>
      <c r="W1444" s="6" t="s">
        <v>583</v>
      </c>
      <c r="X1444" s="17" t="n">
        <v>100</v>
      </c>
      <c r="Y1444" s="16" t="n">
        <v>0.653597030209933</v>
      </c>
      <c r="Z1444" s="16" t="n">
        <f aca="false">(G1444-E1444)/SQRT(H1444^2/D1444+F1444^2/C1444)</f>
        <v>6.46605794703159</v>
      </c>
      <c r="AA1444" s="24" t="n">
        <f aca="false">ABS(K1444-Z1444)</f>
        <v>0</v>
      </c>
    </row>
    <row r="1445" customFormat="false" ht="22.35" hidden="false" customHeight="false" outlineLevel="0" collapsed="false">
      <c r="A1445" s="17" t="n">
        <v>1840</v>
      </c>
      <c r="B1445" s="7" t="s">
        <v>505</v>
      </c>
      <c r="C1445" s="6" t="n">
        <v>126</v>
      </c>
      <c r="D1445" s="6" t="n">
        <v>620</v>
      </c>
      <c r="E1445" s="16" t="n">
        <v>0.251993961987041</v>
      </c>
      <c r="F1445" s="16" t="n">
        <v>0.0395074483761159</v>
      </c>
      <c r="G1445" s="16" t="n">
        <v>0.278410412130817</v>
      </c>
      <c r="H1445" s="16" t="n">
        <v>0.0503898939836801</v>
      </c>
      <c r="I1445" s="23" t="n">
        <f aca="false">G1445-E1445</f>
        <v>0.026416450143776</v>
      </c>
      <c r="J1445" s="17" t="n">
        <f aca="false">100*(G1445-E1445)/E1445</f>
        <v>10.4829694868381</v>
      </c>
      <c r="K1445" s="16" t="n">
        <v>6.50663395693951</v>
      </c>
      <c r="L1445" s="17" t="n">
        <v>216.534029466721</v>
      </c>
      <c r="M1445" s="18" t="n">
        <v>5.25363480393116E-010</v>
      </c>
      <c r="N1445" s="18" t="n">
        <v>1.16188281295362E-009</v>
      </c>
      <c r="O1445" s="6" t="str">
        <f aca="false">IF(N1445&lt;0.05,"Yes","No")</f>
        <v>Yes</v>
      </c>
      <c r="P1445" s="16" t="n">
        <v>0.541533048393138</v>
      </c>
      <c r="Q1445" s="17" t="n">
        <v>30.771570950883</v>
      </c>
      <c r="R1445" s="18" t="n">
        <v>4.03605310253994E-008</v>
      </c>
      <c r="S1445" s="16" t="n">
        <v>0.162732136978395</v>
      </c>
      <c r="T1445" s="16" t="n">
        <v>0.0257881699146525</v>
      </c>
      <c r="U1445" s="16" t="n">
        <v>0.00367451039103456</v>
      </c>
      <c r="V1445" s="16" t="n">
        <v>0.0139604816122308</v>
      </c>
      <c r="W1445" s="6" t="s">
        <v>583</v>
      </c>
      <c r="X1445" s="17" t="n">
        <v>100</v>
      </c>
      <c r="Y1445" s="16" t="n">
        <v>0.654557091653866</v>
      </c>
      <c r="Z1445" s="16" t="n">
        <f aca="false">(G1445-E1445)/SQRT(H1445^2/D1445+F1445^2/C1445)</f>
        <v>6.5066339569395</v>
      </c>
      <c r="AA1445" s="24" t="n">
        <f aca="false">ABS(K1445-Z1445)</f>
        <v>0</v>
      </c>
    </row>
    <row r="1446" customFormat="false" ht="22.35" hidden="false" customHeight="false" outlineLevel="0" collapsed="false">
      <c r="A1446" s="17" t="n">
        <v>1841</v>
      </c>
      <c r="B1446" s="7" t="s">
        <v>505</v>
      </c>
      <c r="C1446" s="6" t="n">
        <v>126</v>
      </c>
      <c r="D1446" s="6" t="n">
        <v>620</v>
      </c>
      <c r="E1446" s="16" t="n">
        <v>0.250625459920792</v>
      </c>
      <c r="F1446" s="16" t="n">
        <v>0.0393475155483453</v>
      </c>
      <c r="G1446" s="16" t="n">
        <v>0.277126697859457</v>
      </c>
      <c r="H1446" s="16" t="n">
        <v>0.0503650214657518</v>
      </c>
      <c r="I1446" s="23" t="n">
        <f aca="false">G1446-E1446</f>
        <v>0.0265012379386641</v>
      </c>
      <c r="J1446" s="17" t="n">
        <f aca="false">100*(G1446-E1446)/E1446</f>
        <v>10.5740406210285</v>
      </c>
      <c r="K1446" s="16" t="n">
        <v>6.54823542186208</v>
      </c>
      <c r="L1446" s="17" t="n">
        <v>217.236809195469</v>
      </c>
      <c r="M1446" s="18" t="n">
        <v>4.14252411685499E-010</v>
      </c>
      <c r="N1446" s="18" t="n">
        <v>9.21974912024611E-010</v>
      </c>
      <c r="O1446" s="6" t="str">
        <f aca="false">IF(N1446&lt;0.05,"Yes","No")</f>
        <v>Yes</v>
      </c>
      <c r="P1446" s="16" t="n">
        <v>0.543752676584436</v>
      </c>
      <c r="Q1446" s="17" t="n">
        <v>31.0243400961436</v>
      </c>
      <c r="R1446" s="18" t="n">
        <v>3.56165089948805E-008</v>
      </c>
      <c r="S1446" s="16" t="n">
        <v>0.155420217094527</v>
      </c>
      <c r="T1446" s="16" t="n">
        <v>0.025872563703163</v>
      </c>
      <c r="U1446" s="16" t="n">
        <v>0.00358976423040545</v>
      </c>
      <c r="V1446" s="16" t="n">
        <v>0.0138738850910994</v>
      </c>
      <c r="W1446" s="6" t="s">
        <v>583</v>
      </c>
      <c r="X1446" s="17" t="n">
        <v>100</v>
      </c>
      <c r="Y1446" s="16" t="n">
        <v>0.655414746543779</v>
      </c>
      <c r="Z1446" s="16" t="n">
        <f aca="false">(G1446-E1446)/SQRT(H1446^2/D1446+F1446^2/C1446)</f>
        <v>6.54823542186208</v>
      </c>
      <c r="AA1446" s="24" t="n">
        <f aca="false">ABS(K1446-Z1446)</f>
        <v>0</v>
      </c>
    </row>
    <row r="1447" customFormat="false" ht="22.35" hidden="false" customHeight="false" outlineLevel="0" collapsed="false">
      <c r="A1447" s="17" t="n">
        <v>1842</v>
      </c>
      <c r="B1447" s="7" t="s">
        <v>505</v>
      </c>
      <c r="C1447" s="6" t="n">
        <v>126</v>
      </c>
      <c r="D1447" s="6" t="n">
        <v>620</v>
      </c>
      <c r="E1447" s="16" t="n">
        <v>0.24913088610721</v>
      </c>
      <c r="F1447" s="16" t="n">
        <v>0.0391714097142234</v>
      </c>
      <c r="G1447" s="16" t="n">
        <v>0.27572158325103</v>
      </c>
      <c r="H1447" s="16" t="n">
        <v>0.0503360708895983</v>
      </c>
      <c r="I1447" s="23" t="n">
        <f aca="false">G1447-E1447</f>
        <v>0.0265906971438201</v>
      </c>
      <c r="J1447" s="17" t="n">
        <f aca="false">100*(G1447-E1447)/E1447</f>
        <v>10.6733844042032</v>
      </c>
      <c r="K1447" s="16" t="n">
        <v>6.59341578355199</v>
      </c>
      <c r="L1447" s="17" t="n">
        <v>218.014558240178</v>
      </c>
      <c r="M1447" s="18" t="n">
        <v>3.1957887596919E-010</v>
      </c>
      <c r="N1447" s="18" t="n">
        <v>7.15053480736175E-010</v>
      </c>
      <c r="O1447" s="6" t="str">
        <f aca="false">IF(N1447&lt;0.05,"Yes","No")</f>
        <v>Yes</v>
      </c>
      <c r="P1447" s="16" t="n">
        <v>0.546135485693081</v>
      </c>
      <c r="Q1447" s="17" t="n">
        <v>31.2968428680167</v>
      </c>
      <c r="R1447" s="18" t="n">
        <v>3.11271873370712E-008</v>
      </c>
      <c r="S1447" s="16" t="n">
        <v>0.147942609437782</v>
      </c>
      <c r="T1447" s="16" t="n">
        <v>0.0259616092794681</v>
      </c>
      <c r="U1447" s="16" t="n">
        <v>0.00350267072976799</v>
      </c>
      <c r="V1447" s="16" t="n">
        <v>0.0137753924618296</v>
      </c>
      <c r="W1447" s="6" t="s">
        <v>583</v>
      </c>
      <c r="X1447" s="17" t="n">
        <v>100</v>
      </c>
      <c r="Y1447" s="16" t="n">
        <v>0.656362007168459</v>
      </c>
      <c r="Z1447" s="16" t="n">
        <f aca="false">(G1447-E1447)/SQRT(H1447^2/D1447+F1447^2/C1447)</f>
        <v>6.593415783552</v>
      </c>
      <c r="AA1447" s="24" t="n">
        <f aca="false">ABS(K1447-Z1447)</f>
        <v>0</v>
      </c>
    </row>
    <row r="1448" customFormat="false" ht="22.35" hidden="false" customHeight="false" outlineLevel="0" collapsed="false">
      <c r="A1448" s="17" t="n">
        <v>1843</v>
      </c>
      <c r="B1448" s="7" t="s">
        <v>505</v>
      </c>
      <c r="C1448" s="6" t="n">
        <v>126</v>
      </c>
      <c r="D1448" s="6" t="n">
        <v>620</v>
      </c>
      <c r="E1448" s="16" t="n">
        <v>0.247553470234076</v>
      </c>
      <c r="F1448" s="16" t="n">
        <v>0.0389829507393535</v>
      </c>
      <c r="G1448" s="16" t="n">
        <v>0.274239571176229</v>
      </c>
      <c r="H1448" s="16" t="n">
        <v>0.0503047353025342</v>
      </c>
      <c r="I1448" s="23" t="n">
        <f aca="false">G1448-E1448</f>
        <v>0.0266861009421528</v>
      </c>
      <c r="J1448" s="17" t="n">
        <f aca="false">100*(G1448-E1448)/E1448</f>
        <v>10.7799340954177</v>
      </c>
      <c r="K1448" s="16" t="n">
        <v>6.64202640216912</v>
      </c>
      <c r="L1448" s="17" t="n">
        <v>218.857258531467</v>
      </c>
      <c r="M1448" s="18" t="n">
        <v>2.41356646314044E-010</v>
      </c>
      <c r="N1448" s="18" t="n">
        <v>5.4234258171744E-010</v>
      </c>
      <c r="O1448" s="6" t="str">
        <f aca="false">IF(N1448&lt;0.05,"Yes","No")</f>
        <v>Yes</v>
      </c>
      <c r="P1448" s="16" t="n">
        <v>0.548686480454738</v>
      </c>
      <c r="Q1448" s="17" t="n">
        <v>31.5899003449651</v>
      </c>
      <c r="R1448" s="18" t="n">
        <v>2.6931071013485E-008</v>
      </c>
      <c r="S1448" s="16" t="n">
        <v>0.140803856150937</v>
      </c>
      <c r="T1448" s="16" t="n">
        <v>0.0260568278077428</v>
      </c>
      <c r="U1448" s="16" t="n">
        <v>0.00341032150382908</v>
      </c>
      <c r="V1448" s="16" t="n">
        <v>0.0136663447563981</v>
      </c>
      <c r="W1448" s="6" t="s">
        <v>583</v>
      </c>
      <c r="X1448" s="17" t="n">
        <v>100</v>
      </c>
      <c r="Y1448" s="16" t="n">
        <v>0.657411674347158</v>
      </c>
      <c r="Z1448" s="16" t="n">
        <f aca="false">(G1448-E1448)/SQRT(H1448^2/D1448+F1448^2/C1448)</f>
        <v>6.64202640216912</v>
      </c>
      <c r="AA1448" s="24" t="n">
        <f aca="false">ABS(K1448-Z1448)</f>
        <v>0</v>
      </c>
    </row>
    <row r="1449" customFormat="false" ht="22.35" hidden="false" customHeight="false" outlineLevel="0" collapsed="false">
      <c r="A1449" s="17" t="n">
        <v>1844</v>
      </c>
      <c r="B1449" s="7" t="s">
        <v>505</v>
      </c>
      <c r="C1449" s="6" t="n">
        <v>126</v>
      </c>
      <c r="D1449" s="6" t="n">
        <v>620</v>
      </c>
      <c r="E1449" s="16" t="n">
        <v>0.245852650512779</v>
      </c>
      <c r="F1449" s="16" t="n">
        <v>0.0387821557614637</v>
      </c>
      <c r="G1449" s="16" t="n">
        <v>0.272631919984856</v>
      </c>
      <c r="H1449" s="16" t="n">
        <v>0.0502710029975604</v>
      </c>
      <c r="I1449" s="23" t="n">
        <f aca="false">G1449-E1449</f>
        <v>0.0267792694720774</v>
      </c>
      <c r="J1449" s="17" t="n">
        <f aca="false">100*(G1449-E1449)/E1449</f>
        <v>10.8924062507455</v>
      </c>
      <c r="K1449" s="16" t="n">
        <v>6.69209174656809</v>
      </c>
      <c r="L1449" s="17" t="n">
        <v>219.767392241918</v>
      </c>
      <c r="M1449" s="18" t="n">
        <v>1.8039652337852E-010</v>
      </c>
      <c r="N1449" s="18" t="n">
        <v>4.07979650826987E-010</v>
      </c>
      <c r="O1449" s="6" t="str">
        <f aca="false">IF(N1449&lt;0.05,"Yes","No")</f>
        <v>Yes</v>
      </c>
      <c r="P1449" s="16" t="n">
        <v>0.551238307119632</v>
      </c>
      <c r="Q1449" s="17" t="n">
        <v>31.8844197385493</v>
      </c>
      <c r="R1449" s="18" t="n">
        <v>2.32859389204403E-008</v>
      </c>
      <c r="S1449" s="16" t="n">
        <v>0.132338656555778</v>
      </c>
      <c r="T1449" s="16" t="n">
        <v>0.026149776861319</v>
      </c>
      <c r="U1449" s="16" t="n">
        <v>0.00332177303943259</v>
      </c>
      <c r="V1449" s="16" t="n">
        <v>0.013634193906822</v>
      </c>
      <c r="W1449" s="6" t="s">
        <v>583</v>
      </c>
      <c r="X1449" s="17" t="n">
        <v>100</v>
      </c>
      <c r="Y1449" s="16" t="n">
        <v>0.65857654889913</v>
      </c>
      <c r="Z1449" s="16" t="n">
        <f aca="false">(G1449-E1449)/SQRT(H1449^2/D1449+F1449^2/C1449)</f>
        <v>6.69209174656808</v>
      </c>
      <c r="AA1449" s="24" t="n">
        <f aca="false">ABS(K1449-Z1449)</f>
        <v>0</v>
      </c>
    </row>
    <row r="1450" customFormat="false" ht="22.35" hidden="false" customHeight="false" outlineLevel="0" collapsed="false">
      <c r="A1450" s="17" t="n">
        <v>1845</v>
      </c>
      <c r="B1450" s="7" t="s">
        <v>505</v>
      </c>
      <c r="C1450" s="6" t="n">
        <v>126</v>
      </c>
      <c r="D1450" s="6" t="n">
        <v>620</v>
      </c>
      <c r="E1450" s="16" t="n">
        <v>0.244068649080065</v>
      </c>
      <c r="F1450" s="16" t="n">
        <v>0.0385749039963089</v>
      </c>
      <c r="G1450" s="16" t="n">
        <v>0.270940623600637</v>
      </c>
      <c r="H1450" s="16" t="n">
        <v>0.0502370474534482</v>
      </c>
      <c r="I1450" s="23" t="n">
        <f aca="false">G1450-E1450</f>
        <v>0.0268719745205722</v>
      </c>
      <c r="J1450" s="17" t="n">
        <f aca="false">100*(G1450-E1450)/E1450</f>
        <v>11.0100066607724</v>
      </c>
      <c r="K1450" s="16" t="n">
        <v>6.74326708252727</v>
      </c>
      <c r="L1450" s="17" t="n">
        <v>220.725385974428</v>
      </c>
      <c r="M1450" s="18" t="n">
        <v>1.33703721932861E-010</v>
      </c>
      <c r="N1450" s="18" t="n">
        <v>3.03688129492909E-010</v>
      </c>
      <c r="O1450" s="6" t="str">
        <f aca="false">IF(N1450&lt;0.05,"Yes","No")</f>
        <v>Yes</v>
      </c>
      <c r="P1450" s="16" t="n">
        <v>0.553797469835965</v>
      </c>
      <c r="Q1450" s="17" t="n">
        <v>32.1811582926549</v>
      </c>
      <c r="R1450" s="18" t="n">
        <v>2.01139937436883E-008</v>
      </c>
      <c r="S1450" s="16" t="n">
        <v>0.125100107862668</v>
      </c>
      <c r="T1450" s="16" t="n">
        <v>0.026242289115593</v>
      </c>
      <c r="U1450" s="16" t="n">
        <v>0.00323542132285005</v>
      </c>
      <c r="V1450" s="16" t="n">
        <v>0.0135602888475545</v>
      </c>
      <c r="W1450" s="6" t="s">
        <v>583</v>
      </c>
      <c r="X1450" s="17" t="n">
        <v>100</v>
      </c>
      <c r="Y1450" s="16" t="n">
        <v>0.65984383000512</v>
      </c>
      <c r="Z1450" s="16" t="n">
        <f aca="false">(G1450-E1450)/SQRT(H1450^2/D1450+F1450^2/C1450)</f>
        <v>6.74326708252728</v>
      </c>
      <c r="AA1450" s="24" t="n">
        <f aca="false">ABS(K1450-Z1450)</f>
        <v>0</v>
      </c>
    </row>
    <row r="1451" customFormat="false" ht="22.35" hidden="false" customHeight="false" outlineLevel="0" collapsed="false">
      <c r="A1451" s="17" t="n">
        <v>1846</v>
      </c>
      <c r="B1451" s="7" t="s">
        <v>505</v>
      </c>
      <c r="C1451" s="6" t="n">
        <v>126</v>
      </c>
      <c r="D1451" s="6" t="n">
        <v>620</v>
      </c>
      <c r="E1451" s="16" t="n">
        <v>0.242117857412687</v>
      </c>
      <c r="F1451" s="16" t="n">
        <v>0.0383455975797712</v>
      </c>
      <c r="G1451" s="16" t="n">
        <v>0.269089123414409</v>
      </c>
      <c r="H1451" s="16" t="n">
        <v>0.0502009102221634</v>
      </c>
      <c r="I1451" s="23" t="n">
        <f aca="false">G1451-E1451</f>
        <v>0.0269712660017223</v>
      </c>
      <c r="J1451" s="17" t="n">
        <f aca="false">100*(G1451-E1451)/E1451</f>
        <v>11.1397260367087</v>
      </c>
      <c r="K1451" s="16" t="n">
        <v>6.79947781689983</v>
      </c>
      <c r="L1451" s="17" t="n">
        <v>221.809578008084</v>
      </c>
      <c r="M1451" s="18" t="n">
        <v>9.59986651095858E-011</v>
      </c>
      <c r="N1451" s="18" t="n">
        <v>2.19231734125261E-010</v>
      </c>
      <c r="O1451" s="6" t="str">
        <f aca="false">IF(N1451&lt;0.05,"Yes","No")</f>
        <v>Yes</v>
      </c>
      <c r="P1451" s="16" t="n">
        <v>0.556552771475742</v>
      </c>
      <c r="Q1451" s="17" t="n">
        <v>32.5021759189093</v>
      </c>
      <c r="R1451" s="18" t="n">
        <v>1.71689891533962E-008</v>
      </c>
      <c r="S1451" s="16" t="n">
        <v>0.117096645206617</v>
      </c>
      <c r="T1451" s="16" t="n">
        <v>0.0263414393705687</v>
      </c>
      <c r="U1451" s="16" t="n">
        <v>0.00314506168572882</v>
      </c>
      <c r="V1451" s="16" t="n">
        <v>0.0135602888475545</v>
      </c>
      <c r="W1451" s="6" t="s">
        <v>583</v>
      </c>
      <c r="X1451" s="17" t="n">
        <v>100</v>
      </c>
      <c r="Y1451" s="16" t="n">
        <v>0.661303123399898</v>
      </c>
      <c r="Z1451" s="16" t="n">
        <f aca="false">(G1451-E1451)/SQRT(H1451^2/D1451+F1451^2/C1451)</f>
        <v>6.79947781689984</v>
      </c>
      <c r="AA1451" s="24" t="n">
        <f aca="false">ABS(K1451-Z1451)</f>
        <v>0</v>
      </c>
    </row>
    <row r="1452" customFormat="false" ht="22.35" hidden="false" customHeight="false" outlineLevel="0" collapsed="false">
      <c r="A1452" s="17" t="n">
        <v>1847</v>
      </c>
      <c r="B1452" s="7" t="s">
        <v>505</v>
      </c>
      <c r="C1452" s="6" t="n">
        <v>126</v>
      </c>
      <c r="D1452" s="6" t="n">
        <v>620</v>
      </c>
      <c r="E1452" s="16" t="n">
        <v>0.240050423476431</v>
      </c>
      <c r="F1452" s="16" t="n">
        <v>0.0381014054905867</v>
      </c>
      <c r="G1452" s="16" t="n">
        <v>0.267121377707489</v>
      </c>
      <c r="H1452" s="16" t="n">
        <v>0.0501627829126591</v>
      </c>
      <c r="I1452" s="23" t="n">
        <f aca="false">G1452-E1452</f>
        <v>0.027070954231058</v>
      </c>
      <c r="J1452" s="17" t="n">
        <f aca="false">100*(G1452-E1452)/E1452</f>
        <v>11.2771949488837</v>
      </c>
      <c r="K1452" s="16" t="n">
        <v>6.85832655355253</v>
      </c>
      <c r="L1452" s="17" t="n">
        <v>222.987472297041</v>
      </c>
      <c r="M1452" s="18" t="n">
        <v>6.76841977656029E-011</v>
      </c>
      <c r="N1452" s="18" t="n">
        <v>1.55925986299925E-010</v>
      </c>
      <c r="O1452" s="6" t="str">
        <f aca="false">IF(N1452&lt;0.05,"Yes","No")</f>
        <v>Yes</v>
      </c>
      <c r="P1452" s="16" t="n">
        <v>0.559364526750838</v>
      </c>
      <c r="Q1452" s="17" t="n">
        <v>32.8314133962946</v>
      </c>
      <c r="R1452" s="18" t="n">
        <v>1.45975203480639E-008</v>
      </c>
      <c r="S1452" s="16" t="n">
        <v>0.108381988292478</v>
      </c>
      <c r="T1452" s="16" t="n">
        <v>0.0264412026557001</v>
      </c>
      <c r="U1452" s="16" t="n">
        <v>0.00305509513206343</v>
      </c>
      <c r="V1452" s="16" t="n">
        <v>0.0135602888475545</v>
      </c>
      <c r="W1452" s="6" t="s">
        <v>583</v>
      </c>
      <c r="X1452" s="17" t="n">
        <v>100</v>
      </c>
      <c r="Y1452" s="16" t="n">
        <v>0.662698412698413</v>
      </c>
      <c r="Z1452" s="16" t="n">
        <f aca="false">(G1452-E1452)/SQRT(H1452^2/D1452+F1452^2/C1452)</f>
        <v>6.85832655355255</v>
      </c>
      <c r="AA1452" s="24" t="n">
        <f aca="false">ABS(K1452-Z1452)</f>
        <v>0</v>
      </c>
    </row>
    <row r="1453" customFormat="false" ht="22.35" hidden="false" customHeight="false" outlineLevel="0" collapsed="false">
      <c r="A1453" s="17" t="n">
        <v>1848</v>
      </c>
      <c r="B1453" s="7" t="s">
        <v>505</v>
      </c>
      <c r="C1453" s="6" t="n">
        <v>126</v>
      </c>
      <c r="D1453" s="6" t="n">
        <v>620</v>
      </c>
      <c r="E1453" s="16" t="n">
        <v>0.237863487549244</v>
      </c>
      <c r="F1453" s="16" t="n">
        <v>0.0378448922151001</v>
      </c>
      <c r="G1453" s="16" t="n">
        <v>0.265033505472445</v>
      </c>
      <c r="H1453" s="16" t="n">
        <v>0.0501217854417127</v>
      </c>
      <c r="I1453" s="23" t="n">
        <f aca="false">G1453-E1453</f>
        <v>0.0271700179232003</v>
      </c>
      <c r="J1453" s="17" t="n">
        <f aca="false">100*(G1453-E1453)/E1453</f>
        <v>11.4225256692982</v>
      </c>
      <c r="K1453" s="16" t="n">
        <v>6.91932237772396</v>
      </c>
      <c r="L1453" s="17" t="n">
        <v>224.245685467495</v>
      </c>
      <c r="M1453" s="18" t="n">
        <v>4.69851863774283E-011</v>
      </c>
      <c r="N1453" s="18" t="n">
        <v>1.08957921168849E-010</v>
      </c>
      <c r="O1453" s="6" t="str">
        <f aca="false">IF(N1453&lt;0.05,"Yes","No")</f>
        <v>Yes</v>
      </c>
      <c r="P1453" s="16" t="n">
        <v>0.562217054851999</v>
      </c>
      <c r="Q1453" s="17" t="n">
        <v>33.1671205047606</v>
      </c>
      <c r="R1453" s="18" t="n">
        <v>1.23731093909152E-008</v>
      </c>
      <c r="S1453" s="16" t="n">
        <v>0.100202619985415</v>
      </c>
      <c r="T1453" s="16" t="n">
        <v>0.0265402082360396</v>
      </c>
      <c r="U1453" s="16" t="n">
        <v>0.00296857959462644</v>
      </c>
      <c r="V1453" s="16" t="n">
        <v>0.0135602888475545</v>
      </c>
      <c r="W1453" s="6" t="s">
        <v>583</v>
      </c>
      <c r="X1453" s="17" t="n">
        <v>100</v>
      </c>
      <c r="Y1453" s="16" t="n">
        <v>0.664439324116743</v>
      </c>
      <c r="Z1453" s="16" t="n">
        <f aca="false">(G1453-E1453)/SQRT(H1453^2/D1453+F1453^2/C1453)</f>
        <v>6.91932237772396</v>
      </c>
      <c r="AA1453" s="24" t="n">
        <f aca="false">ABS(K1453-Z1453)</f>
        <v>0</v>
      </c>
    </row>
    <row r="1454" customFormat="false" ht="22.35" hidden="false" customHeight="false" outlineLevel="0" collapsed="false">
      <c r="A1454" s="17" t="n">
        <v>1849</v>
      </c>
      <c r="B1454" s="7" t="s">
        <v>505</v>
      </c>
      <c r="C1454" s="6" t="n">
        <v>126</v>
      </c>
      <c r="D1454" s="6" t="n">
        <v>620</v>
      </c>
      <c r="E1454" s="16" t="n">
        <v>0.235513392658461</v>
      </c>
      <c r="F1454" s="16" t="n">
        <v>0.0375693505535497</v>
      </c>
      <c r="G1454" s="16" t="n">
        <v>0.26279137797894</v>
      </c>
      <c r="H1454" s="16" t="n">
        <v>0.0500795944455906</v>
      </c>
      <c r="I1454" s="23" t="n">
        <f aca="false">G1454-E1454</f>
        <v>0.0272779853204794</v>
      </c>
      <c r="J1454" s="17" t="n">
        <f aca="false">100*(G1454-E1454)/E1454</f>
        <v>11.5823499515536</v>
      </c>
      <c r="K1454" s="16" t="n">
        <v>6.98583166872113</v>
      </c>
      <c r="L1454" s="17" t="n">
        <v>225.63430940389</v>
      </c>
      <c r="M1454" s="18" t="n">
        <v>3.14631566608475E-011</v>
      </c>
      <c r="N1454" s="18" t="n">
        <v>7.35306920405347E-011</v>
      </c>
      <c r="O1454" s="6" t="str">
        <f aca="false">IF(N1454&lt;0.05,"Yes","No")</f>
        <v>Yes</v>
      </c>
      <c r="P1454" s="16" t="n">
        <v>0.565301744243677</v>
      </c>
      <c r="Q1454" s="17" t="n">
        <v>33.532071849809</v>
      </c>
      <c r="R1454" s="18" t="n">
        <v>1.03390539842455E-008</v>
      </c>
      <c r="S1454" s="16" t="n">
        <v>0.0923252741816416</v>
      </c>
      <c r="T1454" s="16" t="n">
        <v>0.0266479080294659</v>
      </c>
      <c r="U1454" s="16" t="n">
        <v>0.00287902509917274</v>
      </c>
      <c r="V1454" s="16" t="n">
        <v>0.0135602888475545</v>
      </c>
      <c r="W1454" s="6" t="s">
        <v>583</v>
      </c>
      <c r="X1454" s="17" t="n">
        <v>100</v>
      </c>
      <c r="Y1454" s="16" t="n">
        <v>0.665937019969278</v>
      </c>
      <c r="Z1454" s="16" t="n">
        <f aca="false">(G1454-E1454)/SQRT(H1454^2/D1454+F1454^2/C1454)</f>
        <v>6.98583166872113</v>
      </c>
      <c r="AA1454" s="24" t="n">
        <f aca="false">ABS(K1454-Z1454)</f>
        <v>0</v>
      </c>
    </row>
    <row r="1455" customFormat="false" ht="22.35" hidden="false" customHeight="false" outlineLevel="0" collapsed="false">
      <c r="A1455" s="17" t="n">
        <v>1850</v>
      </c>
      <c r="B1455" s="7" t="s">
        <v>505</v>
      </c>
      <c r="C1455" s="6" t="n">
        <v>126</v>
      </c>
      <c r="D1455" s="6" t="n">
        <v>620</v>
      </c>
      <c r="E1455" s="16" t="n">
        <v>0.233071105584266</v>
      </c>
      <c r="F1455" s="16" t="n">
        <v>0.0372830893810043</v>
      </c>
      <c r="G1455" s="16" t="n">
        <v>0.260456119501783</v>
      </c>
      <c r="H1455" s="16" t="n">
        <v>0.05003785081102</v>
      </c>
      <c r="I1455" s="23" t="n">
        <f aca="false">G1455-E1455</f>
        <v>0.0273850139175173</v>
      </c>
      <c r="J1455" s="17" t="n">
        <f aca="false">100*(G1455-E1455)/E1455</f>
        <v>11.7496391707879</v>
      </c>
      <c r="K1455" s="16" t="n">
        <v>7.05425974469619</v>
      </c>
      <c r="L1455" s="17" t="n">
        <v>227.119223035231</v>
      </c>
      <c r="M1455" s="18" t="n">
        <v>2.07511229530798E-011</v>
      </c>
      <c r="N1455" s="18" t="n">
        <v>4.89316602967684E-011</v>
      </c>
      <c r="O1455" s="6" t="str">
        <f aca="false">IF(N1455&lt;0.05,"Yes","No")</f>
        <v>Yes</v>
      </c>
      <c r="P1455" s="16" t="n">
        <v>0.568385968048943</v>
      </c>
      <c r="Q1455" s="17" t="n">
        <v>33.8989645419579</v>
      </c>
      <c r="R1455" s="18" t="n">
        <v>8.63231050893349E-009</v>
      </c>
      <c r="S1455" s="16" t="n">
        <v>0.0851516138479447</v>
      </c>
      <c r="T1455" s="16" t="n">
        <v>0.0267548479560071</v>
      </c>
      <c r="U1455" s="16" t="n">
        <v>0.0027922624796486</v>
      </c>
      <c r="V1455" s="16" t="n">
        <v>0.0135602888475545</v>
      </c>
      <c r="W1455" s="6" t="s">
        <v>583</v>
      </c>
      <c r="X1455" s="17" t="n">
        <v>100</v>
      </c>
      <c r="Y1455" s="16" t="n">
        <v>0.666986687147978</v>
      </c>
      <c r="Z1455" s="16" t="n">
        <f aca="false">(G1455-E1455)/SQRT(H1455^2/D1455+F1455^2/C1455)</f>
        <v>7.05425974469619</v>
      </c>
      <c r="AA1455" s="24" t="n">
        <f aca="false">ABS(K1455-Z1455)</f>
        <v>0</v>
      </c>
    </row>
    <row r="1456" customFormat="false" ht="22.35" hidden="false" customHeight="false" outlineLevel="0" collapsed="false">
      <c r="A1456" s="17" t="n">
        <v>1851</v>
      </c>
      <c r="B1456" s="7" t="s">
        <v>505</v>
      </c>
      <c r="C1456" s="6" t="n">
        <v>126</v>
      </c>
      <c r="D1456" s="6" t="n">
        <v>620</v>
      </c>
      <c r="E1456" s="16" t="n">
        <v>0.230444935815675</v>
      </c>
      <c r="F1456" s="16" t="n">
        <v>0.036973754674819</v>
      </c>
      <c r="G1456" s="16" t="n">
        <v>0.257936331822026</v>
      </c>
      <c r="H1456" s="16" t="n">
        <v>0.0499905148626321</v>
      </c>
      <c r="I1456" s="23" t="n">
        <f aca="false">G1456-E1456</f>
        <v>0.0274913960063513</v>
      </c>
      <c r="J1456" s="17" t="n">
        <f aca="false">100*(G1456-E1456)/E1456</f>
        <v>11.9297028199139</v>
      </c>
      <c r="K1456" s="16" t="n">
        <v>7.12671680858869</v>
      </c>
      <c r="L1456" s="17" t="n">
        <v>228.75332573887</v>
      </c>
      <c r="M1456" s="18" t="n">
        <v>1.33009743409817E-011</v>
      </c>
      <c r="N1456" s="18" t="n">
        <v>3.17200307496056E-011</v>
      </c>
      <c r="O1456" s="6" t="str">
        <f aca="false">IF(N1456&lt;0.05,"Yes","No")</f>
        <v>Yes</v>
      </c>
      <c r="P1456" s="16" t="n">
        <v>0.571556803547251</v>
      </c>
      <c r="Q1456" s="17" t="n">
        <v>34.2782415337357</v>
      </c>
      <c r="R1456" s="18" t="n">
        <v>7.16457389700744E-009</v>
      </c>
      <c r="S1456" s="16" t="n">
        <v>0.0781766905305315</v>
      </c>
      <c r="T1456" s="16" t="n">
        <v>0.0268610804275714</v>
      </c>
      <c r="U1456" s="16" t="n">
        <v>0.00270837861625225</v>
      </c>
      <c r="V1456" s="16" t="n">
        <v>0.0135602888475545</v>
      </c>
      <c r="W1456" s="6" t="s">
        <v>583</v>
      </c>
      <c r="X1456" s="17" t="n">
        <v>100</v>
      </c>
      <c r="Y1456" s="16" t="n">
        <v>0.668637992831541</v>
      </c>
      <c r="Z1456" s="16" t="n">
        <f aca="false">(G1456-E1456)/SQRT(H1456^2/D1456+F1456^2/C1456)</f>
        <v>7.12671680858869</v>
      </c>
      <c r="AA1456" s="24" t="n">
        <f aca="false">ABS(K1456-Z1456)</f>
        <v>0</v>
      </c>
    </row>
    <row r="1457" customFormat="false" ht="22.35" hidden="false" customHeight="false" outlineLevel="0" collapsed="false">
      <c r="A1457" s="17" t="n">
        <v>1852</v>
      </c>
      <c r="B1457" s="7" t="s">
        <v>505</v>
      </c>
      <c r="C1457" s="6" t="n">
        <v>126</v>
      </c>
      <c r="D1457" s="6" t="n">
        <v>620</v>
      </c>
      <c r="E1457" s="16" t="n">
        <v>0.227677229023169</v>
      </c>
      <c r="F1457" s="16" t="n">
        <v>0.0366513832414968</v>
      </c>
      <c r="G1457" s="16" t="n">
        <v>0.2552777162723</v>
      </c>
      <c r="H1457" s="16" t="n">
        <v>0.0499432455144862</v>
      </c>
      <c r="I1457" s="23" t="n">
        <f aca="false">G1457-E1457</f>
        <v>0.0276004872491313</v>
      </c>
      <c r="J1457" s="17" t="n">
        <f aca="false">100*(G1457-E1457)/E1457</f>
        <v>12.1226384243822</v>
      </c>
      <c r="K1457" s="16" t="n">
        <v>7.20258674278189</v>
      </c>
      <c r="L1457" s="17" t="n">
        <v>230.510340817774</v>
      </c>
      <c r="M1457" s="18" t="n">
        <v>8.31334474927787E-012</v>
      </c>
      <c r="N1457" s="18" t="n">
        <v>2.00532001357437E-011</v>
      </c>
      <c r="O1457" s="6" t="str">
        <f aca="false">IF(N1457&lt;0.05,"Yes","No")</f>
        <v>Yes</v>
      </c>
      <c r="P1457" s="16" t="n">
        <v>0.574811304433911</v>
      </c>
      <c r="Q1457" s="17" t="n">
        <v>34.6697203142198</v>
      </c>
      <c r="R1457" s="18" t="n">
        <v>5.91173859123889E-009</v>
      </c>
      <c r="S1457" s="16" t="n">
        <v>0.0713371088858625</v>
      </c>
      <c r="T1457" s="16" t="n">
        <v>0.0269697748387222</v>
      </c>
      <c r="U1457" s="16" t="n">
        <v>0.00262703079230926</v>
      </c>
      <c r="V1457" s="16" t="n">
        <v>0.0135602888475545</v>
      </c>
      <c r="W1457" s="6" t="s">
        <v>583</v>
      </c>
      <c r="X1457" s="17" t="n">
        <v>100</v>
      </c>
      <c r="Y1457" s="16" t="n">
        <v>0.670442908346134</v>
      </c>
      <c r="Z1457" s="16" t="n">
        <f aca="false">(G1457-E1457)/SQRT(H1457^2/D1457+F1457^2/C1457)</f>
        <v>7.20258674278188</v>
      </c>
      <c r="AA1457" s="24" t="n">
        <f aca="false">ABS(K1457-Z1457)</f>
        <v>0</v>
      </c>
    </row>
    <row r="1458" customFormat="false" ht="22.35" hidden="false" customHeight="false" outlineLevel="0" collapsed="false">
      <c r="A1458" s="17" t="n">
        <v>1853</v>
      </c>
      <c r="B1458" s="7" t="s">
        <v>505</v>
      </c>
      <c r="C1458" s="6" t="n">
        <v>126</v>
      </c>
      <c r="D1458" s="6" t="n">
        <v>620</v>
      </c>
      <c r="E1458" s="16" t="n">
        <v>0.224750583961843</v>
      </c>
      <c r="F1458" s="16" t="n">
        <v>0.0363050782853354</v>
      </c>
      <c r="G1458" s="16" t="n">
        <v>0.252458732142564</v>
      </c>
      <c r="H1458" s="16" t="n">
        <v>0.0498910569002068</v>
      </c>
      <c r="I1458" s="23" t="n">
        <f aca="false">G1458-E1458</f>
        <v>0.0277081481807212</v>
      </c>
      <c r="J1458" s="17" t="n">
        <f aca="false">100*(G1458-E1458)/E1458</f>
        <v>12.3283987486437</v>
      </c>
      <c r="K1458" s="16" t="n">
        <v>7.28267413048036</v>
      </c>
      <c r="L1458" s="17" t="n">
        <v>232.444271461721</v>
      </c>
      <c r="M1458" s="18" t="n">
        <v>5.03654267411731E-012</v>
      </c>
      <c r="N1458" s="18" t="n">
        <v>1.22758424110446E-011</v>
      </c>
      <c r="O1458" s="6" t="str">
        <f aca="false">IF(N1458&lt;0.05,"Yes","No")</f>
        <v>Yes</v>
      </c>
      <c r="P1458" s="16" t="n">
        <v>0.57813232815133</v>
      </c>
      <c r="Q1458" s="17" t="n">
        <v>35.0714924275316</v>
      </c>
      <c r="R1458" s="18" t="n">
        <v>4.85415525457694E-009</v>
      </c>
      <c r="S1458" s="16" t="n">
        <v>0.0646279369891528</v>
      </c>
      <c r="T1458" s="16" t="n">
        <v>0.0270773838828382</v>
      </c>
      <c r="U1458" s="16" t="n">
        <v>0.00254588656381307</v>
      </c>
      <c r="V1458" s="16" t="n">
        <v>0.0135602888475545</v>
      </c>
      <c r="W1458" s="6" t="s">
        <v>583</v>
      </c>
      <c r="X1458" s="17" t="n">
        <v>100</v>
      </c>
      <c r="Y1458" s="16" t="n">
        <v>0.671390168970814</v>
      </c>
      <c r="Z1458" s="16" t="n">
        <f aca="false">(G1458-E1458)/SQRT(H1458^2/D1458+F1458^2/C1458)</f>
        <v>7.28267413048035</v>
      </c>
      <c r="AA1458" s="24" t="n">
        <f aca="false">ABS(K1458-Z1458)</f>
        <v>0</v>
      </c>
    </row>
    <row r="1459" customFormat="false" ht="22.35" hidden="false" customHeight="false" outlineLevel="0" collapsed="false">
      <c r="A1459" s="17" t="n">
        <v>1854</v>
      </c>
      <c r="B1459" s="7" t="s">
        <v>505</v>
      </c>
      <c r="C1459" s="6" t="n">
        <v>126</v>
      </c>
      <c r="D1459" s="6" t="n">
        <v>620</v>
      </c>
      <c r="E1459" s="16" t="n">
        <v>0.221694693678901</v>
      </c>
      <c r="F1459" s="16" t="n">
        <v>0.035943419687599</v>
      </c>
      <c r="G1459" s="16" t="n">
        <v>0.249511015535362</v>
      </c>
      <c r="H1459" s="16" t="n">
        <v>0.0498402806343637</v>
      </c>
      <c r="I1459" s="23" t="n">
        <f aca="false">G1459-E1459</f>
        <v>0.0278163218564609</v>
      </c>
      <c r="J1459" s="17" t="n">
        <f aca="false">100*(G1459-E1459)/E1459</f>
        <v>12.5471301973287</v>
      </c>
      <c r="K1459" s="16" t="n">
        <v>7.36615343282712</v>
      </c>
      <c r="L1459" s="17" t="n">
        <v>234.542102783311</v>
      </c>
      <c r="M1459" s="18" t="n">
        <v>2.97084010931239E-012</v>
      </c>
      <c r="N1459" s="18" t="n">
        <v>7.33458880101684E-012</v>
      </c>
      <c r="O1459" s="6" t="str">
        <f aca="false">IF(N1459&lt;0.05,"Yes","No")</f>
        <v>Yes</v>
      </c>
      <c r="P1459" s="16" t="n">
        <v>0.581481545795407</v>
      </c>
      <c r="Q1459" s="17" t="n">
        <v>35.4790195427867</v>
      </c>
      <c r="R1459" s="18" t="n">
        <v>3.97517391074423E-009</v>
      </c>
      <c r="S1459" s="16" t="n">
        <v>0.05876482317778</v>
      </c>
      <c r="T1459" s="16" t="n">
        <v>0.0271857801972549</v>
      </c>
      <c r="U1459" s="16" t="n">
        <v>0.00246603054441701</v>
      </c>
      <c r="V1459" s="16" t="n">
        <v>0.0135602888475545</v>
      </c>
      <c r="W1459" s="6" t="s">
        <v>583</v>
      </c>
      <c r="X1459" s="17" t="n">
        <v>100</v>
      </c>
      <c r="Y1459" s="16" t="n">
        <v>0.673310291858679</v>
      </c>
      <c r="Z1459" s="16" t="n">
        <f aca="false">(G1459-E1459)/SQRT(H1459^2/D1459+F1459^2/C1459)</f>
        <v>7.3661534328271</v>
      </c>
      <c r="AA1459" s="24" t="n">
        <f aca="false">ABS(K1459-Z1459)</f>
        <v>0</v>
      </c>
    </row>
    <row r="1460" customFormat="false" ht="22.35" hidden="false" customHeight="false" outlineLevel="0" collapsed="false">
      <c r="A1460" s="17" t="n">
        <v>1855</v>
      </c>
      <c r="B1460" s="7" t="s">
        <v>505</v>
      </c>
      <c r="C1460" s="6" t="n">
        <v>126</v>
      </c>
      <c r="D1460" s="6" t="n">
        <v>620</v>
      </c>
      <c r="E1460" s="16" t="n">
        <v>0.218408924719644</v>
      </c>
      <c r="F1460" s="16" t="n">
        <v>0.0355529422711972</v>
      </c>
      <c r="G1460" s="16" t="n">
        <v>0.246331930304727</v>
      </c>
      <c r="H1460" s="16" t="n">
        <v>0.0497813768762999</v>
      </c>
      <c r="I1460" s="23" t="n">
        <f aca="false">G1460-E1460</f>
        <v>0.0279230055850832</v>
      </c>
      <c r="J1460" s="17" t="n">
        <f aca="false">100*(G1460-E1460)/E1460</f>
        <v>12.7847365307649</v>
      </c>
      <c r="K1460" s="16" t="n">
        <v>7.45504318105782</v>
      </c>
      <c r="L1460" s="17" t="n">
        <v>236.860487443469</v>
      </c>
      <c r="M1460" s="18" t="n">
        <v>1.68304902104405E-012</v>
      </c>
      <c r="N1460" s="18" t="n">
        <v>4.20962618239709E-012</v>
      </c>
      <c r="O1460" s="6" t="str">
        <f aca="false">IF(N1460&lt;0.05,"Yes","No")</f>
        <v>Yes</v>
      </c>
      <c r="P1460" s="16" t="n">
        <v>0.584938904901906</v>
      </c>
      <c r="Q1460" s="17" t="n">
        <v>35.9021744225247</v>
      </c>
      <c r="R1460" s="18" t="n">
        <v>3.23106566931086E-009</v>
      </c>
      <c r="S1460" s="16" t="n">
        <v>0.0529290588301379</v>
      </c>
      <c r="T1460" s="16" t="n">
        <v>0.0272925609604702</v>
      </c>
      <c r="U1460" s="16" t="n">
        <v>0.0023886543137777</v>
      </c>
      <c r="V1460" s="16" t="n">
        <v>0.0135602888475545</v>
      </c>
      <c r="W1460" s="6" t="s">
        <v>583</v>
      </c>
      <c r="X1460" s="17" t="n">
        <v>100</v>
      </c>
      <c r="Y1460" s="16" t="n">
        <v>0.675230414746544</v>
      </c>
      <c r="Z1460" s="16" t="n">
        <f aca="false">(G1460-E1460)/SQRT(H1460^2/D1460+F1460^2/C1460)</f>
        <v>7.45504318105781</v>
      </c>
      <c r="AA1460" s="24" t="n">
        <f aca="false">ABS(K1460-Z1460)</f>
        <v>0</v>
      </c>
    </row>
    <row r="1461" customFormat="false" ht="22.35" hidden="false" customHeight="false" outlineLevel="0" collapsed="false">
      <c r="A1461" s="17" t="n">
        <v>1856</v>
      </c>
      <c r="B1461" s="7" t="s">
        <v>505</v>
      </c>
      <c r="C1461" s="6" t="n">
        <v>126</v>
      </c>
      <c r="D1461" s="6" t="n">
        <v>620</v>
      </c>
      <c r="E1461" s="16" t="n">
        <v>0.214973823418693</v>
      </c>
      <c r="F1461" s="16" t="n">
        <v>0.0351427464575981</v>
      </c>
      <c r="G1461" s="16" t="n">
        <v>0.243003507871782</v>
      </c>
      <c r="H1461" s="16" t="n">
        <v>0.0497202436330805</v>
      </c>
      <c r="I1461" s="23" t="n">
        <f aca="false">G1461-E1461</f>
        <v>0.0280296844530886</v>
      </c>
      <c r="J1461" s="17" t="n">
        <f aca="false">100*(G1461-E1461)/E1461</f>
        <v>13.0386500120513</v>
      </c>
      <c r="K1461" s="16" t="n">
        <v>7.54836014567719</v>
      </c>
      <c r="L1461" s="17" t="n">
        <v>239.383985758528</v>
      </c>
      <c r="M1461" s="18" t="n">
        <v>9.2057113948145E-013</v>
      </c>
      <c r="N1461" s="18" t="n">
        <v>2.35294399519529E-012</v>
      </c>
      <c r="O1461" s="6" t="str">
        <f aca="false">IF(N1461&lt;0.05,"Yes","No")</f>
        <v>Yes</v>
      </c>
      <c r="P1461" s="16" t="n">
        <v>0.588460164172414</v>
      </c>
      <c r="Q1461" s="17" t="n">
        <v>36.3357287044317</v>
      </c>
      <c r="R1461" s="18" t="n">
        <v>2.61337055590307E-009</v>
      </c>
      <c r="S1461" s="16" t="n">
        <v>0.0467505937173529</v>
      </c>
      <c r="T1461" s="16" t="n">
        <v>0.0273994199818635</v>
      </c>
      <c r="U1461" s="16" t="n">
        <v>0.0023116018976401</v>
      </c>
      <c r="V1461" s="16" t="n">
        <v>0.0135602888475545</v>
      </c>
      <c r="W1461" s="6" t="s">
        <v>583</v>
      </c>
      <c r="X1461" s="17" t="n">
        <v>100</v>
      </c>
      <c r="Y1461" s="16" t="n">
        <v>0.676971326164875</v>
      </c>
      <c r="Z1461" s="16" t="n">
        <f aca="false">(G1461-E1461)/SQRT(H1461^2/D1461+F1461^2/C1461)</f>
        <v>7.54836014567718</v>
      </c>
      <c r="AA1461" s="24" t="n">
        <f aca="false">ABS(K1461-Z1461)</f>
        <v>0</v>
      </c>
    </row>
    <row r="1462" customFormat="false" ht="22.35" hidden="false" customHeight="false" outlineLevel="0" collapsed="false">
      <c r="A1462" s="17" t="n">
        <v>1857</v>
      </c>
      <c r="B1462" s="7" t="s">
        <v>505</v>
      </c>
      <c r="C1462" s="6" t="n">
        <v>126</v>
      </c>
      <c r="D1462" s="6" t="n">
        <v>620</v>
      </c>
      <c r="E1462" s="16" t="n">
        <v>0.211410335486844</v>
      </c>
      <c r="F1462" s="16" t="n">
        <v>0.0347158864471578</v>
      </c>
      <c r="G1462" s="16" t="n">
        <v>0.239543640060771</v>
      </c>
      <c r="H1462" s="16" t="n">
        <v>0.0496573046411787</v>
      </c>
      <c r="I1462" s="23" t="n">
        <f aca="false">G1462-E1462</f>
        <v>0.0281333045739274</v>
      </c>
      <c r="J1462" s="17" t="n">
        <f aca="false">100*(G1462-E1462)/E1462</f>
        <v>13.3074404849418</v>
      </c>
      <c r="K1462" s="16" t="n">
        <v>7.64497729198749</v>
      </c>
      <c r="L1462" s="17" t="n">
        <v>242.109649246346</v>
      </c>
      <c r="M1462" s="18" t="n">
        <v>4.89156365478217E-013</v>
      </c>
      <c r="N1462" s="18" t="n">
        <v>1.2766677315152E-012</v>
      </c>
      <c r="O1462" s="6" t="str">
        <f aca="false">IF(N1462&lt;0.05,"Yes","No")</f>
        <v>Yes</v>
      </c>
      <c r="P1462" s="16" t="n">
        <v>0.591972266303086</v>
      </c>
      <c r="Q1462" s="17" t="n">
        <v>36.7707474845133</v>
      </c>
      <c r="R1462" s="18" t="n">
        <v>2.11262893118632E-009</v>
      </c>
      <c r="S1462" s="16" t="n">
        <v>0.0418186035909569</v>
      </c>
      <c r="T1462" s="16" t="n">
        <v>0.0275034441918434</v>
      </c>
      <c r="U1462" s="16" t="n">
        <v>0.0022376257860961</v>
      </c>
      <c r="V1462" s="16" t="n">
        <v>0.0135602888475545</v>
      </c>
      <c r="W1462" s="6" t="s">
        <v>583</v>
      </c>
      <c r="X1462" s="17" t="n">
        <v>100</v>
      </c>
      <c r="Y1462" s="16" t="n">
        <v>0.679109062980031</v>
      </c>
      <c r="Z1462" s="16" t="n">
        <f aca="false">(G1462-E1462)/SQRT(H1462^2/D1462+F1462^2/C1462)</f>
        <v>7.64497729198748</v>
      </c>
      <c r="AA1462" s="24" t="n">
        <f aca="false">ABS(K1462-Z1462)</f>
        <v>0</v>
      </c>
    </row>
    <row r="1463" customFormat="false" ht="22.35" hidden="false" customHeight="false" outlineLevel="0" collapsed="false">
      <c r="A1463" s="17" t="n">
        <v>1858</v>
      </c>
      <c r="B1463" s="7" t="s">
        <v>505</v>
      </c>
      <c r="C1463" s="6" t="n">
        <v>126</v>
      </c>
      <c r="D1463" s="6" t="n">
        <v>620</v>
      </c>
      <c r="E1463" s="16" t="n">
        <v>0.207649521884464</v>
      </c>
      <c r="F1463" s="16" t="n">
        <v>0.0342625853847035</v>
      </c>
      <c r="G1463" s="16" t="n">
        <v>0.235882928270486</v>
      </c>
      <c r="H1463" s="16" t="n">
        <v>0.0495877617712723</v>
      </c>
      <c r="I1463" s="23" t="n">
        <f aca="false">G1463-E1463</f>
        <v>0.028233406386022</v>
      </c>
      <c r="J1463" s="17" t="n">
        <f aca="false">100*(G1463-E1463)/E1463</f>
        <v>13.5966633247203</v>
      </c>
      <c r="K1463" s="16" t="n">
        <v>7.74670006739725</v>
      </c>
      <c r="L1463" s="17" t="n">
        <v>245.102973962466</v>
      </c>
      <c r="M1463" s="18" t="n">
        <v>2.49267419919623E-013</v>
      </c>
      <c r="N1463" s="18" t="n">
        <v>6.79261801882138E-013</v>
      </c>
      <c r="O1463" s="6" t="str">
        <f aca="false">IF(N1463&lt;0.05,"Yes","No")</f>
        <v>Yes</v>
      </c>
      <c r="P1463" s="16" t="n">
        <v>0.595532903942354</v>
      </c>
      <c r="Q1463" s="17" t="n">
        <v>37.2144205094707</v>
      </c>
      <c r="R1463" s="18" t="n">
        <v>1.70093507820407E-009</v>
      </c>
      <c r="S1463" s="16" t="n">
        <v>0.0366261018442244</v>
      </c>
      <c r="T1463" s="16" t="n">
        <v>0.0276038154210474</v>
      </c>
      <c r="U1463" s="16" t="n">
        <v>0.00216755897288164</v>
      </c>
      <c r="V1463" s="16" t="n">
        <v>0.0135602888475545</v>
      </c>
      <c r="W1463" s="6" t="s">
        <v>583</v>
      </c>
      <c r="X1463" s="17" t="n">
        <v>100</v>
      </c>
      <c r="Y1463" s="16" t="n">
        <v>0.681080389144905</v>
      </c>
      <c r="Z1463" s="16" t="n">
        <f aca="false">(G1463-E1463)/SQRT(H1463^2/D1463+F1463^2/C1463)</f>
        <v>7.74670006739725</v>
      </c>
      <c r="AA1463" s="24" t="n">
        <f aca="false">ABS(K1463-Z1463)</f>
        <v>0</v>
      </c>
    </row>
    <row r="1464" customFormat="false" ht="22.35" hidden="false" customHeight="false" outlineLevel="0" collapsed="false">
      <c r="A1464" s="17" t="n">
        <v>1859</v>
      </c>
      <c r="B1464" s="7" t="s">
        <v>505</v>
      </c>
      <c r="C1464" s="6" t="n">
        <v>126</v>
      </c>
      <c r="D1464" s="6" t="n">
        <v>620</v>
      </c>
      <c r="E1464" s="16" t="n">
        <v>0.203802728108944</v>
      </c>
      <c r="F1464" s="16" t="n">
        <v>0.0337935326502201</v>
      </c>
      <c r="G1464" s="16" t="n">
        <v>0.232131023969381</v>
      </c>
      <c r="H1464" s="16" t="n">
        <v>0.0495175493645146</v>
      </c>
      <c r="I1464" s="23" t="n">
        <f aca="false">G1464-E1464</f>
        <v>0.0283282958604376</v>
      </c>
      <c r="J1464" s="17" t="n">
        <f aca="false">100*(G1464-E1464)/E1464</f>
        <v>13.8998609701115</v>
      </c>
      <c r="K1464" s="16" t="n">
        <v>7.85132133701953</v>
      </c>
      <c r="L1464" s="17" t="n">
        <v>248.337645011968</v>
      </c>
      <c r="M1464" s="18" t="n">
        <v>1.23443048687112E-013</v>
      </c>
      <c r="N1464" s="18" t="n">
        <v>3.48593878080138E-013</v>
      </c>
      <c r="O1464" s="6" t="str">
        <f aca="false">IF(N1464&lt;0.05,"Yes","No")</f>
        <v>Yes</v>
      </c>
      <c r="P1464" s="16" t="n">
        <v>0.599025475486562</v>
      </c>
      <c r="Q1464" s="17" t="n">
        <v>37.6521969919844</v>
      </c>
      <c r="R1464" s="18" t="n">
        <v>1.37366830859474E-009</v>
      </c>
      <c r="S1464" s="16" t="n">
        <v>0.0316555483860833</v>
      </c>
      <c r="T1464" s="16" t="n">
        <v>0.0276991080828111</v>
      </c>
      <c r="U1464" s="16" t="n">
        <v>0.0021008905744714</v>
      </c>
      <c r="V1464" s="16" t="n">
        <v>0.0135602888475545</v>
      </c>
      <c r="W1464" s="6" t="s">
        <v>583</v>
      </c>
      <c r="X1464" s="17" t="n">
        <v>100</v>
      </c>
      <c r="Y1464" s="16" t="n">
        <v>0.683333333333333</v>
      </c>
      <c r="Z1464" s="16" t="n">
        <f aca="false">(G1464-E1464)/SQRT(H1464^2/D1464+F1464^2/C1464)</f>
        <v>7.85132133701952</v>
      </c>
      <c r="AA1464" s="24" t="n">
        <f aca="false">ABS(K1464-Z1464)</f>
        <v>0</v>
      </c>
    </row>
    <row r="1465" customFormat="false" ht="22.35" hidden="false" customHeight="false" outlineLevel="0" collapsed="false">
      <c r="A1465" s="17" t="n">
        <v>1860</v>
      </c>
      <c r="B1465" s="7" t="s">
        <v>505</v>
      </c>
      <c r="C1465" s="6" t="n">
        <v>126</v>
      </c>
      <c r="D1465" s="6" t="n">
        <v>620</v>
      </c>
      <c r="E1465" s="16" t="n">
        <v>0.199772830165568</v>
      </c>
      <c r="F1465" s="16" t="n">
        <v>0.0332967327382443</v>
      </c>
      <c r="G1465" s="16" t="n">
        <v>0.228191027477864</v>
      </c>
      <c r="H1465" s="16" t="n">
        <v>0.0494397503991899</v>
      </c>
      <c r="I1465" s="23" t="n">
        <f aca="false">G1465-E1465</f>
        <v>0.0284181973122965</v>
      </c>
      <c r="J1465" s="17" t="n">
        <f aca="false">100*(G1465-E1465)/E1465</f>
        <v>14.2252564018561</v>
      </c>
      <c r="K1465" s="16" t="n">
        <v>7.96137608545646</v>
      </c>
      <c r="L1465" s="17" t="n">
        <v>251.895087927098</v>
      </c>
      <c r="M1465" s="18" t="n">
        <v>5.83438869861884E-014</v>
      </c>
      <c r="N1465" s="18" t="n">
        <v>1.69779094955654E-013</v>
      </c>
      <c r="O1465" s="6" t="str">
        <f aca="false">IF(N1465&lt;0.05,"Yes","No")</f>
        <v>Yes</v>
      </c>
      <c r="P1465" s="16" t="n">
        <v>0.602549231118169</v>
      </c>
      <c r="Q1465" s="17" t="n">
        <v>38.0964765159147</v>
      </c>
      <c r="R1465" s="18" t="n">
        <v>1.10605441201245E-009</v>
      </c>
      <c r="S1465" s="16" t="n">
        <v>0.0275216221046219</v>
      </c>
      <c r="T1465" s="16" t="n">
        <v>0.0277897391849697</v>
      </c>
      <c r="U1465" s="16" t="n">
        <v>0.00203727616427701</v>
      </c>
      <c r="V1465" s="16" t="n">
        <v>0.0135602888475545</v>
      </c>
      <c r="W1465" s="6" t="s">
        <v>583</v>
      </c>
      <c r="X1465" s="17" t="n">
        <v>100</v>
      </c>
      <c r="Y1465" s="16" t="n">
        <v>0.68536866359447</v>
      </c>
      <c r="Z1465" s="16" t="n">
        <f aca="false">(G1465-E1465)/SQRT(H1465^2/D1465+F1465^2/C1465)</f>
        <v>7.96137608545648</v>
      </c>
      <c r="AA1465" s="24" t="n">
        <f aca="false">ABS(K1465-Z1465)</f>
        <v>0</v>
      </c>
    </row>
    <row r="1466" customFormat="false" ht="22.35" hidden="false" customHeight="false" outlineLevel="0" collapsed="false">
      <c r="A1466" s="17" t="n">
        <v>1861</v>
      </c>
      <c r="B1466" s="7" t="s">
        <v>505</v>
      </c>
      <c r="C1466" s="6" t="n">
        <v>126</v>
      </c>
      <c r="D1466" s="6" t="n">
        <v>620</v>
      </c>
      <c r="E1466" s="16" t="n">
        <v>0.195573580880014</v>
      </c>
      <c r="F1466" s="16" t="n">
        <v>0.0327739327910983</v>
      </c>
      <c r="G1466" s="16" t="n">
        <v>0.224075018542428</v>
      </c>
      <c r="H1466" s="16" t="n">
        <v>0.0493545539784773</v>
      </c>
      <c r="I1466" s="23" t="n">
        <f aca="false">G1466-E1466</f>
        <v>0.0285014376624145</v>
      </c>
      <c r="J1466" s="17" t="n">
        <f aca="false">100*(G1466-E1466)/E1466</f>
        <v>14.573255515478</v>
      </c>
      <c r="K1466" s="16" t="n">
        <v>8.07640424912388</v>
      </c>
      <c r="L1466" s="17" t="n">
        <v>255.795318938115</v>
      </c>
      <c r="M1466" s="18" t="n">
        <v>2.63546699286106E-014</v>
      </c>
      <c r="N1466" s="18" t="n">
        <v>8.16683798230248E-014</v>
      </c>
      <c r="O1466" s="6" t="str">
        <f aca="false">IF(N1466&lt;0.05,"Yes","No")</f>
        <v>Yes</v>
      </c>
      <c r="P1466" s="16" t="n">
        <v>0.606064841695418</v>
      </c>
      <c r="Q1466" s="17" t="n">
        <v>38.5423258746176</v>
      </c>
      <c r="R1466" s="18" t="n">
        <v>8.90057367647823E-010</v>
      </c>
      <c r="S1466" s="16" t="n">
        <v>0.02354398421845</v>
      </c>
      <c r="T1466" s="16" t="n">
        <v>0.0278736980224698</v>
      </c>
      <c r="U1466" s="16" t="n">
        <v>0.00197841525726304</v>
      </c>
      <c r="V1466" s="16" t="n">
        <v>0.0135602888475545</v>
      </c>
      <c r="W1466" s="6" t="s">
        <v>583</v>
      </c>
      <c r="X1466" s="17" t="n">
        <v>100</v>
      </c>
      <c r="Y1466" s="16" t="n">
        <v>0.687288786482335</v>
      </c>
      <c r="Z1466" s="16" t="n">
        <f aca="false">(G1466-E1466)/SQRT(H1466^2/D1466+F1466^2/C1466)</f>
        <v>8.0764042491239</v>
      </c>
      <c r="AA1466" s="24" t="n">
        <f aca="false">ABS(K1466-Z1466)</f>
        <v>0</v>
      </c>
    </row>
    <row r="1467" customFormat="false" ht="22.35" hidden="false" customHeight="false" outlineLevel="0" collapsed="false">
      <c r="A1467" s="17" t="n">
        <v>1862</v>
      </c>
      <c r="B1467" s="7" t="s">
        <v>505</v>
      </c>
      <c r="C1467" s="6" t="n">
        <v>126</v>
      </c>
      <c r="D1467" s="6" t="n">
        <v>620</v>
      </c>
      <c r="E1467" s="16" t="n">
        <v>0.191264013804141</v>
      </c>
      <c r="F1467" s="16" t="n">
        <v>0.0322268405148818</v>
      </c>
      <c r="G1467" s="16" t="n">
        <v>0.219835222151972</v>
      </c>
      <c r="H1467" s="16" t="n">
        <v>0.0492614217516683</v>
      </c>
      <c r="I1467" s="23" t="n">
        <f aca="false">G1467-E1467</f>
        <v>0.0285712083478311</v>
      </c>
      <c r="J1467" s="17" t="n">
        <f aca="false">100*(G1467-E1467)/E1467</f>
        <v>14.9380993212287</v>
      </c>
      <c r="K1467" s="16" t="n">
        <v>8.19449302275913</v>
      </c>
      <c r="L1467" s="17" t="n">
        <v>260.056778874449</v>
      </c>
      <c r="M1467" s="18" t="n">
        <v>1.15043242677337E-014</v>
      </c>
      <c r="N1467" s="18" t="n">
        <v>4.0278699247451E-014</v>
      </c>
      <c r="O1467" s="6" t="str">
        <f aca="false">IF(N1467&lt;0.05,"Yes","No")</f>
        <v>Yes</v>
      </c>
      <c r="P1467" s="16" t="n">
        <v>0.609431232412629</v>
      </c>
      <c r="Q1467" s="17" t="n">
        <v>38.9716821532626</v>
      </c>
      <c r="R1467" s="18" t="n">
        <v>7.2214538171186E-010</v>
      </c>
      <c r="S1467" s="16" t="n">
        <v>0.0193263599669584</v>
      </c>
      <c r="T1467" s="16" t="n">
        <v>0.0279443387432029</v>
      </c>
      <c r="U1467" s="16" t="n">
        <v>0.00192618493277901</v>
      </c>
      <c r="V1467" s="16" t="n">
        <v>0.0135602888475545</v>
      </c>
      <c r="W1467" s="6" t="s">
        <v>583</v>
      </c>
      <c r="X1467" s="17" t="n">
        <v>100</v>
      </c>
      <c r="Y1467" s="16" t="n">
        <v>0.689861751152074</v>
      </c>
      <c r="Z1467" s="16" t="n">
        <f aca="false">(G1467-E1467)/SQRT(H1467^2/D1467+F1467^2/C1467)</f>
        <v>8.19449302275914</v>
      </c>
      <c r="AA1467" s="24" t="n">
        <f aca="false">ABS(K1467-Z1467)</f>
        <v>0</v>
      </c>
    </row>
    <row r="1468" customFormat="false" ht="22.35" hidden="false" customHeight="false" outlineLevel="0" collapsed="false">
      <c r="A1468" s="17" t="n">
        <v>1863</v>
      </c>
      <c r="B1468" s="7" t="s">
        <v>505</v>
      </c>
      <c r="C1468" s="6" t="n">
        <v>126</v>
      </c>
      <c r="D1468" s="6" t="n">
        <v>620</v>
      </c>
      <c r="E1468" s="16" t="n">
        <v>0.186769272599902</v>
      </c>
      <c r="F1468" s="16" t="n">
        <v>0.0316544152937759</v>
      </c>
      <c r="G1468" s="16" t="n">
        <v>0.215409359383968</v>
      </c>
      <c r="H1468" s="16" t="n">
        <v>0.0491650059160362</v>
      </c>
      <c r="I1468" s="23" t="n">
        <f aca="false">G1468-E1468</f>
        <v>0.0286400867840661</v>
      </c>
      <c r="J1468" s="17" t="n">
        <f aca="false">100*(G1468-E1468)/E1468</f>
        <v>15.3344746624457</v>
      </c>
      <c r="K1468" s="16" t="n">
        <v>8.31945626116387</v>
      </c>
      <c r="L1468" s="17" t="n">
        <v>264.757400038948</v>
      </c>
      <c r="M1468" s="18" t="n">
        <v>4.72156216531215E-015</v>
      </c>
      <c r="N1468" s="18" t="n">
        <v>1.82688804959868E-014</v>
      </c>
      <c r="O1468" s="6" t="str">
        <f aca="false">IF(N1468&lt;0.05,"Yes","No")</f>
        <v>Yes</v>
      </c>
      <c r="P1468" s="16" t="n">
        <v>0.612864876721837</v>
      </c>
      <c r="Q1468" s="17" t="n">
        <v>39.4120660916165</v>
      </c>
      <c r="R1468" s="18" t="n">
        <v>5.82874066039844E-010</v>
      </c>
      <c r="S1468" s="16" t="n">
        <v>0.0158096935073693</v>
      </c>
      <c r="T1468" s="16" t="n">
        <v>0.0280142799162055</v>
      </c>
      <c r="U1468" s="16" t="n">
        <v>0.00187498227489639</v>
      </c>
      <c r="V1468" s="16" t="n">
        <v>0.0135602888475545</v>
      </c>
      <c r="W1468" s="6" t="s">
        <v>583</v>
      </c>
      <c r="X1468" s="17" t="n">
        <v>100</v>
      </c>
      <c r="Y1468" s="16" t="n">
        <v>0.692447516641065</v>
      </c>
      <c r="Z1468" s="16" t="n">
        <f aca="false">(G1468-E1468)/SQRT(H1468^2/D1468+F1468^2/C1468)</f>
        <v>8.31945626116387</v>
      </c>
      <c r="AA1468" s="24" t="n">
        <f aca="false">ABS(K1468-Z1468)</f>
        <v>0</v>
      </c>
    </row>
    <row r="1469" customFormat="false" ht="22.35" hidden="false" customHeight="false" outlineLevel="0" collapsed="false">
      <c r="A1469" s="17" t="n">
        <v>1864</v>
      </c>
      <c r="B1469" s="7" t="s">
        <v>505</v>
      </c>
      <c r="C1469" s="6" t="n">
        <v>126</v>
      </c>
      <c r="D1469" s="6" t="n">
        <v>620</v>
      </c>
      <c r="E1469" s="16" t="n">
        <v>0.182144817674444</v>
      </c>
      <c r="F1469" s="16" t="n">
        <v>0.0310496537059078</v>
      </c>
      <c r="G1469" s="16" t="n">
        <v>0.210826964387971</v>
      </c>
      <c r="H1469" s="16" t="n">
        <v>0.0490543821713474</v>
      </c>
      <c r="I1469" s="23" t="n">
        <f aca="false">G1469-E1469</f>
        <v>0.0286821467135267</v>
      </c>
      <c r="J1469" s="17" t="n">
        <f aca="false">100*(G1469-E1469)/E1469</f>
        <v>15.7468914458998</v>
      </c>
      <c r="K1469" s="16" t="n">
        <v>8.44593439551927</v>
      </c>
      <c r="L1469" s="17" t="n">
        <v>269.948562448096</v>
      </c>
      <c r="M1469" s="18" t="n">
        <v>1.88427786353159E-015</v>
      </c>
      <c r="N1469" s="18" t="n">
        <v>8.19641364654217E-015</v>
      </c>
      <c r="O1469" s="6" t="str">
        <f aca="false">IF(N1469&lt;0.05,"Yes","No")</f>
        <v>Yes</v>
      </c>
      <c r="P1469" s="16" t="n">
        <v>0.615946493072502</v>
      </c>
      <c r="Q1469" s="17" t="n">
        <v>39.8094072265684</v>
      </c>
      <c r="R1469" s="18" t="n">
        <v>4.80490159080867E-010</v>
      </c>
      <c r="S1469" s="16" t="n">
        <v>0.0128888334543713</v>
      </c>
      <c r="T1469" s="16" t="n">
        <v>0.0280575852464107</v>
      </c>
      <c r="U1469" s="16" t="n">
        <v>0.0018359025220331</v>
      </c>
      <c r="V1469" s="16" t="n">
        <v>0.0135602888475545</v>
      </c>
      <c r="W1469" s="6" t="s">
        <v>583</v>
      </c>
      <c r="X1469" s="17" t="n">
        <v>100</v>
      </c>
      <c r="Y1469" s="16" t="n">
        <v>0.694828469022017</v>
      </c>
      <c r="Z1469" s="16" t="n">
        <f aca="false">(G1469-E1469)/SQRT(H1469^2/D1469+F1469^2/C1469)</f>
        <v>8.44593439551927</v>
      </c>
      <c r="AA1469" s="24" t="n">
        <f aca="false">ABS(K1469-Z1469)</f>
        <v>0</v>
      </c>
    </row>
    <row r="1470" customFormat="false" ht="22.35" hidden="false" customHeight="false" outlineLevel="0" collapsed="false">
      <c r="A1470" s="17" t="n">
        <v>1865</v>
      </c>
      <c r="B1470" s="7" t="s">
        <v>505</v>
      </c>
      <c r="C1470" s="6" t="n">
        <v>126</v>
      </c>
      <c r="D1470" s="6" t="n">
        <v>620</v>
      </c>
      <c r="E1470" s="16" t="n">
        <v>0.177363909544453</v>
      </c>
      <c r="F1470" s="16" t="n">
        <v>0.030418217120425</v>
      </c>
      <c r="G1470" s="16" t="n">
        <v>0.206076770696429</v>
      </c>
      <c r="H1470" s="16" t="n">
        <v>0.048936729478406</v>
      </c>
      <c r="I1470" s="23" t="n">
        <f aca="false">G1470-E1470</f>
        <v>0.0287128611519757</v>
      </c>
      <c r="J1470" s="17" t="n">
        <f aca="false">100*(G1470-E1470)/E1470</f>
        <v>16.1886717685254</v>
      </c>
      <c r="K1470" s="16" t="n">
        <v>8.57731776061826</v>
      </c>
      <c r="L1470" s="17" t="n">
        <v>275.680056620627</v>
      </c>
      <c r="M1470" s="18" t="n">
        <v>7.13438231932992E-016</v>
      </c>
      <c r="N1470" s="18" t="n">
        <v>3.75672612854941E-015</v>
      </c>
      <c r="O1470" s="6" t="str">
        <f aca="false">IF(N1470&lt;0.05,"Yes","No")</f>
        <v>Yes</v>
      </c>
      <c r="P1470" s="16" t="n">
        <v>0.61891455898492</v>
      </c>
      <c r="Q1470" s="17" t="n">
        <v>40.1939913675136</v>
      </c>
      <c r="R1470" s="18" t="n">
        <v>3.98607967546372E-010</v>
      </c>
      <c r="S1470" s="16" t="n">
        <v>0.0104736464983935</v>
      </c>
      <c r="T1470" s="16" t="n">
        <v>0.0280895312489371</v>
      </c>
      <c r="U1470" s="16" t="n">
        <v>0.00180256004050073</v>
      </c>
      <c r="V1470" s="16" t="n">
        <v>0.0135602888475545</v>
      </c>
      <c r="W1470" s="6" t="s">
        <v>583</v>
      </c>
      <c r="X1470" s="17" t="n">
        <v>100</v>
      </c>
      <c r="Y1470" s="16" t="n">
        <v>0.697324628776242</v>
      </c>
      <c r="Z1470" s="16" t="n">
        <f aca="false">(G1470-E1470)/SQRT(H1470^2/D1470+F1470^2/C1470)</f>
        <v>8.57731776061825</v>
      </c>
      <c r="AA1470" s="24" t="n">
        <f aca="false">ABS(K1470-Z1470)</f>
        <v>0</v>
      </c>
    </row>
    <row r="1471" customFormat="false" ht="22.35" hidden="false" customHeight="false" outlineLevel="0" collapsed="false">
      <c r="A1471" s="17" t="n">
        <v>1866</v>
      </c>
      <c r="B1471" s="7" t="s">
        <v>505</v>
      </c>
      <c r="C1471" s="6" t="n">
        <v>126</v>
      </c>
      <c r="D1471" s="6" t="n">
        <v>620</v>
      </c>
      <c r="E1471" s="16" t="n">
        <v>0.172492102971153</v>
      </c>
      <c r="F1471" s="16" t="n">
        <v>0.0297611192215545</v>
      </c>
      <c r="G1471" s="16" t="n">
        <v>0.201210606362551</v>
      </c>
      <c r="H1471" s="16" t="n">
        <v>0.048812276430295</v>
      </c>
      <c r="I1471" s="23" t="n">
        <f aca="false">G1471-E1471</f>
        <v>0.0287185033913979</v>
      </c>
      <c r="J1471" s="17" t="n">
        <f aca="false">100*(G1471-E1471)/E1471</f>
        <v>16.6491699600884</v>
      </c>
      <c r="K1471" s="16" t="n">
        <v>8.70956870908006</v>
      </c>
      <c r="L1471" s="17" t="n">
        <v>282.00990258663</v>
      </c>
      <c r="M1471" s="18" t="n">
        <v>2.62949399711713E-016</v>
      </c>
      <c r="N1471" s="18" t="n">
        <v>1.50944450490248E-015</v>
      </c>
      <c r="O1471" s="6" t="str">
        <f aca="false">IF(N1471&lt;0.05,"Yes","No")</f>
        <v>Yes</v>
      </c>
      <c r="P1471" s="16" t="n">
        <v>0.621466296548696</v>
      </c>
      <c r="Q1471" s="17" t="n">
        <v>40.5261081321421</v>
      </c>
      <c r="R1471" s="18" t="n">
        <v>3.39252271974148E-010</v>
      </c>
      <c r="S1471" s="16" t="n">
        <v>0.00854316423642989</v>
      </c>
      <c r="T1471" s="16" t="n">
        <v>0.0280967999774775</v>
      </c>
      <c r="U1471" s="16" t="n">
        <v>0.00177939022775739</v>
      </c>
      <c r="V1471" s="16" t="n">
        <v>0.0135602888475545</v>
      </c>
      <c r="W1471" s="6" t="s">
        <v>583</v>
      </c>
      <c r="X1471" s="17" t="n">
        <v>100</v>
      </c>
      <c r="Y1471" s="16" t="n">
        <v>0.699551971326165</v>
      </c>
      <c r="Z1471" s="16" t="n">
        <f aca="false">(G1471-E1471)/SQRT(H1471^2/D1471+F1471^2/C1471)</f>
        <v>8.70956870908008</v>
      </c>
      <c r="AA1471" s="24" t="n">
        <f aca="false">ABS(K1471-Z1471)</f>
        <v>0</v>
      </c>
    </row>
    <row r="1472" customFormat="false" ht="22.35" hidden="false" customHeight="false" outlineLevel="0" collapsed="false">
      <c r="A1472" s="17" t="n">
        <v>1867</v>
      </c>
      <c r="B1472" s="7" t="s">
        <v>505</v>
      </c>
      <c r="C1472" s="6" t="n">
        <v>126</v>
      </c>
      <c r="D1472" s="6" t="n">
        <v>620</v>
      </c>
      <c r="E1472" s="16" t="n">
        <v>0.167455266688078</v>
      </c>
      <c r="F1472" s="16" t="n">
        <v>0.0290713291500116</v>
      </c>
      <c r="G1472" s="16" t="n">
        <v>0.196153220269949</v>
      </c>
      <c r="H1472" s="16" t="n">
        <v>0.0486770541708822</v>
      </c>
      <c r="I1472" s="23" t="n">
        <f aca="false">G1472-E1472</f>
        <v>0.0286979535818711</v>
      </c>
      <c r="J1472" s="17" t="n">
        <f aca="false">100*(G1472-E1472)/E1472</f>
        <v>17.1376834837493</v>
      </c>
      <c r="K1472" s="16" t="n">
        <v>8.84410010694615</v>
      </c>
      <c r="L1472" s="17" t="n">
        <v>289.070817329476</v>
      </c>
      <c r="M1472" s="18" t="n">
        <v>9.3188428764675E-017</v>
      </c>
      <c r="N1472" s="18" t="n">
        <v>5.86562197649973E-016</v>
      </c>
      <c r="O1472" s="6" t="str">
        <f aca="false">IF(N1472&lt;0.05,"Yes","No")</f>
        <v>Yes</v>
      </c>
      <c r="P1472" s="16" t="n">
        <v>0.623629400551114</v>
      </c>
      <c r="Q1472" s="17" t="n">
        <v>40.8087131509437</v>
      </c>
      <c r="R1472" s="18" t="n">
        <v>2.95782087594154E-010</v>
      </c>
      <c r="S1472" s="16" t="n">
        <v>0.00714187470474259</v>
      </c>
      <c r="T1472" s="16" t="n">
        <v>0.0280783141992513</v>
      </c>
      <c r="U1472" s="16" t="n">
        <v>0.0017674331962446</v>
      </c>
      <c r="V1472" s="16" t="n">
        <v>0.0135602888475545</v>
      </c>
      <c r="W1472" s="6" t="s">
        <v>583</v>
      </c>
      <c r="X1472" s="17" t="n">
        <v>100</v>
      </c>
      <c r="Y1472" s="16" t="n">
        <v>0.701932923707117</v>
      </c>
      <c r="Z1472" s="16" t="n">
        <f aca="false">(G1472-E1472)/SQRT(H1472^2/D1472+F1472^2/C1472)</f>
        <v>8.84410010694615</v>
      </c>
      <c r="AA1472" s="24" t="n">
        <f aca="false">ABS(K1472-Z1472)</f>
        <v>0</v>
      </c>
    </row>
    <row r="1473" customFormat="false" ht="22.35" hidden="false" customHeight="false" outlineLevel="0" collapsed="false">
      <c r="A1473" s="17" t="n">
        <v>1868</v>
      </c>
      <c r="B1473" s="7" t="s">
        <v>505</v>
      </c>
      <c r="C1473" s="6" t="n">
        <v>126</v>
      </c>
      <c r="D1473" s="6" t="n">
        <v>620</v>
      </c>
      <c r="E1473" s="16" t="n">
        <v>0.162414720961972</v>
      </c>
      <c r="F1473" s="16" t="n">
        <v>0.0283681514888986</v>
      </c>
      <c r="G1473" s="16" t="n">
        <v>0.19106978993983</v>
      </c>
      <c r="H1473" s="16" t="n">
        <v>0.0485390573201514</v>
      </c>
      <c r="I1473" s="23" t="n">
        <f aca="false">G1473-E1473</f>
        <v>0.0286550689778585</v>
      </c>
      <c r="J1473" s="17" t="n">
        <f aca="false">100*(G1473-E1473)/E1473</f>
        <v>17.6431476211863</v>
      </c>
      <c r="K1473" s="16" t="n">
        <v>8.97797962632114</v>
      </c>
      <c r="L1473" s="17" t="n">
        <v>296.778205738761</v>
      </c>
      <c r="M1473" s="18" t="n">
        <v>3.2436719366081E-017</v>
      </c>
      <c r="N1473" s="18" t="n">
        <v>2.27924907652629E-016</v>
      </c>
      <c r="O1473" s="6" t="str">
        <f aca="false">IF(N1473&lt;0.05,"Yes","No")</f>
        <v>Yes</v>
      </c>
      <c r="P1473" s="16" t="n">
        <v>0.625358557288622</v>
      </c>
      <c r="Q1473" s="17" t="n">
        <v>41.0353300796929</v>
      </c>
      <c r="R1473" s="18" t="n">
        <v>2.64996950259111E-010</v>
      </c>
      <c r="S1473" s="16" t="n">
        <v>0.0059109061461249</v>
      </c>
      <c r="T1473" s="16" t="n">
        <v>0.0280379357571382</v>
      </c>
      <c r="U1473" s="16" t="n">
        <v>0.00176395498891168</v>
      </c>
      <c r="V1473" s="16" t="n">
        <v>0.0135602888475545</v>
      </c>
      <c r="W1473" s="6" t="s">
        <v>583</v>
      </c>
      <c r="X1473" s="17" t="n">
        <v>100</v>
      </c>
      <c r="Y1473" s="16" t="n">
        <v>0.704377880184332</v>
      </c>
      <c r="Z1473" s="16" t="n">
        <f aca="false">(G1473-E1473)/SQRT(H1473^2/D1473+F1473^2/C1473)</f>
        <v>8.97797962632114</v>
      </c>
      <c r="AA1473" s="24" t="n">
        <f aca="false">ABS(K1473-Z1473)</f>
        <v>0</v>
      </c>
    </row>
    <row r="1474" customFormat="false" ht="22.35" hidden="false" customHeight="false" outlineLevel="0" collapsed="false">
      <c r="A1474" s="17" t="n">
        <v>1869</v>
      </c>
      <c r="B1474" s="7" t="s">
        <v>505</v>
      </c>
      <c r="C1474" s="6" t="n">
        <v>126</v>
      </c>
      <c r="D1474" s="6" t="n">
        <v>620</v>
      </c>
      <c r="E1474" s="16" t="n">
        <v>0.157266008179812</v>
      </c>
      <c r="F1474" s="16" t="n">
        <v>0.0276308127043682</v>
      </c>
      <c r="G1474" s="16" t="n">
        <v>0.185845801618791</v>
      </c>
      <c r="H1474" s="16" t="n">
        <v>0.0483939820636481</v>
      </c>
      <c r="I1474" s="23" t="n">
        <f aca="false">G1474-E1474</f>
        <v>0.0285797934389792</v>
      </c>
      <c r="J1474" s="17" t="n">
        <f aca="false">100*(G1474-E1474)/E1474</f>
        <v>18.1728993885965</v>
      </c>
      <c r="K1474" s="16" t="n">
        <v>9.11247807409922</v>
      </c>
      <c r="L1474" s="17" t="n">
        <v>305.459813470633</v>
      </c>
      <c r="M1474" s="18" t="n">
        <v>1.09388273119539E-017</v>
      </c>
      <c r="N1474" s="18" t="n">
        <v>8.54609442368791E-017</v>
      </c>
      <c r="O1474" s="6" t="str">
        <f aca="false">IF(N1474&lt;0.05,"Yes","No")</f>
        <v>Yes</v>
      </c>
      <c r="P1474" s="16" t="n">
        <v>0.626508159105638</v>
      </c>
      <c r="Q1474" s="17" t="n">
        <v>41.1863399280919</v>
      </c>
      <c r="R1474" s="18" t="n">
        <v>2.46289217457155E-010</v>
      </c>
      <c r="S1474" s="16" t="n">
        <v>0.00493242593167307</v>
      </c>
      <c r="T1474" s="16" t="n">
        <v>0.0279658835149305</v>
      </c>
      <c r="U1474" s="16" t="n">
        <v>0.00177205644850939</v>
      </c>
      <c r="V1474" s="16" t="n">
        <v>0.0135602888475545</v>
      </c>
      <c r="W1474" s="6" t="s">
        <v>583</v>
      </c>
      <c r="X1474" s="17" t="n">
        <v>100</v>
      </c>
      <c r="Y1474" s="16" t="n">
        <v>0.707373271889401</v>
      </c>
      <c r="Z1474" s="16" t="n">
        <f aca="false">(G1474-E1474)/SQRT(H1474^2/D1474+F1474^2/C1474)</f>
        <v>9.11247807409923</v>
      </c>
      <c r="AA1474" s="24" t="n">
        <f aca="false">ABS(K1474-Z1474)</f>
        <v>0</v>
      </c>
    </row>
    <row r="1475" customFormat="false" ht="22.35" hidden="false" customHeight="false" outlineLevel="0" collapsed="false">
      <c r="A1475" s="17" t="n">
        <v>1870</v>
      </c>
      <c r="B1475" s="7" t="s">
        <v>505</v>
      </c>
      <c r="C1475" s="6" t="n">
        <v>126</v>
      </c>
      <c r="D1475" s="6" t="n">
        <v>620</v>
      </c>
      <c r="E1475" s="16" t="n">
        <v>0.152056494461639</v>
      </c>
      <c r="F1475" s="16" t="n">
        <v>0.0268715929006253</v>
      </c>
      <c r="G1475" s="16" t="n">
        <v>0.180531788016519</v>
      </c>
      <c r="H1475" s="16" t="n">
        <v>0.0482421878232235</v>
      </c>
      <c r="I1475" s="23" t="n">
        <f aca="false">G1475-E1475</f>
        <v>0.0284752935548806</v>
      </c>
      <c r="J1475" s="17" t="n">
        <f aca="false">100*(G1475-E1475)/E1475</f>
        <v>18.7267854988361</v>
      </c>
      <c r="K1475" s="16" t="n">
        <v>9.24613302544847</v>
      </c>
      <c r="L1475" s="17" t="n">
        <v>315.082745399111</v>
      </c>
      <c r="M1475" s="18" t="n">
        <v>3.61353237436536E-018</v>
      </c>
      <c r="N1475" s="18" t="n">
        <v>3.25838262598353E-017</v>
      </c>
      <c r="O1475" s="6" t="str">
        <f aca="false">IF(N1475&lt;0.05,"Yes","No")</f>
        <v>Yes</v>
      </c>
      <c r="P1475" s="16" t="n">
        <v>0.627116391338133</v>
      </c>
      <c r="Q1475" s="17" t="n">
        <v>41.2663485254829</v>
      </c>
      <c r="R1475" s="18" t="n">
        <v>2.36920645173006E-010</v>
      </c>
      <c r="S1475" s="16" t="n">
        <v>0.00415986974205799</v>
      </c>
      <c r="T1475" s="16" t="n">
        <v>0.0278652681464314</v>
      </c>
      <c r="U1475" s="16" t="n">
        <v>0.00179183616220916</v>
      </c>
      <c r="V1475" s="16" t="n">
        <v>0.0135602888475545</v>
      </c>
      <c r="W1475" s="6" t="s">
        <v>583</v>
      </c>
      <c r="X1475" s="17" t="n">
        <v>100</v>
      </c>
      <c r="Y1475" s="16" t="n">
        <v>0.709626216077829</v>
      </c>
      <c r="Z1475" s="16" t="n">
        <f aca="false">(G1475-E1475)/SQRT(H1475^2/D1475+F1475^2/C1475)</f>
        <v>9.24613302544845</v>
      </c>
      <c r="AA1475" s="24" t="n">
        <f aca="false">ABS(K1475-Z1475)</f>
        <v>0</v>
      </c>
    </row>
    <row r="1476" customFormat="false" ht="22.35" hidden="false" customHeight="false" outlineLevel="0" collapsed="false">
      <c r="A1476" s="17" t="n">
        <v>1871</v>
      </c>
      <c r="B1476" s="7" t="s">
        <v>505</v>
      </c>
      <c r="C1476" s="6" t="n">
        <v>126</v>
      </c>
      <c r="D1476" s="6" t="n">
        <v>620</v>
      </c>
      <c r="E1476" s="16" t="n">
        <v>0.146897610040411</v>
      </c>
      <c r="F1476" s="16" t="n">
        <v>0.0261022042636568</v>
      </c>
      <c r="G1476" s="16" t="n">
        <v>0.175241298865407</v>
      </c>
      <c r="H1476" s="16" t="n">
        <v>0.0480883061202084</v>
      </c>
      <c r="I1476" s="23" t="n">
        <f aca="false">G1476-E1476</f>
        <v>0.0283436888249956</v>
      </c>
      <c r="J1476" s="17" t="n">
        <f aca="false">100*(G1476-E1476)/E1476</f>
        <v>19.2948604250255</v>
      </c>
      <c r="K1476" s="16" t="n">
        <v>9.37671760609549</v>
      </c>
      <c r="L1476" s="17" t="n">
        <v>325.628825781025</v>
      </c>
      <c r="M1476" s="18" t="n">
        <v>1.18964455291491E-018</v>
      </c>
      <c r="N1476" s="18" t="n">
        <v>1.20746048583296E-017</v>
      </c>
      <c r="O1476" s="6" t="str">
        <f aca="false">IF(N1476&lt;0.05,"Yes","No")</f>
        <v>Yes</v>
      </c>
      <c r="P1476" s="16" t="n">
        <v>0.627147958238778</v>
      </c>
      <c r="Q1476" s="17" t="n">
        <v>41.2705030445718</v>
      </c>
      <c r="R1476" s="18" t="n">
        <v>2.36444061686075E-010</v>
      </c>
      <c r="S1476" s="16" t="n">
        <v>0.0033623692463065</v>
      </c>
      <c r="T1476" s="16" t="n">
        <v>0.0277383333008418</v>
      </c>
      <c r="U1476" s="16" t="n">
        <v>0.00182130874484521</v>
      </c>
      <c r="V1476" s="16" t="n">
        <v>0.0135602888475545</v>
      </c>
      <c r="W1476" s="6" t="s">
        <v>583</v>
      </c>
      <c r="X1476" s="17" t="n">
        <v>100</v>
      </c>
      <c r="Y1476" s="16" t="n">
        <v>0.712186379928316</v>
      </c>
      <c r="Z1476" s="16" t="n">
        <f aca="false">(G1476-E1476)/SQRT(H1476^2/D1476+F1476^2/C1476)</f>
        <v>9.37671760609548</v>
      </c>
      <c r="AA1476" s="24" t="n">
        <f aca="false">ABS(K1476-Z1476)</f>
        <v>0</v>
      </c>
    </row>
    <row r="1477" customFormat="false" ht="22.35" hidden="false" customHeight="false" outlineLevel="0" collapsed="false">
      <c r="A1477" s="17" t="n">
        <v>1872</v>
      </c>
      <c r="B1477" s="7" t="s">
        <v>505</v>
      </c>
      <c r="C1477" s="6" t="n">
        <v>126</v>
      </c>
      <c r="D1477" s="6" t="n">
        <v>620</v>
      </c>
      <c r="E1477" s="16" t="n">
        <v>0.14163948453608</v>
      </c>
      <c r="F1477" s="16" t="n">
        <v>0.0252996887897037</v>
      </c>
      <c r="G1477" s="16" t="n">
        <v>0.16981477715796</v>
      </c>
      <c r="H1477" s="16" t="n">
        <v>0.0479241179717171</v>
      </c>
      <c r="I1477" s="23" t="n">
        <f aca="false">G1477-E1477</f>
        <v>0.0281752926218803</v>
      </c>
      <c r="J1477" s="17" t="n">
        <f aca="false">100*(G1477-E1477)/E1477</f>
        <v>19.8922586552503</v>
      </c>
      <c r="K1477" s="16" t="n">
        <v>9.5063497151936</v>
      </c>
      <c r="L1477" s="17" t="n">
        <v>337.529228277641</v>
      </c>
      <c r="M1477" s="18" t="n">
        <v>3.82394255076754E-019</v>
      </c>
      <c r="N1477" s="18" t="n">
        <v>4.39022038205606E-018</v>
      </c>
      <c r="O1477" s="6" t="str">
        <f aca="false">IF(N1477&lt;0.05,"Yes","No")</f>
        <v>Yes</v>
      </c>
      <c r="P1477" s="16" t="n">
        <v>0.626510123351398</v>
      </c>
      <c r="Q1477" s="17" t="n">
        <v>41.1865981856076</v>
      </c>
      <c r="R1477" s="18" t="n">
        <v>2.46258386447615E-010</v>
      </c>
      <c r="S1477" s="16" t="n">
        <v>0.00263392327783881</v>
      </c>
      <c r="T1477" s="16" t="n">
        <v>0.0275753901047198</v>
      </c>
      <c r="U1477" s="16" t="n">
        <v>0.00186539608539276</v>
      </c>
      <c r="V1477" s="16" t="n">
        <v>0.0135602888475545</v>
      </c>
      <c r="W1477" s="6" t="s">
        <v>583</v>
      </c>
      <c r="X1477" s="17" t="n">
        <v>100</v>
      </c>
      <c r="Y1477" s="16" t="n">
        <v>0.714080901177675</v>
      </c>
      <c r="Z1477" s="16" t="n">
        <f aca="false">(G1477-E1477)/SQRT(H1477^2/D1477+F1477^2/C1477)</f>
        <v>9.50634971519362</v>
      </c>
      <c r="AA1477" s="24" t="n">
        <f aca="false">ABS(K1477-Z1477)</f>
        <v>0</v>
      </c>
    </row>
    <row r="1478" customFormat="false" ht="22.35" hidden="false" customHeight="false" outlineLevel="0" collapsed="false">
      <c r="A1478" s="17" t="n">
        <v>1873</v>
      </c>
      <c r="B1478" s="7" t="s">
        <v>505</v>
      </c>
      <c r="C1478" s="6" t="n">
        <v>126</v>
      </c>
      <c r="D1478" s="6" t="n">
        <v>620</v>
      </c>
      <c r="E1478" s="16" t="n">
        <v>0.136494704655239</v>
      </c>
      <c r="F1478" s="16" t="n">
        <v>0.0244961852481265</v>
      </c>
      <c r="G1478" s="16" t="n">
        <v>0.164469221018014</v>
      </c>
      <c r="H1478" s="16" t="n">
        <v>0.0477529130009376</v>
      </c>
      <c r="I1478" s="23" t="n">
        <f aca="false">G1478-E1478</f>
        <v>0.0279745163627758</v>
      </c>
      <c r="J1478" s="17" t="n">
        <f aca="false">100*(G1478-E1478)/E1478</f>
        <v>20.4949462570247</v>
      </c>
      <c r="K1478" s="16" t="n">
        <v>9.62901209411483</v>
      </c>
      <c r="L1478" s="17" t="n">
        <v>350.421544673893</v>
      </c>
      <c r="M1478" s="18" t="n">
        <v>1.26420785302068E-019</v>
      </c>
      <c r="N1478" s="18" t="n">
        <v>1.74743467052398E-018</v>
      </c>
      <c r="O1478" s="6" t="str">
        <f aca="false">IF(N1478&lt;0.05,"Yes","No")</f>
        <v>Yes</v>
      </c>
      <c r="P1478" s="16" t="n">
        <v>0.625205468663636</v>
      </c>
      <c r="Q1478" s="17" t="n">
        <v>41.0152415296657</v>
      </c>
      <c r="R1478" s="18" t="n">
        <v>2.6759082578042E-010</v>
      </c>
      <c r="S1478" s="16" t="n">
        <v>0.00210088107893752</v>
      </c>
      <c r="T1478" s="16" t="n">
        <v>0.0273808482041769</v>
      </c>
      <c r="U1478" s="16" t="n">
        <v>0.00192346312635078</v>
      </c>
      <c r="V1478" s="16" t="n">
        <v>0.0135602888475545</v>
      </c>
      <c r="W1478" s="6" t="s">
        <v>583</v>
      </c>
      <c r="X1478" s="17" t="n">
        <v>100</v>
      </c>
      <c r="Y1478" s="16" t="n">
        <v>0.716423451100871</v>
      </c>
      <c r="Z1478" s="16" t="n">
        <f aca="false">(G1478-E1478)/SQRT(H1478^2/D1478+F1478^2/C1478)</f>
        <v>9.6290120941148</v>
      </c>
      <c r="AA1478" s="24" t="n">
        <f aca="false">ABS(K1478-Z1478)</f>
        <v>0</v>
      </c>
    </row>
    <row r="1479" customFormat="false" ht="22.35" hidden="false" customHeight="false" outlineLevel="0" collapsed="false">
      <c r="A1479" s="17" t="n">
        <v>1874</v>
      </c>
      <c r="B1479" s="7" t="s">
        <v>505</v>
      </c>
      <c r="C1479" s="6" t="n">
        <v>126</v>
      </c>
      <c r="D1479" s="6" t="n">
        <v>620</v>
      </c>
      <c r="E1479" s="16" t="n">
        <v>0.131394786139329</v>
      </c>
      <c r="F1479" s="16" t="n">
        <v>0.0236854431929088</v>
      </c>
      <c r="G1479" s="16" t="n">
        <v>0.159137802535007</v>
      </c>
      <c r="H1479" s="16" t="n">
        <v>0.047579026523669</v>
      </c>
      <c r="I1479" s="23" t="n">
        <f aca="false">G1479-E1479</f>
        <v>0.0277430163956778</v>
      </c>
      <c r="J1479" s="17" t="n">
        <f aca="false">100*(G1479-E1479)/E1479</f>
        <v>21.1142444923647</v>
      </c>
      <c r="K1479" s="16" t="n">
        <v>9.74572808964217</v>
      </c>
      <c r="L1479" s="17" t="n">
        <v>364.568483721077</v>
      </c>
      <c r="M1479" s="18" t="n">
        <v>4.26304039895487E-020</v>
      </c>
      <c r="N1479" s="18" t="n">
        <v>8.95664787820418E-019</v>
      </c>
      <c r="O1479" s="6" t="str">
        <f aca="false">IF(N1479&lt;0.05,"Yes","No")</f>
        <v>Yes</v>
      </c>
      <c r="P1479" s="16" t="n">
        <v>0.623214247327174</v>
      </c>
      <c r="Q1479" s="17" t="n">
        <v>40.7543981052743</v>
      </c>
      <c r="R1479" s="18" t="n">
        <v>3.03679053351459E-010</v>
      </c>
      <c r="S1479" s="16" t="n">
        <v>0.0017101482654863</v>
      </c>
      <c r="T1479" s="16" t="n">
        <v>0.0271563811244943</v>
      </c>
      <c r="U1479" s="16" t="n">
        <v>0.00199682273728683</v>
      </c>
      <c r="V1479" s="16" t="n">
        <v>0.0135602888475545</v>
      </c>
      <c r="W1479" s="6" t="s">
        <v>583</v>
      </c>
      <c r="X1479" s="17" t="n">
        <v>100</v>
      </c>
      <c r="Y1479" s="16" t="n">
        <v>0.718919610855095</v>
      </c>
      <c r="Z1479" s="16" t="n">
        <f aca="false">(G1479-E1479)/SQRT(H1479^2/D1479+F1479^2/C1479)</f>
        <v>9.74572808964215</v>
      </c>
      <c r="AA1479" s="24" t="n">
        <f aca="false">ABS(K1479-Z1479)</f>
        <v>0</v>
      </c>
    </row>
    <row r="1480" customFormat="false" ht="22.35" hidden="false" customHeight="false" outlineLevel="0" collapsed="false">
      <c r="A1480" s="17" t="n">
        <v>1875</v>
      </c>
      <c r="B1480" s="7" t="s">
        <v>505</v>
      </c>
      <c r="C1480" s="6" t="n">
        <v>126</v>
      </c>
      <c r="D1480" s="6" t="n">
        <v>620</v>
      </c>
      <c r="E1480" s="16" t="n">
        <v>0.126435718602604</v>
      </c>
      <c r="F1480" s="16" t="n">
        <v>0.0228794412116334</v>
      </c>
      <c r="G1480" s="16" t="n">
        <v>0.153919295558045</v>
      </c>
      <c r="H1480" s="16" t="n">
        <v>0.0473987123746052</v>
      </c>
      <c r="I1480" s="23" t="n">
        <f aca="false">G1480-E1480</f>
        <v>0.0274835769554406</v>
      </c>
      <c r="J1480" s="17" t="n">
        <f aca="false">100*(G1480-E1480)/E1480</f>
        <v>21.7371936183819</v>
      </c>
      <c r="K1480" s="16" t="n">
        <v>9.85452784638741</v>
      </c>
      <c r="L1480" s="17" t="n">
        <v>379.799655255567</v>
      </c>
      <c r="M1480" s="18" t="n">
        <v>1.49703796573149E-020</v>
      </c>
      <c r="N1480" s="18" t="n">
        <v>3.61526065057684E-019</v>
      </c>
      <c r="O1480" s="6" t="str">
        <f aca="false">IF(N1480&lt;0.05,"Yes","No")</f>
        <v>Yes</v>
      </c>
      <c r="P1480" s="16" t="n">
        <v>0.62061974166717</v>
      </c>
      <c r="Q1480" s="17" t="n">
        <v>40.4157748505163</v>
      </c>
      <c r="R1480" s="18" t="n">
        <v>3.57915607621719E-010</v>
      </c>
      <c r="S1480" s="16" t="n">
        <v>0.001378653593233</v>
      </c>
      <c r="T1480" s="16" t="n">
        <v>0.0269045825753814</v>
      </c>
      <c r="U1480" s="16" t="n">
        <v>0.0020851732159571</v>
      </c>
      <c r="V1480" s="16" t="n">
        <v>0.0135602888475545</v>
      </c>
      <c r="W1480" s="6" t="s">
        <v>583</v>
      </c>
      <c r="X1480" s="17" t="n">
        <v>100</v>
      </c>
      <c r="Y1480" s="16" t="n">
        <v>0.720660522273426</v>
      </c>
      <c r="Z1480" s="16" t="n">
        <f aca="false">(G1480-E1480)/SQRT(H1480^2/D1480+F1480^2/C1480)</f>
        <v>9.8545278463874</v>
      </c>
      <c r="AA1480" s="24" t="n">
        <f aca="false">ABS(K1480-Z1480)</f>
        <v>0</v>
      </c>
    </row>
    <row r="1481" customFormat="false" ht="22.35" hidden="false" customHeight="false" outlineLevel="0" collapsed="false">
      <c r="A1481" s="17" t="n">
        <v>1876</v>
      </c>
      <c r="B1481" s="7" t="s">
        <v>505</v>
      </c>
      <c r="C1481" s="6" t="n">
        <v>126</v>
      </c>
      <c r="D1481" s="6" t="n">
        <v>620</v>
      </c>
      <c r="E1481" s="16" t="n">
        <v>0.121553721527259</v>
      </c>
      <c r="F1481" s="16" t="n">
        <v>0.0220705457448316</v>
      </c>
      <c r="G1481" s="16" t="n">
        <v>0.14874478572559</v>
      </c>
      <c r="H1481" s="16" t="n">
        <v>0.0472078615966871</v>
      </c>
      <c r="I1481" s="23" t="n">
        <f aca="false">G1481-E1481</f>
        <v>0.0271910641983312</v>
      </c>
      <c r="J1481" s="17" t="n">
        <f aca="false">100*(G1481-E1481)/E1481</f>
        <v>22.3695859383734</v>
      </c>
      <c r="K1481" s="16" t="n">
        <v>9.95506783458533</v>
      </c>
      <c r="L1481" s="17" t="n">
        <v>396.319991880523</v>
      </c>
      <c r="M1481" s="18" t="n">
        <v>5.49644525844358E-021</v>
      </c>
      <c r="N1481" s="18" t="n">
        <v>1.58192212164246E-019</v>
      </c>
      <c r="O1481" s="6" t="str">
        <f aca="false">IF(N1481&lt;0.05,"Yes","No")</f>
        <v>Yes</v>
      </c>
      <c r="P1481" s="16" t="n">
        <v>0.617356202142895</v>
      </c>
      <c r="Q1481" s="17" t="n">
        <v>39.9918383412689</v>
      </c>
      <c r="R1481" s="18" t="n">
        <v>4.39732477911973E-010</v>
      </c>
      <c r="S1481" s="16" t="n">
        <v>0.00113965321062473</v>
      </c>
      <c r="T1481" s="16" t="n">
        <v>0.0266205004383937</v>
      </c>
      <c r="U1481" s="16" t="n">
        <v>0.0021925115181102</v>
      </c>
      <c r="V1481" s="16" t="n">
        <v>0.0135602888475545</v>
      </c>
      <c r="W1481" s="6" t="s">
        <v>583</v>
      </c>
      <c r="X1481" s="17" t="n">
        <v>100</v>
      </c>
      <c r="Y1481" s="16" t="n">
        <v>0.722401433691756</v>
      </c>
      <c r="Z1481" s="16" t="n">
        <f aca="false">(G1481-E1481)/SQRT(H1481^2/D1481+F1481^2/C1481)</f>
        <v>9.95506783458533</v>
      </c>
      <c r="AA1481" s="24" t="n">
        <f aca="false">ABS(K1481-Z1481)</f>
        <v>0</v>
      </c>
    </row>
    <row r="1482" customFormat="false" ht="22.35" hidden="false" customHeight="false" outlineLevel="0" collapsed="false">
      <c r="A1482" s="17" t="n">
        <v>1877</v>
      </c>
      <c r="B1482" s="7" t="s">
        <v>505</v>
      </c>
      <c r="C1482" s="6" t="n">
        <v>126</v>
      </c>
      <c r="D1482" s="6" t="n">
        <v>620</v>
      </c>
      <c r="E1482" s="16" t="n">
        <v>0.1169184701192</v>
      </c>
      <c r="F1482" s="16" t="n">
        <v>0.0212919303501179</v>
      </c>
      <c r="G1482" s="16" t="n">
        <v>0.143795394212488</v>
      </c>
      <c r="H1482" s="16" t="n">
        <v>0.047010721423923</v>
      </c>
      <c r="I1482" s="23" t="n">
        <f aca="false">G1482-E1482</f>
        <v>0.0268769240932882</v>
      </c>
      <c r="J1482" s="17" t="n">
        <f aca="false">100*(G1482-E1482)/E1482</f>
        <v>22.9877486986332</v>
      </c>
      <c r="K1482" s="17" t="n">
        <v>10.0426142246375</v>
      </c>
      <c r="L1482" s="17" t="n">
        <v>413.421086098553</v>
      </c>
      <c r="M1482" s="18" t="n">
        <v>2.2196190697237E-021</v>
      </c>
      <c r="N1482" s="18" t="n">
        <v>8.32753511694551E-020</v>
      </c>
      <c r="O1482" s="6" t="str">
        <f aca="false">IF(N1482&lt;0.05,"Yes","No")</f>
        <v>Yes</v>
      </c>
      <c r="P1482" s="16" t="n">
        <v>0.613580805366145</v>
      </c>
      <c r="Q1482" s="17" t="n">
        <v>39.5041996393335</v>
      </c>
      <c r="R1482" s="18" t="n">
        <v>5.5733612236675E-010</v>
      </c>
      <c r="S1482" s="18" t="n">
        <v>0.000992601844773761</v>
      </c>
      <c r="T1482" s="16" t="n">
        <v>0.0263151948525318</v>
      </c>
      <c r="U1482" s="16" t="n">
        <v>0.00231801487837124</v>
      </c>
      <c r="V1482" s="16" t="n">
        <v>0.0135602888475545</v>
      </c>
      <c r="W1482" s="6" t="s">
        <v>583</v>
      </c>
      <c r="X1482" s="17" t="n">
        <v>100</v>
      </c>
      <c r="Y1482" s="16" t="n">
        <v>0.723451100870456</v>
      </c>
      <c r="Z1482" s="16" t="n">
        <f aca="false">(G1482-E1482)/SQRT(H1482^2/D1482+F1482^2/C1482)</f>
        <v>10.0426142246375</v>
      </c>
      <c r="AA1482" s="24" t="n">
        <f aca="false">ABS(K1482-Z1482)</f>
        <v>0</v>
      </c>
    </row>
    <row r="1483" customFormat="false" ht="22.35" hidden="false" customHeight="false" outlineLevel="0" collapsed="false">
      <c r="A1483" s="17" t="n">
        <v>1878</v>
      </c>
      <c r="B1483" s="7" t="s">
        <v>505</v>
      </c>
      <c r="C1483" s="6" t="n">
        <v>126</v>
      </c>
      <c r="D1483" s="6" t="n">
        <v>620</v>
      </c>
      <c r="E1483" s="16" t="n">
        <v>0.112430371817142</v>
      </c>
      <c r="F1483" s="16" t="n">
        <v>0.0205198851723237</v>
      </c>
      <c r="G1483" s="16" t="n">
        <v>0.138960435493819</v>
      </c>
      <c r="H1483" s="16" t="n">
        <v>0.0467954687798127</v>
      </c>
      <c r="I1483" s="23" t="n">
        <f aca="false">G1483-E1483</f>
        <v>0.026530063676677</v>
      </c>
      <c r="J1483" s="17" t="n">
        <f aca="false">100*(G1483-E1483)/E1483</f>
        <v>23.5968833402292</v>
      </c>
      <c r="K1483" s="17" t="n">
        <v>10.1190875507951</v>
      </c>
      <c r="L1483" s="17" t="n">
        <v>431.518047283709</v>
      </c>
      <c r="M1483" s="18" t="n">
        <v>9.70330344915984E-022</v>
      </c>
      <c r="N1483" s="18" t="n">
        <v>5.41317611825817E-020</v>
      </c>
      <c r="O1483" s="6" t="str">
        <f aca="false">IF(N1483&lt;0.05,"Yes","No")</f>
        <v>Yes</v>
      </c>
      <c r="P1483" s="16" t="n">
        <v>0.609207631294212</v>
      </c>
      <c r="Q1483" s="17" t="n">
        <v>38.9430898769132</v>
      </c>
      <c r="R1483" s="18" t="n">
        <v>7.322655630802E-010</v>
      </c>
      <c r="S1483" s="18" t="n">
        <v>0.000880957562473749</v>
      </c>
      <c r="T1483" s="16" t="n">
        <v>0.0259775369217402</v>
      </c>
      <c r="U1483" s="16" t="n">
        <v>0.00246998671449841</v>
      </c>
      <c r="V1483" s="16" t="n">
        <v>0.0135602888475545</v>
      </c>
      <c r="W1483" s="6" t="s">
        <v>583</v>
      </c>
      <c r="X1483" s="17" t="n">
        <v>100</v>
      </c>
      <c r="Y1483" s="16" t="n">
        <v>0.725192012288787</v>
      </c>
      <c r="Z1483" s="16" t="n">
        <f aca="false">(G1483-E1483)/SQRT(H1483^2/D1483+F1483^2/C1483)</f>
        <v>10.1190875507951</v>
      </c>
      <c r="AA1483" s="24" t="n">
        <f aca="false">ABS(K1483-Z1483)</f>
        <v>0</v>
      </c>
    </row>
    <row r="1484" customFormat="false" ht="22.35" hidden="false" customHeight="false" outlineLevel="0" collapsed="false">
      <c r="A1484" s="17" t="n">
        <v>1879</v>
      </c>
      <c r="B1484" s="7" t="s">
        <v>505</v>
      </c>
      <c r="C1484" s="6" t="n">
        <v>126</v>
      </c>
      <c r="D1484" s="6" t="n">
        <v>620</v>
      </c>
      <c r="E1484" s="16" t="n">
        <v>0.108099228865097</v>
      </c>
      <c r="F1484" s="16" t="n">
        <v>0.0197669616563849</v>
      </c>
      <c r="G1484" s="16" t="n">
        <v>0.134255716865582</v>
      </c>
      <c r="H1484" s="16" t="n">
        <v>0.0465667615085295</v>
      </c>
      <c r="I1484" s="23" t="n">
        <f aca="false">G1484-E1484</f>
        <v>0.0261564880004845</v>
      </c>
      <c r="J1484" s="17" t="n">
        <f aca="false">100*(G1484-E1484)/E1484</f>
        <v>24.19673875114</v>
      </c>
      <c r="K1484" s="17" t="n">
        <v>10.1824983207574</v>
      </c>
      <c r="L1484" s="17" t="n">
        <v>450.297705686866</v>
      </c>
      <c r="M1484" s="18" t="n">
        <v>4.70402451169823E-022</v>
      </c>
      <c r="N1484" s="18" t="n">
        <v>5.41317611825817E-020</v>
      </c>
      <c r="O1484" s="6" t="str">
        <f aca="false">IF(N1484&lt;0.05,"Yes","No")</f>
        <v>Yes</v>
      </c>
      <c r="P1484" s="16" t="n">
        <v>0.604289961680147</v>
      </c>
      <c r="Q1484" s="17" t="n">
        <v>38.3169115897478</v>
      </c>
      <c r="R1484" s="18" t="n">
        <v>9.9337731725873E-010</v>
      </c>
      <c r="S1484" s="18" t="n">
        <v>0.000781727835359701</v>
      </c>
      <c r="T1484" s="16" t="n">
        <v>0.0256134484246705</v>
      </c>
      <c r="U1484" s="16" t="n">
        <v>0.00265028914273343</v>
      </c>
      <c r="V1484" s="16" t="n">
        <v>0.0135602888475545</v>
      </c>
      <c r="W1484" s="6" t="s">
        <v>583</v>
      </c>
      <c r="X1484" s="17" t="n">
        <v>100</v>
      </c>
      <c r="Y1484" s="16" t="n">
        <v>0.726228878648234</v>
      </c>
      <c r="Z1484" s="16" t="n">
        <f aca="false">(G1484-E1484)/SQRT(H1484^2/D1484+F1484^2/C1484)</f>
        <v>10.1824983207574</v>
      </c>
      <c r="AA1484" s="24" t="n">
        <f aca="false">ABS(K1484-Z1484)</f>
        <v>0</v>
      </c>
    </row>
    <row r="1485" customFormat="false" ht="22.35" hidden="false" customHeight="false" outlineLevel="0" collapsed="false">
      <c r="A1485" s="17" t="n">
        <v>1880</v>
      </c>
      <c r="B1485" s="7" t="s">
        <v>505</v>
      </c>
      <c r="C1485" s="6" t="n">
        <v>126</v>
      </c>
      <c r="D1485" s="6" t="n">
        <v>620</v>
      </c>
      <c r="E1485" s="16" t="n">
        <v>0.10400717066867</v>
      </c>
      <c r="F1485" s="16" t="n">
        <v>0.0190476915845708</v>
      </c>
      <c r="G1485" s="16" t="n">
        <v>0.129770255184943</v>
      </c>
      <c r="H1485" s="16" t="n">
        <v>0.0463253088752396</v>
      </c>
      <c r="I1485" s="23" t="n">
        <f aca="false">G1485-E1485</f>
        <v>0.0257630845162726</v>
      </c>
      <c r="J1485" s="17" t="n">
        <f aca="false">100*(G1485-E1485)/E1485</f>
        <v>24.7704887563422</v>
      </c>
      <c r="K1485" s="17" t="n">
        <v>10.2311613884481</v>
      </c>
      <c r="L1485" s="17" t="n">
        <v>469.222780084216</v>
      </c>
      <c r="M1485" s="18" t="n">
        <v>2.58900412419965E-022</v>
      </c>
      <c r="N1485" s="18" t="n">
        <v>5.41317611825817E-020</v>
      </c>
      <c r="O1485" s="6" t="str">
        <f aca="false">IF(N1485&lt;0.05,"Yes","No")</f>
        <v>Yes</v>
      </c>
      <c r="P1485" s="16" t="n">
        <v>0.598953049048167</v>
      </c>
      <c r="Q1485" s="17" t="n">
        <v>37.6430927058405</v>
      </c>
      <c r="R1485" s="18" t="n">
        <v>1.37978411404308E-009</v>
      </c>
      <c r="S1485" s="18" t="n">
        <v>0.000729324308563809</v>
      </c>
      <c r="T1485" s="16" t="n">
        <v>0.0252295365851188</v>
      </c>
      <c r="U1485" s="16" t="n">
        <v>0.00286200725236726</v>
      </c>
      <c r="V1485" s="16" t="n">
        <v>0.0135602888475545</v>
      </c>
      <c r="W1485" s="6" t="s">
        <v>583</v>
      </c>
      <c r="X1485" s="17" t="n">
        <v>100</v>
      </c>
      <c r="Y1485" s="16" t="n">
        <v>0.727867383512545</v>
      </c>
      <c r="Z1485" s="16" t="n">
        <f aca="false">(G1485-E1485)/SQRT(H1485^2/D1485+F1485^2/C1485)</f>
        <v>10.2311613884481</v>
      </c>
      <c r="AA1485" s="24" t="n">
        <f aca="false">ABS(K1485-Z1485)</f>
        <v>0</v>
      </c>
    </row>
    <row r="1486" customFormat="false" ht="22.35" hidden="false" customHeight="false" outlineLevel="0" collapsed="false">
      <c r="A1486" s="17" t="n">
        <v>1881</v>
      </c>
      <c r="B1486" s="7" t="s">
        <v>505</v>
      </c>
      <c r="C1486" s="6" t="n">
        <v>126</v>
      </c>
      <c r="D1486" s="6" t="n">
        <v>620</v>
      </c>
      <c r="E1486" s="16" t="n">
        <v>0.100026795315364</v>
      </c>
      <c r="F1486" s="16" t="n">
        <v>0.0183408085452509</v>
      </c>
      <c r="G1486" s="16" t="n">
        <v>0.125361635644109</v>
      </c>
      <c r="H1486" s="16" t="n">
        <v>0.0460645835681316</v>
      </c>
      <c r="I1486" s="23" t="n">
        <f aca="false">G1486-E1486</f>
        <v>0.0253348403287449</v>
      </c>
      <c r="J1486" s="17" t="n">
        <f aca="false">100*(G1486-E1486)/E1486</f>
        <v>25.328053596908</v>
      </c>
      <c r="K1486" s="17" t="n">
        <v>10.2643267407981</v>
      </c>
      <c r="L1486" s="17" t="n">
        <v>488.725760188892</v>
      </c>
      <c r="M1486" s="18" t="n">
        <v>1.6269217169855E-022</v>
      </c>
      <c r="N1486" s="18" t="n">
        <v>5.41317611825817E-020</v>
      </c>
      <c r="O1486" s="6" t="str">
        <f aca="false">IF(N1486&lt;0.05,"Yes","No")</f>
        <v>Yes</v>
      </c>
      <c r="P1486" s="16" t="n">
        <v>0.592941003335025</v>
      </c>
      <c r="Q1486" s="17" t="n">
        <v>36.891193434685</v>
      </c>
      <c r="R1486" s="18" t="n">
        <v>1.99186484859805E-009</v>
      </c>
      <c r="S1486" s="18" t="n">
        <v>0.000650082937373275</v>
      </c>
      <c r="T1486" s="16" t="n">
        <v>0.0248110920414638</v>
      </c>
      <c r="U1486" s="16" t="n">
        <v>0.003120353723213</v>
      </c>
      <c r="V1486" s="16" t="n">
        <v>0.0135602888475545</v>
      </c>
      <c r="W1486" s="6" t="s">
        <v>583</v>
      </c>
      <c r="X1486" s="17" t="n">
        <v>100</v>
      </c>
      <c r="Y1486" s="16" t="n">
        <v>0.728494623655914</v>
      </c>
      <c r="Z1486" s="16" t="n">
        <f aca="false">(G1486-E1486)/SQRT(H1486^2/D1486+F1486^2/C1486)</f>
        <v>10.2643267407981</v>
      </c>
      <c r="AA1486" s="24" t="n">
        <f aca="false">ABS(K1486-Z1486)</f>
        <v>0</v>
      </c>
    </row>
    <row r="1487" customFormat="false" ht="22.35" hidden="false" customHeight="false" outlineLevel="0" collapsed="false">
      <c r="A1487" s="17" t="n">
        <v>1882</v>
      </c>
      <c r="B1487" s="7" t="s">
        <v>505</v>
      </c>
      <c r="C1487" s="6" t="n">
        <v>126</v>
      </c>
      <c r="D1487" s="6" t="n">
        <v>620</v>
      </c>
      <c r="E1487" s="16" t="n">
        <v>0.0962733986477057</v>
      </c>
      <c r="F1487" s="16" t="n">
        <v>0.0176693466167054</v>
      </c>
      <c r="G1487" s="16" t="n">
        <v>0.12115571494064</v>
      </c>
      <c r="H1487" s="16" t="n">
        <v>0.0457856669022824</v>
      </c>
      <c r="I1487" s="23" t="n">
        <f aca="false">G1487-E1487</f>
        <v>0.0248823162929345</v>
      </c>
      <c r="J1487" s="17" t="n">
        <f aca="false">100*(G1487-E1487)/E1487</f>
        <v>25.8454740794875</v>
      </c>
      <c r="K1487" s="17" t="n">
        <v>10.2796699430317</v>
      </c>
      <c r="L1487" s="17" t="n">
        <v>507.914132670644</v>
      </c>
      <c r="M1487" s="18" t="n">
        <v>1.20428900175097E-022</v>
      </c>
      <c r="N1487" s="18" t="n">
        <v>5.41317611825817E-020</v>
      </c>
      <c r="O1487" s="6" t="str">
        <f aca="false">IF(N1487&lt;0.05,"Yes","No")</f>
        <v>Yes</v>
      </c>
      <c r="P1487" s="16" t="n">
        <v>0.586448501234502</v>
      </c>
      <c r="Q1487" s="17" t="n">
        <v>36.0877244913156</v>
      </c>
      <c r="R1487" s="18" t="n">
        <v>2.9505339009731E-009</v>
      </c>
      <c r="S1487" s="18" t="n">
        <v>0.000633349919527198</v>
      </c>
      <c r="T1487" s="16" t="n">
        <v>0.0243683579439709</v>
      </c>
      <c r="U1487" s="16" t="n">
        <v>0.00342778386649628</v>
      </c>
      <c r="V1487" s="16" t="n">
        <v>0.0136663447563981</v>
      </c>
      <c r="W1487" s="6" t="s">
        <v>583</v>
      </c>
      <c r="X1487" s="17" t="n">
        <v>100</v>
      </c>
      <c r="Y1487" s="16" t="n">
        <v>0.729134664618536</v>
      </c>
      <c r="Z1487" s="16" t="n">
        <f aca="false">(G1487-E1487)/SQRT(H1487^2/D1487+F1487^2/C1487)</f>
        <v>10.2796699430317</v>
      </c>
      <c r="AA1487" s="24" t="n">
        <f aca="false">ABS(K1487-Z1487)</f>
        <v>0</v>
      </c>
    </row>
    <row r="1488" customFormat="false" ht="22.35" hidden="false" customHeight="false" outlineLevel="0" collapsed="false">
      <c r="A1488" s="17" t="n">
        <v>1883</v>
      </c>
      <c r="B1488" s="7" t="s">
        <v>505</v>
      </c>
      <c r="C1488" s="6" t="n">
        <v>126</v>
      </c>
      <c r="D1488" s="6" t="n">
        <v>620</v>
      </c>
      <c r="E1488" s="16" t="n">
        <v>0.0927711977726883</v>
      </c>
      <c r="F1488" s="16" t="n">
        <v>0.0170422268931296</v>
      </c>
      <c r="G1488" s="16" t="n">
        <v>0.117187750279423</v>
      </c>
      <c r="H1488" s="16" t="n">
        <v>0.0454947954841819</v>
      </c>
      <c r="I1488" s="23" t="n">
        <f aca="false">G1488-E1488</f>
        <v>0.0244165525067344</v>
      </c>
      <c r="J1488" s="17" t="n">
        <f aca="false">100*(G1488-E1488)/E1488</f>
        <v>26.3191088322054</v>
      </c>
      <c r="K1488" s="17" t="n">
        <v>10.2781179529108</v>
      </c>
      <c r="L1488" s="17" t="n">
        <v>526.322407082041</v>
      </c>
      <c r="M1488" s="18" t="n">
        <v>1.04767050700124E-022</v>
      </c>
      <c r="N1488" s="18" t="n">
        <v>5.41317611825817E-020</v>
      </c>
      <c r="O1488" s="6" t="str">
        <f aca="false">IF(N1488&lt;0.05,"Yes","No")</f>
        <v>Yes</v>
      </c>
      <c r="P1488" s="16" t="n">
        <v>0.579639464146675</v>
      </c>
      <c r="Q1488" s="17" t="n">
        <v>35.2545868622131</v>
      </c>
      <c r="R1488" s="18" t="n">
        <v>4.43737766670693E-009</v>
      </c>
      <c r="S1488" s="18" t="n">
        <v>0.000598906532404547</v>
      </c>
      <c r="T1488" s="16" t="n">
        <v>0.02391229907719</v>
      </c>
      <c r="U1488" s="16" t="n">
        <v>0.00378361883919943</v>
      </c>
      <c r="V1488" s="16" t="n">
        <v>0.0141448099308861</v>
      </c>
      <c r="W1488" s="6" t="s">
        <v>583</v>
      </c>
      <c r="X1488" s="17" t="n">
        <v>100</v>
      </c>
      <c r="Y1488" s="16" t="n">
        <v>0.729851510496672</v>
      </c>
      <c r="Z1488" s="16" t="n">
        <f aca="false">(G1488-E1488)/SQRT(H1488^2/D1488+F1488^2/C1488)</f>
        <v>10.2781179529108</v>
      </c>
      <c r="AA1488" s="24" t="n">
        <f aca="false">ABS(K1488-Z1488)</f>
        <v>0</v>
      </c>
    </row>
    <row r="1489" customFormat="false" ht="22.35" hidden="false" customHeight="false" outlineLevel="0" collapsed="false">
      <c r="A1489" s="17" t="n">
        <v>1884</v>
      </c>
      <c r="B1489" s="7" t="s">
        <v>505</v>
      </c>
      <c r="C1489" s="6" t="n">
        <v>126</v>
      </c>
      <c r="D1489" s="6" t="n">
        <v>620</v>
      </c>
      <c r="E1489" s="16" t="n">
        <v>0.0894915668500795</v>
      </c>
      <c r="F1489" s="16" t="n">
        <v>0.0164620490454729</v>
      </c>
      <c r="G1489" s="16" t="n">
        <v>0.113431872475532</v>
      </c>
      <c r="H1489" s="16" t="n">
        <v>0.0451952619670847</v>
      </c>
      <c r="I1489" s="23" t="n">
        <f aca="false">G1489-E1489</f>
        <v>0.0239403056254524</v>
      </c>
      <c r="J1489" s="17" t="n">
        <f aca="false">100*(G1489-E1489)/E1489</f>
        <v>26.7514654934563</v>
      </c>
      <c r="K1489" s="17" t="n">
        <v>10.2593049647389</v>
      </c>
      <c r="L1489" s="17" t="n">
        <v>543.64847523827</v>
      </c>
      <c r="M1489" s="18" t="n">
        <v>1.07746292998991E-022</v>
      </c>
      <c r="N1489" s="18" t="n">
        <v>5.41317611825817E-020</v>
      </c>
      <c r="O1489" s="6" t="str">
        <f aca="false">IF(N1489&lt;0.05,"Yes","No")</f>
        <v>Yes</v>
      </c>
      <c r="P1489" s="16" t="n">
        <v>0.572530426962995</v>
      </c>
      <c r="Q1489" s="17" t="n">
        <v>34.3951241396288</v>
      </c>
      <c r="R1489" s="18" t="n">
        <v>6.76488665124438E-009</v>
      </c>
      <c r="S1489" s="18" t="n">
        <v>0.000595592731621191</v>
      </c>
      <c r="T1489" s="16" t="n">
        <v>0.0234456290699037</v>
      </c>
      <c r="U1489" s="16" t="n">
        <v>0.00419376738964985</v>
      </c>
      <c r="V1489" s="16" t="n">
        <v>0.0147096916288052</v>
      </c>
      <c r="W1489" s="6" t="s">
        <v>583</v>
      </c>
      <c r="X1489" s="17" t="n">
        <v>100</v>
      </c>
      <c r="Y1489" s="16" t="n">
        <v>0.729134664618536</v>
      </c>
      <c r="Z1489" s="16" t="n">
        <f aca="false">(G1489-E1489)/SQRT(H1489^2/D1489+F1489^2/C1489)</f>
        <v>10.2593049647389</v>
      </c>
      <c r="AA1489" s="24" t="n">
        <f aca="false">ABS(K1489-Z1489)</f>
        <v>0</v>
      </c>
    </row>
    <row r="1490" customFormat="false" ht="22.35" hidden="false" customHeight="false" outlineLevel="0" collapsed="false">
      <c r="A1490" s="17" t="n">
        <v>1885</v>
      </c>
      <c r="B1490" s="7" t="s">
        <v>505</v>
      </c>
      <c r="C1490" s="6" t="n">
        <v>126</v>
      </c>
      <c r="D1490" s="6" t="n">
        <v>620</v>
      </c>
      <c r="E1490" s="16" t="n">
        <v>0.0863929712878806</v>
      </c>
      <c r="F1490" s="16" t="n">
        <v>0.0159120390917332</v>
      </c>
      <c r="G1490" s="16" t="n">
        <v>0.109831501711761</v>
      </c>
      <c r="H1490" s="16" t="n">
        <v>0.0448752863219179</v>
      </c>
      <c r="I1490" s="23" t="n">
        <f aca="false">G1490-E1490</f>
        <v>0.0234385304238802</v>
      </c>
      <c r="J1490" s="17" t="n">
        <f aca="false">100*(G1490-E1490)/E1490</f>
        <v>27.1301357905353</v>
      </c>
      <c r="K1490" s="17" t="n">
        <v>10.2220962552301</v>
      </c>
      <c r="L1490" s="17" t="n">
        <v>560.145033305337</v>
      </c>
      <c r="M1490" s="18" t="n">
        <v>1.3198286333968E-022</v>
      </c>
      <c r="N1490" s="18" t="n">
        <v>5.41317611825817E-020</v>
      </c>
      <c r="O1490" s="6" t="str">
        <f aca="false">IF(N1490&lt;0.05,"Yes","No")</f>
        <v>Yes</v>
      </c>
      <c r="P1490" s="16" t="n">
        <v>0.564913119702977</v>
      </c>
      <c r="Q1490" s="17" t="n">
        <v>33.4859835196375</v>
      </c>
      <c r="R1490" s="18" t="n">
        <v>1.05761507232518E-008</v>
      </c>
      <c r="S1490" s="18" t="n">
        <v>0.000564250997933591</v>
      </c>
      <c r="T1490" s="16" t="n">
        <v>0.0229534292621186</v>
      </c>
      <c r="U1490" s="16" t="n">
        <v>0.00468514273650007</v>
      </c>
      <c r="V1490" s="16" t="n">
        <v>0.0154026885538946</v>
      </c>
      <c r="W1490" s="6" t="s">
        <v>583</v>
      </c>
      <c r="X1490" s="17" t="n">
        <v>100</v>
      </c>
      <c r="Y1490" s="16" t="n">
        <v>0.729441884280594</v>
      </c>
      <c r="Z1490" s="16" t="n">
        <f aca="false">(G1490-E1490)/SQRT(H1490^2/D1490+F1490^2/C1490)</f>
        <v>10.2220962552301</v>
      </c>
      <c r="AA1490" s="24" t="n">
        <f aca="false">ABS(K1490-Z1490)</f>
        <v>0</v>
      </c>
    </row>
    <row r="1491" customFormat="false" ht="22.35" hidden="false" customHeight="false" outlineLevel="0" collapsed="false">
      <c r="A1491" s="17" t="n">
        <v>1886</v>
      </c>
      <c r="B1491" s="7" t="s">
        <v>505</v>
      </c>
      <c r="C1491" s="6" t="n">
        <v>126</v>
      </c>
      <c r="D1491" s="6" t="n">
        <v>620</v>
      </c>
      <c r="E1491" s="16" t="n">
        <v>0.0835685044940975</v>
      </c>
      <c r="F1491" s="16" t="n">
        <v>0.0154173160807904</v>
      </c>
      <c r="G1491" s="16" t="n">
        <v>0.106507039184292</v>
      </c>
      <c r="H1491" s="16" t="n">
        <v>0.044551488207988</v>
      </c>
      <c r="I1491" s="23" t="n">
        <f aca="false">G1491-E1491</f>
        <v>0.022938534690194</v>
      </c>
      <c r="J1491" s="17" t="n">
        <f aca="false">100*(G1491-E1491)/E1491</f>
        <v>27.4487796916531</v>
      </c>
      <c r="K1491" s="17" t="n">
        <v>10.169520362145</v>
      </c>
      <c r="L1491" s="17" t="n">
        <v>574.900240516567</v>
      </c>
      <c r="M1491" s="18" t="n">
        <v>1.88523934426871E-022</v>
      </c>
      <c r="N1491" s="18" t="n">
        <v>5.41317611825817E-020</v>
      </c>
      <c r="O1491" s="6" t="str">
        <f aca="false">IF(N1491&lt;0.05,"Yes","No")</f>
        <v>Yes</v>
      </c>
      <c r="P1491" s="16" t="n">
        <v>0.557208362328367</v>
      </c>
      <c r="Q1491" s="17" t="n">
        <v>32.578792837418</v>
      </c>
      <c r="R1491" s="18" t="n">
        <v>1.65326431120725E-008</v>
      </c>
      <c r="S1491" s="18" t="n">
        <v>0.000548043127601822</v>
      </c>
      <c r="T1491" s="16" t="n">
        <v>0.0224627685359033</v>
      </c>
      <c r="U1491" s="16" t="n">
        <v>0.00523991986019231</v>
      </c>
      <c r="V1491" s="16" t="n">
        <v>0.0160495845402482</v>
      </c>
      <c r="W1491" s="6" t="s">
        <v>583</v>
      </c>
      <c r="X1491" s="17" t="n">
        <v>100</v>
      </c>
      <c r="Y1491" s="16" t="n">
        <v>0.728929851510497</v>
      </c>
      <c r="Z1491" s="16" t="n">
        <f aca="false">(G1491-E1491)/SQRT(H1491^2/D1491+F1491^2/C1491)</f>
        <v>10.169520362145</v>
      </c>
      <c r="AA1491" s="24" t="n">
        <f aca="false">ABS(K1491-Z1491)</f>
        <v>0</v>
      </c>
    </row>
    <row r="1492" customFormat="false" ht="22.35" hidden="false" customHeight="false" outlineLevel="0" collapsed="false">
      <c r="A1492" s="17" t="n">
        <v>1887</v>
      </c>
      <c r="B1492" s="7" t="s">
        <v>505</v>
      </c>
      <c r="C1492" s="6" t="n">
        <v>126</v>
      </c>
      <c r="D1492" s="6" t="n">
        <v>620</v>
      </c>
      <c r="E1492" s="16" t="n">
        <v>0.0809697677928304</v>
      </c>
      <c r="F1492" s="16" t="n">
        <v>0.014969731722724</v>
      </c>
      <c r="G1492" s="16" t="n">
        <v>0.103401260005851</v>
      </c>
      <c r="H1492" s="16" t="n">
        <v>0.0442151037591881</v>
      </c>
      <c r="I1492" s="23" t="n">
        <f aca="false">G1492-E1492</f>
        <v>0.0224314922130205</v>
      </c>
      <c r="J1492" s="17" t="n">
        <f aca="false">100*(G1492-E1492)/E1492</f>
        <v>27.7035402527198</v>
      </c>
      <c r="K1492" s="17" t="n">
        <v>10.1008936391437</v>
      </c>
      <c r="L1492" s="17" t="n">
        <v>587.94514790799</v>
      </c>
      <c r="M1492" s="18" t="n">
        <v>3.14959438631321E-022</v>
      </c>
      <c r="N1492" s="18" t="n">
        <v>5.41317611825817E-020</v>
      </c>
      <c r="O1492" s="6" t="str">
        <f aca="false">IF(N1492&lt;0.05,"Yes","No")</f>
        <v>Yes</v>
      </c>
      <c r="P1492" s="16" t="n">
        <v>0.549314861084231</v>
      </c>
      <c r="Q1492" s="17" t="n">
        <v>31.6622981495676</v>
      </c>
      <c r="R1492" s="18" t="n">
        <v>2.59850858826786E-008</v>
      </c>
      <c r="S1492" s="18" t="n">
        <v>0.000528766512021049</v>
      </c>
      <c r="T1492" s="16" t="n">
        <v>0.0219651257657857</v>
      </c>
      <c r="U1492" s="16" t="n">
        <v>0.00587652822906213</v>
      </c>
      <c r="V1492" s="16" t="n">
        <v>0.0167424568060842</v>
      </c>
      <c r="W1492" s="6" t="s">
        <v>583</v>
      </c>
      <c r="X1492" s="17" t="n">
        <v>100</v>
      </c>
      <c r="Y1492" s="16" t="n">
        <v>0.727905785970302</v>
      </c>
      <c r="Z1492" s="16" t="n">
        <f aca="false">(G1492-E1492)/SQRT(H1492^2/D1492+F1492^2/C1492)</f>
        <v>10.1008936391437</v>
      </c>
      <c r="AA1492" s="24" t="n">
        <f aca="false">ABS(K1492-Z1492)</f>
        <v>0</v>
      </c>
    </row>
    <row r="1493" customFormat="false" ht="22.35" hidden="false" customHeight="false" outlineLevel="0" collapsed="false">
      <c r="A1493" s="17" t="n">
        <v>1888</v>
      </c>
      <c r="B1493" s="7" t="s">
        <v>505</v>
      </c>
      <c r="C1493" s="6" t="n">
        <v>126</v>
      </c>
      <c r="D1493" s="6" t="n">
        <v>620</v>
      </c>
      <c r="E1493" s="16" t="n">
        <v>0.0785640951186892</v>
      </c>
      <c r="F1493" s="16" t="n">
        <v>0.0145660994815407</v>
      </c>
      <c r="G1493" s="16" t="n">
        <v>0.100482288784077</v>
      </c>
      <c r="H1493" s="16" t="n">
        <v>0.0438694846727949</v>
      </c>
      <c r="I1493" s="23" t="n">
        <f aca="false">G1493-E1493</f>
        <v>0.0219181936653879</v>
      </c>
      <c r="J1493" s="17" t="n">
        <f aca="false">100*(G1493-E1493)/E1493</f>
        <v>27.8984867480182</v>
      </c>
      <c r="K1493" s="17" t="n">
        <v>10.0167883194585</v>
      </c>
      <c r="L1493" s="17" t="n">
        <v>599.339085350494</v>
      </c>
      <c r="M1493" s="18" t="n">
        <v>6.10229488591371E-022</v>
      </c>
      <c r="N1493" s="18" t="n">
        <v>5.41317611825817E-020</v>
      </c>
      <c r="O1493" s="6" t="str">
        <f aca="false">IF(N1493&lt;0.05,"Yes","No")</f>
        <v>Yes</v>
      </c>
      <c r="P1493" s="16" t="n">
        <v>0.541207635743761</v>
      </c>
      <c r="Q1493" s="17" t="n">
        <v>30.7346001700066</v>
      </c>
      <c r="R1493" s="18" t="n">
        <v>4.11057233419397E-008</v>
      </c>
      <c r="S1493" s="18" t="n">
        <v>0.000543406934842546</v>
      </c>
      <c r="T1493" s="16" t="n">
        <v>0.0214611921195004</v>
      </c>
      <c r="U1493" s="16" t="n">
        <v>0.00660865643022853</v>
      </c>
      <c r="V1493" s="16" t="n">
        <v>0.0172310797759003</v>
      </c>
      <c r="W1493" s="6" t="s">
        <v>583</v>
      </c>
      <c r="X1493" s="17" t="n">
        <v>100</v>
      </c>
      <c r="Y1493" s="16" t="n">
        <v>0.726382488479263</v>
      </c>
      <c r="Z1493" s="16" t="n">
        <f aca="false">(G1493-E1493)/SQRT(H1493^2/D1493+F1493^2/C1493)</f>
        <v>10.0167883194585</v>
      </c>
      <c r="AA1493" s="24" t="n">
        <f aca="false">ABS(K1493-Z1493)</f>
        <v>0</v>
      </c>
    </row>
    <row r="1494" customFormat="false" ht="22.35" hidden="false" customHeight="false" outlineLevel="0" collapsed="false">
      <c r="A1494" s="17" t="n">
        <v>1889</v>
      </c>
      <c r="B1494" s="7" t="s">
        <v>505</v>
      </c>
      <c r="C1494" s="6" t="n">
        <v>126</v>
      </c>
      <c r="D1494" s="6" t="n">
        <v>620</v>
      </c>
      <c r="E1494" s="16" t="n">
        <v>0.076404901162263</v>
      </c>
      <c r="F1494" s="16" t="n">
        <v>0.0142142900390984</v>
      </c>
      <c r="G1494" s="16" t="n">
        <v>0.0978208148191052</v>
      </c>
      <c r="H1494" s="16" t="n">
        <v>0.0435239050994712</v>
      </c>
      <c r="I1494" s="23" t="n">
        <f aca="false">G1494-E1494</f>
        <v>0.0214159136568423</v>
      </c>
      <c r="J1494" s="17" t="n">
        <f aca="false">100*(G1494-E1494)/E1494</f>
        <v>28.0295024678597</v>
      </c>
      <c r="K1494" s="16" t="n">
        <v>9.92188930577344</v>
      </c>
      <c r="L1494" s="17" t="n">
        <v>608.814951824984</v>
      </c>
      <c r="M1494" s="18" t="n">
        <v>1.31402624602212E-021</v>
      </c>
      <c r="N1494" s="18" t="n">
        <v>6.00167204976625E-020</v>
      </c>
      <c r="O1494" s="6" t="str">
        <f aca="false">IF(N1494&lt;0.05,"Yes","No")</f>
        <v>Yes</v>
      </c>
      <c r="P1494" s="16" t="n">
        <v>0.533192923213932</v>
      </c>
      <c r="Q1494" s="17" t="n">
        <v>29.8310465868804</v>
      </c>
      <c r="R1494" s="18" t="n">
        <v>6.43115613979003E-008</v>
      </c>
      <c r="S1494" s="18" t="n">
        <v>0.00055139339565799</v>
      </c>
      <c r="T1494" s="16" t="n">
        <v>0.0209680121596491</v>
      </c>
      <c r="U1494" s="16" t="n">
        <v>0.00741773325109442</v>
      </c>
      <c r="V1494" s="16" t="n">
        <v>0.0182704074566816</v>
      </c>
      <c r="W1494" s="6" t="s">
        <v>583</v>
      </c>
      <c r="X1494" s="17" t="n">
        <v>100</v>
      </c>
      <c r="Y1494" s="16" t="n">
        <v>0.724807987711214</v>
      </c>
      <c r="Z1494" s="16" t="n">
        <f aca="false">(G1494-E1494)/SQRT(H1494^2/D1494+F1494^2/C1494)</f>
        <v>9.92188930577344</v>
      </c>
      <c r="AA1494" s="24" t="n">
        <f aca="false">ABS(K1494-Z1494)</f>
        <v>0</v>
      </c>
    </row>
    <row r="1495" customFormat="false" ht="22.35" hidden="false" customHeight="false" outlineLevel="0" collapsed="false">
      <c r="A1495" s="17" t="n">
        <v>1890</v>
      </c>
      <c r="B1495" s="7" t="s">
        <v>505</v>
      </c>
      <c r="C1495" s="6" t="n">
        <v>126</v>
      </c>
      <c r="D1495" s="6" t="n">
        <v>620</v>
      </c>
      <c r="E1495" s="16" t="n">
        <v>0.0744069126390275</v>
      </c>
      <c r="F1495" s="16" t="n">
        <v>0.0138986931375284</v>
      </c>
      <c r="G1495" s="16" t="n">
        <v>0.0953163574119249</v>
      </c>
      <c r="H1495" s="16" t="n">
        <v>0.0431643265788069</v>
      </c>
      <c r="I1495" s="23" t="n">
        <f aca="false">G1495-E1495</f>
        <v>0.0209094447728973</v>
      </c>
      <c r="J1495" s="17" t="n">
        <f aca="false">100*(G1495-E1495)/E1495</f>
        <v>28.1014814770449</v>
      </c>
      <c r="K1495" s="16" t="n">
        <v>9.81521333509497</v>
      </c>
      <c r="L1495" s="17" t="n">
        <v>616.763316002967</v>
      </c>
      <c r="M1495" s="18" t="n">
        <v>3.153483601017E-021</v>
      </c>
      <c r="N1495" s="18" t="n">
        <v>1.05166175329154E-019</v>
      </c>
      <c r="O1495" s="6" t="str">
        <f aca="false">IF(N1495&lt;0.05,"Yes","No")</f>
        <v>Yes</v>
      </c>
      <c r="P1495" s="16" t="n">
        <v>0.525074597113164</v>
      </c>
      <c r="Q1495" s="17" t="n">
        <v>28.929554961461</v>
      </c>
      <c r="R1495" s="18" t="n">
        <v>1.00607077727627E-007</v>
      </c>
      <c r="S1495" s="18" t="n">
        <v>0.000548296886755564</v>
      </c>
      <c r="T1495" s="16" t="n">
        <v>0.0204704695352896</v>
      </c>
      <c r="U1495" s="16" t="n">
        <v>0.00833732850913215</v>
      </c>
      <c r="V1495" s="16" t="n">
        <v>0.0193578805793543</v>
      </c>
      <c r="W1495" s="6" t="s">
        <v>583</v>
      </c>
      <c r="X1495" s="17" t="n">
        <v>100</v>
      </c>
      <c r="Y1495" s="16" t="n">
        <v>0.722145417306708</v>
      </c>
      <c r="Z1495" s="16" t="n">
        <f aca="false">(G1495-E1495)/SQRT(H1495^2/D1495+F1495^2/C1495)</f>
        <v>9.81521333509497</v>
      </c>
      <c r="AA1495" s="24" t="n">
        <f aca="false">ABS(K1495-Z1495)</f>
        <v>0</v>
      </c>
    </row>
    <row r="1496" customFormat="false" ht="22.35" hidden="false" customHeight="false" outlineLevel="0" collapsed="false">
      <c r="A1496" s="17" t="n">
        <v>1891</v>
      </c>
      <c r="B1496" s="7" t="s">
        <v>505</v>
      </c>
      <c r="C1496" s="6" t="n">
        <v>126</v>
      </c>
      <c r="D1496" s="6" t="n">
        <v>620</v>
      </c>
      <c r="E1496" s="16" t="n">
        <v>0.0726243755410588</v>
      </c>
      <c r="F1496" s="16" t="n">
        <v>0.0136264380227657</v>
      </c>
      <c r="G1496" s="16" t="n">
        <v>0.0930413534744613</v>
      </c>
      <c r="H1496" s="16" t="n">
        <v>0.0428026380965977</v>
      </c>
      <c r="I1496" s="23" t="n">
        <f aca="false">G1496-E1496</f>
        <v>0.0204169779334025</v>
      </c>
      <c r="J1496" s="17" t="n">
        <f aca="false">100*(G1496-E1496)/E1496</f>
        <v>28.1131201215762</v>
      </c>
      <c r="K1496" s="16" t="n">
        <v>9.70193847429263</v>
      </c>
      <c r="L1496" s="17" t="n">
        <v>623.027241502424</v>
      </c>
      <c r="M1496" s="18" t="n">
        <v>8.04738875244644E-021</v>
      </c>
      <c r="N1496" s="18" t="n">
        <v>2.16763638062692E-019</v>
      </c>
      <c r="O1496" s="6" t="str">
        <f aca="false">IF(N1496&lt;0.05,"Yes","No")</f>
        <v>Yes</v>
      </c>
      <c r="P1496" s="16" t="n">
        <v>0.517159528055353</v>
      </c>
      <c r="Q1496" s="17" t="n">
        <v>28.063950005405</v>
      </c>
      <c r="R1496" s="18" t="n">
        <v>1.54744282829399E-007</v>
      </c>
      <c r="S1496" s="18" t="n">
        <v>0.000571598765211198</v>
      </c>
      <c r="T1496" s="16" t="n">
        <v>0.0199865230476079</v>
      </c>
      <c r="U1496" s="16" t="n">
        <v>0.00933979348286805</v>
      </c>
      <c r="V1496" s="16" t="n">
        <v>0.0205120554705421</v>
      </c>
      <c r="W1496" s="6" t="s">
        <v>583</v>
      </c>
      <c r="X1496" s="17" t="n">
        <v>100</v>
      </c>
      <c r="Y1496" s="16" t="n">
        <v>0.719214029697901</v>
      </c>
      <c r="Z1496" s="16" t="n">
        <f aca="false">(G1496-E1496)/SQRT(H1496^2/D1496+F1496^2/C1496)</f>
        <v>9.70193847429263</v>
      </c>
      <c r="AA1496" s="24" t="n">
        <f aca="false">ABS(K1496-Z1496)</f>
        <v>0</v>
      </c>
    </row>
    <row r="1497" customFormat="false" ht="22.35" hidden="false" customHeight="false" outlineLevel="0" collapsed="false">
      <c r="A1497" s="17" t="n">
        <v>1892</v>
      </c>
      <c r="B1497" s="7" t="s">
        <v>505</v>
      </c>
      <c r="C1497" s="6" t="n">
        <v>126</v>
      </c>
      <c r="D1497" s="6" t="n">
        <v>620</v>
      </c>
      <c r="E1497" s="16" t="n">
        <v>0.0710573850110883</v>
      </c>
      <c r="F1497" s="16" t="n">
        <v>0.0133944079291676</v>
      </c>
      <c r="G1497" s="16" t="n">
        <v>0.090999024631756</v>
      </c>
      <c r="H1497" s="16" t="n">
        <v>0.0424428077649553</v>
      </c>
      <c r="I1497" s="23" t="n">
        <f aca="false">G1497-E1497</f>
        <v>0.0199416396206677</v>
      </c>
      <c r="J1497" s="17" t="n">
        <f aca="false">100*(G1497-E1497)/E1497</f>
        <v>28.0641338230444</v>
      </c>
      <c r="K1497" s="16" t="n">
        <v>9.58404757755585</v>
      </c>
      <c r="L1497" s="17" t="n">
        <v>627.761903214968</v>
      </c>
      <c r="M1497" s="18" t="n">
        <v>2.1395643308446E-020</v>
      </c>
      <c r="N1497" s="18" t="n">
        <v>4.88611375989621E-019</v>
      </c>
      <c r="O1497" s="6" t="str">
        <f aca="false">IF(N1497&lt;0.05,"Yes","No")</f>
        <v>Yes</v>
      </c>
      <c r="P1497" s="16" t="n">
        <v>0.509490133593217</v>
      </c>
      <c r="Q1497" s="17" t="n">
        <v>27.2377540187877</v>
      </c>
      <c r="R1497" s="18" t="n">
        <v>2.33586368174292E-007</v>
      </c>
      <c r="S1497" s="18" t="n">
        <v>0.000602968593840096</v>
      </c>
      <c r="T1497" s="16" t="n">
        <v>0.0195194879045758</v>
      </c>
      <c r="U1497" s="16" t="n">
        <v>0.0104214274892023</v>
      </c>
      <c r="V1497" s="16" t="n">
        <v>0.0219833525650743</v>
      </c>
      <c r="W1497" s="6" t="s">
        <v>583</v>
      </c>
      <c r="X1497" s="17" t="n">
        <v>100</v>
      </c>
      <c r="Y1497" s="16" t="n">
        <v>0.716513056835638</v>
      </c>
      <c r="Z1497" s="16" t="n">
        <f aca="false">(G1497-E1497)/SQRT(H1497^2/D1497+F1497^2/C1497)</f>
        <v>9.58404757755585</v>
      </c>
      <c r="AA1497" s="24" t="n">
        <f aca="false">ABS(K1497-Z1497)</f>
        <v>0</v>
      </c>
    </row>
    <row r="1498" customFormat="false" ht="22.35" hidden="false" customHeight="false" outlineLevel="0" collapsed="false">
      <c r="A1498" s="17" t="n">
        <v>1893</v>
      </c>
      <c r="B1498" s="7" t="s">
        <v>505</v>
      </c>
      <c r="C1498" s="6" t="n">
        <v>126</v>
      </c>
      <c r="D1498" s="6" t="n">
        <v>620</v>
      </c>
      <c r="E1498" s="16" t="n">
        <v>0.0696476851663892</v>
      </c>
      <c r="F1498" s="16" t="n">
        <v>0.0131947019014421</v>
      </c>
      <c r="G1498" s="16" t="n">
        <v>0.0891259227488791</v>
      </c>
      <c r="H1498" s="16" t="n">
        <v>0.0420769092291101</v>
      </c>
      <c r="I1498" s="23" t="n">
        <f aca="false">G1498-E1498</f>
        <v>0.0194782375824898</v>
      </c>
      <c r="J1498" s="17" t="n">
        <f aca="false">100*(G1498-E1498)/E1498</f>
        <v>27.9668125881802</v>
      </c>
      <c r="K1498" s="16" t="n">
        <v>9.46243917487316</v>
      </c>
      <c r="L1498" s="17" t="n">
        <v>631.168118531978</v>
      </c>
      <c r="M1498" s="18" t="n">
        <v>5.8629578813074E-020</v>
      </c>
      <c r="N1498" s="18" t="n">
        <v>1.17314995320256E-018</v>
      </c>
      <c r="O1498" s="6" t="str">
        <f aca="false">IF(N1498&lt;0.05,"Yes","No")</f>
        <v>Yes</v>
      </c>
      <c r="P1498" s="16" t="n">
        <v>0.502040782298303</v>
      </c>
      <c r="Q1498" s="17" t="n">
        <v>26.4470802097808</v>
      </c>
      <c r="R1498" s="18" t="n">
        <v>3.46681027057034E-007</v>
      </c>
      <c r="S1498" s="18" t="n">
        <v>0.000641408854332326</v>
      </c>
      <c r="T1498" s="16" t="n">
        <v>0.0190642003920854</v>
      </c>
      <c r="U1498" s="16" t="n">
        <v>0.0115896548693151</v>
      </c>
      <c r="V1498" s="16" t="n">
        <v>0.0235719892356544</v>
      </c>
      <c r="W1498" s="6" t="s">
        <v>583</v>
      </c>
      <c r="X1498" s="17" t="n">
        <v>100</v>
      </c>
      <c r="Y1498" s="16" t="n">
        <v>0.713197644649258</v>
      </c>
      <c r="Z1498" s="16" t="n">
        <f aca="false">(G1498-E1498)/SQRT(H1498^2/D1498+F1498^2/C1498)</f>
        <v>9.46243917487316</v>
      </c>
      <c r="AA1498" s="24" t="n">
        <f aca="false">ABS(K1498-Z1498)</f>
        <v>0</v>
      </c>
    </row>
    <row r="1499" customFormat="false" ht="22.35" hidden="false" customHeight="false" outlineLevel="0" collapsed="false">
      <c r="A1499" s="17" t="n">
        <v>1894</v>
      </c>
      <c r="B1499" s="7" t="s">
        <v>505</v>
      </c>
      <c r="C1499" s="6" t="n">
        <v>126</v>
      </c>
      <c r="D1499" s="6" t="n">
        <v>620</v>
      </c>
      <c r="E1499" s="16" t="n">
        <v>0.0684188295687948</v>
      </c>
      <c r="F1499" s="16" t="n">
        <v>0.0130270716043294</v>
      </c>
      <c r="G1499" s="16" t="n">
        <v>0.0874571446089014</v>
      </c>
      <c r="H1499" s="16" t="n">
        <v>0.0417162348956561</v>
      </c>
      <c r="I1499" s="23" t="n">
        <f aca="false">G1499-E1499</f>
        <v>0.0190383150401066</v>
      </c>
      <c r="J1499" s="17" t="n">
        <f aca="false">100*(G1499-E1499)/E1499</f>
        <v>27.8261337706218</v>
      </c>
      <c r="K1499" s="16" t="n">
        <v>9.34136963466753</v>
      </c>
      <c r="L1499" s="17" t="n">
        <v>633.383052059568</v>
      </c>
      <c r="M1499" s="18" t="n">
        <v>1.59433250393295E-019</v>
      </c>
      <c r="N1499" s="18" t="n">
        <v>2.09355786922696E-018</v>
      </c>
      <c r="O1499" s="6" t="str">
        <f aca="false">IF(N1499&lt;0.05,"Yes","No")</f>
        <v>Yes</v>
      </c>
      <c r="P1499" s="16" t="n">
        <v>0.494984674052766</v>
      </c>
      <c r="Q1499" s="17" t="n">
        <v>25.7088850068942</v>
      </c>
      <c r="R1499" s="18" t="n">
        <v>5.01578059793086E-007</v>
      </c>
      <c r="S1499" s="18" t="n">
        <v>0.000692865443964485</v>
      </c>
      <c r="T1499" s="16" t="n">
        <v>0.0186319314350388</v>
      </c>
      <c r="U1499" s="16" t="n">
        <v>0.0128140980288129</v>
      </c>
      <c r="V1499" s="16" t="n">
        <v>0.0250907921328387</v>
      </c>
      <c r="W1499" s="6" t="s">
        <v>583</v>
      </c>
      <c r="X1499" s="17" t="n">
        <v>100</v>
      </c>
      <c r="Y1499" s="16" t="n">
        <v>0.710816692268305</v>
      </c>
      <c r="Z1499" s="16" t="n">
        <f aca="false">(G1499-E1499)/SQRT(H1499^2/D1499+F1499^2/C1499)</f>
        <v>9.34136963466753</v>
      </c>
      <c r="AA1499" s="24" t="n">
        <f aca="false">ABS(K1499-Z1499)</f>
        <v>0</v>
      </c>
    </row>
    <row r="1500" customFormat="false" ht="22.35" hidden="false" customHeight="false" outlineLevel="0" collapsed="false">
      <c r="A1500" s="17" t="n">
        <v>1895</v>
      </c>
      <c r="B1500" s="7" t="s">
        <v>505</v>
      </c>
      <c r="C1500" s="6" t="n">
        <v>126</v>
      </c>
      <c r="D1500" s="6" t="n">
        <v>620</v>
      </c>
      <c r="E1500" s="16" t="n">
        <v>0.0673141573807077</v>
      </c>
      <c r="F1500" s="16" t="n">
        <v>0.0128854798206112</v>
      </c>
      <c r="G1500" s="16" t="n">
        <v>0.0859290019939503</v>
      </c>
      <c r="H1500" s="16" t="n">
        <v>0.0413590861810059</v>
      </c>
      <c r="I1500" s="23" t="n">
        <f aca="false">G1500-E1500</f>
        <v>0.0186148446132426</v>
      </c>
      <c r="J1500" s="17" t="n">
        <f aca="false">100*(G1500-E1500)/E1500</f>
        <v>27.6536843623592</v>
      </c>
      <c r="K1500" s="16" t="n">
        <v>9.2194130892507</v>
      </c>
      <c r="L1500" s="17" t="n">
        <v>634.611384717337</v>
      </c>
      <c r="M1500" s="18" t="n">
        <v>4.34611022358406E-019</v>
      </c>
      <c r="N1500" s="18" t="n">
        <v>4.93577166472978E-018</v>
      </c>
      <c r="O1500" s="6" t="str">
        <f aca="false">IF(N1500&lt;0.05,"Yes","No")</f>
        <v>Yes</v>
      </c>
      <c r="P1500" s="16" t="n">
        <v>0.488175891771992</v>
      </c>
      <c r="Q1500" s="17" t="n">
        <v>25.0064702366699</v>
      </c>
      <c r="R1500" s="18" t="n">
        <v>7.13272698599327E-007</v>
      </c>
      <c r="S1500" s="18" t="n">
        <v>0.000752485854086388</v>
      </c>
      <c r="T1500" s="16" t="n">
        <v>0.018215890219161</v>
      </c>
      <c r="U1500" s="16" t="n">
        <v>0.0141104871308005</v>
      </c>
      <c r="V1500" s="16" t="n">
        <v>0.0266841885344841</v>
      </c>
      <c r="W1500" s="6" t="s">
        <v>583</v>
      </c>
      <c r="X1500" s="17" t="n">
        <v>100</v>
      </c>
      <c r="Y1500" s="16" t="n">
        <v>0.707411674347158</v>
      </c>
      <c r="Z1500" s="16" t="n">
        <f aca="false">(G1500-E1500)/SQRT(H1500^2/D1500+F1500^2/C1500)</f>
        <v>9.2194130892507</v>
      </c>
      <c r="AA1500" s="24" t="n">
        <f aca="false">ABS(K1500-Z1500)</f>
        <v>0</v>
      </c>
    </row>
    <row r="1501" customFormat="false" ht="22.35" hidden="false" customHeight="false" outlineLevel="0" collapsed="false">
      <c r="A1501" s="17" t="n">
        <v>1896</v>
      </c>
      <c r="B1501" s="7" t="s">
        <v>505</v>
      </c>
      <c r="C1501" s="6" t="n">
        <v>126</v>
      </c>
      <c r="D1501" s="6" t="n">
        <v>620</v>
      </c>
      <c r="E1501" s="16" t="n">
        <v>0.066378296781627</v>
      </c>
      <c r="F1501" s="16" t="n">
        <v>0.0127673729639731</v>
      </c>
      <c r="G1501" s="16" t="n">
        <v>0.084587230178858</v>
      </c>
      <c r="H1501" s="16" t="n">
        <v>0.0410008406115647</v>
      </c>
      <c r="I1501" s="23" t="n">
        <f aca="false">G1501-E1501</f>
        <v>0.018208933397231</v>
      </c>
      <c r="J1501" s="17" t="n">
        <f aca="false">100*(G1501-E1501)/E1501</f>
        <v>27.4320587904436</v>
      </c>
      <c r="K1501" s="16" t="n">
        <v>9.09866993416794</v>
      </c>
      <c r="L1501" s="17" t="n">
        <v>634.878760303874</v>
      </c>
      <c r="M1501" s="18" t="n">
        <v>1.16628622052357E-018</v>
      </c>
      <c r="N1501" s="18" t="n">
        <v>1.18949871326215E-017</v>
      </c>
      <c r="O1501" s="6" t="str">
        <f aca="false">IF(N1501&lt;0.05,"Yes","No")</f>
        <v>Yes</v>
      </c>
      <c r="P1501" s="16" t="n">
        <v>0.481707976902156</v>
      </c>
      <c r="Q1501" s="17" t="n">
        <v>24.3482309970541</v>
      </c>
      <c r="R1501" s="18" t="n">
        <v>9.92690202097083E-007</v>
      </c>
      <c r="S1501" s="18" t="n">
        <v>0.000824564270305831</v>
      </c>
      <c r="T1501" s="16" t="n">
        <v>0.0178171206401428</v>
      </c>
      <c r="U1501" s="16" t="n">
        <v>0.0154646517590569</v>
      </c>
      <c r="V1501" s="16" t="n">
        <v>0.028228699692249</v>
      </c>
      <c r="W1501" s="6" t="s">
        <v>583</v>
      </c>
      <c r="X1501" s="17" t="n">
        <v>100</v>
      </c>
      <c r="Y1501" s="16" t="n">
        <v>0.704480286738351</v>
      </c>
      <c r="Z1501" s="16" t="n">
        <f aca="false">(G1501-E1501)/SQRT(H1501^2/D1501+F1501^2/C1501)</f>
        <v>9.09866993416793</v>
      </c>
      <c r="AA1501" s="24" t="n">
        <f aca="false">ABS(K1501-Z1501)</f>
        <v>0</v>
      </c>
    </row>
    <row r="1502" customFormat="false" ht="22.35" hidden="false" customHeight="false" outlineLevel="0" collapsed="false">
      <c r="A1502" s="17" t="n">
        <v>1897</v>
      </c>
      <c r="B1502" s="7" t="s">
        <v>505</v>
      </c>
      <c r="C1502" s="6" t="n">
        <v>126</v>
      </c>
      <c r="D1502" s="6" t="n">
        <v>620</v>
      </c>
      <c r="E1502" s="16" t="n">
        <v>0.0655546227085685</v>
      </c>
      <c r="F1502" s="16" t="n">
        <v>0.0126665397453965</v>
      </c>
      <c r="G1502" s="16" t="n">
        <v>0.0833754122197147</v>
      </c>
      <c r="H1502" s="16" t="n">
        <v>0.0406440152936813</v>
      </c>
      <c r="I1502" s="23" t="n">
        <f aca="false">G1502-E1502</f>
        <v>0.0178207895111462</v>
      </c>
      <c r="J1502" s="17" t="n">
        <f aca="false">100*(G1502-E1502)/E1502</f>
        <v>27.184642020397</v>
      </c>
      <c r="K1502" s="16" t="n">
        <v>8.98054186874879</v>
      </c>
      <c r="L1502" s="17" t="n">
        <v>634.451809408467</v>
      </c>
      <c r="M1502" s="18" t="n">
        <v>3.04246433157396E-018</v>
      </c>
      <c r="N1502" s="18" t="n">
        <v>2.84098558250529E-017</v>
      </c>
      <c r="O1502" s="6" t="str">
        <f aca="false">IF(N1502&lt;0.05,"Yes","No")</f>
        <v>Yes</v>
      </c>
      <c r="P1502" s="16" t="n">
        <v>0.475571312318238</v>
      </c>
      <c r="Q1502" s="17" t="n">
        <v>23.7318194203567</v>
      </c>
      <c r="R1502" s="18" t="n">
        <v>1.35357497872575E-006</v>
      </c>
      <c r="S1502" s="18" t="n">
        <v>0.000913825579483664</v>
      </c>
      <c r="T1502" s="16" t="n">
        <v>0.0174357517026891</v>
      </c>
      <c r="U1502" s="16" t="n">
        <v>0.0168663075957495</v>
      </c>
      <c r="V1502" s="16" t="n">
        <v>0.0299544482321806</v>
      </c>
      <c r="W1502" s="6" t="s">
        <v>583</v>
      </c>
      <c r="X1502" s="17" t="n">
        <v>100</v>
      </c>
      <c r="Y1502" s="16" t="n">
        <v>0.701561699948797</v>
      </c>
      <c r="Z1502" s="16" t="n">
        <f aca="false">(G1502-E1502)/SQRT(H1502^2/D1502+F1502^2/C1502)</f>
        <v>8.98054186874879</v>
      </c>
      <c r="AA1502" s="24" t="n">
        <f aca="false">ABS(K1502-Z1502)</f>
        <v>0</v>
      </c>
    </row>
    <row r="1503" customFormat="false" ht="22.35" hidden="false" customHeight="false" outlineLevel="0" collapsed="false">
      <c r="A1503" s="17" t="n">
        <v>1898</v>
      </c>
      <c r="B1503" s="7" t="s">
        <v>505</v>
      </c>
      <c r="C1503" s="6" t="n">
        <v>126</v>
      </c>
      <c r="D1503" s="6" t="n">
        <v>620</v>
      </c>
      <c r="E1503" s="16" t="n">
        <v>0.0648450648619069</v>
      </c>
      <c r="F1503" s="16" t="n">
        <v>0.0125823330410302</v>
      </c>
      <c r="G1503" s="16" t="n">
        <v>0.0823011369654729</v>
      </c>
      <c r="H1503" s="16" t="n">
        <v>0.0402975751976797</v>
      </c>
      <c r="I1503" s="23" t="n">
        <f aca="false">G1503-E1503</f>
        <v>0.017456072103566</v>
      </c>
      <c r="J1503" s="17" t="n">
        <f aca="false">100*(G1503-E1503)/E1503</f>
        <v>26.9196617209654</v>
      </c>
      <c r="K1503" s="16" t="n">
        <v>8.8669454202003</v>
      </c>
      <c r="L1503" s="17" t="n">
        <v>633.455335173961</v>
      </c>
      <c r="M1503" s="18" t="n">
        <v>7.5965618586864E-018</v>
      </c>
      <c r="N1503" s="18" t="n">
        <v>6.16230751548267E-017</v>
      </c>
      <c r="O1503" s="6" t="str">
        <f aca="false">IF(N1503&lt;0.05,"Yes","No")</f>
        <v>Yes</v>
      </c>
      <c r="P1503" s="16" t="n">
        <v>0.469826066009553</v>
      </c>
      <c r="Q1503" s="17" t="n">
        <v>23.1618877601208</v>
      </c>
      <c r="R1503" s="18" t="n">
        <v>1.80385724474074E-006</v>
      </c>
      <c r="S1503" s="18" t="n">
        <v>0.000994130711976556</v>
      </c>
      <c r="T1503" s="16" t="n">
        <v>0.0170774455220689</v>
      </c>
      <c r="U1503" s="16" t="n">
        <v>0.0182856812195397</v>
      </c>
      <c r="V1503" s="16" t="n">
        <v>0.031515635805985</v>
      </c>
      <c r="W1503" s="6" t="s">
        <v>583</v>
      </c>
      <c r="X1503" s="17" t="n">
        <v>100</v>
      </c>
      <c r="Y1503" s="16" t="n">
        <v>0.698643113159242</v>
      </c>
      <c r="Z1503" s="16" t="n">
        <f aca="false">(G1503-E1503)/SQRT(H1503^2/D1503+F1503^2/C1503)</f>
        <v>8.8669454202003</v>
      </c>
      <c r="AA1503" s="24" t="n">
        <f aca="false">ABS(K1503-Z1503)</f>
        <v>0</v>
      </c>
    </row>
    <row r="1504" customFormat="false" ht="22.35" hidden="false" customHeight="false" outlineLevel="0" collapsed="false">
      <c r="A1504" s="17" t="n">
        <v>1899</v>
      </c>
      <c r="B1504" s="7" t="s">
        <v>505</v>
      </c>
      <c r="C1504" s="6" t="n">
        <v>126</v>
      </c>
      <c r="D1504" s="6" t="n">
        <v>620</v>
      </c>
      <c r="E1504" s="16" t="n">
        <v>0.0642231804806562</v>
      </c>
      <c r="F1504" s="16" t="n">
        <v>0.0125113425859999</v>
      </c>
      <c r="G1504" s="16" t="n">
        <v>0.0813240437978698</v>
      </c>
      <c r="H1504" s="16" t="n">
        <v>0.0399514613546388</v>
      </c>
      <c r="I1504" s="23" t="n">
        <f aca="false">G1504-E1504</f>
        <v>0.0171008633172137</v>
      </c>
      <c r="J1504" s="17" t="n">
        <f aca="false">100*(G1504-E1504)/E1504</f>
        <v>26.6272445388537</v>
      </c>
      <c r="K1504" s="16" t="n">
        <v>8.75332527028514</v>
      </c>
      <c r="L1504" s="17" t="n">
        <v>631.883621319734</v>
      </c>
      <c r="M1504" s="18" t="n">
        <v>1.88344838605959E-017</v>
      </c>
      <c r="N1504" s="18" t="n">
        <v>1.40323583656425E-016</v>
      </c>
      <c r="O1504" s="6" t="str">
        <f aca="false">IF(N1504&lt;0.05,"Yes","No")</f>
        <v>Yes</v>
      </c>
      <c r="P1504" s="16" t="n">
        <v>0.464226472092476</v>
      </c>
      <c r="Q1504" s="17" t="n">
        <v>22.6130707353823</v>
      </c>
      <c r="R1504" s="18" t="n">
        <v>2.37954183243942E-006</v>
      </c>
      <c r="S1504" s="16" t="n">
        <v>0.00108505801405013</v>
      </c>
      <c r="T1504" s="16" t="n">
        <v>0.0167287662772135</v>
      </c>
      <c r="U1504" s="16" t="n">
        <v>0.0197702011140104</v>
      </c>
      <c r="V1504" s="16" t="n">
        <v>0.0331479299024014</v>
      </c>
      <c r="W1504" s="6" t="s">
        <v>583</v>
      </c>
      <c r="X1504" s="17" t="n">
        <v>100</v>
      </c>
      <c r="Y1504" s="16" t="n">
        <v>0.695929339477727</v>
      </c>
      <c r="Z1504" s="16" t="n">
        <f aca="false">(G1504-E1504)/SQRT(H1504^2/D1504+F1504^2/C1504)</f>
        <v>8.75332527028514</v>
      </c>
      <c r="AA1504" s="24" t="n">
        <f aca="false">ABS(K1504-Z1504)</f>
        <v>0</v>
      </c>
    </row>
    <row r="1505" customFormat="false" ht="22.35" hidden="false" customHeight="false" outlineLevel="0" collapsed="false">
      <c r="A1505" s="17" t="n">
        <v>1900</v>
      </c>
      <c r="B1505" s="7" t="s">
        <v>505</v>
      </c>
      <c r="C1505" s="6" t="n">
        <v>126</v>
      </c>
      <c r="D1505" s="6" t="n">
        <v>620</v>
      </c>
      <c r="E1505" s="16" t="n">
        <v>0.06368754567608</v>
      </c>
      <c r="F1505" s="16" t="n">
        <v>0.0124514887124973</v>
      </c>
      <c r="G1505" s="16" t="n">
        <v>0.080458988531703</v>
      </c>
      <c r="H1505" s="16" t="n">
        <v>0.0396180944163197</v>
      </c>
      <c r="I1505" s="23" t="n">
        <f aca="false">G1505-E1505</f>
        <v>0.0167714428556229</v>
      </c>
      <c r="J1505" s="17" t="n">
        <f aca="false">100*(G1505-E1505)/E1505</f>
        <v>26.3339443804662</v>
      </c>
      <c r="K1505" s="16" t="n">
        <v>8.64682558762727</v>
      </c>
      <c r="L1505" s="17" t="n">
        <v>629.974530951757</v>
      </c>
      <c r="M1505" s="18" t="n">
        <v>4.38021245832418E-017</v>
      </c>
      <c r="N1505" s="18" t="n">
        <v>2.95910815914441E-016</v>
      </c>
      <c r="O1505" s="6" t="str">
        <f aca="false">IF(N1505&lt;0.05,"Yes","No")</f>
        <v>Yes</v>
      </c>
      <c r="P1505" s="16" t="n">
        <v>0.459082827337364</v>
      </c>
      <c r="Q1505" s="17" t="n">
        <v>22.1147397252184</v>
      </c>
      <c r="R1505" s="18" t="n">
        <v>3.06116126403315E-006</v>
      </c>
      <c r="S1505" s="16" t="n">
        <v>0.00117743356493035</v>
      </c>
      <c r="T1505" s="16" t="n">
        <v>0.0164055599116677</v>
      </c>
      <c r="U1505" s="16" t="n">
        <v>0.0212279779366826</v>
      </c>
      <c r="V1505" s="16" t="n">
        <v>0.0347477677810588</v>
      </c>
      <c r="W1505" s="6" t="s">
        <v>583</v>
      </c>
      <c r="X1505" s="17" t="n">
        <v>100</v>
      </c>
      <c r="Y1505" s="16" t="n">
        <v>0.693202764976959</v>
      </c>
      <c r="Z1505" s="16" t="n">
        <f aca="false">(G1505-E1505)/SQRT(H1505^2/D1505+F1505^2/C1505)</f>
        <v>8.64682558762726</v>
      </c>
      <c r="AA1505" s="24" t="n">
        <f aca="false">ABS(K1505-Z1505)</f>
        <v>0</v>
      </c>
    </row>
    <row r="1506" customFormat="false" ht="22.35" hidden="false" customHeight="false" outlineLevel="0" collapsed="false">
      <c r="A1506" s="17" t="n">
        <v>1901</v>
      </c>
      <c r="B1506" s="7" t="s">
        <v>505</v>
      </c>
      <c r="C1506" s="6" t="n">
        <v>126</v>
      </c>
      <c r="D1506" s="6" t="n">
        <v>620</v>
      </c>
      <c r="E1506" s="16" t="n">
        <v>0.0632391057553745</v>
      </c>
      <c r="F1506" s="16" t="n">
        <v>0.0124015126862966</v>
      </c>
      <c r="G1506" s="16" t="n">
        <v>0.0797041622020545</v>
      </c>
      <c r="H1506" s="16" t="n">
        <v>0.0393000311353438</v>
      </c>
      <c r="I1506" s="23" t="n">
        <f aca="false">G1506-E1506</f>
        <v>0.0164650564466799</v>
      </c>
      <c r="J1506" s="17" t="n">
        <f aca="false">100*(G1506-E1506)/E1506</f>
        <v>26.0361942978306</v>
      </c>
      <c r="K1506" s="16" t="n">
        <v>8.54623665269082</v>
      </c>
      <c r="L1506" s="17" t="n">
        <v>627.808557299139</v>
      </c>
      <c r="M1506" s="18" t="n">
        <v>9.656990643599E-017</v>
      </c>
      <c r="N1506" s="18" t="n">
        <v>6.05651860961239E-016</v>
      </c>
      <c r="O1506" s="6" t="str">
        <f aca="false">IF(N1506&lt;0.05,"Yes","No")</f>
        <v>Yes</v>
      </c>
      <c r="P1506" s="16" t="n">
        <v>0.454307694946113</v>
      </c>
      <c r="Q1506" s="17" t="n">
        <v>21.6570810965511</v>
      </c>
      <c r="R1506" s="18" t="n">
        <v>3.85917584833855E-006</v>
      </c>
      <c r="S1506" s="16" t="n">
        <v>0.00127972850872979</v>
      </c>
      <c r="T1506" s="16" t="n">
        <v>0.0161050382001827</v>
      </c>
      <c r="U1506" s="16" t="n">
        <v>0.0226673248414407</v>
      </c>
      <c r="V1506" s="16" t="n">
        <v>0.0362435688674786</v>
      </c>
      <c r="W1506" s="6" t="s">
        <v>583</v>
      </c>
      <c r="X1506" s="17" t="n">
        <v>100</v>
      </c>
      <c r="Y1506" s="16" t="n">
        <v>0.6905273937532</v>
      </c>
      <c r="Z1506" s="16" t="n">
        <f aca="false">(G1506-E1506)/SQRT(H1506^2/D1506+F1506^2/C1506)</f>
        <v>8.54623665269082</v>
      </c>
      <c r="AA1506" s="24" t="n">
        <f aca="false">ABS(K1506-Z1506)</f>
        <v>0</v>
      </c>
    </row>
    <row r="1507" customFormat="false" ht="22.35" hidden="false" customHeight="false" outlineLevel="0" collapsed="false">
      <c r="A1507" s="17" t="n">
        <v>1902</v>
      </c>
      <c r="B1507" s="7" t="s">
        <v>505</v>
      </c>
      <c r="C1507" s="6" t="n">
        <v>126</v>
      </c>
      <c r="D1507" s="6" t="n">
        <v>620</v>
      </c>
      <c r="E1507" s="16" t="n">
        <v>0.0628500932916289</v>
      </c>
      <c r="F1507" s="16" t="n">
        <v>0.0123598480539632</v>
      </c>
      <c r="G1507" s="16" t="n">
        <v>0.079024332755756</v>
      </c>
      <c r="H1507" s="16" t="n">
        <v>0.0389913686654166</v>
      </c>
      <c r="I1507" s="23" t="n">
        <f aca="false">G1507-E1507</f>
        <v>0.0161742394641271</v>
      </c>
      <c r="J1507" s="17" t="n">
        <f aca="false">100*(G1507-E1507)/E1507</f>
        <v>25.7346307969305</v>
      </c>
      <c r="K1507" s="16" t="n">
        <v>8.44914012728809</v>
      </c>
      <c r="L1507" s="17" t="n">
        <v>625.36690384785</v>
      </c>
      <c r="M1507" s="18" t="n">
        <v>2.05872098877188E-016</v>
      </c>
      <c r="N1507" s="18" t="n">
        <v>1.20820469201389E-015</v>
      </c>
      <c r="O1507" s="6" t="str">
        <f aca="false">IF(N1507&lt;0.05,"Yes","No")</f>
        <v>Yes</v>
      </c>
      <c r="P1507" s="16" t="n">
        <v>0.449776009782717</v>
      </c>
      <c r="Q1507" s="17" t="n">
        <v>21.2271804398834</v>
      </c>
      <c r="R1507" s="18" t="n">
        <v>4.79876256358225E-006</v>
      </c>
      <c r="S1507" s="16" t="n">
        <v>0.00138097788746861</v>
      </c>
      <c r="T1507" s="16" t="n">
        <v>0.0158200345586216</v>
      </c>
      <c r="U1507" s="16" t="n">
        <v>0.0241132825104251</v>
      </c>
      <c r="V1507" s="16" t="n">
        <v>0.0378401111485415</v>
      </c>
      <c r="W1507" s="6" t="s">
        <v>583</v>
      </c>
      <c r="X1507" s="17" t="n">
        <v>100</v>
      </c>
      <c r="Y1507" s="16" t="n">
        <v>0.687237583205325</v>
      </c>
      <c r="Z1507" s="16" t="n">
        <f aca="false">(G1507-E1507)/SQRT(H1507^2/D1507+F1507^2/C1507)</f>
        <v>8.44914012728809</v>
      </c>
      <c r="AA1507" s="24" t="n">
        <f aca="false">ABS(K1507-Z1507)</f>
        <v>0</v>
      </c>
    </row>
    <row r="1508" customFormat="false" ht="22.35" hidden="false" customHeight="false" outlineLevel="0" collapsed="false">
      <c r="A1508" s="17" t="n">
        <v>1903</v>
      </c>
      <c r="B1508" s="7" t="s">
        <v>505</v>
      </c>
      <c r="C1508" s="6" t="n">
        <v>126</v>
      </c>
      <c r="D1508" s="6" t="n">
        <v>620</v>
      </c>
      <c r="E1508" s="16" t="n">
        <v>0.0625247069235359</v>
      </c>
      <c r="F1508" s="16" t="n">
        <v>0.0123236930761235</v>
      </c>
      <c r="G1508" s="16" t="n">
        <v>0.078434761259104</v>
      </c>
      <c r="H1508" s="16" t="n">
        <v>0.0387023479055704</v>
      </c>
      <c r="I1508" s="23" t="n">
        <f aca="false">G1508-E1508</f>
        <v>0.0159100543355681</v>
      </c>
      <c r="J1508" s="17" t="n">
        <f aca="false">100*(G1508-E1508)/E1508</f>
        <v>25.4460278478796</v>
      </c>
      <c r="K1508" s="16" t="n">
        <v>8.360676284007</v>
      </c>
      <c r="L1508" s="17" t="n">
        <v>622.911847032047</v>
      </c>
      <c r="M1508" s="18" t="n">
        <v>4.08042835145735E-016</v>
      </c>
      <c r="N1508" s="18" t="n">
        <v>2.25012597543619E-015</v>
      </c>
      <c r="O1508" s="6" t="str">
        <f aca="false">IF(N1508&lt;0.05,"Yes","No")</f>
        <v>Yes</v>
      </c>
      <c r="P1508" s="16" t="n">
        <v>0.445693312686411</v>
      </c>
      <c r="Q1508" s="17" t="n">
        <v>20.8435636479653</v>
      </c>
      <c r="R1508" s="18" t="n">
        <v>5.83019205736867E-006</v>
      </c>
      <c r="S1508" s="16" t="n">
        <v>0.00147852749803149</v>
      </c>
      <c r="T1508" s="16" t="n">
        <v>0.0155611262526893</v>
      </c>
      <c r="U1508" s="16" t="n">
        <v>0.0254871182939485</v>
      </c>
      <c r="V1508" s="16" t="n">
        <v>0.0391249660023841</v>
      </c>
      <c r="W1508" s="6" t="s">
        <v>583</v>
      </c>
      <c r="X1508" s="17" t="n">
        <v>100</v>
      </c>
      <c r="Y1508" s="16" t="n">
        <v>0.684767025089606</v>
      </c>
      <c r="Z1508" s="16" t="n">
        <f aca="false">(G1508-E1508)/SQRT(H1508^2/D1508+F1508^2/C1508)</f>
        <v>8.360676284007</v>
      </c>
      <c r="AA1508" s="24" t="n">
        <f aca="false">ABS(K1508-Z1508)</f>
        <v>0</v>
      </c>
    </row>
    <row r="1509" customFormat="false" ht="22.35" hidden="false" customHeight="false" outlineLevel="0" collapsed="false">
      <c r="A1509" s="17" t="n">
        <v>1904</v>
      </c>
      <c r="B1509" s="7" t="s">
        <v>505</v>
      </c>
      <c r="C1509" s="6" t="n">
        <v>126</v>
      </c>
      <c r="D1509" s="6" t="n">
        <v>620</v>
      </c>
      <c r="E1509" s="16" t="n">
        <v>0.0622501347568773</v>
      </c>
      <c r="F1509" s="16" t="n">
        <v>0.012294283035121</v>
      </c>
      <c r="G1509" s="16" t="n">
        <v>0.0779135881833011</v>
      </c>
      <c r="H1509" s="16" t="n">
        <v>0.0384300747310787</v>
      </c>
      <c r="I1509" s="23" t="n">
        <f aca="false">G1509-E1509</f>
        <v>0.0156634534264238</v>
      </c>
      <c r="J1509" s="17" t="n">
        <f aca="false">100*(G1509-E1509)/E1509</f>
        <v>25.1621197088145</v>
      </c>
      <c r="K1509" s="16" t="n">
        <v>8.27648783967725</v>
      </c>
      <c r="L1509" s="17" t="n">
        <v>620.350839300003</v>
      </c>
      <c r="M1509" s="18" t="n">
        <v>7.7858391768016E-016</v>
      </c>
      <c r="N1509" s="18" t="n">
        <v>4.05906901003974E-015</v>
      </c>
      <c r="O1509" s="6" t="str">
        <f aca="false">IF(N1509&lt;0.05,"Yes","No")</f>
        <v>Yes</v>
      </c>
      <c r="P1509" s="16" t="n">
        <v>0.441852354037364</v>
      </c>
      <c r="Q1509" s="17" t="n">
        <v>20.4858544753661</v>
      </c>
      <c r="R1509" s="18" t="n">
        <v>6.99228930111237E-006</v>
      </c>
      <c r="S1509" s="16" t="n">
        <v>0.00157154905354354</v>
      </c>
      <c r="T1509" s="16" t="n">
        <v>0.0153195148019548</v>
      </c>
      <c r="U1509" s="16" t="n">
        <v>0.0268342637686602</v>
      </c>
      <c r="V1509" s="16" t="n">
        <v>0.0401844534411654</v>
      </c>
      <c r="W1509" s="6" t="s">
        <v>583</v>
      </c>
      <c r="X1509" s="17" t="n">
        <v>100</v>
      </c>
      <c r="Y1509" s="16" t="n">
        <v>0.682654889912954</v>
      </c>
      <c r="Z1509" s="16" t="n">
        <f aca="false">(G1509-E1509)/SQRT(H1509^2/D1509+F1509^2/C1509)</f>
        <v>8.27648783967725</v>
      </c>
      <c r="AA1509" s="24" t="n">
        <f aca="false">ABS(K1509-Z1509)</f>
        <v>0</v>
      </c>
    </row>
    <row r="1510" customFormat="false" ht="22.35" hidden="false" customHeight="false" outlineLevel="0" collapsed="false">
      <c r="A1510" s="17" t="n">
        <v>1905</v>
      </c>
      <c r="B1510" s="7" t="s">
        <v>505</v>
      </c>
      <c r="C1510" s="6" t="n">
        <v>126</v>
      </c>
      <c r="D1510" s="6" t="n">
        <v>620</v>
      </c>
      <c r="E1510" s="16" t="n">
        <v>0.0620091883613477</v>
      </c>
      <c r="F1510" s="16" t="n">
        <v>0.0122702793268223</v>
      </c>
      <c r="G1510" s="16" t="n">
        <v>0.0774413284334925</v>
      </c>
      <c r="H1510" s="16" t="n">
        <v>0.0381714751858284</v>
      </c>
      <c r="I1510" s="23" t="n">
        <f aca="false">G1510-E1510</f>
        <v>0.0154321400721448</v>
      </c>
      <c r="J1510" s="17" t="n">
        <f aca="false">100*(G1510-E1510)/E1510</f>
        <v>24.8868602862801</v>
      </c>
      <c r="K1510" s="16" t="n">
        <v>8.19628289564707</v>
      </c>
      <c r="L1510" s="17" t="n">
        <v>617.700821099682</v>
      </c>
      <c r="M1510" s="18" t="n">
        <v>1.43435704108249E-015</v>
      </c>
      <c r="N1510" s="18" t="n">
        <v>6.52290940111322E-015</v>
      </c>
      <c r="O1510" s="6" t="str">
        <f aca="false">IF(N1510&lt;0.05,"Yes","No")</f>
        <v>Yes</v>
      </c>
      <c r="P1510" s="16" t="n">
        <v>0.438233634466468</v>
      </c>
      <c r="Q1510" s="17" t="n">
        <v>20.1516749998276</v>
      </c>
      <c r="R1510" s="18" t="n">
        <v>8.28793895655926E-006</v>
      </c>
      <c r="S1510" s="16" t="n">
        <v>0.00166262854386679</v>
      </c>
      <c r="T1510" s="16" t="n">
        <v>0.0150930940711655</v>
      </c>
      <c r="U1510" s="16" t="n">
        <v>0.0281517889763275</v>
      </c>
      <c r="V1510" s="16" t="n">
        <v>0.0415357504489214</v>
      </c>
      <c r="W1510" s="6" t="s">
        <v>583</v>
      </c>
      <c r="X1510" s="17" t="n">
        <v>100</v>
      </c>
      <c r="Y1510" s="16" t="n">
        <v>0.68026113671275</v>
      </c>
      <c r="Z1510" s="16" t="n">
        <f aca="false">(G1510-E1510)/SQRT(H1510^2/D1510+F1510^2/C1510)</f>
        <v>8.19628289564707</v>
      </c>
      <c r="AA1510" s="24" t="n">
        <f aca="false">ABS(K1510-Z1510)</f>
        <v>0</v>
      </c>
    </row>
    <row r="1511" customFormat="false" ht="22.35" hidden="false" customHeight="false" outlineLevel="0" collapsed="false">
      <c r="A1511" s="17" t="n">
        <v>1906</v>
      </c>
      <c r="B1511" s="7" t="s">
        <v>505</v>
      </c>
      <c r="C1511" s="6" t="n">
        <v>126</v>
      </c>
      <c r="D1511" s="6" t="n">
        <v>620</v>
      </c>
      <c r="E1511" s="16" t="n">
        <v>0.0618175933403628</v>
      </c>
      <c r="F1511" s="16" t="n">
        <v>0.0122514374941262</v>
      </c>
      <c r="G1511" s="16" t="n">
        <v>0.0770368506651252</v>
      </c>
      <c r="H1511" s="16" t="n">
        <v>0.0379269512061454</v>
      </c>
      <c r="I1511" s="23" t="n">
        <f aca="false">G1511-E1511</f>
        <v>0.0152192573247623</v>
      </c>
      <c r="J1511" s="17" t="n">
        <f aca="false">100*(G1511-E1511)/E1511</f>
        <v>24.6196212152199</v>
      </c>
      <c r="K1511" s="16" t="n">
        <v>8.12189043474012</v>
      </c>
      <c r="L1511" s="17" t="n">
        <v>614.980127116311</v>
      </c>
      <c r="M1511" s="18" t="n">
        <v>2.5184081708279E-015</v>
      </c>
      <c r="N1511" s="18" t="n">
        <v>1.04983642200584E-014</v>
      </c>
      <c r="O1511" s="6" t="str">
        <f aca="false">IF(N1511&lt;0.05,"Yes","No")</f>
        <v>Yes</v>
      </c>
      <c r="P1511" s="16" t="n">
        <v>0.434931042787172</v>
      </c>
      <c r="Q1511" s="17" t="n">
        <v>19.8490876427583</v>
      </c>
      <c r="R1511" s="18" t="n">
        <v>9.66862768348159E-006</v>
      </c>
      <c r="S1511" s="16" t="n">
        <v>0.00176165009546319</v>
      </c>
      <c r="T1511" s="16" t="n">
        <v>0.0148849136744555</v>
      </c>
      <c r="U1511" s="16" t="n">
        <v>0.0293981676166526</v>
      </c>
      <c r="V1511" s="16" t="n">
        <v>0.0429225504951961</v>
      </c>
      <c r="W1511" s="6" t="s">
        <v>583</v>
      </c>
      <c r="X1511" s="17" t="n">
        <v>100</v>
      </c>
      <c r="Y1511" s="16" t="n">
        <v>0.677854582693292</v>
      </c>
      <c r="Z1511" s="16" t="n">
        <f aca="false">(G1511-E1511)/SQRT(H1511^2/D1511+F1511^2/C1511)</f>
        <v>8.12189043474012</v>
      </c>
      <c r="AA1511" s="24" t="n">
        <f aca="false">ABS(K1511-Z1511)</f>
        <v>0</v>
      </c>
    </row>
    <row r="1512" customFormat="false" ht="22.35" hidden="false" customHeight="false" outlineLevel="0" collapsed="false">
      <c r="A1512" s="17" t="n">
        <v>1907</v>
      </c>
      <c r="B1512" s="7" t="s">
        <v>505</v>
      </c>
      <c r="C1512" s="6" t="n">
        <v>126</v>
      </c>
      <c r="D1512" s="6" t="n">
        <v>620</v>
      </c>
      <c r="E1512" s="16" t="n">
        <v>0.0616574193395319</v>
      </c>
      <c r="F1512" s="16" t="n">
        <v>0.0122361467867406</v>
      </c>
      <c r="G1512" s="16" t="n">
        <v>0.0766822649586585</v>
      </c>
      <c r="H1512" s="16" t="n">
        <v>0.0377026266575343</v>
      </c>
      <c r="I1512" s="23" t="n">
        <f aca="false">G1512-E1512</f>
        <v>0.0150248456191266</v>
      </c>
      <c r="J1512" s="17" t="n">
        <f aca="false">100*(G1512-E1512)/E1512</f>
        <v>24.3682687015954</v>
      </c>
      <c r="K1512" s="16" t="n">
        <v>8.05300253687165</v>
      </c>
      <c r="L1512" s="17" t="n">
        <v>612.356201594493</v>
      </c>
      <c r="M1512" s="18" t="n">
        <v>4.22601606426285E-015</v>
      </c>
      <c r="N1512" s="18" t="n">
        <v>1.65959995346098E-014</v>
      </c>
      <c r="O1512" s="6" t="str">
        <f aca="false">IF(N1512&lt;0.05,"Yes","No")</f>
        <v>Yes</v>
      </c>
      <c r="P1512" s="16" t="n">
        <v>0.431887985101512</v>
      </c>
      <c r="Q1512" s="17" t="n">
        <v>19.5723053144295</v>
      </c>
      <c r="R1512" s="18" t="n">
        <v>1.1133609650947E-005</v>
      </c>
      <c r="S1512" s="16" t="n">
        <v>0.00187233181533011</v>
      </c>
      <c r="T1512" s="16" t="n">
        <v>0.0146948544662604</v>
      </c>
      <c r="U1512" s="16" t="n">
        <v>0.0305700043308536</v>
      </c>
      <c r="V1512" s="16" t="n">
        <v>0.0443867167236513</v>
      </c>
      <c r="W1512" s="6" t="s">
        <v>583</v>
      </c>
      <c r="X1512" s="17" t="n">
        <v>100</v>
      </c>
      <c r="Y1512" s="16" t="n">
        <v>0.675640040962622</v>
      </c>
      <c r="Z1512" s="16" t="n">
        <f aca="false">(G1512-E1512)/SQRT(H1512^2/D1512+F1512^2/C1512)</f>
        <v>8.05300253687165</v>
      </c>
      <c r="AA1512" s="24" t="n">
        <f aca="false">ABS(K1512-Z1512)</f>
        <v>0</v>
      </c>
    </row>
    <row r="1513" customFormat="false" ht="22.35" hidden="false" customHeight="false" outlineLevel="0" collapsed="false">
      <c r="A1513" s="17" t="n">
        <v>1908</v>
      </c>
      <c r="B1513" s="7" t="s">
        <v>505</v>
      </c>
      <c r="C1513" s="6" t="n">
        <v>126</v>
      </c>
      <c r="D1513" s="6" t="n">
        <v>620</v>
      </c>
      <c r="E1513" s="16" t="n">
        <v>0.0615235726452536</v>
      </c>
      <c r="F1513" s="16" t="n">
        <v>0.0122236599632567</v>
      </c>
      <c r="G1513" s="16" t="n">
        <v>0.0763634055071781</v>
      </c>
      <c r="H1513" s="16" t="n">
        <v>0.0374883750324804</v>
      </c>
      <c r="I1513" s="23" t="n">
        <f aca="false">G1513-E1513</f>
        <v>0.0148398328619245</v>
      </c>
      <c r="J1513" s="17" t="n">
        <f aca="false">100*(G1513-E1513)/E1513</f>
        <v>24.1205642388346</v>
      </c>
      <c r="K1513" s="16" t="n">
        <v>7.98649417330192</v>
      </c>
      <c r="L1513" s="17" t="n">
        <v>609.718208366018</v>
      </c>
      <c r="M1513" s="18" t="n">
        <v>6.94278197351326E-015</v>
      </c>
      <c r="N1513" s="18" t="n">
        <v>2.57717048168752E-014</v>
      </c>
      <c r="O1513" s="6" t="str">
        <f aca="false">IF(N1513&lt;0.05,"Yes","No")</f>
        <v>Yes</v>
      </c>
      <c r="P1513" s="16" t="n">
        <v>0.428965731626047</v>
      </c>
      <c r="Q1513" s="17" t="n">
        <v>19.308339929297</v>
      </c>
      <c r="R1513" s="18" t="n">
        <v>1.27386660667451E-005</v>
      </c>
      <c r="S1513" s="16" t="n">
        <v>0.00196375322287896</v>
      </c>
      <c r="T1513" s="16" t="n">
        <v>0.0145140686216264</v>
      </c>
      <c r="U1513" s="16" t="n">
        <v>0.031730711994445</v>
      </c>
      <c r="V1513" s="16" t="n">
        <v>0.0459450212958849</v>
      </c>
      <c r="W1513" s="6" t="s">
        <v>583</v>
      </c>
      <c r="X1513" s="17" t="n">
        <v>100</v>
      </c>
      <c r="Y1513" s="16" t="n">
        <v>0.673540706605223</v>
      </c>
      <c r="Z1513" s="16" t="n">
        <f aca="false">(G1513-E1513)/SQRT(H1513^2/D1513+F1513^2/C1513)</f>
        <v>7.98649417330192</v>
      </c>
      <c r="AA1513" s="24" t="n">
        <f aca="false">ABS(K1513-Z1513)</f>
        <v>0</v>
      </c>
    </row>
    <row r="1514" customFormat="false" ht="22.35" hidden="false" customHeight="false" outlineLevel="0" collapsed="false">
      <c r="A1514" s="17" t="n">
        <v>1909</v>
      </c>
      <c r="B1514" s="7" t="s">
        <v>505</v>
      </c>
      <c r="C1514" s="6" t="n">
        <v>126</v>
      </c>
      <c r="D1514" s="6" t="n">
        <v>620</v>
      </c>
      <c r="E1514" s="16" t="n">
        <v>0.0614124383363459</v>
      </c>
      <c r="F1514" s="16" t="n">
        <v>0.0122124841050808</v>
      </c>
      <c r="G1514" s="16" t="n">
        <v>0.0760842514134223</v>
      </c>
      <c r="H1514" s="16" t="n">
        <v>0.0372879301226393</v>
      </c>
      <c r="I1514" s="23" t="n">
        <f aca="false">G1514-E1514</f>
        <v>0.0146718130770764</v>
      </c>
      <c r="J1514" s="17" t="n">
        <f aca="false">100*(G1514-E1514)/E1514</f>
        <v>23.8906213049566</v>
      </c>
      <c r="K1514" s="16" t="n">
        <v>7.92636539116681</v>
      </c>
      <c r="L1514" s="17" t="n">
        <v>607.195295994899</v>
      </c>
      <c r="M1514" s="18" t="n">
        <v>1.08463284881638E-014</v>
      </c>
      <c r="N1514" s="18" t="n">
        <v>3.83638655785053E-014</v>
      </c>
      <c r="O1514" s="6" t="str">
        <f aca="false">IF(N1514&lt;0.05,"Yes","No")</f>
        <v>Yes</v>
      </c>
      <c r="P1514" s="16" t="n">
        <v>0.426348705957434</v>
      </c>
      <c r="Q1514" s="17" t="n">
        <v>19.0734666981691</v>
      </c>
      <c r="R1514" s="18" t="n">
        <v>1.43618688160513E-005</v>
      </c>
      <c r="S1514" s="16" t="n">
        <v>0.00205354314840686</v>
      </c>
      <c r="T1514" s="16" t="n">
        <v>0.0143500429042821</v>
      </c>
      <c r="U1514" s="16" t="n">
        <v>0.0328029654590983</v>
      </c>
      <c r="V1514" s="16" t="n">
        <v>0.0472371695884616</v>
      </c>
      <c r="W1514" s="6" t="s">
        <v>583</v>
      </c>
      <c r="X1514" s="17" t="n">
        <v>100</v>
      </c>
      <c r="Y1514" s="16" t="n">
        <v>0.671966205837174</v>
      </c>
      <c r="Z1514" s="16" t="n">
        <f aca="false">(G1514-E1514)/SQRT(H1514^2/D1514+F1514^2/C1514)</f>
        <v>7.92636539116681</v>
      </c>
      <c r="AA1514" s="24" t="n">
        <f aca="false">ABS(K1514-Z1514)</f>
        <v>0</v>
      </c>
    </row>
    <row r="1515" customFormat="false" ht="22.35" hidden="false" customHeight="false" outlineLevel="0" collapsed="false">
      <c r="A1515" s="17" t="n">
        <v>1910</v>
      </c>
      <c r="B1515" s="7" t="s">
        <v>505</v>
      </c>
      <c r="C1515" s="6" t="n">
        <v>126</v>
      </c>
      <c r="D1515" s="6" t="n">
        <v>620</v>
      </c>
      <c r="E1515" s="16" t="n">
        <v>0.0613220063526006</v>
      </c>
      <c r="F1515" s="16" t="n">
        <v>0.0122029539705113</v>
      </c>
      <c r="G1515" s="16" t="n">
        <v>0.0758438636038092</v>
      </c>
      <c r="H1515" s="16" t="n">
        <v>0.037104506862724</v>
      </c>
      <c r="I1515" s="23" t="n">
        <f aca="false">G1515-E1515</f>
        <v>0.0145218572512086</v>
      </c>
      <c r="J1515" s="17" t="n">
        <f aca="false">100*(G1515-E1515)/E1515</f>
        <v>23.6813146127479</v>
      </c>
      <c r="K1515" s="16" t="n">
        <v>7.87280762256746</v>
      </c>
      <c r="L1515" s="17" t="n">
        <v>604.827160495527</v>
      </c>
      <c r="M1515" s="18" t="n">
        <v>1.61036168059038E-014</v>
      </c>
      <c r="N1515" s="18" t="n">
        <v>5.26185053020278E-014</v>
      </c>
      <c r="O1515" s="6" t="str">
        <f aca="false">IF(N1515&lt;0.05,"Yes","No")</f>
        <v>Yes</v>
      </c>
      <c r="P1515" s="16" t="n">
        <v>0.424039745145066</v>
      </c>
      <c r="Q1515" s="17" t="n">
        <v>18.8674351847163</v>
      </c>
      <c r="R1515" s="18" t="n">
        <v>1.59564889591451E-005</v>
      </c>
      <c r="S1515" s="16" t="n">
        <v>0.00214897221200041</v>
      </c>
      <c r="T1515" s="16" t="n">
        <v>0.0142036789512413</v>
      </c>
      <c r="U1515" s="16" t="n">
        <v>0.0337725108027958</v>
      </c>
      <c r="V1515" s="16" t="n">
        <v>0.0484672439867992</v>
      </c>
      <c r="W1515" s="6" t="s">
        <v>583</v>
      </c>
      <c r="X1515" s="17" t="n">
        <v>100</v>
      </c>
      <c r="Y1515" s="16" t="n">
        <v>0.6702636968766</v>
      </c>
      <c r="Z1515" s="16" t="n">
        <f aca="false">(G1515-E1515)/SQRT(H1515^2/D1515+F1515^2/C1515)</f>
        <v>7.87280762256747</v>
      </c>
      <c r="AA1515" s="24" t="n">
        <f aca="false">ABS(K1515-Z1515)</f>
        <v>0</v>
      </c>
    </row>
    <row r="1516" customFormat="false" ht="22.35" hidden="false" customHeight="false" outlineLevel="0" collapsed="false">
      <c r="A1516" s="17" t="n">
        <v>1911</v>
      </c>
      <c r="B1516" s="7" t="s">
        <v>505</v>
      </c>
      <c r="C1516" s="6" t="n">
        <v>126</v>
      </c>
      <c r="D1516" s="6" t="n">
        <v>620</v>
      </c>
      <c r="E1516" s="16" t="n">
        <v>0.0612453548976826</v>
      </c>
      <c r="F1516" s="16" t="n">
        <v>0.0121953372145584</v>
      </c>
      <c r="G1516" s="16" t="n">
        <v>0.0756255954083416</v>
      </c>
      <c r="H1516" s="16" t="n">
        <v>0.0369313224078056</v>
      </c>
      <c r="I1516" s="23" t="n">
        <f aca="false">G1516-E1516</f>
        <v>0.0143802405106589</v>
      </c>
      <c r="J1516" s="17" t="n">
        <f aca="false">100*(G1516-E1516)/E1516</f>
        <v>23.479724355721</v>
      </c>
      <c r="K1516" s="16" t="n">
        <v>7.82153946924129</v>
      </c>
      <c r="L1516" s="17" t="n">
        <v>602.502241498648</v>
      </c>
      <c r="M1516" s="18" t="n">
        <v>2.34608665474806E-014</v>
      </c>
      <c r="N1516" s="18" t="n">
        <v>7.35690755466519E-014</v>
      </c>
      <c r="O1516" s="6" t="str">
        <f aca="false">IF(N1516&lt;0.05,"Yes","No")</f>
        <v>Yes</v>
      </c>
      <c r="P1516" s="16" t="n">
        <v>0.421836905382102</v>
      </c>
      <c r="Q1516" s="17" t="n">
        <v>18.6719158633131</v>
      </c>
      <c r="R1516" s="18" t="n">
        <v>1.76344435868177E-005</v>
      </c>
      <c r="S1516" s="16" t="n">
        <v>0.00225200043403337</v>
      </c>
      <c r="T1516" s="16" t="n">
        <v>0.0140654046508575</v>
      </c>
      <c r="U1516" s="16" t="n">
        <v>0.0347271787220189</v>
      </c>
      <c r="V1516" s="16" t="n">
        <v>0.0496676667766928</v>
      </c>
      <c r="W1516" s="6" t="s">
        <v>583</v>
      </c>
      <c r="X1516" s="17" t="n">
        <v>100</v>
      </c>
      <c r="Y1516" s="16" t="n">
        <v>0.668778801843318</v>
      </c>
      <c r="Z1516" s="16" t="n">
        <f aca="false">(G1516-E1516)/SQRT(H1516^2/D1516+F1516^2/C1516)</f>
        <v>7.82153946924129</v>
      </c>
      <c r="AA1516" s="24" t="n">
        <f aca="false">ABS(K1516-Z1516)</f>
        <v>0</v>
      </c>
    </row>
    <row r="1517" customFormat="false" ht="22.35" hidden="false" customHeight="false" outlineLevel="0" collapsed="false">
      <c r="A1517" s="17" t="n">
        <v>1912</v>
      </c>
      <c r="B1517" s="7" t="s">
        <v>505</v>
      </c>
      <c r="C1517" s="6" t="n">
        <v>126</v>
      </c>
      <c r="D1517" s="6" t="n">
        <v>620</v>
      </c>
      <c r="E1517" s="16" t="n">
        <v>0.0611830649690496</v>
      </c>
      <c r="F1517" s="16" t="n">
        <v>0.012189963767856</v>
      </c>
      <c r="G1517" s="16" t="n">
        <v>0.0754368248245409</v>
      </c>
      <c r="H1517" s="16" t="n">
        <v>0.0367723886955285</v>
      </c>
      <c r="I1517" s="23" t="n">
        <f aca="false">G1517-E1517</f>
        <v>0.0142537598554913</v>
      </c>
      <c r="J1517" s="17" t="n">
        <f aca="false">100*(G1517-E1517)/E1517</f>
        <v>23.2969039107501</v>
      </c>
      <c r="K1517" s="16" t="n">
        <v>7.7757063421081</v>
      </c>
      <c r="L1517" s="17" t="n">
        <v>600.271056633576</v>
      </c>
      <c r="M1517" s="18" t="n">
        <v>3.27952459511977E-014</v>
      </c>
      <c r="N1517" s="18" t="n">
        <v>9.97146334927154E-014</v>
      </c>
      <c r="O1517" s="6" t="str">
        <f aca="false">IF(N1517&lt;0.05,"Yes","No")</f>
        <v>Yes</v>
      </c>
      <c r="P1517" s="16" t="n">
        <v>0.419898678583346</v>
      </c>
      <c r="Q1517" s="17" t="n">
        <v>18.500725222244</v>
      </c>
      <c r="R1517" s="18" t="n">
        <v>1.92489934534001E-005</v>
      </c>
      <c r="S1517" s="16" t="n">
        <v>0.0023381407747639</v>
      </c>
      <c r="T1517" s="16" t="n">
        <v>0.0139419651634227</v>
      </c>
      <c r="U1517" s="16" t="n">
        <v>0.0355821245251539</v>
      </c>
      <c r="V1517" s="16" t="n">
        <v>0.050649081048339</v>
      </c>
      <c r="W1517" s="6" t="s">
        <v>582</v>
      </c>
      <c r="X1517" s="17" t="n">
        <v>100</v>
      </c>
      <c r="Y1517" s="16" t="n">
        <v>0.667191500256016</v>
      </c>
      <c r="Z1517" s="16" t="n">
        <f aca="false">(G1517-E1517)/SQRT(H1517^2/D1517+F1517^2/C1517)</f>
        <v>7.7757063421081</v>
      </c>
      <c r="AA1517" s="24" t="n">
        <f aca="false">ABS(K1517-Z1517)</f>
        <v>0</v>
      </c>
    </row>
    <row r="1518" customFormat="false" ht="22.35" hidden="false" customHeight="false" outlineLevel="0" collapsed="false">
      <c r="A1518" s="17" t="n">
        <v>1913</v>
      </c>
      <c r="B1518" s="7" t="s">
        <v>505</v>
      </c>
      <c r="C1518" s="6" t="n">
        <v>126</v>
      </c>
      <c r="D1518" s="6" t="n">
        <v>620</v>
      </c>
      <c r="E1518" s="16" t="n">
        <v>0.0611298053214947</v>
      </c>
      <c r="F1518" s="16" t="n">
        <v>0.0121853416322655</v>
      </c>
      <c r="G1518" s="16" t="n">
        <v>0.0752703176991593</v>
      </c>
      <c r="H1518" s="16" t="n">
        <v>0.0366263150017752</v>
      </c>
      <c r="I1518" s="23" t="n">
        <f aca="false">G1518-E1518</f>
        <v>0.0141405123776646</v>
      </c>
      <c r="J1518" s="17" t="n">
        <f aca="false">100*(G1518-E1518)/E1518</f>
        <v>23.1319440709759</v>
      </c>
      <c r="K1518" s="16" t="n">
        <v>7.73488790952049</v>
      </c>
      <c r="L1518" s="17" t="n">
        <v>598.187009428979</v>
      </c>
      <c r="M1518" s="18" t="n">
        <v>4.41399225600514E-014</v>
      </c>
      <c r="N1518" s="18" t="n">
        <v>1.30249968116107E-013</v>
      </c>
      <c r="O1518" s="6" t="str">
        <f aca="false">IF(N1518&lt;0.05,"Yes","No")</f>
        <v>Yes</v>
      </c>
      <c r="P1518" s="16" t="n">
        <v>0.418191076053161</v>
      </c>
      <c r="Q1518" s="17" t="n">
        <v>18.3505573392454</v>
      </c>
      <c r="R1518" s="18" t="n">
        <v>2.07874716699317E-005</v>
      </c>
      <c r="S1518" s="16" t="n">
        <v>0.00241475142168035</v>
      </c>
      <c r="T1518" s="16" t="n">
        <v>0.0138314892506122</v>
      </c>
      <c r="U1518" s="16" t="n">
        <v>0.0363506362508592</v>
      </c>
      <c r="V1518" s="16" t="n">
        <v>0.051603166731794</v>
      </c>
      <c r="W1518" s="6" t="s">
        <v>582</v>
      </c>
      <c r="X1518" s="17" t="n">
        <v>100</v>
      </c>
      <c r="Y1518" s="16" t="n">
        <v>0.665706605222734</v>
      </c>
      <c r="Z1518" s="16" t="n">
        <f aca="false">(G1518-E1518)/SQRT(H1518^2/D1518+F1518^2/C1518)</f>
        <v>7.73488790952049</v>
      </c>
      <c r="AA1518" s="24" t="n">
        <f aca="false">ABS(K1518-Z1518)</f>
        <v>0</v>
      </c>
    </row>
    <row r="1519" customFormat="false" ht="22.35" hidden="false" customHeight="false" outlineLevel="0" collapsed="false">
      <c r="A1519" s="17" t="n">
        <v>1914</v>
      </c>
      <c r="B1519" s="7" t="s">
        <v>505</v>
      </c>
      <c r="C1519" s="6" t="n">
        <v>126</v>
      </c>
      <c r="D1519" s="6" t="n">
        <v>620</v>
      </c>
      <c r="E1519" s="16" t="n">
        <v>0.0610877169325711</v>
      </c>
      <c r="F1519" s="16" t="n">
        <v>0.0121817033784454</v>
      </c>
      <c r="G1519" s="16" t="n">
        <v>0.075120441068805</v>
      </c>
      <c r="H1519" s="16" t="n">
        <v>0.0364916089368564</v>
      </c>
      <c r="I1519" s="23" t="n">
        <f aca="false">G1519-E1519</f>
        <v>0.0140327241362339</v>
      </c>
      <c r="J1519" s="17" t="n">
        <f aca="false">100*(G1519-E1519)/E1519</f>
        <v>22.9714332780243</v>
      </c>
      <c r="K1519" s="16" t="n">
        <v>7.69504980708778</v>
      </c>
      <c r="L1519" s="17" t="n">
        <v>596.21969243182</v>
      </c>
      <c r="M1519" s="18" t="n">
        <v>5.89001797356119E-014</v>
      </c>
      <c r="N1519" s="18" t="n">
        <v>1.71160826589932E-013</v>
      </c>
      <c r="O1519" s="6" t="str">
        <f aca="false">IF(N1519&lt;0.05,"Yes","No")</f>
        <v>Yes</v>
      </c>
      <c r="P1519" s="16" t="n">
        <v>0.416504367507396</v>
      </c>
      <c r="Q1519" s="17" t="n">
        <v>18.2028276360863</v>
      </c>
      <c r="R1519" s="18" t="n">
        <v>2.242183612839E-005</v>
      </c>
      <c r="S1519" s="16" t="n">
        <v>0.00248726541122444</v>
      </c>
      <c r="T1519" s="16" t="n">
        <v>0.0137262811973448</v>
      </c>
      <c r="U1519" s="16" t="n">
        <v>0.0371233033897676</v>
      </c>
      <c r="V1519" s="16" t="n">
        <v>0.0525934325164543</v>
      </c>
      <c r="W1519" s="6" t="s">
        <v>582</v>
      </c>
      <c r="X1519" s="17" t="n">
        <v>100</v>
      </c>
      <c r="Y1519" s="16" t="n">
        <v>0.664490527393753</v>
      </c>
      <c r="Z1519" s="16" t="n">
        <f aca="false">(G1519-E1519)/SQRT(H1519^2/D1519+F1519^2/C1519)</f>
        <v>7.69504980708778</v>
      </c>
      <c r="AA1519" s="24" t="n">
        <f aca="false">ABS(K1519-Z1519)</f>
        <v>0</v>
      </c>
    </row>
    <row r="1520" customFormat="false" ht="22.35" hidden="false" customHeight="false" outlineLevel="0" collapsed="false">
      <c r="A1520" s="17" t="n">
        <v>1915</v>
      </c>
      <c r="B1520" s="7" t="s">
        <v>505</v>
      </c>
      <c r="C1520" s="6" t="n">
        <v>126</v>
      </c>
      <c r="D1520" s="6" t="n">
        <v>620</v>
      </c>
      <c r="E1520" s="16" t="n">
        <v>0.0610518449000896</v>
      </c>
      <c r="F1520" s="16" t="n">
        <v>0.0121794798700969</v>
      </c>
      <c r="G1520" s="16" t="n">
        <v>0.0749883314895053</v>
      </c>
      <c r="H1520" s="16" t="n">
        <v>0.0363684638468424</v>
      </c>
      <c r="I1520" s="23" t="n">
        <f aca="false">G1520-E1520</f>
        <v>0.0139364865894157</v>
      </c>
      <c r="J1520" s="17" t="n">
        <f aca="false">100*(G1520-E1520)/E1520</f>
        <v>22.827298032062</v>
      </c>
      <c r="K1520" s="16" t="n">
        <v>7.65945651872586</v>
      </c>
      <c r="L1520" s="17" t="n">
        <v>594.355068430677</v>
      </c>
      <c r="M1520" s="18" t="n">
        <v>7.61515425037063E-014</v>
      </c>
      <c r="N1520" s="18" t="n">
        <v>2.19170398356558E-013</v>
      </c>
      <c r="O1520" s="6" t="str">
        <f aca="false">IF(N1520&lt;0.05,"Yes","No")</f>
        <v>Yes</v>
      </c>
      <c r="P1520" s="16" t="n">
        <v>0.415019275358547</v>
      </c>
      <c r="Q1520" s="17" t="n">
        <v>18.0732506896399</v>
      </c>
      <c r="R1520" s="18" t="n">
        <v>2.3961644178281E-005</v>
      </c>
      <c r="S1520" s="16" t="n">
        <v>0.00255746326652041</v>
      </c>
      <c r="T1520" s="16" t="n">
        <v>0.0136323312345801</v>
      </c>
      <c r="U1520" s="16" t="n">
        <v>0.0378211190653578</v>
      </c>
      <c r="V1520" s="16" t="n">
        <v>0.0532945480592332</v>
      </c>
      <c r="W1520" s="6" t="s">
        <v>582</v>
      </c>
      <c r="X1520" s="17" t="n">
        <v>100</v>
      </c>
      <c r="Y1520" s="16" t="n">
        <v>0.663056835637481</v>
      </c>
      <c r="Z1520" s="16" t="n">
        <f aca="false">(G1520-E1520)/SQRT(H1520^2/D1520+F1520^2/C1520)</f>
        <v>7.65945651872586</v>
      </c>
      <c r="AA1520" s="24" t="n">
        <f aca="false">ABS(K1520-Z1520)</f>
        <v>0</v>
      </c>
    </row>
    <row r="1521" customFormat="false" ht="22.35" hidden="false" customHeight="false" outlineLevel="0" collapsed="false">
      <c r="A1521" s="17" t="n">
        <v>1916</v>
      </c>
      <c r="B1521" s="7" t="s">
        <v>505</v>
      </c>
      <c r="C1521" s="6" t="n">
        <v>126</v>
      </c>
      <c r="D1521" s="6" t="n">
        <v>620</v>
      </c>
      <c r="E1521" s="16" t="n">
        <v>0.061021839933736</v>
      </c>
      <c r="F1521" s="16" t="n">
        <v>0.0121776900392524</v>
      </c>
      <c r="G1521" s="16" t="n">
        <v>0.0748704938278083</v>
      </c>
      <c r="H1521" s="16" t="n">
        <v>0.0362553140050695</v>
      </c>
      <c r="I1521" s="23" t="n">
        <f aca="false">G1521-E1521</f>
        <v>0.0138486538940723</v>
      </c>
      <c r="J1521" s="17" t="n">
        <f aca="false">100*(G1521-E1521)/E1521</f>
        <v>22.6945859205665</v>
      </c>
      <c r="K1521" s="16" t="n">
        <v>7.6268653083974</v>
      </c>
      <c r="L1521" s="17" t="n">
        <v>592.618144342197</v>
      </c>
      <c r="M1521" s="18" t="n">
        <v>9.62636666675234E-014</v>
      </c>
      <c r="N1521" s="18" t="n">
        <v>2.74796146288678E-013</v>
      </c>
      <c r="O1521" s="6" t="str">
        <f aca="false">IF(N1521&lt;0.05,"Yes","No")</f>
        <v>Yes</v>
      </c>
      <c r="P1521" s="16" t="n">
        <v>0.413663473905747</v>
      </c>
      <c r="Q1521" s="17" t="n">
        <v>17.9553587453397</v>
      </c>
      <c r="R1521" s="18" t="n">
        <v>2.54549953271024E-005</v>
      </c>
      <c r="S1521" s="16" t="n">
        <v>0.00264133056015322</v>
      </c>
      <c r="T1521" s="16" t="n">
        <v>0.0135466443466703</v>
      </c>
      <c r="U1521" s="16" t="n">
        <v>0.0384660478768846</v>
      </c>
      <c r="V1521" s="16" t="n">
        <v>0.0540944890156188</v>
      </c>
      <c r="W1521" s="6" t="s">
        <v>582</v>
      </c>
      <c r="X1521" s="17" t="n">
        <v>100</v>
      </c>
      <c r="Y1521" s="16" t="n">
        <v>0.662096774193548</v>
      </c>
      <c r="Z1521" s="16" t="n">
        <f aca="false">(G1521-E1521)/SQRT(H1521^2/D1521+F1521^2/C1521)</f>
        <v>7.62686530839739</v>
      </c>
      <c r="AA1521" s="24" t="n">
        <f aca="false">ABS(K1521-Z1521)</f>
        <v>0</v>
      </c>
    </row>
    <row r="1522" customFormat="false" ht="22.35" hidden="false" customHeight="false" outlineLevel="0" collapsed="false">
      <c r="A1522" s="17" t="n">
        <v>1917</v>
      </c>
      <c r="B1522" s="7" t="s">
        <v>505</v>
      </c>
      <c r="C1522" s="6" t="n">
        <v>126</v>
      </c>
      <c r="D1522" s="6" t="n">
        <v>620</v>
      </c>
      <c r="E1522" s="16" t="n">
        <v>0.0609988950133797</v>
      </c>
      <c r="F1522" s="16" t="n">
        <v>0.0121761170601541</v>
      </c>
      <c r="G1522" s="16" t="n">
        <v>0.0747688899177217</v>
      </c>
      <c r="H1522" s="16" t="n">
        <v>0.0361521701991469</v>
      </c>
      <c r="I1522" s="23" t="n">
        <f aca="false">G1522-E1522</f>
        <v>0.013769994904342</v>
      </c>
      <c r="J1522" s="17" t="n">
        <f aca="false">100*(G1522-E1522)/E1522</f>
        <v>22.5741710588719</v>
      </c>
      <c r="K1522" s="16" t="n">
        <v>7.59778847665567</v>
      </c>
      <c r="L1522" s="17" t="n">
        <v>591.022406444763</v>
      </c>
      <c r="M1522" s="18" t="n">
        <v>1.18574991563079E-013</v>
      </c>
      <c r="N1522" s="18" t="n">
        <v>3.35297519884293E-013</v>
      </c>
      <c r="O1522" s="6" t="str">
        <f aca="false">IF(N1522&lt;0.05,"Yes","No")</f>
        <v>Yes</v>
      </c>
      <c r="P1522" s="16" t="n">
        <v>0.412462347546676</v>
      </c>
      <c r="Q1522" s="17" t="n">
        <v>17.8512386321394</v>
      </c>
      <c r="R1522" s="18" t="n">
        <v>2.68517109560897E-005</v>
      </c>
      <c r="S1522" s="16" t="n">
        <v>0.0027187039644045</v>
      </c>
      <c r="T1522" s="16" t="n">
        <v>0.0134699631017224</v>
      </c>
      <c r="U1522" s="16" t="n">
        <v>0.039048513456813</v>
      </c>
      <c r="V1522" s="16" t="n">
        <v>0.0548401916930241</v>
      </c>
      <c r="W1522" s="6" t="s">
        <v>582</v>
      </c>
      <c r="X1522" s="17" t="n">
        <v>100</v>
      </c>
      <c r="Y1522" s="16" t="n">
        <v>0.66141833077317</v>
      </c>
      <c r="Z1522" s="16" t="n">
        <f aca="false">(G1522-E1522)/SQRT(H1522^2/D1522+F1522^2/C1522)</f>
        <v>7.59778847665567</v>
      </c>
      <c r="AA1522" s="24" t="n">
        <f aca="false">ABS(K1522-Z1522)</f>
        <v>0</v>
      </c>
    </row>
    <row r="1523" customFormat="false" ht="22.35" hidden="false" customHeight="false" outlineLevel="0" collapsed="false">
      <c r="A1523" s="17" t="n">
        <v>1918</v>
      </c>
      <c r="B1523" s="7" t="s">
        <v>505</v>
      </c>
      <c r="C1523" s="6" t="n">
        <v>126</v>
      </c>
      <c r="D1523" s="6" t="n">
        <v>620</v>
      </c>
      <c r="E1523" s="16" t="n">
        <v>0.0609836395652521</v>
      </c>
      <c r="F1523" s="16" t="n">
        <v>0.0121762938837005</v>
      </c>
      <c r="G1523" s="16" t="n">
        <v>0.0746809322507151</v>
      </c>
      <c r="H1523" s="16" t="n">
        <v>0.0360606257611208</v>
      </c>
      <c r="I1523" s="23" t="n">
        <f aca="false">G1523-E1523</f>
        <v>0.0136972926854629</v>
      </c>
      <c r="J1523" s="17" t="n">
        <f aca="false">100*(G1523-E1523)/E1523</f>
        <v>22.4606021928339</v>
      </c>
      <c r="K1523" s="16" t="n">
        <v>7.56993090548202</v>
      </c>
      <c r="L1523" s="17" t="n">
        <v>589.522401525027</v>
      </c>
      <c r="M1523" s="18" t="n">
        <v>1.44682382750645E-013</v>
      </c>
      <c r="N1523" s="18" t="n">
        <v>4.05844707822571E-013</v>
      </c>
      <c r="O1523" s="6" t="str">
        <f aca="false">IF(N1523&lt;0.05,"Yes","No")</f>
        <v>Yes</v>
      </c>
      <c r="P1523" s="16" t="n">
        <v>0.411302660027466</v>
      </c>
      <c r="Q1523" s="17" t="n">
        <v>17.7509979392187</v>
      </c>
      <c r="R1523" s="18" t="n">
        <v>2.82693115218627E-005</v>
      </c>
      <c r="S1523" s="16" t="n">
        <v>0.00277963343354133</v>
      </c>
      <c r="T1523" s="16" t="n">
        <v>0.013399078007323</v>
      </c>
      <c r="U1523" s="16" t="n">
        <v>0.0396112232519088</v>
      </c>
      <c r="V1523" s="16" t="n">
        <v>0.0554451565971089</v>
      </c>
      <c r="W1523" s="6" t="s">
        <v>582</v>
      </c>
      <c r="X1523" s="17" t="n">
        <v>100</v>
      </c>
      <c r="Y1523" s="16" t="n">
        <v>0.660330261136713</v>
      </c>
      <c r="Z1523" s="16" t="n">
        <f aca="false">(G1523-E1523)/SQRT(H1523^2/D1523+F1523^2/C1523)</f>
        <v>7.56993090548202</v>
      </c>
      <c r="AA1523" s="24" t="n">
        <f aca="false">ABS(K1523-Z1523)</f>
        <v>0</v>
      </c>
    </row>
    <row r="1524" customFormat="false" ht="22.35" hidden="false" customHeight="false" outlineLevel="0" collapsed="false">
      <c r="A1524" s="17" t="n">
        <v>1919</v>
      </c>
      <c r="B1524" s="7" t="s">
        <v>505</v>
      </c>
      <c r="C1524" s="6" t="n">
        <v>126</v>
      </c>
      <c r="D1524" s="6" t="n">
        <v>620</v>
      </c>
      <c r="E1524" s="16" t="n">
        <v>0.0609716335755019</v>
      </c>
      <c r="F1524" s="16" t="n">
        <v>0.0121770685083373</v>
      </c>
      <c r="G1524" s="16" t="n">
        <v>0.0746082684445766</v>
      </c>
      <c r="H1524" s="16" t="n">
        <v>0.0359795578628387</v>
      </c>
      <c r="I1524" s="23" t="n">
        <f aca="false">G1524-E1524</f>
        <v>0.0136366348690747</v>
      </c>
      <c r="J1524" s="17" t="n">
        <f aca="false">100*(G1524-E1524)/E1524</f>
        <v>22.3655396278472</v>
      </c>
      <c r="K1524" s="16" t="n">
        <v>7.54709950011706</v>
      </c>
      <c r="L1524" s="17" t="n">
        <v>588.15782032035</v>
      </c>
      <c r="M1524" s="18" t="n">
        <v>1.70280085125787E-013</v>
      </c>
      <c r="N1524" s="18" t="n">
        <v>4.75110835125203E-013</v>
      </c>
      <c r="O1524" s="6" t="str">
        <f aca="false">IF(N1524&lt;0.05,"Yes","No")</f>
        <v>Yes</v>
      </c>
      <c r="P1524" s="16" t="n">
        <v>0.41038243104854</v>
      </c>
      <c r="Q1524" s="17" t="n">
        <v>17.6716563217765</v>
      </c>
      <c r="R1524" s="18" t="n">
        <v>2.94446411548052E-005</v>
      </c>
      <c r="S1524" s="16" t="n">
        <v>0.0028326464096656</v>
      </c>
      <c r="T1524" s="16" t="n">
        <v>0.013339962829429</v>
      </c>
      <c r="U1524" s="16" t="n">
        <v>0.0400638237631434</v>
      </c>
      <c r="V1524" s="16" t="n">
        <v>0.0559668176372103</v>
      </c>
      <c r="W1524" s="6" t="s">
        <v>582</v>
      </c>
      <c r="X1524" s="17" t="n">
        <v>100</v>
      </c>
      <c r="Y1524" s="16" t="n">
        <v>0.659383000512033</v>
      </c>
      <c r="Z1524" s="16" t="n">
        <f aca="false">(G1524-E1524)/SQRT(H1524^2/D1524+F1524^2/C1524)</f>
        <v>7.54709950011706</v>
      </c>
      <c r="AA1524" s="24" t="n">
        <f aca="false">ABS(K1524-Z1524)</f>
        <v>0</v>
      </c>
    </row>
    <row r="1525" customFormat="false" ht="22.35" hidden="false" customHeight="false" outlineLevel="0" collapsed="false">
      <c r="A1525" s="17" t="n">
        <v>1920</v>
      </c>
      <c r="B1525" s="7" t="s">
        <v>505</v>
      </c>
      <c r="C1525" s="6" t="n">
        <v>126</v>
      </c>
      <c r="D1525" s="6" t="n">
        <v>620</v>
      </c>
      <c r="E1525" s="16" t="n">
        <v>0.0609651655402212</v>
      </c>
      <c r="F1525" s="16" t="n">
        <v>0.0121768977383867</v>
      </c>
      <c r="G1525" s="16" t="n">
        <v>0.074547863877829</v>
      </c>
      <c r="H1525" s="16" t="n">
        <v>0.0359095643711251</v>
      </c>
      <c r="I1525" s="23" t="n">
        <f aca="false">G1525-E1525</f>
        <v>0.0135826983376078</v>
      </c>
      <c r="J1525" s="17" t="n">
        <f aca="false">100*(G1525-E1525)/E1525</f>
        <v>22.2794414109263</v>
      </c>
      <c r="K1525" s="16" t="n">
        <v>7.52664768062306</v>
      </c>
      <c r="L1525" s="17" t="n">
        <v>587.015600794991</v>
      </c>
      <c r="M1525" s="18" t="n">
        <v>1.96926303681417E-013</v>
      </c>
      <c r="N1525" s="18" t="n">
        <v>5.44397584256127E-013</v>
      </c>
      <c r="O1525" s="6" t="str">
        <f aca="false">IF(N1525&lt;0.05,"Yes","No")</f>
        <v>Yes</v>
      </c>
      <c r="P1525" s="16" t="n">
        <v>0.409538062436969</v>
      </c>
      <c r="Q1525" s="17" t="n">
        <v>17.5990116845795</v>
      </c>
      <c r="R1525" s="18" t="n">
        <v>3.05639022837282E-005</v>
      </c>
      <c r="S1525" s="16" t="n">
        <v>0.00286581197850047</v>
      </c>
      <c r="T1525" s="16" t="n">
        <v>0.013287501849065</v>
      </c>
      <c r="U1525" s="16" t="n">
        <v>0.0404718928076421</v>
      </c>
      <c r="V1525" s="16" t="n">
        <v>0.0564243177099244</v>
      </c>
      <c r="W1525" s="6" t="s">
        <v>582</v>
      </c>
      <c r="X1525" s="17" t="n">
        <v>100</v>
      </c>
      <c r="Y1525" s="16" t="n">
        <v>0.65876216077829</v>
      </c>
      <c r="Z1525" s="16" t="n">
        <f aca="false">(G1525-E1525)/SQRT(H1525^2/D1525+F1525^2/C1525)</f>
        <v>7.52664768062305</v>
      </c>
      <c r="AA1525" s="24" t="n">
        <f aca="false">ABS(K1525-Z1525)</f>
        <v>0</v>
      </c>
    </row>
    <row r="1526" customFormat="false" ht="22.35" hidden="false" customHeight="false" outlineLevel="0" collapsed="false">
      <c r="A1526" s="17" t="n">
        <v>1921</v>
      </c>
      <c r="B1526" s="7" t="s">
        <v>505</v>
      </c>
      <c r="C1526" s="6" t="n">
        <v>126</v>
      </c>
      <c r="D1526" s="6" t="n">
        <v>620</v>
      </c>
      <c r="E1526" s="16" t="n">
        <v>0.0609648613525288</v>
      </c>
      <c r="F1526" s="16" t="n">
        <v>0.012176972849452</v>
      </c>
      <c r="G1526" s="16" t="n">
        <v>0.0744996402292482</v>
      </c>
      <c r="H1526" s="16" t="n">
        <v>0.0358506651462401</v>
      </c>
      <c r="I1526" s="23" t="n">
        <f aca="false">G1526-E1526</f>
        <v>0.0135347788767194</v>
      </c>
      <c r="J1526" s="17" t="n">
        <f aca="false">100*(G1526-E1526)/E1526</f>
        <v>22.200950804193</v>
      </c>
      <c r="K1526" s="16" t="n">
        <v>7.50793940579167</v>
      </c>
      <c r="L1526" s="17" t="n">
        <v>586.040453358361</v>
      </c>
      <c r="M1526" s="18" t="n">
        <v>2.24835387562114E-013</v>
      </c>
      <c r="N1526" s="18" t="n">
        <v>6.19920143396326E-013</v>
      </c>
      <c r="O1526" s="6" t="str">
        <f aca="false">IF(N1526&lt;0.05,"Yes","No")</f>
        <v>Yes</v>
      </c>
      <c r="P1526" s="16" t="n">
        <v>0.408748370252055</v>
      </c>
      <c r="Q1526" s="17" t="n">
        <v>17.531206496063</v>
      </c>
      <c r="R1526" s="18" t="n">
        <v>3.16472569818271E-005</v>
      </c>
      <c r="S1526" s="16" t="n">
        <v>0.00290171698889233</v>
      </c>
      <c r="T1526" s="16" t="n">
        <v>0.0132409261654217</v>
      </c>
      <c r="U1526" s="16" t="n">
        <v>0.040850726312045</v>
      </c>
      <c r="V1526" s="16" t="n">
        <v>0.0567967375137509</v>
      </c>
      <c r="W1526" s="6" t="s">
        <v>582</v>
      </c>
      <c r="X1526" s="17" t="n">
        <v>100</v>
      </c>
      <c r="Y1526" s="16" t="n">
        <v>0.658026113671275</v>
      </c>
      <c r="Z1526" s="16" t="n">
        <f aca="false">(G1526-E1526)/SQRT(H1526^2/D1526+F1526^2/C1526)</f>
        <v>7.50793940579168</v>
      </c>
      <c r="AA1526" s="24" t="n">
        <f aca="false">ABS(K1526-Z1526)</f>
        <v>0</v>
      </c>
    </row>
    <row r="1527" customFormat="false" ht="22.35" hidden="false" customHeight="false" outlineLevel="0" collapsed="false">
      <c r="A1527" s="17" t="n">
        <v>1922</v>
      </c>
      <c r="B1527" s="7" t="s">
        <v>505</v>
      </c>
      <c r="C1527" s="6" t="n">
        <v>126</v>
      </c>
      <c r="D1527" s="6" t="n">
        <v>620</v>
      </c>
      <c r="E1527" s="16" t="n">
        <v>0.0609679033181497</v>
      </c>
      <c r="F1527" s="16" t="n">
        <v>0.0121774101238997</v>
      </c>
      <c r="G1527" s="16" t="n">
        <v>0.074462901632632</v>
      </c>
      <c r="H1527" s="16" t="n">
        <v>0.0358010236861524</v>
      </c>
      <c r="I1527" s="23" t="n">
        <f aca="false">G1527-E1527</f>
        <v>0.0134949983144823</v>
      </c>
      <c r="J1527" s="17" t="n">
        <f aca="false">100*(G1527-E1527)/E1527</f>
        <v>22.1345947293958</v>
      </c>
      <c r="K1527" s="16" t="n">
        <v>7.49239111177836</v>
      </c>
      <c r="L1527" s="17" t="n">
        <v>585.197987014138</v>
      </c>
      <c r="M1527" s="18" t="n">
        <v>2.50978779497171E-013</v>
      </c>
      <c r="N1527" s="18" t="n">
        <v>6.83039398605643E-013</v>
      </c>
      <c r="O1527" s="6" t="str">
        <f aca="false">IF(N1527&lt;0.05,"Yes","No")</f>
        <v>Yes</v>
      </c>
      <c r="P1527" s="16" t="n">
        <v>0.408098878686767</v>
      </c>
      <c r="Q1527" s="17" t="n">
        <v>17.4755374084843</v>
      </c>
      <c r="R1527" s="18" t="n">
        <v>3.25655770494685E-005</v>
      </c>
      <c r="S1527" s="16" t="n">
        <v>0.00294897764315739</v>
      </c>
      <c r="T1527" s="16" t="n">
        <v>0.0132023031710146</v>
      </c>
      <c r="U1527" s="16" t="n">
        <v>0.0411595013653813</v>
      </c>
      <c r="V1527" s="16" t="n">
        <v>0.0571176435724347</v>
      </c>
      <c r="W1527" s="6" t="s">
        <v>582</v>
      </c>
      <c r="X1527" s="17" t="n">
        <v>100</v>
      </c>
      <c r="Y1527" s="16" t="n">
        <v>0.657411674347158</v>
      </c>
      <c r="Z1527" s="16" t="n">
        <f aca="false">(G1527-E1527)/SQRT(H1527^2/D1527+F1527^2/C1527)</f>
        <v>7.49239111177836</v>
      </c>
      <c r="AA1527" s="24" t="n">
        <f aca="false">ABS(K1527-Z1527)</f>
        <v>0</v>
      </c>
    </row>
    <row r="1528" customFormat="false" ht="22.35" hidden="false" customHeight="false" outlineLevel="0" collapsed="false">
      <c r="A1528" s="17" t="n">
        <v>1923</v>
      </c>
      <c r="B1528" s="7" t="s">
        <v>505</v>
      </c>
      <c r="C1528" s="6" t="n">
        <v>126</v>
      </c>
      <c r="D1528" s="6" t="n">
        <v>620</v>
      </c>
      <c r="E1528" s="16" t="n">
        <v>0.0609756603630053</v>
      </c>
      <c r="F1528" s="16" t="n">
        <v>0.0121789635178607</v>
      </c>
      <c r="G1528" s="16" t="n">
        <v>0.0744372642388748</v>
      </c>
      <c r="H1528" s="16" t="n">
        <v>0.035761736598526</v>
      </c>
      <c r="I1528" s="23" t="n">
        <f aca="false">G1528-E1528</f>
        <v>0.0134616038758695</v>
      </c>
      <c r="J1528" s="17" t="n">
        <f aca="false">100*(G1528-E1528)/E1528</f>
        <v>22.0770120335373</v>
      </c>
      <c r="K1528" s="16" t="n">
        <v>7.47873291107894</v>
      </c>
      <c r="L1528" s="17" t="n">
        <v>584.470822582696</v>
      </c>
      <c r="M1528" s="18" t="n">
        <v>2.76387573133109E-013</v>
      </c>
      <c r="N1528" s="18" t="n">
        <v>7.46388549039412E-013</v>
      </c>
      <c r="O1528" s="6" t="str">
        <f aca="false">IF(N1528&lt;0.05,"Yes","No")</f>
        <v>Yes</v>
      </c>
      <c r="P1528" s="16" t="n">
        <v>0.407524809191866</v>
      </c>
      <c r="Q1528" s="17" t="n">
        <v>17.4264065856997</v>
      </c>
      <c r="R1528" s="18" t="n">
        <v>3.33983258306839E-005</v>
      </c>
      <c r="S1528" s="16" t="n">
        <v>0.0029754612042735</v>
      </c>
      <c r="T1528" s="16" t="n">
        <v>0.0131700590484369</v>
      </c>
      <c r="U1528" s="16" t="n">
        <v>0.0414147916438056</v>
      </c>
      <c r="V1528" s="16" t="n">
        <v>0.057396093168625</v>
      </c>
      <c r="W1528" s="6" t="s">
        <v>582</v>
      </c>
      <c r="X1528" s="17" t="n">
        <v>100</v>
      </c>
      <c r="Y1528" s="16" t="n">
        <v>0.65700204813108</v>
      </c>
      <c r="Z1528" s="16" t="n">
        <f aca="false">(G1528-E1528)/SQRT(H1528^2/D1528+F1528^2/C1528)</f>
        <v>7.47873291107894</v>
      </c>
      <c r="AA1528" s="24" t="n">
        <f aca="false">ABS(K1528-Z1528)</f>
        <v>0</v>
      </c>
    </row>
    <row r="1529" customFormat="false" ht="22.35" hidden="false" customHeight="false" outlineLevel="0" collapsed="false">
      <c r="A1529" s="17" t="n">
        <v>1924</v>
      </c>
      <c r="B1529" s="7" t="s">
        <v>505</v>
      </c>
      <c r="C1529" s="6" t="n">
        <v>126</v>
      </c>
      <c r="D1529" s="6" t="n">
        <v>620</v>
      </c>
      <c r="E1529" s="16" t="n">
        <v>0.0609878254758697</v>
      </c>
      <c r="F1529" s="16" t="n">
        <v>0.0121811380019711</v>
      </c>
      <c r="G1529" s="16" t="n">
        <v>0.074422124593008</v>
      </c>
      <c r="H1529" s="16" t="n">
        <v>0.0357308974042775</v>
      </c>
      <c r="I1529" s="23" t="n">
        <f aca="false">G1529-E1529</f>
        <v>0.0134342991171383</v>
      </c>
      <c r="J1529" s="17" t="n">
        <f aca="false">100*(G1529-E1529)/E1529</f>
        <v>22.0278375435007</v>
      </c>
      <c r="K1529" s="16" t="n">
        <v>7.46717779201373</v>
      </c>
      <c r="L1529" s="17" t="n">
        <v>583.852379995761</v>
      </c>
      <c r="M1529" s="18" t="n">
        <v>2.99848414124981E-013</v>
      </c>
      <c r="N1529" s="18" t="n">
        <v>8.0457409716039E-013</v>
      </c>
      <c r="O1529" s="6" t="str">
        <f aca="false">IF(N1529&lt;0.05,"Yes","No")</f>
        <v>Yes</v>
      </c>
      <c r="P1529" s="16" t="n">
        <v>0.407039519121693</v>
      </c>
      <c r="Q1529" s="17" t="n">
        <v>17.3849277526585</v>
      </c>
      <c r="R1529" s="18" t="n">
        <v>3.4118061693013E-005</v>
      </c>
      <c r="S1529" s="16" t="n">
        <v>0.00299620398082689</v>
      </c>
      <c r="T1529" s="16" t="n">
        <v>0.0131436956446231</v>
      </c>
      <c r="U1529" s="16" t="n">
        <v>0.0416178025080899</v>
      </c>
      <c r="V1529" s="16" t="n">
        <v>0.0575256599141427</v>
      </c>
      <c r="W1529" s="6" t="s">
        <v>582</v>
      </c>
      <c r="X1529" s="17" t="n">
        <v>100</v>
      </c>
      <c r="Y1529" s="16" t="n">
        <v>0.65657962109575</v>
      </c>
      <c r="Z1529" s="16" t="n">
        <f aca="false">(G1529-E1529)/SQRT(H1529^2/D1529+F1529^2/C1529)</f>
        <v>7.46717779201373</v>
      </c>
      <c r="AA1529" s="24" t="n">
        <f aca="false">ABS(K1529-Z1529)</f>
        <v>0</v>
      </c>
    </row>
    <row r="1530" customFormat="false" ht="22.35" hidden="false" customHeight="false" outlineLevel="0" collapsed="false">
      <c r="A1530" s="17" t="n">
        <v>1925</v>
      </c>
      <c r="B1530" s="7" t="s">
        <v>505</v>
      </c>
      <c r="C1530" s="6" t="n">
        <v>126</v>
      </c>
      <c r="D1530" s="6" t="n">
        <v>620</v>
      </c>
      <c r="E1530" s="16" t="n">
        <v>0.0610029740732104</v>
      </c>
      <c r="F1530" s="16" t="n">
        <v>0.0121833730439662</v>
      </c>
      <c r="G1530" s="16" t="n">
        <v>0.074416021359784</v>
      </c>
      <c r="H1530" s="16" t="n">
        <v>0.0357074954883449</v>
      </c>
      <c r="I1530" s="23" t="n">
        <f aca="false">G1530-E1530</f>
        <v>0.0134130472865736</v>
      </c>
      <c r="J1530" s="17" t="n">
        <f aca="false">100*(G1530-E1530)/E1530</f>
        <v>21.987530100543</v>
      </c>
      <c r="K1530" s="16" t="n">
        <v>7.45797440820486</v>
      </c>
      <c r="L1530" s="17" t="n">
        <v>583.353873322557</v>
      </c>
      <c r="M1530" s="18" t="n">
        <v>3.19929822151102E-013</v>
      </c>
      <c r="N1530" s="18" t="n">
        <v>8.55181369388632E-013</v>
      </c>
      <c r="O1530" s="6" t="str">
        <f aca="false">IF(N1530&lt;0.05,"Yes","No")</f>
        <v>Yes</v>
      </c>
      <c r="P1530" s="16" t="n">
        <v>0.406654135867317</v>
      </c>
      <c r="Q1530" s="17" t="n">
        <v>17.3520233882389</v>
      </c>
      <c r="R1530" s="18" t="n">
        <v>3.47001162853734E-005</v>
      </c>
      <c r="S1530" s="16" t="n">
        <v>0.00301411778765051</v>
      </c>
      <c r="T1530" s="16" t="n">
        <v>0.0131231466312941</v>
      </c>
      <c r="U1530" s="16" t="n">
        <v>0.0417657740687106</v>
      </c>
      <c r="V1530" s="16" t="n">
        <v>0.0576542404716506</v>
      </c>
      <c r="W1530" s="6" t="s">
        <v>582</v>
      </c>
      <c r="X1530" s="17" t="n">
        <v>100</v>
      </c>
      <c r="Y1530" s="16" t="n">
        <v>0.656169994879672</v>
      </c>
      <c r="Z1530" s="16" t="n">
        <f aca="false">(G1530-E1530)/SQRT(H1530^2/D1530+F1530^2/C1530)</f>
        <v>7.45797440820486</v>
      </c>
      <c r="AA1530" s="24" t="n">
        <f aca="false">ABS(K1530-Z1530)</f>
        <v>0</v>
      </c>
    </row>
    <row r="1531" customFormat="false" ht="22.35" hidden="false" customHeight="false" outlineLevel="0" collapsed="false">
      <c r="A1531" s="17" t="n">
        <v>1926</v>
      </c>
      <c r="B1531" s="7" t="s">
        <v>505</v>
      </c>
      <c r="C1531" s="6" t="n">
        <v>126</v>
      </c>
      <c r="D1531" s="6" t="n">
        <v>620</v>
      </c>
      <c r="E1531" s="16" t="n">
        <v>0.0610205204566083</v>
      </c>
      <c r="F1531" s="16" t="n">
        <v>0.0121871686389707</v>
      </c>
      <c r="G1531" s="16" t="n">
        <v>0.0744200100461322</v>
      </c>
      <c r="H1531" s="16" t="n">
        <v>0.0356935582067376</v>
      </c>
      <c r="I1531" s="23" t="n">
        <f aca="false">G1531-E1531</f>
        <v>0.0133994895895238</v>
      </c>
      <c r="J1531" s="17" t="n">
        <f aca="false">100*(G1531-E1531)/E1531</f>
        <v>21.9589893518725</v>
      </c>
      <c r="K1531" s="16" t="n">
        <v>7.45143925178461</v>
      </c>
      <c r="L1531" s="17" t="n">
        <v>582.936374233996</v>
      </c>
      <c r="M1531" s="18" t="n">
        <v>3.35030663664419E-013</v>
      </c>
      <c r="N1531" s="18" t="n">
        <v>8.92141222254681E-013</v>
      </c>
      <c r="O1531" s="6" t="str">
        <f aca="false">IF(N1531&lt;0.05,"Yes","No")</f>
        <v>Yes</v>
      </c>
      <c r="P1531" s="16" t="n">
        <v>0.406395165901903</v>
      </c>
      <c r="Q1531" s="17" t="n">
        <v>17.329929812142</v>
      </c>
      <c r="R1531" s="18" t="n">
        <v>3.50965407508425E-005</v>
      </c>
      <c r="S1531" s="16" t="n">
        <v>0.00303286224761729</v>
      </c>
      <c r="T1531" s="16" t="n">
        <v>0.0131102920974687</v>
      </c>
      <c r="U1531" s="16" t="n">
        <v>0.0418476408642542</v>
      </c>
      <c r="V1531" s="16" t="n">
        <v>0.0576599427071012</v>
      </c>
      <c r="W1531" s="6" t="s">
        <v>582</v>
      </c>
      <c r="X1531" s="17" t="n">
        <v>100</v>
      </c>
      <c r="Y1531" s="16" t="n">
        <v>0.655888376856119</v>
      </c>
      <c r="Z1531" s="16" t="n">
        <f aca="false">(G1531-E1531)/SQRT(H1531^2/D1531+F1531^2/C1531)</f>
        <v>7.4514392517846</v>
      </c>
      <c r="AA1531" s="24" t="n">
        <f aca="false">ABS(K1531-Z1531)</f>
        <v>0</v>
      </c>
    </row>
    <row r="1532" customFormat="false" ht="22.35" hidden="false" customHeight="false" outlineLevel="0" collapsed="false">
      <c r="A1532" s="17" t="n">
        <v>1927</v>
      </c>
      <c r="B1532" s="7" t="s">
        <v>505</v>
      </c>
      <c r="C1532" s="6" t="n">
        <v>126</v>
      </c>
      <c r="D1532" s="6" t="n">
        <v>620</v>
      </c>
      <c r="E1532" s="16" t="n">
        <v>0.0610392126180823</v>
      </c>
      <c r="F1532" s="16" t="n">
        <v>0.0121902134956426</v>
      </c>
      <c r="G1532" s="16" t="n">
        <v>0.0744309802509604</v>
      </c>
      <c r="H1532" s="16" t="n">
        <v>0.0356858798968215</v>
      </c>
      <c r="I1532" s="23" t="n">
        <f aca="false">G1532-E1532</f>
        <v>0.0133917676328781</v>
      </c>
      <c r="J1532" s="17" t="n">
        <f aca="false">100*(G1532-E1532)/E1532</f>
        <v>21.9396139931709</v>
      </c>
      <c r="K1532" s="16" t="n">
        <v>7.44748467843047</v>
      </c>
      <c r="L1532" s="17" t="n">
        <v>582.659671032596</v>
      </c>
      <c r="M1532" s="18" t="n">
        <v>3.4452379977407E-013</v>
      </c>
      <c r="N1532" s="18" t="n">
        <v>9.13945079956213E-013</v>
      </c>
      <c r="O1532" s="6" t="str">
        <f aca="false">IF(N1532&lt;0.05,"Yes","No")</f>
        <v>Yes</v>
      </c>
      <c r="P1532" s="16" t="n">
        <v>0.406244010207223</v>
      </c>
      <c r="Q1532" s="17" t="n">
        <v>17.3170407295737</v>
      </c>
      <c r="R1532" s="18" t="n">
        <v>3.53299138080684E-005</v>
      </c>
      <c r="S1532" s="16" t="n">
        <v>0.00303938612091392</v>
      </c>
      <c r="T1532" s="16" t="n">
        <v>0.0131030672131722</v>
      </c>
      <c r="U1532" s="16" t="n">
        <v>0.0418796156930207</v>
      </c>
      <c r="V1532" s="16" t="n">
        <v>0.0576599427071012</v>
      </c>
      <c r="W1532" s="6" t="s">
        <v>582</v>
      </c>
      <c r="X1532" s="17" t="n">
        <v>100</v>
      </c>
      <c r="Y1532" s="16" t="n">
        <v>0.65573476702509</v>
      </c>
      <c r="Z1532" s="16" t="n">
        <f aca="false">(G1532-E1532)/SQRT(H1532^2/D1532+F1532^2/C1532)</f>
        <v>7.44748467843047</v>
      </c>
      <c r="AA1532" s="24" t="n">
        <f aca="false">ABS(K1532-Z1532)</f>
        <v>0</v>
      </c>
    </row>
    <row r="1533" customFormat="false" ht="22.35" hidden="false" customHeight="false" outlineLevel="0" collapsed="false">
      <c r="A1533" s="17" t="n">
        <v>1928</v>
      </c>
      <c r="B1533" s="7" t="s">
        <v>505</v>
      </c>
      <c r="C1533" s="6" t="n">
        <v>126</v>
      </c>
      <c r="D1533" s="6" t="n">
        <v>620</v>
      </c>
      <c r="E1533" s="16" t="n">
        <v>0.0610605031251907</v>
      </c>
      <c r="F1533" s="16" t="n">
        <v>0.0121929952533429</v>
      </c>
      <c r="G1533" s="16" t="n">
        <v>0.0744510105961273</v>
      </c>
      <c r="H1533" s="16" t="n">
        <v>0.0356862614888588</v>
      </c>
      <c r="I1533" s="23" t="n">
        <f aca="false">G1533-E1533</f>
        <v>0.0133905074709366</v>
      </c>
      <c r="J1533" s="17" t="n">
        <f aca="false">100*(G1533-E1533)/E1533</f>
        <v>21.9299003211329</v>
      </c>
      <c r="K1533" s="16" t="n">
        <v>7.44611347770351</v>
      </c>
      <c r="L1533" s="17" t="n">
        <v>582.530207614654</v>
      </c>
      <c r="M1533" s="18" t="n">
        <v>3.47901019245373E-013</v>
      </c>
      <c r="N1533" s="18" t="n">
        <v>9.19421435766702E-013</v>
      </c>
      <c r="O1533" s="6" t="str">
        <f aca="false">IF(N1533&lt;0.05,"Yes","No")</f>
        <v>Yes</v>
      </c>
      <c r="P1533" s="16" t="n">
        <v>0.406199405067511</v>
      </c>
      <c r="Q1533" s="17" t="n">
        <v>17.313238154787</v>
      </c>
      <c r="R1533" s="18" t="n">
        <v>3.53990624724871E-005</v>
      </c>
      <c r="S1533" s="16" t="n">
        <v>0.003038164915369</v>
      </c>
      <c r="T1533" s="16" t="n">
        <v>0.0131021008394962</v>
      </c>
      <c r="U1533" s="16" t="n">
        <v>0.0418599715630604</v>
      </c>
      <c r="V1533" s="16" t="n">
        <v>0.0576599427071012</v>
      </c>
      <c r="W1533" s="6" t="s">
        <v>582</v>
      </c>
      <c r="X1533" s="17" t="n">
        <v>100</v>
      </c>
      <c r="Y1533" s="16" t="n">
        <v>0.655606758832565</v>
      </c>
      <c r="Z1533" s="16" t="n">
        <f aca="false">(G1533-E1533)/SQRT(H1533^2/D1533+F1533^2/C1533)</f>
        <v>7.44611347770352</v>
      </c>
      <c r="AA1533" s="24" t="n">
        <f aca="false">ABS(K1533-Z1533)</f>
        <v>0</v>
      </c>
    </row>
    <row r="1534" customFormat="false" ht="22.35" hidden="false" customHeight="false" outlineLevel="0" collapsed="false">
      <c r="A1534" s="17" t="n">
        <v>1929</v>
      </c>
      <c r="B1534" s="7" t="s">
        <v>505</v>
      </c>
      <c r="C1534" s="6" t="n">
        <v>126</v>
      </c>
      <c r="D1534" s="6" t="n">
        <v>620</v>
      </c>
      <c r="E1534" s="16" t="n">
        <v>0.0610825839260268</v>
      </c>
      <c r="F1534" s="16" t="n">
        <v>0.0121951583425179</v>
      </c>
      <c r="G1534" s="16" t="n">
        <v>0.074477031658734</v>
      </c>
      <c r="H1534" s="16" t="n">
        <v>0.0356921987157938</v>
      </c>
      <c r="I1534" s="23" t="n">
        <f aca="false">G1534-E1534</f>
        <v>0.0133944477327072</v>
      </c>
      <c r="J1534" s="17" t="n">
        <f aca="false">100*(G1534-E1534)/E1534</f>
        <v>21.9284235731226</v>
      </c>
      <c r="K1534" s="16" t="n">
        <v>7.44703559710512</v>
      </c>
      <c r="L1534" s="17" t="n">
        <v>582.523641173833</v>
      </c>
      <c r="M1534" s="18" t="n">
        <v>3.45693621998715E-013</v>
      </c>
      <c r="N1534" s="18" t="n">
        <v>9.14738412870654E-013</v>
      </c>
      <c r="O1534" s="6" t="str">
        <f aca="false">IF(N1534&lt;0.05,"Yes","No")</f>
        <v>Yes</v>
      </c>
      <c r="P1534" s="16" t="n">
        <v>0.406251240012367</v>
      </c>
      <c r="Q1534" s="17" t="n">
        <v>17.3176571076177</v>
      </c>
      <c r="R1534" s="18" t="n">
        <v>3.53187179878201E-005</v>
      </c>
      <c r="S1534" s="16" t="n">
        <v>0.00303178441472413</v>
      </c>
      <c r="T1534" s="16" t="n">
        <v>0.0131061948380661</v>
      </c>
      <c r="U1534" s="16" t="n">
        <v>0.041793150042039</v>
      </c>
      <c r="V1534" s="16" t="n">
        <v>0.0576542404716506</v>
      </c>
      <c r="W1534" s="6" t="s">
        <v>582</v>
      </c>
      <c r="X1534" s="17" t="n">
        <v>100</v>
      </c>
      <c r="Y1534" s="16" t="n">
        <v>0.65563236047107</v>
      </c>
      <c r="Z1534" s="16" t="n">
        <f aca="false">(G1534-E1534)/SQRT(H1534^2/D1534+F1534^2/C1534)</f>
        <v>7.44703559710512</v>
      </c>
      <c r="AA1534" s="24" t="n">
        <f aca="false">ABS(K1534-Z1534)</f>
        <v>0</v>
      </c>
    </row>
    <row r="1535" customFormat="false" ht="22.35" hidden="false" customHeight="false" outlineLevel="0" collapsed="false">
      <c r="A1535" s="17" t="n">
        <v>1930</v>
      </c>
      <c r="B1535" s="7" t="s">
        <v>505</v>
      </c>
      <c r="C1535" s="6" t="n">
        <v>126</v>
      </c>
      <c r="D1535" s="6" t="n">
        <v>620</v>
      </c>
      <c r="E1535" s="16" t="n">
        <v>0.0611051971181518</v>
      </c>
      <c r="F1535" s="16" t="n">
        <v>0.012198768700176</v>
      </c>
      <c r="G1535" s="16" t="n">
        <v>0.0745096655021752</v>
      </c>
      <c r="H1535" s="16" t="n">
        <v>0.0357041015475734</v>
      </c>
      <c r="I1535" s="23" t="n">
        <f aca="false">G1535-E1535</f>
        <v>0.0134044683840235</v>
      </c>
      <c r="J1535" s="17" t="n">
        <f aca="false">100*(G1535-E1535)/E1535</f>
        <v>21.9367075407757</v>
      </c>
      <c r="K1535" s="16" t="n">
        <v>7.45022409232867</v>
      </c>
      <c r="L1535" s="17" t="n">
        <v>582.545922273517</v>
      </c>
      <c r="M1535" s="18" t="n">
        <v>3.3813499469832E-013</v>
      </c>
      <c r="N1535" s="18" t="n">
        <v>8.99267878305279E-013</v>
      </c>
      <c r="O1535" s="6" t="str">
        <f aca="false">IF(N1535&lt;0.05,"Yes","No")</f>
        <v>Yes</v>
      </c>
      <c r="P1535" s="16" t="n">
        <v>0.40641997984606</v>
      </c>
      <c r="Q1535" s="17" t="n">
        <v>17.3320461613264</v>
      </c>
      <c r="R1535" s="18" t="n">
        <v>3.50583703286983E-005</v>
      </c>
      <c r="S1535" s="16" t="n">
        <v>0.00301679972808556</v>
      </c>
      <c r="T1535" s="16" t="n">
        <v>0.0131163204283457</v>
      </c>
      <c r="U1535" s="16" t="n">
        <v>0.0416742707561773</v>
      </c>
      <c r="V1535" s="16" t="n">
        <v>0.0575658401438057</v>
      </c>
      <c r="W1535" s="6" t="s">
        <v>582</v>
      </c>
      <c r="X1535" s="17" t="n">
        <v>100</v>
      </c>
      <c r="Y1535" s="16" t="n">
        <v>0.655709165386585</v>
      </c>
      <c r="Z1535" s="16" t="n">
        <f aca="false">(G1535-E1535)/SQRT(H1535^2/D1535+F1535^2/C1535)</f>
        <v>7.45022409232867</v>
      </c>
      <c r="AA1535" s="24" t="n">
        <f aca="false">ABS(K1535-Z1535)</f>
        <v>0</v>
      </c>
    </row>
    <row r="1536" customFormat="false" ht="22.35" hidden="false" customHeight="false" outlineLevel="0" collapsed="false">
      <c r="A1536" s="17" t="n">
        <v>1931</v>
      </c>
      <c r="B1536" s="7" t="s">
        <v>505</v>
      </c>
      <c r="C1536" s="6" t="n">
        <v>126</v>
      </c>
      <c r="D1536" s="6" t="n">
        <v>620</v>
      </c>
      <c r="E1536" s="16" t="n">
        <v>0.0611290448596553</v>
      </c>
      <c r="F1536" s="16" t="n">
        <v>0.012201878106659</v>
      </c>
      <c r="G1536" s="16" t="n">
        <v>0.0745484740142861</v>
      </c>
      <c r="H1536" s="16" t="n">
        <v>0.0357211905337056</v>
      </c>
      <c r="I1536" s="23" t="n">
        <f aca="false">G1536-E1536</f>
        <v>0.0134194291546308</v>
      </c>
      <c r="J1536" s="17" t="n">
        <f aca="false">100*(G1536-E1536)/E1536</f>
        <v>21.9526236430491</v>
      </c>
      <c r="K1536" s="16" t="n">
        <v>7.45557939113008</v>
      </c>
      <c r="L1536" s="17" t="n">
        <v>582.679057734374</v>
      </c>
      <c r="M1536" s="18" t="n">
        <v>3.25739101480438E-013</v>
      </c>
      <c r="N1536" s="18" t="n">
        <v>8.69603370025921E-013</v>
      </c>
      <c r="O1536" s="6" t="str">
        <f aca="false">IF(N1536&lt;0.05,"Yes","No")</f>
        <v>Yes</v>
      </c>
      <c r="P1536" s="16" t="n">
        <v>0.406681032769814</v>
      </c>
      <c r="Q1536" s="17" t="n">
        <v>17.3543188579011</v>
      </c>
      <c r="R1536" s="18" t="n">
        <v>3.46591883511943E-005</v>
      </c>
      <c r="S1536" s="16" t="n">
        <v>0.00299199307264734</v>
      </c>
      <c r="T1536" s="16" t="n">
        <v>0.0131311565844433</v>
      </c>
      <c r="U1536" s="16" t="n">
        <v>0.0415107313575625</v>
      </c>
      <c r="V1536" s="16" t="n">
        <v>0.0574532586180756</v>
      </c>
      <c r="W1536" s="6" t="s">
        <v>582</v>
      </c>
      <c r="X1536" s="17" t="n">
        <v>100</v>
      </c>
      <c r="Y1536" s="16" t="n">
        <v>0.655798771121352</v>
      </c>
      <c r="Z1536" s="16" t="n">
        <f aca="false">(G1536-E1536)/SQRT(H1536^2/D1536+F1536^2/C1536)</f>
        <v>7.45557939113008</v>
      </c>
      <c r="AA1536" s="24" t="n">
        <f aca="false">ABS(K1536-Z1536)</f>
        <v>0</v>
      </c>
    </row>
    <row r="1537" customFormat="false" ht="22.35" hidden="false" customHeight="false" outlineLevel="0" collapsed="false">
      <c r="A1537" s="17" t="n">
        <v>1932</v>
      </c>
      <c r="B1537" s="7" t="s">
        <v>505</v>
      </c>
      <c r="C1537" s="6" t="n">
        <v>126</v>
      </c>
      <c r="D1537" s="6" t="n">
        <v>620</v>
      </c>
      <c r="E1537" s="16" t="n">
        <v>0.0611553986275953</v>
      </c>
      <c r="F1537" s="16" t="n">
        <v>0.0122044056056185</v>
      </c>
      <c r="G1537" s="16" t="n">
        <v>0.074592498713924</v>
      </c>
      <c r="H1537" s="16" t="n">
        <v>0.0357434704893508</v>
      </c>
      <c r="I1537" s="23" t="n">
        <f aca="false">G1537-E1537</f>
        <v>0.0134371000863288</v>
      </c>
      <c r="J1537" s="17" t="n">
        <f aca="false">100*(G1537-E1537)/E1537</f>
        <v>21.9720587027054</v>
      </c>
      <c r="K1537" s="16" t="n">
        <v>7.46187652857745</v>
      </c>
      <c r="L1537" s="17" t="n">
        <v>582.926868529073</v>
      </c>
      <c r="M1537" s="18" t="n">
        <v>3.11674709791791E-013</v>
      </c>
      <c r="N1537" s="18" t="n">
        <v>8.34176516270767E-013</v>
      </c>
      <c r="O1537" s="6" t="str">
        <f aca="false">IF(N1537&lt;0.05,"Yes","No")</f>
        <v>Yes</v>
      </c>
      <c r="P1537" s="16" t="n">
        <v>0.406966626639403</v>
      </c>
      <c r="Q1537" s="17" t="n">
        <v>17.3787017376835</v>
      </c>
      <c r="R1537" s="18" t="n">
        <v>3.42274357411969E-005</v>
      </c>
      <c r="S1537" s="16" t="n">
        <v>0.00297061804486142</v>
      </c>
      <c r="T1537" s="16" t="n">
        <v>0.0131486145250482</v>
      </c>
      <c r="U1537" s="16" t="n">
        <v>0.0413285090477268</v>
      </c>
      <c r="V1537" s="16" t="n">
        <v>0.0573143217882997</v>
      </c>
      <c r="W1537" s="6" t="s">
        <v>582</v>
      </c>
      <c r="X1537" s="17" t="n">
        <v>100</v>
      </c>
      <c r="Y1537" s="16" t="n">
        <v>0.655862775217614</v>
      </c>
      <c r="Z1537" s="16" t="n">
        <f aca="false">(G1537-E1537)/SQRT(H1537^2/D1537+F1537^2/C1537)</f>
        <v>7.46187652857745</v>
      </c>
      <c r="AA1537" s="24" t="n">
        <f aca="false">ABS(K1537-Z1537)</f>
        <v>0</v>
      </c>
    </row>
    <row r="1538" customFormat="false" ht="22.35" hidden="false" customHeight="false" outlineLevel="0" collapsed="false">
      <c r="A1538" s="17" t="n">
        <v>1933</v>
      </c>
      <c r="B1538" s="7" t="s">
        <v>505</v>
      </c>
      <c r="C1538" s="6" t="n">
        <v>126</v>
      </c>
      <c r="D1538" s="6" t="n">
        <v>620</v>
      </c>
      <c r="E1538" s="16" t="n">
        <v>0.0611830755979532</v>
      </c>
      <c r="F1538" s="16" t="n">
        <v>0.0122066835713637</v>
      </c>
      <c r="G1538" s="16" t="n">
        <v>0.074641393449518</v>
      </c>
      <c r="H1538" s="16" t="n">
        <v>0.0357713871824311</v>
      </c>
      <c r="I1538" s="23" t="n">
        <f aca="false">G1538-E1538</f>
        <v>0.0134583178515648</v>
      </c>
      <c r="J1538" s="17" t="n">
        <f aca="false">100*(G1538-E1538)/E1538</f>
        <v>21.996798493757</v>
      </c>
      <c r="K1538" s="16" t="n">
        <v>7.46944344535769</v>
      </c>
      <c r="L1538" s="17" t="n">
        <v>583.280270216953</v>
      </c>
      <c r="M1538" s="18" t="n">
        <v>2.95528232369878E-013</v>
      </c>
      <c r="N1538" s="18" t="n">
        <v>7.93995928656154E-013</v>
      </c>
      <c r="O1538" s="6" t="str">
        <f aca="false">IF(N1538&lt;0.05,"Yes","No")</f>
        <v>Yes</v>
      </c>
      <c r="P1538" s="16" t="n">
        <v>0.407296700770713</v>
      </c>
      <c r="Q1538" s="17" t="n">
        <v>17.4069034904939</v>
      </c>
      <c r="R1538" s="18" t="n">
        <v>3.37348157020234E-005</v>
      </c>
      <c r="S1538" s="16" t="n">
        <v>0.00294437021152519</v>
      </c>
      <c r="T1538" s="16" t="n">
        <v>0.0131694945863642</v>
      </c>
      <c r="U1538" s="16" t="n">
        <v>0.0411283283395346</v>
      </c>
      <c r="V1538" s="16" t="n">
        <v>0.0571121069671925</v>
      </c>
      <c r="W1538" s="6" t="s">
        <v>582</v>
      </c>
      <c r="X1538" s="17" t="n">
        <v>100</v>
      </c>
      <c r="Y1538" s="16" t="n">
        <v>0.65610599078341</v>
      </c>
      <c r="Z1538" s="16" t="n">
        <f aca="false">(G1538-E1538)/SQRT(H1538^2/D1538+F1538^2/C1538)</f>
        <v>7.46944344535769</v>
      </c>
      <c r="AA1538" s="24" t="n">
        <f aca="false">ABS(K1538-Z1538)</f>
        <v>0</v>
      </c>
    </row>
    <row r="1539" customFormat="false" ht="22.35" hidden="false" customHeight="false" outlineLevel="0" collapsed="false">
      <c r="A1539" s="17" t="n">
        <v>1934</v>
      </c>
      <c r="B1539" s="7" t="s">
        <v>505</v>
      </c>
      <c r="C1539" s="6" t="n">
        <v>126</v>
      </c>
      <c r="D1539" s="6" t="n">
        <v>620</v>
      </c>
      <c r="E1539" s="16" t="n">
        <v>0.0612124816499769</v>
      </c>
      <c r="F1539" s="16" t="n">
        <v>0.0122080321969109</v>
      </c>
      <c r="G1539" s="16" t="n">
        <v>0.0746975680152255</v>
      </c>
      <c r="H1539" s="16" t="n">
        <v>0.0358050225982789</v>
      </c>
      <c r="I1539" s="23" t="n">
        <f aca="false">G1539-E1539</f>
        <v>0.0134850863652486</v>
      </c>
      <c r="J1539" s="17" t="n">
        <f aca="false">100*(G1539-E1539)/E1539</f>
        <v>22.02996186686</v>
      </c>
      <c r="K1539" s="16" t="n">
        <v>7.47952745842739</v>
      </c>
      <c r="L1539" s="17" t="n">
        <v>583.773327119158</v>
      </c>
      <c r="M1539" s="18" t="n">
        <v>2.75270458835026E-013</v>
      </c>
      <c r="N1539" s="18" t="n">
        <v>7.44328486502431E-013</v>
      </c>
      <c r="O1539" s="6" t="str">
        <f aca="false">IF(N1539&lt;0.05,"Yes","No")</f>
        <v>Yes</v>
      </c>
      <c r="P1539" s="16" t="n">
        <v>0.407731196652633</v>
      </c>
      <c r="Q1539" s="17" t="n">
        <v>17.4440619649845</v>
      </c>
      <c r="R1539" s="18" t="n">
        <v>3.30966321210416E-005</v>
      </c>
      <c r="S1539" s="16" t="n">
        <v>0.00290781282345439</v>
      </c>
      <c r="T1539" s="16" t="n">
        <v>0.0131958018537103</v>
      </c>
      <c r="U1539" s="16" t="n">
        <v>0.0408741871112762</v>
      </c>
      <c r="V1539" s="16" t="n">
        <v>0.0567967375137509</v>
      </c>
      <c r="W1539" s="6" t="s">
        <v>582</v>
      </c>
      <c r="X1539" s="17" t="n">
        <v>100</v>
      </c>
      <c r="Y1539" s="16" t="n">
        <v>0.656349206349206</v>
      </c>
      <c r="Z1539" s="16" t="n">
        <f aca="false">(G1539-E1539)/SQRT(H1539^2/D1539+F1539^2/C1539)</f>
        <v>7.47952745842739</v>
      </c>
      <c r="AA1539" s="24" t="n">
        <f aca="false">ABS(K1539-Z1539)</f>
        <v>0</v>
      </c>
    </row>
    <row r="1540" customFormat="false" ht="22.35" hidden="false" customHeight="false" outlineLevel="0" collapsed="false">
      <c r="A1540" s="17" t="n">
        <v>1935</v>
      </c>
      <c r="B1540" s="7" t="s">
        <v>505</v>
      </c>
      <c r="C1540" s="6" t="n">
        <v>126</v>
      </c>
      <c r="D1540" s="6" t="n">
        <v>620</v>
      </c>
      <c r="E1540" s="16" t="n">
        <v>0.0612440799318609</v>
      </c>
      <c r="F1540" s="16" t="n">
        <v>0.0122092649922197</v>
      </c>
      <c r="G1540" s="16" t="n">
        <v>0.0747582454294447</v>
      </c>
      <c r="H1540" s="16" t="n">
        <v>0.0358424122381009</v>
      </c>
      <c r="I1540" s="23" t="n">
        <f aca="false">G1540-E1540</f>
        <v>0.0135141654975838</v>
      </c>
      <c r="J1540" s="17" t="n">
        <f aca="false">100*(G1540-E1540)/E1540</f>
        <v>22.0660764479105</v>
      </c>
      <c r="K1540" s="16" t="n">
        <v>7.49040459201662</v>
      </c>
      <c r="L1540" s="17" t="n">
        <v>584.333345843086</v>
      </c>
      <c r="M1540" s="18" t="n">
        <v>2.54934242254845E-013</v>
      </c>
      <c r="N1540" s="18" t="n">
        <v>6.92906653269637E-013</v>
      </c>
      <c r="O1540" s="6" t="str">
        <f aca="false">IF(N1540&lt;0.05,"Yes","No")</f>
        <v>Yes</v>
      </c>
      <c r="P1540" s="16" t="n">
        <v>0.408192994341344</v>
      </c>
      <c r="Q1540" s="17" t="n">
        <v>17.4835987454829</v>
      </c>
      <c r="R1540" s="18" t="n">
        <v>3.24309523574461E-005</v>
      </c>
      <c r="S1540" s="16" t="n">
        <v>0.00286980044053824</v>
      </c>
      <c r="T1540" s="16" t="n">
        <v>0.0132243430940638</v>
      </c>
      <c r="U1540" s="16" t="n">
        <v>0.0406033421603526</v>
      </c>
      <c r="V1540" s="16" t="n">
        <v>0.0565325526036453</v>
      </c>
      <c r="W1540" s="6" t="s">
        <v>582</v>
      </c>
      <c r="X1540" s="17" t="n">
        <v>100</v>
      </c>
      <c r="Y1540" s="16" t="n">
        <v>0.656758832565284</v>
      </c>
      <c r="Z1540" s="16" t="n">
        <f aca="false">(G1540-E1540)/SQRT(H1540^2/D1540+F1540^2/C1540)</f>
        <v>7.49040459201662</v>
      </c>
      <c r="AA1540" s="24" t="n">
        <f aca="false">ABS(K1540-Z1540)</f>
        <v>0</v>
      </c>
    </row>
    <row r="1541" customFormat="false" ht="22.35" hidden="false" customHeight="false" outlineLevel="0" collapsed="false">
      <c r="A1541" s="17" t="n">
        <v>1936</v>
      </c>
      <c r="B1541" s="7" t="s">
        <v>505</v>
      </c>
      <c r="C1541" s="6" t="n">
        <v>126</v>
      </c>
      <c r="D1541" s="6" t="n">
        <v>620</v>
      </c>
      <c r="E1541" s="16" t="n">
        <v>0.061276491332267</v>
      </c>
      <c r="F1541" s="16" t="n">
        <v>0.0122108251369143</v>
      </c>
      <c r="G1541" s="16" t="n">
        <v>0.0748241083155717</v>
      </c>
      <c r="H1541" s="16" t="n">
        <v>0.0358847717009001</v>
      </c>
      <c r="I1541" s="23" t="n">
        <f aca="false">G1541-E1541</f>
        <v>0.0135476169833046</v>
      </c>
      <c r="J1541" s="17" t="n">
        <f aca="false">100*(G1541-E1541)/E1541</f>
        <v>22.1089959440461</v>
      </c>
      <c r="K1541" s="16" t="n">
        <v>7.50295166820073</v>
      </c>
      <c r="L1541" s="17" t="n">
        <v>584.958524674299</v>
      </c>
      <c r="M1541" s="18" t="n">
        <v>2.33316797176161E-013</v>
      </c>
      <c r="N1541" s="18" t="n">
        <v>6.40782471721719E-013</v>
      </c>
      <c r="O1541" s="6" t="str">
        <f aca="false">IF(N1541&lt;0.05,"Yes","No")</f>
        <v>Yes</v>
      </c>
      <c r="P1541" s="16" t="n">
        <v>0.408730201592548</v>
      </c>
      <c r="Q1541" s="17" t="n">
        <v>17.5296480240751</v>
      </c>
      <c r="R1541" s="18" t="n">
        <v>3.16726071517796E-005</v>
      </c>
      <c r="S1541" s="16" t="n">
        <v>0.00282948788011402</v>
      </c>
      <c r="T1541" s="16" t="n">
        <v>0.0132570778389866</v>
      </c>
      <c r="U1541" s="16" t="n">
        <v>0.0403060118880125</v>
      </c>
      <c r="V1541" s="16" t="n">
        <v>0.0562303658543919</v>
      </c>
      <c r="W1541" s="6" t="s">
        <v>582</v>
      </c>
      <c r="X1541" s="17" t="n">
        <v>100</v>
      </c>
      <c r="Y1541" s="16" t="n">
        <v>0.657219662058372</v>
      </c>
      <c r="Z1541" s="16" t="n">
        <f aca="false">(G1541-E1541)/SQRT(H1541^2/D1541+F1541^2/C1541)</f>
        <v>7.50295166820073</v>
      </c>
      <c r="AA1541" s="24" t="n">
        <f aca="false">ABS(K1541-Z1541)</f>
        <v>0</v>
      </c>
    </row>
    <row r="1542" customFormat="false" ht="22.35" hidden="false" customHeight="false" outlineLevel="0" collapsed="false">
      <c r="A1542" s="17" t="n">
        <v>1937</v>
      </c>
      <c r="B1542" s="7" t="s">
        <v>505</v>
      </c>
      <c r="C1542" s="6" t="n">
        <v>126</v>
      </c>
      <c r="D1542" s="6" t="n">
        <v>620</v>
      </c>
      <c r="E1542" s="16" t="n">
        <v>0.0613098897719904</v>
      </c>
      <c r="F1542" s="16" t="n">
        <v>0.0122124773477239</v>
      </c>
      <c r="G1542" s="16" t="n">
        <v>0.0748966015634998</v>
      </c>
      <c r="H1542" s="16" t="n">
        <v>0.035931581410919</v>
      </c>
      <c r="I1542" s="23" t="n">
        <f aca="false">G1542-E1542</f>
        <v>0.0135867117915095</v>
      </c>
      <c r="J1542" s="17" t="n">
        <f aca="false">100*(G1542-E1542)/E1542</f>
        <v>22.1607180212492</v>
      </c>
      <c r="K1542" s="16" t="n">
        <v>7.51798545309012</v>
      </c>
      <c r="L1542" s="17" t="n">
        <v>585.651238091617</v>
      </c>
      <c r="M1542" s="18" t="n">
        <v>2.09804721557981E-013</v>
      </c>
      <c r="N1542" s="18" t="n">
        <v>5.79237476995162E-013</v>
      </c>
      <c r="O1542" s="6" t="str">
        <f aca="false">IF(N1542&lt;0.05,"Yes","No")</f>
        <v>Yes</v>
      </c>
      <c r="P1542" s="16" t="n">
        <v>0.409386595180442</v>
      </c>
      <c r="Q1542" s="17" t="n">
        <v>17.5859961369984</v>
      </c>
      <c r="R1542" s="18" t="n">
        <v>3.07689197796394E-005</v>
      </c>
      <c r="S1542" s="16" t="n">
        <v>0.00278221962192856</v>
      </c>
      <c r="T1542" s="16" t="n">
        <v>0.0132954026281063</v>
      </c>
      <c r="U1542" s="16" t="n">
        <v>0.0399535387658761</v>
      </c>
      <c r="V1542" s="16" t="n">
        <v>0.0558726352588828</v>
      </c>
      <c r="W1542" s="6" t="s">
        <v>582</v>
      </c>
      <c r="X1542" s="17" t="n">
        <v>100</v>
      </c>
      <c r="Y1542" s="16" t="n">
        <v>0.657770097286226</v>
      </c>
      <c r="Z1542" s="16" t="n">
        <f aca="false">(G1542-E1542)/SQRT(H1542^2/D1542+F1542^2/C1542)</f>
        <v>7.51798545309012</v>
      </c>
      <c r="AA1542" s="24" t="n">
        <f aca="false">ABS(K1542-Z1542)</f>
        <v>0</v>
      </c>
    </row>
    <row r="1543" customFormat="false" ht="22.35" hidden="false" customHeight="false" outlineLevel="0" collapsed="false">
      <c r="A1543" s="17" t="n">
        <v>1938</v>
      </c>
      <c r="B1543" s="7" t="s">
        <v>505</v>
      </c>
      <c r="C1543" s="6" t="n">
        <v>126</v>
      </c>
      <c r="D1543" s="6" t="n">
        <v>620</v>
      </c>
      <c r="E1543" s="16" t="n">
        <v>0.0613445500059733</v>
      </c>
      <c r="F1543" s="16" t="n">
        <v>0.0122134765078583</v>
      </c>
      <c r="G1543" s="16" t="n">
        <v>0.0749726232201342</v>
      </c>
      <c r="H1543" s="16" t="n">
        <v>0.0359810100635402</v>
      </c>
      <c r="I1543" s="23" t="n">
        <f aca="false">G1543-E1543</f>
        <v>0.0136280732141608</v>
      </c>
      <c r="J1543" s="17" t="n">
        <f aca="false">100*(G1543-E1543)/E1543</f>
        <v>22.2156217835713</v>
      </c>
      <c r="K1543" s="16" t="n">
        <v>7.5340393411956</v>
      </c>
      <c r="L1543" s="17" t="n">
        <v>586.416965092395</v>
      </c>
      <c r="M1543" s="18" t="n">
        <v>1.87258557563953E-013</v>
      </c>
      <c r="N1543" s="18" t="n">
        <v>5.19037242007738E-013</v>
      </c>
      <c r="O1543" s="6" t="str">
        <f aca="false">IF(N1543&lt;0.05,"Yes","No")</f>
        <v>Yes</v>
      </c>
      <c r="P1543" s="16" t="n">
        <v>0.410080839302883</v>
      </c>
      <c r="Q1543" s="17" t="n">
        <v>17.6456919193378</v>
      </c>
      <c r="R1543" s="18" t="n">
        <v>2.98398612660827E-005</v>
      </c>
      <c r="S1543" s="16" t="n">
        <v>0.00273489940782308</v>
      </c>
      <c r="T1543" s="16" t="n">
        <v>0.0133359909634449</v>
      </c>
      <c r="U1543" s="16" t="n">
        <v>0.039576171654057</v>
      </c>
      <c r="V1543" s="16" t="n">
        <v>0.0554330244301158</v>
      </c>
      <c r="W1543" s="6" t="s">
        <v>582</v>
      </c>
      <c r="X1543" s="17" t="n">
        <v>100</v>
      </c>
      <c r="Y1543" s="16" t="n">
        <v>0.658243727598566</v>
      </c>
      <c r="Z1543" s="16" t="n">
        <f aca="false">(G1543-E1543)/SQRT(H1543^2/D1543+F1543^2/C1543)</f>
        <v>7.5340393411956</v>
      </c>
      <c r="AA1543" s="24" t="n">
        <f aca="false">ABS(K1543-Z1543)</f>
        <v>0</v>
      </c>
    </row>
    <row r="1544" customFormat="false" ht="22.35" hidden="false" customHeight="false" outlineLevel="0" collapsed="false">
      <c r="A1544" s="17" t="n">
        <v>1939</v>
      </c>
      <c r="B1544" s="7" t="s">
        <v>505</v>
      </c>
      <c r="C1544" s="6" t="n">
        <v>126</v>
      </c>
      <c r="D1544" s="6" t="n">
        <v>620</v>
      </c>
      <c r="E1544" s="16" t="n">
        <v>0.0613799842577132</v>
      </c>
      <c r="F1544" s="16" t="n">
        <v>0.0122137583591109</v>
      </c>
      <c r="G1544" s="16" t="n">
        <v>0.0750529936604923</v>
      </c>
      <c r="H1544" s="16" t="n">
        <v>0.0360345535707225</v>
      </c>
      <c r="I1544" s="23" t="n">
        <f aca="false">G1544-E1544</f>
        <v>0.0136730094027791</v>
      </c>
      <c r="J1544" s="17" t="n">
        <f aca="false">100*(G1544-E1544)/E1544</f>
        <v>22.2760066952296</v>
      </c>
      <c r="K1544" s="16" t="n">
        <v>7.55164498072406</v>
      </c>
      <c r="L1544" s="17" t="n">
        <v>587.282901174541</v>
      </c>
      <c r="M1544" s="18" t="n">
        <v>1.65259282450514E-013</v>
      </c>
      <c r="N1544" s="18" t="n">
        <v>4.61715096314534E-013</v>
      </c>
      <c r="O1544" s="6" t="str">
        <f aca="false">IF(N1544&lt;0.05,"Yes","No")</f>
        <v>Yes</v>
      </c>
      <c r="P1544" s="16" t="n">
        <v>0.41083531942224</v>
      </c>
      <c r="Q1544" s="17" t="n">
        <v>17.7106818901541</v>
      </c>
      <c r="R1544" s="18" t="n">
        <v>2.88605062676252E-005</v>
      </c>
      <c r="S1544" s="16" t="n">
        <v>0.00268424011003326</v>
      </c>
      <c r="T1544" s="16" t="n">
        <v>0.0133800935941772</v>
      </c>
      <c r="U1544" s="16" t="n">
        <v>0.0391688921835502</v>
      </c>
      <c r="V1544" s="16" t="n">
        <v>0.0549358093976228</v>
      </c>
      <c r="W1544" s="6" t="s">
        <v>582</v>
      </c>
      <c r="X1544" s="17" t="n">
        <v>100</v>
      </c>
      <c r="Y1544" s="16" t="n">
        <v>0.65857654889913</v>
      </c>
      <c r="Z1544" s="16" t="n">
        <f aca="false">(G1544-E1544)/SQRT(H1544^2/D1544+F1544^2/C1544)</f>
        <v>7.55164498072406</v>
      </c>
      <c r="AA1544" s="24" t="n">
        <f aca="false">ABS(K1544-Z1544)</f>
        <v>0</v>
      </c>
    </row>
    <row r="1545" customFormat="false" ht="22.35" hidden="false" customHeight="false" outlineLevel="0" collapsed="false">
      <c r="A1545" s="17" t="n">
        <v>1940</v>
      </c>
      <c r="B1545" s="7" t="s">
        <v>505</v>
      </c>
      <c r="C1545" s="6" t="n">
        <v>126</v>
      </c>
      <c r="D1545" s="6" t="n">
        <v>620</v>
      </c>
      <c r="E1545" s="16" t="n">
        <v>0.0614171832031201</v>
      </c>
      <c r="F1545" s="16" t="n">
        <v>0.012214730644255</v>
      </c>
      <c r="G1545" s="16" t="n">
        <v>0.0751382909414749</v>
      </c>
      <c r="H1545" s="16" t="n">
        <v>0.0360906878556328</v>
      </c>
      <c r="I1545" s="23" t="n">
        <f aca="false">G1545-E1545</f>
        <v>0.0137211077383548</v>
      </c>
      <c r="J1545" s="17" t="n">
        <f aca="false">100*(G1545-E1545)/E1545</f>
        <v>22.3408287758429</v>
      </c>
      <c r="K1545" s="16" t="n">
        <v>7.57045616593684</v>
      </c>
      <c r="L1545" s="17" t="n">
        <v>588.155363038379</v>
      </c>
      <c r="M1545" s="18" t="n">
        <v>1.4457768861848E-013</v>
      </c>
      <c r="N1545" s="18" t="n">
        <v>4.05844707822571E-013</v>
      </c>
      <c r="O1545" s="6" t="str">
        <f aca="false">IF(N1545&lt;0.05,"Yes","No")</f>
        <v>Yes</v>
      </c>
      <c r="P1545" s="16" t="n">
        <v>0.411653056241195</v>
      </c>
      <c r="Q1545" s="17" t="n">
        <v>17.7812556179941</v>
      </c>
      <c r="R1545" s="18" t="n">
        <v>2.78336401268763E-005</v>
      </c>
      <c r="S1545" s="16" t="n">
        <v>0.00262629789268491</v>
      </c>
      <c r="T1545" s="16" t="n">
        <v>0.0134273463503672</v>
      </c>
      <c r="U1545" s="16" t="n">
        <v>0.0387313750150599</v>
      </c>
      <c r="V1545" s="16" t="n">
        <v>0.0544311832151444</v>
      </c>
      <c r="W1545" s="6" t="s">
        <v>582</v>
      </c>
      <c r="X1545" s="17" t="n">
        <v>100</v>
      </c>
      <c r="Y1545" s="16" t="n">
        <v>0.659011776753712</v>
      </c>
      <c r="Z1545" s="16" t="n">
        <f aca="false">(G1545-E1545)/SQRT(H1545^2/D1545+F1545^2/C1545)</f>
        <v>7.57045616593684</v>
      </c>
      <c r="AA1545" s="24" t="n">
        <f aca="false">ABS(K1545-Z1545)</f>
        <v>0</v>
      </c>
    </row>
    <row r="1546" customFormat="false" ht="22.35" hidden="false" customHeight="false" outlineLevel="0" collapsed="false">
      <c r="A1546" s="17" t="n">
        <v>1941</v>
      </c>
      <c r="B1546" s="7" t="s">
        <v>505</v>
      </c>
      <c r="C1546" s="6" t="n">
        <v>126</v>
      </c>
      <c r="D1546" s="6" t="n">
        <v>620</v>
      </c>
      <c r="E1546" s="16" t="n">
        <v>0.0614558555304058</v>
      </c>
      <c r="F1546" s="16" t="n">
        <v>0.0122157111623639</v>
      </c>
      <c r="G1546" s="16" t="n">
        <v>0.0752285446370802</v>
      </c>
      <c r="H1546" s="16" t="n">
        <v>0.0361499578446736</v>
      </c>
      <c r="I1546" s="23" t="n">
        <f aca="false">G1546-E1546</f>
        <v>0.0137726891066744</v>
      </c>
      <c r="J1546" s="17" t="n">
        <f aca="false">100*(G1546-E1546)/E1546</f>
        <v>22.410702752092</v>
      </c>
      <c r="K1546" s="16" t="n">
        <v>7.59072142594228</v>
      </c>
      <c r="L1546" s="17" t="n">
        <v>589.075917945267</v>
      </c>
      <c r="M1546" s="18" t="n">
        <v>1.25148747888512E-013</v>
      </c>
      <c r="N1546" s="18" t="n">
        <v>3.52936267535254E-013</v>
      </c>
      <c r="O1546" s="6" t="str">
        <f aca="false">IF(N1546&lt;0.05,"Yes","No")</f>
        <v>Yes</v>
      </c>
      <c r="P1546" s="16" t="n">
        <v>0.412537638264326</v>
      </c>
      <c r="Q1546" s="17" t="n">
        <v>17.8577563433687</v>
      </c>
      <c r="R1546" s="18" t="n">
        <v>2.67620567148087E-005</v>
      </c>
      <c r="S1546" s="16" t="n">
        <v>0.00256527756213578</v>
      </c>
      <c r="T1546" s="16" t="n">
        <v>0.0134780997457045</v>
      </c>
      <c r="U1546" s="16" t="n">
        <v>0.0382593305829073</v>
      </c>
      <c r="V1546" s="16" t="n">
        <v>0.0538759072082361</v>
      </c>
      <c r="W1546" s="6" t="s">
        <v>582</v>
      </c>
      <c r="X1546" s="17" t="n">
        <v>100</v>
      </c>
      <c r="Y1546" s="16" t="n">
        <v>0.659818228366615</v>
      </c>
      <c r="Z1546" s="16" t="n">
        <f aca="false">(G1546-E1546)/SQRT(H1546^2/D1546+F1546^2/C1546)</f>
        <v>7.59072142594228</v>
      </c>
      <c r="AA1546" s="24" t="n">
        <f aca="false">ABS(K1546-Z1546)</f>
        <v>0</v>
      </c>
    </row>
    <row r="1547" customFormat="false" ht="22.35" hidden="false" customHeight="false" outlineLevel="0" collapsed="false">
      <c r="A1547" s="17" t="n">
        <v>1942</v>
      </c>
      <c r="B1547" s="7" t="s">
        <v>505</v>
      </c>
      <c r="C1547" s="6" t="n">
        <v>126</v>
      </c>
      <c r="D1547" s="6" t="n">
        <v>620</v>
      </c>
      <c r="E1547" s="16" t="n">
        <v>0.0614956589563499</v>
      </c>
      <c r="F1547" s="16" t="n">
        <v>0.0122161495332656</v>
      </c>
      <c r="G1547" s="16" t="n">
        <v>0.0753214757288656</v>
      </c>
      <c r="H1547" s="16" t="n">
        <v>0.0362110296867736</v>
      </c>
      <c r="I1547" s="23" t="n">
        <f aca="false">G1547-E1547</f>
        <v>0.0138258167725157</v>
      </c>
      <c r="J1547" s="17" t="n">
        <f aca="false">100*(G1547-E1547)/E1547</f>
        <v>22.4825898399258</v>
      </c>
      <c r="K1547" s="16" t="n">
        <v>7.61166856684532</v>
      </c>
      <c r="L1547" s="17" t="n">
        <v>590.048914238986</v>
      </c>
      <c r="M1547" s="18" t="n">
        <v>1.0776303073409E-013</v>
      </c>
      <c r="N1547" s="18" t="n">
        <v>3.05959631854491E-013</v>
      </c>
      <c r="O1547" s="6" t="str">
        <f aca="false">IF(N1547&lt;0.05,"Yes","No")</f>
        <v>Yes</v>
      </c>
      <c r="P1547" s="16" t="n">
        <v>0.413445907394965</v>
      </c>
      <c r="Q1547" s="17" t="n">
        <v>17.936476452415</v>
      </c>
      <c r="R1547" s="18" t="n">
        <v>2.57027441976283E-005</v>
      </c>
      <c r="S1547" s="16" t="n">
        <v>0.00250058652291652</v>
      </c>
      <c r="T1547" s="16" t="n">
        <v>0.0135303133258094</v>
      </c>
      <c r="U1547" s="16" t="n">
        <v>0.0377786664128177</v>
      </c>
      <c r="V1547" s="16" t="n">
        <v>0.0532704551230403</v>
      </c>
      <c r="W1547" s="6" t="s">
        <v>582</v>
      </c>
      <c r="X1547" s="17" t="n">
        <v>100</v>
      </c>
      <c r="Y1547" s="16" t="n">
        <v>0.66031746031746</v>
      </c>
      <c r="Z1547" s="16" t="n">
        <f aca="false">(G1547-E1547)/SQRT(H1547^2/D1547+F1547^2/C1547)</f>
        <v>7.61166856684532</v>
      </c>
      <c r="AA1547" s="24" t="n">
        <f aca="false">ABS(K1547-Z1547)</f>
        <v>0</v>
      </c>
    </row>
    <row r="1548" customFormat="false" ht="22.35" hidden="false" customHeight="false" outlineLevel="0" collapsed="false">
      <c r="A1548" s="17" t="n">
        <v>1943</v>
      </c>
      <c r="B1548" s="7" t="s">
        <v>505</v>
      </c>
      <c r="C1548" s="6" t="n">
        <v>126</v>
      </c>
      <c r="D1548" s="6" t="n">
        <v>620</v>
      </c>
      <c r="E1548" s="16" t="n">
        <v>0.061536958766362</v>
      </c>
      <c r="F1548" s="16" t="n">
        <v>0.0122181942515664</v>
      </c>
      <c r="G1548" s="16" t="n">
        <v>0.075421264353058</v>
      </c>
      <c r="H1548" s="16" t="n">
        <v>0.0362768489492</v>
      </c>
      <c r="I1548" s="23" t="n">
        <f aca="false">G1548-E1548</f>
        <v>0.013884305586696</v>
      </c>
      <c r="J1548" s="17" t="n">
        <f aca="false">100*(G1548-E1548)/E1548</f>
        <v>22.5625475568441</v>
      </c>
      <c r="K1548" s="16" t="n">
        <v>7.63451257243394</v>
      </c>
      <c r="L1548" s="17" t="n">
        <v>591.018311476712</v>
      </c>
      <c r="M1548" s="18" t="n">
        <v>9.15255393736447E-014</v>
      </c>
      <c r="N1548" s="18" t="n">
        <v>2.61626065610922E-013</v>
      </c>
      <c r="O1548" s="6" t="str">
        <f aca="false">IF(N1548&lt;0.05,"Yes","No")</f>
        <v>Yes</v>
      </c>
      <c r="P1548" s="16" t="n">
        <v>0.414456964488988</v>
      </c>
      <c r="Q1548" s="17" t="n">
        <v>18.0243088639474</v>
      </c>
      <c r="R1548" s="18" t="n">
        <v>2.4570574993506E-005</v>
      </c>
      <c r="S1548" s="16" t="n">
        <v>0.00243440600536613</v>
      </c>
      <c r="T1548" s="16" t="n">
        <v>0.0135878010812878</v>
      </c>
      <c r="U1548" s="16" t="n">
        <v>0.037257371815157</v>
      </c>
      <c r="V1548" s="16" t="n">
        <v>0.0526768090064905</v>
      </c>
      <c r="W1548" s="6" t="s">
        <v>582</v>
      </c>
      <c r="X1548" s="17" t="n">
        <v>100</v>
      </c>
      <c r="Y1548" s="16" t="n">
        <v>0.660951100870456</v>
      </c>
      <c r="Z1548" s="16" t="n">
        <f aca="false">(G1548-E1548)/SQRT(H1548^2/D1548+F1548^2/C1548)</f>
        <v>7.63451257243394</v>
      </c>
      <c r="AA1548" s="24" t="n">
        <f aca="false">ABS(K1548-Z1548)</f>
        <v>0</v>
      </c>
    </row>
    <row r="1549" customFormat="false" ht="22.35" hidden="false" customHeight="false" outlineLevel="0" collapsed="false">
      <c r="A1549" s="17" t="n">
        <v>1944</v>
      </c>
      <c r="B1549" s="7" t="s">
        <v>505</v>
      </c>
      <c r="C1549" s="6" t="n">
        <v>126</v>
      </c>
      <c r="D1549" s="6" t="n">
        <v>620</v>
      </c>
      <c r="E1549" s="16" t="n">
        <v>0.0615797513534152</v>
      </c>
      <c r="F1549" s="16" t="n">
        <v>0.0122199928893228</v>
      </c>
      <c r="G1549" s="16" t="n">
        <v>0.0755235888724846</v>
      </c>
      <c r="H1549" s="16" t="n">
        <v>0.0363443652176456</v>
      </c>
      <c r="I1549" s="23" t="n">
        <f aca="false">G1549-E1549</f>
        <v>0.0139438375190694</v>
      </c>
      <c r="J1549" s="17" t="n">
        <f aca="false">100*(G1549-E1549)/E1549</f>
        <v>22.643543068311</v>
      </c>
      <c r="K1549" s="16" t="n">
        <v>7.65769419494352</v>
      </c>
      <c r="L1549" s="17" t="n">
        <v>592.023401534356</v>
      </c>
      <c r="M1549" s="18" t="n">
        <v>7.75101370324401E-014</v>
      </c>
      <c r="N1549" s="18" t="n">
        <v>2.22775373331268E-013</v>
      </c>
      <c r="O1549" s="6" t="str">
        <f aca="false">IF(N1549&lt;0.05,"Yes","No")</f>
        <v>Yes</v>
      </c>
      <c r="P1549" s="16" t="n">
        <v>0.415476711035012</v>
      </c>
      <c r="Q1549" s="17" t="n">
        <v>18.1131134444415</v>
      </c>
      <c r="R1549" s="18" t="n">
        <v>2.34769232587151E-005</v>
      </c>
      <c r="S1549" s="16" t="n">
        <v>0.00237657786378489</v>
      </c>
      <c r="T1549" s="16" t="n">
        <v>0.0136462573778405</v>
      </c>
      <c r="U1549" s="16" t="n">
        <v>0.0367363437878298</v>
      </c>
      <c r="V1549" s="16" t="n">
        <v>0.0521155018894196</v>
      </c>
      <c r="W1549" s="6" t="s">
        <v>582</v>
      </c>
      <c r="X1549" s="17" t="n">
        <v>100</v>
      </c>
      <c r="Y1549" s="16" t="n">
        <v>0.661648745519713</v>
      </c>
      <c r="Z1549" s="16" t="n">
        <f aca="false">(G1549-E1549)/SQRT(H1549^2/D1549+F1549^2/C1549)</f>
        <v>7.65769419494352</v>
      </c>
      <c r="AA1549" s="24" t="n">
        <f aca="false">ABS(K1549-Z1549)</f>
        <v>0</v>
      </c>
    </row>
    <row r="1550" customFormat="false" ht="22.35" hidden="false" customHeight="false" outlineLevel="0" collapsed="false">
      <c r="A1550" s="17" t="n">
        <v>1945</v>
      </c>
      <c r="B1550" s="7" t="s">
        <v>505</v>
      </c>
      <c r="C1550" s="6" t="n">
        <v>126</v>
      </c>
      <c r="D1550" s="6" t="n">
        <v>620</v>
      </c>
      <c r="E1550" s="16" t="n">
        <v>0.0616246900624699</v>
      </c>
      <c r="F1550" s="16" t="n">
        <v>0.012219856806928</v>
      </c>
      <c r="G1550" s="16" t="n">
        <v>0.0756289967185547</v>
      </c>
      <c r="H1550" s="16" t="n">
        <v>0.0364141067841772</v>
      </c>
      <c r="I1550" s="23" t="n">
        <f aca="false">G1550-E1550</f>
        <v>0.0140043066560848</v>
      </c>
      <c r="J1550" s="17" t="n">
        <f aca="false">100*(G1550-E1550)/E1550</f>
        <v>22.7251555210881</v>
      </c>
      <c r="K1550" s="16" t="n">
        <v>7.68145864838795</v>
      </c>
      <c r="L1550" s="17" t="n">
        <v>593.153196264219</v>
      </c>
      <c r="M1550" s="18" t="n">
        <v>6.53230477547941E-014</v>
      </c>
      <c r="N1550" s="18" t="n">
        <v>1.8878091242479E-013</v>
      </c>
      <c r="O1550" s="6" t="str">
        <f aca="false">IF(N1550&lt;0.05,"Yes","No")</f>
        <v>Yes</v>
      </c>
      <c r="P1550" s="16" t="n">
        <v>0.416497180218404</v>
      </c>
      <c r="Q1550" s="17" t="n">
        <v>18.2021994176853</v>
      </c>
      <c r="R1550" s="18" t="n">
        <v>2.24290557146198E-005</v>
      </c>
      <c r="S1550" s="16" t="n">
        <v>0.00230534075891629</v>
      </c>
      <c r="T1550" s="16" t="n">
        <v>0.0137054949862823</v>
      </c>
      <c r="U1550" s="16" t="n">
        <v>0.0362292086012245</v>
      </c>
      <c r="V1550" s="16" t="n">
        <v>0.0515003838099951</v>
      </c>
      <c r="W1550" s="6" t="s">
        <v>582</v>
      </c>
      <c r="X1550" s="17" t="n">
        <v>100</v>
      </c>
      <c r="Y1550" s="16" t="n">
        <v>0.662199180747568</v>
      </c>
      <c r="Z1550" s="16" t="n">
        <f aca="false">(G1550-E1550)/SQRT(H1550^2/D1550+F1550^2/C1550)</f>
        <v>7.68145864838795</v>
      </c>
      <c r="AA1550" s="24" t="n">
        <f aca="false">ABS(K1550-Z1550)</f>
        <v>0</v>
      </c>
    </row>
    <row r="1551" customFormat="false" ht="22.35" hidden="false" customHeight="false" outlineLevel="0" collapsed="false">
      <c r="A1551" s="17" t="n">
        <v>1946</v>
      </c>
      <c r="B1551" s="7" t="s">
        <v>505</v>
      </c>
      <c r="C1551" s="6" t="n">
        <v>126</v>
      </c>
      <c r="D1551" s="6" t="n">
        <v>620</v>
      </c>
      <c r="E1551" s="16" t="n">
        <v>0.0616710859217814</v>
      </c>
      <c r="F1551" s="16" t="n">
        <v>0.0122211928438426</v>
      </c>
      <c r="G1551" s="16" t="n">
        <v>0.0757397133736841</v>
      </c>
      <c r="H1551" s="16" t="n">
        <v>0.0364875579629653</v>
      </c>
      <c r="I1551" s="23" t="n">
        <f aca="false">G1551-E1551</f>
        <v>0.0140686274519027</v>
      </c>
      <c r="J1551" s="17" t="n">
        <f aca="false">100*(G1551-E1551)/E1551</f>
        <v>22.8123556470957</v>
      </c>
      <c r="K1551" s="16" t="n">
        <v>7.70643324045348</v>
      </c>
      <c r="L1551" s="17" t="n">
        <v>594.267621465107</v>
      </c>
      <c r="M1551" s="18" t="n">
        <v>5.45566606093762E-014</v>
      </c>
      <c r="N1551" s="18" t="n">
        <v>1.59199366583749E-013</v>
      </c>
      <c r="O1551" s="6" t="str">
        <f aca="false">IF(N1551&lt;0.05,"Yes","No")</f>
        <v>Yes</v>
      </c>
      <c r="P1551" s="16" t="n">
        <v>0.417585505111454</v>
      </c>
      <c r="Q1551" s="17" t="n">
        <v>18.2974499487437</v>
      </c>
      <c r="R1551" s="18" t="n">
        <v>2.13607189823469E-005</v>
      </c>
      <c r="S1551" s="16" t="n">
        <v>0.00224706427666312</v>
      </c>
      <c r="T1551" s="16" t="n">
        <v>0.0137686563084654</v>
      </c>
      <c r="U1551" s="16" t="n">
        <v>0.0356949226306405</v>
      </c>
      <c r="V1551" s="16" t="n">
        <v>0.0507752420087852</v>
      </c>
      <c r="W1551" s="6" t="s">
        <v>582</v>
      </c>
      <c r="X1551" s="17" t="n">
        <v>100</v>
      </c>
      <c r="Y1551" s="16" t="n">
        <v>0.663018433179724</v>
      </c>
      <c r="Z1551" s="16" t="n">
        <f aca="false">(G1551-E1551)/SQRT(H1551^2/D1551+F1551^2/C1551)</f>
        <v>7.70643324045348</v>
      </c>
      <c r="AA1551" s="24" t="n">
        <f aca="false">ABS(K1551-Z1551)</f>
        <v>0</v>
      </c>
    </row>
    <row r="1552" customFormat="false" ht="22.35" hidden="false" customHeight="false" outlineLevel="0" collapsed="false">
      <c r="A1552" s="17" t="n">
        <v>1947</v>
      </c>
      <c r="B1552" s="7" t="s">
        <v>505</v>
      </c>
      <c r="C1552" s="6" t="n">
        <v>126</v>
      </c>
      <c r="D1552" s="6" t="n">
        <v>620</v>
      </c>
      <c r="E1552" s="16" t="n">
        <v>0.061719530838586</v>
      </c>
      <c r="F1552" s="16" t="n">
        <v>0.012222995169398</v>
      </c>
      <c r="G1552" s="16" t="n">
        <v>0.0758516407241264</v>
      </c>
      <c r="H1552" s="16" t="n">
        <v>0.0365605212109895</v>
      </c>
      <c r="I1552" s="23" t="n">
        <f aca="false">G1552-E1552</f>
        <v>0.0141321098855403</v>
      </c>
      <c r="J1552" s="17" t="n">
        <f aca="false">100*(G1552-E1552)/E1552</f>
        <v>22.8973060772282</v>
      </c>
      <c r="K1552" s="16" t="n">
        <v>7.73083810024343</v>
      </c>
      <c r="L1552" s="17" t="n">
        <v>595.347433151749</v>
      </c>
      <c r="M1552" s="18" t="n">
        <v>4.57309902626462E-014</v>
      </c>
      <c r="N1552" s="18" t="n">
        <v>1.34566961543165E-013</v>
      </c>
      <c r="O1552" s="6" t="str">
        <f aca="false">IF(N1552&lt;0.05,"Yes","No")</f>
        <v>Yes</v>
      </c>
      <c r="P1552" s="16" t="n">
        <v>0.418649791807945</v>
      </c>
      <c r="Q1552" s="17" t="n">
        <v>18.3908370436417</v>
      </c>
      <c r="R1552" s="18" t="n">
        <v>2.03630415131965E-005</v>
      </c>
      <c r="S1552" s="16" t="n">
        <v>0.00218282739432378</v>
      </c>
      <c r="T1552" s="16" t="n">
        <v>0.013830998283637</v>
      </c>
      <c r="U1552" s="16" t="n">
        <v>0.0351762904506035</v>
      </c>
      <c r="V1552" s="16" t="n">
        <v>0.0502313193435417</v>
      </c>
      <c r="W1552" s="6" t="s">
        <v>582</v>
      </c>
      <c r="X1552" s="17" t="n">
        <v>100</v>
      </c>
      <c r="Y1552" s="16" t="n">
        <v>0.663952892985151</v>
      </c>
      <c r="Z1552" s="16" t="n">
        <f aca="false">(G1552-E1552)/SQRT(H1552^2/D1552+F1552^2/C1552)</f>
        <v>7.73083810024343</v>
      </c>
      <c r="AA1552" s="24" t="n">
        <f aca="false">ABS(K1552-Z1552)</f>
        <v>0</v>
      </c>
    </row>
    <row r="1553" customFormat="false" ht="22.35" hidden="false" customHeight="false" outlineLevel="0" collapsed="false">
      <c r="A1553" s="17" t="n">
        <v>1948</v>
      </c>
      <c r="B1553" s="7" t="s">
        <v>505</v>
      </c>
      <c r="C1553" s="6" t="n">
        <v>126</v>
      </c>
      <c r="D1553" s="6" t="n">
        <v>620</v>
      </c>
      <c r="E1553" s="16" t="n">
        <v>0.0617719324571746</v>
      </c>
      <c r="F1553" s="16" t="n">
        <v>0.012224563597519</v>
      </c>
      <c r="G1553" s="16" t="n">
        <v>0.0759692740356249</v>
      </c>
      <c r="H1553" s="16" t="n">
        <v>0.0366360826081192</v>
      </c>
      <c r="I1553" s="23" t="n">
        <f aca="false">G1553-E1553</f>
        <v>0.0141973415784504</v>
      </c>
      <c r="J1553" s="17" t="n">
        <f aca="false">100*(G1553-E1553)/E1553</f>
        <v>22.9834829731013</v>
      </c>
      <c r="K1553" s="16" t="n">
        <v>7.75582442002713</v>
      </c>
      <c r="L1553" s="17" t="n">
        <v>596.475196208138</v>
      </c>
      <c r="M1553" s="18" t="n">
        <v>3.81512133870664E-014</v>
      </c>
      <c r="N1553" s="18" t="n">
        <v>1.13374397915455E-013</v>
      </c>
      <c r="O1553" s="6" t="str">
        <f aca="false">IF(N1553&lt;0.05,"Yes","No")</f>
        <v>Yes</v>
      </c>
      <c r="P1553" s="16" t="n">
        <v>0.419732676338937</v>
      </c>
      <c r="Q1553" s="17" t="n">
        <v>18.4861000043429</v>
      </c>
      <c r="R1553" s="18" t="n">
        <v>1.9393647870392E-005</v>
      </c>
      <c r="S1553" s="16" t="n">
        <v>0.00210886686585649</v>
      </c>
      <c r="T1553" s="16" t="n">
        <v>0.013894889289759</v>
      </c>
      <c r="U1553" s="16" t="n">
        <v>0.0346640551810733</v>
      </c>
      <c r="V1553" s="16" t="n">
        <v>0.0496111579941655</v>
      </c>
      <c r="W1553" s="6" t="s">
        <v>583</v>
      </c>
      <c r="X1553" s="17" t="n">
        <v>100</v>
      </c>
      <c r="Y1553" s="16" t="n">
        <v>0.664605734767025</v>
      </c>
      <c r="Z1553" s="16" t="n">
        <f aca="false">(G1553-E1553)/SQRT(H1553^2/D1553+F1553^2/C1553)</f>
        <v>7.75582442002713</v>
      </c>
      <c r="AA1553" s="24" t="n">
        <f aca="false">ABS(K1553-Z1553)</f>
        <v>0</v>
      </c>
    </row>
    <row r="1554" customFormat="false" ht="22.35" hidden="false" customHeight="false" outlineLevel="0" collapsed="false">
      <c r="A1554" s="17" t="n">
        <v>1949</v>
      </c>
      <c r="B1554" s="7" t="s">
        <v>505</v>
      </c>
      <c r="C1554" s="6" t="n">
        <v>126</v>
      </c>
      <c r="D1554" s="6" t="n">
        <v>620</v>
      </c>
      <c r="E1554" s="16" t="n">
        <v>0.0618257470547207</v>
      </c>
      <c r="F1554" s="16" t="n">
        <v>0.0122260396390488</v>
      </c>
      <c r="G1554" s="16" t="n">
        <v>0.0760920943632241</v>
      </c>
      <c r="H1554" s="16" t="n">
        <v>0.0367134546730916</v>
      </c>
      <c r="I1554" s="23" t="n">
        <f aca="false">G1554-E1554</f>
        <v>0.0142663473085034</v>
      </c>
      <c r="J1554" s="17" t="n">
        <f aca="false">100*(G1554-E1554)/E1554</f>
        <v>23.0750908612177</v>
      </c>
      <c r="K1554" s="16" t="n">
        <v>7.78256665829781</v>
      </c>
      <c r="L1554" s="17" t="n">
        <v>597.631135205488</v>
      </c>
      <c r="M1554" s="18" t="n">
        <v>3.14111414261117E-014</v>
      </c>
      <c r="N1554" s="18" t="n">
        <v>9.59226862445649E-014</v>
      </c>
      <c r="O1554" s="6" t="str">
        <f aca="false">IF(N1554&lt;0.05,"Yes","No")</f>
        <v>Yes</v>
      </c>
      <c r="P1554" s="16" t="n">
        <v>0.420902277550151</v>
      </c>
      <c r="Q1554" s="17" t="n">
        <v>18.5892679993924</v>
      </c>
      <c r="R1554" s="18" t="n">
        <v>1.83961474289366E-005</v>
      </c>
      <c r="S1554" s="16" t="n">
        <v>0.00203652718942068</v>
      </c>
      <c r="T1554" s="16" t="n">
        <v>0.013962517975213</v>
      </c>
      <c r="U1554" s="16" t="n">
        <v>0.0341198290279474</v>
      </c>
      <c r="V1554" s="16" t="n">
        <v>0.0488988818470106</v>
      </c>
      <c r="W1554" s="6" t="s">
        <v>583</v>
      </c>
      <c r="X1554" s="17" t="n">
        <v>100</v>
      </c>
      <c r="Y1554" s="16" t="n">
        <v>0.665322580645161</v>
      </c>
      <c r="Z1554" s="16" t="n">
        <f aca="false">(G1554-E1554)/SQRT(H1554^2/D1554+F1554^2/C1554)</f>
        <v>7.78256665829781</v>
      </c>
      <c r="AA1554" s="24" t="n">
        <f aca="false">ABS(K1554-Z1554)</f>
        <v>0</v>
      </c>
    </row>
    <row r="1555" customFormat="false" ht="22.35" hidden="false" customHeight="false" outlineLevel="0" collapsed="false">
      <c r="A1555" s="17" t="n">
        <v>1950</v>
      </c>
      <c r="B1555" s="7" t="s">
        <v>505</v>
      </c>
      <c r="C1555" s="6" t="n">
        <v>126</v>
      </c>
      <c r="D1555" s="6" t="n">
        <v>620</v>
      </c>
      <c r="E1555" s="16" t="n">
        <v>0.061880626967029</v>
      </c>
      <c r="F1555" s="16" t="n">
        <v>0.0122272694797811</v>
      </c>
      <c r="G1555" s="16" t="n">
        <v>0.0762194862108557</v>
      </c>
      <c r="H1555" s="16" t="n">
        <v>0.0367926636926838</v>
      </c>
      <c r="I1555" s="23" t="n">
        <f aca="false">G1555-E1555</f>
        <v>0.0143388592438268</v>
      </c>
      <c r="J1555" s="17" t="n">
        <f aca="false">100*(G1555-E1555)/E1555</f>
        <v>23.1718066648982</v>
      </c>
      <c r="K1555" s="16" t="n">
        <v>7.81093951829459</v>
      </c>
      <c r="L1555" s="17" t="n">
        <v>598.822534506273</v>
      </c>
      <c r="M1555" s="18" t="n">
        <v>2.55430774903644E-014</v>
      </c>
      <c r="N1555" s="18" t="n">
        <v>7.93875825551119E-014</v>
      </c>
      <c r="O1555" s="6" t="str">
        <f aca="false">IF(N1555&lt;0.05,"Yes","No")</f>
        <v>Yes</v>
      </c>
      <c r="P1555" s="16" t="n">
        <v>0.422149823793421</v>
      </c>
      <c r="Q1555" s="17" t="n">
        <v>18.6996277740618</v>
      </c>
      <c r="R1555" s="18" t="n">
        <v>1.73862190549654E-005</v>
      </c>
      <c r="S1555" s="16" t="n">
        <v>0.00197055032515471</v>
      </c>
      <c r="T1555" s="16" t="n">
        <v>0.0140335063965321</v>
      </c>
      <c r="U1555" s="16" t="n">
        <v>0.0335504711718464</v>
      </c>
      <c r="V1555" s="16" t="n">
        <v>0.0481815037129523</v>
      </c>
      <c r="W1555" s="6" t="s">
        <v>583</v>
      </c>
      <c r="X1555" s="17" t="n">
        <v>100</v>
      </c>
      <c r="Y1555" s="16" t="n">
        <v>0.666154633896569</v>
      </c>
      <c r="Z1555" s="16" t="n">
        <f aca="false">(G1555-E1555)/SQRT(H1555^2/D1555+F1555^2/C1555)</f>
        <v>7.8109395182946</v>
      </c>
      <c r="AA1555" s="24" t="n">
        <f aca="false">ABS(K1555-Z1555)</f>
        <v>0</v>
      </c>
    </row>
    <row r="1556" customFormat="false" ht="15" hidden="false" customHeight="false" outlineLevel="0" collapsed="false">
      <c r="A1556" s="17" t="n">
        <v>1951</v>
      </c>
      <c r="B1556" s="6" t="s">
        <v>506</v>
      </c>
      <c r="C1556" s="6" t="n">
        <v>126</v>
      </c>
      <c r="D1556" s="6" t="n">
        <v>620</v>
      </c>
      <c r="E1556" s="16" t="n">
        <v>0.0619393159591016</v>
      </c>
      <c r="F1556" s="16" t="n">
        <v>0.0122294976754801</v>
      </c>
      <c r="G1556" s="16" t="n">
        <v>0.0763509006029175</v>
      </c>
      <c r="H1556" s="16" t="n">
        <v>0.0368725589578657</v>
      </c>
      <c r="I1556" s="23" t="n">
        <f aca="false">G1556-E1556</f>
        <v>0.0144115846438159</v>
      </c>
      <c r="J1556" s="17" t="n">
        <f aca="false">100*(G1556-E1556)/E1556</f>
        <v>23.2672647746575</v>
      </c>
      <c r="K1556" s="16" t="n">
        <v>7.83902054729897</v>
      </c>
      <c r="L1556" s="17" t="n">
        <v>599.972064126123</v>
      </c>
      <c r="M1556" s="18" t="n">
        <v>2.08036877016402E-014</v>
      </c>
      <c r="N1556" s="18" t="n">
        <v>6.59254115552732E-014</v>
      </c>
      <c r="O1556" s="6" t="str">
        <f aca="false">IF(N1556&lt;0.05,"Yes","No")</f>
        <v>Yes</v>
      </c>
      <c r="P1556" s="16" t="n">
        <v>0.423389894926552</v>
      </c>
      <c r="Q1556" s="17" t="n">
        <v>18.809649979972</v>
      </c>
      <c r="R1556" s="18" t="n">
        <v>1.64349404731141E-005</v>
      </c>
      <c r="S1556" s="16" t="n">
        <v>0.00190669833777986</v>
      </c>
      <c r="T1556" s="16" t="n">
        <v>0.0141048290040597</v>
      </c>
      <c r="U1556" s="16" t="n">
        <v>0.0329912620864505</v>
      </c>
      <c r="V1556" s="16" t="n">
        <v>0.0474757819476935</v>
      </c>
      <c r="W1556" s="6" t="s">
        <v>583</v>
      </c>
      <c r="X1556" s="17" t="n">
        <v>100</v>
      </c>
      <c r="Y1556" s="16" t="n">
        <v>0.666922683051715</v>
      </c>
      <c r="Z1556" s="16" t="n">
        <f aca="false">(G1556-E1556)/SQRT(H1556^2/D1556+F1556^2/C1556)</f>
        <v>7.83902054729897</v>
      </c>
      <c r="AA1556" s="24" t="n">
        <f aca="false">ABS(K1556-Z1556)</f>
        <v>0</v>
      </c>
    </row>
    <row r="1557" customFormat="false" ht="15" hidden="false" customHeight="false" outlineLevel="0" collapsed="false">
      <c r="A1557" s="17" t="n">
        <v>1952</v>
      </c>
      <c r="B1557" s="6" t="s">
        <v>506</v>
      </c>
      <c r="C1557" s="6" t="n">
        <v>126</v>
      </c>
      <c r="D1557" s="6" t="n">
        <v>620</v>
      </c>
      <c r="E1557" s="16" t="n">
        <v>0.0620012244002687</v>
      </c>
      <c r="F1557" s="16" t="n">
        <v>0.012232125705086</v>
      </c>
      <c r="G1557" s="16" t="n">
        <v>0.0764880695590569</v>
      </c>
      <c r="H1557" s="16" t="n">
        <v>0.0369544793901693</v>
      </c>
      <c r="I1557" s="23" t="n">
        <f aca="false">G1557-E1557</f>
        <v>0.0144868451587883</v>
      </c>
      <c r="J1557" s="17" t="n">
        <f aca="false">100*(G1557-E1557)/E1557</f>
        <v>23.3654178589504</v>
      </c>
      <c r="K1557" s="16" t="n">
        <v>7.86801879820227</v>
      </c>
      <c r="L1557" s="17" t="n">
        <v>601.129017773698</v>
      </c>
      <c r="M1557" s="18" t="n">
        <v>1.68205180112685E-014</v>
      </c>
      <c r="N1557" s="18" t="n">
        <v>5.46211875450929E-014</v>
      </c>
      <c r="O1557" s="6" t="str">
        <f aca="false">IF(N1557&lt;0.05,"Yes","No")</f>
        <v>Yes</v>
      </c>
      <c r="P1557" s="16" t="n">
        <v>0.424675923834686</v>
      </c>
      <c r="Q1557" s="17" t="n">
        <v>18.9240905539841</v>
      </c>
      <c r="R1557" s="18" t="n">
        <v>1.55010093505492E-005</v>
      </c>
      <c r="S1557" s="16" t="n">
        <v>0.00184085641416799</v>
      </c>
      <c r="T1557" s="16" t="n">
        <v>0.0141786256040845</v>
      </c>
      <c r="U1557" s="16" t="n">
        <v>0.0324251588801917</v>
      </c>
      <c r="V1557" s="16" t="n">
        <v>0.0467572126336876</v>
      </c>
      <c r="W1557" s="6" t="s">
        <v>583</v>
      </c>
      <c r="X1557" s="17" t="n">
        <v>100</v>
      </c>
      <c r="Y1557" s="16" t="n">
        <v>0.66784434203789</v>
      </c>
      <c r="Z1557" s="16" t="n">
        <f aca="false">(G1557-E1557)/SQRT(H1557^2/D1557+F1557^2/C1557)</f>
        <v>7.86801879820227</v>
      </c>
      <c r="AA1557" s="24" t="n">
        <f aca="false">ABS(K1557-Z1557)</f>
        <v>0</v>
      </c>
    </row>
    <row r="1558" customFormat="false" ht="15" hidden="false" customHeight="false" outlineLevel="0" collapsed="false">
      <c r="A1558" s="17" t="n">
        <v>1953</v>
      </c>
      <c r="B1558" s="6" t="s">
        <v>506</v>
      </c>
      <c r="C1558" s="6" t="n">
        <v>126</v>
      </c>
      <c r="D1558" s="6" t="n">
        <v>620</v>
      </c>
      <c r="E1558" s="16" t="n">
        <v>0.0620641353880129</v>
      </c>
      <c r="F1558" s="16" t="n">
        <v>0.0122346542267639</v>
      </c>
      <c r="G1558" s="16" t="n">
        <v>0.0766287881340231</v>
      </c>
      <c r="H1558" s="16" t="n">
        <v>0.03703763098948</v>
      </c>
      <c r="I1558" s="23" t="n">
        <f aca="false">G1558-E1558</f>
        <v>0.0145646527460101</v>
      </c>
      <c r="J1558" s="17" t="n">
        <f aca="false">100*(G1558-E1558)/E1558</f>
        <v>23.4671000489329</v>
      </c>
      <c r="K1558" s="16" t="n">
        <v>7.89815499631368</v>
      </c>
      <c r="L1558" s="17" t="n">
        <v>602.304239917453</v>
      </c>
      <c r="M1558" s="18" t="n">
        <v>1.34783168235383E-014</v>
      </c>
      <c r="N1558" s="18" t="n">
        <v>4.59706877374252E-014</v>
      </c>
      <c r="O1558" s="6" t="str">
        <f aca="false">IF(N1558&lt;0.05,"Yes","No")</f>
        <v>Yes</v>
      </c>
      <c r="P1558" s="16" t="n">
        <v>0.426017061443092</v>
      </c>
      <c r="Q1558" s="17" t="n">
        <v>19.0438048263002</v>
      </c>
      <c r="R1558" s="18" t="n">
        <v>1.45811580902093E-005</v>
      </c>
      <c r="S1558" s="16" t="n">
        <v>0.00177676640453519</v>
      </c>
      <c r="T1558" s="16" t="n">
        <v>0.0142551144463794</v>
      </c>
      <c r="U1558" s="16" t="n">
        <v>0.031837402205563</v>
      </c>
      <c r="V1558" s="16" t="n">
        <v>0.0460360509524349</v>
      </c>
      <c r="W1558" s="6" t="s">
        <v>583</v>
      </c>
      <c r="X1558" s="17" t="n">
        <v>100</v>
      </c>
      <c r="Y1558" s="16" t="n">
        <v>0.668676395289299</v>
      </c>
      <c r="Z1558" s="16" t="n">
        <f aca="false">(G1558-E1558)/SQRT(H1558^2/D1558+F1558^2/C1558)</f>
        <v>7.89815499631368</v>
      </c>
      <c r="AA1558" s="24" t="n">
        <f aca="false">ABS(K1558-Z1558)</f>
        <v>0</v>
      </c>
    </row>
    <row r="1559" customFormat="false" ht="15" hidden="false" customHeight="false" outlineLevel="0" collapsed="false">
      <c r="A1559" s="17" t="n">
        <v>1954</v>
      </c>
      <c r="B1559" s="6" t="s">
        <v>506</v>
      </c>
      <c r="C1559" s="6" t="n">
        <v>126</v>
      </c>
      <c r="D1559" s="6" t="n">
        <v>620</v>
      </c>
      <c r="E1559" s="16" t="n">
        <v>0.0621312028536248</v>
      </c>
      <c r="F1559" s="16" t="n">
        <v>0.0122379531123173</v>
      </c>
      <c r="G1559" s="16" t="n">
        <v>0.0767713413964356</v>
      </c>
      <c r="H1559" s="16" t="n">
        <v>0.0371212161077665</v>
      </c>
      <c r="I1559" s="23" t="n">
        <f aca="false">G1559-E1559</f>
        <v>0.0146401385428108</v>
      </c>
      <c r="J1559" s="17" t="n">
        <f aca="false">100*(G1559-E1559)/E1559</f>
        <v>23.5632626931457</v>
      </c>
      <c r="K1559" s="16" t="n">
        <v>7.92670016727359</v>
      </c>
      <c r="L1559" s="17" t="n">
        <v>603.444303928775</v>
      </c>
      <c r="M1559" s="18" t="n">
        <v>1.09192407147702E-014</v>
      </c>
      <c r="N1559" s="18" t="n">
        <v>3.85568483054323E-014</v>
      </c>
      <c r="O1559" s="6" t="str">
        <f aca="false">IF(N1559&lt;0.05,"Yes","No")</f>
        <v>Yes</v>
      </c>
      <c r="P1559" s="16" t="n">
        <v>0.427279046908841</v>
      </c>
      <c r="Q1559" s="17" t="n">
        <v>19.1567984288076</v>
      </c>
      <c r="R1559" s="18" t="n">
        <v>1.37634043276745E-005</v>
      </c>
      <c r="S1559" s="16" t="n">
        <v>0.00171944818950613</v>
      </c>
      <c r="T1559" s="16" t="n">
        <v>0.0143293167078478</v>
      </c>
      <c r="U1559" s="16" t="n">
        <v>0.0312846988047572</v>
      </c>
      <c r="V1559" s="16" t="n">
        <v>0.0453304497853758</v>
      </c>
      <c r="W1559" s="6" t="s">
        <v>583</v>
      </c>
      <c r="X1559" s="17" t="n">
        <v>100</v>
      </c>
      <c r="Y1559" s="16" t="n">
        <v>0.669406041986687</v>
      </c>
      <c r="Z1559" s="16" t="n">
        <f aca="false">(G1559-E1559)/SQRT(H1559^2/D1559+F1559^2/C1559)</f>
        <v>7.92670016727359</v>
      </c>
      <c r="AA1559" s="24" t="n">
        <f aca="false">ABS(K1559-Z1559)</f>
        <v>0</v>
      </c>
    </row>
    <row r="1560" customFormat="false" ht="15" hidden="false" customHeight="false" outlineLevel="0" collapsed="false">
      <c r="A1560" s="17" t="n">
        <v>1955</v>
      </c>
      <c r="B1560" s="6" t="s">
        <v>506</v>
      </c>
      <c r="C1560" s="6" t="n">
        <v>126</v>
      </c>
      <c r="D1560" s="6" t="n">
        <v>620</v>
      </c>
      <c r="E1560" s="16" t="n">
        <v>0.0622040211917862</v>
      </c>
      <c r="F1560" s="16" t="n">
        <v>0.0122436568680726</v>
      </c>
      <c r="G1560" s="16" t="n">
        <v>0.0769199607893825</v>
      </c>
      <c r="H1560" s="16" t="n">
        <v>0.0372068721401088</v>
      </c>
      <c r="I1560" s="23" t="n">
        <f aca="false">G1560-E1560</f>
        <v>0.0147159395975962</v>
      </c>
      <c r="J1560" s="17" t="n">
        <f aca="false">100*(G1560-E1560)/E1560</f>
        <v>23.6575374319039</v>
      </c>
      <c r="K1560" s="16" t="n">
        <v>7.9544877018245</v>
      </c>
      <c r="L1560" s="17" t="n">
        <v>604.498166695057</v>
      </c>
      <c r="M1560" s="18" t="n">
        <v>8.89129780073903E-015</v>
      </c>
      <c r="N1560" s="18" t="n">
        <v>3.21534043106378E-014</v>
      </c>
      <c r="O1560" s="6" t="str">
        <f aca="false">IF(N1560&lt;0.05,"Yes","No")</f>
        <v>Yes</v>
      </c>
      <c r="P1560" s="16" t="n">
        <v>0.428519471093257</v>
      </c>
      <c r="Q1560" s="17" t="n">
        <v>19.268187220325</v>
      </c>
      <c r="R1560" s="18" t="n">
        <v>1.30024576211375E-005</v>
      </c>
      <c r="S1560" s="16" t="n">
        <v>0.0016630471397163</v>
      </c>
      <c r="T1560" s="16" t="n">
        <v>0.0144037599933614</v>
      </c>
      <c r="U1560" s="16" t="n">
        <v>0.0307523360432491</v>
      </c>
      <c r="V1560" s="16" t="n">
        <v>0.0446206201843</v>
      </c>
      <c r="W1560" s="6" t="s">
        <v>583</v>
      </c>
      <c r="X1560" s="17" t="n">
        <v>100</v>
      </c>
      <c r="Y1560" s="16" t="n">
        <v>0.670046082949309</v>
      </c>
      <c r="Z1560" s="16" t="n">
        <f aca="false">(G1560-E1560)/SQRT(H1560^2/D1560+F1560^2/C1560)</f>
        <v>7.9544877018245</v>
      </c>
      <c r="AA1560" s="24" t="n">
        <f aca="false">ABS(K1560-Z1560)</f>
        <v>0</v>
      </c>
    </row>
    <row r="1561" customFormat="false" ht="15" hidden="false" customHeight="false" outlineLevel="0" collapsed="false">
      <c r="A1561" s="17" t="n">
        <v>1956</v>
      </c>
      <c r="B1561" s="6" t="s">
        <v>506</v>
      </c>
      <c r="C1561" s="6" t="n">
        <v>126</v>
      </c>
      <c r="D1561" s="6" t="n">
        <v>620</v>
      </c>
      <c r="E1561" s="16" t="n">
        <v>0.0622782538984976</v>
      </c>
      <c r="F1561" s="16" t="n">
        <v>0.0122481029152071</v>
      </c>
      <c r="G1561" s="16" t="n">
        <v>0.0770721404542846</v>
      </c>
      <c r="H1561" s="16" t="n">
        <v>0.0372926088927205</v>
      </c>
      <c r="I1561" s="23" t="n">
        <f aca="false">G1561-E1561</f>
        <v>0.014793886555787</v>
      </c>
      <c r="J1561" s="17" t="n">
        <f aca="false">100*(G1561-E1561)/E1561</f>
        <v>23.7544979663341</v>
      </c>
      <c r="K1561" s="16" t="n">
        <v>7.98360782873162</v>
      </c>
      <c r="L1561" s="17" t="n">
        <v>605.60660277062</v>
      </c>
      <c r="M1561" s="18" t="n">
        <v>7.16421771985189E-015</v>
      </c>
      <c r="N1561" s="18" t="n">
        <v>2.65000377278324E-014</v>
      </c>
      <c r="O1561" s="6" t="str">
        <f aca="false">IF(N1561&lt;0.05,"Yes","No")</f>
        <v>Yes</v>
      </c>
      <c r="P1561" s="16" t="n">
        <v>0.429816640752091</v>
      </c>
      <c r="Q1561" s="17" t="n">
        <v>19.3850170930185</v>
      </c>
      <c r="R1561" s="18" t="n">
        <v>1.22497934373437E-005</v>
      </c>
      <c r="S1561" s="16" t="n">
        <v>0.00160630460925119</v>
      </c>
      <c r="T1561" s="16" t="n">
        <v>0.0144802712576688</v>
      </c>
      <c r="U1561" s="16" t="n">
        <v>0.0302086596272866</v>
      </c>
      <c r="V1561" s="16" t="n">
        <v>0.0439836409403528</v>
      </c>
      <c r="W1561" s="6" t="s">
        <v>583</v>
      </c>
      <c r="X1561" s="17" t="n">
        <v>100</v>
      </c>
      <c r="Y1561" s="16" t="n">
        <v>0.670750128008193</v>
      </c>
      <c r="Z1561" s="16" t="n">
        <f aca="false">(G1561-E1561)/SQRT(H1561^2/D1561+F1561^2/C1561)</f>
        <v>7.98360782873162</v>
      </c>
      <c r="AA1561" s="24" t="n">
        <f aca="false">ABS(K1561-Z1561)</f>
        <v>0</v>
      </c>
    </row>
    <row r="1562" customFormat="false" ht="15" hidden="false" customHeight="false" outlineLevel="0" collapsed="false">
      <c r="A1562" s="17" t="n">
        <v>1957</v>
      </c>
      <c r="B1562" s="6" t="s">
        <v>506</v>
      </c>
      <c r="C1562" s="6" t="n">
        <v>126</v>
      </c>
      <c r="D1562" s="6" t="n">
        <v>620</v>
      </c>
      <c r="E1562" s="16" t="n">
        <v>0.0623582094198182</v>
      </c>
      <c r="F1562" s="16" t="n">
        <v>0.0122537882763862</v>
      </c>
      <c r="G1562" s="16" t="n">
        <v>0.0772295984229253</v>
      </c>
      <c r="H1562" s="16" t="n">
        <v>0.0373794493133188</v>
      </c>
      <c r="I1562" s="23" t="n">
        <f aca="false">G1562-E1562</f>
        <v>0.0148713890031072</v>
      </c>
      <c r="J1562" s="17" t="n">
        <f aca="false">100*(G1562-E1562)/E1562</f>
        <v>23.8483258924059</v>
      </c>
      <c r="K1562" s="16" t="n">
        <v>8.01195201428487</v>
      </c>
      <c r="L1562" s="17" t="n">
        <v>606.66859552549</v>
      </c>
      <c r="M1562" s="18" t="n">
        <v>5.80242590556812E-015</v>
      </c>
      <c r="N1562" s="18" t="n">
        <v>2.20052289306834E-014</v>
      </c>
      <c r="O1562" s="6" t="str">
        <f aca="false">IF(N1562&lt;0.05,"Yes","No")</f>
        <v>Yes</v>
      </c>
      <c r="P1562" s="16" t="n">
        <v>0.431081662863876</v>
      </c>
      <c r="Q1562" s="17" t="n">
        <v>19.4992916920002</v>
      </c>
      <c r="R1562" s="18" t="n">
        <v>1.15560288284153E-005</v>
      </c>
      <c r="S1562" s="16" t="n">
        <v>0.00154943783057545</v>
      </c>
      <c r="T1562" s="16" t="n">
        <v>0.0145562968801331</v>
      </c>
      <c r="U1562" s="16" t="n">
        <v>0.0296844999252058</v>
      </c>
      <c r="V1562" s="16" t="n">
        <v>0.0433105099603176</v>
      </c>
      <c r="W1562" s="6" t="s">
        <v>583</v>
      </c>
      <c r="X1562" s="17" t="n">
        <v>100</v>
      </c>
      <c r="Y1562" s="16" t="n">
        <v>0.671748591909882</v>
      </c>
      <c r="Z1562" s="16" t="n">
        <f aca="false">(G1562-E1562)/SQRT(H1562^2/D1562+F1562^2/C1562)</f>
        <v>8.01195201428487</v>
      </c>
      <c r="AA1562" s="24" t="n">
        <f aca="false">ABS(K1562-Z1562)</f>
        <v>0</v>
      </c>
    </row>
    <row r="1563" customFormat="false" ht="15" hidden="false" customHeight="false" outlineLevel="0" collapsed="false">
      <c r="A1563" s="17" t="n">
        <v>1958</v>
      </c>
      <c r="B1563" s="6" t="s">
        <v>506</v>
      </c>
      <c r="C1563" s="6" t="n">
        <v>126</v>
      </c>
      <c r="D1563" s="6" t="n">
        <v>620</v>
      </c>
      <c r="E1563" s="16" t="n">
        <v>0.0624428333507644</v>
      </c>
      <c r="F1563" s="16" t="n">
        <v>0.0122618941310324</v>
      </c>
      <c r="G1563" s="16" t="n">
        <v>0.0773930521261308</v>
      </c>
      <c r="H1563" s="16" t="n">
        <v>0.0374671716218756</v>
      </c>
      <c r="I1563" s="23" t="n">
        <f aca="false">G1563-E1563</f>
        <v>0.0149502187753664</v>
      </c>
      <c r="J1563" s="17" t="n">
        <f aca="false">100*(G1563-E1563)/E1563</f>
        <v>23.9422492111873</v>
      </c>
      <c r="K1563" s="16" t="n">
        <v>8.04023702103547</v>
      </c>
      <c r="L1563" s="17" t="n">
        <v>607.626273267703</v>
      </c>
      <c r="M1563" s="18" t="n">
        <v>4.6997985778996E-015</v>
      </c>
      <c r="N1563" s="18" t="n">
        <v>1.82182229006772E-014</v>
      </c>
      <c r="O1563" s="6" t="str">
        <f aca="false">IF(N1563&lt;0.05,"Yes","No")</f>
        <v>Yes</v>
      </c>
      <c r="P1563" s="16" t="n">
        <v>0.432367508684167</v>
      </c>
      <c r="Q1563" s="17" t="n">
        <v>19.6157915542233</v>
      </c>
      <c r="R1563" s="18" t="n">
        <v>1.08894424801683E-005</v>
      </c>
      <c r="S1563" s="16" t="n">
        <v>0.00149124132567083</v>
      </c>
      <c r="T1563" s="16" t="n">
        <v>0.0146336628824893</v>
      </c>
      <c r="U1563" s="16" t="n">
        <v>0.0291604720135437</v>
      </c>
      <c r="V1563" s="16" t="n">
        <v>0.0426198542532643</v>
      </c>
      <c r="W1563" s="6" t="s">
        <v>583</v>
      </c>
      <c r="X1563" s="17" t="n">
        <v>100</v>
      </c>
      <c r="Y1563" s="16" t="n">
        <v>0.672503840245776</v>
      </c>
      <c r="Z1563" s="16" t="n">
        <f aca="false">(G1563-E1563)/SQRT(H1563^2/D1563+F1563^2/C1563)</f>
        <v>8.04023702103547</v>
      </c>
      <c r="AA1563" s="24" t="n">
        <f aca="false">ABS(K1563-Z1563)</f>
        <v>0</v>
      </c>
    </row>
    <row r="1564" customFormat="false" ht="15" hidden="false" customHeight="false" outlineLevel="0" collapsed="false">
      <c r="A1564" s="17" t="n">
        <v>1959</v>
      </c>
      <c r="B1564" s="6" t="s">
        <v>506</v>
      </c>
      <c r="C1564" s="6" t="n">
        <v>126</v>
      </c>
      <c r="D1564" s="6" t="n">
        <v>620</v>
      </c>
      <c r="E1564" s="16" t="n">
        <v>0.062529801258019</v>
      </c>
      <c r="F1564" s="16" t="n">
        <v>0.0122704753341379</v>
      </c>
      <c r="G1564" s="16" t="n">
        <v>0.0775605020443759</v>
      </c>
      <c r="H1564" s="16" t="n">
        <v>0.0375555226917688</v>
      </c>
      <c r="I1564" s="23" t="n">
        <f aca="false">G1564-E1564</f>
        <v>0.0150307007863568</v>
      </c>
      <c r="J1564" s="17" t="n">
        <f aca="false">100*(G1564-E1564)/E1564</f>
        <v>24.0376596182276</v>
      </c>
      <c r="K1564" s="16" t="n">
        <v>8.06910822553708</v>
      </c>
      <c r="L1564" s="17" t="n">
        <v>608.56651800518</v>
      </c>
      <c r="M1564" s="18" t="n">
        <v>3.78802192862304E-015</v>
      </c>
      <c r="N1564" s="18" t="n">
        <v>1.5044676884758E-014</v>
      </c>
      <c r="O1564" s="6" t="str">
        <f aca="false">IF(N1564&lt;0.05,"Yes","No")</f>
        <v>Yes</v>
      </c>
      <c r="P1564" s="16" t="n">
        <v>0.433687624556168</v>
      </c>
      <c r="Q1564" s="17" t="n">
        <v>19.7357573198264</v>
      </c>
      <c r="R1564" s="18" t="n">
        <v>1.0243438178217E-005</v>
      </c>
      <c r="S1564" s="16" t="n">
        <v>0.00144797033997044</v>
      </c>
      <c r="T1564" s="16" t="n">
        <v>0.0147127556662107</v>
      </c>
      <c r="U1564" s="16" t="n">
        <v>0.0286297296768872</v>
      </c>
      <c r="V1564" s="16" t="n">
        <v>0.0420591560106027</v>
      </c>
      <c r="W1564" s="6" t="s">
        <v>583</v>
      </c>
      <c r="X1564" s="17" t="n">
        <v>100</v>
      </c>
      <c r="Y1564" s="16" t="n">
        <v>0.673284690220174</v>
      </c>
      <c r="Z1564" s="16" t="n">
        <f aca="false">(G1564-E1564)/SQRT(H1564^2/D1564+F1564^2/C1564)</f>
        <v>8.06910822553708</v>
      </c>
      <c r="AA1564" s="24" t="n">
        <f aca="false">ABS(K1564-Z1564)</f>
        <v>0</v>
      </c>
    </row>
    <row r="1565" customFormat="false" ht="15" hidden="false" customHeight="false" outlineLevel="0" collapsed="false">
      <c r="A1565" s="17" t="n">
        <v>1960</v>
      </c>
      <c r="B1565" s="6" t="s">
        <v>506</v>
      </c>
      <c r="C1565" s="6" t="n">
        <v>126</v>
      </c>
      <c r="D1565" s="6" t="n">
        <v>620</v>
      </c>
      <c r="E1565" s="16" t="n">
        <v>0.0626244383553664</v>
      </c>
      <c r="F1565" s="16" t="n">
        <v>0.0122798374198089</v>
      </c>
      <c r="G1565" s="16" t="n">
        <v>0.0777366131544113</v>
      </c>
      <c r="H1565" s="16" t="n">
        <v>0.037647388815213</v>
      </c>
      <c r="I1565" s="23" t="n">
        <f aca="false">G1565-E1565</f>
        <v>0.0151121747990449</v>
      </c>
      <c r="J1565" s="17" t="n">
        <f aca="false">100*(G1565-E1565)/E1565</f>
        <v>24.1314336637878</v>
      </c>
      <c r="K1565" s="16" t="n">
        <v>8.09773001177064</v>
      </c>
      <c r="L1565" s="17" t="n">
        <v>609.518711830652</v>
      </c>
      <c r="M1565" s="18" t="n">
        <v>3.05670085645567E-015</v>
      </c>
      <c r="N1565" s="18" t="n">
        <v>1.24219119911284E-014</v>
      </c>
      <c r="O1565" s="6" t="str">
        <f aca="false">IF(N1565&lt;0.05,"Yes","No")</f>
        <v>Yes</v>
      </c>
      <c r="P1565" s="16" t="n">
        <v>0.434989822142736</v>
      </c>
      <c r="Q1565" s="17" t="n">
        <v>19.8544530699371</v>
      </c>
      <c r="R1565" s="18" t="n">
        <v>9.64223390292985E-006</v>
      </c>
      <c r="S1565" s="16" t="n">
        <v>0.00140091054839864</v>
      </c>
      <c r="T1565" s="16" t="n">
        <v>0.0147927877069687</v>
      </c>
      <c r="U1565" s="16" t="n">
        <v>0.0281090937586361</v>
      </c>
      <c r="V1565" s="16" t="n">
        <v>0.0415357504489214</v>
      </c>
      <c r="W1565" s="6" t="s">
        <v>583</v>
      </c>
      <c r="X1565" s="17" t="n">
        <v>100</v>
      </c>
      <c r="Y1565" s="16" t="n">
        <v>0.673822324628776</v>
      </c>
      <c r="Z1565" s="16" t="n">
        <f aca="false">(G1565-E1565)/SQRT(H1565^2/D1565+F1565^2/C1565)</f>
        <v>8.09773001177064</v>
      </c>
      <c r="AA1565" s="24" t="n">
        <f aca="false">ABS(K1565-Z1565)</f>
        <v>0</v>
      </c>
    </row>
    <row r="1566" customFormat="false" ht="15" hidden="false" customHeight="false" outlineLevel="0" collapsed="false">
      <c r="A1566" s="17" t="n">
        <v>1961</v>
      </c>
      <c r="B1566" s="6" t="s">
        <v>506</v>
      </c>
      <c r="C1566" s="6" t="n">
        <v>126</v>
      </c>
      <c r="D1566" s="6" t="n">
        <v>620</v>
      </c>
      <c r="E1566" s="16" t="n">
        <v>0.0627227796921654</v>
      </c>
      <c r="F1566" s="16" t="n">
        <v>0.0122897503834514</v>
      </c>
      <c r="G1566" s="16" t="n">
        <v>0.0779176367987548</v>
      </c>
      <c r="H1566" s="16" t="n">
        <v>0.0377400422379315</v>
      </c>
      <c r="I1566" s="23" t="n">
        <f aca="false">G1566-E1566</f>
        <v>0.0151948571065894</v>
      </c>
      <c r="J1566" s="17" t="n">
        <f aca="false">100*(G1566-E1566)/E1566</f>
        <v>24.2254204631294</v>
      </c>
      <c r="K1566" s="16" t="n">
        <v>8.12665012306033</v>
      </c>
      <c r="L1566" s="17" t="n">
        <v>610.452201431992</v>
      </c>
      <c r="M1566" s="18" t="n">
        <v>2.45964512529488E-015</v>
      </c>
      <c r="N1566" s="18" t="n">
        <v>1.0314799218053E-014</v>
      </c>
      <c r="O1566" s="6" t="str">
        <f aca="false">IF(N1566&lt;0.05,"Yes","No")</f>
        <v>Yes</v>
      </c>
      <c r="P1566" s="16" t="n">
        <v>0.436311121202068</v>
      </c>
      <c r="Q1566" s="17" t="n">
        <v>19.9752536576333</v>
      </c>
      <c r="R1566" s="18" t="n">
        <v>9.06681051098901E-006</v>
      </c>
      <c r="S1566" s="16" t="n">
        <v>0.00134929192096916</v>
      </c>
      <c r="T1566" s="16" t="n">
        <v>0.0148740107408348</v>
      </c>
      <c r="U1566" s="16" t="n">
        <v>0.0275884795850229</v>
      </c>
      <c r="V1566" s="16" t="n">
        <v>0.04099250043008</v>
      </c>
      <c r="W1566" s="6" t="s">
        <v>583</v>
      </c>
      <c r="X1566" s="17" t="n">
        <v>100</v>
      </c>
      <c r="Y1566" s="16" t="n">
        <v>0.67447516641065</v>
      </c>
      <c r="Z1566" s="16" t="n">
        <f aca="false">(G1566-E1566)/SQRT(H1566^2/D1566+F1566^2/C1566)</f>
        <v>8.12665012306033</v>
      </c>
      <c r="AA1566" s="24" t="n">
        <f aca="false">ABS(K1566-Z1566)</f>
        <v>0</v>
      </c>
    </row>
    <row r="1567" customFormat="false" ht="15" hidden="false" customHeight="false" outlineLevel="0" collapsed="false">
      <c r="A1567" s="17" t="n">
        <v>1962</v>
      </c>
      <c r="B1567" s="6" t="s">
        <v>506</v>
      </c>
      <c r="C1567" s="6" t="n">
        <v>126</v>
      </c>
      <c r="D1567" s="6" t="n">
        <v>620</v>
      </c>
      <c r="E1567" s="16" t="n">
        <v>0.0628236197822151</v>
      </c>
      <c r="F1567" s="16" t="n">
        <v>0.0122993724651826</v>
      </c>
      <c r="G1567" s="16" t="n">
        <v>0.0781031224756472</v>
      </c>
      <c r="H1567" s="16" t="n">
        <v>0.0378329751633918</v>
      </c>
      <c r="I1567" s="23" t="n">
        <f aca="false">G1567-E1567</f>
        <v>0.0152795026934321</v>
      </c>
      <c r="J1567" s="17" t="n">
        <f aca="false">100*(G1567-E1567)/E1567</f>
        <v>24.3212707997409</v>
      </c>
      <c r="K1567" s="16" t="n">
        <v>8.15653055998576</v>
      </c>
      <c r="L1567" s="17" t="n">
        <v>611.398063446131</v>
      </c>
      <c r="M1567" s="18" t="n">
        <v>1.96373118262284E-015</v>
      </c>
      <c r="N1567" s="18" t="n">
        <v>8.48929879565965E-015</v>
      </c>
      <c r="O1567" s="6" t="str">
        <f aca="false">IF(N1567&lt;0.05,"Yes","No")</f>
        <v>Yes</v>
      </c>
      <c r="P1567" s="16" t="n">
        <v>0.437679303682379</v>
      </c>
      <c r="Q1567" s="17" t="n">
        <v>20.100726702369</v>
      </c>
      <c r="R1567" s="18" t="n">
        <v>8.50568351164201E-006</v>
      </c>
      <c r="S1567" s="16" t="n">
        <v>0.00130581175010217</v>
      </c>
      <c r="T1567" s="16" t="n">
        <v>0.0149571772972473</v>
      </c>
      <c r="U1567" s="16" t="n">
        <v>0.027063272565425</v>
      </c>
      <c r="V1567" s="16" t="n">
        <v>0.0404409215220184</v>
      </c>
      <c r="W1567" s="6" t="s">
        <v>583</v>
      </c>
      <c r="X1567" s="17" t="n">
        <v>100</v>
      </c>
      <c r="Y1567" s="16" t="n">
        <v>0.674923195084485</v>
      </c>
      <c r="Z1567" s="16" t="n">
        <f aca="false">(G1567-E1567)/SQRT(H1567^2/D1567+F1567^2/C1567)</f>
        <v>8.15653055998576</v>
      </c>
      <c r="AA1567" s="24" t="n">
        <f aca="false">ABS(K1567-Z1567)</f>
        <v>0</v>
      </c>
    </row>
    <row r="1568" customFormat="false" ht="15" hidden="false" customHeight="false" outlineLevel="0" collapsed="false">
      <c r="A1568" s="17" t="n">
        <v>1963</v>
      </c>
      <c r="B1568" s="6" t="s">
        <v>506</v>
      </c>
      <c r="C1568" s="6" t="n">
        <v>126</v>
      </c>
      <c r="D1568" s="6" t="n">
        <v>620</v>
      </c>
      <c r="E1568" s="16" t="n">
        <v>0.0629283973267154</v>
      </c>
      <c r="F1568" s="16" t="n">
        <v>0.0123080318454066</v>
      </c>
      <c r="G1568" s="16" t="n">
        <v>0.078294904085417</v>
      </c>
      <c r="H1568" s="16" t="n">
        <v>0.0379273524215951</v>
      </c>
      <c r="I1568" s="23" t="n">
        <f aca="false">G1568-E1568</f>
        <v>0.0153665067587015</v>
      </c>
      <c r="J1568" s="17" t="n">
        <f aca="false">100*(G1568-E1568)/E1568</f>
        <v>24.4190340315212</v>
      </c>
      <c r="K1568" s="16" t="n">
        <v>8.18756337082406</v>
      </c>
      <c r="L1568" s="17" t="n">
        <v>612.404071334344</v>
      </c>
      <c r="M1568" s="18" t="n">
        <v>1.55300706858184E-015</v>
      </c>
      <c r="N1568" s="18" t="n">
        <v>6.95707430936127E-015</v>
      </c>
      <c r="O1568" s="6" t="str">
        <f aca="false">IF(N1568&lt;0.05,"Yes","No")</f>
        <v>Yes</v>
      </c>
      <c r="P1568" s="16" t="n">
        <v>0.439092587895094</v>
      </c>
      <c r="Q1568" s="17" t="n">
        <v>20.2307484092627</v>
      </c>
      <c r="R1568" s="18" t="n">
        <v>7.96104846538446E-006</v>
      </c>
      <c r="S1568" s="16" t="n">
        <v>0.00125684373071653</v>
      </c>
      <c r="T1568" s="16" t="n">
        <v>0.0150426655753759</v>
      </c>
      <c r="U1568" s="16" t="n">
        <v>0.0265346141288866</v>
      </c>
      <c r="V1568" s="16" t="n">
        <v>0.0399922699317007</v>
      </c>
      <c r="W1568" s="6" t="s">
        <v>583</v>
      </c>
      <c r="X1568" s="17" t="n">
        <v>100</v>
      </c>
      <c r="Y1568" s="16" t="n">
        <v>0.67547363031234</v>
      </c>
      <c r="Z1568" s="16" t="n">
        <f aca="false">(G1568-E1568)/SQRT(H1568^2/D1568+F1568^2/C1568)</f>
        <v>8.18756337082405</v>
      </c>
      <c r="AA1568" s="24" t="n">
        <f aca="false">ABS(K1568-Z1568)</f>
        <v>0</v>
      </c>
    </row>
    <row r="1569" customFormat="false" ht="15" hidden="false" customHeight="false" outlineLevel="0" collapsed="false">
      <c r="A1569" s="17" t="n">
        <v>1964</v>
      </c>
      <c r="B1569" s="6" t="s">
        <v>506</v>
      </c>
      <c r="C1569" s="6" t="n">
        <v>126</v>
      </c>
      <c r="D1569" s="6" t="n">
        <v>620</v>
      </c>
      <c r="E1569" s="16" t="n">
        <v>0.0630363217954125</v>
      </c>
      <c r="F1569" s="16" t="n">
        <v>0.01231813386972</v>
      </c>
      <c r="G1569" s="16" t="n">
        <v>0.0784907445792229</v>
      </c>
      <c r="H1569" s="16" t="n">
        <v>0.0380218784302287</v>
      </c>
      <c r="I1569" s="23" t="n">
        <f aca="false">G1569-E1569</f>
        <v>0.0154544227838104</v>
      </c>
      <c r="J1569" s="17" t="n">
        <f aca="false">100*(G1569-E1569)/E1569</f>
        <v>24.5166950476084</v>
      </c>
      <c r="K1569" s="16" t="n">
        <v>8.21860989724202</v>
      </c>
      <c r="L1569" s="17" t="n">
        <v>613.340906103577</v>
      </c>
      <c r="M1569" s="18" t="n">
        <v>1.22737203294191E-015</v>
      </c>
      <c r="N1569" s="18" t="n">
        <v>5.75604607413161E-015</v>
      </c>
      <c r="O1569" s="6" t="str">
        <f aca="false">IF(N1569&lt;0.05,"Yes","No")</f>
        <v>Yes</v>
      </c>
      <c r="P1569" s="16" t="n">
        <v>0.440522168888629</v>
      </c>
      <c r="Q1569" s="17" t="n">
        <v>20.3626958616229</v>
      </c>
      <c r="R1569" s="18" t="n">
        <v>7.44420388874204E-006</v>
      </c>
      <c r="S1569" s="16" t="n">
        <v>0.0012116284345918</v>
      </c>
      <c r="T1569" s="16" t="n">
        <v>0.0151290481896538</v>
      </c>
      <c r="U1569" s="16" t="n">
        <v>0.026006743029835</v>
      </c>
      <c r="V1569" s="16" t="n">
        <v>0.0394513841918291</v>
      </c>
      <c r="W1569" s="6" t="s">
        <v>583</v>
      </c>
      <c r="X1569" s="17" t="n">
        <v>100</v>
      </c>
      <c r="Y1569" s="16" t="n">
        <v>0.676113671274962</v>
      </c>
      <c r="Z1569" s="16" t="n">
        <f aca="false">(G1569-E1569)/SQRT(H1569^2/D1569+F1569^2/C1569)</f>
        <v>8.21860989724202</v>
      </c>
      <c r="AA1569" s="24" t="n">
        <f aca="false">ABS(K1569-Z1569)</f>
        <v>0</v>
      </c>
    </row>
    <row r="1570" customFormat="false" ht="15" hidden="false" customHeight="false" outlineLevel="0" collapsed="false">
      <c r="A1570" s="17" t="n">
        <v>1965</v>
      </c>
      <c r="B1570" s="6" t="s">
        <v>506</v>
      </c>
      <c r="C1570" s="6" t="n">
        <v>126</v>
      </c>
      <c r="D1570" s="6" t="n">
        <v>620</v>
      </c>
      <c r="E1570" s="16" t="n">
        <v>0.0631461950344226</v>
      </c>
      <c r="F1570" s="16" t="n">
        <v>0.0123289005594187</v>
      </c>
      <c r="G1570" s="16" t="n">
        <v>0.0786894124662203</v>
      </c>
      <c r="H1570" s="16" t="n">
        <v>0.0381157699612291</v>
      </c>
      <c r="I1570" s="23" t="n">
        <f aca="false">G1570-E1570</f>
        <v>0.0155432174317977</v>
      </c>
      <c r="J1570" s="17" t="n">
        <f aca="false">100*(G1570-E1570)/E1570</f>
        <v>24.6146540156929</v>
      </c>
      <c r="K1570" s="16" t="n">
        <v>8.24993825867172</v>
      </c>
      <c r="L1570" s="17" t="n">
        <v>614.232981087623</v>
      </c>
      <c r="M1570" s="18" t="n">
        <v>9.67357040654246E-016</v>
      </c>
      <c r="N1570" s="18" t="n">
        <v>4.7751032621874E-015</v>
      </c>
      <c r="O1570" s="6" t="str">
        <f aca="false">IF(N1570&lt;0.05,"Yes","No")</f>
        <v>Yes</v>
      </c>
      <c r="P1570" s="16" t="n">
        <v>0.441976428350436</v>
      </c>
      <c r="Q1570" s="17" t="n">
        <v>20.4973611479866</v>
      </c>
      <c r="R1570" s="18" t="n">
        <v>6.95150378783113E-006</v>
      </c>
      <c r="S1570" s="16" t="n">
        <v>0.00117241658272104</v>
      </c>
      <c r="T1570" s="16" t="n">
        <v>0.0152162906290214</v>
      </c>
      <c r="U1570" s="16" t="n">
        <v>0.0254780426345397</v>
      </c>
      <c r="V1570" s="16" t="n">
        <v>0.0391249660023841</v>
      </c>
      <c r="W1570" s="6" t="s">
        <v>583</v>
      </c>
      <c r="X1570" s="17" t="n">
        <v>100</v>
      </c>
      <c r="Y1570" s="16" t="n">
        <v>0.676881720430108</v>
      </c>
      <c r="Z1570" s="16" t="n">
        <f aca="false">(G1570-E1570)/SQRT(H1570^2/D1570+F1570^2/C1570)</f>
        <v>8.24993825867172</v>
      </c>
      <c r="AA1570" s="24" t="n">
        <f aca="false">ABS(K1570-Z1570)</f>
        <v>0</v>
      </c>
    </row>
    <row r="1571" customFormat="false" ht="15" hidden="false" customHeight="false" outlineLevel="0" collapsed="false">
      <c r="A1571" s="17" t="n">
        <v>1966</v>
      </c>
      <c r="B1571" s="6" t="s">
        <v>506</v>
      </c>
      <c r="C1571" s="6" t="n">
        <v>126</v>
      </c>
      <c r="D1571" s="6" t="n">
        <v>620</v>
      </c>
      <c r="E1571" s="16" t="n">
        <v>0.0632610028047883</v>
      </c>
      <c r="F1571" s="16" t="n">
        <v>0.0123406263358034</v>
      </c>
      <c r="G1571" s="16" t="n">
        <v>0.0788952734261271</v>
      </c>
      <c r="H1571" s="16" t="n">
        <v>0.0382116611334064</v>
      </c>
      <c r="I1571" s="23" t="n">
        <f aca="false">G1571-E1571</f>
        <v>0.0156342706213387</v>
      </c>
      <c r="J1571" s="17" t="n">
        <f aca="false">100*(G1571-E1571)/E1571</f>
        <v>24.7139152529453</v>
      </c>
      <c r="K1571" s="16" t="n">
        <v>8.28183343768306</v>
      </c>
      <c r="L1571" s="17" t="n">
        <v>615.105893139952</v>
      </c>
      <c r="M1571" s="18" t="n">
        <v>7.58634703563473E-016</v>
      </c>
      <c r="N1571" s="18" t="n">
        <v>3.96490425917128E-015</v>
      </c>
      <c r="O1571" s="6" t="str">
        <f aca="false">IF(N1571&lt;0.05,"Yes","No")</f>
        <v>Yes</v>
      </c>
      <c r="P1571" s="16" t="n">
        <v>0.44346423983389</v>
      </c>
      <c r="Q1571" s="17" t="n">
        <v>20.63559267599</v>
      </c>
      <c r="R1571" s="18" t="n">
        <v>6.4798541791156E-006</v>
      </c>
      <c r="S1571" s="16" t="n">
        <v>0.00114001112961848</v>
      </c>
      <c r="T1571" s="16" t="n">
        <v>0.0153058154267102</v>
      </c>
      <c r="U1571" s="16" t="n">
        <v>0.0249526604640186</v>
      </c>
      <c r="V1571" s="16" t="n">
        <v>0.0386334116690516</v>
      </c>
      <c r="W1571" s="6" t="s">
        <v>583</v>
      </c>
      <c r="X1571" s="17" t="n">
        <v>100</v>
      </c>
      <c r="Y1571" s="16" t="n">
        <v>0.677995391705069</v>
      </c>
      <c r="Z1571" s="16" t="n">
        <f aca="false">(G1571-E1571)/SQRT(H1571^2/D1571+F1571^2/C1571)</f>
        <v>8.28183343768306</v>
      </c>
      <c r="AA1571" s="24" t="n">
        <f aca="false">ABS(K1571-Z1571)</f>
        <v>0</v>
      </c>
    </row>
    <row r="1572" customFormat="false" ht="15" hidden="false" customHeight="false" outlineLevel="0" collapsed="false">
      <c r="A1572" s="17" t="n">
        <v>1967</v>
      </c>
      <c r="B1572" s="6" t="s">
        <v>506</v>
      </c>
      <c r="C1572" s="6" t="n">
        <v>126</v>
      </c>
      <c r="D1572" s="6" t="n">
        <v>620</v>
      </c>
      <c r="E1572" s="16" t="n">
        <v>0.0633808745455647</v>
      </c>
      <c r="F1572" s="16" t="n">
        <v>0.0123523468437422</v>
      </c>
      <c r="G1572" s="16" t="n">
        <v>0.0791083629873972</v>
      </c>
      <c r="H1572" s="16" t="n">
        <v>0.0383096896607302</v>
      </c>
      <c r="I1572" s="23" t="n">
        <f aca="false">G1572-E1572</f>
        <v>0.0157274884418325</v>
      </c>
      <c r="J1572" s="17" t="n">
        <f aca="false">100*(G1572-E1572)/E1572</f>
        <v>24.8142496527496</v>
      </c>
      <c r="K1572" s="16" t="n">
        <v>8.31443671381382</v>
      </c>
      <c r="L1572" s="17" t="n">
        <v>616.005139419981</v>
      </c>
      <c r="M1572" s="18" t="n">
        <v>5.91258081472793E-016</v>
      </c>
      <c r="N1572" s="18" t="n">
        <v>3.15287621617852E-015</v>
      </c>
      <c r="O1572" s="6" t="str">
        <f aca="false">IF(N1572&lt;0.05,"Yes","No")</f>
        <v>Yes</v>
      </c>
      <c r="P1572" s="16" t="n">
        <v>0.444981610922879</v>
      </c>
      <c r="Q1572" s="17" t="n">
        <v>20.7770490448156</v>
      </c>
      <c r="R1572" s="18" t="n">
        <v>6.03050839833491E-006</v>
      </c>
      <c r="S1572" s="16" t="n">
        <v>0.00109826343979237</v>
      </c>
      <c r="T1572" s="16" t="n">
        <v>0.0153974508421807</v>
      </c>
      <c r="U1572" s="16" t="n">
        <v>0.0244280897611197</v>
      </c>
      <c r="V1572" s="16" t="n">
        <v>0.0381020167692001</v>
      </c>
      <c r="W1572" s="6" t="s">
        <v>583</v>
      </c>
      <c r="X1572" s="17" t="n">
        <v>100</v>
      </c>
      <c r="Y1572" s="16" t="n">
        <v>0.678776241679468</v>
      </c>
      <c r="Z1572" s="16" t="n">
        <f aca="false">(G1572-E1572)/SQRT(H1572^2/D1572+F1572^2/C1572)</f>
        <v>8.31443671381382</v>
      </c>
      <c r="AA1572" s="24" t="n">
        <f aca="false">ABS(K1572-Z1572)</f>
        <v>0</v>
      </c>
    </row>
    <row r="1573" customFormat="false" ht="15" hidden="false" customHeight="false" outlineLevel="0" collapsed="false">
      <c r="A1573" s="17" t="n">
        <v>1968</v>
      </c>
      <c r="B1573" s="6" t="s">
        <v>506</v>
      </c>
      <c r="C1573" s="6" t="n">
        <v>126</v>
      </c>
      <c r="D1573" s="6" t="n">
        <v>620</v>
      </c>
      <c r="E1573" s="16" t="n">
        <v>0.0635034973836607</v>
      </c>
      <c r="F1573" s="16" t="n">
        <v>0.0123646551497683</v>
      </c>
      <c r="G1573" s="16" t="n">
        <v>0.0793263062534313</v>
      </c>
      <c r="H1573" s="16" t="n">
        <v>0.0384087170229465</v>
      </c>
      <c r="I1573" s="23" t="n">
        <f aca="false">G1573-E1573</f>
        <v>0.0158228088697706</v>
      </c>
      <c r="J1573" s="17" t="n">
        <f aca="false">100*(G1573-E1573)/E1573</f>
        <v>24.916436923428</v>
      </c>
      <c r="K1573" s="16" t="n">
        <v>8.34773563451421</v>
      </c>
      <c r="L1573" s="17" t="n">
        <v>616.887160778329</v>
      </c>
      <c r="M1573" s="18" t="n">
        <v>4.58028002344342E-016</v>
      </c>
      <c r="N1573" s="18" t="n">
        <v>2.49952424136484E-015</v>
      </c>
      <c r="O1573" s="6" t="str">
        <f aca="false">IF(N1573&lt;0.05,"Yes","No")</f>
        <v>Yes</v>
      </c>
      <c r="P1573" s="16" t="n">
        <v>0.446538843040854</v>
      </c>
      <c r="Q1573" s="17" t="n">
        <v>20.9227238349593</v>
      </c>
      <c r="R1573" s="18" t="n">
        <v>5.60049776179941E-006</v>
      </c>
      <c r="S1573" s="16" t="n">
        <v>0.00106465606546527</v>
      </c>
      <c r="T1573" s="16" t="n">
        <v>0.0154911002296326</v>
      </c>
      <c r="U1573" s="16" t="n">
        <v>0.0239015061378505</v>
      </c>
      <c r="V1573" s="16" t="n">
        <v>0.0375876230506167</v>
      </c>
      <c r="W1573" s="6" t="s">
        <v>583</v>
      </c>
      <c r="X1573" s="17" t="n">
        <v>100</v>
      </c>
      <c r="Y1573" s="16" t="n">
        <v>0.679301075268817</v>
      </c>
      <c r="Z1573" s="16" t="n">
        <f aca="false">(G1573-E1573)/SQRT(H1573^2/D1573+F1573^2/C1573)</f>
        <v>8.34773563451421</v>
      </c>
      <c r="AA1573" s="24" t="n">
        <f aca="false">ABS(K1573-Z1573)</f>
        <v>0</v>
      </c>
    </row>
    <row r="1574" customFormat="false" ht="15" hidden="false" customHeight="false" outlineLevel="0" collapsed="false">
      <c r="A1574" s="17" t="n">
        <v>1969</v>
      </c>
      <c r="B1574" s="6" t="s">
        <v>506</v>
      </c>
      <c r="C1574" s="6" t="n">
        <v>126</v>
      </c>
      <c r="D1574" s="6" t="n">
        <v>620</v>
      </c>
      <c r="E1574" s="16" t="n">
        <v>0.0636309732993444</v>
      </c>
      <c r="F1574" s="16" t="n">
        <v>0.0123780549030701</v>
      </c>
      <c r="G1574" s="16" t="n">
        <v>0.0795549318494816</v>
      </c>
      <c r="H1574" s="16" t="n">
        <v>0.0385128867527257</v>
      </c>
      <c r="I1574" s="23" t="n">
        <f aca="false">G1574-E1574</f>
        <v>0.0159239585501372</v>
      </c>
      <c r="J1574" s="17" t="n">
        <f aca="false">100*(G1574-E1574)/E1574</f>
        <v>25.0254832268946</v>
      </c>
      <c r="K1574" s="16" t="n">
        <v>8.38297183105745</v>
      </c>
      <c r="L1574" s="17" t="n">
        <v>617.789112011542</v>
      </c>
      <c r="M1574" s="18" t="n">
        <v>3.49297580467582E-016</v>
      </c>
      <c r="N1574" s="18" t="n">
        <v>1.95179312915529E-015</v>
      </c>
      <c r="O1574" s="6" t="str">
        <f aca="false">IF(N1574&lt;0.05,"Yes","No")</f>
        <v>Yes</v>
      </c>
      <c r="P1574" s="16" t="n">
        <v>0.448192798134243</v>
      </c>
      <c r="Q1574" s="17" t="n">
        <v>21.078004093998</v>
      </c>
      <c r="R1574" s="18" t="n">
        <v>5.17603609035373E-006</v>
      </c>
      <c r="S1574" s="16" t="n">
        <v>0.00102575734586274</v>
      </c>
      <c r="T1574" s="16" t="n">
        <v>0.0155905612681328</v>
      </c>
      <c r="U1574" s="16" t="n">
        <v>0.0233574768677811</v>
      </c>
      <c r="V1574" s="16" t="n">
        <v>0.036997830894882</v>
      </c>
      <c r="W1574" s="6" t="s">
        <v>583</v>
      </c>
      <c r="X1574" s="17" t="n">
        <v>100</v>
      </c>
      <c r="Y1574" s="16" t="n">
        <v>0.680504352278546</v>
      </c>
      <c r="Z1574" s="16" t="n">
        <f aca="false">(G1574-E1574)/SQRT(H1574^2/D1574+F1574^2/C1574)</f>
        <v>8.38297183105745</v>
      </c>
      <c r="AA1574" s="24" t="n">
        <f aca="false">ABS(K1574-Z1574)</f>
        <v>0</v>
      </c>
    </row>
    <row r="1575" customFormat="false" ht="15" hidden="false" customHeight="false" outlineLevel="0" collapsed="false">
      <c r="A1575" s="17" t="n">
        <v>1970</v>
      </c>
      <c r="B1575" s="6" t="s">
        <v>506</v>
      </c>
      <c r="C1575" s="6" t="n">
        <v>126</v>
      </c>
      <c r="D1575" s="6" t="n">
        <v>620</v>
      </c>
      <c r="E1575" s="16" t="n">
        <v>0.0637612195005493</v>
      </c>
      <c r="F1575" s="16" t="n">
        <v>0.0123912873226483</v>
      </c>
      <c r="G1575" s="16" t="n">
        <v>0.0797892552229666</v>
      </c>
      <c r="H1575" s="16" t="n">
        <v>0.0386196363831713</v>
      </c>
      <c r="I1575" s="23" t="n">
        <f aca="false">G1575-E1575</f>
        <v>0.0160280357224173</v>
      </c>
      <c r="J1575" s="17" t="n">
        <f aca="false">100*(G1575-E1575)/E1575</f>
        <v>25.1375928000864</v>
      </c>
      <c r="K1575" s="16" t="n">
        <v>8.41925407548738</v>
      </c>
      <c r="L1575" s="17" t="n">
        <v>618.729867312051</v>
      </c>
      <c r="M1575" s="18" t="n">
        <v>2.6397460048956E-016</v>
      </c>
      <c r="N1575" s="18" t="n">
        <v>1.51120064203969E-015</v>
      </c>
      <c r="O1575" s="6" t="str">
        <f aca="false">IF(N1575&lt;0.05,"Yes","No")</f>
        <v>Yes</v>
      </c>
      <c r="P1575" s="16" t="n">
        <v>0.449890772682709</v>
      </c>
      <c r="Q1575" s="17" t="n">
        <v>21.238014292843</v>
      </c>
      <c r="R1575" s="18" t="n">
        <v>4.77246593765757E-006</v>
      </c>
      <c r="S1575" s="18" t="n">
        <v>0.000987170437050463</v>
      </c>
      <c r="T1575" s="16" t="n">
        <v>0.0156928047603278</v>
      </c>
      <c r="U1575" s="16" t="n">
        <v>0.0228090075539419</v>
      </c>
      <c r="V1575" s="16" t="n">
        <v>0.0363815410231115</v>
      </c>
      <c r="W1575" s="6" t="s">
        <v>583</v>
      </c>
      <c r="X1575" s="17" t="n">
        <v>100</v>
      </c>
      <c r="Y1575" s="16" t="n">
        <v>0.681349206349206</v>
      </c>
      <c r="Z1575" s="16" t="n">
        <f aca="false">(G1575-E1575)/SQRT(H1575^2/D1575+F1575^2/C1575)</f>
        <v>8.41925407548738</v>
      </c>
      <c r="AA1575" s="24" t="n">
        <f aca="false">ABS(K1575-Z1575)</f>
        <v>0</v>
      </c>
    </row>
    <row r="1576" customFormat="false" ht="15" hidden="false" customHeight="false" outlineLevel="0" collapsed="false">
      <c r="A1576" s="17" t="n">
        <v>1971</v>
      </c>
      <c r="B1576" s="6" t="s">
        <v>506</v>
      </c>
      <c r="C1576" s="6" t="n">
        <v>126</v>
      </c>
      <c r="D1576" s="6" t="n">
        <v>620</v>
      </c>
      <c r="E1576" s="16" t="n">
        <v>0.0638934612451565</v>
      </c>
      <c r="F1576" s="16" t="n">
        <v>0.0124058960243124</v>
      </c>
      <c r="G1576" s="16" t="n">
        <v>0.0800279822320707</v>
      </c>
      <c r="H1576" s="16" t="n">
        <v>0.0387280914808193</v>
      </c>
      <c r="I1576" s="23" t="n">
        <f aca="false">G1576-E1576</f>
        <v>0.0161345209869143</v>
      </c>
      <c r="J1576" s="17" t="n">
        <f aca="false">100*(G1576-E1576)/E1576</f>
        <v>25.2522256150857</v>
      </c>
      <c r="K1576" s="16" t="n">
        <v>8.45607202442348</v>
      </c>
      <c r="L1576" s="17" t="n">
        <v>619.62771513633</v>
      </c>
      <c r="M1576" s="18" t="n">
        <v>1.98500864745209E-016</v>
      </c>
      <c r="N1576" s="18" t="n">
        <v>1.17148965401597E-015</v>
      </c>
      <c r="O1576" s="6" t="str">
        <f aca="false">IF(N1576&lt;0.05,"Yes","No")</f>
        <v>Yes</v>
      </c>
      <c r="P1576" s="16" t="n">
        <v>0.451626383363907</v>
      </c>
      <c r="Q1576" s="17" t="n">
        <v>21.4021964838877</v>
      </c>
      <c r="R1576" s="18" t="n">
        <v>4.39124335932617E-006</v>
      </c>
      <c r="S1576" s="18" t="n">
        <v>0.000953482442178214</v>
      </c>
      <c r="T1576" s="16" t="n">
        <v>0.0157973746032382</v>
      </c>
      <c r="U1576" s="16" t="n">
        <v>0.0222619331592274</v>
      </c>
      <c r="V1576" s="16" t="n">
        <v>0.0357807879847719</v>
      </c>
      <c r="W1576" s="6" t="s">
        <v>583</v>
      </c>
      <c r="X1576" s="17" t="n">
        <v>100</v>
      </c>
      <c r="Y1576" s="16" t="n">
        <v>0.682514080901178</v>
      </c>
      <c r="Z1576" s="16" t="n">
        <f aca="false">(G1576-E1576)/SQRT(H1576^2/D1576+F1576^2/C1576)</f>
        <v>8.45607202442348</v>
      </c>
      <c r="AA1576" s="24" t="n">
        <f aca="false">ABS(K1576-Z1576)</f>
        <v>0</v>
      </c>
    </row>
    <row r="1577" customFormat="false" ht="15" hidden="false" customHeight="false" outlineLevel="0" collapsed="false">
      <c r="A1577" s="17" t="n">
        <v>1972</v>
      </c>
      <c r="B1577" s="6" t="s">
        <v>506</v>
      </c>
      <c r="C1577" s="6" t="n">
        <v>126</v>
      </c>
      <c r="D1577" s="6" t="n">
        <v>620</v>
      </c>
      <c r="E1577" s="16" t="n">
        <v>0.0640295079894482</v>
      </c>
      <c r="F1577" s="16" t="n">
        <v>0.0124220807161108</v>
      </c>
      <c r="G1577" s="16" t="n">
        <v>0.0802740237525394</v>
      </c>
      <c r="H1577" s="16" t="n">
        <v>0.038840698379297</v>
      </c>
      <c r="I1577" s="23" t="n">
        <f aca="false">G1577-E1577</f>
        <v>0.0162445157630912</v>
      </c>
      <c r="J1577" s="17" t="n">
        <f aca="false">100*(G1577-E1577)/E1577</f>
        <v>25.3703585630678</v>
      </c>
      <c r="K1577" s="16" t="n">
        <v>8.49358964091624</v>
      </c>
      <c r="L1577" s="17" t="n">
        <v>620.508775947744</v>
      </c>
      <c r="M1577" s="18" t="n">
        <v>1.48319196281734E-016</v>
      </c>
      <c r="N1577" s="18" t="n">
        <v>8.95455837321616E-016</v>
      </c>
      <c r="O1577" s="6" t="str">
        <f aca="false">IF(N1577&lt;0.05,"Yes","No")</f>
        <v>Yes</v>
      </c>
      <c r="P1577" s="16" t="n">
        <v>0.453401701134146</v>
      </c>
      <c r="Q1577" s="17" t="n">
        <v>21.5707888452543</v>
      </c>
      <c r="R1577" s="18" t="n">
        <v>4.03162508019151E-006</v>
      </c>
      <c r="S1577" s="18" t="n">
        <v>0.000920911426518453</v>
      </c>
      <c r="T1577" s="16" t="n">
        <v>0.0159055258652111</v>
      </c>
      <c r="U1577" s="16" t="n">
        <v>0.0217094052811181</v>
      </c>
      <c r="V1577" s="16" t="n">
        <v>0.0352211621035924</v>
      </c>
      <c r="W1577" s="6" t="s">
        <v>583</v>
      </c>
      <c r="X1577" s="17" t="n">
        <v>100</v>
      </c>
      <c r="Y1577" s="16" t="n">
        <v>0.683499743983615</v>
      </c>
      <c r="Z1577" s="16" t="n">
        <f aca="false">(G1577-E1577)/SQRT(H1577^2/D1577+F1577^2/C1577)</f>
        <v>8.49358964091624</v>
      </c>
      <c r="AA1577" s="24" t="n">
        <f aca="false">ABS(K1577-Z1577)</f>
        <v>0</v>
      </c>
    </row>
    <row r="1578" customFormat="false" ht="15" hidden="false" customHeight="false" outlineLevel="0" collapsed="false">
      <c r="A1578" s="17" t="n">
        <v>1973</v>
      </c>
      <c r="B1578" s="6" t="s">
        <v>506</v>
      </c>
      <c r="C1578" s="6" t="n">
        <v>126</v>
      </c>
      <c r="D1578" s="6" t="n">
        <v>620</v>
      </c>
      <c r="E1578" s="16" t="n">
        <v>0.0641680139575213</v>
      </c>
      <c r="F1578" s="16" t="n">
        <v>0.0124380817353046</v>
      </c>
      <c r="G1578" s="16" t="n">
        <v>0.0805220167723394</v>
      </c>
      <c r="H1578" s="16" t="n">
        <v>0.0389528396736283</v>
      </c>
      <c r="I1578" s="23" t="n">
        <f aca="false">G1578-E1578</f>
        <v>0.0163540028148181</v>
      </c>
      <c r="J1578" s="17" t="n">
        <f aca="false">100*(G1578-E1578)/E1578</f>
        <v>25.4862225058802</v>
      </c>
      <c r="K1578" s="16" t="n">
        <v>8.53077057245694</v>
      </c>
      <c r="L1578" s="17" t="n">
        <v>621.38550657165</v>
      </c>
      <c r="M1578" s="18" t="n">
        <v>1.1099678537355E-016</v>
      </c>
      <c r="N1578" s="18" t="n">
        <v>6.87918129999492E-016</v>
      </c>
      <c r="O1578" s="6" t="str">
        <f aca="false">IF(N1578&lt;0.05,"Yes","No")</f>
        <v>Yes</v>
      </c>
      <c r="P1578" s="16" t="n">
        <v>0.455158181538567</v>
      </c>
      <c r="Q1578" s="17" t="n">
        <v>21.7382432604534</v>
      </c>
      <c r="R1578" s="18" t="n">
        <v>3.70375516827804E-006</v>
      </c>
      <c r="S1578" s="18" t="n">
        <v>0.000892129713092052</v>
      </c>
      <c r="T1578" s="16" t="n">
        <v>0.0160130717117884</v>
      </c>
      <c r="U1578" s="16" t="n">
        <v>0.0211775229221494</v>
      </c>
      <c r="V1578" s="16" t="n">
        <v>0.0347066892819313</v>
      </c>
      <c r="W1578" s="6" t="s">
        <v>583</v>
      </c>
      <c r="X1578" s="17" t="n">
        <v>100</v>
      </c>
      <c r="Y1578" s="16" t="n">
        <v>0.684459805427547</v>
      </c>
      <c r="Z1578" s="16" t="n">
        <f aca="false">(G1578-E1578)/SQRT(H1578^2/D1578+F1578^2/C1578)</f>
        <v>8.53077057245694</v>
      </c>
      <c r="AA1578" s="24" t="n">
        <f aca="false">ABS(K1578-Z1578)</f>
        <v>0</v>
      </c>
    </row>
    <row r="1579" customFormat="false" ht="15" hidden="false" customHeight="false" outlineLevel="0" collapsed="false">
      <c r="A1579" s="17" t="n">
        <v>1974</v>
      </c>
      <c r="B1579" s="6" t="s">
        <v>506</v>
      </c>
      <c r="C1579" s="6" t="n">
        <v>126</v>
      </c>
      <c r="D1579" s="6" t="n">
        <v>620</v>
      </c>
      <c r="E1579" s="16" t="n">
        <v>0.0643087977927829</v>
      </c>
      <c r="F1579" s="16" t="n">
        <v>0.0124544494383823</v>
      </c>
      <c r="G1579" s="16" t="n">
        <v>0.0807738510531283</v>
      </c>
      <c r="H1579" s="16" t="n">
        <v>0.0390666647933033</v>
      </c>
      <c r="I1579" s="23" t="n">
        <f aca="false">G1579-E1579</f>
        <v>0.0164650532603455</v>
      </c>
      <c r="J1579" s="17" t="n">
        <f aca="false">100*(G1579-E1579)/E1579</f>
        <v>25.6031115888677</v>
      </c>
      <c r="K1579" s="16" t="n">
        <v>8.56825590114108</v>
      </c>
      <c r="L1579" s="17" t="n">
        <v>622.263880097615</v>
      </c>
      <c r="M1579" s="18" t="n">
        <v>8.27835997226062E-017</v>
      </c>
      <c r="N1579" s="18" t="n">
        <v>5.27055584900593E-016</v>
      </c>
      <c r="O1579" s="6" t="str">
        <f aca="false">IF(N1579&lt;0.05,"Yes","No")</f>
        <v>Yes</v>
      </c>
      <c r="P1579" s="16" t="n">
        <v>0.456928485679292</v>
      </c>
      <c r="Q1579" s="17" t="n">
        <v>21.9076706929417</v>
      </c>
      <c r="R1579" s="18" t="n">
        <v>3.3993000723268E-006</v>
      </c>
      <c r="S1579" s="18" t="n">
        <v>0.000868455437644197</v>
      </c>
      <c r="T1579" s="16" t="n">
        <v>0.0161220903409172</v>
      </c>
      <c r="U1579" s="16" t="n">
        <v>0.0206562251203648</v>
      </c>
      <c r="V1579" s="16" t="n">
        <v>0.0340916959763444</v>
      </c>
      <c r="W1579" s="6" t="s">
        <v>583</v>
      </c>
      <c r="X1579" s="17" t="n">
        <v>100</v>
      </c>
      <c r="Y1579" s="16" t="n">
        <v>0.685624679979519</v>
      </c>
      <c r="Z1579" s="16" t="n">
        <f aca="false">(G1579-E1579)/SQRT(H1579^2/D1579+F1579^2/C1579)</f>
        <v>8.56825590114108</v>
      </c>
      <c r="AA1579" s="24" t="n">
        <f aca="false">ABS(K1579-Z1579)</f>
        <v>0</v>
      </c>
    </row>
    <row r="1580" customFormat="false" ht="15" hidden="false" customHeight="false" outlineLevel="0" collapsed="false">
      <c r="A1580" s="17" t="n">
        <v>1975</v>
      </c>
      <c r="B1580" s="6" t="s">
        <v>506</v>
      </c>
      <c r="C1580" s="6" t="n">
        <v>126</v>
      </c>
      <c r="D1580" s="6" t="n">
        <v>620</v>
      </c>
      <c r="E1580" s="16" t="n">
        <v>0.0644537054061417</v>
      </c>
      <c r="F1580" s="16" t="n">
        <v>0.0124716663793259</v>
      </c>
      <c r="G1580" s="16" t="n">
        <v>0.0810307094526868</v>
      </c>
      <c r="H1580" s="16" t="n">
        <v>0.039180929099737</v>
      </c>
      <c r="I1580" s="23" t="n">
        <f aca="false">G1580-E1580</f>
        <v>0.0165770040465451</v>
      </c>
      <c r="J1580" s="17" t="n">
        <f aca="false">100*(G1580-E1580)/E1580</f>
        <v>25.7192413408796</v>
      </c>
      <c r="K1580" s="16" t="n">
        <v>8.60576641654023</v>
      </c>
      <c r="L1580" s="17" t="n">
        <v>623.105261846725</v>
      </c>
      <c r="M1580" s="18" t="n">
        <v>6.1671754342501E-017</v>
      </c>
      <c r="N1580" s="18" t="n">
        <v>4.04913612104983E-016</v>
      </c>
      <c r="O1580" s="6" t="str">
        <f aca="false">IF(N1580&lt;0.05,"Yes","No")</f>
        <v>Yes</v>
      </c>
      <c r="P1580" s="16" t="n">
        <v>0.45870784304562</v>
      </c>
      <c r="Q1580" s="17" t="n">
        <v>22.0786273170005</v>
      </c>
      <c r="R1580" s="18" t="n">
        <v>3.11759610256219E-006</v>
      </c>
      <c r="S1580" s="18" t="n">
        <v>0.000838973379029038</v>
      </c>
      <c r="T1580" s="16" t="n">
        <v>0.0162320084157681</v>
      </c>
      <c r="U1580" s="16" t="n">
        <v>0.0201430835663947</v>
      </c>
      <c r="V1580" s="16" t="n">
        <v>0.0335854396893045</v>
      </c>
      <c r="W1580" s="6" t="s">
        <v>583</v>
      </c>
      <c r="X1580" s="17" t="n">
        <v>100</v>
      </c>
      <c r="Y1580" s="16" t="n">
        <v>0.686507936507937</v>
      </c>
      <c r="Z1580" s="16" t="n">
        <f aca="false">(G1580-E1580)/SQRT(H1580^2/D1580+F1580^2/C1580)</f>
        <v>8.60576641654023</v>
      </c>
      <c r="AA1580" s="24" t="n">
        <f aca="false">ABS(K1580-Z1580)</f>
        <v>0</v>
      </c>
    </row>
    <row r="1581" customFormat="false" ht="15" hidden="false" customHeight="false" outlineLevel="0" collapsed="false">
      <c r="A1581" s="17" t="n">
        <v>1976</v>
      </c>
      <c r="B1581" s="6" t="s">
        <v>506</v>
      </c>
      <c r="C1581" s="6" t="n">
        <v>126</v>
      </c>
      <c r="D1581" s="6" t="n">
        <v>620</v>
      </c>
      <c r="E1581" s="16" t="n">
        <v>0.0646016160765338</v>
      </c>
      <c r="F1581" s="16" t="n">
        <v>0.0124893733470653</v>
      </c>
      <c r="G1581" s="16" t="n">
        <v>0.0812922280041441</v>
      </c>
      <c r="H1581" s="16" t="n">
        <v>0.0392966378726897</v>
      </c>
      <c r="I1581" s="23" t="n">
        <f aca="false">G1581-E1581</f>
        <v>0.0166906119276103</v>
      </c>
      <c r="J1581" s="17" t="n">
        <f aca="false">100*(G1581-E1581)/E1581</f>
        <v>25.83621423315</v>
      </c>
      <c r="K1581" s="16" t="n">
        <v>8.64362576979463</v>
      </c>
      <c r="L1581" s="17" t="n">
        <v>623.939613947633</v>
      </c>
      <c r="M1581" s="18" t="n">
        <v>4.57717963740815E-017</v>
      </c>
      <c r="N1581" s="18" t="n">
        <v>3.08226103147261E-016</v>
      </c>
      <c r="O1581" s="6" t="str">
        <f aca="false">IF(N1581&lt;0.05,"Yes","No")</f>
        <v>Yes</v>
      </c>
      <c r="P1581" s="16" t="n">
        <v>0.460505711366666</v>
      </c>
      <c r="Q1581" s="17" t="n">
        <v>22.2520372765271</v>
      </c>
      <c r="R1581" s="18" t="n">
        <v>2.85581931260699E-006</v>
      </c>
      <c r="S1581" s="18" t="n">
        <v>0.000803382491118169</v>
      </c>
      <c r="T1581" s="16" t="n">
        <v>0.0163435604703329</v>
      </c>
      <c r="U1581" s="16" t="n">
        <v>0.0196345580645033</v>
      </c>
      <c r="V1581" s="16" t="n">
        <v>0.0329753848869076</v>
      </c>
      <c r="W1581" s="6" t="s">
        <v>583</v>
      </c>
      <c r="X1581" s="17" t="n">
        <v>100</v>
      </c>
      <c r="Y1581" s="16" t="n">
        <v>0.687666410650282</v>
      </c>
      <c r="Z1581" s="16" t="n">
        <f aca="false">(G1581-E1581)/SQRT(H1581^2/D1581+F1581^2/C1581)</f>
        <v>8.64362576979463</v>
      </c>
      <c r="AA1581" s="24" t="n">
        <f aca="false">ABS(K1581-Z1581)</f>
        <v>0</v>
      </c>
    </row>
    <row r="1582" customFormat="false" ht="15" hidden="false" customHeight="false" outlineLevel="0" collapsed="false">
      <c r="A1582" s="17" t="n">
        <v>1977</v>
      </c>
      <c r="B1582" s="6" t="s">
        <v>506</v>
      </c>
      <c r="C1582" s="6" t="n">
        <v>126</v>
      </c>
      <c r="D1582" s="6" t="n">
        <v>620</v>
      </c>
      <c r="E1582" s="16" t="n">
        <v>0.0647524872883445</v>
      </c>
      <c r="F1582" s="16" t="n">
        <v>0.0125077137556049</v>
      </c>
      <c r="G1582" s="16" t="n">
        <v>0.0815547009749759</v>
      </c>
      <c r="H1582" s="16" t="n">
        <v>0.0394110583655962</v>
      </c>
      <c r="I1582" s="23" t="n">
        <f aca="false">G1582-E1582</f>
        <v>0.0168022136866314</v>
      </c>
      <c r="J1582" s="17" t="n">
        <f aca="false">100*(G1582-E1582)/E1582</f>
        <v>25.948367993666</v>
      </c>
      <c r="K1582" s="16" t="n">
        <v>8.68030420125917</v>
      </c>
      <c r="L1582" s="17" t="n">
        <v>624.722993450335</v>
      </c>
      <c r="M1582" s="18" t="n">
        <v>3.42564447206203E-017</v>
      </c>
      <c r="N1582" s="18" t="n">
        <v>2.37564496740501E-016</v>
      </c>
      <c r="O1582" s="6" t="str">
        <f aca="false">IF(N1582&lt;0.05,"Yes","No")</f>
        <v>Yes</v>
      </c>
      <c r="P1582" s="16" t="n">
        <v>0.462252263733864</v>
      </c>
      <c r="Q1582" s="17" t="n">
        <v>22.4211472245849</v>
      </c>
      <c r="R1582" s="18" t="n">
        <v>2.62183293420704E-006</v>
      </c>
      <c r="S1582" s="18" t="n">
        <v>0.000768917301897524</v>
      </c>
      <c r="T1582" s="16" t="n">
        <v>0.0164530354325453</v>
      </c>
      <c r="U1582" s="16" t="n">
        <v>0.0191549381621784</v>
      </c>
      <c r="V1582" s="16" t="n">
        <v>0.0325017051396557</v>
      </c>
      <c r="W1582" s="6" t="s">
        <v>583</v>
      </c>
      <c r="X1582" s="17" t="n">
        <v>100</v>
      </c>
      <c r="Y1582" s="16" t="n">
        <v>0.688530465949821</v>
      </c>
      <c r="Z1582" s="16" t="n">
        <f aca="false">(G1582-E1582)/SQRT(H1582^2/D1582+F1582^2/C1582)</f>
        <v>8.68030420125916</v>
      </c>
      <c r="AA1582" s="24" t="n">
        <f aca="false">ABS(K1582-Z1582)</f>
        <v>0</v>
      </c>
    </row>
    <row r="1583" customFormat="false" ht="15" hidden="false" customHeight="false" outlineLevel="0" collapsed="false">
      <c r="A1583" s="17" t="n">
        <v>1978</v>
      </c>
      <c r="B1583" s="6" t="s">
        <v>506</v>
      </c>
      <c r="C1583" s="6" t="n">
        <v>126</v>
      </c>
      <c r="D1583" s="6" t="n">
        <v>620</v>
      </c>
      <c r="E1583" s="16" t="n">
        <v>0.0649107084092167</v>
      </c>
      <c r="F1583" s="16" t="n">
        <v>0.012527457075785</v>
      </c>
      <c r="G1583" s="16" t="n">
        <v>0.0818279119749223</v>
      </c>
      <c r="H1583" s="16" t="n">
        <v>0.0395284094009814</v>
      </c>
      <c r="I1583" s="23" t="n">
        <f aca="false">G1583-E1583</f>
        <v>0.0169172035657056</v>
      </c>
      <c r="J1583" s="17" t="n">
        <f aca="false">100*(G1583-E1583)/E1583</f>
        <v>26.0622692007218</v>
      </c>
      <c r="K1583" s="16" t="n">
        <v>8.71779166107668</v>
      </c>
      <c r="L1583" s="17" t="n">
        <v>625.480594190916</v>
      </c>
      <c r="M1583" s="18" t="n">
        <v>2.54521494434788E-017</v>
      </c>
      <c r="N1583" s="18" t="n">
        <v>1.83133445139551E-016</v>
      </c>
      <c r="O1583" s="6" t="str">
        <f aca="false">IF(N1583&lt;0.05,"Yes","No")</f>
        <v>Yes</v>
      </c>
      <c r="P1583" s="16" t="n">
        <v>0.464046974572735</v>
      </c>
      <c r="Q1583" s="17" t="n">
        <v>22.5955870043528</v>
      </c>
      <c r="R1583" s="18" t="n">
        <v>2.4006487735396E-006</v>
      </c>
      <c r="S1583" s="18" t="n">
        <v>0.000742734844348379</v>
      </c>
      <c r="T1583" s="16" t="n">
        <v>0.0165658187586802</v>
      </c>
      <c r="U1583" s="16" t="n">
        <v>0.0186732413662865</v>
      </c>
      <c r="V1583" s="16" t="n">
        <v>0.0319118357355049</v>
      </c>
      <c r="W1583" s="6" t="s">
        <v>583</v>
      </c>
      <c r="X1583" s="17" t="n">
        <v>100</v>
      </c>
      <c r="Y1583" s="16" t="n">
        <v>0.689541730670763</v>
      </c>
      <c r="Z1583" s="16" t="n">
        <f aca="false">(G1583-E1583)/SQRT(H1583^2/D1583+F1583^2/C1583)</f>
        <v>8.71779166107668</v>
      </c>
      <c r="AA1583" s="24" t="n">
        <f aca="false">ABS(K1583-Z1583)</f>
        <v>0</v>
      </c>
    </row>
    <row r="1584" customFormat="false" ht="15" hidden="false" customHeight="false" outlineLevel="0" collapsed="false">
      <c r="A1584" s="17" t="n">
        <v>1979</v>
      </c>
      <c r="B1584" s="6" t="s">
        <v>506</v>
      </c>
      <c r="C1584" s="6" t="n">
        <v>126</v>
      </c>
      <c r="D1584" s="6" t="n">
        <v>620</v>
      </c>
      <c r="E1584" s="16" t="n">
        <v>0.0650733273535494</v>
      </c>
      <c r="F1584" s="16" t="n">
        <v>0.0125484098003595</v>
      </c>
      <c r="G1584" s="16" t="n">
        <v>0.0821028011039861</v>
      </c>
      <c r="H1584" s="16" t="n">
        <v>0.0396436699904337</v>
      </c>
      <c r="I1584" s="23" t="n">
        <f aca="false">G1584-E1584</f>
        <v>0.0170294737504367</v>
      </c>
      <c r="J1584" s="17" t="n">
        <f aca="false">100*(G1584-E1584)/E1584</f>
        <v>26.1696680391245</v>
      </c>
      <c r="K1584" s="16" t="n">
        <v>8.75372040434311</v>
      </c>
      <c r="L1584" s="17" t="n">
        <v>626.152359075232</v>
      </c>
      <c r="M1584" s="18" t="n">
        <v>1.91305357051688E-017</v>
      </c>
      <c r="N1584" s="18" t="n">
        <v>1.41898769747135E-016</v>
      </c>
      <c r="O1584" s="6" t="str">
        <f aca="false">IF(N1584&lt;0.05,"Yes","No")</f>
        <v>Yes</v>
      </c>
      <c r="P1584" s="16" t="n">
        <v>0.465779940935959</v>
      </c>
      <c r="Q1584" s="17" t="n">
        <v>22.7646669049068</v>
      </c>
      <c r="R1584" s="18" t="n">
        <v>2.20417962094024E-006</v>
      </c>
      <c r="S1584" s="18" t="n">
        <v>0.000720046470772086</v>
      </c>
      <c r="T1584" s="16" t="n">
        <v>0.0166760823019573</v>
      </c>
      <c r="U1584" s="16" t="n">
        <v>0.0182111794432062</v>
      </c>
      <c r="V1584" s="16" t="n">
        <v>0.0314441816896688</v>
      </c>
      <c r="W1584" s="6" t="s">
        <v>583</v>
      </c>
      <c r="X1584" s="17" t="n">
        <v>100</v>
      </c>
      <c r="Y1584" s="16" t="n">
        <v>0.69015616999488</v>
      </c>
      <c r="Z1584" s="16" t="n">
        <f aca="false">(G1584-E1584)/SQRT(H1584^2/D1584+F1584^2/C1584)</f>
        <v>8.75372040434311</v>
      </c>
      <c r="AA1584" s="24" t="n">
        <f aca="false">ABS(K1584-Z1584)</f>
        <v>0</v>
      </c>
    </row>
    <row r="1585" customFormat="false" ht="15" hidden="false" customHeight="false" outlineLevel="0" collapsed="false">
      <c r="A1585" s="17" t="n">
        <v>1980</v>
      </c>
      <c r="B1585" s="6" t="s">
        <v>506</v>
      </c>
      <c r="C1585" s="6" t="n">
        <v>126</v>
      </c>
      <c r="D1585" s="6" t="n">
        <v>620</v>
      </c>
      <c r="E1585" s="16" t="n">
        <v>0.0652401325780721</v>
      </c>
      <c r="F1585" s="16" t="n">
        <v>0.0125703585223676</v>
      </c>
      <c r="G1585" s="16" t="n">
        <v>0.0823795368834849</v>
      </c>
      <c r="H1585" s="16" t="n">
        <v>0.0397574075725673</v>
      </c>
      <c r="I1585" s="23" t="n">
        <f aca="false">G1585-E1585</f>
        <v>0.0171394043054128</v>
      </c>
      <c r="J1585" s="17" t="n">
        <f aca="false">100*(G1585-E1585)/E1585</f>
        <v>26.2712591592335</v>
      </c>
      <c r="K1585" s="16" t="n">
        <v>8.78826351330788</v>
      </c>
      <c r="L1585" s="17" t="n">
        <v>626.756207476238</v>
      </c>
      <c r="M1585" s="18" t="n">
        <v>1.4527339678438E-017</v>
      </c>
      <c r="N1585" s="18" t="n">
        <v>1.10396038220868E-016</v>
      </c>
      <c r="O1585" s="6" t="str">
        <f aca="false">IF(N1585&lt;0.05,"Yes","No")</f>
        <v>Yes</v>
      </c>
      <c r="P1585" s="16" t="n">
        <v>0.467455941441439</v>
      </c>
      <c r="Q1585" s="17" t="n">
        <v>22.9287883420265</v>
      </c>
      <c r="R1585" s="18" t="n">
        <v>2.02894476733912E-006</v>
      </c>
      <c r="S1585" s="18" t="n">
        <v>0.00070084178020702</v>
      </c>
      <c r="T1585" s="16" t="n">
        <v>0.0167840241325925</v>
      </c>
      <c r="U1585" s="16" t="n">
        <v>0.0177731091421559</v>
      </c>
      <c r="V1585" s="16" t="n">
        <v>0.0309689966633203</v>
      </c>
      <c r="W1585" s="6" t="s">
        <v>583</v>
      </c>
      <c r="X1585" s="17" t="n">
        <v>100</v>
      </c>
      <c r="Y1585" s="16" t="n">
        <v>0.691141833077317</v>
      </c>
      <c r="Z1585" s="16" t="n">
        <f aca="false">(G1585-E1585)/SQRT(H1585^2/D1585+F1585^2/C1585)</f>
        <v>8.78826351330788</v>
      </c>
      <c r="AA1585" s="24" t="n">
        <f aca="false">ABS(K1585-Z1585)</f>
        <v>0</v>
      </c>
    </row>
    <row r="1586" customFormat="false" ht="15" hidden="false" customHeight="false" outlineLevel="0" collapsed="false">
      <c r="A1586" s="17" t="n">
        <v>1981</v>
      </c>
      <c r="B1586" s="6" t="s">
        <v>506</v>
      </c>
      <c r="C1586" s="6" t="n">
        <v>126</v>
      </c>
      <c r="D1586" s="6" t="n">
        <v>620</v>
      </c>
      <c r="E1586" s="16" t="n">
        <v>0.0654120561149385</v>
      </c>
      <c r="F1586" s="16" t="n">
        <v>0.0125914940894498</v>
      </c>
      <c r="G1586" s="16" t="n">
        <v>0.0826638072008087</v>
      </c>
      <c r="H1586" s="16" t="n">
        <v>0.0398714815002945</v>
      </c>
      <c r="I1586" s="23" t="n">
        <f aca="false">G1586-E1586</f>
        <v>0.0172517510858702</v>
      </c>
      <c r="J1586" s="17" t="n">
        <f aca="false">100*(G1586-E1586)/E1586</f>
        <v>26.3739624016042</v>
      </c>
      <c r="K1586" s="16" t="n">
        <v>8.82400589774336</v>
      </c>
      <c r="L1586" s="17" t="n">
        <v>627.395494636692</v>
      </c>
      <c r="M1586" s="18" t="n">
        <v>1.09163341524917E-017</v>
      </c>
      <c r="N1586" s="18" t="n">
        <v>8.54609442368791E-017</v>
      </c>
      <c r="O1586" s="6" t="str">
        <f aca="false">IF(N1586&lt;0.05,"Yes","No")</f>
        <v>Yes</v>
      </c>
      <c r="P1586" s="16" t="n">
        <v>0.469184873611051</v>
      </c>
      <c r="Q1586" s="17" t="n">
        <v>23.0987107958018</v>
      </c>
      <c r="R1586" s="18" t="n">
        <v>1.86225768823037E-006</v>
      </c>
      <c r="S1586" s="18" t="n">
        <v>0.000680462771103755</v>
      </c>
      <c r="T1586" s="16" t="n">
        <v>0.0168943365288171</v>
      </c>
      <c r="U1586" s="16" t="n">
        <v>0.0173327491345404</v>
      </c>
      <c r="V1586" s="16" t="n">
        <v>0.0304737288131125</v>
      </c>
      <c r="W1586" s="6" t="s">
        <v>583</v>
      </c>
      <c r="X1586" s="17" t="n">
        <v>100</v>
      </c>
      <c r="Y1586" s="16" t="n">
        <v>0.691922683051715</v>
      </c>
      <c r="Z1586" s="16" t="n">
        <f aca="false">(G1586-E1586)/SQRT(H1586^2/D1586+F1586^2/C1586)</f>
        <v>8.82400589774336</v>
      </c>
      <c r="AA1586" s="24" t="n">
        <f aca="false">ABS(K1586-Z1586)</f>
        <v>0</v>
      </c>
    </row>
    <row r="1587" customFormat="false" ht="15" hidden="false" customHeight="false" outlineLevel="0" collapsed="false">
      <c r="A1587" s="17" t="n">
        <v>1982</v>
      </c>
      <c r="B1587" s="6" t="s">
        <v>506</v>
      </c>
      <c r="C1587" s="6" t="n">
        <v>126</v>
      </c>
      <c r="D1587" s="6" t="n">
        <v>620</v>
      </c>
      <c r="E1587" s="16" t="n">
        <v>0.065584407084518</v>
      </c>
      <c r="F1587" s="16" t="n">
        <v>0.0126139905368303</v>
      </c>
      <c r="G1587" s="16" t="n">
        <v>0.0829457671531746</v>
      </c>
      <c r="H1587" s="16" t="n">
        <v>0.0399817275458113</v>
      </c>
      <c r="I1587" s="23" t="n">
        <f aca="false">G1587-E1587</f>
        <v>0.0173613600686566</v>
      </c>
      <c r="J1587" s="17" t="n">
        <f aca="false">100*(G1587-E1587)/E1587</f>
        <v>26.4717801691539</v>
      </c>
      <c r="K1587" s="16" t="n">
        <v>8.85842753810779</v>
      </c>
      <c r="L1587" s="17" t="n">
        <v>627.921078865915</v>
      </c>
      <c r="M1587" s="18" t="n">
        <v>8.28526138417142E-018</v>
      </c>
      <c r="N1587" s="18" t="n">
        <v>6.66947669277554E-017</v>
      </c>
      <c r="O1587" s="6" t="str">
        <f aca="false">IF(N1587&lt;0.05,"Yes","No")</f>
        <v>Yes</v>
      </c>
      <c r="P1587" s="16" t="n">
        <v>0.470872949760369</v>
      </c>
      <c r="Q1587" s="17" t="n">
        <v>23.2652231032002</v>
      </c>
      <c r="R1587" s="18" t="n">
        <v>1.71227716642622E-006</v>
      </c>
      <c r="S1587" s="18" t="n">
        <v>0.000656104676780382</v>
      </c>
      <c r="T1587" s="16" t="n">
        <v>0.0170020865057535</v>
      </c>
      <c r="U1587" s="16" t="n">
        <v>0.0169110522433884</v>
      </c>
      <c r="V1587" s="16" t="n">
        <v>0.0300085479420262</v>
      </c>
      <c r="W1587" s="6" t="s">
        <v>583</v>
      </c>
      <c r="X1587" s="17" t="n">
        <v>100</v>
      </c>
      <c r="Y1587" s="16" t="n">
        <v>0.693100358422939</v>
      </c>
      <c r="Z1587" s="16" t="n">
        <f aca="false">(G1587-E1587)/SQRT(H1587^2/D1587+F1587^2/C1587)</f>
        <v>8.85842753810779</v>
      </c>
      <c r="AA1587" s="24" t="n">
        <f aca="false">ABS(K1587-Z1587)</f>
        <v>0</v>
      </c>
    </row>
    <row r="1588" customFormat="false" ht="15" hidden="false" customHeight="false" outlineLevel="0" collapsed="false">
      <c r="A1588" s="17" t="n">
        <v>1983</v>
      </c>
      <c r="B1588" s="6" t="s">
        <v>506</v>
      </c>
      <c r="C1588" s="6" t="n">
        <v>126</v>
      </c>
      <c r="D1588" s="6" t="n">
        <v>620</v>
      </c>
      <c r="E1588" s="16" t="n">
        <v>0.0657628074524894</v>
      </c>
      <c r="F1588" s="16" t="n">
        <v>0.0126381594871272</v>
      </c>
      <c r="G1588" s="16" t="n">
        <v>0.0832337180212621</v>
      </c>
      <c r="H1588" s="16" t="n">
        <v>0.0400927560726917</v>
      </c>
      <c r="I1588" s="23" t="n">
        <f aca="false">G1588-E1588</f>
        <v>0.0174709105687726</v>
      </c>
      <c r="J1588" s="17" t="n">
        <f aca="false">100*(G1588-E1588)/E1588</f>
        <v>26.5665521980559</v>
      </c>
      <c r="K1588" s="16" t="n">
        <v>8.89214718242314</v>
      </c>
      <c r="L1588" s="17" t="n">
        <v>628.382805408458</v>
      </c>
      <c r="M1588" s="18" t="n">
        <v>6.31974200264052E-018</v>
      </c>
      <c r="N1588" s="18" t="n">
        <v>5.24813357610582E-017</v>
      </c>
      <c r="O1588" s="6" t="str">
        <f aca="false">IF(N1588&lt;0.05,"Yes","No")</f>
        <v>Yes</v>
      </c>
      <c r="P1588" s="16" t="n">
        <v>0.47253994474442</v>
      </c>
      <c r="Q1588" s="17" t="n">
        <v>23.4302428202054</v>
      </c>
      <c r="R1588" s="18" t="n">
        <v>1.57562277405094E-006</v>
      </c>
      <c r="S1588" s="18" t="n">
        <v>0.000630247100112881</v>
      </c>
      <c r="T1588" s="16" t="n">
        <v>0.0171096849486907</v>
      </c>
      <c r="U1588" s="16" t="n">
        <v>0.0165013853444456</v>
      </c>
      <c r="V1588" s="16" t="n">
        <v>0.0294939082155231</v>
      </c>
      <c r="W1588" s="6" t="s">
        <v>583</v>
      </c>
      <c r="X1588" s="17" t="n">
        <v>100</v>
      </c>
      <c r="Y1588" s="16" t="n">
        <v>0.693855606758833</v>
      </c>
      <c r="Z1588" s="16" t="n">
        <f aca="false">(G1588-E1588)/SQRT(H1588^2/D1588+F1588^2/C1588)</f>
        <v>8.89214718242314</v>
      </c>
      <c r="AA1588" s="24" t="n">
        <f aca="false">ABS(K1588-Z1588)</f>
        <v>0</v>
      </c>
    </row>
    <row r="1589" customFormat="false" ht="15" hidden="false" customHeight="false" outlineLevel="0" collapsed="false">
      <c r="A1589" s="17" t="n">
        <v>1984</v>
      </c>
      <c r="B1589" s="6" t="s">
        <v>506</v>
      </c>
      <c r="C1589" s="6" t="n">
        <v>126</v>
      </c>
      <c r="D1589" s="6" t="n">
        <v>620</v>
      </c>
      <c r="E1589" s="16" t="n">
        <v>0.0659469598165107</v>
      </c>
      <c r="F1589" s="16" t="n">
        <v>0.0126630867202553</v>
      </c>
      <c r="G1589" s="16" t="n">
        <v>0.0835284453966925</v>
      </c>
      <c r="H1589" s="16" t="n">
        <v>0.0402042568265696</v>
      </c>
      <c r="I1589" s="23" t="n">
        <f aca="false">G1589-E1589</f>
        <v>0.0175814855801818</v>
      </c>
      <c r="J1589" s="17" t="n">
        <f aca="false">100*(G1589-E1589)/E1589</f>
        <v>26.6600395667975</v>
      </c>
      <c r="K1589" s="16" t="n">
        <v>8.92597238955108</v>
      </c>
      <c r="L1589" s="17" t="n">
        <v>628.815875034333</v>
      </c>
      <c r="M1589" s="18" t="n">
        <v>4.81300181377095E-018</v>
      </c>
      <c r="N1589" s="18" t="n">
        <v>4.11061658972876E-017</v>
      </c>
      <c r="O1589" s="6" t="str">
        <f aca="false">IF(N1589&lt;0.05,"Yes","No")</f>
        <v>Yes</v>
      </c>
      <c r="P1589" s="16" t="n">
        <v>0.474219397375588</v>
      </c>
      <c r="Q1589" s="17" t="n">
        <v>23.5970854764205</v>
      </c>
      <c r="R1589" s="18" t="n">
        <v>1.4486000599817E-006</v>
      </c>
      <c r="S1589" s="18" t="n">
        <v>0.000610803017862988</v>
      </c>
      <c r="T1589" s="16" t="n">
        <v>0.0172182228361367</v>
      </c>
      <c r="U1589" s="16" t="n">
        <v>0.0161000965823637</v>
      </c>
      <c r="V1589" s="16" t="n">
        <v>0.0289856923046668</v>
      </c>
      <c r="W1589" s="6" t="s">
        <v>583</v>
      </c>
      <c r="X1589" s="17" t="n">
        <v>100</v>
      </c>
      <c r="Y1589" s="16" t="n">
        <v>0.694559651817716</v>
      </c>
      <c r="Z1589" s="16" t="n">
        <f aca="false">(G1589-E1589)/SQRT(H1589^2/D1589+F1589^2/C1589)</f>
        <v>8.92597238955108</v>
      </c>
      <c r="AA1589" s="24" t="n">
        <f aca="false">ABS(K1589-Z1589)</f>
        <v>0</v>
      </c>
    </row>
    <row r="1590" customFormat="false" ht="15" hidden="false" customHeight="false" outlineLevel="0" collapsed="false">
      <c r="A1590" s="17" t="n">
        <v>1985</v>
      </c>
      <c r="B1590" s="6" t="s">
        <v>506</v>
      </c>
      <c r="C1590" s="6" t="n">
        <v>126</v>
      </c>
      <c r="D1590" s="6" t="n">
        <v>620</v>
      </c>
      <c r="E1590" s="16" t="n">
        <v>0.0661347553961807</v>
      </c>
      <c r="F1590" s="16" t="n">
        <v>0.0126890274632524</v>
      </c>
      <c r="G1590" s="16" t="n">
        <v>0.0838261838701944</v>
      </c>
      <c r="H1590" s="16" t="n">
        <v>0.0403149779030847</v>
      </c>
      <c r="I1590" s="23" t="n">
        <f aca="false">G1590-E1590</f>
        <v>0.0176914284740137</v>
      </c>
      <c r="J1590" s="17" t="n">
        <f aca="false">100*(G1590-E1590)/E1590</f>
        <v>26.7505767096788</v>
      </c>
      <c r="K1590" s="16" t="n">
        <v>8.95918885540483</v>
      </c>
      <c r="L1590" s="17" t="n">
        <v>629.193142758502</v>
      </c>
      <c r="M1590" s="18" t="n">
        <v>3.68122250126265E-018</v>
      </c>
      <c r="N1590" s="18" t="n">
        <v>3.30523439109095E-017</v>
      </c>
      <c r="O1590" s="6" t="str">
        <f aca="false">IF(N1590&lt;0.05,"Yes","No")</f>
        <v>Yes</v>
      </c>
      <c r="P1590" s="16" t="n">
        <v>0.475880881506791</v>
      </c>
      <c r="Q1590" s="17" t="n">
        <v>23.7627255368849</v>
      </c>
      <c r="R1590" s="18" t="n">
        <v>1.33267650740695E-006</v>
      </c>
      <c r="S1590" s="18" t="n">
        <v>0.000591123802912945</v>
      </c>
      <c r="T1590" s="16" t="n">
        <v>0.0173260485514365</v>
      </c>
      <c r="U1590" s="16" t="n">
        <v>0.0157126404070885</v>
      </c>
      <c r="V1590" s="16" t="n">
        <v>0.0285326339630881</v>
      </c>
      <c r="W1590" s="6" t="s">
        <v>583</v>
      </c>
      <c r="X1590" s="17" t="n">
        <v>100</v>
      </c>
      <c r="Y1590" s="16" t="n">
        <v>0.695481310803891</v>
      </c>
      <c r="Z1590" s="16" t="n">
        <f aca="false">(G1590-E1590)/SQRT(H1590^2/D1590+F1590^2/C1590)</f>
        <v>8.95918885540483</v>
      </c>
      <c r="AA1590" s="24" t="n">
        <f aca="false">ABS(K1590-Z1590)</f>
        <v>0</v>
      </c>
    </row>
    <row r="1591" customFormat="false" ht="15" hidden="false" customHeight="false" outlineLevel="0" collapsed="false">
      <c r="A1591" s="17" t="n">
        <v>1986</v>
      </c>
      <c r="B1591" s="6" t="s">
        <v>506</v>
      </c>
      <c r="C1591" s="6" t="n">
        <v>126</v>
      </c>
      <c r="D1591" s="6" t="n">
        <v>620</v>
      </c>
      <c r="E1591" s="16" t="n">
        <v>0.066329524482763</v>
      </c>
      <c r="F1591" s="16" t="n">
        <v>0.0127166967681085</v>
      </c>
      <c r="G1591" s="16" t="n">
        <v>0.0841325145995905</v>
      </c>
      <c r="H1591" s="16" t="n">
        <v>0.0404262481705862</v>
      </c>
      <c r="I1591" s="23" t="n">
        <f aca="false">G1591-E1591</f>
        <v>0.0178029901168275</v>
      </c>
      <c r="J1591" s="17" t="n">
        <f aca="false">100*(G1591-E1591)/E1591</f>
        <v>26.8402197296831</v>
      </c>
      <c r="K1591" s="16" t="n">
        <v>8.99257286049046</v>
      </c>
      <c r="L1591" s="17" t="n">
        <v>629.502669286595</v>
      </c>
      <c r="M1591" s="18" t="n">
        <v>2.81027838813701E-018</v>
      </c>
      <c r="N1591" s="18" t="n">
        <v>2.64771071456316E-017</v>
      </c>
      <c r="O1591" s="6" t="str">
        <f aca="false">IF(N1591&lt;0.05,"Yes","No")</f>
        <v>Yes</v>
      </c>
      <c r="P1591" s="16" t="n">
        <v>0.477569096962353</v>
      </c>
      <c r="Q1591" s="17" t="n">
        <v>23.9316239317603</v>
      </c>
      <c r="R1591" s="18" t="n">
        <v>1.22406817298606E-006</v>
      </c>
      <c r="S1591" s="18" t="n">
        <v>0.000571756792270581</v>
      </c>
      <c r="T1591" s="16" t="n">
        <v>0.0174355354967635</v>
      </c>
      <c r="U1591" s="16" t="n">
        <v>0.015328422448404</v>
      </c>
      <c r="V1591" s="16" t="n">
        <v>0.0280776072921507</v>
      </c>
      <c r="W1591" s="6" t="s">
        <v>583</v>
      </c>
      <c r="X1591" s="17" t="n">
        <v>100</v>
      </c>
      <c r="Y1591" s="16" t="n">
        <v>0.696402969790067</v>
      </c>
      <c r="Z1591" s="16" t="n">
        <f aca="false">(G1591-E1591)/SQRT(H1591^2/D1591+F1591^2/C1591)</f>
        <v>8.99257286049046</v>
      </c>
      <c r="AA1591" s="24" t="n">
        <f aca="false">ABS(K1591-Z1591)</f>
        <v>0</v>
      </c>
    </row>
    <row r="1592" customFormat="false" ht="15" hidden="false" customHeight="false" outlineLevel="0" collapsed="false">
      <c r="A1592" s="17" t="n">
        <v>1987</v>
      </c>
      <c r="B1592" s="6" t="s">
        <v>506</v>
      </c>
      <c r="C1592" s="6" t="n">
        <v>126</v>
      </c>
      <c r="D1592" s="6" t="n">
        <v>620</v>
      </c>
      <c r="E1592" s="16" t="n">
        <v>0.0665325669660455</v>
      </c>
      <c r="F1592" s="16" t="n">
        <v>0.012745858179867</v>
      </c>
      <c r="G1592" s="16" t="n">
        <v>0.0844495772474235</v>
      </c>
      <c r="H1592" s="16" t="n">
        <v>0.0405393295510894</v>
      </c>
      <c r="I1592" s="23" t="n">
        <f aca="false">G1592-E1592</f>
        <v>0.017917010281378</v>
      </c>
      <c r="J1592" s="17" t="n">
        <f aca="false">100*(G1592-E1592)/E1592</f>
        <v>26.929684361227</v>
      </c>
      <c r="K1592" s="16" t="n">
        <v>9.02640701895862</v>
      </c>
      <c r="L1592" s="17" t="n">
        <v>629.771651880589</v>
      </c>
      <c r="M1592" s="18" t="n">
        <v>2.13624876475355E-018</v>
      </c>
      <c r="N1592" s="18" t="n">
        <v>2.05883424529688E-017</v>
      </c>
      <c r="O1592" s="6" t="str">
        <f aca="false">IF(N1592&lt;0.05,"Yes","No")</f>
        <v>Yes</v>
      </c>
      <c r="P1592" s="16" t="n">
        <v>0.479291756915358</v>
      </c>
      <c r="Q1592" s="17" t="n">
        <v>24.1045848898555</v>
      </c>
      <c r="R1592" s="18" t="n">
        <v>1.12206054459115E-006</v>
      </c>
      <c r="S1592" s="18" t="n">
        <v>0.000554845488316329</v>
      </c>
      <c r="T1592" s="16" t="n">
        <v>0.0175473829121555</v>
      </c>
      <c r="U1592" s="16" t="n">
        <v>0.0149460024677356</v>
      </c>
      <c r="V1592" s="16" t="n">
        <v>0.027642210549923</v>
      </c>
      <c r="W1592" s="6" t="s">
        <v>583</v>
      </c>
      <c r="X1592" s="17" t="n">
        <v>100</v>
      </c>
      <c r="Y1592" s="16" t="n">
        <v>0.697363031233999</v>
      </c>
      <c r="Z1592" s="16" t="n">
        <f aca="false">(G1592-E1592)/SQRT(H1592^2/D1592+F1592^2/C1592)</f>
        <v>9.02640701895862</v>
      </c>
      <c r="AA1592" s="24" t="n">
        <f aca="false">ABS(K1592-Z1592)</f>
        <v>0</v>
      </c>
    </row>
    <row r="1593" customFormat="false" ht="15" hidden="false" customHeight="false" outlineLevel="0" collapsed="false">
      <c r="A1593" s="17" t="n">
        <v>1988</v>
      </c>
      <c r="B1593" s="6" t="s">
        <v>506</v>
      </c>
      <c r="C1593" s="6" t="n">
        <v>126</v>
      </c>
      <c r="D1593" s="6" t="n">
        <v>620</v>
      </c>
      <c r="E1593" s="16" t="n">
        <v>0.0667376960849478</v>
      </c>
      <c r="F1593" s="16" t="n">
        <v>0.0127757701854238</v>
      </c>
      <c r="G1593" s="16" t="n">
        <v>0.0847669322163828</v>
      </c>
      <c r="H1593" s="16" t="n">
        <v>0.0406506545985171</v>
      </c>
      <c r="I1593" s="23" t="n">
        <f aca="false">G1593-E1593</f>
        <v>0.018029236131435</v>
      </c>
      <c r="J1593" s="17" t="n">
        <f aca="false">100*(G1593-E1593)/E1593</f>
        <v>27.0150712252432</v>
      </c>
      <c r="K1593" s="16" t="n">
        <v>9.05925122845433</v>
      </c>
      <c r="L1593" s="17" t="n">
        <v>629.984557982993</v>
      </c>
      <c r="M1593" s="18" t="n">
        <v>1.63601313983769E-018</v>
      </c>
      <c r="N1593" s="18" t="n">
        <v>1.61373878253474E-017</v>
      </c>
      <c r="O1593" s="6" t="str">
        <f aca="false">IF(N1593&lt;0.05,"Yes","No")</f>
        <v>Yes</v>
      </c>
      <c r="P1593" s="16" t="n">
        <v>0.48097681950919</v>
      </c>
      <c r="Q1593" s="17" t="n">
        <v>24.2743734761887</v>
      </c>
      <c r="R1593" s="18" t="n">
        <v>1.03023791014439E-006</v>
      </c>
      <c r="S1593" s="18" t="n">
        <v>0.000538638790542896</v>
      </c>
      <c r="T1593" s="16" t="n">
        <v>0.0176575308975358</v>
      </c>
      <c r="U1593" s="16" t="n">
        <v>0.0145804601556856</v>
      </c>
      <c r="V1593" s="16" t="n">
        <v>0.0272234909740839</v>
      </c>
      <c r="W1593" s="6" t="s">
        <v>583</v>
      </c>
      <c r="X1593" s="17" t="n">
        <v>100</v>
      </c>
      <c r="Y1593" s="16" t="n">
        <v>0.698182283666155</v>
      </c>
      <c r="Z1593" s="16" t="n">
        <f aca="false">(G1593-E1593)/SQRT(H1593^2/D1593+F1593^2/C1593)</f>
        <v>9.05925122845433</v>
      </c>
      <c r="AA1593" s="24" t="n">
        <f aca="false">ABS(K1593-Z1593)</f>
        <v>0</v>
      </c>
    </row>
    <row r="1594" customFormat="false" ht="15" hidden="false" customHeight="false" outlineLevel="0" collapsed="false">
      <c r="A1594" s="17" t="n">
        <v>1989</v>
      </c>
      <c r="B1594" s="6" t="s">
        <v>506</v>
      </c>
      <c r="C1594" s="6" t="n">
        <v>126</v>
      </c>
      <c r="D1594" s="6" t="n">
        <v>620</v>
      </c>
      <c r="E1594" s="16" t="n">
        <v>0.0669467793629756</v>
      </c>
      <c r="F1594" s="16" t="n">
        <v>0.0128068988501055</v>
      </c>
      <c r="G1594" s="16" t="n">
        <v>0.0850881890544007</v>
      </c>
      <c r="H1594" s="16" t="n">
        <v>0.04076096467843</v>
      </c>
      <c r="I1594" s="23" t="n">
        <f aca="false">G1594-E1594</f>
        <v>0.0181414096914251</v>
      </c>
      <c r="J1594" s="17" t="n">
        <f aca="false">100*(G1594-E1594)/E1594</f>
        <v>27.0982560536109</v>
      </c>
      <c r="K1594" s="16" t="n">
        <v>9.09176800406455</v>
      </c>
      <c r="L1594" s="17" t="n">
        <v>630.13220120958</v>
      </c>
      <c r="M1594" s="18" t="n">
        <v>1.25563157744975E-018</v>
      </c>
      <c r="N1594" s="18" t="n">
        <v>1.26224016469949E-017</v>
      </c>
      <c r="O1594" s="6" t="str">
        <f aca="false">IF(N1594&lt;0.05,"Yes","No")</f>
        <v>Yes</v>
      </c>
      <c r="P1594" s="16" t="n">
        <v>0.4826621985818</v>
      </c>
      <c r="Q1594" s="17" t="n">
        <v>24.4447900032384</v>
      </c>
      <c r="R1594" s="18" t="n">
        <v>9.45668390511775E-007</v>
      </c>
      <c r="S1594" s="18" t="n">
        <v>0.000525285450987271</v>
      </c>
      <c r="T1594" s="16" t="n">
        <v>0.0177676851842561</v>
      </c>
      <c r="U1594" s="16" t="n">
        <v>0.014223398683841</v>
      </c>
      <c r="V1594" s="16" t="n">
        <v>0.0267941029382411</v>
      </c>
      <c r="W1594" s="6" t="s">
        <v>583</v>
      </c>
      <c r="X1594" s="17" t="n">
        <v>100</v>
      </c>
      <c r="Y1594" s="16" t="n">
        <v>0.698822324628776</v>
      </c>
      <c r="Z1594" s="16" t="n">
        <f aca="false">(G1594-E1594)/SQRT(H1594^2/D1594+F1594^2/C1594)</f>
        <v>9.09176800406455</v>
      </c>
      <c r="AA1594" s="24" t="n">
        <f aca="false">ABS(K1594-Z1594)</f>
        <v>0</v>
      </c>
    </row>
    <row r="1595" customFormat="false" ht="15" hidden="false" customHeight="false" outlineLevel="0" collapsed="false">
      <c r="A1595" s="17" t="n">
        <v>1990</v>
      </c>
      <c r="B1595" s="6" t="s">
        <v>506</v>
      </c>
      <c r="C1595" s="6" t="n">
        <v>126</v>
      </c>
      <c r="D1595" s="6" t="n">
        <v>620</v>
      </c>
      <c r="E1595" s="16" t="n">
        <v>0.0671625950388492</v>
      </c>
      <c r="F1595" s="16" t="n">
        <v>0.0128394953854003</v>
      </c>
      <c r="G1595" s="16" t="n">
        <v>0.0854169487712845</v>
      </c>
      <c r="H1595" s="16" t="n">
        <v>0.0408724687037763</v>
      </c>
      <c r="I1595" s="23" t="n">
        <f aca="false">G1595-E1595</f>
        <v>0.0182543537324353</v>
      </c>
      <c r="J1595" s="17" t="n">
        <f aca="false">100*(G1595-E1595)/E1595</f>
        <v>27.1793454703118</v>
      </c>
      <c r="K1595" s="16" t="n">
        <v>9.12397968543687</v>
      </c>
      <c r="L1595" s="17" t="n">
        <v>630.233571998056</v>
      </c>
      <c r="M1595" s="18" t="n">
        <v>9.65565844231425E-019</v>
      </c>
      <c r="N1595" s="18" t="n">
        <v>1.00428407857932E-017</v>
      </c>
      <c r="O1595" s="6" t="str">
        <f aca="false">IF(N1595&lt;0.05,"Yes","No")</f>
        <v>Yes</v>
      </c>
      <c r="P1595" s="16" t="n">
        <v>0.48434398704136</v>
      </c>
      <c r="Q1595" s="17" t="n">
        <v>24.6154376710353</v>
      </c>
      <c r="R1595" s="18" t="n">
        <v>8.67974462697823E-007</v>
      </c>
      <c r="S1595" s="18" t="n">
        <v>0.000506233648239395</v>
      </c>
      <c r="T1595" s="16" t="n">
        <v>0.0178786148196226</v>
      </c>
      <c r="U1595" s="16" t="n">
        <v>0.013875680178172</v>
      </c>
      <c r="V1595" s="16" t="n">
        <v>0.0264304660510783</v>
      </c>
      <c r="W1595" s="6" t="s">
        <v>583</v>
      </c>
      <c r="X1595" s="17" t="n">
        <v>100</v>
      </c>
      <c r="Y1595" s="16" t="n">
        <v>0.699423963133641</v>
      </c>
      <c r="Z1595" s="16" t="n">
        <f aca="false">(G1595-E1595)/SQRT(H1595^2/D1595+F1595^2/C1595)</f>
        <v>9.12397968543687</v>
      </c>
      <c r="AA1595" s="24" t="n">
        <f aca="false">ABS(K1595-Z1595)</f>
        <v>0</v>
      </c>
    </row>
    <row r="1596" customFormat="false" ht="15" hidden="false" customHeight="false" outlineLevel="0" collapsed="false">
      <c r="A1596" s="17" t="n">
        <v>1991</v>
      </c>
      <c r="B1596" s="6" t="s">
        <v>506</v>
      </c>
      <c r="C1596" s="6" t="n">
        <v>126</v>
      </c>
      <c r="D1596" s="6" t="n">
        <v>620</v>
      </c>
      <c r="E1596" s="16" t="n">
        <v>0.0673791002777834</v>
      </c>
      <c r="F1596" s="16" t="n">
        <v>0.0128721620810025</v>
      </c>
      <c r="G1596" s="16" t="n">
        <v>0.0857442064451114</v>
      </c>
      <c r="H1596" s="16" t="n">
        <v>0.0409815591985052</v>
      </c>
      <c r="I1596" s="23" t="n">
        <f aca="false">G1596-E1596</f>
        <v>0.018365106167328</v>
      </c>
      <c r="J1596" s="17" t="n">
        <f aca="false">100*(G1596-E1596)/E1596</f>
        <v>27.2563837920279</v>
      </c>
      <c r="K1596" s="16" t="n">
        <v>9.15527413714774</v>
      </c>
      <c r="L1596" s="17" t="n">
        <v>630.30003185009</v>
      </c>
      <c r="M1596" s="18" t="n">
        <v>7.47674042792247E-019</v>
      </c>
      <c r="N1596" s="18" t="n">
        <v>7.99131938042869E-018</v>
      </c>
      <c r="O1596" s="6" t="str">
        <f aca="false">IF(N1596&lt;0.05,"Yes","No")</f>
        <v>Yes</v>
      </c>
      <c r="P1596" s="16" t="n">
        <v>0.485986653157077</v>
      </c>
      <c r="Q1596" s="17" t="n">
        <v>24.7826886934115</v>
      </c>
      <c r="R1596" s="18" t="n">
        <v>7.98054715156238E-007</v>
      </c>
      <c r="S1596" s="18" t="n">
        <v>0.000493318497937733</v>
      </c>
      <c r="T1596" s="16" t="n">
        <v>0.0179873264843256</v>
      </c>
      <c r="U1596" s="16" t="n">
        <v>0.0135445995146813</v>
      </c>
      <c r="V1596" s="16" t="n">
        <v>0.0260358678685685</v>
      </c>
      <c r="W1596" s="6" t="s">
        <v>583</v>
      </c>
      <c r="X1596" s="17" t="n">
        <v>100</v>
      </c>
      <c r="Y1596" s="16" t="n">
        <v>0.700256016385049</v>
      </c>
      <c r="Z1596" s="16" t="n">
        <f aca="false">(G1596-E1596)/SQRT(H1596^2/D1596+F1596^2/C1596)</f>
        <v>9.15527413714774</v>
      </c>
      <c r="AA1596" s="24" t="n">
        <f aca="false">ABS(K1596-Z1596)</f>
        <v>0</v>
      </c>
    </row>
    <row r="1597" customFormat="false" ht="15" hidden="false" customHeight="false" outlineLevel="0" collapsed="false">
      <c r="A1597" s="17" t="n">
        <v>1992</v>
      </c>
      <c r="B1597" s="6" t="s">
        <v>506</v>
      </c>
      <c r="C1597" s="6" t="n">
        <v>126</v>
      </c>
      <c r="D1597" s="6" t="n">
        <v>620</v>
      </c>
      <c r="E1597" s="16" t="n">
        <v>0.0676025419481217</v>
      </c>
      <c r="F1597" s="16" t="n">
        <v>0.0129057689597291</v>
      </c>
      <c r="G1597" s="16" t="n">
        <v>0.0860789756621084</v>
      </c>
      <c r="H1597" s="16" t="n">
        <v>0.0410904787281191</v>
      </c>
      <c r="I1597" s="23" t="n">
        <f aca="false">G1597-E1597</f>
        <v>0.0184764337139867</v>
      </c>
      <c r="J1597" s="17" t="n">
        <f aca="false">100*(G1597-E1597)/E1597</f>
        <v>27.3309748147718</v>
      </c>
      <c r="K1597" s="16" t="n">
        <v>9.18649790906095</v>
      </c>
      <c r="L1597" s="17" t="n">
        <v>630.325027974832</v>
      </c>
      <c r="M1597" s="18" t="n">
        <v>5.79001027537488E-019</v>
      </c>
      <c r="N1597" s="18" t="n">
        <v>6.33583936904303E-018</v>
      </c>
      <c r="O1597" s="6" t="str">
        <f aca="false">IF(N1597&lt;0.05,"Yes","No")</f>
        <v>Yes</v>
      </c>
      <c r="P1597" s="16" t="n">
        <v>0.487637078901693</v>
      </c>
      <c r="Q1597" s="17" t="n">
        <v>24.9513000714529</v>
      </c>
      <c r="R1597" s="18" t="n">
        <v>7.332941195199E-007</v>
      </c>
      <c r="S1597" s="18" t="n">
        <v>0.000477855421646642</v>
      </c>
      <c r="T1597" s="16" t="n">
        <v>0.0180965561928591</v>
      </c>
      <c r="U1597" s="16" t="n">
        <v>0.013220230619825</v>
      </c>
      <c r="V1597" s="16" t="n">
        <v>0.0256233436644394</v>
      </c>
      <c r="W1597" s="6" t="s">
        <v>583</v>
      </c>
      <c r="X1597" s="17" t="n">
        <v>100</v>
      </c>
      <c r="Y1597" s="16" t="n">
        <v>0.700985663082437</v>
      </c>
      <c r="Z1597" s="16" t="n">
        <f aca="false">(G1597-E1597)/SQRT(H1597^2/D1597+F1597^2/C1597)</f>
        <v>9.18649790906095</v>
      </c>
      <c r="AA1597" s="24" t="n">
        <f aca="false">ABS(K1597-Z1597)</f>
        <v>0</v>
      </c>
    </row>
    <row r="1598" customFormat="false" ht="15" hidden="false" customHeight="false" outlineLevel="0" collapsed="false">
      <c r="A1598" s="17" t="n">
        <v>1993</v>
      </c>
      <c r="B1598" s="6" t="s">
        <v>506</v>
      </c>
      <c r="C1598" s="6" t="n">
        <v>126</v>
      </c>
      <c r="D1598" s="6" t="n">
        <v>620</v>
      </c>
      <c r="E1598" s="16" t="n">
        <v>0.0678330541011833</v>
      </c>
      <c r="F1598" s="16" t="n">
        <v>0.0129420121907676</v>
      </c>
      <c r="G1598" s="16" t="n">
        <v>0.0864208106552401</v>
      </c>
      <c r="H1598" s="16" t="n">
        <v>0.0411997302723046</v>
      </c>
      <c r="I1598" s="23" t="n">
        <f aca="false">G1598-E1598</f>
        <v>0.0185877565540568</v>
      </c>
      <c r="J1598" s="17" t="n">
        <f aca="false">100*(G1598-E1598)/E1598</f>
        <v>27.4022109137683</v>
      </c>
      <c r="K1598" s="16" t="n">
        <v>9.21689152034125</v>
      </c>
      <c r="L1598" s="17" t="n">
        <v>630.245440365257</v>
      </c>
      <c r="M1598" s="18" t="n">
        <v>4.51341917046344E-019</v>
      </c>
      <c r="N1598" s="18" t="n">
        <v>5.04398599848069E-018</v>
      </c>
      <c r="O1598" s="6" t="str">
        <f aca="false">IF(N1598&lt;0.05,"Yes","No")</f>
        <v>Yes</v>
      </c>
      <c r="P1598" s="16" t="n">
        <v>0.48927284424302</v>
      </c>
      <c r="Q1598" s="17" t="n">
        <v>25.1189777529323</v>
      </c>
      <c r="R1598" s="18" t="n">
        <v>6.74129860940741E-007</v>
      </c>
      <c r="S1598" s="18" t="n">
        <v>0.000463772531332113</v>
      </c>
      <c r="T1598" s="16" t="n">
        <v>0.0182057993662409</v>
      </c>
      <c r="U1598" s="16" t="n">
        <v>0.0129062420647121</v>
      </c>
      <c r="V1598" s="16" t="n">
        <v>0.0252007570427139</v>
      </c>
      <c r="W1598" s="6" t="s">
        <v>583</v>
      </c>
      <c r="X1598" s="17" t="n">
        <v>100</v>
      </c>
      <c r="Y1598" s="16" t="n">
        <v>0.701702508960574</v>
      </c>
      <c r="Z1598" s="16" t="n">
        <f aca="false">(G1598-E1598)/SQRT(H1598^2/D1598+F1598^2/C1598)</f>
        <v>9.21689152034125</v>
      </c>
      <c r="AA1598" s="24" t="n">
        <f aca="false">ABS(K1598-Z1598)</f>
        <v>0</v>
      </c>
    </row>
    <row r="1599" customFormat="false" ht="15" hidden="false" customHeight="false" outlineLevel="0" collapsed="false">
      <c r="A1599" s="17" t="n">
        <v>1994</v>
      </c>
      <c r="B1599" s="6" t="s">
        <v>506</v>
      </c>
      <c r="C1599" s="6" t="n">
        <v>126</v>
      </c>
      <c r="D1599" s="6" t="n">
        <v>620</v>
      </c>
      <c r="E1599" s="16" t="n">
        <v>0.0680655787388484</v>
      </c>
      <c r="F1599" s="16" t="n">
        <v>0.0129791014903529</v>
      </c>
      <c r="G1599" s="16" t="n">
        <v>0.086765305067022</v>
      </c>
      <c r="H1599" s="16" t="n">
        <v>0.0413074762898682</v>
      </c>
      <c r="I1599" s="23" t="n">
        <f aca="false">G1599-E1599</f>
        <v>0.0186997263281736</v>
      </c>
      <c r="J1599" s="17" t="n">
        <f aca="false">100*(G1599-E1599)/E1599</f>
        <v>27.473102667532</v>
      </c>
      <c r="K1599" s="16" t="n">
        <v>9.24747106237616</v>
      </c>
      <c r="L1599" s="17" t="n">
        <v>630.111981406466</v>
      </c>
      <c r="M1599" s="18" t="n">
        <v>3.51154818343399E-019</v>
      </c>
      <c r="N1599" s="18" t="n">
        <v>4.07611200740045E-018</v>
      </c>
      <c r="O1599" s="6" t="str">
        <f aca="false">IF(N1599&lt;0.05,"Yes","No")</f>
        <v>Yes</v>
      </c>
      <c r="P1599" s="16" t="n">
        <v>0.490933848438814</v>
      </c>
      <c r="Q1599" s="17" t="n">
        <v>25.289817189355</v>
      </c>
      <c r="R1599" s="18" t="n">
        <v>6.18780508512078E-007</v>
      </c>
      <c r="S1599" s="18" t="n">
        <v>0.000450780241119901</v>
      </c>
      <c r="T1599" s="16" t="n">
        <v>0.0183156663987171</v>
      </c>
      <c r="U1599" s="16" t="n">
        <v>0.0125937964863969</v>
      </c>
      <c r="V1599" s="16" t="n">
        <v>0.0248376884898677</v>
      </c>
      <c r="W1599" s="6" t="s">
        <v>583</v>
      </c>
      <c r="X1599" s="17" t="n">
        <v>100</v>
      </c>
      <c r="Y1599" s="16" t="n">
        <v>0.702009728622632</v>
      </c>
      <c r="Z1599" s="16" t="n">
        <f aca="false">(G1599-E1599)/SQRT(H1599^2/D1599+F1599^2/C1599)</f>
        <v>9.24747106237616</v>
      </c>
      <c r="AA1599" s="24" t="n">
        <f aca="false">ABS(K1599-Z1599)</f>
        <v>0</v>
      </c>
    </row>
    <row r="1600" customFormat="false" ht="15" hidden="false" customHeight="false" outlineLevel="0" collapsed="false">
      <c r="A1600" s="17" t="n">
        <v>1995</v>
      </c>
      <c r="B1600" s="6" t="s">
        <v>506</v>
      </c>
      <c r="C1600" s="6" t="n">
        <v>126</v>
      </c>
      <c r="D1600" s="6" t="n">
        <v>620</v>
      </c>
      <c r="E1600" s="16" t="n">
        <v>0.0683080908798036</v>
      </c>
      <c r="F1600" s="16" t="n">
        <v>0.0130185665674175</v>
      </c>
      <c r="G1600" s="16" t="n">
        <v>0.0871226079581726</v>
      </c>
      <c r="H1600" s="16" t="n">
        <v>0.0414181571871432</v>
      </c>
      <c r="I1600" s="23" t="n">
        <f aca="false">G1600-E1600</f>
        <v>0.018814517078369</v>
      </c>
      <c r="J1600" s="17" t="n">
        <f aca="false">100*(G1600-E1600)/E1600</f>
        <v>27.5436142864473</v>
      </c>
      <c r="K1600" s="16" t="n">
        <v>9.27828134458498</v>
      </c>
      <c r="L1600" s="17" t="n">
        <v>629.919524218664</v>
      </c>
      <c r="M1600" s="18" t="n">
        <v>2.72587484155693E-019</v>
      </c>
      <c r="N1600" s="18" t="n">
        <v>3.25401309210858E-018</v>
      </c>
      <c r="O1600" s="6" t="str">
        <f aca="false">IF(N1600&lt;0.05,"Yes","No")</f>
        <v>Yes</v>
      </c>
      <c r="P1600" s="16" t="n">
        <v>0.492624075474938</v>
      </c>
      <c r="Q1600" s="17" t="n">
        <v>25.4642566450535</v>
      </c>
      <c r="R1600" s="18" t="n">
        <v>5.66973564560542E-007</v>
      </c>
      <c r="S1600" s="18" t="n">
        <v>0.000440672007984796</v>
      </c>
      <c r="T1600" s="16" t="n">
        <v>0.0184284035150108</v>
      </c>
      <c r="U1600" s="16" t="n">
        <v>0.0122812769557185</v>
      </c>
      <c r="V1600" s="16" t="n">
        <v>0.02443969268474</v>
      </c>
      <c r="W1600" s="6" t="s">
        <v>583</v>
      </c>
      <c r="X1600" s="17" t="n">
        <v>100</v>
      </c>
      <c r="Y1600" s="16" t="n">
        <v>0.702496159754224</v>
      </c>
      <c r="Z1600" s="16" t="n">
        <f aca="false">(G1600-E1600)/SQRT(H1600^2/D1600+F1600^2/C1600)</f>
        <v>9.27828134458498</v>
      </c>
      <c r="AA1600" s="24" t="n">
        <f aca="false">ABS(K1600-Z1600)</f>
        <v>0</v>
      </c>
    </row>
    <row r="1601" customFormat="false" ht="15" hidden="false" customHeight="false" outlineLevel="0" collapsed="false">
      <c r="A1601" s="17" t="n">
        <v>1996</v>
      </c>
      <c r="B1601" s="6" t="s">
        <v>506</v>
      </c>
      <c r="C1601" s="6" t="n">
        <v>126</v>
      </c>
      <c r="D1601" s="6" t="n">
        <v>620</v>
      </c>
      <c r="E1601" s="16" t="n">
        <v>0.0685562727647641</v>
      </c>
      <c r="F1601" s="16" t="n">
        <v>0.0130595883036533</v>
      </c>
      <c r="G1601" s="16" t="n">
        <v>0.0874843035494128</v>
      </c>
      <c r="H1601" s="16" t="n">
        <v>0.0415288731066361</v>
      </c>
      <c r="I1601" s="23" t="n">
        <f aca="false">G1601-E1601</f>
        <v>0.0189280307846486</v>
      </c>
      <c r="J1601" s="17" t="n">
        <f aca="false">100*(G1601-E1601)/E1601</f>
        <v>27.6094805352036</v>
      </c>
      <c r="K1601" s="16" t="n">
        <v>9.30792347751265</v>
      </c>
      <c r="L1601" s="17" t="n">
        <v>629.664732073763</v>
      </c>
      <c r="M1601" s="18" t="n">
        <v>2.13579337655835E-019</v>
      </c>
      <c r="N1601" s="18" t="n">
        <v>2.65520821547283E-018</v>
      </c>
      <c r="O1601" s="6" t="str">
        <f aca="false">IF(N1601&lt;0.05,"Yes","No")</f>
        <v>Yes</v>
      </c>
      <c r="P1601" s="16" t="n">
        <v>0.494270358384253</v>
      </c>
      <c r="Q1601" s="17" t="n">
        <v>25.6347372219219</v>
      </c>
      <c r="R1601" s="18" t="n">
        <v>5.20555995883141E-007</v>
      </c>
      <c r="S1601" s="18" t="n">
        <v>0.000425995817449937</v>
      </c>
      <c r="T1601" s="16" t="n">
        <v>0.0185398572460269</v>
      </c>
      <c r="U1601" s="16" t="n">
        <v>0.011983992678058</v>
      </c>
      <c r="V1601" s="16" t="n">
        <v>0.0241212884747097</v>
      </c>
      <c r="W1601" s="6" t="s">
        <v>583</v>
      </c>
      <c r="X1601" s="17" t="n">
        <v>100</v>
      </c>
      <c r="Y1601" s="16" t="n">
        <v>0.703046594982079</v>
      </c>
      <c r="Z1601" s="16" t="n">
        <f aca="false">(G1601-E1601)/SQRT(H1601^2/D1601+F1601^2/C1601)</f>
        <v>9.30792347751265</v>
      </c>
      <c r="AA1601" s="24" t="n">
        <f aca="false">ABS(K1601-Z1601)</f>
        <v>0</v>
      </c>
    </row>
    <row r="1602" customFormat="false" ht="15" hidden="false" customHeight="false" outlineLevel="0" collapsed="false">
      <c r="A1602" s="17" t="n">
        <v>1997</v>
      </c>
      <c r="B1602" s="6" t="s">
        <v>506</v>
      </c>
      <c r="C1602" s="6" t="n">
        <v>126</v>
      </c>
      <c r="D1602" s="6" t="n">
        <v>620</v>
      </c>
      <c r="E1602" s="16" t="n">
        <v>0.0688081803243785</v>
      </c>
      <c r="F1602" s="16" t="n">
        <v>0.0131002842719115</v>
      </c>
      <c r="G1602" s="16" t="n">
        <v>0.0878490138498526</v>
      </c>
      <c r="H1602" s="16" t="n">
        <v>0.0416378690197278</v>
      </c>
      <c r="I1602" s="23" t="n">
        <f aca="false">G1602-E1602</f>
        <v>0.0190408335254741</v>
      </c>
      <c r="J1602" s="17" t="n">
        <f aca="false">100*(G1602-E1602)/E1602</f>
        <v>27.6723398812626</v>
      </c>
      <c r="K1602" s="16" t="n">
        <v>9.3373851309384</v>
      </c>
      <c r="L1602" s="17" t="n">
        <v>629.402401615215</v>
      </c>
      <c r="M1602" s="18" t="n">
        <v>1.67508595005653E-019</v>
      </c>
      <c r="N1602" s="18" t="n">
        <v>2.15911385341643E-018</v>
      </c>
      <c r="O1602" s="6" t="str">
        <f aca="false">IF(N1602&lt;0.05,"Yes","No")</f>
        <v>Yes</v>
      </c>
      <c r="P1602" s="16" t="n">
        <v>0.495909662812609</v>
      </c>
      <c r="Q1602" s="17" t="n">
        <v>25.8050603044882</v>
      </c>
      <c r="R1602" s="18" t="n">
        <v>4.77994267600257E-007</v>
      </c>
      <c r="S1602" s="18" t="n">
        <v>0.000410540094445893</v>
      </c>
      <c r="T1602" s="16" t="n">
        <v>0.0186505680343564</v>
      </c>
      <c r="U1602" s="16" t="n">
        <v>0.0116951780359432</v>
      </c>
      <c r="V1602" s="16" t="n">
        <v>0.0237177307466377</v>
      </c>
      <c r="W1602" s="6" t="s">
        <v>583</v>
      </c>
      <c r="X1602" s="17" t="n">
        <v>100</v>
      </c>
      <c r="Y1602" s="16" t="n">
        <v>0.703725038402458</v>
      </c>
      <c r="Z1602" s="16" t="n">
        <f aca="false">(G1602-E1602)/SQRT(H1602^2/D1602+F1602^2/C1602)</f>
        <v>9.3373851309384</v>
      </c>
      <c r="AA1602" s="24" t="n">
        <f aca="false">ABS(K1602-Z1602)</f>
        <v>0</v>
      </c>
    </row>
    <row r="1603" customFormat="false" ht="15" hidden="false" customHeight="false" outlineLevel="0" collapsed="false">
      <c r="A1603" s="17" t="n">
        <v>1998</v>
      </c>
      <c r="B1603" s="6" t="s">
        <v>506</v>
      </c>
      <c r="C1603" s="6" t="n">
        <v>126</v>
      </c>
      <c r="D1603" s="6" t="n">
        <v>620</v>
      </c>
      <c r="E1603" s="16" t="n">
        <v>0.0690663252617159</v>
      </c>
      <c r="F1603" s="16" t="n">
        <v>0.0131402304572934</v>
      </c>
      <c r="G1603" s="16" t="n">
        <v>0.0882212958388752</v>
      </c>
      <c r="H1603" s="16" t="n">
        <v>0.0417478343480163</v>
      </c>
      <c r="I1603" s="23" t="n">
        <f aca="false">G1603-E1603</f>
        <v>0.0191549705771593</v>
      </c>
      <c r="J1603" s="17" t="n">
        <f aca="false">100*(G1603-E1603)/E1603</f>
        <v>27.7341678518071</v>
      </c>
      <c r="K1603" s="16" t="n">
        <v>9.36736453065234</v>
      </c>
      <c r="L1603" s="17" t="n">
        <v>629.184360062021</v>
      </c>
      <c r="M1603" s="18" t="n">
        <v>1.30716567800885E-019</v>
      </c>
      <c r="N1603" s="18" t="n">
        <v>1.78334746071208E-018</v>
      </c>
      <c r="O1603" s="6" t="str">
        <f aca="false">IF(N1603&lt;0.05,"Yes","No")</f>
        <v>Yes</v>
      </c>
      <c r="P1603" s="16" t="n">
        <v>0.497564263578937</v>
      </c>
      <c r="Q1603" s="17" t="n">
        <v>25.9775445494015</v>
      </c>
      <c r="R1603" s="18" t="n">
        <v>4.38454360218432E-007</v>
      </c>
      <c r="S1603" s="18" t="n">
        <v>0.00039911216463666</v>
      </c>
      <c r="T1603" s="16" t="n">
        <v>0.018762564314312</v>
      </c>
      <c r="U1603" s="16" t="n">
        <v>0.0114112346590981</v>
      </c>
      <c r="V1603" s="16" t="n">
        <v>0.0233306328746049</v>
      </c>
      <c r="W1603" s="6" t="s">
        <v>583</v>
      </c>
      <c r="X1603" s="17" t="n">
        <v>100</v>
      </c>
      <c r="Y1603" s="16" t="n">
        <v>0.704467485919099</v>
      </c>
      <c r="Z1603" s="16" t="n">
        <f aca="false">(G1603-E1603)/SQRT(H1603^2/D1603+F1603^2/C1603)</f>
        <v>9.36736453065234</v>
      </c>
      <c r="AA1603" s="24" t="n">
        <f aca="false">ABS(K1603-Z1603)</f>
        <v>0</v>
      </c>
    </row>
    <row r="1604" customFormat="false" ht="15" hidden="false" customHeight="false" outlineLevel="0" collapsed="false">
      <c r="A1604" s="17" t="n">
        <v>1999</v>
      </c>
      <c r="B1604" s="6" t="s">
        <v>506</v>
      </c>
      <c r="C1604" s="6" t="n">
        <v>126</v>
      </c>
      <c r="D1604" s="6" t="n">
        <v>620</v>
      </c>
      <c r="E1604" s="16" t="n">
        <v>0.0693274720143231</v>
      </c>
      <c r="F1604" s="16" t="n">
        <v>0.0131835110712988</v>
      </c>
      <c r="G1604" s="16" t="n">
        <v>0.0885941090302602</v>
      </c>
      <c r="H1604" s="16" t="n">
        <v>0.041854678891544</v>
      </c>
      <c r="I1604" s="23" t="n">
        <f aca="false">G1604-E1604</f>
        <v>0.0192666370159371</v>
      </c>
      <c r="J1604" s="17" t="n">
        <f aca="false">100*(G1604-E1604)/E1604</f>
        <v>27.79076815603</v>
      </c>
      <c r="K1604" s="16" t="n">
        <v>9.3956645488911</v>
      </c>
      <c r="L1604" s="17" t="n">
        <v>628.791749951273</v>
      </c>
      <c r="M1604" s="18" t="n">
        <v>1.03460866197934E-019</v>
      </c>
      <c r="N1604" s="18" t="n">
        <v>1.50952277695735E-018</v>
      </c>
      <c r="O1604" s="6" t="str">
        <f aca="false">IF(N1604&lt;0.05,"Yes","No")</f>
        <v>Yes</v>
      </c>
      <c r="P1604" s="16" t="n">
        <v>0.499180143390491</v>
      </c>
      <c r="Q1604" s="17" t="n">
        <v>26.1465468433282</v>
      </c>
      <c r="R1604" s="18" t="n">
        <v>4.0290169412897E-007</v>
      </c>
      <c r="S1604" s="18" t="n">
        <v>0.000391225284444273</v>
      </c>
      <c r="T1604" s="16" t="n">
        <v>0.018872169775365</v>
      </c>
      <c r="U1604" s="16" t="n">
        <v>0.0111393884870461</v>
      </c>
      <c r="V1604" s="16" t="n">
        <v>0.0229674732201019</v>
      </c>
      <c r="W1604" s="6" t="s">
        <v>583</v>
      </c>
      <c r="X1604" s="17" t="n">
        <v>100</v>
      </c>
      <c r="Y1604" s="16" t="n">
        <v>0.705043522785458</v>
      </c>
      <c r="Z1604" s="16" t="n">
        <f aca="false">(G1604-E1604)/SQRT(H1604^2/D1604+F1604^2/C1604)</f>
        <v>9.3956645488911</v>
      </c>
      <c r="AA1604" s="24" t="n">
        <f aca="false">ABS(K1604-Z1604)</f>
        <v>0</v>
      </c>
    </row>
    <row r="1605" customFormat="false" ht="15" hidden="false" customHeight="false" outlineLevel="0" collapsed="false">
      <c r="A1605" s="17" t="n">
        <v>2000</v>
      </c>
      <c r="B1605" s="6" t="s">
        <v>506</v>
      </c>
      <c r="C1605" s="6" t="n">
        <v>126</v>
      </c>
      <c r="D1605" s="6" t="n">
        <v>620</v>
      </c>
      <c r="E1605" s="16" t="n">
        <v>0.0695915280412587</v>
      </c>
      <c r="F1605" s="16" t="n">
        <v>0.0132283574692096</v>
      </c>
      <c r="G1605" s="16" t="n">
        <v>0.0889675708247289</v>
      </c>
      <c r="H1605" s="16" t="n">
        <v>0.0419590095313187</v>
      </c>
      <c r="I1605" s="23" t="n">
        <f aca="false">G1605-E1605</f>
        <v>0.0193760427834702</v>
      </c>
      <c r="J1605" s="17" t="n">
        <f aca="false">100*(G1605-E1605)/E1605</f>
        <v>27.8425310218547</v>
      </c>
      <c r="K1605" s="16" t="n">
        <v>9.42271931444975</v>
      </c>
      <c r="L1605" s="17" t="n">
        <v>628.305151644381</v>
      </c>
      <c r="M1605" s="18" t="n">
        <v>8.27372830110069E-020</v>
      </c>
      <c r="N1605" s="18" t="n">
        <v>1.32695443974142E-018</v>
      </c>
      <c r="O1605" s="6" t="str">
        <f aca="false">IF(N1605&lt;0.05,"Yes","No")</f>
        <v>Yes</v>
      </c>
      <c r="P1605" s="16" t="n">
        <v>0.500757565242275</v>
      </c>
      <c r="Q1605" s="17" t="n">
        <v>26.3120554323179</v>
      </c>
      <c r="R1605" s="18" t="n">
        <v>3.70892680894476E-007</v>
      </c>
      <c r="S1605" s="18" t="n">
        <v>0.000384929877278451</v>
      </c>
      <c r="T1605" s="16" t="n">
        <v>0.0189795155484781</v>
      </c>
      <c r="U1605" s="16" t="n">
        <v>0.0108790127546365</v>
      </c>
      <c r="V1605" s="16" t="n">
        <v>0.0226081165158173</v>
      </c>
      <c r="W1605" s="6" t="s">
        <v>583</v>
      </c>
      <c r="X1605" s="17" t="n">
        <v>100</v>
      </c>
      <c r="Y1605" s="16" t="n">
        <v>0.705645161290323</v>
      </c>
      <c r="Z1605" s="16" t="n">
        <f aca="false">(G1605-E1605)/SQRT(H1605^2/D1605+F1605^2/C1605)</f>
        <v>9.42271931444975</v>
      </c>
      <c r="AA1605" s="24" t="n">
        <f aca="false">ABS(K1605-Z1605)</f>
        <v>0</v>
      </c>
    </row>
    <row r="1606" customFormat="false" ht="15" hidden="false" customHeight="false" outlineLevel="0" collapsed="false">
      <c r="A1606" s="17" t="n">
        <v>2001</v>
      </c>
      <c r="B1606" s="6" t="s">
        <v>506</v>
      </c>
      <c r="C1606" s="6" t="n">
        <v>126</v>
      </c>
      <c r="D1606" s="6" t="n">
        <v>620</v>
      </c>
      <c r="E1606" s="16" t="n">
        <v>0.0698623776081063</v>
      </c>
      <c r="F1606" s="16" t="n">
        <v>0.0132742231976183</v>
      </c>
      <c r="G1606" s="16" t="n">
        <v>0.0893483146424255</v>
      </c>
      <c r="H1606" s="16" t="n">
        <v>0.0420628384634039</v>
      </c>
      <c r="I1606" s="23" t="n">
        <f aca="false">G1606-E1606</f>
        <v>0.0194859370343193</v>
      </c>
      <c r="J1606" s="17" t="n">
        <f aca="false">100*(G1606-E1606)/E1606</f>
        <v>27.8918893136243</v>
      </c>
      <c r="K1606" s="16" t="n">
        <v>9.44969609292701</v>
      </c>
      <c r="L1606" s="17" t="n">
        <v>627.772902357416</v>
      </c>
      <c r="M1606" s="18" t="n">
        <v>6.61926483084261E-020</v>
      </c>
      <c r="N1606" s="18" t="n">
        <v>1.28662814497109E-018</v>
      </c>
      <c r="O1606" s="6" t="str">
        <f aca="false">IF(N1606&lt;0.05,"Yes","No")</f>
        <v>Yes</v>
      </c>
      <c r="P1606" s="16" t="n">
        <v>0.502344804396009</v>
      </c>
      <c r="Q1606" s="17" t="n">
        <v>26.4791211580029</v>
      </c>
      <c r="R1606" s="18" t="n">
        <v>3.41172818365763E-007</v>
      </c>
      <c r="S1606" s="18" t="n">
        <v>0.000380303541157781</v>
      </c>
      <c r="T1606" s="16" t="n">
        <v>0.0190873568772338</v>
      </c>
      <c r="U1606" s="16" t="n">
        <v>0.0106234503126747</v>
      </c>
      <c r="V1606" s="16" t="n">
        <v>0.0222696039607477</v>
      </c>
      <c r="W1606" s="6" t="s">
        <v>583</v>
      </c>
      <c r="X1606" s="17" t="n">
        <v>100</v>
      </c>
      <c r="Y1606" s="16" t="n">
        <v>0.706298003072197</v>
      </c>
      <c r="Z1606" s="16" t="n">
        <f aca="false">(G1606-E1606)/SQRT(H1606^2/D1606+F1606^2/C1606)</f>
        <v>9.44969609292701</v>
      </c>
      <c r="AA1606" s="24" t="n">
        <f aca="false">ABS(K1606-Z1606)</f>
        <v>0</v>
      </c>
    </row>
    <row r="1607" customFormat="false" ht="15" hidden="false" customHeight="false" outlineLevel="0" collapsed="false">
      <c r="A1607" s="17" t="n">
        <v>2002</v>
      </c>
      <c r="B1607" s="6" t="s">
        <v>506</v>
      </c>
      <c r="C1607" s="6" t="n">
        <v>126</v>
      </c>
      <c r="D1607" s="6" t="n">
        <v>620</v>
      </c>
      <c r="E1607" s="16" t="n">
        <v>0.0701383911073208</v>
      </c>
      <c r="F1607" s="16" t="n">
        <v>0.0133224762043801</v>
      </c>
      <c r="G1607" s="16" t="n">
        <v>0.0897339871934345</v>
      </c>
      <c r="H1607" s="16" t="n">
        <v>0.042165525604489</v>
      </c>
      <c r="I1607" s="23" t="n">
        <f aca="false">G1607-E1607</f>
        <v>0.0195955960861137</v>
      </c>
      <c r="J1607" s="17" t="n">
        <f aca="false">100*(G1607-E1607)/E1607</f>
        <v>27.9384738896133</v>
      </c>
      <c r="K1607" s="16" t="n">
        <v>9.47601959158965</v>
      </c>
      <c r="L1607" s="17" t="n">
        <v>627.131668202009</v>
      </c>
      <c r="M1607" s="18" t="n">
        <v>5.3250198150648E-020</v>
      </c>
      <c r="N1607" s="18" t="n">
        <v>1.08620064383021E-018</v>
      </c>
      <c r="O1607" s="6" t="str">
        <f aca="false">IF(N1607&lt;0.05,"Yes","No")</f>
        <v>Yes</v>
      </c>
      <c r="P1607" s="16" t="n">
        <v>0.50392969932877</v>
      </c>
      <c r="Q1607" s="17" t="n">
        <v>26.6464676769999</v>
      </c>
      <c r="R1607" s="18" t="n">
        <v>3.13801383467437E-007</v>
      </c>
      <c r="S1607" s="18" t="n">
        <v>0.000367672460194413</v>
      </c>
      <c r="T1607" s="16" t="n">
        <v>0.0191949665989424</v>
      </c>
      <c r="U1607" s="16" t="n">
        <v>0.0103754325459192</v>
      </c>
      <c r="V1607" s="16" t="n">
        <v>0.0219303659748252</v>
      </c>
      <c r="W1607" s="6" t="s">
        <v>583</v>
      </c>
      <c r="X1607" s="17" t="n">
        <v>100</v>
      </c>
      <c r="Y1607" s="16" t="n">
        <v>0.707066052227343</v>
      </c>
      <c r="Z1607" s="16" t="n">
        <f aca="false">(G1607-E1607)/SQRT(H1607^2/D1607+F1607^2/C1607)</f>
        <v>9.47601959158965</v>
      </c>
      <c r="AA1607" s="24" t="n">
        <f aca="false">ABS(K1607-Z1607)</f>
        <v>0</v>
      </c>
    </row>
    <row r="1608" customFormat="false" ht="15" hidden="false" customHeight="false" outlineLevel="0" collapsed="false">
      <c r="A1608" s="17" t="n">
        <v>2003</v>
      </c>
      <c r="B1608" s="6" t="s">
        <v>506</v>
      </c>
      <c r="C1608" s="6" t="n">
        <v>126</v>
      </c>
      <c r="D1608" s="6" t="n">
        <v>620</v>
      </c>
      <c r="E1608" s="16" t="n">
        <v>0.0704169873857782</v>
      </c>
      <c r="F1608" s="16" t="n">
        <v>0.0133714491356776</v>
      </c>
      <c r="G1608" s="16" t="n">
        <v>0.0901202146384505</v>
      </c>
      <c r="H1608" s="16" t="n">
        <v>0.042265662909246</v>
      </c>
      <c r="I1608" s="23" t="n">
        <f aca="false">G1608-E1608</f>
        <v>0.0197032272526722</v>
      </c>
      <c r="J1608" s="17" t="n">
        <f aca="false">100*(G1608-E1608)/E1608</f>
        <v>27.980787000626</v>
      </c>
      <c r="K1608" s="16" t="n">
        <v>9.50142916468919</v>
      </c>
      <c r="L1608" s="17" t="n">
        <v>626.431317792913</v>
      </c>
      <c r="M1608" s="18" t="n">
        <v>4.31629913810735E-020</v>
      </c>
      <c r="N1608" s="18" t="n">
        <v>8.9787569199639E-019</v>
      </c>
      <c r="O1608" s="6" t="str">
        <f aca="false">IF(N1608&lt;0.05,"Yes","No")</f>
        <v>Yes</v>
      </c>
      <c r="P1608" s="16" t="n">
        <v>0.50548413398017</v>
      </c>
      <c r="Q1608" s="17" t="n">
        <v>26.8111099898122</v>
      </c>
      <c r="R1608" s="18" t="n">
        <v>2.89026042310796E-007</v>
      </c>
      <c r="S1608" s="18" t="n">
        <v>0.00035958772284487</v>
      </c>
      <c r="T1608" s="16" t="n">
        <v>0.0193006789708583</v>
      </c>
      <c r="U1608" s="16" t="n">
        <v>0.0101344078967367</v>
      </c>
      <c r="V1608" s="16" t="n">
        <v>0.0215947170294562</v>
      </c>
      <c r="W1608" s="6" t="s">
        <v>583</v>
      </c>
      <c r="X1608" s="17" t="n">
        <v>100</v>
      </c>
      <c r="Y1608" s="16" t="n">
        <v>0.707744495647722</v>
      </c>
      <c r="Z1608" s="16" t="n">
        <f aca="false">(G1608-E1608)/SQRT(H1608^2/D1608+F1608^2/C1608)</f>
        <v>9.50142916468919</v>
      </c>
      <c r="AA1608" s="24" t="n">
        <f aca="false">ABS(K1608-Z1608)</f>
        <v>0</v>
      </c>
    </row>
    <row r="1609" customFormat="false" ht="15" hidden="false" customHeight="false" outlineLevel="0" collapsed="false">
      <c r="A1609" s="17" t="n">
        <v>2004</v>
      </c>
      <c r="B1609" s="6" t="s">
        <v>506</v>
      </c>
      <c r="C1609" s="6" t="n">
        <v>126</v>
      </c>
      <c r="D1609" s="6" t="n">
        <v>620</v>
      </c>
      <c r="E1609" s="16" t="n">
        <v>0.0707069165590737</v>
      </c>
      <c r="F1609" s="16" t="n">
        <v>0.0134206252597551</v>
      </c>
      <c r="G1609" s="16" t="n">
        <v>0.0905193085992529</v>
      </c>
      <c r="H1609" s="16" t="n">
        <v>0.0423666803793187</v>
      </c>
      <c r="I1609" s="23" t="n">
        <f aca="false">G1609-E1609</f>
        <v>0.0198123920401792</v>
      </c>
      <c r="J1609" s="17" t="n">
        <f aca="false">100*(G1609-E1609)/E1609</f>
        <v>28.0204441154303</v>
      </c>
      <c r="K1609" s="16" t="n">
        <v>9.52725084507236</v>
      </c>
      <c r="L1609" s="17" t="n">
        <v>625.736712900191</v>
      </c>
      <c r="M1609" s="18" t="n">
        <v>3.48525251116977E-020</v>
      </c>
      <c r="N1609" s="18" t="n">
        <v>7.47195461833436E-019</v>
      </c>
      <c r="O1609" s="6" t="str">
        <f aca="false">IF(N1609&lt;0.05,"Yes","No")</f>
        <v>Yes</v>
      </c>
      <c r="P1609" s="16" t="n">
        <v>0.507059898010543</v>
      </c>
      <c r="Q1609" s="17" t="n">
        <v>26.978529026243</v>
      </c>
      <c r="R1609" s="18" t="n">
        <v>2.65846938187909E-007</v>
      </c>
      <c r="S1609" s="18" t="n">
        <v>0.000351869373136015</v>
      </c>
      <c r="T1609" s="16" t="n">
        <v>0.0194078340617708</v>
      </c>
      <c r="U1609" s="16" t="n">
        <v>0.00989426843508545</v>
      </c>
      <c r="V1609" s="16" t="n">
        <v>0.0212337670910261</v>
      </c>
      <c r="W1609" s="6" t="s">
        <v>583</v>
      </c>
      <c r="X1609" s="17" t="n">
        <v>100</v>
      </c>
      <c r="Y1609" s="16" t="n">
        <v>0.70852534562212</v>
      </c>
      <c r="Z1609" s="16" t="n">
        <f aca="false">(G1609-E1609)/SQRT(H1609^2/D1609+F1609^2/C1609)</f>
        <v>9.52725084507237</v>
      </c>
      <c r="AA1609" s="24" t="n">
        <f aca="false">ABS(K1609-Z1609)</f>
        <v>0</v>
      </c>
    </row>
    <row r="1610" customFormat="false" ht="15" hidden="false" customHeight="false" outlineLevel="0" collapsed="false">
      <c r="A1610" s="17" t="n">
        <v>2005</v>
      </c>
      <c r="B1610" s="6" t="s">
        <v>506</v>
      </c>
      <c r="C1610" s="6" t="n">
        <v>126</v>
      </c>
      <c r="D1610" s="6" t="n">
        <v>620</v>
      </c>
      <c r="E1610" s="16" t="n">
        <v>0.0709993698530727</v>
      </c>
      <c r="F1610" s="16" t="n">
        <v>0.0134715025748311</v>
      </c>
      <c r="G1610" s="16" t="n">
        <v>0.0909191104012632</v>
      </c>
      <c r="H1610" s="16" t="n">
        <v>0.0424650906264976</v>
      </c>
      <c r="I1610" s="23" t="n">
        <f aca="false">G1610-E1610</f>
        <v>0.0199197405481905</v>
      </c>
      <c r="J1610" s="17" t="n">
        <f aca="false">100*(G1610-E1610)/E1610</f>
        <v>28.0562216107167</v>
      </c>
      <c r="K1610" s="16" t="n">
        <v>9.55204631161041</v>
      </c>
      <c r="L1610" s="17" t="n">
        <v>624.942927544956</v>
      </c>
      <c r="M1610" s="18" t="n">
        <v>2.8389060697479E-020</v>
      </c>
      <c r="N1610" s="18" t="n">
        <v>6.27846489741088E-019</v>
      </c>
      <c r="O1610" s="6" t="str">
        <f aca="false">IF(N1610&lt;0.05,"Yes","No")</f>
        <v>Yes</v>
      </c>
      <c r="P1610" s="16" t="n">
        <v>0.508611021572547</v>
      </c>
      <c r="Q1610" s="17" t="n">
        <v>27.1438390354497</v>
      </c>
      <c r="R1610" s="18" t="n">
        <v>2.44792667535455E-007</v>
      </c>
      <c r="S1610" s="18" t="n">
        <v>0.000347850482537345</v>
      </c>
      <c r="T1610" s="16" t="n">
        <v>0.0195132103044458</v>
      </c>
      <c r="U1610" s="16" t="n">
        <v>0.00966685732685628</v>
      </c>
      <c r="V1610" s="16" t="n">
        <v>0.020942473654075</v>
      </c>
      <c r="W1610" s="6" t="s">
        <v>583</v>
      </c>
      <c r="X1610" s="17" t="n">
        <v>100</v>
      </c>
      <c r="Y1610" s="16" t="n">
        <v>0.709203789042499</v>
      </c>
      <c r="Z1610" s="16" t="n">
        <f aca="false">(G1610-E1610)/SQRT(H1610^2/D1610+F1610^2/C1610)</f>
        <v>9.55204631161041</v>
      </c>
      <c r="AA1610" s="24" t="n">
        <f aca="false">ABS(K1610-Z1610)</f>
        <v>0</v>
      </c>
    </row>
    <row r="1611" customFormat="false" ht="15" hidden="false" customHeight="false" outlineLevel="0" collapsed="false">
      <c r="A1611" s="17" t="n">
        <v>2006</v>
      </c>
      <c r="B1611" s="6" t="s">
        <v>506</v>
      </c>
      <c r="C1611" s="6" t="n">
        <v>126</v>
      </c>
      <c r="D1611" s="6" t="n">
        <v>620</v>
      </c>
      <c r="E1611" s="16" t="n">
        <v>0.0712935596054035</v>
      </c>
      <c r="F1611" s="16" t="n">
        <v>0.0135233313278763</v>
      </c>
      <c r="G1611" s="16" t="n">
        <v>0.091320196791522</v>
      </c>
      <c r="H1611" s="16" t="n">
        <v>0.0425598915928432</v>
      </c>
      <c r="I1611" s="23" t="n">
        <f aca="false">G1611-E1611</f>
        <v>0.0200266371861184</v>
      </c>
      <c r="J1611" s="17" t="n">
        <f aca="false">100*(G1611-E1611)/E1611</f>
        <v>28.0903875426646</v>
      </c>
      <c r="K1611" s="16" t="n">
        <v>9.57680167826493</v>
      </c>
      <c r="L1611" s="17" t="n">
        <v>624.067599944259</v>
      </c>
      <c r="M1611" s="18" t="n">
        <v>2.3133420932106E-020</v>
      </c>
      <c r="N1611" s="18" t="n">
        <v>5.22616315896286E-019</v>
      </c>
      <c r="O1611" s="6" t="str">
        <f aca="false">IF(N1611&lt;0.05,"Yes","No")</f>
        <v>Yes</v>
      </c>
      <c r="P1611" s="16" t="n">
        <v>0.510185032167428</v>
      </c>
      <c r="Q1611" s="17" t="n">
        <v>27.3121043658056</v>
      </c>
      <c r="R1611" s="18" t="n">
        <v>2.25081322451144E-007</v>
      </c>
      <c r="S1611" s="18" t="n">
        <v>0.00033908455445744</v>
      </c>
      <c r="T1611" s="16" t="n">
        <v>0.0196183465226275</v>
      </c>
      <c r="U1611" s="16" t="n">
        <v>0.0094398322241051</v>
      </c>
      <c r="V1611" s="16" t="n">
        <v>0.0206379682651871</v>
      </c>
      <c r="W1611" s="6" t="s">
        <v>583</v>
      </c>
      <c r="X1611" s="17" t="n">
        <v>100</v>
      </c>
      <c r="Y1611" s="16" t="n">
        <v>0.709805427547363</v>
      </c>
      <c r="Z1611" s="16" t="n">
        <f aca="false">(G1611-E1611)/SQRT(H1611^2/D1611+F1611^2/C1611)</f>
        <v>9.57680167826493</v>
      </c>
      <c r="AA1611" s="24" t="n">
        <f aca="false">ABS(K1611-Z1611)</f>
        <v>0</v>
      </c>
    </row>
    <row r="1612" customFormat="false" ht="15" hidden="false" customHeight="false" outlineLevel="0" collapsed="false">
      <c r="A1612" s="17" t="n">
        <v>2007</v>
      </c>
      <c r="B1612" s="6" t="s">
        <v>506</v>
      </c>
      <c r="C1612" s="6" t="n">
        <v>126</v>
      </c>
      <c r="D1612" s="6" t="n">
        <v>620</v>
      </c>
      <c r="E1612" s="16" t="n">
        <v>0.071596080526</v>
      </c>
      <c r="F1612" s="16" t="n">
        <v>0.0135766014044364</v>
      </c>
      <c r="G1612" s="16" t="n">
        <v>0.0917295997061076</v>
      </c>
      <c r="H1612" s="16" t="n">
        <v>0.0426535778972138</v>
      </c>
      <c r="I1612" s="23" t="n">
        <f aca="false">G1612-E1612</f>
        <v>0.0201335191801076</v>
      </c>
      <c r="J1612" s="17" t="n">
        <f aca="false">100*(G1612-E1612)/E1612</f>
        <v>28.1209795734505</v>
      </c>
      <c r="K1612" s="16" t="n">
        <v>9.60123667608134</v>
      </c>
      <c r="L1612" s="17" t="n">
        <v>623.123054870263</v>
      </c>
      <c r="M1612" s="18" t="n">
        <v>1.89021868600772E-020</v>
      </c>
      <c r="N1612" s="18" t="n">
        <v>4.4126105103358E-019</v>
      </c>
      <c r="O1612" s="6" t="str">
        <f aca="false">IF(N1612&lt;0.05,"Yes","No")</f>
        <v>Yes</v>
      </c>
      <c r="P1612" s="16" t="n">
        <v>0.511763564084759</v>
      </c>
      <c r="Q1612" s="17" t="n">
        <v>27.4813752084384</v>
      </c>
      <c r="R1612" s="18" t="n">
        <v>2.0686057993458E-007</v>
      </c>
      <c r="S1612" s="18" t="n">
        <v>0.000336050243685987</v>
      </c>
      <c r="T1612" s="16" t="n">
        <v>0.0197233028474179</v>
      </c>
      <c r="U1612" s="16" t="n">
        <v>0.00921772244325265</v>
      </c>
      <c r="V1612" s="16" t="n">
        <v>0.0203583513954751</v>
      </c>
      <c r="W1612" s="6" t="s">
        <v>583</v>
      </c>
      <c r="X1612" s="17" t="n">
        <v>100</v>
      </c>
      <c r="Y1612" s="16" t="n">
        <v>0.710599078341014</v>
      </c>
      <c r="Z1612" s="16" t="n">
        <f aca="false">(G1612-E1612)/SQRT(H1612^2/D1612+F1612^2/C1612)</f>
        <v>9.60123667608134</v>
      </c>
      <c r="AA1612" s="24" t="n">
        <f aca="false">ABS(K1612-Z1612)</f>
        <v>0</v>
      </c>
    </row>
    <row r="1613" customFormat="false" ht="15" hidden="false" customHeight="false" outlineLevel="0" collapsed="false">
      <c r="A1613" s="17" t="n">
        <v>2008</v>
      </c>
      <c r="B1613" s="6" t="s">
        <v>506</v>
      </c>
      <c r="C1613" s="6" t="n">
        <v>126</v>
      </c>
      <c r="D1613" s="6" t="n">
        <v>620</v>
      </c>
      <c r="E1613" s="16" t="n">
        <v>0.0718966102493661</v>
      </c>
      <c r="F1613" s="16" t="n">
        <v>0.013630430560353</v>
      </c>
      <c r="G1613" s="16" t="n">
        <v>0.0921333529716057</v>
      </c>
      <c r="H1613" s="16" t="n">
        <v>0.0427436458755599</v>
      </c>
      <c r="I1613" s="23" t="n">
        <f aca="false">G1613-E1613</f>
        <v>0.0202367427222396</v>
      </c>
      <c r="J1613" s="17" t="n">
        <f aca="false">100*(G1613-E1613)/E1613</f>
        <v>28.147005334536</v>
      </c>
      <c r="K1613" s="16" t="n">
        <v>9.6242018196889</v>
      </c>
      <c r="L1613" s="17" t="n">
        <v>622.112849191864</v>
      </c>
      <c r="M1613" s="18" t="n">
        <v>1.56386098671963E-020</v>
      </c>
      <c r="N1613" s="18" t="n">
        <v>3.73371810579311E-019</v>
      </c>
      <c r="O1613" s="6" t="str">
        <f aca="false">IF(N1613&lt;0.05,"Yes","No")</f>
        <v>Yes</v>
      </c>
      <c r="P1613" s="16" t="n">
        <v>0.513284401938273</v>
      </c>
      <c r="Q1613" s="17" t="n">
        <v>27.644953940991</v>
      </c>
      <c r="R1613" s="18" t="n">
        <v>1.90661564439888E-007</v>
      </c>
      <c r="S1613" s="18" t="n">
        <v>0.000326289059364812</v>
      </c>
      <c r="T1613" s="16" t="n">
        <v>0.0198245609263152</v>
      </c>
      <c r="U1613" s="16" t="n">
        <v>0.00901038726946354</v>
      </c>
      <c r="V1613" s="16" t="n">
        <v>0.0200572256878069</v>
      </c>
      <c r="W1613" s="6" t="s">
        <v>583</v>
      </c>
      <c r="X1613" s="17" t="n">
        <v>100</v>
      </c>
      <c r="Y1613" s="16" t="n">
        <v>0.711328725038403</v>
      </c>
      <c r="Z1613" s="16" t="n">
        <f aca="false">(G1613-E1613)/SQRT(H1613^2/D1613+F1613^2/C1613)</f>
        <v>9.6242018196889</v>
      </c>
      <c r="AA1613" s="24" t="n">
        <f aca="false">ABS(K1613-Z1613)</f>
        <v>0</v>
      </c>
    </row>
    <row r="1614" customFormat="false" ht="15" hidden="false" customHeight="false" outlineLevel="0" collapsed="false">
      <c r="A1614" s="17" t="n">
        <v>2009</v>
      </c>
      <c r="B1614" s="6" t="s">
        <v>506</v>
      </c>
      <c r="C1614" s="6" t="n">
        <v>126</v>
      </c>
      <c r="D1614" s="6" t="n">
        <v>620</v>
      </c>
      <c r="E1614" s="16" t="n">
        <v>0.0722023734142856</v>
      </c>
      <c r="F1614" s="16" t="n">
        <v>0.0136853549174636</v>
      </c>
      <c r="G1614" s="16" t="n">
        <v>0.0925426106779806</v>
      </c>
      <c r="H1614" s="16" t="n">
        <v>0.0428310985162874</v>
      </c>
      <c r="I1614" s="23" t="n">
        <f aca="false">G1614-E1614</f>
        <v>0.020340237263695</v>
      </c>
      <c r="J1614" s="17" t="n">
        <f aca="false">100*(G1614-E1614)/E1614</f>
        <v>28.1711477086577</v>
      </c>
      <c r="K1614" s="16" t="n">
        <v>9.6472975627188</v>
      </c>
      <c r="L1614" s="17" t="n">
        <v>621.028304434038</v>
      </c>
      <c r="M1614" s="18" t="n">
        <v>1.29256853392111E-020</v>
      </c>
      <c r="N1614" s="18" t="n">
        <v>3.19492528208028E-019</v>
      </c>
      <c r="O1614" s="6" t="str">
        <f aca="false">IF(N1614&lt;0.05,"Yes","No")</f>
        <v>Yes</v>
      </c>
      <c r="P1614" s="16" t="n">
        <v>0.514835524128135</v>
      </c>
      <c r="Q1614" s="17" t="n">
        <v>27.8122899952379</v>
      </c>
      <c r="R1614" s="18" t="n">
        <v>1.7540807142897E-007</v>
      </c>
      <c r="S1614" s="18" t="n">
        <v>0.000315377573918212</v>
      </c>
      <c r="T1614" s="16" t="n">
        <v>0.0199262180914377</v>
      </c>
      <c r="U1614" s="16" t="n">
        <v>0.00880397057989488</v>
      </c>
      <c r="V1614" s="16" t="n">
        <v>0.0197967578642427</v>
      </c>
      <c r="W1614" s="6" t="s">
        <v>583</v>
      </c>
      <c r="X1614" s="17" t="n">
        <v>100</v>
      </c>
      <c r="Y1614" s="16" t="n">
        <v>0.711827956989247</v>
      </c>
      <c r="Z1614" s="16" t="n">
        <f aca="false">(G1614-E1614)/SQRT(H1614^2/D1614+F1614^2/C1614)</f>
        <v>9.6472975627188</v>
      </c>
      <c r="AA1614" s="24" t="n">
        <f aca="false">ABS(K1614-Z1614)</f>
        <v>0</v>
      </c>
    </row>
    <row r="1615" customFormat="false" ht="15" hidden="false" customHeight="false" outlineLevel="0" collapsed="false">
      <c r="A1615" s="17" t="n">
        <v>2010</v>
      </c>
      <c r="B1615" s="6" t="s">
        <v>506</v>
      </c>
      <c r="C1615" s="6" t="n">
        <v>126</v>
      </c>
      <c r="D1615" s="6" t="n">
        <v>620</v>
      </c>
      <c r="E1615" s="16" t="n">
        <v>0.0725139604201393</v>
      </c>
      <c r="F1615" s="16" t="n">
        <v>0.0137414349441878</v>
      </c>
      <c r="G1615" s="16" t="n">
        <v>0.0929562678260188</v>
      </c>
      <c r="H1615" s="16" t="n">
        <v>0.0429167914667595</v>
      </c>
      <c r="I1615" s="23" t="n">
        <f aca="false">G1615-E1615</f>
        <v>0.0204423074058795</v>
      </c>
      <c r="J1615" s="17" t="n">
        <f aca="false">100*(G1615-E1615)/E1615</f>
        <v>28.1908577154505</v>
      </c>
      <c r="K1615" s="16" t="n">
        <v>9.66957765191343</v>
      </c>
      <c r="L1615" s="17" t="n">
        <v>619.878030588303</v>
      </c>
      <c r="M1615" s="18" t="n">
        <v>1.0758545312171E-020</v>
      </c>
      <c r="N1615" s="18" t="n">
        <v>2.75654923181356E-019</v>
      </c>
      <c r="O1615" s="6" t="str">
        <f aca="false">IF(N1615&lt;0.05,"Yes","No")</f>
        <v>Yes</v>
      </c>
      <c r="P1615" s="16" t="n">
        <v>0.516364045363753</v>
      </c>
      <c r="Q1615" s="17" t="n">
        <v>27.9776817811823</v>
      </c>
      <c r="R1615" s="18" t="n">
        <v>1.61536641877549E-007</v>
      </c>
      <c r="S1615" s="18" t="n">
        <v>0.00030520161277313</v>
      </c>
      <c r="T1615" s="16" t="n">
        <v>0.0200264467448606</v>
      </c>
      <c r="U1615" s="16" t="n">
        <v>0.00860536279196996</v>
      </c>
      <c r="V1615" s="16" t="n">
        <v>0.0195246946284329</v>
      </c>
      <c r="W1615" s="6" t="s">
        <v>583</v>
      </c>
      <c r="X1615" s="17" t="n">
        <v>100</v>
      </c>
      <c r="Y1615" s="16" t="n">
        <v>0.712250384024578</v>
      </c>
      <c r="Z1615" s="16" t="n">
        <f aca="false">(G1615-E1615)/SQRT(H1615^2/D1615+F1615^2/C1615)</f>
        <v>9.66957765191343</v>
      </c>
      <c r="AA1615" s="24" t="n">
        <f aca="false">ABS(K1615-Z1615)</f>
        <v>0</v>
      </c>
    </row>
    <row r="1616" customFormat="false" ht="15" hidden="false" customHeight="false" outlineLevel="0" collapsed="false">
      <c r="A1616" s="17" t="n">
        <v>2011</v>
      </c>
      <c r="B1616" s="6" t="s">
        <v>506</v>
      </c>
      <c r="C1616" s="6" t="n">
        <v>126</v>
      </c>
      <c r="D1616" s="6" t="n">
        <v>620</v>
      </c>
      <c r="E1616" s="16" t="n">
        <v>0.07282809451932</v>
      </c>
      <c r="F1616" s="16" t="n">
        <v>0.0137978122930703</v>
      </c>
      <c r="G1616" s="16" t="n">
        <v>0.0933698252504391</v>
      </c>
      <c r="H1616" s="16" t="n">
        <v>0.0429994328067494</v>
      </c>
      <c r="I1616" s="23" t="n">
        <f aca="false">G1616-E1616</f>
        <v>0.0205417307311191</v>
      </c>
      <c r="J1616" s="17" t="n">
        <f aca="false">100*(G1616-E1616)/E1616</f>
        <v>28.2057780952511</v>
      </c>
      <c r="K1616" s="16" t="n">
        <v>9.69086622505358</v>
      </c>
      <c r="L1616" s="17" t="n">
        <v>618.67988962428</v>
      </c>
      <c r="M1616" s="18" t="n">
        <v>9.03083605634014E-021</v>
      </c>
      <c r="N1616" s="18" t="n">
        <v>2.37172331929633E-019</v>
      </c>
      <c r="O1616" s="6" t="str">
        <f aca="false">IF(N1616&lt;0.05,"Yes","No")</f>
        <v>Yes</v>
      </c>
      <c r="P1616" s="16" t="n">
        <v>0.517855353204462</v>
      </c>
      <c r="Q1616" s="17" t="n">
        <v>28.1395194886537</v>
      </c>
      <c r="R1616" s="18" t="n">
        <v>1.49030460411613E-007</v>
      </c>
      <c r="S1616" s="18" t="n">
        <v>0.000298388981956615</v>
      </c>
      <c r="T1616" s="16" t="n">
        <v>0.0201240227572994</v>
      </c>
      <c r="U1616" s="16" t="n">
        <v>0.00841665030198586</v>
      </c>
      <c r="V1616" s="16" t="n">
        <v>0.0193765336409382</v>
      </c>
      <c r="W1616" s="6" t="s">
        <v>583</v>
      </c>
      <c r="X1616" s="17" t="n">
        <v>100</v>
      </c>
      <c r="Y1616" s="16" t="n">
        <v>0.712813620071685</v>
      </c>
      <c r="Z1616" s="16" t="n">
        <f aca="false">(G1616-E1616)/SQRT(H1616^2/D1616+F1616^2/C1616)</f>
        <v>9.69086622505358</v>
      </c>
      <c r="AA1616" s="24" t="n">
        <f aca="false">ABS(K1616-Z1616)</f>
        <v>0</v>
      </c>
    </row>
    <row r="1617" customFormat="false" ht="15" hidden="false" customHeight="false" outlineLevel="0" collapsed="false">
      <c r="A1617" s="17" t="n">
        <v>2012</v>
      </c>
      <c r="B1617" s="6" t="s">
        <v>506</v>
      </c>
      <c r="C1617" s="6" t="n">
        <v>126</v>
      </c>
      <c r="D1617" s="6" t="n">
        <v>620</v>
      </c>
      <c r="E1617" s="16" t="n">
        <v>0.0731497390698346</v>
      </c>
      <c r="F1617" s="16" t="n">
        <v>0.0138568068846183</v>
      </c>
      <c r="G1617" s="16" t="n">
        <v>0.0937915160771339</v>
      </c>
      <c r="H1617" s="16" t="n">
        <v>0.0430816515219119</v>
      </c>
      <c r="I1617" s="23" t="n">
        <f aca="false">G1617-E1617</f>
        <v>0.0206417770072993</v>
      </c>
      <c r="J1617" s="17" t="n">
        <f aca="false">100*(G1617-E1617)/E1617</f>
        <v>28.2185244537824</v>
      </c>
      <c r="K1617" s="16" t="n">
        <v>9.71176965138987</v>
      </c>
      <c r="L1617" s="17" t="n">
        <v>617.374759644312</v>
      </c>
      <c r="M1617" s="18" t="n">
        <v>7.60817640482293E-021</v>
      </c>
      <c r="N1617" s="18" t="n">
        <v>2.07594527617311E-019</v>
      </c>
      <c r="O1617" s="6" t="str">
        <f aca="false">IF(N1617&lt;0.05,"Yes","No")</f>
        <v>Yes</v>
      </c>
      <c r="P1617" s="16" t="n">
        <v>0.519359417553727</v>
      </c>
      <c r="Q1617" s="17" t="n">
        <v>28.3032142749402</v>
      </c>
      <c r="R1617" s="18" t="n">
        <v>1.37369762065128E-007</v>
      </c>
      <c r="S1617" s="18" t="n">
        <v>0.000288198224244273</v>
      </c>
      <c r="T1617" s="16" t="n">
        <v>0.0202222348002851</v>
      </c>
      <c r="U1617" s="16" t="n">
        <v>0.00822981913682491</v>
      </c>
      <c r="V1617" s="16" t="n">
        <v>0.019289591050492</v>
      </c>
      <c r="W1617" s="6" t="s">
        <v>583</v>
      </c>
      <c r="X1617" s="17" t="n">
        <v>100</v>
      </c>
      <c r="Y1617" s="16" t="n">
        <v>0.713223246287763</v>
      </c>
      <c r="Z1617" s="16" t="n">
        <f aca="false">(G1617-E1617)/SQRT(H1617^2/D1617+F1617^2/C1617)</f>
        <v>9.71176965138987</v>
      </c>
      <c r="AA1617" s="24" t="n">
        <f aca="false">ABS(K1617-Z1617)</f>
        <v>0</v>
      </c>
    </row>
    <row r="1618" customFormat="false" ht="15" hidden="false" customHeight="false" outlineLevel="0" collapsed="false">
      <c r="A1618" s="17" t="n">
        <v>2013</v>
      </c>
      <c r="B1618" s="6" t="s">
        <v>506</v>
      </c>
      <c r="C1618" s="6" t="n">
        <v>126</v>
      </c>
      <c r="D1618" s="6" t="n">
        <v>620</v>
      </c>
      <c r="E1618" s="16" t="n">
        <v>0.0734813333385521</v>
      </c>
      <c r="F1618" s="16" t="n">
        <v>0.0139184829766468</v>
      </c>
      <c r="G1618" s="16" t="n">
        <v>0.0942237611259184</v>
      </c>
      <c r="H1618" s="16" t="n">
        <v>0.0431628868869702</v>
      </c>
      <c r="I1618" s="23" t="n">
        <f aca="false">G1618-E1618</f>
        <v>0.0207424277873663</v>
      </c>
      <c r="J1618" s="17" t="n">
        <f aca="false">100*(G1618-E1618)/E1618</f>
        <v>28.2281592412039</v>
      </c>
      <c r="K1618" s="16" t="n">
        <v>9.73234422429903</v>
      </c>
      <c r="L1618" s="17" t="n">
        <v>615.953106378759</v>
      </c>
      <c r="M1618" s="18" t="n">
        <v>6.43039846347696E-021</v>
      </c>
      <c r="N1618" s="18" t="n">
        <v>1.80136895623535E-019</v>
      </c>
      <c r="O1618" s="6" t="str">
        <f aca="false">IF(N1618&lt;0.05,"Yes","No")</f>
        <v>Yes</v>
      </c>
      <c r="P1618" s="16" t="n">
        <v>0.520882289650565</v>
      </c>
      <c r="Q1618" s="17" t="n">
        <v>28.4694396910064</v>
      </c>
      <c r="R1618" s="18" t="n">
        <v>1.2646613429399E-007</v>
      </c>
      <c r="S1618" s="18" t="n">
        <v>0.000282835963510641</v>
      </c>
      <c r="T1618" s="16" t="n">
        <v>0.0203211016119883</v>
      </c>
      <c r="U1618" s="16" t="n">
        <v>0.00804508777789324</v>
      </c>
      <c r="V1618" s="16" t="n">
        <v>0.0192080312464051</v>
      </c>
      <c r="W1618" s="6" t="s">
        <v>583</v>
      </c>
      <c r="X1618" s="17" t="n">
        <v>100</v>
      </c>
      <c r="Y1618" s="16" t="n">
        <v>0.713671274961598</v>
      </c>
      <c r="Z1618" s="16" t="n">
        <f aca="false">(G1618-E1618)/SQRT(H1618^2/D1618+F1618^2/C1618)</f>
        <v>9.73234422429903</v>
      </c>
      <c r="AA1618" s="24" t="n">
        <f aca="false">ABS(K1618-Z1618)</f>
        <v>0</v>
      </c>
    </row>
    <row r="1619" customFormat="false" ht="15" hidden="false" customHeight="false" outlineLevel="0" collapsed="false">
      <c r="A1619" s="17" t="n">
        <v>2014</v>
      </c>
      <c r="B1619" s="6" t="s">
        <v>506</v>
      </c>
      <c r="C1619" s="6" t="n">
        <v>126</v>
      </c>
      <c r="D1619" s="6" t="n">
        <v>620</v>
      </c>
      <c r="E1619" s="16" t="n">
        <v>0.0738126747310162</v>
      </c>
      <c r="F1619" s="16" t="n">
        <v>0.0139798716500792</v>
      </c>
      <c r="G1619" s="16" t="n">
        <v>0.0946538107529763</v>
      </c>
      <c r="H1619" s="16" t="n">
        <v>0.0432415880633309</v>
      </c>
      <c r="I1619" s="23" t="n">
        <f aca="false">G1619-E1619</f>
        <v>0.0208411360219602</v>
      </c>
      <c r="J1619" s="17" t="n">
        <f aca="false">100*(G1619-E1619)/E1619</f>
        <v>28.235172479399</v>
      </c>
      <c r="K1619" s="16" t="n">
        <v>9.7523285914912</v>
      </c>
      <c r="L1619" s="17" t="n">
        <v>614.513846868775</v>
      </c>
      <c r="M1619" s="18" t="n">
        <v>5.46217662605627E-021</v>
      </c>
      <c r="N1619" s="18" t="n">
        <v>1.58192212164246E-019</v>
      </c>
      <c r="O1619" s="6" t="str">
        <f aca="false">IF(N1619&lt;0.05,"Yes","No")</f>
        <v>Yes</v>
      </c>
      <c r="P1619" s="16" t="n">
        <v>0.522380727991631</v>
      </c>
      <c r="Q1619" s="17" t="n">
        <v>28.6334731437681</v>
      </c>
      <c r="R1619" s="18" t="n">
        <v>1.16558709765832E-007</v>
      </c>
      <c r="S1619" s="18" t="n">
        <v>0.000278342021021454</v>
      </c>
      <c r="T1619" s="16" t="n">
        <v>0.0204180297214654</v>
      </c>
      <c r="U1619" s="16" t="n">
        <v>0.00786677998407129</v>
      </c>
      <c r="V1619" s="16" t="n">
        <v>0.0189760100419446</v>
      </c>
      <c r="W1619" s="6" t="s">
        <v>583</v>
      </c>
      <c r="X1619" s="17" t="n">
        <v>100</v>
      </c>
      <c r="Y1619" s="16" t="n">
        <v>0.71368407578085</v>
      </c>
      <c r="Z1619" s="16" t="n">
        <f aca="false">(G1619-E1619)/SQRT(H1619^2/D1619+F1619^2/C1619)</f>
        <v>9.7523285914912</v>
      </c>
      <c r="AA1619" s="24" t="n">
        <f aca="false">ABS(K1619-Z1619)</f>
        <v>0</v>
      </c>
    </row>
    <row r="1620" customFormat="false" ht="15" hidden="false" customHeight="false" outlineLevel="0" collapsed="false">
      <c r="A1620" s="17" t="n">
        <v>2015</v>
      </c>
      <c r="B1620" s="6" t="s">
        <v>506</v>
      </c>
      <c r="C1620" s="6" t="n">
        <v>126</v>
      </c>
      <c r="D1620" s="6" t="n">
        <v>620</v>
      </c>
      <c r="E1620" s="16" t="n">
        <v>0.0741464906327781</v>
      </c>
      <c r="F1620" s="16" t="n">
        <v>0.0140421046116085</v>
      </c>
      <c r="G1620" s="16" t="n">
        <v>0.0950849432378046</v>
      </c>
      <c r="H1620" s="16" t="n">
        <v>0.0433187128691175</v>
      </c>
      <c r="I1620" s="23" t="n">
        <f aca="false">G1620-E1620</f>
        <v>0.0209384526050265</v>
      </c>
      <c r="J1620" s="17" t="n">
        <f aca="false">100*(G1620-E1620)/E1620</f>
        <v>28.2393036087539</v>
      </c>
      <c r="K1620" s="16" t="n">
        <v>9.7715758857144</v>
      </c>
      <c r="L1620" s="17" t="n">
        <v>613.024049650334</v>
      </c>
      <c r="M1620" s="18" t="n">
        <v>4.66972938362855E-021</v>
      </c>
      <c r="N1620" s="18" t="n">
        <v>1.42189875869617E-019</v>
      </c>
      <c r="O1620" s="6" t="str">
        <f aca="false">IF(N1620&lt;0.05,"Yes","No")</f>
        <v>Yes</v>
      </c>
      <c r="P1620" s="16" t="n">
        <v>0.523856689026702</v>
      </c>
      <c r="Q1620" s="17" t="n">
        <v>28.7955066677369</v>
      </c>
      <c r="R1620" s="18" t="n">
        <v>1.07537648690136E-007</v>
      </c>
      <c r="S1620" s="18" t="n">
        <v>0.000276866740192268</v>
      </c>
      <c r="T1620" s="16" t="n">
        <v>0.020513545972795</v>
      </c>
      <c r="U1620" s="16" t="n">
        <v>0.00769316809597909</v>
      </c>
      <c r="V1620" s="16" t="n">
        <v>0.0186912891702182</v>
      </c>
      <c r="W1620" s="6" t="s">
        <v>583</v>
      </c>
      <c r="X1620" s="17" t="n">
        <v>100</v>
      </c>
      <c r="Y1620" s="16" t="n">
        <v>0.714029697900666</v>
      </c>
      <c r="Z1620" s="16" t="n">
        <f aca="false">(G1620-E1620)/SQRT(H1620^2/D1620+F1620^2/C1620)</f>
        <v>9.7715758857144</v>
      </c>
      <c r="AA1620" s="24" t="n">
        <f aca="false">ABS(K1620-Z1620)</f>
        <v>0</v>
      </c>
    </row>
    <row r="1621" customFormat="false" ht="15" hidden="false" customHeight="false" outlineLevel="0" collapsed="false">
      <c r="A1621" s="17" t="n">
        <v>2016</v>
      </c>
      <c r="B1621" s="6" t="s">
        <v>506</v>
      </c>
      <c r="C1621" s="6" t="n">
        <v>126</v>
      </c>
      <c r="D1621" s="6" t="n">
        <v>620</v>
      </c>
      <c r="E1621" s="16" t="n">
        <v>0.0744887710445457</v>
      </c>
      <c r="F1621" s="16" t="n">
        <v>0.0141066844718283</v>
      </c>
      <c r="G1621" s="16" t="n">
        <v>0.0955251521340782</v>
      </c>
      <c r="H1621" s="16" t="n">
        <v>0.0433947754104134</v>
      </c>
      <c r="I1621" s="23" t="n">
        <f aca="false">G1621-E1621</f>
        <v>0.0210363810895325</v>
      </c>
      <c r="J1621" s="17" t="n">
        <f aca="false">100*(G1621-E1621)/E1621</f>
        <v>28.2410097448813</v>
      </c>
      <c r="K1621" s="16" t="n">
        <v>9.79059000923934</v>
      </c>
      <c r="L1621" s="17" t="n">
        <v>611.430432769195</v>
      </c>
      <c r="M1621" s="18" t="n">
        <v>4.00200644598314E-021</v>
      </c>
      <c r="N1621" s="18" t="n">
        <v>1.25495754373292E-019</v>
      </c>
      <c r="O1621" s="6" t="str">
        <f aca="false">IF(N1621&lt;0.05,"Yes","No")</f>
        <v>Yes</v>
      </c>
      <c r="P1621" s="16" t="n">
        <v>0.525353213242009</v>
      </c>
      <c r="Q1621" s="17" t="n">
        <v>28.9602644230398</v>
      </c>
      <c r="R1621" s="18" t="n">
        <v>9.9083581736119E-008</v>
      </c>
      <c r="S1621" s="18" t="n">
        <v>0.000271689023054311</v>
      </c>
      <c r="T1621" s="16" t="n">
        <v>0.0206096839293852</v>
      </c>
      <c r="U1621" s="16" t="n">
        <v>0.00752344067790097</v>
      </c>
      <c r="V1621" s="16" t="n">
        <v>0.0184227842240908</v>
      </c>
      <c r="W1621" s="6" t="s">
        <v>583</v>
      </c>
      <c r="X1621" s="17" t="n">
        <v>100</v>
      </c>
      <c r="Y1621" s="16" t="n">
        <v>0.714388120839734</v>
      </c>
      <c r="Z1621" s="16" t="n">
        <f aca="false">(G1621-E1621)/SQRT(H1621^2/D1621+F1621^2/C1621)</f>
        <v>9.79059000923934</v>
      </c>
      <c r="AA1621" s="24" t="n">
        <f aca="false">ABS(K1621-Z1621)</f>
        <v>0</v>
      </c>
    </row>
    <row r="1622" customFormat="false" ht="15" hidden="false" customHeight="false" outlineLevel="0" collapsed="false">
      <c r="A1622" s="17" t="n">
        <v>2017</v>
      </c>
      <c r="B1622" s="6" t="s">
        <v>506</v>
      </c>
      <c r="C1622" s="6" t="n">
        <v>126</v>
      </c>
      <c r="D1622" s="6" t="n">
        <v>620</v>
      </c>
      <c r="E1622" s="16" t="n">
        <v>0.0748290360742618</v>
      </c>
      <c r="F1622" s="16" t="n">
        <v>0.0141709124690129</v>
      </c>
      <c r="G1622" s="16" t="n">
        <v>0.0959602520771084</v>
      </c>
      <c r="H1622" s="16" t="n">
        <v>0.0434663568968277</v>
      </c>
      <c r="I1622" s="23" t="n">
        <f aca="false">G1622-E1622</f>
        <v>0.0211312160028466</v>
      </c>
      <c r="J1622" s="17" t="n">
        <f aca="false">100*(G1622-E1622)/E1622</f>
        <v>28.2393267526199</v>
      </c>
      <c r="K1622" s="16" t="n">
        <v>9.80879512685403</v>
      </c>
      <c r="L1622" s="17" t="n">
        <v>609.796450416729</v>
      </c>
      <c r="M1622" s="18" t="n">
        <v>3.4540769459858E-021</v>
      </c>
      <c r="N1622" s="18" t="n">
        <v>1.11646394823326E-019</v>
      </c>
      <c r="O1622" s="6" t="str">
        <f aca="false">IF(N1622&lt;0.05,"Yes","No")</f>
        <v>Yes</v>
      </c>
      <c r="P1622" s="16" t="n">
        <v>0.526820560483248</v>
      </c>
      <c r="Q1622" s="17" t="n">
        <v>29.1222663235391</v>
      </c>
      <c r="R1622" s="18" t="n">
        <v>9.14220343753721E-008</v>
      </c>
      <c r="S1622" s="18" t="n">
        <v>0.000269536188301206</v>
      </c>
      <c r="T1622" s="16" t="n">
        <v>0.0207028277144148</v>
      </c>
      <c r="U1622" s="16" t="n">
        <v>0.00736249646166694</v>
      </c>
      <c r="V1622" s="16" t="n">
        <v>0.0182134528482394</v>
      </c>
      <c r="W1622" s="6" t="s">
        <v>583</v>
      </c>
      <c r="X1622" s="17" t="n">
        <v>100</v>
      </c>
      <c r="Y1622" s="16" t="n">
        <v>0.714695340501792</v>
      </c>
      <c r="Z1622" s="16" t="n">
        <f aca="false">(G1622-E1622)/SQRT(H1622^2/D1622+F1622^2/C1622)</f>
        <v>9.80879512685403</v>
      </c>
      <c r="AA1622" s="24" t="n">
        <f aca="false">ABS(K1622-Z1622)</f>
        <v>0</v>
      </c>
    </row>
    <row r="1623" customFormat="false" ht="15" hidden="false" customHeight="false" outlineLevel="0" collapsed="false">
      <c r="A1623" s="17" t="n">
        <v>2018</v>
      </c>
      <c r="B1623" s="6" t="s">
        <v>506</v>
      </c>
      <c r="C1623" s="6" t="n">
        <v>126</v>
      </c>
      <c r="D1623" s="6" t="n">
        <v>620</v>
      </c>
      <c r="E1623" s="16" t="n">
        <v>0.0751754766300557</v>
      </c>
      <c r="F1623" s="16" t="n">
        <v>0.0142370028386769</v>
      </c>
      <c r="G1623" s="16" t="n">
        <v>0.0964010482834232</v>
      </c>
      <c r="H1623" s="16" t="n">
        <v>0.0435368811959707</v>
      </c>
      <c r="I1623" s="23" t="n">
        <f aca="false">G1623-E1623</f>
        <v>0.0212255716533674</v>
      </c>
      <c r="J1623" s="17" t="n">
        <f aca="false">100*(G1623-E1623)/E1623</f>
        <v>28.2347018001896</v>
      </c>
      <c r="K1623" s="16" t="n">
        <v>9.82637739404794</v>
      </c>
      <c r="L1623" s="17" t="n">
        <v>608.078157461751</v>
      </c>
      <c r="M1623" s="18" t="n">
        <v>2.99830239245593E-021</v>
      </c>
      <c r="N1623" s="18" t="n">
        <v>1.0160376333145E-019</v>
      </c>
      <c r="O1623" s="6" t="str">
        <f aca="false">IF(N1623&lt;0.05,"Yes","No")</f>
        <v>Yes</v>
      </c>
      <c r="P1623" s="16" t="n">
        <v>0.528281983248899</v>
      </c>
      <c r="Q1623" s="17" t="n">
        <v>29.2840632530458</v>
      </c>
      <c r="R1623" s="18" t="n">
        <v>8.43640311595825E-008</v>
      </c>
      <c r="S1623" s="18" t="n">
        <v>0.000263762271182455</v>
      </c>
      <c r="T1623" s="16" t="n">
        <v>0.0207954810717101</v>
      </c>
      <c r="U1623" s="16" t="n">
        <v>0.00720477372828063</v>
      </c>
      <c r="V1623" s="16" t="n">
        <v>0.017977707367123</v>
      </c>
      <c r="W1623" s="6" t="s">
        <v>583</v>
      </c>
      <c r="X1623" s="17" t="n">
        <v>100</v>
      </c>
      <c r="Y1623" s="16" t="n">
        <v>0.71505376344086</v>
      </c>
      <c r="Z1623" s="16" t="n">
        <f aca="false">(G1623-E1623)/SQRT(H1623^2/D1623+F1623^2/C1623)</f>
        <v>9.82637739404794</v>
      </c>
      <c r="AA1623" s="24" t="n">
        <f aca="false">ABS(K1623-Z1623)</f>
        <v>0</v>
      </c>
    </row>
    <row r="1624" customFormat="false" ht="15" hidden="false" customHeight="false" outlineLevel="0" collapsed="false">
      <c r="A1624" s="17" t="n">
        <v>2019</v>
      </c>
      <c r="B1624" s="6" t="s">
        <v>506</v>
      </c>
      <c r="C1624" s="6" t="n">
        <v>126</v>
      </c>
      <c r="D1624" s="6" t="n">
        <v>620</v>
      </c>
      <c r="E1624" s="16" t="n">
        <v>0.0755293125671054</v>
      </c>
      <c r="F1624" s="16" t="n">
        <v>0.0143048591062971</v>
      </c>
      <c r="G1624" s="16" t="n">
        <v>0.0968498608457946</v>
      </c>
      <c r="H1624" s="16" t="n">
        <v>0.0436064627545853</v>
      </c>
      <c r="I1624" s="23" t="n">
        <f aca="false">G1624-E1624</f>
        <v>0.0213205482786892</v>
      </c>
      <c r="J1624" s="17" t="n">
        <f aca="false">100*(G1624-E1624)/E1624</f>
        <v>28.2281773182387</v>
      </c>
      <c r="K1624" s="16" t="n">
        <v>9.84385125067585</v>
      </c>
      <c r="L1624" s="17" t="n">
        <v>606.281105099945</v>
      </c>
      <c r="M1624" s="18" t="n">
        <v>2.60611530047247E-021</v>
      </c>
      <c r="N1624" s="18" t="n">
        <v>9.19187883376989E-020</v>
      </c>
      <c r="O1624" s="6" t="str">
        <f aca="false">IF(N1624&lt;0.05,"Yes","No")</f>
        <v>Yes</v>
      </c>
      <c r="P1624" s="16" t="n">
        <v>0.529763641161807</v>
      </c>
      <c r="Q1624" s="17" t="n">
        <v>29.4485580165785</v>
      </c>
      <c r="R1624" s="18" t="n">
        <v>7.77490753454655E-008</v>
      </c>
      <c r="S1624" s="18" t="n">
        <v>0.000260873801304595</v>
      </c>
      <c r="T1624" s="16" t="n">
        <v>0.0208887292512062</v>
      </c>
      <c r="U1624" s="16" t="n">
        <v>0.00705028314915486</v>
      </c>
      <c r="V1624" s="16" t="n">
        <v>0.0177208331087726</v>
      </c>
      <c r="W1624" s="6" t="s">
        <v>583</v>
      </c>
      <c r="X1624" s="17" t="n">
        <v>100</v>
      </c>
      <c r="Y1624" s="16" t="n">
        <v>0.715399385560676</v>
      </c>
      <c r="Z1624" s="16" t="n">
        <f aca="false">(G1624-E1624)/SQRT(H1624^2/D1624+F1624^2/C1624)</f>
        <v>9.84385125067585</v>
      </c>
      <c r="AA1624" s="24" t="n">
        <f aca="false">ABS(K1624-Z1624)</f>
        <v>0</v>
      </c>
    </row>
    <row r="1625" customFormat="false" ht="15" hidden="false" customHeight="false" outlineLevel="0" collapsed="false">
      <c r="A1625" s="17" t="n">
        <v>2020</v>
      </c>
      <c r="B1625" s="6" t="s">
        <v>506</v>
      </c>
      <c r="C1625" s="6" t="n">
        <v>126</v>
      </c>
      <c r="D1625" s="6" t="n">
        <v>620</v>
      </c>
      <c r="E1625" s="16" t="n">
        <v>0.0758843444997356</v>
      </c>
      <c r="F1625" s="16" t="n">
        <v>0.0143730362335136</v>
      </c>
      <c r="G1625" s="16" t="n">
        <v>0.0972980336015744</v>
      </c>
      <c r="H1625" s="16" t="n">
        <v>0.0436743021083957</v>
      </c>
      <c r="I1625" s="23" t="n">
        <f aca="false">G1625-E1625</f>
        <v>0.0214136891018388</v>
      </c>
      <c r="J1625" s="17" t="n">
        <f aca="false">100*(G1625-E1625)/E1625</f>
        <v>28.2188496757897</v>
      </c>
      <c r="K1625" s="16" t="n">
        <v>9.86054422740835</v>
      </c>
      <c r="L1625" s="17" t="n">
        <v>604.452611612367</v>
      </c>
      <c r="M1625" s="18" t="n">
        <v>2.28081263106576E-021</v>
      </c>
      <c r="N1625" s="18" t="n">
        <v>8.406995329595E-020</v>
      </c>
      <c r="O1625" s="6" t="str">
        <f aca="false">IF(N1625&lt;0.05,"Yes","No")</f>
        <v>Yes</v>
      </c>
      <c r="P1625" s="16" t="n">
        <v>0.531215214298315</v>
      </c>
      <c r="Q1625" s="17" t="n">
        <v>29.6101595168151</v>
      </c>
      <c r="R1625" s="18" t="n">
        <v>7.17579229997362E-008</v>
      </c>
      <c r="S1625" s="18" t="n">
        <v>0.000261156675256308</v>
      </c>
      <c r="T1625" s="16" t="n">
        <v>0.0209801429056259</v>
      </c>
      <c r="U1625" s="16" t="n">
        <v>0.00690264666068175</v>
      </c>
      <c r="V1625" s="16" t="n">
        <v>0.0175101670618371</v>
      </c>
      <c r="W1625" s="6" t="s">
        <v>583</v>
      </c>
      <c r="X1625" s="17" t="n">
        <v>100</v>
      </c>
      <c r="Y1625" s="16" t="n">
        <v>0.715424987199181</v>
      </c>
      <c r="Z1625" s="16" t="n">
        <f aca="false">(G1625-E1625)/SQRT(H1625^2/D1625+F1625^2/C1625)</f>
        <v>9.86054422740835</v>
      </c>
      <c r="AA1625" s="24" t="n">
        <f aca="false">ABS(K1625-Z1625)</f>
        <v>0</v>
      </c>
    </row>
    <row r="1626" customFormat="false" ht="15" hidden="false" customHeight="false" outlineLevel="0" collapsed="false">
      <c r="A1626" s="17" t="n">
        <v>2021</v>
      </c>
      <c r="B1626" s="6" t="s">
        <v>506</v>
      </c>
      <c r="C1626" s="6" t="n">
        <v>126</v>
      </c>
      <c r="D1626" s="6" t="n">
        <v>620</v>
      </c>
      <c r="E1626" s="16" t="n">
        <v>0.0762513665157178</v>
      </c>
      <c r="F1626" s="16" t="n">
        <v>0.0144431166944977</v>
      </c>
      <c r="G1626" s="16" t="n">
        <v>0.0977594100840149</v>
      </c>
      <c r="H1626" s="16" t="n">
        <v>0.043742123184682</v>
      </c>
      <c r="I1626" s="23" t="n">
        <f aca="false">G1626-E1626</f>
        <v>0.0215080435682971</v>
      </c>
      <c r="J1626" s="17" t="n">
        <f aca="false">100*(G1626-E1626)/E1626</f>
        <v>28.2067647454733</v>
      </c>
      <c r="K1626" s="16" t="n">
        <v>9.87723144065174</v>
      </c>
      <c r="L1626" s="17" t="n">
        <v>602.552401024382</v>
      </c>
      <c r="M1626" s="18" t="n">
        <v>1.99700529639856E-021</v>
      </c>
      <c r="N1626" s="18" t="n">
        <v>7.7698298661729E-020</v>
      </c>
      <c r="O1626" s="6" t="str">
        <f aca="false">IF(N1626&lt;0.05,"Yes","No")</f>
        <v>Yes</v>
      </c>
      <c r="P1626" s="16" t="n">
        <v>0.532690738439314</v>
      </c>
      <c r="Q1626" s="17" t="n">
        <v>29.7748806401401</v>
      </c>
      <c r="R1626" s="18" t="n">
        <v>6.61279987450627E-008</v>
      </c>
      <c r="S1626" s="18" t="n">
        <v>0.000258890227780407</v>
      </c>
      <c r="T1626" s="16" t="n">
        <v>0.0210727989264662</v>
      </c>
      <c r="U1626" s="16" t="n">
        <v>0.00675464490517992</v>
      </c>
      <c r="V1626" s="16" t="n">
        <v>0.0173889950539257</v>
      </c>
      <c r="W1626" s="6" t="s">
        <v>583</v>
      </c>
      <c r="X1626" s="17" t="n">
        <v>100</v>
      </c>
      <c r="Y1626" s="16" t="n">
        <v>0.715674603174603</v>
      </c>
      <c r="Z1626" s="16" t="n">
        <f aca="false">(G1626-E1626)/SQRT(H1626^2/D1626+F1626^2/C1626)</f>
        <v>9.87723144065174</v>
      </c>
      <c r="AA1626" s="24" t="n">
        <f aca="false">ABS(K1626-Z1626)</f>
        <v>0</v>
      </c>
    </row>
    <row r="1627" customFormat="false" ht="15" hidden="false" customHeight="false" outlineLevel="0" collapsed="false">
      <c r="A1627" s="17" t="n">
        <v>2022</v>
      </c>
      <c r="B1627" s="6" t="s">
        <v>506</v>
      </c>
      <c r="C1627" s="6" t="n">
        <v>126</v>
      </c>
      <c r="D1627" s="6" t="n">
        <v>620</v>
      </c>
      <c r="E1627" s="16" t="n">
        <v>0.0766239333897829</v>
      </c>
      <c r="F1627" s="16" t="n">
        <v>0.0145139889390353</v>
      </c>
      <c r="G1627" s="16" t="n">
        <v>0.0982255189889862</v>
      </c>
      <c r="H1627" s="16" t="n">
        <v>0.0438088569741614</v>
      </c>
      <c r="I1627" s="23" t="n">
        <f aca="false">G1627-E1627</f>
        <v>0.0216015855992033</v>
      </c>
      <c r="J1627" s="17" t="n">
        <f aca="false">100*(G1627-E1627)/E1627</f>
        <v>28.1916950012431</v>
      </c>
      <c r="K1627" s="16" t="n">
        <v>9.89340235009173</v>
      </c>
      <c r="L1627" s="17" t="n">
        <v>600.610987196676</v>
      </c>
      <c r="M1627" s="18" t="n">
        <v>1.75671488463519E-021</v>
      </c>
      <c r="N1627" s="18" t="n">
        <v>7.09780379349716E-020</v>
      </c>
      <c r="O1627" s="6" t="str">
        <f aca="false">IF(N1627&lt;0.05,"Yes","No")</f>
        <v>Yes</v>
      </c>
      <c r="P1627" s="16" t="n">
        <v>0.534153611151668</v>
      </c>
      <c r="Q1627" s="17" t="n">
        <v>29.9386404545076</v>
      </c>
      <c r="R1627" s="18" t="n">
        <v>6.09706896971025E-008</v>
      </c>
      <c r="S1627" s="18" t="n">
        <v>0.000254117050892846</v>
      </c>
      <c r="T1627" s="16" t="n">
        <v>0.0211646703395263</v>
      </c>
      <c r="U1627" s="16" t="n">
        <v>0.00661159334384914</v>
      </c>
      <c r="V1627" s="16" t="n">
        <v>0.0172310797759003</v>
      </c>
      <c r="W1627" s="6" t="s">
        <v>583</v>
      </c>
      <c r="X1627" s="17" t="n">
        <v>100</v>
      </c>
      <c r="Y1627" s="16" t="n">
        <v>0.715885816692268</v>
      </c>
      <c r="Z1627" s="16" t="n">
        <f aca="false">(G1627-E1627)/SQRT(H1627^2/D1627+F1627^2/C1627)</f>
        <v>9.89340235009173</v>
      </c>
      <c r="AA1627" s="24" t="n">
        <f aca="false">ABS(K1627-Z1627)</f>
        <v>0</v>
      </c>
    </row>
    <row r="1628" customFormat="false" ht="15" hidden="false" customHeight="false" outlineLevel="0" collapsed="false">
      <c r="A1628" s="17" t="n">
        <v>2023</v>
      </c>
      <c r="B1628" s="6" t="s">
        <v>506</v>
      </c>
      <c r="C1628" s="6" t="n">
        <v>126</v>
      </c>
      <c r="D1628" s="6" t="n">
        <v>620</v>
      </c>
      <c r="E1628" s="16" t="n">
        <v>0.0770000572656355</v>
      </c>
      <c r="F1628" s="16" t="n">
        <v>0.0145863963172948</v>
      </c>
      <c r="G1628" s="16" t="n">
        <v>0.0986923044607524</v>
      </c>
      <c r="H1628" s="16" t="n">
        <v>0.0438733767098684</v>
      </c>
      <c r="I1628" s="23" t="n">
        <f aca="false">G1628-E1628</f>
        <v>0.0216922471951169</v>
      </c>
      <c r="J1628" s="17" t="n">
        <f aca="false">100*(G1628-E1628)/E1628</f>
        <v>28.1717286524642</v>
      </c>
      <c r="K1628" s="16" t="n">
        <v>9.90810162972564</v>
      </c>
      <c r="L1628" s="17" t="n">
        <v>598.584159862607</v>
      </c>
      <c r="M1628" s="18" t="n">
        <v>1.5658093260346E-021</v>
      </c>
      <c r="N1628" s="18" t="n">
        <v>6.57953078799737E-020</v>
      </c>
      <c r="O1628" s="6" t="str">
        <f aca="false">IF(N1628&lt;0.05,"Yes","No")</f>
        <v>Yes</v>
      </c>
      <c r="P1628" s="16" t="n">
        <v>0.535565786506449</v>
      </c>
      <c r="Q1628" s="17" t="n">
        <v>30.0971510275955</v>
      </c>
      <c r="R1628" s="18" t="n">
        <v>5.63637156722613E-008</v>
      </c>
      <c r="S1628" s="18" t="n">
        <v>0.00025021404413965</v>
      </c>
      <c r="T1628" s="16" t="n">
        <v>0.0212536777223354</v>
      </c>
      <c r="U1628" s="16" t="n">
        <v>0.00647641530030973</v>
      </c>
      <c r="V1628" s="16" t="n">
        <v>0.0170727083387086</v>
      </c>
      <c r="W1628" s="6" t="s">
        <v>583</v>
      </c>
      <c r="X1628" s="17" t="n">
        <v>100</v>
      </c>
      <c r="Y1628" s="16" t="n">
        <v>0.716090629800307</v>
      </c>
      <c r="Z1628" s="16" t="n">
        <f aca="false">(G1628-E1628)/SQRT(H1628^2/D1628+F1628^2/C1628)</f>
        <v>9.90810162972565</v>
      </c>
      <c r="AA1628" s="24" t="n">
        <f aca="false">ABS(K1628-Z1628)</f>
        <v>0</v>
      </c>
    </row>
    <row r="1629" customFormat="false" ht="15" hidden="false" customHeight="false" outlineLevel="0" collapsed="false">
      <c r="A1629" s="17" t="n">
        <v>2024</v>
      </c>
      <c r="B1629" s="6" t="s">
        <v>506</v>
      </c>
      <c r="C1629" s="6" t="n">
        <v>126</v>
      </c>
      <c r="D1629" s="6" t="n">
        <v>620</v>
      </c>
      <c r="E1629" s="16" t="n">
        <v>0.0773845569245399</v>
      </c>
      <c r="F1629" s="16" t="n">
        <v>0.0146613936373121</v>
      </c>
      <c r="G1629" s="16" t="n">
        <v>0.0991652599866352</v>
      </c>
      <c r="H1629" s="16" t="n">
        <v>0.0439362224493802</v>
      </c>
      <c r="I1629" s="23" t="n">
        <f aca="false">G1629-E1629</f>
        <v>0.0217807030620953</v>
      </c>
      <c r="J1629" s="17" t="n">
        <f aca="false">100*(G1629-E1629)/E1629</f>
        <v>28.1460590170909</v>
      </c>
      <c r="K1629" s="16" t="n">
        <v>9.92131328308356</v>
      </c>
      <c r="L1629" s="17" t="n">
        <v>596.437409015552</v>
      </c>
      <c r="M1629" s="18" t="n">
        <v>1.41466667016357E-021</v>
      </c>
      <c r="N1629" s="18" t="n">
        <v>6.19211390419514E-020</v>
      </c>
      <c r="O1629" s="6" t="str">
        <f aca="false">IF(N1629&lt;0.05,"Yes","No")</f>
        <v>Yes</v>
      </c>
      <c r="P1629" s="16" t="n">
        <v>0.536937008047549</v>
      </c>
      <c r="Q1629" s="17" t="n">
        <v>30.2514651938454</v>
      </c>
      <c r="R1629" s="18" t="n">
        <v>5.2214739844281E-008</v>
      </c>
      <c r="S1629" s="18" t="n">
        <v>0.000247130580259412</v>
      </c>
      <c r="T1629" s="16" t="n">
        <v>0.0213405237487426</v>
      </c>
      <c r="U1629" s="16" t="n">
        <v>0.00634774473045522</v>
      </c>
      <c r="V1629" s="16" t="n">
        <v>0.0170491923127612</v>
      </c>
      <c r="W1629" s="6" t="s">
        <v>583</v>
      </c>
      <c r="X1629" s="17" t="n">
        <v>100</v>
      </c>
      <c r="Y1629" s="16" t="n">
        <v>0.716231438812084</v>
      </c>
      <c r="Z1629" s="16" t="n">
        <f aca="false">(G1629-E1629)/SQRT(H1629^2/D1629+F1629^2/C1629)</f>
        <v>9.92131328308356</v>
      </c>
      <c r="AA1629" s="24" t="n">
        <f aca="false">ABS(K1629-Z1629)</f>
        <v>0</v>
      </c>
    </row>
    <row r="1630" customFormat="false" ht="15" hidden="false" customHeight="false" outlineLevel="0" collapsed="false">
      <c r="A1630" s="17" t="n">
        <v>2025</v>
      </c>
      <c r="B1630" s="6" t="s">
        <v>506</v>
      </c>
      <c r="C1630" s="6" t="n">
        <v>126</v>
      </c>
      <c r="D1630" s="6" t="n">
        <v>620</v>
      </c>
      <c r="E1630" s="16" t="n">
        <v>0.0777694893971322</v>
      </c>
      <c r="F1630" s="16" t="n">
        <v>0.0147356224216126</v>
      </c>
      <c r="G1630" s="16" t="n">
        <v>0.0996377891530433</v>
      </c>
      <c r="H1630" s="16" t="n">
        <v>0.0439972437521097</v>
      </c>
      <c r="I1630" s="23" t="n">
        <f aca="false">G1630-E1630</f>
        <v>0.0218682997559111</v>
      </c>
      <c r="J1630" s="17" t="n">
        <f aca="false">100*(G1630-E1630)/E1630</f>
        <v>28.1193819394132</v>
      </c>
      <c r="K1630" s="16" t="n">
        <v>9.93448155256264</v>
      </c>
      <c r="L1630" s="17" t="n">
        <v>594.302304689248</v>
      </c>
      <c r="M1630" s="18" t="n">
        <v>1.27861975475728E-021</v>
      </c>
      <c r="N1630" s="18" t="n">
        <v>6.00167204976625E-020</v>
      </c>
      <c r="O1630" s="6" t="str">
        <f aca="false">IF(N1630&lt;0.05,"Yes","No")</f>
        <v>Yes</v>
      </c>
      <c r="P1630" s="16" t="n">
        <v>0.538305234379973</v>
      </c>
      <c r="Q1630" s="17" t="n">
        <v>30.405835583176</v>
      </c>
      <c r="R1630" s="18" t="n">
        <v>4.83711022584819E-008</v>
      </c>
      <c r="S1630" s="18" t="n">
        <v>0.000244246605303376</v>
      </c>
      <c r="T1630" s="16" t="n">
        <v>0.0214265006508422</v>
      </c>
      <c r="U1630" s="16" t="n">
        <v>0.00622272112902074</v>
      </c>
      <c r="V1630" s="16" t="n">
        <v>0.0170233555886362</v>
      </c>
      <c r="W1630" s="6" t="s">
        <v>583</v>
      </c>
      <c r="X1630" s="17" t="n">
        <v>100</v>
      </c>
      <c r="Y1630" s="16" t="n">
        <v>0.716615463389657</v>
      </c>
      <c r="Z1630" s="16" t="n">
        <f aca="false">(G1630-E1630)/SQRT(H1630^2/D1630+F1630^2/C1630)</f>
        <v>9.93448155256264</v>
      </c>
      <c r="AA1630" s="24" t="n">
        <f aca="false">ABS(K1630-Z1630)</f>
        <v>0</v>
      </c>
    </row>
    <row r="1631" customFormat="false" ht="15" hidden="false" customHeight="false" outlineLevel="0" collapsed="false">
      <c r="A1631" s="17" t="n">
        <v>2026</v>
      </c>
      <c r="B1631" s="6" t="s">
        <v>506</v>
      </c>
      <c r="C1631" s="6" t="n">
        <v>126</v>
      </c>
      <c r="D1631" s="6" t="n">
        <v>620</v>
      </c>
      <c r="E1631" s="16" t="n">
        <v>0.0781547229086596</v>
      </c>
      <c r="F1631" s="16" t="n">
        <v>0.0148099659727259</v>
      </c>
      <c r="G1631" s="16" t="n">
        <v>0.100108441722489</v>
      </c>
      <c r="H1631" s="16" t="n">
        <v>0.0440561234185767</v>
      </c>
      <c r="I1631" s="23" t="n">
        <f aca="false">G1631-E1631</f>
        <v>0.0219537188138296</v>
      </c>
      <c r="J1631" s="17" t="n">
        <f aca="false">100*(G1631-E1631)/E1631</f>
        <v>28.0900731226278</v>
      </c>
      <c r="K1631" s="16" t="n">
        <v>9.94684560800281</v>
      </c>
      <c r="L1631" s="17" t="n">
        <v>592.139645571646</v>
      </c>
      <c r="M1631" s="18" t="n">
        <v>1.16397525116461E-021</v>
      </c>
      <c r="N1631" s="18" t="n">
        <v>5.8226476254687E-020</v>
      </c>
      <c r="O1631" s="6" t="str">
        <f aca="false">IF(N1631&lt;0.05,"Yes","No")</f>
        <v>Yes</v>
      </c>
      <c r="P1631" s="16" t="n">
        <v>0.53964132231271</v>
      </c>
      <c r="Q1631" s="17" t="n">
        <v>30.5569590849162</v>
      </c>
      <c r="R1631" s="18" t="n">
        <v>4.48836692200224E-008</v>
      </c>
      <c r="S1631" s="18" t="n">
        <v>0.00024170016347392</v>
      </c>
      <c r="T1631" s="16" t="n">
        <v>0.0215102877023003</v>
      </c>
      <c r="U1631" s="16" t="n">
        <v>0.00610337520136916</v>
      </c>
      <c r="V1631" s="16" t="n">
        <v>0.0169843593352008</v>
      </c>
      <c r="W1631" s="6" t="s">
        <v>583</v>
      </c>
      <c r="X1631" s="17" t="n">
        <v>100</v>
      </c>
      <c r="Y1631" s="16" t="n">
        <v>0.716705069124424</v>
      </c>
      <c r="Z1631" s="16" t="n">
        <f aca="false">(G1631-E1631)/SQRT(H1631^2/D1631+F1631^2/C1631)</f>
        <v>9.94684560800282</v>
      </c>
      <c r="AA1631" s="24" t="n">
        <f aca="false">ABS(K1631-Z1631)</f>
        <v>0</v>
      </c>
    </row>
    <row r="1632" customFormat="false" ht="15" hidden="false" customHeight="false" outlineLevel="0" collapsed="false">
      <c r="A1632" s="17" t="n">
        <v>2027</v>
      </c>
      <c r="B1632" s="6" t="s">
        <v>506</v>
      </c>
      <c r="C1632" s="6" t="n">
        <v>126</v>
      </c>
      <c r="D1632" s="6" t="n">
        <v>620</v>
      </c>
      <c r="E1632" s="16" t="n">
        <v>0.0785484953177354</v>
      </c>
      <c r="F1632" s="16" t="n">
        <v>0.0148857671501506</v>
      </c>
      <c r="G1632" s="16" t="n">
        <v>0.10058676822772</v>
      </c>
      <c r="H1632" s="16" t="n">
        <v>0.0441139148269847</v>
      </c>
      <c r="I1632" s="23" t="n">
        <f aca="false">G1632-E1632</f>
        <v>0.0220382729099841</v>
      </c>
      <c r="J1632" s="17" t="n">
        <f aca="false">100*(G1632-E1632)/E1632</f>
        <v>28.0569001619158</v>
      </c>
      <c r="K1632" s="16" t="n">
        <v>9.95852976543331</v>
      </c>
      <c r="L1632" s="17" t="n">
        <v>589.910476626136</v>
      </c>
      <c r="M1632" s="18" t="n">
        <v>1.06635509133894E-021</v>
      </c>
      <c r="N1632" s="18" t="n">
        <v>5.60103011725776E-020</v>
      </c>
      <c r="O1632" s="6" t="str">
        <f aca="false">IF(N1632&lt;0.05,"Yes","No")</f>
        <v>Yes</v>
      </c>
      <c r="P1632" s="16" t="n">
        <v>0.540964088297916</v>
      </c>
      <c r="Q1632" s="17" t="n">
        <v>30.7069447983951</v>
      </c>
      <c r="R1632" s="18" t="n">
        <v>4.16721741410671E-008</v>
      </c>
      <c r="S1632" s="18" t="n">
        <v>0.000237419250546817</v>
      </c>
      <c r="T1632" s="16" t="n">
        <v>0.021593244891778</v>
      </c>
      <c r="U1632" s="16" t="n">
        <v>0.00598789198822928</v>
      </c>
      <c r="V1632" s="16" t="n">
        <v>0.0168640228783776</v>
      </c>
      <c r="W1632" s="6" t="s">
        <v>583</v>
      </c>
      <c r="X1632" s="17" t="n">
        <v>100</v>
      </c>
      <c r="Y1632" s="16" t="n">
        <v>0.716705069124424</v>
      </c>
      <c r="Z1632" s="16" t="n">
        <f aca="false">(G1632-E1632)/SQRT(H1632^2/D1632+F1632^2/C1632)</f>
        <v>9.95852976543331</v>
      </c>
      <c r="AA1632" s="24" t="n">
        <f aca="false">ABS(K1632-Z1632)</f>
        <v>0</v>
      </c>
    </row>
    <row r="1633" customFormat="false" ht="15" hidden="false" customHeight="false" outlineLevel="0" collapsed="false">
      <c r="A1633" s="17" t="n">
        <v>2028</v>
      </c>
      <c r="B1633" s="6" t="s">
        <v>506</v>
      </c>
      <c r="C1633" s="6" t="n">
        <v>126</v>
      </c>
      <c r="D1633" s="6" t="n">
        <v>620</v>
      </c>
      <c r="E1633" s="16" t="n">
        <v>0.0789478302356743</v>
      </c>
      <c r="F1633" s="16" t="n">
        <v>0.014961621693745</v>
      </c>
      <c r="G1633" s="16" t="n">
        <v>0.101069903578008</v>
      </c>
      <c r="H1633" s="16" t="n">
        <v>0.0441701937718551</v>
      </c>
      <c r="I1633" s="23" t="n">
        <f aca="false">G1633-E1633</f>
        <v>0.0221220733423341</v>
      </c>
      <c r="J1633" s="17" t="n">
        <f aca="false">100*(G1633-E1633)/E1633</f>
        <v>28.0211289864402</v>
      </c>
      <c r="K1633" s="16" t="n">
        <v>9.96998475048499</v>
      </c>
      <c r="L1633" s="17" t="n">
        <v>587.6649990944</v>
      </c>
      <c r="M1633" s="18" t="n">
        <v>9.79060887643077E-022</v>
      </c>
      <c r="N1633" s="18" t="n">
        <v>5.41317611825817E-020</v>
      </c>
      <c r="O1633" s="6" t="str">
        <f aca="false">IF(N1633&lt;0.05,"Yes","No")</f>
        <v>Yes</v>
      </c>
      <c r="P1633" s="16" t="n">
        <v>0.542282628681713</v>
      </c>
      <c r="Q1633" s="17" t="n">
        <v>30.8568168161485</v>
      </c>
      <c r="R1633" s="18" t="n">
        <v>3.86935943808634E-008</v>
      </c>
      <c r="S1633" s="18" t="n">
        <v>0.000232566413517563</v>
      </c>
      <c r="T1633" s="16" t="n">
        <v>0.0216754537724522</v>
      </c>
      <c r="U1633" s="16" t="n">
        <v>0.00587569814561886</v>
      </c>
      <c r="V1633" s="16" t="n">
        <v>0.0167424568060842</v>
      </c>
      <c r="W1633" s="6" t="s">
        <v>583</v>
      </c>
      <c r="X1633" s="17" t="n">
        <v>100</v>
      </c>
      <c r="Y1633" s="16" t="n">
        <v>0.716858678955453</v>
      </c>
      <c r="Z1633" s="16" t="n">
        <f aca="false">(G1633-E1633)/SQRT(H1633^2/D1633+F1633^2/C1633)</f>
        <v>9.969984750485</v>
      </c>
      <c r="AA1633" s="24" t="n">
        <f aca="false">ABS(K1633-Z1633)</f>
        <v>0</v>
      </c>
    </row>
    <row r="1634" customFormat="false" ht="15" hidden="false" customHeight="false" outlineLevel="0" collapsed="false">
      <c r="A1634" s="17" t="n">
        <v>2029</v>
      </c>
      <c r="B1634" s="6" t="s">
        <v>506</v>
      </c>
      <c r="C1634" s="6" t="n">
        <v>126</v>
      </c>
      <c r="D1634" s="6" t="n">
        <v>620</v>
      </c>
      <c r="E1634" s="16" t="n">
        <v>0.079348979872607</v>
      </c>
      <c r="F1634" s="16" t="n">
        <v>0.0150391233034817</v>
      </c>
      <c r="G1634" s="16" t="n">
        <v>0.101552720151601</v>
      </c>
      <c r="H1634" s="16" t="n">
        <v>0.0442250251447068</v>
      </c>
      <c r="I1634" s="23" t="n">
        <f aca="false">G1634-E1634</f>
        <v>0.0222037402789943</v>
      </c>
      <c r="J1634" s="17" t="n">
        <f aca="false">100*(G1634-E1634)/E1634</f>
        <v>27.9823890800384</v>
      </c>
      <c r="K1634" s="16" t="n">
        <v>9.98019911909065</v>
      </c>
      <c r="L1634" s="17" t="n">
        <v>585.341424294914</v>
      </c>
      <c r="M1634" s="18" t="n">
        <v>9.09105822592393E-022</v>
      </c>
      <c r="N1634" s="18" t="n">
        <v>5.41317611825817E-020</v>
      </c>
      <c r="O1634" s="6" t="str">
        <f aca="false">IF(N1634&lt;0.05,"Yes","No")</f>
        <v>Yes</v>
      </c>
      <c r="P1634" s="16" t="n">
        <v>0.543561213865049</v>
      </c>
      <c r="Q1634" s="17" t="n">
        <v>31.0024957577174</v>
      </c>
      <c r="R1634" s="18" t="n">
        <v>3.60033778849062E-008</v>
      </c>
      <c r="S1634" s="18" t="n">
        <v>0.000230495677515274</v>
      </c>
      <c r="T1634" s="16" t="n">
        <v>0.0217556002037915</v>
      </c>
      <c r="U1634" s="16" t="n">
        <v>0.00576930318242802</v>
      </c>
      <c r="V1634" s="16" t="n">
        <v>0.0166103910465868</v>
      </c>
      <c r="W1634" s="6" t="s">
        <v>583</v>
      </c>
      <c r="X1634" s="17" t="n">
        <v>100</v>
      </c>
      <c r="Y1634" s="16" t="n">
        <v>0.717063492063492</v>
      </c>
      <c r="Z1634" s="16" t="n">
        <f aca="false">(G1634-E1634)/SQRT(H1634^2/D1634+F1634^2/C1634)</f>
        <v>9.98019911909065</v>
      </c>
      <c r="AA1634" s="24" t="n">
        <f aca="false">ABS(K1634-Z1634)</f>
        <v>0</v>
      </c>
    </row>
    <row r="1635" customFormat="false" ht="15" hidden="false" customHeight="false" outlineLevel="0" collapsed="false">
      <c r="A1635" s="17" t="n">
        <v>2030</v>
      </c>
      <c r="B1635" s="6" t="s">
        <v>506</v>
      </c>
      <c r="C1635" s="6" t="n">
        <v>126</v>
      </c>
      <c r="D1635" s="6" t="n">
        <v>620</v>
      </c>
      <c r="E1635" s="16" t="n">
        <v>0.0797630147860637</v>
      </c>
      <c r="F1635" s="16" t="n">
        <v>0.0151191556738976</v>
      </c>
      <c r="G1635" s="16" t="n">
        <v>0.102047291998902</v>
      </c>
      <c r="H1635" s="16" t="n">
        <v>0.0442787774985476</v>
      </c>
      <c r="I1635" s="23" t="n">
        <f aca="false">G1635-E1635</f>
        <v>0.022284277212838</v>
      </c>
      <c r="J1635" s="17" t="n">
        <f aca="false">100*(G1635-E1635)/E1635</f>
        <v>27.9381079973065</v>
      </c>
      <c r="K1635" s="16" t="n">
        <v>9.98936264078444</v>
      </c>
      <c r="L1635" s="17" t="n">
        <v>582.910424820988</v>
      </c>
      <c r="M1635" s="18" t="n">
        <v>8.52496849145377E-022</v>
      </c>
      <c r="N1635" s="18" t="n">
        <v>5.41317611825817E-020</v>
      </c>
      <c r="O1635" s="6" t="str">
        <f aca="false">IF(N1635&lt;0.05,"Yes","No")</f>
        <v>Yes</v>
      </c>
      <c r="P1635" s="16" t="n">
        <v>0.544819466363184</v>
      </c>
      <c r="Q1635" s="17" t="n">
        <v>31.1461929764617</v>
      </c>
      <c r="R1635" s="18" t="n">
        <v>3.35338132080475E-008</v>
      </c>
      <c r="S1635" s="18" t="n">
        <v>0.000228981012306175</v>
      </c>
      <c r="T1635" s="16" t="n">
        <v>0.0218345804418899</v>
      </c>
      <c r="U1635" s="16" t="n">
        <v>0.00566611212854046</v>
      </c>
      <c r="V1635" s="16" t="n">
        <v>0.0164524129613063</v>
      </c>
      <c r="W1635" s="6" t="s">
        <v>583</v>
      </c>
      <c r="X1635" s="17" t="n">
        <v>100</v>
      </c>
      <c r="Y1635" s="16" t="n">
        <v>0.717178699436764</v>
      </c>
      <c r="Z1635" s="16" t="n">
        <f aca="false">(G1635-E1635)/SQRT(H1635^2/D1635+F1635^2/C1635)</f>
        <v>9.98936264078445</v>
      </c>
      <c r="AA1635" s="24" t="n">
        <f aca="false">ABS(K1635-Z1635)</f>
        <v>0</v>
      </c>
    </row>
    <row r="1636" customFormat="false" ht="15" hidden="false" customHeight="false" outlineLevel="0" collapsed="false">
      <c r="A1636" s="17" t="n">
        <v>2031</v>
      </c>
      <c r="B1636" s="6" t="s">
        <v>506</v>
      </c>
      <c r="C1636" s="6" t="n">
        <v>126</v>
      </c>
      <c r="D1636" s="6" t="n">
        <v>620</v>
      </c>
      <c r="E1636" s="16" t="n">
        <v>0.0801791221731239</v>
      </c>
      <c r="F1636" s="16" t="n">
        <v>0.0151995791279585</v>
      </c>
      <c r="G1636" s="16" t="n">
        <v>0.102542541398396</v>
      </c>
      <c r="H1636" s="16" t="n">
        <v>0.0443296185600214</v>
      </c>
      <c r="I1636" s="23" t="n">
        <f aca="false">G1636-E1636</f>
        <v>0.0223634192252725</v>
      </c>
      <c r="J1636" s="17" t="n">
        <f aca="false">100*(G1636-E1636)/E1636</f>
        <v>27.8918234811615</v>
      </c>
      <c r="K1636" s="16" t="n">
        <v>9.99813646661796</v>
      </c>
      <c r="L1636" s="17" t="n">
        <v>580.432154794518</v>
      </c>
      <c r="M1636" s="18" t="n">
        <v>8.0245844574591E-022</v>
      </c>
      <c r="N1636" s="18" t="n">
        <v>5.41317611825817E-020</v>
      </c>
      <c r="O1636" s="6" t="str">
        <f aca="false">IF(N1636&lt;0.05,"Yes","No")</f>
        <v>Yes</v>
      </c>
      <c r="P1636" s="16" t="n">
        <v>0.546074872396846</v>
      </c>
      <c r="Q1636" s="17" t="n">
        <v>31.2898962418136</v>
      </c>
      <c r="R1636" s="18" t="n">
        <v>3.12342454533067E-008</v>
      </c>
      <c r="S1636" s="18" t="n">
        <v>0.000228781744861249</v>
      </c>
      <c r="T1636" s="16" t="n">
        <v>0.021912142145768</v>
      </c>
      <c r="U1636" s="16" t="n">
        <v>0.00556616122200994</v>
      </c>
      <c r="V1636" s="16" t="n">
        <v>0.0163043234314903</v>
      </c>
      <c r="W1636" s="6" t="s">
        <v>583</v>
      </c>
      <c r="X1636" s="17" t="n">
        <v>100</v>
      </c>
      <c r="Y1636" s="16" t="n">
        <v>0.717204301075269</v>
      </c>
      <c r="Z1636" s="16" t="n">
        <f aca="false">(G1636-E1636)/SQRT(H1636^2/D1636+F1636^2/C1636)</f>
        <v>9.99813646661796</v>
      </c>
      <c r="AA1636" s="24" t="n">
        <f aca="false">ABS(K1636-Z1636)</f>
        <v>0</v>
      </c>
    </row>
    <row r="1637" customFormat="false" ht="15" hidden="false" customHeight="false" outlineLevel="0" collapsed="false">
      <c r="A1637" s="17" t="n">
        <v>2032</v>
      </c>
      <c r="B1637" s="6" t="s">
        <v>506</v>
      </c>
      <c r="C1637" s="6" t="n">
        <v>126</v>
      </c>
      <c r="D1637" s="6" t="n">
        <v>620</v>
      </c>
      <c r="E1637" s="16" t="n">
        <v>0.0805951354226896</v>
      </c>
      <c r="F1637" s="16" t="n">
        <v>0.0152813100967473</v>
      </c>
      <c r="G1637" s="16" t="n">
        <v>0.10303651793229</v>
      </c>
      <c r="H1637" s="16" t="n">
        <v>0.0443780763774308</v>
      </c>
      <c r="I1637" s="23" t="n">
        <f aca="false">G1637-E1637</f>
        <v>0.0224413825096004</v>
      </c>
      <c r="J1637" s="17" t="n">
        <f aca="false">100*(G1637-E1637)/E1637</f>
        <v>27.8445868871667</v>
      </c>
      <c r="K1637" s="17" t="n">
        <v>10.0063222168105</v>
      </c>
      <c r="L1637" s="17" t="n">
        <v>577.878008441747</v>
      </c>
      <c r="M1637" s="18" t="n">
        <v>7.59674713458856E-022</v>
      </c>
      <c r="N1637" s="18" t="n">
        <v>5.41317611825817E-020</v>
      </c>
      <c r="O1637" s="6" t="str">
        <f aca="false">IF(N1637&lt;0.05,"Yes","No")</f>
        <v>Yes</v>
      </c>
      <c r="P1637" s="16" t="n">
        <v>0.54732581190102</v>
      </c>
      <c r="Q1637" s="17" t="n">
        <v>31.4334172201102</v>
      </c>
      <c r="R1637" s="18" t="n">
        <v>2.90956363812411E-008</v>
      </c>
      <c r="S1637" s="18" t="n">
        <v>0.000227553509617625</v>
      </c>
      <c r="T1637" s="16" t="n">
        <v>0.0219885631132153</v>
      </c>
      <c r="U1637" s="16" t="n">
        <v>0.00546954628995397</v>
      </c>
      <c r="V1637" s="16" t="n">
        <v>0.016191230687842</v>
      </c>
      <c r="W1637" s="6" t="s">
        <v>583</v>
      </c>
      <c r="X1637" s="17" t="n">
        <v>100</v>
      </c>
      <c r="Y1637" s="16" t="n">
        <v>0.717345110087046</v>
      </c>
      <c r="Z1637" s="16" t="n">
        <f aca="false">(G1637-E1637)/SQRT(H1637^2/D1637+F1637^2/C1637)</f>
        <v>10.0063222168105</v>
      </c>
      <c r="AA1637" s="24" t="n">
        <f aca="false">ABS(K1637-Z1637)</f>
        <v>0</v>
      </c>
    </row>
    <row r="1638" customFormat="false" ht="15" hidden="false" customHeight="false" outlineLevel="0" collapsed="false">
      <c r="A1638" s="17" t="n">
        <v>2033</v>
      </c>
      <c r="B1638" s="6" t="s">
        <v>506</v>
      </c>
      <c r="C1638" s="6" t="n">
        <v>126</v>
      </c>
      <c r="D1638" s="6" t="n">
        <v>620</v>
      </c>
      <c r="E1638" s="16" t="n">
        <v>0.0810169791359277</v>
      </c>
      <c r="F1638" s="16" t="n">
        <v>0.0153633188023241</v>
      </c>
      <c r="G1638" s="16" t="n">
        <v>0.103537010383462</v>
      </c>
      <c r="H1638" s="16" t="n">
        <v>0.0444256570188562</v>
      </c>
      <c r="I1638" s="23" t="n">
        <f aca="false">G1638-E1638</f>
        <v>0.022520031247534</v>
      </c>
      <c r="J1638" s="17" t="n">
        <f aca="false">100*(G1638-E1638)/E1638</f>
        <v>27.7966810015844</v>
      </c>
      <c r="K1638" s="17" t="n">
        <v>10.014784692892</v>
      </c>
      <c r="L1638" s="17" t="n">
        <v>575.309146847324</v>
      </c>
      <c r="M1638" s="18" t="n">
        <v>7.1765426807329E-022</v>
      </c>
      <c r="N1638" s="18" t="n">
        <v>5.41317611825817E-020</v>
      </c>
      <c r="O1638" s="6" t="str">
        <f aca="false">IF(N1638&lt;0.05,"Yes","No")</f>
        <v>Yes</v>
      </c>
      <c r="P1638" s="16" t="n">
        <v>0.548600588105925</v>
      </c>
      <c r="Q1638" s="17" t="n">
        <v>31.5800108417196</v>
      </c>
      <c r="R1638" s="18" t="n">
        <v>2.70629497404445E-008</v>
      </c>
      <c r="S1638" s="18" t="n">
        <v>0.000225817026886729</v>
      </c>
      <c r="T1638" s="16" t="n">
        <v>0.0220656705398399</v>
      </c>
      <c r="U1638" s="16" t="n">
        <v>0.00537252543341358</v>
      </c>
      <c r="V1638" s="16" t="n">
        <v>0.0160793104495754</v>
      </c>
      <c r="W1638" s="6" t="s">
        <v>583</v>
      </c>
      <c r="X1638" s="17" t="n">
        <v>100</v>
      </c>
      <c r="Y1638" s="16" t="n">
        <v>0.717293906810036</v>
      </c>
      <c r="Z1638" s="16" t="n">
        <f aca="false">(G1638-E1638)/SQRT(H1638^2/D1638+F1638^2/C1638)</f>
        <v>10.0147846928919</v>
      </c>
      <c r="AA1638" s="24" t="n">
        <f aca="false">ABS(K1638-Z1638)</f>
        <v>0</v>
      </c>
    </row>
    <row r="1639" customFormat="false" ht="15" hidden="false" customHeight="false" outlineLevel="0" collapsed="false">
      <c r="A1639" s="17" t="n">
        <v>2034</v>
      </c>
      <c r="B1639" s="6" t="s">
        <v>506</v>
      </c>
      <c r="C1639" s="6" t="n">
        <v>126</v>
      </c>
      <c r="D1639" s="6" t="n">
        <v>620</v>
      </c>
      <c r="E1639" s="16" t="n">
        <v>0.0814342377855191</v>
      </c>
      <c r="F1639" s="16" t="n">
        <v>0.015444477014783</v>
      </c>
      <c r="G1639" s="16" t="n">
        <v>0.104030822475831</v>
      </c>
      <c r="H1639" s="16" t="n">
        <v>0.0444713587638788</v>
      </c>
      <c r="I1639" s="23" t="n">
        <f aca="false">G1639-E1639</f>
        <v>0.0225965846903123</v>
      </c>
      <c r="J1639" s="17" t="n">
        <f aca="false">100*(G1639-E1639)/E1639</f>
        <v>27.7482608111677</v>
      </c>
      <c r="K1639" s="17" t="n">
        <v>10.0227019533003</v>
      </c>
      <c r="L1639" s="17" t="n">
        <v>572.756431923701</v>
      </c>
      <c r="M1639" s="18" t="n">
        <v>6.81203820724035E-022</v>
      </c>
      <c r="N1639" s="18" t="n">
        <v>5.41317611825817E-020</v>
      </c>
      <c r="O1639" s="6" t="str">
        <f aca="false">IF(N1639&lt;0.05,"Yes","No")</f>
        <v>Yes</v>
      </c>
      <c r="P1639" s="16" t="n">
        <v>0.549844565423972</v>
      </c>
      <c r="Q1639" s="17" t="n">
        <v>31.7233915019574</v>
      </c>
      <c r="R1639" s="18" t="n">
        <v>2.52128186855189E-008</v>
      </c>
      <c r="S1639" s="18" t="n">
        <v>0.000225968797148403</v>
      </c>
      <c r="T1639" s="16" t="n">
        <v>0.0221406774376425</v>
      </c>
      <c r="U1639" s="16" t="n">
        <v>0.0052813340406656</v>
      </c>
      <c r="V1639" s="16" t="n">
        <v>0.0160495845402482</v>
      </c>
      <c r="W1639" s="6" t="s">
        <v>583</v>
      </c>
      <c r="X1639" s="17" t="n">
        <v>100</v>
      </c>
      <c r="Y1639" s="16" t="n">
        <v>0.717261904761905</v>
      </c>
      <c r="Z1639" s="16" t="n">
        <f aca="false">(G1639-E1639)/SQRT(H1639^2/D1639+F1639^2/C1639)</f>
        <v>10.0227019533003</v>
      </c>
      <c r="AA1639" s="24" t="n">
        <f aca="false">ABS(K1639-Z1639)</f>
        <v>0</v>
      </c>
    </row>
    <row r="1640" customFormat="false" ht="15" hidden="false" customHeight="false" outlineLevel="0" collapsed="false">
      <c r="A1640" s="17" t="n">
        <v>2035</v>
      </c>
      <c r="B1640" s="6" t="s">
        <v>506</v>
      </c>
      <c r="C1640" s="6" t="n">
        <v>126</v>
      </c>
      <c r="D1640" s="6" t="n">
        <v>620</v>
      </c>
      <c r="E1640" s="16" t="n">
        <v>0.0818572259611554</v>
      </c>
      <c r="F1640" s="16" t="n">
        <v>0.0155278743953491</v>
      </c>
      <c r="G1640" s="16" t="n">
        <v>0.104528944656974</v>
      </c>
      <c r="H1640" s="16" t="n">
        <v>0.0445167212719698</v>
      </c>
      <c r="I1640" s="23" t="n">
        <f aca="false">G1640-E1640</f>
        <v>0.0226717186958186</v>
      </c>
      <c r="J1640" s="17" t="n">
        <f aca="false">100*(G1640-E1640)/E1640</f>
        <v>27.6966613876913</v>
      </c>
      <c r="K1640" s="17" t="n">
        <v>10.0294146126913</v>
      </c>
      <c r="L1640" s="17" t="n">
        <v>570.120473256998</v>
      </c>
      <c r="M1640" s="18" t="n">
        <v>6.53812236056408E-022</v>
      </c>
      <c r="N1640" s="18" t="n">
        <v>5.41317611825817E-020</v>
      </c>
      <c r="O1640" s="6" t="str">
        <f aca="false">IF(N1640&lt;0.05,"Yes","No")</f>
        <v>Yes</v>
      </c>
      <c r="P1640" s="16" t="n">
        <v>0.551053204043262</v>
      </c>
      <c r="Q1640" s="17" t="n">
        <v>31.8630100752851</v>
      </c>
      <c r="R1640" s="18" t="n">
        <v>2.35333482746728E-008</v>
      </c>
      <c r="S1640" s="18" t="n">
        <v>0.000226062169438356</v>
      </c>
      <c r="T1640" s="16" t="n">
        <v>0.022214336822681</v>
      </c>
      <c r="U1640" s="16" t="n">
        <v>0.00519384009435703</v>
      </c>
      <c r="V1640" s="16" t="n">
        <v>0.0160495845402482</v>
      </c>
      <c r="W1640" s="6" t="s">
        <v>583</v>
      </c>
      <c r="X1640" s="17" t="n">
        <v>100</v>
      </c>
      <c r="Y1640" s="16" t="n">
        <v>0.717242703533026</v>
      </c>
      <c r="Z1640" s="16" t="n">
        <f aca="false">(G1640-E1640)/SQRT(H1640^2/D1640+F1640^2/C1640)</f>
        <v>10.0294146126913</v>
      </c>
      <c r="AA1640" s="24" t="n">
        <f aca="false">ABS(K1640-Z1640)</f>
        <v>0</v>
      </c>
    </row>
    <row r="1641" customFormat="false" ht="15" hidden="false" customHeight="false" outlineLevel="0" collapsed="false">
      <c r="A1641" s="17" t="n">
        <v>2036</v>
      </c>
      <c r="B1641" s="6" t="s">
        <v>506</v>
      </c>
      <c r="C1641" s="6" t="n">
        <v>126</v>
      </c>
      <c r="D1641" s="6" t="n">
        <v>620</v>
      </c>
      <c r="E1641" s="16" t="n">
        <v>0.0822853487990205</v>
      </c>
      <c r="F1641" s="16" t="n">
        <v>0.01561213467528</v>
      </c>
      <c r="G1641" s="16" t="n">
        <v>0.105029759135458</v>
      </c>
      <c r="H1641" s="16" t="n">
        <v>0.0445603131822719</v>
      </c>
      <c r="I1641" s="23" t="n">
        <f aca="false">G1641-E1641</f>
        <v>0.0227444103364373</v>
      </c>
      <c r="J1641" s="17" t="n">
        <f aca="false">100*(G1641-E1641)/E1641</f>
        <v>27.6408992225211</v>
      </c>
      <c r="K1641" s="17" t="n">
        <v>10.0350095835291</v>
      </c>
      <c r="L1641" s="17" t="n">
        <v>567.436279841482</v>
      </c>
      <c r="M1641" s="18" t="n">
        <v>6.33907182862392E-022</v>
      </c>
      <c r="N1641" s="18" t="n">
        <v>5.41317611825817E-020</v>
      </c>
      <c r="O1641" s="6" t="str">
        <f aca="false">IF(N1641&lt;0.05,"Yes","No")</f>
        <v>Yes</v>
      </c>
      <c r="P1641" s="16" t="n">
        <v>0.552220262002529</v>
      </c>
      <c r="Q1641" s="17" t="n">
        <v>31.9981162927606</v>
      </c>
      <c r="R1641" s="18" t="n">
        <v>2.20151749535636E-008</v>
      </c>
      <c r="S1641" s="18" t="n">
        <v>0.000227113411513328</v>
      </c>
      <c r="T1641" s="16" t="n">
        <v>0.0222855258922506</v>
      </c>
      <c r="U1641" s="16" t="n">
        <v>0.00510996764581905</v>
      </c>
      <c r="V1641" s="16" t="n">
        <v>0.0160000626287121</v>
      </c>
      <c r="W1641" s="6" t="s">
        <v>583</v>
      </c>
      <c r="X1641" s="17" t="n">
        <v>100</v>
      </c>
      <c r="Y1641" s="16" t="n">
        <v>0.717268305171531</v>
      </c>
      <c r="Z1641" s="16" t="n">
        <f aca="false">(G1641-E1641)/SQRT(H1641^2/D1641+F1641^2/C1641)</f>
        <v>10.0350095835291</v>
      </c>
      <c r="AA1641" s="24" t="n">
        <f aca="false">ABS(K1641-Z1641)</f>
        <v>0</v>
      </c>
    </row>
    <row r="1642" customFormat="false" ht="15" hidden="false" customHeight="false" outlineLevel="0" collapsed="false">
      <c r="A1642" s="17" t="n">
        <v>2037</v>
      </c>
      <c r="B1642" s="6" t="s">
        <v>506</v>
      </c>
      <c r="C1642" s="6" t="n">
        <v>126</v>
      </c>
      <c r="D1642" s="6" t="n">
        <v>620</v>
      </c>
      <c r="E1642" s="16" t="n">
        <v>0.0827159066462801</v>
      </c>
      <c r="F1642" s="16" t="n">
        <v>0.0156970069767495</v>
      </c>
      <c r="G1642" s="16" t="n">
        <v>0.105529368927162</v>
      </c>
      <c r="H1642" s="16" t="n">
        <v>0.044602974047348</v>
      </c>
      <c r="I1642" s="23" t="n">
        <f aca="false">G1642-E1642</f>
        <v>0.0228134622808814</v>
      </c>
      <c r="J1642" s="17" t="n">
        <f aca="false">100*(G1642-E1642)/E1642</f>
        <v>27.5805019927294</v>
      </c>
      <c r="K1642" s="17" t="n">
        <v>10.0389095522644</v>
      </c>
      <c r="L1642" s="17" t="n">
        <v>564.72557579747</v>
      </c>
      <c r="M1642" s="18" t="n">
        <v>6.23866049279845E-022</v>
      </c>
      <c r="N1642" s="18" t="n">
        <v>5.41317611825817E-020</v>
      </c>
      <c r="O1642" s="6" t="str">
        <f aca="false">IF(N1642&lt;0.05,"Yes","No")</f>
        <v>Yes</v>
      </c>
      <c r="P1642" s="16" t="n">
        <v>0.553307003194174</v>
      </c>
      <c r="Q1642" s="17" t="n">
        <v>32.12418152371</v>
      </c>
      <c r="R1642" s="18" t="n">
        <v>2.06874111673675E-008</v>
      </c>
      <c r="S1642" s="18" t="n">
        <v>0.000228851678799599</v>
      </c>
      <c r="T1642" s="16" t="n">
        <v>0.0223530229468334</v>
      </c>
      <c r="U1642" s="16" t="n">
        <v>0.00503264123197174</v>
      </c>
      <c r="V1642" s="16" t="n">
        <v>0.0158704261886737</v>
      </c>
      <c r="W1642" s="6" t="s">
        <v>583</v>
      </c>
      <c r="X1642" s="17" t="n">
        <v>100</v>
      </c>
      <c r="Y1642" s="16" t="n">
        <v>0.717114695340502</v>
      </c>
      <c r="Z1642" s="16" t="n">
        <f aca="false">(G1642-E1642)/SQRT(H1642^2/D1642+F1642^2/C1642)</f>
        <v>10.0389095522644</v>
      </c>
      <c r="AA1642" s="24" t="n">
        <f aca="false">ABS(K1642-Z1642)</f>
        <v>0</v>
      </c>
    </row>
    <row r="1643" customFormat="false" ht="15" hidden="false" customHeight="false" outlineLevel="0" collapsed="false">
      <c r="A1643" s="17" t="n">
        <v>2038</v>
      </c>
      <c r="B1643" s="6" t="s">
        <v>506</v>
      </c>
      <c r="C1643" s="6" t="n">
        <v>126</v>
      </c>
      <c r="D1643" s="6" t="n">
        <v>620</v>
      </c>
      <c r="E1643" s="16" t="n">
        <v>0.0831522127938649</v>
      </c>
      <c r="F1643" s="16" t="n">
        <v>0.0157826594165801</v>
      </c>
      <c r="G1643" s="16" t="n">
        <v>0.106035381195045</v>
      </c>
      <c r="H1643" s="16" t="n">
        <v>0.0446433597503635</v>
      </c>
      <c r="I1643" s="23" t="n">
        <f aca="false">G1643-E1643</f>
        <v>0.0228831684011804</v>
      </c>
      <c r="J1643" s="17" t="n">
        <f aca="false">100*(G1643-E1643)/E1643</f>
        <v>27.5196144904862</v>
      </c>
      <c r="K1643" s="17" t="n">
        <v>10.0431573107469</v>
      </c>
      <c r="L1643" s="17" t="n">
        <v>561.964088369161</v>
      </c>
      <c r="M1643" s="18" t="n">
        <v>6.12473436746111E-022</v>
      </c>
      <c r="N1643" s="18" t="n">
        <v>5.41317611825817E-020</v>
      </c>
      <c r="O1643" s="6" t="str">
        <f aca="false">IF(N1643&lt;0.05,"Yes","No")</f>
        <v>Yes</v>
      </c>
      <c r="P1643" s="16" t="n">
        <v>0.554433904742218</v>
      </c>
      <c r="Q1643" s="17" t="n">
        <v>32.2551672301553</v>
      </c>
      <c r="R1643" s="18" t="n">
        <v>1.93929275738322E-008</v>
      </c>
      <c r="S1643" s="18" t="n">
        <v>0.000230573836864316</v>
      </c>
      <c r="T1643" s="16" t="n">
        <v>0.0224212575031775</v>
      </c>
      <c r="U1643" s="16" t="n">
        <v>0.00495435774624761</v>
      </c>
      <c r="V1643" s="16" t="n">
        <v>0.0157237245088614</v>
      </c>
      <c r="W1643" s="6" t="s">
        <v>583</v>
      </c>
      <c r="X1643" s="17" t="n">
        <v>100</v>
      </c>
      <c r="Y1643" s="16" t="n">
        <v>0.717204301075269</v>
      </c>
      <c r="Z1643" s="16" t="n">
        <f aca="false">(G1643-E1643)/SQRT(H1643^2/D1643+F1643^2/C1643)</f>
        <v>10.0431573107469</v>
      </c>
      <c r="AA1643" s="24" t="n">
        <f aca="false">ABS(K1643-Z1643)</f>
        <v>0</v>
      </c>
    </row>
    <row r="1644" customFormat="false" ht="15" hidden="false" customHeight="false" outlineLevel="0" collapsed="false">
      <c r="A1644" s="17" t="n">
        <v>2039</v>
      </c>
      <c r="B1644" s="6" t="s">
        <v>506</v>
      </c>
      <c r="C1644" s="6" t="n">
        <v>126</v>
      </c>
      <c r="D1644" s="6" t="n">
        <v>620</v>
      </c>
      <c r="E1644" s="16" t="n">
        <v>0.0835980406060578</v>
      </c>
      <c r="F1644" s="16" t="n">
        <v>0.0158701237047777</v>
      </c>
      <c r="G1644" s="16" t="n">
        <v>0.106550074152408</v>
      </c>
      <c r="H1644" s="16" t="n">
        <v>0.044681929706619</v>
      </c>
      <c r="I1644" s="23" t="n">
        <f aca="false">G1644-E1644</f>
        <v>0.0229520335463503</v>
      </c>
      <c r="J1644" s="17" t="n">
        <f aca="false">100*(G1644-E1644)/E1644</f>
        <v>27.4552290699109</v>
      </c>
      <c r="K1644" s="17" t="n">
        <v>10.0467790002418</v>
      </c>
      <c r="L1644" s="17" t="n">
        <v>559.118953356791</v>
      </c>
      <c r="M1644" s="18" t="n">
        <v>6.04992942787237E-022</v>
      </c>
      <c r="N1644" s="18" t="n">
        <v>5.41317611825817E-020</v>
      </c>
      <c r="O1644" s="6" t="str">
        <f aca="false">IF(N1644&lt;0.05,"Yes","No")</f>
        <v>Yes</v>
      </c>
      <c r="P1644" s="16" t="n">
        <v>0.555558330856405</v>
      </c>
      <c r="Q1644" s="17" t="n">
        <v>32.3861308291334</v>
      </c>
      <c r="R1644" s="18" t="n">
        <v>1.81799695131474E-008</v>
      </c>
      <c r="S1644" s="18" t="n">
        <v>0.000229725076096785</v>
      </c>
      <c r="T1644" s="16" t="n">
        <v>0.0224886818707208</v>
      </c>
      <c r="U1644" s="16" t="n">
        <v>0.00487702541717772</v>
      </c>
      <c r="V1644" s="16" t="n">
        <v>0.0156437105366266</v>
      </c>
      <c r="W1644" s="6" t="s">
        <v>583</v>
      </c>
      <c r="X1644" s="17" t="n">
        <v>100</v>
      </c>
      <c r="Y1644" s="16" t="n">
        <v>0.717127496159754</v>
      </c>
      <c r="Z1644" s="16" t="n">
        <f aca="false">(G1644-E1644)/SQRT(H1644^2/D1644+F1644^2/C1644)</f>
        <v>10.0467790002418</v>
      </c>
      <c r="AA1644" s="24" t="n">
        <f aca="false">ABS(K1644-Z1644)</f>
        <v>0</v>
      </c>
    </row>
    <row r="1645" customFormat="false" ht="15" hidden="false" customHeight="false" outlineLevel="0" collapsed="false">
      <c r="A1645" s="17" t="n">
        <v>2040</v>
      </c>
      <c r="B1645" s="6" t="s">
        <v>506</v>
      </c>
      <c r="C1645" s="6" t="n">
        <v>126</v>
      </c>
      <c r="D1645" s="6" t="n">
        <v>620</v>
      </c>
      <c r="E1645" s="16" t="n">
        <v>0.0840410562084308</v>
      </c>
      <c r="F1645" s="16" t="n">
        <v>0.0159573995778839</v>
      </c>
      <c r="G1645" s="16" t="n">
        <v>0.107060417232494</v>
      </c>
      <c r="H1645" s="16" t="n">
        <v>0.0447189991097512</v>
      </c>
      <c r="I1645" s="23" t="n">
        <f aca="false">G1645-E1645</f>
        <v>0.0230193610240634</v>
      </c>
      <c r="J1645" s="17" t="n">
        <f aca="false">100*(G1645-E1645)/E1645</f>
        <v>27.3906136626519</v>
      </c>
      <c r="K1645" s="17" t="n">
        <v>10.0499121588178</v>
      </c>
      <c r="L1645" s="17" t="n">
        <v>556.272251850444</v>
      </c>
      <c r="M1645" s="18" t="n">
        <v>6.00250984295846E-022</v>
      </c>
      <c r="N1645" s="18" t="n">
        <v>5.41317611825817E-020</v>
      </c>
      <c r="O1645" s="6" t="str">
        <f aca="false">IF(N1645&lt;0.05,"Yes","No")</f>
        <v>Yes</v>
      </c>
      <c r="P1645" s="16" t="n">
        <v>0.556661459382784</v>
      </c>
      <c r="Q1645" s="17" t="n">
        <v>32.5148717083906</v>
      </c>
      <c r="R1645" s="18" t="n">
        <v>1.70618681260148E-008</v>
      </c>
      <c r="S1645" s="18" t="n">
        <v>0.000231513956456545</v>
      </c>
      <c r="T1645" s="16" t="n">
        <v>0.0225545941761257</v>
      </c>
      <c r="U1645" s="16" t="n">
        <v>0.00480242741347569</v>
      </c>
      <c r="V1645" s="16" t="n">
        <v>0.0155468412876925</v>
      </c>
      <c r="W1645" s="6" t="s">
        <v>583</v>
      </c>
      <c r="X1645" s="17" t="n">
        <v>100</v>
      </c>
      <c r="Y1645" s="16" t="n">
        <v>0.717153097798259</v>
      </c>
      <c r="Z1645" s="16" t="n">
        <f aca="false">(G1645-E1645)/SQRT(H1645^2/D1645+F1645^2/C1645)</f>
        <v>10.0499121588178</v>
      </c>
      <c r="AA1645" s="24" t="n">
        <f aca="false">ABS(K1645-Z1645)</f>
        <v>0</v>
      </c>
    </row>
    <row r="1646" customFormat="false" ht="15" hidden="false" customHeight="false" outlineLevel="0" collapsed="false">
      <c r="A1646" s="17" t="n">
        <v>2041</v>
      </c>
      <c r="B1646" s="6" t="s">
        <v>506</v>
      </c>
      <c r="C1646" s="6" t="n">
        <v>126</v>
      </c>
      <c r="D1646" s="6" t="n">
        <v>620</v>
      </c>
      <c r="E1646" s="16" t="n">
        <v>0.0844874536352498</v>
      </c>
      <c r="F1646" s="16" t="n">
        <v>0.0160448797226205</v>
      </c>
      <c r="G1646" s="16" t="n">
        <v>0.107574266784134</v>
      </c>
      <c r="H1646" s="16" t="n">
        <v>0.0447537331534912</v>
      </c>
      <c r="I1646" s="23" t="n">
        <f aca="false">G1646-E1646</f>
        <v>0.0230868131488837</v>
      </c>
      <c r="J1646" s="17" t="n">
        <f aca="false">100*(G1646-E1646)/E1646</f>
        <v>27.3257296267376</v>
      </c>
      <c r="K1646" s="17" t="n">
        <v>10.0533038946662</v>
      </c>
      <c r="L1646" s="17" t="n">
        <v>553.39783884653</v>
      </c>
      <c r="M1646" s="18" t="n">
        <v>5.94464067558683E-022</v>
      </c>
      <c r="N1646" s="18" t="n">
        <v>5.41317611825817E-020</v>
      </c>
      <c r="O1646" s="6" t="str">
        <f aca="false">IF(N1646&lt;0.05,"Yes","No")</f>
        <v>Yes</v>
      </c>
      <c r="P1646" s="16" t="n">
        <v>0.557793412691246</v>
      </c>
      <c r="Q1646" s="17" t="n">
        <v>32.6472420645622</v>
      </c>
      <c r="R1646" s="18" t="n">
        <v>1.59841912426449E-008</v>
      </c>
      <c r="S1646" s="18" t="n">
        <v>0.000234256891064251</v>
      </c>
      <c r="T1646" s="16" t="n">
        <v>0.0226207290867716</v>
      </c>
      <c r="U1646" s="16" t="n">
        <v>0.00472746882763525</v>
      </c>
      <c r="V1646" s="16" t="n">
        <v>0.0154557736503714</v>
      </c>
      <c r="W1646" s="6" t="s">
        <v>583</v>
      </c>
      <c r="X1646" s="17" t="n">
        <v>100</v>
      </c>
      <c r="Y1646" s="16" t="n">
        <v>0.716922683051715</v>
      </c>
      <c r="Z1646" s="16" t="n">
        <f aca="false">(G1646-E1646)/SQRT(H1646^2/D1646+F1646^2/C1646)</f>
        <v>10.0533038946662</v>
      </c>
      <c r="AA1646" s="24" t="n">
        <f aca="false">ABS(K1646-Z1646)</f>
        <v>0</v>
      </c>
    </row>
    <row r="1647" customFormat="false" ht="15" hidden="false" customHeight="false" outlineLevel="0" collapsed="false">
      <c r="A1647" s="17" t="n">
        <v>2042</v>
      </c>
      <c r="B1647" s="6" t="s">
        <v>506</v>
      </c>
      <c r="C1647" s="6" t="n">
        <v>126</v>
      </c>
      <c r="D1647" s="6" t="n">
        <v>620</v>
      </c>
      <c r="E1647" s="16" t="n">
        <v>0.0849347319453955</v>
      </c>
      <c r="F1647" s="16" t="n">
        <v>0.0161330262739991</v>
      </c>
      <c r="G1647" s="16" t="n">
        <v>0.108086641697634</v>
      </c>
      <c r="H1647" s="16" t="n">
        <v>0.0447881070375394</v>
      </c>
      <c r="I1647" s="23" t="n">
        <f aca="false">G1647-E1647</f>
        <v>0.0231519097522382</v>
      </c>
      <c r="J1647" s="17" t="n">
        <f aca="false">100*(G1647-E1647)/E1647</f>
        <v>27.2584715604007</v>
      </c>
      <c r="K1647" s="17" t="n">
        <v>10.055490509112</v>
      </c>
      <c r="L1647" s="17" t="n">
        <v>550.505643724063</v>
      </c>
      <c r="M1647" s="18" t="n">
        <v>5.95055021821099E-022</v>
      </c>
      <c r="N1647" s="18" t="n">
        <v>5.41317611825817E-020</v>
      </c>
      <c r="O1647" s="6" t="str">
        <f aca="false">IF(N1647&lt;0.05,"Yes","No")</f>
        <v>Yes</v>
      </c>
      <c r="P1647" s="16" t="n">
        <v>0.558869972213093</v>
      </c>
      <c r="Q1647" s="17" t="n">
        <v>32.7733841653671</v>
      </c>
      <c r="R1647" s="18" t="n">
        <v>1.50208793128337E-008</v>
      </c>
      <c r="S1647" s="18" t="n">
        <v>0.000236481439056907</v>
      </c>
      <c r="T1647" s="16" t="n">
        <v>0.0226844405296428</v>
      </c>
      <c r="U1647" s="16" t="n">
        <v>0.00465725980825281</v>
      </c>
      <c r="V1647" s="16" t="n">
        <v>0.0153850673854389</v>
      </c>
      <c r="W1647" s="6" t="s">
        <v>583</v>
      </c>
      <c r="X1647" s="17" t="n">
        <v>100</v>
      </c>
      <c r="Y1647" s="16" t="n">
        <v>0.717165898617512</v>
      </c>
      <c r="Z1647" s="16" t="n">
        <f aca="false">(G1647-E1647)/SQRT(H1647^2/D1647+F1647^2/C1647)</f>
        <v>10.055490509112</v>
      </c>
      <c r="AA1647" s="24" t="n">
        <f aca="false">ABS(K1647-Z1647)</f>
        <v>0</v>
      </c>
    </row>
    <row r="1648" customFormat="false" ht="15" hidden="false" customHeight="false" outlineLevel="0" collapsed="false">
      <c r="A1648" s="17" t="n">
        <v>2043</v>
      </c>
      <c r="B1648" s="6" t="s">
        <v>506</v>
      </c>
      <c r="C1648" s="6" t="n">
        <v>126</v>
      </c>
      <c r="D1648" s="6" t="n">
        <v>620</v>
      </c>
      <c r="E1648" s="16" t="n">
        <v>0.0853788828743356</v>
      </c>
      <c r="F1648" s="16" t="n">
        <v>0.016221379921446</v>
      </c>
      <c r="G1648" s="16" t="n">
        <v>0.108593934696288</v>
      </c>
      <c r="H1648" s="16" t="n">
        <v>0.0448215366512122</v>
      </c>
      <c r="I1648" s="23" t="n">
        <f aca="false">G1648-E1648</f>
        <v>0.0232150518219523</v>
      </c>
      <c r="J1648" s="17" t="n">
        <f aca="false">100*(G1648-E1648)/E1648</f>
        <v>27.190624941909</v>
      </c>
      <c r="K1648" s="17" t="n">
        <v>10.0568449999421</v>
      </c>
      <c r="L1648" s="17" t="n">
        <v>547.605796382692</v>
      </c>
      <c r="M1648" s="18" t="n">
        <v>6.00070785750455E-022</v>
      </c>
      <c r="N1648" s="18" t="n">
        <v>5.41317611825817E-020</v>
      </c>
      <c r="O1648" s="6" t="str">
        <f aca="false">IF(N1648&lt;0.05,"Yes","No")</f>
        <v>Yes</v>
      </c>
      <c r="P1648" s="16" t="n">
        <v>0.559908484637542</v>
      </c>
      <c r="Q1648" s="17" t="n">
        <v>32.8952987122282</v>
      </c>
      <c r="R1648" s="18" t="n">
        <v>1.41452806141084E-008</v>
      </c>
      <c r="S1648" s="18" t="n">
        <v>0.000236022657304481</v>
      </c>
      <c r="T1648" s="16" t="n">
        <v>0.0227461455603943</v>
      </c>
      <c r="U1648" s="16" t="n">
        <v>0.00459002841922375</v>
      </c>
      <c r="V1648" s="16" t="n">
        <v>0.0152348336631739</v>
      </c>
      <c r="W1648" s="6" t="s">
        <v>583</v>
      </c>
      <c r="X1648" s="17" t="n">
        <v>100</v>
      </c>
      <c r="Y1648" s="16" t="n">
        <v>0.717114695340502</v>
      </c>
      <c r="Z1648" s="16" t="n">
        <f aca="false">(G1648-E1648)/SQRT(H1648^2/D1648+F1648^2/C1648)</f>
        <v>10.0568449999421</v>
      </c>
      <c r="AA1648" s="24" t="n">
        <f aca="false">ABS(K1648-Z1648)</f>
        <v>0</v>
      </c>
    </row>
    <row r="1649" customFormat="false" ht="15" hidden="false" customHeight="false" outlineLevel="0" collapsed="false">
      <c r="A1649" s="17" t="n">
        <v>2044</v>
      </c>
      <c r="B1649" s="6" t="s">
        <v>506</v>
      </c>
      <c r="C1649" s="6" t="n">
        <v>126</v>
      </c>
      <c r="D1649" s="6" t="n">
        <v>620</v>
      </c>
      <c r="E1649" s="16" t="n">
        <v>0.0858311028116279</v>
      </c>
      <c r="F1649" s="16" t="n">
        <v>0.016311110776833</v>
      </c>
      <c r="G1649" s="16" t="n">
        <v>0.109106952234382</v>
      </c>
      <c r="H1649" s="16" t="n">
        <v>0.0448528493479488</v>
      </c>
      <c r="I1649" s="23" t="n">
        <f aca="false">G1649-E1649</f>
        <v>0.0232758494227537</v>
      </c>
      <c r="J1649" s="17" t="n">
        <f aca="false">100*(G1649-E1649)/E1649</f>
        <v>27.1181991845506</v>
      </c>
      <c r="K1649" s="17" t="n">
        <v>10.0570794812461</v>
      </c>
      <c r="L1649" s="17" t="n">
        <v>544.638476530311</v>
      </c>
      <c r="M1649" s="18" t="n">
        <v>6.11377565719994E-022</v>
      </c>
      <c r="N1649" s="18" t="n">
        <v>5.41317611825817E-020</v>
      </c>
      <c r="O1649" s="6" t="str">
        <f aca="false">IF(N1649&lt;0.05,"Yes","No")</f>
        <v>Yes</v>
      </c>
      <c r="P1649" s="16" t="n">
        <v>0.560912943778228</v>
      </c>
      <c r="Q1649" s="17" t="n">
        <v>33.0134309518762</v>
      </c>
      <c r="R1649" s="18" t="n">
        <v>1.33457615036077E-008</v>
      </c>
      <c r="S1649" s="18" t="n">
        <v>0.000235954373449845</v>
      </c>
      <c r="T1649" s="16" t="n">
        <v>0.0228056271951189</v>
      </c>
      <c r="U1649" s="16" t="n">
        <v>0.00452656574710606</v>
      </c>
      <c r="V1649" s="16" t="n">
        <v>0.0151921959020285</v>
      </c>
      <c r="W1649" s="6" t="s">
        <v>583</v>
      </c>
      <c r="X1649" s="17" t="n">
        <v>100</v>
      </c>
      <c r="Y1649" s="16" t="n">
        <v>0.717089093701997</v>
      </c>
      <c r="Z1649" s="16" t="n">
        <f aca="false">(G1649-E1649)/SQRT(H1649^2/D1649+F1649^2/C1649)</f>
        <v>10.0570794812461</v>
      </c>
      <c r="AA1649" s="24" t="n">
        <f aca="false">ABS(K1649-Z1649)</f>
        <v>0</v>
      </c>
    </row>
    <row r="1650" customFormat="false" ht="15" hidden="false" customHeight="false" outlineLevel="0" collapsed="false">
      <c r="A1650" s="17" t="n">
        <v>2045</v>
      </c>
      <c r="B1650" s="6" t="s">
        <v>506</v>
      </c>
      <c r="C1650" s="6" t="n">
        <v>126</v>
      </c>
      <c r="D1650" s="6" t="n">
        <v>620</v>
      </c>
      <c r="E1650" s="16" t="n">
        <v>0.0862896012526656</v>
      </c>
      <c r="F1650" s="16" t="n">
        <v>0.0164007300270317</v>
      </c>
      <c r="G1650" s="16" t="n">
        <v>0.109624394365857</v>
      </c>
      <c r="H1650" s="16" t="n">
        <v>0.0448833467961524</v>
      </c>
      <c r="I1650" s="23" t="n">
        <f aca="false">G1650-E1650</f>
        <v>0.0233347931131911</v>
      </c>
      <c r="J1650" s="17" t="n">
        <f aca="false">100*(G1650-E1650)/E1650</f>
        <v>27.0424162059392</v>
      </c>
      <c r="K1650" s="17" t="n">
        <v>10.0565958878362</v>
      </c>
      <c r="L1650" s="17" t="n">
        <v>541.678637035851</v>
      </c>
      <c r="M1650" s="18" t="n">
        <v>6.26832317180549E-022</v>
      </c>
      <c r="N1650" s="18" t="n">
        <v>5.41317611825817E-020</v>
      </c>
      <c r="O1650" s="6" t="str">
        <f aca="false">IF(N1650&lt;0.05,"Yes","No")</f>
        <v>Yes</v>
      </c>
      <c r="P1650" s="16" t="n">
        <v>0.561880821668437</v>
      </c>
      <c r="Q1650" s="17" t="n">
        <v>33.1274612602214</v>
      </c>
      <c r="R1650" s="18" t="n">
        <v>1.26170683917625E-008</v>
      </c>
      <c r="S1650" s="18" t="n">
        <v>0.000234995380159914</v>
      </c>
      <c r="T1650" s="16" t="n">
        <v>0.0228631179250275</v>
      </c>
      <c r="U1650" s="16" t="n">
        <v>0.00446717364168996</v>
      </c>
      <c r="V1650" s="16" t="n">
        <v>0.0151095160045709</v>
      </c>
      <c r="W1650" s="6" t="s">
        <v>583</v>
      </c>
      <c r="X1650" s="17" t="n">
        <v>100</v>
      </c>
      <c r="Y1650" s="16" t="n">
        <v>0.716756272401434</v>
      </c>
      <c r="Z1650" s="16" t="n">
        <f aca="false">(G1650-E1650)/SQRT(H1650^2/D1650+F1650^2/C1650)</f>
        <v>10.0565958878362</v>
      </c>
      <c r="AA1650" s="24" t="n">
        <f aca="false">ABS(K1650-Z1650)</f>
        <v>0</v>
      </c>
    </row>
    <row r="1651" customFormat="false" ht="15" hidden="false" customHeight="false" outlineLevel="0" collapsed="false">
      <c r="A1651" s="17" t="n">
        <v>2046</v>
      </c>
      <c r="B1651" s="6" t="s">
        <v>506</v>
      </c>
      <c r="C1651" s="6" t="n">
        <v>126</v>
      </c>
      <c r="D1651" s="6" t="n">
        <v>620</v>
      </c>
      <c r="E1651" s="16" t="n">
        <v>0.0867449607522715</v>
      </c>
      <c r="F1651" s="16" t="n">
        <v>0.0164903026747434</v>
      </c>
      <c r="G1651" s="16" t="n">
        <v>0.110138673088964</v>
      </c>
      <c r="H1651" s="16" t="n">
        <v>0.0449145506260009</v>
      </c>
      <c r="I1651" s="23" t="n">
        <f aca="false">G1651-E1651</f>
        <v>0.0233937123366925</v>
      </c>
      <c r="J1651" s="17" t="n">
        <f aca="false">100*(G1651-E1651)/E1651</f>
        <v>26.9683819484349</v>
      </c>
      <c r="K1651" s="17" t="n">
        <v>10.0559655576856</v>
      </c>
      <c r="L1651" s="17" t="n">
        <v>538.745142845927</v>
      </c>
      <c r="M1651" s="18" t="n">
        <v>6.43490335575838E-022</v>
      </c>
      <c r="N1651" s="18" t="n">
        <v>5.41317611825817E-020</v>
      </c>
      <c r="O1651" s="6" t="str">
        <f aca="false">IF(N1651&lt;0.05,"Yes","No")</f>
        <v>Yes</v>
      </c>
      <c r="P1651" s="16" t="n">
        <v>0.562837649736487</v>
      </c>
      <c r="Q1651" s="17" t="n">
        <v>33.2403829767884</v>
      </c>
      <c r="R1651" s="18" t="n">
        <v>1.19348325383747E-008</v>
      </c>
      <c r="S1651" s="18" t="n">
        <v>0.000236413561712921</v>
      </c>
      <c r="T1651" s="16" t="n">
        <v>0.022920589857659</v>
      </c>
      <c r="U1651" s="16" t="n">
        <v>0.00440843856777079</v>
      </c>
      <c r="V1651" s="16" t="n">
        <v>0.0149872644512725</v>
      </c>
      <c r="W1651" s="6" t="s">
        <v>583</v>
      </c>
      <c r="X1651" s="17" t="n">
        <v>100</v>
      </c>
      <c r="Y1651" s="16" t="n">
        <v>0.7165770609319</v>
      </c>
      <c r="Z1651" s="16" t="n">
        <f aca="false">(G1651-E1651)/SQRT(H1651^2/D1651+F1651^2/C1651)</f>
        <v>10.0559655576856</v>
      </c>
      <c r="AA1651" s="24" t="n">
        <f aca="false">ABS(K1651-Z1651)</f>
        <v>0</v>
      </c>
    </row>
    <row r="1652" customFormat="false" ht="15" hidden="false" customHeight="false" outlineLevel="0" collapsed="false">
      <c r="A1652" s="17" t="n">
        <v>2047</v>
      </c>
      <c r="B1652" s="6" t="s">
        <v>506</v>
      </c>
      <c r="C1652" s="6" t="n">
        <v>126</v>
      </c>
      <c r="D1652" s="6" t="n">
        <v>620</v>
      </c>
      <c r="E1652" s="16" t="n">
        <v>0.0872136180008215</v>
      </c>
      <c r="F1652" s="16" t="n">
        <v>0.0165837183320883</v>
      </c>
      <c r="G1652" s="16" t="n">
        <v>0.11066736809669</v>
      </c>
      <c r="H1652" s="16" t="n">
        <v>0.0449461027317041</v>
      </c>
      <c r="I1652" s="23" t="n">
        <f aca="false">G1652-E1652</f>
        <v>0.0234537500958685</v>
      </c>
      <c r="J1652" s="17" t="n">
        <f aca="false">100*(G1652-E1652)/E1652</f>
        <v>26.8923026397639</v>
      </c>
      <c r="K1652" s="17" t="n">
        <v>10.0547826829928</v>
      </c>
      <c r="L1652" s="17" t="n">
        <v>535.688465840019</v>
      </c>
      <c r="M1652" s="18" t="n">
        <v>6.64434241113083E-022</v>
      </c>
      <c r="N1652" s="18" t="n">
        <v>5.41317611825817E-020</v>
      </c>
      <c r="O1652" s="6" t="str">
        <f aca="false">IF(N1652&lt;0.05,"Yes","No")</f>
        <v>Yes</v>
      </c>
      <c r="P1652" s="16" t="n">
        <v>0.563811725544328</v>
      </c>
      <c r="Q1652" s="17" t="n">
        <v>33.3555375724269</v>
      </c>
      <c r="R1652" s="18" t="n">
        <v>1.12772356500979E-008</v>
      </c>
      <c r="S1652" s="18" t="n">
        <v>0.00023663353008597</v>
      </c>
      <c r="T1652" s="16" t="n">
        <v>0.0229793668773646</v>
      </c>
      <c r="U1652" s="16" t="n">
        <v>0.00434840987945091</v>
      </c>
      <c r="V1652" s="16" t="n">
        <v>0.0149102880107504</v>
      </c>
      <c r="W1652" s="6" t="s">
        <v>583</v>
      </c>
      <c r="X1652" s="17" t="n">
        <v>100</v>
      </c>
      <c r="Y1652" s="16" t="n">
        <v>0.716410650281618</v>
      </c>
      <c r="Z1652" s="16" t="n">
        <f aca="false">(G1652-E1652)/SQRT(H1652^2/D1652+F1652^2/C1652)</f>
        <v>10.0547826829928</v>
      </c>
      <c r="AA1652" s="24" t="n">
        <f aca="false">ABS(K1652-Z1652)</f>
        <v>0</v>
      </c>
    </row>
    <row r="1653" customFormat="false" ht="15" hidden="false" customHeight="false" outlineLevel="0" collapsed="false">
      <c r="A1653" s="17" t="n">
        <v>2048</v>
      </c>
      <c r="B1653" s="6" t="s">
        <v>506</v>
      </c>
      <c r="C1653" s="6" t="n">
        <v>126</v>
      </c>
      <c r="D1653" s="6" t="n">
        <v>620</v>
      </c>
      <c r="E1653" s="16" t="n">
        <v>0.0876841059338952</v>
      </c>
      <c r="F1653" s="16" t="n">
        <v>0.0166782271203169</v>
      </c>
      <c r="G1653" s="16" t="n">
        <v>0.111196206077453</v>
      </c>
      <c r="H1653" s="16" t="n">
        <v>0.0449767770925536</v>
      </c>
      <c r="I1653" s="23" t="n">
        <f aca="false">G1653-E1653</f>
        <v>0.0235121001435574</v>
      </c>
      <c r="J1653" s="17" t="n">
        <f aca="false">100*(G1653-E1653)/E1653</f>
        <v>26.8145519568656</v>
      </c>
      <c r="K1653" s="17" t="n">
        <v>10.0526770808743</v>
      </c>
      <c r="L1653" s="17" t="n">
        <v>532.596254574723</v>
      </c>
      <c r="M1653" s="18" t="n">
        <v>6.91802914340498E-022</v>
      </c>
      <c r="N1653" s="18" t="n">
        <v>5.41317611825817E-020</v>
      </c>
      <c r="O1653" s="6" t="str">
        <f aca="false">IF(N1653&lt;0.05,"Yes","No")</f>
        <v>Yes</v>
      </c>
      <c r="P1653" s="16" t="n">
        <v>0.564753007308375</v>
      </c>
      <c r="Q1653" s="17" t="n">
        <v>33.4670044553658</v>
      </c>
      <c r="R1653" s="18" t="n">
        <v>1.06753667589392E-008</v>
      </c>
      <c r="S1653" s="18" t="n">
        <v>0.000239099209632252</v>
      </c>
      <c r="T1653" s="16" t="n">
        <v>0.0230363403059162</v>
      </c>
      <c r="U1653" s="16" t="n">
        <v>0.00429221491088982</v>
      </c>
      <c r="V1653" s="16" t="n">
        <v>0.014821310263348</v>
      </c>
      <c r="W1653" s="6" t="s">
        <v>583</v>
      </c>
      <c r="X1653" s="17" t="n">
        <v>100</v>
      </c>
      <c r="Y1653" s="16" t="n">
        <v>0.716205837173579</v>
      </c>
      <c r="Z1653" s="16" t="n">
        <f aca="false">(G1653-E1653)/SQRT(H1653^2/D1653+F1653^2/C1653)</f>
        <v>10.0526770808743</v>
      </c>
      <c r="AA1653" s="24" t="n">
        <f aca="false">ABS(K1653-Z1653)</f>
        <v>0</v>
      </c>
    </row>
    <row r="1654" customFormat="false" ht="15" hidden="false" customHeight="false" outlineLevel="0" collapsed="false">
      <c r="A1654" s="17" t="n">
        <v>2049</v>
      </c>
      <c r="B1654" s="6" t="s">
        <v>506</v>
      </c>
      <c r="C1654" s="6" t="n">
        <v>126</v>
      </c>
      <c r="D1654" s="6" t="n">
        <v>620</v>
      </c>
      <c r="E1654" s="16" t="n">
        <v>0.0881564291933226</v>
      </c>
      <c r="F1654" s="16" t="n">
        <v>0.0167727476956226</v>
      </c>
      <c r="G1654" s="16" t="n">
        <v>0.111726249724386</v>
      </c>
      <c r="H1654" s="16" t="n">
        <v>0.0450083089609112</v>
      </c>
      <c r="I1654" s="23" t="n">
        <f aca="false">G1654-E1654</f>
        <v>0.0235698205310636</v>
      </c>
      <c r="J1654" s="17" t="n">
        <f aca="false">100*(G1654-E1654)/E1654</f>
        <v>26.7363602935597</v>
      </c>
      <c r="K1654" s="17" t="n">
        <v>10.0501377281641</v>
      </c>
      <c r="L1654" s="17" t="n">
        <v>529.533332435578</v>
      </c>
      <c r="M1654" s="18" t="n">
        <v>7.22953596497222E-022</v>
      </c>
      <c r="N1654" s="18" t="n">
        <v>5.41317611825817E-020</v>
      </c>
      <c r="O1654" s="6" t="str">
        <f aca="false">IF(N1654&lt;0.05,"Yes","No")</f>
        <v>Yes</v>
      </c>
      <c r="P1654" s="16" t="n">
        <v>0.565666778187139</v>
      </c>
      <c r="Q1654" s="17" t="n">
        <v>33.5753913567489</v>
      </c>
      <c r="R1654" s="18" t="n">
        <v>1.01210691256907E-008</v>
      </c>
      <c r="S1654" s="18" t="n">
        <v>0.000242454366764725</v>
      </c>
      <c r="T1654" s="16" t="n">
        <v>0.0230926698288587</v>
      </c>
      <c r="U1654" s="16" t="n">
        <v>0.00423781154867547</v>
      </c>
      <c r="V1654" s="16" t="n">
        <v>0.0147167637417639</v>
      </c>
      <c r="W1654" s="6" t="s">
        <v>583</v>
      </c>
      <c r="X1654" s="17" t="n">
        <v>100</v>
      </c>
      <c r="Y1654" s="16" t="n">
        <v>0.716065028161802</v>
      </c>
      <c r="Z1654" s="16" t="n">
        <f aca="false">(G1654-E1654)/SQRT(H1654^2/D1654+F1654^2/C1654)</f>
        <v>10.0501377281641</v>
      </c>
      <c r="AA1654" s="24" t="n">
        <f aca="false">ABS(K1654-Z1654)</f>
        <v>0</v>
      </c>
    </row>
    <row r="1655" customFormat="false" ht="15" hidden="false" customHeight="false" outlineLevel="0" collapsed="false">
      <c r="A1655" s="17" t="n">
        <v>2050</v>
      </c>
      <c r="B1655" s="6" t="s">
        <v>506</v>
      </c>
      <c r="C1655" s="6" t="n">
        <v>126</v>
      </c>
      <c r="D1655" s="6" t="n">
        <v>620</v>
      </c>
      <c r="E1655" s="16" t="n">
        <v>0.0886337913809315</v>
      </c>
      <c r="F1655" s="16" t="n">
        <v>0.0168693831212414</v>
      </c>
      <c r="G1655" s="16" t="n">
        <v>0.112260679894638</v>
      </c>
      <c r="H1655" s="16" t="n">
        <v>0.0450402288161279</v>
      </c>
      <c r="I1655" s="23" t="n">
        <f aca="false">G1655-E1655</f>
        <v>0.0236268885137062</v>
      </c>
      <c r="J1655" s="17" t="n">
        <f aca="false">100*(G1655-E1655)/E1655</f>
        <v>26.6567503720588</v>
      </c>
      <c r="K1655" s="17" t="n">
        <v>10.0467101986048</v>
      </c>
      <c r="L1655" s="17" t="n">
        <v>526.416491227795</v>
      </c>
      <c r="M1655" s="18" t="n">
        <v>7.61688443871104E-022</v>
      </c>
      <c r="N1655" s="18" t="n">
        <v>5.41317611825817E-020</v>
      </c>
      <c r="O1655" s="6" t="str">
        <f aca="false">IF(N1655&lt;0.05,"Yes","No")</f>
        <v>Yes</v>
      </c>
      <c r="P1655" s="16" t="n">
        <v>0.566556311761934</v>
      </c>
      <c r="Q1655" s="17" t="n">
        <v>33.6810716693776</v>
      </c>
      <c r="R1655" s="18" t="n">
        <v>9.60844730243106E-009</v>
      </c>
      <c r="S1655" s="18" t="n">
        <v>0.000245499012713484</v>
      </c>
      <c r="T1655" s="16" t="n">
        <v>0.0231483959341928</v>
      </c>
      <c r="U1655" s="16" t="n">
        <v>0.00418455325590571</v>
      </c>
      <c r="V1655" s="16" t="n">
        <v>0.0147019170412339</v>
      </c>
      <c r="W1655" s="6" t="s">
        <v>583</v>
      </c>
      <c r="X1655" s="17" t="n">
        <v>100</v>
      </c>
      <c r="Y1655" s="16" t="n">
        <v>0.715847414234511</v>
      </c>
      <c r="Z1655" s="16" t="n">
        <f aca="false">(G1655-E1655)/SQRT(H1655^2/D1655+F1655^2/C1655)</f>
        <v>10.0467101986048</v>
      </c>
      <c r="AA1655" s="24" t="n">
        <f aca="false">ABS(K1655-Z1655)</f>
        <v>0</v>
      </c>
    </row>
    <row r="1656" customFormat="false" ht="15" hidden="false" customHeight="false" outlineLevel="0" collapsed="false">
      <c r="A1656" s="17" t="n">
        <v>2051</v>
      </c>
      <c r="B1656" s="6" t="s">
        <v>506</v>
      </c>
      <c r="C1656" s="6" t="n">
        <v>126</v>
      </c>
      <c r="D1656" s="6" t="n">
        <v>620</v>
      </c>
      <c r="E1656" s="16" t="n">
        <v>0.0891115602164987</v>
      </c>
      <c r="F1656" s="16" t="n">
        <v>0.0169655550758513</v>
      </c>
      <c r="G1656" s="16" t="n">
        <v>0.112796131719745</v>
      </c>
      <c r="H1656" s="16" t="n">
        <v>0.0450730983551446</v>
      </c>
      <c r="I1656" s="23" t="n">
        <f aca="false">G1656-E1656</f>
        <v>0.0236845715032463</v>
      </c>
      <c r="J1656" s="17" t="n">
        <f aca="false">100*(G1656-E1656)/E1656</f>
        <v>26.578562249055</v>
      </c>
      <c r="K1656" s="17" t="n">
        <v>10.0434893459157</v>
      </c>
      <c r="L1656" s="17" t="n">
        <v>523.349208419528</v>
      </c>
      <c r="M1656" s="18" t="n">
        <v>8.00938367953267E-022</v>
      </c>
      <c r="N1656" s="18" t="n">
        <v>5.41317611825817E-020</v>
      </c>
      <c r="O1656" s="6" t="str">
        <f aca="false">IF(N1656&lt;0.05,"Yes","No")</f>
        <v>Yes</v>
      </c>
      <c r="P1656" s="16" t="n">
        <v>0.567447500097476</v>
      </c>
      <c r="Q1656" s="17" t="n">
        <v>33.7871150941005</v>
      </c>
      <c r="R1656" s="18" t="n">
        <v>9.12026394181834E-009</v>
      </c>
      <c r="S1656" s="18" t="n">
        <v>0.000247654273632601</v>
      </c>
      <c r="T1656" s="16" t="n">
        <v>0.0232046782496913</v>
      </c>
      <c r="U1656" s="16" t="n">
        <v>0.00413297778108988</v>
      </c>
      <c r="V1656" s="16" t="n">
        <v>0.0146184954849661</v>
      </c>
      <c r="W1656" s="6" t="s">
        <v>583</v>
      </c>
      <c r="X1656" s="17" t="n">
        <v>100</v>
      </c>
      <c r="Y1656" s="16" t="n">
        <v>0.71557859703021</v>
      </c>
      <c r="Z1656" s="16" t="n">
        <f aca="false">(G1656-E1656)/SQRT(H1656^2/D1656+F1656^2/C1656)</f>
        <v>10.0434893459157</v>
      </c>
      <c r="AA1656" s="24" t="n">
        <f aca="false">ABS(K1656-Z1656)</f>
        <v>0</v>
      </c>
    </row>
    <row r="1657" customFormat="false" ht="15" hidden="false" customHeight="false" outlineLevel="0" collapsed="false">
      <c r="A1657" s="17" t="n">
        <v>2052</v>
      </c>
      <c r="B1657" s="6" t="s">
        <v>506</v>
      </c>
      <c r="C1657" s="6" t="n">
        <v>126</v>
      </c>
      <c r="D1657" s="6" t="n">
        <v>620</v>
      </c>
      <c r="E1657" s="16" t="n">
        <v>0.0895866777097422</v>
      </c>
      <c r="F1657" s="16" t="n">
        <v>0.0170595393013736</v>
      </c>
      <c r="G1657" s="16" t="n">
        <v>0.11332792854237</v>
      </c>
      <c r="H1657" s="16" t="n">
        <v>0.0451052660690478</v>
      </c>
      <c r="I1657" s="23" t="n">
        <f aca="false">G1657-E1657</f>
        <v>0.0237412508326276</v>
      </c>
      <c r="J1657" s="17" t="n">
        <f aca="false">100*(G1657-E1657)/E1657</f>
        <v>26.5008720487978</v>
      </c>
      <c r="K1657" s="17" t="n">
        <v>10.0404262105803</v>
      </c>
      <c r="L1657" s="17" t="n">
        <v>520.371437005651</v>
      </c>
      <c r="M1657" s="18" t="n">
        <v>8.40668243859358E-022</v>
      </c>
      <c r="N1657" s="18" t="n">
        <v>5.41317611825817E-020</v>
      </c>
      <c r="O1657" s="6" t="str">
        <f aca="false">IF(N1657&lt;0.05,"Yes","No")</f>
        <v>Yes</v>
      </c>
      <c r="P1657" s="16" t="n">
        <v>0.568323386469291</v>
      </c>
      <c r="Q1657" s="17" t="n">
        <v>33.8915001284124</v>
      </c>
      <c r="R1657" s="18" t="n">
        <v>8.66404239445591E-009</v>
      </c>
      <c r="S1657" s="18" t="n">
        <v>0.000250613453382666</v>
      </c>
      <c r="T1657" s="16" t="n">
        <v>0.0232598425804863</v>
      </c>
      <c r="U1657" s="16" t="n">
        <v>0.00408409500952633</v>
      </c>
      <c r="V1657" s="16" t="n">
        <v>0.0145435315508726</v>
      </c>
      <c r="W1657" s="6" t="s">
        <v>583</v>
      </c>
      <c r="X1657" s="17" t="n">
        <v>100</v>
      </c>
      <c r="Y1657" s="16" t="n">
        <v>0.7155273937532</v>
      </c>
      <c r="Z1657" s="16" t="n">
        <f aca="false">(G1657-E1657)/SQRT(H1657^2/D1657+F1657^2/C1657)</f>
        <v>10.0404262105803</v>
      </c>
      <c r="AA1657" s="24" t="n">
        <f aca="false">ABS(K1657-Z1657)</f>
        <v>0</v>
      </c>
    </row>
    <row r="1658" customFormat="false" ht="15" hidden="false" customHeight="false" outlineLevel="0" collapsed="false">
      <c r="A1658" s="17" t="n">
        <v>2053</v>
      </c>
      <c r="B1658" s="6" t="s">
        <v>506</v>
      </c>
      <c r="C1658" s="6" t="n">
        <v>126</v>
      </c>
      <c r="D1658" s="6" t="n">
        <v>620</v>
      </c>
      <c r="E1658" s="16" t="n">
        <v>0.0900725392062986</v>
      </c>
      <c r="F1658" s="16" t="n">
        <v>0.0171578017612725</v>
      </c>
      <c r="G1658" s="16" t="n">
        <v>0.113870897883129</v>
      </c>
      <c r="H1658" s="16" t="n">
        <v>0.0451401333832496</v>
      </c>
      <c r="I1658" s="23" t="n">
        <f aca="false">G1658-E1658</f>
        <v>0.0237983586768301</v>
      </c>
      <c r="J1658" s="17" t="n">
        <f aca="false">100*(G1658-E1658)/E1658</f>
        <v>26.4213253967708</v>
      </c>
      <c r="K1658" s="17" t="n">
        <v>10.0361136502074</v>
      </c>
      <c r="L1658" s="17" t="n">
        <v>517.295600001059</v>
      </c>
      <c r="M1658" s="18" t="n">
        <v>8.92593626419854E-022</v>
      </c>
      <c r="N1658" s="18" t="n">
        <v>5.41317611825817E-020</v>
      </c>
      <c r="O1658" s="6" t="str">
        <f aca="false">IF(N1658&lt;0.05,"Yes","No")</f>
        <v>Yes</v>
      </c>
      <c r="P1658" s="16" t="n">
        <v>0.56917058211362</v>
      </c>
      <c r="Q1658" s="17" t="n">
        <v>33.9926190790141</v>
      </c>
      <c r="R1658" s="18" t="n">
        <v>8.24395480732842E-009</v>
      </c>
      <c r="S1658" s="18" t="n">
        <v>0.000251765209329547</v>
      </c>
      <c r="T1658" s="16" t="n">
        <v>0.0233154893334861</v>
      </c>
      <c r="U1658" s="16" t="n">
        <v>0.00403587410158845</v>
      </c>
      <c r="V1658" s="16" t="n">
        <v>0.0144640184677426</v>
      </c>
      <c r="W1658" s="6" t="s">
        <v>583</v>
      </c>
      <c r="X1658" s="17" t="n">
        <v>100</v>
      </c>
      <c r="Y1658" s="16" t="n">
        <v>0.715335381464414</v>
      </c>
      <c r="Z1658" s="16" t="n">
        <f aca="false">(G1658-E1658)/SQRT(H1658^2/D1658+F1658^2/C1658)</f>
        <v>10.0361136502074</v>
      </c>
      <c r="AA1658" s="24" t="n">
        <f aca="false">ABS(K1658-Z1658)</f>
        <v>0</v>
      </c>
    </row>
    <row r="1659" customFormat="false" ht="15" hidden="false" customHeight="false" outlineLevel="0" collapsed="false">
      <c r="A1659" s="17" t="n">
        <v>2054</v>
      </c>
      <c r="B1659" s="6" t="s">
        <v>506</v>
      </c>
      <c r="C1659" s="6" t="n">
        <v>126</v>
      </c>
      <c r="D1659" s="6" t="n">
        <v>620</v>
      </c>
      <c r="E1659" s="16" t="n">
        <v>0.0905589998832771</v>
      </c>
      <c r="F1659" s="16" t="n">
        <v>0.017258575876546</v>
      </c>
      <c r="G1659" s="16" t="n">
        <v>0.114415569891853</v>
      </c>
      <c r="H1659" s="16" t="n">
        <v>0.0451758227894439</v>
      </c>
      <c r="I1659" s="23" t="n">
        <f aca="false">G1659-E1659</f>
        <v>0.0238565700085756</v>
      </c>
      <c r="J1659" s="17" t="n">
        <f aca="false">100*(G1659-E1659)/E1659</f>
        <v>26.343676541619</v>
      </c>
      <c r="K1659" s="17" t="n">
        <v>10.0315133308154</v>
      </c>
      <c r="L1659" s="17" t="n">
        <v>514.16233327644</v>
      </c>
      <c r="M1659" s="18" t="n">
        <v>9.50617688577286E-022</v>
      </c>
      <c r="N1659" s="18" t="n">
        <v>5.41317611825817E-020</v>
      </c>
      <c r="O1659" s="6" t="str">
        <f aca="false">IF(N1659&lt;0.05,"Yes","No")</f>
        <v>Yes</v>
      </c>
      <c r="P1659" s="16" t="n">
        <v>0.570029763943272</v>
      </c>
      <c r="Q1659" s="17" t="n">
        <v>34.0953225045423</v>
      </c>
      <c r="R1659" s="18" t="n">
        <v>7.83821149924693E-009</v>
      </c>
      <c r="S1659" s="18" t="n">
        <v>0.000255439496816577</v>
      </c>
      <c r="T1659" s="16" t="n">
        <v>0.0233723422502375</v>
      </c>
      <c r="U1659" s="16" t="n">
        <v>0.00398733831194741</v>
      </c>
      <c r="V1659" s="16" t="n">
        <v>0.0143694644826784</v>
      </c>
      <c r="W1659" s="6" t="s">
        <v>583</v>
      </c>
      <c r="X1659" s="17" t="n">
        <v>100</v>
      </c>
      <c r="Y1659" s="16" t="n">
        <v>0.715194572452637</v>
      </c>
      <c r="Z1659" s="16" t="n">
        <f aca="false">(G1659-E1659)/SQRT(H1659^2/D1659+F1659^2/C1659)</f>
        <v>10.0315133308154</v>
      </c>
      <c r="AA1659" s="24" t="n">
        <f aca="false">ABS(K1659-Z1659)</f>
        <v>0</v>
      </c>
    </row>
    <row r="1660" customFormat="false" ht="15" hidden="false" customHeight="false" outlineLevel="0" collapsed="false">
      <c r="A1660" s="17" t="n">
        <v>2055</v>
      </c>
      <c r="B1660" s="6" t="s">
        <v>506</v>
      </c>
      <c r="C1660" s="6" t="n">
        <v>126</v>
      </c>
      <c r="D1660" s="6" t="n">
        <v>620</v>
      </c>
      <c r="E1660" s="16" t="n">
        <v>0.0910555539090955</v>
      </c>
      <c r="F1660" s="16" t="n">
        <v>0.0173596303670233</v>
      </c>
      <c r="G1660" s="16" t="n">
        <v>0.114969959794994</v>
      </c>
      <c r="H1660" s="16" t="n">
        <v>0.0452140046481023</v>
      </c>
      <c r="I1660" s="23" t="n">
        <f aca="false">G1660-E1660</f>
        <v>0.0239144058858988</v>
      </c>
      <c r="J1660" s="17" t="n">
        <f aca="false">100*(G1660-E1660)/E1660</f>
        <v>26.2635334795432</v>
      </c>
      <c r="K1660" s="17" t="n">
        <v>10.0263317319659</v>
      </c>
      <c r="L1660" s="17" t="n">
        <v>511.075901187136</v>
      </c>
      <c r="M1660" s="18" t="n">
        <v>1.01720964609776E-021</v>
      </c>
      <c r="N1660" s="18" t="n">
        <v>5.47989093961894E-020</v>
      </c>
      <c r="O1660" s="6" t="str">
        <f aca="false">IF(N1660&lt;0.05,"Yes","No")</f>
        <v>Yes</v>
      </c>
      <c r="P1660" s="16" t="n">
        <v>0.570847148049652</v>
      </c>
      <c r="Q1660" s="17" t="n">
        <v>34.1931733803846</v>
      </c>
      <c r="R1660" s="18" t="n">
        <v>7.47030336693581E-009</v>
      </c>
      <c r="S1660" s="18" t="n">
        <v>0.000259184733967404</v>
      </c>
      <c r="T1660" s="16" t="n">
        <v>0.0234286696402476</v>
      </c>
      <c r="U1660" s="16" t="n">
        <v>0.00394182864361781</v>
      </c>
      <c r="V1660" s="16" t="n">
        <v>0.0142879156885086</v>
      </c>
      <c r="W1660" s="6" t="s">
        <v>583</v>
      </c>
      <c r="X1660" s="17" t="n">
        <v>100</v>
      </c>
      <c r="Y1660" s="16" t="n">
        <v>0.714989759344598</v>
      </c>
      <c r="Z1660" s="16" t="n">
        <f aca="false">(G1660-E1660)/SQRT(H1660^2/D1660+F1660^2/C1660)</f>
        <v>10.0263317319659</v>
      </c>
      <c r="AA1660" s="24" t="n">
        <f aca="false">ABS(K1660-Z1660)</f>
        <v>0</v>
      </c>
    </row>
    <row r="1661" customFormat="false" ht="15" hidden="false" customHeight="false" outlineLevel="0" collapsed="false">
      <c r="A1661" s="17" t="n">
        <v>2056</v>
      </c>
      <c r="B1661" s="6" t="s">
        <v>506</v>
      </c>
      <c r="C1661" s="6" t="n">
        <v>126</v>
      </c>
      <c r="D1661" s="6" t="n">
        <v>620</v>
      </c>
      <c r="E1661" s="16" t="n">
        <v>0.0915644097600191</v>
      </c>
      <c r="F1661" s="16" t="n">
        <v>0.0174629618313063</v>
      </c>
      <c r="G1661" s="16" t="n">
        <v>0.115536087210621</v>
      </c>
      <c r="H1661" s="16" t="n">
        <v>0.0452539795893327</v>
      </c>
      <c r="I1661" s="23" t="n">
        <f aca="false">G1661-E1661</f>
        <v>0.0239716774506015</v>
      </c>
      <c r="J1661" s="17" t="n">
        <f aca="false">100*(G1661-E1661)/E1661</f>
        <v>26.1801255678148</v>
      </c>
      <c r="K1661" s="17" t="n">
        <v>10.0201025714655</v>
      </c>
      <c r="L1661" s="17" t="n">
        <v>507.956513123236</v>
      </c>
      <c r="M1661" s="18" t="n">
        <v>1.09859620245178E-021</v>
      </c>
      <c r="N1661" s="18" t="n">
        <v>5.62963566183219E-020</v>
      </c>
      <c r="O1661" s="6" t="str">
        <f aca="false">IF(N1661&lt;0.05,"Yes","No")</f>
        <v>Yes</v>
      </c>
      <c r="P1661" s="16" t="n">
        <v>0.571624899566568</v>
      </c>
      <c r="Q1661" s="17" t="n">
        <v>34.2864099286656</v>
      </c>
      <c r="R1661" s="18" t="n">
        <v>7.13588661394389E-009</v>
      </c>
      <c r="S1661" s="18" t="n">
        <v>0.000263331723429386</v>
      </c>
      <c r="T1661" s="16" t="n">
        <v>0.023484339746763</v>
      </c>
      <c r="U1661" s="16" t="n">
        <v>0.00389879125118513</v>
      </c>
      <c r="V1661" s="16" t="n">
        <v>0.0142706627504181</v>
      </c>
      <c r="W1661" s="6" t="s">
        <v>583</v>
      </c>
      <c r="X1661" s="17" t="n">
        <v>100</v>
      </c>
      <c r="Y1661" s="16" t="n">
        <v>0.714746543778802</v>
      </c>
      <c r="Z1661" s="16" t="n">
        <f aca="false">(G1661-E1661)/SQRT(H1661^2/D1661+F1661^2/C1661)</f>
        <v>10.0201025714655</v>
      </c>
      <c r="AA1661" s="24" t="n">
        <f aca="false">ABS(K1661-Z1661)</f>
        <v>0</v>
      </c>
    </row>
    <row r="1662" customFormat="false" ht="15" hidden="false" customHeight="false" outlineLevel="0" collapsed="false">
      <c r="A1662" s="17" t="n">
        <v>2057</v>
      </c>
      <c r="B1662" s="6" t="s">
        <v>506</v>
      </c>
      <c r="C1662" s="6" t="n">
        <v>126</v>
      </c>
      <c r="D1662" s="6" t="n">
        <v>620</v>
      </c>
      <c r="E1662" s="16" t="n">
        <v>0.0920756282137027</v>
      </c>
      <c r="F1662" s="16" t="n">
        <v>0.0175671003778481</v>
      </c>
      <c r="G1662" s="16" t="n">
        <v>0.116103680059314</v>
      </c>
      <c r="H1662" s="16" t="n">
        <v>0.0452964276402118</v>
      </c>
      <c r="I1662" s="23" t="n">
        <f aca="false">G1662-E1662</f>
        <v>0.0240280518456111</v>
      </c>
      <c r="J1662" s="17" t="n">
        <f aca="false">100*(G1662-E1662)/E1662</f>
        <v>26.0959955547013</v>
      </c>
      <c r="K1662" s="17" t="n">
        <v>10.0129652999343</v>
      </c>
      <c r="L1662" s="17" t="n">
        <v>504.866825015703</v>
      </c>
      <c r="M1662" s="18" t="n">
        <v>1.19550385344421E-021</v>
      </c>
      <c r="N1662" s="18" t="n">
        <v>5.84128743275879E-020</v>
      </c>
      <c r="O1662" s="6" t="str">
        <f aca="false">IF(N1662&lt;0.05,"Yes","No")</f>
        <v>Yes</v>
      </c>
      <c r="P1662" s="16" t="n">
        <v>0.572348163364628</v>
      </c>
      <c r="Q1662" s="17" t="n">
        <v>34.3732284256543</v>
      </c>
      <c r="R1662" s="18" t="n">
        <v>6.83801740676772E-009</v>
      </c>
      <c r="S1662" s="18" t="n">
        <v>0.000265702687275975</v>
      </c>
      <c r="T1662" s="16" t="n">
        <v>0.0235391219649706</v>
      </c>
      <c r="U1662" s="16" t="n">
        <v>0.00385791851761243</v>
      </c>
      <c r="V1662" s="16" t="n">
        <v>0.0142207643711986</v>
      </c>
      <c r="W1662" s="6" t="s">
        <v>583</v>
      </c>
      <c r="X1662" s="17" t="n">
        <v>100</v>
      </c>
      <c r="Y1662" s="16" t="n">
        <v>0.714708141321045</v>
      </c>
      <c r="Z1662" s="16" t="n">
        <f aca="false">(G1662-E1662)/SQRT(H1662^2/D1662+F1662^2/C1662)</f>
        <v>10.0129652999343</v>
      </c>
      <c r="AA1662" s="24" t="n">
        <f aca="false">ABS(K1662-Z1662)</f>
        <v>0</v>
      </c>
    </row>
    <row r="1663" customFormat="false" ht="15" hidden="false" customHeight="false" outlineLevel="0" collapsed="false">
      <c r="A1663" s="17" t="n">
        <v>2058</v>
      </c>
      <c r="B1663" s="6" t="s">
        <v>506</v>
      </c>
      <c r="C1663" s="6" t="n">
        <v>126</v>
      </c>
      <c r="D1663" s="6" t="n">
        <v>620</v>
      </c>
      <c r="E1663" s="16" t="n">
        <v>0.0925860799080323</v>
      </c>
      <c r="F1663" s="16" t="n">
        <v>0.0176714162192536</v>
      </c>
      <c r="G1663" s="16" t="n">
        <v>0.116673731034802</v>
      </c>
      <c r="H1663" s="16" t="n">
        <v>0.0453412798791017</v>
      </c>
      <c r="I1663" s="23" t="n">
        <f aca="false">G1663-E1663</f>
        <v>0.0240876511267696</v>
      </c>
      <c r="J1663" s="17" t="n">
        <f aca="false">100*(G1663-E1663)/E1663</f>
        <v>26.0164931388135</v>
      </c>
      <c r="K1663" s="17" t="n">
        <v>10.00680396691</v>
      </c>
      <c r="L1663" s="17" t="n">
        <v>501.828482193679</v>
      </c>
      <c r="M1663" s="18" t="n">
        <v>1.28993029471314E-021</v>
      </c>
      <c r="N1663" s="18" t="n">
        <v>6.00167204976625E-020</v>
      </c>
      <c r="O1663" s="6" t="str">
        <f aca="false">IF(N1663&lt;0.05,"Yes","No")</f>
        <v>Yes</v>
      </c>
      <c r="P1663" s="16" t="n">
        <v>0.573116529299282</v>
      </c>
      <c r="Q1663" s="17" t="n">
        <v>34.4655811149551</v>
      </c>
      <c r="R1663" s="18" t="n">
        <v>6.53485022943251E-009</v>
      </c>
      <c r="S1663" s="18" t="n">
        <v>0.000268324566322671</v>
      </c>
      <c r="T1663" s="16" t="n">
        <v>0.0235970509863191</v>
      </c>
      <c r="U1663" s="16" t="n">
        <v>0.00381610202128973</v>
      </c>
      <c r="V1663" s="16" t="n">
        <v>0.0141487854875855</v>
      </c>
      <c r="W1663" s="6" t="s">
        <v>583</v>
      </c>
      <c r="X1663" s="17" t="n">
        <v>100</v>
      </c>
      <c r="Y1663" s="16" t="n">
        <v>0.714298515104967</v>
      </c>
      <c r="Z1663" s="16" t="n">
        <f aca="false">(G1663-E1663)/SQRT(H1663^2/D1663+F1663^2/C1663)</f>
        <v>10.00680396691</v>
      </c>
      <c r="AA1663" s="24" t="n">
        <f aca="false">ABS(K1663-Z1663)</f>
        <v>0</v>
      </c>
    </row>
    <row r="1664" customFormat="false" ht="15" hidden="false" customHeight="false" outlineLevel="0" collapsed="false">
      <c r="A1664" s="17" t="n">
        <v>2059</v>
      </c>
      <c r="B1664" s="6" t="s">
        <v>506</v>
      </c>
      <c r="C1664" s="6" t="n">
        <v>126</v>
      </c>
      <c r="D1664" s="6" t="n">
        <v>620</v>
      </c>
      <c r="E1664" s="16" t="n">
        <v>0.0931082092343815</v>
      </c>
      <c r="F1664" s="16" t="n">
        <v>0.0177768380047307</v>
      </c>
      <c r="G1664" s="16" t="n">
        <v>0.117254700932291</v>
      </c>
      <c r="H1664" s="16" t="n">
        <v>0.04538783111655</v>
      </c>
      <c r="I1664" s="23" t="n">
        <f aca="false">G1664-E1664</f>
        <v>0.0241464916979097</v>
      </c>
      <c r="J1664" s="17" t="n">
        <f aca="false">100*(G1664-E1664)/E1664</f>
        <v>25.9337945563164</v>
      </c>
      <c r="K1664" s="16" t="n">
        <v>9.99982649068648</v>
      </c>
      <c r="L1664" s="17" t="n">
        <v>498.79992100984</v>
      </c>
      <c r="M1664" s="18" t="n">
        <v>1.40148150886608E-021</v>
      </c>
      <c r="N1664" s="18" t="n">
        <v>6.19211390419514E-020</v>
      </c>
      <c r="O1664" s="6" t="str">
        <f aca="false">IF(N1664&lt;0.05,"Yes","No")</f>
        <v>Yes</v>
      </c>
      <c r="P1664" s="16" t="n">
        <v>0.573842813004438</v>
      </c>
      <c r="Q1664" s="17" t="n">
        <v>34.5529896941144</v>
      </c>
      <c r="R1664" s="18" t="n">
        <v>6.26035290102513E-009</v>
      </c>
      <c r="S1664" s="18" t="n">
        <v>0.00027398345320907</v>
      </c>
      <c r="T1664" s="16" t="n">
        <v>0.0236541016531689</v>
      </c>
      <c r="U1664" s="16" t="n">
        <v>0.00377679761158368</v>
      </c>
      <c r="V1664" s="16" t="n">
        <v>0.0141444773296565</v>
      </c>
      <c r="W1664" s="6" t="s">
        <v>583</v>
      </c>
      <c r="X1664" s="17" t="n">
        <v>100</v>
      </c>
      <c r="Y1664" s="16" t="n">
        <v>0.714119303635433</v>
      </c>
      <c r="Z1664" s="16" t="n">
        <f aca="false">(G1664-E1664)/SQRT(H1664^2/D1664+F1664^2/C1664)</f>
        <v>9.99982649068646</v>
      </c>
      <c r="AA1664" s="24" t="n">
        <f aca="false">ABS(K1664-Z1664)</f>
        <v>0</v>
      </c>
    </row>
    <row r="1665" customFormat="false" ht="15" hidden="false" customHeight="false" outlineLevel="0" collapsed="false">
      <c r="A1665" s="17" t="n">
        <v>2060</v>
      </c>
      <c r="B1665" s="6" t="s">
        <v>506</v>
      </c>
      <c r="C1665" s="6" t="n">
        <v>126</v>
      </c>
      <c r="D1665" s="6" t="n">
        <v>620</v>
      </c>
      <c r="E1665" s="16" t="n">
        <v>0.0936270070277036</v>
      </c>
      <c r="F1665" s="16" t="n">
        <v>0.0178825034947239</v>
      </c>
      <c r="G1665" s="16" t="n">
        <v>0.117828927669794</v>
      </c>
      <c r="H1665" s="16" t="n">
        <v>0.045434640090198</v>
      </c>
      <c r="I1665" s="23" t="n">
        <f aca="false">G1665-E1665</f>
        <v>0.0242019206420907</v>
      </c>
      <c r="J1665" s="17" t="n">
        <f aca="false">100*(G1665-E1665)/E1665</f>
        <v>25.8492943547043</v>
      </c>
      <c r="K1665" s="16" t="n">
        <v>9.99133434866488</v>
      </c>
      <c r="L1665" s="17" t="n">
        <v>495.792123029042</v>
      </c>
      <c r="M1665" s="18" t="n">
        <v>1.54209378107517E-021</v>
      </c>
      <c r="N1665" s="18" t="n">
        <v>6.57953078799737E-020</v>
      </c>
      <c r="O1665" s="6" t="str">
        <f aca="false">IF(N1665&lt;0.05,"Yes","No")</f>
        <v>Yes</v>
      </c>
      <c r="P1665" s="16" t="n">
        <v>0.574482612997801</v>
      </c>
      <c r="Q1665" s="17" t="n">
        <v>34.6300816296076</v>
      </c>
      <c r="R1665" s="18" t="n">
        <v>6.02787706469075E-009</v>
      </c>
      <c r="S1665" s="18" t="n">
        <v>0.000278208563059958</v>
      </c>
      <c r="T1665" s="16" t="n">
        <v>0.0237079113639295</v>
      </c>
      <c r="U1665" s="16" t="n">
        <v>0.00374025114826359</v>
      </c>
      <c r="V1665" s="16" t="n">
        <v>0.0140988783653357</v>
      </c>
      <c r="W1665" s="6" t="s">
        <v>583</v>
      </c>
      <c r="X1665" s="17" t="n">
        <v>100</v>
      </c>
      <c r="Y1665" s="16" t="n">
        <v>0.713722478238607</v>
      </c>
      <c r="Z1665" s="16" t="n">
        <f aca="false">(G1665-E1665)/SQRT(H1665^2/D1665+F1665^2/C1665)</f>
        <v>9.99133434866488</v>
      </c>
      <c r="AA1665" s="24" t="n">
        <f aca="false">ABS(K1665-Z1665)</f>
        <v>0</v>
      </c>
    </row>
    <row r="1666" customFormat="false" ht="15" hidden="false" customHeight="false" outlineLevel="0" collapsed="false">
      <c r="A1666" s="17" t="n">
        <v>2061</v>
      </c>
      <c r="B1666" s="6" t="s">
        <v>506</v>
      </c>
      <c r="C1666" s="6" t="n">
        <v>126</v>
      </c>
      <c r="D1666" s="6" t="n">
        <v>620</v>
      </c>
      <c r="E1666" s="16" t="n">
        <v>0.0941543336070719</v>
      </c>
      <c r="F1666" s="16" t="n">
        <v>0.0179906006668889</v>
      </c>
      <c r="G1666" s="16" t="n">
        <v>0.118413307565835</v>
      </c>
      <c r="H1666" s="16" t="n">
        <v>0.045484186827444</v>
      </c>
      <c r="I1666" s="23" t="n">
        <f aca="false">G1666-E1666</f>
        <v>0.0242589739587633</v>
      </c>
      <c r="J1666" s="17" t="n">
        <f aca="false">100*(G1666-E1666)/E1666</f>
        <v>25.7651167284574</v>
      </c>
      <c r="K1666" s="16" t="n">
        <v>9.98257919645697</v>
      </c>
      <c r="L1666" s="17" t="n">
        <v>492.764285510908</v>
      </c>
      <c r="M1666" s="18" t="n">
        <v>1.70096999694214E-021</v>
      </c>
      <c r="N1666" s="18" t="n">
        <v>7.00732934034399E-020</v>
      </c>
      <c r="O1666" s="6" t="str">
        <f aca="false">IF(N1666&lt;0.05,"Yes","No")</f>
        <v>Yes</v>
      </c>
      <c r="P1666" s="16" t="n">
        <v>0.57512307757677</v>
      </c>
      <c r="Q1666" s="17" t="n">
        <v>34.7073396823958</v>
      </c>
      <c r="R1666" s="18" t="n">
        <v>5.80359513349438E-009</v>
      </c>
      <c r="S1666" s="18" t="n">
        <v>0.000278089659716536</v>
      </c>
      <c r="T1666" s="16" t="n">
        <v>0.0237633023587984</v>
      </c>
      <c r="U1666" s="16" t="n">
        <v>0.00370350052955403</v>
      </c>
      <c r="V1666" s="16" t="n">
        <v>0.0140199182208883</v>
      </c>
      <c r="W1666" s="6" t="s">
        <v>583</v>
      </c>
      <c r="X1666" s="17" t="n">
        <v>100</v>
      </c>
      <c r="Y1666" s="16" t="n">
        <v>0.71326164874552</v>
      </c>
      <c r="Z1666" s="16" t="n">
        <f aca="false">(G1666-E1666)/SQRT(H1666^2/D1666+F1666^2/C1666)</f>
        <v>9.98257919645696</v>
      </c>
      <c r="AA1666" s="24" t="n">
        <f aca="false">ABS(K1666-Z1666)</f>
        <v>0</v>
      </c>
    </row>
    <row r="1667" customFormat="false" ht="15" hidden="false" customHeight="false" outlineLevel="0" collapsed="false">
      <c r="A1667" s="17" t="n">
        <v>2062</v>
      </c>
      <c r="B1667" s="6" t="s">
        <v>506</v>
      </c>
      <c r="C1667" s="6" t="n">
        <v>126</v>
      </c>
      <c r="D1667" s="6" t="n">
        <v>620</v>
      </c>
      <c r="E1667" s="16" t="n">
        <v>0.0946892568516353</v>
      </c>
      <c r="F1667" s="16" t="n">
        <v>0.0180994974943324</v>
      </c>
      <c r="G1667" s="16" t="n">
        <v>0.119004392611884</v>
      </c>
      <c r="H1667" s="16" t="n">
        <v>0.0455343699209415</v>
      </c>
      <c r="I1667" s="23" t="n">
        <f aca="false">G1667-E1667</f>
        <v>0.024315135760249</v>
      </c>
      <c r="J1667" s="17" t="n">
        <f aca="false">100*(G1667-E1667)/E1667</f>
        <v>25.6788748467499</v>
      </c>
      <c r="K1667" s="16" t="n">
        <v>9.97318439757167</v>
      </c>
      <c r="L1667" s="17" t="n">
        <v>489.745087017679</v>
      </c>
      <c r="M1667" s="18" t="n">
        <v>1.88629693012317E-021</v>
      </c>
      <c r="N1667" s="18" t="n">
        <v>7.47756575507315E-020</v>
      </c>
      <c r="O1667" s="6" t="str">
        <f aca="false">IF(N1667&lt;0.05,"Yes","No")</f>
        <v>Yes</v>
      </c>
      <c r="P1667" s="16" t="n">
        <v>0.575731849765328</v>
      </c>
      <c r="Q1667" s="17" t="n">
        <v>34.7808545403229</v>
      </c>
      <c r="R1667" s="18" t="n">
        <v>5.59796341832192E-009</v>
      </c>
      <c r="S1667" s="18" t="n">
        <v>0.000277186454920028</v>
      </c>
      <c r="T1667" s="16" t="n">
        <v>0.0238177376228996</v>
      </c>
      <c r="U1667" s="16" t="n">
        <v>0.00366908770577322</v>
      </c>
      <c r="V1667" s="16" t="n">
        <v>0.0139604816122308</v>
      </c>
      <c r="W1667" s="6" t="s">
        <v>583</v>
      </c>
      <c r="X1667" s="17" t="n">
        <v>100</v>
      </c>
      <c r="Y1667" s="16" t="n">
        <v>0.712980030721966</v>
      </c>
      <c r="Z1667" s="16" t="n">
        <f aca="false">(G1667-E1667)/SQRT(H1667^2/D1667+F1667^2/C1667)</f>
        <v>9.97318439757166</v>
      </c>
      <c r="AA1667" s="24" t="n">
        <f aca="false">ABS(K1667-Z1667)</f>
        <v>0</v>
      </c>
    </row>
    <row r="1668" customFormat="false" ht="15" hidden="false" customHeight="false" outlineLevel="0" collapsed="false">
      <c r="A1668" s="17" t="n">
        <v>2063</v>
      </c>
      <c r="B1668" s="6" t="s">
        <v>506</v>
      </c>
      <c r="C1668" s="6" t="n">
        <v>126</v>
      </c>
      <c r="D1668" s="6" t="n">
        <v>620</v>
      </c>
      <c r="E1668" s="16" t="n">
        <v>0.095229583718474</v>
      </c>
      <c r="F1668" s="16" t="n">
        <v>0.0182086456389376</v>
      </c>
      <c r="G1668" s="16" t="n">
        <v>0.119597553690114</v>
      </c>
      <c r="H1668" s="16" t="n">
        <v>0.0455853895056029</v>
      </c>
      <c r="I1668" s="23" t="n">
        <f aca="false">G1668-E1668</f>
        <v>0.0243679699716403</v>
      </c>
      <c r="J1668" s="17" t="n">
        <f aca="false">100*(G1668-E1668)/E1668</f>
        <v>25.5886553528146</v>
      </c>
      <c r="K1668" s="16" t="n">
        <v>9.96226810317228</v>
      </c>
      <c r="L1668" s="17" t="n">
        <v>486.756260213997</v>
      </c>
      <c r="M1668" s="18" t="n">
        <v>2.11817697575093E-021</v>
      </c>
      <c r="N1668" s="18" t="n">
        <v>8.09143604736854E-020</v>
      </c>
      <c r="O1668" s="6" t="str">
        <f aca="false">IF(N1668&lt;0.05,"Yes","No")</f>
        <v>Yes</v>
      </c>
      <c r="P1668" s="16" t="n">
        <v>0.576249496627409</v>
      </c>
      <c r="Q1668" s="17" t="n">
        <v>34.8434263577696</v>
      </c>
      <c r="R1668" s="18" t="n">
        <v>5.42871377714377E-009</v>
      </c>
      <c r="S1668" s="18" t="n">
        <v>0.000277316181021186</v>
      </c>
      <c r="T1668" s="16" t="n">
        <v>0.0238689051414068</v>
      </c>
      <c r="U1668" s="16" t="n">
        <v>0.00363860312871327</v>
      </c>
      <c r="V1668" s="16" t="n">
        <v>0.0139604816122308</v>
      </c>
      <c r="W1668" s="6" t="s">
        <v>583</v>
      </c>
      <c r="X1668" s="17" t="n">
        <v>100</v>
      </c>
      <c r="Y1668" s="16" t="n">
        <v>0.712557603686636</v>
      </c>
      <c r="Z1668" s="16" t="n">
        <f aca="false">(G1668-E1668)/SQRT(H1668^2/D1668+F1668^2/C1668)</f>
        <v>9.96226810317226</v>
      </c>
      <c r="AA1668" s="24" t="n">
        <f aca="false">ABS(K1668-Z1668)</f>
        <v>0</v>
      </c>
    </row>
    <row r="1669" customFormat="false" ht="15" hidden="false" customHeight="false" outlineLevel="0" collapsed="false">
      <c r="A1669" s="17" t="n">
        <v>2064</v>
      </c>
      <c r="B1669" s="6" t="s">
        <v>506</v>
      </c>
      <c r="C1669" s="6" t="n">
        <v>126</v>
      </c>
      <c r="D1669" s="6" t="n">
        <v>620</v>
      </c>
      <c r="E1669" s="16" t="n">
        <v>0.0957775244282351</v>
      </c>
      <c r="F1669" s="16" t="n">
        <v>0.0183203268653694</v>
      </c>
      <c r="G1669" s="16" t="n">
        <v>0.120202419233899</v>
      </c>
      <c r="H1669" s="16" t="n">
        <v>0.0456380068042368</v>
      </c>
      <c r="I1669" s="23" t="n">
        <f aca="false">G1669-E1669</f>
        <v>0.0244248948056639</v>
      </c>
      <c r="J1669" s="17" t="n">
        <f aca="false">100*(G1669-E1669)/E1669</f>
        <v>25.50169776414</v>
      </c>
      <c r="K1669" s="16" t="n">
        <v>9.95222864510761</v>
      </c>
      <c r="L1669" s="17" t="n">
        <v>483.732301473388</v>
      </c>
      <c r="M1669" s="18" t="n">
        <v>2.36195383321188E-021</v>
      </c>
      <c r="N1669" s="18" t="n">
        <v>8.55597414410029E-020</v>
      </c>
      <c r="O1669" s="6" t="str">
        <f aca="false">IF(N1669&lt;0.05,"Yes","No")</f>
        <v>Yes</v>
      </c>
      <c r="P1669" s="16" t="n">
        <v>0.57683995458358</v>
      </c>
      <c r="Q1669" s="17" t="n">
        <v>34.9148680470446</v>
      </c>
      <c r="R1669" s="18" t="n">
        <v>5.24174445954985E-009</v>
      </c>
      <c r="S1669" s="18" t="n">
        <v>0.000281214590429329</v>
      </c>
      <c r="T1669" s="16" t="n">
        <v>0.0239240171808775</v>
      </c>
      <c r="U1669" s="16" t="n">
        <v>0.00360549322215148</v>
      </c>
      <c r="V1669" s="16" t="n">
        <v>0.0138738850910994</v>
      </c>
      <c r="W1669" s="6" t="s">
        <v>583</v>
      </c>
      <c r="X1669" s="17" t="n">
        <v>100</v>
      </c>
      <c r="Y1669" s="16" t="n">
        <v>0.712288786482335</v>
      </c>
      <c r="Z1669" s="16" t="n">
        <f aca="false">(G1669-E1669)/SQRT(H1669^2/D1669+F1669^2/C1669)</f>
        <v>9.95222864510763</v>
      </c>
      <c r="AA1669" s="24" t="n">
        <f aca="false">ABS(K1669-Z1669)</f>
        <v>0</v>
      </c>
    </row>
    <row r="1670" customFormat="false" ht="15" hidden="false" customHeight="false" outlineLevel="0" collapsed="false">
      <c r="A1670" s="17" t="n">
        <v>2065</v>
      </c>
      <c r="B1670" s="6" t="s">
        <v>506</v>
      </c>
      <c r="C1670" s="6" t="n">
        <v>126</v>
      </c>
      <c r="D1670" s="6" t="n">
        <v>620</v>
      </c>
      <c r="E1670" s="16" t="n">
        <v>0.096336743158717</v>
      </c>
      <c r="F1670" s="16" t="n">
        <v>0.0184344283539953</v>
      </c>
      <c r="G1670" s="16" t="n">
        <v>0.120821636686883</v>
      </c>
      <c r="H1670" s="16" t="n">
        <v>0.0456926425466221</v>
      </c>
      <c r="I1670" s="23" t="n">
        <f aca="false">G1670-E1670</f>
        <v>0.0244848935281657</v>
      </c>
      <c r="J1670" s="17" t="n">
        <f aca="false">100*(G1670-E1670)/E1670</f>
        <v>25.4159448672935</v>
      </c>
      <c r="K1670" s="16" t="n">
        <v>9.94262007264343</v>
      </c>
      <c r="L1670" s="17" t="n">
        <v>480.684495476242</v>
      </c>
      <c r="M1670" s="18" t="n">
        <v>2.62500109484147E-021</v>
      </c>
      <c r="N1670" s="18" t="n">
        <v>9.19187883376989E-020</v>
      </c>
      <c r="O1670" s="6" t="str">
        <f aca="false">IF(N1670&lt;0.05,"Yes","No")</f>
        <v>Yes</v>
      </c>
      <c r="P1670" s="16" t="n">
        <v>0.577473828532952</v>
      </c>
      <c r="Q1670" s="17" t="n">
        <v>34.9916442309739</v>
      </c>
      <c r="R1670" s="18" t="n">
        <v>5.04801489555613E-009</v>
      </c>
      <c r="S1670" s="18" t="n">
        <v>0.000284447246385345</v>
      </c>
      <c r="T1670" s="16" t="n">
        <v>0.0239819791950914</v>
      </c>
      <c r="U1670" s="16" t="n">
        <v>0.00357149188665355</v>
      </c>
      <c r="V1670" s="16" t="n">
        <v>0.0138738850910994</v>
      </c>
      <c r="W1670" s="6" t="s">
        <v>583</v>
      </c>
      <c r="X1670" s="17" t="n">
        <v>100</v>
      </c>
      <c r="Y1670" s="16" t="n">
        <v>0.711943164362519</v>
      </c>
      <c r="Z1670" s="16" t="n">
        <f aca="false">(G1670-E1670)/SQRT(H1670^2/D1670+F1670^2/C1670)</f>
        <v>9.94262007264345</v>
      </c>
      <c r="AA1670" s="24" t="n">
        <f aca="false">ABS(K1670-Z1670)</f>
        <v>0</v>
      </c>
    </row>
    <row r="1671" customFormat="false" ht="15" hidden="false" customHeight="false" outlineLevel="0" collapsed="false">
      <c r="A1671" s="17" t="n">
        <v>2066</v>
      </c>
      <c r="B1671" s="6" t="s">
        <v>506</v>
      </c>
      <c r="C1671" s="6" t="n">
        <v>126</v>
      </c>
      <c r="D1671" s="6" t="n">
        <v>620</v>
      </c>
      <c r="E1671" s="16" t="n">
        <v>0.0968956565040918</v>
      </c>
      <c r="F1671" s="16" t="n">
        <v>0.0185487870420272</v>
      </c>
      <c r="G1671" s="16" t="n">
        <v>0.121438239106248</v>
      </c>
      <c r="H1671" s="16" t="n">
        <v>0.0457475725884746</v>
      </c>
      <c r="I1671" s="23" t="n">
        <f aca="false">G1671-E1671</f>
        <v>0.0245425826021557</v>
      </c>
      <c r="J1671" s="17" t="n">
        <f aca="false">100*(G1671-E1671)/E1671</f>
        <v>25.3288779782604</v>
      </c>
      <c r="K1671" s="16" t="n">
        <v>9.93198431644346</v>
      </c>
      <c r="L1671" s="17" t="n">
        <v>477.662470514127</v>
      </c>
      <c r="M1671" s="18" t="n">
        <v>2.94191200556536E-021</v>
      </c>
      <c r="N1671" s="18" t="n">
        <v>1.01327165962178E-019</v>
      </c>
      <c r="O1671" s="6" t="str">
        <f aca="false">IF(N1671&lt;0.05,"Yes","No")</f>
        <v>Yes</v>
      </c>
      <c r="P1671" s="16" t="n">
        <v>0.578047288498673</v>
      </c>
      <c r="Q1671" s="17" t="n">
        <v>35.0611755916177</v>
      </c>
      <c r="R1671" s="18" t="n">
        <v>4.87877629911625E-009</v>
      </c>
      <c r="S1671" s="18" t="n">
        <v>0.000286732520240219</v>
      </c>
      <c r="T1671" s="16" t="n">
        <v>0.0240378316137186</v>
      </c>
      <c r="U1671" s="16" t="n">
        <v>0.00353985014728148</v>
      </c>
      <c r="V1671" s="16" t="n">
        <v>0.0137981913904237</v>
      </c>
      <c r="W1671" s="6" t="s">
        <v>583</v>
      </c>
      <c r="X1671" s="17" t="n">
        <v>100</v>
      </c>
      <c r="Y1671" s="16" t="n">
        <v>0.711687147977471</v>
      </c>
      <c r="Z1671" s="16" t="n">
        <f aca="false">(G1671-E1671)/SQRT(H1671^2/D1671+F1671^2/C1671)</f>
        <v>9.93198431644346</v>
      </c>
      <c r="AA1671" s="24" t="n">
        <f aca="false">ABS(K1671-Z1671)</f>
        <v>0</v>
      </c>
    </row>
    <row r="1672" customFormat="false" ht="15" hidden="false" customHeight="false" outlineLevel="0" collapsed="false">
      <c r="A1672" s="17" t="n">
        <v>2067</v>
      </c>
      <c r="B1672" s="6" t="s">
        <v>506</v>
      </c>
      <c r="C1672" s="6" t="n">
        <v>126</v>
      </c>
      <c r="D1672" s="6" t="n">
        <v>620</v>
      </c>
      <c r="E1672" s="16" t="n">
        <v>0.0974625029438545</v>
      </c>
      <c r="F1672" s="16" t="n">
        <v>0.018665094880241</v>
      </c>
      <c r="G1672" s="16" t="n">
        <v>0.122063910095922</v>
      </c>
      <c r="H1672" s="16" t="n">
        <v>0.0458049518296439</v>
      </c>
      <c r="I1672" s="23" t="n">
        <f aca="false">G1672-E1672</f>
        <v>0.0246014071520679</v>
      </c>
      <c r="J1672" s="17" t="n">
        <f aca="false">100*(G1672-E1672)/E1672</f>
        <v>25.2419201323407</v>
      </c>
      <c r="K1672" s="16" t="n">
        <v>9.92106084605731</v>
      </c>
      <c r="L1672" s="17" t="n">
        <v>474.640079535568</v>
      </c>
      <c r="M1672" s="18" t="n">
        <v>3.30508831407206E-021</v>
      </c>
      <c r="N1672" s="18" t="n">
        <v>1.08499852310397E-019</v>
      </c>
      <c r="O1672" s="6" t="str">
        <f aca="false">IF(N1672&lt;0.05,"Yes","No")</f>
        <v>Yes</v>
      </c>
      <c r="P1672" s="16" t="n">
        <v>0.578613558460704</v>
      </c>
      <c r="Q1672" s="17" t="n">
        <v>35.1299028938804</v>
      </c>
      <c r="R1672" s="18" t="n">
        <v>4.71709328484855E-009</v>
      </c>
      <c r="S1672" s="18" t="n">
        <v>0.00029310247520014</v>
      </c>
      <c r="T1672" s="16" t="n">
        <v>0.0240948825510798</v>
      </c>
      <c r="U1672" s="16" t="n">
        <v>0.00350777485344066</v>
      </c>
      <c r="V1672" s="16" t="n">
        <v>0.0137753924618296</v>
      </c>
      <c r="W1672" s="6" t="s">
        <v>583</v>
      </c>
      <c r="X1672" s="17" t="n">
        <v>100</v>
      </c>
      <c r="Y1672" s="16" t="n">
        <v>0.711213517665131</v>
      </c>
      <c r="Z1672" s="16" t="n">
        <f aca="false">(G1672-E1672)/SQRT(H1672^2/D1672+F1672^2/C1672)</f>
        <v>9.92106084605731</v>
      </c>
      <c r="AA1672" s="24" t="n">
        <f aca="false">ABS(K1672-Z1672)</f>
        <v>0</v>
      </c>
    </row>
    <row r="1673" customFormat="false" ht="15" hidden="false" customHeight="false" outlineLevel="0" collapsed="false">
      <c r="A1673" s="17" t="n">
        <v>2068</v>
      </c>
      <c r="B1673" s="6" t="s">
        <v>506</v>
      </c>
      <c r="C1673" s="6" t="n">
        <v>126</v>
      </c>
      <c r="D1673" s="6" t="n">
        <v>620</v>
      </c>
      <c r="E1673" s="16" t="n">
        <v>0.0980289819694701</v>
      </c>
      <c r="F1673" s="16" t="n">
        <v>0.0187814783152582</v>
      </c>
      <c r="G1673" s="16" t="n">
        <v>0.122687896052676</v>
      </c>
      <c r="H1673" s="16" t="n">
        <v>0.0458607855973516</v>
      </c>
      <c r="I1673" s="23" t="n">
        <f aca="false">G1673-E1673</f>
        <v>0.0246589140832058</v>
      </c>
      <c r="J1673" s="17" t="n">
        <f aca="false">100*(G1673-E1673)/E1673</f>
        <v>25.1547181127368</v>
      </c>
      <c r="K1673" s="16" t="n">
        <v>9.9097881587992</v>
      </c>
      <c r="L1673" s="17" t="n">
        <v>471.626249938184</v>
      </c>
      <c r="M1673" s="18" t="n">
        <v>3.72368658168105E-021</v>
      </c>
      <c r="N1673" s="18" t="n">
        <v>1.18537356183514E-019</v>
      </c>
      <c r="O1673" s="6" t="str">
        <f aca="false">IF(N1673&lt;0.05,"Yes","No")</f>
        <v>Yes</v>
      </c>
      <c r="P1673" s="16" t="n">
        <v>0.579165634566219</v>
      </c>
      <c r="Q1673" s="17" t="n">
        <v>35.1969722949771</v>
      </c>
      <c r="R1673" s="18" t="n">
        <v>4.56449813097526E-009</v>
      </c>
      <c r="S1673" s="18" t="n">
        <v>0.000298390274014896</v>
      </c>
      <c r="T1673" s="16" t="n">
        <v>0.0241505168327721</v>
      </c>
      <c r="U1673" s="16" t="n">
        <v>0.00347782403050648</v>
      </c>
      <c r="V1673" s="16" t="n">
        <v>0.0137347900152145</v>
      </c>
      <c r="W1673" s="6" t="s">
        <v>583</v>
      </c>
      <c r="X1673" s="17" t="n">
        <v>100</v>
      </c>
      <c r="Y1673" s="16" t="n">
        <v>0.710931899641577</v>
      </c>
      <c r="Z1673" s="16" t="n">
        <f aca="false">(G1673-E1673)/SQRT(H1673^2/D1673+F1673^2/C1673)</f>
        <v>9.90978815879921</v>
      </c>
      <c r="AA1673" s="24" t="n">
        <f aca="false">ABS(K1673-Z1673)</f>
        <v>0</v>
      </c>
    </row>
    <row r="1674" customFormat="false" ht="15" hidden="false" customHeight="false" outlineLevel="0" collapsed="false">
      <c r="A1674" s="17" t="n">
        <v>2069</v>
      </c>
      <c r="B1674" s="6" t="s">
        <v>506</v>
      </c>
      <c r="C1674" s="6" t="n">
        <v>126</v>
      </c>
      <c r="D1674" s="6" t="n">
        <v>620</v>
      </c>
      <c r="E1674" s="16" t="n">
        <v>0.0985932199964448</v>
      </c>
      <c r="F1674" s="16" t="n">
        <v>0.0188983349119979</v>
      </c>
      <c r="G1674" s="16" t="n">
        <v>0.12330873543697</v>
      </c>
      <c r="H1674" s="16" t="n">
        <v>0.0459168015624506</v>
      </c>
      <c r="I1674" s="23" t="n">
        <f aca="false">G1674-E1674</f>
        <v>0.0247155154405254</v>
      </c>
      <c r="J1674" s="17" t="n">
        <f aca="false">100*(G1674-E1674)/E1674</f>
        <v>25.0681694354</v>
      </c>
      <c r="K1674" s="16" t="n">
        <v>9.8980360050892</v>
      </c>
      <c r="L1674" s="17" t="n">
        <v>468.631230135549</v>
      </c>
      <c r="M1674" s="18" t="n">
        <v>4.21136140175961E-021</v>
      </c>
      <c r="N1674" s="18" t="n">
        <v>1.30118680957308E-019</v>
      </c>
      <c r="O1674" s="6" t="str">
        <f aca="false">IF(N1674&lt;0.05,"Yes","No")</f>
        <v>Yes</v>
      </c>
      <c r="P1674" s="16" t="n">
        <v>0.579691789905153</v>
      </c>
      <c r="Q1674" s="17" t="n">
        <v>35.260952219908</v>
      </c>
      <c r="R1674" s="18" t="n">
        <v>4.42355304845037E-009</v>
      </c>
      <c r="S1674" s="18" t="n">
        <v>0.000302949165300029</v>
      </c>
      <c r="T1674" s="16" t="n">
        <v>0.024205285609587</v>
      </c>
      <c r="U1674" s="16" t="n">
        <v>0.00344996024979097</v>
      </c>
      <c r="V1674" s="16" t="n">
        <v>0.0136809401553191</v>
      </c>
      <c r="W1674" s="6" t="s">
        <v>583</v>
      </c>
      <c r="X1674" s="17" t="n">
        <v>100</v>
      </c>
      <c r="Y1674" s="16" t="n">
        <v>0.710599078341014</v>
      </c>
      <c r="Z1674" s="16" t="n">
        <f aca="false">(G1674-E1674)/SQRT(H1674^2/D1674+F1674^2/C1674)</f>
        <v>9.89803600508921</v>
      </c>
      <c r="AA1674" s="24" t="n">
        <f aca="false">ABS(K1674-Z1674)</f>
        <v>0</v>
      </c>
    </row>
    <row r="1675" customFormat="false" ht="15" hidden="false" customHeight="false" outlineLevel="0" collapsed="false">
      <c r="A1675" s="17" t="n">
        <v>2070</v>
      </c>
      <c r="B1675" s="6" t="s">
        <v>506</v>
      </c>
      <c r="C1675" s="6" t="n">
        <v>126</v>
      </c>
      <c r="D1675" s="6" t="n">
        <v>620</v>
      </c>
      <c r="E1675" s="16" t="n">
        <v>0.0991674762160059</v>
      </c>
      <c r="F1675" s="16" t="n">
        <v>0.0190163831839202</v>
      </c>
      <c r="G1675" s="16" t="n">
        <v>0.123938938927266</v>
      </c>
      <c r="H1675" s="16" t="n">
        <v>0.0459723097169648</v>
      </c>
      <c r="I1675" s="23" t="n">
        <f aca="false">G1675-E1675</f>
        <v>0.02477146271126</v>
      </c>
      <c r="J1675" s="17" t="n">
        <f aca="false">100*(G1675-E1675)/E1675</f>
        <v>24.9794223433729</v>
      </c>
      <c r="K1675" s="16" t="n">
        <v>9.8858201013907</v>
      </c>
      <c r="L1675" s="17" t="n">
        <v>465.623774974457</v>
      </c>
      <c r="M1675" s="18" t="n">
        <v>4.7817076816741E-021</v>
      </c>
      <c r="N1675" s="18" t="n">
        <v>1.43519540559961E-019</v>
      </c>
      <c r="O1675" s="6" t="str">
        <f aca="false">IF(N1675&lt;0.05,"Yes","No")</f>
        <v>Yes</v>
      </c>
      <c r="P1675" s="16" t="n">
        <v>0.580205695078189</v>
      </c>
      <c r="Q1675" s="17" t="n">
        <v>35.3234986221075</v>
      </c>
      <c r="R1675" s="18" t="n">
        <v>4.28999050326808E-009</v>
      </c>
      <c r="S1675" s="18" t="n">
        <v>0.000307449057349583</v>
      </c>
      <c r="T1675" s="16" t="n">
        <v>0.0242593648604027</v>
      </c>
      <c r="U1675" s="16" t="n">
        <v>0.00342269627651497</v>
      </c>
      <c r="V1675" s="16" t="n">
        <v>0.0136663447563981</v>
      </c>
      <c r="W1675" s="6" t="s">
        <v>583</v>
      </c>
      <c r="X1675" s="17" t="n">
        <v>100</v>
      </c>
      <c r="Y1675" s="16" t="n">
        <v>0.710330261136713</v>
      </c>
      <c r="Z1675" s="16" t="n">
        <f aca="false">(G1675-E1675)/SQRT(H1675^2/D1675+F1675^2/C1675)</f>
        <v>9.8858201013907</v>
      </c>
      <c r="AA1675" s="24" t="n">
        <f aca="false">ABS(K1675-Z1675)</f>
        <v>0</v>
      </c>
    </row>
    <row r="1676" customFormat="false" ht="15" hidden="false" customHeight="false" outlineLevel="0" collapsed="false">
      <c r="A1676" s="17" t="n">
        <v>2071</v>
      </c>
      <c r="B1676" s="6" t="s">
        <v>506</v>
      </c>
      <c r="C1676" s="6" t="n">
        <v>126</v>
      </c>
      <c r="D1676" s="6" t="n">
        <v>620</v>
      </c>
      <c r="E1676" s="16" t="n">
        <v>0.0997472063653053</v>
      </c>
      <c r="F1676" s="16" t="n">
        <v>0.0191361329920673</v>
      </c>
      <c r="G1676" s="16" t="n">
        <v>0.124574841619019</v>
      </c>
      <c r="H1676" s="16" t="n">
        <v>0.0460273018794826</v>
      </c>
      <c r="I1676" s="23" t="n">
        <f aca="false">G1676-E1676</f>
        <v>0.0248276352537133</v>
      </c>
      <c r="J1676" s="17" t="n">
        <f aca="false">100*(G1676-E1676)/E1676</f>
        <v>24.8905569974429</v>
      </c>
      <c r="K1676" s="16" t="n">
        <v>9.87337401043158</v>
      </c>
      <c r="L1676" s="17" t="n">
        <v>462.588994396911</v>
      </c>
      <c r="M1676" s="18" t="n">
        <v>5.44087107023258E-021</v>
      </c>
      <c r="N1676" s="18" t="n">
        <v>1.58192212164246E-019</v>
      </c>
      <c r="O1676" s="6" t="str">
        <f aca="false">IF(N1676&lt;0.05,"Yes","No")</f>
        <v>Yes</v>
      </c>
      <c r="P1676" s="16" t="n">
        <v>0.580727540134102</v>
      </c>
      <c r="Q1676" s="17" t="n">
        <v>35.3870680868499</v>
      </c>
      <c r="R1676" s="18" t="n">
        <v>4.158391060495E-009</v>
      </c>
      <c r="S1676" s="18" t="n">
        <v>0.000312019765033529</v>
      </c>
      <c r="T1676" s="16" t="n">
        <v>0.0243135979748779</v>
      </c>
      <c r="U1676" s="16" t="n">
        <v>0.00339547014741589</v>
      </c>
      <c r="V1676" s="16" t="n">
        <v>0.0136663447563981</v>
      </c>
      <c r="W1676" s="6" t="s">
        <v>583</v>
      </c>
      <c r="X1676" s="17" t="n">
        <v>100</v>
      </c>
      <c r="Y1676" s="16" t="n">
        <v>0.710074244751664</v>
      </c>
      <c r="Z1676" s="16" t="n">
        <f aca="false">(G1676-E1676)/SQRT(H1676^2/D1676+F1676^2/C1676)</f>
        <v>9.87337401043158</v>
      </c>
      <c r="AA1676" s="24" t="n">
        <f aca="false">ABS(K1676-Z1676)</f>
        <v>0</v>
      </c>
    </row>
    <row r="1677" customFormat="false" ht="15" hidden="false" customHeight="false" outlineLevel="0" collapsed="false">
      <c r="A1677" s="17" t="n">
        <v>2072</v>
      </c>
      <c r="B1677" s="6" t="s">
        <v>506</v>
      </c>
      <c r="C1677" s="6" t="n">
        <v>126</v>
      </c>
      <c r="D1677" s="6" t="n">
        <v>620</v>
      </c>
      <c r="E1677" s="16" t="n">
        <v>0.100327314602004</v>
      </c>
      <c r="F1677" s="16" t="n">
        <v>0.0192542605519023</v>
      </c>
      <c r="G1677" s="16" t="n">
        <v>0.125208633765578</v>
      </c>
      <c r="H1677" s="16" t="n">
        <v>0.0460807497392266</v>
      </c>
      <c r="I1677" s="23" t="n">
        <f aca="false">G1677-E1677</f>
        <v>0.0248813191635742</v>
      </c>
      <c r="J1677" s="17" t="n">
        <f aca="false">100*(G1677-E1677)/E1677</f>
        <v>24.8001446687552</v>
      </c>
      <c r="K1677" s="16" t="n">
        <v>9.86052807246936</v>
      </c>
      <c r="L1677" s="17" t="n">
        <v>459.617723450885</v>
      </c>
      <c r="M1677" s="18" t="n">
        <v>6.20775267760028E-021</v>
      </c>
      <c r="N1677" s="18" t="n">
        <v>1.7624984291403E-019</v>
      </c>
      <c r="O1677" s="6" t="str">
        <f aca="false">IF(N1677&lt;0.05,"Yes","No")</f>
        <v>Yes</v>
      </c>
      <c r="P1677" s="16" t="n">
        <v>0.581209828509447</v>
      </c>
      <c r="Q1677" s="17" t="n">
        <v>35.4458697013312</v>
      </c>
      <c r="R1677" s="18" t="n">
        <v>4.04027291629785E-009</v>
      </c>
      <c r="S1677" s="18" t="n">
        <v>0.000315545547619113</v>
      </c>
      <c r="T1677" s="16" t="n">
        <v>0.0243653031208784</v>
      </c>
      <c r="U1677" s="16" t="n">
        <v>0.00337107716258848</v>
      </c>
      <c r="V1677" s="16" t="n">
        <v>0.0136663447563981</v>
      </c>
      <c r="W1677" s="6" t="s">
        <v>583</v>
      </c>
      <c r="X1677" s="17" t="n">
        <v>100</v>
      </c>
      <c r="Y1677" s="16" t="n">
        <v>0.709882232462878</v>
      </c>
      <c r="Z1677" s="16" t="n">
        <f aca="false">(G1677-E1677)/SQRT(H1677^2/D1677+F1677^2/C1677)</f>
        <v>9.86052807246939</v>
      </c>
      <c r="AA1677" s="24" t="n">
        <f aca="false">ABS(K1677-Z1677)</f>
        <v>0</v>
      </c>
    </row>
    <row r="1678" customFormat="false" ht="15" hidden="false" customHeight="false" outlineLevel="0" collapsed="false">
      <c r="A1678" s="17" t="n">
        <v>2073</v>
      </c>
      <c r="B1678" s="6" t="s">
        <v>506</v>
      </c>
      <c r="C1678" s="6" t="n">
        <v>126</v>
      </c>
      <c r="D1678" s="6" t="n">
        <v>620</v>
      </c>
      <c r="E1678" s="16" t="n">
        <v>0.100925371405624</v>
      </c>
      <c r="F1678" s="16" t="n">
        <v>0.0193742776246923</v>
      </c>
      <c r="G1678" s="16" t="n">
        <v>0.125859678296312</v>
      </c>
      <c r="H1678" s="16" t="n">
        <v>0.0461364098426856</v>
      </c>
      <c r="I1678" s="23" t="n">
        <f aca="false">G1678-E1678</f>
        <v>0.024934306890688</v>
      </c>
      <c r="J1678" s="17" t="n">
        <f aca="false">100*(G1678-E1678)/E1678</f>
        <v>24.7056875227892</v>
      </c>
      <c r="K1678" s="16" t="n">
        <v>9.84673628922052</v>
      </c>
      <c r="L1678" s="17" t="n">
        <v>456.649587363798</v>
      </c>
      <c r="M1678" s="18" t="n">
        <v>7.13751650633778E-021</v>
      </c>
      <c r="N1678" s="18" t="n">
        <v>1.9731476552389E-019</v>
      </c>
      <c r="O1678" s="6" t="str">
        <f aca="false">IF(N1678&lt;0.05,"Yes","No")</f>
        <v>Yes</v>
      </c>
      <c r="P1678" s="16" t="n">
        <v>0.581645240090423</v>
      </c>
      <c r="Q1678" s="17" t="n">
        <v>35.4989979259552</v>
      </c>
      <c r="R1678" s="18" t="n">
        <v>3.93645043200896E-009</v>
      </c>
      <c r="S1678" s="18" t="n">
        <v>0.000320168366055482</v>
      </c>
      <c r="T1678" s="16" t="n">
        <v>0.0244162623046647</v>
      </c>
      <c r="U1678" s="16" t="n">
        <v>0.00334869569191023</v>
      </c>
      <c r="V1678" s="16" t="n">
        <v>0.0136349024199678</v>
      </c>
      <c r="W1678" s="6" t="s">
        <v>583</v>
      </c>
      <c r="X1678" s="17" t="n">
        <v>100</v>
      </c>
      <c r="Y1678" s="16" t="n">
        <v>0.709331797235023</v>
      </c>
      <c r="Z1678" s="16" t="n">
        <f aca="false">(G1678-E1678)/SQRT(H1678^2/D1678+F1678^2/C1678)</f>
        <v>9.84673628922052</v>
      </c>
      <c r="AA1678" s="24" t="n">
        <f aca="false">ABS(K1678-Z1678)</f>
        <v>0</v>
      </c>
    </row>
    <row r="1679" customFormat="false" ht="15" hidden="false" customHeight="false" outlineLevel="0" collapsed="false">
      <c r="A1679" s="17" t="n">
        <v>2074</v>
      </c>
      <c r="B1679" s="6" t="s">
        <v>506</v>
      </c>
      <c r="C1679" s="6" t="n">
        <v>126</v>
      </c>
      <c r="D1679" s="6" t="n">
        <v>620</v>
      </c>
      <c r="E1679" s="16" t="n">
        <v>0.10152644918315</v>
      </c>
      <c r="F1679" s="16" t="n">
        <v>0.0194948801714058</v>
      </c>
      <c r="G1679" s="16" t="n">
        <v>0.126513451902616</v>
      </c>
      <c r="H1679" s="16" t="n">
        <v>0.0461931498333967</v>
      </c>
      <c r="I1679" s="23" t="n">
        <f aca="false">G1679-E1679</f>
        <v>0.0249870027194665</v>
      </c>
      <c r="J1679" s="17" t="n">
        <f aca="false">100*(G1679-E1679)/E1679</f>
        <v>24.6113233748487</v>
      </c>
      <c r="K1679" s="16" t="n">
        <v>9.83260533547272</v>
      </c>
      <c r="L1679" s="17" t="n">
        <v>453.710743699561</v>
      </c>
      <c r="M1679" s="18" t="n">
        <v>8.2267467362264E-021</v>
      </c>
      <c r="N1679" s="18" t="n">
        <v>2.18789808769768E-019</v>
      </c>
      <c r="O1679" s="6" t="str">
        <f aca="false">IF(N1679&lt;0.05,"Yes","No")</f>
        <v>Yes</v>
      </c>
      <c r="P1679" s="16" t="n">
        <v>0.582058431749618</v>
      </c>
      <c r="Q1679" s="17" t="n">
        <v>35.5494517034847</v>
      </c>
      <c r="R1679" s="18" t="n">
        <v>3.84033497767883E-009</v>
      </c>
      <c r="S1679" s="18" t="n">
        <v>0.000327037014157968</v>
      </c>
      <c r="T1679" s="16" t="n">
        <v>0.0244671152332295</v>
      </c>
      <c r="U1679" s="16" t="n">
        <v>0.00332605358025713</v>
      </c>
      <c r="V1679" s="16" t="n">
        <v>0.013634193906822</v>
      </c>
      <c r="W1679" s="6" t="s">
        <v>583</v>
      </c>
      <c r="X1679" s="17" t="n">
        <v>100</v>
      </c>
      <c r="Y1679" s="16" t="n">
        <v>0.708870967741936</v>
      </c>
      <c r="Z1679" s="16" t="n">
        <f aca="false">(G1679-E1679)/SQRT(H1679^2/D1679+F1679^2/C1679)</f>
        <v>9.83260533547273</v>
      </c>
      <c r="AA1679" s="24" t="n">
        <f aca="false">ABS(K1679-Z1679)</f>
        <v>0</v>
      </c>
    </row>
    <row r="1680" customFormat="false" ht="15" hidden="false" customHeight="false" outlineLevel="0" collapsed="false">
      <c r="A1680" s="17" t="n">
        <v>2075</v>
      </c>
      <c r="B1680" s="6" t="s">
        <v>506</v>
      </c>
      <c r="C1680" s="6" t="n">
        <v>126</v>
      </c>
      <c r="D1680" s="6" t="n">
        <v>620</v>
      </c>
      <c r="E1680" s="16" t="n">
        <v>0.10212723816198</v>
      </c>
      <c r="F1680" s="16" t="n">
        <v>0.0196154841268605</v>
      </c>
      <c r="G1680" s="16" t="n">
        <v>0.127166279777885</v>
      </c>
      <c r="H1680" s="16" t="n">
        <v>0.0462500898389288</v>
      </c>
      <c r="I1680" s="23" t="n">
        <f aca="false">G1680-E1680</f>
        <v>0.0250390416159044</v>
      </c>
      <c r="J1680" s="17" t="n">
        <f aca="false">100*(G1680-E1680)/E1680</f>
        <v>24.5174960828677</v>
      </c>
      <c r="K1680" s="16" t="n">
        <v>9.81823378645925</v>
      </c>
      <c r="L1680" s="17" t="n">
        <v>450.807676608797</v>
      </c>
      <c r="M1680" s="18" t="n">
        <v>9.49715662748346E-021</v>
      </c>
      <c r="N1680" s="18" t="n">
        <v>2.46339828078306E-019</v>
      </c>
      <c r="O1680" s="6" t="str">
        <f aca="false">IF(N1680&lt;0.05,"Yes","No")</f>
        <v>Yes</v>
      </c>
      <c r="P1680" s="16" t="n">
        <v>0.582452275320017</v>
      </c>
      <c r="Q1680" s="17" t="n">
        <v>35.5975762868857</v>
      </c>
      <c r="R1680" s="18" t="n">
        <v>3.75085296057237E-009</v>
      </c>
      <c r="S1680" s="18" t="n">
        <v>0.000332424791673563</v>
      </c>
      <c r="T1680" s="16" t="n">
        <v>0.0245172527208627</v>
      </c>
      <c r="U1680" s="16" t="n">
        <v>0.00330581259601901</v>
      </c>
      <c r="V1680" s="16" t="n">
        <v>0.013634193906822</v>
      </c>
      <c r="W1680" s="6" t="s">
        <v>583</v>
      </c>
      <c r="X1680" s="17" t="n">
        <v>100</v>
      </c>
      <c r="Y1680" s="16" t="n">
        <v>0.708538146441372</v>
      </c>
      <c r="Z1680" s="16" t="n">
        <f aca="false">(G1680-E1680)/SQRT(H1680^2/D1680+F1680^2/C1680)</f>
        <v>9.81823378645927</v>
      </c>
      <c r="AA1680" s="24" t="n">
        <f aca="false">ABS(K1680-Z1680)</f>
        <v>0</v>
      </c>
    </row>
    <row r="1681" customFormat="false" ht="15" hidden="false" customHeight="false" outlineLevel="0" collapsed="false">
      <c r="A1681" s="17" t="n">
        <v>2076</v>
      </c>
      <c r="B1681" s="6" t="s">
        <v>506</v>
      </c>
      <c r="C1681" s="6" t="n">
        <v>126</v>
      </c>
      <c r="D1681" s="6" t="n">
        <v>620</v>
      </c>
      <c r="E1681" s="16" t="n">
        <v>0.102736513174716</v>
      </c>
      <c r="F1681" s="16" t="n">
        <v>0.0197372237845784</v>
      </c>
      <c r="G1681" s="16" t="n">
        <v>0.127828146312987</v>
      </c>
      <c r="H1681" s="16" t="n">
        <v>0.0463090151894764</v>
      </c>
      <c r="I1681" s="23" t="n">
        <f aca="false">G1681-E1681</f>
        <v>0.0250916331382711</v>
      </c>
      <c r="J1681" s="17" t="n">
        <f aca="false">100*(G1681-E1681)/E1681</f>
        <v>24.4232866805591</v>
      </c>
      <c r="K1681" s="16" t="n">
        <v>9.8036324348847</v>
      </c>
      <c r="L1681" s="17" t="n">
        <v>447.929117339246</v>
      </c>
      <c r="M1681" s="18" t="n">
        <v>1.09810190500296E-020</v>
      </c>
      <c r="N1681" s="18" t="n">
        <v>2.7796531354352E-019</v>
      </c>
      <c r="O1681" s="6" t="str">
        <f aca="false">IF(N1681&lt;0.05,"Yes","No")</f>
        <v>Yes</v>
      </c>
      <c r="P1681" s="16" t="n">
        <v>0.58283208568356</v>
      </c>
      <c r="Q1681" s="17" t="n">
        <v>35.6440169557213</v>
      </c>
      <c r="R1681" s="18" t="n">
        <v>3.66648715287195E-009</v>
      </c>
      <c r="S1681" s="18" t="n">
        <v>0.00033802729283196</v>
      </c>
      <c r="T1681" s="16" t="n">
        <v>0.0245679022543483</v>
      </c>
      <c r="U1681" s="16" t="n">
        <v>0.00328660579716333</v>
      </c>
      <c r="V1681" s="16" t="n">
        <v>0.0135928322437798</v>
      </c>
      <c r="W1681" s="6" t="s">
        <v>583</v>
      </c>
      <c r="X1681" s="17" t="n">
        <v>100</v>
      </c>
      <c r="Y1681" s="16" t="n">
        <v>0.708128520225294</v>
      </c>
      <c r="Z1681" s="16" t="n">
        <f aca="false">(G1681-E1681)/SQRT(H1681^2/D1681+F1681^2/C1681)</f>
        <v>9.8036324348847</v>
      </c>
      <c r="AA1681" s="24" t="n">
        <f aca="false">ABS(K1681-Z1681)</f>
        <v>0</v>
      </c>
    </row>
    <row r="1682" customFormat="false" ht="15" hidden="false" customHeight="false" outlineLevel="0" collapsed="false">
      <c r="A1682" s="17" t="n">
        <v>2077</v>
      </c>
      <c r="B1682" s="6" t="s">
        <v>506</v>
      </c>
      <c r="C1682" s="6" t="n">
        <v>126</v>
      </c>
      <c r="D1682" s="6" t="n">
        <v>620</v>
      </c>
      <c r="E1682" s="16" t="n">
        <v>0.10334203049304</v>
      </c>
      <c r="F1682" s="16" t="n">
        <v>0.01985946385839</v>
      </c>
      <c r="G1682" s="16" t="n">
        <v>0.128483763937989</v>
      </c>
      <c r="H1682" s="16" t="n">
        <v>0.0463651589312919</v>
      </c>
      <c r="I1682" s="23" t="n">
        <f aca="false">G1682-E1682</f>
        <v>0.0251417334449487</v>
      </c>
      <c r="J1682" s="17" t="n">
        <f aca="false">100*(G1682-E1682)/E1682</f>
        <v>24.3286621377562</v>
      </c>
      <c r="K1682" s="16" t="n">
        <v>9.78829873063802</v>
      </c>
      <c r="L1682" s="17" t="n">
        <v>445.034288230673</v>
      </c>
      <c r="M1682" s="18" t="n">
        <v>1.27733998762245E-020</v>
      </c>
      <c r="N1682" s="18" t="n">
        <v>3.19487061189853E-019</v>
      </c>
      <c r="O1682" s="6" t="str">
        <f aca="false">IF(N1682&lt;0.05,"Yes","No")</f>
        <v>Yes</v>
      </c>
      <c r="P1682" s="16" t="n">
        <v>0.583185751259655</v>
      </c>
      <c r="Q1682" s="17" t="n">
        <v>35.6872880343494</v>
      </c>
      <c r="R1682" s="18" t="n">
        <v>3.58959470637073E-009</v>
      </c>
      <c r="S1682" s="18" t="n">
        <v>0.000342153495928451</v>
      </c>
      <c r="T1682" s="16" t="n">
        <v>0.0246162695646966</v>
      </c>
      <c r="U1682" s="16" t="n">
        <v>0.00326764314025806</v>
      </c>
      <c r="V1682" s="16" t="n">
        <v>0.0135928322437798</v>
      </c>
      <c r="W1682" s="6" t="s">
        <v>583</v>
      </c>
      <c r="X1682" s="17" t="n">
        <v>100</v>
      </c>
      <c r="Y1682" s="16" t="n">
        <v>0.707795698924731</v>
      </c>
      <c r="Z1682" s="16" t="n">
        <f aca="false">(G1682-E1682)/SQRT(H1682^2/D1682+F1682^2/C1682)</f>
        <v>9.78829873063804</v>
      </c>
      <c r="AA1682" s="24" t="n">
        <f aca="false">ABS(K1682-Z1682)</f>
        <v>0</v>
      </c>
    </row>
    <row r="1683" customFormat="false" ht="15" hidden="false" customHeight="false" outlineLevel="0" collapsed="false">
      <c r="A1683" s="17" t="n">
        <v>2078</v>
      </c>
      <c r="B1683" s="6" t="s">
        <v>506</v>
      </c>
      <c r="C1683" s="6" t="n">
        <v>126</v>
      </c>
      <c r="D1683" s="6" t="n">
        <v>620</v>
      </c>
      <c r="E1683" s="16" t="n">
        <v>0.103943654528213</v>
      </c>
      <c r="F1683" s="16" t="n">
        <v>0.0199831644865311</v>
      </c>
      <c r="G1683" s="16" t="n">
        <v>0.129134279393381</v>
      </c>
      <c r="H1683" s="16" t="n">
        <v>0.0464201204024234</v>
      </c>
      <c r="I1683" s="23" t="n">
        <f aca="false">G1683-E1683</f>
        <v>0.0251906248651677</v>
      </c>
      <c r="J1683" s="17" t="n">
        <f aca="false">100*(G1683-E1683)/E1683</f>
        <v>24.2348847358742</v>
      </c>
      <c r="K1683" s="16" t="n">
        <v>9.7723348025561</v>
      </c>
      <c r="L1683" s="17" t="n">
        <v>442.116155203204</v>
      </c>
      <c r="M1683" s="18" t="n">
        <v>1.4936145196047E-020</v>
      </c>
      <c r="N1683" s="18" t="n">
        <v>3.61526065057684E-019</v>
      </c>
      <c r="O1683" s="6" t="str">
        <f aca="false">IF(N1683&lt;0.05,"Yes","No")</f>
        <v>Yes</v>
      </c>
      <c r="P1683" s="16" t="n">
        <v>0.583522730858084</v>
      </c>
      <c r="Q1683" s="17" t="n">
        <v>35.7285419998217</v>
      </c>
      <c r="R1683" s="18" t="n">
        <v>3.51779464184468E-009</v>
      </c>
      <c r="S1683" s="18" t="n">
        <v>0.000348689582301081</v>
      </c>
      <c r="T1683" s="16" t="n">
        <v>0.0246636667334938</v>
      </c>
      <c r="U1683" s="16" t="n">
        <v>0.00324863244011115</v>
      </c>
      <c r="V1683" s="16" t="n">
        <v>0.0135693374884166</v>
      </c>
      <c r="W1683" s="6" t="s">
        <v>583</v>
      </c>
      <c r="X1683" s="17" t="n">
        <v>100</v>
      </c>
      <c r="Y1683" s="16" t="n">
        <v>0.7071044546851</v>
      </c>
      <c r="Z1683" s="16" t="n">
        <f aca="false">(G1683-E1683)/SQRT(H1683^2/D1683+F1683^2/C1683)</f>
        <v>9.7723348025561</v>
      </c>
      <c r="AA1683" s="24" t="n">
        <f aca="false">ABS(K1683-Z1683)</f>
        <v>0</v>
      </c>
    </row>
    <row r="1684" customFormat="false" ht="15" hidden="false" customHeight="false" outlineLevel="0" collapsed="false">
      <c r="A1684" s="17" t="n">
        <v>2079</v>
      </c>
      <c r="B1684" s="6" t="s">
        <v>506</v>
      </c>
      <c r="C1684" s="6" t="n">
        <v>126</v>
      </c>
      <c r="D1684" s="6" t="n">
        <v>620</v>
      </c>
      <c r="E1684" s="16" t="n">
        <v>0.104557095893792</v>
      </c>
      <c r="F1684" s="16" t="n">
        <v>0.0201063088834552</v>
      </c>
      <c r="G1684" s="16" t="n">
        <v>0.12979513773274</v>
      </c>
      <c r="H1684" s="16" t="n">
        <v>0.0464752546766725</v>
      </c>
      <c r="I1684" s="23" t="n">
        <f aca="false">G1684-E1684</f>
        <v>0.0252380418389487</v>
      </c>
      <c r="J1684" s="17" t="n">
        <f aca="false">100*(G1684-E1684)/E1684</f>
        <v>24.138047851468</v>
      </c>
      <c r="K1684" s="16" t="n">
        <v>9.75596418232924</v>
      </c>
      <c r="L1684" s="17" t="n">
        <v>439.250785148269</v>
      </c>
      <c r="M1684" s="18" t="n">
        <v>1.75119929554441E-020</v>
      </c>
      <c r="N1684" s="18" t="n">
        <v>4.13401092127957E-019</v>
      </c>
      <c r="O1684" s="6" t="str">
        <f aca="false">IF(N1684&lt;0.05,"Yes","No")</f>
        <v>Yes</v>
      </c>
      <c r="P1684" s="16" t="n">
        <v>0.58382267279252</v>
      </c>
      <c r="Q1684" s="17" t="n">
        <v>35.765281758792</v>
      </c>
      <c r="R1684" s="18" t="n">
        <v>3.45506598932337E-009</v>
      </c>
      <c r="S1684" s="18" t="n">
        <v>0.000353910224355837</v>
      </c>
      <c r="T1684" s="16" t="n">
        <v>0.0247093874640109</v>
      </c>
      <c r="U1684" s="16" t="n">
        <v>0.00323256364337066</v>
      </c>
      <c r="V1684" s="16" t="n">
        <v>0.0135602888475545</v>
      </c>
      <c r="W1684" s="6" t="s">
        <v>583</v>
      </c>
      <c r="X1684" s="17" t="n">
        <v>100</v>
      </c>
      <c r="Y1684" s="16" t="n">
        <v>0.706784434203789</v>
      </c>
      <c r="Z1684" s="16" t="n">
        <f aca="false">(G1684-E1684)/SQRT(H1684^2/D1684+F1684^2/C1684)</f>
        <v>9.75596418232926</v>
      </c>
      <c r="AA1684" s="24" t="n">
        <f aca="false">ABS(K1684-Z1684)</f>
        <v>0</v>
      </c>
    </row>
    <row r="1685" customFormat="false" ht="15" hidden="false" customHeight="false" outlineLevel="0" collapsed="false">
      <c r="A1685" s="17" t="n">
        <v>2080</v>
      </c>
      <c r="B1685" s="6" t="s">
        <v>506</v>
      </c>
      <c r="C1685" s="6" t="n">
        <v>126</v>
      </c>
      <c r="D1685" s="6" t="n">
        <v>620</v>
      </c>
      <c r="E1685" s="16" t="n">
        <v>0.105171836735237</v>
      </c>
      <c r="F1685" s="16" t="n">
        <v>0.0202283478040915</v>
      </c>
      <c r="G1685" s="16" t="n">
        <v>0.130454666131446</v>
      </c>
      <c r="H1685" s="16" t="n">
        <v>0.0465282655784449</v>
      </c>
      <c r="I1685" s="23" t="n">
        <f aca="false">G1685-E1685</f>
        <v>0.0252828293962092</v>
      </c>
      <c r="J1685" s="17" t="n">
        <f aca="false">100*(G1685-E1685)/E1685</f>
        <v>24.0395434567307</v>
      </c>
      <c r="K1685" s="16" t="n">
        <v>9.7391242534341</v>
      </c>
      <c r="L1685" s="17" t="n">
        <v>436.424648541999</v>
      </c>
      <c r="M1685" s="18" t="n">
        <v>2.05996404884515E-020</v>
      </c>
      <c r="N1685" s="18" t="n">
        <v>4.75602688639962E-019</v>
      </c>
      <c r="O1685" s="6" t="str">
        <f aca="false">IF(N1685&lt;0.05,"Yes","No")</f>
        <v>Yes</v>
      </c>
      <c r="P1685" s="16" t="n">
        <v>0.584087402839484</v>
      </c>
      <c r="Q1685" s="17" t="n">
        <v>35.7977241142911</v>
      </c>
      <c r="R1685" s="18" t="n">
        <v>3.4006089245362E-009</v>
      </c>
      <c r="S1685" s="18" t="n">
        <v>0.000358270636575473</v>
      </c>
      <c r="T1685" s="16" t="n">
        <v>0.024752495801149</v>
      </c>
      <c r="U1685" s="16" t="n">
        <v>0.00321805909168409</v>
      </c>
      <c r="V1685" s="16" t="n">
        <v>0.0135602888475545</v>
      </c>
      <c r="W1685" s="6" t="s">
        <v>583</v>
      </c>
      <c r="X1685" s="17" t="n">
        <v>100</v>
      </c>
      <c r="Y1685" s="16" t="n">
        <v>0.706733230926779</v>
      </c>
      <c r="Z1685" s="16" t="n">
        <f aca="false">(G1685-E1685)/SQRT(H1685^2/D1685+F1685^2/C1685)</f>
        <v>9.7391242534341</v>
      </c>
      <c r="AA1685" s="24" t="n">
        <f aca="false">ABS(K1685-Z1685)</f>
        <v>0</v>
      </c>
    </row>
    <row r="1686" customFormat="false" ht="15" hidden="false" customHeight="false" outlineLevel="0" collapsed="false">
      <c r="A1686" s="17" t="n">
        <v>2081</v>
      </c>
      <c r="B1686" s="6" t="s">
        <v>506</v>
      </c>
      <c r="C1686" s="6" t="n">
        <v>126</v>
      </c>
      <c r="D1686" s="6" t="n">
        <v>620</v>
      </c>
      <c r="E1686" s="16" t="n">
        <v>0.105795600111522</v>
      </c>
      <c r="F1686" s="16" t="n">
        <v>0.0203529922352295</v>
      </c>
      <c r="G1686" s="16" t="n">
        <v>0.131123615416788</v>
      </c>
      <c r="H1686" s="16" t="n">
        <v>0.0465829313759339</v>
      </c>
      <c r="I1686" s="23" t="n">
        <f aca="false">G1686-E1686</f>
        <v>0.0253280153052659</v>
      </c>
      <c r="J1686" s="17" t="n">
        <f aca="false">100*(G1686-E1686)/E1686</f>
        <v>23.9405185835392</v>
      </c>
      <c r="K1686" s="16" t="n">
        <v>9.72171564674908</v>
      </c>
      <c r="L1686" s="17" t="n">
        <v>433.5791159633</v>
      </c>
      <c r="M1686" s="18" t="n">
        <v>2.43435056476724E-020</v>
      </c>
      <c r="N1686" s="18" t="n">
        <v>5.44103248571913E-019</v>
      </c>
      <c r="O1686" s="6" t="str">
        <f aca="false">IF(N1686&lt;0.05,"Yes","No")</f>
        <v>Yes</v>
      </c>
      <c r="P1686" s="16" t="n">
        <v>0.584337365292435</v>
      </c>
      <c r="Q1686" s="17" t="n">
        <v>35.82837021818</v>
      </c>
      <c r="R1686" s="18" t="n">
        <v>3.34995872152708E-009</v>
      </c>
      <c r="S1686" s="18" t="n">
        <v>0.000361482775756073</v>
      </c>
      <c r="T1686" s="16" t="n">
        <v>0.0247960312279771</v>
      </c>
      <c r="U1686" s="16" t="n">
        <v>0.00320426439287686</v>
      </c>
      <c r="V1686" s="16" t="n">
        <v>0.0135602888475545</v>
      </c>
      <c r="W1686" s="6" t="s">
        <v>583</v>
      </c>
      <c r="X1686" s="17" t="n">
        <v>100</v>
      </c>
      <c r="Y1686" s="16" t="n">
        <v>0.706349206349206</v>
      </c>
      <c r="Z1686" s="16" t="n">
        <f aca="false">(G1686-E1686)/SQRT(H1686^2/D1686+F1686^2/C1686)</f>
        <v>9.72171564674907</v>
      </c>
      <c r="AA1686" s="24" t="n">
        <f aca="false">ABS(K1686-Z1686)</f>
        <v>0</v>
      </c>
    </row>
    <row r="1687" customFormat="false" ht="15" hidden="false" customHeight="false" outlineLevel="0" collapsed="false">
      <c r="A1687" s="17" t="n">
        <v>2082</v>
      </c>
      <c r="B1687" s="6" t="s">
        <v>506</v>
      </c>
      <c r="C1687" s="6" t="n">
        <v>126</v>
      </c>
      <c r="D1687" s="6" t="n">
        <v>620</v>
      </c>
      <c r="E1687" s="16" t="n">
        <v>0.106435066236863</v>
      </c>
      <c r="F1687" s="16" t="n">
        <v>0.020480219510333</v>
      </c>
      <c r="G1687" s="16" t="n">
        <v>0.131808130443096</v>
      </c>
      <c r="H1687" s="16" t="n">
        <v>0.0466401461096303</v>
      </c>
      <c r="I1687" s="23" t="n">
        <f aca="false">G1687-E1687</f>
        <v>0.0253730642062331</v>
      </c>
      <c r="J1687" s="17" t="n">
        <f aca="false">100*(G1687-E1687)/E1687</f>
        <v>23.8390082360331</v>
      </c>
      <c r="K1687" s="16" t="n">
        <v>9.70345126163459</v>
      </c>
      <c r="L1687" s="17" t="n">
        <v>430.727508811132</v>
      </c>
      <c r="M1687" s="18" t="n">
        <v>2.89629804907041E-020</v>
      </c>
      <c r="N1687" s="18" t="n">
        <v>6.33866895947597E-019</v>
      </c>
      <c r="O1687" s="6" t="str">
        <f aca="false">IF(N1687&lt;0.05,"Yes","No")</f>
        <v>Yes</v>
      </c>
      <c r="P1687" s="16" t="n">
        <v>0.584549468611183</v>
      </c>
      <c r="Q1687" s="17" t="n">
        <v>35.854384968848</v>
      </c>
      <c r="R1687" s="18" t="n">
        <v>3.30755777067004E-009</v>
      </c>
      <c r="S1687" s="18" t="n">
        <v>0.000364976803773912</v>
      </c>
      <c r="T1687" s="16" t="n">
        <v>0.0248393448100325</v>
      </c>
      <c r="U1687" s="16" t="n">
        <v>0.00319340126617065</v>
      </c>
      <c r="V1687" s="16" t="n">
        <v>0.0135602888475545</v>
      </c>
      <c r="W1687" s="6" t="s">
        <v>583</v>
      </c>
      <c r="X1687" s="17" t="n">
        <v>100</v>
      </c>
      <c r="Y1687" s="16" t="n">
        <v>0.705990783410138</v>
      </c>
      <c r="Z1687" s="16" t="n">
        <f aca="false">(G1687-E1687)/SQRT(H1687^2/D1687+F1687^2/C1687)</f>
        <v>9.70345126163459</v>
      </c>
      <c r="AA1687" s="24" t="n">
        <f aca="false">ABS(K1687-Z1687)</f>
        <v>0</v>
      </c>
    </row>
    <row r="1688" customFormat="false" ht="15" hidden="false" customHeight="false" outlineLevel="0" collapsed="false">
      <c r="A1688" s="17" t="n">
        <v>2083</v>
      </c>
      <c r="B1688" s="6" t="s">
        <v>506</v>
      </c>
      <c r="C1688" s="6" t="n">
        <v>126</v>
      </c>
      <c r="D1688" s="6" t="n">
        <v>620</v>
      </c>
      <c r="E1688" s="16" t="n">
        <v>0.107066364751922</v>
      </c>
      <c r="F1688" s="16" t="n">
        <v>0.0206049237242365</v>
      </c>
      <c r="G1688" s="16" t="n">
        <v>0.132483193362432</v>
      </c>
      <c r="H1688" s="16" t="n">
        <v>0.0466941017757031</v>
      </c>
      <c r="I1688" s="23" t="n">
        <f aca="false">G1688-E1688</f>
        <v>0.0254168286105104</v>
      </c>
      <c r="J1688" s="17" t="n">
        <f aca="false">100*(G1688-E1688)/E1688</f>
        <v>23.7393215594856</v>
      </c>
      <c r="K1688" s="16" t="n">
        <v>9.68569587140404</v>
      </c>
      <c r="L1688" s="17" t="n">
        <v>427.941161481595</v>
      </c>
      <c r="M1688" s="18" t="n">
        <v>3.42902844676175E-020</v>
      </c>
      <c r="N1688" s="18" t="n">
        <v>7.42720491406849E-019</v>
      </c>
      <c r="O1688" s="6" t="str">
        <f aca="false">IF(N1688&lt;0.05,"Yes","No")</f>
        <v>Yes</v>
      </c>
      <c r="P1688" s="16" t="n">
        <v>0.584772875893518</v>
      </c>
      <c r="Q1688" s="17" t="n">
        <v>35.881796374795</v>
      </c>
      <c r="R1688" s="18" t="n">
        <v>3.26346327625506E-009</v>
      </c>
      <c r="S1688" s="18" t="n">
        <v>0.000370603200189681</v>
      </c>
      <c r="T1688" s="16" t="n">
        <v>0.0248814307839884</v>
      </c>
      <c r="U1688" s="16" t="n">
        <v>0.0031810464126235</v>
      </c>
      <c r="V1688" s="16" t="n">
        <v>0.0135602888475545</v>
      </c>
      <c r="W1688" s="6" t="s">
        <v>583</v>
      </c>
      <c r="X1688" s="17" t="n">
        <v>100</v>
      </c>
      <c r="Y1688" s="16" t="n">
        <v>0.70573476702509</v>
      </c>
      <c r="Z1688" s="16" t="n">
        <f aca="false">(G1688-E1688)/SQRT(H1688^2/D1688+F1688^2/C1688)</f>
        <v>9.68569587140404</v>
      </c>
      <c r="AA1688" s="24" t="n">
        <f aca="false">ABS(K1688-Z1688)</f>
        <v>0</v>
      </c>
    </row>
    <row r="1689" customFormat="false" ht="15" hidden="false" customHeight="false" outlineLevel="0" collapsed="false">
      <c r="A1689" s="17" t="n">
        <v>2084</v>
      </c>
      <c r="B1689" s="6" t="s">
        <v>506</v>
      </c>
      <c r="C1689" s="6" t="n">
        <v>126</v>
      </c>
      <c r="D1689" s="6" t="n">
        <v>620</v>
      </c>
      <c r="E1689" s="16" t="n">
        <v>0.107701963316354</v>
      </c>
      <c r="F1689" s="16" t="n">
        <v>0.0207299877508163</v>
      </c>
      <c r="G1689" s="16" t="n">
        <v>0.133161801183897</v>
      </c>
      <c r="H1689" s="16" t="n">
        <v>0.0467470468318241</v>
      </c>
      <c r="I1689" s="23" t="n">
        <f aca="false">G1689-E1689</f>
        <v>0.0254598378675431</v>
      </c>
      <c r="J1689" s="17" t="n">
        <f aca="false">100*(G1689-E1689)/E1689</f>
        <v>23.63915854789</v>
      </c>
      <c r="K1689" s="16" t="n">
        <v>9.66774527720327</v>
      </c>
      <c r="L1689" s="17" t="n">
        <v>425.167013419638</v>
      </c>
      <c r="M1689" s="18" t="n">
        <v>4.06483321443706E-020</v>
      </c>
      <c r="N1689" s="18" t="n">
        <v>8.62647937730532E-019</v>
      </c>
      <c r="O1689" s="6" t="str">
        <f aca="false">IF(N1689&lt;0.05,"Yes","No")</f>
        <v>Yes</v>
      </c>
      <c r="P1689" s="16" t="n">
        <v>0.584989600180741</v>
      </c>
      <c r="Q1689" s="17" t="n">
        <v>35.9083978061926</v>
      </c>
      <c r="R1689" s="18" t="n">
        <v>3.22123606915851E-009</v>
      </c>
      <c r="S1689" s="18" t="n">
        <v>0.000376222279735916</v>
      </c>
      <c r="T1689" s="16" t="n">
        <v>0.0249228465017912</v>
      </c>
      <c r="U1689" s="16" t="n">
        <v>0.00316806534336975</v>
      </c>
      <c r="V1689" s="16" t="n">
        <v>0.0135602888475545</v>
      </c>
      <c r="W1689" s="6" t="s">
        <v>583</v>
      </c>
      <c r="X1689" s="17" t="n">
        <v>100</v>
      </c>
      <c r="Y1689" s="16" t="n">
        <v>0.705491551459293</v>
      </c>
      <c r="Z1689" s="16" t="n">
        <f aca="false">(G1689-E1689)/SQRT(H1689^2/D1689+F1689^2/C1689)</f>
        <v>9.66774527720326</v>
      </c>
      <c r="AA1689" s="24" t="n">
        <f aca="false">ABS(K1689-Z1689)</f>
        <v>0</v>
      </c>
    </row>
    <row r="1690" customFormat="false" ht="15" hidden="false" customHeight="false" outlineLevel="0" collapsed="false">
      <c r="A1690" s="17" t="n">
        <v>2085</v>
      </c>
      <c r="B1690" s="6" t="s">
        <v>506</v>
      </c>
      <c r="C1690" s="6" t="n">
        <v>126</v>
      </c>
      <c r="D1690" s="6" t="n">
        <v>620</v>
      </c>
      <c r="E1690" s="16" t="n">
        <v>0.108335043998465</v>
      </c>
      <c r="F1690" s="16" t="n">
        <v>0.020855019553994</v>
      </c>
      <c r="G1690" s="16" t="n">
        <v>0.133837081251606</v>
      </c>
      <c r="H1690" s="16" t="n">
        <v>0.0467994525021775</v>
      </c>
      <c r="I1690" s="23" t="n">
        <f aca="false">G1690-E1690</f>
        <v>0.0255020372531412</v>
      </c>
      <c r="J1690" s="17" t="n">
        <f aca="false">100*(G1690-E1690)/E1690</f>
        <v>23.5399703659165</v>
      </c>
      <c r="K1690" s="16" t="n">
        <v>9.6496207695898</v>
      </c>
      <c r="L1690" s="17" t="n">
        <v>422.421486778107</v>
      </c>
      <c r="M1690" s="18" t="n">
        <v>4.82293787568178E-020</v>
      </c>
      <c r="N1690" s="18" t="n">
        <v>9.9343063498112E-019</v>
      </c>
      <c r="O1690" s="6" t="str">
        <f aca="false">IF(N1690&lt;0.05,"Yes","No")</f>
        <v>Yes</v>
      </c>
      <c r="P1690" s="16" t="n">
        <v>0.585193173329448</v>
      </c>
      <c r="Q1690" s="17" t="n">
        <v>35.9333940027797</v>
      </c>
      <c r="R1690" s="18" t="n">
        <v>3.18205705431297E-009</v>
      </c>
      <c r="S1690" s="18" t="n">
        <v>0.000383639347158801</v>
      </c>
      <c r="T1690" s="16" t="n">
        <v>0.0249634390271115</v>
      </c>
      <c r="U1690" s="16" t="n">
        <v>0.00315603177672807</v>
      </c>
      <c r="V1690" s="16" t="n">
        <v>0.0135602888475545</v>
      </c>
      <c r="W1690" s="6" t="s">
        <v>583</v>
      </c>
      <c r="X1690" s="17" t="n">
        <v>100</v>
      </c>
      <c r="Y1690" s="16" t="n">
        <v>0.705376344086022</v>
      </c>
      <c r="Z1690" s="16" t="n">
        <f aca="false">(G1690-E1690)/SQRT(H1690^2/D1690+F1690^2/C1690)</f>
        <v>9.6496207695898</v>
      </c>
      <c r="AA1690" s="24" t="n">
        <f aca="false">ABS(K1690-Z1690)</f>
        <v>0</v>
      </c>
    </row>
    <row r="1691" customFormat="false" ht="15" hidden="false" customHeight="false" outlineLevel="0" collapsed="false">
      <c r="A1691" s="17" t="n">
        <v>2086</v>
      </c>
      <c r="B1691" s="6" t="s">
        <v>506</v>
      </c>
      <c r="C1691" s="6" t="n">
        <v>126</v>
      </c>
      <c r="D1691" s="6" t="n">
        <v>620</v>
      </c>
      <c r="E1691" s="16" t="n">
        <v>0.108961355473314</v>
      </c>
      <c r="F1691" s="16" t="n">
        <v>0.0209779232663173</v>
      </c>
      <c r="G1691" s="16" t="n">
        <v>0.134504288026402</v>
      </c>
      <c r="H1691" s="16" t="n">
        <v>0.0468493370952519</v>
      </c>
      <c r="I1691" s="23" t="n">
        <f aca="false">G1691-E1691</f>
        <v>0.0255429325530881</v>
      </c>
      <c r="J1691" s="17" t="n">
        <f aca="false">100*(G1691-E1691)/E1691</f>
        <v>23.4421942000748</v>
      </c>
      <c r="K1691" s="16" t="n">
        <v>9.63182100073242</v>
      </c>
      <c r="L1691" s="17" t="n">
        <v>419.736438104082</v>
      </c>
      <c r="M1691" s="18" t="n">
        <v>5.70314222476397E-020</v>
      </c>
      <c r="N1691" s="18" t="n">
        <v>1.15214440521434E-018</v>
      </c>
      <c r="O1691" s="6" t="str">
        <f aca="false">IF(N1691&lt;0.05,"Yes","No")</f>
        <v>Yes</v>
      </c>
      <c r="P1691" s="16" t="n">
        <v>0.585398399083404</v>
      </c>
      <c r="Q1691" s="17" t="n">
        <v>35.9586019215127</v>
      </c>
      <c r="R1691" s="18" t="n">
        <v>3.14303067818676E-009</v>
      </c>
      <c r="S1691" s="18" t="n">
        <v>0.000391416319490171</v>
      </c>
      <c r="T1691" s="16" t="n">
        <v>0.0250027278221869</v>
      </c>
      <c r="U1691" s="16" t="n">
        <v>0.00314395799874146</v>
      </c>
      <c r="V1691" s="16" t="n">
        <v>0.0135602888475545</v>
      </c>
      <c r="W1691" s="6" t="s">
        <v>583</v>
      </c>
      <c r="X1691" s="17" t="n">
        <v>100</v>
      </c>
      <c r="Y1691" s="16" t="n">
        <v>0.704992319508449</v>
      </c>
      <c r="Z1691" s="16" t="n">
        <f aca="false">(G1691-E1691)/SQRT(H1691^2/D1691+F1691^2/C1691)</f>
        <v>9.63182100073243</v>
      </c>
      <c r="AA1691" s="24" t="n">
        <f aca="false">ABS(K1691-Z1691)</f>
        <v>0</v>
      </c>
    </row>
    <row r="1692" customFormat="false" ht="15" hidden="false" customHeight="false" outlineLevel="0" collapsed="false">
      <c r="A1692" s="17" t="n">
        <v>2087</v>
      </c>
      <c r="B1692" s="6" t="s">
        <v>506</v>
      </c>
      <c r="C1692" s="6" t="n">
        <v>126</v>
      </c>
      <c r="D1692" s="6" t="n">
        <v>620</v>
      </c>
      <c r="E1692" s="16" t="n">
        <v>0.109593533570804</v>
      </c>
      <c r="F1692" s="16" t="n">
        <v>0.0211019041082712</v>
      </c>
      <c r="G1692" s="16" t="n">
        <v>0.135176946667414</v>
      </c>
      <c r="H1692" s="16" t="n">
        <v>0.0468994979082414</v>
      </c>
      <c r="I1692" s="23" t="n">
        <f aca="false">G1692-E1692</f>
        <v>0.0255834130966094</v>
      </c>
      <c r="J1692" s="17" t="n">
        <f aca="false">100*(G1692-E1692)/E1692</f>
        <v>23.3439074943969</v>
      </c>
      <c r="K1692" s="16" t="n">
        <v>9.61365920509278</v>
      </c>
      <c r="L1692" s="17" t="n">
        <v>417.059160343432</v>
      </c>
      <c r="M1692" s="18" t="n">
        <v>6.76155809042352E-020</v>
      </c>
      <c r="N1692" s="18" t="n">
        <v>1.28662814497109E-018</v>
      </c>
      <c r="O1692" s="6" t="str">
        <f aca="false">IF(N1692&lt;0.05,"Yes","No")</f>
        <v>Yes</v>
      </c>
      <c r="P1692" s="16" t="n">
        <v>0.585588628319342</v>
      </c>
      <c r="Q1692" s="17" t="n">
        <v>35.9819757086411</v>
      </c>
      <c r="R1692" s="18" t="n">
        <v>3.10727335811747E-009</v>
      </c>
      <c r="S1692" s="18" t="n">
        <v>0.000399992497816874</v>
      </c>
      <c r="T1692" s="16" t="n">
        <v>0.0250415876755066</v>
      </c>
      <c r="U1692" s="16" t="n">
        <v>0.00313228338895659</v>
      </c>
      <c r="V1692" s="16" t="n">
        <v>0.0135602888475545</v>
      </c>
      <c r="W1692" s="6" t="s">
        <v>583</v>
      </c>
      <c r="X1692" s="17" t="n">
        <v>100</v>
      </c>
      <c r="Y1692" s="16" t="n">
        <v>0.704480286738351</v>
      </c>
      <c r="Z1692" s="16" t="n">
        <f aca="false">(G1692-E1692)/SQRT(H1692^2/D1692+F1692^2/C1692)</f>
        <v>9.6136592050928</v>
      </c>
      <c r="AA1692" s="24" t="n">
        <f aca="false">ABS(K1692-Z1692)</f>
        <v>0</v>
      </c>
    </row>
    <row r="1693" customFormat="false" ht="15" hidden="false" customHeight="false" outlineLevel="0" collapsed="false">
      <c r="A1693" s="17" t="n">
        <v>2088</v>
      </c>
      <c r="B1693" s="6" t="s">
        <v>506</v>
      </c>
      <c r="C1693" s="6" t="n">
        <v>126</v>
      </c>
      <c r="D1693" s="6" t="n">
        <v>620</v>
      </c>
      <c r="E1693" s="16" t="n">
        <v>0.110232961319742</v>
      </c>
      <c r="F1693" s="16" t="n">
        <v>0.0212273818673849</v>
      </c>
      <c r="G1693" s="16" t="n">
        <v>0.135855661584966</v>
      </c>
      <c r="H1693" s="16" t="n">
        <v>0.046951228382052</v>
      </c>
      <c r="I1693" s="23" t="n">
        <f aca="false">G1693-E1693</f>
        <v>0.0256227002652239</v>
      </c>
      <c r="J1693" s="17" t="n">
        <f aca="false">100*(G1693-E1693)/E1693</f>
        <v>23.2441367431858</v>
      </c>
      <c r="K1693" s="16" t="n">
        <v>9.59462150727369</v>
      </c>
      <c r="L1693" s="17" t="n">
        <v>414.394525580835</v>
      </c>
      <c r="M1693" s="18" t="n">
        <v>8.06958195716273E-020</v>
      </c>
      <c r="N1693" s="18" t="n">
        <v>1.31723781912137E-018</v>
      </c>
      <c r="O1693" s="6" t="str">
        <f aca="false">IF(N1693&lt;0.05,"Yes","No")</f>
        <v>Yes</v>
      </c>
      <c r="P1693" s="16" t="n">
        <v>0.585730144672023</v>
      </c>
      <c r="Q1693" s="17" t="n">
        <v>35.9993689878213</v>
      </c>
      <c r="R1693" s="18" t="n">
        <v>3.08093033962975E-009</v>
      </c>
      <c r="S1693" s="18" t="n">
        <v>0.000407597086183113</v>
      </c>
      <c r="T1693" s="16" t="n">
        <v>0.0250792365765509</v>
      </c>
      <c r="U1693" s="16" t="n">
        <v>0.00312352173124104</v>
      </c>
      <c r="V1693" s="16" t="n">
        <v>0.0135602888475545</v>
      </c>
      <c r="W1693" s="6" t="s">
        <v>583</v>
      </c>
      <c r="X1693" s="17" t="n">
        <v>100</v>
      </c>
      <c r="Y1693" s="16" t="n">
        <v>0.704057859703021</v>
      </c>
      <c r="Z1693" s="16" t="n">
        <f aca="false">(G1693-E1693)/SQRT(H1693^2/D1693+F1693^2/C1693)</f>
        <v>9.59462150727368</v>
      </c>
      <c r="AA1693" s="24" t="n">
        <f aca="false">ABS(K1693-Z1693)</f>
        <v>0</v>
      </c>
    </row>
    <row r="1694" customFormat="false" ht="15" hidden="false" customHeight="false" outlineLevel="0" collapsed="false">
      <c r="A1694" s="17" t="n">
        <v>2089</v>
      </c>
      <c r="B1694" s="6" t="s">
        <v>506</v>
      </c>
      <c r="C1694" s="6" t="n">
        <v>126</v>
      </c>
      <c r="D1694" s="6" t="n">
        <v>620</v>
      </c>
      <c r="E1694" s="16" t="n">
        <v>0.11086905038073</v>
      </c>
      <c r="F1694" s="16" t="n">
        <v>0.021352247429792</v>
      </c>
      <c r="G1694" s="16" t="n">
        <v>0.136530525297407</v>
      </c>
      <c r="H1694" s="16" t="n">
        <v>0.047003127247188</v>
      </c>
      <c r="I1694" s="23" t="n">
        <f aca="false">G1694-E1694</f>
        <v>0.0256614749166777</v>
      </c>
      <c r="J1694" s="17" t="n">
        <f aca="false">100*(G1694-E1694)/E1694</f>
        <v>23.1457515226792</v>
      </c>
      <c r="K1694" s="16" t="n">
        <v>9.57559188888115</v>
      </c>
      <c r="L1694" s="17" t="n">
        <v>411.780935277702</v>
      </c>
      <c r="M1694" s="18" t="n">
        <v>9.62288397518374E-020</v>
      </c>
      <c r="N1694" s="18" t="n">
        <v>1.44411994513293E-018</v>
      </c>
      <c r="O1694" s="6" t="str">
        <f aca="false">IF(N1694&lt;0.05,"Yes","No")</f>
        <v>Yes</v>
      </c>
      <c r="P1694" s="16" t="n">
        <v>0.58585773676929</v>
      </c>
      <c r="Q1694" s="17" t="n">
        <v>36.0150544884336</v>
      </c>
      <c r="R1694" s="18" t="n">
        <v>3.05736617180138E-009</v>
      </c>
      <c r="S1694" s="18" t="n">
        <v>0.000418364606630947</v>
      </c>
      <c r="T1694" s="16" t="n">
        <v>0.0251163796351743</v>
      </c>
      <c r="U1694" s="16" t="n">
        <v>0.00311488897018234</v>
      </c>
      <c r="V1694" s="16" t="n">
        <v>0.0135602888475545</v>
      </c>
      <c r="W1694" s="6" t="s">
        <v>583</v>
      </c>
      <c r="X1694" s="17" t="n">
        <v>100</v>
      </c>
      <c r="Y1694" s="16" t="n">
        <v>0.70378904249872</v>
      </c>
      <c r="Z1694" s="16" t="n">
        <f aca="false">(G1694-E1694)/SQRT(H1694^2/D1694+F1694^2/C1694)</f>
        <v>9.57559188888117</v>
      </c>
      <c r="AA1694" s="24" t="n">
        <f aca="false">ABS(K1694-Z1694)</f>
        <v>0</v>
      </c>
    </row>
    <row r="1695" customFormat="false" ht="15" hidden="false" customHeight="false" outlineLevel="0" collapsed="false">
      <c r="A1695" s="17" t="n">
        <v>2090</v>
      </c>
      <c r="B1695" s="6" t="s">
        <v>506</v>
      </c>
      <c r="C1695" s="6" t="n">
        <v>126</v>
      </c>
      <c r="D1695" s="6" t="n">
        <v>620</v>
      </c>
      <c r="E1695" s="16" t="n">
        <v>0.111519794260699</v>
      </c>
      <c r="F1695" s="16" t="n">
        <v>0.0214773624260148</v>
      </c>
      <c r="G1695" s="16" t="n">
        <v>0.137220833799051</v>
      </c>
      <c r="H1695" s="16" t="n">
        <v>0.0470563315362953</v>
      </c>
      <c r="I1695" s="23" t="n">
        <f aca="false">G1695-E1695</f>
        <v>0.0257010395383521</v>
      </c>
      <c r="J1695" s="17" t="n">
        <f aca="false">100*(G1695-E1695)/E1695</f>
        <v>23.0461683584809</v>
      </c>
      <c r="K1695" s="16" t="n">
        <v>9.55674775874663</v>
      </c>
      <c r="L1695" s="17" t="n">
        <v>409.208789366464</v>
      </c>
      <c r="M1695" s="18" t="n">
        <v>1.14508976364608E-019</v>
      </c>
      <c r="N1695" s="18" t="n">
        <v>1.62556323879758E-018</v>
      </c>
      <c r="O1695" s="6" t="str">
        <f aca="false">IF(N1695&lt;0.05,"Yes","No")</f>
        <v>Yes</v>
      </c>
      <c r="P1695" s="16" t="n">
        <v>0.585986630147134</v>
      </c>
      <c r="Q1695" s="17" t="n">
        <v>36.0309034305389</v>
      </c>
      <c r="R1695" s="18" t="n">
        <v>3.03374024544711E-009</v>
      </c>
      <c r="S1695" s="18" t="n">
        <v>0.000430774272389186</v>
      </c>
      <c r="T1695" s="16" t="n">
        <v>0.0251542880664312</v>
      </c>
      <c r="U1695" s="16" t="n">
        <v>0.0031067531013143</v>
      </c>
      <c r="V1695" s="16" t="n">
        <v>0.0135602888475545</v>
      </c>
      <c r="W1695" s="6" t="s">
        <v>583</v>
      </c>
      <c r="X1695" s="17" t="n">
        <v>100</v>
      </c>
      <c r="Y1695" s="16" t="n">
        <v>0.703392217101895</v>
      </c>
      <c r="Z1695" s="16" t="n">
        <f aca="false">(G1695-E1695)/SQRT(H1695^2/D1695+F1695^2/C1695)</f>
        <v>9.55674775874665</v>
      </c>
      <c r="AA1695" s="24" t="n">
        <f aca="false">ABS(K1695-Z1695)</f>
        <v>0</v>
      </c>
    </row>
    <row r="1696" customFormat="false" ht="15" hidden="false" customHeight="false" outlineLevel="0" collapsed="false">
      <c r="A1696" s="17" t="n">
        <v>2091</v>
      </c>
      <c r="B1696" s="6" t="s">
        <v>506</v>
      </c>
      <c r="C1696" s="6" t="n">
        <v>126</v>
      </c>
      <c r="D1696" s="6" t="n">
        <v>620</v>
      </c>
      <c r="E1696" s="16" t="n">
        <v>0.112170958388892</v>
      </c>
      <c r="F1696" s="16" t="n">
        <v>0.0216005166759373</v>
      </c>
      <c r="G1696" s="16" t="n">
        <v>0.137910353272192</v>
      </c>
      <c r="H1696" s="16" t="n">
        <v>0.0471095063556282</v>
      </c>
      <c r="I1696" s="23" t="n">
        <f aca="false">G1696-E1696</f>
        <v>0.0257393948832995</v>
      </c>
      <c r="J1696" s="17" t="n">
        <f aca="false">100*(G1696-E1696)/E1696</f>
        <v>22.9465765943284</v>
      </c>
      <c r="K1696" s="16" t="n">
        <v>9.53797794481906</v>
      </c>
      <c r="L1696" s="17" t="n">
        <v>406.717710020605</v>
      </c>
      <c r="M1696" s="18" t="n">
        <v>1.3604077844994E-019</v>
      </c>
      <c r="N1696" s="18" t="n">
        <v>1.83219022771362E-018</v>
      </c>
      <c r="O1696" s="6" t="str">
        <f aca="false">IF(N1696&lt;0.05,"Yes","No")</f>
        <v>Yes</v>
      </c>
      <c r="P1696" s="16" t="n">
        <v>0.586089667139622</v>
      </c>
      <c r="Q1696" s="17" t="n">
        <v>36.0435755364551</v>
      </c>
      <c r="R1696" s="18" t="n">
        <v>3.01498194662487E-009</v>
      </c>
      <c r="S1696" s="18" t="n">
        <v>0.000441594172193492</v>
      </c>
      <c r="T1696" s="16" t="n">
        <v>0.0251908725935071</v>
      </c>
      <c r="U1696" s="16" t="n">
        <v>0.00310081667529816</v>
      </c>
      <c r="V1696" s="16" t="n">
        <v>0.0135602888475545</v>
      </c>
      <c r="W1696" s="6" t="s">
        <v>583</v>
      </c>
      <c r="X1696" s="17" t="n">
        <v>100</v>
      </c>
      <c r="Y1696" s="16" t="n">
        <v>0.703059395801331</v>
      </c>
      <c r="Z1696" s="16" t="n">
        <f aca="false">(G1696-E1696)/SQRT(H1696^2/D1696+F1696^2/C1696)</f>
        <v>9.53797794481905</v>
      </c>
      <c r="AA1696" s="24" t="n">
        <f aca="false">ABS(K1696-Z1696)</f>
        <v>0</v>
      </c>
    </row>
    <row r="1697" customFormat="false" ht="15" hidden="false" customHeight="false" outlineLevel="0" collapsed="false">
      <c r="A1697" s="17" t="n">
        <v>2092</v>
      </c>
      <c r="B1697" s="6" t="s">
        <v>506</v>
      </c>
      <c r="C1697" s="6" t="n">
        <v>126</v>
      </c>
      <c r="D1697" s="6" t="n">
        <v>620</v>
      </c>
      <c r="E1697" s="16" t="n">
        <v>0.112820023877753</v>
      </c>
      <c r="F1697" s="16" t="n">
        <v>0.0217246241774878</v>
      </c>
      <c r="G1697" s="16" t="n">
        <v>0.138598285759649</v>
      </c>
      <c r="H1697" s="16" t="n">
        <v>0.0471620559136995</v>
      </c>
      <c r="I1697" s="23" t="n">
        <f aca="false">G1697-E1697</f>
        <v>0.0257782618818958</v>
      </c>
      <c r="J1697" s="17" t="n">
        <f aca="false">100*(G1697-E1697)/E1697</f>
        <v>22.849012964071</v>
      </c>
      <c r="K1697" s="16" t="n">
        <v>9.51932500151086</v>
      </c>
      <c r="L1697" s="17" t="n">
        <v>404.226682354975</v>
      </c>
      <c r="M1697" s="18" t="n">
        <v>1.61432710786255E-019</v>
      </c>
      <c r="N1697" s="18" t="n">
        <v>2.1066467413784E-018</v>
      </c>
      <c r="O1697" s="6" t="str">
        <f aca="false">IF(N1697&lt;0.05,"Yes","No")</f>
        <v>Yes</v>
      </c>
      <c r="P1697" s="16" t="n">
        <v>0.586209986052479</v>
      </c>
      <c r="Q1697" s="17" t="n">
        <v>36.0583758962371</v>
      </c>
      <c r="R1697" s="18" t="n">
        <v>2.99322060583265E-009</v>
      </c>
      <c r="S1697" s="18" t="n">
        <v>0.000450281071461291</v>
      </c>
      <c r="T1697" s="16" t="n">
        <v>0.0252280699765825</v>
      </c>
      <c r="U1697" s="16" t="n">
        <v>0.00309332790933194</v>
      </c>
      <c r="V1697" s="16" t="n">
        <v>0.0135602888475545</v>
      </c>
      <c r="W1697" s="6" t="s">
        <v>583</v>
      </c>
      <c r="X1697" s="17" t="n">
        <v>100</v>
      </c>
      <c r="Y1697" s="16" t="n">
        <v>0.702867383512545</v>
      </c>
      <c r="Z1697" s="16" t="n">
        <f aca="false">(G1697-E1697)/SQRT(H1697^2/D1697+F1697^2/C1697)</f>
        <v>9.51932500151085</v>
      </c>
      <c r="AA1697" s="24" t="n">
        <f aca="false">ABS(K1697-Z1697)</f>
        <v>0</v>
      </c>
    </row>
    <row r="1698" customFormat="false" ht="15" hidden="false" customHeight="false" outlineLevel="0" collapsed="false">
      <c r="A1698" s="17" t="n">
        <v>2093</v>
      </c>
      <c r="B1698" s="6" t="s">
        <v>506</v>
      </c>
      <c r="C1698" s="6" t="n">
        <v>126</v>
      </c>
      <c r="D1698" s="6" t="n">
        <v>620</v>
      </c>
      <c r="E1698" s="16" t="n">
        <v>0.113472729034367</v>
      </c>
      <c r="F1698" s="16" t="n">
        <v>0.0218488776590544</v>
      </c>
      <c r="G1698" s="16" t="n">
        <v>0.139290497271765</v>
      </c>
      <c r="H1698" s="16" t="n">
        <v>0.0472146760198142</v>
      </c>
      <c r="I1698" s="23" t="n">
        <f aca="false">G1698-E1698</f>
        <v>0.0258177682373977</v>
      </c>
      <c r="J1698" s="17" t="n">
        <f aca="false">100*(G1698-E1698)/E1698</f>
        <v>22.7523991509699</v>
      </c>
      <c r="K1698" s="16" t="n">
        <v>9.50094647931149</v>
      </c>
      <c r="L1698" s="17" t="n">
        <v>401.763990175848</v>
      </c>
      <c r="M1698" s="18" t="n">
        <v>1.91052476121717E-019</v>
      </c>
      <c r="N1698" s="18" t="n">
        <v>2.40360031336364E-018</v>
      </c>
      <c r="O1698" s="6" t="str">
        <f aca="false">IF(N1698&lt;0.05,"Yes","No")</f>
        <v>Yes</v>
      </c>
      <c r="P1698" s="16" t="n">
        <v>0.586343022170481</v>
      </c>
      <c r="Q1698" s="17" t="n">
        <v>36.0747441287635</v>
      </c>
      <c r="R1698" s="18" t="n">
        <v>2.96933756972542E-009</v>
      </c>
      <c r="S1698" s="18" t="n">
        <v>0.000463513194292397</v>
      </c>
      <c r="T1698" s="16" t="n">
        <v>0.0252659455585121</v>
      </c>
      <c r="U1698" s="16" t="n">
        <v>0.00308546924506707</v>
      </c>
      <c r="V1698" s="16" t="n">
        <v>0.0135602888475545</v>
      </c>
      <c r="W1698" s="6" t="s">
        <v>583</v>
      </c>
      <c r="X1698" s="17" t="n">
        <v>100</v>
      </c>
      <c r="Y1698" s="16" t="n">
        <v>0.702611367127496</v>
      </c>
      <c r="Z1698" s="16" t="n">
        <f aca="false">(G1698-E1698)/SQRT(H1698^2/D1698+F1698^2/C1698)</f>
        <v>9.50094647931153</v>
      </c>
      <c r="AA1698" s="24" t="n">
        <f aca="false">ABS(K1698-Z1698)</f>
        <v>3.5527136788005E-014</v>
      </c>
    </row>
    <row r="1699" customFormat="false" ht="15" hidden="false" customHeight="false" outlineLevel="0" collapsed="false">
      <c r="A1699" s="17" t="n">
        <v>2094</v>
      </c>
      <c r="B1699" s="6" t="s">
        <v>506</v>
      </c>
      <c r="C1699" s="6" t="n">
        <v>126</v>
      </c>
      <c r="D1699" s="6" t="n">
        <v>620</v>
      </c>
      <c r="E1699" s="16" t="n">
        <v>0.114121588153972</v>
      </c>
      <c r="F1699" s="16" t="n">
        <v>0.0219731811798925</v>
      </c>
      <c r="G1699" s="16" t="n">
        <v>0.139977922302581</v>
      </c>
      <c r="H1699" s="16" t="n">
        <v>0.0472668446945619</v>
      </c>
      <c r="I1699" s="23" t="n">
        <f aca="false">G1699-E1699</f>
        <v>0.0258563341486091</v>
      </c>
      <c r="J1699" s="17" t="n">
        <f aca="false">100*(G1699-E1699)/E1699</f>
        <v>22.6568299362641</v>
      </c>
      <c r="K1699" s="16" t="n">
        <v>9.48233313316835</v>
      </c>
      <c r="L1699" s="17" t="n">
        <v>399.325844178565</v>
      </c>
      <c r="M1699" s="18" t="n">
        <v>2.26414632736313E-019</v>
      </c>
      <c r="N1699" s="18" t="n">
        <v>2.78185463964324E-018</v>
      </c>
      <c r="O1699" s="6" t="str">
        <f aca="false">IF(N1699&lt;0.05,"Yes","No")</f>
        <v>Yes</v>
      </c>
      <c r="P1699" s="16" t="n">
        <v>0.586459205864411</v>
      </c>
      <c r="Q1699" s="17" t="n">
        <v>36.0890419446291</v>
      </c>
      <c r="R1699" s="18" t="n">
        <v>2.94863210157864E-009</v>
      </c>
      <c r="S1699" s="18" t="n">
        <v>0.000479191071562398</v>
      </c>
      <c r="T1699" s="16" t="n">
        <v>0.0253028816051969</v>
      </c>
      <c r="U1699" s="16" t="n">
        <v>0.00307803006547484</v>
      </c>
      <c r="V1699" s="16" t="n">
        <v>0.0135602888475545</v>
      </c>
      <c r="W1699" s="6" t="s">
        <v>583</v>
      </c>
      <c r="X1699" s="17" t="n">
        <v>100</v>
      </c>
      <c r="Y1699" s="16" t="n">
        <v>0.702176139272913</v>
      </c>
      <c r="Z1699" s="16" t="n">
        <f aca="false">(G1699-E1699)/SQRT(H1699^2/D1699+F1699^2/C1699)</f>
        <v>9.48233313316835</v>
      </c>
      <c r="AA1699" s="24" t="n">
        <f aca="false">ABS(K1699-Z1699)</f>
        <v>0</v>
      </c>
    </row>
    <row r="1700" customFormat="false" ht="15" hidden="false" customHeight="false" outlineLevel="0" collapsed="false">
      <c r="A1700" s="17" t="n">
        <v>2095</v>
      </c>
      <c r="B1700" s="6" t="s">
        <v>506</v>
      </c>
      <c r="C1700" s="6" t="n">
        <v>126</v>
      </c>
      <c r="D1700" s="6" t="n">
        <v>620</v>
      </c>
      <c r="E1700" s="16" t="n">
        <v>0.114763616746853</v>
      </c>
      <c r="F1700" s="16" t="n">
        <v>0.0220976101143982</v>
      </c>
      <c r="G1700" s="16" t="n">
        <v>0.140658534077867</v>
      </c>
      <c r="H1700" s="16" t="n">
        <v>0.0473174424631596</v>
      </c>
      <c r="I1700" s="23" t="n">
        <f aca="false">G1700-E1700</f>
        <v>0.0258949173310141</v>
      </c>
      <c r="J1700" s="17" t="n">
        <f aca="false">100*(G1700-E1700)/E1700</f>
        <v>22.5636992498532</v>
      </c>
      <c r="K1700" s="16" t="n">
        <v>9.46392891611004</v>
      </c>
      <c r="L1700" s="17" t="n">
        <v>396.897727377523</v>
      </c>
      <c r="M1700" s="18" t="n">
        <v>2.67792378098004E-019</v>
      </c>
      <c r="N1700" s="18" t="n">
        <v>3.23351601370061E-018</v>
      </c>
      <c r="O1700" s="6" t="str">
        <f aca="false">IF(N1700&lt;0.05,"Yes","No")</f>
        <v>Yes</v>
      </c>
      <c r="P1700" s="16" t="n">
        <v>0.586593505892454</v>
      </c>
      <c r="Q1700" s="17" t="n">
        <v>36.1055727254722</v>
      </c>
      <c r="R1700" s="18" t="n">
        <v>2.92487356606423E-009</v>
      </c>
      <c r="S1700" s="18" t="n">
        <v>0.000497389174679792</v>
      </c>
      <c r="T1700" s="16" t="n">
        <v>0.0253398744295108</v>
      </c>
      <c r="U1700" s="16" t="n">
        <v>0.00306908505053564</v>
      </c>
      <c r="V1700" s="16" t="n">
        <v>0.0135602888475545</v>
      </c>
      <c r="W1700" s="6" t="s">
        <v>583</v>
      </c>
      <c r="X1700" s="17" t="n">
        <v>100</v>
      </c>
      <c r="Y1700" s="16" t="n">
        <v>0.701638504864311</v>
      </c>
      <c r="Z1700" s="16" t="n">
        <f aca="false">(G1700-E1700)/SQRT(H1700^2/D1700+F1700^2/C1700)</f>
        <v>9.46392891611004</v>
      </c>
      <c r="AA1700" s="24" t="n">
        <f aca="false">ABS(K1700-Z1700)</f>
        <v>0</v>
      </c>
    </row>
    <row r="1701" customFormat="false" ht="15" hidden="false" customHeight="false" outlineLevel="0" collapsed="false">
      <c r="A1701" s="17" t="n">
        <v>2096</v>
      </c>
      <c r="B1701" s="6" t="s">
        <v>506</v>
      </c>
      <c r="C1701" s="6" t="n">
        <v>126</v>
      </c>
      <c r="D1701" s="6" t="n">
        <v>620</v>
      </c>
      <c r="E1701" s="16" t="n">
        <v>0.115415711901964</v>
      </c>
      <c r="F1701" s="16" t="n">
        <v>0.0222222207187583</v>
      </c>
      <c r="G1701" s="16" t="n">
        <v>0.141348267707133</v>
      </c>
      <c r="H1701" s="16" t="n">
        <v>0.047370305180759</v>
      </c>
      <c r="I1701" s="23" t="n">
        <f aca="false">G1701-E1701</f>
        <v>0.0259325558051688</v>
      </c>
      <c r="J1701" s="17" t="n">
        <f aca="false">100*(G1701-E1701)/E1701</f>
        <v>22.4688262783462</v>
      </c>
      <c r="K1701" s="16" t="n">
        <v>9.44500049156165</v>
      </c>
      <c r="L1701" s="17" t="n">
        <v>394.521011125345</v>
      </c>
      <c r="M1701" s="18" t="n">
        <v>3.17789843501394E-019</v>
      </c>
      <c r="N1701" s="18" t="n">
        <v>3.75099135503612E-018</v>
      </c>
      <c r="O1701" s="6" t="str">
        <f aca="false">IF(N1701&lt;0.05,"Yes","No")</f>
        <v>Yes</v>
      </c>
      <c r="P1701" s="16" t="n">
        <v>0.586678538550501</v>
      </c>
      <c r="Q1701" s="17" t="n">
        <v>36.1160412196275</v>
      </c>
      <c r="R1701" s="18" t="n">
        <v>2.90992742405583E-009</v>
      </c>
      <c r="S1701" s="18" t="n">
        <v>0.000513253336629751</v>
      </c>
      <c r="T1701" s="16" t="n">
        <v>0.0253759181728337</v>
      </c>
      <c r="U1701" s="16" t="n">
        <v>0.00306247008661625</v>
      </c>
      <c r="V1701" s="16" t="n">
        <v>0.0135602888475545</v>
      </c>
      <c r="W1701" s="6" t="s">
        <v>583</v>
      </c>
      <c r="X1701" s="17" t="n">
        <v>100</v>
      </c>
      <c r="Y1701" s="16" t="n">
        <v>0.701280081925243</v>
      </c>
      <c r="Z1701" s="16" t="n">
        <f aca="false">(G1701-E1701)/SQRT(H1701^2/D1701+F1701^2/C1701)</f>
        <v>9.44500049156165</v>
      </c>
      <c r="AA1701" s="24" t="n">
        <f aca="false">ABS(K1701-Z1701)</f>
        <v>0</v>
      </c>
    </row>
    <row r="1702" customFormat="false" ht="15" hidden="false" customHeight="false" outlineLevel="0" collapsed="false">
      <c r="A1702" s="17" t="n">
        <v>2097</v>
      </c>
      <c r="B1702" s="6" t="s">
        <v>506</v>
      </c>
      <c r="C1702" s="6" t="n">
        <v>126</v>
      </c>
      <c r="D1702" s="6" t="n">
        <v>620</v>
      </c>
      <c r="E1702" s="16" t="n">
        <v>0.116066402149579</v>
      </c>
      <c r="F1702" s="16" t="n">
        <v>0.0223461478307988</v>
      </c>
      <c r="G1702" s="16" t="n">
        <v>0.142035222257818</v>
      </c>
      <c r="H1702" s="16" t="n">
        <v>0.047423293255411</v>
      </c>
      <c r="I1702" s="23" t="n">
        <f aca="false">G1702-E1702</f>
        <v>0.0259688201082391</v>
      </c>
      <c r="J1702" s="17" t="n">
        <f aca="false">100*(G1702-E1702)/E1702</f>
        <v>22.3741062247903</v>
      </c>
      <c r="K1702" s="16" t="n">
        <v>9.42579471706825</v>
      </c>
      <c r="L1702" s="17" t="n">
        <v>392.191612631256</v>
      </c>
      <c r="M1702" s="18" t="n">
        <v>3.77659363148521E-019</v>
      </c>
      <c r="N1702" s="18" t="n">
        <v>4.35968308777496E-018</v>
      </c>
      <c r="O1702" s="6" t="str">
        <f aca="false">IF(N1702&lt;0.05,"Yes","No")</f>
        <v>Yes</v>
      </c>
      <c r="P1702" s="16" t="n">
        <v>0.586731105806664</v>
      </c>
      <c r="Q1702" s="17" t="n">
        <v>36.1225136099427</v>
      </c>
      <c r="R1702" s="18" t="n">
        <v>2.90072500889955E-009</v>
      </c>
      <c r="S1702" s="18" t="n">
        <v>0.00052642444200213</v>
      </c>
      <c r="T1702" s="16" t="n">
        <v>0.0254105738929035</v>
      </c>
      <c r="U1702" s="16" t="n">
        <v>0.00305763806952843</v>
      </c>
      <c r="V1702" s="16" t="n">
        <v>0.0135602888475545</v>
      </c>
      <c r="W1702" s="6" t="s">
        <v>583</v>
      </c>
      <c r="X1702" s="17" t="n">
        <v>100</v>
      </c>
      <c r="Y1702" s="16" t="n">
        <v>0.701011264720942</v>
      </c>
      <c r="Z1702" s="16" t="n">
        <f aca="false">(G1702-E1702)/SQRT(H1702^2/D1702+F1702^2/C1702)</f>
        <v>9.42579471706826</v>
      </c>
      <c r="AA1702" s="24" t="n">
        <f aca="false">ABS(K1702-Z1702)</f>
        <v>0</v>
      </c>
    </row>
    <row r="1703" customFormat="false" ht="15" hidden="false" customHeight="false" outlineLevel="0" collapsed="false">
      <c r="A1703" s="17" t="n">
        <v>2098</v>
      </c>
      <c r="B1703" s="6" t="s">
        <v>506</v>
      </c>
      <c r="C1703" s="6" t="n">
        <v>126</v>
      </c>
      <c r="D1703" s="6" t="n">
        <v>620</v>
      </c>
      <c r="E1703" s="16" t="n">
        <v>0.116725805851202</v>
      </c>
      <c r="F1703" s="16" t="n">
        <v>0.0224711650537298</v>
      </c>
      <c r="G1703" s="16" t="n">
        <v>0.142731283737286</v>
      </c>
      <c r="H1703" s="16" t="n">
        <v>0.0474773317122775</v>
      </c>
      <c r="I1703" s="23" t="n">
        <f aca="false">G1703-E1703</f>
        <v>0.0260054778860842</v>
      </c>
      <c r="J1703" s="17" t="n">
        <f aca="false">100*(G1703-E1703)/E1703</f>
        <v>22.2791161701081</v>
      </c>
      <c r="K1703" s="16" t="n">
        <v>9.40647832288254</v>
      </c>
      <c r="L1703" s="17" t="n">
        <v>389.877711034174</v>
      </c>
      <c r="M1703" s="18" t="n">
        <v>4.49001524590336E-019</v>
      </c>
      <c r="N1703" s="18" t="n">
        <v>5.04398599848069E-018</v>
      </c>
      <c r="O1703" s="6" t="str">
        <f aca="false">IF(N1703&lt;0.05,"Yes","No")</f>
        <v>Yes</v>
      </c>
      <c r="P1703" s="16" t="n">
        <v>0.586778290003165</v>
      </c>
      <c r="Q1703" s="17" t="n">
        <v>36.1283237001075</v>
      </c>
      <c r="R1703" s="18" t="n">
        <v>2.89248913806651E-009</v>
      </c>
      <c r="S1703" s="18" t="n">
        <v>0.000541178353004485</v>
      </c>
      <c r="T1703" s="16" t="n">
        <v>0.0254456614282367</v>
      </c>
      <c r="U1703" s="16" t="n">
        <v>0.00305244704355998</v>
      </c>
      <c r="V1703" s="16" t="n">
        <v>0.0135602888475545</v>
      </c>
      <c r="W1703" s="6" t="s">
        <v>583</v>
      </c>
      <c r="X1703" s="17" t="n">
        <v>100</v>
      </c>
      <c r="Y1703" s="16" t="n">
        <v>0.700486431131592</v>
      </c>
      <c r="Z1703" s="16" t="n">
        <f aca="false">(G1703-E1703)/SQRT(H1703^2/D1703+F1703^2/C1703)</f>
        <v>9.40647832288252</v>
      </c>
      <c r="AA1703" s="24" t="n">
        <f aca="false">ABS(K1703-Z1703)</f>
        <v>0</v>
      </c>
    </row>
    <row r="1704" customFormat="false" ht="15" hidden="false" customHeight="false" outlineLevel="0" collapsed="false">
      <c r="A1704" s="17" t="n">
        <v>2099</v>
      </c>
      <c r="B1704" s="6" t="s">
        <v>506</v>
      </c>
      <c r="C1704" s="6" t="n">
        <v>126</v>
      </c>
      <c r="D1704" s="6" t="n">
        <v>620</v>
      </c>
      <c r="E1704" s="16" t="n">
        <v>0.117399498938568</v>
      </c>
      <c r="F1704" s="16" t="n">
        <v>0.0225973317805453</v>
      </c>
      <c r="G1704" s="16" t="n">
        <v>0.143440013559115</v>
      </c>
      <c r="H1704" s="16" t="n">
        <v>0.0475333901433497</v>
      </c>
      <c r="I1704" s="23" t="n">
        <f aca="false">G1704-E1704</f>
        <v>0.0260405146205464</v>
      </c>
      <c r="J1704" s="17" t="n">
        <f aca="false">100*(G1704-E1704)/E1704</f>
        <v>22.1811122330025</v>
      </c>
      <c r="K1704" s="16" t="n">
        <v>9.38622468867344</v>
      </c>
      <c r="L1704" s="17" t="n">
        <v>387.588758223065</v>
      </c>
      <c r="M1704" s="18" t="n">
        <v>5.3742077390063E-019</v>
      </c>
      <c r="N1704" s="18" t="n">
        <v>5.91162851290693E-018</v>
      </c>
      <c r="O1704" s="6" t="str">
        <f aca="false">IF(N1704&lt;0.05,"Yes","No")</f>
        <v>Yes</v>
      </c>
      <c r="P1704" s="16" t="n">
        <v>0.586763195118445</v>
      </c>
      <c r="Q1704" s="17" t="n">
        <v>36.1264649201354</v>
      </c>
      <c r="R1704" s="18" t="n">
        <v>2.89512142325258E-009</v>
      </c>
      <c r="S1704" s="18" t="n">
        <v>0.000558720815865812</v>
      </c>
      <c r="T1704" s="16" t="n">
        <v>0.0254792109174728</v>
      </c>
      <c r="U1704" s="16" t="n">
        <v>0.0030492778304075</v>
      </c>
      <c r="V1704" s="16" t="n">
        <v>0.0135602888475545</v>
      </c>
      <c r="W1704" s="6" t="s">
        <v>583</v>
      </c>
      <c r="X1704" s="17" t="n">
        <v>100</v>
      </c>
      <c r="Y1704" s="16" t="n">
        <v>0.70005120327701</v>
      </c>
      <c r="Z1704" s="16" t="n">
        <f aca="false">(G1704-E1704)/SQRT(H1704^2/D1704+F1704^2/C1704)</f>
        <v>9.38622468867341</v>
      </c>
      <c r="AA1704" s="24" t="n">
        <f aca="false">ABS(K1704-Z1704)</f>
        <v>0</v>
      </c>
    </row>
    <row r="1705" customFormat="false" ht="15" hidden="false" customHeight="false" outlineLevel="0" collapsed="false">
      <c r="A1705" s="17" t="n">
        <v>2100</v>
      </c>
      <c r="B1705" s="6" t="s">
        <v>506</v>
      </c>
      <c r="C1705" s="6" t="n">
        <v>126</v>
      </c>
      <c r="D1705" s="6" t="n">
        <v>620</v>
      </c>
      <c r="E1705" s="16" t="n">
        <v>0.118065829610541</v>
      </c>
      <c r="F1705" s="16" t="n">
        <v>0.0227223684858746</v>
      </c>
      <c r="G1705" s="16" t="n">
        <v>0.144143338537505</v>
      </c>
      <c r="H1705" s="16" t="n">
        <v>0.0475891857653307</v>
      </c>
      <c r="I1705" s="23" t="n">
        <f aca="false">G1705-E1705</f>
        <v>0.0260775089269639</v>
      </c>
      <c r="J1705" s="17" t="n">
        <f aca="false">100*(G1705-E1705)/E1705</f>
        <v>22.0872618377263</v>
      </c>
      <c r="K1705" s="16" t="n">
        <v>9.36704083923526</v>
      </c>
      <c r="L1705" s="17" t="n">
        <v>385.351702022506</v>
      </c>
      <c r="M1705" s="18" t="n">
        <v>6.37433921693386E-019</v>
      </c>
      <c r="N1705" s="18" t="n">
        <v>6.86794189475797E-018</v>
      </c>
      <c r="O1705" s="6" t="str">
        <f aca="false">IF(N1705&lt;0.05,"Yes","No")</f>
        <v>Yes</v>
      </c>
      <c r="P1705" s="16" t="n">
        <v>0.586796098443214</v>
      </c>
      <c r="Q1705" s="17" t="n">
        <v>36.1305166880245</v>
      </c>
      <c r="R1705" s="18" t="n">
        <v>2.88938665858911E-009</v>
      </c>
      <c r="S1705" s="18" t="n">
        <v>0.000576486391651332</v>
      </c>
      <c r="T1705" s="16" t="n">
        <v>0.0255146051787434</v>
      </c>
      <c r="U1705" s="16" t="n">
        <v>0.00304485327362574</v>
      </c>
      <c r="V1705" s="16" t="n">
        <v>0.0135602888475545</v>
      </c>
      <c r="W1705" s="6" t="s">
        <v>583</v>
      </c>
      <c r="X1705" s="17" t="n">
        <v>100</v>
      </c>
      <c r="Y1705" s="16" t="n">
        <v>0.699897593445981</v>
      </c>
      <c r="Z1705" s="16" t="n">
        <f aca="false">(G1705-E1705)/SQRT(H1705^2/D1705+F1705^2/C1705)</f>
        <v>9.36704083923527</v>
      </c>
      <c r="AA1705" s="24" t="n">
        <f aca="false">ABS(K1705-Z1705)</f>
        <v>0</v>
      </c>
    </row>
    <row r="1706" customFormat="false" ht="15" hidden="false" customHeight="false" outlineLevel="0" collapsed="false">
      <c r="A1706" s="17" t="n">
        <v>2101</v>
      </c>
      <c r="B1706" s="6" t="s">
        <v>506</v>
      </c>
      <c r="C1706" s="6" t="n">
        <v>126</v>
      </c>
      <c r="D1706" s="6" t="n">
        <v>620</v>
      </c>
      <c r="E1706" s="16" t="n">
        <v>0.118731381105525</v>
      </c>
      <c r="F1706" s="16" t="n">
        <v>0.0228465145317908</v>
      </c>
      <c r="G1706" s="16" t="n">
        <v>0.144847170984553</v>
      </c>
      <c r="H1706" s="16" t="n">
        <v>0.0476452384269976</v>
      </c>
      <c r="I1706" s="23" t="n">
        <f aca="false">G1706-E1706</f>
        <v>0.0261157898790276</v>
      </c>
      <c r="J1706" s="17" t="n">
        <f aca="false">100*(G1706-E1706)/E1706</f>
        <v>21.9956928285174</v>
      </c>
      <c r="K1706" s="16" t="n">
        <v>9.34857610324035</v>
      </c>
      <c r="L1706" s="17" t="n">
        <v>383.165577157325</v>
      </c>
      <c r="M1706" s="18" t="n">
        <v>7.51293439115095E-019</v>
      </c>
      <c r="N1706" s="18" t="n">
        <v>7.99131938042869E-018</v>
      </c>
      <c r="O1706" s="6" t="str">
        <f aca="false">IF(N1706&lt;0.05,"Yes","No")</f>
        <v>Yes</v>
      </c>
      <c r="P1706" s="16" t="n">
        <v>0.586855352183064</v>
      </c>
      <c r="Q1706" s="17" t="n">
        <v>36.1378138610388</v>
      </c>
      <c r="R1706" s="18" t="n">
        <v>2.87908718478556E-009</v>
      </c>
      <c r="S1706" s="18" t="n">
        <v>0.000593687939185689</v>
      </c>
      <c r="T1706" s="16" t="n">
        <v>0.0255512212347088</v>
      </c>
      <c r="U1706" s="16" t="n">
        <v>0.00303990392121796</v>
      </c>
      <c r="V1706" s="16" t="n">
        <v>0.0135602888475545</v>
      </c>
      <c r="W1706" s="6" t="s">
        <v>583</v>
      </c>
      <c r="X1706" s="17" t="n">
        <v>100</v>
      </c>
      <c r="Y1706" s="16" t="n">
        <v>0.699615975422427</v>
      </c>
      <c r="Z1706" s="16" t="n">
        <f aca="false">(G1706-E1706)/SQRT(H1706^2/D1706+F1706^2/C1706)</f>
        <v>9.34857610324034</v>
      </c>
      <c r="AA1706" s="24" t="n">
        <f aca="false">ABS(K1706-Z1706)</f>
        <v>0</v>
      </c>
    </row>
    <row r="1707" customFormat="false" ht="15" hidden="false" customHeight="false" outlineLevel="0" collapsed="false">
      <c r="A1707" s="17" t="n">
        <v>2102</v>
      </c>
      <c r="B1707" s="6" t="s">
        <v>506</v>
      </c>
      <c r="C1707" s="6" t="n">
        <v>126</v>
      </c>
      <c r="D1707" s="6" t="n">
        <v>620</v>
      </c>
      <c r="E1707" s="16" t="n">
        <v>0.119403597854433</v>
      </c>
      <c r="F1707" s="16" t="n">
        <v>0.022973429402972</v>
      </c>
      <c r="G1707" s="16" t="n">
        <v>0.14555868910205</v>
      </c>
      <c r="H1707" s="16" t="n">
        <v>0.0477023485725451</v>
      </c>
      <c r="I1707" s="23" t="n">
        <f aca="false">G1707-E1707</f>
        <v>0.0261550912476172</v>
      </c>
      <c r="J1707" s="17" t="n">
        <f aca="false">100*(G1707-E1707)/E1707</f>
        <v>21.9047765038901</v>
      </c>
      <c r="K1707" s="16" t="n">
        <v>9.32986384429222</v>
      </c>
      <c r="L1707" s="17" t="n">
        <v>380.957004711051</v>
      </c>
      <c r="M1707" s="18" t="n">
        <v>8.87154685954064E-019</v>
      </c>
      <c r="N1707" s="18" t="n">
        <v>9.31955997594744E-018</v>
      </c>
      <c r="O1707" s="6" t="str">
        <f aca="false">IF(N1707&lt;0.05,"Yes","No")</f>
        <v>Yes</v>
      </c>
      <c r="P1707" s="16" t="n">
        <v>0.586921298528332</v>
      </c>
      <c r="Q1707" s="17" t="n">
        <v>36.1459361032293</v>
      </c>
      <c r="R1707" s="18" t="n">
        <v>2.86766652165634E-009</v>
      </c>
      <c r="S1707" s="18" t="n">
        <v>0.000613855495390456</v>
      </c>
      <c r="T1707" s="16" t="n">
        <v>0.0255888933693826</v>
      </c>
      <c r="U1707" s="16" t="n">
        <v>0.00303321631370259</v>
      </c>
      <c r="V1707" s="16" t="n">
        <v>0.0135602888475545</v>
      </c>
      <c r="W1707" s="6" t="s">
        <v>583</v>
      </c>
      <c r="X1707" s="17" t="n">
        <v>100</v>
      </c>
      <c r="Y1707" s="16" t="n">
        <v>0.699615975422427</v>
      </c>
      <c r="Z1707" s="16" t="n">
        <f aca="false">(G1707-E1707)/SQRT(H1707^2/D1707+F1707^2/C1707)</f>
        <v>9.32986384429223</v>
      </c>
      <c r="AA1707" s="24" t="n">
        <f aca="false">ABS(K1707-Z1707)</f>
        <v>0</v>
      </c>
    </row>
    <row r="1708" customFormat="false" ht="15" hidden="false" customHeight="false" outlineLevel="0" collapsed="false">
      <c r="A1708" s="17" t="n">
        <v>2103</v>
      </c>
      <c r="B1708" s="6" t="s">
        <v>506</v>
      </c>
      <c r="C1708" s="6" t="n">
        <v>126</v>
      </c>
      <c r="D1708" s="6" t="n">
        <v>620</v>
      </c>
      <c r="E1708" s="16" t="n">
        <v>0.120064607097043</v>
      </c>
      <c r="F1708" s="16" t="n">
        <v>0.0230964455342918</v>
      </c>
      <c r="G1708" s="16" t="n">
        <v>0.146256028992995</v>
      </c>
      <c r="H1708" s="16" t="n">
        <v>0.0477581271640368</v>
      </c>
      <c r="I1708" s="23" t="n">
        <f aca="false">G1708-E1708</f>
        <v>0.0261914218959522</v>
      </c>
      <c r="J1708" s="17" t="n">
        <f aca="false">100*(G1708-E1708)/E1708</f>
        <v>21.8144401828449</v>
      </c>
      <c r="K1708" s="16" t="n">
        <v>9.31114453220841</v>
      </c>
      <c r="L1708" s="17" t="n">
        <v>378.847783021384</v>
      </c>
      <c r="M1708" s="18" t="n">
        <v>1.0463135982329E-018</v>
      </c>
      <c r="N1708" s="18" t="n">
        <v>1.08290880290016E-017</v>
      </c>
      <c r="O1708" s="6" t="str">
        <f aca="false">IF(N1708&lt;0.05,"Yes","No")</f>
        <v>Yes</v>
      </c>
      <c r="P1708" s="16" t="n">
        <v>0.586940116626529</v>
      </c>
      <c r="Q1708" s="17" t="n">
        <v>36.1482539904183</v>
      </c>
      <c r="R1708" s="18" t="n">
        <v>2.86441569662005E-009</v>
      </c>
      <c r="S1708" s="18" t="n">
        <v>0.000632767923988917</v>
      </c>
      <c r="T1708" s="16" t="n">
        <v>0.0256236486689798</v>
      </c>
      <c r="U1708" s="16" t="n">
        <v>0.00302943455953015</v>
      </c>
      <c r="V1708" s="16" t="n">
        <v>0.0135602888475545</v>
      </c>
      <c r="W1708" s="6" t="s">
        <v>583</v>
      </c>
      <c r="X1708" s="17" t="n">
        <v>100</v>
      </c>
      <c r="Y1708" s="16" t="n">
        <v>0.699283154121864</v>
      </c>
      <c r="Z1708" s="16" t="n">
        <f aca="false">(G1708-E1708)/SQRT(H1708^2/D1708+F1708^2/C1708)</f>
        <v>9.3111445322084</v>
      </c>
      <c r="AA1708" s="24" t="n">
        <f aca="false">ABS(K1708-Z1708)</f>
        <v>0</v>
      </c>
    </row>
    <row r="1709" customFormat="false" ht="15" hidden="false" customHeight="false" outlineLevel="0" collapsed="false">
      <c r="A1709" s="17" t="n">
        <v>2104</v>
      </c>
      <c r="B1709" s="6" t="s">
        <v>506</v>
      </c>
      <c r="C1709" s="6" t="n">
        <v>126</v>
      </c>
      <c r="D1709" s="6" t="n">
        <v>620</v>
      </c>
      <c r="E1709" s="16" t="n">
        <v>0.120731424185492</v>
      </c>
      <c r="F1709" s="16" t="n">
        <v>0.0232206821239411</v>
      </c>
      <c r="G1709" s="16" t="n">
        <v>0.146958740584312</v>
      </c>
      <c r="H1709" s="16" t="n">
        <v>0.0478134284557066</v>
      </c>
      <c r="I1709" s="23" t="n">
        <f aca="false">G1709-E1709</f>
        <v>0.0262273163988201</v>
      </c>
      <c r="J1709" s="17" t="n">
        <f aca="false">100*(G1709-E1709)/E1709</f>
        <v>21.7236867499587</v>
      </c>
      <c r="K1709" s="16" t="n">
        <v>9.29213796218038</v>
      </c>
      <c r="L1709" s="17" t="n">
        <v>376.733440132777</v>
      </c>
      <c r="M1709" s="18" t="n">
        <v>1.23647805282337E-018</v>
      </c>
      <c r="N1709" s="18" t="n">
        <v>1.24896172547207E-017</v>
      </c>
      <c r="O1709" s="6" t="str">
        <f aca="false">IF(N1709&lt;0.05,"Yes","No")</f>
        <v>Yes</v>
      </c>
      <c r="P1709" s="16" t="n">
        <v>0.586952877066599</v>
      </c>
      <c r="Q1709" s="17" t="n">
        <v>36.1498257781689</v>
      </c>
      <c r="R1709" s="18" t="n">
        <v>2.86221337767155E-009</v>
      </c>
      <c r="S1709" s="18" t="n">
        <v>0.000643420406656166</v>
      </c>
      <c r="T1709" s="16" t="n">
        <v>0.0256579331535037</v>
      </c>
      <c r="U1709" s="16" t="n">
        <v>0.00302704145697277</v>
      </c>
      <c r="V1709" s="16" t="n">
        <v>0.0135602888475545</v>
      </c>
      <c r="W1709" s="6" t="s">
        <v>583</v>
      </c>
      <c r="X1709" s="17" t="n">
        <v>100</v>
      </c>
      <c r="Y1709" s="16" t="n">
        <v>0.698822324628776</v>
      </c>
      <c r="Z1709" s="16" t="n">
        <f aca="false">(G1709-E1709)/SQRT(H1709^2/D1709+F1709^2/C1709)</f>
        <v>9.29213796218035</v>
      </c>
      <c r="AA1709" s="24" t="n">
        <f aca="false">ABS(K1709-Z1709)</f>
        <v>0</v>
      </c>
    </row>
    <row r="1710" customFormat="false" ht="15" hidden="false" customHeight="false" outlineLevel="0" collapsed="false">
      <c r="A1710" s="17" t="n">
        <v>2105</v>
      </c>
      <c r="B1710" s="6" t="s">
        <v>506</v>
      </c>
      <c r="C1710" s="6" t="n">
        <v>126</v>
      </c>
      <c r="D1710" s="6" t="n">
        <v>620</v>
      </c>
      <c r="E1710" s="16" t="n">
        <v>0.121401674690701</v>
      </c>
      <c r="F1710" s="16" t="n">
        <v>0.0233458097666195</v>
      </c>
      <c r="G1710" s="16" t="n">
        <v>0.147664347074686</v>
      </c>
      <c r="H1710" s="16" t="n">
        <v>0.0478690363191084</v>
      </c>
      <c r="I1710" s="23" t="n">
        <f aca="false">G1710-E1710</f>
        <v>0.0262626723839849</v>
      </c>
      <c r="J1710" s="17" t="n">
        <f aca="false">100*(G1710-E1710)/E1710</f>
        <v>21.6328748766401</v>
      </c>
      <c r="K1710" s="16" t="n">
        <v>9.27281169389825</v>
      </c>
      <c r="L1710" s="17" t="n">
        <v>374.629828267573</v>
      </c>
      <c r="M1710" s="18" t="n">
        <v>1.46421194618154E-018</v>
      </c>
      <c r="N1710" s="18" t="n">
        <v>1.45796649238266E-017</v>
      </c>
      <c r="O1710" s="6" t="str">
        <f aca="false">IF(N1710&lt;0.05,"Yes","No")</f>
        <v>Yes</v>
      </c>
      <c r="P1710" s="16" t="n">
        <v>0.5869485067993</v>
      </c>
      <c r="Q1710" s="17" t="n">
        <v>36.1492874596104</v>
      </c>
      <c r="R1710" s="18" t="n">
        <v>2.86296745416393E-009</v>
      </c>
      <c r="S1710" s="18" t="n">
        <v>0.000657689643381519</v>
      </c>
      <c r="T1710" s="16" t="n">
        <v>0.0256916803683752</v>
      </c>
      <c r="U1710" s="16" t="n">
        <v>0.00302571832332116</v>
      </c>
      <c r="V1710" s="16" t="n">
        <v>0.0135602888475545</v>
      </c>
      <c r="W1710" s="6" t="s">
        <v>583</v>
      </c>
      <c r="X1710" s="17" t="n">
        <v>100</v>
      </c>
      <c r="Y1710" s="16" t="n">
        <v>0.698643113159242</v>
      </c>
      <c r="Z1710" s="16" t="n">
        <f aca="false">(G1710-E1710)/SQRT(H1710^2/D1710+F1710^2/C1710)</f>
        <v>9.27281169389826</v>
      </c>
      <c r="AA1710" s="24" t="n">
        <f aca="false">ABS(K1710-Z1710)</f>
        <v>0</v>
      </c>
    </row>
    <row r="1711" customFormat="false" ht="15" hidden="false" customHeight="false" outlineLevel="0" collapsed="false">
      <c r="A1711" s="17" t="n">
        <v>2106</v>
      </c>
      <c r="B1711" s="6" t="s">
        <v>506</v>
      </c>
      <c r="C1711" s="6" t="n">
        <v>126</v>
      </c>
      <c r="D1711" s="6" t="n">
        <v>620</v>
      </c>
      <c r="E1711" s="16" t="n">
        <v>0.122065858708488</v>
      </c>
      <c r="F1711" s="16" t="n">
        <v>0.0234683378516325</v>
      </c>
      <c r="G1711" s="16" t="n">
        <v>0.14836414572933</v>
      </c>
      <c r="H1711" s="16" t="n">
        <v>0.0479244589517137</v>
      </c>
      <c r="I1711" s="23" t="n">
        <f aca="false">G1711-E1711</f>
        <v>0.0262982870208427</v>
      </c>
      <c r="J1711" s="17" t="n">
        <f aca="false">100*(G1711-E1711)/E1711</f>
        <v>21.5443427827327</v>
      </c>
      <c r="K1711" s="16" t="n">
        <v>9.25423916322355</v>
      </c>
      <c r="L1711" s="17" t="n">
        <v>372.605705258919</v>
      </c>
      <c r="M1711" s="18" t="n">
        <v>1.72208020425642E-018</v>
      </c>
      <c r="N1711" s="18" t="n">
        <v>1.68283279495012E-017</v>
      </c>
      <c r="O1711" s="6" t="str">
        <f aca="false">IF(N1711&lt;0.05,"Yes","No")</f>
        <v>Yes</v>
      </c>
      <c r="P1711" s="16" t="n">
        <v>0.586954636355894</v>
      </c>
      <c r="Q1711" s="17" t="n">
        <v>36.1500424841406</v>
      </c>
      <c r="R1711" s="18" t="n">
        <v>2.86190987230249E-009</v>
      </c>
      <c r="S1711" s="18" t="n">
        <v>0.000677407690794529</v>
      </c>
      <c r="T1711" s="16" t="n">
        <v>0.0257257418874698</v>
      </c>
      <c r="U1711" s="16" t="n">
        <v>0.00302519471234311</v>
      </c>
      <c r="V1711" s="16" t="n">
        <v>0.0135602888475545</v>
      </c>
      <c r="W1711" s="6" t="s">
        <v>583</v>
      </c>
      <c r="X1711" s="17" t="n">
        <v>100</v>
      </c>
      <c r="Y1711" s="16" t="n">
        <v>0.69815668202765</v>
      </c>
      <c r="Z1711" s="16" t="n">
        <f aca="false">(G1711-E1711)/SQRT(H1711^2/D1711+F1711^2/C1711)</f>
        <v>9.25423916322357</v>
      </c>
      <c r="AA1711" s="24" t="n">
        <f aca="false">ABS(K1711-Z1711)</f>
        <v>0</v>
      </c>
    </row>
    <row r="1712" customFormat="false" ht="15" hidden="false" customHeight="false" outlineLevel="0" collapsed="false">
      <c r="A1712" s="17" t="n">
        <v>2107</v>
      </c>
      <c r="B1712" s="6" t="s">
        <v>506</v>
      </c>
      <c r="C1712" s="6" t="n">
        <v>126</v>
      </c>
      <c r="D1712" s="6" t="n">
        <v>620</v>
      </c>
      <c r="E1712" s="16" t="n">
        <v>0.122741095603458</v>
      </c>
      <c r="F1712" s="16" t="n">
        <v>0.0235927726919474</v>
      </c>
      <c r="G1712" s="16" t="n">
        <v>0.149076649101992</v>
      </c>
      <c r="H1712" s="16" t="n">
        <v>0.0479827742179714</v>
      </c>
      <c r="I1712" s="23" t="n">
        <f aca="false">G1712-E1712</f>
        <v>0.0263355534985334</v>
      </c>
      <c r="J1712" s="17" t="n">
        <f aca="false">100*(G1712-E1712)/E1712</f>
        <v>21.4561825190286</v>
      </c>
      <c r="K1712" s="16" t="n">
        <v>9.23567253256793</v>
      </c>
      <c r="L1712" s="17" t="n">
        <v>370.596501202195</v>
      </c>
      <c r="M1712" s="18" t="n">
        <v>2.02443209170736E-018</v>
      </c>
      <c r="N1712" s="18" t="n">
        <v>1.96006074869915E-017</v>
      </c>
      <c r="O1712" s="6" t="str">
        <f aca="false">IF(N1712&lt;0.05,"Yes","No")</f>
        <v>Yes</v>
      </c>
      <c r="P1712" s="16" t="n">
        <v>0.586961192863992</v>
      </c>
      <c r="Q1712" s="17" t="n">
        <v>36.1508501082922</v>
      </c>
      <c r="R1712" s="18" t="n">
        <v>2.860779046997E-009</v>
      </c>
      <c r="S1712" s="18" t="n">
        <v>0.000697680391143162</v>
      </c>
      <c r="T1712" s="16" t="n">
        <v>0.0257613193098047</v>
      </c>
      <c r="U1712" s="16" t="n">
        <v>0.00302409863446428</v>
      </c>
      <c r="V1712" s="16" t="n">
        <v>0.0135602888475545</v>
      </c>
      <c r="W1712" s="6" t="s">
        <v>583</v>
      </c>
      <c r="X1712" s="17" t="n">
        <v>100</v>
      </c>
      <c r="Y1712" s="16" t="n">
        <v>0.697836661546339</v>
      </c>
      <c r="Z1712" s="16" t="n">
        <f aca="false">(G1712-E1712)/SQRT(H1712^2/D1712+F1712^2/C1712)</f>
        <v>9.23567253256795</v>
      </c>
      <c r="AA1712" s="24" t="n">
        <f aca="false">ABS(K1712-Z1712)</f>
        <v>0</v>
      </c>
    </row>
    <row r="1713" customFormat="false" ht="15" hidden="false" customHeight="false" outlineLevel="0" collapsed="false">
      <c r="A1713" s="17" t="n">
        <v>2108</v>
      </c>
      <c r="B1713" s="6" t="s">
        <v>506</v>
      </c>
      <c r="C1713" s="6" t="n">
        <v>126</v>
      </c>
      <c r="D1713" s="6" t="n">
        <v>620</v>
      </c>
      <c r="E1713" s="16" t="n">
        <v>0.123425660625337</v>
      </c>
      <c r="F1713" s="16" t="n">
        <v>0.023718751865761</v>
      </c>
      <c r="G1713" s="16" t="n">
        <v>0.149801755792672</v>
      </c>
      <c r="H1713" s="16" t="n">
        <v>0.0480436038532765</v>
      </c>
      <c r="I1713" s="23" t="n">
        <f aca="false">G1713-E1713</f>
        <v>0.0263760951673349</v>
      </c>
      <c r="J1713" s="17" t="n">
        <f aca="false">100*(G1713-E1713)/E1713</f>
        <v>21.3700255147109</v>
      </c>
      <c r="K1713" s="16" t="n">
        <v>9.21779286349755</v>
      </c>
      <c r="L1713" s="17" t="n">
        <v>368.606208778162</v>
      </c>
      <c r="M1713" s="18" t="n">
        <v>2.36643405450155E-018</v>
      </c>
      <c r="N1713" s="18" t="n">
        <v>2.25994452204898E-017</v>
      </c>
      <c r="O1713" s="6" t="str">
        <f aca="false">IF(N1713&lt;0.05,"Yes","No")</f>
        <v>Yes</v>
      </c>
      <c r="P1713" s="16" t="n">
        <v>0.587009122141563</v>
      </c>
      <c r="Q1713" s="17" t="n">
        <v>36.1567542630912</v>
      </c>
      <c r="R1713" s="18" t="n">
        <v>2.85252573881999E-009</v>
      </c>
      <c r="S1713" s="18" t="n">
        <v>0.000716334510889662</v>
      </c>
      <c r="T1713" s="16" t="n">
        <v>0.0257999614314849</v>
      </c>
      <c r="U1713" s="16" t="n">
        <v>0.00302222271958739</v>
      </c>
      <c r="V1713" s="16" t="n">
        <v>0.0135602888475545</v>
      </c>
      <c r="W1713" s="6" t="s">
        <v>583</v>
      </c>
      <c r="X1713" s="17" t="n">
        <v>100</v>
      </c>
      <c r="Y1713" s="16" t="n">
        <v>0.697452636968766</v>
      </c>
      <c r="Z1713" s="16" t="n">
        <f aca="false">(G1713-E1713)/SQRT(H1713^2/D1713+F1713^2/C1713)</f>
        <v>9.21779286349753</v>
      </c>
      <c r="AA1713" s="24" t="n">
        <f aca="false">ABS(K1713-Z1713)</f>
        <v>0</v>
      </c>
    </row>
    <row r="1714" customFormat="false" ht="15" hidden="false" customHeight="false" outlineLevel="0" collapsed="false">
      <c r="A1714" s="17" t="n">
        <v>2109</v>
      </c>
      <c r="B1714" s="6" t="s">
        <v>506</v>
      </c>
      <c r="C1714" s="6" t="n">
        <v>126</v>
      </c>
      <c r="D1714" s="6" t="n">
        <v>620</v>
      </c>
      <c r="E1714" s="16" t="n">
        <v>0.124103209979477</v>
      </c>
      <c r="F1714" s="16" t="n">
        <v>0.0238433126365419</v>
      </c>
      <c r="G1714" s="16" t="n">
        <v>0.150517721906785</v>
      </c>
      <c r="H1714" s="16" t="n">
        <v>0.0481042640078045</v>
      </c>
      <c r="I1714" s="23" t="n">
        <f aca="false">G1714-E1714</f>
        <v>0.0264145119273076</v>
      </c>
      <c r="J1714" s="17" t="n">
        <f aca="false">100*(G1714-E1714)/E1714</f>
        <v>21.2843099962327</v>
      </c>
      <c r="K1714" s="16" t="n">
        <v>9.19957379732592</v>
      </c>
      <c r="L1714" s="17" t="n">
        <v>366.668274057901</v>
      </c>
      <c r="M1714" s="18" t="n">
        <v>2.77115765591281E-018</v>
      </c>
      <c r="N1714" s="18" t="n">
        <v>2.62261361940217E-017</v>
      </c>
      <c r="O1714" s="6" t="str">
        <f aca="false">IF(N1714&lt;0.05,"Yes","No")</f>
        <v>Yes</v>
      </c>
      <c r="P1714" s="16" t="n">
        <v>0.587012882409888</v>
      </c>
      <c r="Q1714" s="17" t="n">
        <v>36.1572174910996</v>
      </c>
      <c r="R1714" s="18" t="n">
        <v>2.85187921327854E-009</v>
      </c>
      <c r="S1714" s="18" t="n">
        <v>0.000739769856017919</v>
      </c>
      <c r="T1714" s="16" t="n">
        <v>0.0258366568684168</v>
      </c>
      <c r="U1714" s="16" t="n">
        <v>0.00302099966071718</v>
      </c>
      <c r="V1714" s="16" t="n">
        <v>0.0135602888475545</v>
      </c>
      <c r="W1714" s="6" t="s">
        <v>583</v>
      </c>
      <c r="X1714" s="17" t="n">
        <v>100</v>
      </c>
      <c r="Y1714" s="16" t="n">
        <v>0.697183819764465</v>
      </c>
      <c r="Z1714" s="16" t="n">
        <f aca="false">(G1714-E1714)/SQRT(H1714^2/D1714+F1714^2/C1714)</f>
        <v>9.19957379732591</v>
      </c>
      <c r="AA1714" s="24" t="n">
        <f aca="false">ABS(K1714-Z1714)</f>
        <v>0</v>
      </c>
    </row>
    <row r="1715" customFormat="false" ht="15" hidden="false" customHeight="false" outlineLevel="0" collapsed="false">
      <c r="A1715" s="17" t="n">
        <v>2110</v>
      </c>
      <c r="B1715" s="6" t="s">
        <v>506</v>
      </c>
      <c r="C1715" s="6" t="n">
        <v>126</v>
      </c>
      <c r="D1715" s="6" t="n">
        <v>620</v>
      </c>
      <c r="E1715" s="16" t="n">
        <v>0.124787484014791</v>
      </c>
      <c r="F1715" s="16" t="n">
        <v>0.0239683022713988</v>
      </c>
      <c r="G1715" s="16" t="n">
        <v>0.151239688345982</v>
      </c>
      <c r="H1715" s="16" t="n">
        <v>0.0481664322261032</v>
      </c>
      <c r="I1715" s="23" t="n">
        <f aca="false">G1715-E1715</f>
        <v>0.026452204331191</v>
      </c>
      <c r="J1715" s="17" t="n">
        <f aca="false">100*(G1715-E1715)/E1715</f>
        <v>21.197802439911</v>
      </c>
      <c r="K1715" s="16" t="n">
        <v>9.1809723898518</v>
      </c>
      <c r="L1715" s="17" t="n">
        <v>364.761009544197</v>
      </c>
      <c r="M1715" s="18" t="n">
        <v>3.25261798880057E-018</v>
      </c>
      <c r="N1715" s="18" t="n">
        <v>3.02378336038495E-017</v>
      </c>
      <c r="O1715" s="6" t="str">
        <f aca="false">IF(N1715&lt;0.05,"Yes","No")</f>
        <v>Yes</v>
      </c>
      <c r="P1715" s="16" t="n">
        <v>0.586982139452067</v>
      </c>
      <c r="Q1715" s="17" t="n">
        <v>36.1534303486439</v>
      </c>
      <c r="R1715" s="18" t="n">
        <v>2.85716923174343E-009</v>
      </c>
      <c r="S1715" s="18" t="n">
        <v>0.000767815780997686</v>
      </c>
      <c r="T1715" s="16" t="n">
        <v>0.0258726757040755</v>
      </c>
      <c r="U1715" s="16" t="n">
        <v>0.00302032437005044</v>
      </c>
      <c r="V1715" s="16" t="n">
        <v>0.0135602888475545</v>
      </c>
      <c r="W1715" s="6" t="s">
        <v>583</v>
      </c>
      <c r="X1715" s="17" t="n">
        <v>100</v>
      </c>
      <c r="Y1715" s="16" t="n">
        <v>0.696927803379416</v>
      </c>
      <c r="Z1715" s="16" t="n">
        <f aca="false">(G1715-E1715)/SQRT(H1715^2/D1715+F1715^2/C1715)</f>
        <v>9.18097238985181</v>
      </c>
      <c r="AA1715" s="24" t="n">
        <f aca="false">ABS(K1715-Z1715)</f>
        <v>0</v>
      </c>
    </row>
    <row r="1716" customFormat="false" ht="15" hidden="false" customHeight="false" outlineLevel="0" collapsed="false">
      <c r="A1716" s="17" t="n">
        <v>2111</v>
      </c>
      <c r="B1716" s="6" t="s">
        <v>506</v>
      </c>
      <c r="C1716" s="6" t="n">
        <v>126</v>
      </c>
      <c r="D1716" s="6" t="n">
        <v>620</v>
      </c>
      <c r="E1716" s="16" t="n">
        <v>0.125464533647848</v>
      </c>
      <c r="F1716" s="16" t="n">
        <v>0.0240916519625249</v>
      </c>
      <c r="G1716" s="16" t="n">
        <v>0.15195437346495</v>
      </c>
      <c r="H1716" s="16" t="n">
        <v>0.0482288572635631</v>
      </c>
      <c r="I1716" s="23" t="n">
        <f aca="false">G1716-E1716</f>
        <v>0.0264898398171022</v>
      </c>
      <c r="J1716" s="17" t="n">
        <f aca="false">100*(G1716-E1716)/E1716</f>
        <v>21.1134087434251</v>
      </c>
      <c r="K1716" s="16" t="n">
        <v>9.16276601906582</v>
      </c>
      <c r="L1716" s="17" t="n">
        <v>362.912811411953</v>
      </c>
      <c r="M1716" s="18" t="n">
        <v>3.80304731922222E-018</v>
      </c>
      <c r="N1716" s="18" t="n">
        <v>3.37139342518392E-017</v>
      </c>
      <c r="O1716" s="6" t="str">
        <f aca="false">IF(N1716&lt;0.05,"Yes","No")</f>
        <v>Yes</v>
      </c>
      <c r="P1716" s="16" t="n">
        <v>0.586948757890344</v>
      </c>
      <c r="Q1716" s="17" t="n">
        <v>36.1493183882666</v>
      </c>
      <c r="R1716" s="18" t="n">
        <v>2.86292412391041E-009</v>
      </c>
      <c r="S1716" s="18" t="n">
        <v>0.000793001789422476</v>
      </c>
      <c r="T1716" s="16" t="n">
        <v>0.0259086262848455</v>
      </c>
      <c r="U1716" s="16" t="n">
        <v>0.00302013511511</v>
      </c>
      <c r="V1716" s="16" t="n">
        <v>0.0135602888475545</v>
      </c>
      <c r="W1716" s="6" t="s">
        <v>583</v>
      </c>
      <c r="X1716" s="17" t="n">
        <v>100</v>
      </c>
      <c r="Y1716" s="16" t="n">
        <v>0.696710189452125</v>
      </c>
      <c r="Z1716" s="16" t="n">
        <f aca="false">(G1716-E1716)/SQRT(H1716^2/D1716+F1716^2/C1716)</f>
        <v>9.16276601906585</v>
      </c>
      <c r="AA1716" s="24" t="n">
        <f aca="false">ABS(K1716-Z1716)</f>
        <v>0</v>
      </c>
    </row>
    <row r="1717" customFormat="false" ht="15" hidden="false" customHeight="false" outlineLevel="0" collapsed="false">
      <c r="A1717" s="17" t="n">
        <v>2112</v>
      </c>
      <c r="B1717" s="6" t="s">
        <v>506</v>
      </c>
      <c r="C1717" s="6" t="n">
        <v>126</v>
      </c>
      <c r="D1717" s="6" t="n">
        <v>620</v>
      </c>
      <c r="E1717" s="16" t="n">
        <v>0.126133103337553</v>
      </c>
      <c r="F1717" s="16" t="n">
        <v>0.0242130158160814</v>
      </c>
      <c r="G1717" s="16" t="n">
        <v>0.152660138256127</v>
      </c>
      <c r="H1717" s="16" t="n">
        <v>0.0482914329078781</v>
      </c>
      <c r="I1717" s="23" t="n">
        <f aca="false">G1717-E1717</f>
        <v>0.026527034918574</v>
      </c>
      <c r="J1717" s="17" t="n">
        <f aca="false">100*(G1717-E1717)/E1717</f>
        <v>21.0309856942022</v>
      </c>
      <c r="K1717" s="16" t="n">
        <v>9.14490024577004</v>
      </c>
      <c r="L1717" s="17" t="n">
        <v>361.127982867344</v>
      </c>
      <c r="M1717" s="18" t="n">
        <v>4.43120942201317E-018</v>
      </c>
      <c r="N1717" s="18" t="n">
        <v>3.81556188346298E-017</v>
      </c>
      <c r="O1717" s="6" t="str">
        <f aca="false">IF(N1717&lt;0.05,"Yes","No")</f>
        <v>Yes</v>
      </c>
      <c r="P1717" s="16" t="n">
        <v>0.586905923417369</v>
      </c>
      <c r="Q1717" s="17" t="n">
        <v>36.1440423552921</v>
      </c>
      <c r="R1717" s="18" t="n">
        <v>2.87032524279439E-009</v>
      </c>
      <c r="S1717" s="18" t="n">
        <v>0.000822351994502045</v>
      </c>
      <c r="T1717" s="16" t="n">
        <v>0.0259441725134186</v>
      </c>
      <c r="U1717" s="16" t="n">
        <v>0.00302062163068837</v>
      </c>
      <c r="V1717" s="16" t="n">
        <v>0.0135602888475545</v>
      </c>
      <c r="W1717" s="6" t="s">
        <v>583</v>
      </c>
      <c r="X1717" s="17" t="n">
        <v>100</v>
      </c>
      <c r="Y1717" s="16" t="n">
        <v>0.696428571428571</v>
      </c>
      <c r="Z1717" s="16" t="n">
        <f aca="false">(G1717-E1717)/SQRT(H1717^2/D1717+F1717^2/C1717)</f>
        <v>9.14490024577004</v>
      </c>
      <c r="AA1717" s="24" t="n">
        <f aca="false">ABS(K1717-Z1717)</f>
        <v>0</v>
      </c>
    </row>
    <row r="1718" customFormat="false" ht="15" hidden="false" customHeight="false" outlineLevel="0" collapsed="false">
      <c r="A1718" s="17" t="n">
        <v>2113</v>
      </c>
      <c r="B1718" s="6" t="s">
        <v>506</v>
      </c>
      <c r="C1718" s="6" t="n">
        <v>126</v>
      </c>
      <c r="D1718" s="6" t="n">
        <v>620</v>
      </c>
      <c r="E1718" s="16" t="n">
        <v>0.126808470854211</v>
      </c>
      <c r="F1718" s="16" t="n">
        <v>0.0243361210147978</v>
      </c>
      <c r="G1718" s="16" t="n">
        <v>0.153373693770939</v>
      </c>
      <c r="H1718" s="16" t="n">
        <v>0.0483554996134504</v>
      </c>
      <c r="I1718" s="23" t="n">
        <f aca="false">G1718-E1718</f>
        <v>0.0265652229167288</v>
      </c>
      <c r="J1718" s="17" t="n">
        <f aca="false">100*(G1718-E1718)/E1718</f>
        <v>20.9490917584444</v>
      </c>
      <c r="K1718" s="16" t="n">
        <v>9.12697617991383</v>
      </c>
      <c r="L1718" s="17" t="n">
        <v>359.345381323684</v>
      </c>
      <c r="M1718" s="18" t="n">
        <v>5.16398763963878E-018</v>
      </c>
      <c r="N1718" s="18" t="n">
        <v>4.37481372212947E-017</v>
      </c>
      <c r="O1718" s="6" t="str">
        <f aca="false">IF(N1718&lt;0.05,"Yes","No")</f>
        <v>Yes</v>
      </c>
      <c r="P1718" s="16" t="n">
        <v>0.586865518623743</v>
      </c>
      <c r="Q1718" s="17" t="n">
        <v>36.1390659451232</v>
      </c>
      <c r="R1718" s="18" t="n">
        <v>2.87732366004087E-009</v>
      </c>
      <c r="S1718" s="18" t="n">
        <v>0.000838747767670036</v>
      </c>
      <c r="T1718" s="16" t="n">
        <v>0.0259807137922866</v>
      </c>
      <c r="U1718" s="16" t="n">
        <v>0.00302018622513851</v>
      </c>
      <c r="V1718" s="16" t="n">
        <v>0.0135602888475545</v>
      </c>
      <c r="W1718" s="6" t="s">
        <v>583</v>
      </c>
      <c r="X1718" s="17" t="n">
        <v>100</v>
      </c>
      <c r="Y1718" s="16" t="n">
        <v>0.695852534562212</v>
      </c>
      <c r="Z1718" s="16" t="n">
        <f aca="false">(G1718-E1718)/SQRT(H1718^2/D1718+F1718^2/C1718)</f>
        <v>9.12697617991382</v>
      </c>
      <c r="AA1718" s="24" t="n">
        <f aca="false">ABS(K1718-Z1718)</f>
        <v>0</v>
      </c>
    </row>
    <row r="1719" customFormat="false" ht="15" hidden="false" customHeight="false" outlineLevel="0" collapsed="false">
      <c r="A1719" s="17" t="n">
        <v>2114</v>
      </c>
      <c r="B1719" s="6" t="s">
        <v>506</v>
      </c>
      <c r="C1719" s="6" t="n">
        <v>126</v>
      </c>
      <c r="D1719" s="6" t="n">
        <v>620</v>
      </c>
      <c r="E1719" s="16" t="n">
        <v>0.127483300036854</v>
      </c>
      <c r="F1719" s="16" t="n">
        <v>0.0244589941758048</v>
      </c>
      <c r="G1719" s="16" t="n">
        <v>0.15408703651159</v>
      </c>
      <c r="H1719" s="16" t="n">
        <v>0.0484214251011708</v>
      </c>
      <c r="I1719" s="23" t="n">
        <f aca="false">G1719-E1719</f>
        <v>0.0266037364747362</v>
      </c>
      <c r="J1719" s="17" t="n">
        <f aca="false">100*(G1719-E1719)/E1719</f>
        <v>20.8684090128239</v>
      </c>
      <c r="K1719" s="16" t="n">
        <v>9.10914668407815</v>
      </c>
      <c r="L1719" s="17" t="n">
        <v>357.60714643593</v>
      </c>
      <c r="M1719" s="18" t="n">
        <v>6.00941109538222E-018</v>
      </c>
      <c r="N1719" s="18" t="n">
        <v>5.03018833123428E-017</v>
      </c>
      <c r="O1719" s="6" t="str">
        <f aca="false">IF(N1719&lt;0.05,"Yes","No")</f>
        <v>Yes</v>
      </c>
      <c r="P1719" s="16" t="n">
        <v>0.586810888133099</v>
      </c>
      <c r="Q1719" s="17" t="n">
        <v>36.1323379880388</v>
      </c>
      <c r="R1719" s="18" t="n">
        <v>2.88681255582518E-009</v>
      </c>
      <c r="S1719" s="18" t="n">
        <v>0.000853740865078075</v>
      </c>
      <c r="T1719" s="16" t="n">
        <v>0.0260175592119397</v>
      </c>
      <c r="U1719" s="16" t="n">
        <v>0.00302022196516855</v>
      </c>
      <c r="V1719" s="16" t="n">
        <v>0.0135602888475545</v>
      </c>
      <c r="W1719" s="6" t="s">
        <v>583</v>
      </c>
      <c r="X1719" s="17" t="n">
        <v>100</v>
      </c>
      <c r="Y1719" s="16" t="n">
        <v>0.695468509984639</v>
      </c>
      <c r="Z1719" s="16" t="n">
        <f aca="false">(G1719-E1719)/SQRT(H1719^2/D1719+F1719^2/C1719)</f>
        <v>9.10914668407816</v>
      </c>
      <c r="AA1719" s="24" t="n">
        <f aca="false">ABS(K1719-Z1719)</f>
        <v>0</v>
      </c>
    </row>
    <row r="1720" customFormat="false" ht="15" hidden="false" customHeight="false" outlineLevel="0" collapsed="false">
      <c r="A1720" s="17" t="n">
        <v>2115</v>
      </c>
      <c r="B1720" s="6" t="s">
        <v>506</v>
      </c>
      <c r="C1720" s="6" t="n">
        <v>126</v>
      </c>
      <c r="D1720" s="6" t="n">
        <v>620</v>
      </c>
      <c r="E1720" s="16" t="n">
        <v>0.128158957002655</v>
      </c>
      <c r="F1720" s="16" t="n">
        <v>0.0245820445596853</v>
      </c>
      <c r="G1720" s="16" t="n">
        <v>0.154801185837676</v>
      </c>
      <c r="H1720" s="16" t="n">
        <v>0.0484864104252165</v>
      </c>
      <c r="I1720" s="23" t="n">
        <f aca="false">G1720-E1720</f>
        <v>0.0266422288350215</v>
      </c>
      <c r="J1720" s="17" t="n">
        <f aca="false">100*(G1720-E1720)/E1720</f>
        <v>20.788425138689</v>
      </c>
      <c r="K1720" s="16" t="n">
        <v>9.09144197107046</v>
      </c>
      <c r="L1720" s="17" t="n">
        <v>355.877558563293</v>
      </c>
      <c r="M1720" s="18" t="n">
        <v>6.9843744400896E-018</v>
      </c>
      <c r="N1720" s="18" t="n">
        <v>5.73209792915166E-017</v>
      </c>
      <c r="O1720" s="6" t="str">
        <f aca="false">IF(N1720&lt;0.05,"Yes","No")</f>
        <v>Yes</v>
      </c>
      <c r="P1720" s="16" t="n">
        <v>0.586766199932551</v>
      </c>
      <c r="Q1720" s="17" t="n">
        <v>36.1268349283099</v>
      </c>
      <c r="R1720" s="18" t="n">
        <v>2.89459724970929E-009</v>
      </c>
      <c r="S1720" s="18" t="n">
        <v>0.000876729175100241</v>
      </c>
      <c r="T1720" s="16" t="n">
        <v>0.0260544317379354</v>
      </c>
      <c r="U1720" s="16" t="n">
        <v>0.00301933287612112</v>
      </c>
      <c r="V1720" s="16" t="n">
        <v>0.0135602888475545</v>
      </c>
      <c r="W1720" s="6" t="s">
        <v>583</v>
      </c>
      <c r="X1720" s="17" t="n">
        <v>100</v>
      </c>
      <c r="Y1720" s="16" t="n">
        <v>0.695020481310804</v>
      </c>
      <c r="Z1720" s="16" t="n">
        <f aca="false">(G1720-E1720)/SQRT(H1720^2/D1720+F1720^2/C1720)</f>
        <v>9.09144197107046</v>
      </c>
      <c r="AA1720" s="24" t="n">
        <f aca="false">ABS(K1720-Z1720)</f>
        <v>0</v>
      </c>
    </row>
    <row r="1721" customFormat="false" ht="15" hidden="false" customHeight="false" outlineLevel="0" collapsed="false">
      <c r="A1721" s="17" t="n">
        <v>2116</v>
      </c>
      <c r="B1721" s="6" t="s">
        <v>506</v>
      </c>
      <c r="C1721" s="6" t="n">
        <v>126</v>
      </c>
      <c r="D1721" s="6" t="n">
        <v>620</v>
      </c>
      <c r="E1721" s="16" t="n">
        <v>0.12884420085521</v>
      </c>
      <c r="F1721" s="16" t="n">
        <v>0.0247079439610576</v>
      </c>
      <c r="G1721" s="16" t="n">
        <v>0.155527085330217</v>
      </c>
      <c r="H1721" s="16" t="n">
        <v>0.0485529330587739</v>
      </c>
      <c r="I1721" s="23" t="n">
        <f aca="false">G1721-E1721</f>
        <v>0.0266828844750074</v>
      </c>
      <c r="J1721" s="17" t="n">
        <f aca="false">100*(G1721-E1721)/E1721</f>
        <v>20.7094182725326</v>
      </c>
      <c r="K1721" s="16" t="n">
        <v>9.07384987634562</v>
      </c>
      <c r="L1721" s="17" t="n">
        <v>354.130003574605</v>
      </c>
      <c r="M1721" s="18" t="n">
        <v>8.11025938701826E-018</v>
      </c>
      <c r="N1721" s="18" t="n">
        <v>6.55371345081745E-017</v>
      </c>
      <c r="O1721" s="6" t="str">
        <f aca="false">IF(N1721&lt;0.05,"Yes","No")</f>
        <v>Yes</v>
      </c>
      <c r="P1721" s="16" t="n">
        <v>0.586747832132139</v>
      </c>
      <c r="Q1721" s="17" t="n">
        <v>36.1245731753066</v>
      </c>
      <c r="R1721" s="18" t="n">
        <v>2.89780286061143E-009</v>
      </c>
      <c r="S1721" s="18" t="n">
        <v>0.000900094377950195</v>
      </c>
      <c r="T1721" s="16" t="n">
        <v>0.0260934603693209</v>
      </c>
      <c r="U1721" s="16" t="n">
        <v>0.00301626099238077</v>
      </c>
      <c r="V1721" s="16" t="n">
        <v>0.0135602888475545</v>
      </c>
      <c r="W1721" s="6" t="s">
        <v>583</v>
      </c>
      <c r="X1721" s="17" t="n">
        <v>100</v>
      </c>
      <c r="Y1721" s="16" t="n">
        <v>0.69473886328725</v>
      </c>
      <c r="Z1721" s="16" t="n">
        <f aca="false">(G1721-E1721)/SQRT(H1721^2/D1721+F1721^2/C1721)</f>
        <v>9.07384987634562</v>
      </c>
      <c r="AA1721" s="24" t="n">
        <f aca="false">ABS(K1721-Z1721)</f>
        <v>0</v>
      </c>
    </row>
    <row r="1722" customFormat="false" ht="15" hidden="false" customHeight="false" outlineLevel="0" collapsed="false">
      <c r="A1722" s="17" t="n">
        <v>2117</v>
      </c>
      <c r="B1722" s="6" t="s">
        <v>506</v>
      </c>
      <c r="C1722" s="6" t="n">
        <v>126</v>
      </c>
      <c r="D1722" s="6" t="n">
        <v>620</v>
      </c>
      <c r="E1722" s="16" t="n">
        <v>0.129518410397901</v>
      </c>
      <c r="F1722" s="16" t="n">
        <v>0.0248304908549325</v>
      </c>
      <c r="G1722" s="16" t="n">
        <v>0.156239182069417</v>
      </c>
      <c r="H1722" s="16" t="n">
        <v>0.0486177764544827</v>
      </c>
      <c r="I1722" s="23" t="n">
        <f aca="false">G1722-E1722</f>
        <v>0.0267207716715165</v>
      </c>
      <c r="J1722" s="17" t="n">
        <f aca="false">100*(G1722-E1722)/E1722</f>
        <v>20.6308675264205</v>
      </c>
      <c r="K1722" s="16" t="n">
        <v>9.0562340828457</v>
      </c>
      <c r="L1722" s="17" t="n">
        <v>352.450701757493</v>
      </c>
      <c r="M1722" s="18" t="n">
        <v>9.41031007590969E-018</v>
      </c>
      <c r="N1722" s="18" t="n">
        <v>7.46077791301368E-017</v>
      </c>
      <c r="O1722" s="6" t="str">
        <f aca="false">IF(N1722&lt;0.05,"Yes","No")</f>
        <v>Yes</v>
      </c>
      <c r="P1722" s="16" t="n">
        <v>0.586691567798923</v>
      </c>
      <c r="Q1722" s="17" t="n">
        <v>36.1176454034093</v>
      </c>
      <c r="R1722" s="18" t="n">
        <v>2.90764387434224E-009</v>
      </c>
      <c r="S1722" s="18" t="n">
        <v>0.000922709312036465</v>
      </c>
      <c r="T1722" s="16" t="n">
        <v>0.0261298132237092</v>
      </c>
      <c r="U1722" s="16" t="n">
        <v>0.00301501814927271</v>
      </c>
      <c r="V1722" s="16" t="n">
        <v>0.0135602888475545</v>
      </c>
      <c r="W1722" s="6" t="s">
        <v>583</v>
      </c>
      <c r="X1722" s="17" t="n">
        <v>100</v>
      </c>
      <c r="Y1722" s="16" t="n">
        <v>0.694610855094726</v>
      </c>
      <c r="Z1722" s="16" t="n">
        <f aca="false">(G1722-E1722)/SQRT(H1722^2/D1722+F1722^2/C1722)</f>
        <v>9.0562340828457</v>
      </c>
      <c r="AA1722" s="24" t="n">
        <f aca="false">ABS(K1722-Z1722)</f>
        <v>0</v>
      </c>
    </row>
    <row r="1723" customFormat="false" ht="15" hidden="false" customHeight="false" outlineLevel="0" collapsed="false">
      <c r="A1723" s="17" t="n">
        <v>2118</v>
      </c>
      <c r="B1723" s="6" t="s">
        <v>506</v>
      </c>
      <c r="C1723" s="6" t="n">
        <v>126</v>
      </c>
      <c r="D1723" s="6" t="n">
        <v>620</v>
      </c>
      <c r="E1723" s="16" t="n">
        <v>0.130187983668986</v>
      </c>
      <c r="F1723" s="16" t="n">
        <v>0.0249517481474273</v>
      </c>
      <c r="G1723" s="16" t="n">
        <v>0.156944242588455</v>
      </c>
      <c r="H1723" s="16" t="n">
        <v>0.0486814744023801</v>
      </c>
      <c r="I1723" s="23" t="n">
        <f aca="false">G1723-E1723</f>
        <v>0.0267562589194689</v>
      </c>
      <c r="J1723" s="17" t="n">
        <f aca="false">100*(G1723-E1723)/E1723</f>
        <v>20.552018831092</v>
      </c>
      <c r="K1723" s="16" t="n">
        <v>9.03825284434684</v>
      </c>
      <c r="L1723" s="17" t="n">
        <v>350.804627457993</v>
      </c>
      <c r="M1723" s="18" t="n">
        <v>1.09419295572206E-017</v>
      </c>
      <c r="N1723" s="18" t="n">
        <v>8.54609442368791E-017</v>
      </c>
      <c r="O1723" s="6" t="str">
        <f aca="false">IF(N1723&lt;0.05,"Yes","No")</f>
        <v>Yes</v>
      </c>
      <c r="P1723" s="16" t="n">
        <v>0.586597131801756</v>
      </c>
      <c r="Q1723" s="17" t="n">
        <v>36.1060190854653</v>
      </c>
      <c r="R1723" s="18" t="n">
        <v>2.92423471595192E-009</v>
      </c>
      <c r="S1723" s="18" t="n">
        <v>0.000952822536029394</v>
      </c>
      <c r="T1723" s="16" t="n">
        <v>0.0261638229350192</v>
      </c>
      <c r="U1723" s="16" t="n">
        <v>0.00301510312156454</v>
      </c>
      <c r="V1723" s="16" t="n">
        <v>0.0135602888475545</v>
      </c>
      <c r="W1723" s="6" t="s">
        <v>583</v>
      </c>
      <c r="X1723" s="17" t="n">
        <v>100</v>
      </c>
      <c r="Y1723" s="16" t="n">
        <v>0.694239631336406</v>
      </c>
      <c r="Z1723" s="16" t="n">
        <f aca="false">(G1723-E1723)/SQRT(H1723^2/D1723+F1723^2/C1723)</f>
        <v>9.03825284434687</v>
      </c>
      <c r="AA1723" s="24" t="n">
        <f aca="false">ABS(K1723-Z1723)</f>
        <v>0</v>
      </c>
    </row>
    <row r="1724" customFormat="false" ht="15" hidden="false" customHeight="false" outlineLevel="0" collapsed="false">
      <c r="A1724" s="17" t="n">
        <v>2119</v>
      </c>
      <c r="B1724" s="6" t="s">
        <v>506</v>
      </c>
      <c r="C1724" s="6" t="n">
        <v>126</v>
      </c>
      <c r="D1724" s="6" t="n">
        <v>620</v>
      </c>
      <c r="E1724" s="16" t="n">
        <v>0.13085819018029</v>
      </c>
      <c r="F1724" s="16" t="n">
        <v>0.0250710713113742</v>
      </c>
      <c r="G1724" s="16" t="n">
        <v>0.15765111690327</v>
      </c>
      <c r="H1724" s="16" t="n">
        <v>0.0487446951999217</v>
      </c>
      <c r="I1724" s="23" t="n">
        <f aca="false">G1724-E1724</f>
        <v>0.02679292672298</v>
      </c>
      <c r="J1724" s="17" t="n">
        <f aca="false">100*(G1724-E1724)/E1724</f>
        <v>20.4747801311221</v>
      </c>
      <c r="K1724" s="16" t="n">
        <v>9.02119174654749</v>
      </c>
      <c r="L1724" s="17" t="n">
        <v>349.209027412308</v>
      </c>
      <c r="M1724" s="18" t="n">
        <v>1.26265509748299E-017</v>
      </c>
      <c r="N1724" s="18" t="n">
        <v>9.7530822051903E-017</v>
      </c>
      <c r="O1724" s="6" t="str">
        <f aca="false">IF(N1724&lt;0.05,"Yes","No")</f>
        <v>Yes</v>
      </c>
      <c r="P1724" s="16" t="n">
        <v>0.586536211583141</v>
      </c>
      <c r="Q1724" s="17" t="n">
        <v>36.0985199954108</v>
      </c>
      <c r="R1724" s="18" t="n">
        <v>2.93498636352196E-009</v>
      </c>
      <c r="S1724" s="18" t="n">
        <v>0.000981349910896719</v>
      </c>
      <c r="T1724" s="16" t="n">
        <v>0.0261990753400047</v>
      </c>
      <c r="U1724" s="16" t="n">
        <v>0.00301384641879904</v>
      </c>
      <c r="V1724" s="16" t="n">
        <v>0.0135602888475545</v>
      </c>
      <c r="W1724" s="6" t="s">
        <v>583</v>
      </c>
      <c r="X1724" s="17" t="n">
        <v>100</v>
      </c>
      <c r="Y1724" s="16" t="n">
        <v>0.694060419866872</v>
      </c>
      <c r="Z1724" s="16" t="n">
        <f aca="false">(G1724-E1724)/SQRT(H1724^2/D1724+F1724^2/C1724)</f>
        <v>9.02119174654746</v>
      </c>
      <c r="AA1724" s="24" t="n">
        <f aca="false">ABS(K1724-Z1724)</f>
        <v>0</v>
      </c>
    </row>
    <row r="1725" customFormat="false" ht="15" hidden="false" customHeight="false" outlineLevel="0" collapsed="false">
      <c r="A1725" s="17" t="n">
        <v>2120</v>
      </c>
      <c r="B1725" s="6" t="s">
        <v>506</v>
      </c>
      <c r="C1725" s="6" t="n">
        <v>126</v>
      </c>
      <c r="D1725" s="6" t="n">
        <v>620</v>
      </c>
      <c r="E1725" s="16" t="n">
        <v>0.131511518524753</v>
      </c>
      <c r="F1725" s="16" t="n">
        <v>0.0251888036032656</v>
      </c>
      <c r="G1725" s="16" t="n">
        <v>0.158340061636221</v>
      </c>
      <c r="H1725" s="16" t="n">
        <v>0.0488080113064932</v>
      </c>
      <c r="I1725" s="23" t="n">
        <f aca="false">G1725-E1725</f>
        <v>0.0268285431114682</v>
      </c>
      <c r="J1725" s="17" t="n">
        <f aca="false">100*(G1725-E1725)/E1725</f>
        <v>20.4001470079738</v>
      </c>
      <c r="K1725" s="16" t="n">
        <v>9.00417695364045</v>
      </c>
      <c r="L1725" s="17" t="n">
        <v>347.661754940653</v>
      </c>
      <c r="M1725" s="18" t="n">
        <v>1.45548322642458E-017</v>
      </c>
      <c r="N1725" s="18" t="n">
        <v>1.10396038220868E-016</v>
      </c>
      <c r="O1725" s="6" t="str">
        <f aca="false">IF(N1725&lt;0.05,"Yes","No")</f>
        <v>Yes</v>
      </c>
      <c r="P1725" s="16" t="n">
        <v>0.586452953113722</v>
      </c>
      <c r="Q1725" s="17" t="n">
        <v>36.0882723955227</v>
      </c>
      <c r="R1725" s="18" t="n">
        <v>2.94974282861533E-009</v>
      </c>
      <c r="S1725" s="16" t="n">
        <v>0.00101282912819386</v>
      </c>
      <c r="T1725" s="16" t="n">
        <v>0.0262333455058703</v>
      </c>
      <c r="U1725" s="16" t="n">
        <v>0.00301373229540858</v>
      </c>
      <c r="V1725" s="16" t="n">
        <v>0.0135602888475545</v>
      </c>
      <c r="W1725" s="6" t="s">
        <v>583</v>
      </c>
      <c r="X1725" s="17" t="n">
        <v>100</v>
      </c>
      <c r="Y1725" s="16" t="n">
        <v>0.693830005120328</v>
      </c>
      <c r="Z1725" s="16" t="n">
        <f aca="false">(G1725-E1725)/SQRT(H1725^2/D1725+F1725^2/C1725)</f>
        <v>9.00417695364044</v>
      </c>
      <c r="AA1725" s="24" t="n">
        <f aca="false">ABS(K1725-Z1725)</f>
        <v>0</v>
      </c>
    </row>
    <row r="1726" customFormat="false" ht="15" hidden="false" customHeight="false" outlineLevel="0" collapsed="false">
      <c r="A1726" s="17" t="n">
        <v>2121</v>
      </c>
      <c r="B1726" s="6" t="s">
        <v>506</v>
      </c>
      <c r="C1726" s="6" t="n">
        <v>126</v>
      </c>
      <c r="D1726" s="6" t="n">
        <v>620</v>
      </c>
      <c r="E1726" s="16" t="n">
        <v>0.132161588304573</v>
      </c>
      <c r="F1726" s="16" t="n">
        <v>0.0253053782456378</v>
      </c>
      <c r="G1726" s="16" t="n">
        <v>0.159025757002734</v>
      </c>
      <c r="H1726" s="16" t="n">
        <v>0.0488704758619898</v>
      </c>
      <c r="I1726" s="23" t="n">
        <f aca="false">G1726-E1726</f>
        <v>0.0268641686981618</v>
      </c>
      <c r="J1726" s="17" t="n">
        <f aca="false">100*(G1726-E1726)/E1726</f>
        <v>20.3267598723557</v>
      </c>
      <c r="K1726" s="16" t="n">
        <v>8.98755048035896</v>
      </c>
      <c r="L1726" s="17" t="n">
        <v>346.14512011215</v>
      </c>
      <c r="M1726" s="18" t="n">
        <v>1.67204129897431E-017</v>
      </c>
      <c r="N1726" s="18" t="n">
        <v>1.25912500686201E-016</v>
      </c>
      <c r="O1726" s="6" t="str">
        <f aca="false">IF(N1726&lt;0.05,"Yes","No")</f>
        <v>Yes</v>
      </c>
      <c r="P1726" s="16" t="n">
        <v>0.586380886681501</v>
      </c>
      <c r="Q1726" s="17" t="n">
        <v>36.0794035059532</v>
      </c>
      <c r="R1726" s="18" t="n">
        <v>2.96257407979246E-009</v>
      </c>
      <c r="S1726" s="16" t="n">
        <v>0.00105701320732269</v>
      </c>
      <c r="T1726" s="16" t="n">
        <v>0.0262675796451978</v>
      </c>
      <c r="U1726" s="16" t="n">
        <v>0.00301415712990674</v>
      </c>
      <c r="V1726" s="16" t="n">
        <v>0.0135602888475545</v>
      </c>
      <c r="W1726" s="6" t="s">
        <v>583</v>
      </c>
      <c r="X1726" s="17" t="n">
        <v>100</v>
      </c>
      <c r="Y1726" s="16" t="n">
        <v>0.693599590373784</v>
      </c>
      <c r="Z1726" s="16" t="n">
        <f aca="false">(G1726-E1726)/SQRT(H1726^2/D1726+F1726^2/C1726)</f>
        <v>8.98755048035899</v>
      </c>
      <c r="AA1726" s="24" t="n">
        <f aca="false">ABS(K1726-Z1726)</f>
        <v>0</v>
      </c>
    </row>
    <row r="1727" customFormat="false" ht="15" hidden="false" customHeight="false" outlineLevel="0" collapsed="false">
      <c r="A1727" s="17" t="n">
        <v>2122</v>
      </c>
      <c r="B1727" s="6" t="s">
        <v>506</v>
      </c>
      <c r="C1727" s="6" t="n">
        <v>126</v>
      </c>
      <c r="D1727" s="6" t="n">
        <v>620</v>
      </c>
      <c r="E1727" s="16" t="n">
        <v>0.132808460011369</v>
      </c>
      <c r="F1727" s="16" t="n">
        <v>0.0254213522545993</v>
      </c>
      <c r="G1727" s="16" t="n">
        <v>0.1597077843643</v>
      </c>
      <c r="H1727" s="16" t="n">
        <v>0.0489317470046336</v>
      </c>
      <c r="I1727" s="23" t="n">
        <f aca="false">G1727-E1727</f>
        <v>0.0268993243529317</v>
      </c>
      <c r="J1727" s="17" t="n">
        <f aca="false">100*(G1727-E1727)/E1727</f>
        <v>20.2542250325236</v>
      </c>
      <c r="K1727" s="16" t="n">
        <v>8.97106296426434</v>
      </c>
      <c r="L1727" s="17" t="n">
        <v>344.645394829486</v>
      </c>
      <c r="M1727" s="18" t="n">
        <v>1.91809855345961E-017</v>
      </c>
      <c r="N1727" s="18" t="n">
        <v>1.41898769747135E-016</v>
      </c>
      <c r="O1727" s="6" t="str">
        <f aca="false">IF(N1727&lt;0.05,"Yes","No")</f>
        <v>Yes</v>
      </c>
      <c r="P1727" s="16" t="n">
        <v>0.586312746404639</v>
      </c>
      <c r="Q1727" s="17" t="n">
        <v>36.0710187930224</v>
      </c>
      <c r="R1727" s="18" t="n">
        <v>2.97475636850403E-009</v>
      </c>
      <c r="S1727" s="16" t="n">
        <v>0.0011035347433292</v>
      </c>
      <c r="T1727" s="16" t="n">
        <v>0.0263012894362051</v>
      </c>
      <c r="U1727" s="16" t="n">
        <v>0.00301434500121101</v>
      </c>
      <c r="V1727" s="16" t="n">
        <v>0.0135602888475545</v>
      </c>
      <c r="W1727" s="6" t="s">
        <v>583</v>
      </c>
      <c r="X1727" s="17" t="n">
        <v>100</v>
      </c>
      <c r="Y1727" s="16" t="n">
        <v>0.692985151049667</v>
      </c>
      <c r="Z1727" s="16" t="n">
        <f aca="false">(G1727-E1727)/SQRT(H1727^2/D1727+F1727^2/C1727)</f>
        <v>8.97106296426434</v>
      </c>
      <c r="AA1727" s="24" t="n">
        <f aca="false">ABS(K1727-Z1727)</f>
        <v>0</v>
      </c>
    </row>
    <row r="1728" customFormat="false" ht="15" hidden="false" customHeight="false" outlineLevel="0" collapsed="false">
      <c r="A1728" s="17" t="n">
        <v>2123</v>
      </c>
      <c r="B1728" s="6" t="s">
        <v>506</v>
      </c>
      <c r="C1728" s="6" t="n">
        <v>126</v>
      </c>
      <c r="D1728" s="6" t="n">
        <v>620</v>
      </c>
      <c r="E1728" s="16" t="n">
        <v>0.133444157266428</v>
      </c>
      <c r="F1728" s="16" t="n">
        <v>0.0255366956320132</v>
      </c>
      <c r="G1728" s="16" t="n">
        <v>0.160376530657372</v>
      </c>
      <c r="H1728" s="16" t="n">
        <v>0.0489923370628103</v>
      </c>
      <c r="I1728" s="23" t="n">
        <f aca="false">G1728-E1728</f>
        <v>0.0269323733909446</v>
      </c>
      <c r="J1728" s="17" t="n">
        <f aca="false">100*(G1728-E1728)/E1728</f>
        <v>20.1825047590303</v>
      </c>
      <c r="K1728" s="16" t="n">
        <v>8.95413406695204</v>
      </c>
      <c r="L1728" s="17" t="n">
        <v>343.167461107617</v>
      </c>
      <c r="M1728" s="18" t="n">
        <v>2.20653313380331E-017</v>
      </c>
      <c r="N1728" s="18" t="n">
        <v>1.61530526624417E-016</v>
      </c>
      <c r="O1728" s="6" t="str">
        <f aca="false">IF(N1728&lt;0.05,"Yes","No")</f>
        <v>Yes</v>
      </c>
      <c r="P1728" s="16" t="n">
        <v>0.586207112013422</v>
      </c>
      <c r="Q1728" s="17" t="n">
        <v>36.0580223269391</v>
      </c>
      <c r="R1728" s="18" t="n">
        <v>2.99373862449518E-009</v>
      </c>
      <c r="S1728" s="16" t="n">
        <v>0.00114233156310664</v>
      </c>
      <c r="T1728" s="16" t="n">
        <v>0.0263329560612911</v>
      </c>
      <c r="U1728" s="16" t="n">
        <v>0.00301553198832158</v>
      </c>
      <c r="V1728" s="16" t="n">
        <v>0.0135602888475545</v>
      </c>
      <c r="W1728" s="6" t="s">
        <v>583</v>
      </c>
      <c r="X1728" s="17" t="n">
        <v>100</v>
      </c>
      <c r="Y1728" s="16" t="n">
        <v>0.692844342037891</v>
      </c>
      <c r="Z1728" s="16" t="n">
        <f aca="false">(G1728-E1728)/SQRT(H1728^2/D1728+F1728^2/C1728)</f>
        <v>8.95413406695205</v>
      </c>
      <c r="AA1728" s="24" t="n">
        <f aca="false">ABS(K1728-Z1728)</f>
        <v>0</v>
      </c>
    </row>
    <row r="1729" customFormat="false" ht="15" hidden="false" customHeight="false" outlineLevel="0" collapsed="false">
      <c r="A1729" s="17" t="n">
        <v>2124</v>
      </c>
      <c r="B1729" s="6" t="s">
        <v>506</v>
      </c>
      <c r="C1729" s="6" t="n">
        <v>126</v>
      </c>
      <c r="D1729" s="6" t="n">
        <v>620</v>
      </c>
      <c r="E1729" s="16" t="n">
        <v>0.134079496893618</v>
      </c>
      <c r="F1729" s="16" t="n">
        <v>0.0256492725939126</v>
      </c>
      <c r="G1729" s="16" t="n">
        <v>0.161045280880024</v>
      </c>
      <c r="H1729" s="16" t="n">
        <v>0.0490508689866389</v>
      </c>
      <c r="I1729" s="23" t="n">
        <f aca="false">G1729-E1729</f>
        <v>0.0269657839864064</v>
      </c>
      <c r="J1729" s="17" t="n">
        <f aca="false">100*(G1729-E1729)/E1729</f>
        <v>20.1117878655241</v>
      </c>
      <c r="K1729" s="16" t="n">
        <v>8.93811942688162</v>
      </c>
      <c r="L1729" s="17" t="n">
        <v>341.735479824717</v>
      </c>
      <c r="M1729" s="18" t="n">
        <v>2.51958722212987E-017</v>
      </c>
      <c r="N1729" s="18" t="n">
        <v>1.8191246576271E-016</v>
      </c>
      <c r="O1729" s="6" t="str">
        <f aca="false">IF(N1729&lt;0.05,"Yes","No")</f>
        <v>Yes</v>
      </c>
      <c r="P1729" s="16" t="n">
        <v>0.586135936325867</v>
      </c>
      <c r="Q1729" s="17" t="n">
        <v>36.0492667227427</v>
      </c>
      <c r="R1729" s="18" t="n">
        <v>3.00659531874528E-009</v>
      </c>
      <c r="S1729" s="16" t="n">
        <v>0.0011860170851482</v>
      </c>
      <c r="T1729" s="16" t="n">
        <v>0.0263650103722438</v>
      </c>
      <c r="U1729" s="16" t="n">
        <v>0.00301558465010622</v>
      </c>
      <c r="V1729" s="16" t="n">
        <v>0.0135602888475545</v>
      </c>
      <c r="W1729" s="6" t="s">
        <v>583</v>
      </c>
      <c r="X1729" s="17" t="n">
        <v>100</v>
      </c>
      <c r="Y1729" s="16" t="n">
        <v>0.692754736303124</v>
      </c>
      <c r="Z1729" s="16" t="n">
        <f aca="false">(G1729-E1729)/SQRT(H1729^2/D1729+F1729^2/C1729)</f>
        <v>8.9381194268816</v>
      </c>
      <c r="AA1729" s="24" t="n">
        <f aca="false">ABS(K1729-Z1729)</f>
        <v>0</v>
      </c>
    </row>
    <row r="1730" customFormat="false" ht="15" hidden="false" customHeight="false" outlineLevel="0" collapsed="false">
      <c r="A1730" s="17" t="n">
        <v>2125</v>
      </c>
      <c r="B1730" s="6" t="s">
        <v>506</v>
      </c>
      <c r="C1730" s="6" t="n">
        <v>126</v>
      </c>
      <c r="D1730" s="6" t="n">
        <v>620</v>
      </c>
      <c r="E1730" s="16" t="n">
        <v>0.134718405821967</v>
      </c>
      <c r="F1730" s="16" t="n">
        <v>0.0257607515967819</v>
      </c>
      <c r="G1730" s="16" t="n">
        <v>0.161716561908684</v>
      </c>
      <c r="H1730" s="16" t="n">
        <v>0.0491085094659676</v>
      </c>
      <c r="I1730" s="23" t="n">
        <f aca="false">G1730-E1730</f>
        <v>0.0269981560867167</v>
      </c>
      <c r="J1730" s="17" t="n">
        <f aca="false">100*(G1730-E1730)/E1730</f>
        <v>20.0404361393612</v>
      </c>
      <c r="K1730" s="16" t="n">
        <v>8.92212351486904</v>
      </c>
      <c r="L1730" s="17" t="n">
        <v>340.3300153465</v>
      </c>
      <c r="M1730" s="18" t="n">
        <v>2.87527481240934E-017</v>
      </c>
      <c r="N1730" s="18" t="n">
        <v>2.04778046809221E-016</v>
      </c>
      <c r="O1730" s="6" t="str">
        <f aca="false">IF(N1730&lt;0.05,"Yes","No")</f>
        <v>Yes</v>
      </c>
      <c r="P1730" s="16" t="n">
        <v>0.58605350828835</v>
      </c>
      <c r="Q1730" s="17" t="n">
        <v>36.0391282508031</v>
      </c>
      <c r="R1730" s="18" t="n">
        <v>3.02155188656927E-009</v>
      </c>
      <c r="S1730" s="16" t="n">
        <v>0.00122327575397142</v>
      </c>
      <c r="T1730" s="16" t="n">
        <v>0.0263960371228517</v>
      </c>
      <c r="U1730" s="16" t="n">
        <v>0.00301560226426276</v>
      </c>
      <c r="V1730" s="16" t="n">
        <v>0.0135602888475545</v>
      </c>
      <c r="W1730" s="6" t="s">
        <v>583</v>
      </c>
      <c r="X1730" s="17" t="n">
        <v>100</v>
      </c>
      <c r="Y1730" s="16" t="n">
        <v>0.692703533026114</v>
      </c>
      <c r="Z1730" s="16" t="n">
        <f aca="false">(G1730-E1730)/SQRT(H1730^2/D1730+F1730^2/C1730)</f>
        <v>8.92212351486903</v>
      </c>
      <c r="AA1730" s="24" t="n">
        <f aca="false">ABS(K1730-Z1730)</f>
        <v>0</v>
      </c>
    </row>
    <row r="1731" customFormat="false" ht="15" hidden="false" customHeight="false" outlineLevel="0" collapsed="false">
      <c r="A1731" s="17" t="n">
        <v>2126</v>
      </c>
      <c r="B1731" s="6" t="s">
        <v>506</v>
      </c>
      <c r="C1731" s="6" t="n">
        <v>126</v>
      </c>
      <c r="D1731" s="6" t="n">
        <v>620</v>
      </c>
      <c r="E1731" s="16" t="n">
        <v>0.135336972418286</v>
      </c>
      <c r="F1731" s="16" t="n">
        <v>0.0258691303593478</v>
      </c>
      <c r="G1731" s="16" t="n">
        <v>0.162367035472585</v>
      </c>
      <c r="H1731" s="16" t="n">
        <v>0.0491628326621124</v>
      </c>
      <c r="I1731" s="23" t="n">
        <f aca="false">G1731-E1731</f>
        <v>0.0270300630542998</v>
      </c>
      <c r="J1731" s="17" t="n">
        <f aca="false">100*(G1731-E1731)/E1731</f>
        <v>19.9724159417118</v>
      </c>
      <c r="K1731" s="16" t="n">
        <v>8.90691793964835</v>
      </c>
      <c r="L1731" s="17" t="n">
        <v>338.962843784772</v>
      </c>
      <c r="M1731" s="18" t="n">
        <v>3.2603028596322E-017</v>
      </c>
      <c r="N1731" s="18" t="n">
        <v>2.28329876936242E-016</v>
      </c>
      <c r="O1731" s="6" t="str">
        <f aca="false">IF(N1731&lt;0.05,"Yes","No")</f>
        <v>Yes</v>
      </c>
      <c r="P1731" s="16" t="n">
        <v>0.586002090170973</v>
      </c>
      <c r="Q1731" s="17" t="n">
        <v>36.0328046547152</v>
      </c>
      <c r="R1731" s="18" t="n">
        <v>3.03091844266104E-009</v>
      </c>
      <c r="S1731" s="16" t="n">
        <v>0.00125951555134339</v>
      </c>
      <c r="T1731" s="16" t="n">
        <v>0.0264266181284885</v>
      </c>
      <c r="U1731" s="16" t="n">
        <v>0.00301530508142101</v>
      </c>
      <c r="V1731" s="16" t="n">
        <v>0.0135602888475545</v>
      </c>
      <c r="W1731" s="6" t="s">
        <v>583</v>
      </c>
      <c r="X1731" s="17" t="n">
        <v>100</v>
      </c>
      <c r="Y1731" s="16" t="n">
        <v>0.69242191500256</v>
      </c>
      <c r="Z1731" s="16" t="n">
        <f aca="false">(G1731-E1731)/SQRT(H1731^2/D1731+F1731^2/C1731)</f>
        <v>8.90691793964836</v>
      </c>
      <c r="AA1731" s="24" t="n">
        <f aca="false">ABS(K1731-Z1731)</f>
        <v>0</v>
      </c>
    </row>
    <row r="1732" customFormat="false" ht="15" hidden="false" customHeight="false" outlineLevel="0" collapsed="false">
      <c r="A1732" s="17" t="n">
        <v>2127</v>
      </c>
      <c r="B1732" s="6" t="s">
        <v>506</v>
      </c>
      <c r="C1732" s="6" t="n">
        <v>126</v>
      </c>
      <c r="D1732" s="6" t="n">
        <v>620</v>
      </c>
      <c r="E1732" s="16" t="n">
        <v>0.135948911486637</v>
      </c>
      <c r="F1732" s="16" t="n">
        <v>0.0259737150541813</v>
      </c>
      <c r="G1732" s="16" t="n">
        <v>0.163011843831308</v>
      </c>
      <c r="H1732" s="16" t="n">
        <v>0.0492151902833472</v>
      </c>
      <c r="I1732" s="23" t="n">
        <f aca="false">G1732-E1732</f>
        <v>0.0270629323446714</v>
      </c>
      <c r="J1732" s="17" t="n">
        <f aca="false">100*(G1732-E1732)/E1732</f>
        <v>19.9066929251078</v>
      </c>
      <c r="K1732" s="16" t="n">
        <v>8.89299616492101</v>
      </c>
      <c r="L1732" s="17" t="n">
        <v>337.656608245817</v>
      </c>
      <c r="M1732" s="18" t="n">
        <v>3.6594056870174E-017</v>
      </c>
      <c r="N1732" s="18" t="n">
        <v>2.52908268040249E-016</v>
      </c>
      <c r="O1732" s="6" t="str">
        <f aca="false">IF(N1732&lt;0.05,"Yes","No")</f>
        <v>Yes</v>
      </c>
      <c r="P1732" s="16" t="n">
        <v>0.585998074128599</v>
      </c>
      <c r="Q1732" s="17" t="n">
        <v>36.0323107698745</v>
      </c>
      <c r="R1732" s="18" t="n">
        <v>3.03165121460501E-009</v>
      </c>
      <c r="S1732" s="16" t="n">
        <v>0.0012925520313326</v>
      </c>
      <c r="T1732" s="16" t="n">
        <v>0.026458195543796</v>
      </c>
      <c r="U1732" s="16" t="n">
        <v>0.00301351236907043</v>
      </c>
      <c r="V1732" s="16" t="n">
        <v>0.0135602888475545</v>
      </c>
      <c r="W1732" s="6" t="s">
        <v>583</v>
      </c>
      <c r="X1732" s="17" t="n">
        <v>100</v>
      </c>
      <c r="Y1732" s="16" t="n">
        <v>0.692153097798259</v>
      </c>
      <c r="Z1732" s="16" t="n">
        <f aca="false">(G1732-E1732)/SQRT(H1732^2/D1732+F1732^2/C1732)</f>
        <v>8.89299616492101</v>
      </c>
      <c r="AA1732" s="24" t="n">
        <f aca="false">ABS(K1732-Z1732)</f>
        <v>0</v>
      </c>
    </row>
    <row r="1733" customFormat="false" ht="15" hidden="false" customHeight="false" outlineLevel="0" collapsed="false">
      <c r="A1733" s="17" t="n">
        <v>2128</v>
      </c>
      <c r="B1733" s="6" t="s">
        <v>506</v>
      </c>
      <c r="C1733" s="6" t="n">
        <v>126</v>
      </c>
      <c r="D1733" s="6" t="n">
        <v>620</v>
      </c>
      <c r="E1733" s="16" t="n">
        <v>0.13654562570746</v>
      </c>
      <c r="F1733" s="16" t="n">
        <v>0.0260782192145458</v>
      </c>
      <c r="G1733" s="16" t="n">
        <v>0.163638501782571</v>
      </c>
      <c r="H1733" s="16" t="n">
        <v>0.0492649847638401</v>
      </c>
      <c r="I1733" s="23" t="n">
        <f aca="false">G1733-E1733</f>
        <v>0.0270928760751113</v>
      </c>
      <c r="J1733" s="17" t="n">
        <f aca="false">100*(G1733-E1733)/E1733</f>
        <v>19.8416287118242</v>
      </c>
      <c r="K1733" s="16" t="n">
        <v>8.87838388908896</v>
      </c>
      <c r="L1733" s="17" t="n">
        <v>336.342260086069</v>
      </c>
      <c r="M1733" s="18" t="n">
        <v>4.12780175282239E-017</v>
      </c>
      <c r="N1733" s="18" t="n">
        <v>2.81575048138956E-016</v>
      </c>
      <c r="O1733" s="6" t="str">
        <f aca="false">IF(N1733&lt;0.05,"Yes","No")</f>
        <v>Yes</v>
      </c>
      <c r="P1733" s="16" t="n">
        <v>0.585959487506849</v>
      </c>
      <c r="Q1733" s="17" t="n">
        <v>36.027565636975</v>
      </c>
      <c r="R1733" s="18" t="n">
        <v>3.03870059059832E-009</v>
      </c>
      <c r="S1733" s="16" t="n">
        <v>0.00133636089792288</v>
      </c>
      <c r="T1733" s="16" t="n">
        <v>0.0264868687868956</v>
      </c>
      <c r="U1733" s="16" t="n">
        <v>0.00301351037494475</v>
      </c>
      <c r="V1733" s="16" t="n">
        <v>0.0135602888475545</v>
      </c>
      <c r="W1733" s="6" t="s">
        <v>583</v>
      </c>
      <c r="X1733" s="17" t="n">
        <v>100</v>
      </c>
      <c r="Y1733" s="16" t="n">
        <v>0.691833077316948</v>
      </c>
      <c r="Z1733" s="16" t="n">
        <f aca="false">(G1733-E1733)/SQRT(H1733^2/D1733+F1733^2/C1733)</f>
        <v>8.87838388908896</v>
      </c>
      <c r="AA1733" s="24" t="n">
        <f aca="false">ABS(K1733-Z1733)</f>
        <v>0</v>
      </c>
    </row>
    <row r="1734" customFormat="false" ht="15" hidden="false" customHeight="false" outlineLevel="0" collapsed="false">
      <c r="A1734" s="17" t="n">
        <v>2129</v>
      </c>
      <c r="B1734" s="6" t="s">
        <v>506</v>
      </c>
      <c r="C1734" s="6" t="n">
        <v>126</v>
      </c>
      <c r="D1734" s="6" t="n">
        <v>620</v>
      </c>
      <c r="E1734" s="16" t="n">
        <v>0.137123154328456</v>
      </c>
      <c r="F1734" s="16" t="n">
        <v>0.0261823299432472</v>
      </c>
      <c r="G1734" s="16" t="n">
        <v>0.16424442658261</v>
      </c>
      <c r="H1734" s="16" t="n">
        <v>0.049311301372185</v>
      </c>
      <c r="I1734" s="23" t="n">
        <f aca="false">G1734-E1734</f>
        <v>0.0271212722541535</v>
      </c>
      <c r="J1734" s="17" t="n">
        <f aca="false">100*(G1734-E1734)/E1734</f>
        <v>19.7787692290019</v>
      </c>
      <c r="K1734" s="16" t="n">
        <v>8.86366583306804</v>
      </c>
      <c r="L1734" s="17" t="n">
        <v>335.017157831427</v>
      </c>
      <c r="M1734" s="18" t="n">
        <v>4.65948681596617E-017</v>
      </c>
      <c r="N1734" s="18" t="n">
        <v>3.12766191704311E-016</v>
      </c>
      <c r="O1734" s="6" t="str">
        <f aca="false">IF(N1734&lt;0.05,"Yes","No")</f>
        <v>Yes</v>
      </c>
      <c r="P1734" s="16" t="n">
        <v>0.585926864295286</v>
      </c>
      <c r="Q1734" s="17" t="n">
        <v>36.0235540894103</v>
      </c>
      <c r="R1734" s="18" t="n">
        <v>3.04467298737435E-009</v>
      </c>
      <c r="S1734" s="16" t="n">
        <v>0.00138911665343943</v>
      </c>
      <c r="T1734" s="16" t="n">
        <v>0.026513943090361</v>
      </c>
      <c r="U1734" s="16" t="n">
        <v>0.00301460183589497</v>
      </c>
      <c r="V1734" s="16" t="n">
        <v>0.0135602888475545</v>
      </c>
      <c r="W1734" s="6" t="s">
        <v>583</v>
      </c>
      <c r="X1734" s="17" t="n">
        <v>100</v>
      </c>
      <c r="Y1734" s="16" t="n">
        <v>0.691717869943676</v>
      </c>
      <c r="Z1734" s="16" t="n">
        <f aca="false">(G1734-E1734)/SQRT(H1734^2/D1734+F1734^2/C1734)</f>
        <v>8.86366583306804</v>
      </c>
      <c r="AA1734" s="24" t="n">
        <f aca="false">ABS(K1734-Z1734)</f>
        <v>0</v>
      </c>
    </row>
    <row r="1735" customFormat="false" ht="15" hidden="false" customHeight="false" outlineLevel="0" collapsed="false">
      <c r="A1735" s="17" t="n">
        <v>2130</v>
      </c>
      <c r="B1735" s="6" t="s">
        <v>506</v>
      </c>
      <c r="C1735" s="6" t="n">
        <v>126</v>
      </c>
      <c r="D1735" s="6" t="n">
        <v>620</v>
      </c>
      <c r="E1735" s="16" t="n">
        <v>0.137697731869088</v>
      </c>
      <c r="F1735" s="16" t="n">
        <v>0.026282289273901</v>
      </c>
      <c r="G1735" s="16" t="n">
        <v>0.164845739569395</v>
      </c>
      <c r="H1735" s="16" t="n">
        <v>0.049356409074966</v>
      </c>
      <c r="I1735" s="23" t="n">
        <f aca="false">G1735-E1735</f>
        <v>0.0271480077003065</v>
      </c>
      <c r="J1735" s="17" t="n">
        <f aca="false">100*(G1735-E1735)/E1735</f>
        <v>19.7156535055469</v>
      </c>
      <c r="K1735" s="16" t="n">
        <v>8.84937067333444</v>
      </c>
      <c r="L1735" s="17" t="n">
        <v>333.763122142254</v>
      </c>
      <c r="M1735" s="18" t="n">
        <v>5.23868606129676E-017</v>
      </c>
      <c r="N1735" s="18" t="n">
        <v>3.48306310594446E-016</v>
      </c>
      <c r="O1735" s="6" t="str">
        <f aca="false">IF(N1735&lt;0.05,"Yes","No")</f>
        <v>Yes</v>
      </c>
      <c r="P1735" s="16" t="n">
        <v>0.585876783580709</v>
      </c>
      <c r="Q1735" s="17" t="n">
        <v>36.0173962962099</v>
      </c>
      <c r="R1735" s="18" t="n">
        <v>3.0538636558254E-009</v>
      </c>
      <c r="S1735" s="16" t="n">
        <v>0.00143045463779141</v>
      </c>
      <c r="T1735" s="16" t="n">
        <v>0.0265394981543418</v>
      </c>
      <c r="U1735" s="16" t="n">
        <v>0.00301482411769705</v>
      </c>
      <c r="V1735" s="16" t="n">
        <v>0.0135602888475545</v>
      </c>
      <c r="W1735" s="6" t="s">
        <v>583</v>
      </c>
      <c r="X1735" s="17" t="n">
        <v>100</v>
      </c>
      <c r="Y1735" s="16" t="n">
        <v>0.69142345110087</v>
      </c>
      <c r="Z1735" s="16" t="n">
        <f aca="false">(G1735-E1735)/SQRT(H1735^2/D1735+F1735^2/C1735)</f>
        <v>8.84937067333442</v>
      </c>
      <c r="AA1735" s="24" t="n">
        <f aca="false">ABS(K1735-Z1735)</f>
        <v>0</v>
      </c>
    </row>
    <row r="1736" customFormat="false" ht="15" hidden="false" customHeight="false" outlineLevel="0" collapsed="false">
      <c r="A1736" s="17" t="n">
        <v>2131</v>
      </c>
      <c r="B1736" s="6" t="s">
        <v>506</v>
      </c>
      <c r="C1736" s="6" t="n">
        <v>126</v>
      </c>
      <c r="D1736" s="6" t="n">
        <v>620</v>
      </c>
      <c r="E1736" s="16" t="n">
        <v>0.138260607445051</v>
      </c>
      <c r="F1736" s="16" t="n">
        <v>0.0263796936862269</v>
      </c>
      <c r="G1736" s="16" t="n">
        <v>0.165433873704845</v>
      </c>
      <c r="H1736" s="16" t="n">
        <v>0.049400150326101</v>
      </c>
      <c r="I1736" s="23" t="n">
        <f aca="false">G1736-E1736</f>
        <v>0.0271732662597941</v>
      </c>
      <c r="J1736" s="17" t="n">
        <f aca="false">100*(G1736-E1736)/E1736</f>
        <v>19.653657510939</v>
      </c>
      <c r="K1736" s="16" t="n">
        <v>8.83525277195404</v>
      </c>
      <c r="L1736" s="17" t="n">
        <v>332.550997435195</v>
      </c>
      <c r="M1736" s="18" t="n">
        <v>5.87875336761325E-017</v>
      </c>
      <c r="N1736" s="18" t="n">
        <v>3.8718685972901E-016</v>
      </c>
      <c r="O1736" s="6" t="str">
        <f aca="false">IF(N1736&lt;0.05,"Yes","No")</f>
        <v>Yes</v>
      </c>
      <c r="P1736" s="16" t="n">
        <v>0.585813131870727</v>
      </c>
      <c r="Q1736" s="17" t="n">
        <v>36.0095706086551</v>
      </c>
      <c r="R1736" s="18" t="n">
        <v>3.06558390485032E-009</v>
      </c>
      <c r="S1736" s="16" t="n">
        <v>0.00146814881230995</v>
      </c>
      <c r="T1736" s="16" t="n">
        <v>0.0265637303080732</v>
      </c>
      <c r="U1736" s="16" t="n">
        <v>0.00301419804304374</v>
      </c>
      <c r="V1736" s="16" t="n">
        <v>0.0135602888475545</v>
      </c>
      <c r="W1736" s="6" t="s">
        <v>583</v>
      </c>
      <c r="X1736" s="17" t="n">
        <v>100</v>
      </c>
      <c r="Y1736" s="16" t="n">
        <v>0.691129032258065</v>
      </c>
      <c r="Z1736" s="16" t="n">
        <f aca="false">(G1736-E1736)/SQRT(H1736^2/D1736+F1736^2/C1736)</f>
        <v>8.83525277195404</v>
      </c>
      <c r="AA1736" s="24" t="n">
        <f aca="false">ABS(K1736-Z1736)</f>
        <v>0</v>
      </c>
    </row>
    <row r="1737" customFormat="false" ht="15" hidden="false" customHeight="false" outlineLevel="0" collapsed="false">
      <c r="A1737" s="17" t="n">
        <v>2132</v>
      </c>
      <c r="B1737" s="6" t="s">
        <v>506</v>
      </c>
      <c r="C1737" s="6" t="n">
        <v>126</v>
      </c>
      <c r="D1737" s="6" t="n">
        <v>620</v>
      </c>
      <c r="E1737" s="16" t="n">
        <v>0.138816264295389</v>
      </c>
      <c r="F1737" s="16" t="n">
        <v>0.0264752536820847</v>
      </c>
      <c r="G1737" s="16" t="n">
        <v>0.16601255914617</v>
      </c>
      <c r="H1737" s="16" t="n">
        <v>0.0494402618567065</v>
      </c>
      <c r="I1737" s="23" t="n">
        <f aca="false">G1737-E1737</f>
        <v>0.0271962948507809</v>
      </c>
      <c r="J1737" s="17" t="n">
        <f aca="false">100*(G1737-E1737)/E1737</f>
        <v>19.5915766706627</v>
      </c>
      <c r="K1737" s="16" t="n">
        <v>8.82109406570069</v>
      </c>
      <c r="L1737" s="17" t="n">
        <v>331.348723563412</v>
      </c>
      <c r="M1737" s="18" t="n">
        <v>6.59724234874141E-017</v>
      </c>
      <c r="N1737" s="18" t="n">
        <v>4.2912712615188E-016</v>
      </c>
      <c r="O1737" s="6" t="str">
        <f aca="false">IF(N1737&lt;0.05,"Yes","No")</f>
        <v>Yes</v>
      </c>
      <c r="P1737" s="16" t="n">
        <v>0.585744229829451</v>
      </c>
      <c r="Q1737" s="17" t="n">
        <v>36.001100375153</v>
      </c>
      <c r="R1737" s="18" t="n">
        <v>3.07832036653E-009</v>
      </c>
      <c r="S1737" s="16" t="n">
        <v>0.00151300857048525</v>
      </c>
      <c r="T1737" s="16" t="n">
        <v>0.0265856777197889</v>
      </c>
      <c r="U1737" s="16" t="n">
        <v>0.00301572794755128</v>
      </c>
      <c r="V1737" s="16" t="n">
        <v>0.0135602888475545</v>
      </c>
      <c r="W1737" s="6" t="s">
        <v>583</v>
      </c>
      <c r="X1737" s="17" t="n">
        <v>100</v>
      </c>
      <c r="Y1737" s="16" t="n">
        <v>0.690847414234511</v>
      </c>
      <c r="Z1737" s="16" t="n">
        <f aca="false">(G1737-E1737)/SQRT(H1737^2/D1737+F1737^2/C1737)</f>
        <v>8.82109406570069</v>
      </c>
      <c r="AA1737" s="24" t="n">
        <f aca="false">ABS(K1737-Z1737)</f>
        <v>0</v>
      </c>
    </row>
    <row r="1738" customFormat="false" ht="15" hidden="false" customHeight="false" outlineLevel="0" collapsed="false">
      <c r="A1738" s="17" t="n">
        <v>2133</v>
      </c>
      <c r="B1738" s="6" t="s">
        <v>506</v>
      </c>
      <c r="C1738" s="6" t="n">
        <v>126</v>
      </c>
      <c r="D1738" s="6" t="n">
        <v>620</v>
      </c>
      <c r="E1738" s="16" t="n">
        <v>0.139370836199276</v>
      </c>
      <c r="F1738" s="16" t="n">
        <v>0.0265674020644527</v>
      </c>
      <c r="G1738" s="16" t="n">
        <v>0.16658805176135</v>
      </c>
      <c r="H1738" s="16" t="n">
        <v>0.0494785662986663</v>
      </c>
      <c r="I1738" s="23" t="n">
        <f aca="false">G1738-E1738</f>
        <v>0.0272172155620743</v>
      </c>
      <c r="J1738" s="17" t="n">
        <f aca="false">100*(G1738-E1738)/E1738</f>
        <v>19.5286304540488</v>
      </c>
      <c r="K1738" s="16" t="n">
        <v>8.80710208197545</v>
      </c>
      <c r="L1738" s="17" t="n">
        <v>330.196735186494</v>
      </c>
      <c r="M1738" s="18" t="n">
        <v>7.3894994485661E-017</v>
      </c>
      <c r="N1738" s="18" t="n">
        <v>4.7623737243673E-016</v>
      </c>
      <c r="O1738" s="6" t="str">
        <f aca="false">IF(N1738&lt;0.05,"Yes","No")</f>
        <v>Yes</v>
      </c>
      <c r="P1738" s="16" t="n">
        <v>0.585654218131628</v>
      </c>
      <c r="Q1738" s="17" t="n">
        <v>35.9900366001576</v>
      </c>
      <c r="R1738" s="18" t="n">
        <v>3.09503672168149E-009</v>
      </c>
      <c r="S1738" s="16" t="n">
        <v>0.00155503416106064</v>
      </c>
      <c r="T1738" s="16" t="n">
        <v>0.0266054862875968</v>
      </c>
      <c r="U1738" s="16" t="n">
        <v>0.00301864270677286</v>
      </c>
      <c r="V1738" s="16" t="n">
        <v>0.0135602888475545</v>
      </c>
      <c r="W1738" s="6" t="s">
        <v>583</v>
      </c>
      <c r="X1738" s="17" t="n">
        <v>100</v>
      </c>
      <c r="Y1738" s="16" t="n">
        <v>0.690463389656938</v>
      </c>
      <c r="Z1738" s="16" t="n">
        <f aca="false">(G1738-E1738)/SQRT(H1738^2/D1738+F1738^2/C1738)</f>
        <v>8.80710208197545</v>
      </c>
      <c r="AA1738" s="24" t="n">
        <f aca="false">ABS(K1738-Z1738)</f>
        <v>0</v>
      </c>
    </row>
    <row r="1739" customFormat="false" ht="15" hidden="false" customHeight="false" outlineLevel="0" collapsed="false">
      <c r="A1739" s="17" t="n">
        <v>2134</v>
      </c>
      <c r="B1739" s="6" t="s">
        <v>506</v>
      </c>
      <c r="C1739" s="6" t="n">
        <v>126</v>
      </c>
      <c r="D1739" s="6" t="n">
        <v>620</v>
      </c>
      <c r="E1739" s="16" t="n">
        <v>0.139906837944947</v>
      </c>
      <c r="F1739" s="16" t="n">
        <v>0.0266575277940165</v>
      </c>
      <c r="G1739" s="16" t="n">
        <v>0.167143171929544</v>
      </c>
      <c r="H1739" s="16" t="n">
        <v>0.0495130652780267</v>
      </c>
      <c r="I1739" s="23" t="n">
        <f aca="false">G1739-E1739</f>
        <v>0.0272363339845974</v>
      </c>
      <c r="J1739" s="17" t="n">
        <f aca="false">100*(G1739-E1739)/E1739</f>
        <v>19.4674787770666</v>
      </c>
      <c r="K1739" s="16" t="n">
        <v>8.7932492401777</v>
      </c>
      <c r="L1739" s="17" t="n">
        <v>329.054651420752</v>
      </c>
      <c r="M1739" s="18" t="n">
        <v>8.26644389753822E-017</v>
      </c>
      <c r="N1739" s="18" t="n">
        <v>5.27055584900593E-016</v>
      </c>
      <c r="O1739" s="6" t="str">
        <f aca="false">IF(N1739&lt;0.05,"Yes","No")</f>
        <v>Yes</v>
      </c>
      <c r="P1739" s="16" t="n">
        <v>0.585570376340058</v>
      </c>
      <c r="Q1739" s="17" t="n">
        <v>35.9797327277887</v>
      </c>
      <c r="R1739" s="18" t="n">
        <v>3.11068688970224E-009</v>
      </c>
      <c r="S1739" s="16" t="n">
        <v>0.00160742380226079</v>
      </c>
      <c r="T1739" s="16" t="n">
        <v>0.0266236383317672</v>
      </c>
      <c r="U1739" s="16" t="n">
        <v>0.00302093016630749</v>
      </c>
      <c r="V1739" s="16" t="n">
        <v>0.0135602888475545</v>
      </c>
      <c r="W1739" s="6" t="s">
        <v>583</v>
      </c>
      <c r="X1739" s="17" t="n">
        <v>100</v>
      </c>
      <c r="Y1739" s="16" t="n">
        <v>0.690130568356375</v>
      </c>
      <c r="Z1739" s="16" t="n">
        <f aca="false">(G1739-E1739)/SQRT(H1739^2/D1739+F1739^2/C1739)</f>
        <v>8.79324924017771</v>
      </c>
      <c r="AA1739" s="24" t="n">
        <f aca="false">ABS(K1739-Z1739)</f>
        <v>0</v>
      </c>
    </row>
    <row r="1740" customFormat="false" ht="15" hidden="false" customHeight="false" outlineLevel="0" collapsed="false">
      <c r="A1740" s="17" t="n">
        <v>2135</v>
      </c>
      <c r="B1740" s="6" t="s">
        <v>506</v>
      </c>
      <c r="C1740" s="6" t="n">
        <v>126</v>
      </c>
      <c r="D1740" s="6" t="n">
        <v>620</v>
      </c>
      <c r="E1740" s="16" t="n">
        <v>0.140428001386306</v>
      </c>
      <c r="F1740" s="16" t="n">
        <v>0.0267462926380679</v>
      </c>
      <c r="G1740" s="16" t="n">
        <v>0.167680508210774</v>
      </c>
      <c r="H1740" s="16" t="n">
        <v>0.0495431191206275</v>
      </c>
      <c r="I1740" s="23" t="n">
        <f aca="false">G1740-E1740</f>
        <v>0.0272525068244687</v>
      </c>
      <c r="J1740" s="17" t="n">
        <f aca="false">100*(G1740-E1740)/E1740</f>
        <v>19.4067469133163</v>
      </c>
      <c r="K1740" s="16" t="n">
        <v>8.77908188150788</v>
      </c>
      <c r="L1740" s="17" t="n">
        <v>327.906238187221</v>
      </c>
      <c r="M1740" s="18" t="n">
        <v>9.26763772470651E-017</v>
      </c>
      <c r="N1740" s="18" t="n">
        <v>5.86485146373747E-016</v>
      </c>
      <c r="O1740" s="6" t="str">
        <f aca="false">IF(N1740&lt;0.05,"Yes","No")</f>
        <v>Yes</v>
      </c>
      <c r="P1740" s="16" t="n">
        <v>0.585474442405418</v>
      </c>
      <c r="Q1740" s="17" t="n">
        <v>35.9679445816551</v>
      </c>
      <c r="R1740" s="18" t="n">
        <v>3.12868893691136E-009</v>
      </c>
      <c r="S1740" s="16" t="n">
        <v>0.00165565528171301</v>
      </c>
      <c r="T1740" s="16" t="n">
        <v>0.0266389286331641</v>
      </c>
      <c r="U1740" s="16" t="n">
        <v>0.00302468592774173</v>
      </c>
      <c r="V1740" s="16" t="n">
        <v>0.0135602888475545</v>
      </c>
      <c r="W1740" s="6" t="s">
        <v>583</v>
      </c>
      <c r="X1740" s="17" t="n">
        <v>100</v>
      </c>
      <c r="Y1740" s="16" t="n">
        <v>0.689912954429084</v>
      </c>
      <c r="Z1740" s="16" t="n">
        <f aca="false">(G1740-E1740)/SQRT(H1740^2/D1740+F1740^2/C1740)</f>
        <v>8.77908188150786</v>
      </c>
      <c r="AA1740" s="24" t="n">
        <f aca="false">ABS(K1740-Z1740)</f>
        <v>0</v>
      </c>
    </row>
    <row r="1741" customFormat="false" ht="15" hidden="false" customHeight="false" outlineLevel="0" collapsed="false">
      <c r="A1741" s="17" t="n">
        <v>2136</v>
      </c>
      <c r="B1741" s="6" t="s">
        <v>506</v>
      </c>
      <c r="C1741" s="6" t="n">
        <v>126</v>
      </c>
      <c r="D1741" s="6" t="n">
        <v>620</v>
      </c>
      <c r="E1741" s="16" t="n">
        <v>0.1409430239527</v>
      </c>
      <c r="F1741" s="16" t="n">
        <v>0.0268323731664755</v>
      </c>
      <c r="G1741" s="16" t="n">
        <v>0.168211079629198</v>
      </c>
      <c r="H1741" s="16" t="n">
        <v>0.049571749088888</v>
      </c>
      <c r="I1741" s="23" t="n">
        <f aca="false">G1741-E1741</f>
        <v>0.0272680556764984</v>
      </c>
      <c r="J1741" s="17" t="n">
        <f aca="false">100*(G1741-E1741)/E1741</f>
        <v>19.3468643653123</v>
      </c>
      <c r="K1741" s="16" t="n">
        <v>8.76538151876089</v>
      </c>
      <c r="L1741" s="17" t="n">
        <v>326.797750013033</v>
      </c>
      <c r="M1741" s="18" t="n">
        <v>1.03492166669282E-016</v>
      </c>
      <c r="N1741" s="18" t="n">
        <v>6.45213774991574E-016</v>
      </c>
      <c r="O1741" s="6" t="str">
        <f aca="false">IF(N1741&lt;0.05,"Yes","No")</f>
        <v>Yes</v>
      </c>
      <c r="P1741" s="16" t="n">
        <v>0.585384178375349</v>
      </c>
      <c r="Q1741" s="17" t="n">
        <v>35.9568549042002</v>
      </c>
      <c r="R1741" s="18" t="n">
        <v>3.14571980777477E-009</v>
      </c>
      <c r="S1741" s="16" t="n">
        <v>0.00169357584827548</v>
      </c>
      <c r="T1741" s="16" t="n">
        <v>0.0266535084939055</v>
      </c>
      <c r="U1741" s="16" t="n">
        <v>0.00302884330021904</v>
      </c>
      <c r="V1741" s="16" t="n">
        <v>0.0135602888475545</v>
      </c>
      <c r="W1741" s="6" t="s">
        <v>583</v>
      </c>
      <c r="X1741" s="17" t="n">
        <v>100</v>
      </c>
      <c r="Y1741" s="16" t="n">
        <v>0.689592933947773</v>
      </c>
      <c r="Z1741" s="16" t="n">
        <f aca="false">(G1741-E1741)/SQRT(H1741^2/D1741+F1741^2/C1741)</f>
        <v>8.76538151876089</v>
      </c>
      <c r="AA1741" s="24" t="n">
        <f aca="false">ABS(K1741-Z1741)</f>
        <v>0</v>
      </c>
    </row>
    <row r="1742" customFormat="false" ht="15" hidden="false" customHeight="false" outlineLevel="0" collapsed="false">
      <c r="A1742" s="17" t="n">
        <v>2137</v>
      </c>
      <c r="B1742" s="6" t="s">
        <v>506</v>
      </c>
      <c r="C1742" s="6" t="n">
        <v>126</v>
      </c>
      <c r="D1742" s="6" t="n">
        <v>620</v>
      </c>
      <c r="E1742" s="16" t="n">
        <v>0.141434594456639</v>
      </c>
      <c r="F1742" s="16" t="n">
        <v>0.0269137993043314</v>
      </c>
      <c r="G1742" s="16" t="n">
        <v>0.16871796542358</v>
      </c>
      <c r="H1742" s="16" t="n">
        <v>0.04959692852352</v>
      </c>
      <c r="I1742" s="23" t="n">
        <f aca="false">G1742-E1742</f>
        <v>0.0272833709669415</v>
      </c>
      <c r="J1742" s="17" t="n">
        <f aca="false">100*(G1742-E1742)/E1742</f>
        <v>19.290450877141</v>
      </c>
      <c r="K1742" s="16" t="n">
        <v>8.75279396908261</v>
      </c>
      <c r="L1742" s="17" t="n">
        <v>325.741791504896</v>
      </c>
      <c r="M1742" s="18" t="n">
        <v>1.1456961460771E-016</v>
      </c>
      <c r="N1742" s="18" t="n">
        <v>7.03832632429237E-016</v>
      </c>
      <c r="O1742" s="6" t="str">
        <f aca="false">IF(N1742&lt;0.05,"Yes","No")</f>
        <v>Yes</v>
      </c>
      <c r="P1742" s="16" t="n">
        <v>0.585332936363129</v>
      </c>
      <c r="Q1742" s="17" t="n">
        <v>35.9505601629887</v>
      </c>
      <c r="R1742" s="18" t="n">
        <v>3.15542827878227E-009</v>
      </c>
      <c r="S1742" s="16" t="n">
        <v>0.00173641010732691</v>
      </c>
      <c r="T1742" s="16" t="n">
        <v>0.0266682670537562</v>
      </c>
      <c r="U1742" s="16" t="n">
        <v>0.00302886270752182</v>
      </c>
      <c r="V1742" s="16" t="n">
        <v>0.0135602888475545</v>
      </c>
      <c r="W1742" s="6" t="s">
        <v>583</v>
      </c>
      <c r="X1742" s="17" t="n">
        <v>100</v>
      </c>
      <c r="Y1742" s="16" t="n">
        <v>0.689592933947773</v>
      </c>
      <c r="Z1742" s="16" t="n">
        <f aca="false">(G1742-E1742)/SQRT(H1742^2/D1742+F1742^2/C1742)</f>
        <v>8.7527939690826</v>
      </c>
      <c r="AA1742" s="24" t="n">
        <f aca="false">ABS(K1742-Z1742)</f>
        <v>0</v>
      </c>
    </row>
    <row r="1743" customFormat="false" ht="15" hidden="false" customHeight="false" outlineLevel="0" collapsed="false">
      <c r="A1743" s="17" t="n">
        <v>2138</v>
      </c>
      <c r="B1743" s="6" t="s">
        <v>506</v>
      </c>
      <c r="C1743" s="6" t="n">
        <v>126</v>
      </c>
      <c r="D1743" s="6" t="n">
        <v>620</v>
      </c>
      <c r="E1743" s="16" t="n">
        <v>0.141915267303823</v>
      </c>
      <c r="F1743" s="16" t="n">
        <v>0.0269930013935207</v>
      </c>
      <c r="G1743" s="16" t="n">
        <v>0.169212474313475</v>
      </c>
      <c r="H1743" s="16" t="n">
        <v>0.0496178066423974</v>
      </c>
      <c r="I1743" s="23" t="n">
        <f aca="false">G1743-E1743</f>
        <v>0.027297207009652</v>
      </c>
      <c r="J1743" s="17" t="n">
        <f aca="false">100*(G1743-E1743)/E1743</f>
        <v>19.2348628362952</v>
      </c>
      <c r="K1743" s="16" t="n">
        <v>8.74050499649141</v>
      </c>
      <c r="L1743" s="17" t="n">
        <v>324.692504967613</v>
      </c>
      <c r="M1743" s="18" t="n">
        <v>1.26536841451394E-016</v>
      </c>
      <c r="N1743" s="18" t="n">
        <v>7.72831115957496E-016</v>
      </c>
      <c r="O1743" s="6" t="str">
        <f aca="false">IF(N1743&lt;0.05,"Yes","No")</f>
        <v>Yes</v>
      </c>
      <c r="P1743" s="16" t="n">
        <v>0.585300442355392</v>
      </c>
      <c r="Q1743" s="17" t="n">
        <v>35.9465687752414</v>
      </c>
      <c r="R1743" s="18" t="n">
        <v>3.16159983364812E-009</v>
      </c>
      <c r="S1743" s="16" t="n">
        <v>0.0017905751641151</v>
      </c>
      <c r="T1743" s="16" t="n">
        <v>0.0266816140143006</v>
      </c>
      <c r="U1743" s="16" t="n">
        <v>0.00302906579324108</v>
      </c>
      <c r="V1743" s="16" t="n">
        <v>0.0135602888475545</v>
      </c>
      <c r="W1743" s="6" t="s">
        <v>583</v>
      </c>
      <c r="X1743" s="17" t="n">
        <v>100</v>
      </c>
      <c r="Y1743" s="16" t="n">
        <v>0.689375320020481</v>
      </c>
      <c r="Z1743" s="16" t="n">
        <f aca="false">(G1743-E1743)/SQRT(H1743^2/D1743+F1743^2/C1743)</f>
        <v>8.74050499649142</v>
      </c>
      <c r="AA1743" s="24" t="n">
        <f aca="false">ABS(K1743-Z1743)</f>
        <v>0</v>
      </c>
    </row>
    <row r="1744" customFormat="false" ht="15" hidden="false" customHeight="false" outlineLevel="0" collapsed="false">
      <c r="A1744" s="17" t="n">
        <v>2139</v>
      </c>
      <c r="B1744" s="6" t="s">
        <v>506</v>
      </c>
      <c r="C1744" s="6" t="n">
        <v>126</v>
      </c>
      <c r="D1744" s="6" t="n">
        <v>620</v>
      </c>
      <c r="E1744" s="16" t="n">
        <v>0.142389619989055</v>
      </c>
      <c r="F1744" s="16" t="n">
        <v>0.0270704124757607</v>
      </c>
      <c r="G1744" s="16" t="n">
        <v>0.169697997779135</v>
      </c>
      <c r="H1744" s="16" t="n">
        <v>0.049636383372267</v>
      </c>
      <c r="I1744" s="23" t="n">
        <f aca="false">G1744-E1744</f>
        <v>0.0273083777900802</v>
      </c>
      <c r="J1744" s="17" t="n">
        <f aca="false">100*(G1744-E1744)/E1744</f>
        <v>19.1786295884344</v>
      </c>
      <c r="K1744" s="16" t="n">
        <v>8.7279051007989</v>
      </c>
      <c r="L1744" s="17" t="n">
        <v>323.65963931241</v>
      </c>
      <c r="M1744" s="18" t="n">
        <v>1.40024070772881E-016</v>
      </c>
      <c r="N1744" s="18" t="n">
        <v>8.52726297663252E-016</v>
      </c>
      <c r="O1744" s="6" t="str">
        <f aca="false">IF(N1744&lt;0.05,"Yes","No")</f>
        <v>Yes</v>
      </c>
      <c r="P1744" s="16" t="n">
        <v>0.585238462112701</v>
      </c>
      <c r="Q1744" s="17" t="n">
        <v>35.9389560726708</v>
      </c>
      <c r="R1744" s="18" t="n">
        <v>3.17340435057428E-009</v>
      </c>
      <c r="S1744" s="16" t="n">
        <v>0.00184744005130377</v>
      </c>
      <c r="T1744" s="16" t="n">
        <v>0.026692019858076</v>
      </c>
      <c r="U1744" s="16" t="n">
        <v>0.00303219219563048</v>
      </c>
      <c r="V1744" s="16" t="n">
        <v>0.0135602888475545</v>
      </c>
      <c r="W1744" s="6" t="s">
        <v>583</v>
      </c>
      <c r="X1744" s="17" t="n">
        <v>100</v>
      </c>
      <c r="Y1744" s="16" t="n">
        <v>0.688978494623656</v>
      </c>
      <c r="Z1744" s="16" t="n">
        <f aca="false">(G1744-E1744)/SQRT(H1744^2/D1744+F1744^2/C1744)</f>
        <v>8.72790510079889</v>
      </c>
      <c r="AA1744" s="24" t="n">
        <f aca="false">ABS(K1744-Z1744)</f>
        <v>0</v>
      </c>
    </row>
    <row r="1745" customFormat="false" ht="15" hidden="false" customHeight="false" outlineLevel="0" collapsed="false">
      <c r="A1745" s="17" t="n">
        <v>2140</v>
      </c>
      <c r="B1745" s="6" t="s">
        <v>506</v>
      </c>
      <c r="C1745" s="6" t="n">
        <v>126</v>
      </c>
      <c r="D1745" s="6" t="n">
        <v>620</v>
      </c>
      <c r="E1745" s="16" t="n">
        <v>0.142846443468616</v>
      </c>
      <c r="F1745" s="16" t="n">
        <v>0.0271455091250374</v>
      </c>
      <c r="G1745" s="16" t="n">
        <v>0.170166242254838</v>
      </c>
      <c r="H1745" s="16" t="n">
        <v>0.0496535991389596</v>
      </c>
      <c r="I1745" s="23" t="n">
        <f aca="false">G1745-E1745</f>
        <v>0.0273197987862218</v>
      </c>
      <c r="J1745" s="17" t="n">
        <f aca="false">100*(G1745-E1745)/E1745</f>
        <v>19.1252915528303</v>
      </c>
      <c r="K1745" s="16" t="n">
        <v>8.71595761308122</v>
      </c>
      <c r="L1745" s="17" t="n">
        <v>322.658552155665</v>
      </c>
      <c r="M1745" s="18" t="n">
        <v>1.54156411384057E-016</v>
      </c>
      <c r="N1745" s="18" t="n">
        <v>9.28030430710328E-016</v>
      </c>
      <c r="O1745" s="6" t="str">
        <f aca="false">IF(N1745&lt;0.05,"Yes","No")</f>
        <v>Yes</v>
      </c>
      <c r="P1745" s="16" t="n">
        <v>0.585199678421075</v>
      </c>
      <c r="Q1745" s="17" t="n">
        <v>35.9341928887896</v>
      </c>
      <c r="R1745" s="18" t="n">
        <v>3.18081280199581E-009</v>
      </c>
      <c r="S1745" s="16" t="n">
        <v>0.00190565985239182</v>
      </c>
      <c r="T1745" s="16" t="n">
        <v>0.026702817354895</v>
      </c>
      <c r="U1745" s="16" t="n">
        <v>0.0030333954264254</v>
      </c>
      <c r="V1745" s="16" t="n">
        <v>0.0135602888475545</v>
      </c>
      <c r="W1745" s="6" t="s">
        <v>583</v>
      </c>
      <c r="X1745" s="17" t="n">
        <v>100</v>
      </c>
      <c r="Y1745" s="16" t="n">
        <v>0.688786482334869</v>
      </c>
      <c r="Z1745" s="16" t="n">
        <f aca="false">(G1745-E1745)/SQRT(H1745^2/D1745+F1745^2/C1745)</f>
        <v>8.71595761308124</v>
      </c>
      <c r="AA1745" s="24" t="n">
        <f aca="false">ABS(K1745-Z1745)</f>
        <v>0</v>
      </c>
    </row>
    <row r="1746" customFormat="false" ht="15" hidden="false" customHeight="false" outlineLevel="0" collapsed="false">
      <c r="A1746" s="17" t="n">
        <v>2141</v>
      </c>
      <c r="B1746" s="6" t="s">
        <v>506</v>
      </c>
      <c r="C1746" s="6" t="n">
        <v>126</v>
      </c>
      <c r="D1746" s="6" t="n">
        <v>620</v>
      </c>
      <c r="E1746" s="16" t="n">
        <v>0.143295145578801</v>
      </c>
      <c r="F1746" s="16" t="n">
        <v>0.0272184319721133</v>
      </c>
      <c r="G1746" s="16" t="n">
        <v>0.170626137057139</v>
      </c>
      <c r="H1746" s="16" t="n">
        <v>0.0496694241845845</v>
      </c>
      <c r="I1746" s="23" t="n">
        <f aca="false">G1746-E1746</f>
        <v>0.0273309914783383</v>
      </c>
      <c r="J1746" s="17" t="n">
        <f aca="false">100*(G1746-E1746)/E1746</f>
        <v>19.0732151936776</v>
      </c>
      <c r="K1746" s="16" t="n">
        <v>8.70448071287211</v>
      </c>
      <c r="L1746" s="17" t="n">
        <v>321.686217221472</v>
      </c>
      <c r="M1746" s="18" t="n">
        <v>1.69075018326269E-016</v>
      </c>
      <c r="N1746" s="18" t="n">
        <v>1.01493318143855E-015</v>
      </c>
      <c r="O1746" s="6" t="str">
        <f aca="false">IF(N1746&lt;0.05,"Yes","No")</f>
        <v>Yes</v>
      </c>
      <c r="P1746" s="16" t="n">
        <v>0.585173979802176</v>
      </c>
      <c r="Q1746" s="17" t="n">
        <v>35.9310369101176</v>
      </c>
      <c r="R1746" s="18" t="n">
        <v>3.18573103749787E-009</v>
      </c>
      <c r="S1746" s="16" t="n">
        <v>0.00196032577277344</v>
      </c>
      <c r="T1746" s="16" t="n">
        <v>0.0267133677500675</v>
      </c>
      <c r="U1746" s="16" t="n">
        <v>0.00303450459632617</v>
      </c>
      <c r="V1746" s="16" t="n">
        <v>0.0135602888475545</v>
      </c>
      <c r="W1746" s="6" t="s">
        <v>583</v>
      </c>
      <c r="X1746" s="17" t="n">
        <v>100</v>
      </c>
      <c r="Y1746" s="16" t="n">
        <v>0.688773681515617</v>
      </c>
      <c r="Z1746" s="16" t="n">
        <f aca="false">(G1746-E1746)/SQRT(H1746^2/D1746+F1746^2/C1746)</f>
        <v>8.70448071287211</v>
      </c>
      <c r="AA1746" s="24" t="n">
        <f aca="false">ABS(K1746-Z1746)</f>
        <v>0</v>
      </c>
    </row>
    <row r="1747" customFormat="false" ht="15" hidden="false" customHeight="false" outlineLevel="0" collapsed="false">
      <c r="A1747" s="17" t="n">
        <v>2142</v>
      </c>
      <c r="B1747" s="6" t="s">
        <v>506</v>
      </c>
      <c r="C1747" s="6" t="n">
        <v>126</v>
      </c>
      <c r="D1747" s="6" t="n">
        <v>620</v>
      </c>
      <c r="E1747" s="16" t="n">
        <v>0.143736610277778</v>
      </c>
      <c r="F1747" s="16" t="n">
        <v>0.0272900805457362</v>
      </c>
      <c r="G1747" s="16" t="n">
        <v>0.171077453693555</v>
      </c>
      <c r="H1747" s="16" t="n">
        <v>0.049683610715645</v>
      </c>
      <c r="I1747" s="23" t="n">
        <f aca="false">G1747-E1747</f>
        <v>0.0273408434157777</v>
      </c>
      <c r="J1747" s="17" t="n">
        <f aca="false">100*(G1747-E1747)/E1747</f>
        <v>19.0214889323884</v>
      </c>
      <c r="K1747" s="16" t="n">
        <v>8.6929633518727</v>
      </c>
      <c r="L1747" s="17" t="n">
        <v>320.726538030867</v>
      </c>
      <c r="M1747" s="18" t="n">
        <v>1.854464421211E-016</v>
      </c>
      <c r="N1747" s="18" t="n">
        <v>1.10062987258879E-015</v>
      </c>
      <c r="O1747" s="6" t="str">
        <f aca="false">IF(N1747&lt;0.05,"Yes","No")</f>
        <v>Yes</v>
      </c>
      <c r="P1747" s="16" t="n">
        <v>0.585139192878365</v>
      </c>
      <c r="Q1747" s="17" t="n">
        <v>35.9267650418043</v>
      </c>
      <c r="R1747" s="18" t="n">
        <v>3.19240042494349E-009</v>
      </c>
      <c r="S1747" s="16" t="n">
        <v>0.00200442849116805</v>
      </c>
      <c r="T1747" s="16" t="n">
        <v>0.0267224070749724</v>
      </c>
      <c r="U1747" s="16" t="n">
        <v>0.00303693753788946</v>
      </c>
      <c r="V1747" s="16" t="n">
        <v>0.0135602888475545</v>
      </c>
      <c r="W1747" s="6" t="s">
        <v>583</v>
      </c>
      <c r="X1747" s="17" t="n">
        <v>100</v>
      </c>
      <c r="Y1747" s="16" t="n">
        <v>0.688671274961598</v>
      </c>
      <c r="Z1747" s="16" t="n">
        <f aca="false">(G1747-E1747)/SQRT(H1747^2/D1747+F1747^2/C1747)</f>
        <v>8.69296335187272</v>
      </c>
      <c r="AA1747" s="24" t="n">
        <f aca="false">ABS(K1747-Z1747)</f>
        <v>0</v>
      </c>
    </row>
    <row r="1748" customFormat="false" ht="15" hidden="false" customHeight="false" outlineLevel="0" collapsed="false">
      <c r="A1748" s="17" t="n">
        <v>2143</v>
      </c>
      <c r="B1748" s="6" t="s">
        <v>506</v>
      </c>
      <c r="C1748" s="6" t="n">
        <v>126</v>
      </c>
      <c r="D1748" s="6" t="n">
        <v>620</v>
      </c>
      <c r="E1748" s="16" t="n">
        <v>0.144160923858484</v>
      </c>
      <c r="F1748" s="16" t="n">
        <v>0.0273579594725974</v>
      </c>
      <c r="G1748" s="16" t="n">
        <v>0.171511527775757</v>
      </c>
      <c r="H1748" s="16" t="n">
        <v>0.0496959588934637</v>
      </c>
      <c r="I1748" s="23" t="n">
        <f aca="false">G1748-E1748</f>
        <v>0.0273506039172732</v>
      </c>
      <c r="J1748" s="17" t="n">
        <f aca="false">100*(G1748-E1748)/E1748</f>
        <v>18.9722729192011</v>
      </c>
      <c r="K1748" s="16" t="n">
        <v>8.68228922393677</v>
      </c>
      <c r="L1748" s="17" t="n">
        <v>319.814729693595</v>
      </c>
      <c r="M1748" s="18" t="n">
        <v>2.02061124718021E-016</v>
      </c>
      <c r="N1748" s="18" t="n">
        <v>1.18916084883071E-015</v>
      </c>
      <c r="O1748" s="6" t="str">
        <f aca="false">IF(N1748&lt;0.05,"Yes","No")</f>
        <v>Yes</v>
      </c>
      <c r="P1748" s="16" t="n">
        <v>0.585127351212041</v>
      </c>
      <c r="Q1748" s="17" t="n">
        <v>35.9253109315205</v>
      </c>
      <c r="R1748" s="18" t="n">
        <v>3.19467382841801E-009</v>
      </c>
      <c r="S1748" s="16" t="n">
        <v>0.00205565790325371</v>
      </c>
      <c r="T1748" s="16" t="n">
        <v>0.0267315247071525</v>
      </c>
      <c r="U1748" s="16" t="n">
        <v>0.00303701837717148</v>
      </c>
      <c r="V1748" s="16" t="n">
        <v>0.0135602888475545</v>
      </c>
      <c r="W1748" s="6" t="s">
        <v>583</v>
      </c>
      <c r="X1748" s="17" t="n">
        <v>100</v>
      </c>
      <c r="Y1748" s="16" t="n">
        <v>0.688428059395801</v>
      </c>
      <c r="Z1748" s="16" t="n">
        <f aca="false">(G1748-E1748)/SQRT(H1748^2/D1748+F1748^2/C1748)</f>
        <v>8.68228922393679</v>
      </c>
      <c r="AA1748" s="24" t="n">
        <f aca="false">ABS(K1748-Z1748)</f>
        <v>0</v>
      </c>
    </row>
    <row r="1749" customFormat="false" ht="15" hidden="false" customHeight="false" outlineLevel="0" collapsed="false">
      <c r="A1749" s="17" t="n">
        <v>2144</v>
      </c>
      <c r="B1749" s="6" t="s">
        <v>506</v>
      </c>
      <c r="C1749" s="6" t="n">
        <v>126</v>
      </c>
      <c r="D1749" s="6" t="n">
        <v>620</v>
      </c>
      <c r="E1749" s="16" t="n">
        <v>0.14457111196622</v>
      </c>
      <c r="F1749" s="16" t="n">
        <v>0.0274224079312911</v>
      </c>
      <c r="G1749" s="16" t="n">
        <v>0.171932173688566</v>
      </c>
      <c r="H1749" s="16" t="n">
        <v>0.0497067014666532</v>
      </c>
      <c r="I1749" s="23" t="n">
        <f aca="false">G1749-E1749</f>
        <v>0.0273610617223455</v>
      </c>
      <c r="J1749" s="17" t="n">
        <f aca="false">100*(G1749-E1749)/E1749</f>
        <v>18.9256770251159</v>
      </c>
      <c r="K1749" s="16" t="n">
        <v>8.67262214376935</v>
      </c>
      <c r="L1749" s="17" t="n">
        <v>318.946716814911</v>
      </c>
      <c r="M1749" s="18" t="n">
        <v>2.1847162160254E-016</v>
      </c>
      <c r="N1749" s="18" t="n">
        <v>1.27502465829705E-015</v>
      </c>
      <c r="O1749" s="6" t="str">
        <f aca="false">IF(N1749&lt;0.05,"Yes","No")</f>
        <v>Yes</v>
      </c>
      <c r="P1749" s="16" t="n">
        <v>0.585152316946873</v>
      </c>
      <c r="Q1749" s="17" t="n">
        <v>35.9283766604384</v>
      </c>
      <c r="R1749" s="18" t="n">
        <v>3.18988266546418E-009</v>
      </c>
      <c r="S1749" s="16" t="n">
        <v>0.00209697642930126</v>
      </c>
      <c r="T1749" s="16" t="n">
        <v>0.0267415752559479</v>
      </c>
      <c r="U1749" s="16" t="n">
        <v>0.00303461752056493</v>
      </c>
      <c r="V1749" s="16" t="n">
        <v>0.0135602888475545</v>
      </c>
      <c r="W1749" s="6" t="s">
        <v>583</v>
      </c>
      <c r="X1749" s="17" t="n">
        <v>100</v>
      </c>
      <c r="Y1749" s="16" t="n">
        <v>0.688338453661034</v>
      </c>
      <c r="Z1749" s="16" t="n">
        <f aca="false">(G1749-E1749)/SQRT(H1749^2/D1749+F1749^2/C1749)</f>
        <v>8.67262214376937</v>
      </c>
      <c r="AA1749" s="24" t="n">
        <f aca="false">ABS(K1749-Z1749)</f>
        <v>0</v>
      </c>
    </row>
    <row r="1750" customFormat="false" ht="15" hidden="false" customHeight="false" outlineLevel="0" collapsed="false">
      <c r="A1750" s="17" t="n">
        <v>2145</v>
      </c>
      <c r="B1750" s="6" t="s">
        <v>506</v>
      </c>
      <c r="C1750" s="6" t="n">
        <v>126</v>
      </c>
      <c r="D1750" s="6" t="n">
        <v>620</v>
      </c>
      <c r="E1750" s="16" t="n">
        <v>0.144968568214348</v>
      </c>
      <c r="F1750" s="16" t="n">
        <v>0.0274845439531432</v>
      </c>
      <c r="G1750" s="16" t="n">
        <v>0.172338834825543</v>
      </c>
      <c r="H1750" s="16" t="n">
        <v>0.0497150633424699</v>
      </c>
      <c r="I1750" s="23" t="n">
        <f aca="false">G1750-E1750</f>
        <v>0.0273702666111943</v>
      </c>
      <c r="J1750" s="17" t="n">
        <f aca="false">100*(G1750-E1750)/E1750</f>
        <v>18.8801386040628</v>
      </c>
      <c r="K1750" s="16" t="n">
        <v>8.66318135563147</v>
      </c>
      <c r="L1750" s="17" t="n">
        <v>318.098938587392</v>
      </c>
      <c r="M1750" s="18" t="n">
        <v>2.35767225536411E-016</v>
      </c>
      <c r="N1750" s="18" t="n">
        <v>1.36836171506077E-015</v>
      </c>
      <c r="O1750" s="6" t="str">
        <f aca="false">IF(N1750&lt;0.05,"Yes","No")</f>
        <v>Yes</v>
      </c>
      <c r="P1750" s="16" t="n">
        <v>0.58517958829736</v>
      </c>
      <c r="Q1750" s="17" t="n">
        <v>35.9317256625918</v>
      </c>
      <c r="R1750" s="18" t="n">
        <v>3.18465704382184E-009</v>
      </c>
      <c r="S1750" s="16" t="n">
        <v>0.00214560472084497</v>
      </c>
      <c r="T1750" s="16" t="n">
        <v>0.0267502158970442</v>
      </c>
      <c r="U1750" s="16" t="n">
        <v>0.00303293281188565</v>
      </c>
      <c r="V1750" s="16" t="n">
        <v>0.0135602888475545</v>
      </c>
      <c r="W1750" s="6" t="s">
        <v>583</v>
      </c>
      <c r="X1750" s="17" t="n">
        <v>100</v>
      </c>
      <c r="Y1750" s="16" t="n">
        <v>0.688184843830005</v>
      </c>
      <c r="Z1750" s="16" t="n">
        <f aca="false">(G1750-E1750)/SQRT(H1750^2/D1750+F1750^2/C1750)</f>
        <v>8.66318135563149</v>
      </c>
      <c r="AA1750" s="24" t="n">
        <f aca="false">ABS(K1750-Z1750)</f>
        <v>0</v>
      </c>
    </row>
    <row r="1751" customFormat="false" ht="15" hidden="false" customHeight="false" outlineLevel="0" collapsed="false">
      <c r="A1751" s="17" t="n">
        <v>2146</v>
      </c>
      <c r="B1751" s="6" t="s">
        <v>506</v>
      </c>
      <c r="C1751" s="6" t="n">
        <v>126</v>
      </c>
      <c r="D1751" s="6" t="n">
        <v>620</v>
      </c>
      <c r="E1751" s="16" t="n">
        <v>0.145349526393508</v>
      </c>
      <c r="F1751" s="16" t="n">
        <v>0.0275434261925891</v>
      </c>
      <c r="G1751" s="16" t="n">
        <v>0.17272707126554</v>
      </c>
      <c r="H1751" s="16" t="n">
        <v>0.0497208806998772</v>
      </c>
      <c r="I1751" s="23" t="n">
        <f aca="false">G1751-E1751</f>
        <v>0.0273775448720317</v>
      </c>
      <c r="J1751" s="17" t="n">
        <f aca="false">100*(G1751-E1751)/E1751</f>
        <v>18.8356615610235</v>
      </c>
      <c r="K1751" s="16" t="n">
        <v>8.65394080022744</v>
      </c>
      <c r="L1751" s="17" t="n">
        <v>317.283392146188</v>
      </c>
      <c r="M1751" s="18" t="n">
        <v>2.53965239544293E-016</v>
      </c>
      <c r="N1751" s="18" t="n">
        <v>1.46588178099604E-015</v>
      </c>
      <c r="O1751" s="6" t="str">
        <f aca="false">IF(N1751&lt;0.05,"Yes","No")</f>
        <v>Yes</v>
      </c>
      <c r="P1751" s="16" t="n">
        <v>0.585197756852565</v>
      </c>
      <c r="Q1751" s="17" t="n">
        <v>35.9339569013048</v>
      </c>
      <c r="R1751" s="18" t="n">
        <v>3.18118029792439E-009</v>
      </c>
      <c r="S1751" s="16" t="n">
        <v>0.00218939320484952</v>
      </c>
      <c r="T1751" s="16" t="n">
        <v>0.0267568068969429</v>
      </c>
      <c r="U1751" s="16" t="n">
        <v>0.00303126050643674</v>
      </c>
      <c r="V1751" s="16" t="n">
        <v>0.0135602888475545</v>
      </c>
      <c r="W1751" s="6" t="s">
        <v>583</v>
      </c>
      <c r="X1751" s="17" t="n">
        <v>100</v>
      </c>
      <c r="Y1751" s="16" t="n">
        <v>0.688095238095238</v>
      </c>
      <c r="Z1751" s="16" t="n">
        <f aca="false">(G1751-E1751)/SQRT(H1751^2/D1751+F1751^2/C1751)</f>
        <v>8.65394080022745</v>
      </c>
      <c r="AA1751" s="24" t="n">
        <f aca="false">ABS(K1751-Z1751)</f>
        <v>0</v>
      </c>
    </row>
    <row r="1752" customFormat="false" ht="15" hidden="false" customHeight="false" outlineLevel="0" collapsed="false">
      <c r="A1752" s="17" t="n">
        <v>2147</v>
      </c>
      <c r="B1752" s="6" t="s">
        <v>506</v>
      </c>
      <c r="C1752" s="6" t="n">
        <v>126</v>
      </c>
      <c r="D1752" s="6" t="n">
        <v>620</v>
      </c>
      <c r="E1752" s="16" t="n">
        <v>0.145723608218961</v>
      </c>
      <c r="F1752" s="16" t="n">
        <v>0.0276012375634559</v>
      </c>
      <c r="G1752" s="16" t="n">
        <v>0.173109538937288</v>
      </c>
      <c r="H1752" s="16" t="n">
        <v>0.0497262307366094</v>
      </c>
      <c r="I1752" s="23" t="n">
        <f aca="false">G1752-E1752</f>
        <v>0.0273859307183266</v>
      </c>
      <c r="J1752" s="17" t="n">
        <f aca="false">100*(G1752-E1752)/E1752</f>
        <v>18.793063837108</v>
      </c>
      <c r="K1752" s="16" t="n">
        <v>8.64530041311833</v>
      </c>
      <c r="L1752" s="17" t="n">
        <v>316.484483838114</v>
      </c>
      <c r="M1752" s="18" t="n">
        <v>2.72340256015901E-016</v>
      </c>
      <c r="N1752" s="18" t="n">
        <v>1.55485564643861E-015</v>
      </c>
      <c r="O1752" s="6" t="str">
        <f aca="false">IF(N1752&lt;0.05,"Yes","No")</f>
        <v>Yes</v>
      </c>
      <c r="P1752" s="16" t="n">
        <v>0.585245962595263</v>
      </c>
      <c r="Q1752" s="17" t="n">
        <v>35.9398772740549</v>
      </c>
      <c r="R1752" s="18" t="n">
        <v>3.17197355405465E-009</v>
      </c>
      <c r="S1752" s="16" t="n">
        <v>0.00222516706113314</v>
      </c>
      <c r="T1752" s="16" t="n">
        <v>0.0267645912573995</v>
      </c>
      <c r="U1752" s="16" t="n">
        <v>0.0030289532429543</v>
      </c>
      <c r="V1752" s="16" t="n">
        <v>0.0135602888475545</v>
      </c>
      <c r="W1752" s="6" t="s">
        <v>583</v>
      </c>
      <c r="X1752" s="17" t="n">
        <v>100</v>
      </c>
      <c r="Y1752" s="16" t="n">
        <v>0.687980030721966</v>
      </c>
      <c r="Z1752" s="16" t="n">
        <f aca="false">(G1752-E1752)/SQRT(H1752^2/D1752+F1752^2/C1752)</f>
        <v>8.64530041311831</v>
      </c>
      <c r="AA1752" s="24" t="n">
        <f aca="false">ABS(K1752-Z1752)</f>
        <v>0</v>
      </c>
    </row>
    <row r="1753" customFormat="false" ht="15" hidden="false" customHeight="false" outlineLevel="0" collapsed="false">
      <c r="A1753" s="17" t="n">
        <v>2148</v>
      </c>
      <c r="B1753" s="6" t="s">
        <v>506</v>
      </c>
      <c r="C1753" s="6" t="n">
        <v>126</v>
      </c>
      <c r="D1753" s="6" t="n">
        <v>620</v>
      </c>
      <c r="E1753" s="16" t="n">
        <v>0.146083369555454</v>
      </c>
      <c r="F1753" s="16" t="n">
        <v>0.0276557185086951</v>
      </c>
      <c r="G1753" s="16" t="n">
        <v>0.173478529590272</v>
      </c>
      <c r="H1753" s="16" t="n">
        <v>0.0497299233282678</v>
      </c>
      <c r="I1753" s="23" t="n">
        <f aca="false">G1753-E1753</f>
        <v>0.0273951600348177</v>
      </c>
      <c r="J1753" s="17" t="n">
        <f aca="false">100*(G1753-E1753)/E1753</f>
        <v>18.7530997663757</v>
      </c>
      <c r="K1753" s="16" t="n">
        <v>8.63768211610763</v>
      </c>
      <c r="L1753" s="17" t="n">
        <v>315.725033718787</v>
      </c>
      <c r="M1753" s="18" t="n">
        <v>2.89799781745468E-016</v>
      </c>
      <c r="N1753" s="18" t="n">
        <v>1.65005241584615E-015</v>
      </c>
      <c r="O1753" s="6" t="str">
        <f aca="false">IF(N1753&lt;0.05,"Yes","No")</f>
        <v>Yes</v>
      </c>
      <c r="P1753" s="16" t="n">
        <v>0.585334545096098</v>
      </c>
      <c r="Q1753" s="17" t="n">
        <v>35.9507577767817</v>
      </c>
      <c r="R1753" s="18" t="n">
        <v>3.15512303925475E-009</v>
      </c>
      <c r="S1753" s="16" t="n">
        <v>0.00226140634804182</v>
      </c>
      <c r="T1753" s="16" t="n">
        <v>0.026773258474491</v>
      </c>
      <c r="U1753" s="16" t="n">
        <v>0.00302584792615907</v>
      </c>
      <c r="V1753" s="16" t="n">
        <v>0.0135602888475545</v>
      </c>
      <c r="W1753" s="6" t="s">
        <v>583</v>
      </c>
      <c r="X1753" s="17" t="n">
        <v>100</v>
      </c>
      <c r="Y1753" s="16" t="n">
        <v>0.687941628264209</v>
      </c>
      <c r="Z1753" s="16" t="n">
        <f aca="false">(G1753-E1753)/SQRT(H1753^2/D1753+F1753^2/C1753)</f>
        <v>8.63768211610761</v>
      </c>
      <c r="AA1753" s="24" t="n">
        <f aca="false">ABS(K1753-Z1753)</f>
        <v>0</v>
      </c>
    </row>
    <row r="1754" customFormat="false" ht="15" hidden="false" customHeight="false" outlineLevel="0" collapsed="false">
      <c r="A1754" s="17" t="n">
        <v>2149</v>
      </c>
      <c r="B1754" s="6" t="s">
        <v>506</v>
      </c>
      <c r="C1754" s="6" t="n">
        <v>126</v>
      </c>
      <c r="D1754" s="6" t="n">
        <v>620</v>
      </c>
      <c r="E1754" s="16" t="n">
        <v>0.146436443522809</v>
      </c>
      <c r="F1754" s="16" t="n">
        <v>0.0277098912240749</v>
      </c>
      <c r="G1754" s="16" t="n">
        <v>0.173839466574211</v>
      </c>
      <c r="H1754" s="16" t="n">
        <v>0.0497325001913796</v>
      </c>
      <c r="I1754" s="23" t="n">
        <f aca="false">G1754-E1754</f>
        <v>0.0274030230514023</v>
      </c>
      <c r="J1754" s="17" t="n">
        <f aca="false">100*(G1754-E1754)/E1754</f>
        <v>18.7132536083028</v>
      </c>
      <c r="K1754" s="16" t="n">
        <v>8.62977927942355</v>
      </c>
      <c r="L1754" s="17" t="n">
        <v>314.96527839373</v>
      </c>
      <c r="M1754" s="18" t="n">
        <v>3.0898724756068E-016</v>
      </c>
      <c r="N1754" s="18" t="n">
        <v>1.74511346001341E-015</v>
      </c>
      <c r="O1754" s="6" t="str">
        <f aca="false">IF(N1754&lt;0.05,"Yes","No")</f>
        <v>Yes</v>
      </c>
      <c r="P1754" s="16" t="n">
        <v>0.585406533382015</v>
      </c>
      <c r="Q1754" s="17" t="n">
        <v>35.9596012410814</v>
      </c>
      <c r="R1754" s="18" t="n">
        <v>3.14149349439026E-009</v>
      </c>
      <c r="S1754" s="16" t="n">
        <v>0.00229806796919468</v>
      </c>
      <c r="T1754" s="16" t="n">
        <v>0.0267805523914808</v>
      </c>
      <c r="U1754" s="16" t="n">
        <v>0.00302284426978257</v>
      </c>
      <c r="V1754" s="16" t="n">
        <v>0.0135602888475545</v>
      </c>
      <c r="W1754" s="6" t="s">
        <v>583</v>
      </c>
      <c r="X1754" s="17" t="n">
        <v>100</v>
      </c>
      <c r="Y1754" s="16" t="n">
        <v>0.687775217613927</v>
      </c>
      <c r="Z1754" s="16" t="n">
        <f aca="false">(G1754-E1754)/SQRT(H1754^2/D1754+F1754^2/C1754)</f>
        <v>8.62977927942356</v>
      </c>
      <c r="AA1754" s="24" t="n">
        <f aca="false">ABS(K1754-Z1754)</f>
        <v>0</v>
      </c>
    </row>
    <row r="1755" customFormat="false" ht="15" hidden="false" customHeight="false" outlineLevel="0" collapsed="false">
      <c r="A1755" s="17" t="n">
        <v>2150</v>
      </c>
      <c r="B1755" s="6" t="s">
        <v>506</v>
      </c>
      <c r="C1755" s="6" t="n">
        <v>126</v>
      </c>
      <c r="D1755" s="6" t="n">
        <v>620</v>
      </c>
      <c r="E1755" s="16" t="n">
        <v>0.14678208524036</v>
      </c>
      <c r="F1755" s="16" t="n">
        <v>0.0277638211836792</v>
      </c>
      <c r="G1755" s="16" t="n">
        <v>0.174193798798707</v>
      </c>
      <c r="H1755" s="16" t="n">
        <v>0.0497347210770882</v>
      </c>
      <c r="I1755" s="23" t="n">
        <f aca="false">G1755-E1755</f>
        <v>0.0274117135583469</v>
      </c>
      <c r="J1755" s="17" t="n">
        <f aca="false">100*(G1755-E1755)/E1755</f>
        <v>18.6751084190277</v>
      </c>
      <c r="K1755" s="16" t="n">
        <v>8.62221822536687</v>
      </c>
      <c r="L1755" s="17" t="n">
        <v>314.210339578853</v>
      </c>
      <c r="M1755" s="18" t="n">
        <v>3.28618050883939E-016</v>
      </c>
      <c r="N1755" s="18" t="n">
        <v>1.84606022702448E-015</v>
      </c>
      <c r="O1755" s="6" t="str">
        <f aca="false">IF(N1755&lt;0.05,"Yes","No")</f>
        <v>Yes</v>
      </c>
      <c r="P1755" s="16" t="n">
        <v>0.585500300684004</v>
      </c>
      <c r="Q1755" s="17" t="n">
        <v>35.9711217986356</v>
      </c>
      <c r="R1755" s="18" t="n">
        <v>3.12382663764202E-009</v>
      </c>
      <c r="S1755" s="16" t="n">
        <v>0.00234455775954812</v>
      </c>
      <c r="T1755" s="16" t="n">
        <v>0.0267886812217448</v>
      </c>
      <c r="U1755" s="16" t="n">
        <v>0.00301857465867149</v>
      </c>
      <c r="V1755" s="16" t="n">
        <v>0.0135602888475545</v>
      </c>
      <c r="W1755" s="6" t="s">
        <v>583</v>
      </c>
      <c r="X1755" s="17" t="n">
        <v>100</v>
      </c>
      <c r="Y1755" s="16" t="n">
        <v>0.687660010240655</v>
      </c>
      <c r="Z1755" s="16" t="n">
        <f aca="false">(G1755-E1755)/SQRT(H1755^2/D1755+F1755^2/C1755)</f>
        <v>8.62221822536685</v>
      </c>
      <c r="AA1755" s="24" t="n">
        <f aca="false">ABS(K1755-Z1755)</f>
        <v>0</v>
      </c>
    </row>
    <row r="1756" customFormat="false" ht="15" hidden="false" customHeight="false" outlineLevel="0" collapsed="false">
      <c r="A1756" s="17" t="n">
        <v>2151</v>
      </c>
      <c r="B1756" s="6" t="s">
        <v>506</v>
      </c>
      <c r="C1756" s="6" t="n">
        <v>126</v>
      </c>
      <c r="D1756" s="6" t="n">
        <v>620</v>
      </c>
      <c r="E1756" s="16" t="n">
        <v>0.147116375407056</v>
      </c>
      <c r="F1756" s="16" t="n">
        <v>0.0278144222257571</v>
      </c>
      <c r="G1756" s="16" t="n">
        <v>0.174534275190484</v>
      </c>
      <c r="H1756" s="16" t="n">
        <v>0.0497336660853947</v>
      </c>
      <c r="I1756" s="23" t="n">
        <f aca="false">G1756-E1756</f>
        <v>0.0274178997834279</v>
      </c>
      <c r="J1756" s="17" t="n">
        <f aca="false">100*(G1756-E1756)/E1756</f>
        <v>18.6368782588378</v>
      </c>
      <c r="K1756" s="16" t="n">
        <v>8.6147293865231</v>
      </c>
      <c r="L1756" s="17" t="n">
        <v>313.480817489043</v>
      </c>
      <c r="M1756" s="18" t="n">
        <v>3.49206941602054E-016</v>
      </c>
      <c r="N1756" s="18" t="n">
        <v>1.95179312915529E-015</v>
      </c>
      <c r="O1756" s="6" t="str">
        <f aca="false">IF(N1756&lt;0.05,"Yes","No")</f>
        <v>Yes</v>
      </c>
      <c r="P1756" s="16" t="n">
        <v>0.585580880031326</v>
      </c>
      <c r="Q1756" s="17" t="n">
        <v>35.9810235150595</v>
      </c>
      <c r="R1756" s="18" t="n">
        <v>3.10872201600731E-009</v>
      </c>
      <c r="S1756" s="16" t="n">
        <v>0.00237964823552327</v>
      </c>
      <c r="T1756" s="16" t="n">
        <v>0.0267943668738344</v>
      </c>
      <c r="U1756" s="16" t="n">
        <v>0.00301539689241578</v>
      </c>
      <c r="V1756" s="16" t="n">
        <v>0.0135602888475545</v>
      </c>
      <c r="W1756" s="6" t="s">
        <v>583</v>
      </c>
      <c r="X1756" s="17" t="n">
        <v>100</v>
      </c>
      <c r="Y1756" s="16" t="n">
        <v>0.687698412698413</v>
      </c>
      <c r="Z1756" s="16" t="n">
        <f aca="false">(G1756-E1756)/SQRT(H1756^2/D1756+F1756^2/C1756)</f>
        <v>8.61472938652309</v>
      </c>
      <c r="AA1756" s="24" t="n">
        <f aca="false">ABS(K1756-Z1756)</f>
        <v>0</v>
      </c>
    </row>
    <row r="1757" customFormat="false" ht="15" hidden="false" customHeight="false" outlineLevel="0" collapsed="false">
      <c r="A1757" s="17" t="n">
        <v>2152</v>
      </c>
      <c r="B1757" s="6" t="s">
        <v>506</v>
      </c>
      <c r="C1757" s="6" t="n">
        <v>126</v>
      </c>
      <c r="D1757" s="6" t="n">
        <v>620</v>
      </c>
      <c r="E1757" s="16" t="n">
        <v>0.147438173847539</v>
      </c>
      <c r="F1757" s="16" t="n">
        <v>0.0278621468203617</v>
      </c>
      <c r="G1757" s="16" t="n">
        <v>0.174861043475328</v>
      </c>
      <c r="H1757" s="16" t="n">
        <v>0.0497298582766384</v>
      </c>
      <c r="I1757" s="23" t="n">
        <f aca="false">G1757-E1757</f>
        <v>0.027422869627789</v>
      </c>
      <c r="J1757" s="17" t="n">
        <f aca="false">100*(G1757-E1757)/E1757</f>
        <v>18.5995722221479</v>
      </c>
      <c r="K1757" s="16" t="n">
        <v>8.60759479523304</v>
      </c>
      <c r="L1757" s="17" t="n">
        <v>312.773956070854</v>
      </c>
      <c r="M1757" s="18" t="n">
        <v>3.70053600599617E-016</v>
      </c>
      <c r="N1757" s="18" t="n">
        <v>2.06228810307638E-015</v>
      </c>
      <c r="O1757" s="6" t="str">
        <f aca="false">IF(N1757&lt;0.05,"Yes","No")</f>
        <v>Yes</v>
      </c>
      <c r="P1757" s="16" t="n">
        <v>0.585669447375947</v>
      </c>
      <c r="Q1757" s="17" t="n">
        <v>35.9919083810476</v>
      </c>
      <c r="R1757" s="18" t="n">
        <v>3.09220223968243E-009</v>
      </c>
      <c r="S1757" s="16" t="n">
        <v>0.00240853356086743</v>
      </c>
      <c r="T1757" s="16" t="n">
        <v>0.0267988677955329</v>
      </c>
      <c r="U1757" s="16" t="n">
        <v>0.00301238735264373</v>
      </c>
      <c r="V1757" s="16" t="n">
        <v>0.0135602888475545</v>
      </c>
      <c r="W1757" s="6" t="s">
        <v>583</v>
      </c>
      <c r="X1757" s="17" t="n">
        <v>100</v>
      </c>
      <c r="Y1757" s="16" t="n">
        <v>0.687557603686636</v>
      </c>
      <c r="Z1757" s="16" t="n">
        <f aca="false">(G1757-E1757)/SQRT(H1757^2/D1757+F1757^2/C1757)</f>
        <v>8.60759479523307</v>
      </c>
      <c r="AA1757" s="24" t="n">
        <f aca="false">ABS(K1757-Z1757)</f>
        <v>0</v>
      </c>
    </row>
    <row r="1758" customFormat="false" ht="15" hidden="false" customHeight="false" outlineLevel="0" collapsed="false">
      <c r="A1758" s="17" t="n">
        <v>2153</v>
      </c>
      <c r="B1758" s="6" t="s">
        <v>506</v>
      </c>
      <c r="C1758" s="6" t="n">
        <v>126</v>
      </c>
      <c r="D1758" s="6" t="n">
        <v>620</v>
      </c>
      <c r="E1758" s="16" t="n">
        <v>0.147755799016782</v>
      </c>
      <c r="F1758" s="16" t="n">
        <v>0.0279091296330545</v>
      </c>
      <c r="G1758" s="16" t="n">
        <v>0.175181238533508</v>
      </c>
      <c r="H1758" s="16" t="n">
        <v>0.0497244078188608</v>
      </c>
      <c r="I1758" s="23" t="n">
        <f aca="false">G1758-E1758</f>
        <v>0.0274254395167262</v>
      </c>
      <c r="J1758" s="17" t="n">
        <f aca="false">100*(G1758-E1758)/E1758</f>
        <v>18.5613286918175</v>
      </c>
      <c r="K1758" s="16" t="n">
        <v>8.59996582123021</v>
      </c>
      <c r="L1758" s="17" t="n">
        <v>312.068060832857</v>
      </c>
      <c r="M1758" s="18" t="n">
        <v>3.9349353901214E-016</v>
      </c>
      <c r="N1758" s="18" t="n">
        <v>2.18711620493255E-015</v>
      </c>
      <c r="O1758" s="6" t="str">
        <f aca="false">IF(N1758&lt;0.05,"Yes","No")</f>
        <v>Yes</v>
      </c>
      <c r="P1758" s="16" t="n">
        <v>0.585725772699432</v>
      </c>
      <c r="Q1758" s="17" t="n">
        <v>35.9988315810699</v>
      </c>
      <c r="R1758" s="18" t="n">
        <v>3.08174090309076E-009</v>
      </c>
      <c r="S1758" s="16" t="n">
        <v>0.00245557487086518</v>
      </c>
      <c r="T1758" s="16" t="n">
        <v>0.0268009121234579</v>
      </c>
      <c r="U1758" s="16" t="n">
        <v>0.00301026333719893</v>
      </c>
      <c r="V1758" s="16" t="n">
        <v>0.0135602888475545</v>
      </c>
      <c r="W1758" s="6" t="s">
        <v>583</v>
      </c>
      <c r="X1758" s="17" t="n">
        <v>100</v>
      </c>
      <c r="Y1758" s="16" t="n">
        <v>0.687429595494112</v>
      </c>
      <c r="Z1758" s="16" t="n">
        <f aca="false">(G1758-E1758)/SQRT(H1758^2/D1758+F1758^2/C1758)</f>
        <v>8.59996582123021</v>
      </c>
      <c r="AA1758" s="24" t="n">
        <f aca="false">ABS(K1758-Z1758)</f>
        <v>0</v>
      </c>
    </row>
    <row r="1759" customFormat="false" ht="15" hidden="false" customHeight="false" outlineLevel="0" collapsed="false">
      <c r="A1759" s="17" t="n">
        <v>2154</v>
      </c>
      <c r="B1759" s="6" t="s">
        <v>506</v>
      </c>
      <c r="C1759" s="6" t="n">
        <v>126</v>
      </c>
      <c r="D1759" s="6" t="n">
        <v>620</v>
      </c>
      <c r="E1759" s="16" t="n">
        <v>0.1480591896744</v>
      </c>
      <c r="F1759" s="16" t="n">
        <v>0.0279551529906485</v>
      </c>
      <c r="G1759" s="16" t="n">
        <v>0.175485452576991</v>
      </c>
      <c r="H1759" s="16" t="n">
        <v>0.0497174249309733</v>
      </c>
      <c r="I1759" s="23" t="n">
        <f aca="false">G1759-E1759</f>
        <v>0.027426262902591</v>
      </c>
      <c r="J1759" s="17" t="n">
        <f aca="false">100*(G1759-E1759)/E1759</f>
        <v>18.5238504701428</v>
      </c>
      <c r="K1759" s="16" t="n">
        <v>8.59208120083124</v>
      </c>
      <c r="L1759" s="17" t="n">
        <v>311.366997211407</v>
      </c>
      <c r="M1759" s="18" t="n">
        <v>4.19130873187324E-016</v>
      </c>
      <c r="N1759" s="18" t="n">
        <v>2.30521980253028E-015</v>
      </c>
      <c r="O1759" s="6" t="str">
        <f aca="false">IF(N1759&lt;0.05,"Yes","No")</f>
        <v>Yes</v>
      </c>
      <c r="P1759" s="16" t="n">
        <v>0.585762869470247</v>
      </c>
      <c r="Q1759" s="17" t="n">
        <v>36.0033916764486</v>
      </c>
      <c r="R1759" s="18" t="n">
        <v>3.07486976575607E-009</v>
      </c>
      <c r="S1759" s="16" t="n">
        <v>0.00249683391838298</v>
      </c>
      <c r="T1759" s="16" t="n">
        <v>0.026801392715898</v>
      </c>
      <c r="U1759" s="16" t="n">
        <v>0.00300820374363134</v>
      </c>
      <c r="V1759" s="16" t="n">
        <v>0.0135602888475545</v>
      </c>
      <c r="W1759" s="6" t="s">
        <v>583</v>
      </c>
      <c r="X1759" s="17" t="n">
        <v>100</v>
      </c>
      <c r="Y1759" s="16" t="n">
        <v>0.687301587301587</v>
      </c>
      <c r="Z1759" s="16" t="n">
        <f aca="false">(G1759-E1759)/SQRT(H1759^2/D1759+F1759^2/C1759)</f>
        <v>8.59208120083127</v>
      </c>
      <c r="AA1759" s="24" t="n">
        <f aca="false">ABS(K1759-Z1759)</f>
        <v>0</v>
      </c>
    </row>
    <row r="1760" customFormat="false" ht="15" hidden="false" customHeight="false" outlineLevel="0" collapsed="false">
      <c r="A1760" s="17" t="n">
        <v>2155</v>
      </c>
      <c r="B1760" s="6" t="s">
        <v>506</v>
      </c>
      <c r="C1760" s="6" t="n">
        <v>126</v>
      </c>
      <c r="D1760" s="6" t="n">
        <v>620</v>
      </c>
      <c r="E1760" s="16" t="n">
        <v>0.148356394103122</v>
      </c>
      <c r="F1760" s="16" t="n">
        <v>0.0280001370555294</v>
      </c>
      <c r="G1760" s="16" t="n">
        <v>0.175783519542986</v>
      </c>
      <c r="H1760" s="16" t="n">
        <v>0.0497115892075887</v>
      </c>
      <c r="I1760" s="23" t="n">
        <f aca="false">G1760-E1760</f>
        <v>0.0274271254398642</v>
      </c>
      <c r="J1760" s="17" t="n">
        <f aca="false">100*(G1760-E1760)/E1760</f>
        <v>18.4873227781471</v>
      </c>
      <c r="K1760" s="16" t="n">
        <v>8.58433409978598</v>
      </c>
      <c r="L1760" s="17" t="n">
        <v>310.692804402931</v>
      </c>
      <c r="M1760" s="18" t="n">
        <v>4.45855474504877E-016</v>
      </c>
      <c r="N1760" s="18" t="n">
        <v>2.44426528106609E-015</v>
      </c>
      <c r="O1760" s="6" t="str">
        <f aca="false">IF(N1760&lt;0.05,"Yes","No")</f>
        <v>Yes</v>
      </c>
      <c r="P1760" s="16" t="n">
        <v>0.585789304347208</v>
      </c>
      <c r="Q1760" s="17" t="n">
        <v>36.0066413419853</v>
      </c>
      <c r="R1760" s="18" t="n">
        <v>3.06998256827777E-009</v>
      </c>
      <c r="S1760" s="16" t="n">
        <v>0.00253056670060148</v>
      </c>
      <c r="T1760" s="16" t="n">
        <v>0.0268020254528197</v>
      </c>
      <c r="U1760" s="16" t="n">
        <v>0.00300749871519626</v>
      </c>
      <c r="V1760" s="16" t="n">
        <v>0.0135602888475545</v>
      </c>
      <c r="W1760" s="6" t="s">
        <v>583</v>
      </c>
      <c r="X1760" s="17" t="n">
        <v>100</v>
      </c>
      <c r="Y1760" s="16" t="n">
        <v>0.687122375832053</v>
      </c>
      <c r="Z1760" s="16" t="n">
        <f aca="false">(G1760-E1760)/SQRT(H1760^2/D1760+F1760^2/C1760)</f>
        <v>8.58433409978597</v>
      </c>
      <c r="AA1760" s="24" t="n">
        <f aca="false">ABS(K1760-Z1760)</f>
        <v>0</v>
      </c>
    </row>
    <row r="1761" customFormat="false" ht="15" hidden="false" customHeight="false" outlineLevel="0" collapsed="false">
      <c r="A1761" s="17" t="n">
        <v>2156</v>
      </c>
      <c r="B1761" s="6" t="s">
        <v>506</v>
      </c>
      <c r="C1761" s="6" t="n">
        <v>126</v>
      </c>
      <c r="D1761" s="6" t="n">
        <v>620</v>
      </c>
      <c r="E1761" s="16" t="n">
        <v>0.148646484291743</v>
      </c>
      <c r="F1761" s="16" t="n">
        <v>0.0280460573755994</v>
      </c>
      <c r="G1761" s="16" t="n">
        <v>0.176074192240354</v>
      </c>
      <c r="H1761" s="16" t="n">
        <v>0.0497082151202722</v>
      </c>
      <c r="I1761" s="23" t="n">
        <f aca="false">G1761-E1761</f>
        <v>0.0274277079486109</v>
      </c>
      <c r="J1761" s="17" t="n">
        <f aca="false">100*(G1761-E1761)/E1761</f>
        <v>18.4516358252911</v>
      </c>
      <c r="K1761" s="16" t="n">
        <v>8.5761675772981</v>
      </c>
      <c r="L1761" s="17" t="n">
        <v>310.028060093217</v>
      </c>
      <c r="M1761" s="18" t="n">
        <v>4.75612126860366E-016</v>
      </c>
      <c r="N1761" s="18" t="n">
        <v>2.58875927081251E-015</v>
      </c>
      <c r="O1761" s="6" t="str">
        <f aca="false">IF(N1761&lt;0.05,"Yes","No")</f>
        <v>Yes</v>
      </c>
      <c r="P1761" s="16" t="n">
        <v>0.585781221256912</v>
      </c>
      <c r="Q1761" s="17" t="n">
        <v>36.0056476641457</v>
      </c>
      <c r="R1761" s="18" t="n">
        <v>3.07147613983634E-009</v>
      </c>
      <c r="S1761" s="16" t="n">
        <v>0.00256183584556934</v>
      </c>
      <c r="T1761" s="16" t="n">
        <v>0.026802349222027</v>
      </c>
      <c r="U1761" s="16" t="n">
        <v>0.00300750486571841</v>
      </c>
      <c r="V1761" s="16" t="n">
        <v>0.0135602888475545</v>
      </c>
      <c r="W1761" s="6" t="s">
        <v>583</v>
      </c>
      <c r="X1761" s="17" t="n">
        <v>100</v>
      </c>
      <c r="Y1761" s="16" t="n">
        <v>0.687045570916539</v>
      </c>
      <c r="Z1761" s="16" t="n">
        <f aca="false">(G1761-E1761)/SQRT(H1761^2/D1761+F1761^2/C1761)</f>
        <v>8.57616757729811</v>
      </c>
      <c r="AA1761" s="24" t="n">
        <f aca="false">ABS(K1761-Z1761)</f>
        <v>0</v>
      </c>
    </row>
    <row r="1762" customFormat="false" ht="15" hidden="false" customHeight="false" outlineLevel="0" collapsed="false">
      <c r="A1762" s="17" t="n">
        <v>2157</v>
      </c>
      <c r="B1762" s="6" t="s">
        <v>506</v>
      </c>
      <c r="C1762" s="6" t="n">
        <v>126</v>
      </c>
      <c r="D1762" s="6" t="n">
        <v>620</v>
      </c>
      <c r="E1762" s="16" t="n">
        <v>0.148925516517862</v>
      </c>
      <c r="F1762" s="16" t="n">
        <v>0.0280932143441612</v>
      </c>
      <c r="G1762" s="16" t="n">
        <v>0.176352683370633</v>
      </c>
      <c r="H1762" s="16" t="n">
        <v>0.0497055840714099</v>
      </c>
      <c r="I1762" s="23" t="n">
        <f aca="false">G1762-E1762</f>
        <v>0.0274271668527701</v>
      </c>
      <c r="J1762" s="17" t="n">
        <f aca="false">100*(G1762-E1762)/E1762</f>
        <v>18.4167008408398</v>
      </c>
      <c r="K1762" s="16" t="n">
        <v>8.56737971526514</v>
      </c>
      <c r="L1762" s="17" t="n">
        <v>309.355207131993</v>
      </c>
      <c r="M1762" s="18" t="n">
        <v>5.09589504769513E-016</v>
      </c>
      <c r="N1762" s="18" t="n">
        <v>2.75230732524614E-015</v>
      </c>
      <c r="O1762" s="6" t="str">
        <f aca="false">IF(N1762&lt;0.05,"Yes","No")</f>
        <v>Yes</v>
      </c>
      <c r="P1762" s="16" t="n">
        <v>0.585739257670765</v>
      </c>
      <c r="Q1762" s="17" t="n">
        <v>36.00048917861</v>
      </c>
      <c r="R1762" s="18" t="n">
        <v>3.07924145878231E-009</v>
      </c>
      <c r="S1762" s="16" t="n">
        <v>0.00260189849680573</v>
      </c>
      <c r="T1762" s="16" t="n">
        <v>0.0268015785020155</v>
      </c>
      <c r="U1762" s="16" t="n">
        <v>0.00300801071337004</v>
      </c>
      <c r="V1762" s="16" t="n">
        <v>0.0135602888475545</v>
      </c>
      <c r="W1762" s="6" t="s">
        <v>583</v>
      </c>
      <c r="X1762" s="17" t="n">
        <v>100</v>
      </c>
      <c r="Y1762" s="16" t="n">
        <v>0.686994367639529</v>
      </c>
      <c r="Z1762" s="16" t="n">
        <f aca="false">(G1762-E1762)/SQRT(H1762^2/D1762+F1762^2/C1762)</f>
        <v>8.56737971526514</v>
      </c>
      <c r="AA1762" s="24" t="n">
        <f aca="false">ABS(K1762-Z1762)</f>
        <v>0</v>
      </c>
    </row>
    <row r="1763" customFormat="false" ht="15" hidden="false" customHeight="false" outlineLevel="0" collapsed="false">
      <c r="A1763" s="17" t="n">
        <v>2158</v>
      </c>
      <c r="B1763" s="6" t="s">
        <v>506</v>
      </c>
      <c r="C1763" s="6" t="n">
        <v>126</v>
      </c>
      <c r="D1763" s="6" t="n">
        <v>620</v>
      </c>
      <c r="E1763" s="16" t="n">
        <v>0.149202466424969</v>
      </c>
      <c r="F1763" s="16" t="n">
        <v>0.0281385871211251</v>
      </c>
      <c r="G1763" s="16" t="n">
        <v>0.176628641375611</v>
      </c>
      <c r="H1763" s="16" t="n">
        <v>0.0497023939182415</v>
      </c>
      <c r="I1763" s="23" t="n">
        <f aca="false">G1763-E1763</f>
        <v>0.0274261749506424</v>
      </c>
      <c r="J1763" s="17" t="n">
        <f aca="false">100*(G1763-E1763)/E1763</f>
        <v>18.3818509223067</v>
      </c>
      <c r="K1763" s="16" t="n">
        <v>8.55883218957375</v>
      </c>
      <c r="L1763" s="17" t="n">
        <v>308.705781799464</v>
      </c>
      <c r="M1763" s="18" t="n">
        <v>5.4490306446314E-016</v>
      </c>
      <c r="N1763" s="18" t="n">
        <v>2.9258064947501E-015</v>
      </c>
      <c r="O1763" s="6" t="str">
        <f aca="false">IF(N1763&lt;0.05,"Yes","No")</f>
        <v>Yes</v>
      </c>
      <c r="P1763" s="16" t="n">
        <v>0.585696016996241</v>
      </c>
      <c r="Q1763" s="17" t="n">
        <v>35.9951740901785</v>
      </c>
      <c r="R1763" s="18" t="n">
        <v>3.08726313811947E-009</v>
      </c>
      <c r="S1763" s="16" t="n">
        <v>0.00264240474035059</v>
      </c>
      <c r="T1763" s="16" t="n">
        <v>0.0268003273427262</v>
      </c>
      <c r="U1763" s="16" t="n">
        <v>0.00300871096916266</v>
      </c>
      <c r="V1763" s="16" t="n">
        <v>0.0135602888475545</v>
      </c>
      <c r="W1763" s="6" t="s">
        <v>583</v>
      </c>
      <c r="X1763" s="17" t="n">
        <v>100</v>
      </c>
      <c r="Y1763" s="16" t="n">
        <v>0.686815156169995</v>
      </c>
      <c r="Z1763" s="16" t="n">
        <f aca="false">(G1763-E1763)/SQRT(H1763^2/D1763+F1763^2/C1763)</f>
        <v>8.55883218957374</v>
      </c>
      <c r="AA1763" s="24" t="n">
        <f aca="false">ABS(K1763-Z1763)</f>
        <v>0</v>
      </c>
    </row>
    <row r="1764" customFormat="false" ht="15" hidden="false" customHeight="false" outlineLevel="0" collapsed="false">
      <c r="A1764" s="17" t="n">
        <v>2159</v>
      </c>
      <c r="B1764" s="6" t="s">
        <v>506</v>
      </c>
      <c r="C1764" s="6" t="n">
        <v>126</v>
      </c>
      <c r="D1764" s="6" t="n">
        <v>620</v>
      </c>
      <c r="E1764" s="16" t="n">
        <v>0.149473561594884</v>
      </c>
      <c r="F1764" s="16" t="n">
        <v>0.0281828451924669</v>
      </c>
      <c r="G1764" s="16" t="n">
        <v>0.176899086972398</v>
      </c>
      <c r="H1764" s="16" t="n">
        <v>0.0497001365273443</v>
      </c>
      <c r="I1764" s="23" t="n">
        <f aca="false">G1764-E1764</f>
        <v>0.0274255253775145</v>
      </c>
      <c r="J1764" s="17" t="n">
        <f aca="false">100*(G1764-E1764)/E1764</f>
        <v>18.3480778037828</v>
      </c>
      <c r="K1764" s="16" t="n">
        <v>8.55054719345372</v>
      </c>
      <c r="L1764" s="17" t="n">
        <v>308.081869989596</v>
      </c>
      <c r="M1764" s="18" t="n">
        <v>5.81398629253169E-016</v>
      </c>
      <c r="N1764" s="18" t="n">
        <v>3.1081896184756E-015</v>
      </c>
      <c r="O1764" s="6" t="str">
        <f aca="false">IF(N1764&lt;0.05,"Yes","No")</f>
        <v>Yes</v>
      </c>
      <c r="P1764" s="16" t="n">
        <v>0.585651087029158</v>
      </c>
      <c r="Q1764" s="17" t="n">
        <v>35.989651771746</v>
      </c>
      <c r="R1764" s="18" t="n">
        <v>3.09561979965065E-009</v>
      </c>
      <c r="S1764" s="16" t="n">
        <v>0.00268442512717696</v>
      </c>
      <c r="T1764" s="16" t="n">
        <v>0.0267993565926188</v>
      </c>
      <c r="U1764" s="16" t="n">
        <v>0.00300964193018399</v>
      </c>
      <c r="V1764" s="16" t="n">
        <v>0.0135602888475545</v>
      </c>
      <c r="W1764" s="6" t="s">
        <v>583</v>
      </c>
      <c r="X1764" s="17" t="n">
        <v>100</v>
      </c>
      <c r="Y1764" s="16" t="n">
        <v>0.686751152073733</v>
      </c>
      <c r="Z1764" s="16" t="n">
        <f aca="false">(G1764-E1764)/SQRT(H1764^2/D1764+F1764^2/C1764)</f>
        <v>8.55054719345371</v>
      </c>
      <c r="AA1764" s="24" t="n">
        <f aca="false">ABS(K1764-Z1764)</f>
        <v>0</v>
      </c>
    </row>
    <row r="1765" customFormat="false" ht="15" hidden="false" customHeight="false" outlineLevel="0" collapsed="false">
      <c r="A1765" s="17" t="n">
        <v>2160</v>
      </c>
      <c r="B1765" s="6" t="s">
        <v>506</v>
      </c>
      <c r="C1765" s="6" t="n">
        <v>126</v>
      </c>
      <c r="D1765" s="6" t="n">
        <v>620</v>
      </c>
      <c r="E1765" s="16" t="n">
        <v>0.149740440623155</v>
      </c>
      <c r="F1765" s="16" t="n">
        <v>0.0282275000574352</v>
      </c>
      <c r="G1765" s="16" t="n">
        <v>0.177162049145949</v>
      </c>
      <c r="H1765" s="16" t="n">
        <v>0.0496972377022424</v>
      </c>
      <c r="I1765" s="23" t="n">
        <f aca="false">G1765-E1765</f>
        <v>0.0274216085227938</v>
      </c>
      <c r="J1765" s="17" t="n">
        <f aca="false">100*(G1765-E1765)/E1765</f>
        <v>18.3127606735208</v>
      </c>
      <c r="K1765" s="16" t="n">
        <v>8.54122379829255</v>
      </c>
      <c r="L1765" s="17" t="n">
        <v>307.450447322363</v>
      </c>
      <c r="M1765" s="18" t="n">
        <v>6.24878007467522E-016</v>
      </c>
      <c r="N1765" s="18" t="n">
        <v>3.3153249840638E-015</v>
      </c>
      <c r="O1765" s="6" t="str">
        <f aca="false">IF(N1765&lt;0.05,"Yes","No")</f>
        <v>Yes</v>
      </c>
      <c r="P1765" s="16" t="n">
        <v>0.585542899476833</v>
      </c>
      <c r="Q1765" s="17" t="n">
        <v>35.9763562352591</v>
      </c>
      <c r="R1765" s="18" t="n">
        <v>3.11583258306646E-009</v>
      </c>
      <c r="S1765" s="16" t="n">
        <v>0.00272759418092566</v>
      </c>
      <c r="T1765" s="16" t="n">
        <v>0.0267951833402541</v>
      </c>
      <c r="U1765" s="16" t="n">
        <v>0.00301253819329733</v>
      </c>
      <c r="V1765" s="16" t="n">
        <v>0.0135602888475545</v>
      </c>
      <c r="W1765" s="6" t="s">
        <v>583</v>
      </c>
      <c r="X1765" s="17" t="n">
        <v>100</v>
      </c>
      <c r="Y1765" s="16" t="n">
        <v>0.686674347158218</v>
      </c>
      <c r="Z1765" s="16" t="n">
        <f aca="false">(G1765-E1765)/SQRT(H1765^2/D1765+F1765^2/C1765)</f>
        <v>8.54122379829255</v>
      </c>
      <c r="AA1765" s="24" t="n">
        <f aca="false">ABS(K1765-Z1765)</f>
        <v>0</v>
      </c>
    </row>
    <row r="1766" customFormat="false" ht="15" hidden="false" customHeight="false" outlineLevel="0" collapsed="false">
      <c r="A1766" s="17" t="n">
        <v>2161</v>
      </c>
      <c r="B1766" s="6" t="s">
        <v>506</v>
      </c>
      <c r="C1766" s="6" t="n">
        <v>126</v>
      </c>
      <c r="D1766" s="6" t="n">
        <v>620</v>
      </c>
      <c r="E1766" s="16" t="n">
        <v>0.150004502977171</v>
      </c>
      <c r="F1766" s="16" t="n">
        <v>0.0282718043755464</v>
      </c>
      <c r="G1766" s="16" t="n">
        <v>0.177419488384358</v>
      </c>
      <c r="H1766" s="16" t="n">
        <v>0.0496934231502749</v>
      </c>
      <c r="I1766" s="23" t="n">
        <f aca="false">G1766-E1766</f>
        <v>0.0274149854071877</v>
      </c>
      <c r="J1766" s="17" t="n">
        <f aca="false">100*(G1766-E1766)/E1766</f>
        <v>18.2761082921358</v>
      </c>
      <c r="K1766" s="16" t="n">
        <v>8.53119609253555</v>
      </c>
      <c r="L1766" s="17" t="n">
        <v>306.819627343311</v>
      </c>
      <c r="M1766" s="18" t="n">
        <v>6.74871377780117E-016</v>
      </c>
      <c r="N1766" s="18" t="n">
        <v>3.57154852573306E-015</v>
      </c>
      <c r="O1766" s="6" t="str">
        <f aca="false">IF(N1766&lt;0.05,"Yes","No")</f>
        <v>Yes</v>
      </c>
      <c r="P1766" s="16" t="n">
        <v>0.585387415818947</v>
      </c>
      <c r="Q1766" s="17" t="n">
        <v>35.9572526211727</v>
      </c>
      <c r="R1766" s="18" t="n">
        <v>3.14510741135752E-009</v>
      </c>
      <c r="S1766" s="16" t="n">
        <v>0.00277074071825785</v>
      </c>
      <c r="T1766" s="16" t="n">
        <v>0.0267882998699955</v>
      </c>
      <c r="U1766" s="16" t="n">
        <v>0.00301689443123293</v>
      </c>
      <c r="V1766" s="16" t="n">
        <v>0.0135602888475545</v>
      </c>
      <c r="W1766" s="6" t="s">
        <v>583</v>
      </c>
      <c r="X1766" s="17" t="n">
        <v>100</v>
      </c>
      <c r="Y1766" s="16" t="n">
        <v>0.686610343061956</v>
      </c>
      <c r="Z1766" s="16" t="n">
        <f aca="false">(G1766-E1766)/SQRT(H1766^2/D1766+F1766^2/C1766)</f>
        <v>8.53119609253553</v>
      </c>
      <c r="AA1766" s="24" t="n">
        <f aca="false">ABS(K1766-Z1766)</f>
        <v>0</v>
      </c>
    </row>
    <row r="1767" customFormat="false" ht="15" hidden="false" customHeight="false" outlineLevel="0" collapsed="false">
      <c r="A1767" s="17" t="n">
        <v>2162</v>
      </c>
      <c r="B1767" s="6" t="s">
        <v>506</v>
      </c>
      <c r="C1767" s="6" t="n">
        <v>126</v>
      </c>
      <c r="D1767" s="6" t="n">
        <v>620</v>
      </c>
      <c r="E1767" s="16" t="n">
        <v>0.150259219937854</v>
      </c>
      <c r="F1767" s="16" t="n">
        <v>0.0283160615587071</v>
      </c>
      <c r="G1767" s="16" t="n">
        <v>0.177668776375151</v>
      </c>
      <c r="H1767" s="16" t="n">
        <v>0.0496905278810177</v>
      </c>
      <c r="I1767" s="23" t="n">
        <f aca="false">G1767-E1767</f>
        <v>0.0274095564372971</v>
      </c>
      <c r="J1767" s="17" t="n">
        <f aca="false">100*(G1767-E1767)/E1767</f>
        <v>18.241513864263</v>
      </c>
      <c r="K1767" s="16" t="n">
        <v>8.52150092215092</v>
      </c>
      <c r="L1767" s="17" t="n">
        <v>306.1993984517</v>
      </c>
      <c r="M1767" s="18" t="n">
        <v>7.27033313153742E-016</v>
      </c>
      <c r="N1767" s="18" t="n">
        <v>3.81874247734003E-015</v>
      </c>
      <c r="O1767" s="6" t="str">
        <f aca="false">IF(N1767&lt;0.05,"Yes","No")</f>
        <v>Yes</v>
      </c>
      <c r="P1767" s="16" t="n">
        <v>0.585247245243565</v>
      </c>
      <c r="Q1767" s="17" t="n">
        <v>35.9400348087533</v>
      </c>
      <c r="R1767" s="18" t="n">
        <v>3.1717289383246E-009</v>
      </c>
      <c r="S1767" s="16" t="n">
        <v>0.00281589550592135</v>
      </c>
      <c r="T1767" s="16" t="n">
        <v>0.0267827053069079</v>
      </c>
      <c r="U1767" s="16" t="n">
        <v>0.00302050629957798</v>
      </c>
      <c r="V1767" s="16" t="n">
        <v>0.0135602888475545</v>
      </c>
      <c r="W1767" s="6" t="s">
        <v>583</v>
      </c>
      <c r="X1767" s="17" t="n">
        <v>100</v>
      </c>
      <c r="Y1767" s="16" t="n">
        <v>0.686328725038403</v>
      </c>
      <c r="Z1767" s="16" t="n">
        <f aca="false">(G1767-E1767)/SQRT(H1767^2/D1767+F1767^2/C1767)</f>
        <v>8.52150092215093</v>
      </c>
      <c r="AA1767" s="24" t="n">
        <f aca="false">ABS(K1767-Z1767)</f>
        <v>0</v>
      </c>
    </row>
    <row r="1768" customFormat="false" ht="15" hidden="false" customHeight="false" outlineLevel="0" collapsed="false">
      <c r="A1768" s="17" t="n">
        <v>2163</v>
      </c>
      <c r="B1768" s="6" t="s">
        <v>506</v>
      </c>
      <c r="C1768" s="6" t="n">
        <v>126</v>
      </c>
      <c r="D1768" s="6" t="n">
        <v>620</v>
      </c>
      <c r="E1768" s="16" t="n">
        <v>0.150504165048164</v>
      </c>
      <c r="F1768" s="16" t="n">
        <v>0.0283592754399135</v>
      </c>
      <c r="G1768" s="16" t="n">
        <v>0.177906822605479</v>
      </c>
      <c r="H1768" s="16" t="n">
        <v>0.0496875117301725</v>
      </c>
      <c r="I1768" s="23" t="n">
        <f aca="false">G1768-E1768</f>
        <v>0.0274026575573152</v>
      </c>
      <c r="J1768" s="17" t="n">
        <f aca="false">100*(G1768-E1768)/E1768</f>
        <v>18.2072420045956</v>
      </c>
      <c r="K1768" s="16" t="n">
        <v>8.51156286607971</v>
      </c>
      <c r="L1768" s="17" t="n">
        <v>305.595074277337</v>
      </c>
      <c r="M1768" s="18" t="n">
        <v>7.84360610369673E-016</v>
      </c>
      <c r="N1768" s="18" t="n">
        <v>4.07906347125417E-015</v>
      </c>
      <c r="O1768" s="6" t="str">
        <f aca="false">IF(N1768&lt;0.05,"Yes","No")</f>
        <v>Yes</v>
      </c>
      <c r="P1768" s="16" t="n">
        <v>0.585078277431401</v>
      </c>
      <c r="Q1768" s="17" t="n">
        <v>35.9192851769743</v>
      </c>
      <c r="R1768" s="18" t="n">
        <v>3.20411202714526E-009</v>
      </c>
      <c r="S1768" s="16" t="n">
        <v>0.00284947959146179</v>
      </c>
      <c r="T1768" s="16" t="n">
        <v>0.0267756946622909</v>
      </c>
      <c r="U1768" s="16" t="n">
        <v>0.00302595420814537</v>
      </c>
      <c r="V1768" s="16" t="n">
        <v>0.0135602888475545</v>
      </c>
      <c r="W1768" s="6" t="s">
        <v>583</v>
      </c>
      <c r="X1768" s="17" t="n">
        <v>100</v>
      </c>
      <c r="Y1768" s="16" t="n">
        <v>0.686213517665131</v>
      </c>
      <c r="Z1768" s="16" t="n">
        <f aca="false">(G1768-E1768)/SQRT(H1768^2/D1768+F1768^2/C1768)</f>
        <v>8.51156286607973</v>
      </c>
      <c r="AA1768" s="24" t="n">
        <f aca="false">ABS(K1768-Z1768)</f>
        <v>0</v>
      </c>
    </row>
    <row r="1769" customFormat="false" ht="15" hidden="false" customHeight="false" outlineLevel="0" collapsed="false">
      <c r="A1769" s="17" t="n">
        <v>2164</v>
      </c>
      <c r="B1769" s="6" t="s">
        <v>506</v>
      </c>
      <c r="C1769" s="6" t="n">
        <v>126</v>
      </c>
      <c r="D1769" s="6" t="n">
        <v>620</v>
      </c>
      <c r="E1769" s="16" t="n">
        <v>0.150750270911626</v>
      </c>
      <c r="F1769" s="16" t="n">
        <v>0.02840440245235</v>
      </c>
      <c r="G1769" s="16" t="n">
        <v>0.178146176124292</v>
      </c>
      <c r="H1769" s="16" t="n">
        <v>0.0496857064049758</v>
      </c>
      <c r="I1769" s="23" t="n">
        <f aca="false">G1769-E1769</f>
        <v>0.0273959052126665</v>
      </c>
      <c r="J1769" s="17" t="n">
        <f aca="false">100*(G1769-E1769)/E1769</f>
        <v>18.173038792565</v>
      </c>
      <c r="K1769" s="16" t="n">
        <v>8.50125090061502</v>
      </c>
      <c r="L1769" s="17" t="n">
        <v>304.977136698484</v>
      </c>
      <c r="M1769" s="18" t="n">
        <v>8.48474252155257E-016</v>
      </c>
      <c r="N1769" s="18" t="n">
        <v>4.39074976300048E-015</v>
      </c>
      <c r="O1769" s="6" t="str">
        <f aca="false">IF(N1769&lt;0.05,"Yes","No")</f>
        <v>Yes</v>
      </c>
      <c r="P1769" s="16" t="n">
        <v>0.58489655500521</v>
      </c>
      <c r="Q1769" s="17" t="n">
        <v>35.8969759365823</v>
      </c>
      <c r="R1769" s="18" t="n">
        <v>3.23929956300666E-009</v>
      </c>
      <c r="S1769" s="16" t="n">
        <v>0.00288889810039537</v>
      </c>
      <c r="T1769" s="16" t="n">
        <v>0.0267688710597807</v>
      </c>
      <c r="U1769" s="16" t="n">
        <v>0.00302994421561141</v>
      </c>
      <c r="V1769" s="16" t="n">
        <v>0.0135602888475545</v>
      </c>
      <c r="W1769" s="6" t="s">
        <v>583</v>
      </c>
      <c r="X1769" s="17" t="n">
        <v>100</v>
      </c>
      <c r="Y1769" s="16" t="n">
        <v>0.686098310291859</v>
      </c>
      <c r="Z1769" s="16" t="n">
        <f aca="false">(G1769-E1769)/SQRT(H1769^2/D1769+F1769^2/C1769)</f>
        <v>8.501250900615</v>
      </c>
      <c r="AA1769" s="24" t="n">
        <f aca="false">ABS(K1769-Z1769)</f>
        <v>0</v>
      </c>
    </row>
    <row r="1770" customFormat="false" ht="15" hidden="false" customHeight="false" outlineLevel="0" collapsed="false">
      <c r="A1770" s="17" t="n">
        <v>2165</v>
      </c>
      <c r="B1770" s="6" t="s">
        <v>506</v>
      </c>
      <c r="C1770" s="6" t="n">
        <v>126</v>
      </c>
      <c r="D1770" s="6" t="n">
        <v>620</v>
      </c>
      <c r="E1770" s="16" t="n">
        <v>0.150987717249091</v>
      </c>
      <c r="F1770" s="16" t="n">
        <v>0.0284500901790645</v>
      </c>
      <c r="G1770" s="16" t="n">
        <v>0.178377547739975</v>
      </c>
      <c r="H1770" s="16" t="n">
        <v>0.049683966597352</v>
      </c>
      <c r="I1770" s="23" t="n">
        <f aca="false">G1770-E1770</f>
        <v>0.0273898304908842</v>
      </c>
      <c r="J1770" s="17" t="n">
        <f aca="false">100*(G1770-E1770)/E1770</f>
        <v>18.1404361824333</v>
      </c>
      <c r="K1770" s="16" t="n">
        <v>8.49105600037272</v>
      </c>
      <c r="L1770" s="17" t="n">
        <v>304.355104823839</v>
      </c>
      <c r="M1770" s="18" t="n">
        <v>9.17045433138149E-016</v>
      </c>
      <c r="N1770" s="18" t="n">
        <v>4.67688651458671E-015</v>
      </c>
      <c r="O1770" s="6" t="str">
        <f aca="false">IF(N1770&lt;0.05,"Yes","No")</f>
        <v>Yes</v>
      </c>
      <c r="P1770" s="16" t="n">
        <v>0.584727793534317</v>
      </c>
      <c r="Q1770" s="17" t="n">
        <v>35.8762640604734</v>
      </c>
      <c r="R1770" s="18" t="n">
        <v>3.27231486549124E-009</v>
      </c>
      <c r="S1770" s="16" t="n">
        <v>0.00293768906142849</v>
      </c>
      <c r="T1770" s="16" t="n">
        <v>0.0267628889111248</v>
      </c>
      <c r="U1770" s="16" t="n">
        <v>0.00303131757542204</v>
      </c>
      <c r="V1770" s="16" t="n">
        <v>0.0135602888475545</v>
      </c>
      <c r="W1770" s="6" t="s">
        <v>583</v>
      </c>
      <c r="X1770" s="17" t="n">
        <v>100</v>
      </c>
      <c r="Y1770" s="16" t="n">
        <v>0.686111111111111</v>
      </c>
      <c r="Z1770" s="16" t="n">
        <f aca="false">(G1770-E1770)/SQRT(H1770^2/D1770+F1770^2/C1770)</f>
        <v>8.49105600037273</v>
      </c>
      <c r="AA1770" s="24" t="n">
        <f aca="false">ABS(K1770-Z1770)</f>
        <v>0</v>
      </c>
    </row>
    <row r="1771" customFormat="false" ht="15" hidden="false" customHeight="false" outlineLevel="0" collapsed="false">
      <c r="A1771" s="17" t="n">
        <v>2166</v>
      </c>
      <c r="B1771" s="6" t="s">
        <v>506</v>
      </c>
      <c r="C1771" s="6" t="n">
        <v>126</v>
      </c>
      <c r="D1771" s="6" t="n">
        <v>620</v>
      </c>
      <c r="E1771" s="16" t="n">
        <v>0.151227610392703</v>
      </c>
      <c r="F1771" s="16" t="n">
        <v>0.0284959298305694</v>
      </c>
      <c r="G1771" s="16" t="n">
        <v>0.178610848503247</v>
      </c>
      <c r="H1771" s="16" t="n">
        <v>0.0496839365463902</v>
      </c>
      <c r="I1771" s="23" t="n">
        <f aca="false">G1771-E1771</f>
        <v>0.0273832381105445</v>
      </c>
      <c r="J1771" s="17" t="n">
        <f aca="false">100*(G1771-E1771)/E1771</f>
        <v>18.1073006704507</v>
      </c>
      <c r="K1771" s="16" t="n">
        <v>8.48057591014237</v>
      </c>
      <c r="L1771" s="17" t="n">
        <v>303.746950278962</v>
      </c>
      <c r="M1771" s="18" t="n">
        <v>9.92893911468525E-016</v>
      </c>
      <c r="N1771" s="18" t="n">
        <v>4.87399557942844E-015</v>
      </c>
      <c r="O1771" s="6" t="str">
        <f aca="false">IF(N1771&lt;0.05,"Yes","No")</f>
        <v>Yes</v>
      </c>
      <c r="P1771" s="16" t="n">
        <v>0.584528855582735</v>
      </c>
      <c r="Q1771" s="17" t="n">
        <v>35.851856339652</v>
      </c>
      <c r="R1771" s="18" t="n">
        <v>3.31165538395671E-009</v>
      </c>
      <c r="S1771" s="16" t="n">
        <v>0.00297913787657299</v>
      </c>
      <c r="T1771" s="16" t="n">
        <v>0.026756227251282</v>
      </c>
      <c r="U1771" s="16" t="n">
        <v>0.00303534619907264</v>
      </c>
      <c r="V1771" s="16" t="n">
        <v>0.0135602888475545</v>
      </c>
      <c r="W1771" s="6" t="s">
        <v>583</v>
      </c>
      <c r="X1771" s="17" t="n">
        <v>100</v>
      </c>
      <c r="Y1771" s="16" t="n">
        <v>0.68589349718382</v>
      </c>
      <c r="Z1771" s="16" t="n">
        <f aca="false">(G1771-E1771)/SQRT(H1771^2/D1771+F1771^2/C1771)</f>
        <v>8.48057591014239</v>
      </c>
      <c r="AA1771" s="24" t="n">
        <f aca="false">ABS(K1771-Z1771)</f>
        <v>0</v>
      </c>
    </row>
    <row r="1772" customFormat="false" ht="15" hidden="false" customHeight="false" outlineLevel="0" collapsed="false">
      <c r="A1772" s="17" t="n">
        <v>2167</v>
      </c>
      <c r="B1772" s="6" t="s">
        <v>506</v>
      </c>
      <c r="C1772" s="6" t="n">
        <v>126</v>
      </c>
      <c r="D1772" s="6" t="n">
        <v>620</v>
      </c>
      <c r="E1772" s="16" t="n">
        <v>0.151471383160069</v>
      </c>
      <c r="F1772" s="16" t="n">
        <v>0.0285435521635185</v>
      </c>
      <c r="G1772" s="16" t="n">
        <v>0.178845350155907</v>
      </c>
      <c r="H1772" s="16" t="n">
        <v>0.0496850841813264</v>
      </c>
      <c r="I1772" s="23" t="n">
        <f aca="false">G1772-E1772</f>
        <v>0.0273739669958384</v>
      </c>
      <c r="J1772" s="17" t="n">
        <f aca="false">100*(G1772-E1772)/E1772</f>
        <v>18.0720387077411</v>
      </c>
      <c r="K1772" s="16" t="n">
        <v>8.46887880896425</v>
      </c>
      <c r="L1772" s="17" t="n">
        <v>303.127066628491</v>
      </c>
      <c r="M1772" s="18" t="n">
        <v>1.08417994977107E-015</v>
      </c>
      <c r="N1772" s="18" t="n">
        <v>5.24853012550466E-015</v>
      </c>
      <c r="O1772" s="6" t="str">
        <f aca="false">IF(N1772&lt;0.05,"Yes","No")</f>
        <v>Yes</v>
      </c>
      <c r="P1772" s="16" t="n">
        <v>0.584257429974865</v>
      </c>
      <c r="Q1772" s="17" t="n">
        <v>35.8185684959826</v>
      </c>
      <c r="R1772" s="18" t="n">
        <v>3.36607554024481E-009</v>
      </c>
      <c r="S1772" s="16" t="n">
        <v>0.00302555427574893</v>
      </c>
      <c r="T1772" s="16" t="n">
        <v>0.0267468157757737</v>
      </c>
      <c r="U1772" s="16" t="n">
        <v>0.00304181444739386</v>
      </c>
      <c r="V1772" s="16" t="n">
        <v>0.0135602888475545</v>
      </c>
      <c r="W1772" s="6" t="s">
        <v>583</v>
      </c>
      <c r="X1772" s="17" t="n">
        <v>100</v>
      </c>
      <c r="Y1772" s="16" t="n">
        <v>0.685611879160266</v>
      </c>
      <c r="Z1772" s="16" t="n">
        <f aca="false">(G1772-E1772)/SQRT(H1772^2/D1772+F1772^2/C1772)</f>
        <v>8.46887880896424</v>
      </c>
      <c r="AA1772" s="24" t="n">
        <f aca="false">ABS(K1772-Z1772)</f>
        <v>0</v>
      </c>
    </row>
    <row r="1773" customFormat="false" ht="15" hidden="false" customHeight="false" outlineLevel="0" collapsed="false">
      <c r="A1773" s="17" t="n">
        <v>2168</v>
      </c>
      <c r="B1773" s="6" t="s">
        <v>506</v>
      </c>
      <c r="C1773" s="6" t="n">
        <v>126</v>
      </c>
      <c r="D1773" s="6" t="n">
        <v>620</v>
      </c>
      <c r="E1773" s="16" t="n">
        <v>0.151708231499744</v>
      </c>
      <c r="F1773" s="16" t="n">
        <v>0.0285908139947466</v>
      </c>
      <c r="G1773" s="16" t="n">
        <v>0.179076107747613</v>
      </c>
      <c r="H1773" s="16" t="n">
        <v>0.0496880082211941</v>
      </c>
      <c r="I1773" s="23" t="n">
        <f aca="false">G1773-E1773</f>
        <v>0.0273678762478687</v>
      </c>
      <c r="J1773" s="17" t="n">
        <f aca="false">100*(G1773-E1773)/E1773</f>
        <v>18.0398096908241</v>
      </c>
      <c r="K1773" s="16" t="n">
        <v>8.45813462715274</v>
      </c>
      <c r="L1773" s="17" t="n">
        <v>302.528291605805</v>
      </c>
      <c r="M1773" s="18" t="n">
        <v>1.17567036938042E-015</v>
      </c>
      <c r="N1773" s="18" t="n">
        <v>5.55697516433123E-015</v>
      </c>
      <c r="O1773" s="6" t="str">
        <f aca="false">IF(N1773&lt;0.05,"Yes","No")</f>
        <v>Yes</v>
      </c>
      <c r="P1773" s="16" t="n">
        <v>0.584034741353924</v>
      </c>
      <c r="Q1773" s="17" t="n">
        <v>35.7912693394098</v>
      </c>
      <c r="R1773" s="18" t="n">
        <v>3.41137466683143E-009</v>
      </c>
      <c r="S1773" s="16" t="n">
        <v>0.0030596020376837</v>
      </c>
      <c r="T1773" s="16" t="n">
        <v>0.0267405999856592</v>
      </c>
      <c r="U1773" s="16" t="n">
        <v>0.00304633606656099</v>
      </c>
      <c r="V1773" s="16" t="n">
        <v>0.0135602888475545</v>
      </c>
      <c r="W1773" s="6" t="s">
        <v>583</v>
      </c>
      <c r="X1773" s="17" t="n">
        <v>100</v>
      </c>
      <c r="Y1773" s="16" t="n">
        <v>0.685496671786994</v>
      </c>
      <c r="Z1773" s="16" t="n">
        <f aca="false">(G1773-E1773)/SQRT(H1773^2/D1773+F1773^2/C1773)</f>
        <v>8.45813462715276</v>
      </c>
      <c r="AA1773" s="24" t="n">
        <f aca="false">ABS(K1773-Z1773)</f>
        <v>0</v>
      </c>
    </row>
    <row r="1774" customFormat="false" ht="15" hidden="false" customHeight="false" outlineLevel="0" collapsed="false">
      <c r="A1774" s="17" t="n">
        <v>2169</v>
      </c>
      <c r="B1774" s="6" t="s">
        <v>506</v>
      </c>
      <c r="C1774" s="6" t="n">
        <v>126</v>
      </c>
      <c r="D1774" s="6" t="n">
        <v>620</v>
      </c>
      <c r="E1774" s="16" t="n">
        <v>0.151940339318817</v>
      </c>
      <c r="F1774" s="16" t="n">
        <v>0.0286378885660644</v>
      </c>
      <c r="G1774" s="16" t="n">
        <v>0.179303629431994</v>
      </c>
      <c r="H1774" s="16" t="n">
        <v>0.049692106691659</v>
      </c>
      <c r="I1774" s="23" t="n">
        <f aca="false">G1774-E1774</f>
        <v>0.0273632901131771</v>
      </c>
      <c r="J1774" s="17" t="n">
        <f aca="false">100*(G1774-E1774)/E1774</f>
        <v>18.0092332529024</v>
      </c>
      <c r="K1774" s="16" t="n">
        <v>8.44783085109467</v>
      </c>
      <c r="L1774" s="17" t="n">
        <v>301.943632031012</v>
      </c>
      <c r="M1774" s="18" t="n">
        <v>1.27069056210435E-015</v>
      </c>
      <c r="N1774" s="18" t="n">
        <v>5.9064621039408E-015</v>
      </c>
      <c r="O1774" s="6" t="str">
        <f aca="false">IF(N1774&lt;0.05,"Yes","No")</f>
        <v>Yes</v>
      </c>
      <c r="P1774" s="16" t="n">
        <v>0.58383144845011</v>
      </c>
      <c r="Q1774" s="17" t="n">
        <v>35.7663569696047</v>
      </c>
      <c r="R1774" s="18" t="n">
        <v>3.45324721076164E-009</v>
      </c>
      <c r="S1774" s="16" t="n">
        <v>0.00310388317035236</v>
      </c>
      <c r="T1774" s="16" t="n">
        <v>0.0267358669656186</v>
      </c>
      <c r="U1774" s="16" t="n">
        <v>0.00305165291471159</v>
      </c>
      <c r="V1774" s="16" t="n">
        <v>0.0135602888475545</v>
      </c>
      <c r="W1774" s="6" t="s">
        <v>583</v>
      </c>
      <c r="X1774" s="17" t="n">
        <v>100</v>
      </c>
      <c r="Y1774" s="16" t="n">
        <v>0.685202252944189</v>
      </c>
      <c r="Z1774" s="16" t="n">
        <f aca="false">(G1774-E1774)/SQRT(H1774^2/D1774+F1774^2/C1774)</f>
        <v>8.44783085109466</v>
      </c>
      <c r="AA1774" s="24" t="n">
        <f aca="false">ABS(K1774-Z1774)</f>
        <v>0</v>
      </c>
    </row>
    <row r="1775" customFormat="false" ht="15" hidden="false" customHeight="false" outlineLevel="0" collapsed="false">
      <c r="A1775" s="17" t="n">
        <v>2170</v>
      </c>
      <c r="B1775" s="6" t="s">
        <v>506</v>
      </c>
      <c r="C1775" s="6" t="n">
        <v>126</v>
      </c>
      <c r="D1775" s="6" t="n">
        <v>620</v>
      </c>
      <c r="E1775" s="16" t="n">
        <v>0.152172614598558</v>
      </c>
      <c r="F1775" s="16" t="n">
        <v>0.0286848692577802</v>
      </c>
      <c r="G1775" s="16" t="n">
        <v>0.179531393764961</v>
      </c>
      <c r="H1775" s="16" t="n">
        <v>0.0496975528470733</v>
      </c>
      <c r="I1775" s="23" t="n">
        <f aca="false">G1775-E1775</f>
        <v>0.0273587791664031</v>
      </c>
      <c r="J1775" s="17" t="n">
        <f aca="false">100*(G1775-E1775)/E1775</f>
        <v>17.9787797157704</v>
      </c>
      <c r="K1775" s="16" t="n">
        <v>8.43749751617273</v>
      </c>
      <c r="L1775" s="17" t="n">
        <v>301.373043256777</v>
      </c>
      <c r="M1775" s="18" t="n">
        <v>1.37334855616157E-015</v>
      </c>
      <c r="N1775" s="18" t="n">
        <v>6.28628609258271E-015</v>
      </c>
      <c r="O1775" s="6" t="str">
        <f aca="false">IF(N1775&lt;0.05,"Yes","No")</f>
        <v>Yes</v>
      </c>
      <c r="P1775" s="16" t="n">
        <v>0.58361504042612</v>
      </c>
      <c r="Q1775" s="17" t="n">
        <v>35.7398469481029</v>
      </c>
      <c r="R1775" s="18" t="n">
        <v>3.49837198465043E-009</v>
      </c>
      <c r="S1775" s="16" t="n">
        <v>0.00317607441503171</v>
      </c>
      <c r="T1775" s="16" t="n">
        <v>0.0267311697199693</v>
      </c>
      <c r="U1775" s="16" t="n">
        <v>0.00305601911013074</v>
      </c>
      <c r="V1775" s="16" t="n">
        <v>0.0135602888475545</v>
      </c>
      <c r="W1775" s="6" t="s">
        <v>583</v>
      </c>
      <c r="X1775" s="17" t="n">
        <v>100</v>
      </c>
      <c r="Y1775" s="16" t="n">
        <v>0.685074244751664</v>
      </c>
      <c r="Z1775" s="16" t="n">
        <f aca="false">(G1775-E1775)/SQRT(H1775^2/D1775+F1775^2/C1775)</f>
        <v>8.43749751617273</v>
      </c>
      <c r="AA1775" s="24" t="n">
        <f aca="false">ABS(K1775-Z1775)</f>
        <v>0</v>
      </c>
    </row>
    <row r="1776" customFormat="false" ht="15" hidden="false" customHeight="false" outlineLevel="0" collapsed="false">
      <c r="A1776" s="17" t="n">
        <v>2171</v>
      </c>
      <c r="B1776" s="6" t="s">
        <v>506</v>
      </c>
      <c r="C1776" s="6" t="n">
        <v>126</v>
      </c>
      <c r="D1776" s="6" t="n">
        <v>620</v>
      </c>
      <c r="E1776" s="16" t="n">
        <v>0.152400963422325</v>
      </c>
      <c r="F1776" s="16" t="n">
        <v>0.0287304279276258</v>
      </c>
      <c r="G1776" s="16" t="n">
        <v>0.179756026558818</v>
      </c>
      <c r="H1776" s="16" t="n">
        <v>0.0497039298074464</v>
      </c>
      <c r="I1776" s="23" t="n">
        <f aca="false">G1776-E1776</f>
        <v>0.0273550631364934</v>
      </c>
      <c r="J1776" s="17" t="n">
        <f aca="false">100*(G1776-E1776)/E1776</f>
        <v>17.949403023581</v>
      </c>
      <c r="K1776" s="16" t="n">
        <v>8.42762598110732</v>
      </c>
      <c r="L1776" s="17" t="n">
        <v>300.830456629724</v>
      </c>
      <c r="M1776" s="18" t="n">
        <v>1.47900067026645E-015</v>
      </c>
      <c r="N1776" s="18" t="n">
        <v>6.69694053497805E-015</v>
      </c>
      <c r="O1776" s="6" t="str">
        <f aca="false">IF(N1776&lt;0.05,"Yes","No")</f>
        <v>Yes</v>
      </c>
      <c r="P1776" s="16" t="n">
        <v>0.583407184854333</v>
      </c>
      <c r="Q1776" s="17" t="n">
        <v>35.7143938568315</v>
      </c>
      <c r="R1776" s="18" t="n">
        <v>3.54225470781964E-009</v>
      </c>
      <c r="S1776" s="16" t="n">
        <v>0.0032537509632032</v>
      </c>
      <c r="T1776" s="16" t="n">
        <v>0.0267272637566005</v>
      </c>
      <c r="U1776" s="16" t="n">
        <v>0.00305931075764456</v>
      </c>
      <c r="V1776" s="16" t="n">
        <v>0.0135602888475545</v>
      </c>
      <c r="W1776" s="6" t="s">
        <v>583</v>
      </c>
      <c r="X1776" s="17" t="n">
        <v>100</v>
      </c>
      <c r="Y1776" s="16" t="n">
        <v>0.685087045570917</v>
      </c>
      <c r="Z1776" s="16" t="n">
        <f aca="false">(G1776-E1776)/SQRT(H1776^2/D1776+F1776^2/C1776)</f>
        <v>8.42762598110732</v>
      </c>
      <c r="AA1776" s="24" t="n">
        <f aca="false">ABS(K1776-Z1776)</f>
        <v>0</v>
      </c>
    </row>
    <row r="1777" customFormat="false" ht="15" hidden="false" customHeight="false" outlineLevel="0" collapsed="false">
      <c r="A1777" s="17" t="n">
        <v>2172</v>
      </c>
      <c r="B1777" s="6" t="s">
        <v>506</v>
      </c>
      <c r="C1777" s="6" t="n">
        <v>126</v>
      </c>
      <c r="D1777" s="6" t="n">
        <v>620</v>
      </c>
      <c r="E1777" s="16" t="n">
        <v>0.152628995832943</v>
      </c>
      <c r="F1777" s="16" t="n">
        <v>0.0287789343439511</v>
      </c>
      <c r="G1777" s="16" t="n">
        <v>0.179982139771023</v>
      </c>
      <c r="H1777" s="16" t="n">
        <v>0.049712683960912</v>
      </c>
      <c r="I1777" s="23" t="n">
        <f aca="false">G1777-E1777</f>
        <v>0.0273531439380803</v>
      </c>
      <c r="J1777" s="17" t="n">
        <f aca="false">100*(G1777-E1777)/E1777</f>
        <v>17.9213286366761</v>
      </c>
      <c r="K1777" s="16" t="n">
        <v>8.41763492051886</v>
      </c>
      <c r="L1777" s="17" t="n">
        <v>300.270084816174</v>
      </c>
      <c r="M1777" s="18" t="n">
        <v>1.59428022215357E-015</v>
      </c>
      <c r="N1777" s="18" t="n">
        <v>7.08908927526358E-015</v>
      </c>
      <c r="O1777" s="6" t="str">
        <f aca="false">IF(N1777&lt;0.05,"Yes","No")</f>
        <v>Yes</v>
      </c>
      <c r="P1777" s="16" t="n">
        <v>0.583207752069093</v>
      </c>
      <c r="Q1777" s="17" t="n">
        <v>35.6899807065611</v>
      </c>
      <c r="R1777" s="18" t="n">
        <v>3.58486370713837E-009</v>
      </c>
      <c r="S1777" s="16" t="n">
        <v>0.00333494701161735</v>
      </c>
      <c r="T1777" s="16" t="n">
        <v>0.0267251283837908</v>
      </c>
      <c r="U1777" s="16" t="n">
        <v>0.00306124922208248</v>
      </c>
      <c r="V1777" s="16" t="n">
        <v>0.0135602888475545</v>
      </c>
      <c r="W1777" s="6" t="s">
        <v>583</v>
      </c>
      <c r="X1777" s="17" t="n">
        <v>100</v>
      </c>
      <c r="Y1777" s="16" t="n">
        <v>0.685048643113159</v>
      </c>
      <c r="Z1777" s="16" t="n">
        <f aca="false">(G1777-E1777)/SQRT(H1777^2/D1777+F1777^2/C1777)</f>
        <v>8.41763492051886</v>
      </c>
      <c r="AA1777" s="24" t="n">
        <f aca="false">ABS(K1777-Z1777)</f>
        <v>0</v>
      </c>
    </row>
    <row r="1778" customFormat="false" ht="15" hidden="false" customHeight="false" outlineLevel="0" collapsed="false">
      <c r="A1778" s="17" t="n">
        <v>2173</v>
      </c>
      <c r="B1778" s="6" t="s">
        <v>506</v>
      </c>
      <c r="C1778" s="6" t="n">
        <v>126</v>
      </c>
      <c r="D1778" s="6" t="n">
        <v>620</v>
      </c>
      <c r="E1778" s="16" t="n">
        <v>0.152858925244165</v>
      </c>
      <c r="F1778" s="16" t="n">
        <v>0.0288296992314019</v>
      </c>
      <c r="G1778" s="16" t="n">
        <v>0.180210563215998</v>
      </c>
      <c r="H1778" s="16" t="n">
        <v>0.0497243163271145</v>
      </c>
      <c r="I1778" s="23" t="n">
        <f aca="false">G1778-E1778</f>
        <v>0.0273516379718331</v>
      </c>
      <c r="J1778" s="17" t="n">
        <f aca="false">100*(G1778-E1778)/E1778</f>
        <v>17.8933862894455</v>
      </c>
      <c r="K1778" s="16" t="n">
        <v>8.40719479969006</v>
      </c>
      <c r="L1778" s="17" t="n">
        <v>299.704821859286</v>
      </c>
      <c r="M1778" s="18" t="n">
        <v>1.72383174953875E-015</v>
      </c>
      <c r="N1778" s="18" t="n">
        <v>7.62506662206091E-015</v>
      </c>
      <c r="O1778" s="6" t="str">
        <f aca="false">IF(N1778&lt;0.05,"Yes","No")</f>
        <v>Yes</v>
      </c>
      <c r="P1778" s="16" t="n">
        <v>0.582982651997185</v>
      </c>
      <c r="Q1778" s="17" t="n">
        <v>35.6624355760548</v>
      </c>
      <c r="R1778" s="18" t="n">
        <v>3.63355725725674E-009</v>
      </c>
      <c r="S1778" s="16" t="n">
        <v>0.00340794611759621</v>
      </c>
      <c r="T1778" s="16" t="n">
        <v>0.0267233381607226</v>
      </c>
      <c r="U1778" s="16" t="n">
        <v>0.0030634527779162</v>
      </c>
      <c r="V1778" s="16" t="n">
        <v>0.0135602888475545</v>
      </c>
      <c r="W1778" s="6" t="s">
        <v>583</v>
      </c>
      <c r="X1778" s="17" t="n">
        <v>100</v>
      </c>
      <c r="Y1778" s="16" t="n">
        <v>0.684805427547363</v>
      </c>
      <c r="Z1778" s="16" t="n">
        <f aca="false">(G1778-E1778)/SQRT(H1778^2/D1778+F1778^2/C1778)</f>
        <v>8.40719479969007</v>
      </c>
      <c r="AA1778" s="24" t="n">
        <f aca="false">ABS(K1778-Z1778)</f>
        <v>0</v>
      </c>
    </row>
    <row r="1779" customFormat="false" ht="15" hidden="false" customHeight="false" outlineLevel="0" collapsed="false">
      <c r="A1779" s="17" t="n">
        <v>2174</v>
      </c>
      <c r="B1779" s="6" t="s">
        <v>506</v>
      </c>
      <c r="C1779" s="6" t="n">
        <v>126</v>
      </c>
      <c r="D1779" s="6" t="n">
        <v>620</v>
      </c>
      <c r="E1779" s="16" t="n">
        <v>0.153084962850525</v>
      </c>
      <c r="F1779" s="16" t="n">
        <v>0.0288797485706794</v>
      </c>
      <c r="G1779" s="16" t="n">
        <v>0.180437482989604</v>
      </c>
      <c r="H1779" s="16" t="n">
        <v>0.0497378144611745</v>
      </c>
      <c r="I1779" s="23" t="n">
        <f aca="false">G1779-E1779</f>
        <v>0.0273525201390782</v>
      </c>
      <c r="J1779" s="17" t="n">
        <f aca="false">100*(G1779-E1779)/E1779</f>
        <v>17.8675420692924</v>
      </c>
      <c r="K1779" s="16" t="n">
        <v>8.39751933538543</v>
      </c>
      <c r="L1779" s="17" t="n">
        <v>299.165278002237</v>
      </c>
      <c r="M1779" s="18" t="n">
        <v>1.853448073631E-015</v>
      </c>
      <c r="N1779" s="18" t="n">
        <v>8.09583035904101E-015</v>
      </c>
      <c r="O1779" s="6" t="str">
        <f aca="false">IF(N1779&lt;0.05,"Yes","No")</f>
        <v>Yes</v>
      </c>
      <c r="P1779" s="16" t="n">
        <v>0.582788956425704</v>
      </c>
      <c r="Q1779" s="17" t="n">
        <v>35.6387418751058</v>
      </c>
      <c r="R1779" s="18" t="n">
        <v>3.67597333253163E-009</v>
      </c>
      <c r="S1779" s="16" t="n">
        <v>0.00348949774308873</v>
      </c>
      <c r="T1779" s="16" t="n">
        <v>0.0267238607430533</v>
      </c>
      <c r="U1779" s="16" t="n">
        <v>0.00306368098215558</v>
      </c>
      <c r="V1779" s="16" t="n">
        <v>0.0135602888475545</v>
      </c>
      <c r="W1779" s="6" t="s">
        <v>583</v>
      </c>
      <c r="X1779" s="17" t="n">
        <v>100</v>
      </c>
      <c r="Y1779" s="16" t="n">
        <v>0.684600614439324</v>
      </c>
      <c r="Z1779" s="16" t="n">
        <f aca="false">(G1779-E1779)/SQRT(H1779^2/D1779+F1779^2/C1779)</f>
        <v>8.39751933538542</v>
      </c>
      <c r="AA1779" s="24" t="n">
        <f aca="false">ABS(K1779-Z1779)</f>
        <v>0</v>
      </c>
    </row>
    <row r="1780" customFormat="false" ht="15" hidden="false" customHeight="false" outlineLevel="0" collapsed="false">
      <c r="A1780" s="17" t="n">
        <v>2175</v>
      </c>
      <c r="B1780" s="6" t="s">
        <v>506</v>
      </c>
      <c r="C1780" s="6" t="n">
        <v>126</v>
      </c>
      <c r="D1780" s="6" t="n">
        <v>620</v>
      </c>
      <c r="E1780" s="16" t="n">
        <v>0.153314578686915</v>
      </c>
      <c r="F1780" s="16" t="n">
        <v>0.0289336818010015</v>
      </c>
      <c r="G1780" s="16" t="n">
        <v>0.180669206428912</v>
      </c>
      <c r="H1780" s="16" t="n">
        <v>0.0497541408882962</v>
      </c>
      <c r="I1780" s="23" t="n">
        <f aca="false">G1780-E1780</f>
        <v>0.0273546277419976</v>
      </c>
      <c r="J1780" s="17" t="n">
        <f aca="false">100*(G1780-E1780)/E1780</f>
        <v>17.8421569405078</v>
      </c>
      <c r="K1780" s="16" t="n">
        <v>8.38735600336411</v>
      </c>
      <c r="L1780" s="17" t="n">
        <v>298.599911302674</v>
      </c>
      <c r="M1780" s="18" t="n">
        <v>1.99992140492397E-015</v>
      </c>
      <c r="N1780" s="18" t="n">
        <v>8.62799768325516E-015</v>
      </c>
      <c r="O1780" s="6" t="str">
        <f aca="false">IF(N1780&lt;0.05,"Yes","No")</f>
        <v>Yes</v>
      </c>
      <c r="P1780" s="16" t="n">
        <v>0.582585426530119</v>
      </c>
      <c r="Q1780" s="17" t="n">
        <v>35.6138536793413</v>
      </c>
      <c r="R1780" s="18" t="n">
        <v>3.72106326835402E-009</v>
      </c>
      <c r="S1780" s="16" t="n">
        <v>0.00356819682237052</v>
      </c>
      <c r="T1780" s="16" t="n">
        <v>0.0267257568544718</v>
      </c>
      <c r="U1780" s="16" t="n">
        <v>0.0030633400825047</v>
      </c>
      <c r="V1780" s="16" t="n">
        <v>0.0135602888475545</v>
      </c>
      <c r="W1780" s="6" t="s">
        <v>583</v>
      </c>
      <c r="X1780" s="17" t="n">
        <v>100</v>
      </c>
      <c r="Y1780" s="16" t="n">
        <v>0.684511008704557</v>
      </c>
      <c r="Z1780" s="16" t="n">
        <f aca="false">(G1780-E1780)/SQRT(H1780^2/D1780+F1780^2/C1780)</f>
        <v>8.3873560033641</v>
      </c>
      <c r="AA1780" s="24" t="n">
        <f aca="false">ABS(K1780-Z1780)</f>
        <v>0</v>
      </c>
    </row>
    <row r="1781" customFormat="false" ht="15" hidden="false" customHeight="false" outlineLevel="0" collapsed="false">
      <c r="A1781" s="17" t="n">
        <v>2176</v>
      </c>
      <c r="B1781" s="6" t="s">
        <v>506</v>
      </c>
      <c r="C1781" s="6" t="n">
        <v>126</v>
      </c>
      <c r="D1781" s="6" t="n">
        <v>620</v>
      </c>
      <c r="E1781" s="16" t="n">
        <v>0.153541543949691</v>
      </c>
      <c r="F1781" s="16" t="n">
        <v>0.0289879277309452</v>
      </c>
      <c r="G1781" s="16" t="n">
        <v>0.180898138604337</v>
      </c>
      <c r="H1781" s="16" t="n">
        <v>0.0497699749951394</v>
      </c>
      <c r="I1781" s="23" t="n">
        <f aca="false">G1781-E1781</f>
        <v>0.0273565946546461</v>
      </c>
      <c r="J1781" s="17" t="n">
        <f aca="false">100*(G1781-E1781)/E1781</f>
        <v>17.8170636760105</v>
      </c>
      <c r="K1781" s="16" t="n">
        <v>8.37714562642919</v>
      </c>
      <c r="L1781" s="17" t="n">
        <v>298.029883186425</v>
      </c>
      <c r="M1781" s="18" t="n">
        <v>2.15860220159188E-015</v>
      </c>
      <c r="N1781" s="18" t="n">
        <v>9.18061381689179E-015</v>
      </c>
      <c r="O1781" s="6" t="str">
        <f aca="false">IF(N1781&lt;0.05,"Yes","No")</f>
        <v>Yes</v>
      </c>
      <c r="P1781" s="16" t="n">
        <v>0.582383981560345</v>
      </c>
      <c r="Q1781" s="17" t="n">
        <v>35.5892289942491</v>
      </c>
      <c r="R1781" s="18" t="n">
        <v>3.76622232817503E-009</v>
      </c>
      <c r="S1781" s="16" t="n">
        <v>0.00365649951010883</v>
      </c>
      <c r="T1781" s="16" t="n">
        <v>0.0267275511428027</v>
      </c>
      <c r="U1781" s="16" t="n">
        <v>0.0030638233366711</v>
      </c>
      <c r="V1781" s="16" t="n">
        <v>0.0135602888475545</v>
      </c>
      <c r="W1781" s="6" t="s">
        <v>583</v>
      </c>
      <c r="X1781" s="17" t="n">
        <v>100</v>
      </c>
      <c r="Y1781" s="16" t="n">
        <v>0.684357398873528</v>
      </c>
      <c r="Z1781" s="16" t="n">
        <f aca="false">(G1781-E1781)/SQRT(H1781^2/D1781+F1781^2/C1781)</f>
        <v>8.37714562642919</v>
      </c>
      <c r="AA1781" s="24" t="n">
        <f aca="false">ABS(K1781-Z1781)</f>
        <v>0</v>
      </c>
    </row>
    <row r="1782" customFormat="false" ht="15" hidden="false" customHeight="false" outlineLevel="0" collapsed="false">
      <c r="A1782" s="17" t="n">
        <v>2177</v>
      </c>
      <c r="B1782" s="6" t="s">
        <v>506</v>
      </c>
      <c r="C1782" s="6" t="n">
        <v>126</v>
      </c>
      <c r="D1782" s="6" t="n">
        <v>620</v>
      </c>
      <c r="E1782" s="16" t="n">
        <v>0.153766984386104</v>
      </c>
      <c r="F1782" s="16" t="n">
        <v>0.0290412925122213</v>
      </c>
      <c r="G1782" s="16" t="n">
        <v>0.18112504241928</v>
      </c>
      <c r="H1782" s="16" t="n">
        <v>0.0497857465346688</v>
      </c>
      <c r="I1782" s="23" t="n">
        <f aca="false">G1782-E1782</f>
        <v>0.0273580580331763</v>
      </c>
      <c r="J1782" s="17" t="n">
        <f aca="false">100*(G1782-E1782)/E1782</f>
        <v>17.791893456453</v>
      </c>
      <c r="K1782" s="16" t="n">
        <v>8.36696569235796</v>
      </c>
      <c r="L1782" s="17" t="n">
        <v>297.473421951937</v>
      </c>
      <c r="M1782" s="18" t="n">
        <v>2.32885733584093E-015</v>
      </c>
      <c r="N1782" s="18" t="n">
        <v>9.80546946413184E-015</v>
      </c>
      <c r="O1782" s="6" t="str">
        <f aca="false">IF(N1782&lt;0.05,"Yes","No")</f>
        <v>Yes</v>
      </c>
      <c r="P1782" s="16" t="n">
        <v>0.582173725796983</v>
      </c>
      <c r="Q1782" s="17" t="n">
        <v>35.5635363584743</v>
      </c>
      <c r="R1782" s="18" t="n">
        <v>3.81392660909509E-009</v>
      </c>
      <c r="S1782" s="16" t="n">
        <v>0.00376289887649152</v>
      </c>
      <c r="T1782" s="16" t="n">
        <v>0.0267287660451677</v>
      </c>
      <c r="U1782" s="16" t="n">
        <v>0.00306461070987246</v>
      </c>
      <c r="V1782" s="16" t="n">
        <v>0.0135602888475545</v>
      </c>
      <c r="W1782" s="6" t="s">
        <v>583</v>
      </c>
      <c r="X1782" s="17" t="n">
        <v>100</v>
      </c>
      <c r="Y1782" s="16" t="n">
        <v>0.684306195596518</v>
      </c>
      <c r="Z1782" s="16" t="n">
        <f aca="false">(G1782-E1782)/SQRT(H1782^2/D1782+F1782^2/C1782)</f>
        <v>8.36696569235797</v>
      </c>
      <c r="AA1782" s="24" t="n">
        <f aca="false">ABS(K1782-Z1782)</f>
        <v>0</v>
      </c>
    </row>
    <row r="1783" customFormat="false" ht="15" hidden="false" customHeight="false" outlineLevel="0" collapsed="false">
      <c r="A1783" s="17" t="n">
        <v>2178</v>
      </c>
      <c r="B1783" s="6" t="s">
        <v>506</v>
      </c>
      <c r="C1783" s="6" t="n">
        <v>126</v>
      </c>
      <c r="D1783" s="6" t="n">
        <v>620</v>
      </c>
      <c r="E1783" s="16" t="n">
        <v>0.153993262421517</v>
      </c>
      <c r="F1783" s="16" t="n">
        <v>0.0290936583379438</v>
      </c>
      <c r="G1783" s="16" t="n">
        <v>0.181351734385375</v>
      </c>
      <c r="H1783" s="16" t="n">
        <v>0.0498003148007009</v>
      </c>
      <c r="I1783" s="23" t="n">
        <f aca="false">G1783-E1783</f>
        <v>0.027358471963858</v>
      </c>
      <c r="J1783" s="17" t="n">
        <f aca="false">100*(G1783-E1783)/E1783</f>
        <v>17.7660188073496</v>
      </c>
      <c r="K1783" s="16" t="n">
        <v>8.35674168505761</v>
      </c>
      <c r="L1783" s="17" t="n">
        <v>296.923492891511</v>
      </c>
      <c r="M1783" s="18" t="n">
        <v>2.51292164335009E-015</v>
      </c>
      <c r="N1783" s="18" t="n">
        <v>1.04963188323629E-014</v>
      </c>
      <c r="O1783" s="6" t="str">
        <f aca="false">IF(N1783&lt;0.05,"Yes","No")</f>
        <v>Yes</v>
      </c>
      <c r="P1783" s="16" t="n">
        <v>0.581955683139581</v>
      </c>
      <c r="Q1783" s="17" t="n">
        <v>35.5369019862881</v>
      </c>
      <c r="R1783" s="18" t="n">
        <v>3.86402001586545E-009</v>
      </c>
      <c r="S1783" s="16" t="n">
        <v>0.0038721574099093</v>
      </c>
      <c r="T1783" s="16" t="n">
        <v>0.0267289658669652</v>
      </c>
      <c r="U1783" s="16" t="n">
        <v>0.00306616070826502</v>
      </c>
      <c r="V1783" s="16" t="n">
        <v>0.0135602888475545</v>
      </c>
      <c r="W1783" s="6" t="s">
        <v>583</v>
      </c>
      <c r="X1783" s="17" t="n">
        <v>100</v>
      </c>
      <c r="Y1783" s="16" t="n">
        <v>0.683986175115207</v>
      </c>
      <c r="Z1783" s="16" t="n">
        <f aca="false">(G1783-E1783)/SQRT(H1783^2/D1783+F1783^2/C1783)</f>
        <v>8.35674168505765</v>
      </c>
      <c r="AA1783" s="24" t="n">
        <f aca="false">ABS(K1783-Z1783)</f>
        <v>3.37507799486048E-014</v>
      </c>
    </row>
    <row r="1784" customFormat="false" ht="15" hidden="false" customHeight="false" outlineLevel="0" collapsed="false">
      <c r="A1784" s="17" t="n">
        <v>2179</v>
      </c>
      <c r="B1784" s="6" t="s">
        <v>506</v>
      </c>
      <c r="C1784" s="6" t="n">
        <v>126</v>
      </c>
      <c r="D1784" s="6" t="n">
        <v>620</v>
      </c>
      <c r="E1784" s="16" t="n">
        <v>0.15421554505352</v>
      </c>
      <c r="F1784" s="16" t="n">
        <v>0.0291484004123798</v>
      </c>
      <c r="G1784" s="16" t="n">
        <v>0.181575942375968</v>
      </c>
      <c r="H1784" s="16" t="n">
        <v>0.0498183263716571</v>
      </c>
      <c r="I1784" s="23" t="n">
        <f aca="false">G1784-E1784</f>
        <v>0.0273603973224477</v>
      </c>
      <c r="J1784" s="17" t="n">
        <f aca="false">100*(G1784-E1784)/E1784</f>
        <v>17.7416597742805</v>
      </c>
      <c r="K1784" s="16" t="n">
        <v>8.34635771558376</v>
      </c>
      <c r="L1784" s="17" t="n">
        <v>296.371813054934</v>
      </c>
      <c r="M1784" s="18" t="n">
        <v>2.71433756514654E-015</v>
      </c>
      <c r="N1784" s="18" t="n">
        <v>1.12039749005361E-014</v>
      </c>
      <c r="O1784" s="6" t="str">
        <f aca="false">IF(N1784&lt;0.05,"Yes","No")</f>
        <v>Yes</v>
      </c>
      <c r="P1784" s="16" t="n">
        <v>0.58172919147242</v>
      </c>
      <c r="Q1784" s="17" t="n">
        <v>35.5092461143761</v>
      </c>
      <c r="R1784" s="18" t="n">
        <v>3.91673388725673E-009</v>
      </c>
      <c r="S1784" s="16" t="n">
        <v>0.00397442697445657</v>
      </c>
      <c r="T1784" s="16" t="n">
        <v>0.0267306070436656</v>
      </c>
      <c r="U1784" s="16" t="n">
        <v>0.00306745198911269</v>
      </c>
      <c r="V1784" s="16" t="n">
        <v>0.0135602888475545</v>
      </c>
      <c r="W1784" s="6" t="s">
        <v>583</v>
      </c>
      <c r="X1784" s="17" t="n">
        <v>100</v>
      </c>
      <c r="Y1784" s="16" t="n">
        <v>0.683870967741936</v>
      </c>
      <c r="Z1784" s="16" t="n">
        <f aca="false">(G1784-E1784)/SQRT(H1784^2/D1784+F1784^2/C1784)</f>
        <v>8.34635771558378</v>
      </c>
      <c r="AA1784" s="24" t="n">
        <f aca="false">ABS(K1784-Z1784)</f>
        <v>0</v>
      </c>
    </row>
    <row r="1785" customFormat="false" ht="15" hidden="false" customHeight="false" outlineLevel="0" collapsed="false">
      <c r="A1785" s="17" t="n">
        <v>2180</v>
      </c>
      <c r="B1785" s="6" t="s">
        <v>506</v>
      </c>
      <c r="C1785" s="6" t="n">
        <v>126</v>
      </c>
      <c r="D1785" s="6" t="n">
        <v>620</v>
      </c>
      <c r="E1785" s="16" t="n">
        <v>0.154434156559763</v>
      </c>
      <c r="F1785" s="16" t="n">
        <v>0.0292039952403068</v>
      </c>
      <c r="G1785" s="16" t="n">
        <v>0.181796916550206</v>
      </c>
      <c r="H1785" s="16" t="n">
        <v>0.0498369597869745</v>
      </c>
      <c r="I1785" s="23" t="n">
        <f aca="false">G1785-E1785</f>
        <v>0.0273627599904431</v>
      </c>
      <c r="J1785" s="17" t="n">
        <f aca="false">100*(G1785-E1785)/E1785</f>
        <v>17.7180751978623</v>
      </c>
      <c r="K1785" s="16" t="n">
        <v>8.3359381418599</v>
      </c>
      <c r="L1785" s="17" t="n">
        <v>295.816935562746</v>
      </c>
      <c r="M1785" s="18" t="n">
        <v>2.93246684795138E-015</v>
      </c>
      <c r="N1785" s="18" t="n">
        <v>1.2033423530363E-014</v>
      </c>
      <c r="O1785" s="6" t="str">
        <f aca="false">IF(N1785&lt;0.05,"Yes","No")</f>
        <v>Yes</v>
      </c>
      <c r="P1785" s="16" t="n">
        <v>0.581504234272</v>
      </c>
      <c r="Q1785" s="17" t="n">
        <v>35.4817882655929</v>
      </c>
      <c r="R1785" s="18" t="n">
        <v>3.9697846364062E-009</v>
      </c>
      <c r="S1785" s="16" t="n">
        <v>0.00407556285883112</v>
      </c>
      <c r="T1785" s="16" t="n">
        <v>0.0267325424642752</v>
      </c>
      <c r="U1785" s="16" t="n">
        <v>0.0030688580072252</v>
      </c>
      <c r="V1785" s="16" t="n">
        <v>0.0135602888475545</v>
      </c>
      <c r="W1785" s="6" t="s">
        <v>583</v>
      </c>
      <c r="X1785" s="17" t="n">
        <v>100</v>
      </c>
      <c r="Y1785" s="16" t="n">
        <v>0.683832565284178</v>
      </c>
      <c r="Z1785" s="16" t="n">
        <f aca="false">(G1785-E1785)/SQRT(H1785^2/D1785+F1785^2/C1785)</f>
        <v>8.3359381418599</v>
      </c>
      <c r="AA1785" s="24" t="n">
        <f aca="false">ABS(K1785-Z1785)</f>
        <v>0</v>
      </c>
    </row>
    <row r="1786" customFormat="false" ht="15" hidden="false" customHeight="false" outlineLevel="0" collapsed="false">
      <c r="A1786" s="17" t="n">
        <v>2181</v>
      </c>
      <c r="B1786" s="6" t="s">
        <v>506</v>
      </c>
      <c r="C1786" s="6" t="n">
        <v>126</v>
      </c>
      <c r="D1786" s="6" t="n">
        <v>620</v>
      </c>
      <c r="E1786" s="16" t="n">
        <v>0.154653451568077</v>
      </c>
      <c r="F1786" s="16" t="n">
        <v>0.0292601814263339</v>
      </c>
      <c r="G1786" s="16" t="n">
        <v>0.182019387293727</v>
      </c>
      <c r="H1786" s="16" t="n">
        <v>0.0498590119504653</v>
      </c>
      <c r="I1786" s="23" t="n">
        <f aca="false">G1786-E1786</f>
        <v>0.0273659357256498</v>
      </c>
      <c r="J1786" s="17" t="n">
        <f aca="false">100*(G1786-E1786)/E1786</f>
        <v>17.6950048305928</v>
      </c>
      <c r="K1786" s="16" t="n">
        <v>8.32547148901716</v>
      </c>
      <c r="L1786" s="17" t="n">
        <v>295.282407914157</v>
      </c>
      <c r="M1786" s="18" t="n">
        <v>3.16818855094478E-015</v>
      </c>
      <c r="N1786" s="18" t="n">
        <v>1.28253644422639E-014</v>
      </c>
      <c r="O1786" s="6" t="str">
        <f aca="false">IF(N1786&lt;0.05,"Yes","No")</f>
        <v>Yes</v>
      </c>
      <c r="P1786" s="16" t="n">
        <v>0.581258647603147</v>
      </c>
      <c r="Q1786" s="17" t="n">
        <v>35.451824548699</v>
      </c>
      <c r="R1786" s="18" t="n">
        <v>4.0285005363463E-009</v>
      </c>
      <c r="S1786" s="16" t="n">
        <v>0.00414704607211303</v>
      </c>
      <c r="T1786" s="16" t="n">
        <v>0.0267354048984399</v>
      </c>
      <c r="U1786" s="16" t="n">
        <v>0.00307013130604063</v>
      </c>
      <c r="V1786" s="16" t="n">
        <v>0.0135602888475545</v>
      </c>
      <c r="W1786" s="6" t="s">
        <v>583</v>
      </c>
      <c r="X1786" s="17" t="n">
        <v>100</v>
      </c>
      <c r="Y1786" s="16" t="n">
        <v>0.683781362007168</v>
      </c>
      <c r="Z1786" s="16" t="n">
        <f aca="false">(G1786-E1786)/SQRT(H1786^2/D1786+F1786^2/C1786)</f>
        <v>8.32547148901719</v>
      </c>
      <c r="AA1786" s="24" t="n">
        <f aca="false">ABS(K1786-Z1786)</f>
        <v>0</v>
      </c>
    </row>
    <row r="1787" customFormat="false" ht="15" hidden="false" customHeight="false" outlineLevel="0" collapsed="false">
      <c r="A1787" s="17" t="n">
        <v>2182</v>
      </c>
      <c r="B1787" s="6" t="s">
        <v>506</v>
      </c>
      <c r="C1787" s="6" t="n">
        <v>126</v>
      </c>
      <c r="D1787" s="6" t="n">
        <v>620</v>
      </c>
      <c r="E1787" s="16" t="n">
        <v>0.154871985375408</v>
      </c>
      <c r="F1787" s="16" t="n">
        <v>0.0293170085135401</v>
      </c>
      <c r="G1787" s="16" t="n">
        <v>0.182242236214299</v>
      </c>
      <c r="H1787" s="16" t="n">
        <v>0.049884614776049</v>
      </c>
      <c r="I1787" s="23" t="n">
        <f aca="false">G1787-E1787</f>
        <v>0.0273702508388912</v>
      </c>
      <c r="J1787" s="17" t="n">
        <f aca="false">100*(G1787-E1787)/E1787</f>
        <v>17.6728223458529</v>
      </c>
      <c r="K1787" s="16" t="n">
        <v>8.31504173858682</v>
      </c>
      <c r="L1787" s="17" t="n">
        <v>294.76841344192</v>
      </c>
      <c r="M1787" s="18" t="n">
        <v>3.42095617351188E-015</v>
      </c>
      <c r="N1787" s="18" t="n">
        <v>1.37426939207428E-014</v>
      </c>
      <c r="O1787" s="6" t="str">
        <f aca="false">IF(N1787&lt;0.05,"Yes","No")</f>
        <v>Yes</v>
      </c>
      <c r="P1787" s="16" t="n">
        <v>0.580997947233697</v>
      </c>
      <c r="Q1787" s="17" t="n">
        <v>35.420030678062</v>
      </c>
      <c r="R1787" s="18" t="n">
        <v>4.09175656940911E-009</v>
      </c>
      <c r="S1787" s="16" t="n">
        <v>0.00423876857392787</v>
      </c>
      <c r="T1787" s="16" t="n">
        <v>0.0267394724081154</v>
      </c>
      <c r="U1787" s="16" t="n">
        <v>0.00307105076620021</v>
      </c>
      <c r="V1787" s="16" t="n">
        <v>0.0135602888475545</v>
      </c>
      <c r="W1787" s="6" t="s">
        <v>583</v>
      </c>
      <c r="X1787" s="17" t="n">
        <v>100</v>
      </c>
      <c r="Y1787" s="16" t="n">
        <v>0.683653353814644</v>
      </c>
      <c r="Z1787" s="16" t="n">
        <f aca="false">(G1787-E1787)/SQRT(H1787^2/D1787+F1787^2/C1787)</f>
        <v>8.31504173858682</v>
      </c>
      <c r="AA1787" s="24" t="n">
        <f aca="false">ABS(K1787-Z1787)</f>
        <v>0</v>
      </c>
    </row>
    <row r="1788" customFormat="false" ht="15" hidden="false" customHeight="false" outlineLevel="0" collapsed="false">
      <c r="A1788" s="17" t="n">
        <v>2183</v>
      </c>
      <c r="B1788" s="6" t="s">
        <v>506</v>
      </c>
      <c r="C1788" s="6" t="n">
        <v>126</v>
      </c>
      <c r="D1788" s="6" t="n">
        <v>620</v>
      </c>
      <c r="E1788" s="16" t="n">
        <v>0.155087897879264</v>
      </c>
      <c r="F1788" s="16" t="n">
        <v>0.0293755258688729</v>
      </c>
      <c r="G1788" s="16" t="n">
        <v>0.182461762584506</v>
      </c>
      <c r="H1788" s="16" t="n">
        <v>0.0499105346450146</v>
      </c>
      <c r="I1788" s="23" t="n">
        <f aca="false">G1788-E1788</f>
        <v>0.0273738647052419</v>
      </c>
      <c r="J1788" s="17" t="n">
        <f aca="false">100*(G1788-E1788)/E1788</f>
        <v>17.6505485467038</v>
      </c>
      <c r="K1788" s="16" t="n">
        <v>8.30410403767942</v>
      </c>
      <c r="L1788" s="17" t="n">
        <v>294.238737196358</v>
      </c>
      <c r="M1788" s="18" t="n">
        <v>3.70702301727393E-015</v>
      </c>
      <c r="N1788" s="18" t="n">
        <v>1.48069493522672E-014</v>
      </c>
      <c r="O1788" s="6" t="str">
        <f aca="false">IF(N1788&lt;0.05,"Yes","No")</f>
        <v>Yes</v>
      </c>
      <c r="P1788" s="16" t="n">
        <v>0.580716981949133</v>
      </c>
      <c r="Q1788" s="17" t="n">
        <v>35.3857813567118</v>
      </c>
      <c r="R1788" s="18" t="n">
        <v>4.16101419144138E-009</v>
      </c>
      <c r="S1788" s="16" t="n">
        <v>0.00432608013548191</v>
      </c>
      <c r="T1788" s="16" t="n">
        <v>0.026742786624472</v>
      </c>
      <c r="U1788" s="16" t="n">
        <v>0.00307328179851623</v>
      </c>
      <c r="V1788" s="16" t="n">
        <v>0.0135602888475545</v>
      </c>
      <c r="W1788" s="6" t="s">
        <v>583</v>
      </c>
      <c r="X1788" s="17" t="n">
        <v>100</v>
      </c>
      <c r="Y1788" s="16" t="n">
        <v>0.683742959549411</v>
      </c>
      <c r="Z1788" s="16" t="n">
        <f aca="false">(G1788-E1788)/SQRT(H1788^2/D1788+F1788^2/C1788)</f>
        <v>8.30410403767943</v>
      </c>
      <c r="AA1788" s="24" t="n">
        <f aca="false">ABS(K1788-Z1788)</f>
        <v>0</v>
      </c>
    </row>
    <row r="1789" customFormat="false" ht="15" hidden="false" customHeight="false" outlineLevel="0" collapsed="false">
      <c r="A1789" s="17" t="n">
        <v>2184</v>
      </c>
      <c r="B1789" s="6" t="s">
        <v>506</v>
      </c>
      <c r="C1789" s="6" t="n">
        <v>126</v>
      </c>
      <c r="D1789" s="6" t="n">
        <v>620</v>
      </c>
      <c r="E1789" s="16" t="n">
        <v>0.155305862012837</v>
      </c>
      <c r="F1789" s="16" t="n">
        <v>0.0294358959114803</v>
      </c>
      <c r="G1789" s="16" t="n">
        <v>0.182682460582545</v>
      </c>
      <c r="H1789" s="16" t="n">
        <v>0.0499374619502654</v>
      </c>
      <c r="I1789" s="23" t="n">
        <f aca="false">G1789-E1789</f>
        <v>0.0273765985697081</v>
      </c>
      <c r="J1789" s="17" t="n">
        <f aca="false">100*(G1789-E1789)/E1789</f>
        <v>17.6275371804352</v>
      </c>
      <c r="K1789" s="16" t="n">
        <v>8.29253612390593</v>
      </c>
      <c r="L1789" s="17" t="n">
        <v>293.696609548052</v>
      </c>
      <c r="M1789" s="18" t="n">
        <v>4.03446371511849E-015</v>
      </c>
      <c r="N1789" s="18" t="n">
        <v>1.59330982433533E-014</v>
      </c>
      <c r="O1789" s="6" t="str">
        <f aca="false">IF(N1789&lt;0.05,"Yes","No")</f>
        <v>Yes</v>
      </c>
      <c r="P1789" s="16" t="n">
        <v>0.580404291606715</v>
      </c>
      <c r="Q1789" s="17" t="n">
        <v>35.347684268171</v>
      </c>
      <c r="R1789" s="18" t="n">
        <v>4.23943638273676E-009</v>
      </c>
      <c r="S1789" s="16" t="n">
        <v>0.00439075604466921</v>
      </c>
      <c r="T1789" s="16" t="n">
        <v>0.0267451556941025</v>
      </c>
      <c r="U1789" s="16" t="n">
        <v>0.00307743657176048</v>
      </c>
      <c r="V1789" s="16" t="n">
        <v>0.0135602888475545</v>
      </c>
      <c r="W1789" s="6" t="s">
        <v>583</v>
      </c>
      <c r="X1789" s="17" t="n">
        <v>100</v>
      </c>
      <c r="Y1789" s="16" t="n">
        <v>0.683499743983615</v>
      </c>
      <c r="Z1789" s="16" t="n">
        <f aca="false">(G1789-E1789)/SQRT(H1789^2/D1789+F1789^2/C1789)</f>
        <v>8.29253612390593</v>
      </c>
      <c r="AA1789" s="24" t="n">
        <f aca="false">ABS(K1789-Z1789)</f>
        <v>0</v>
      </c>
    </row>
    <row r="1790" customFormat="false" ht="15" hidden="false" customHeight="false" outlineLevel="0" collapsed="false">
      <c r="A1790" s="17" t="n">
        <v>2185</v>
      </c>
      <c r="B1790" s="6" t="s">
        <v>506</v>
      </c>
      <c r="C1790" s="6" t="n">
        <v>126</v>
      </c>
      <c r="D1790" s="6" t="n">
        <v>620</v>
      </c>
      <c r="E1790" s="16" t="n">
        <v>0.15551610024912</v>
      </c>
      <c r="F1790" s="16" t="n">
        <v>0.0294959794216312</v>
      </c>
      <c r="G1790" s="16" t="n">
        <v>0.182897937309838</v>
      </c>
      <c r="H1790" s="16" t="n">
        <v>0.0499671776269652</v>
      </c>
      <c r="I1790" s="23" t="n">
        <f aca="false">G1790-E1790</f>
        <v>0.0273818370607179</v>
      </c>
      <c r="J1790" s="17" t="n">
        <f aca="false">100*(G1790-E1790)/E1790</f>
        <v>17.6070754197508</v>
      </c>
      <c r="K1790" s="16" t="n">
        <v>8.28163640524488</v>
      </c>
      <c r="L1790" s="17" t="n">
        <v>293.180843023972</v>
      </c>
      <c r="M1790" s="18" t="n">
        <v>4.36923427969063E-015</v>
      </c>
      <c r="N1790" s="18" t="n">
        <v>1.70627532000558E-014</v>
      </c>
      <c r="O1790" s="6" t="str">
        <f aca="false">IF(N1790&lt;0.05,"Yes","No")</f>
        <v>Yes</v>
      </c>
      <c r="P1790" s="16" t="n">
        <v>0.580115109564932</v>
      </c>
      <c r="Q1790" s="17" t="n">
        <v>35.3124696112129</v>
      </c>
      <c r="R1790" s="18" t="n">
        <v>4.31324444595179E-009</v>
      </c>
      <c r="S1790" s="16" t="n">
        <v>0.00444967171156323</v>
      </c>
      <c r="T1790" s="16" t="n">
        <v>0.0267501645501066</v>
      </c>
      <c r="U1790" s="16" t="n">
        <v>0.00307870037366007</v>
      </c>
      <c r="V1790" s="16" t="n">
        <v>0.0135602888475545</v>
      </c>
      <c r="W1790" s="6" t="s">
        <v>583</v>
      </c>
      <c r="X1790" s="17" t="n">
        <v>100</v>
      </c>
      <c r="Y1790" s="16" t="n">
        <v>0.683461341525858</v>
      </c>
      <c r="Z1790" s="16" t="n">
        <f aca="false">(G1790-E1790)/SQRT(H1790^2/D1790+F1790^2/C1790)</f>
        <v>8.28163640524487</v>
      </c>
      <c r="AA1790" s="24" t="n">
        <f aca="false">ABS(K1790-Z1790)</f>
        <v>0</v>
      </c>
    </row>
    <row r="1791" customFormat="false" ht="15" hidden="false" customHeight="false" outlineLevel="0" collapsed="false">
      <c r="A1791" s="17" t="n">
        <v>2186</v>
      </c>
      <c r="B1791" s="6" t="s">
        <v>506</v>
      </c>
      <c r="C1791" s="6" t="n">
        <v>126</v>
      </c>
      <c r="D1791" s="6" t="n">
        <v>620</v>
      </c>
      <c r="E1791" s="16" t="n">
        <v>0.155723745328566</v>
      </c>
      <c r="F1791" s="16" t="n">
        <v>0.029559481101279</v>
      </c>
      <c r="G1791" s="16" t="n">
        <v>0.183110656805577</v>
      </c>
      <c r="H1791" s="16" t="n">
        <v>0.0499992968015379</v>
      </c>
      <c r="I1791" s="23" t="n">
        <f aca="false">G1791-E1791</f>
        <v>0.0273869114770104</v>
      </c>
      <c r="J1791" s="17" t="n">
        <f aca="false">100*(G1791-E1791)/E1791</f>
        <v>17.5868564034508</v>
      </c>
      <c r="K1791" s="16" t="n">
        <v>8.26996497393383</v>
      </c>
      <c r="L1791" s="17" t="n">
        <v>292.643852540847</v>
      </c>
      <c r="M1791" s="18" t="n">
        <v>4.75731380412835E-015</v>
      </c>
      <c r="N1791" s="18" t="n">
        <v>1.83733755560178E-014</v>
      </c>
      <c r="O1791" s="6" t="str">
        <f aca="false">IF(N1791&lt;0.05,"Yes","No")</f>
        <v>Yes</v>
      </c>
      <c r="P1791" s="16" t="n">
        <v>0.579792323090619</v>
      </c>
      <c r="Q1791" s="17" t="n">
        <v>35.2731835583474</v>
      </c>
      <c r="R1791" s="18" t="n">
        <v>4.39710965399584E-009</v>
      </c>
      <c r="S1791" s="16" t="n">
        <v>0.00454667682226575</v>
      </c>
      <c r="T1791" s="16" t="n">
        <v>0.026755097788578</v>
      </c>
      <c r="U1791" s="16" t="n">
        <v>0.00308012775483851</v>
      </c>
      <c r="V1791" s="16" t="n">
        <v>0.0135602888475545</v>
      </c>
      <c r="W1791" s="6" t="s">
        <v>583</v>
      </c>
      <c r="X1791" s="17" t="n">
        <v>100</v>
      </c>
      <c r="Y1791" s="16" t="n">
        <v>0.683218125960062</v>
      </c>
      <c r="Z1791" s="16" t="n">
        <f aca="false">(G1791-E1791)/SQRT(H1791^2/D1791+F1791^2/C1791)</f>
        <v>8.26996497393383</v>
      </c>
      <c r="AA1791" s="24" t="n">
        <f aca="false">ABS(K1791-Z1791)</f>
        <v>0</v>
      </c>
    </row>
    <row r="1792" customFormat="false" ht="15" hidden="false" customHeight="false" outlineLevel="0" collapsed="false">
      <c r="A1792" s="17" t="n">
        <v>2187</v>
      </c>
      <c r="B1792" s="6" t="s">
        <v>506</v>
      </c>
      <c r="C1792" s="6" t="n">
        <v>126</v>
      </c>
      <c r="D1792" s="6" t="n">
        <v>620</v>
      </c>
      <c r="E1792" s="16" t="n">
        <v>0.155924830585718</v>
      </c>
      <c r="F1792" s="16" t="n">
        <v>0.0296198672077803</v>
      </c>
      <c r="G1792" s="16" t="n">
        <v>0.183319863280462</v>
      </c>
      <c r="H1792" s="16" t="n">
        <v>0.0500328620388393</v>
      </c>
      <c r="I1792" s="23" t="n">
        <f aca="false">G1792-E1792</f>
        <v>0.0273950326947435</v>
      </c>
      <c r="J1792" s="17" t="n">
        <f aca="false">100*(G1792-E1792)/E1792</f>
        <v>17.5693842935961</v>
      </c>
      <c r="K1792" s="16" t="n">
        <v>8.2597072172718</v>
      </c>
      <c r="L1792" s="17" t="n">
        <v>292.157477313973</v>
      </c>
      <c r="M1792" s="18" t="n">
        <v>5.12709451442647E-015</v>
      </c>
      <c r="N1792" s="18" t="n">
        <v>1.96569809759307E-014</v>
      </c>
      <c r="O1792" s="6" t="str">
        <f aca="false">IF(N1792&lt;0.05,"Yes","No")</f>
        <v>Yes</v>
      </c>
      <c r="P1792" s="16" t="n">
        <v>0.579522775105789</v>
      </c>
      <c r="Q1792" s="17" t="n">
        <v>35.2403938677784</v>
      </c>
      <c r="R1792" s="18" t="n">
        <v>4.46835916193209E-009</v>
      </c>
      <c r="S1792" s="16" t="n">
        <v>0.00462909275706377</v>
      </c>
      <c r="T1792" s="16" t="n">
        <v>0.0267630168106962</v>
      </c>
      <c r="U1792" s="16" t="n">
        <v>0.00307972133406754</v>
      </c>
      <c r="V1792" s="16" t="n">
        <v>0.0135602888475545</v>
      </c>
      <c r="W1792" s="6" t="s">
        <v>583</v>
      </c>
      <c r="X1792" s="17" t="n">
        <v>100</v>
      </c>
      <c r="Y1792" s="16" t="n">
        <v>0.683077316948285</v>
      </c>
      <c r="Z1792" s="16" t="n">
        <f aca="false">(G1792-E1792)/SQRT(H1792^2/D1792+F1792^2/C1792)</f>
        <v>8.2597072172718</v>
      </c>
      <c r="AA1792" s="24" t="n">
        <f aca="false">ABS(K1792-Z1792)</f>
        <v>0</v>
      </c>
    </row>
    <row r="1793" customFormat="false" ht="15" hidden="false" customHeight="false" outlineLevel="0" collapsed="false">
      <c r="A1793" s="17" t="n">
        <v>2188</v>
      </c>
      <c r="B1793" s="6" t="s">
        <v>506</v>
      </c>
      <c r="C1793" s="6" t="n">
        <v>126</v>
      </c>
      <c r="D1793" s="6" t="n">
        <v>620</v>
      </c>
      <c r="E1793" s="16" t="n">
        <v>0.156118804677611</v>
      </c>
      <c r="F1793" s="16" t="n">
        <v>0.0296783755454365</v>
      </c>
      <c r="G1793" s="16" t="n">
        <v>0.183526570121608</v>
      </c>
      <c r="H1793" s="16" t="n">
        <v>0.0500703378255552</v>
      </c>
      <c r="I1793" s="23" t="n">
        <f aca="false">G1793-E1793</f>
        <v>0.0274077654439962</v>
      </c>
      <c r="J1793" s="17" t="n">
        <f aca="false">100*(G1793-E1793)/E1793</f>
        <v>17.5557105376215</v>
      </c>
      <c r="K1793" s="16" t="n">
        <v>8.25096021243223</v>
      </c>
      <c r="L1793" s="17" t="n">
        <v>291.723723550093</v>
      </c>
      <c r="M1793" s="18" t="n">
        <v>5.46578750774272E-015</v>
      </c>
      <c r="N1793" s="18" t="n">
        <v>2.08793082795772E-014</v>
      </c>
      <c r="O1793" s="6" t="str">
        <f aca="false">IF(N1793&lt;0.05,"Yes","No")</f>
        <v>Yes</v>
      </c>
      <c r="P1793" s="16" t="n">
        <v>0.579311228170599</v>
      </c>
      <c r="Q1793" s="17" t="n">
        <v>35.214670507231</v>
      </c>
      <c r="R1793" s="18" t="n">
        <v>4.52506457367093E-009</v>
      </c>
      <c r="S1793" s="16" t="n">
        <v>0.00470130663613748</v>
      </c>
      <c r="T1793" s="16" t="n">
        <v>0.0267757157634088</v>
      </c>
      <c r="U1793" s="16" t="n">
        <v>0.00307496290332524</v>
      </c>
      <c r="V1793" s="16" t="n">
        <v>0.0135602888475545</v>
      </c>
      <c r="W1793" s="6" t="s">
        <v>583</v>
      </c>
      <c r="X1793" s="17" t="n">
        <v>100</v>
      </c>
      <c r="Y1793" s="16" t="n">
        <v>0.682872503840246</v>
      </c>
      <c r="Z1793" s="16" t="n">
        <f aca="false">(G1793-E1793)/SQRT(H1793^2/D1793+F1793^2/C1793)</f>
        <v>8.25096021243225</v>
      </c>
      <c r="AA1793" s="24" t="n">
        <f aca="false">ABS(K1793-Z1793)</f>
        <v>0</v>
      </c>
    </row>
    <row r="1794" customFormat="false" ht="15" hidden="false" customHeight="false" outlineLevel="0" collapsed="false">
      <c r="A1794" s="17" t="n">
        <v>2189</v>
      </c>
      <c r="B1794" s="6" t="s">
        <v>506</v>
      </c>
      <c r="C1794" s="6" t="n">
        <v>126</v>
      </c>
      <c r="D1794" s="6" t="n">
        <v>620</v>
      </c>
      <c r="E1794" s="16" t="n">
        <v>0.156310051383953</v>
      </c>
      <c r="F1794" s="16" t="n">
        <v>0.0297365724146717</v>
      </c>
      <c r="G1794" s="16" t="n">
        <v>0.183728493569839</v>
      </c>
      <c r="H1794" s="16" t="n">
        <v>0.0501071696480039</v>
      </c>
      <c r="I1794" s="23" t="n">
        <f aca="false">G1794-E1794</f>
        <v>0.0274184421858862</v>
      </c>
      <c r="J1794" s="17" t="n">
        <f aca="false">100*(G1794-E1794)/E1794</f>
        <v>17.5410614628593</v>
      </c>
      <c r="K1794" s="16" t="n">
        <v>8.24171243992604</v>
      </c>
      <c r="L1794" s="17" t="n">
        <v>291.291345615717</v>
      </c>
      <c r="M1794" s="18" t="n">
        <v>5.84623750025241E-015</v>
      </c>
      <c r="N1794" s="18" t="n">
        <v>2.20916276763135E-014</v>
      </c>
      <c r="O1794" s="6" t="str">
        <f aca="false">IF(N1794&lt;0.05,"Yes","No")</f>
        <v>Yes</v>
      </c>
      <c r="P1794" s="16" t="n">
        <v>0.579063907508159</v>
      </c>
      <c r="Q1794" s="17" t="n">
        <v>35.1846090959717</v>
      </c>
      <c r="R1794" s="18" t="n">
        <v>4.592249222327E-009</v>
      </c>
      <c r="S1794" s="16" t="n">
        <v>0.00475192989844633</v>
      </c>
      <c r="T1794" s="16" t="n">
        <v>0.0267862009121503</v>
      </c>
      <c r="U1794" s="16" t="n">
        <v>0.00307268668767256</v>
      </c>
      <c r="V1794" s="16" t="n">
        <v>0.0135602888475545</v>
      </c>
      <c r="W1794" s="6" t="s">
        <v>583</v>
      </c>
      <c r="X1794" s="17" t="n">
        <v>100</v>
      </c>
      <c r="Y1794" s="16" t="n">
        <v>0.682693292370712</v>
      </c>
      <c r="Z1794" s="16" t="n">
        <f aca="false">(G1794-E1794)/SQRT(H1794^2/D1794+F1794^2/C1794)</f>
        <v>8.24171243992604</v>
      </c>
      <c r="AA1794" s="24" t="n">
        <f aca="false">ABS(K1794-Z1794)</f>
        <v>0</v>
      </c>
    </row>
    <row r="1795" customFormat="false" ht="15" hidden="false" customHeight="false" outlineLevel="0" collapsed="false">
      <c r="A1795" s="17" t="n">
        <v>2190</v>
      </c>
      <c r="B1795" s="6" t="s">
        <v>506</v>
      </c>
      <c r="C1795" s="6" t="n">
        <v>126</v>
      </c>
      <c r="D1795" s="6" t="n">
        <v>620</v>
      </c>
      <c r="E1795" s="16" t="n">
        <v>0.156497710458343</v>
      </c>
      <c r="F1795" s="16" t="n">
        <v>0.0297928716508186</v>
      </c>
      <c r="G1795" s="16" t="n">
        <v>0.183926701065033</v>
      </c>
      <c r="H1795" s="16" t="n">
        <v>0.0501453940176489</v>
      </c>
      <c r="I1795" s="23" t="n">
        <f aca="false">G1795-E1795</f>
        <v>0.0274289906066897</v>
      </c>
      <c r="J1795" s="17" t="n">
        <f aca="false">100*(G1795-E1795)/E1795</f>
        <v>17.5267679804113</v>
      </c>
      <c r="K1795" s="16" t="n">
        <v>8.23270043837426</v>
      </c>
      <c r="L1795" s="17" t="n">
        <v>290.893368613501</v>
      </c>
      <c r="M1795" s="18" t="n">
        <v>6.24051796939429E-015</v>
      </c>
      <c r="N1795" s="18" t="n">
        <v>2.34130861673168E-014</v>
      </c>
      <c r="O1795" s="6" t="str">
        <f aca="false">IF(N1795&lt;0.05,"Yes","No")</f>
        <v>Yes</v>
      </c>
      <c r="P1795" s="16" t="n">
        <v>0.578801677831472</v>
      </c>
      <c r="Q1795" s="17" t="n">
        <v>35.1527495397304</v>
      </c>
      <c r="R1795" s="18" t="n">
        <v>4.66454617849151E-009</v>
      </c>
      <c r="S1795" s="16" t="n">
        <v>0.00482441692210511</v>
      </c>
      <c r="T1795" s="16" t="n">
        <v>0.0267964973054476</v>
      </c>
      <c r="U1795" s="16" t="n">
        <v>0.00307152634766719</v>
      </c>
      <c r="V1795" s="16" t="n">
        <v>0.0135602888475545</v>
      </c>
      <c r="W1795" s="6" t="s">
        <v>583</v>
      </c>
      <c r="X1795" s="17" t="n">
        <v>100</v>
      </c>
      <c r="Y1795" s="16" t="n">
        <v>0.68252688172043</v>
      </c>
      <c r="Z1795" s="16" t="n">
        <f aca="false">(G1795-E1795)/SQRT(H1795^2/D1795+F1795^2/C1795)</f>
        <v>8.23270043837426</v>
      </c>
      <c r="AA1795" s="24" t="n">
        <f aca="false">ABS(K1795-Z1795)</f>
        <v>0</v>
      </c>
    </row>
    <row r="1796" customFormat="false" ht="15" hidden="false" customHeight="false" outlineLevel="0" collapsed="false">
      <c r="A1796" s="17" t="n">
        <v>2191</v>
      </c>
      <c r="B1796" s="6" t="s">
        <v>506</v>
      </c>
      <c r="C1796" s="6" t="n">
        <v>126</v>
      </c>
      <c r="D1796" s="6" t="n">
        <v>620</v>
      </c>
      <c r="E1796" s="16" t="n">
        <v>0.156678592283574</v>
      </c>
      <c r="F1796" s="16" t="n">
        <v>0.0298493602723644</v>
      </c>
      <c r="G1796" s="16" t="n">
        <v>0.18411976059358</v>
      </c>
      <c r="H1796" s="16" t="n">
        <v>0.0501825084246315</v>
      </c>
      <c r="I1796" s="23" t="n">
        <f aca="false">G1796-E1796</f>
        <v>0.0274411683100053</v>
      </c>
      <c r="J1796" s="17" t="n">
        <f aca="false">100*(G1796-E1796)/E1796</f>
        <v>17.5143061410325</v>
      </c>
      <c r="K1796" s="16" t="n">
        <v>8.22423413503768</v>
      </c>
      <c r="L1796" s="17" t="n">
        <v>290.487323820735</v>
      </c>
      <c r="M1796" s="18" t="n">
        <v>6.63699741582359E-015</v>
      </c>
      <c r="N1796" s="18" t="n">
        <v>2.47239921465343E-014</v>
      </c>
      <c r="O1796" s="6" t="str">
        <f aca="false">IF(N1796&lt;0.05,"Yes","No")</f>
        <v>Yes</v>
      </c>
      <c r="P1796" s="16" t="n">
        <v>0.57858589239873</v>
      </c>
      <c r="Q1796" s="17" t="n">
        <v>35.1265435435133</v>
      </c>
      <c r="R1796" s="18" t="n">
        <v>4.72486972823846E-009</v>
      </c>
      <c r="S1796" s="16" t="n">
        <v>0.00489375264125749</v>
      </c>
      <c r="T1796" s="16" t="n">
        <v>0.0268081370043307</v>
      </c>
      <c r="U1796" s="16" t="n">
        <v>0.00306998956570765</v>
      </c>
      <c r="V1796" s="16" t="n">
        <v>0.0135602888475545</v>
      </c>
      <c r="W1796" s="6" t="s">
        <v>583</v>
      </c>
      <c r="X1796" s="17" t="n">
        <v>100</v>
      </c>
      <c r="Y1796" s="16" t="n">
        <v>0.682424475166411</v>
      </c>
      <c r="Z1796" s="16" t="n">
        <f aca="false">(G1796-E1796)/SQRT(H1796^2/D1796+F1796^2/C1796)</f>
        <v>8.2242341350377</v>
      </c>
      <c r="AA1796" s="24" t="n">
        <f aca="false">ABS(K1796-Z1796)</f>
        <v>0</v>
      </c>
    </row>
    <row r="1797" customFormat="false" ht="15" hidden="false" customHeight="false" outlineLevel="0" collapsed="false">
      <c r="A1797" s="17" t="n">
        <v>2192</v>
      </c>
      <c r="B1797" s="6" t="s">
        <v>506</v>
      </c>
      <c r="C1797" s="6" t="n">
        <v>126</v>
      </c>
      <c r="D1797" s="6" t="n">
        <v>620</v>
      </c>
      <c r="E1797" s="16" t="n">
        <v>0.156856667782579</v>
      </c>
      <c r="F1797" s="16" t="n">
        <v>0.0299081834445385</v>
      </c>
      <c r="G1797" s="16" t="n">
        <v>0.184309508351068</v>
      </c>
      <c r="H1797" s="16" t="n">
        <v>0.0502199640961767</v>
      </c>
      <c r="I1797" s="23" t="n">
        <f aca="false">G1797-E1797</f>
        <v>0.0274528405684893</v>
      </c>
      <c r="J1797" s="17" t="n">
        <f aca="false">100*(G1797-E1797)/E1797</f>
        <v>17.5018639351322</v>
      </c>
      <c r="K1797" s="16" t="n">
        <v>8.21521090771638</v>
      </c>
      <c r="L1797" s="17" t="n">
        <v>290.058284063337</v>
      </c>
      <c r="M1797" s="18" t="n">
        <v>7.08661975998611E-015</v>
      </c>
      <c r="N1797" s="18" t="n">
        <v>2.62592382993489E-014</v>
      </c>
      <c r="O1797" s="6" t="str">
        <f aca="false">IF(N1797&lt;0.05,"Yes","No")</f>
        <v>Yes</v>
      </c>
      <c r="P1797" s="16" t="n">
        <v>0.578353078112916</v>
      </c>
      <c r="Q1797" s="17" t="n">
        <v>35.0982804423517</v>
      </c>
      <c r="R1797" s="18" t="n">
        <v>4.79080681585021E-009</v>
      </c>
      <c r="S1797" s="16" t="n">
        <v>0.00495176042972716</v>
      </c>
      <c r="T1797" s="16" t="n">
        <v>0.0268194654807578</v>
      </c>
      <c r="U1797" s="16" t="n">
        <v>0.00306714165856743</v>
      </c>
      <c r="V1797" s="16" t="n">
        <v>0.0135602888475545</v>
      </c>
      <c r="W1797" s="6" t="s">
        <v>583</v>
      </c>
      <c r="X1797" s="17" t="n">
        <v>100</v>
      </c>
      <c r="Y1797" s="16" t="n">
        <v>0.682501280081925</v>
      </c>
      <c r="Z1797" s="16" t="n">
        <f aca="false">(G1797-E1797)/SQRT(H1797^2/D1797+F1797^2/C1797)</f>
        <v>8.2152109077164</v>
      </c>
      <c r="AA1797" s="24" t="n">
        <f aca="false">ABS(K1797-Z1797)</f>
        <v>0</v>
      </c>
    </row>
    <row r="1798" customFormat="false" ht="15" hidden="false" customHeight="false" outlineLevel="0" collapsed="false">
      <c r="A1798" s="17" t="n">
        <v>2193</v>
      </c>
      <c r="B1798" s="6" t="s">
        <v>506</v>
      </c>
      <c r="C1798" s="6" t="n">
        <v>126</v>
      </c>
      <c r="D1798" s="6" t="n">
        <v>620</v>
      </c>
      <c r="E1798" s="16" t="n">
        <v>0.15702798625543</v>
      </c>
      <c r="F1798" s="16" t="n">
        <v>0.0299667252986974</v>
      </c>
      <c r="G1798" s="16" t="n">
        <v>0.184493571351613</v>
      </c>
      <c r="H1798" s="16" t="n">
        <v>0.0502575485077598</v>
      </c>
      <c r="I1798" s="23" t="n">
        <f aca="false">G1798-E1798</f>
        <v>0.0274655850961828</v>
      </c>
      <c r="J1798" s="17" t="n">
        <f aca="false">100*(G1798-E1798)/E1798</f>
        <v>17.4908853836448</v>
      </c>
      <c r="K1798" s="16" t="n">
        <v>8.20657403509848</v>
      </c>
      <c r="L1798" s="17" t="n">
        <v>289.635612349906</v>
      </c>
      <c r="M1798" s="18" t="n">
        <v>7.54600763369684E-015</v>
      </c>
      <c r="N1798" s="18" t="n">
        <v>2.77170665006941E-014</v>
      </c>
      <c r="O1798" s="6" t="str">
        <f aca="false">IF(N1798&lt;0.05,"Yes","No")</f>
        <v>Yes</v>
      </c>
      <c r="P1798" s="16" t="n">
        <v>0.578142147829064</v>
      </c>
      <c r="Q1798" s="17" t="n">
        <v>35.0726838283971</v>
      </c>
      <c r="R1798" s="18" t="n">
        <v>4.85132003355774E-009</v>
      </c>
      <c r="S1798" s="16" t="n">
        <v>0.0050220422446773</v>
      </c>
      <c r="T1798" s="16" t="n">
        <v>0.026831925168744</v>
      </c>
      <c r="U1798" s="16" t="n">
        <v>0.00306413225973989</v>
      </c>
      <c r="V1798" s="16" t="n">
        <v>0.0135602888475545</v>
      </c>
      <c r="W1798" s="6" t="s">
        <v>583</v>
      </c>
      <c r="X1798" s="17" t="n">
        <v>100</v>
      </c>
      <c r="Y1798" s="16" t="n">
        <v>0.682501280081925</v>
      </c>
      <c r="Z1798" s="16" t="n">
        <f aca="false">(G1798-E1798)/SQRT(H1798^2/D1798+F1798^2/C1798)</f>
        <v>8.2065740350985</v>
      </c>
      <c r="AA1798" s="24" t="n">
        <f aca="false">ABS(K1798-Z1798)</f>
        <v>0</v>
      </c>
    </row>
    <row r="1799" customFormat="false" ht="15" hidden="false" customHeight="false" outlineLevel="0" collapsed="false">
      <c r="A1799" s="17" t="n">
        <v>2194</v>
      </c>
      <c r="B1799" s="6" t="s">
        <v>506</v>
      </c>
      <c r="C1799" s="6" t="n">
        <v>126</v>
      </c>
      <c r="D1799" s="6" t="n">
        <v>620</v>
      </c>
      <c r="E1799" s="16" t="n">
        <v>0.157192328619579</v>
      </c>
      <c r="F1799" s="16" t="n">
        <v>0.0300222108836561</v>
      </c>
      <c r="G1799" s="16" t="n">
        <v>0.184672328998004</v>
      </c>
      <c r="H1799" s="16" t="n">
        <v>0.0502940556809724</v>
      </c>
      <c r="I1799" s="23" t="n">
        <f aca="false">G1799-E1799</f>
        <v>0.0274800003784257</v>
      </c>
      <c r="J1799" s="17" t="n">
        <f aca="false">100*(G1799-E1799)/E1799</f>
        <v>17.4817693838801</v>
      </c>
      <c r="K1799" s="16" t="n">
        <v>8.19905426046322</v>
      </c>
      <c r="L1799" s="17" t="n">
        <v>289.243121935472</v>
      </c>
      <c r="M1799" s="18" t="n">
        <v>7.97184344195378E-015</v>
      </c>
      <c r="N1799" s="18" t="n">
        <v>2.91791691141897E-014</v>
      </c>
      <c r="O1799" s="6" t="str">
        <f aca="false">IF(N1799&lt;0.05,"Yes","No")</f>
        <v>Yes</v>
      </c>
      <c r="P1799" s="16" t="n">
        <v>0.577982152097992</v>
      </c>
      <c r="Q1799" s="17" t="n">
        <v>35.0532744037525</v>
      </c>
      <c r="R1799" s="18" t="n">
        <v>4.89771717573319E-009</v>
      </c>
      <c r="S1799" s="16" t="n">
        <v>0.00509228133485094</v>
      </c>
      <c r="T1799" s="16" t="n">
        <v>0.0268461126779449</v>
      </c>
      <c r="U1799" s="16" t="n">
        <v>0.00306011236684316</v>
      </c>
      <c r="V1799" s="16" t="n">
        <v>0.0135602888475545</v>
      </c>
      <c r="W1799" s="6" t="s">
        <v>583</v>
      </c>
      <c r="X1799" s="17" t="n">
        <v>100</v>
      </c>
      <c r="Y1799" s="16" t="n">
        <v>0.682437275985663</v>
      </c>
      <c r="Z1799" s="16" t="n">
        <f aca="false">(G1799-E1799)/SQRT(H1799^2/D1799+F1799^2/C1799)</f>
        <v>8.19905426046321</v>
      </c>
      <c r="AA1799" s="24" t="n">
        <f aca="false">ABS(K1799-Z1799)</f>
        <v>0</v>
      </c>
    </row>
    <row r="1800" customFormat="false" ht="15" hidden="false" customHeight="false" outlineLevel="0" collapsed="false">
      <c r="A1800" s="17" t="n">
        <v>2195</v>
      </c>
      <c r="B1800" s="6" t="s">
        <v>506</v>
      </c>
      <c r="C1800" s="6" t="n">
        <v>126</v>
      </c>
      <c r="D1800" s="6" t="n">
        <v>620</v>
      </c>
      <c r="E1800" s="16" t="n">
        <v>0.157351827515023</v>
      </c>
      <c r="F1800" s="16" t="n">
        <v>0.0300771841145075</v>
      </c>
      <c r="G1800" s="16" t="n">
        <v>0.184845285538224</v>
      </c>
      <c r="H1800" s="16" t="n">
        <v>0.0503309634410627</v>
      </c>
      <c r="I1800" s="23" t="n">
        <f aca="false">G1800-E1800</f>
        <v>0.0274934580232004</v>
      </c>
      <c r="J1800" s="17" t="n">
        <f aca="false">100*(G1800-E1800)/E1800</f>
        <v>17.4726016579474</v>
      </c>
      <c r="K1800" s="16" t="n">
        <v>8.1913337044551</v>
      </c>
      <c r="L1800" s="17" t="n">
        <v>288.861207318964</v>
      </c>
      <c r="M1800" s="18" t="n">
        <v>8.43181209642745E-015</v>
      </c>
      <c r="N1800" s="18" t="n">
        <v>3.07023175296258E-014</v>
      </c>
      <c r="O1800" s="6" t="str">
        <f aca="false">IF(N1800&lt;0.05,"Yes","No")</f>
        <v>Yes</v>
      </c>
      <c r="P1800" s="16" t="n">
        <v>0.577798613930295</v>
      </c>
      <c r="Q1800" s="17" t="n">
        <v>35.0310156117263</v>
      </c>
      <c r="R1800" s="18" t="n">
        <v>4.9514743052677E-009</v>
      </c>
      <c r="S1800" s="16" t="n">
        <v>0.00517365597180934</v>
      </c>
      <c r="T1800" s="16" t="n">
        <v>0.0268594367182518</v>
      </c>
      <c r="U1800" s="16" t="n">
        <v>0.00305654968322286</v>
      </c>
      <c r="V1800" s="16" t="n">
        <v>0.0135602888475545</v>
      </c>
      <c r="W1800" s="6" t="s">
        <v>583</v>
      </c>
      <c r="X1800" s="17" t="n">
        <v>100</v>
      </c>
      <c r="Y1800" s="16" t="n">
        <v>0.682322068612391</v>
      </c>
      <c r="Z1800" s="16" t="n">
        <f aca="false">(G1800-E1800)/SQRT(H1800^2/D1800+F1800^2/C1800)</f>
        <v>8.1913337044551</v>
      </c>
      <c r="AA1800" s="24" t="n">
        <f aca="false">ABS(K1800-Z1800)</f>
        <v>0</v>
      </c>
    </row>
    <row r="1801" customFormat="false" ht="15" hidden="false" customHeight="false" outlineLevel="0" collapsed="false">
      <c r="A1801" s="17" t="n">
        <v>2196</v>
      </c>
      <c r="B1801" s="6" t="s">
        <v>506</v>
      </c>
      <c r="C1801" s="6" t="n">
        <v>126</v>
      </c>
      <c r="D1801" s="6" t="n">
        <v>620</v>
      </c>
      <c r="E1801" s="16" t="n">
        <v>0.157504196145705</v>
      </c>
      <c r="F1801" s="16" t="n">
        <v>0.0301304010384857</v>
      </c>
      <c r="G1801" s="16" t="n">
        <v>0.185009616601371</v>
      </c>
      <c r="H1801" s="16" t="n">
        <v>0.0503693989102293</v>
      </c>
      <c r="I1801" s="23" t="n">
        <f aca="false">G1801-E1801</f>
        <v>0.0275054204556661</v>
      </c>
      <c r="J1801" s="17" t="n">
        <f aca="false">100*(G1801-E1801)/E1801</f>
        <v>17.4632937589937</v>
      </c>
      <c r="K1801" s="16" t="n">
        <v>8.18340242799917</v>
      </c>
      <c r="L1801" s="17" t="n">
        <v>288.511879546287</v>
      </c>
      <c r="M1801" s="18" t="n">
        <v>8.92752668225581E-015</v>
      </c>
      <c r="N1801" s="18" t="n">
        <v>3.2228064535085E-014</v>
      </c>
      <c r="O1801" s="6" t="str">
        <f aca="false">IF(N1801&lt;0.05,"Yes","No")</f>
        <v>Yes</v>
      </c>
      <c r="P1801" s="16" t="n">
        <v>0.577569861870658</v>
      </c>
      <c r="Q1801" s="17" t="n">
        <v>35.0032833516887</v>
      </c>
      <c r="R1801" s="18" t="n">
        <v>5.01928005319117E-009</v>
      </c>
      <c r="S1801" s="16" t="n">
        <v>0.00525286977247862</v>
      </c>
      <c r="T1801" s="16" t="n">
        <v>0.0268711234608682</v>
      </c>
      <c r="U1801" s="16" t="n">
        <v>0.00305585191847861</v>
      </c>
      <c r="V1801" s="16" t="n">
        <v>0.0135602888475545</v>
      </c>
      <c r="W1801" s="6" t="s">
        <v>583</v>
      </c>
      <c r="X1801" s="17" t="n">
        <v>100</v>
      </c>
      <c r="Y1801" s="16" t="n">
        <v>0.682258064516129</v>
      </c>
      <c r="Z1801" s="16" t="n">
        <f aca="false">(G1801-E1801)/SQRT(H1801^2/D1801+F1801^2/C1801)</f>
        <v>8.18340242799916</v>
      </c>
      <c r="AA1801" s="24" t="n">
        <f aca="false">ABS(K1801-Z1801)</f>
        <v>0</v>
      </c>
    </row>
    <row r="1802" customFormat="false" ht="15" hidden="false" customHeight="false" outlineLevel="0" collapsed="false">
      <c r="A1802" s="17" t="n">
        <v>2197</v>
      </c>
      <c r="B1802" s="6" t="s">
        <v>506</v>
      </c>
      <c r="C1802" s="6" t="n">
        <v>126</v>
      </c>
      <c r="D1802" s="6" t="n">
        <v>620</v>
      </c>
      <c r="E1802" s="16" t="n">
        <v>0.157652273833279</v>
      </c>
      <c r="F1802" s="16" t="n">
        <v>0.0301809703352378</v>
      </c>
      <c r="G1802" s="16" t="n">
        <v>0.185170732979332</v>
      </c>
      <c r="H1802" s="16" t="n">
        <v>0.0504088054426503</v>
      </c>
      <c r="I1802" s="23" t="n">
        <f aca="false">G1802-E1802</f>
        <v>0.0275184591460537</v>
      </c>
      <c r="J1802" s="17" t="n">
        <f aca="false">100*(G1802-E1802)/E1802</f>
        <v>17.4551615888238</v>
      </c>
      <c r="K1802" s="16" t="n">
        <v>8.17621198693982</v>
      </c>
      <c r="L1802" s="17" t="n">
        <v>288.201226206825</v>
      </c>
      <c r="M1802" s="18" t="n">
        <v>9.4010985020308E-015</v>
      </c>
      <c r="N1802" s="18" t="n">
        <v>3.38794304507148E-014</v>
      </c>
      <c r="O1802" s="6" t="str">
        <f aca="false">IF(N1802&lt;0.05,"Yes","No")</f>
        <v>Yes</v>
      </c>
      <c r="P1802" s="16" t="n">
        <v>0.577357081713649</v>
      </c>
      <c r="Q1802" s="17" t="n">
        <v>34.9774972687415</v>
      </c>
      <c r="R1802" s="18" t="n">
        <v>5.0831636275443E-009</v>
      </c>
      <c r="S1802" s="16" t="n">
        <v>0.00531991082957503</v>
      </c>
      <c r="T1802" s="16" t="n">
        <v>0.0268837268215691</v>
      </c>
      <c r="U1802" s="16" t="n">
        <v>0.00305538238022036</v>
      </c>
      <c r="V1802" s="16" t="n">
        <v>0.0135602888475545</v>
      </c>
      <c r="W1802" s="6" t="s">
        <v>583</v>
      </c>
      <c r="X1802" s="17" t="n">
        <v>100</v>
      </c>
      <c r="Y1802" s="16" t="n">
        <v>0.682258064516129</v>
      </c>
      <c r="Z1802" s="16" t="n">
        <f aca="false">(G1802-E1802)/SQRT(H1802^2/D1802+F1802^2/C1802)</f>
        <v>8.17621198693984</v>
      </c>
      <c r="AA1802" s="24" t="n">
        <f aca="false">ABS(K1802-Z1802)</f>
        <v>0</v>
      </c>
    </row>
    <row r="1803" customFormat="false" ht="15" hidden="false" customHeight="false" outlineLevel="0" collapsed="false">
      <c r="A1803" s="17" t="n">
        <v>2198</v>
      </c>
      <c r="B1803" s="6" t="s">
        <v>506</v>
      </c>
      <c r="C1803" s="6" t="n">
        <v>126</v>
      </c>
      <c r="D1803" s="6" t="n">
        <v>620</v>
      </c>
      <c r="E1803" s="16" t="n">
        <v>0.157793832499357</v>
      </c>
      <c r="F1803" s="16" t="n">
        <v>0.0302321757006874</v>
      </c>
      <c r="G1803" s="16" t="n">
        <v>0.185327411430978</v>
      </c>
      <c r="H1803" s="16" t="n">
        <v>0.0504476623183258</v>
      </c>
      <c r="I1803" s="23" t="n">
        <f aca="false">G1803-E1803</f>
        <v>0.0275335789316215</v>
      </c>
      <c r="J1803" s="17" t="n">
        <f aca="false">100*(G1803-E1803)/E1803</f>
        <v>17.4490843498169</v>
      </c>
      <c r="K1803" s="16" t="n">
        <v>8.16957935242888</v>
      </c>
      <c r="L1803" s="17" t="n">
        <v>287.8808262657</v>
      </c>
      <c r="M1803" s="18" t="n">
        <v>9.8633320226349E-015</v>
      </c>
      <c r="N1803" s="18" t="n">
        <v>3.52429601693128E-014</v>
      </c>
      <c r="O1803" s="6" t="str">
        <f aca="false">IF(N1803&lt;0.05,"Yes","No")</f>
        <v>Yes</v>
      </c>
      <c r="P1803" s="16" t="n">
        <v>0.577193299167068</v>
      </c>
      <c r="Q1803" s="17" t="n">
        <v>34.9576555063097</v>
      </c>
      <c r="R1803" s="18" t="n">
        <v>5.13287576055374E-009</v>
      </c>
      <c r="S1803" s="16" t="n">
        <v>0.00538594576948176</v>
      </c>
      <c r="T1803" s="16" t="n">
        <v>0.0268985136847435</v>
      </c>
      <c r="U1803" s="16" t="n">
        <v>0.00305206221807927</v>
      </c>
      <c r="V1803" s="16" t="n">
        <v>0.0135602888475545</v>
      </c>
      <c r="W1803" s="6" t="s">
        <v>583</v>
      </c>
      <c r="X1803" s="17" t="n">
        <v>100</v>
      </c>
      <c r="Y1803" s="16" t="n">
        <v>0.682117255504352</v>
      </c>
      <c r="Z1803" s="16" t="n">
        <f aca="false">(G1803-E1803)/SQRT(H1803^2/D1803+F1803^2/C1803)</f>
        <v>8.16957935242887</v>
      </c>
      <c r="AA1803" s="24" t="n">
        <f aca="false">ABS(K1803-Z1803)</f>
        <v>0</v>
      </c>
    </row>
    <row r="1804" customFormat="false" ht="15" hidden="false" customHeight="false" outlineLevel="0" collapsed="false">
      <c r="A1804" s="17" t="n">
        <v>2199</v>
      </c>
      <c r="B1804" s="6" t="s">
        <v>506</v>
      </c>
      <c r="C1804" s="6" t="n">
        <v>126</v>
      </c>
      <c r="D1804" s="6" t="n">
        <v>620</v>
      </c>
      <c r="E1804" s="16" t="n">
        <v>0.157927904337172</v>
      </c>
      <c r="F1804" s="16" t="n">
        <v>0.0302840944511835</v>
      </c>
      <c r="G1804" s="16" t="n">
        <v>0.185477462074449</v>
      </c>
      <c r="H1804" s="16" t="n">
        <v>0.0504872511973959</v>
      </c>
      <c r="I1804" s="23" t="n">
        <f aca="false">G1804-E1804</f>
        <v>0.0275495577372775</v>
      </c>
      <c r="J1804" s="17" t="n">
        <f aca="false">100*(G1804-E1804)/E1804</f>
        <v>17.4443888512951</v>
      </c>
      <c r="K1804" s="16" t="n">
        <v>8.16305205730916</v>
      </c>
      <c r="L1804" s="17" t="n">
        <v>287.558668299629</v>
      </c>
      <c r="M1804" s="18" t="n">
        <v>1.03408073762284E-014</v>
      </c>
      <c r="N1804" s="18" t="n">
        <v>3.68237903346709E-014</v>
      </c>
      <c r="O1804" s="6" t="str">
        <f aca="false">IF(N1804&lt;0.05,"Yes","No")</f>
        <v>Yes</v>
      </c>
      <c r="P1804" s="16" t="n">
        <v>0.577039030489395</v>
      </c>
      <c r="Q1804" s="17" t="n">
        <v>34.9389714688806</v>
      </c>
      <c r="R1804" s="18" t="n">
        <v>5.18013349265281E-009</v>
      </c>
      <c r="S1804" s="16" t="n">
        <v>0.00547108729407925</v>
      </c>
      <c r="T1804" s="16" t="n">
        <v>0.0269141572209998</v>
      </c>
      <c r="U1804" s="16" t="n">
        <v>0.00304743066113636</v>
      </c>
      <c r="V1804" s="16" t="n">
        <v>0.0135602888475545</v>
      </c>
      <c r="W1804" s="6" t="s">
        <v>583</v>
      </c>
      <c r="X1804" s="17" t="n">
        <v>100</v>
      </c>
      <c r="Y1804" s="16" t="n">
        <v>0.681938044034818</v>
      </c>
      <c r="Z1804" s="16" t="n">
        <f aca="false">(G1804-E1804)/SQRT(H1804^2/D1804+F1804^2/C1804)</f>
        <v>8.16305205730918</v>
      </c>
      <c r="AA1804" s="24" t="n">
        <f aca="false">ABS(K1804-Z1804)</f>
        <v>0</v>
      </c>
    </row>
    <row r="1805" customFormat="false" ht="15" hidden="false" customHeight="false" outlineLevel="0" collapsed="false">
      <c r="A1805" s="17" t="n">
        <v>2200</v>
      </c>
      <c r="B1805" s="6" t="s">
        <v>506</v>
      </c>
      <c r="C1805" s="6" t="n">
        <v>126</v>
      </c>
      <c r="D1805" s="6" t="n">
        <v>620</v>
      </c>
      <c r="E1805" s="16" t="n">
        <v>0.158057922763484</v>
      </c>
      <c r="F1805" s="16" t="n">
        <v>0.030333592691391</v>
      </c>
      <c r="G1805" s="16" t="n">
        <v>0.185624950751662</v>
      </c>
      <c r="H1805" s="16" t="n">
        <v>0.0505264427894371</v>
      </c>
      <c r="I1805" s="23" t="n">
        <f aca="false">G1805-E1805</f>
        <v>0.0275670279881784</v>
      </c>
      <c r="J1805" s="17" t="n">
        <f aca="false">100*(G1805-E1805)/E1805</f>
        <v>17.4410921681094</v>
      </c>
      <c r="K1805" s="16" t="n">
        <v>8.15742176383451</v>
      </c>
      <c r="L1805" s="17" t="n">
        <v>287.262717984875</v>
      </c>
      <c r="M1805" s="18" t="n">
        <v>1.0772945262771E-014</v>
      </c>
      <c r="N1805" s="18" t="n">
        <v>3.81685632328531E-014</v>
      </c>
      <c r="O1805" s="6" t="str">
        <f aca="false">IF(N1805&lt;0.05,"Yes","No")</f>
        <v>Yes</v>
      </c>
      <c r="P1805" s="16" t="n">
        <v>0.576923555967498</v>
      </c>
      <c r="Q1805" s="17" t="n">
        <v>34.9249892003564</v>
      </c>
      <c r="R1805" s="18" t="n">
        <v>5.21578457982865E-009</v>
      </c>
      <c r="S1805" s="16" t="n">
        <v>0.00555629508989862</v>
      </c>
      <c r="T1805" s="16" t="n">
        <v>0.0269312423021209</v>
      </c>
      <c r="U1805" s="16" t="n">
        <v>0.0030428319150194</v>
      </c>
      <c r="V1805" s="16" t="n">
        <v>0.0135602888475545</v>
      </c>
      <c r="W1805" s="6" t="s">
        <v>583</v>
      </c>
      <c r="X1805" s="17" t="n">
        <v>100</v>
      </c>
      <c r="Y1805" s="16" t="n">
        <v>0.682040450588838</v>
      </c>
      <c r="Z1805" s="16" t="n">
        <f aca="false">(G1805-E1805)/SQRT(H1805^2/D1805+F1805^2/C1805)</f>
        <v>8.15742176383451</v>
      </c>
      <c r="AA1805" s="24" t="n">
        <f aca="false">ABS(K1805-Z1805)</f>
        <v>0</v>
      </c>
    </row>
    <row r="1806" customFormat="false" ht="15" hidden="false" customHeight="false" outlineLevel="0" collapsed="false">
      <c r="A1806" s="17" t="n">
        <v>2201</v>
      </c>
      <c r="B1806" s="6" t="s">
        <v>506</v>
      </c>
      <c r="C1806" s="6" t="n">
        <v>126</v>
      </c>
      <c r="D1806" s="6" t="n">
        <v>620</v>
      </c>
      <c r="E1806" s="16" t="n">
        <v>0.158181881679902</v>
      </c>
      <c r="F1806" s="16" t="n">
        <v>0.0303816808295946</v>
      </c>
      <c r="G1806" s="16" t="n">
        <v>0.185769155501358</v>
      </c>
      <c r="H1806" s="16" t="n">
        <v>0.0505644868933211</v>
      </c>
      <c r="I1806" s="23" t="n">
        <f aca="false">G1806-E1806</f>
        <v>0.0275872738214559</v>
      </c>
      <c r="J1806" s="17" t="n">
        <f aca="false">100*(G1806-E1806)/E1806</f>
        <v>17.4402235758465</v>
      </c>
      <c r="K1806" s="16" t="n">
        <v>8.15293395587416</v>
      </c>
      <c r="L1806" s="17" t="n">
        <v>286.976148337622</v>
      </c>
      <c r="M1806" s="18" t="n">
        <v>1.11359959508578E-014</v>
      </c>
      <c r="N1806" s="18" t="n">
        <v>3.92562541824702E-014</v>
      </c>
      <c r="O1806" s="6" t="str">
        <f aca="false">IF(N1806&lt;0.05,"Yes","No")</f>
        <v>Yes</v>
      </c>
      <c r="P1806" s="16" t="n">
        <v>0.576880307109552</v>
      </c>
      <c r="Q1806" s="17" t="n">
        <v>34.9197531191968</v>
      </c>
      <c r="R1806" s="18" t="n">
        <v>5.22919851586121E-009</v>
      </c>
      <c r="S1806" s="16" t="n">
        <v>0.00563361384666763</v>
      </c>
      <c r="T1806" s="16" t="n">
        <v>0.0269511216491099</v>
      </c>
      <c r="U1806" s="16" t="n">
        <v>0.00303602457175287</v>
      </c>
      <c r="V1806" s="16" t="n">
        <v>0.0135602888475545</v>
      </c>
      <c r="W1806" s="6" t="s">
        <v>583</v>
      </c>
      <c r="X1806" s="17" t="n">
        <v>100</v>
      </c>
      <c r="Y1806" s="16" t="n">
        <v>0.68205325140809</v>
      </c>
      <c r="Z1806" s="16" t="n">
        <f aca="false">(G1806-E1806)/SQRT(H1806^2/D1806+F1806^2/C1806)</f>
        <v>8.15293395587415</v>
      </c>
      <c r="AA1806" s="24" t="n">
        <f aca="false">ABS(K1806-Z1806)</f>
        <v>0</v>
      </c>
    </row>
    <row r="1807" customFormat="false" ht="15" hidden="false" customHeight="false" outlineLevel="0" collapsed="false">
      <c r="A1807" s="17" t="n">
        <v>2202</v>
      </c>
      <c r="B1807" s="6" t="s">
        <v>506</v>
      </c>
      <c r="C1807" s="6" t="n">
        <v>126</v>
      </c>
      <c r="D1807" s="6" t="n">
        <v>620</v>
      </c>
      <c r="E1807" s="16" t="n">
        <v>0.158301010905277</v>
      </c>
      <c r="F1807" s="16" t="n">
        <v>0.0304285135663093</v>
      </c>
      <c r="G1807" s="16" t="n">
        <v>0.185907591038173</v>
      </c>
      <c r="H1807" s="16" t="n">
        <v>0.0506037649086453</v>
      </c>
      <c r="I1807" s="23" t="n">
        <f aca="false">G1807-E1807</f>
        <v>0.0276065801328962</v>
      </c>
      <c r="J1807" s="17" t="n">
        <f aca="false">100*(G1807-E1807)/E1807</f>
        <v>17.4392949072291</v>
      </c>
      <c r="K1807" s="16" t="n">
        <v>8.14832278295319</v>
      </c>
      <c r="L1807" s="17" t="n">
        <v>286.713288793581</v>
      </c>
      <c r="M1807" s="18" t="n">
        <v>1.1517777421812E-014</v>
      </c>
      <c r="N1807" s="18" t="n">
        <v>4.0278699247451E-014</v>
      </c>
      <c r="O1807" s="6" t="str">
        <f aca="false">IF(N1807&lt;0.05,"Yes","No")</f>
        <v>Yes</v>
      </c>
      <c r="P1807" s="16" t="n">
        <v>0.576805983970254</v>
      </c>
      <c r="Q1807" s="17" t="n">
        <v>34.9107558334308</v>
      </c>
      <c r="R1807" s="18" t="n">
        <v>5.25232895838041E-009</v>
      </c>
      <c r="S1807" s="16" t="n">
        <v>0.00571748654314966</v>
      </c>
      <c r="T1807" s="16" t="n">
        <v>0.0269700551574381</v>
      </c>
      <c r="U1807" s="16" t="n">
        <v>0.00303000017430633</v>
      </c>
      <c r="V1807" s="16" t="n">
        <v>0.0135602888475545</v>
      </c>
      <c r="W1807" s="6" t="s">
        <v>583</v>
      </c>
      <c r="X1807" s="17" t="n">
        <v>100</v>
      </c>
      <c r="Y1807" s="16" t="n">
        <v>0.681925243215566</v>
      </c>
      <c r="Z1807" s="16" t="n">
        <f aca="false">(G1807-E1807)/SQRT(H1807^2/D1807+F1807^2/C1807)</f>
        <v>8.14832278295322</v>
      </c>
      <c r="AA1807" s="24" t="n">
        <f aca="false">ABS(K1807-Z1807)</f>
        <v>0</v>
      </c>
    </row>
    <row r="1808" customFormat="false" ht="15" hidden="false" customHeight="false" outlineLevel="0" collapsed="false">
      <c r="A1808" s="17" t="n">
        <v>2203</v>
      </c>
      <c r="B1808" s="6" t="s">
        <v>506</v>
      </c>
      <c r="C1808" s="6" t="n">
        <v>126</v>
      </c>
      <c r="D1808" s="6" t="n">
        <v>620</v>
      </c>
      <c r="E1808" s="16" t="n">
        <v>0.158415602135753</v>
      </c>
      <c r="F1808" s="16" t="n">
        <v>0.0304749399638635</v>
      </c>
      <c r="G1808" s="16" t="n">
        <v>0.186040661159542</v>
      </c>
      <c r="H1808" s="16" t="n">
        <v>0.0506437792618503</v>
      </c>
      <c r="I1808" s="23" t="n">
        <f aca="false">G1808-E1808</f>
        <v>0.0276250590237894</v>
      </c>
      <c r="J1808" s="17" t="n">
        <f aca="false">100*(G1808-E1808)/E1808</f>
        <v>17.4383448671403</v>
      </c>
      <c r="K1808" s="16" t="n">
        <v>8.14350524039543</v>
      </c>
      <c r="L1808" s="17" t="n">
        <v>286.461004684705</v>
      </c>
      <c r="M1808" s="18" t="n">
        <v>1.19276346567354E-014</v>
      </c>
      <c r="N1808" s="18" t="n">
        <v>4.15588066563865E-014</v>
      </c>
      <c r="O1808" s="6" t="str">
        <f aca="false">IF(N1808&lt;0.05,"Yes","No")</f>
        <v>Yes</v>
      </c>
      <c r="P1808" s="16" t="n">
        <v>0.576707199092318</v>
      </c>
      <c r="Q1808" s="17" t="n">
        <v>34.898799093945</v>
      </c>
      <c r="R1808" s="18" t="n">
        <v>5.28322669351106E-009</v>
      </c>
      <c r="S1808" s="16" t="n">
        <v>0.00581285779020497</v>
      </c>
      <c r="T1808" s="16" t="n">
        <v>0.0269880673510175</v>
      </c>
      <c r="U1808" s="16" t="n">
        <v>0.00302583362983829</v>
      </c>
      <c r="V1808" s="16" t="n">
        <v>0.0135602888475545</v>
      </c>
      <c r="W1808" s="6" t="s">
        <v>583</v>
      </c>
      <c r="X1808" s="17" t="n">
        <v>100</v>
      </c>
      <c r="Y1808" s="16" t="n">
        <v>0.681797235023042</v>
      </c>
      <c r="Z1808" s="16" t="n">
        <f aca="false">(G1808-E1808)/SQRT(H1808^2/D1808+F1808^2/C1808)</f>
        <v>8.14350524039543</v>
      </c>
      <c r="AA1808" s="24" t="n">
        <f aca="false">ABS(K1808-Z1808)</f>
        <v>0</v>
      </c>
    </row>
    <row r="1809" customFormat="false" ht="15" hidden="false" customHeight="false" outlineLevel="0" collapsed="false">
      <c r="A1809" s="17" t="n">
        <v>2204</v>
      </c>
      <c r="B1809" s="6" t="s">
        <v>506</v>
      </c>
      <c r="C1809" s="6" t="n">
        <v>126</v>
      </c>
      <c r="D1809" s="6" t="n">
        <v>620</v>
      </c>
      <c r="E1809" s="16" t="n">
        <v>0.158523376676298</v>
      </c>
      <c r="F1809" s="16" t="n">
        <v>0.0305180360171546</v>
      </c>
      <c r="G1809" s="16" t="n">
        <v>0.186169761851911</v>
      </c>
      <c r="H1809" s="16" t="n">
        <v>0.0506840853829818</v>
      </c>
      <c r="I1809" s="23" t="n">
        <f aca="false">G1809-E1809</f>
        <v>0.0276463851756123</v>
      </c>
      <c r="J1809" s="17" t="n">
        <f aca="false">100*(G1809-E1809)/E1809</f>
        <v>17.4399421430857</v>
      </c>
      <c r="K1809" s="16" t="n">
        <v>8.14008946382031</v>
      </c>
      <c r="L1809" s="17" t="n">
        <v>286.249064042995</v>
      </c>
      <c r="M1809" s="18" t="n">
        <v>1.22311326184866E-014</v>
      </c>
      <c r="N1809" s="18" t="n">
        <v>4.25457113103317E-014</v>
      </c>
      <c r="O1809" s="6" t="str">
        <f aca="false">IF(N1809&lt;0.05,"Yes","No")</f>
        <v>Yes</v>
      </c>
      <c r="P1809" s="16" t="n">
        <v>0.576669150632003</v>
      </c>
      <c r="Q1809" s="17" t="n">
        <v>34.8941943247591</v>
      </c>
      <c r="R1809" s="18" t="n">
        <v>5.29517462190487E-009</v>
      </c>
      <c r="S1809" s="16" t="n">
        <v>0.00589502626531202</v>
      </c>
      <c r="T1809" s="16" t="n">
        <v>0.0270089647197466</v>
      </c>
      <c r="U1809" s="16" t="n">
        <v>0.00301918821897921</v>
      </c>
      <c r="V1809" s="16" t="n">
        <v>0.0135602888475545</v>
      </c>
      <c r="W1809" s="6" t="s">
        <v>583</v>
      </c>
      <c r="X1809" s="17" t="n">
        <v>100</v>
      </c>
      <c r="Y1809" s="16" t="n">
        <v>0.681643625192012</v>
      </c>
      <c r="Z1809" s="16" t="n">
        <f aca="false">(G1809-E1809)/SQRT(H1809^2/D1809+F1809^2/C1809)</f>
        <v>8.1400894638203</v>
      </c>
      <c r="AA1809" s="24" t="n">
        <f aca="false">ABS(K1809-Z1809)</f>
        <v>0</v>
      </c>
    </row>
    <row r="1810" customFormat="false" ht="15" hidden="false" customHeight="false" outlineLevel="0" collapsed="false">
      <c r="A1810" s="17" t="n">
        <v>2205</v>
      </c>
      <c r="B1810" s="6" t="s">
        <v>506</v>
      </c>
      <c r="C1810" s="6" t="n">
        <v>126</v>
      </c>
      <c r="D1810" s="6" t="n">
        <v>620</v>
      </c>
      <c r="E1810" s="16" t="n">
        <v>0.158624333403413</v>
      </c>
      <c r="F1810" s="16" t="n">
        <v>0.0305567477994774</v>
      </c>
      <c r="G1810" s="16" t="n">
        <v>0.186293788951251</v>
      </c>
      <c r="H1810" s="16" t="n">
        <v>0.0507241667596903</v>
      </c>
      <c r="I1810" s="23" t="n">
        <f aca="false">G1810-E1810</f>
        <v>0.0276694555478375</v>
      </c>
      <c r="J1810" s="17" t="n">
        <f aca="false">100*(G1810-E1810)/E1810</f>
        <v>17.4433864932113</v>
      </c>
      <c r="K1810" s="16" t="n">
        <v>8.13795541704656</v>
      </c>
      <c r="L1810" s="17" t="n">
        <v>286.085483047014</v>
      </c>
      <c r="M1810" s="18" t="n">
        <v>1.2428642719807E-014</v>
      </c>
      <c r="N1810" s="18" t="n">
        <v>4.31612865360571E-014</v>
      </c>
      <c r="O1810" s="6" t="str">
        <f aca="false">IF(N1810&lt;0.05,"Yes","No")</f>
        <v>Yes</v>
      </c>
      <c r="P1810" s="16" t="n">
        <v>0.576675534109037</v>
      </c>
      <c r="Q1810" s="17" t="n">
        <v>34.8949668561862</v>
      </c>
      <c r="R1810" s="18" t="n">
        <v>5.29316825337686E-009</v>
      </c>
      <c r="S1810" s="16" t="n">
        <v>0.00595794934696853</v>
      </c>
      <c r="T1810" s="16" t="n">
        <v>0.0270316933437739</v>
      </c>
      <c r="U1810" s="16" t="n">
        <v>0.00301006527642251</v>
      </c>
      <c r="V1810" s="16" t="n">
        <v>0.0135602888475545</v>
      </c>
      <c r="W1810" s="6" t="s">
        <v>583</v>
      </c>
      <c r="X1810" s="17" t="n">
        <v>100</v>
      </c>
      <c r="Y1810" s="16" t="n">
        <v>0.681566820276498</v>
      </c>
      <c r="Z1810" s="16" t="n">
        <f aca="false">(G1810-E1810)/SQRT(H1810^2/D1810+F1810^2/C1810)</f>
        <v>8.13795541704653</v>
      </c>
      <c r="AA1810" s="24" t="n">
        <f aca="false">ABS(K1810-Z1810)</f>
        <v>0</v>
      </c>
    </row>
    <row r="1811" customFormat="false" ht="15" hidden="false" customHeight="false" outlineLevel="0" collapsed="false">
      <c r="A1811" s="17" t="n">
        <v>2206</v>
      </c>
      <c r="B1811" s="6" t="s">
        <v>506</v>
      </c>
      <c r="C1811" s="6" t="n">
        <v>126</v>
      </c>
      <c r="D1811" s="6" t="n">
        <v>620</v>
      </c>
      <c r="E1811" s="16" t="n">
        <v>0.158720252887597</v>
      </c>
      <c r="F1811" s="16" t="n">
        <v>0.030596933306792</v>
      </c>
      <c r="G1811" s="16" t="n">
        <v>0.186413464310669</v>
      </c>
      <c r="H1811" s="16" t="n">
        <v>0.0507654501300378</v>
      </c>
      <c r="I1811" s="23" t="n">
        <f aca="false">G1811-E1811</f>
        <v>0.0276932114230719</v>
      </c>
      <c r="J1811" s="17" t="n">
        <f aca="false">100*(G1811-E1811)/E1811</f>
        <v>17.4478120587949</v>
      </c>
      <c r="K1811" s="16" t="n">
        <v>8.13570661041593</v>
      </c>
      <c r="L1811" s="17" t="n">
        <v>285.91400988877</v>
      </c>
      <c r="M1811" s="18" t="n">
        <v>1.26400575446163E-014</v>
      </c>
      <c r="N1811" s="18" t="n">
        <v>4.37508416824364E-014</v>
      </c>
      <c r="O1811" s="6" t="str">
        <f aca="false">IF(N1811&lt;0.05,"Yes","No")</f>
        <v>Yes</v>
      </c>
      <c r="P1811" s="16" t="n">
        <v>0.576681554173197</v>
      </c>
      <c r="Q1811" s="17" t="n">
        <v>34.8956954150494</v>
      </c>
      <c r="R1811" s="18" t="n">
        <v>5.29127678693899E-009</v>
      </c>
      <c r="S1811" s="16" t="n">
        <v>0.00602767633839971</v>
      </c>
      <c r="T1811" s="16" t="n">
        <v>0.0270550227009234</v>
      </c>
      <c r="U1811" s="16" t="n">
        <v>0.00300165959605448</v>
      </c>
      <c r="V1811" s="16" t="n">
        <v>0.0135602888475545</v>
      </c>
      <c r="W1811" s="6" t="s">
        <v>583</v>
      </c>
      <c r="X1811" s="17" t="n">
        <v>100</v>
      </c>
      <c r="Y1811" s="16" t="n">
        <v>0.681464413722478</v>
      </c>
      <c r="Z1811" s="16" t="n">
        <f aca="false">(G1811-E1811)/SQRT(H1811^2/D1811+F1811^2/C1811)</f>
        <v>8.13570661041591</v>
      </c>
      <c r="AA1811" s="24" t="n">
        <f aca="false">ABS(K1811-Z1811)</f>
        <v>0</v>
      </c>
    </row>
    <row r="1812" customFormat="false" ht="15" hidden="false" customHeight="false" outlineLevel="0" collapsed="false">
      <c r="A1812" s="17" t="n">
        <v>2207</v>
      </c>
      <c r="B1812" s="6" t="s">
        <v>506</v>
      </c>
      <c r="C1812" s="6" t="n">
        <v>126</v>
      </c>
      <c r="D1812" s="6" t="n">
        <v>620</v>
      </c>
      <c r="E1812" s="16" t="n">
        <v>0.158808961274132</v>
      </c>
      <c r="F1812" s="16" t="n">
        <v>0.0306346542952577</v>
      </c>
      <c r="G1812" s="16" t="n">
        <v>0.18652773404554</v>
      </c>
      <c r="H1812" s="16" t="n">
        <v>0.0508062777709383</v>
      </c>
      <c r="I1812" s="23" t="n">
        <f aca="false">G1812-E1812</f>
        <v>0.0277187727714082</v>
      </c>
      <c r="J1812" s="17" t="n">
        <f aca="false">100*(G1812-E1812)/E1812</f>
        <v>17.454161622253</v>
      </c>
      <c r="K1812" s="16" t="n">
        <v>8.13443815123198</v>
      </c>
      <c r="L1812" s="17" t="n">
        <v>285.767514377194</v>
      </c>
      <c r="M1812" s="18" t="n">
        <v>1.27675094292889E-014</v>
      </c>
      <c r="N1812" s="18" t="n">
        <v>4.41193047877235E-014</v>
      </c>
      <c r="O1812" s="6" t="str">
        <f aca="false">IF(N1812&lt;0.05,"Yes","No")</f>
        <v>Yes</v>
      </c>
      <c r="P1812" s="16" t="n">
        <v>0.576733112964818</v>
      </c>
      <c r="Q1812" s="17" t="n">
        <v>34.9019354631457</v>
      </c>
      <c r="R1812" s="18" t="n">
        <v>5.27510430260553E-009</v>
      </c>
      <c r="S1812" s="16" t="n">
        <v>0.00608513562856306</v>
      </c>
      <c r="T1812" s="16" t="n">
        <v>0.0270801142038772</v>
      </c>
      <c r="U1812" s="16" t="n">
        <v>0.00299231715825065</v>
      </c>
      <c r="V1812" s="16" t="n">
        <v>0.0135602888475545</v>
      </c>
      <c r="W1812" s="6" t="s">
        <v>583</v>
      </c>
      <c r="X1812" s="17" t="n">
        <v>100</v>
      </c>
      <c r="Y1812" s="16" t="n">
        <v>0.68157962109575</v>
      </c>
      <c r="Z1812" s="16" t="n">
        <f aca="false">(G1812-E1812)/SQRT(H1812^2/D1812+F1812^2/C1812)</f>
        <v>8.13443815123195</v>
      </c>
      <c r="AA1812" s="24" t="n">
        <f aca="false">ABS(K1812-Z1812)</f>
        <v>0</v>
      </c>
    </row>
    <row r="1813" customFormat="false" ht="15" hidden="false" customHeight="false" outlineLevel="0" collapsed="false">
      <c r="A1813" s="17" t="n">
        <v>2208</v>
      </c>
      <c r="B1813" s="6" t="s">
        <v>506</v>
      </c>
      <c r="C1813" s="6" t="n">
        <v>126</v>
      </c>
      <c r="D1813" s="6" t="n">
        <v>620</v>
      </c>
      <c r="E1813" s="16" t="n">
        <v>0.158892370228257</v>
      </c>
      <c r="F1813" s="16" t="n">
        <v>0.0306734918172557</v>
      </c>
      <c r="G1813" s="16" t="n">
        <v>0.186637473274623</v>
      </c>
      <c r="H1813" s="16" t="n">
        <v>0.0508498635375715</v>
      </c>
      <c r="I1813" s="23" t="n">
        <f aca="false">G1813-E1813</f>
        <v>0.0277451030463667</v>
      </c>
      <c r="J1813" s="17" t="n">
        <f aca="false">100*(G1813-E1813)/E1813</f>
        <v>17.4615703740271</v>
      </c>
      <c r="K1813" s="16" t="n">
        <v>8.13304943208524</v>
      </c>
      <c r="L1813" s="17" t="n">
        <v>285.6275375116</v>
      </c>
      <c r="M1813" s="18" t="n">
        <v>1.29057483405968E-014</v>
      </c>
      <c r="N1813" s="18" t="n">
        <v>4.44507823993341E-014</v>
      </c>
      <c r="O1813" s="6" t="str">
        <f aca="false">IF(N1813&lt;0.05,"Yes","No")</f>
        <v>Yes</v>
      </c>
      <c r="P1813" s="16" t="n">
        <v>0.576769983024462</v>
      </c>
      <c r="Q1813" s="17" t="n">
        <v>34.9063981081593</v>
      </c>
      <c r="R1813" s="18" t="n">
        <v>5.2635688055611E-009</v>
      </c>
      <c r="S1813" s="16" t="n">
        <v>0.00614409718902344</v>
      </c>
      <c r="T1813" s="16" t="n">
        <v>0.0271059451978493</v>
      </c>
      <c r="U1813" s="16" t="n">
        <v>0.00298326016338528</v>
      </c>
      <c r="V1813" s="16" t="n">
        <v>0.0135602888475545</v>
      </c>
      <c r="W1813" s="6" t="s">
        <v>583</v>
      </c>
      <c r="X1813" s="17" t="n">
        <v>100</v>
      </c>
      <c r="Y1813" s="16" t="n">
        <v>0.681566820276498</v>
      </c>
      <c r="Z1813" s="16" t="n">
        <f aca="false">(G1813-E1813)/SQRT(H1813^2/D1813+F1813^2/C1813)</f>
        <v>8.13304943208524</v>
      </c>
      <c r="AA1813" s="24" t="n">
        <f aca="false">ABS(K1813-Z1813)</f>
        <v>0</v>
      </c>
    </row>
    <row r="1814" customFormat="false" ht="15" hidden="false" customHeight="false" outlineLevel="0" collapsed="false">
      <c r="A1814" s="17" t="n">
        <v>2209</v>
      </c>
      <c r="B1814" s="6" t="s">
        <v>506</v>
      </c>
      <c r="C1814" s="6" t="n">
        <v>126</v>
      </c>
      <c r="D1814" s="6" t="n">
        <v>620</v>
      </c>
      <c r="E1814" s="16" t="n">
        <v>0.158970825196732</v>
      </c>
      <c r="F1814" s="16" t="n">
        <v>0.0307152574727229</v>
      </c>
      <c r="G1814" s="16" t="n">
        <v>0.186744944198478</v>
      </c>
      <c r="H1814" s="16" t="n">
        <v>0.0508976275461742</v>
      </c>
      <c r="I1814" s="23" t="n">
        <f aca="false">G1814-E1814</f>
        <v>0.0277741190017459</v>
      </c>
      <c r="J1814" s="17" t="n">
        <f aca="false">100*(G1814-E1814)/E1814</f>
        <v>17.4712051518727</v>
      </c>
      <c r="K1814" s="16" t="n">
        <v>8.13171317956253</v>
      </c>
      <c r="L1814" s="17" t="n">
        <v>285.483449787469</v>
      </c>
      <c r="M1814" s="18" t="n">
        <v>1.30414422468554E-014</v>
      </c>
      <c r="N1814" s="18" t="n">
        <v>4.48446320141461E-014</v>
      </c>
      <c r="O1814" s="6" t="str">
        <f aca="false">IF(N1814&lt;0.05,"Yes","No")</f>
        <v>Yes</v>
      </c>
      <c r="P1814" s="16" t="n">
        <v>0.576814684234815</v>
      </c>
      <c r="Q1814" s="17" t="n">
        <v>34.9118089955369</v>
      </c>
      <c r="R1814" s="18" t="n">
        <v>5.249616163402E-009</v>
      </c>
      <c r="S1814" s="16" t="n">
        <v>0.0062106573561947</v>
      </c>
      <c r="T1814" s="16" t="n">
        <v>0.0271343255480508</v>
      </c>
      <c r="U1814" s="16" t="n">
        <v>0.002973842635073</v>
      </c>
      <c r="V1814" s="16" t="n">
        <v>0.0135602888475545</v>
      </c>
      <c r="W1814" s="6" t="s">
        <v>583</v>
      </c>
      <c r="X1814" s="17" t="n">
        <v>100</v>
      </c>
      <c r="Y1814" s="16" t="n">
        <v>0.681515616999488</v>
      </c>
      <c r="Z1814" s="16" t="n">
        <f aca="false">(G1814-E1814)/SQRT(H1814^2/D1814+F1814^2/C1814)</f>
        <v>8.13171317956251</v>
      </c>
      <c r="AA1814" s="24" t="n">
        <f aca="false">ABS(K1814-Z1814)</f>
        <v>0</v>
      </c>
    </row>
    <row r="1815" customFormat="false" ht="15" hidden="false" customHeight="false" outlineLevel="0" collapsed="false">
      <c r="A1815" s="17" t="n">
        <v>2210</v>
      </c>
      <c r="B1815" s="6" t="s">
        <v>506</v>
      </c>
      <c r="C1815" s="6" t="n">
        <v>126</v>
      </c>
      <c r="D1815" s="6" t="n">
        <v>620</v>
      </c>
      <c r="E1815" s="16" t="n">
        <v>0.159043261929164</v>
      </c>
      <c r="F1815" s="16" t="n">
        <v>0.0307531294264514</v>
      </c>
      <c r="G1815" s="16" t="n">
        <v>0.186843200797035</v>
      </c>
      <c r="H1815" s="16" t="n">
        <v>0.050942242486683</v>
      </c>
      <c r="I1815" s="23" t="n">
        <f aca="false">G1815-E1815</f>
        <v>0.027799938867871</v>
      </c>
      <c r="J1815" s="17" t="n">
        <f aca="false">100*(G1815-E1815)/E1815</f>
        <v>17.4794823311992</v>
      </c>
      <c r="K1815" s="16" t="n">
        <v>8.13028590786628</v>
      </c>
      <c r="L1815" s="17" t="n">
        <v>285.361917845325</v>
      </c>
      <c r="M1815" s="18" t="n">
        <v>1.3183470669392E-014</v>
      </c>
      <c r="N1815" s="18" t="n">
        <v>4.51851090968884E-014</v>
      </c>
      <c r="O1815" s="6" t="str">
        <f aca="false">IF(N1815&lt;0.05,"Yes","No")</f>
        <v>Yes</v>
      </c>
      <c r="P1815" s="16" t="n">
        <v>0.576831197357462</v>
      </c>
      <c r="Q1815" s="17" t="n">
        <v>34.913807943385</v>
      </c>
      <c r="R1815" s="18" t="n">
        <v>5.24447102831327E-009</v>
      </c>
      <c r="S1815" s="16" t="n">
        <v>0.0062720655281449</v>
      </c>
      <c r="T1815" s="16" t="n">
        <v>0.0271596741916477</v>
      </c>
      <c r="U1815" s="16" t="n">
        <v>0.00296599225666486</v>
      </c>
      <c r="V1815" s="16" t="n">
        <v>0.0135602888475545</v>
      </c>
      <c r="W1815" s="6" t="s">
        <v>583</v>
      </c>
      <c r="X1815" s="17" t="n">
        <v>100</v>
      </c>
      <c r="Y1815" s="16" t="n">
        <v>0.681451612903226</v>
      </c>
      <c r="Z1815" s="16" t="n">
        <f aca="false">(G1815-E1815)/SQRT(H1815^2/D1815+F1815^2/C1815)</f>
        <v>8.13028590786628</v>
      </c>
      <c r="AA1815" s="24" t="n">
        <f aca="false">ABS(K1815-Z1815)</f>
        <v>0</v>
      </c>
    </row>
    <row r="1816" customFormat="false" ht="15" hidden="false" customHeight="false" outlineLevel="0" collapsed="false">
      <c r="A1816" s="17" t="n">
        <v>2211</v>
      </c>
      <c r="B1816" s="6" t="s">
        <v>506</v>
      </c>
      <c r="C1816" s="6" t="n">
        <v>126</v>
      </c>
      <c r="D1816" s="6" t="n">
        <v>620</v>
      </c>
      <c r="E1816" s="16" t="n">
        <v>0.15910898462411</v>
      </c>
      <c r="F1816" s="16" t="n">
        <v>0.0307881431899534</v>
      </c>
      <c r="G1816" s="16" t="n">
        <v>0.186933449860061</v>
      </c>
      <c r="H1816" s="16" t="n">
        <v>0.0509866963111028</v>
      </c>
      <c r="I1816" s="23" t="n">
        <f aca="false">G1816-E1816</f>
        <v>0.0278244652359518</v>
      </c>
      <c r="J1816" s="17" t="n">
        <f aca="false">100*(G1816-E1816)/E1816</f>
        <v>17.4876769540616</v>
      </c>
      <c r="K1816" s="16" t="n">
        <v>8.1289774154775</v>
      </c>
      <c r="L1816" s="17" t="n">
        <v>285.271303995052</v>
      </c>
      <c r="M1816" s="18" t="n">
        <v>1.33121212000809E-014</v>
      </c>
      <c r="N1816" s="18" t="n">
        <v>4.55517372009283E-014</v>
      </c>
      <c r="O1816" s="6" t="str">
        <f aca="false">IF(N1816&lt;0.05,"Yes","No")</f>
        <v>Yes</v>
      </c>
      <c r="P1816" s="16" t="n">
        <v>0.576826231394132</v>
      </c>
      <c r="Q1816" s="17" t="n">
        <v>34.9132067971763</v>
      </c>
      <c r="R1816" s="18" t="n">
        <v>5.24601779892164E-009</v>
      </c>
      <c r="S1816" s="16" t="n">
        <v>0.0063214183515794</v>
      </c>
      <c r="T1816" s="16" t="n">
        <v>0.0271838149771626</v>
      </c>
      <c r="U1816" s="16" t="n">
        <v>0.00295920923961578</v>
      </c>
      <c r="V1816" s="16" t="n">
        <v>0.0135602888475545</v>
      </c>
      <c r="W1816" s="6" t="s">
        <v>583</v>
      </c>
      <c r="X1816" s="17" t="n">
        <v>100</v>
      </c>
      <c r="Y1816" s="16" t="n">
        <v>0.681464413722478</v>
      </c>
      <c r="Z1816" s="16" t="n">
        <f aca="false">(G1816-E1816)/SQRT(H1816^2/D1816+F1816^2/C1816)</f>
        <v>8.12897741547751</v>
      </c>
      <c r="AA1816" s="24" t="n">
        <f aca="false">ABS(K1816-Z1816)</f>
        <v>0</v>
      </c>
    </row>
    <row r="1817" customFormat="false" ht="15" hidden="false" customHeight="false" outlineLevel="0" collapsed="false">
      <c r="A1817" s="17" t="n">
        <v>2212</v>
      </c>
      <c r="B1817" s="6" t="s">
        <v>506</v>
      </c>
      <c r="C1817" s="6" t="n">
        <v>126</v>
      </c>
      <c r="D1817" s="6" t="n">
        <v>620</v>
      </c>
      <c r="E1817" s="16" t="n">
        <v>0.159170048222655</v>
      </c>
      <c r="F1817" s="16" t="n">
        <v>0.0308234651606465</v>
      </c>
      <c r="G1817" s="16" t="n">
        <v>0.187019821532792</v>
      </c>
      <c r="H1817" s="16" t="n">
        <v>0.0510311773466213</v>
      </c>
      <c r="I1817" s="23" t="n">
        <f aca="false">G1817-E1817</f>
        <v>0.0278497733101362</v>
      </c>
      <c r="J1817" s="17" t="n">
        <f aca="false">100*(G1817-E1817)/E1817</f>
        <v>17.4968680484273</v>
      </c>
      <c r="K1817" s="16" t="n">
        <v>8.12784590906096</v>
      </c>
      <c r="L1817" s="17" t="n">
        <v>285.177693420455</v>
      </c>
      <c r="M1817" s="18" t="n">
        <v>1.34265102625505E-014</v>
      </c>
      <c r="N1817" s="18" t="n">
        <v>4.58684521327131E-014</v>
      </c>
      <c r="O1817" s="6" t="str">
        <f aca="false">IF(N1817&lt;0.05,"Yes","No")</f>
        <v>Yes</v>
      </c>
      <c r="P1817" s="16" t="n">
        <v>0.576836780474455</v>
      </c>
      <c r="Q1817" s="17" t="n">
        <v>34.9144838042561</v>
      </c>
      <c r="R1817" s="18" t="n">
        <v>5.24273256104171E-009</v>
      </c>
      <c r="S1817" s="16" t="n">
        <v>0.00637559203488389</v>
      </c>
      <c r="T1817" s="16" t="n">
        <v>0.0272086596356398</v>
      </c>
      <c r="U1817" s="16" t="n">
        <v>0.00295233535489852</v>
      </c>
      <c r="V1817" s="16" t="n">
        <v>0.0135602888475545</v>
      </c>
      <c r="W1817" s="6" t="s">
        <v>583</v>
      </c>
      <c r="X1817" s="17" t="n">
        <v>100</v>
      </c>
      <c r="Y1817" s="16" t="n">
        <v>0.681400409626216</v>
      </c>
      <c r="Z1817" s="16" t="n">
        <f aca="false">(G1817-E1817)/SQRT(H1817^2/D1817+F1817^2/C1817)</f>
        <v>8.12784590906094</v>
      </c>
      <c r="AA1817" s="24" t="n">
        <f aca="false">ABS(K1817-Z1817)</f>
        <v>0</v>
      </c>
    </row>
    <row r="1818" customFormat="false" ht="15" hidden="false" customHeight="false" outlineLevel="0" collapsed="false">
      <c r="A1818" s="17" t="n">
        <v>2213</v>
      </c>
      <c r="B1818" s="6" t="s">
        <v>506</v>
      </c>
      <c r="C1818" s="6" t="n">
        <v>126</v>
      </c>
      <c r="D1818" s="6" t="n">
        <v>620</v>
      </c>
      <c r="E1818" s="16" t="n">
        <v>0.159223219172822</v>
      </c>
      <c r="F1818" s="16" t="n">
        <v>0.030857774545564</v>
      </c>
      <c r="G1818" s="16" t="n">
        <v>0.187098919696385</v>
      </c>
      <c r="H1818" s="16" t="n">
        <v>0.051074388769347</v>
      </c>
      <c r="I1818" s="23" t="n">
        <f aca="false">G1818-E1818</f>
        <v>0.0278757005235628</v>
      </c>
      <c r="J1818" s="17" t="n">
        <f aca="false">100*(G1818-E1818)/E1818</f>
        <v>17.5073087131258</v>
      </c>
      <c r="K1818" s="16" t="n">
        <v>8.12714069101646</v>
      </c>
      <c r="L1818" s="17" t="n">
        <v>285.087032817499</v>
      </c>
      <c r="M1818" s="18" t="n">
        <v>1.35028599377083E-014</v>
      </c>
      <c r="N1818" s="18" t="n">
        <v>4.59797548284037E-014</v>
      </c>
      <c r="O1818" s="6" t="str">
        <f aca="false">IF(N1818&lt;0.05,"Yes","No")</f>
        <v>Yes</v>
      </c>
      <c r="P1818" s="16" t="n">
        <v>0.576874775241149</v>
      </c>
      <c r="Q1818" s="17" t="n">
        <v>34.9190834116324</v>
      </c>
      <c r="R1818" s="18" t="n">
        <v>5.2309166877047E-009</v>
      </c>
      <c r="S1818" s="16" t="n">
        <v>0.00643046222331647</v>
      </c>
      <c r="T1818" s="16" t="n">
        <v>0.0272343017599576</v>
      </c>
      <c r="U1818" s="16" t="n">
        <v>0.00294415131009828</v>
      </c>
      <c r="V1818" s="16" t="n">
        <v>0.0135602888475545</v>
      </c>
      <c r="W1818" s="6" t="s">
        <v>583</v>
      </c>
      <c r="X1818" s="17" t="n">
        <v>100</v>
      </c>
      <c r="Y1818" s="16" t="n">
        <v>0.681272401433692</v>
      </c>
      <c r="Z1818" s="16" t="n">
        <f aca="false">(G1818-E1818)/SQRT(H1818^2/D1818+F1818^2/C1818)</f>
        <v>8.12714069101647</v>
      </c>
      <c r="AA1818" s="24" t="n">
        <f aca="false">ABS(K1818-Z1818)</f>
        <v>0</v>
      </c>
    </row>
    <row r="1819" customFormat="false" ht="15" hidden="false" customHeight="false" outlineLevel="0" collapsed="false">
      <c r="A1819" s="17" t="n">
        <v>2214</v>
      </c>
      <c r="B1819" s="6" t="s">
        <v>506</v>
      </c>
      <c r="C1819" s="6" t="n">
        <v>126</v>
      </c>
      <c r="D1819" s="6" t="n">
        <v>620</v>
      </c>
      <c r="E1819" s="16" t="n">
        <v>0.159268364842449</v>
      </c>
      <c r="F1819" s="16" t="n">
        <v>0.0308932119778266</v>
      </c>
      <c r="G1819" s="16" t="n">
        <v>0.187168954949706</v>
      </c>
      <c r="H1819" s="16" t="n">
        <v>0.0511164521401936</v>
      </c>
      <c r="I1819" s="23" t="n">
        <f aca="false">G1819-E1819</f>
        <v>0.0279005901072569</v>
      </c>
      <c r="J1819" s="17" t="n">
        <f aca="false">100*(G1819-E1819)/E1819</f>
        <v>17.517973600631</v>
      </c>
      <c r="K1819" s="16" t="n">
        <v>8.1260091606983</v>
      </c>
      <c r="L1819" s="17" t="n">
        <v>284.976519411505</v>
      </c>
      <c r="M1819" s="18" t="n">
        <v>1.36212784198037E-014</v>
      </c>
      <c r="N1819" s="18" t="n">
        <v>4.63079384466143E-014</v>
      </c>
      <c r="O1819" s="6" t="str">
        <f aca="false">IF(N1819&lt;0.05,"Yes","No")</f>
        <v>Yes</v>
      </c>
      <c r="P1819" s="16" t="n">
        <v>0.576901866767353</v>
      </c>
      <c r="Q1819" s="17" t="n">
        <v>34.9223632689512</v>
      </c>
      <c r="R1819" s="18" t="n">
        <v>5.22250743850839E-009</v>
      </c>
      <c r="S1819" s="16" t="n">
        <v>0.00650107943342342</v>
      </c>
      <c r="T1819" s="16" t="n">
        <v>0.0272589658302541</v>
      </c>
      <c r="U1819" s="16" t="n">
        <v>0.00293605718717144</v>
      </c>
      <c r="V1819" s="16" t="n">
        <v>0.0135602888475545</v>
      </c>
      <c r="W1819" s="6" t="s">
        <v>583</v>
      </c>
      <c r="X1819" s="17" t="n">
        <v>100</v>
      </c>
      <c r="Y1819" s="16" t="n">
        <v>0.681349206349206</v>
      </c>
      <c r="Z1819" s="16" t="n">
        <f aca="false">(G1819-E1819)/SQRT(H1819^2/D1819+F1819^2/C1819)</f>
        <v>8.12600916069829</v>
      </c>
      <c r="AA1819" s="24" t="n">
        <f aca="false">ABS(K1819-Z1819)</f>
        <v>0</v>
      </c>
    </row>
    <row r="1820" customFormat="false" ht="15" hidden="false" customHeight="false" outlineLevel="0" collapsed="false">
      <c r="A1820" s="17" t="n">
        <v>2215</v>
      </c>
      <c r="B1820" s="6" t="s">
        <v>506</v>
      </c>
      <c r="C1820" s="6" t="n">
        <v>126</v>
      </c>
      <c r="D1820" s="6" t="n">
        <v>620</v>
      </c>
      <c r="E1820" s="16" t="n">
        <v>0.159307668015124</v>
      </c>
      <c r="F1820" s="16" t="n">
        <v>0.0309283519108565</v>
      </c>
      <c r="G1820" s="16" t="n">
        <v>0.187233950762499</v>
      </c>
      <c r="H1820" s="16" t="n">
        <v>0.051159914394617</v>
      </c>
      <c r="I1820" s="23" t="n">
        <f aca="false">G1820-E1820</f>
        <v>0.0279262827473745</v>
      </c>
      <c r="J1820" s="17" t="n">
        <f aca="false">100*(G1820-E1820)/E1820</f>
        <v>17.5297793855869</v>
      </c>
      <c r="K1820" s="16" t="n">
        <v>8.12508424903303</v>
      </c>
      <c r="L1820" s="17" t="n">
        <v>284.878870338474</v>
      </c>
      <c r="M1820" s="18" t="n">
        <v>1.37198857329643E-014</v>
      </c>
      <c r="N1820" s="18" t="n">
        <v>4.65048108835998E-014</v>
      </c>
      <c r="O1820" s="6" t="str">
        <f aca="false">IF(N1820&lt;0.05,"Yes","No")</f>
        <v>Yes</v>
      </c>
      <c r="P1820" s="16" t="n">
        <v>0.576931189571391</v>
      </c>
      <c r="Q1820" s="17" t="n">
        <v>34.9259134312863</v>
      </c>
      <c r="R1820" s="18" t="n">
        <v>5.21342044972247E-009</v>
      </c>
      <c r="S1820" s="16" t="n">
        <v>0.00657035745254323</v>
      </c>
      <c r="T1820" s="16" t="n">
        <v>0.0272841837003751</v>
      </c>
      <c r="U1820" s="16" t="n">
        <v>0.00292875282084409</v>
      </c>
      <c r="V1820" s="16" t="n">
        <v>0.0135602888475545</v>
      </c>
      <c r="W1820" s="6" t="s">
        <v>583</v>
      </c>
      <c r="X1820" s="17" t="n">
        <v>100</v>
      </c>
      <c r="Y1820" s="16" t="n">
        <v>0.681221198156682</v>
      </c>
      <c r="Z1820" s="16" t="n">
        <f aca="false">(G1820-E1820)/SQRT(H1820^2/D1820+F1820^2/C1820)</f>
        <v>8.12508424903305</v>
      </c>
      <c r="AA1820" s="24" t="n">
        <f aca="false">ABS(K1820-Z1820)</f>
        <v>0</v>
      </c>
    </row>
    <row r="1821" customFormat="false" ht="15" hidden="false" customHeight="false" outlineLevel="0" collapsed="false">
      <c r="A1821" s="17" t="n">
        <v>2216</v>
      </c>
      <c r="B1821" s="6" t="s">
        <v>506</v>
      </c>
      <c r="C1821" s="6" t="n">
        <v>126</v>
      </c>
      <c r="D1821" s="6" t="n">
        <v>620</v>
      </c>
      <c r="E1821" s="16" t="n">
        <v>0.159340180101849</v>
      </c>
      <c r="F1821" s="16" t="n">
        <v>0.0309626623133119</v>
      </c>
      <c r="G1821" s="16" t="n">
        <v>0.187291500633282</v>
      </c>
      <c r="H1821" s="16" t="n">
        <v>0.0512040784684971</v>
      </c>
      <c r="I1821" s="23" t="n">
        <f aca="false">G1821-E1821</f>
        <v>0.0279513205314334</v>
      </c>
      <c r="J1821" s="17" t="n">
        <f aca="false">100*(G1821-E1821)/E1821</f>
        <v>17.5419159897819</v>
      </c>
      <c r="K1821" s="16" t="n">
        <v>8.1240708833188</v>
      </c>
      <c r="L1821" s="17" t="n">
        <v>284.795242060455</v>
      </c>
      <c r="M1821" s="18" t="n">
        <v>1.3825350868049E-014</v>
      </c>
      <c r="N1821" s="18" t="n">
        <v>4.65497791246329E-014</v>
      </c>
      <c r="O1821" s="6" t="str">
        <f aca="false">IF(N1821&lt;0.05,"Yes","No")</f>
        <v>Yes</v>
      </c>
      <c r="P1821" s="16" t="n">
        <v>0.576940640271278</v>
      </c>
      <c r="Q1821" s="17" t="n">
        <v>34.9270576822319</v>
      </c>
      <c r="R1821" s="18" t="n">
        <v>5.21049501153583E-009</v>
      </c>
      <c r="S1821" s="16" t="n">
        <v>0.00660413481191997</v>
      </c>
      <c r="T1821" s="16" t="n">
        <v>0.0273088972433283</v>
      </c>
      <c r="U1821" s="16" t="n">
        <v>0.00292121949038947</v>
      </c>
      <c r="V1821" s="16" t="n">
        <v>0.0135602888475545</v>
      </c>
      <c r="W1821" s="6" t="s">
        <v>583</v>
      </c>
      <c r="X1821" s="17" t="n">
        <v>100</v>
      </c>
      <c r="Y1821" s="16" t="n">
        <v>0.681169994879672</v>
      </c>
      <c r="Z1821" s="16" t="n">
        <f aca="false">(G1821-E1821)/SQRT(H1821^2/D1821+F1821^2/C1821)</f>
        <v>8.12407088331883</v>
      </c>
      <c r="AA1821" s="24" t="n">
        <f aca="false">ABS(K1821-Z1821)</f>
        <v>0</v>
      </c>
    </row>
    <row r="1822" customFormat="false" ht="15" hidden="false" customHeight="false" outlineLevel="0" collapsed="false">
      <c r="A1822" s="17" t="n">
        <v>2217</v>
      </c>
      <c r="B1822" s="6" t="s">
        <v>506</v>
      </c>
      <c r="C1822" s="6" t="n">
        <v>126</v>
      </c>
      <c r="D1822" s="6" t="n">
        <v>620</v>
      </c>
      <c r="E1822" s="16" t="n">
        <v>0.159364159145053</v>
      </c>
      <c r="F1822" s="16" t="n">
        <v>0.0309960593988565</v>
      </c>
      <c r="G1822" s="16" t="n">
        <v>0.187340514265722</v>
      </c>
      <c r="H1822" s="16" t="n">
        <v>0.0512482288623501</v>
      </c>
      <c r="I1822" s="23" t="n">
        <f aca="false">G1822-E1822</f>
        <v>0.0279763551206693</v>
      </c>
      <c r="J1822" s="17" t="n">
        <f aca="false">100*(G1822-E1822)/E1822</f>
        <v>17.5549855568248</v>
      </c>
      <c r="K1822" s="16" t="n">
        <v>8.12321318744358</v>
      </c>
      <c r="L1822" s="17" t="n">
        <v>284.721744174904</v>
      </c>
      <c r="M1822" s="18" t="n">
        <v>1.3915635131304E-014</v>
      </c>
      <c r="N1822" s="18" t="n">
        <v>4.67787990573915E-014</v>
      </c>
      <c r="O1822" s="6" t="str">
        <f aca="false">IF(N1822&lt;0.05,"Yes","No")</f>
        <v>Yes</v>
      </c>
      <c r="P1822" s="16" t="n">
        <v>0.576951319115553</v>
      </c>
      <c r="Q1822" s="17" t="n">
        <v>34.9283506542839</v>
      </c>
      <c r="R1822" s="18" t="n">
        <v>5.20719133045244E-009</v>
      </c>
      <c r="S1822" s="16" t="n">
        <v>0.00664460296515118</v>
      </c>
      <c r="T1822" s="16" t="n">
        <v>0.0273336191935939</v>
      </c>
      <c r="U1822" s="16" t="n">
        <v>0.00291382839419482</v>
      </c>
      <c r="V1822" s="16" t="n">
        <v>0.0135602888475545</v>
      </c>
      <c r="W1822" s="6" t="s">
        <v>583</v>
      </c>
      <c r="X1822" s="17" t="n">
        <v>100</v>
      </c>
      <c r="Y1822" s="16" t="n">
        <v>0.68120839733743</v>
      </c>
      <c r="Z1822" s="16" t="n">
        <f aca="false">(G1822-E1822)/SQRT(H1822^2/D1822+F1822^2/C1822)</f>
        <v>8.12321318744356</v>
      </c>
      <c r="AA1822" s="24" t="n">
        <f aca="false">ABS(K1822-Z1822)</f>
        <v>0</v>
      </c>
    </row>
    <row r="1823" customFormat="false" ht="15" hidden="false" customHeight="false" outlineLevel="0" collapsed="false">
      <c r="A1823" s="17" t="n">
        <v>2218</v>
      </c>
      <c r="B1823" s="6" t="s">
        <v>506</v>
      </c>
      <c r="C1823" s="6" t="n">
        <v>126</v>
      </c>
      <c r="D1823" s="6" t="n">
        <v>620</v>
      </c>
      <c r="E1823" s="16" t="n">
        <v>0.159380391180988</v>
      </c>
      <c r="F1823" s="16" t="n">
        <v>0.0310271030609295</v>
      </c>
      <c r="G1823" s="16" t="n">
        <v>0.187380377623823</v>
      </c>
      <c r="H1823" s="16" t="n">
        <v>0.0512917043475887</v>
      </c>
      <c r="I1823" s="23" t="n">
        <f aca="false">G1823-E1823</f>
        <v>0.0279999864428351</v>
      </c>
      <c r="J1823" s="17" t="n">
        <f aca="false">100*(G1823-E1823)/E1823</f>
        <v>17.5680246706378</v>
      </c>
      <c r="K1823" s="16" t="n">
        <v>8.12238431716824</v>
      </c>
      <c r="L1823" s="17" t="n">
        <v>284.669722166934</v>
      </c>
      <c r="M1823" s="18" t="n">
        <v>1.40006505720479E-014</v>
      </c>
      <c r="N1823" s="18" t="n">
        <v>4.69894039167294E-014</v>
      </c>
      <c r="O1823" s="6" t="str">
        <f aca="false">IF(N1823&lt;0.05,"Yes","No")</f>
        <v>Yes</v>
      </c>
      <c r="P1823" s="16" t="n">
        <v>0.576943143827344</v>
      </c>
      <c r="Q1823" s="17" t="n">
        <v>34.9273608053982</v>
      </c>
      <c r="R1823" s="18" t="n">
        <v>5.20972031080032E-009</v>
      </c>
      <c r="S1823" s="16" t="n">
        <v>0.00668135664401205</v>
      </c>
      <c r="T1823" s="16" t="n">
        <v>0.0273568162681388</v>
      </c>
      <c r="U1823" s="16" t="n">
        <v>0.00290882980321466</v>
      </c>
      <c r="V1823" s="16" t="n">
        <v>0.0135602888475545</v>
      </c>
      <c r="W1823" s="6" t="s">
        <v>583</v>
      </c>
      <c r="X1823" s="17" t="n">
        <v>100</v>
      </c>
      <c r="Y1823" s="16" t="n">
        <v>0.681221198156682</v>
      </c>
      <c r="Z1823" s="16" t="n">
        <f aca="false">(G1823-E1823)/SQRT(H1823^2/D1823+F1823^2/C1823)</f>
        <v>8.12238431716825</v>
      </c>
      <c r="AA1823" s="24" t="n">
        <f aca="false">ABS(K1823-Z1823)</f>
        <v>0</v>
      </c>
    </row>
    <row r="1824" customFormat="false" ht="15" hidden="false" customHeight="false" outlineLevel="0" collapsed="false">
      <c r="A1824" s="17" t="n">
        <v>2219</v>
      </c>
      <c r="B1824" s="6" t="s">
        <v>506</v>
      </c>
      <c r="C1824" s="6" t="n">
        <v>126</v>
      </c>
      <c r="D1824" s="6" t="n">
        <v>620</v>
      </c>
      <c r="E1824" s="16" t="n">
        <v>0.159391257497999</v>
      </c>
      <c r="F1824" s="16" t="n">
        <v>0.0310583461177136</v>
      </c>
      <c r="G1824" s="16" t="n">
        <v>0.187413572760359</v>
      </c>
      <c r="H1824" s="16" t="n">
        <v>0.0513359533300943</v>
      </c>
      <c r="I1824" s="23" t="n">
        <f aca="false">G1824-E1824</f>
        <v>0.0280223152623595</v>
      </c>
      <c r="J1824" s="17" t="n">
        <f aca="false">100*(G1824-E1824)/E1824</f>
        <v>17.5808358013056</v>
      </c>
      <c r="K1824" s="16" t="n">
        <v>8.12110228097906</v>
      </c>
      <c r="L1824" s="17" t="n">
        <v>284.620749756831</v>
      </c>
      <c r="M1824" s="18" t="n">
        <v>1.41284956333854E-014</v>
      </c>
      <c r="N1824" s="18" t="n">
        <v>4.72674670792083E-014</v>
      </c>
      <c r="O1824" s="6" t="str">
        <f aca="false">IF(N1824&lt;0.05,"Yes","No")</f>
        <v>Yes</v>
      </c>
      <c r="P1824" s="16" t="n">
        <v>0.576899817360373</v>
      </c>
      <c r="Q1824" s="17" t="n">
        <v>34.9221151504686</v>
      </c>
      <c r="R1824" s="18" t="n">
        <v>5.22314311636399E-009</v>
      </c>
      <c r="S1824" s="16" t="n">
        <v>0.00671917310343202</v>
      </c>
      <c r="T1824" s="16" t="n">
        <v>0.0273788887116708</v>
      </c>
      <c r="U1824" s="16" t="n">
        <v>0.0029036769801692</v>
      </c>
      <c r="V1824" s="16" t="n">
        <v>0.0135602888475545</v>
      </c>
      <c r="W1824" s="6" t="s">
        <v>583</v>
      </c>
      <c r="X1824" s="17" t="n">
        <v>100</v>
      </c>
      <c r="Y1824" s="16" t="n">
        <v>0.681272401433692</v>
      </c>
      <c r="Z1824" s="16" t="n">
        <f aca="false">(G1824-E1824)/SQRT(H1824^2/D1824+F1824^2/C1824)</f>
        <v>8.12110228097905</v>
      </c>
      <c r="AA1824" s="24" t="n">
        <f aca="false">ABS(K1824-Z1824)</f>
        <v>0</v>
      </c>
    </row>
    <row r="1825" customFormat="false" ht="15" hidden="false" customHeight="false" outlineLevel="0" collapsed="false">
      <c r="A1825" s="17" t="n">
        <v>2220</v>
      </c>
      <c r="B1825" s="6" t="s">
        <v>506</v>
      </c>
      <c r="C1825" s="6" t="n">
        <v>126</v>
      </c>
      <c r="D1825" s="6" t="n">
        <v>620</v>
      </c>
      <c r="E1825" s="16" t="n">
        <v>0.159393340703987</v>
      </c>
      <c r="F1825" s="16" t="n">
        <v>0.0310903610964089</v>
      </c>
      <c r="G1825" s="16" t="n">
        <v>0.187438871387032</v>
      </c>
      <c r="H1825" s="16" t="n">
        <v>0.0513819453963058</v>
      </c>
      <c r="I1825" s="23" t="n">
        <f aca="false">G1825-E1825</f>
        <v>0.0280455306830449</v>
      </c>
      <c r="J1825" s="17" t="n">
        <f aca="false">100*(G1825-E1825)/E1825</f>
        <v>17.5951708893089</v>
      </c>
      <c r="K1825" s="16" t="n">
        <v>8.11985137976867</v>
      </c>
      <c r="L1825" s="17" t="n">
        <v>284.574972029653</v>
      </c>
      <c r="M1825" s="18" t="n">
        <v>1.42540452353777E-014</v>
      </c>
      <c r="N1825" s="18" t="n">
        <v>4.75361095865532E-014</v>
      </c>
      <c r="O1825" s="6" t="str">
        <f aca="false">IF(N1825&lt;0.05,"Yes","No")</f>
        <v>Yes</v>
      </c>
      <c r="P1825" s="16" t="n">
        <v>0.576855593615706</v>
      </c>
      <c r="Q1825" s="17" t="n">
        <v>34.9167612659199</v>
      </c>
      <c r="R1825" s="18" t="n">
        <v>5.23687867267329E-009</v>
      </c>
      <c r="S1825" s="16" t="n">
        <v>0.00676596450979427</v>
      </c>
      <c r="T1825" s="16" t="n">
        <v>0.0274020901116548</v>
      </c>
      <c r="U1825" s="16" t="n">
        <v>0.00289717570527162</v>
      </c>
      <c r="V1825" s="16" t="n">
        <v>0.0135602888475545</v>
      </c>
      <c r="W1825" s="6" t="s">
        <v>583</v>
      </c>
      <c r="X1825" s="17" t="n">
        <v>100</v>
      </c>
      <c r="Y1825" s="16" t="n">
        <v>0.681336405529954</v>
      </c>
      <c r="Z1825" s="16" t="n">
        <f aca="false">(G1825-E1825)/SQRT(H1825^2/D1825+F1825^2/C1825)</f>
        <v>8.11985137976869</v>
      </c>
      <c r="AA1825" s="24" t="n">
        <f aca="false">ABS(K1825-Z1825)</f>
        <v>0</v>
      </c>
    </row>
    <row r="1826" customFormat="false" ht="15" hidden="false" customHeight="false" outlineLevel="0" collapsed="false">
      <c r="A1826" s="17" t="n">
        <v>2221</v>
      </c>
      <c r="B1826" s="6" t="s">
        <v>506</v>
      </c>
      <c r="C1826" s="6" t="n">
        <v>126</v>
      </c>
      <c r="D1826" s="6" t="n">
        <v>620</v>
      </c>
      <c r="E1826" s="16" t="n">
        <v>0.159389839404159</v>
      </c>
      <c r="F1826" s="16" t="n">
        <v>0.0311192712345126</v>
      </c>
      <c r="G1826" s="16" t="n">
        <v>0.187458044146338</v>
      </c>
      <c r="H1826" s="16" t="n">
        <v>0.0514266354922833</v>
      </c>
      <c r="I1826" s="23" t="n">
        <f aca="false">G1826-E1826</f>
        <v>0.0280682047421787</v>
      </c>
      <c r="J1826" s="17" t="n">
        <f aca="false">100*(G1826-E1826)/E1826</f>
        <v>17.6097829366696</v>
      </c>
      <c r="K1826" s="16" t="n">
        <v>8.11904057494206</v>
      </c>
      <c r="L1826" s="17" t="n">
        <v>284.554575574732</v>
      </c>
      <c r="M1826" s="18" t="n">
        <v>1.43346185710502E-014</v>
      </c>
      <c r="N1826" s="18" t="n">
        <v>4.77290548617693E-014</v>
      </c>
      <c r="O1826" s="6" t="str">
        <f aca="false">IF(N1826&lt;0.05,"Yes","No")</f>
        <v>Yes</v>
      </c>
      <c r="P1826" s="16" t="n">
        <v>0.576817884073878</v>
      </c>
      <c r="Q1826" s="17" t="n">
        <v>34.912196338242</v>
      </c>
      <c r="R1826" s="18" t="n">
        <v>5.24861877789317E-009</v>
      </c>
      <c r="S1826" s="16" t="n">
        <v>0.00678838415396101</v>
      </c>
      <c r="T1826" s="16" t="n">
        <v>0.0274244054343568</v>
      </c>
      <c r="U1826" s="16" t="n">
        <v>0.00289278253301271</v>
      </c>
      <c r="V1826" s="16" t="n">
        <v>0.0135602888475545</v>
      </c>
      <c r="W1826" s="6" t="s">
        <v>583</v>
      </c>
      <c r="X1826" s="17" t="n">
        <v>100</v>
      </c>
      <c r="Y1826" s="16" t="n">
        <v>0.681387608806964</v>
      </c>
      <c r="Z1826" s="16" t="n">
        <f aca="false">(G1826-E1826)/SQRT(H1826^2/D1826+F1826^2/C1826)</f>
        <v>8.11904057494206</v>
      </c>
      <c r="AA1826" s="24" t="n">
        <f aca="false">ABS(K1826-Z1826)</f>
        <v>0</v>
      </c>
    </row>
    <row r="1827" customFormat="false" ht="15" hidden="false" customHeight="false" outlineLevel="0" collapsed="false">
      <c r="A1827" s="17" t="n">
        <v>2222</v>
      </c>
      <c r="B1827" s="6" t="s">
        <v>506</v>
      </c>
      <c r="C1827" s="6" t="n">
        <v>126</v>
      </c>
      <c r="D1827" s="6" t="n">
        <v>620</v>
      </c>
      <c r="E1827" s="16" t="n">
        <v>0.159381391214473</v>
      </c>
      <c r="F1827" s="16" t="n">
        <v>0.0311446690361084</v>
      </c>
      <c r="G1827" s="16" t="n">
        <v>0.187469496421756</v>
      </c>
      <c r="H1827" s="16" t="n">
        <v>0.0514704120579397</v>
      </c>
      <c r="I1827" s="23" t="n">
        <f aca="false">G1827-E1827</f>
        <v>0.0280881052072834</v>
      </c>
      <c r="J1827" s="17" t="n">
        <f aca="false">100*(G1827-E1827)/E1827</f>
        <v>17.6232024286238</v>
      </c>
      <c r="K1827" s="16" t="n">
        <v>8.11806979358028</v>
      </c>
      <c r="L1827" s="17" t="n">
        <v>284.566485487842</v>
      </c>
      <c r="M1827" s="18" t="n">
        <v>1.44261965556965E-014</v>
      </c>
      <c r="N1827" s="18" t="n">
        <v>4.79579730435418E-014</v>
      </c>
      <c r="O1827" s="6" t="str">
        <f aca="false">IF(N1827&lt;0.05,"Yes","No")</f>
        <v>Yes</v>
      </c>
      <c r="P1827" s="16" t="n">
        <v>0.576737300319636</v>
      </c>
      <c r="Q1827" s="17" t="n">
        <v>34.90244227406</v>
      </c>
      <c r="R1827" s="18" t="n">
        <v>5.27379296971929E-009</v>
      </c>
      <c r="S1827" s="16" t="n">
        <v>0.00679106677959764</v>
      </c>
      <c r="T1827" s="16" t="n">
        <v>0.0274437902009383</v>
      </c>
      <c r="U1827" s="16" t="n">
        <v>0.0028904154343454</v>
      </c>
      <c r="V1827" s="16" t="n">
        <v>0.0135602888475545</v>
      </c>
      <c r="W1827" s="6" t="s">
        <v>583</v>
      </c>
      <c r="X1827" s="17" t="n">
        <v>100</v>
      </c>
      <c r="Y1827" s="16" t="n">
        <v>0.681246799795187</v>
      </c>
      <c r="Z1827" s="16" t="n">
        <f aca="false">(G1827-E1827)/SQRT(H1827^2/D1827+F1827^2/C1827)</f>
        <v>8.11806979358029</v>
      </c>
      <c r="AA1827" s="24" t="n">
        <f aca="false">ABS(K1827-Z1827)</f>
        <v>0</v>
      </c>
    </row>
    <row r="1828" customFormat="false" ht="15" hidden="false" customHeight="false" outlineLevel="0" collapsed="false">
      <c r="A1828" s="17" t="n">
        <v>2223</v>
      </c>
      <c r="B1828" s="6" t="s">
        <v>506</v>
      </c>
      <c r="C1828" s="6" t="n">
        <v>126</v>
      </c>
      <c r="D1828" s="6" t="n">
        <v>620</v>
      </c>
      <c r="E1828" s="16" t="n">
        <v>0.159366637290943</v>
      </c>
      <c r="F1828" s="16" t="n">
        <v>0.0311731680073093</v>
      </c>
      <c r="G1828" s="16" t="n">
        <v>0.187474980037059</v>
      </c>
      <c r="H1828" s="16" t="n">
        <v>0.0515145425505205</v>
      </c>
      <c r="I1828" s="23" t="n">
        <f aca="false">G1828-E1828</f>
        <v>0.0281083427461154</v>
      </c>
      <c r="J1828" s="17" t="n">
        <f aca="false">100*(G1828-E1828)/E1828</f>
        <v>17.6375326880997</v>
      </c>
      <c r="K1828" s="16" t="n">
        <v>8.11665875174983</v>
      </c>
      <c r="L1828" s="17" t="n">
        <v>284.546923040422</v>
      </c>
      <c r="M1828" s="18" t="n">
        <v>1.45659549738812E-014</v>
      </c>
      <c r="N1828" s="18" t="n">
        <v>4.83460843603861E-014</v>
      </c>
      <c r="O1828" s="6" t="str">
        <f aca="false">IF(N1828&lt;0.05,"Yes","No")</f>
        <v>Yes</v>
      </c>
      <c r="P1828" s="16" t="n">
        <v>0.576656129364749</v>
      </c>
      <c r="Q1828" s="17" t="n">
        <v>34.8926185113153</v>
      </c>
      <c r="R1828" s="18" t="n">
        <v>5.29926959017274E-009</v>
      </c>
      <c r="S1828" s="16" t="n">
        <v>0.00681551794229312</v>
      </c>
      <c r="T1828" s="16" t="n">
        <v>0.0274636692997015</v>
      </c>
      <c r="U1828" s="16" t="n">
        <v>0.00288823216439922</v>
      </c>
      <c r="V1828" s="16" t="n">
        <v>0.0135602888475545</v>
      </c>
      <c r="W1828" s="6" t="s">
        <v>583</v>
      </c>
      <c r="X1828" s="17" t="n">
        <v>100</v>
      </c>
      <c r="Y1828" s="16" t="n">
        <v>0.681080389144905</v>
      </c>
      <c r="Z1828" s="16" t="n">
        <f aca="false">(G1828-E1828)/SQRT(H1828^2/D1828+F1828^2/C1828)</f>
        <v>8.11665875174985</v>
      </c>
      <c r="AA1828" s="24" t="n">
        <f aca="false">ABS(K1828-Z1828)</f>
        <v>0</v>
      </c>
    </row>
    <row r="1829" customFormat="false" ht="15" hidden="false" customHeight="false" outlineLevel="0" collapsed="false">
      <c r="A1829" s="17" t="n">
        <v>2224</v>
      </c>
      <c r="B1829" s="6" t="s">
        <v>506</v>
      </c>
      <c r="C1829" s="6" t="n">
        <v>126</v>
      </c>
      <c r="D1829" s="6" t="n">
        <v>620</v>
      </c>
      <c r="E1829" s="16" t="n">
        <v>0.159343941817208</v>
      </c>
      <c r="F1829" s="16" t="n">
        <v>0.0312011898221193</v>
      </c>
      <c r="G1829" s="16" t="n">
        <v>0.187473988232593</v>
      </c>
      <c r="H1829" s="16" t="n">
        <v>0.0515580560169094</v>
      </c>
      <c r="I1829" s="23" t="n">
        <f aca="false">G1829-E1829</f>
        <v>0.0281300464153855</v>
      </c>
      <c r="J1829" s="17" t="n">
        <f aca="false">100*(G1829-E1829)/E1829</f>
        <v>17.6536654576143</v>
      </c>
      <c r="K1829" s="16" t="n">
        <v>8.11578769123617</v>
      </c>
      <c r="L1829" s="17" t="n">
        <v>284.528526496891</v>
      </c>
      <c r="M1829" s="18" t="n">
        <v>1.46538645794259E-014</v>
      </c>
      <c r="N1829" s="18" t="n">
        <v>4.848467634862E-014</v>
      </c>
      <c r="O1829" s="6" t="str">
        <f aca="false">IF(N1829&lt;0.05,"Yes","No")</f>
        <v>Yes</v>
      </c>
      <c r="P1829" s="16" t="n">
        <v>0.576612183003189</v>
      </c>
      <c r="Q1829" s="17" t="n">
        <v>34.8873004539108</v>
      </c>
      <c r="R1829" s="18" t="n">
        <v>5.31311278240094E-009</v>
      </c>
      <c r="S1829" s="16" t="n">
        <v>0.00683352106852939</v>
      </c>
      <c r="T1829" s="16" t="n">
        <v>0.0274848879589728</v>
      </c>
      <c r="U1829" s="16" t="n">
        <v>0.00288636679650591</v>
      </c>
      <c r="V1829" s="16" t="n">
        <v>0.0135602888475545</v>
      </c>
      <c r="W1829" s="6" t="s">
        <v>583</v>
      </c>
      <c r="X1829" s="17" t="n">
        <v>100</v>
      </c>
      <c r="Y1829" s="16" t="n">
        <v>0.681118791602663</v>
      </c>
      <c r="Z1829" s="16" t="n">
        <f aca="false">(G1829-E1829)/SQRT(H1829^2/D1829+F1829^2/C1829)</f>
        <v>8.11578769123619</v>
      </c>
      <c r="AA1829" s="24" t="n">
        <f aca="false">ABS(K1829-Z1829)</f>
        <v>0</v>
      </c>
    </row>
    <row r="1830" customFormat="false" ht="15" hidden="false" customHeight="false" outlineLevel="0" collapsed="false">
      <c r="A1830" s="17" t="n">
        <v>2225</v>
      </c>
      <c r="B1830" s="6" t="s">
        <v>506</v>
      </c>
      <c r="C1830" s="6" t="n">
        <v>126</v>
      </c>
      <c r="D1830" s="6" t="n">
        <v>620</v>
      </c>
      <c r="E1830" s="16" t="n">
        <v>0.159315575091612</v>
      </c>
      <c r="F1830" s="16" t="n">
        <v>0.0312295686308457</v>
      </c>
      <c r="G1830" s="16" t="n">
        <v>0.187465845180615</v>
      </c>
      <c r="H1830" s="16" t="n">
        <v>0.0516028240128719</v>
      </c>
      <c r="I1830" s="23" t="n">
        <f aca="false">G1830-E1830</f>
        <v>0.0281502700890035</v>
      </c>
      <c r="J1830" s="17" t="n">
        <f aca="false">100*(G1830-E1830)/E1830</f>
        <v>17.6695028548315</v>
      </c>
      <c r="K1830" s="16" t="n">
        <v>8.11436148087929</v>
      </c>
      <c r="L1830" s="17" t="n">
        <v>284.514536893421</v>
      </c>
      <c r="M1830" s="18" t="n">
        <v>1.47964386404839E-014</v>
      </c>
      <c r="N1830" s="18" t="n">
        <v>4.88794301629823E-014</v>
      </c>
      <c r="O1830" s="6" t="str">
        <f aca="false">IF(N1830&lt;0.05,"Yes","No")</f>
        <v>Yes</v>
      </c>
      <c r="P1830" s="16" t="n">
        <v>0.576524494626448</v>
      </c>
      <c r="Q1830" s="17" t="n">
        <v>34.8766902787501</v>
      </c>
      <c r="R1830" s="18" t="n">
        <v>5.34084022878953E-009</v>
      </c>
      <c r="S1830" s="16" t="n">
        <v>0.006874313584351</v>
      </c>
      <c r="T1830" s="16" t="n">
        <v>0.0275046957980478</v>
      </c>
      <c r="U1830" s="16" t="n">
        <v>0.00288559102007815</v>
      </c>
      <c r="V1830" s="16" t="n">
        <v>0.0135602888475545</v>
      </c>
      <c r="W1830" s="6" t="s">
        <v>583</v>
      </c>
      <c r="X1830" s="17" t="n">
        <v>100</v>
      </c>
      <c r="Y1830" s="16" t="n">
        <v>0.681131592421915</v>
      </c>
      <c r="Z1830" s="16" t="n">
        <f aca="false">(G1830-E1830)/SQRT(H1830^2/D1830+F1830^2/C1830)</f>
        <v>8.11436148087928</v>
      </c>
      <c r="AA1830" s="24" t="n">
        <f aca="false">ABS(K1830-Z1830)</f>
        <v>0</v>
      </c>
    </row>
    <row r="1831" customFormat="false" ht="15" hidden="false" customHeight="false" outlineLevel="0" collapsed="false">
      <c r="A1831" s="17" t="n">
        <v>2226</v>
      </c>
      <c r="B1831" s="6" t="s">
        <v>506</v>
      </c>
      <c r="C1831" s="6" t="n">
        <v>126</v>
      </c>
      <c r="D1831" s="6" t="n">
        <v>620</v>
      </c>
      <c r="E1831" s="16" t="n">
        <v>0.159281499092541</v>
      </c>
      <c r="F1831" s="16" t="n">
        <v>0.0312593803381519</v>
      </c>
      <c r="G1831" s="16" t="n">
        <v>0.187449340990955</v>
      </c>
      <c r="H1831" s="16" t="n">
        <v>0.0516478226219324</v>
      </c>
      <c r="I1831" s="23" t="n">
        <f aca="false">G1831-E1831</f>
        <v>0.0281678418984137</v>
      </c>
      <c r="J1831" s="17" t="n">
        <f aca="false">100*(G1831-E1831)/E1831</f>
        <v>17.6843149134655</v>
      </c>
      <c r="K1831" s="16" t="n">
        <v>8.11192200274504</v>
      </c>
      <c r="L1831" s="17" t="n">
        <v>284.486527679103</v>
      </c>
      <c r="M1831" s="18" t="n">
        <v>1.50441292589691E-014</v>
      </c>
      <c r="N1831" s="18" t="n">
        <v>4.96196476814664E-014</v>
      </c>
      <c r="O1831" s="6" t="str">
        <f aca="false">IF(N1831&lt;0.05,"Yes","No")</f>
        <v>Yes</v>
      </c>
      <c r="P1831" s="16" t="n">
        <v>0.576378478961168</v>
      </c>
      <c r="Q1831" s="17" t="n">
        <v>34.8590261611275</v>
      </c>
      <c r="R1831" s="18" t="n">
        <v>5.38732433670707E-009</v>
      </c>
      <c r="S1831" s="16" t="n">
        <v>0.00694456563473854</v>
      </c>
      <c r="T1831" s="16" t="n">
        <v>0.0275220537558933</v>
      </c>
      <c r="U1831" s="16" t="n">
        <v>0.00288730351837692</v>
      </c>
      <c r="V1831" s="16" t="n">
        <v>0.0135602888475545</v>
      </c>
      <c r="W1831" s="6" t="s">
        <v>583</v>
      </c>
      <c r="X1831" s="17" t="n">
        <v>100</v>
      </c>
      <c r="Y1831" s="16" t="n">
        <v>0.681080389144905</v>
      </c>
      <c r="Z1831" s="16" t="n">
        <f aca="false">(G1831-E1831)/SQRT(H1831^2/D1831+F1831^2/C1831)</f>
        <v>8.11192200274502</v>
      </c>
      <c r="AA1831" s="24" t="n">
        <f aca="false">ABS(K1831-Z1831)</f>
        <v>0</v>
      </c>
    </row>
    <row r="1832" customFormat="false" ht="15" hidden="false" customHeight="false" outlineLevel="0" collapsed="false">
      <c r="A1832" s="17" t="n">
        <v>2227</v>
      </c>
      <c r="B1832" s="6" t="s">
        <v>506</v>
      </c>
      <c r="C1832" s="6" t="n">
        <v>126</v>
      </c>
      <c r="D1832" s="6" t="n">
        <v>620</v>
      </c>
      <c r="E1832" s="16" t="n">
        <v>0.159241860880265</v>
      </c>
      <c r="F1832" s="16" t="n">
        <v>0.0312897344271591</v>
      </c>
      <c r="G1832" s="16" t="n">
        <v>0.187428007034525</v>
      </c>
      <c r="H1832" s="16" t="n">
        <v>0.0516941325383139</v>
      </c>
      <c r="I1832" s="23" t="n">
        <f aca="false">G1832-E1832</f>
        <v>0.0281861461542596</v>
      </c>
      <c r="J1832" s="17" t="n">
        <f aca="false">100*(G1832-E1832)/E1832</f>
        <v>17.7002114886443</v>
      </c>
      <c r="K1832" s="16" t="n">
        <v>8.10953393983801</v>
      </c>
      <c r="L1832" s="17" t="n">
        <v>284.461300440783</v>
      </c>
      <c r="M1832" s="18" t="n">
        <v>1.52902141651352E-014</v>
      </c>
      <c r="N1832" s="18" t="n">
        <v>5.03522569920833E-014</v>
      </c>
      <c r="O1832" s="6" t="str">
        <f aca="false">IF(N1832&lt;0.05,"Yes","No")</f>
        <v>Yes</v>
      </c>
      <c r="P1832" s="16" t="n">
        <v>0.576233394696204</v>
      </c>
      <c r="Q1832" s="17" t="n">
        <v>34.8414791504613</v>
      </c>
      <c r="R1832" s="18" t="n">
        <v>5.43390247744891E-009</v>
      </c>
      <c r="S1832" s="16" t="n">
        <v>0.00699727334654223</v>
      </c>
      <c r="T1832" s="16" t="n">
        <v>0.0275400655213912</v>
      </c>
      <c r="U1832" s="16" t="n">
        <v>0.00288745259510351</v>
      </c>
      <c r="V1832" s="16" t="n">
        <v>0.0135602888475545</v>
      </c>
      <c r="W1832" s="6" t="s">
        <v>583</v>
      </c>
      <c r="X1832" s="17" t="n">
        <v>100</v>
      </c>
      <c r="Y1832" s="16" t="n">
        <v>0.68110599078341</v>
      </c>
      <c r="Z1832" s="16" t="n">
        <f aca="false">(G1832-E1832)/SQRT(H1832^2/D1832+F1832^2/C1832)</f>
        <v>8.109533939838</v>
      </c>
      <c r="AA1832" s="24" t="n">
        <f aca="false">ABS(K1832-Z1832)</f>
        <v>0</v>
      </c>
    </row>
    <row r="1833" customFormat="false" ht="15" hidden="false" customHeight="false" outlineLevel="0" collapsed="false">
      <c r="A1833" s="17" t="n">
        <v>2228</v>
      </c>
      <c r="B1833" s="6" t="s">
        <v>506</v>
      </c>
      <c r="C1833" s="6" t="n">
        <v>126</v>
      </c>
      <c r="D1833" s="6" t="n">
        <v>620</v>
      </c>
      <c r="E1833" s="16" t="n">
        <v>0.159192540815898</v>
      </c>
      <c r="F1833" s="16" t="n">
        <v>0.0313195217958468</v>
      </c>
      <c r="G1833" s="16" t="n">
        <v>0.187399591589647</v>
      </c>
      <c r="H1833" s="16" t="n">
        <v>0.0517421324035131</v>
      </c>
      <c r="I1833" s="23" t="n">
        <f aca="false">G1833-E1833</f>
        <v>0.0282070507737486</v>
      </c>
      <c r="J1833" s="17" t="n">
        <f aca="false">100*(G1833-E1833)/E1833</f>
        <v>17.7188269181339</v>
      </c>
      <c r="K1833" s="16" t="n">
        <v>8.10789771445365</v>
      </c>
      <c r="L1833" s="17" t="n">
        <v>284.453349253431</v>
      </c>
      <c r="M1833" s="18" t="n">
        <v>1.54596102826272E-014</v>
      </c>
      <c r="N1833" s="18" t="n">
        <v>5.0830424419092E-014</v>
      </c>
      <c r="O1833" s="6" t="str">
        <f aca="false">IF(N1833&lt;0.05,"Yes","No")</f>
        <v>Yes</v>
      </c>
      <c r="P1833" s="16" t="n">
        <v>0.57612488225504</v>
      </c>
      <c r="Q1833" s="17" t="n">
        <v>34.828358154664</v>
      </c>
      <c r="R1833" s="18" t="n">
        <v>5.46899590787993E-009</v>
      </c>
      <c r="S1833" s="16" t="n">
        <v>0.00704053102452177</v>
      </c>
      <c r="T1833" s="16" t="n">
        <v>0.0275604811002835</v>
      </c>
      <c r="U1833" s="16" t="n">
        <v>0.00288559028277346</v>
      </c>
      <c r="V1833" s="16" t="n">
        <v>0.0135602888475545</v>
      </c>
      <c r="W1833" s="6" t="s">
        <v>583</v>
      </c>
      <c r="X1833" s="17" t="n">
        <v>100</v>
      </c>
      <c r="Y1833" s="16" t="n">
        <v>0.68110599078341</v>
      </c>
      <c r="Z1833" s="16" t="n">
        <f aca="false">(G1833-E1833)/SQRT(H1833^2/D1833+F1833^2/C1833)</f>
        <v>8.10789771445365</v>
      </c>
      <c r="AA1833" s="24" t="n">
        <f aca="false">ABS(K1833-Z1833)</f>
        <v>0</v>
      </c>
    </row>
    <row r="1834" customFormat="false" ht="15" hidden="false" customHeight="false" outlineLevel="0" collapsed="false">
      <c r="A1834" s="17" t="n">
        <v>2229</v>
      </c>
      <c r="B1834" s="6" t="s">
        <v>506</v>
      </c>
      <c r="C1834" s="6" t="n">
        <v>126</v>
      </c>
      <c r="D1834" s="6" t="n">
        <v>620</v>
      </c>
      <c r="E1834" s="16" t="n">
        <v>0.159143179655075</v>
      </c>
      <c r="F1834" s="16" t="n">
        <v>0.0313504019595848</v>
      </c>
      <c r="G1834" s="16" t="n">
        <v>0.18736691116806</v>
      </c>
      <c r="H1834" s="16" t="n">
        <v>0.0517898346431701</v>
      </c>
      <c r="I1834" s="23" t="n">
        <f aca="false">G1834-E1834</f>
        <v>0.028223731512985</v>
      </c>
      <c r="J1834" s="17" t="n">
        <f aca="false">100*(G1834-E1834)/E1834</f>
        <v>17.7348043278743</v>
      </c>
      <c r="K1834" s="16" t="n">
        <v>8.10488647802651</v>
      </c>
      <c r="L1834" s="17" t="n">
        <v>284.431633654636</v>
      </c>
      <c r="M1834" s="18" t="n">
        <v>1.57773839736895E-014</v>
      </c>
      <c r="N1834" s="18" t="n">
        <v>5.16556368076458E-014</v>
      </c>
      <c r="O1834" s="6" t="str">
        <f aca="false">IF(N1834&lt;0.05,"Yes","No")</f>
        <v>Yes</v>
      </c>
      <c r="P1834" s="16" t="n">
        <v>0.575932077810734</v>
      </c>
      <c r="Q1834" s="17" t="n">
        <v>34.8050509210266</v>
      </c>
      <c r="R1834" s="18" t="n">
        <v>5.53189557225576E-009</v>
      </c>
      <c r="S1834" s="16" t="n">
        <v>0.00708796004888179</v>
      </c>
      <c r="T1834" s="16" t="n">
        <v>0.0275768904063923</v>
      </c>
      <c r="U1834" s="16" t="n">
        <v>0.00288684029029554</v>
      </c>
      <c r="V1834" s="16" t="n">
        <v>0.0135602888475545</v>
      </c>
      <c r="W1834" s="6" t="s">
        <v>583</v>
      </c>
      <c r="X1834" s="17" t="n">
        <v>100</v>
      </c>
      <c r="Y1834" s="16" t="n">
        <v>0.680939580133129</v>
      </c>
      <c r="Z1834" s="16" t="n">
        <f aca="false">(G1834-E1834)/SQRT(H1834^2/D1834+F1834^2/C1834)</f>
        <v>8.10488647802653</v>
      </c>
      <c r="AA1834" s="24" t="n">
        <f aca="false">ABS(K1834-Z1834)</f>
        <v>0</v>
      </c>
    </row>
    <row r="1835" customFormat="false" ht="15" hidden="false" customHeight="false" outlineLevel="0" collapsed="false">
      <c r="A1835" s="17" t="n">
        <v>2230</v>
      </c>
      <c r="B1835" s="6" t="s">
        <v>506</v>
      </c>
      <c r="C1835" s="6" t="n">
        <v>126</v>
      </c>
      <c r="D1835" s="6" t="n">
        <v>620</v>
      </c>
      <c r="E1835" s="16" t="n">
        <v>0.159089783472674</v>
      </c>
      <c r="F1835" s="16" t="n">
        <v>0.0313813844344409</v>
      </c>
      <c r="G1835" s="16" t="n">
        <v>0.18732721660166</v>
      </c>
      <c r="H1835" s="16" t="n">
        <v>0.0518373655956329</v>
      </c>
      <c r="I1835" s="23" t="n">
        <f aca="false">G1835-E1835</f>
        <v>0.028237433128986</v>
      </c>
      <c r="J1835" s="17" t="n">
        <f aca="false">100*(G1835-E1835)/E1835</f>
        <v>17.7493692634488</v>
      </c>
      <c r="K1835" s="16" t="n">
        <v>8.10101890246672</v>
      </c>
      <c r="L1835" s="17" t="n">
        <v>284.407734798526</v>
      </c>
      <c r="M1835" s="18" t="n">
        <v>1.61943364434828E-014</v>
      </c>
      <c r="N1835" s="18" t="n">
        <v>5.28327653226045E-014</v>
      </c>
      <c r="O1835" s="6" t="str">
        <f aca="false">IF(N1835&lt;0.05,"Yes","No")</f>
        <v>Yes</v>
      </c>
      <c r="P1835" s="16" t="n">
        <v>0.575680535943422</v>
      </c>
      <c r="Q1835" s="17" t="n">
        <v>34.7746549213813</v>
      </c>
      <c r="R1835" s="18" t="n">
        <v>5.61501851674812E-009</v>
      </c>
      <c r="S1835" s="16" t="n">
        <v>0.00712959245905888</v>
      </c>
      <c r="T1835" s="16" t="n">
        <v>0.0275905408067152</v>
      </c>
      <c r="U1835" s="16" t="n">
        <v>0.00288900884307222</v>
      </c>
      <c r="V1835" s="16" t="n">
        <v>0.0135602888475545</v>
      </c>
      <c r="W1835" s="6" t="s">
        <v>583</v>
      </c>
      <c r="X1835" s="17" t="n">
        <v>100</v>
      </c>
      <c r="Y1835" s="16" t="n">
        <v>0.680760368663595</v>
      </c>
      <c r="Z1835" s="16" t="n">
        <f aca="false">(G1835-E1835)/SQRT(H1835^2/D1835+F1835^2/C1835)</f>
        <v>8.10101890246675</v>
      </c>
      <c r="AA1835" s="24" t="n">
        <f aca="false">ABS(K1835-Z1835)</f>
        <v>0</v>
      </c>
    </row>
    <row r="1836" customFormat="false" ht="15" hidden="false" customHeight="false" outlineLevel="0" collapsed="false">
      <c r="A1836" s="17" t="n">
        <v>2231</v>
      </c>
      <c r="B1836" s="6" t="s">
        <v>506</v>
      </c>
      <c r="C1836" s="6" t="n">
        <v>126</v>
      </c>
      <c r="D1836" s="6" t="n">
        <v>620</v>
      </c>
      <c r="E1836" s="16" t="n">
        <v>0.159032818876089</v>
      </c>
      <c r="F1836" s="16" t="n">
        <v>0.0314158707894737</v>
      </c>
      <c r="G1836" s="16" t="n">
        <v>0.187284819469337</v>
      </c>
      <c r="H1836" s="16" t="n">
        <v>0.0518870716164097</v>
      </c>
      <c r="I1836" s="23" t="n">
        <f aca="false">G1836-E1836</f>
        <v>0.0282520005932479</v>
      </c>
      <c r="J1836" s="17" t="n">
        <f aca="false">100*(G1836-E1836)/E1836</f>
        <v>17.7648870169752</v>
      </c>
      <c r="K1836" s="16" t="n">
        <v>8.0967048393335</v>
      </c>
      <c r="L1836" s="17" t="n">
        <v>284.360268246147</v>
      </c>
      <c r="M1836" s="18" t="n">
        <v>1.66758778786523E-014</v>
      </c>
      <c r="N1836" s="18" t="n">
        <v>5.42353241842854E-014</v>
      </c>
      <c r="O1836" s="6" t="str">
        <f aca="false">IF(N1836&lt;0.05,"Yes","No")</f>
        <v>Yes</v>
      </c>
      <c r="P1836" s="16" t="n">
        <v>0.575420209798637</v>
      </c>
      <c r="Q1836" s="17" t="n">
        <v>34.7432114230073</v>
      </c>
      <c r="R1836" s="18" t="n">
        <v>5.70232603952869E-009</v>
      </c>
      <c r="S1836" s="16" t="n">
        <v>0.00720155485382536</v>
      </c>
      <c r="T1836" s="16" t="n">
        <v>0.0276048881074682</v>
      </c>
      <c r="U1836" s="16" t="n">
        <v>0.00289216027416486</v>
      </c>
      <c r="V1836" s="16" t="n">
        <v>0.0135602888475545</v>
      </c>
      <c r="W1836" s="6" t="s">
        <v>583</v>
      </c>
      <c r="X1836" s="17" t="n">
        <v>100</v>
      </c>
      <c r="Y1836" s="16" t="n">
        <v>0.680645161290323</v>
      </c>
      <c r="Z1836" s="16" t="n">
        <f aca="false">(G1836-E1836)/SQRT(H1836^2/D1836+F1836^2/C1836)</f>
        <v>8.0967048393335</v>
      </c>
      <c r="AA1836" s="24" t="n">
        <f aca="false">ABS(K1836-Z1836)</f>
        <v>0</v>
      </c>
    </row>
    <row r="1837" customFormat="false" ht="15" hidden="false" customHeight="false" outlineLevel="0" collapsed="false">
      <c r="A1837" s="17" t="n">
        <v>2232</v>
      </c>
      <c r="B1837" s="6" t="s">
        <v>506</v>
      </c>
      <c r="C1837" s="6" t="n">
        <v>126</v>
      </c>
      <c r="D1837" s="6" t="n">
        <v>620</v>
      </c>
      <c r="E1837" s="16" t="n">
        <v>0.158971318354209</v>
      </c>
      <c r="F1837" s="16" t="n">
        <v>0.0314507691057911</v>
      </c>
      <c r="G1837" s="16" t="n">
        <v>0.187234594853174</v>
      </c>
      <c r="H1837" s="16" t="n">
        <v>0.0519334287033532</v>
      </c>
      <c r="I1837" s="23" t="n">
        <f aca="false">G1837-E1837</f>
        <v>0.028263276498965</v>
      </c>
      <c r="J1837" s="17" t="n">
        <f aca="false">100*(G1837-E1837)/E1837</f>
        <v>17.7788526833442</v>
      </c>
      <c r="K1837" s="16" t="n">
        <v>8.09157528577618</v>
      </c>
      <c r="L1837" s="17" t="n">
        <v>284.286605597661</v>
      </c>
      <c r="M1837" s="18" t="n">
        <v>1.72699529569191E-014</v>
      </c>
      <c r="N1837" s="18" t="n">
        <v>5.59940913001344E-014</v>
      </c>
      <c r="O1837" s="6" t="str">
        <f aca="false">IF(N1837&lt;0.05,"Yes","No")</f>
        <v>Yes</v>
      </c>
      <c r="P1837" s="16" t="n">
        <v>0.575127419001094</v>
      </c>
      <c r="Q1837" s="17" t="n">
        <v>34.7078636740883</v>
      </c>
      <c r="R1837" s="18" t="n">
        <v>5.80210293907314E-009</v>
      </c>
      <c r="S1837" s="16" t="n">
        <v>0.00732123269068941</v>
      </c>
      <c r="T1837" s="16" t="n">
        <v>0.02761606872058</v>
      </c>
      <c r="U1837" s="16" t="n">
        <v>0.00289672685450735</v>
      </c>
      <c r="V1837" s="16" t="n">
        <v>0.0135602888475545</v>
      </c>
      <c r="W1837" s="6" t="s">
        <v>583</v>
      </c>
      <c r="X1837" s="17" t="n">
        <v>100</v>
      </c>
      <c r="Y1837" s="16" t="n">
        <v>0.680657962109575</v>
      </c>
      <c r="Z1837" s="16" t="n">
        <f aca="false">(G1837-E1837)/SQRT(H1837^2/D1837+F1837^2/C1837)</f>
        <v>8.09157528577617</v>
      </c>
      <c r="AA1837" s="24" t="n">
        <f aca="false">ABS(K1837-Z1837)</f>
        <v>0</v>
      </c>
    </row>
    <row r="1838" customFormat="false" ht="15" hidden="false" customHeight="false" outlineLevel="0" collapsed="false">
      <c r="A1838" s="17" t="n">
        <v>2233</v>
      </c>
      <c r="B1838" s="6" t="s">
        <v>506</v>
      </c>
      <c r="C1838" s="6" t="n">
        <v>126</v>
      </c>
      <c r="D1838" s="6" t="n">
        <v>620</v>
      </c>
      <c r="E1838" s="16" t="n">
        <v>0.158909232311306</v>
      </c>
      <c r="F1838" s="16" t="n">
        <v>0.0314892377763282</v>
      </c>
      <c r="G1838" s="16" t="n">
        <v>0.18718615098586</v>
      </c>
      <c r="H1838" s="16" t="n">
        <v>0.0519885762490153</v>
      </c>
      <c r="I1838" s="23" t="n">
        <f aca="false">G1838-E1838</f>
        <v>0.0282769186745546</v>
      </c>
      <c r="J1838" s="17" t="n">
        <f aca="false">100*(G1838-E1838)/E1838</f>
        <v>17.7943837895836</v>
      </c>
      <c r="K1838" s="16" t="n">
        <v>8.08605544836826</v>
      </c>
      <c r="L1838" s="17" t="n">
        <v>284.232003573559</v>
      </c>
      <c r="M1838" s="18" t="n">
        <v>1.79279973773993E-014</v>
      </c>
      <c r="N1838" s="18" t="n">
        <v>5.79762783608987E-014</v>
      </c>
      <c r="O1838" s="6" t="str">
        <f aca="false">IF(N1838&lt;0.05,"Yes","No")</f>
        <v>Yes</v>
      </c>
      <c r="P1838" s="16" t="n">
        <v>0.574788269777358</v>
      </c>
      <c r="Q1838" s="17" t="n">
        <v>34.6669417011597</v>
      </c>
      <c r="R1838" s="18" t="n">
        <v>5.91980599042882E-009</v>
      </c>
      <c r="S1838" s="16" t="n">
        <v>0.00740248096537822</v>
      </c>
      <c r="T1838" s="16" t="n">
        <v>0.0276294188271124</v>
      </c>
      <c r="U1838" s="16" t="n">
        <v>0.0029034980193023</v>
      </c>
      <c r="V1838" s="16" t="n">
        <v>0.0135602888475545</v>
      </c>
      <c r="W1838" s="6" t="s">
        <v>583</v>
      </c>
      <c r="X1838" s="17" t="n">
        <v>100</v>
      </c>
      <c r="Y1838" s="16" t="n">
        <v>0.68068356374808</v>
      </c>
      <c r="Z1838" s="16" t="n">
        <f aca="false">(G1838-E1838)/SQRT(H1838^2/D1838+F1838^2/C1838)</f>
        <v>8.08605544836828</v>
      </c>
      <c r="AA1838" s="24" t="n">
        <f aca="false">ABS(K1838-Z1838)</f>
        <v>0</v>
      </c>
    </row>
    <row r="1839" customFormat="false" ht="15" hidden="false" customHeight="false" outlineLevel="0" collapsed="false">
      <c r="A1839" s="17" t="n">
        <v>2234</v>
      </c>
      <c r="B1839" s="6" t="s">
        <v>506</v>
      </c>
      <c r="C1839" s="6" t="n">
        <v>126</v>
      </c>
      <c r="D1839" s="6" t="n">
        <v>620</v>
      </c>
      <c r="E1839" s="16" t="n">
        <v>0.158842577820733</v>
      </c>
      <c r="F1839" s="16" t="n">
        <v>0.0315321279387028</v>
      </c>
      <c r="G1839" s="16" t="n">
        <v>0.187133676498648</v>
      </c>
      <c r="H1839" s="16" t="n">
        <v>0.0520493651402201</v>
      </c>
      <c r="I1839" s="23" t="n">
        <f aca="false">G1839-E1839</f>
        <v>0.0282910986779151</v>
      </c>
      <c r="J1839" s="17" t="n">
        <f aca="false">100*(G1839-E1839)/E1839</f>
        <v>17.8107778569572</v>
      </c>
      <c r="K1839" s="16" t="n">
        <v>8.07966061760899</v>
      </c>
      <c r="L1839" s="17" t="n">
        <v>284.166754737512</v>
      </c>
      <c r="M1839" s="18" t="n">
        <v>1.87217424321397E-014</v>
      </c>
      <c r="N1839" s="18" t="n">
        <v>6.00524898472145E-014</v>
      </c>
      <c r="O1839" s="6" t="str">
        <f aca="false">IF(N1839&lt;0.05,"Yes","No")</f>
        <v>Yes</v>
      </c>
      <c r="P1839" s="16" t="n">
        <v>0.574397242060161</v>
      </c>
      <c r="Q1839" s="17" t="n">
        <v>34.6197899939534</v>
      </c>
      <c r="R1839" s="18" t="n">
        <v>6.05840365137417E-009</v>
      </c>
      <c r="S1839" s="16" t="n">
        <v>0.00749223439019363</v>
      </c>
      <c r="T1839" s="16" t="n">
        <v>0.0276431308022642</v>
      </c>
      <c r="U1839" s="16" t="n">
        <v>0.00291237704449526</v>
      </c>
      <c r="V1839" s="16" t="n">
        <v>0.0135602888475545</v>
      </c>
      <c r="W1839" s="6" t="s">
        <v>583</v>
      </c>
      <c r="X1839" s="17" t="n">
        <v>100</v>
      </c>
      <c r="Y1839" s="16" t="n">
        <v>0.680645161290323</v>
      </c>
      <c r="Z1839" s="16" t="n">
        <f aca="false">(G1839-E1839)/SQRT(H1839^2/D1839+F1839^2/C1839)</f>
        <v>8.07966061760897</v>
      </c>
      <c r="AA1839" s="24" t="n">
        <f aca="false">ABS(K1839-Z1839)</f>
        <v>0</v>
      </c>
    </row>
    <row r="1840" customFormat="false" ht="15" hidden="false" customHeight="false" outlineLevel="0" collapsed="false">
      <c r="A1840" s="17" t="n">
        <v>2235</v>
      </c>
      <c r="B1840" s="6" t="s">
        <v>506</v>
      </c>
      <c r="C1840" s="6" t="n">
        <v>126</v>
      </c>
      <c r="D1840" s="6" t="n">
        <v>620</v>
      </c>
      <c r="E1840" s="16" t="n">
        <v>0.158777321674048</v>
      </c>
      <c r="F1840" s="16" t="n">
        <v>0.0315760667606484</v>
      </c>
      <c r="G1840" s="16" t="n">
        <v>0.187084275267778</v>
      </c>
      <c r="H1840" s="16" t="n">
        <v>0.0521129612364202</v>
      </c>
      <c r="I1840" s="23" t="n">
        <f aca="false">G1840-E1840</f>
        <v>0.0283069535937299</v>
      </c>
      <c r="J1840" s="17" t="n">
        <f aca="false">100*(G1840-E1840)/E1840</f>
        <v>17.8280835671488</v>
      </c>
      <c r="K1840" s="16" t="n">
        <v>8.07343237895387</v>
      </c>
      <c r="L1840" s="17" t="n">
        <v>284.108692403369</v>
      </c>
      <c r="M1840" s="18" t="n">
        <v>1.95270324729096E-014</v>
      </c>
      <c r="N1840" s="18" t="n">
        <v>6.23499927440471E-014</v>
      </c>
      <c r="O1840" s="6" t="str">
        <f aca="false">IF(N1840&lt;0.05,"Yes","No")</f>
        <v>Yes</v>
      </c>
      <c r="P1840" s="16" t="n">
        <v>0.574010997641088</v>
      </c>
      <c r="Q1840" s="17" t="n">
        <v>34.5732465780015</v>
      </c>
      <c r="R1840" s="18" t="n">
        <v>6.19840876369517E-009</v>
      </c>
      <c r="S1840" s="16" t="n">
        <v>0.00754771004799456</v>
      </c>
      <c r="T1840" s="16" t="n">
        <v>0.027658430250956</v>
      </c>
      <c r="U1840" s="16" t="n">
        <v>0.00292064293337706</v>
      </c>
      <c r="V1840" s="16" t="n">
        <v>0.0135602888475545</v>
      </c>
      <c r="W1840" s="6" t="s">
        <v>583</v>
      </c>
      <c r="X1840" s="17" t="n">
        <v>100</v>
      </c>
      <c r="Y1840" s="16" t="n">
        <v>0.680440348182284</v>
      </c>
      <c r="Z1840" s="16" t="n">
        <f aca="false">(G1840-E1840)/SQRT(H1840^2/D1840+F1840^2/C1840)</f>
        <v>8.07343237895386</v>
      </c>
      <c r="AA1840" s="24" t="n">
        <f aca="false">ABS(K1840-Z1840)</f>
        <v>0</v>
      </c>
    </row>
    <row r="1841" customFormat="false" ht="15" hidden="false" customHeight="false" outlineLevel="0" collapsed="false">
      <c r="A1841" s="17" t="n">
        <v>2236</v>
      </c>
      <c r="B1841" s="6" t="s">
        <v>506</v>
      </c>
      <c r="C1841" s="6" t="n">
        <v>126</v>
      </c>
      <c r="D1841" s="6" t="n">
        <v>620</v>
      </c>
      <c r="E1841" s="16" t="n">
        <v>0.158711622927397</v>
      </c>
      <c r="F1841" s="16" t="n">
        <v>0.0316239233913869</v>
      </c>
      <c r="G1841" s="16" t="n">
        <v>0.187036062104087</v>
      </c>
      <c r="H1841" s="16" t="n">
        <v>0.0521818690925539</v>
      </c>
      <c r="I1841" s="23" t="n">
        <f aca="false">G1841-E1841</f>
        <v>0.0283244391766897</v>
      </c>
      <c r="J1841" s="17" t="n">
        <f aca="false">100*(G1841-E1841)/E1841</f>
        <v>17.8464807140475</v>
      </c>
      <c r="K1841" s="16" t="n">
        <v>8.06674911458154</v>
      </c>
      <c r="L1841" s="17" t="n">
        <v>284.043319751796</v>
      </c>
      <c r="M1841" s="18" t="n">
        <v>2.04298637159068E-014</v>
      </c>
      <c r="N1841" s="18" t="n">
        <v>6.48385855998794E-014</v>
      </c>
      <c r="O1841" s="6" t="str">
        <f aca="false">IF(N1841&lt;0.05,"Yes","No")</f>
        <v>Yes</v>
      </c>
      <c r="P1841" s="16" t="n">
        <v>0.573599459243471</v>
      </c>
      <c r="Q1841" s="17" t="n">
        <v>34.5236896249818</v>
      </c>
      <c r="R1841" s="18" t="n">
        <v>6.35105192894191E-009</v>
      </c>
      <c r="S1841" s="16" t="n">
        <v>0.00763087723665449</v>
      </c>
      <c r="T1841" s="16" t="n">
        <v>0.0276754949577694</v>
      </c>
      <c r="U1841" s="16" t="n">
        <v>0.00293047894252605</v>
      </c>
      <c r="V1841" s="16" t="n">
        <v>0.0135602888475545</v>
      </c>
      <c r="W1841" s="6" t="s">
        <v>583</v>
      </c>
      <c r="X1841" s="17" t="n">
        <v>100</v>
      </c>
      <c r="Y1841" s="16" t="n">
        <v>0.680197132616488</v>
      </c>
      <c r="Z1841" s="16" t="n">
        <f aca="false">(G1841-E1841)/SQRT(H1841^2/D1841+F1841^2/C1841)</f>
        <v>8.06674911458154</v>
      </c>
      <c r="AA1841" s="24" t="n">
        <f aca="false">ABS(K1841-Z1841)</f>
        <v>0</v>
      </c>
    </row>
    <row r="1842" customFormat="false" ht="15" hidden="false" customHeight="false" outlineLevel="0" collapsed="false">
      <c r="A1842" s="17" t="n">
        <v>2237</v>
      </c>
      <c r="B1842" s="6" t="s">
        <v>506</v>
      </c>
      <c r="C1842" s="6" t="n">
        <v>126</v>
      </c>
      <c r="D1842" s="6" t="n">
        <v>620</v>
      </c>
      <c r="E1842" s="16" t="n">
        <v>0.158648762024111</v>
      </c>
      <c r="F1842" s="16" t="n">
        <v>0.0316766971832762</v>
      </c>
      <c r="G1842" s="16" t="n">
        <v>0.186989640108039</v>
      </c>
      <c r="H1842" s="16" t="n">
        <v>0.0522581255216769</v>
      </c>
      <c r="I1842" s="23" t="n">
        <f aca="false">G1842-E1842</f>
        <v>0.0283408780839281</v>
      </c>
      <c r="J1842" s="17" t="n">
        <f aca="false">100*(G1842-E1842)/E1842</f>
        <v>17.8639137944366</v>
      </c>
      <c r="K1842" s="16" t="n">
        <v>8.05857821695541</v>
      </c>
      <c r="L1842" s="17" t="n">
        <v>283.973212209345</v>
      </c>
      <c r="M1842" s="18" t="n">
        <v>2.15876420057256E-014</v>
      </c>
      <c r="N1842" s="18" t="n">
        <v>6.81015553363806E-014</v>
      </c>
      <c r="O1842" s="6" t="str">
        <f aca="false">IF(N1842&lt;0.05,"Yes","No")</f>
        <v>Yes</v>
      </c>
      <c r="P1842" s="16" t="n">
        <v>0.573086670210105</v>
      </c>
      <c r="Q1842" s="17" t="n">
        <v>34.4619899288722</v>
      </c>
      <c r="R1842" s="18" t="n">
        <v>6.54638290193748E-009</v>
      </c>
      <c r="S1842" s="16" t="n">
        <v>0.00774347556239014</v>
      </c>
      <c r="T1842" s="16" t="n">
        <v>0.0276914316881684</v>
      </c>
      <c r="U1842" s="16" t="n">
        <v>0.00294515338234743</v>
      </c>
      <c r="V1842" s="16" t="n">
        <v>0.0135602888475545</v>
      </c>
      <c r="W1842" s="6" t="s">
        <v>583</v>
      </c>
      <c r="X1842" s="17" t="n">
        <v>100</v>
      </c>
      <c r="Y1842" s="16" t="n">
        <v>0.680081925243216</v>
      </c>
      <c r="Z1842" s="16" t="n">
        <f aca="false">(G1842-E1842)/SQRT(H1842^2/D1842+F1842^2/C1842)</f>
        <v>8.0585782169554</v>
      </c>
      <c r="AA1842" s="24" t="n">
        <f aca="false">ABS(K1842-Z1842)</f>
        <v>0</v>
      </c>
    </row>
    <row r="1843" customFormat="false" ht="15" hidden="false" customHeight="false" outlineLevel="0" collapsed="false">
      <c r="A1843" s="17" t="n">
        <v>2238</v>
      </c>
      <c r="B1843" s="6" t="s">
        <v>506</v>
      </c>
      <c r="C1843" s="6" t="n">
        <v>126</v>
      </c>
      <c r="D1843" s="6" t="n">
        <v>620</v>
      </c>
      <c r="E1843" s="16" t="n">
        <v>0.158589332881901</v>
      </c>
      <c r="F1843" s="16" t="n">
        <v>0.03172976188017</v>
      </c>
      <c r="G1843" s="16" t="n">
        <v>0.186948098326402</v>
      </c>
      <c r="H1843" s="16" t="n">
        <v>0.0523331874503451</v>
      </c>
      <c r="I1843" s="23" t="n">
        <f aca="false">G1843-E1843</f>
        <v>0.0283587654445013</v>
      </c>
      <c r="J1843" s="17" t="n">
        <f aca="false">100*(G1843-E1843)/E1843</f>
        <v>17.8818870911196</v>
      </c>
      <c r="K1843" s="16" t="n">
        <v>8.05086231594776</v>
      </c>
      <c r="L1843" s="17" t="n">
        <v>283.892529603426</v>
      </c>
      <c r="M1843" s="18" t="n">
        <v>2.27436938461444E-014</v>
      </c>
      <c r="N1843" s="18" t="n">
        <v>7.1426757504857E-014</v>
      </c>
      <c r="O1843" s="6" t="str">
        <f aca="false">IF(N1843&lt;0.05,"Yes","No")</f>
        <v>Yes</v>
      </c>
      <c r="P1843" s="16" t="n">
        <v>0.572616438688808</v>
      </c>
      <c r="Q1843" s="17" t="n">
        <v>34.4054593325469</v>
      </c>
      <c r="R1843" s="18" t="n">
        <v>6.73064088915263E-009</v>
      </c>
      <c r="S1843" s="16" t="n">
        <v>0.00779557371859404</v>
      </c>
      <c r="T1843" s="16" t="n">
        <v>0.0277088802283546</v>
      </c>
      <c r="U1843" s="16" t="n">
        <v>0.00295846243687845</v>
      </c>
      <c r="V1843" s="16" t="n">
        <v>0.0135602888475545</v>
      </c>
      <c r="W1843" s="6" t="s">
        <v>583</v>
      </c>
      <c r="X1843" s="17" t="n">
        <v>100</v>
      </c>
      <c r="Y1843" s="16" t="n">
        <v>0.679838709677419</v>
      </c>
      <c r="Z1843" s="16" t="n">
        <f aca="false">(G1843-E1843)/SQRT(H1843^2/D1843+F1843^2/C1843)</f>
        <v>8.05086231594776</v>
      </c>
      <c r="AA1843" s="24" t="n">
        <f aca="false">ABS(K1843-Z1843)</f>
        <v>0</v>
      </c>
    </row>
    <row r="1844" customFormat="false" ht="15" hidden="false" customHeight="false" outlineLevel="0" collapsed="false">
      <c r="A1844" s="17" t="n">
        <v>2239</v>
      </c>
      <c r="B1844" s="6" t="s">
        <v>506</v>
      </c>
      <c r="C1844" s="6" t="n">
        <v>126</v>
      </c>
      <c r="D1844" s="6" t="n">
        <v>620</v>
      </c>
      <c r="E1844" s="16" t="n">
        <v>0.158533200148552</v>
      </c>
      <c r="F1844" s="16" t="n">
        <v>0.0317898500553751</v>
      </c>
      <c r="G1844" s="16" t="n">
        <v>0.186912075874786</v>
      </c>
      <c r="H1844" s="16" t="n">
        <v>0.0524144981884398</v>
      </c>
      <c r="I1844" s="23" t="n">
        <f aca="false">G1844-E1844</f>
        <v>0.028378875726234</v>
      </c>
      <c r="J1844" s="17" t="n">
        <f aca="false">100*(G1844-E1844)/E1844</f>
        <v>17.9009038483055</v>
      </c>
      <c r="K1844" s="16" t="n">
        <v>8.04231485897854</v>
      </c>
      <c r="L1844" s="17" t="n">
        <v>283.777741903196</v>
      </c>
      <c r="M1844" s="18" t="n">
        <v>2.41020095329291E-014</v>
      </c>
      <c r="N1844" s="18" t="n">
        <v>7.54669478817944E-014</v>
      </c>
      <c r="O1844" s="6" t="str">
        <f aca="false">IF(N1844&lt;0.05,"Yes","No")</f>
        <v>Yes</v>
      </c>
      <c r="P1844" s="16" t="n">
        <v>0.572120146903424</v>
      </c>
      <c r="Q1844" s="17" t="n">
        <v>34.3458461391603</v>
      </c>
      <c r="R1844" s="18" t="n">
        <v>6.93059127602326E-009</v>
      </c>
      <c r="S1844" s="16" t="n">
        <v>0.00786783273094909</v>
      </c>
      <c r="T1844" s="16" t="n">
        <v>0.0277286038321642</v>
      </c>
      <c r="U1844" s="16" t="n">
        <v>0.00297095060687505</v>
      </c>
      <c r="V1844" s="16" t="n">
        <v>0.0135602888475545</v>
      </c>
      <c r="W1844" s="6" t="s">
        <v>583</v>
      </c>
      <c r="X1844" s="17" t="n">
        <v>100</v>
      </c>
      <c r="Y1844" s="16" t="n">
        <v>0.679761904761905</v>
      </c>
      <c r="Z1844" s="16" t="n">
        <f aca="false">(G1844-E1844)/SQRT(H1844^2/D1844+F1844^2/C1844)</f>
        <v>8.04231485897852</v>
      </c>
      <c r="AA1844" s="24" t="n">
        <f aca="false">ABS(K1844-Z1844)</f>
        <v>0</v>
      </c>
    </row>
    <row r="1845" customFormat="false" ht="15" hidden="false" customHeight="false" outlineLevel="0" collapsed="false">
      <c r="A1845" s="17" t="n">
        <v>2240</v>
      </c>
      <c r="B1845" s="6" t="s">
        <v>506</v>
      </c>
      <c r="C1845" s="6" t="n">
        <v>126</v>
      </c>
      <c r="D1845" s="6" t="n">
        <v>620</v>
      </c>
      <c r="E1845" s="16" t="n">
        <v>0.1584866811477</v>
      </c>
      <c r="F1845" s="16" t="n">
        <v>0.0318539321272814</v>
      </c>
      <c r="G1845" s="16" t="n">
        <v>0.186884084992832</v>
      </c>
      <c r="H1845" s="16" t="n">
        <v>0.052505347150242</v>
      </c>
      <c r="I1845" s="23" t="n">
        <f aca="false">G1845-E1845</f>
        <v>0.0283974038451315</v>
      </c>
      <c r="J1845" s="17" t="n">
        <f aca="false">100*(G1845-E1845)/E1845</f>
        <v>17.9178487677881</v>
      </c>
      <c r="K1845" s="16" t="n">
        <v>8.03218174397542</v>
      </c>
      <c r="L1845" s="17" t="n">
        <v>283.682442245989</v>
      </c>
      <c r="M1845" s="18" t="n">
        <v>2.58056400843038E-014</v>
      </c>
      <c r="N1845" s="18" t="n">
        <v>8.00851548258823E-014</v>
      </c>
      <c r="O1845" s="6" t="str">
        <f aca="false">IF(N1845&lt;0.05,"Yes","No")</f>
        <v>Yes</v>
      </c>
      <c r="P1845" s="16" t="n">
        <v>0.571491953983162</v>
      </c>
      <c r="Q1845" s="17" t="n">
        <v>34.2704634689861</v>
      </c>
      <c r="R1845" s="18" t="n">
        <v>7.19199797661069E-009</v>
      </c>
      <c r="S1845" s="16" t="n">
        <v>0.00798969660519383</v>
      </c>
      <c r="T1845" s="16" t="n">
        <v>0.0277465579482149</v>
      </c>
      <c r="U1845" s="16" t="n">
        <v>0.00298951361703325</v>
      </c>
      <c r="V1845" s="16" t="n">
        <v>0.0135602888475545</v>
      </c>
      <c r="W1845" s="6" t="s">
        <v>583</v>
      </c>
      <c r="X1845" s="17" t="n">
        <v>100</v>
      </c>
      <c r="Y1845" s="16" t="n">
        <v>0.679390681003584</v>
      </c>
      <c r="Z1845" s="16" t="n">
        <f aca="false">(G1845-E1845)/SQRT(H1845^2/D1845+F1845^2/C1845)</f>
        <v>8.03218174397542</v>
      </c>
      <c r="AA1845" s="24" t="n">
        <f aca="false">ABS(K1845-Z1845)</f>
        <v>0</v>
      </c>
    </row>
    <row r="1846" customFormat="false" ht="15" hidden="false" customHeight="false" outlineLevel="0" collapsed="false">
      <c r="A1846" s="17" t="n">
        <v>2241</v>
      </c>
      <c r="B1846" s="6" t="s">
        <v>506</v>
      </c>
      <c r="C1846" s="6" t="n">
        <v>126</v>
      </c>
      <c r="D1846" s="6" t="n">
        <v>620</v>
      </c>
      <c r="E1846" s="16" t="n">
        <v>0.15844764891598</v>
      </c>
      <c r="F1846" s="16" t="n">
        <v>0.0319216173005368</v>
      </c>
      <c r="G1846" s="16" t="n">
        <v>0.186866701214064</v>
      </c>
      <c r="H1846" s="16" t="n">
        <v>0.0526020288099612</v>
      </c>
      <c r="I1846" s="23" t="n">
        <f aca="false">G1846-E1846</f>
        <v>0.0284190522980839</v>
      </c>
      <c r="J1846" s="17" t="n">
        <f aca="false">100*(G1846-E1846)/E1846</f>
        <v>17.9359255202037</v>
      </c>
      <c r="K1846" s="16" t="n">
        <v>8.02206814820978</v>
      </c>
      <c r="L1846" s="17" t="n">
        <v>283.586879892661</v>
      </c>
      <c r="M1846" s="18" t="n">
        <v>2.76245598311421E-014</v>
      </c>
      <c r="N1846" s="18" t="n">
        <v>8.52264320194268E-014</v>
      </c>
      <c r="O1846" s="6" t="str">
        <f aca="false">IF(N1846&lt;0.05,"Yes","No")</f>
        <v>Yes</v>
      </c>
      <c r="P1846" s="16" t="n">
        <v>0.570865253863</v>
      </c>
      <c r="Q1846" s="17" t="n">
        <v>34.195342455014</v>
      </c>
      <c r="R1846" s="18" t="n">
        <v>7.46234741087663E-009</v>
      </c>
      <c r="S1846" s="16" t="n">
        <v>0.00818780670070815</v>
      </c>
      <c r="T1846" s="16" t="n">
        <v>0.0277674894762291</v>
      </c>
      <c r="U1846" s="16" t="n">
        <v>0.00300885248635467</v>
      </c>
      <c r="V1846" s="16" t="n">
        <v>0.0135602888475545</v>
      </c>
      <c r="W1846" s="6" t="s">
        <v>583</v>
      </c>
      <c r="X1846" s="17" t="n">
        <v>100</v>
      </c>
      <c r="Y1846" s="16" t="n">
        <v>0.679019457245264</v>
      </c>
      <c r="Z1846" s="16" t="n">
        <f aca="false">(G1846-E1846)/SQRT(H1846^2/D1846+F1846^2/C1846)</f>
        <v>8.02206814820976</v>
      </c>
      <c r="AA1846" s="24" t="n">
        <f aca="false">ABS(K1846-Z1846)</f>
        <v>0</v>
      </c>
    </row>
    <row r="1847" customFormat="false" ht="15" hidden="false" customHeight="false" outlineLevel="0" collapsed="false">
      <c r="A1847" s="17" t="n">
        <v>2242</v>
      </c>
      <c r="B1847" s="6" t="s">
        <v>506</v>
      </c>
      <c r="C1847" s="6" t="n">
        <v>126</v>
      </c>
      <c r="D1847" s="6" t="n">
        <v>620</v>
      </c>
      <c r="E1847" s="16" t="n">
        <v>0.158412045547886</v>
      </c>
      <c r="F1847" s="16" t="n">
        <v>0.0319998821158782</v>
      </c>
      <c r="G1847" s="16" t="n">
        <v>0.186856723300392</v>
      </c>
      <c r="H1847" s="16" t="n">
        <v>0.0527092363624695</v>
      </c>
      <c r="I1847" s="23" t="n">
        <f aca="false">G1847-E1847</f>
        <v>0.0284446777525052</v>
      </c>
      <c r="J1847" s="17" t="n">
        <f aca="false">100*(G1847-E1847)/E1847</f>
        <v>17.9561331047308</v>
      </c>
      <c r="K1847" s="16" t="n">
        <v>8.01083914832956</v>
      </c>
      <c r="L1847" s="17" t="n">
        <v>283.447561704275</v>
      </c>
      <c r="M1847" s="18" t="n">
        <v>2.98025731645394E-014</v>
      </c>
      <c r="N1847" s="18" t="n">
        <v>9.14090601732808E-014</v>
      </c>
      <c r="O1847" s="6" t="str">
        <f aca="false">IF(N1847&lt;0.05,"Yes","No")</f>
        <v>Yes</v>
      </c>
      <c r="P1847" s="16" t="n">
        <v>0.570201550817734</v>
      </c>
      <c r="Q1847" s="17" t="n">
        <v>34.1158758574492</v>
      </c>
      <c r="R1847" s="18" t="n">
        <v>7.75945289614358E-009</v>
      </c>
      <c r="S1847" s="16" t="n">
        <v>0.00839749902014208</v>
      </c>
      <c r="T1847" s="16" t="n">
        <v>0.0277922555795888</v>
      </c>
      <c r="U1847" s="16" t="n">
        <v>0.00302790388823279</v>
      </c>
      <c r="V1847" s="16" t="n">
        <v>0.0135602888475545</v>
      </c>
      <c r="W1847" s="6" t="s">
        <v>583</v>
      </c>
      <c r="X1847" s="17" t="n">
        <v>100</v>
      </c>
      <c r="Y1847" s="16" t="n">
        <v>0.678801843317972</v>
      </c>
      <c r="Z1847" s="16" t="n">
        <f aca="false">(G1847-E1847)/SQRT(H1847^2/D1847+F1847^2/C1847)</f>
        <v>8.01083914832956</v>
      </c>
      <c r="AA1847" s="24" t="n">
        <f aca="false">ABS(K1847-Z1847)</f>
        <v>0</v>
      </c>
    </row>
    <row r="1848" customFormat="false" ht="15" hidden="false" customHeight="false" outlineLevel="0" collapsed="false">
      <c r="A1848" s="17" t="n">
        <v>2243</v>
      </c>
      <c r="B1848" s="6" t="s">
        <v>506</v>
      </c>
      <c r="C1848" s="6" t="n">
        <v>126</v>
      </c>
      <c r="D1848" s="6" t="n">
        <v>620</v>
      </c>
      <c r="E1848" s="16" t="n">
        <v>0.158390627375671</v>
      </c>
      <c r="F1848" s="16" t="n">
        <v>0.032085522432173</v>
      </c>
      <c r="G1848" s="16" t="n">
        <v>0.186856916859265</v>
      </c>
      <c r="H1848" s="16" t="n">
        <v>0.0528260731978277</v>
      </c>
      <c r="I1848" s="23" t="n">
        <f aca="false">G1848-E1848</f>
        <v>0.0284662894835945</v>
      </c>
      <c r="J1848" s="17" t="n">
        <f aca="false">100*(G1848-E1848)/E1848</f>
        <v>17.9722057770995</v>
      </c>
      <c r="K1848" s="16" t="n">
        <v>7.99683015273789</v>
      </c>
      <c r="L1848" s="17" t="n">
        <v>283.292935729472</v>
      </c>
      <c r="M1848" s="18" t="n">
        <v>3.27523602381646E-014</v>
      </c>
      <c r="N1848" s="18" t="n">
        <v>9.97146334927154E-014</v>
      </c>
      <c r="O1848" s="6" t="str">
        <f aca="false">IF(N1848&lt;0.05,"Yes","No")</f>
        <v>Yes</v>
      </c>
      <c r="P1848" s="16" t="n">
        <v>0.569354598627537</v>
      </c>
      <c r="Q1848" s="17" t="n">
        <v>34.0146026973956</v>
      </c>
      <c r="R1848" s="18" t="n">
        <v>8.15536766178406E-009</v>
      </c>
      <c r="S1848" s="16" t="n">
        <v>0.00851130106225049</v>
      </c>
      <c r="T1848" s="16" t="n">
        <v>0.0278131314372935</v>
      </c>
      <c r="U1848" s="16" t="n">
        <v>0.00305364622622529</v>
      </c>
      <c r="V1848" s="16" t="n">
        <v>0.0135602888475545</v>
      </c>
      <c r="W1848" s="6" t="s">
        <v>583</v>
      </c>
      <c r="X1848" s="17" t="n">
        <v>100</v>
      </c>
      <c r="Y1848" s="16" t="n">
        <v>0.678353814644137</v>
      </c>
      <c r="Z1848" s="16" t="n">
        <f aca="false">(G1848-E1848)/SQRT(H1848^2/D1848+F1848^2/C1848)</f>
        <v>7.9968301527379</v>
      </c>
      <c r="AA1848" s="24" t="n">
        <f aca="false">ABS(K1848-Z1848)</f>
        <v>0</v>
      </c>
    </row>
    <row r="1849" customFormat="false" ht="15" hidden="false" customHeight="false" outlineLevel="0" collapsed="false">
      <c r="A1849" s="17" t="n">
        <v>2244</v>
      </c>
      <c r="B1849" s="6" t="s">
        <v>506</v>
      </c>
      <c r="C1849" s="6" t="n">
        <v>126</v>
      </c>
      <c r="D1849" s="6" t="n">
        <v>620</v>
      </c>
      <c r="E1849" s="16" t="n">
        <v>0.158380000896397</v>
      </c>
      <c r="F1849" s="16" t="n">
        <v>0.0321801032574823</v>
      </c>
      <c r="G1849" s="16" t="n">
        <v>0.186870933023672</v>
      </c>
      <c r="H1849" s="16" t="n">
        <v>0.0529528386765334</v>
      </c>
      <c r="I1849" s="23" t="n">
        <f aca="false">G1849-E1849</f>
        <v>0.0284909321272748</v>
      </c>
      <c r="J1849" s="17" t="n">
        <f aca="false">100*(G1849-E1849)/E1849</f>
        <v>17.9889708081969</v>
      </c>
      <c r="K1849" s="16" t="n">
        <v>7.98177803724456</v>
      </c>
      <c r="L1849" s="17" t="n">
        <v>283.108779479847</v>
      </c>
      <c r="M1849" s="18" t="n">
        <v>3.62498052815584E-014</v>
      </c>
      <c r="N1849" s="18" t="n">
        <v>1.08053658307933E-013</v>
      </c>
      <c r="O1849" s="6" t="str">
        <f aca="false">IF(N1849&lt;0.05,"Yes","No")</f>
        <v>Yes</v>
      </c>
      <c r="P1849" s="16" t="n">
        <v>0.568461744751163</v>
      </c>
      <c r="Q1849" s="17" t="n">
        <v>33.908003902948</v>
      </c>
      <c r="R1849" s="18" t="n">
        <v>8.59403957312477E-009</v>
      </c>
      <c r="S1849" s="16" t="n">
        <v>0.0087045006497549</v>
      </c>
      <c r="T1849" s="16" t="n">
        <v>0.0278370000317346</v>
      </c>
      <c r="U1849" s="16" t="n">
        <v>0.00308049298435818</v>
      </c>
      <c r="V1849" s="16" t="n">
        <v>0.0135602888475545</v>
      </c>
      <c r="W1849" s="6" t="s">
        <v>583</v>
      </c>
      <c r="X1849" s="17" t="n">
        <v>100</v>
      </c>
      <c r="Y1849" s="16" t="n">
        <v>0.677944188428059</v>
      </c>
      <c r="Z1849" s="16" t="n">
        <f aca="false">(G1849-E1849)/SQRT(H1849^2/D1849+F1849^2/C1849)</f>
        <v>7.98177803724455</v>
      </c>
      <c r="AA1849" s="24" t="n">
        <f aca="false">ABS(K1849-Z1849)</f>
        <v>0</v>
      </c>
    </row>
    <row r="1850" customFormat="false" ht="15" hidden="false" customHeight="false" outlineLevel="0" collapsed="false">
      <c r="A1850" s="17" t="n">
        <v>2245</v>
      </c>
      <c r="B1850" s="6" t="s">
        <v>506</v>
      </c>
      <c r="C1850" s="6" t="n">
        <v>126</v>
      </c>
      <c r="D1850" s="6" t="n">
        <v>620</v>
      </c>
      <c r="E1850" s="16" t="n">
        <v>0.15837960359123</v>
      </c>
      <c r="F1850" s="16" t="n">
        <v>0.0322848718661429</v>
      </c>
      <c r="G1850" s="16" t="n">
        <v>0.186896300291823</v>
      </c>
      <c r="H1850" s="16" t="n">
        <v>0.0530892513564135</v>
      </c>
      <c r="I1850" s="23" t="n">
        <f aca="false">G1850-E1850</f>
        <v>0.0285166967005926</v>
      </c>
      <c r="J1850" s="17" t="n">
        <f aca="false">100*(G1850-E1850)/E1850</f>
        <v>18.0052835428183</v>
      </c>
      <c r="K1850" s="16" t="n">
        <v>7.96498534756827</v>
      </c>
      <c r="L1850" s="17" t="n">
        <v>282.880780382048</v>
      </c>
      <c r="M1850" s="18" t="n">
        <v>4.05967975338304E-014</v>
      </c>
      <c r="N1850" s="18" t="n">
        <v>1.20301652494468E-013</v>
      </c>
      <c r="O1850" s="6" t="str">
        <f aca="false">IF(N1850&lt;0.05,"Yes","No")</f>
        <v>Yes</v>
      </c>
      <c r="P1850" s="16" t="n">
        <v>0.567487122429962</v>
      </c>
      <c r="Q1850" s="17" t="n">
        <v>33.7918336664666</v>
      </c>
      <c r="R1850" s="18" t="n">
        <v>9.09912979806426E-009</v>
      </c>
      <c r="S1850" s="16" t="n">
        <v>0.00885616328294826</v>
      </c>
      <c r="T1850" s="16" t="n">
        <v>0.0278619582994159</v>
      </c>
      <c r="U1850" s="16" t="n">
        <v>0.00310911001485526</v>
      </c>
      <c r="V1850" s="16" t="n">
        <v>0.0135602888475545</v>
      </c>
      <c r="W1850" s="6" t="s">
        <v>583</v>
      </c>
      <c r="X1850" s="17" t="n">
        <v>100</v>
      </c>
      <c r="Y1850" s="16" t="n">
        <v>0.677572964669739</v>
      </c>
      <c r="Z1850" s="16" t="n">
        <f aca="false">(G1850-E1850)/SQRT(H1850^2/D1850+F1850^2/C1850)</f>
        <v>7.96498534756826</v>
      </c>
      <c r="AA1850" s="24" t="n">
        <f aca="false">ABS(K1850-Z1850)</f>
        <v>0</v>
      </c>
    </row>
    <row r="1851" customFormat="false" ht="15" hidden="false" customHeight="false" outlineLevel="0" collapsed="false">
      <c r="A1851" s="17" t="n">
        <v>2246</v>
      </c>
      <c r="B1851" s="6" t="s">
        <v>506</v>
      </c>
      <c r="C1851" s="6" t="n">
        <v>126</v>
      </c>
      <c r="D1851" s="6" t="n">
        <v>620</v>
      </c>
      <c r="E1851" s="16" t="n">
        <v>0.158386935317327</v>
      </c>
      <c r="F1851" s="16" t="n">
        <v>0.0323935957514964</v>
      </c>
      <c r="G1851" s="16" t="n">
        <v>0.186934717323992</v>
      </c>
      <c r="H1851" s="16" t="n">
        <v>0.0532368454478493</v>
      </c>
      <c r="I1851" s="23" t="n">
        <f aca="false">G1851-E1851</f>
        <v>0.0285477820066645</v>
      </c>
      <c r="J1851" s="17" t="n">
        <f aca="false">100*(G1851-E1851)/E1851</f>
        <v>18.0240762594902</v>
      </c>
      <c r="K1851" s="16" t="n">
        <v>7.94855576059958</v>
      </c>
      <c r="L1851" s="17" t="n">
        <v>282.683943770339</v>
      </c>
      <c r="M1851" s="18" t="n">
        <v>4.53346597677412E-014</v>
      </c>
      <c r="N1851" s="18" t="n">
        <v>1.33587826328225E-013</v>
      </c>
      <c r="O1851" s="6" t="str">
        <f aca="false">IF(N1851&lt;0.05,"Yes","No")</f>
        <v>Yes</v>
      </c>
      <c r="P1851" s="16" t="n">
        <v>0.566507634861784</v>
      </c>
      <c r="Q1851" s="17" t="n">
        <v>33.6752843550422</v>
      </c>
      <c r="R1851" s="18" t="n">
        <v>9.63583263971085E-009</v>
      </c>
      <c r="S1851" s="16" t="n">
        <v>0.00896602750916279</v>
      </c>
      <c r="T1851" s="16" t="n">
        <v>0.0278921556695277</v>
      </c>
      <c r="U1851" s="16" t="n">
        <v>0.00313853073255342</v>
      </c>
      <c r="V1851" s="16" t="n">
        <v>0.0135602888475545</v>
      </c>
      <c r="W1851" s="6" t="s">
        <v>583</v>
      </c>
      <c r="X1851" s="17" t="n">
        <v>100</v>
      </c>
      <c r="Y1851" s="16" t="n">
        <v>0.677022529441884</v>
      </c>
      <c r="Z1851" s="16" t="n">
        <f aca="false">(G1851-E1851)/SQRT(H1851^2/D1851+F1851^2/C1851)</f>
        <v>7.94855576059961</v>
      </c>
      <c r="AA1851" s="24" t="n">
        <f aca="false">ABS(K1851-Z1851)</f>
        <v>3.10862446895044E-014</v>
      </c>
    </row>
    <row r="1852" customFormat="false" ht="15" hidden="false" customHeight="false" outlineLevel="0" collapsed="false">
      <c r="A1852" s="17" t="n">
        <v>2247</v>
      </c>
      <c r="B1852" s="6" t="s">
        <v>506</v>
      </c>
      <c r="C1852" s="6" t="n">
        <v>126</v>
      </c>
      <c r="D1852" s="6" t="n">
        <v>620</v>
      </c>
      <c r="E1852" s="16" t="n">
        <v>0.158406835285917</v>
      </c>
      <c r="F1852" s="16" t="n">
        <v>0.032509215887789</v>
      </c>
      <c r="G1852" s="16" t="n">
        <v>0.186987072265437</v>
      </c>
      <c r="H1852" s="16" t="n">
        <v>0.0533959076835355</v>
      </c>
      <c r="I1852" s="23" t="n">
        <f aca="false">G1852-E1852</f>
        <v>0.0285802369795194</v>
      </c>
      <c r="J1852" s="17" t="n">
        <f aca="false">100*(G1852-E1852)/E1852</f>
        <v>18.042300338829</v>
      </c>
      <c r="K1852" s="16" t="n">
        <v>7.93091868896412</v>
      </c>
      <c r="L1852" s="17" t="n">
        <v>282.489425256712</v>
      </c>
      <c r="M1852" s="18" t="n">
        <v>5.10203166272245E-014</v>
      </c>
      <c r="N1852" s="18" t="n">
        <v>1.49294826230917E-013</v>
      </c>
      <c r="O1852" s="6" t="str">
        <f aca="false">IF(N1852&lt;0.05,"Yes","No")</f>
        <v>Yes</v>
      </c>
      <c r="P1852" s="16" t="n">
        <v>0.565439369110886</v>
      </c>
      <c r="Q1852" s="17" t="n">
        <v>33.5484008589927</v>
      </c>
      <c r="R1852" s="18" t="n">
        <v>1.02563377675217E-008</v>
      </c>
      <c r="S1852" s="16" t="n">
        <v>0.00907397153990621</v>
      </c>
      <c r="T1852" s="16" t="n">
        <v>0.0279238832746458</v>
      </c>
      <c r="U1852" s="16" t="n">
        <v>0.00317112424422242</v>
      </c>
      <c r="V1852" s="16" t="n">
        <v>0.0135602888475545</v>
      </c>
      <c r="W1852" s="6" t="s">
        <v>583</v>
      </c>
      <c r="X1852" s="17" t="n">
        <v>100</v>
      </c>
      <c r="Y1852" s="16" t="n">
        <v>0.676356886840758</v>
      </c>
      <c r="Z1852" s="16" t="n">
        <f aca="false">(G1852-E1852)/SQRT(H1852^2/D1852+F1852^2/C1852)</f>
        <v>7.93091868896412</v>
      </c>
      <c r="AA1852" s="24" t="n">
        <f aca="false">ABS(K1852-Z1852)</f>
        <v>0</v>
      </c>
    </row>
    <row r="1853" customFormat="false" ht="15" hidden="false" customHeight="false" outlineLevel="0" collapsed="false">
      <c r="A1853" s="17" t="n">
        <v>2248</v>
      </c>
      <c r="B1853" s="6" t="s">
        <v>506</v>
      </c>
      <c r="C1853" s="6" t="n">
        <v>126</v>
      </c>
      <c r="D1853" s="6" t="n">
        <v>620</v>
      </c>
      <c r="E1853" s="16" t="n">
        <v>0.158435926196121</v>
      </c>
      <c r="F1853" s="16" t="n">
        <v>0.0326371005175651</v>
      </c>
      <c r="G1853" s="16" t="n">
        <v>0.187054484421688</v>
      </c>
      <c r="H1853" s="16" t="n">
        <v>0.053567436888315</v>
      </c>
      <c r="I1853" s="23" t="n">
        <f aca="false">G1853-E1853</f>
        <v>0.0286185582255668</v>
      </c>
      <c r="J1853" s="17" t="n">
        <f aca="false">100*(G1853-E1853)/E1853</f>
        <v>18.0631747562993</v>
      </c>
      <c r="K1853" s="16" t="n">
        <v>7.91244753919597</v>
      </c>
      <c r="L1853" s="17" t="n">
        <v>282.248456101853</v>
      </c>
      <c r="M1853" s="18" t="n">
        <v>5.77503064488058E-014</v>
      </c>
      <c r="N1853" s="18" t="n">
        <v>1.68284873576895E-013</v>
      </c>
      <c r="O1853" s="6" t="str">
        <f aca="false">IF(N1853&lt;0.05,"Yes","No")</f>
        <v>Yes</v>
      </c>
      <c r="P1853" s="16" t="n">
        <v>0.564356225344921</v>
      </c>
      <c r="Q1853" s="17" t="n">
        <v>33.4199947404053</v>
      </c>
      <c r="R1853" s="18" t="n">
        <v>1.09251610631236E-008</v>
      </c>
      <c r="S1853" s="16" t="n">
        <v>0.00914447790593077</v>
      </c>
      <c r="T1853" s="16" t="n">
        <v>0.0279609869170832</v>
      </c>
      <c r="U1853" s="16" t="n">
        <v>0.0032053580437312</v>
      </c>
      <c r="V1853" s="16" t="n">
        <v>0.0135602888475545</v>
      </c>
      <c r="W1853" s="6" t="s">
        <v>583</v>
      </c>
      <c r="X1853" s="17" t="n">
        <v>100</v>
      </c>
      <c r="Y1853" s="16" t="n">
        <v>0.676126472094214</v>
      </c>
      <c r="Z1853" s="16" t="n">
        <f aca="false">(G1853-E1853)/SQRT(H1853^2/D1853+F1853^2/C1853)</f>
        <v>7.91244753919598</v>
      </c>
      <c r="AA1853" s="24" t="n">
        <f aca="false">ABS(K1853-Z1853)</f>
        <v>0</v>
      </c>
    </row>
    <row r="1854" customFormat="false" ht="15" hidden="false" customHeight="false" outlineLevel="0" collapsed="false">
      <c r="A1854" s="17" t="n">
        <v>2249</v>
      </c>
      <c r="B1854" s="6" t="s">
        <v>506</v>
      </c>
      <c r="C1854" s="6" t="n">
        <v>126</v>
      </c>
      <c r="D1854" s="6" t="n">
        <v>620</v>
      </c>
      <c r="E1854" s="16" t="n">
        <v>0.158470891711731</v>
      </c>
      <c r="F1854" s="16" t="n">
        <v>0.0327720778163786</v>
      </c>
      <c r="G1854" s="16" t="n">
        <v>0.187133625486205</v>
      </c>
      <c r="H1854" s="16" t="n">
        <v>0.0537493401323021</v>
      </c>
      <c r="I1854" s="23" t="n">
        <f aca="false">G1854-E1854</f>
        <v>0.0286627337744739</v>
      </c>
      <c r="J1854" s="17" t="n">
        <f aca="false">100*(G1854-E1854)/E1854</f>
        <v>18.0870653688334</v>
      </c>
      <c r="K1854" s="16" t="n">
        <v>7.89407957155945</v>
      </c>
      <c r="L1854" s="17" t="n">
        <v>282.001705225389</v>
      </c>
      <c r="M1854" s="18" t="n">
        <v>6.53139324233406E-014</v>
      </c>
      <c r="N1854" s="18" t="n">
        <v>1.8878091242479E-013</v>
      </c>
      <c r="O1854" s="6" t="str">
        <f aca="false">IF(N1854&lt;0.05,"Yes","No")</f>
        <v>Yes</v>
      </c>
      <c r="P1854" s="16" t="n">
        <v>0.563285496331332</v>
      </c>
      <c r="Q1854" s="17" t="n">
        <v>33.2933023752021</v>
      </c>
      <c r="R1854" s="18" t="n">
        <v>1.16279823295248E-008</v>
      </c>
      <c r="S1854" s="16" t="n">
        <v>0.00923003287914829</v>
      </c>
      <c r="T1854" s="16" t="n">
        <v>0.0280036301110743</v>
      </c>
      <c r="U1854" s="16" t="n">
        <v>0.00324001189979646</v>
      </c>
      <c r="V1854" s="16" t="n">
        <v>0.0135602888475545</v>
      </c>
      <c r="W1854" s="6" t="s">
        <v>583</v>
      </c>
      <c r="X1854" s="17" t="n">
        <v>100</v>
      </c>
      <c r="Y1854" s="16" t="n">
        <v>0.675678443420379</v>
      </c>
      <c r="Z1854" s="16" t="n">
        <f aca="false">(G1854-E1854)/SQRT(H1854^2/D1854+F1854^2/C1854)</f>
        <v>7.89407957155945</v>
      </c>
      <c r="AA1854" s="24" t="n">
        <f aca="false">ABS(K1854-Z1854)</f>
        <v>0</v>
      </c>
    </row>
    <row r="1855" customFormat="false" ht="15" hidden="false" customHeight="false" outlineLevel="0" collapsed="false">
      <c r="A1855" s="17" t="n">
        <v>2250</v>
      </c>
      <c r="B1855" s="6" t="s">
        <v>506</v>
      </c>
      <c r="C1855" s="6" t="n">
        <v>126</v>
      </c>
      <c r="D1855" s="6" t="n">
        <v>620</v>
      </c>
      <c r="E1855" s="16" t="n">
        <v>0.158523749678381</v>
      </c>
      <c r="F1855" s="16" t="n">
        <v>0.0329197619896111</v>
      </c>
      <c r="G1855" s="16" t="n">
        <v>0.187233654073169</v>
      </c>
      <c r="H1855" s="16" t="n">
        <v>0.0539479400842426</v>
      </c>
      <c r="I1855" s="23" t="n">
        <f aca="false">G1855-E1855</f>
        <v>0.0287099043947883</v>
      </c>
      <c r="J1855" s="17" t="n">
        <f aca="false">100*(G1855-E1855)/E1855</f>
        <v>18.1107906247714</v>
      </c>
      <c r="K1855" s="16" t="n">
        <v>7.87384596082925</v>
      </c>
      <c r="L1855" s="17" t="n">
        <v>281.731601267006</v>
      </c>
      <c r="M1855" s="18" t="n">
        <v>7.47783981875095E-014</v>
      </c>
      <c r="N1855" s="18" t="n">
        <v>2.15513600263316E-013</v>
      </c>
      <c r="O1855" s="6" t="str">
        <f aca="false">IF(N1855&lt;0.05,"Yes","No")</f>
        <v>Yes</v>
      </c>
      <c r="P1855" s="16" t="n">
        <v>0.562103705693346</v>
      </c>
      <c r="Q1855" s="17" t="n">
        <v>33.153748138352</v>
      </c>
      <c r="R1855" s="18" t="n">
        <v>1.24548339188003E-008</v>
      </c>
      <c r="S1855" s="16" t="n">
        <v>0.00942368791947186</v>
      </c>
      <c r="T1855" s="16" t="n">
        <v>0.028049379460298</v>
      </c>
      <c r="U1855" s="16" t="n">
        <v>0.00327727617756986</v>
      </c>
      <c r="V1855" s="16" t="n">
        <v>0.0135928322437798</v>
      </c>
      <c r="W1855" s="6" t="s">
        <v>583</v>
      </c>
      <c r="X1855" s="17" t="n">
        <v>100</v>
      </c>
      <c r="Y1855" s="16" t="n">
        <v>0.674807987711214</v>
      </c>
      <c r="Z1855" s="16" t="n">
        <f aca="false">(G1855-E1855)/SQRT(H1855^2/D1855+F1855^2/C1855)</f>
        <v>7.87384596082925</v>
      </c>
      <c r="AA1855" s="24" t="n">
        <f aca="false">ABS(K1855-Z1855)</f>
        <v>0</v>
      </c>
    </row>
    <row r="1856" customFormat="false" ht="15" hidden="false" customHeight="false" outlineLevel="0" collapsed="false">
      <c r="A1856" s="17" t="n">
        <v>2251</v>
      </c>
      <c r="B1856" s="6" t="s">
        <v>506</v>
      </c>
      <c r="C1856" s="6" t="n">
        <v>126</v>
      </c>
      <c r="D1856" s="6" t="n">
        <v>620</v>
      </c>
      <c r="E1856" s="16" t="n">
        <v>0.158593285296645</v>
      </c>
      <c r="F1856" s="16" t="n">
        <v>0.033083675996428</v>
      </c>
      <c r="G1856" s="16" t="n">
        <v>0.187353896818334</v>
      </c>
      <c r="H1856" s="16" t="n">
        <v>0.0541626961523979</v>
      </c>
      <c r="I1856" s="23" t="n">
        <f aca="false">G1856-E1856</f>
        <v>0.0287606115216896</v>
      </c>
      <c r="J1856" s="17" t="n">
        <f aca="false">100*(G1856-E1856)/E1856</f>
        <v>18.1348229642218</v>
      </c>
      <c r="K1856" s="16" t="n">
        <v>7.8514256764028</v>
      </c>
      <c r="L1856" s="17" t="n">
        <v>281.400004354376</v>
      </c>
      <c r="M1856" s="18" t="n">
        <v>8.68770031468335E-014</v>
      </c>
      <c r="N1856" s="18" t="n">
        <v>2.48676544429833E-013</v>
      </c>
      <c r="O1856" s="6" t="str">
        <f aca="false">IF(N1856&lt;0.05,"Yes","No")</f>
        <v>Yes</v>
      </c>
      <c r="P1856" s="16" t="n">
        <v>0.560824778245365</v>
      </c>
      <c r="Q1856" s="17" t="n">
        <v>33.0030535198242</v>
      </c>
      <c r="R1856" s="18" t="n">
        <v>1.34141394793788E-008</v>
      </c>
      <c r="S1856" s="16" t="n">
        <v>0.00958485200400741</v>
      </c>
      <c r="T1856" s="16" t="n">
        <v>0.0280983591811186</v>
      </c>
      <c r="U1856" s="16" t="n">
        <v>0.00331888710456474</v>
      </c>
      <c r="V1856" s="16" t="n">
        <v>0.013634193906822</v>
      </c>
      <c r="W1856" s="6" t="s">
        <v>583</v>
      </c>
      <c r="X1856" s="17" t="n">
        <v>100</v>
      </c>
      <c r="Y1856" s="16" t="n">
        <v>0.674116743471582</v>
      </c>
      <c r="Z1856" s="16" t="n">
        <f aca="false">(G1856-E1856)/SQRT(H1856^2/D1856+F1856^2/C1856)</f>
        <v>7.8514256764028</v>
      </c>
      <c r="AA1856" s="24" t="n">
        <f aca="false">ABS(K1856-Z1856)</f>
        <v>0</v>
      </c>
    </row>
    <row r="1857" customFormat="false" ht="15" hidden="false" customHeight="false" outlineLevel="0" collapsed="false">
      <c r="A1857" s="17" t="n">
        <v>2252</v>
      </c>
      <c r="B1857" s="6" t="s">
        <v>506</v>
      </c>
      <c r="C1857" s="6" t="n">
        <v>126</v>
      </c>
      <c r="D1857" s="6" t="n">
        <v>620</v>
      </c>
      <c r="E1857" s="16" t="n">
        <v>0.158673679190023</v>
      </c>
      <c r="F1857" s="16" t="n">
        <v>0.0332524189683898</v>
      </c>
      <c r="G1857" s="16" t="n">
        <v>0.187489081294306</v>
      </c>
      <c r="H1857" s="16" t="n">
        <v>0.054391031827544</v>
      </c>
      <c r="I1857" s="23" t="n">
        <f aca="false">G1857-E1857</f>
        <v>0.0288154021042833</v>
      </c>
      <c r="J1857" s="17" t="n">
        <f aca="false">100*(G1857-E1857)/E1857</f>
        <v>18.1601650956709</v>
      </c>
      <c r="K1857" s="16" t="n">
        <v>7.82889367833485</v>
      </c>
      <c r="L1857" s="17" t="n">
        <v>281.106755364741</v>
      </c>
      <c r="M1857" s="18" t="n">
        <v>1.00938746589027E-013</v>
      </c>
      <c r="N1857" s="18" t="n">
        <v>2.87750755201555E-013</v>
      </c>
      <c r="O1857" s="6" t="str">
        <f aca="false">IF(N1857&lt;0.05,"Yes","No")</f>
        <v>Yes</v>
      </c>
      <c r="P1857" s="16" t="n">
        <v>0.559499779563471</v>
      </c>
      <c r="Q1857" s="17" t="n">
        <v>32.8472924077353</v>
      </c>
      <c r="R1857" s="18" t="n">
        <v>1.4483775620693E-008</v>
      </c>
      <c r="S1857" s="16" t="n">
        <v>0.00969247866132201</v>
      </c>
      <c r="T1857" s="16" t="n">
        <v>0.0281515665417682</v>
      </c>
      <c r="U1857" s="16" t="n">
        <v>0.00336006148335082</v>
      </c>
      <c r="V1857" s="16" t="n">
        <v>0.0136547179429789</v>
      </c>
      <c r="W1857" s="6" t="s">
        <v>583</v>
      </c>
      <c r="X1857" s="17" t="n">
        <v>100</v>
      </c>
      <c r="Y1857" s="16" t="n">
        <v>0.673489503328213</v>
      </c>
      <c r="Z1857" s="16" t="n">
        <f aca="false">(G1857-E1857)/SQRT(H1857^2/D1857+F1857^2/C1857)</f>
        <v>7.82889367833486</v>
      </c>
      <c r="AA1857" s="24" t="n">
        <f aca="false">ABS(K1857-Z1857)</f>
        <v>0</v>
      </c>
    </row>
    <row r="1858" customFormat="false" ht="15" hidden="false" customHeight="false" outlineLevel="0" collapsed="false">
      <c r="A1858" s="17" t="n">
        <v>2253</v>
      </c>
      <c r="B1858" s="6" t="s">
        <v>506</v>
      </c>
      <c r="C1858" s="6" t="n">
        <v>126</v>
      </c>
      <c r="D1858" s="6" t="n">
        <v>620</v>
      </c>
      <c r="E1858" s="16" t="n">
        <v>0.158768707679378</v>
      </c>
      <c r="F1858" s="16" t="n">
        <v>0.0334297216688543</v>
      </c>
      <c r="G1858" s="16" t="n">
        <v>0.187644698446797</v>
      </c>
      <c r="H1858" s="16" t="n">
        <v>0.0546381555552652</v>
      </c>
      <c r="I1858" s="23" t="n">
        <f aca="false">G1858-E1858</f>
        <v>0.0288759907674191</v>
      </c>
      <c r="J1858" s="17" t="n">
        <f aca="false">100*(G1858-E1858)/E1858</f>
        <v>18.187457207079</v>
      </c>
      <c r="K1858" s="16" t="n">
        <v>7.80590134773303</v>
      </c>
      <c r="L1858" s="17" t="n">
        <v>280.845898632996</v>
      </c>
      <c r="M1858" s="18" t="n">
        <v>1.17556820817017E-013</v>
      </c>
      <c r="N1858" s="18" t="n">
        <v>3.32866415817457E-013</v>
      </c>
      <c r="O1858" s="6" t="str">
        <f aca="false">IF(N1858&lt;0.05,"Yes","No")</f>
        <v>Yes</v>
      </c>
      <c r="P1858" s="16" t="n">
        <v>0.558109562457316</v>
      </c>
      <c r="Q1858" s="17" t="n">
        <v>32.6842605833426</v>
      </c>
      <c r="R1858" s="18" t="n">
        <v>1.56952304645665E-008</v>
      </c>
      <c r="S1858" s="16" t="n">
        <v>0.00981370595577573</v>
      </c>
      <c r="T1858" s="16" t="n">
        <v>0.0282107395915727</v>
      </c>
      <c r="U1858" s="16" t="n">
        <v>0.00340161755288864</v>
      </c>
      <c r="V1858" s="16" t="n">
        <v>0.0136663447563981</v>
      </c>
      <c r="W1858" s="6" t="s">
        <v>583</v>
      </c>
      <c r="X1858" s="17" t="n">
        <v>100</v>
      </c>
      <c r="Y1858" s="16" t="n">
        <v>0.672644649257553</v>
      </c>
      <c r="Z1858" s="16" t="n">
        <f aca="false">(G1858-E1858)/SQRT(H1858^2/D1858+F1858^2/C1858)</f>
        <v>7.80590134773302</v>
      </c>
      <c r="AA1858" s="24" t="n">
        <f aca="false">ABS(K1858-Z1858)</f>
        <v>0</v>
      </c>
    </row>
    <row r="1859" customFormat="false" ht="15" hidden="false" customHeight="false" outlineLevel="0" collapsed="false">
      <c r="A1859" s="17" t="n">
        <v>2254</v>
      </c>
      <c r="B1859" s="6" t="s">
        <v>506</v>
      </c>
      <c r="C1859" s="6" t="n">
        <v>126</v>
      </c>
      <c r="D1859" s="6" t="n">
        <v>620</v>
      </c>
      <c r="E1859" s="16" t="n">
        <v>0.158875140110179</v>
      </c>
      <c r="F1859" s="16" t="n">
        <v>0.0336182094728372</v>
      </c>
      <c r="G1859" s="16" t="n">
        <v>0.187815507982046</v>
      </c>
      <c r="H1859" s="16" t="n">
        <v>0.0548974582369871</v>
      </c>
      <c r="I1859" s="23" t="n">
        <f aca="false">G1859-E1859</f>
        <v>0.0289403678718678</v>
      </c>
      <c r="J1859" s="17" t="n">
        <f aca="false">100*(G1859-E1859)/E1859</f>
        <v>18.2157937684888</v>
      </c>
      <c r="K1859" s="16" t="n">
        <v>7.78187046131691</v>
      </c>
      <c r="L1859" s="17" t="n">
        <v>280.551223861615</v>
      </c>
      <c r="M1859" s="18" t="n">
        <v>1.37838154855384E-013</v>
      </c>
      <c r="N1859" s="18" t="n">
        <v>3.87681343174246E-013</v>
      </c>
      <c r="O1859" s="6" t="str">
        <f aca="false">IF(N1859&lt;0.05,"Yes","No")</f>
        <v>Yes</v>
      </c>
      <c r="P1859" s="16" t="n">
        <v>0.556677010084151</v>
      </c>
      <c r="Q1859" s="17" t="n">
        <v>32.516688382112</v>
      </c>
      <c r="R1859" s="18" t="n">
        <v>1.70465948902392E-008</v>
      </c>
      <c r="S1859" s="16" t="n">
        <v>0.00999286543790854</v>
      </c>
      <c r="T1859" s="16" t="n">
        <v>0.0282734295557057</v>
      </c>
      <c r="U1859" s="16" t="n">
        <v>0.00344507444579205</v>
      </c>
      <c r="V1859" s="16" t="n">
        <v>0.0136809401553191</v>
      </c>
      <c r="W1859" s="6" t="s">
        <v>583</v>
      </c>
      <c r="X1859" s="17" t="n">
        <v>100</v>
      </c>
      <c r="Y1859" s="16" t="n">
        <v>0.671697388632873</v>
      </c>
      <c r="Z1859" s="16" t="n">
        <f aca="false">(G1859-E1859)/SQRT(H1859^2/D1859+F1859^2/C1859)</f>
        <v>7.78187046131691</v>
      </c>
      <c r="AA1859" s="24" t="n">
        <f aca="false">ABS(K1859-Z1859)</f>
        <v>0</v>
      </c>
    </row>
    <row r="1860" customFormat="false" ht="15" hidden="false" customHeight="false" outlineLevel="0" collapsed="false">
      <c r="A1860" s="17" t="n">
        <v>2255</v>
      </c>
      <c r="B1860" s="6" t="s">
        <v>506</v>
      </c>
      <c r="C1860" s="6" t="n">
        <v>126</v>
      </c>
      <c r="D1860" s="6" t="n">
        <v>620</v>
      </c>
      <c r="E1860" s="16" t="n">
        <v>0.15899469188991</v>
      </c>
      <c r="F1860" s="16" t="n">
        <v>0.0338170068295884</v>
      </c>
      <c r="G1860" s="16" t="n">
        <v>0.188003050271542</v>
      </c>
      <c r="H1860" s="16" t="n">
        <v>0.0551703349599428</v>
      </c>
      <c r="I1860" s="23" t="n">
        <f aca="false">G1860-E1860</f>
        <v>0.0290083583816314</v>
      </c>
      <c r="J1860" s="17" t="n">
        <f aca="false">100*(G1860-E1860)/E1860</f>
        <v>18.2448596470863</v>
      </c>
      <c r="K1860" s="16" t="n">
        <v>7.75685267760403</v>
      </c>
      <c r="L1860" s="17" t="n">
        <v>280.240619857978</v>
      </c>
      <c r="M1860" s="18" t="n">
        <v>1.62623618867439E-013</v>
      </c>
      <c r="N1860" s="18" t="n">
        <v>4.5495635584619E-013</v>
      </c>
      <c r="O1860" s="6" t="str">
        <f aca="false">IF(N1860&lt;0.05,"Yes","No")</f>
        <v>Yes</v>
      </c>
      <c r="P1860" s="16" t="n">
        <v>0.555188313603268</v>
      </c>
      <c r="Q1860" s="17" t="n">
        <v>32.3430050730917</v>
      </c>
      <c r="R1860" s="18" t="n">
        <v>1.85707357217502E-008</v>
      </c>
      <c r="S1860" s="16" t="n">
        <v>0.0102424096999861</v>
      </c>
      <c r="T1860" s="16" t="n">
        <v>0.0283396254082749</v>
      </c>
      <c r="U1860" s="16" t="n">
        <v>0.00348993928166349</v>
      </c>
      <c r="V1860" s="16" t="n">
        <v>0.0137567775436679</v>
      </c>
      <c r="W1860" s="6" t="s">
        <v>583</v>
      </c>
      <c r="X1860" s="17" t="n">
        <v>100</v>
      </c>
      <c r="Y1860" s="16" t="n">
        <v>0.670890937019969</v>
      </c>
      <c r="Z1860" s="16" t="n">
        <f aca="false">(G1860-E1860)/SQRT(H1860^2/D1860+F1860^2/C1860)</f>
        <v>7.75685267760402</v>
      </c>
      <c r="AA1860" s="24" t="n">
        <f aca="false">ABS(K1860-Z1860)</f>
        <v>0</v>
      </c>
    </row>
    <row r="1861" customFormat="false" ht="15" hidden="false" customHeight="false" outlineLevel="0" collapsed="false">
      <c r="A1861" s="17" t="n">
        <v>2256</v>
      </c>
      <c r="B1861" s="6" t="s">
        <v>506</v>
      </c>
      <c r="C1861" s="6" t="n">
        <v>126</v>
      </c>
      <c r="D1861" s="6" t="n">
        <v>620</v>
      </c>
      <c r="E1861" s="16" t="n">
        <v>0.159129603337201</v>
      </c>
      <c r="F1861" s="16" t="n">
        <v>0.0340285495103863</v>
      </c>
      <c r="G1861" s="16" t="n">
        <v>0.188210786626704</v>
      </c>
      <c r="H1861" s="16" t="n">
        <v>0.0554616469071294</v>
      </c>
      <c r="I1861" s="23" t="n">
        <f aca="false">G1861-E1861</f>
        <v>0.0290811832895035</v>
      </c>
      <c r="J1861" s="17" t="n">
        <f aca="false">100*(G1861-E1861)/E1861</f>
        <v>18.2751560235335</v>
      </c>
      <c r="K1861" s="16" t="n">
        <v>7.73061293575074</v>
      </c>
      <c r="L1861" s="17" t="n">
        <v>279.920006654085</v>
      </c>
      <c r="M1861" s="18" t="n">
        <v>1.93333674261436E-013</v>
      </c>
      <c r="N1861" s="18" t="n">
        <v>5.3517002585412E-013</v>
      </c>
      <c r="O1861" s="6" t="str">
        <f aca="false">IF(N1861&lt;0.05,"Yes","No")</f>
        <v>Yes</v>
      </c>
      <c r="P1861" s="16" t="n">
        <v>0.553620764931891</v>
      </c>
      <c r="Q1861" s="17" t="n">
        <v>32.1606249331951</v>
      </c>
      <c r="R1861" s="18" t="n">
        <v>2.03187793890995E-008</v>
      </c>
      <c r="S1861" s="16" t="n">
        <v>0.0104101836136752</v>
      </c>
      <c r="T1861" s="16" t="n">
        <v>0.0284105534675425</v>
      </c>
      <c r="U1861" s="16" t="n">
        <v>0.00353844498763281</v>
      </c>
      <c r="V1861" s="16" t="n">
        <v>0.0137981913904237</v>
      </c>
      <c r="W1861" s="6" t="s">
        <v>583</v>
      </c>
      <c r="X1861" s="17" t="n">
        <v>100</v>
      </c>
      <c r="Y1861" s="16" t="n">
        <v>0.670250896057348</v>
      </c>
      <c r="Z1861" s="16" t="n">
        <f aca="false">(G1861-E1861)/SQRT(H1861^2/D1861+F1861^2/C1861)</f>
        <v>7.73061293575075</v>
      </c>
      <c r="AA1861" s="24" t="n">
        <f aca="false">ABS(K1861-Z1861)</f>
        <v>0</v>
      </c>
    </row>
    <row r="1862" customFormat="false" ht="15" hidden="false" customHeight="false" outlineLevel="0" collapsed="false">
      <c r="A1862" s="17" t="n">
        <v>2257</v>
      </c>
      <c r="B1862" s="6" t="s">
        <v>506</v>
      </c>
      <c r="C1862" s="6" t="n">
        <v>126</v>
      </c>
      <c r="D1862" s="6" t="n">
        <v>620</v>
      </c>
      <c r="E1862" s="16" t="n">
        <v>0.15928004049356</v>
      </c>
      <c r="F1862" s="16" t="n">
        <v>0.0342524783610381</v>
      </c>
      <c r="G1862" s="16" t="n">
        <v>0.188439329881822</v>
      </c>
      <c r="H1862" s="16" t="n">
        <v>0.0557697135986217</v>
      </c>
      <c r="I1862" s="23" t="n">
        <f aca="false">G1862-E1862</f>
        <v>0.0291592893882617</v>
      </c>
      <c r="J1862" s="17" t="n">
        <f aca="false">100*(G1862-E1862)/E1862</f>
        <v>18.3069324303949</v>
      </c>
      <c r="K1862" s="16" t="n">
        <v>7.70345242464667</v>
      </c>
      <c r="L1862" s="17" t="n">
        <v>279.583486700476</v>
      </c>
      <c r="M1862" s="18" t="n">
        <v>2.31150213360942E-013</v>
      </c>
      <c r="N1862" s="18" t="n">
        <v>6.35663086742591E-013</v>
      </c>
      <c r="O1862" s="6" t="str">
        <f aca="false">IF(N1862&lt;0.05,"Yes","No")</f>
        <v>Yes</v>
      </c>
      <c r="P1862" s="16" t="n">
        <v>0.552001503129355</v>
      </c>
      <c r="Q1862" s="17" t="n">
        <v>31.9727695756406</v>
      </c>
      <c r="R1862" s="18" t="n">
        <v>2.22922992702207E-008</v>
      </c>
      <c r="S1862" s="16" t="n">
        <v>0.0104889514916279</v>
      </c>
      <c r="T1862" s="16" t="n">
        <v>0.0284866011896614</v>
      </c>
      <c r="U1862" s="16" t="n">
        <v>0.00358965017033378</v>
      </c>
      <c r="V1862" s="16" t="n">
        <v>0.0138738850910994</v>
      </c>
      <c r="W1862" s="6" t="s">
        <v>583</v>
      </c>
      <c r="X1862" s="17" t="n">
        <v>100</v>
      </c>
      <c r="Y1862" s="16" t="n">
        <v>0.669687660010241</v>
      </c>
      <c r="Z1862" s="16" t="n">
        <f aca="false">(G1862-E1862)/SQRT(H1862^2/D1862+F1862^2/C1862)</f>
        <v>7.70345242464667</v>
      </c>
      <c r="AA1862" s="24" t="n">
        <f aca="false">ABS(K1862-Z1862)</f>
        <v>0</v>
      </c>
    </row>
    <row r="1863" customFormat="false" ht="15" hidden="false" customHeight="false" outlineLevel="0" collapsed="false">
      <c r="A1863" s="17" t="n">
        <v>2258</v>
      </c>
      <c r="B1863" s="6" t="s">
        <v>506</v>
      </c>
      <c r="C1863" s="6" t="n">
        <v>126</v>
      </c>
      <c r="D1863" s="6" t="n">
        <v>620</v>
      </c>
      <c r="E1863" s="16" t="n">
        <v>0.159443176868889</v>
      </c>
      <c r="F1863" s="16" t="n">
        <v>0.0344889840901878</v>
      </c>
      <c r="G1863" s="16" t="n">
        <v>0.188684034744097</v>
      </c>
      <c r="H1863" s="16" t="n">
        <v>0.0560933343819466</v>
      </c>
      <c r="I1863" s="23" t="n">
        <f aca="false">G1863-E1863</f>
        <v>0.0292408578752082</v>
      </c>
      <c r="J1863" s="17" t="n">
        <f aca="false">100*(G1863-E1863)/E1863</f>
        <v>18.3393597954042</v>
      </c>
      <c r="K1863" s="16" t="n">
        <v>7.67496782495318</v>
      </c>
      <c r="L1863" s="17" t="n">
        <v>279.222929298958</v>
      </c>
      <c r="M1863" s="18" t="n">
        <v>2.78665341398811E-013</v>
      </c>
      <c r="N1863" s="18" t="n">
        <v>7.51573661462006E-013</v>
      </c>
      <c r="O1863" s="6" t="str">
        <f aca="false">IF(N1863&lt;0.05,"Yes","No")</f>
        <v>Yes</v>
      </c>
      <c r="P1863" s="16" t="n">
        <v>0.55030935581723</v>
      </c>
      <c r="Q1863" s="17" t="n">
        <v>31.7770465182631</v>
      </c>
      <c r="R1863" s="18" t="n">
        <v>2.45536111615205E-008</v>
      </c>
      <c r="S1863" s="16" t="n">
        <v>0.0105943253149952</v>
      </c>
      <c r="T1863" s="16" t="n">
        <v>0.0285661171254325</v>
      </c>
      <c r="U1863" s="16" t="n">
        <v>0.00364170612688062</v>
      </c>
      <c r="V1863" s="16" t="n">
        <v>0.0139604816122308</v>
      </c>
      <c r="W1863" s="6" t="s">
        <v>583</v>
      </c>
      <c r="X1863" s="17" t="n">
        <v>100</v>
      </c>
      <c r="Y1863" s="16" t="n">
        <v>0.668855606758833</v>
      </c>
      <c r="Z1863" s="16" t="n">
        <f aca="false">(G1863-E1863)/SQRT(H1863^2/D1863+F1863^2/C1863)</f>
        <v>7.67496782495316</v>
      </c>
      <c r="AA1863" s="24" t="n">
        <f aca="false">ABS(K1863-Z1863)</f>
        <v>0</v>
      </c>
    </row>
    <row r="1864" customFormat="false" ht="15" hidden="false" customHeight="false" outlineLevel="0" collapsed="false">
      <c r="A1864" s="17" t="n">
        <v>2259</v>
      </c>
      <c r="B1864" s="6" t="s">
        <v>506</v>
      </c>
      <c r="C1864" s="6" t="n">
        <v>126</v>
      </c>
      <c r="D1864" s="6" t="n">
        <v>620</v>
      </c>
      <c r="E1864" s="16" t="n">
        <v>0.159625129330726</v>
      </c>
      <c r="F1864" s="16" t="n">
        <v>0.0347423565057264</v>
      </c>
      <c r="G1864" s="16" t="n">
        <v>0.188951752863584</v>
      </c>
      <c r="H1864" s="16" t="n">
        <v>0.0564386473811742</v>
      </c>
      <c r="I1864" s="23" t="n">
        <f aca="false">G1864-E1864</f>
        <v>0.0293266235328581</v>
      </c>
      <c r="J1864" s="17" t="n">
        <f aca="false">100*(G1864-E1864)/E1864</f>
        <v>18.3721846652957</v>
      </c>
      <c r="K1864" s="16" t="n">
        <v>7.64449943327442</v>
      </c>
      <c r="L1864" s="17" t="n">
        <v>278.834474864012</v>
      </c>
      <c r="M1864" s="18" t="n">
        <v>3.40171032256678E-013</v>
      </c>
      <c r="N1864" s="18" t="n">
        <v>9.03538987068621E-013</v>
      </c>
      <c r="O1864" s="6" t="str">
        <f aca="false">IF(N1864&lt;0.05,"Yes","No")</f>
        <v>Yes</v>
      </c>
      <c r="P1864" s="16" t="n">
        <v>0.54850052499685</v>
      </c>
      <c r="Q1864" s="17" t="n">
        <v>31.568491692994</v>
      </c>
      <c r="R1864" s="18" t="n">
        <v>2.72173781444754E-008</v>
      </c>
      <c r="S1864" s="16" t="n">
        <v>0.0109410710223437</v>
      </c>
      <c r="T1864" s="16" t="n">
        <v>0.0286498045166067</v>
      </c>
      <c r="U1864" s="16" t="n">
        <v>0.00369849135623925</v>
      </c>
      <c r="V1864" s="16" t="n">
        <v>0.0140199182208883</v>
      </c>
      <c r="W1864" s="6" t="s">
        <v>583</v>
      </c>
      <c r="X1864" s="17" t="n">
        <v>100</v>
      </c>
      <c r="Y1864" s="16" t="n">
        <v>0.668087557603687</v>
      </c>
      <c r="Z1864" s="16" t="n">
        <f aca="false">(G1864-E1864)/SQRT(H1864^2/D1864+F1864^2/C1864)</f>
        <v>7.64449943327441</v>
      </c>
      <c r="AA1864" s="24" t="n">
        <f aca="false">ABS(K1864-Z1864)</f>
        <v>0</v>
      </c>
    </row>
    <row r="1865" customFormat="false" ht="15" hidden="false" customHeight="false" outlineLevel="0" collapsed="false">
      <c r="A1865" s="17" t="n">
        <v>2260</v>
      </c>
      <c r="B1865" s="6" t="s">
        <v>506</v>
      </c>
      <c r="C1865" s="6" t="n">
        <v>126</v>
      </c>
      <c r="D1865" s="6" t="n">
        <v>620</v>
      </c>
      <c r="E1865" s="16" t="n">
        <v>0.159816242813591</v>
      </c>
      <c r="F1865" s="16" t="n">
        <v>0.035002672199966</v>
      </c>
      <c r="G1865" s="16" t="n">
        <v>0.189235128101803</v>
      </c>
      <c r="H1865" s="16" t="n">
        <v>0.0567987060852539</v>
      </c>
      <c r="I1865" s="23" t="n">
        <f aca="false">G1865-E1865</f>
        <v>0.0294188852882118</v>
      </c>
      <c r="J1865" s="17" t="n">
        <f aca="false">100*(G1865-E1865)/E1865</f>
        <v>18.4079445056945</v>
      </c>
      <c r="K1865" s="16" t="n">
        <v>7.61445358876107</v>
      </c>
      <c r="L1865" s="17" t="n">
        <v>278.47215798676</v>
      </c>
      <c r="M1865" s="18" t="n">
        <v>4.13798562628181E-013</v>
      </c>
      <c r="N1865" s="18" t="n">
        <v>1.08673847510226E-012</v>
      </c>
      <c r="O1865" s="6" t="str">
        <f aca="false">IF(N1865&lt;0.05,"Yes","No")</f>
        <v>Yes</v>
      </c>
      <c r="P1865" s="16" t="n">
        <v>0.546695111288028</v>
      </c>
      <c r="Q1865" s="17" t="n">
        <v>31.361015544356</v>
      </c>
      <c r="R1865" s="18" t="n">
        <v>3.01554527942821E-008</v>
      </c>
      <c r="S1865" s="16" t="n">
        <v>0.0110937355454731</v>
      </c>
      <c r="T1865" s="16" t="n">
        <v>0.028739751310619</v>
      </c>
      <c r="U1865" s="16" t="n">
        <v>0.00375274511678678</v>
      </c>
      <c r="V1865" s="16" t="n">
        <v>0.0140988783653357</v>
      </c>
      <c r="W1865" s="6" t="s">
        <v>583</v>
      </c>
      <c r="X1865" s="17" t="n">
        <v>100</v>
      </c>
      <c r="Y1865" s="16" t="n">
        <v>0.667165898617512</v>
      </c>
      <c r="Z1865" s="16" t="n">
        <f aca="false">(G1865-E1865)/SQRT(H1865^2/D1865+F1865^2/C1865)</f>
        <v>7.6144535887611</v>
      </c>
      <c r="AA1865" s="24" t="n">
        <f aca="false">ABS(K1865-Z1865)</f>
        <v>2.93098878501041E-014</v>
      </c>
    </row>
    <row r="1866" customFormat="false" ht="15" hidden="false" customHeight="false" outlineLevel="0" collapsed="false">
      <c r="A1866" s="17" t="n">
        <v>2261</v>
      </c>
      <c r="B1866" s="6" t="s">
        <v>506</v>
      </c>
      <c r="C1866" s="6" t="n">
        <v>126</v>
      </c>
      <c r="D1866" s="6" t="n">
        <v>620</v>
      </c>
      <c r="E1866" s="16" t="n">
        <v>0.160018087793437</v>
      </c>
      <c r="F1866" s="16" t="n">
        <v>0.0352739153425996</v>
      </c>
      <c r="G1866" s="16" t="n">
        <v>0.189530621541123</v>
      </c>
      <c r="H1866" s="16" t="n">
        <v>0.0571687946344434</v>
      </c>
      <c r="I1866" s="23" t="n">
        <f aca="false">G1866-E1866</f>
        <v>0.0295125337476859</v>
      </c>
      <c r="J1866" s="17" t="n">
        <f aca="false">100*(G1866-E1866)/E1866</f>
        <v>18.4432486068592</v>
      </c>
      <c r="K1866" s="16" t="n">
        <v>7.58318788694099</v>
      </c>
      <c r="L1866" s="17" t="n">
        <v>278.071696842102</v>
      </c>
      <c r="M1866" s="18" t="n">
        <v>5.07186902555684E-013</v>
      </c>
      <c r="N1866" s="18" t="n">
        <v>1.32208397303907E-012</v>
      </c>
      <c r="O1866" s="6" t="str">
        <f aca="false">IF(N1866&lt;0.05,"Yes","No")</f>
        <v>Yes</v>
      </c>
      <c r="P1866" s="16" t="n">
        <v>0.544837452015904</v>
      </c>
      <c r="Q1866" s="17" t="n">
        <v>31.1482494149388</v>
      </c>
      <c r="R1866" s="18" t="n">
        <v>3.34997350379259E-008</v>
      </c>
      <c r="S1866" s="16" t="n">
        <v>0.0112569140071201</v>
      </c>
      <c r="T1866" s="16" t="n">
        <v>0.0288311045172712</v>
      </c>
      <c r="U1866" s="16" t="n">
        <v>0.00380772417556339</v>
      </c>
      <c r="V1866" s="16" t="n">
        <v>0.0141487854875855</v>
      </c>
      <c r="W1866" s="6" t="s">
        <v>583</v>
      </c>
      <c r="X1866" s="17" t="n">
        <v>100</v>
      </c>
      <c r="Y1866" s="16" t="n">
        <v>0.666589861751152</v>
      </c>
      <c r="Z1866" s="16" t="n">
        <f aca="false">(G1866-E1866)/SQRT(H1866^2/D1866+F1866^2/C1866)</f>
        <v>7.58318788694098</v>
      </c>
      <c r="AA1866" s="24" t="n">
        <f aca="false">ABS(K1866-Z1866)</f>
        <v>0</v>
      </c>
    </row>
    <row r="1867" customFormat="false" ht="15" hidden="false" customHeight="false" outlineLevel="0" collapsed="false">
      <c r="A1867" s="17" t="n">
        <v>2262</v>
      </c>
      <c r="B1867" s="6" t="s">
        <v>506</v>
      </c>
      <c r="C1867" s="6" t="n">
        <v>126</v>
      </c>
      <c r="D1867" s="6" t="n">
        <v>620</v>
      </c>
      <c r="E1867" s="16" t="n">
        <v>0.160237590590167</v>
      </c>
      <c r="F1867" s="16" t="n">
        <v>0.0355581689191595</v>
      </c>
      <c r="G1867" s="16" t="n">
        <v>0.189847919813568</v>
      </c>
      <c r="H1867" s="16" t="n">
        <v>0.0575608931138492</v>
      </c>
      <c r="I1867" s="23" t="n">
        <f aca="false">G1867-E1867</f>
        <v>0.0296103292234009</v>
      </c>
      <c r="J1867" s="17" t="n">
        <f aca="false">100*(G1867-E1867)/E1867</f>
        <v>18.4790155133661</v>
      </c>
      <c r="K1867" s="16" t="n">
        <v>7.55062163649872</v>
      </c>
      <c r="L1867" s="17" t="n">
        <v>277.683208647602</v>
      </c>
      <c r="M1867" s="18" t="n">
        <v>6.26380563430494E-013</v>
      </c>
      <c r="N1867" s="18" t="n">
        <v>1.62072113764467E-012</v>
      </c>
      <c r="O1867" s="6" t="str">
        <f aca="false">IF(N1867&lt;0.05,"Yes","No")</f>
        <v>Yes</v>
      </c>
      <c r="P1867" s="16" t="n">
        <v>0.542872994420978</v>
      </c>
      <c r="Q1867" s="17" t="n">
        <v>30.9240390450549</v>
      </c>
      <c r="R1867" s="18" t="n">
        <v>3.74280029374949E-008</v>
      </c>
      <c r="S1867" s="16" t="n">
        <v>0.0114850441344982</v>
      </c>
      <c r="T1867" s="16" t="n">
        <v>0.0289265408874487</v>
      </c>
      <c r="U1867" s="16" t="n">
        <v>0.00386782396023286</v>
      </c>
      <c r="V1867" s="16" t="n">
        <v>0.0142316955174242</v>
      </c>
      <c r="W1867" s="6" t="s">
        <v>583</v>
      </c>
      <c r="X1867" s="17" t="n">
        <v>100</v>
      </c>
      <c r="Y1867" s="16" t="n">
        <v>0.665540194572453</v>
      </c>
      <c r="Z1867" s="16" t="n">
        <f aca="false">(G1867-E1867)/SQRT(H1867^2/D1867+F1867^2/C1867)</f>
        <v>7.55062163649871</v>
      </c>
      <c r="AA1867" s="24" t="n">
        <f aca="false">ABS(K1867-Z1867)</f>
        <v>0</v>
      </c>
    </row>
    <row r="1868" customFormat="false" ht="15" hidden="false" customHeight="false" outlineLevel="0" collapsed="false">
      <c r="A1868" s="17" t="n">
        <v>2263</v>
      </c>
      <c r="B1868" s="6" t="s">
        <v>506</v>
      </c>
      <c r="C1868" s="6" t="n">
        <v>126</v>
      </c>
      <c r="D1868" s="6" t="n">
        <v>620</v>
      </c>
      <c r="E1868" s="16" t="n">
        <v>0.160462638333676</v>
      </c>
      <c r="F1868" s="16" t="n">
        <v>0.0358425027310997</v>
      </c>
      <c r="G1868" s="16" t="n">
        <v>0.190174137115959</v>
      </c>
      <c r="H1868" s="16" t="n">
        <v>0.0579577174405767</v>
      </c>
      <c r="I1868" s="23" t="n">
        <f aca="false">G1868-E1868</f>
        <v>0.0297114987822828</v>
      </c>
      <c r="J1868" s="17" t="n">
        <f aca="false">100*(G1868-E1868)/E1868</f>
        <v>18.5161474912925</v>
      </c>
      <c r="K1868" s="16" t="n">
        <v>7.5191733863868</v>
      </c>
      <c r="L1868" s="17" t="n">
        <v>277.327121803322</v>
      </c>
      <c r="M1868" s="18" t="n">
        <v>7.67402520175018E-013</v>
      </c>
      <c r="N1868" s="18" t="n">
        <v>1.97587340059769E-012</v>
      </c>
      <c r="O1868" s="6" t="str">
        <f aca="false">IF(N1868&lt;0.05,"Yes","No")</f>
        <v>Yes</v>
      </c>
      <c r="P1868" s="16" t="n">
        <v>0.540955796527268</v>
      </c>
      <c r="Q1868" s="17" t="n">
        <v>30.7060034679159</v>
      </c>
      <c r="R1868" s="18" t="n">
        <v>4.16915923083317E-008</v>
      </c>
      <c r="S1868" s="16" t="n">
        <v>0.0117208555821027</v>
      </c>
      <c r="T1868" s="16" t="n">
        <v>0.0290254720791793</v>
      </c>
      <c r="U1868" s="16" t="n">
        <v>0.0039252492455703</v>
      </c>
      <c r="V1868" s="16" t="n">
        <v>0.0142879156885086</v>
      </c>
      <c r="W1868" s="6" t="s">
        <v>583</v>
      </c>
      <c r="X1868" s="17" t="n">
        <v>100</v>
      </c>
      <c r="Y1868" s="16" t="n">
        <v>0.664900153609831</v>
      </c>
      <c r="Z1868" s="16" t="n">
        <f aca="false">(G1868-E1868)/SQRT(H1868^2/D1868+F1868^2/C1868)</f>
        <v>7.51917338638679</v>
      </c>
      <c r="AA1868" s="24" t="n">
        <f aca="false">ABS(K1868-Z1868)</f>
        <v>0</v>
      </c>
    </row>
    <row r="1869" customFormat="false" ht="15" hidden="false" customHeight="false" outlineLevel="0" collapsed="false">
      <c r="A1869" s="17" t="n">
        <v>2264</v>
      </c>
      <c r="B1869" s="6" t="s">
        <v>506</v>
      </c>
      <c r="C1869" s="6" t="n">
        <v>126</v>
      </c>
      <c r="D1869" s="6" t="n">
        <v>620</v>
      </c>
      <c r="E1869" s="16" t="n">
        <v>0.160694596254163</v>
      </c>
      <c r="F1869" s="16" t="n">
        <v>0.0361363409625678</v>
      </c>
      <c r="G1869" s="16" t="n">
        <v>0.190512220092839</v>
      </c>
      <c r="H1869" s="16" t="n">
        <v>0.0583649105333746</v>
      </c>
      <c r="I1869" s="23" t="n">
        <f aca="false">G1869-E1869</f>
        <v>0.0298176238386755</v>
      </c>
      <c r="J1869" s="17" t="n">
        <f aca="false">100*(G1869-E1869)/E1869</f>
        <v>18.5554614366213</v>
      </c>
      <c r="K1869" s="16" t="n">
        <v>7.4876911870398</v>
      </c>
      <c r="L1869" s="17" t="n">
        <v>276.949336138703</v>
      </c>
      <c r="M1869" s="18" t="n">
        <v>9.39975995576663E-013</v>
      </c>
      <c r="N1869" s="18" t="n">
        <v>2.39962280280264E-012</v>
      </c>
      <c r="O1869" s="6" t="str">
        <f aca="false">IF(N1869&lt;0.05,"Yes","No")</f>
        <v>Yes</v>
      </c>
      <c r="P1869" s="16" t="n">
        <v>0.539055440138348</v>
      </c>
      <c r="Q1869" s="17" t="n">
        <v>30.4906444478629</v>
      </c>
      <c r="R1869" s="18" t="n">
        <v>4.6381770599983E-008</v>
      </c>
      <c r="S1869" s="16" t="n">
        <v>0.0117485654891</v>
      </c>
      <c r="T1869" s="16" t="n">
        <v>0.0291293855679348</v>
      </c>
      <c r="U1869" s="16" t="n">
        <v>0.0039816001653437</v>
      </c>
      <c r="V1869" s="16" t="n">
        <v>0.0143694644826784</v>
      </c>
      <c r="W1869" s="6" t="s">
        <v>583</v>
      </c>
      <c r="X1869" s="17" t="n">
        <v>100</v>
      </c>
      <c r="Y1869" s="16" t="n">
        <v>0.664132104454685</v>
      </c>
      <c r="Z1869" s="16" t="n">
        <f aca="false">(G1869-E1869)/SQRT(H1869^2/D1869+F1869^2/C1869)</f>
        <v>7.48769118703981</v>
      </c>
      <c r="AA1869" s="24" t="n">
        <f aca="false">ABS(K1869-Z1869)</f>
        <v>0</v>
      </c>
    </row>
    <row r="1870" customFormat="false" ht="15" hidden="false" customHeight="false" outlineLevel="0" collapsed="false">
      <c r="A1870" s="17" t="n">
        <v>2265</v>
      </c>
      <c r="B1870" s="6" t="s">
        <v>506</v>
      </c>
      <c r="C1870" s="6" t="n">
        <v>126</v>
      </c>
      <c r="D1870" s="6" t="n">
        <v>620</v>
      </c>
      <c r="E1870" s="16" t="n">
        <v>0.160931988131432</v>
      </c>
      <c r="F1870" s="16" t="n">
        <v>0.0364395109093249</v>
      </c>
      <c r="G1870" s="16" t="n">
        <v>0.190858208412124</v>
      </c>
      <c r="H1870" s="16" t="n">
        <v>0.0587853267166254</v>
      </c>
      <c r="I1870" s="23" t="n">
        <f aca="false">G1870-E1870</f>
        <v>0.029926220280692</v>
      </c>
      <c r="J1870" s="17" t="n">
        <f aca="false">100*(G1870-E1870)/E1870</f>
        <v>18.5955698603881</v>
      </c>
      <c r="K1870" s="16" t="n">
        <v>7.45547628302124</v>
      </c>
      <c r="L1870" s="17" t="n">
        <v>276.568002836991</v>
      </c>
      <c r="M1870" s="18" t="n">
        <v>1.1560228004763E-012</v>
      </c>
      <c r="N1870" s="18" t="n">
        <v>2.93333804806849E-012</v>
      </c>
      <c r="O1870" s="6" t="str">
        <f aca="false">IF(N1870&lt;0.05,"Yes","No")</f>
        <v>Yes</v>
      </c>
      <c r="P1870" s="16" t="n">
        <v>0.537103997418857</v>
      </c>
      <c r="Q1870" s="17" t="n">
        <v>30.2702847522761</v>
      </c>
      <c r="R1870" s="18" t="n">
        <v>5.17302011772508E-008</v>
      </c>
      <c r="S1870" s="16" t="n">
        <v>0.0117687641739931</v>
      </c>
      <c r="T1870" s="16" t="n">
        <v>0.0292355848917531</v>
      </c>
      <c r="U1870" s="16" t="n">
        <v>0.00404111320350543</v>
      </c>
      <c r="V1870" s="16" t="n">
        <v>0.0144640184677426</v>
      </c>
      <c r="W1870" s="6" t="s">
        <v>583</v>
      </c>
      <c r="X1870" s="17" t="n">
        <v>100</v>
      </c>
      <c r="Y1870" s="16" t="n">
        <v>0.663376856118792</v>
      </c>
      <c r="Z1870" s="16" t="n">
        <f aca="false">(G1870-E1870)/SQRT(H1870^2/D1870+F1870^2/C1870)</f>
        <v>7.45547628302125</v>
      </c>
      <c r="AA1870" s="24" t="n">
        <f aca="false">ABS(K1870-Z1870)</f>
        <v>0</v>
      </c>
    </row>
    <row r="1871" customFormat="false" ht="15" hidden="false" customHeight="false" outlineLevel="0" collapsed="false">
      <c r="A1871" s="17" t="n">
        <v>2266</v>
      </c>
      <c r="B1871" s="6" t="s">
        <v>506</v>
      </c>
      <c r="C1871" s="6" t="n">
        <v>126</v>
      </c>
      <c r="D1871" s="6" t="n">
        <v>620</v>
      </c>
      <c r="E1871" s="16" t="n">
        <v>0.161167206686168</v>
      </c>
      <c r="F1871" s="16" t="n">
        <v>0.0367431639925415</v>
      </c>
      <c r="G1871" s="16" t="n">
        <v>0.191205465733524</v>
      </c>
      <c r="H1871" s="16" t="n">
        <v>0.0592130737272003</v>
      </c>
      <c r="I1871" s="23" t="n">
        <f aca="false">G1871-E1871</f>
        <v>0.0300382590473568</v>
      </c>
      <c r="J1871" s="17" t="n">
        <f aca="false">100*(G1871-E1871)/E1871</f>
        <v>18.6379473001904</v>
      </c>
      <c r="K1871" s="16" t="n">
        <v>7.42423450868922</v>
      </c>
      <c r="L1871" s="17" t="n">
        <v>276.22913577501</v>
      </c>
      <c r="M1871" s="18" t="n">
        <v>1.41164900026197E-012</v>
      </c>
      <c r="N1871" s="18" t="n">
        <v>3.54769682960574E-012</v>
      </c>
      <c r="O1871" s="6" t="str">
        <f aca="false">IF(N1871&lt;0.05,"Yes","No")</f>
        <v>Yes</v>
      </c>
      <c r="P1871" s="16" t="n">
        <v>0.535179889548964</v>
      </c>
      <c r="Q1871" s="17" t="n">
        <v>30.0537942076517</v>
      </c>
      <c r="R1871" s="18" t="n">
        <v>5.75879387878674E-008</v>
      </c>
      <c r="S1871" s="16" t="n">
        <v>0.011922133237807</v>
      </c>
      <c r="T1871" s="16" t="n">
        <v>0.0293450465483284</v>
      </c>
      <c r="U1871" s="16" t="n">
        <v>0.00409961624036312</v>
      </c>
      <c r="V1871" s="16" t="n">
        <v>0.0145741010507664</v>
      </c>
      <c r="W1871" s="6" t="s">
        <v>583</v>
      </c>
      <c r="X1871" s="17" t="n">
        <v>100</v>
      </c>
      <c r="Y1871" s="16" t="n">
        <v>0.662109575012801</v>
      </c>
      <c r="Z1871" s="16" t="n">
        <f aca="false">(G1871-E1871)/SQRT(H1871^2/D1871+F1871^2/C1871)</f>
        <v>7.42423450868922</v>
      </c>
      <c r="AA1871" s="24" t="n">
        <f aca="false">ABS(K1871-Z1871)</f>
        <v>0</v>
      </c>
    </row>
    <row r="1872" customFormat="false" ht="15" hidden="false" customHeight="false" outlineLevel="0" collapsed="false">
      <c r="A1872" s="17" t="n">
        <v>2267</v>
      </c>
      <c r="B1872" s="6" t="s">
        <v>506</v>
      </c>
      <c r="C1872" s="6" t="n">
        <v>126</v>
      </c>
      <c r="D1872" s="6" t="n">
        <v>620</v>
      </c>
      <c r="E1872" s="16" t="n">
        <v>0.1614005338578</v>
      </c>
      <c r="F1872" s="16" t="n">
        <v>0.0370564203524588</v>
      </c>
      <c r="G1872" s="16" t="n">
        <v>0.191555087905257</v>
      </c>
      <c r="H1872" s="16" t="n">
        <v>0.0596516078949104</v>
      </c>
      <c r="I1872" s="23" t="n">
        <f aca="false">G1872-E1872</f>
        <v>0.0301545540474573</v>
      </c>
      <c r="J1872" s="17" t="n">
        <f aca="false">100*(G1872-E1872)/E1872</f>
        <v>18.6830571911396</v>
      </c>
      <c r="K1872" s="16" t="n">
        <v>7.39280815875968</v>
      </c>
      <c r="L1872" s="17" t="n">
        <v>275.870943364886</v>
      </c>
      <c r="M1872" s="18" t="n">
        <v>1.72503201700977E-012</v>
      </c>
      <c r="N1872" s="18" t="n">
        <v>4.30438511607782E-012</v>
      </c>
      <c r="O1872" s="6" t="str">
        <f aca="false">IF(N1872&lt;0.05,"Yes","No")</f>
        <v>Yes</v>
      </c>
      <c r="P1872" s="16" t="n">
        <v>0.533259439400495</v>
      </c>
      <c r="Q1872" s="17" t="n">
        <v>29.83848993859</v>
      </c>
      <c r="R1872" s="18" t="n">
        <v>6.40746307718117E-008</v>
      </c>
      <c r="S1872" s="16" t="n">
        <v>0.012024512387481</v>
      </c>
      <c r="T1872" s="16" t="n">
        <v>0.0294583522690422</v>
      </c>
      <c r="U1872" s="16" t="n">
        <v>0.00416093799682813</v>
      </c>
      <c r="V1872" s="16" t="n">
        <v>0.0146434350608642</v>
      </c>
      <c r="W1872" s="6" t="s">
        <v>583</v>
      </c>
      <c r="X1872" s="17" t="n">
        <v>100</v>
      </c>
      <c r="Y1872" s="16" t="n">
        <v>0.661200716845878</v>
      </c>
      <c r="Z1872" s="16" t="n">
        <f aca="false">(G1872-E1872)/SQRT(H1872^2/D1872+F1872^2/C1872)</f>
        <v>7.39280815875969</v>
      </c>
      <c r="AA1872" s="24" t="n">
        <f aca="false">ABS(K1872-Z1872)</f>
        <v>0</v>
      </c>
    </row>
    <row r="1873" customFormat="false" ht="15" hidden="false" customHeight="false" outlineLevel="0" collapsed="false">
      <c r="A1873" s="17" t="n">
        <v>2268</v>
      </c>
      <c r="B1873" s="6" t="s">
        <v>506</v>
      </c>
      <c r="C1873" s="6" t="n">
        <v>126</v>
      </c>
      <c r="D1873" s="6" t="n">
        <v>620</v>
      </c>
      <c r="E1873" s="16" t="n">
        <v>0.161629909619926</v>
      </c>
      <c r="F1873" s="16" t="n">
        <v>0.0373691410946401</v>
      </c>
      <c r="G1873" s="16" t="n">
        <v>0.191895820849365</v>
      </c>
      <c r="H1873" s="16" t="n">
        <v>0.0600936472971571</v>
      </c>
      <c r="I1873" s="23" t="n">
        <f aca="false">G1873-E1873</f>
        <v>0.0302659112294393</v>
      </c>
      <c r="J1873" s="17" t="n">
        <f aca="false">100*(G1873-E1873)/E1873</f>
        <v>18.7254396792091</v>
      </c>
      <c r="K1873" s="16" t="n">
        <v>7.36060354057514</v>
      </c>
      <c r="L1873" s="17" t="n">
        <v>275.542512261882</v>
      </c>
      <c r="M1873" s="18" t="n">
        <v>2.11648871728199E-012</v>
      </c>
      <c r="N1873" s="18" t="n">
        <v>5.2686526007221E-012</v>
      </c>
      <c r="O1873" s="6" t="str">
        <f aca="false">IF(N1873&lt;0.05,"Yes","No")</f>
        <v>Yes</v>
      </c>
      <c r="P1873" s="16" t="n">
        <v>0.531252407967587</v>
      </c>
      <c r="Q1873" s="17" t="n">
        <v>29.6143060435157</v>
      </c>
      <c r="R1873" s="18" t="n">
        <v>7.16104570506347E-008</v>
      </c>
      <c r="S1873" s="16" t="n">
        <v>0.0121549312253337</v>
      </c>
      <c r="T1873" s="16" t="n">
        <v>0.0295666954716291</v>
      </c>
      <c r="U1873" s="16" t="n">
        <v>0.00422775153315579</v>
      </c>
      <c r="V1873" s="16" t="n">
        <v>0.014713077718944</v>
      </c>
      <c r="W1873" s="6" t="s">
        <v>583</v>
      </c>
      <c r="X1873" s="17" t="n">
        <v>100</v>
      </c>
      <c r="Y1873" s="16" t="n">
        <v>0.660138248847926</v>
      </c>
      <c r="Z1873" s="16" t="n">
        <f aca="false">(G1873-E1873)/SQRT(H1873^2/D1873+F1873^2/C1873)</f>
        <v>7.36060354057515</v>
      </c>
      <c r="AA1873" s="24" t="n">
        <f aca="false">ABS(K1873-Z1873)</f>
        <v>0</v>
      </c>
    </row>
    <row r="1874" customFormat="false" ht="15" hidden="false" customHeight="false" outlineLevel="0" collapsed="false">
      <c r="A1874" s="17" t="n">
        <v>2269</v>
      </c>
      <c r="B1874" s="6" t="s">
        <v>506</v>
      </c>
      <c r="C1874" s="6" t="n">
        <v>126</v>
      </c>
      <c r="D1874" s="6" t="n">
        <v>620</v>
      </c>
      <c r="E1874" s="16" t="n">
        <v>0.161847951038489</v>
      </c>
      <c r="F1874" s="16" t="n">
        <v>0.0376709747379482</v>
      </c>
      <c r="G1874" s="16" t="n">
        <v>0.192224938915141</v>
      </c>
      <c r="H1874" s="16" t="n">
        <v>0.0605341178909355</v>
      </c>
      <c r="I1874" s="23" t="n">
        <f aca="false">G1874-E1874</f>
        <v>0.0303769878766518</v>
      </c>
      <c r="J1874" s="17" t="n">
        <f aca="false">100*(G1874-E1874)/E1874</f>
        <v>18.7688430293614</v>
      </c>
      <c r="K1874" s="16" t="n">
        <v>7.33029651353178</v>
      </c>
      <c r="L1874" s="17" t="n">
        <v>275.30428035694</v>
      </c>
      <c r="M1874" s="18" t="n">
        <v>2.56276814152904E-012</v>
      </c>
      <c r="N1874" s="18" t="n">
        <v>6.35699629911748E-012</v>
      </c>
      <c r="O1874" s="6" t="str">
        <f aca="false">IF(N1874&lt;0.05,"Yes","No")</f>
        <v>Yes</v>
      </c>
      <c r="P1874" s="16" t="n">
        <v>0.529293871258459</v>
      </c>
      <c r="Q1874" s="17" t="n">
        <v>29.3963539335403</v>
      </c>
      <c r="R1874" s="18" t="n">
        <v>7.97899218842282E-008</v>
      </c>
      <c r="S1874" s="16" t="n">
        <v>0.0123091327579371</v>
      </c>
      <c r="T1874" s="16" t="n">
        <v>0.0296751258724704</v>
      </c>
      <c r="U1874" s="16" t="n">
        <v>0.00429190680707626</v>
      </c>
      <c r="V1874" s="16" t="n">
        <v>0.014821310263348</v>
      </c>
      <c r="W1874" s="6" t="s">
        <v>583</v>
      </c>
      <c r="X1874" s="17" t="n">
        <v>100</v>
      </c>
      <c r="Y1874" s="16" t="n">
        <v>0.659434203789043</v>
      </c>
      <c r="Z1874" s="16" t="n">
        <f aca="false">(G1874-E1874)/SQRT(H1874^2/D1874+F1874^2/C1874)</f>
        <v>7.33029651353177</v>
      </c>
      <c r="AA1874" s="24" t="n">
        <f aca="false">ABS(K1874-Z1874)</f>
        <v>0</v>
      </c>
    </row>
    <row r="1875" customFormat="false" ht="15" hidden="false" customHeight="false" outlineLevel="0" collapsed="false">
      <c r="A1875" s="17" t="n">
        <v>2270</v>
      </c>
      <c r="B1875" s="6" t="s">
        <v>506</v>
      </c>
      <c r="C1875" s="6" t="n">
        <v>126</v>
      </c>
      <c r="D1875" s="6" t="n">
        <v>620</v>
      </c>
      <c r="E1875" s="16" t="n">
        <v>0.162050141524228</v>
      </c>
      <c r="F1875" s="16" t="n">
        <v>0.0379679520200307</v>
      </c>
      <c r="G1875" s="16" t="n">
        <v>0.192540337782233</v>
      </c>
      <c r="H1875" s="16" t="n">
        <v>0.0609661921390525</v>
      </c>
      <c r="I1875" s="23" t="n">
        <f aca="false">G1875-E1875</f>
        <v>0.0304901962580052</v>
      </c>
      <c r="J1875" s="17" t="n">
        <f aca="false">100*(G1875-E1875)/E1875</f>
        <v>18.8152851773022</v>
      </c>
      <c r="K1875" s="16" t="n">
        <v>7.30192421564284</v>
      </c>
      <c r="L1875" s="17" t="n">
        <v>275.066868160383</v>
      </c>
      <c r="M1875" s="18" t="n">
        <v>3.06428734326852E-012</v>
      </c>
      <c r="N1875" s="18" t="n">
        <v>7.54755886073523E-012</v>
      </c>
      <c r="O1875" s="6" t="str">
        <f aca="false">IF(N1875&lt;0.05,"Yes","No")</f>
        <v>Yes</v>
      </c>
      <c r="P1875" s="16" t="n">
        <v>0.527472949589711</v>
      </c>
      <c r="Q1875" s="17" t="n">
        <v>29.1944381956449</v>
      </c>
      <c r="R1875" s="18" t="n">
        <v>8.82032315375687E-008</v>
      </c>
      <c r="S1875" s="16" t="n">
        <v>0.0124612346821468</v>
      </c>
      <c r="T1875" s="16" t="n">
        <v>0.0297858728638241</v>
      </c>
      <c r="U1875" s="16" t="n">
        <v>0.00435031249433126</v>
      </c>
      <c r="V1875" s="16" t="n">
        <v>0.0149102880107504</v>
      </c>
      <c r="W1875" s="6" t="s">
        <v>583</v>
      </c>
      <c r="X1875" s="17" t="n">
        <v>100</v>
      </c>
      <c r="Y1875" s="16" t="n">
        <v>0.658678955453149</v>
      </c>
      <c r="Z1875" s="16" t="n">
        <f aca="false">(G1875-E1875)/SQRT(H1875^2/D1875+F1875^2/C1875)</f>
        <v>7.30192421564286</v>
      </c>
      <c r="AA1875" s="24" t="n">
        <f aca="false">ABS(K1875-Z1875)</f>
        <v>0</v>
      </c>
    </row>
    <row r="1876" customFormat="false" ht="15" hidden="false" customHeight="false" outlineLevel="0" collapsed="false">
      <c r="A1876" s="17" t="n">
        <v>2271</v>
      </c>
      <c r="B1876" s="6" t="s">
        <v>506</v>
      </c>
      <c r="C1876" s="6" t="n">
        <v>126</v>
      </c>
      <c r="D1876" s="6" t="n">
        <v>620</v>
      </c>
      <c r="E1876" s="16" t="n">
        <v>0.162230656615325</v>
      </c>
      <c r="F1876" s="16" t="n">
        <v>0.0382522141222139</v>
      </c>
      <c r="G1876" s="16" t="n">
        <v>0.192831100583557</v>
      </c>
      <c r="H1876" s="16" t="n">
        <v>0.0613846975908183</v>
      </c>
      <c r="I1876" s="23" t="n">
        <f aca="false">G1876-E1876</f>
        <v>0.0306004439682319</v>
      </c>
      <c r="J1876" s="17" t="n">
        <f aca="false">100*(G1876-E1876)/E1876</f>
        <v>18.8623066728938</v>
      </c>
      <c r="K1876" s="16" t="n">
        <v>7.27541303064526</v>
      </c>
      <c r="L1876" s="17" t="n">
        <v>274.86895005175</v>
      </c>
      <c r="M1876" s="18" t="n">
        <v>3.61899494794787E-012</v>
      </c>
      <c r="N1876" s="18" t="n">
        <v>8.89299226390465E-012</v>
      </c>
      <c r="O1876" s="6" t="str">
        <f aca="false">IF(N1876&lt;0.05,"Yes","No")</f>
        <v>Yes</v>
      </c>
      <c r="P1876" s="16" t="n">
        <v>0.525747417056042</v>
      </c>
      <c r="Q1876" s="17" t="n">
        <v>29.0037419522454</v>
      </c>
      <c r="R1876" s="18" t="n">
        <v>9.69662114921185E-008</v>
      </c>
      <c r="S1876" s="16" t="n">
        <v>0.0125306516947366</v>
      </c>
      <c r="T1876" s="16" t="n">
        <v>0.0298938380267988</v>
      </c>
      <c r="U1876" s="16" t="n">
        <v>0.00440457420486695</v>
      </c>
      <c r="V1876" s="16" t="n">
        <v>0.0149872644512725</v>
      </c>
      <c r="W1876" s="6" t="s">
        <v>583</v>
      </c>
      <c r="X1876" s="17" t="n">
        <v>100</v>
      </c>
      <c r="Y1876" s="16" t="n">
        <v>0.657910906298003</v>
      </c>
      <c r="Z1876" s="16" t="n">
        <f aca="false">(G1876-E1876)/SQRT(H1876^2/D1876+F1876^2/C1876)</f>
        <v>7.27541303064528</v>
      </c>
      <c r="AA1876" s="24" t="n">
        <f aca="false">ABS(K1876-Z1876)</f>
        <v>0</v>
      </c>
    </row>
    <row r="1877" customFormat="false" ht="15" hidden="false" customHeight="false" outlineLevel="0" collapsed="false">
      <c r="A1877" s="17" t="n">
        <v>2272</v>
      </c>
      <c r="B1877" s="6" t="s">
        <v>506</v>
      </c>
      <c r="C1877" s="6" t="n">
        <v>126</v>
      </c>
      <c r="D1877" s="6" t="n">
        <v>620</v>
      </c>
      <c r="E1877" s="16" t="n">
        <v>0.162385473944365</v>
      </c>
      <c r="F1877" s="16" t="n">
        <v>0.0385232057165585</v>
      </c>
      <c r="G1877" s="16" t="n">
        <v>0.193094689651362</v>
      </c>
      <c r="H1877" s="16" t="n">
        <v>0.0617949963420144</v>
      </c>
      <c r="I1877" s="23" t="n">
        <f aca="false">G1877-E1877</f>
        <v>0.0307092157069974</v>
      </c>
      <c r="J1877" s="17" t="n">
        <f aca="false">100*(G1877-E1877)/E1877</f>
        <v>18.9113071268423</v>
      </c>
      <c r="K1877" s="16" t="n">
        <v>7.25090321273809</v>
      </c>
      <c r="L1877" s="17" t="n">
        <v>274.741747201586</v>
      </c>
      <c r="M1877" s="18" t="n">
        <v>4.21741387023431E-012</v>
      </c>
      <c r="N1877" s="18" t="n">
        <v>1.03393075161754E-011</v>
      </c>
      <c r="O1877" s="6" t="str">
        <f aca="false">IF(N1877&lt;0.05,"Yes","No")</f>
        <v>Yes</v>
      </c>
      <c r="P1877" s="16" t="n">
        <v>0.524097871544862</v>
      </c>
      <c r="Q1877" s="17" t="n">
        <v>28.8220275528597</v>
      </c>
      <c r="R1877" s="18" t="n">
        <v>1.06129409299471E-007</v>
      </c>
      <c r="S1877" s="16" t="n">
        <v>0.0126218257669413</v>
      </c>
      <c r="T1877" s="16" t="n">
        <v>0.0300004210207926</v>
      </c>
      <c r="U1877" s="16" t="n">
        <v>0.00445768389758101</v>
      </c>
      <c r="V1877" s="16" t="n">
        <v>0.0151057965626092</v>
      </c>
      <c r="W1877" s="6" t="s">
        <v>583</v>
      </c>
      <c r="X1877" s="17" t="n">
        <v>100</v>
      </c>
      <c r="Y1877" s="16" t="n">
        <v>0.656938044034818</v>
      </c>
      <c r="Z1877" s="16" t="n">
        <f aca="false">(G1877-E1877)/SQRT(H1877^2/D1877+F1877^2/C1877)</f>
        <v>7.2509032127381</v>
      </c>
      <c r="AA1877" s="24" t="n">
        <f aca="false">ABS(K1877-Z1877)</f>
        <v>0</v>
      </c>
    </row>
    <row r="1878" customFormat="false" ht="15" hidden="false" customHeight="false" outlineLevel="0" collapsed="false">
      <c r="A1878" s="17" t="n">
        <v>2273</v>
      </c>
      <c r="B1878" s="6" t="s">
        <v>506</v>
      </c>
      <c r="C1878" s="6" t="n">
        <v>126</v>
      </c>
      <c r="D1878" s="6" t="n">
        <v>620</v>
      </c>
      <c r="E1878" s="16" t="n">
        <v>0.162521744235641</v>
      </c>
      <c r="F1878" s="16" t="n">
        <v>0.0387861384076275</v>
      </c>
      <c r="G1878" s="16" t="n">
        <v>0.193332263538914</v>
      </c>
      <c r="H1878" s="16" t="n">
        <v>0.0621927246709915</v>
      </c>
      <c r="I1878" s="23" t="n">
        <f aca="false">G1878-E1878</f>
        <v>0.0308105193032738</v>
      </c>
      <c r="J1878" s="17" t="n">
        <f aca="false">100*(G1878-E1878)/E1878</f>
        <v>18.9577828174189</v>
      </c>
      <c r="K1878" s="16" t="n">
        <v>7.22646491262738</v>
      </c>
      <c r="L1878" s="17" t="n">
        <v>274.61818025556</v>
      </c>
      <c r="M1878" s="18" t="n">
        <v>4.91074705407585E-012</v>
      </c>
      <c r="N1878" s="18" t="n">
        <v>1.19831353781804E-011</v>
      </c>
      <c r="O1878" s="6" t="str">
        <f aca="false">IF(N1878&lt;0.05,"Yes","No")</f>
        <v>Yes</v>
      </c>
      <c r="P1878" s="16" t="n">
        <v>0.522449355497421</v>
      </c>
      <c r="Q1878" s="17" t="n">
        <v>28.6409970542686</v>
      </c>
      <c r="R1878" s="18" t="n">
        <v>1.16123461226452E-007</v>
      </c>
      <c r="S1878" s="16" t="n">
        <v>0.0126959717095813</v>
      </c>
      <c r="T1878" s="16" t="n">
        <v>0.0300995063367676</v>
      </c>
      <c r="U1878" s="16" t="n">
        <v>0.00451444660191486</v>
      </c>
      <c r="V1878" s="16" t="n">
        <v>0.015175763696997</v>
      </c>
      <c r="W1878" s="6" t="s">
        <v>583</v>
      </c>
      <c r="X1878" s="17" t="n">
        <v>100</v>
      </c>
      <c r="Y1878" s="16" t="n">
        <v>0.656080389144905</v>
      </c>
      <c r="Z1878" s="16" t="n">
        <f aca="false">(G1878-E1878)/SQRT(H1878^2/D1878+F1878^2/C1878)</f>
        <v>7.22646491262737</v>
      </c>
      <c r="AA1878" s="24" t="n">
        <f aca="false">ABS(K1878-Z1878)</f>
        <v>0</v>
      </c>
    </row>
    <row r="1879" customFormat="false" ht="15" hidden="false" customHeight="false" outlineLevel="0" collapsed="false">
      <c r="A1879" s="17" t="n">
        <v>2274</v>
      </c>
      <c r="B1879" s="6" t="s">
        <v>506</v>
      </c>
      <c r="C1879" s="6" t="n">
        <v>126</v>
      </c>
      <c r="D1879" s="6" t="n">
        <v>620</v>
      </c>
      <c r="E1879" s="16" t="n">
        <v>0.162631369535885</v>
      </c>
      <c r="F1879" s="16" t="n">
        <v>0.039036709122135</v>
      </c>
      <c r="G1879" s="16" t="n">
        <v>0.193535446928394</v>
      </c>
      <c r="H1879" s="16" t="n">
        <v>0.0625703228014118</v>
      </c>
      <c r="I1879" s="23" t="n">
        <f aca="false">G1879-E1879</f>
        <v>0.0309040773925084</v>
      </c>
      <c r="J1879" s="17" t="n">
        <f aca="false">100*(G1879-E1879)/E1879</f>
        <v>19.002531603037</v>
      </c>
      <c r="K1879" s="16" t="n">
        <v>7.20283714726815</v>
      </c>
      <c r="L1879" s="17" t="n">
        <v>274.494714948487</v>
      </c>
      <c r="M1879" s="18" t="n">
        <v>5.68753968853686E-012</v>
      </c>
      <c r="N1879" s="18" t="n">
        <v>1.38304639879814E-011</v>
      </c>
      <c r="O1879" s="6" t="str">
        <f aca="false">IF(N1879&lt;0.05,"Yes","No")</f>
        <v>Yes</v>
      </c>
      <c r="P1879" s="16" t="n">
        <v>0.520858700956989</v>
      </c>
      <c r="Q1879" s="17" t="n">
        <v>28.4668612133103</v>
      </c>
      <c r="R1879" s="18" t="n">
        <v>1.26628445897498E-007</v>
      </c>
      <c r="S1879" s="16" t="n">
        <v>0.0127316054917735</v>
      </c>
      <c r="T1879" s="16" t="n">
        <v>0.0301907883890072</v>
      </c>
      <c r="U1879" s="16" t="n">
        <v>0.00457326965441176</v>
      </c>
      <c r="V1879" s="16" t="n">
        <v>0.0152348336631739</v>
      </c>
      <c r="W1879" s="6" t="s">
        <v>583</v>
      </c>
      <c r="X1879" s="17" t="n">
        <v>100</v>
      </c>
      <c r="Y1879" s="16" t="n">
        <v>0.655555555555556</v>
      </c>
      <c r="Z1879" s="16" t="n">
        <f aca="false">(G1879-E1879)/SQRT(H1879^2/D1879+F1879^2/C1879)</f>
        <v>7.20283714726817</v>
      </c>
      <c r="AA1879" s="24" t="n">
        <f aca="false">ABS(K1879-Z1879)</f>
        <v>0</v>
      </c>
    </row>
    <row r="1880" customFormat="false" ht="15" hidden="false" customHeight="false" outlineLevel="0" collapsed="false">
      <c r="A1880" s="17" t="n">
        <v>2275</v>
      </c>
      <c r="B1880" s="6" t="s">
        <v>506</v>
      </c>
      <c r="C1880" s="6" t="n">
        <v>126</v>
      </c>
      <c r="D1880" s="6" t="n">
        <v>620</v>
      </c>
      <c r="E1880" s="16" t="n">
        <v>0.162723832955909</v>
      </c>
      <c r="F1880" s="16" t="n">
        <v>0.0392785056672097</v>
      </c>
      <c r="G1880" s="16" t="n">
        <v>0.193723968200145</v>
      </c>
      <c r="H1880" s="16" t="n">
        <v>0.0629476586560818</v>
      </c>
      <c r="I1880" s="23" t="n">
        <f aca="false">G1880-E1880</f>
        <v>0.031000135244236</v>
      </c>
      <c r="J1880" s="17" t="n">
        <f aca="false">100*(G1880-E1880)/E1880</f>
        <v>19.0507651406144</v>
      </c>
      <c r="K1880" s="16" t="n">
        <v>7.18114752220619</v>
      </c>
      <c r="L1880" s="17" t="n">
        <v>274.442830907469</v>
      </c>
      <c r="M1880" s="18" t="n">
        <v>6.50353144492235E-012</v>
      </c>
      <c r="N1880" s="18" t="n">
        <v>1.57781981129121E-011</v>
      </c>
      <c r="O1880" s="6" t="str">
        <f aca="false">IF(N1880&lt;0.05,"Yes","No")</f>
        <v>Yes</v>
      </c>
      <c r="P1880" s="16" t="n">
        <v>0.519339553252263</v>
      </c>
      <c r="Q1880" s="17" t="n">
        <v>28.301049250836</v>
      </c>
      <c r="R1880" s="18" t="n">
        <v>1.37517840319999E-007</v>
      </c>
      <c r="S1880" s="16" t="n">
        <v>0.0128465196077343</v>
      </c>
      <c r="T1880" s="16" t="n">
        <v>0.0302846689491974</v>
      </c>
      <c r="U1880" s="16" t="n">
        <v>0.00462807046466043</v>
      </c>
      <c r="V1880" s="16" t="n">
        <v>0.0153368707354126</v>
      </c>
      <c r="W1880" s="6" t="s">
        <v>583</v>
      </c>
      <c r="X1880" s="17" t="n">
        <v>100</v>
      </c>
      <c r="Y1880" s="16" t="n">
        <v>0.654953917050691</v>
      </c>
      <c r="Z1880" s="16" t="n">
        <f aca="false">(G1880-E1880)/SQRT(H1880^2/D1880+F1880^2/C1880)</f>
        <v>7.18114752220617</v>
      </c>
      <c r="AA1880" s="24" t="n">
        <f aca="false">ABS(K1880-Z1880)</f>
        <v>0</v>
      </c>
    </row>
    <row r="1881" customFormat="false" ht="15" hidden="false" customHeight="false" outlineLevel="0" collapsed="false">
      <c r="A1881" s="17" t="n">
        <v>2276</v>
      </c>
      <c r="B1881" s="6" t="s">
        <v>506</v>
      </c>
      <c r="C1881" s="6" t="n">
        <v>126</v>
      </c>
      <c r="D1881" s="6" t="n">
        <v>620</v>
      </c>
      <c r="E1881" s="16" t="n">
        <v>0.162789392092871</v>
      </c>
      <c r="F1881" s="16" t="n">
        <v>0.0395052103473435</v>
      </c>
      <c r="G1881" s="16" t="n">
        <v>0.193878215202882</v>
      </c>
      <c r="H1881" s="16" t="n">
        <v>0.0633138068834017</v>
      </c>
      <c r="I1881" s="23" t="n">
        <f aca="false">G1881-E1881</f>
        <v>0.0310888231100102</v>
      </c>
      <c r="J1881" s="17" t="n">
        <f aca="false">100*(G1881-E1881)/E1881</f>
        <v>19.0975730729887</v>
      </c>
      <c r="K1881" s="16" t="n">
        <v>7.16025449147838</v>
      </c>
      <c r="L1881" s="17" t="n">
        <v>274.457109768734</v>
      </c>
      <c r="M1881" s="18" t="n">
        <v>7.39475174933946E-012</v>
      </c>
      <c r="N1881" s="18" t="n">
        <v>1.78784504319473E-011</v>
      </c>
      <c r="O1881" s="6" t="str">
        <f aca="false">IF(N1881&lt;0.05,"Yes","No")</f>
        <v>Yes</v>
      </c>
      <c r="P1881" s="16" t="n">
        <v>0.517815043182984</v>
      </c>
      <c r="Q1881" s="17" t="n">
        <v>28.1351388812866</v>
      </c>
      <c r="R1881" s="18" t="n">
        <v>1.49355814363413E-007</v>
      </c>
      <c r="S1881" s="16" t="n">
        <v>0.0128811136805204</v>
      </c>
      <c r="T1881" s="16" t="n">
        <v>0.0303712841481378</v>
      </c>
      <c r="U1881" s="16" t="n">
        <v>0.00468538908033398</v>
      </c>
      <c r="V1881" s="16" t="n">
        <v>0.0154026885538946</v>
      </c>
      <c r="W1881" s="6" t="s">
        <v>583</v>
      </c>
      <c r="X1881" s="17" t="n">
        <v>100</v>
      </c>
      <c r="Y1881" s="16" t="n">
        <v>0.65426267281106</v>
      </c>
      <c r="Z1881" s="16" t="n">
        <f aca="false">(G1881-E1881)/SQRT(H1881^2/D1881+F1881^2/C1881)</f>
        <v>7.1602544914784</v>
      </c>
      <c r="AA1881" s="24" t="n">
        <f aca="false">ABS(K1881-Z1881)</f>
        <v>0</v>
      </c>
    </row>
    <row r="1882" customFormat="false" ht="15" hidden="false" customHeight="false" outlineLevel="0" collapsed="false">
      <c r="A1882" s="17" t="n">
        <v>2277</v>
      </c>
      <c r="B1882" s="6" t="s">
        <v>506</v>
      </c>
      <c r="C1882" s="6" t="n">
        <v>126</v>
      </c>
      <c r="D1882" s="6" t="n">
        <v>620</v>
      </c>
      <c r="E1882" s="16" t="n">
        <v>0.162849066512925</v>
      </c>
      <c r="F1882" s="16" t="n">
        <v>0.0397321557355262</v>
      </c>
      <c r="G1882" s="16" t="n">
        <v>0.194032220770755</v>
      </c>
      <c r="H1882" s="16" t="n">
        <v>0.0636764499227961</v>
      </c>
      <c r="I1882" s="23" t="n">
        <f aca="false">G1882-E1882</f>
        <v>0.0311831542578298</v>
      </c>
      <c r="J1882" s="17" t="n">
        <f aca="false">100*(G1882-E1882)/E1882</f>
        <v>19.1485004646034</v>
      </c>
      <c r="K1882" s="16" t="n">
        <v>7.140999206203</v>
      </c>
      <c r="L1882" s="17" t="n">
        <v>274.451717641962</v>
      </c>
      <c r="M1882" s="18" t="n">
        <v>8.32320794842964E-012</v>
      </c>
      <c r="N1882" s="18" t="n">
        <v>2.00539677748288E-011</v>
      </c>
      <c r="O1882" s="6" t="str">
        <f aca="false">IF(N1882&lt;0.05,"Yes","No")</f>
        <v>Yes</v>
      </c>
      <c r="P1882" s="16" t="n">
        <v>0.516427635142297</v>
      </c>
      <c r="Q1882" s="17" t="n">
        <v>27.9845730593476</v>
      </c>
      <c r="R1882" s="18" t="n">
        <v>1.60983214690299E-007</v>
      </c>
      <c r="S1882" s="16" t="n">
        <v>0.0127844631626296</v>
      </c>
      <c r="T1882" s="16" t="n">
        <v>0.0304635287343703</v>
      </c>
      <c r="U1882" s="16" t="n">
        <v>0.00473734606717841</v>
      </c>
      <c r="V1882" s="16" t="n">
        <v>0.0154557736503714</v>
      </c>
      <c r="W1882" s="6" t="s">
        <v>583</v>
      </c>
      <c r="X1882" s="17" t="n">
        <v>100</v>
      </c>
      <c r="Y1882" s="16" t="n">
        <v>0.653481822836662</v>
      </c>
      <c r="Z1882" s="16" t="n">
        <f aca="false">(G1882-E1882)/SQRT(H1882^2/D1882+F1882^2/C1882)</f>
        <v>7.14099920620299</v>
      </c>
      <c r="AA1882" s="24" t="n">
        <f aca="false">ABS(K1882-Z1882)</f>
        <v>0</v>
      </c>
    </row>
    <row r="1883" customFormat="false" ht="15" hidden="false" customHeight="false" outlineLevel="0" collapsed="false">
      <c r="A1883" s="17" t="n">
        <v>2278</v>
      </c>
      <c r="B1883" s="6" t="s">
        <v>506</v>
      </c>
      <c r="C1883" s="6" t="n">
        <v>126</v>
      </c>
      <c r="D1883" s="6" t="n">
        <v>620</v>
      </c>
      <c r="E1883" s="16" t="n">
        <v>0.162879884893459</v>
      </c>
      <c r="F1883" s="16" t="n">
        <v>0.0399467917554723</v>
      </c>
      <c r="G1883" s="16" t="n">
        <v>0.194162568654264</v>
      </c>
      <c r="H1883" s="16" t="n">
        <v>0.0640290925741987</v>
      </c>
      <c r="I1883" s="23" t="n">
        <f aca="false">G1883-E1883</f>
        <v>0.0312826837608052</v>
      </c>
      <c r="J1883" s="17" t="n">
        <f aca="false">100*(G1883-E1883)/E1883</f>
        <v>19.2059834652188</v>
      </c>
      <c r="K1883" s="16" t="n">
        <v>7.1249697770286</v>
      </c>
      <c r="L1883" s="17" t="n">
        <v>274.494894729616</v>
      </c>
      <c r="M1883" s="18" t="n">
        <v>9.17987135015129E-012</v>
      </c>
      <c r="N1883" s="18" t="n">
        <v>2.20926800763664E-011</v>
      </c>
      <c r="O1883" s="6" t="str">
        <f aca="false">IF(N1883&lt;0.05,"Yes","No")</f>
        <v>Yes</v>
      </c>
      <c r="P1883" s="16" t="n">
        <v>0.515227709053038</v>
      </c>
      <c r="Q1883" s="17" t="n">
        <v>27.8546791267722</v>
      </c>
      <c r="R1883" s="18" t="n">
        <v>1.71742727831205E-007</v>
      </c>
      <c r="S1883" s="16" t="n">
        <v>0.0126852934011812</v>
      </c>
      <c r="T1883" s="16" t="n">
        <v>0.0305608428865499</v>
      </c>
      <c r="U1883" s="16" t="n">
        <v>0.00478253065247098</v>
      </c>
      <c r="V1883" s="16" t="n">
        <v>0.0155302888730163</v>
      </c>
      <c r="W1883" s="6" t="s">
        <v>583</v>
      </c>
      <c r="X1883" s="17" t="n">
        <v>100</v>
      </c>
      <c r="Y1883" s="16" t="n">
        <v>0.652828981054788</v>
      </c>
      <c r="Z1883" s="16" t="n">
        <f aca="false">(G1883-E1883)/SQRT(H1883^2/D1883+F1883^2/C1883)</f>
        <v>7.1249697770286</v>
      </c>
      <c r="AA1883" s="24" t="n">
        <f aca="false">ABS(K1883-Z1883)</f>
        <v>0</v>
      </c>
    </row>
    <row r="1884" customFormat="false" ht="15" hidden="false" customHeight="false" outlineLevel="0" collapsed="false">
      <c r="A1884" s="17" t="n">
        <v>2279</v>
      </c>
      <c r="B1884" s="6" t="s">
        <v>506</v>
      </c>
      <c r="C1884" s="6" t="n">
        <v>126</v>
      </c>
      <c r="D1884" s="6" t="n">
        <v>620</v>
      </c>
      <c r="E1884" s="16" t="n">
        <v>0.162919773468896</v>
      </c>
      <c r="F1884" s="16" t="n">
        <v>0.0401657282188023</v>
      </c>
      <c r="G1884" s="16" t="n">
        <v>0.194299775001503</v>
      </c>
      <c r="H1884" s="16" t="n">
        <v>0.0643854907899541</v>
      </c>
      <c r="I1884" s="23" t="n">
        <f aca="false">G1884-E1884</f>
        <v>0.0313800015326072</v>
      </c>
      <c r="J1884" s="17" t="n">
        <f aca="false">100*(G1884-E1884)/E1884</f>
        <v>19.2610147095486</v>
      </c>
      <c r="K1884" s="16" t="n">
        <v>7.10796984203904</v>
      </c>
      <c r="L1884" s="17" t="n">
        <v>274.52204745532</v>
      </c>
      <c r="M1884" s="18" t="n">
        <v>1.01847238081189E-011</v>
      </c>
      <c r="N1884" s="18" t="n">
        <v>2.44549768238376E-011</v>
      </c>
      <c r="O1884" s="6" t="str">
        <f aca="false">IF(N1884&lt;0.05,"Yes","No")</f>
        <v>Yes</v>
      </c>
      <c r="P1884" s="16" t="n">
        <v>0.513972868955612</v>
      </c>
      <c r="Q1884" s="17" t="n">
        <v>27.7191638843542</v>
      </c>
      <c r="R1884" s="18" t="n">
        <v>1.83739025396241E-007</v>
      </c>
      <c r="S1884" s="16" t="n">
        <v>0.0126600697024909</v>
      </c>
      <c r="T1884" s="16" t="n">
        <v>0.0306563278478687</v>
      </c>
      <c r="U1884" s="16" t="n">
        <v>0.00482553548601457</v>
      </c>
      <c r="V1884" s="16" t="n">
        <v>0.0155736560001791</v>
      </c>
      <c r="W1884" s="6" t="s">
        <v>583</v>
      </c>
      <c r="X1884" s="17" t="n">
        <v>100</v>
      </c>
      <c r="Y1884" s="16" t="n">
        <v>0.652124935995904</v>
      </c>
      <c r="Z1884" s="16" t="n">
        <f aca="false">(G1884-E1884)/SQRT(H1884^2/D1884+F1884^2/C1884)</f>
        <v>7.10796984203903</v>
      </c>
      <c r="AA1884" s="24" t="n">
        <f aca="false">ABS(K1884-Z1884)</f>
        <v>0</v>
      </c>
    </row>
    <row r="1885" customFormat="false" ht="15" hidden="false" customHeight="false" outlineLevel="0" collapsed="false">
      <c r="A1885" s="17" t="n">
        <v>2280</v>
      </c>
      <c r="B1885" s="6" t="s">
        <v>506</v>
      </c>
      <c r="C1885" s="6" t="n">
        <v>126</v>
      </c>
      <c r="D1885" s="6" t="n">
        <v>620</v>
      </c>
      <c r="E1885" s="16" t="n">
        <v>0.162944347848968</v>
      </c>
      <c r="F1885" s="16" t="n">
        <v>0.0403779236086908</v>
      </c>
      <c r="G1885" s="16" t="n">
        <v>0.19441799895177</v>
      </c>
      <c r="H1885" s="16" t="n">
        <v>0.0647290111291809</v>
      </c>
      <c r="I1885" s="23" t="n">
        <f aca="false">G1885-E1885</f>
        <v>0.0314736511028017</v>
      </c>
      <c r="J1885" s="17" t="n">
        <f aca="false">100*(G1885-E1885)/E1885</f>
        <v>19.3155832149357</v>
      </c>
      <c r="K1885" s="16" t="n">
        <v>7.0915904004969</v>
      </c>
      <c r="L1885" s="17" t="n">
        <v>274.538687562579</v>
      </c>
      <c r="M1885" s="18" t="n">
        <v>1.12558615053937E-011</v>
      </c>
      <c r="N1885" s="18" t="n">
        <v>2.69652964912568E-011</v>
      </c>
      <c r="O1885" s="6" t="str">
        <f aca="false">IF(N1885&lt;0.05,"Yes","No")</f>
        <v>Yes</v>
      </c>
      <c r="P1885" s="16" t="n">
        <v>0.512772878987377</v>
      </c>
      <c r="Q1885" s="17" t="n">
        <v>27.5898812284217</v>
      </c>
      <c r="R1885" s="18" t="n">
        <v>1.95967818956134E-007</v>
      </c>
      <c r="S1885" s="16" t="n">
        <v>0.0126361852134453</v>
      </c>
      <c r="T1885" s="16" t="n">
        <v>0.0307484546243932</v>
      </c>
      <c r="U1885" s="16" t="n">
        <v>0.00486581135815739</v>
      </c>
      <c r="V1885" s="16" t="n">
        <v>0.0156316049900439</v>
      </c>
      <c r="W1885" s="6" t="s">
        <v>583</v>
      </c>
      <c r="X1885" s="17" t="n">
        <v>100</v>
      </c>
      <c r="Y1885" s="16" t="n">
        <v>0.651740911418331</v>
      </c>
      <c r="Z1885" s="16" t="n">
        <f aca="false">(G1885-E1885)/SQRT(H1885^2/D1885+F1885^2/C1885)</f>
        <v>7.09159040049688</v>
      </c>
      <c r="AA1885" s="24" t="n">
        <f aca="false">ABS(K1885-Z1885)</f>
        <v>0</v>
      </c>
    </row>
    <row r="1886" customFormat="false" ht="15" hidden="false" customHeight="false" outlineLevel="0" collapsed="false">
      <c r="A1886" s="17" t="n">
        <v>2281</v>
      </c>
      <c r="B1886" s="6" t="s">
        <v>506</v>
      </c>
      <c r="C1886" s="6" t="n">
        <v>126</v>
      </c>
      <c r="D1886" s="6" t="n">
        <v>620</v>
      </c>
      <c r="E1886" s="16" t="n">
        <v>0.162989562347768</v>
      </c>
      <c r="F1886" s="16" t="n">
        <v>0.0406007479215194</v>
      </c>
      <c r="G1886" s="16" t="n">
        <v>0.194560511037707</v>
      </c>
      <c r="H1886" s="16" t="n">
        <v>0.0650907686241574</v>
      </c>
      <c r="I1886" s="23" t="n">
        <f aca="false">G1886-E1886</f>
        <v>0.0315709486899395</v>
      </c>
      <c r="J1886" s="17" t="n">
        <f aca="false">100*(G1886-E1886)/E1886</f>
        <v>19.3699205244672</v>
      </c>
      <c r="K1886" s="16" t="n">
        <v>7.07430330497551</v>
      </c>
      <c r="L1886" s="17" t="n">
        <v>274.561030891845</v>
      </c>
      <c r="M1886" s="18" t="n">
        <v>1.25063378932632E-011</v>
      </c>
      <c r="N1886" s="18" t="n">
        <v>2.98928508688804E-011</v>
      </c>
      <c r="O1886" s="6" t="str">
        <f aca="false">IF(N1886&lt;0.05,"Yes","No")</f>
        <v>Yes</v>
      </c>
      <c r="P1886" s="16" t="n">
        <v>0.511502002574993</v>
      </c>
      <c r="Q1886" s="17" t="n">
        <v>27.4532910164835</v>
      </c>
      <c r="R1886" s="18" t="n">
        <v>2.0977771040819E-007</v>
      </c>
      <c r="S1886" s="16" t="n">
        <v>0.0125199613142078</v>
      </c>
      <c r="T1886" s="16" t="n">
        <v>0.0308441554634309</v>
      </c>
      <c r="U1886" s="16" t="n">
        <v>0.00490823236472474</v>
      </c>
      <c r="V1886" s="16" t="n">
        <v>0.0156958846244851</v>
      </c>
      <c r="W1886" s="6" t="s">
        <v>583</v>
      </c>
      <c r="X1886" s="17" t="n">
        <v>100</v>
      </c>
      <c r="Y1886" s="16" t="n">
        <v>0.651280081925243</v>
      </c>
      <c r="Z1886" s="16" t="n">
        <f aca="false">(G1886-E1886)/SQRT(H1886^2/D1886+F1886^2/C1886)</f>
        <v>7.07430330497552</v>
      </c>
      <c r="AA1886" s="24" t="n">
        <f aca="false">ABS(K1886-Z1886)</f>
        <v>0</v>
      </c>
    </row>
    <row r="1887" customFormat="false" ht="15" hidden="false" customHeight="false" outlineLevel="0" collapsed="false">
      <c r="A1887" s="17" t="n">
        <v>2282</v>
      </c>
      <c r="B1887" s="6" t="s">
        <v>506</v>
      </c>
      <c r="C1887" s="6" t="n">
        <v>126</v>
      </c>
      <c r="D1887" s="6" t="n">
        <v>620</v>
      </c>
      <c r="E1887" s="16" t="n">
        <v>0.16302867038619</v>
      </c>
      <c r="F1887" s="16" t="n">
        <v>0.040818490662549</v>
      </c>
      <c r="G1887" s="16" t="n">
        <v>0.194694297880896</v>
      </c>
      <c r="H1887" s="16" t="n">
        <v>0.0654483810574104</v>
      </c>
      <c r="I1887" s="23" t="n">
        <f aca="false">G1887-E1887</f>
        <v>0.0316656274947062</v>
      </c>
      <c r="J1887" s="17" t="n">
        <f aca="false">100*(G1887-E1887)/E1887</f>
        <v>19.4233489236557</v>
      </c>
      <c r="K1887" s="16" t="n">
        <v>7.05735253215419</v>
      </c>
      <c r="L1887" s="17" t="n">
        <v>274.602672650588</v>
      </c>
      <c r="M1887" s="18" t="n">
        <v>1.38631742097926E-011</v>
      </c>
      <c r="N1887" s="18" t="n">
        <v>3.29858765739231E-011</v>
      </c>
      <c r="O1887" s="6" t="str">
        <f aca="false">IF(N1887&lt;0.05,"Yes","No")</f>
        <v>Yes</v>
      </c>
      <c r="P1887" s="16" t="n">
        <v>0.510237552593944</v>
      </c>
      <c r="Q1887" s="17" t="n">
        <v>27.31772788321</v>
      </c>
      <c r="R1887" s="18" t="n">
        <v>2.24450842292939E-007</v>
      </c>
      <c r="S1887" s="16" t="n">
        <v>0.012400413425128</v>
      </c>
      <c r="T1887" s="16" t="n">
        <v>0.0309376306752864</v>
      </c>
      <c r="U1887" s="16" t="n">
        <v>0.00494711100394886</v>
      </c>
      <c r="V1887" s="16" t="n">
        <v>0.0157237245088614</v>
      </c>
      <c r="W1887" s="6" t="s">
        <v>583</v>
      </c>
      <c r="X1887" s="17" t="n">
        <v>100</v>
      </c>
      <c r="Y1887" s="16" t="n">
        <v>0.650934459805428</v>
      </c>
      <c r="Z1887" s="16" t="n">
        <f aca="false">(G1887-E1887)/SQRT(H1887^2/D1887+F1887^2/C1887)</f>
        <v>7.0573525321542</v>
      </c>
      <c r="AA1887" s="24" t="n">
        <f aca="false">ABS(K1887-Z1887)</f>
        <v>0</v>
      </c>
    </row>
    <row r="1888" customFormat="false" ht="15" hidden="false" customHeight="false" outlineLevel="0" collapsed="false">
      <c r="A1888" s="17" t="n">
        <v>2283</v>
      </c>
      <c r="B1888" s="6" t="s">
        <v>506</v>
      </c>
      <c r="C1888" s="6" t="n">
        <v>126</v>
      </c>
      <c r="D1888" s="6" t="n">
        <v>620</v>
      </c>
      <c r="E1888" s="16" t="n">
        <v>0.163097542074938</v>
      </c>
      <c r="F1888" s="16" t="n">
        <v>0.0410559623848837</v>
      </c>
      <c r="G1888" s="16" t="n">
        <v>0.19486985358019</v>
      </c>
      <c r="H1888" s="16" t="n">
        <v>0.065834392863864</v>
      </c>
      <c r="I1888" s="23" t="n">
        <f aca="false">G1888-E1888</f>
        <v>0.0317723115052526</v>
      </c>
      <c r="J1888" s="17" t="n">
        <f aca="false">100*(G1888-E1888)/E1888</f>
        <v>19.4805581378132</v>
      </c>
      <c r="K1888" s="16" t="n">
        <v>7.03997869998098</v>
      </c>
      <c r="L1888" s="17" t="n">
        <v>274.628157077501</v>
      </c>
      <c r="M1888" s="18" t="n">
        <v>1.54060469237883E-011</v>
      </c>
      <c r="N1888" s="18" t="n">
        <v>3.64916624429304E-011</v>
      </c>
      <c r="O1888" s="6" t="str">
        <f aca="false">IF(N1888&lt;0.05,"Yes","No")</f>
        <v>Yes</v>
      </c>
      <c r="P1888" s="16" t="n">
        <v>0.508957744886913</v>
      </c>
      <c r="Q1888" s="17" t="n">
        <v>27.1808598994948</v>
      </c>
      <c r="R1888" s="18" t="n">
        <v>2.40312083342008E-007</v>
      </c>
      <c r="S1888" s="16" t="n">
        <v>0.0123362537988183</v>
      </c>
      <c r="T1888" s="16" t="n">
        <v>0.031042544486729</v>
      </c>
      <c r="U1888" s="16" t="n">
        <v>0.0049856723791617</v>
      </c>
      <c r="V1888" s="16" t="n">
        <v>0.0157992423357749</v>
      </c>
      <c r="W1888" s="6" t="s">
        <v>583</v>
      </c>
      <c r="X1888" s="17" t="n">
        <v>100</v>
      </c>
      <c r="Y1888" s="16" t="n">
        <v>0.650358422939068</v>
      </c>
      <c r="Z1888" s="16" t="n">
        <f aca="false">(G1888-E1888)/SQRT(H1888^2/D1888+F1888^2/C1888)</f>
        <v>7.03997869998096</v>
      </c>
      <c r="AA1888" s="24" t="n">
        <f aca="false">ABS(K1888-Z1888)</f>
        <v>0</v>
      </c>
    </row>
    <row r="1889" customFormat="false" ht="15" hidden="false" customHeight="false" outlineLevel="0" collapsed="false">
      <c r="A1889" s="17" t="n">
        <v>2284</v>
      </c>
      <c r="B1889" s="6" t="s">
        <v>506</v>
      </c>
      <c r="C1889" s="6" t="n">
        <v>126</v>
      </c>
      <c r="D1889" s="6" t="n">
        <v>620</v>
      </c>
      <c r="E1889" s="16" t="n">
        <v>0.16317622014691</v>
      </c>
      <c r="F1889" s="16" t="n">
        <v>0.0412978972854288</v>
      </c>
      <c r="G1889" s="16" t="n">
        <v>0.195061065677193</v>
      </c>
      <c r="H1889" s="16" t="n">
        <v>0.0662326793574186</v>
      </c>
      <c r="I1889" s="23" t="n">
        <f aca="false">G1889-E1889</f>
        <v>0.0318848455302833</v>
      </c>
      <c r="J1889" s="17" t="n">
        <f aca="false">100*(G1889-E1889)/E1889</f>
        <v>19.5401299904955</v>
      </c>
      <c r="K1889" s="16" t="n">
        <v>7.02314896795145</v>
      </c>
      <c r="L1889" s="17" t="n">
        <v>274.678051197219</v>
      </c>
      <c r="M1889" s="18" t="n">
        <v>1.70585097625381E-011</v>
      </c>
      <c r="N1889" s="18" t="n">
        <v>4.0360280417897E-011</v>
      </c>
      <c r="O1889" s="6" t="str">
        <f aca="false">IF(N1889&lt;0.05,"Yes","No")</f>
        <v>Yes</v>
      </c>
      <c r="P1889" s="16" t="n">
        <v>0.507694757425172</v>
      </c>
      <c r="Q1889" s="17" t="n">
        <v>27.0461277277696</v>
      </c>
      <c r="R1889" s="18" t="n">
        <v>2.57025928773219E-007</v>
      </c>
      <c r="S1889" s="16" t="n">
        <v>0.012146768998303</v>
      </c>
      <c r="T1889" s="16" t="n">
        <v>0.0311528677070606</v>
      </c>
      <c r="U1889" s="16" t="n">
        <v>0.0050239536512117</v>
      </c>
      <c r="V1889" s="16" t="n">
        <v>0.0158704261886737</v>
      </c>
      <c r="W1889" s="6" t="s">
        <v>583</v>
      </c>
      <c r="X1889" s="17" t="n">
        <v>100</v>
      </c>
      <c r="Y1889" s="16" t="n">
        <v>0.649692780337942</v>
      </c>
      <c r="Z1889" s="16" t="n">
        <f aca="false">(G1889-E1889)/SQRT(H1889^2/D1889+F1889^2/C1889)</f>
        <v>7.02314896795146</v>
      </c>
      <c r="AA1889" s="24" t="n">
        <f aca="false">ABS(K1889-Z1889)</f>
        <v>0</v>
      </c>
    </row>
    <row r="1890" customFormat="false" ht="15" hidden="false" customHeight="false" outlineLevel="0" collapsed="false">
      <c r="A1890" s="17" t="n">
        <v>2285</v>
      </c>
      <c r="B1890" s="6" t="s">
        <v>506</v>
      </c>
      <c r="C1890" s="6" t="n">
        <v>126</v>
      </c>
      <c r="D1890" s="6" t="n">
        <v>620</v>
      </c>
      <c r="E1890" s="16" t="n">
        <v>0.163292430755165</v>
      </c>
      <c r="F1890" s="16" t="n">
        <v>0.0415664734528122</v>
      </c>
      <c r="G1890" s="16" t="n">
        <v>0.195298016119388</v>
      </c>
      <c r="H1890" s="16" t="n">
        <v>0.0666615117492816</v>
      </c>
      <c r="I1890" s="23" t="n">
        <f aca="false">G1890-E1890</f>
        <v>0.032005585364223</v>
      </c>
      <c r="J1890" s="17" t="n">
        <f aca="false">100*(G1890-E1890)/E1890</f>
        <v>19.6001646960667</v>
      </c>
      <c r="K1890" s="16" t="n">
        <v>7.00426156756032</v>
      </c>
      <c r="L1890" s="17" t="n">
        <v>274.668918515499</v>
      </c>
      <c r="M1890" s="18" t="n">
        <v>1.91297502407731E-011</v>
      </c>
      <c r="N1890" s="18" t="n">
        <v>4.52099046747631E-011</v>
      </c>
      <c r="O1890" s="6" t="str">
        <f aca="false">IF(N1890&lt;0.05,"Yes","No")</f>
        <v>Yes</v>
      </c>
      <c r="P1890" s="16" t="n">
        <v>0.506337856542937</v>
      </c>
      <c r="Q1890" s="17" t="n">
        <v>26.9017501387449</v>
      </c>
      <c r="R1890" s="18" t="n">
        <v>2.76235522260294E-007</v>
      </c>
      <c r="S1890" s="16" t="n">
        <v>0.0120965450951063</v>
      </c>
      <c r="T1890" s="16" t="n">
        <v>0.0312716004046098</v>
      </c>
      <c r="U1890" s="16" t="n">
        <v>0.00506318930064637</v>
      </c>
      <c r="V1890" s="16" t="n">
        <v>0.015900987624302</v>
      </c>
      <c r="W1890" s="6" t="s">
        <v>583</v>
      </c>
      <c r="X1890" s="17" t="n">
        <v>100</v>
      </c>
      <c r="Y1890" s="16" t="n">
        <v>0.649193548387097</v>
      </c>
      <c r="Z1890" s="16" t="n">
        <f aca="false">(G1890-E1890)/SQRT(H1890^2/D1890+F1890^2/C1890)</f>
        <v>7.00426156756033</v>
      </c>
      <c r="AA1890" s="24" t="n">
        <f aca="false">ABS(K1890-Z1890)</f>
        <v>0</v>
      </c>
    </row>
    <row r="1891" customFormat="false" ht="15" hidden="false" customHeight="false" outlineLevel="0" collapsed="false">
      <c r="A1891" s="17" t="n">
        <v>2286</v>
      </c>
      <c r="B1891" s="6" t="s">
        <v>506</v>
      </c>
      <c r="C1891" s="6" t="n">
        <v>126</v>
      </c>
      <c r="D1891" s="6" t="n">
        <v>620</v>
      </c>
      <c r="E1891" s="16" t="n">
        <v>0.163427919504188</v>
      </c>
      <c r="F1891" s="16" t="n">
        <v>0.0418524518526045</v>
      </c>
      <c r="G1891" s="16" t="n">
        <v>0.195564504172052</v>
      </c>
      <c r="H1891" s="16" t="n">
        <v>0.0671137385425019</v>
      </c>
      <c r="I1891" s="23" t="n">
        <f aca="false">G1891-E1891</f>
        <v>0.0321365846678638</v>
      </c>
      <c r="J1891" s="17" t="n">
        <f aca="false">100*(G1891-E1891)/E1891</f>
        <v>19.664072555877</v>
      </c>
      <c r="K1891" s="16" t="n">
        <v>6.98510283577084</v>
      </c>
      <c r="L1891" s="17" t="n">
        <v>274.638407646557</v>
      </c>
      <c r="M1891" s="18" t="n">
        <v>2.14863456484999E-011</v>
      </c>
      <c r="N1891" s="18" t="n">
        <v>5.06085338649083E-011</v>
      </c>
      <c r="O1891" s="6" t="str">
        <f aca="false">IF(N1891&lt;0.05,"Yes","No")</f>
        <v>Yes</v>
      </c>
      <c r="P1891" s="16" t="n">
        <v>0.504981017318724</v>
      </c>
      <c r="Q1891" s="17" t="n">
        <v>26.7577654740422</v>
      </c>
      <c r="R1891" s="18" t="n">
        <v>2.96830179997205E-007</v>
      </c>
      <c r="S1891" s="16" t="n">
        <v>0.0120733528193704</v>
      </c>
      <c r="T1891" s="16" t="n">
        <v>0.0314005487554621</v>
      </c>
      <c r="U1891" s="16" t="n">
        <v>0.00509743403763276</v>
      </c>
      <c r="V1891" s="16" t="n">
        <v>0.0159846401687559</v>
      </c>
      <c r="W1891" s="6" t="s">
        <v>583</v>
      </c>
      <c r="X1891" s="17" t="n">
        <v>100</v>
      </c>
      <c r="Y1891" s="16" t="n">
        <v>0.648796722990271</v>
      </c>
      <c r="Z1891" s="16" t="n">
        <f aca="false">(G1891-E1891)/SQRT(H1891^2/D1891+F1891^2/C1891)</f>
        <v>6.98510283577084</v>
      </c>
      <c r="AA1891" s="24" t="n">
        <f aca="false">ABS(K1891-Z1891)</f>
        <v>0</v>
      </c>
    </row>
    <row r="1892" customFormat="false" ht="15" hidden="false" customHeight="false" outlineLevel="0" collapsed="false">
      <c r="A1892" s="17" t="n">
        <v>2287</v>
      </c>
      <c r="B1892" s="6" t="s">
        <v>506</v>
      </c>
      <c r="C1892" s="6" t="n">
        <v>126</v>
      </c>
      <c r="D1892" s="6" t="n">
        <v>620</v>
      </c>
      <c r="E1892" s="16" t="n">
        <v>0.163613542559601</v>
      </c>
      <c r="F1892" s="16" t="n">
        <v>0.0421668869771013</v>
      </c>
      <c r="G1892" s="16" t="n">
        <v>0.195886722134967</v>
      </c>
      <c r="H1892" s="16" t="n">
        <v>0.0676007185736045</v>
      </c>
      <c r="I1892" s="23" t="n">
        <f aca="false">G1892-E1892</f>
        <v>0.032273179575366</v>
      </c>
      <c r="J1892" s="17" t="n">
        <f aca="false">100*(G1892-E1892)/E1892</f>
        <v>19.7252495548219</v>
      </c>
      <c r="K1892" s="16" t="n">
        <v>6.96309324939376</v>
      </c>
      <c r="L1892" s="17" t="n">
        <v>274.556916284731</v>
      </c>
      <c r="M1892" s="18" t="n">
        <v>2.45550307964414E-011</v>
      </c>
      <c r="N1892" s="18" t="n">
        <v>5.75782585974592E-011</v>
      </c>
      <c r="O1892" s="6" t="str">
        <f aca="false">IF(N1892&lt;0.05,"Yes","No")</f>
        <v>Yes</v>
      </c>
      <c r="P1892" s="16" t="n">
        <v>0.503464833057843</v>
      </c>
      <c r="Q1892" s="17" t="n">
        <v>26.5973285583336</v>
      </c>
      <c r="R1892" s="18" t="n">
        <v>3.21601484562492E-007</v>
      </c>
      <c r="S1892" s="16" t="n">
        <v>0.0119391597626184</v>
      </c>
      <c r="T1892" s="16" t="n">
        <v>0.0315350192419705</v>
      </c>
      <c r="U1892" s="16" t="n">
        <v>0.00513949038929759</v>
      </c>
      <c r="V1892" s="16" t="n">
        <v>0.0160228882214561</v>
      </c>
      <c r="W1892" s="6" t="s">
        <v>583</v>
      </c>
      <c r="X1892" s="17" t="n">
        <v>100</v>
      </c>
      <c r="Y1892" s="16" t="n">
        <v>0.647926267281106</v>
      </c>
      <c r="Z1892" s="16" t="n">
        <f aca="false">(G1892-E1892)/SQRT(H1892^2/D1892+F1892^2/C1892)</f>
        <v>6.96309324939375</v>
      </c>
      <c r="AA1892" s="24" t="n">
        <f aca="false">ABS(K1892-Z1892)</f>
        <v>0</v>
      </c>
    </row>
    <row r="1893" customFormat="false" ht="15" hidden="false" customHeight="false" outlineLevel="0" collapsed="false">
      <c r="A1893" s="17" t="n">
        <v>2288</v>
      </c>
      <c r="B1893" s="6" t="s">
        <v>506</v>
      </c>
      <c r="C1893" s="6" t="n">
        <v>126</v>
      </c>
      <c r="D1893" s="6" t="n">
        <v>620</v>
      </c>
      <c r="E1893" s="16" t="n">
        <v>0.163832094756857</v>
      </c>
      <c r="F1893" s="16" t="n">
        <v>0.0425018677177409</v>
      </c>
      <c r="G1893" s="16" t="n">
        <v>0.196242059334632</v>
      </c>
      <c r="H1893" s="16" t="n">
        <v>0.068107358278616</v>
      </c>
      <c r="I1893" s="23" t="n">
        <f aca="false">G1893-E1893</f>
        <v>0.0324099645777751</v>
      </c>
      <c r="J1893" s="17" t="n">
        <f aca="false">100*(G1893-E1893)/E1893</f>
        <v>19.7824270182681</v>
      </c>
      <c r="K1893" s="16" t="n">
        <v>6.93855438084712</v>
      </c>
      <c r="L1893" s="17" t="n">
        <v>274.414456957197</v>
      </c>
      <c r="M1893" s="18" t="n">
        <v>2.84955828522116E-011</v>
      </c>
      <c r="N1893" s="18" t="n">
        <v>6.67438345289818E-011</v>
      </c>
      <c r="O1893" s="6" t="str">
        <f aca="false">IF(N1893&lt;0.05,"Yes","No")</f>
        <v>Yes</v>
      </c>
      <c r="P1893" s="16" t="n">
        <v>0.501821309424189</v>
      </c>
      <c r="Q1893" s="17" t="n">
        <v>26.4239619764557</v>
      </c>
      <c r="R1893" s="18" t="n">
        <v>3.50710746831118E-007</v>
      </c>
      <c r="S1893" s="16" t="n">
        <v>0.0117173495987065</v>
      </c>
      <c r="T1893" s="16" t="n">
        <v>0.0316698526208981</v>
      </c>
      <c r="U1893" s="16" t="n">
        <v>0.00519022024901858</v>
      </c>
      <c r="V1893" s="16" t="n">
        <v>0.0160495845402482</v>
      </c>
      <c r="W1893" s="6" t="s">
        <v>583</v>
      </c>
      <c r="X1893" s="17" t="n">
        <v>100</v>
      </c>
      <c r="Y1893" s="16" t="n">
        <v>0.647017409114183</v>
      </c>
      <c r="Z1893" s="16" t="n">
        <f aca="false">(G1893-E1893)/SQRT(H1893^2/D1893+F1893^2/C1893)</f>
        <v>6.93855438084712</v>
      </c>
      <c r="AA1893" s="24" t="n">
        <f aca="false">ABS(K1893-Z1893)</f>
        <v>0</v>
      </c>
    </row>
    <row r="1894" customFormat="false" ht="15" hidden="false" customHeight="false" outlineLevel="0" collapsed="false">
      <c r="A1894" s="17" t="n">
        <v>2289</v>
      </c>
      <c r="B1894" s="6" t="s">
        <v>506</v>
      </c>
      <c r="C1894" s="6" t="n">
        <v>126</v>
      </c>
      <c r="D1894" s="6" t="n">
        <v>620</v>
      </c>
      <c r="E1894" s="16" t="n">
        <v>0.164111583360604</v>
      </c>
      <c r="F1894" s="16" t="n">
        <v>0.0428775255867293</v>
      </c>
      <c r="G1894" s="16" t="n">
        <v>0.196678600484325</v>
      </c>
      <c r="H1894" s="16" t="n">
        <v>0.068672283427151</v>
      </c>
      <c r="I1894" s="23" t="n">
        <f aca="false">G1894-E1894</f>
        <v>0.0325670171237211</v>
      </c>
      <c r="J1894" s="17" t="n">
        <f aca="false">100*(G1894-E1894)/E1894</f>
        <v>19.8444353876967</v>
      </c>
      <c r="K1894" s="16" t="n">
        <v>6.91237068189037</v>
      </c>
      <c r="L1894" s="17" t="n">
        <v>274.242396235252</v>
      </c>
      <c r="M1894" s="18" t="n">
        <v>3.33907443573293E-011</v>
      </c>
      <c r="N1894" s="18" t="n">
        <v>7.7948837660832E-011</v>
      </c>
      <c r="O1894" s="6" t="str">
        <f aca="false">IF(N1894&lt;0.05,"Yes","No")</f>
        <v>Yes</v>
      </c>
      <c r="P1894" s="16" t="n">
        <v>0.500085181373374</v>
      </c>
      <c r="Q1894" s="17" t="n">
        <v>26.2414427240067</v>
      </c>
      <c r="R1894" s="18" t="n">
        <v>3.84224019492784E-007</v>
      </c>
      <c r="S1894" s="16" t="n">
        <v>0.0115278912150352</v>
      </c>
      <c r="T1894" s="16" t="n">
        <v>0.031824555792849</v>
      </c>
      <c r="U1894" s="16" t="n">
        <v>0.00523944968137338</v>
      </c>
      <c r="V1894" s="16" t="n">
        <v>0.0160495845402482</v>
      </c>
      <c r="W1894" s="6" t="s">
        <v>583</v>
      </c>
      <c r="X1894" s="17" t="n">
        <v>100</v>
      </c>
      <c r="Y1894" s="16" t="n">
        <v>0.646185355862775</v>
      </c>
      <c r="Z1894" s="16" t="n">
        <f aca="false">(G1894-E1894)/SQRT(H1894^2/D1894+F1894^2/C1894)</f>
        <v>6.91237068189035</v>
      </c>
      <c r="AA1894" s="24" t="n">
        <f aca="false">ABS(K1894-Z1894)</f>
        <v>0</v>
      </c>
    </row>
    <row r="1895" customFormat="false" ht="15" hidden="false" customHeight="false" outlineLevel="0" collapsed="false">
      <c r="A1895" s="17" t="n">
        <v>2290</v>
      </c>
      <c r="B1895" s="6" t="s">
        <v>506</v>
      </c>
      <c r="C1895" s="6" t="n">
        <v>126</v>
      </c>
      <c r="D1895" s="6" t="n">
        <v>620</v>
      </c>
      <c r="E1895" s="16" t="n">
        <v>0.164442967091288</v>
      </c>
      <c r="F1895" s="16" t="n">
        <v>0.0432857289856879</v>
      </c>
      <c r="G1895" s="16" t="n">
        <v>0.19718498838765</v>
      </c>
      <c r="H1895" s="16" t="n">
        <v>0.0692839518385476</v>
      </c>
      <c r="I1895" s="23" t="n">
        <f aca="false">G1895-E1895</f>
        <v>0.0327420212963622</v>
      </c>
      <c r="J1895" s="17" t="n">
        <f aca="false">100*(G1895-E1895)/E1895</f>
        <v>19.910867503495</v>
      </c>
      <c r="K1895" s="16" t="n">
        <v>6.88541119487634</v>
      </c>
      <c r="L1895" s="17" t="n">
        <v>274.048810577377</v>
      </c>
      <c r="M1895" s="18" t="n">
        <v>3.929768478115E-011</v>
      </c>
      <c r="N1895" s="18" t="n">
        <v>9.13323404039781E-011</v>
      </c>
      <c r="O1895" s="6" t="str">
        <f aca="false">IF(N1895&lt;0.05,"Yes","No")</f>
        <v>Yes</v>
      </c>
      <c r="P1895" s="16" t="n">
        <v>0.498311671923179</v>
      </c>
      <c r="Q1895" s="17" t="n">
        <v>26.0556466864565</v>
      </c>
      <c r="R1895" s="18" t="n">
        <v>4.21648273313056E-007</v>
      </c>
      <c r="S1895" s="16" t="n">
        <v>0.011382591833194</v>
      </c>
      <c r="T1895" s="16" t="n">
        <v>0.0319968057125902</v>
      </c>
      <c r="U1895" s="16" t="n">
        <v>0.00528620299945348</v>
      </c>
      <c r="V1895" s="16" t="n">
        <v>0.0160495845402482</v>
      </c>
      <c r="W1895" s="6" t="s">
        <v>583</v>
      </c>
      <c r="X1895" s="17" t="n">
        <v>100</v>
      </c>
      <c r="Y1895" s="16" t="n">
        <v>0.64531490015361</v>
      </c>
      <c r="Z1895" s="16" t="n">
        <f aca="false">(G1895-E1895)/SQRT(H1895^2/D1895+F1895^2/C1895)</f>
        <v>6.88541119487636</v>
      </c>
      <c r="AA1895" s="24" t="n">
        <f aca="false">ABS(K1895-Z1895)</f>
        <v>0</v>
      </c>
    </row>
    <row r="1896" customFormat="false" ht="15" hidden="false" customHeight="false" outlineLevel="0" collapsed="false">
      <c r="A1896" s="17" t="n">
        <v>2291</v>
      </c>
      <c r="B1896" s="6" t="s">
        <v>506</v>
      </c>
      <c r="C1896" s="6" t="n">
        <v>126</v>
      </c>
      <c r="D1896" s="6" t="n">
        <v>620</v>
      </c>
      <c r="E1896" s="16" t="n">
        <v>0.164834488064997</v>
      </c>
      <c r="F1896" s="16" t="n">
        <v>0.0437294142726144</v>
      </c>
      <c r="G1896" s="16" t="n">
        <v>0.19775822138594</v>
      </c>
      <c r="H1896" s="16" t="n">
        <v>0.0699450411550675</v>
      </c>
      <c r="I1896" s="23" t="n">
        <f aca="false">G1896-E1896</f>
        <v>0.0329237333209436</v>
      </c>
      <c r="J1896" s="17" t="n">
        <f aca="false">100*(G1896-E1896)/E1896</f>
        <v>19.9738135553048</v>
      </c>
      <c r="K1896" s="16" t="n">
        <v>6.85502124983047</v>
      </c>
      <c r="L1896" s="17" t="n">
        <v>273.825598117815</v>
      </c>
      <c r="M1896" s="18" t="n">
        <v>4.71939645381219E-011</v>
      </c>
      <c r="N1896" s="18" t="n">
        <v>1.09321410688637E-010</v>
      </c>
      <c r="O1896" s="6" t="str">
        <f aca="false">IF(N1896&lt;0.05,"Yes","No")</f>
        <v>Yes</v>
      </c>
      <c r="P1896" s="16" t="n">
        <v>0.496315795280582</v>
      </c>
      <c r="Q1896" s="17" t="n">
        <v>25.8473444747724</v>
      </c>
      <c r="R1896" s="18" t="n">
        <v>4.6798132439319E-007</v>
      </c>
      <c r="S1896" s="16" t="n">
        <v>0.0112308951337862</v>
      </c>
      <c r="T1896" s="16" t="n">
        <v>0.0321757585056782</v>
      </c>
      <c r="U1896" s="16" t="n">
        <v>0.00534178442909765</v>
      </c>
      <c r="V1896" s="16" t="n">
        <v>0.0160633413276747</v>
      </c>
      <c r="W1896" s="6" t="s">
        <v>583</v>
      </c>
      <c r="X1896" s="17" t="n">
        <v>100</v>
      </c>
      <c r="Y1896" s="16" t="n">
        <v>0.644636456733231</v>
      </c>
      <c r="Z1896" s="16" t="n">
        <f aca="false">(G1896-E1896)/SQRT(H1896^2/D1896+F1896^2/C1896)</f>
        <v>6.85502124983047</v>
      </c>
      <c r="AA1896" s="24" t="n">
        <f aca="false">ABS(K1896-Z1896)</f>
        <v>0</v>
      </c>
    </row>
    <row r="1897" customFormat="false" ht="15" hidden="false" customHeight="false" outlineLevel="0" collapsed="false">
      <c r="A1897" s="17" t="n">
        <v>2292</v>
      </c>
      <c r="B1897" s="6" t="s">
        <v>506</v>
      </c>
      <c r="C1897" s="6" t="n">
        <v>126</v>
      </c>
      <c r="D1897" s="6" t="n">
        <v>620</v>
      </c>
      <c r="E1897" s="16" t="n">
        <v>0.165298135921596</v>
      </c>
      <c r="F1897" s="16" t="n">
        <v>0.0442325592158692</v>
      </c>
      <c r="G1897" s="16" t="n">
        <v>0.198416351563027</v>
      </c>
      <c r="H1897" s="16" t="n">
        <v>0.0706722503589045</v>
      </c>
      <c r="I1897" s="23" t="n">
        <f aca="false">G1897-E1897</f>
        <v>0.0331182156414312</v>
      </c>
      <c r="J1897" s="17" t="n">
        <f aca="false">100*(G1897-E1897)/E1897</f>
        <v>20.0354441124127</v>
      </c>
      <c r="K1897" s="16" t="n">
        <v>6.81963459587256</v>
      </c>
      <c r="L1897" s="17" t="n">
        <v>273.477167678199</v>
      </c>
      <c r="M1897" s="18" t="n">
        <v>5.83980989900742E-011</v>
      </c>
      <c r="N1897" s="18" t="n">
        <v>1.34829017558402E-010</v>
      </c>
      <c r="O1897" s="6" t="str">
        <f aca="false">IF(N1897&lt;0.05,"Yes","No")</f>
        <v>Yes</v>
      </c>
      <c r="P1897" s="16" t="n">
        <v>0.494070668517602</v>
      </c>
      <c r="Q1897" s="17" t="n">
        <v>25.614028056951</v>
      </c>
      <c r="R1897" s="18" t="n">
        <v>5.25984256564223E-007</v>
      </c>
      <c r="S1897" s="16" t="n">
        <v>0.0110956474706568</v>
      </c>
      <c r="T1897" s="16" t="n">
        <v>0.0323675784704817</v>
      </c>
      <c r="U1897" s="16" t="n">
        <v>0.00540803021794411</v>
      </c>
      <c r="V1897" s="16" t="n">
        <v>0.0161317638818391</v>
      </c>
      <c r="W1897" s="6" t="s">
        <v>583</v>
      </c>
      <c r="X1897" s="17" t="n">
        <v>100</v>
      </c>
      <c r="Y1897" s="16" t="n">
        <v>0.643637992831541</v>
      </c>
      <c r="Z1897" s="16" t="n">
        <f aca="false">(G1897-E1897)/SQRT(H1897^2/D1897+F1897^2/C1897)</f>
        <v>6.81963459587254</v>
      </c>
      <c r="AA1897" s="24" t="n">
        <f aca="false">ABS(K1897-Z1897)</f>
        <v>0</v>
      </c>
    </row>
    <row r="1898" customFormat="false" ht="15" hidden="false" customHeight="false" outlineLevel="0" collapsed="false">
      <c r="A1898" s="17" t="n">
        <v>2293</v>
      </c>
      <c r="B1898" s="6" t="s">
        <v>506</v>
      </c>
      <c r="C1898" s="6" t="n">
        <v>126</v>
      </c>
      <c r="D1898" s="6" t="n">
        <v>620</v>
      </c>
      <c r="E1898" s="16" t="n">
        <v>0.165827244874977</v>
      </c>
      <c r="F1898" s="16" t="n">
        <v>0.0447802613733281</v>
      </c>
      <c r="G1898" s="16" t="n">
        <v>0.199153429161637</v>
      </c>
      <c r="H1898" s="16" t="n">
        <v>0.0714568723879746</v>
      </c>
      <c r="I1898" s="23" t="n">
        <f aca="false">G1898-E1898</f>
        <v>0.0333261842866602</v>
      </c>
      <c r="J1898" s="17" t="n">
        <f aca="false">100*(G1898-E1898)/E1898</f>
        <v>20.0969293747755</v>
      </c>
      <c r="K1898" s="16" t="n">
        <v>6.78145281576646</v>
      </c>
      <c r="L1898" s="17" t="n">
        <v>273.076272471081</v>
      </c>
      <c r="M1898" s="18" t="n">
        <v>7.34329696623227E-011</v>
      </c>
      <c r="N1898" s="18" t="n">
        <v>1.6882360370342E-010</v>
      </c>
      <c r="O1898" s="6" t="str">
        <f aca="false">IF(N1898&lt;0.05,"Yes","No")</f>
        <v>Yes</v>
      </c>
      <c r="P1898" s="16" t="n">
        <v>0.491668430407863</v>
      </c>
      <c r="Q1898" s="17" t="n">
        <v>25.3655558756854</v>
      </c>
      <c r="R1898" s="18" t="n">
        <v>5.95726483569213E-007</v>
      </c>
      <c r="S1898" s="16" t="n">
        <v>0.0109968152949521</v>
      </c>
      <c r="T1898" s="16" t="n">
        <v>0.0325728902682235</v>
      </c>
      <c r="U1898" s="16" t="n">
        <v>0.00547765946584373</v>
      </c>
      <c r="V1898" s="16" t="n">
        <v>0.016191230687842</v>
      </c>
      <c r="W1898" s="6" t="s">
        <v>583</v>
      </c>
      <c r="X1898" s="17" t="n">
        <v>100</v>
      </c>
      <c r="Y1898" s="16" t="n">
        <v>0.642690732206861</v>
      </c>
      <c r="Z1898" s="16" t="n">
        <f aca="false">(G1898-E1898)/SQRT(H1898^2/D1898+F1898^2/C1898)</f>
        <v>6.78145281576647</v>
      </c>
      <c r="AA1898" s="24" t="n">
        <f aca="false">ABS(K1898-Z1898)</f>
        <v>0</v>
      </c>
    </row>
    <row r="1899" customFormat="false" ht="15" hidden="false" customHeight="false" outlineLevel="0" collapsed="false">
      <c r="A1899" s="17" t="n">
        <v>2294</v>
      </c>
      <c r="B1899" s="6" t="s">
        <v>506</v>
      </c>
      <c r="C1899" s="6" t="n">
        <v>126</v>
      </c>
      <c r="D1899" s="6" t="n">
        <v>620</v>
      </c>
      <c r="E1899" s="16" t="n">
        <v>0.166412939391439</v>
      </c>
      <c r="F1899" s="16" t="n">
        <v>0.0453633467126312</v>
      </c>
      <c r="G1899" s="16" t="n">
        <v>0.199951347588531</v>
      </c>
      <c r="H1899" s="16" t="n">
        <v>0.0722857667881941</v>
      </c>
      <c r="I1899" s="23" t="n">
        <f aca="false">G1899-E1899</f>
        <v>0.0335384081970925</v>
      </c>
      <c r="J1899" s="17" t="n">
        <f aca="false">100*(G1899-E1899)/E1899</f>
        <v>20.1537262184901</v>
      </c>
      <c r="K1899" s="16" t="n">
        <v>6.74013895823217</v>
      </c>
      <c r="L1899" s="17" t="n">
        <v>272.632662838145</v>
      </c>
      <c r="M1899" s="18" t="n">
        <v>9.39955462212213E-011</v>
      </c>
      <c r="N1899" s="18" t="n">
        <v>2.14890797182574E-010</v>
      </c>
      <c r="O1899" s="6" t="str">
        <f aca="false">IF(N1899&lt;0.05,"Yes","No")</f>
        <v>Yes</v>
      </c>
      <c r="P1899" s="16" t="n">
        <v>0.489075078413303</v>
      </c>
      <c r="Q1899" s="17" t="n">
        <v>25.0986754959839</v>
      </c>
      <c r="R1899" s="18" t="n">
        <v>6.81030062961035E-007</v>
      </c>
      <c r="S1899" s="16" t="n">
        <v>0.0109512668660923</v>
      </c>
      <c r="T1899" s="16" t="n">
        <v>0.0327821823142665</v>
      </c>
      <c r="U1899" s="16" t="n">
        <v>0.00555997246132345</v>
      </c>
      <c r="V1899" s="16" t="n">
        <v>0.0163043234314903</v>
      </c>
      <c r="W1899" s="6" t="s">
        <v>583</v>
      </c>
      <c r="X1899" s="17" t="n">
        <v>100</v>
      </c>
      <c r="Y1899" s="16" t="n">
        <v>0.641641065028162</v>
      </c>
      <c r="Z1899" s="16" t="n">
        <f aca="false">(G1899-E1899)/SQRT(H1899^2/D1899+F1899^2/C1899)</f>
        <v>6.74013895823217</v>
      </c>
      <c r="AA1899" s="24" t="n">
        <f aca="false">ABS(K1899-Z1899)</f>
        <v>0</v>
      </c>
    </row>
    <row r="1900" customFormat="false" ht="15" hidden="false" customHeight="false" outlineLevel="0" collapsed="false">
      <c r="A1900" s="17" t="n">
        <v>2295</v>
      </c>
      <c r="B1900" s="6" t="s">
        <v>506</v>
      </c>
      <c r="C1900" s="6" t="n">
        <v>126</v>
      </c>
      <c r="D1900" s="6" t="n">
        <v>620</v>
      </c>
      <c r="E1900" s="16" t="n">
        <v>0.167058119343387</v>
      </c>
      <c r="F1900" s="16" t="n">
        <v>0.0459863656703712</v>
      </c>
      <c r="G1900" s="16" t="n">
        <v>0.200817373419</v>
      </c>
      <c r="H1900" s="16" t="n">
        <v>0.0731670352874339</v>
      </c>
      <c r="I1900" s="23" t="n">
        <f aca="false">G1900-E1900</f>
        <v>0.0337592540756135</v>
      </c>
      <c r="J1900" s="17" t="n">
        <f aca="false">100*(G1900-E1900)/E1900</f>
        <v>20.2080893812899</v>
      </c>
      <c r="K1900" s="16" t="n">
        <v>6.69607217143384</v>
      </c>
      <c r="L1900" s="17" t="n">
        <v>272.152898192474</v>
      </c>
      <c r="M1900" s="18" t="n">
        <v>1.22166256487151E-010</v>
      </c>
      <c r="N1900" s="18" t="n">
        <v>2.78083753932291E-010</v>
      </c>
      <c r="O1900" s="6" t="str">
        <f aca="false">IF(N1900&lt;0.05,"Yes","No")</f>
        <v>Yes</v>
      </c>
      <c r="P1900" s="16" t="n">
        <v>0.486311426826882</v>
      </c>
      <c r="Q1900" s="17" t="n">
        <v>24.815823159571</v>
      </c>
      <c r="R1900" s="18" t="n">
        <v>7.84889654128404E-007</v>
      </c>
      <c r="S1900" s="16" t="n">
        <v>0.0108920290749379</v>
      </c>
      <c r="T1900" s="16" t="n">
        <v>0.0329996540872037</v>
      </c>
      <c r="U1900" s="16" t="n">
        <v>0.00565456204354377</v>
      </c>
      <c r="V1900" s="16" t="n">
        <v>0.0164524129613063</v>
      </c>
      <c r="W1900" s="6" t="s">
        <v>583</v>
      </c>
      <c r="X1900" s="17" t="n">
        <v>100</v>
      </c>
      <c r="Y1900" s="16" t="n">
        <v>0.640514592933948</v>
      </c>
      <c r="Z1900" s="16" t="n">
        <f aca="false">(G1900-E1900)/SQRT(H1900^2/D1900+F1900^2/C1900)</f>
        <v>6.69607217143384</v>
      </c>
      <c r="AA1900" s="24" t="n">
        <f aca="false">ABS(K1900-Z1900)</f>
        <v>0</v>
      </c>
    </row>
    <row r="1901" customFormat="false" ht="15" hidden="false" customHeight="false" outlineLevel="0" collapsed="false">
      <c r="A1901" s="17" t="n">
        <v>2296</v>
      </c>
      <c r="B1901" s="6" t="s">
        <v>506</v>
      </c>
      <c r="C1901" s="6" t="n">
        <v>126</v>
      </c>
      <c r="D1901" s="6" t="n">
        <v>620</v>
      </c>
      <c r="E1901" s="16" t="n">
        <v>0.167734968402083</v>
      </c>
      <c r="F1901" s="16" t="n">
        <v>0.0466270906529039</v>
      </c>
      <c r="G1901" s="16" t="n">
        <v>0.201719535971361</v>
      </c>
      <c r="H1901" s="16" t="n">
        <v>0.0740716094934034</v>
      </c>
      <c r="I1901" s="23" t="n">
        <f aca="false">G1901-E1901</f>
        <v>0.0339845675692778</v>
      </c>
      <c r="J1901" s="17" t="n">
        <f aca="false">100*(G1901-E1901)/E1901</f>
        <v>20.260872192024</v>
      </c>
      <c r="K1901" s="16" t="n">
        <v>6.65163107804019</v>
      </c>
      <c r="L1901" s="17" t="n">
        <v>271.666268150288</v>
      </c>
      <c r="M1901" s="18" t="n">
        <v>1.58931207633609E-010</v>
      </c>
      <c r="N1901" s="18" t="n">
        <v>3.59821624179108E-010</v>
      </c>
      <c r="O1901" s="6" t="str">
        <f aca="false">IF(N1901&lt;0.05,"Yes","No")</f>
        <v>Yes</v>
      </c>
      <c r="P1901" s="16" t="n">
        <v>0.483523150470658</v>
      </c>
      <c r="Q1901" s="17" t="n">
        <v>24.5320748930425</v>
      </c>
      <c r="R1901" s="18" t="n">
        <v>9.05092375781228E-007</v>
      </c>
      <c r="S1901" s="16" t="n">
        <v>0.0108547577675431</v>
      </c>
      <c r="T1901" s="16" t="n">
        <v>0.0332211809912051</v>
      </c>
      <c r="U1901" s="16" t="n">
        <v>0.00575368754474767</v>
      </c>
      <c r="V1901" s="16" t="n">
        <v>0.0166050790268061</v>
      </c>
      <c r="W1901" s="6" t="s">
        <v>583</v>
      </c>
      <c r="X1901" s="17" t="n">
        <v>100</v>
      </c>
      <c r="Y1901" s="16" t="n">
        <v>0.639311315924219</v>
      </c>
      <c r="Z1901" s="16" t="n">
        <f aca="false">(G1901-E1901)/SQRT(H1901^2/D1901+F1901^2/C1901)</f>
        <v>6.65163107804017</v>
      </c>
      <c r="AA1901" s="24" t="n">
        <f aca="false">ABS(K1901-Z1901)</f>
        <v>0</v>
      </c>
    </row>
    <row r="1902" customFormat="false" ht="15" hidden="false" customHeight="false" outlineLevel="0" collapsed="false">
      <c r="A1902" s="17" t="n">
        <v>2297</v>
      </c>
      <c r="B1902" s="6" t="s">
        <v>506</v>
      </c>
      <c r="C1902" s="6" t="n">
        <v>126</v>
      </c>
      <c r="D1902" s="6" t="n">
        <v>620</v>
      </c>
      <c r="E1902" s="16" t="n">
        <v>0.168446301172177</v>
      </c>
      <c r="F1902" s="16" t="n">
        <v>0.0472921485847082</v>
      </c>
      <c r="G1902" s="16" t="n">
        <v>0.202660428372122</v>
      </c>
      <c r="H1902" s="16" t="n">
        <v>0.0750117644496681</v>
      </c>
      <c r="I1902" s="23" t="n">
        <f aca="false">G1902-E1902</f>
        <v>0.0342141271999446</v>
      </c>
      <c r="J1902" s="17" t="n">
        <f aca="false">100*(G1902-E1902)/E1902</f>
        <v>20.311593048857</v>
      </c>
      <c r="K1902" s="16" t="n">
        <v>6.60585601091509</v>
      </c>
      <c r="L1902" s="17" t="n">
        <v>271.181016894234</v>
      </c>
      <c r="M1902" s="18" t="n">
        <v>2.08097986094807E-010</v>
      </c>
      <c r="N1902" s="18" t="n">
        <v>4.69113593117156E-010</v>
      </c>
      <c r="O1902" s="6" t="str">
        <f aca="false">IF(N1902&lt;0.05,"Yes","No")</f>
        <v>Yes</v>
      </c>
      <c r="P1902" s="16" t="n">
        <v>0.480632845496553</v>
      </c>
      <c r="Q1902" s="17" t="n">
        <v>24.2396659076853</v>
      </c>
      <c r="R1902" s="18" t="n">
        <v>1.04837253602962E-006</v>
      </c>
      <c r="S1902" s="16" t="n">
        <v>0.0109000325311286</v>
      </c>
      <c r="T1902" s="16" t="n">
        <v>0.0334466512280785</v>
      </c>
      <c r="U1902" s="16" t="n">
        <v>0.00586262541801778</v>
      </c>
      <c r="V1902" s="16" t="n">
        <v>0.0167424568060842</v>
      </c>
      <c r="W1902" s="6" t="s">
        <v>583</v>
      </c>
      <c r="X1902" s="17" t="n">
        <v>100</v>
      </c>
      <c r="Y1902" s="16" t="n">
        <v>0.638236047107015</v>
      </c>
      <c r="Z1902" s="16" t="n">
        <f aca="false">(G1902-E1902)/SQRT(H1902^2/D1902+F1902^2/C1902)</f>
        <v>6.60585601091508</v>
      </c>
      <c r="AA1902" s="24" t="n">
        <f aca="false">ABS(K1902-Z1902)</f>
        <v>0</v>
      </c>
    </row>
    <row r="1903" customFormat="false" ht="15" hidden="false" customHeight="false" outlineLevel="0" collapsed="false">
      <c r="A1903" s="17" t="n">
        <v>2298</v>
      </c>
      <c r="B1903" s="6" t="s">
        <v>506</v>
      </c>
      <c r="C1903" s="6" t="n">
        <v>126</v>
      </c>
      <c r="D1903" s="6" t="n">
        <v>620</v>
      </c>
      <c r="E1903" s="16" t="n">
        <v>0.169163360659565</v>
      </c>
      <c r="F1903" s="16" t="n">
        <v>0.0479645977442119</v>
      </c>
      <c r="G1903" s="16" t="n">
        <v>0.203605472921364</v>
      </c>
      <c r="H1903" s="16" t="n">
        <v>0.0759677270112188</v>
      </c>
      <c r="I1903" s="23" t="n">
        <f aca="false">G1903-E1903</f>
        <v>0.0344421122617986</v>
      </c>
      <c r="J1903" s="17" t="n">
        <f aca="false">100*(G1903-E1903)/E1903</f>
        <v>20.3602672159677</v>
      </c>
      <c r="K1903" s="16" t="n">
        <v>6.55987046201748</v>
      </c>
      <c r="L1903" s="17" t="n">
        <v>270.726804909447</v>
      </c>
      <c r="M1903" s="18" t="n">
        <v>2.72384600625617E-010</v>
      </c>
      <c r="N1903" s="18" t="n">
        <v>6.11410305464124E-010</v>
      </c>
      <c r="O1903" s="6" t="str">
        <f aca="false">IF(N1903&lt;0.05,"Yes","No")</f>
        <v>Yes</v>
      </c>
      <c r="P1903" s="16" t="n">
        <v>0.477695317042278</v>
      </c>
      <c r="Q1903" s="17" t="n">
        <v>23.9442757163049</v>
      </c>
      <c r="R1903" s="18" t="n">
        <v>1.21630019022031E-006</v>
      </c>
      <c r="S1903" s="16" t="n">
        <v>0.0109487711954221</v>
      </c>
      <c r="T1903" s="16" t="n">
        <v>0.0336708876787887</v>
      </c>
      <c r="U1903" s="16" t="n">
        <v>0.00597672028996479</v>
      </c>
      <c r="V1903" s="16" t="n">
        <v>0.0168551534620349</v>
      </c>
      <c r="W1903" s="6" t="s">
        <v>583</v>
      </c>
      <c r="X1903" s="17" t="n">
        <v>100</v>
      </c>
      <c r="Y1903" s="16" t="n">
        <v>0.63731438812084</v>
      </c>
      <c r="Z1903" s="16" t="n">
        <f aca="false">(G1903-E1903)/SQRT(H1903^2/D1903+F1903^2/C1903)</f>
        <v>6.55987046201749</v>
      </c>
      <c r="AA1903" s="24" t="n">
        <f aca="false">ABS(K1903-Z1903)</f>
        <v>0</v>
      </c>
    </row>
    <row r="1904" customFormat="false" ht="15" hidden="false" customHeight="false" outlineLevel="0" collapsed="false">
      <c r="A1904" s="17" t="n">
        <v>2299</v>
      </c>
      <c r="B1904" s="6" t="s">
        <v>506</v>
      </c>
      <c r="C1904" s="6" t="n">
        <v>126</v>
      </c>
      <c r="D1904" s="6" t="n">
        <v>620</v>
      </c>
      <c r="E1904" s="16" t="n">
        <v>0.169855674226133</v>
      </c>
      <c r="F1904" s="16" t="n">
        <v>0.0486255637372944</v>
      </c>
      <c r="G1904" s="16" t="n">
        <v>0.204514258030442</v>
      </c>
      <c r="H1904" s="16" t="n">
        <v>0.0769036825531133</v>
      </c>
      <c r="I1904" s="23" t="n">
        <f aca="false">G1904-E1904</f>
        <v>0.0346585838043088</v>
      </c>
      <c r="J1904" s="17" t="n">
        <f aca="false">100*(G1904-E1904)/E1904</f>
        <v>20.404725342391</v>
      </c>
      <c r="K1904" s="16" t="n">
        <v>6.51453727838456</v>
      </c>
      <c r="L1904" s="17" t="n">
        <v>270.278359602347</v>
      </c>
      <c r="M1904" s="18" t="n">
        <v>3.54689999586222E-010</v>
      </c>
      <c r="N1904" s="18" t="n">
        <v>7.91086718822349E-010</v>
      </c>
      <c r="O1904" s="6" t="str">
        <f aca="false">IF(N1904&lt;0.05,"Yes","No")</f>
        <v>Yes</v>
      </c>
      <c r="P1904" s="16" t="n">
        <v>0.474796298976117</v>
      </c>
      <c r="Q1904" s="17" t="n">
        <v>23.6545334714959</v>
      </c>
      <c r="R1904" s="18" t="n">
        <v>1.4072890944843E-006</v>
      </c>
      <c r="S1904" s="16" t="n">
        <v>0.0109587720174378</v>
      </c>
      <c r="T1904" s="16" t="n">
        <v>0.0338838858059781</v>
      </c>
      <c r="U1904" s="16" t="n">
        <v>0.00609478729432906</v>
      </c>
      <c r="V1904" s="16" t="n">
        <v>0.0169843593352008</v>
      </c>
      <c r="W1904" s="6" t="s">
        <v>583</v>
      </c>
      <c r="X1904" s="17" t="n">
        <v>100</v>
      </c>
      <c r="Y1904" s="16" t="n">
        <v>0.636482334869432</v>
      </c>
      <c r="Z1904" s="16" t="n">
        <f aca="false">(G1904-E1904)/SQRT(H1904^2/D1904+F1904^2/C1904)</f>
        <v>6.51453727838455</v>
      </c>
      <c r="AA1904" s="24" t="n">
        <f aca="false">ABS(K1904-Z1904)</f>
        <v>0</v>
      </c>
    </row>
    <row r="1905" customFormat="false" ht="15" hidden="false" customHeight="false" outlineLevel="0" collapsed="false">
      <c r="A1905" s="17" t="n">
        <v>2300</v>
      </c>
      <c r="B1905" s="6" t="s">
        <v>506</v>
      </c>
      <c r="C1905" s="6" t="n">
        <v>126</v>
      </c>
      <c r="D1905" s="6" t="n">
        <v>620</v>
      </c>
      <c r="E1905" s="16" t="n">
        <v>0.170508058298202</v>
      </c>
      <c r="F1905" s="16" t="n">
        <v>0.0492657258285909</v>
      </c>
      <c r="G1905" s="16" t="n">
        <v>0.205374878765114</v>
      </c>
      <c r="H1905" s="16" t="n">
        <v>0.0778255857778754</v>
      </c>
      <c r="I1905" s="23" t="n">
        <f aca="false">G1905-E1905</f>
        <v>0.0348668204669121</v>
      </c>
      <c r="J1905" s="17" t="n">
        <f aca="false">100*(G1905-E1905)/E1905</f>
        <v>20.448781608863</v>
      </c>
      <c r="K1905" s="16" t="n">
        <v>6.47105248665805</v>
      </c>
      <c r="L1905" s="17" t="n">
        <v>269.917483091085</v>
      </c>
      <c r="M1905" s="18" t="n">
        <v>4.56172987644435E-010</v>
      </c>
      <c r="N1905" s="18" t="n">
        <v>1.01205855020165E-009</v>
      </c>
      <c r="O1905" s="6" t="str">
        <f aca="false">IF(N1905&lt;0.05,"Yes","No")</f>
        <v>Yes</v>
      </c>
      <c r="P1905" s="16" t="n">
        <v>0.471949828346495</v>
      </c>
      <c r="Q1905" s="17" t="n">
        <v>23.3717591418875</v>
      </c>
      <c r="R1905" s="18" t="n">
        <v>1.62275158424004E-006</v>
      </c>
      <c r="S1905" s="16" t="n">
        <v>0.0108733095737975</v>
      </c>
      <c r="T1905" s="16" t="n">
        <v>0.0340885819549362</v>
      </c>
      <c r="U1905" s="16" t="n">
        <v>0.00621693211665001</v>
      </c>
      <c r="V1905" s="16" t="n">
        <v>0.0170233555886362</v>
      </c>
      <c r="W1905" s="6" t="s">
        <v>583</v>
      </c>
      <c r="X1905" s="17" t="n">
        <v>100</v>
      </c>
      <c r="Y1905" s="16" t="n">
        <v>0.635215053763441</v>
      </c>
      <c r="Z1905" s="16" t="n">
        <f aca="false">(G1905-E1905)/SQRT(H1905^2/D1905+F1905^2/C1905)</f>
        <v>6.47105248665804</v>
      </c>
      <c r="AA1905" s="24" t="n">
        <f aca="false">ABS(K1905-Z1905)</f>
        <v>0</v>
      </c>
    </row>
    <row r="1906" customFormat="false" ht="15" hidden="false" customHeight="false" outlineLevel="0" collapsed="false">
      <c r="A1906" s="17" t="n">
        <v>2301</v>
      </c>
      <c r="B1906" s="6" t="s">
        <v>506</v>
      </c>
      <c r="C1906" s="6" t="n">
        <v>126</v>
      </c>
      <c r="D1906" s="6" t="n">
        <v>620</v>
      </c>
      <c r="E1906" s="16" t="n">
        <v>0.17107311358291</v>
      </c>
      <c r="F1906" s="16" t="n">
        <v>0.0498522838464718</v>
      </c>
      <c r="G1906" s="16" t="n">
        <v>0.206130157098655</v>
      </c>
      <c r="H1906" s="16" t="n">
        <v>0.0786887612470604</v>
      </c>
      <c r="I1906" s="23" t="n">
        <f aca="false">G1906-E1906</f>
        <v>0.0350570435157447</v>
      </c>
      <c r="J1906" s="17" t="n">
        <f aca="false">100*(G1906-E1906)/E1906</f>
        <v>20.4924331950937</v>
      </c>
      <c r="K1906" s="16" t="n">
        <v>6.43154563152765</v>
      </c>
      <c r="L1906" s="17" t="n">
        <v>269.667959738362</v>
      </c>
      <c r="M1906" s="18" t="n">
        <v>5.72497532387767E-010</v>
      </c>
      <c r="N1906" s="18" t="n">
        <v>1.26479212991241E-009</v>
      </c>
      <c r="O1906" s="6" t="str">
        <f aca="false">IF(N1906&lt;0.05,"Yes","No")</f>
        <v>Yes</v>
      </c>
      <c r="P1906" s="16" t="n">
        <v>0.469291029607506</v>
      </c>
      <c r="Q1906" s="17" t="n">
        <v>23.1091644322976</v>
      </c>
      <c r="R1906" s="18" t="n">
        <v>1.85246473794428E-006</v>
      </c>
      <c r="S1906" s="16" t="n">
        <v>0.0106636841067001</v>
      </c>
      <c r="T1906" s="16" t="n">
        <v>0.0342755480345384</v>
      </c>
      <c r="U1906" s="16" t="n">
        <v>0.00633747997721189</v>
      </c>
      <c r="V1906" s="16" t="n">
        <v>0.0170491923127612</v>
      </c>
      <c r="W1906" s="6" t="s">
        <v>583</v>
      </c>
      <c r="X1906" s="17" t="n">
        <v>100</v>
      </c>
      <c r="Y1906" s="16" t="n">
        <v>0.634216589861751</v>
      </c>
      <c r="Z1906" s="16" t="n">
        <f aca="false">(G1906-E1906)/SQRT(H1906^2/D1906+F1906^2/C1906)</f>
        <v>6.43154563152764</v>
      </c>
      <c r="AA1906" s="24" t="n">
        <f aca="false">ABS(K1906-Z1906)</f>
        <v>0</v>
      </c>
    </row>
    <row r="1907" customFormat="false" ht="15" hidden="false" customHeight="false" outlineLevel="0" collapsed="false">
      <c r="A1907" s="17" t="n">
        <v>2302</v>
      </c>
      <c r="B1907" s="6" t="s">
        <v>506</v>
      </c>
      <c r="C1907" s="6" t="n">
        <v>126</v>
      </c>
      <c r="D1907" s="6" t="n">
        <v>620</v>
      </c>
      <c r="E1907" s="16" t="n">
        <v>0.171512565146836</v>
      </c>
      <c r="F1907" s="16" t="n">
        <v>0.0503589278046184</v>
      </c>
      <c r="G1907" s="16" t="n">
        <v>0.20672417128038</v>
      </c>
      <c r="H1907" s="16" t="n">
        <v>0.079447592239989</v>
      </c>
      <c r="I1907" s="23" t="n">
        <f aca="false">G1907-E1907</f>
        <v>0.0352116061335442</v>
      </c>
      <c r="J1907" s="17" t="n">
        <f aca="false">100*(G1907-E1907)/E1907</f>
        <v>20.5300446083345</v>
      </c>
      <c r="K1907" s="16" t="n">
        <v>6.39601610746132</v>
      </c>
      <c r="L1907" s="17" t="n">
        <v>269.508856862986</v>
      </c>
      <c r="M1907" s="18" t="n">
        <v>7.01407172947804E-010</v>
      </c>
      <c r="N1907" s="18" t="n">
        <v>1.54309578048517E-009</v>
      </c>
      <c r="O1907" s="6" t="str">
        <f aca="false">IF(N1907&lt;0.05,"Yes","No")</f>
        <v>Yes</v>
      </c>
      <c r="P1907" s="16" t="n">
        <v>0.46683994886178</v>
      </c>
      <c r="Q1907" s="17" t="n">
        <v>22.8683990892068</v>
      </c>
      <c r="R1907" s="18" t="n">
        <v>2.0917320678852E-006</v>
      </c>
      <c r="S1907" s="16" t="n">
        <v>0.0105391021718115</v>
      </c>
      <c r="T1907" s="16" t="n">
        <v>0.0344272101054738</v>
      </c>
      <c r="U1907" s="16" t="n">
        <v>0.00645717250477015</v>
      </c>
      <c r="V1907" s="16" t="n">
        <v>0.0170491923127612</v>
      </c>
      <c r="W1907" s="6" t="s">
        <v>583</v>
      </c>
      <c r="X1907" s="17" t="n">
        <v>100</v>
      </c>
      <c r="Y1907" s="16" t="n">
        <v>0.633307731694829</v>
      </c>
      <c r="Z1907" s="16" t="n">
        <f aca="false">(G1907-E1907)/SQRT(H1907^2/D1907+F1907^2/C1907)</f>
        <v>6.39601610746133</v>
      </c>
      <c r="AA1907" s="24" t="n">
        <f aca="false">ABS(K1907-Z1907)</f>
        <v>0</v>
      </c>
    </row>
    <row r="1908" customFormat="false" ht="15" hidden="false" customHeight="false" outlineLevel="0" collapsed="false">
      <c r="A1908" s="17" t="n">
        <v>2303</v>
      </c>
      <c r="B1908" s="6" t="s">
        <v>506</v>
      </c>
      <c r="C1908" s="6" t="n">
        <v>126</v>
      </c>
      <c r="D1908" s="6" t="n">
        <v>620</v>
      </c>
      <c r="E1908" s="16" t="n">
        <v>0.171811180573607</v>
      </c>
      <c r="F1908" s="16" t="n">
        <v>0.050780686901245</v>
      </c>
      <c r="G1908" s="16" t="n">
        <v>0.207143013611917</v>
      </c>
      <c r="H1908" s="16" t="n">
        <v>0.0800967544529141</v>
      </c>
      <c r="I1908" s="23" t="n">
        <f aca="false">G1908-E1908</f>
        <v>0.0353318330383093</v>
      </c>
      <c r="J1908" s="17" t="n">
        <f aca="false">100*(G1908-E1908)/E1908</f>
        <v>20.5643386654761</v>
      </c>
      <c r="K1908" s="16" t="n">
        <v>6.36498397679072</v>
      </c>
      <c r="L1908" s="17" t="n">
        <v>269.446284717465</v>
      </c>
      <c r="M1908" s="18" t="n">
        <v>8.36666544276788E-010</v>
      </c>
      <c r="N1908" s="18" t="n">
        <v>1.82917420346049E-009</v>
      </c>
      <c r="O1908" s="6" t="str">
        <f aca="false">IF(N1908&lt;0.05,"Yes","No")</f>
        <v>Yes</v>
      </c>
      <c r="P1908" s="16" t="n">
        <v>0.464630343831468</v>
      </c>
      <c r="Q1908" s="17" t="n">
        <v>22.6524340783127</v>
      </c>
      <c r="R1908" s="18" t="n">
        <v>2.33270170358622E-006</v>
      </c>
      <c r="S1908" s="16" t="n">
        <v>0.0104430090535458</v>
      </c>
      <c r="T1908" s="16" t="n">
        <v>0.0345451066379808</v>
      </c>
      <c r="U1908" s="16" t="n">
        <v>0.00657096325752028</v>
      </c>
      <c r="V1908" s="16" t="n">
        <v>0.0171925203039229</v>
      </c>
      <c r="W1908" s="6" t="s">
        <v>583</v>
      </c>
      <c r="X1908" s="17" t="n">
        <v>100</v>
      </c>
      <c r="Y1908" s="16" t="n">
        <v>0.632667690732207</v>
      </c>
      <c r="Z1908" s="16" t="n">
        <f aca="false">(G1908-E1908)/SQRT(H1908^2/D1908+F1908^2/C1908)</f>
        <v>6.36498397679071</v>
      </c>
      <c r="AA1908" s="24" t="n">
        <f aca="false">ABS(K1908-Z1908)</f>
        <v>0</v>
      </c>
    </row>
    <row r="1909" customFormat="false" ht="15" hidden="false" customHeight="false" outlineLevel="0" collapsed="false">
      <c r="A1909" s="17" t="n">
        <v>2304</v>
      </c>
      <c r="B1909" s="6" t="s">
        <v>506</v>
      </c>
      <c r="C1909" s="6" t="n">
        <v>126</v>
      </c>
      <c r="D1909" s="6" t="n">
        <v>620</v>
      </c>
      <c r="E1909" s="16" t="n">
        <v>0.171911032190399</v>
      </c>
      <c r="F1909" s="16" t="n">
        <v>0.0510771553803048</v>
      </c>
      <c r="G1909" s="16" t="n">
        <v>0.207315089145014</v>
      </c>
      <c r="H1909" s="16" t="n">
        <v>0.0805774696610615</v>
      </c>
      <c r="I1909" s="23" t="n">
        <f aca="false">G1909-E1909</f>
        <v>0.0354040569546158</v>
      </c>
      <c r="J1909" s="17" t="n">
        <f aca="false">100*(G1909-E1909)/E1909</f>
        <v>20.5944065971312</v>
      </c>
      <c r="K1909" s="16" t="n">
        <v>6.34062898919837</v>
      </c>
      <c r="L1909" s="17" t="n">
        <v>269.496512305344</v>
      </c>
      <c r="M1909" s="18" t="n">
        <v>9.59981340519315E-010</v>
      </c>
      <c r="N1909" s="18" t="n">
        <v>2.09224149007374E-009</v>
      </c>
      <c r="O1909" s="6" t="str">
        <f aca="false">IF(N1909&lt;0.05,"Yes","No")</f>
        <v>Yes</v>
      </c>
      <c r="P1909" s="16" t="n">
        <v>0.462808174600489</v>
      </c>
      <c r="Q1909" s="17" t="n">
        <v>22.4751076057305</v>
      </c>
      <c r="R1909" s="18" t="n">
        <v>2.55130675079993E-006</v>
      </c>
      <c r="S1909" s="16" t="n">
        <v>0.0104066783234017</v>
      </c>
      <c r="T1909" s="16" t="n">
        <v>0.0346160951585622</v>
      </c>
      <c r="U1909" s="16" t="n">
        <v>0.00667614175689913</v>
      </c>
      <c r="V1909" s="16" t="n">
        <v>0.0172954054639273</v>
      </c>
      <c r="W1909" s="6" t="s">
        <v>583</v>
      </c>
      <c r="X1909" s="17" t="n">
        <v>100</v>
      </c>
      <c r="Y1909" s="16" t="n">
        <v>0.632117255504352</v>
      </c>
      <c r="Z1909" s="16" t="n">
        <f aca="false">(G1909-E1909)/SQRT(H1909^2/D1909+F1909^2/C1909)</f>
        <v>6.34062898919838</v>
      </c>
      <c r="AA1909" s="24" t="n">
        <f aca="false">ABS(K1909-Z1909)</f>
        <v>0</v>
      </c>
    </row>
    <row r="1910" customFormat="false" ht="15" hidden="false" customHeight="false" outlineLevel="0" collapsed="false">
      <c r="A1910" s="17" t="n">
        <v>2305</v>
      </c>
      <c r="B1910" s="6" t="s">
        <v>506</v>
      </c>
      <c r="C1910" s="6" t="n">
        <v>126</v>
      </c>
      <c r="D1910" s="6" t="n">
        <v>620</v>
      </c>
      <c r="E1910" s="16" t="n">
        <v>0.171762126246615</v>
      </c>
      <c r="F1910" s="16" t="n">
        <v>0.0512086956156059</v>
      </c>
      <c r="G1910" s="16" t="n">
        <v>0.207188324702363</v>
      </c>
      <c r="H1910" s="16" t="n">
        <v>0.0808597145776471</v>
      </c>
      <c r="I1910" s="23" t="n">
        <f aca="false">G1910-E1910</f>
        <v>0.0354261984557479</v>
      </c>
      <c r="J1910" s="17" t="n">
        <f aca="false">100*(G1910-E1910)/E1910</f>
        <v>20.6251513240371</v>
      </c>
      <c r="K1910" s="16" t="n">
        <v>6.32633064670719</v>
      </c>
      <c r="L1910" s="17" t="n">
        <v>269.782620746775</v>
      </c>
      <c r="M1910" s="18" t="n">
        <v>1.03922213815623E-009</v>
      </c>
      <c r="N1910" s="18" t="n">
        <v>2.25791697235392E-009</v>
      </c>
      <c r="O1910" s="6" t="str">
        <f aca="false">IF(N1910&lt;0.05,"Yes","No")</f>
        <v>Yes</v>
      </c>
      <c r="P1910" s="16" t="n">
        <v>0.461513145528079</v>
      </c>
      <c r="Q1910" s="17" t="n">
        <v>22.3495039656717</v>
      </c>
      <c r="R1910" s="18" t="n">
        <v>2.71851049400135E-006</v>
      </c>
      <c r="S1910" s="16" t="n">
        <v>0.0102922529149817</v>
      </c>
      <c r="T1910" s="16" t="n">
        <v>0.0346379419162094</v>
      </c>
      <c r="U1910" s="16" t="n">
        <v>0.00676192715804726</v>
      </c>
      <c r="V1910" s="16" t="n">
        <v>0.0173889950539257</v>
      </c>
      <c r="W1910" s="6" t="s">
        <v>583</v>
      </c>
      <c r="X1910" s="17" t="n">
        <v>100</v>
      </c>
      <c r="Y1910" s="16" t="n">
        <v>0.631938044034818</v>
      </c>
      <c r="Z1910" s="16" t="n">
        <f aca="false">(G1910-E1910)/SQRT(H1910^2/D1910+F1910^2/C1910)</f>
        <v>6.3263306467072</v>
      </c>
      <c r="AA1910" s="24" t="n">
        <f aca="false">ABS(K1910-Z1910)</f>
        <v>0</v>
      </c>
    </row>
    <row r="1911" customFormat="false" ht="15" hidden="false" customHeight="false" outlineLevel="0" collapsed="false">
      <c r="A1911" s="17" t="n">
        <v>2306</v>
      </c>
      <c r="B1911" s="6" t="s">
        <v>506</v>
      </c>
      <c r="C1911" s="6" t="n">
        <v>126</v>
      </c>
      <c r="D1911" s="6" t="n">
        <v>620</v>
      </c>
      <c r="E1911" s="16" t="n">
        <v>0.171362584368104</v>
      </c>
      <c r="F1911" s="16" t="n">
        <v>0.0511770326243137</v>
      </c>
      <c r="G1911" s="16" t="n">
        <v>0.206764972282033</v>
      </c>
      <c r="H1911" s="16" t="n">
        <v>0.0809444742623009</v>
      </c>
      <c r="I1911" s="23" t="n">
        <f aca="false">G1911-E1911</f>
        <v>0.0354023879139288</v>
      </c>
      <c r="J1911" s="17" t="n">
        <f aca="false">100*(G1911-E1911)/E1911</f>
        <v>20.6593452383286</v>
      </c>
      <c r="K1911" s="16" t="n">
        <v>6.32244242839576</v>
      </c>
      <c r="L1911" s="17" t="n">
        <v>270.299553025489</v>
      </c>
      <c r="M1911" s="18" t="n">
        <v>1.05963128378056E-009</v>
      </c>
      <c r="N1911" s="18" t="n">
        <v>2.29988153638735E-009</v>
      </c>
      <c r="O1911" s="6" t="str">
        <f aca="false">IF(N1911&lt;0.05,"Yes","No")</f>
        <v>Yes</v>
      </c>
      <c r="P1911" s="16" t="n">
        <v>0.460777443595784</v>
      </c>
      <c r="Q1911" s="17" t="n">
        <v>22.2783057006108</v>
      </c>
      <c r="R1911" s="18" t="n">
        <v>2.81814049934218E-006</v>
      </c>
      <c r="S1911" s="16" t="n">
        <v>0.0101896472932737</v>
      </c>
      <c r="T1911" s="16" t="n">
        <v>0.0346144037780388</v>
      </c>
      <c r="U1911" s="16" t="n">
        <v>0.00682533715006997</v>
      </c>
      <c r="V1911" s="16" t="n">
        <v>0.0174240988484775</v>
      </c>
      <c r="W1911" s="6" t="s">
        <v>583</v>
      </c>
      <c r="X1911" s="17" t="n">
        <v>100</v>
      </c>
      <c r="Y1911" s="16" t="n">
        <v>0.631822836661546</v>
      </c>
      <c r="Z1911" s="16" t="n">
        <f aca="false">(G1911-E1911)/SQRT(H1911^2/D1911+F1911^2/C1911)</f>
        <v>6.32244242839576</v>
      </c>
      <c r="AA1911" s="24" t="n">
        <f aca="false">ABS(K1911-Z1911)</f>
        <v>0</v>
      </c>
    </row>
    <row r="1912" customFormat="false" ht="15" hidden="false" customHeight="false" outlineLevel="0" collapsed="false">
      <c r="A1912" s="17" t="n">
        <v>2307</v>
      </c>
      <c r="B1912" s="6" t="s">
        <v>506</v>
      </c>
      <c r="C1912" s="6" t="n">
        <v>126</v>
      </c>
      <c r="D1912" s="6" t="n">
        <v>620</v>
      </c>
      <c r="E1912" s="16" t="n">
        <v>0.170687413641385</v>
      </c>
      <c r="F1912" s="16" t="n">
        <v>0.0509746977851376</v>
      </c>
      <c r="G1912" s="16" t="n">
        <v>0.206000199373211</v>
      </c>
      <c r="H1912" s="16" t="n">
        <v>0.0808017183548076</v>
      </c>
      <c r="I1912" s="23" t="n">
        <f aca="false">G1912-E1912</f>
        <v>0.0353127857318259</v>
      </c>
      <c r="J1912" s="17" t="n">
        <f aca="false">100*(G1912-E1912)/E1912</f>
        <v>20.6885703980601</v>
      </c>
      <c r="K1912" s="16" t="n">
        <v>6.32678090702564</v>
      </c>
      <c r="L1912" s="17" t="n">
        <v>270.983646335869</v>
      </c>
      <c r="M1912" s="18" t="n">
        <v>1.03064180198667E-009</v>
      </c>
      <c r="N1912" s="18" t="n">
        <v>2.24159257347204E-009</v>
      </c>
      <c r="O1912" s="6" t="str">
        <f aca="false">IF(N1912&lt;0.05,"Yes","No")</f>
        <v>Yes</v>
      </c>
      <c r="P1912" s="16" t="n">
        <v>0.460498631335599</v>
      </c>
      <c r="Q1912" s="17" t="n">
        <v>22.2513530552449</v>
      </c>
      <c r="R1912" s="18" t="n">
        <v>2.85680748600582E-006</v>
      </c>
      <c r="S1912" s="16" t="n">
        <v>0.0101604276505447</v>
      </c>
      <c r="T1912" s="16" t="n">
        <v>0.0345260046823177</v>
      </c>
      <c r="U1912" s="16" t="n">
        <v>0.00687702435743535</v>
      </c>
      <c r="V1912" s="16" t="n">
        <v>0.0174968113337928</v>
      </c>
      <c r="W1912" s="6" t="s">
        <v>583</v>
      </c>
      <c r="X1912" s="17" t="n">
        <v>100</v>
      </c>
      <c r="Y1912" s="16" t="n">
        <v>0.631835637480799</v>
      </c>
      <c r="Z1912" s="16" t="n">
        <f aca="false">(G1912-E1912)/SQRT(H1912^2/D1912+F1912^2/C1912)</f>
        <v>6.32678090702563</v>
      </c>
      <c r="AA1912" s="24" t="n">
        <f aca="false">ABS(K1912-Z1912)</f>
        <v>0</v>
      </c>
    </row>
    <row r="1913" customFormat="false" ht="15" hidden="false" customHeight="false" outlineLevel="0" collapsed="false">
      <c r="A1913" s="17" t="n">
        <v>2308</v>
      </c>
      <c r="B1913" s="6" t="s">
        <v>506</v>
      </c>
      <c r="C1913" s="6" t="n">
        <v>126</v>
      </c>
      <c r="D1913" s="6" t="n">
        <v>620</v>
      </c>
      <c r="E1913" s="16" t="n">
        <v>0.169710216127218</v>
      </c>
      <c r="F1913" s="16" t="n">
        <v>0.0505862193155237</v>
      </c>
      <c r="G1913" s="16" t="n">
        <v>0.204877750251082</v>
      </c>
      <c r="H1913" s="16" t="n">
        <v>0.0804275365200738</v>
      </c>
      <c r="I1913" s="23" t="n">
        <f aca="false">G1913-E1913</f>
        <v>0.035167534123864</v>
      </c>
      <c r="J1913" s="17" t="n">
        <f aca="false">100*(G1913-E1913)/E1913</f>
        <v>20.722107912173</v>
      </c>
      <c r="K1913" s="16" t="n">
        <v>6.34267739115062</v>
      </c>
      <c r="L1913" s="17" t="n">
        <v>271.925755221021</v>
      </c>
      <c r="M1913" s="18" t="n">
        <v>9.37889477239768E-010</v>
      </c>
      <c r="N1913" s="18" t="n">
        <v>2.04834281879496E-009</v>
      </c>
      <c r="O1913" s="6" t="str">
        <f aca="false">IF(N1913&lt;0.05,"Yes","No")</f>
        <v>Yes</v>
      </c>
      <c r="P1913" s="16" t="n">
        <v>0.460840926070638</v>
      </c>
      <c r="Q1913" s="17" t="n">
        <v>22.2844448006284</v>
      </c>
      <c r="R1913" s="18" t="n">
        <v>2.80940704729613E-006</v>
      </c>
      <c r="S1913" s="16" t="n">
        <v>0.0101339622664312</v>
      </c>
      <c r="T1913" s="16" t="n">
        <v>0.0343826569254499</v>
      </c>
      <c r="U1913" s="16" t="n">
        <v>0.00690662460424049</v>
      </c>
      <c r="V1913" s="16" t="n">
        <v>0.0175101670618371</v>
      </c>
      <c r="W1913" s="6" t="s">
        <v>583</v>
      </c>
      <c r="X1913" s="17" t="n">
        <v>100</v>
      </c>
      <c r="Y1913" s="16" t="n">
        <v>0.632027649769585</v>
      </c>
      <c r="Z1913" s="16" t="n">
        <f aca="false">(G1913-E1913)/SQRT(H1913^2/D1913+F1913^2/C1913)</f>
        <v>6.34267739115063</v>
      </c>
      <c r="AA1913" s="24" t="n">
        <f aca="false">ABS(K1913-Z1913)</f>
        <v>0</v>
      </c>
    </row>
    <row r="1914" customFormat="false" ht="15" hidden="false" customHeight="false" outlineLevel="0" collapsed="false">
      <c r="A1914" s="17" t="n">
        <v>2309</v>
      </c>
      <c r="B1914" s="6" t="s">
        <v>506</v>
      </c>
      <c r="C1914" s="6" t="n">
        <v>126</v>
      </c>
      <c r="D1914" s="6" t="n">
        <v>620</v>
      </c>
      <c r="E1914" s="16" t="n">
        <v>0.168442622891494</v>
      </c>
      <c r="F1914" s="16" t="n">
        <v>0.0500115606948091</v>
      </c>
      <c r="G1914" s="16" t="n">
        <v>0.203410613548852</v>
      </c>
      <c r="H1914" s="16" t="n">
        <v>0.0798188938117838</v>
      </c>
      <c r="I1914" s="23" t="n">
        <f aca="false">G1914-E1914</f>
        <v>0.0349679906573576</v>
      </c>
      <c r="J1914" s="17" t="n">
        <f aca="false">100*(G1914-E1914)/E1914</f>
        <v>20.7595857017039</v>
      </c>
      <c r="K1914" s="16" t="n">
        <v>6.37085136182507</v>
      </c>
      <c r="L1914" s="17" t="n">
        <v>273.133058244283</v>
      </c>
      <c r="M1914" s="18" t="n">
        <v>7.94889312662245E-010</v>
      </c>
      <c r="N1914" s="18" t="n">
        <v>1.74328021493046E-009</v>
      </c>
      <c r="O1914" s="6" t="str">
        <f aca="false">IF(N1914&lt;0.05,"Yes","No")</f>
        <v>Yes</v>
      </c>
      <c r="P1914" s="16" t="n">
        <v>0.46185051536316</v>
      </c>
      <c r="Q1914" s="17" t="n">
        <v>22.3821912442825</v>
      </c>
      <c r="R1914" s="18" t="n">
        <v>2.67396429708156E-006</v>
      </c>
      <c r="S1914" s="16" t="n">
        <v>0.010050208201242</v>
      </c>
      <c r="T1914" s="16" t="n">
        <v>0.0341857700878305</v>
      </c>
      <c r="U1914" s="16" t="n">
        <v>0.00690905687494668</v>
      </c>
      <c r="V1914" s="16" t="n">
        <v>0.0175101670618371</v>
      </c>
      <c r="W1914" s="6" t="s">
        <v>583</v>
      </c>
      <c r="X1914" s="17" t="n">
        <v>100</v>
      </c>
      <c r="Y1914" s="16" t="n">
        <v>0.632334869431644</v>
      </c>
      <c r="Z1914" s="16" t="n">
        <f aca="false">(G1914-E1914)/SQRT(H1914^2/D1914+F1914^2/C1914)</f>
        <v>6.37085136182507</v>
      </c>
      <c r="AA1914" s="24" t="n">
        <f aca="false">ABS(K1914-Z1914)</f>
        <v>0</v>
      </c>
    </row>
    <row r="1915" customFormat="false" ht="15" hidden="false" customHeight="false" outlineLevel="0" collapsed="false">
      <c r="A1915" s="17" t="n">
        <v>2310</v>
      </c>
      <c r="B1915" s="6" t="s">
        <v>506</v>
      </c>
      <c r="C1915" s="6" t="n">
        <v>126</v>
      </c>
      <c r="D1915" s="6" t="n">
        <v>620</v>
      </c>
      <c r="E1915" s="16" t="n">
        <v>0.16695833957148</v>
      </c>
      <c r="F1915" s="16" t="n">
        <v>0.0493016160393543</v>
      </c>
      <c r="G1915" s="16" t="n">
        <v>0.201696735644533</v>
      </c>
      <c r="H1915" s="16" t="n">
        <v>0.0790421465391994</v>
      </c>
      <c r="I1915" s="23" t="n">
        <f aca="false">G1915-E1915</f>
        <v>0.0347383960730531</v>
      </c>
      <c r="J1915" s="17" t="n">
        <f aca="false">100*(G1915-E1915)/E1915</f>
        <v>20.8066252708392</v>
      </c>
      <c r="K1915" s="16" t="n">
        <v>6.41024305992644</v>
      </c>
      <c r="L1915" s="17" t="n">
        <v>274.570009180101</v>
      </c>
      <c r="M1915" s="18" t="n">
        <v>6.30854420308414E-010</v>
      </c>
      <c r="N1915" s="18" t="n">
        <v>1.39225329523947E-009</v>
      </c>
      <c r="O1915" s="6" t="str">
        <f aca="false">IF(N1915&lt;0.05,"Yes","No")</f>
        <v>Yes</v>
      </c>
      <c r="P1915" s="16" t="n">
        <v>0.463480035545822</v>
      </c>
      <c r="Q1915" s="17" t="n">
        <v>22.5404094234222</v>
      </c>
      <c r="R1915" s="18" t="n">
        <v>2.46850394557958E-006</v>
      </c>
      <c r="S1915" s="16" t="n">
        <v>0.0100411986254424</v>
      </c>
      <c r="T1915" s="16" t="n">
        <v>0.0339596623017016</v>
      </c>
      <c r="U1915" s="16" t="n">
        <v>0.00687880350390902</v>
      </c>
      <c r="V1915" s="16" t="n">
        <v>0.0174968113337928</v>
      </c>
      <c r="W1915" s="6" t="s">
        <v>583</v>
      </c>
      <c r="X1915" s="17" t="n">
        <v>100</v>
      </c>
      <c r="Y1915" s="16" t="n">
        <v>0.633064516129032</v>
      </c>
      <c r="Z1915" s="16" t="n">
        <f aca="false">(G1915-E1915)/SQRT(H1915^2/D1915+F1915^2/C1915)</f>
        <v>6.41024305992645</v>
      </c>
      <c r="AA1915" s="24" t="n">
        <f aca="false">ABS(K1915-Z1915)</f>
        <v>0</v>
      </c>
    </row>
    <row r="1916" customFormat="false" ht="15" hidden="false" customHeight="false" outlineLevel="0" collapsed="false">
      <c r="A1916" s="17" t="n">
        <v>2311</v>
      </c>
      <c r="B1916" s="6" t="s">
        <v>506</v>
      </c>
      <c r="C1916" s="6" t="n">
        <v>126</v>
      </c>
      <c r="D1916" s="6" t="n">
        <v>620</v>
      </c>
      <c r="E1916" s="16" t="n">
        <v>0.165151967711392</v>
      </c>
      <c r="F1916" s="16" t="n">
        <v>0.0483964448838818</v>
      </c>
      <c r="G1916" s="16" t="n">
        <v>0.199599394394505</v>
      </c>
      <c r="H1916" s="16" t="n">
        <v>0.0780078400386347</v>
      </c>
      <c r="I1916" s="23" t="n">
        <f aca="false">G1916-E1916</f>
        <v>0.0344474266831135</v>
      </c>
      <c r="J1916" s="17" t="n">
        <f aca="false">100*(G1916-E1916)/E1916</f>
        <v>20.8580177157268</v>
      </c>
      <c r="K1916" s="16" t="n">
        <v>6.46350169006999</v>
      </c>
      <c r="L1916" s="17" t="n">
        <v>276.291399798644</v>
      </c>
      <c r="M1916" s="18" t="n">
        <v>4.61173238710726E-010</v>
      </c>
      <c r="N1916" s="18" t="n">
        <v>1.02207275794434E-009</v>
      </c>
      <c r="O1916" s="6" t="str">
        <f aca="false">IF(N1916&lt;0.05,"Yes","No")</f>
        <v>Yes</v>
      </c>
      <c r="P1916" s="16" t="n">
        <v>0.465872639158764</v>
      </c>
      <c r="Q1916" s="17" t="n">
        <v>22.7737289274062</v>
      </c>
      <c r="R1916" s="18" t="n">
        <v>2.19411843846163E-006</v>
      </c>
      <c r="S1916" s="16" t="n">
        <v>0.0101008364722213</v>
      </c>
      <c r="T1916" s="16" t="n">
        <v>0.0336735610893223</v>
      </c>
      <c r="U1916" s="16" t="n">
        <v>0.00681875145673559</v>
      </c>
      <c r="V1916" s="16" t="n">
        <v>0.0174240988484775</v>
      </c>
      <c r="W1916" s="6" t="s">
        <v>583</v>
      </c>
      <c r="X1916" s="17" t="n">
        <v>100</v>
      </c>
      <c r="Y1916" s="16" t="n">
        <v>0.634062980030722</v>
      </c>
      <c r="Z1916" s="16" t="n">
        <f aca="false">(G1916-E1916)/SQRT(H1916^2/D1916+F1916^2/C1916)</f>
        <v>6.46350169006999</v>
      </c>
      <c r="AA1916" s="24" t="n">
        <f aca="false">ABS(K1916-Z1916)</f>
        <v>0</v>
      </c>
    </row>
    <row r="1917" customFormat="false" ht="15" hidden="false" customHeight="false" outlineLevel="0" collapsed="false">
      <c r="A1917" s="17" t="n">
        <v>2312</v>
      </c>
      <c r="B1917" s="6" t="s">
        <v>506</v>
      </c>
      <c r="C1917" s="6" t="n">
        <v>126</v>
      </c>
      <c r="D1917" s="6" t="n">
        <v>620</v>
      </c>
      <c r="E1917" s="16" t="n">
        <v>0.163286184507703</v>
      </c>
      <c r="F1917" s="16" t="n">
        <v>0.0474475886650792</v>
      </c>
      <c r="G1917" s="16" t="n">
        <v>0.197449137186331</v>
      </c>
      <c r="H1917" s="16" t="n">
        <v>0.0769382526825734</v>
      </c>
      <c r="I1917" s="23" t="n">
        <f aca="false">G1917-E1917</f>
        <v>0.0341629526786281</v>
      </c>
      <c r="J1917" s="17" t="n">
        <f aca="false">100*(G1917-E1917)/E1917</f>
        <v>20.9221329909981</v>
      </c>
      <c r="K1917" s="16" t="n">
        <v>6.52473191631128</v>
      </c>
      <c r="L1917" s="17" t="n">
        <v>278.239332252091</v>
      </c>
      <c r="M1917" s="18" t="n">
        <v>3.20882285832696E-010</v>
      </c>
      <c r="N1917" s="18" t="n">
        <v>7.17206045249461E-010</v>
      </c>
      <c r="O1917" s="6" t="str">
        <f aca="false">IF(N1917&lt;0.05,"Yes","No")</f>
        <v>Yes</v>
      </c>
      <c r="P1917" s="16" t="n">
        <v>0.468649837893443</v>
      </c>
      <c r="Q1917" s="17" t="n">
        <v>23.0460595301432</v>
      </c>
      <c r="R1917" s="18" t="n">
        <v>1.912378539796E-006</v>
      </c>
      <c r="S1917" s="16" t="n">
        <v>0.010018831482069</v>
      </c>
      <c r="T1917" s="16" t="n">
        <v>0.0333937177376165</v>
      </c>
      <c r="U1917" s="16" t="n">
        <v>0.00673576598073086</v>
      </c>
      <c r="V1917" s="16" t="n">
        <v>0.0173642261662767</v>
      </c>
      <c r="W1917" s="6" t="s">
        <v>583</v>
      </c>
      <c r="X1917" s="17" t="n">
        <v>100</v>
      </c>
      <c r="Y1917" s="16" t="n">
        <v>0.635266257040451</v>
      </c>
      <c r="Z1917" s="16" t="n">
        <f aca="false">(G1917-E1917)/SQRT(H1917^2/D1917+F1917^2/C1917)</f>
        <v>6.52473191631128</v>
      </c>
      <c r="AA1917" s="24" t="n">
        <f aca="false">ABS(K1917-Z1917)</f>
        <v>0</v>
      </c>
    </row>
    <row r="1918" customFormat="false" ht="15" hidden="false" customHeight="false" outlineLevel="0" collapsed="false">
      <c r="A1918" s="17" t="n">
        <v>2313</v>
      </c>
      <c r="B1918" s="6" t="s">
        <v>506</v>
      </c>
      <c r="C1918" s="6" t="n">
        <v>126</v>
      </c>
      <c r="D1918" s="6" t="n">
        <v>620</v>
      </c>
      <c r="E1918" s="16" t="n">
        <v>0.161194710208783</v>
      </c>
      <c r="F1918" s="16" t="n">
        <v>0.0463550446805531</v>
      </c>
      <c r="G1918" s="16" t="n">
        <v>0.195042711412234</v>
      </c>
      <c r="H1918" s="16" t="n">
        <v>0.0756956822969772</v>
      </c>
      <c r="I1918" s="23" t="n">
        <f aca="false">G1918-E1918</f>
        <v>0.0338480012034507</v>
      </c>
      <c r="J1918" s="17" t="n">
        <f aca="false">100*(G1918-E1918)/E1918</f>
        <v>20.9982084149101</v>
      </c>
      <c r="K1918" s="16" t="n">
        <v>6.60072746455864</v>
      </c>
      <c r="L1918" s="17" t="n">
        <v>280.548510297296</v>
      </c>
      <c r="M1918" s="18" t="n">
        <v>2.03880484408429E-010</v>
      </c>
      <c r="N1918" s="18" t="n">
        <v>4.60099782751997E-010</v>
      </c>
      <c r="O1918" s="6" t="str">
        <f aca="false">IF(N1918&lt;0.05,"Yes","No")</f>
        <v>Yes</v>
      </c>
      <c r="P1918" s="16" t="n">
        <v>0.472186042304061</v>
      </c>
      <c r="Q1918" s="17" t="n">
        <v>23.3951604314848</v>
      </c>
      <c r="R1918" s="18" t="n">
        <v>1.60372596215758E-006</v>
      </c>
      <c r="S1918" s="16" t="n">
        <v>0.00985466384933495</v>
      </c>
      <c r="T1918" s="16" t="n">
        <v>0.0330842198428922</v>
      </c>
      <c r="U1918" s="16" t="n">
        <v>0.0066136603665111</v>
      </c>
      <c r="V1918" s="16" t="n">
        <v>0.0172310797759003</v>
      </c>
      <c r="W1918" s="6" t="s">
        <v>583</v>
      </c>
      <c r="X1918" s="17" t="n">
        <v>100</v>
      </c>
      <c r="Y1918" s="16" t="n">
        <v>0.6368407578085</v>
      </c>
      <c r="Z1918" s="16" t="n">
        <f aca="false">(G1918-E1918)/SQRT(H1918^2/D1918+F1918^2/C1918)</f>
        <v>6.60072746455864</v>
      </c>
      <c r="AA1918" s="24" t="n">
        <f aca="false">ABS(K1918-Z1918)</f>
        <v>0</v>
      </c>
    </row>
    <row r="1919" customFormat="false" ht="15" hidden="false" customHeight="false" outlineLevel="0" collapsed="false">
      <c r="A1919" s="17" t="n">
        <v>2314</v>
      </c>
      <c r="B1919" s="6" t="s">
        <v>506</v>
      </c>
      <c r="C1919" s="6" t="n">
        <v>126</v>
      </c>
      <c r="D1919" s="6" t="n">
        <v>620</v>
      </c>
      <c r="E1919" s="16" t="n">
        <v>0.159129406192473</v>
      </c>
      <c r="F1919" s="16" t="n">
        <v>0.045285625475148</v>
      </c>
      <c r="G1919" s="16" t="n">
        <v>0.192677662317311</v>
      </c>
      <c r="H1919" s="16" t="n">
        <v>0.0744917673246348</v>
      </c>
      <c r="I1919" s="23" t="n">
        <f aca="false">G1919-E1919</f>
        <v>0.0335482561248376</v>
      </c>
      <c r="J1919" s="17" t="n">
        <f aca="false">100*(G1919-E1919)/E1919</f>
        <v>21.0823737281214</v>
      </c>
      <c r="K1919" s="16" t="n">
        <v>6.67951021207282</v>
      </c>
      <c r="L1919" s="17" t="n">
        <v>282.989499239485</v>
      </c>
      <c r="M1919" s="18" t="n">
        <v>1.26790923686332E-010</v>
      </c>
      <c r="N1919" s="18" t="n">
        <v>2.88298409810588E-010</v>
      </c>
      <c r="O1919" s="6" t="str">
        <f aca="false">IF(N1919&lt;0.05,"Yes","No")</f>
        <v>Yes</v>
      </c>
      <c r="P1919" s="16" t="n">
        <v>0.475811373603194</v>
      </c>
      <c r="Q1919" s="17" t="n">
        <v>23.7557844023478</v>
      </c>
      <c r="R1919" s="18" t="n">
        <v>1.33734161773211E-006</v>
      </c>
      <c r="S1919" s="16" t="n">
        <v>0.00964284031103869</v>
      </c>
      <c r="T1919" s="16" t="n">
        <v>0.0327894225636051</v>
      </c>
      <c r="U1919" s="16" t="n">
        <v>0.00649262817934786</v>
      </c>
      <c r="V1919" s="16" t="n">
        <v>0.0170816040699773</v>
      </c>
      <c r="W1919" s="6" t="s">
        <v>583</v>
      </c>
      <c r="X1919" s="17" t="n">
        <v>100</v>
      </c>
      <c r="Y1919" s="16" t="n">
        <v>0.638351254480287</v>
      </c>
      <c r="Z1919" s="16" t="n">
        <f aca="false">(G1919-E1919)/SQRT(H1919^2/D1919+F1919^2/C1919)</f>
        <v>6.67951021207282</v>
      </c>
      <c r="AA1919" s="24" t="n">
        <f aca="false">ABS(K1919-Z1919)</f>
        <v>0</v>
      </c>
    </row>
    <row r="1920" customFormat="false" ht="15" hidden="false" customHeight="false" outlineLevel="0" collapsed="false">
      <c r="A1920" s="17" t="n">
        <v>2315</v>
      </c>
      <c r="B1920" s="6" t="s">
        <v>506</v>
      </c>
      <c r="C1920" s="6" t="n">
        <v>126</v>
      </c>
      <c r="D1920" s="6" t="n">
        <v>620</v>
      </c>
      <c r="E1920" s="16" t="n">
        <v>0.156934270428287</v>
      </c>
      <c r="F1920" s="16" t="n">
        <v>0.044133999757037</v>
      </c>
      <c r="G1920" s="16" t="n">
        <v>0.190165007066342</v>
      </c>
      <c r="H1920" s="16" t="n">
        <v>0.0731944025171455</v>
      </c>
      <c r="I1920" s="23" t="n">
        <f aca="false">G1920-E1920</f>
        <v>0.0332307366380555</v>
      </c>
      <c r="J1920" s="17" t="n">
        <f aca="false">100*(G1920-E1920)/E1920</f>
        <v>21.1749393853656</v>
      </c>
      <c r="K1920" s="16" t="n">
        <v>6.76913475895985</v>
      </c>
      <c r="L1920" s="17" t="n">
        <v>285.767661818362</v>
      </c>
      <c r="M1920" s="18" t="n">
        <v>7.34434906163377E-011</v>
      </c>
      <c r="N1920" s="18" t="n">
        <v>1.6882360370342E-010</v>
      </c>
      <c r="O1920" s="6" t="str">
        <f aca="false">IF(N1920&lt;0.05,"Yes","No")</f>
        <v>Yes</v>
      </c>
      <c r="P1920" s="16" t="n">
        <v>0.479932740844341</v>
      </c>
      <c r="Q1920" s="17" t="n">
        <v>24.1691008462452</v>
      </c>
      <c r="R1920" s="18" t="n">
        <v>1.08623837699937E-006</v>
      </c>
      <c r="S1920" s="16" t="n">
        <v>0.00932507495045253</v>
      </c>
      <c r="T1920" s="16" t="n">
        <v>0.0324767998718808</v>
      </c>
      <c r="U1920" s="16" t="n">
        <v>0.00635609891462129</v>
      </c>
      <c r="V1920" s="16" t="n">
        <v>0.0170491923127612</v>
      </c>
      <c r="W1920" s="6" t="s">
        <v>583</v>
      </c>
      <c r="X1920" s="17" t="n">
        <v>100</v>
      </c>
      <c r="Y1920" s="16" t="n">
        <v>0.640258576548899</v>
      </c>
      <c r="Z1920" s="16" t="n">
        <f aca="false">(G1920-E1920)/SQRT(H1920^2/D1920+F1920^2/C1920)</f>
        <v>6.76913475895985</v>
      </c>
      <c r="AA1920" s="24" t="n">
        <f aca="false">ABS(K1920-Z1920)</f>
        <v>0</v>
      </c>
    </row>
    <row r="1921" customFormat="false" ht="15" hidden="false" customHeight="false" outlineLevel="0" collapsed="false">
      <c r="A1921" s="17" t="n">
        <v>2316</v>
      </c>
      <c r="B1921" s="6" t="s">
        <v>506</v>
      </c>
      <c r="C1921" s="6" t="n">
        <v>126</v>
      </c>
      <c r="D1921" s="6" t="n">
        <v>620</v>
      </c>
      <c r="E1921" s="16" t="n">
        <v>0.154861853709297</v>
      </c>
      <c r="F1921" s="16" t="n">
        <v>0.0430706652608208</v>
      </c>
      <c r="G1921" s="16" t="n">
        <v>0.18781014809445</v>
      </c>
      <c r="H1921" s="16" t="n">
        <v>0.0720075131087608</v>
      </c>
      <c r="I1921" s="23" t="n">
        <f aca="false">G1921-E1921</f>
        <v>0.0329482943851537</v>
      </c>
      <c r="J1921" s="17" t="n">
        <f aca="false">100*(G1921-E1921)/E1921</f>
        <v>21.2759266378172</v>
      </c>
      <c r="K1921" s="16" t="n">
        <v>6.85739928961396</v>
      </c>
      <c r="L1921" s="17" t="n">
        <v>288.539383595338</v>
      </c>
      <c r="M1921" s="18" t="n">
        <v>4.26365068805631E-011</v>
      </c>
      <c r="N1921" s="18" t="n">
        <v>9.8982652990125E-011</v>
      </c>
      <c r="O1921" s="6" t="str">
        <f aca="false">IF(N1921&lt;0.05,"Yes","No")</f>
        <v>Yes</v>
      </c>
      <c r="P1921" s="16" t="n">
        <v>0.483961089015701</v>
      </c>
      <c r="Q1921" s="17" t="n">
        <v>24.5765335979334</v>
      </c>
      <c r="R1921" s="18" t="n">
        <v>8.85102435019157E-007</v>
      </c>
      <c r="S1921" s="16" t="n">
        <v>0.00915279452310201</v>
      </c>
      <c r="T1921" s="16" t="n">
        <v>0.0321993320169112</v>
      </c>
      <c r="U1921" s="16" t="n">
        <v>0.00622015882922597</v>
      </c>
      <c r="V1921" s="16" t="n">
        <v>0.0170233555886362</v>
      </c>
      <c r="W1921" s="6" t="s">
        <v>583</v>
      </c>
      <c r="X1921" s="17" t="n">
        <v>100</v>
      </c>
      <c r="Y1921" s="16" t="n">
        <v>0.642140296979007</v>
      </c>
      <c r="Z1921" s="16" t="n">
        <f aca="false">(G1921-E1921)/SQRT(H1921^2/D1921+F1921^2/C1921)</f>
        <v>6.85739928961398</v>
      </c>
      <c r="AA1921" s="24" t="n">
        <f aca="false">ABS(K1921-Z1921)</f>
        <v>0</v>
      </c>
    </row>
    <row r="1922" customFormat="false" ht="15" hidden="false" customHeight="false" outlineLevel="0" collapsed="false">
      <c r="A1922" s="17" t="n">
        <v>2317</v>
      </c>
      <c r="B1922" s="6" t="s">
        <v>506</v>
      </c>
      <c r="C1922" s="6" t="n">
        <v>126</v>
      </c>
      <c r="D1922" s="6" t="n">
        <v>620</v>
      </c>
      <c r="E1922" s="16" t="n">
        <v>0.152722088708764</v>
      </c>
      <c r="F1922" s="16" t="n">
        <v>0.04197343900138</v>
      </c>
      <c r="G1922" s="16" t="n">
        <v>0.185389917524111</v>
      </c>
      <c r="H1922" s="16" t="n">
        <v>0.0707880191657961</v>
      </c>
      <c r="I1922" s="23" t="n">
        <f aca="false">G1922-E1922</f>
        <v>0.0326678288153469</v>
      </c>
      <c r="J1922" s="17" t="n">
        <f aca="false">100*(G1922-E1922)/E1922</f>
        <v>21.3903758726371</v>
      </c>
      <c r="K1922" s="16" t="n">
        <v>6.95462257419867</v>
      </c>
      <c r="L1922" s="17" t="n">
        <v>291.597352608043</v>
      </c>
      <c r="M1922" s="18" t="n">
        <v>2.32650425621435E-011</v>
      </c>
      <c r="N1922" s="18" t="n">
        <v>5.46754523747915E-011</v>
      </c>
      <c r="O1922" s="6" t="str">
        <f aca="false">IF(N1922&lt;0.05,"Yes","No")</f>
        <v>Yes</v>
      </c>
      <c r="P1922" s="16" t="n">
        <v>0.488392589533908</v>
      </c>
      <c r="Q1922" s="17" t="n">
        <v>25.0286755479868</v>
      </c>
      <c r="R1922" s="18" t="n">
        <v>7.05370265289135E-007</v>
      </c>
      <c r="S1922" s="16" t="n">
        <v>0.0088671144293339</v>
      </c>
      <c r="T1922" s="16" t="n">
        <v>0.0319240391863207</v>
      </c>
      <c r="U1922" s="16" t="n">
        <v>0.00607030284829137</v>
      </c>
      <c r="V1922" s="16" t="n">
        <v>0.0169606206169606</v>
      </c>
      <c r="W1922" s="6" t="s">
        <v>583</v>
      </c>
      <c r="X1922" s="17" t="n">
        <v>100</v>
      </c>
      <c r="Y1922" s="16" t="n">
        <v>0.644636456733231</v>
      </c>
      <c r="Z1922" s="16" t="n">
        <f aca="false">(G1922-E1922)/SQRT(H1922^2/D1922+F1922^2/C1922)</f>
        <v>6.95462257419868</v>
      </c>
      <c r="AA1922" s="24" t="n">
        <f aca="false">ABS(K1922-Z1922)</f>
        <v>0</v>
      </c>
    </row>
    <row r="1923" customFormat="false" ht="15" hidden="false" customHeight="false" outlineLevel="0" collapsed="false">
      <c r="A1923" s="17" t="n">
        <v>2318</v>
      </c>
      <c r="B1923" s="6" t="s">
        <v>506</v>
      </c>
      <c r="C1923" s="6" t="n">
        <v>126</v>
      </c>
      <c r="D1923" s="6" t="n">
        <v>620</v>
      </c>
      <c r="E1923" s="16" t="n">
        <v>0.150799590443808</v>
      </c>
      <c r="F1923" s="16" t="n">
        <v>0.0410168826046961</v>
      </c>
      <c r="G1923" s="16" t="n">
        <v>0.183229683904398</v>
      </c>
      <c r="H1923" s="16" t="n">
        <v>0.0697390382847438</v>
      </c>
      <c r="I1923" s="23" t="n">
        <f aca="false">G1923-E1923</f>
        <v>0.03243009346059</v>
      </c>
      <c r="J1923" s="17" t="n">
        <f aca="false">100*(G1923-E1923)/E1923</f>
        <v>21.5054254226734</v>
      </c>
      <c r="K1923" s="16" t="n">
        <v>7.04391978174301</v>
      </c>
      <c r="L1923" s="17" t="n">
        <v>294.492247043267</v>
      </c>
      <c r="M1923" s="18" t="n">
        <v>1.32482093416981E-011</v>
      </c>
      <c r="N1923" s="18" t="n">
        <v>3.16300998033042E-011</v>
      </c>
      <c r="O1923" s="6" t="str">
        <f aca="false">IF(N1923&lt;0.05,"Yes","No")</f>
        <v>Yes</v>
      </c>
      <c r="P1923" s="16" t="n">
        <v>0.492394188976458</v>
      </c>
      <c r="Q1923" s="17" t="n">
        <v>25.4404960405331</v>
      </c>
      <c r="R1923" s="18" t="n">
        <v>5.73765263800744E-007</v>
      </c>
      <c r="S1923" s="16" t="n">
        <v>0.00858768043151057</v>
      </c>
      <c r="T1923" s="16" t="n">
        <v>0.0316908243681611</v>
      </c>
      <c r="U1923" s="16" t="n">
        <v>0.00593396938509635</v>
      </c>
      <c r="V1923" s="16" t="n">
        <v>0.01680225024001</v>
      </c>
      <c r="W1923" s="6" t="s">
        <v>583</v>
      </c>
      <c r="X1923" s="17" t="n">
        <v>100</v>
      </c>
      <c r="Y1923" s="16" t="n">
        <v>0.646428571428572</v>
      </c>
      <c r="Z1923" s="16" t="n">
        <f aca="false">(G1923-E1923)/SQRT(H1923^2/D1923+F1923^2/C1923)</f>
        <v>7.04391978174303</v>
      </c>
      <c r="AA1923" s="24" t="n">
        <f aca="false">ABS(K1923-Z1923)</f>
        <v>0</v>
      </c>
    </row>
    <row r="1924" customFormat="false" ht="15" hidden="false" customHeight="false" outlineLevel="0" collapsed="false">
      <c r="A1924" s="17" t="n">
        <v>2319</v>
      </c>
      <c r="B1924" s="6" t="s">
        <v>506</v>
      </c>
      <c r="C1924" s="6" t="n">
        <v>126</v>
      </c>
      <c r="D1924" s="6" t="n">
        <v>620</v>
      </c>
      <c r="E1924" s="16" t="n">
        <v>0.148933416262033</v>
      </c>
      <c r="F1924" s="16" t="n">
        <v>0.0401086624673922</v>
      </c>
      <c r="G1924" s="16" t="n">
        <v>0.181149686344208</v>
      </c>
      <c r="H1924" s="16" t="n">
        <v>0.0687462801271472</v>
      </c>
      <c r="I1924" s="23" t="n">
        <f aca="false">G1924-E1924</f>
        <v>0.0322162700821757</v>
      </c>
      <c r="J1924" s="17" t="n">
        <f aca="false">100*(G1924-E1924)/E1924</f>
        <v>21.6313241787824</v>
      </c>
      <c r="K1924" s="16" t="n">
        <v>7.13452272605734</v>
      </c>
      <c r="L1924" s="17" t="n">
        <v>297.40783350024</v>
      </c>
      <c r="M1924" s="18" t="n">
        <v>7.43796959338321E-012</v>
      </c>
      <c r="N1924" s="18" t="n">
        <v>1.79622690985036E-011</v>
      </c>
      <c r="O1924" s="6" t="str">
        <f aca="false">IF(N1924&lt;0.05,"Yes","No")</f>
        <v>Yes</v>
      </c>
      <c r="P1924" s="16" t="n">
        <v>0.496470437078282</v>
      </c>
      <c r="Q1924" s="17" t="n">
        <v>25.8634539863266</v>
      </c>
      <c r="R1924" s="18" t="n">
        <v>4.6422227109453E-007</v>
      </c>
      <c r="S1924" s="16" t="n">
        <v>0.00830118375330046</v>
      </c>
      <c r="T1924" s="16" t="n">
        <v>0.0314816594239939</v>
      </c>
      <c r="U1924" s="16" t="n">
        <v>0.00579197754062002</v>
      </c>
      <c r="V1924" s="16" t="n">
        <v>0.016620158807028</v>
      </c>
      <c r="W1924" s="6" t="s">
        <v>583</v>
      </c>
      <c r="X1924" s="17" t="n">
        <v>100</v>
      </c>
      <c r="Y1924" s="16" t="n">
        <v>0.648719918074757</v>
      </c>
      <c r="Z1924" s="16" t="n">
        <f aca="false">(G1924-E1924)/SQRT(H1924^2/D1924+F1924^2/C1924)</f>
        <v>7.13452272605732</v>
      </c>
      <c r="AA1924" s="24" t="n">
        <f aca="false">ABS(K1924-Z1924)</f>
        <v>0</v>
      </c>
    </row>
    <row r="1925" customFormat="false" ht="15" hidden="false" customHeight="false" outlineLevel="0" collapsed="false">
      <c r="A1925" s="17" t="n">
        <v>2320</v>
      </c>
      <c r="B1925" s="6" t="s">
        <v>506</v>
      </c>
      <c r="C1925" s="6" t="n">
        <v>126</v>
      </c>
      <c r="D1925" s="6" t="n">
        <v>620</v>
      </c>
      <c r="E1925" s="16" t="n">
        <v>0.147262099065951</v>
      </c>
      <c r="F1925" s="16" t="n">
        <v>0.0393139661703755</v>
      </c>
      <c r="G1925" s="16" t="n">
        <v>0.179289892111575</v>
      </c>
      <c r="H1925" s="16" t="n">
        <v>0.0678996888770982</v>
      </c>
      <c r="I1925" s="23" t="n">
        <f aca="false">G1925-E1925</f>
        <v>0.0320277930456236</v>
      </c>
      <c r="J1925" s="17" t="n">
        <f aca="false">100*(G1925-E1925)/E1925</f>
        <v>21.7488364275455</v>
      </c>
      <c r="K1925" s="16" t="n">
        <v>7.21547148988155</v>
      </c>
      <c r="L1925" s="17" t="n">
        <v>300.209051555699</v>
      </c>
      <c r="M1925" s="18" t="n">
        <v>4.41253652468206E-012</v>
      </c>
      <c r="N1925" s="18" t="n">
        <v>1.08050573873625E-011</v>
      </c>
      <c r="O1925" s="6" t="str">
        <f aca="false">IF(N1925&lt;0.05,"Yes","No")</f>
        <v>Yes</v>
      </c>
      <c r="P1925" s="16" t="n">
        <v>0.499963085699241</v>
      </c>
      <c r="Q1925" s="17" t="n">
        <v>26.2286306046514</v>
      </c>
      <c r="R1925" s="18" t="n">
        <v>3.86694010806006E-007</v>
      </c>
      <c r="S1925" s="16" t="n">
        <v>0.00816537194342184</v>
      </c>
      <c r="T1925" s="16" t="n">
        <v>0.0312970644346266</v>
      </c>
      <c r="U1925" s="16" t="n">
        <v>0.00567601501272867</v>
      </c>
      <c r="V1925" s="16" t="n">
        <v>0.0164524129613063</v>
      </c>
      <c r="W1925" s="6" t="s">
        <v>583</v>
      </c>
      <c r="X1925" s="17" t="n">
        <v>100</v>
      </c>
      <c r="Y1925" s="16" t="n">
        <v>0.650640040962622</v>
      </c>
      <c r="Z1925" s="16" t="n">
        <f aca="false">(G1925-E1925)/SQRT(H1925^2/D1925+F1925^2/C1925)</f>
        <v>7.21547148988158</v>
      </c>
      <c r="AA1925" s="24" t="n">
        <f aca="false">ABS(K1925-Z1925)</f>
        <v>0</v>
      </c>
    </row>
    <row r="1926" customFormat="false" ht="15" hidden="false" customHeight="false" outlineLevel="0" collapsed="false">
      <c r="A1926" s="17" t="n">
        <v>2321</v>
      </c>
      <c r="B1926" s="6" t="s">
        <v>506</v>
      </c>
      <c r="C1926" s="6" t="n">
        <v>126</v>
      </c>
      <c r="D1926" s="6" t="n">
        <v>620</v>
      </c>
      <c r="E1926" s="16" t="n">
        <v>0.14573253933636</v>
      </c>
      <c r="F1926" s="16" t="n">
        <v>0.0386075327682529</v>
      </c>
      <c r="G1926" s="16" t="n">
        <v>0.177599530883374</v>
      </c>
      <c r="H1926" s="16" t="n">
        <v>0.0671645138628909</v>
      </c>
      <c r="I1926" s="23" t="n">
        <f aca="false">G1926-E1926</f>
        <v>0.031866991547014</v>
      </c>
      <c r="J1926" s="17" t="n">
        <f aca="false">100*(G1926-E1926)/E1926</f>
        <v>21.866764754207</v>
      </c>
      <c r="K1926" s="16" t="n">
        <v>7.29055389463873</v>
      </c>
      <c r="L1926" s="17" t="n">
        <v>302.910670877705</v>
      </c>
      <c r="M1926" s="18" t="n">
        <v>2.70495921301854E-012</v>
      </c>
      <c r="N1926" s="18" t="n">
        <v>6.70179163508484E-012</v>
      </c>
      <c r="O1926" s="6" t="str">
        <f aca="false">IF(N1926&lt;0.05,"Yes","No")</f>
        <v>Yes</v>
      </c>
      <c r="P1926" s="16" t="n">
        <v>0.503127532155032</v>
      </c>
      <c r="Q1926" s="17" t="n">
        <v>26.5617022458577</v>
      </c>
      <c r="R1926" s="18" t="n">
        <v>3.27378213746388E-007</v>
      </c>
      <c r="S1926" s="16" t="n">
        <v>0.00798815077042741</v>
      </c>
      <c r="T1926" s="16" t="n">
        <v>0.0311391974820159</v>
      </c>
      <c r="U1926" s="16" t="n">
        <v>0.00557187254821992</v>
      </c>
      <c r="V1926" s="16" t="n">
        <v>0.0163043234314903</v>
      </c>
      <c r="W1926" s="6" t="s">
        <v>583</v>
      </c>
      <c r="X1926" s="17" t="n">
        <v>100</v>
      </c>
      <c r="Y1926" s="16" t="n">
        <v>0.652688172043011</v>
      </c>
      <c r="Z1926" s="16" t="n">
        <f aca="false">(G1926-E1926)/SQRT(H1926^2/D1926+F1926^2/C1926)</f>
        <v>7.29055389463872</v>
      </c>
      <c r="AA1926" s="24" t="n">
        <f aca="false">ABS(K1926-Z1926)</f>
        <v>0</v>
      </c>
    </row>
    <row r="1927" customFormat="false" ht="15" hidden="false" customHeight="false" outlineLevel="0" collapsed="false">
      <c r="A1927" s="17" t="n">
        <v>2322</v>
      </c>
      <c r="B1927" s="6" t="s">
        <v>506</v>
      </c>
      <c r="C1927" s="6" t="n">
        <v>126</v>
      </c>
      <c r="D1927" s="6" t="n">
        <v>620</v>
      </c>
      <c r="E1927" s="16" t="n">
        <v>0.144344572332643</v>
      </c>
      <c r="F1927" s="16" t="n">
        <v>0.0379824498685202</v>
      </c>
      <c r="G1927" s="16" t="n">
        <v>0.176070752163087</v>
      </c>
      <c r="H1927" s="16" t="n">
        <v>0.0665334970573176</v>
      </c>
      <c r="I1927" s="23" t="n">
        <f aca="false">G1927-E1927</f>
        <v>0.0317261798304439</v>
      </c>
      <c r="J1927" s="17" t="n">
        <f aca="false">100*(G1927-E1927)/E1927</f>
        <v>21.9794754438918</v>
      </c>
      <c r="K1927" s="16" t="n">
        <v>7.35839266261263</v>
      </c>
      <c r="L1927" s="17" t="n">
        <v>305.512076603477</v>
      </c>
      <c r="M1927" s="18" t="n">
        <v>1.73019937622379E-012</v>
      </c>
      <c r="N1927" s="18" t="n">
        <v>4.3121576387262E-012</v>
      </c>
      <c r="O1927" s="6" t="str">
        <f aca="false">IF(N1927&lt;0.05,"Yes","No")</f>
        <v>Yes</v>
      </c>
      <c r="P1927" s="16" t="n">
        <v>0.505871393174183</v>
      </c>
      <c r="Q1927" s="17" t="n">
        <v>26.8522065361817</v>
      </c>
      <c r="R1927" s="18" t="n">
        <v>2.83154635299732E-007</v>
      </c>
      <c r="S1927" s="16" t="n">
        <v>0.00768214257817571</v>
      </c>
      <c r="T1927" s="16" t="n">
        <v>0.0310014980580445</v>
      </c>
      <c r="U1927" s="16" t="n">
        <v>0.00548451526826301</v>
      </c>
      <c r="V1927" s="16" t="n">
        <v>0.016191230687842</v>
      </c>
      <c r="W1927" s="6" t="s">
        <v>583</v>
      </c>
      <c r="X1927" s="17" t="n">
        <v>100</v>
      </c>
      <c r="Y1927" s="16" t="n">
        <v>0.654032258064516</v>
      </c>
      <c r="Z1927" s="16" t="n">
        <f aca="false">(G1927-E1927)/SQRT(H1927^2/D1927+F1927^2/C1927)</f>
        <v>7.35839266261264</v>
      </c>
      <c r="AA1927" s="24" t="n">
        <f aca="false">ABS(K1927-Z1927)</f>
        <v>0</v>
      </c>
    </row>
    <row r="1928" customFormat="false" ht="15" hidden="false" customHeight="false" outlineLevel="0" collapsed="false">
      <c r="A1928" s="17" t="n">
        <v>2323</v>
      </c>
      <c r="B1928" s="6" t="s">
        <v>506</v>
      </c>
      <c r="C1928" s="6" t="n">
        <v>126</v>
      </c>
      <c r="D1928" s="6" t="n">
        <v>620</v>
      </c>
      <c r="E1928" s="16" t="n">
        <v>0.143102599633119</v>
      </c>
      <c r="F1928" s="16" t="n">
        <v>0.0374352342460971</v>
      </c>
      <c r="G1928" s="16" t="n">
        <v>0.174712195355565</v>
      </c>
      <c r="H1928" s="16" t="n">
        <v>0.0660104150856851</v>
      </c>
      <c r="I1928" s="23" t="n">
        <f aca="false">G1928-E1928</f>
        <v>0.0316095957224468</v>
      </c>
      <c r="J1928" s="17" t="n">
        <f aca="false">100*(G1928-E1928)/E1928</f>
        <v>22.0887641478816</v>
      </c>
      <c r="K1928" s="16" t="n">
        <v>7.41955720953749</v>
      </c>
      <c r="L1928" s="17" t="n">
        <v>308.045647242075</v>
      </c>
      <c r="M1928" s="18" t="n">
        <v>1.15154445340107E-012</v>
      </c>
      <c r="N1928" s="18" t="n">
        <v>2.92550773469848E-012</v>
      </c>
      <c r="O1928" s="6" t="str">
        <f aca="false">IF(N1928&lt;0.05,"Yes","No")</f>
        <v>Yes</v>
      </c>
      <c r="P1928" s="16" t="n">
        <v>0.508212762353181</v>
      </c>
      <c r="Q1928" s="17" t="n">
        <v>27.1013466344523</v>
      </c>
      <c r="R1928" s="18" t="n">
        <v>2.50039048133135E-007</v>
      </c>
      <c r="S1928" s="16" t="n">
        <v>0.00740527951855309</v>
      </c>
      <c r="T1928" s="16" t="n">
        <v>0.030887766771792</v>
      </c>
      <c r="U1928" s="16" t="n">
        <v>0.00540889730733034</v>
      </c>
      <c r="V1928" s="16" t="n">
        <v>0.0161317638818391</v>
      </c>
      <c r="W1928" s="6" t="s">
        <v>583</v>
      </c>
      <c r="X1928" s="17" t="n">
        <v>100</v>
      </c>
      <c r="Y1928" s="16" t="n">
        <v>0.655517153097798</v>
      </c>
      <c r="Z1928" s="16" t="n">
        <f aca="false">(G1928-E1928)/SQRT(H1928^2/D1928+F1928^2/C1928)</f>
        <v>7.41955720953748</v>
      </c>
      <c r="AA1928" s="24" t="n">
        <f aca="false">ABS(K1928-Z1928)</f>
        <v>0</v>
      </c>
    </row>
    <row r="1929" customFormat="false" ht="15" hidden="false" customHeight="false" outlineLevel="0" collapsed="false">
      <c r="A1929" s="17" t="n">
        <v>2324</v>
      </c>
      <c r="B1929" s="6" t="s">
        <v>506</v>
      </c>
      <c r="C1929" s="6" t="n">
        <v>126</v>
      </c>
      <c r="D1929" s="6" t="n">
        <v>620</v>
      </c>
      <c r="E1929" s="16" t="n">
        <v>0.141981682074922</v>
      </c>
      <c r="F1929" s="16" t="n">
        <v>0.0369686249095366</v>
      </c>
      <c r="G1929" s="16" t="n">
        <v>0.17349293900113</v>
      </c>
      <c r="H1929" s="16" t="n">
        <v>0.0655770219201109</v>
      </c>
      <c r="I1929" s="23" t="n">
        <f aca="false">G1929-E1929</f>
        <v>0.031511256926208</v>
      </c>
      <c r="J1929" s="17" t="n">
        <f aca="false">100*(G1929-E1929)/E1929</f>
        <v>22.1938890043435</v>
      </c>
      <c r="K1929" s="16" t="n">
        <v>7.47251592862645</v>
      </c>
      <c r="L1929" s="17" t="n">
        <v>310.352518417158</v>
      </c>
      <c r="M1929" s="18" t="n">
        <v>8.06953837598888E-013</v>
      </c>
      <c r="N1929" s="18" t="n">
        <v>2.07009769572071E-012</v>
      </c>
      <c r="O1929" s="6" t="str">
        <f aca="false">IF(N1929&lt;0.05,"Yes","No")</f>
        <v>Yes</v>
      </c>
      <c r="P1929" s="16" t="n">
        <v>0.510164207111072</v>
      </c>
      <c r="Q1929" s="17" t="n">
        <v>27.3098747257009</v>
      </c>
      <c r="R1929" s="18" t="n">
        <v>2.25331790770323E-007</v>
      </c>
      <c r="S1929" s="16" t="n">
        <v>0.00708120329059182</v>
      </c>
      <c r="T1929" s="16" t="n">
        <v>0.030791816161814</v>
      </c>
      <c r="U1929" s="16" t="n">
        <v>0.00534974199858952</v>
      </c>
      <c r="V1929" s="16" t="n">
        <v>0.0160633413276747</v>
      </c>
      <c r="W1929" s="6" t="s">
        <v>583</v>
      </c>
      <c r="X1929" s="17" t="n">
        <v>100</v>
      </c>
      <c r="Y1929" s="16" t="n">
        <v>0.656886840757809</v>
      </c>
      <c r="Z1929" s="16" t="n">
        <f aca="false">(G1929-E1929)/SQRT(H1929^2/D1929+F1929^2/C1929)</f>
        <v>7.47251592862643</v>
      </c>
      <c r="AA1929" s="24" t="n">
        <f aca="false">ABS(K1929-Z1929)</f>
        <v>0</v>
      </c>
    </row>
    <row r="1930" customFormat="false" ht="15" hidden="false" customHeight="false" outlineLevel="0" collapsed="false">
      <c r="A1930" s="17" t="n">
        <v>2325</v>
      </c>
      <c r="B1930" s="6" t="s">
        <v>506</v>
      </c>
      <c r="C1930" s="6" t="n">
        <v>126</v>
      </c>
      <c r="D1930" s="6" t="n">
        <v>620</v>
      </c>
      <c r="E1930" s="16" t="n">
        <v>0.140983826052102</v>
      </c>
      <c r="F1930" s="16" t="n">
        <v>0.0365806393419068</v>
      </c>
      <c r="G1930" s="16" t="n">
        <v>0.172418357888537</v>
      </c>
      <c r="H1930" s="16" t="n">
        <v>0.0652404995111675</v>
      </c>
      <c r="I1930" s="23" t="n">
        <f aca="false">G1930-E1930</f>
        <v>0.0314345318364353</v>
      </c>
      <c r="J1930" s="17" t="n">
        <f aca="false">100*(G1930-E1930)/E1930</f>
        <v>22.2965518220639</v>
      </c>
      <c r="K1930" s="16" t="n">
        <v>7.51746540091889</v>
      </c>
      <c r="L1930" s="17" t="n">
        <v>312.468725542635</v>
      </c>
      <c r="M1930" s="18" t="n">
        <v>5.95068737231027E-013</v>
      </c>
      <c r="N1930" s="18" t="n">
        <v>1.5435054529906E-012</v>
      </c>
      <c r="O1930" s="6" t="str">
        <f aca="false">IF(N1930&lt;0.05,"Yes","No")</f>
        <v>Yes</v>
      </c>
      <c r="P1930" s="16" t="n">
        <v>0.511713090908601</v>
      </c>
      <c r="Q1930" s="17" t="n">
        <v>27.4759547213673</v>
      </c>
      <c r="R1930" s="18" t="n">
        <v>2.07420418686725E-007</v>
      </c>
      <c r="S1930" s="16" t="n">
        <v>0.00692290286992438</v>
      </c>
      <c r="T1930" s="16" t="n">
        <v>0.0307172956498327</v>
      </c>
      <c r="U1930" s="16" t="n">
        <v>0.00530496665276381</v>
      </c>
      <c r="V1930" s="16" t="n">
        <v>0.0160633413276747</v>
      </c>
      <c r="W1930" s="6" t="s">
        <v>583</v>
      </c>
      <c r="X1930" s="17" t="n">
        <v>100</v>
      </c>
      <c r="Y1930" s="16" t="n">
        <v>0.657910906298003</v>
      </c>
      <c r="Z1930" s="16" t="n">
        <f aca="false">(G1930-E1930)/SQRT(H1930^2/D1930+F1930^2/C1930)</f>
        <v>7.51746540091891</v>
      </c>
      <c r="AA1930" s="24" t="n">
        <f aca="false">ABS(K1930-Z1930)</f>
        <v>0</v>
      </c>
    </row>
    <row r="1931" customFormat="false" ht="15" hidden="false" customHeight="false" outlineLevel="0" collapsed="false">
      <c r="A1931" s="17" t="n">
        <v>2326</v>
      </c>
      <c r="B1931" s="6" t="s">
        <v>506</v>
      </c>
      <c r="C1931" s="6" t="n">
        <v>126</v>
      </c>
      <c r="D1931" s="6" t="n">
        <v>620</v>
      </c>
      <c r="E1931" s="16" t="n">
        <v>0.140105593476504</v>
      </c>
      <c r="F1931" s="16" t="n">
        <v>0.0362560891873003</v>
      </c>
      <c r="G1931" s="16" t="n">
        <v>0.171485911369804</v>
      </c>
      <c r="H1931" s="16" t="n">
        <v>0.0649857872064533</v>
      </c>
      <c r="I1931" s="23" t="n">
        <f aca="false">G1931-E1931</f>
        <v>0.0313803178933008</v>
      </c>
      <c r="J1931" s="17" t="n">
        <f aca="false">100*(G1931-E1931)/E1931</f>
        <v>22.3976196200642</v>
      </c>
      <c r="K1931" s="16" t="n">
        <v>7.55678339914809</v>
      </c>
      <c r="L1931" s="17" t="n">
        <v>314.445204231665</v>
      </c>
      <c r="M1931" s="18" t="n">
        <v>4.54907876306589E-013</v>
      </c>
      <c r="N1931" s="18" t="n">
        <v>1.19321029727858E-012</v>
      </c>
      <c r="O1931" s="6" t="str">
        <f aca="false">IF(N1931&lt;0.05,"Yes","No")</f>
        <v>Yes</v>
      </c>
      <c r="P1931" s="16" t="n">
        <v>0.512985139878559</v>
      </c>
      <c r="Q1931" s="17" t="n">
        <v>27.6127274634971</v>
      </c>
      <c r="R1931" s="18" t="n">
        <v>1.93748806160369E-007</v>
      </c>
      <c r="S1931" s="16" t="n">
        <v>0.00671133593346732</v>
      </c>
      <c r="T1931" s="16" t="n">
        <v>0.0306648144055503</v>
      </c>
      <c r="U1931" s="16" t="n">
        <v>0.00526732072053473</v>
      </c>
      <c r="V1931" s="16" t="n">
        <v>0.0160495845402482</v>
      </c>
      <c r="W1931" s="6" t="s">
        <v>583</v>
      </c>
      <c r="X1931" s="17" t="n">
        <v>100</v>
      </c>
      <c r="Y1931" s="16" t="n">
        <v>0.658730158730159</v>
      </c>
      <c r="Z1931" s="16" t="n">
        <f aca="false">(G1931-E1931)/SQRT(H1931^2/D1931+F1931^2/C1931)</f>
        <v>7.55678339914809</v>
      </c>
      <c r="AA1931" s="24" t="n">
        <f aca="false">ABS(K1931-Z1931)</f>
        <v>0</v>
      </c>
    </row>
    <row r="1932" customFormat="false" ht="15" hidden="false" customHeight="false" outlineLevel="0" collapsed="false">
      <c r="A1932" s="17" t="n">
        <v>2327</v>
      </c>
      <c r="B1932" s="6" t="s">
        <v>506</v>
      </c>
      <c r="C1932" s="6" t="n">
        <v>126</v>
      </c>
      <c r="D1932" s="6" t="n">
        <v>620</v>
      </c>
      <c r="E1932" s="16" t="n">
        <v>0.139357811874814</v>
      </c>
      <c r="F1932" s="16" t="n">
        <v>0.0360063112264065</v>
      </c>
      <c r="G1932" s="16" t="n">
        <v>0.170707597619584</v>
      </c>
      <c r="H1932" s="16" t="n">
        <v>0.0648229279793076</v>
      </c>
      <c r="I1932" s="23" t="n">
        <f aca="false">G1932-E1932</f>
        <v>0.03134978574477</v>
      </c>
      <c r="J1932" s="17" t="n">
        <f aca="false">100*(G1932-E1932)/E1932</f>
        <v>22.495894075125</v>
      </c>
      <c r="K1932" s="16" t="n">
        <v>7.58855419483498</v>
      </c>
      <c r="L1932" s="17" t="n">
        <v>316.201296501253</v>
      </c>
      <c r="M1932" s="18" t="n">
        <v>3.65433452147586E-013</v>
      </c>
      <c r="N1932" s="18" t="n">
        <v>9.64542315278991E-013</v>
      </c>
      <c r="O1932" s="6" t="str">
        <f aca="false">IF(N1932&lt;0.05,"Yes","No")</f>
        <v>Yes</v>
      </c>
      <c r="P1932" s="16" t="n">
        <v>0.513906846106956</v>
      </c>
      <c r="Q1932" s="17" t="n">
        <v>27.7120429613286</v>
      </c>
      <c r="R1932" s="18" t="n">
        <v>1.84392185511373E-007</v>
      </c>
      <c r="S1932" s="16" t="n">
        <v>0.00647856151936039</v>
      </c>
      <c r="T1932" s="16" t="n">
        <v>0.0306354732974924</v>
      </c>
      <c r="U1932" s="16" t="n">
        <v>0.00523826712613831</v>
      </c>
      <c r="V1932" s="16" t="n">
        <v>0.0160495845402482</v>
      </c>
      <c r="W1932" s="6" t="s">
        <v>583</v>
      </c>
      <c r="X1932" s="17" t="n">
        <v>100</v>
      </c>
      <c r="Y1932" s="16" t="n">
        <v>0.659408602150538</v>
      </c>
      <c r="Z1932" s="16" t="n">
        <f aca="false">(G1932-E1932)/SQRT(H1932^2/D1932+F1932^2/C1932)</f>
        <v>7.58855419483497</v>
      </c>
      <c r="AA1932" s="24" t="n">
        <f aca="false">ABS(K1932-Z1932)</f>
        <v>0</v>
      </c>
    </row>
    <row r="1933" customFormat="false" ht="15" hidden="false" customHeight="false" outlineLevel="0" collapsed="false">
      <c r="A1933" s="17" t="n">
        <v>2328</v>
      </c>
      <c r="B1933" s="6" t="s">
        <v>506</v>
      </c>
      <c r="C1933" s="6" t="n">
        <v>126</v>
      </c>
      <c r="D1933" s="6" t="n">
        <v>620</v>
      </c>
      <c r="E1933" s="16" t="n">
        <v>0.138708437955569</v>
      </c>
      <c r="F1933" s="16" t="n">
        <v>0.035815359485974</v>
      </c>
      <c r="G1933" s="16" t="n">
        <v>0.170037438996857</v>
      </c>
      <c r="H1933" s="16" t="n">
        <v>0.0647325212207885</v>
      </c>
      <c r="I1933" s="23" t="n">
        <f aca="false">G1933-E1933</f>
        <v>0.0313290010412885</v>
      </c>
      <c r="J1933" s="17" t="n">
        <f aca="false">100*(G1933-E1933)/E1933</f>
        <v>22.5862258295518</v>
      </c>
      <c r="K1933" s="16" t="n">
        <v>7.61206284249756</v>
      </c>
      <c r="L1933" s="17" t="n">
        <v>317.777176400174</v>
      </c>
      <c r="M1933" s="18" t="n">
        <v>3.10010126277995E-013</v>
      </c>
      <c r="N1933" s="18" t="n">
        <v>8.30779687895494E-013</v>
      </c>
      <c r="O1933" s="6" t="str">
        <f aca="false">IF(N1933&lt;0.05,"Yes","No")</f>
        <v>Yes</v>
      </c>
      <c r="P1933" s="16" t="n">
        <v>0.51440125527991</v>
      </c>
      <c r="Q1933" s="17" t="n">
        <v>27.7653899014562</v>
      </c>
      <c r="R1933" s="18" t="n">
        <v>1.79555147416371E-007</v>
      </c>
      <c r="S1933" s="16" t="n">
        <v>0.00636755577505681</v>
      </c>
      <c r="T1933" s="16" t="n">
        <v>0.030615638834204</v>
      </c>
      <c r="U1933" s="16" t="n">
        <v>0.00523445005475496</v>
      </c>
      <c r="V1933" s="16" t="n">
        <v>0.0160495845402482</v>
      </c>
      <c r="W1933" s="6" t="s">
        <v>583</v>
      </c>
      <c r="X1933" s="17" t="n">
        <v>100</v>
      </c>
      <c r="Y1933" s="16" t="n">
        <v>0.659767025089606</v>
      </c>
      <c r="Z1933" s="16" t="n">
        <f aca="false">(G1933-E1933)/SQRT(H1933^2/D1933+F1933^2/C1933)</f>
        <v>7.61206284249756</v>
      </c>
      <c r="AA1933" s="24" t="n">
        <f aca="false">ABS(K1933-Z1933)</f>
        <v>0</v>
      </c>
    </row>
    <row r="1934" customFormat="false" ht="15" hidden="false" customHeight="false" outlineLevel="0" collapsed="false">
      <c r="A1934" s="17" t="n">
        <v>2329</v>
      </c>
      <c r="B1934" s="6" t="s">
        <v>506</v>
      </c>
      <c r="C1934" s="6" t="n">
        <v>126</v>
      </c>
      <c r="D1934" s="6" t="n">
        <v>620</v>
      </c>
      <c r="E1934" s="16" t="n">
        <v>0.138171555740493</v>
      </c>
      <c r="F1934" s="16" t="n">
        <v>0.0356857982586317</v>
      </c>
      <c r="G1934" s="16" t="n">
        <v>0.169505613669753</v>
      </c>
      <c r="H1934" s="16" t="n">
        <v>0.0647246759051084</v>
      </c>
      <c r="I1934" s="23" t="n">
        <f aca="false">G1934-E1934</f>
        <v>0.0313340579292604</v>
      </c>
      <c r="J1934" s="17" t="n">
        <f aca="false">100*(G1934-E1934)/E1934</f>
        <v>22.6776471910836</v>
      </c>
      <c r="K1934" s="16" t="n">
        <v>7.63023841371722</v>
      </c>
      <c r="L1934" s="17" t="n">
        <v>319.194341184886</v>
      </c>
      <c r="M1934" s="18" t="n">
        <v>2.7253305513433E-013</v>
      </c>
      <c r="N1934" s="18" t="n">
        <v>7.37876222728387E-013</v>
      </c>
      <c r="O1934" s="6" t="str">
        <f aca="false">IF(N1934&lt;0.05,"Yes","No")</f>
        <v>Yes</v>
      </c>
      <c r="P1934" s="16" t="n">
        <v>0.514651243913972</v>
      </c>
      <c r="Q1934" s="17" t="n">
        <v>27.7923832978569</v>
      </c>
      <c r="R1934" s="18" t="n">
        <v>1.77156407093206E-007</v>
      </c>
      <c r="S1934" s="16" t="n">
        <v>0.0062855651246982</v>
      </c>
      <c r="T1934" s="16" t="n">
        <v>0.0306211241615488</v>
      </c>
      <c r="U1934" s="16" t="n">
        <v>0.00523381794645015</v>
      </c>
      <c r="V1934" s="16" t="n">
        <v>0.0160495845402482</v>
      </c>
      <c r="W1934" s="6" t="s">
        <v>583</v>
      </c>
      <c r="X1934" s="17" t="n">
        <v>100</v>
      </c>
      <c r="Y1934" s="16" t="n">
        <v>0.660074244751664</v>
      </c>
      <c r="Z1934" s="16" t="n">
        <f aca="false">(G1934-E1934)/SQRT(H1934^2/D1934+F1934^2/C1934)</f>
        <v>7.63023841371724</v>
      </c>
      <c r="AA1934" s="24" t="n">
        <f aca="false">ABS(K1934-Z1934)</f>
        <v>0</v>
      </c>
    </row>
    <row r="1935" customFormat="false" ht="15" hidden="false" customHeight="false" outlineLevel="0" collapsed="false">
      <c r="A1935" s="17" t="n">
        <v>2330</v>
      </c>
      <c r="B1935" s="6" t="s">
        <v>506</v>
      </c>
      <c r="C1935" s="6" t="n">
        <v>126</v>
      </c>
      <c r="D1935" s="6" t="n">
        <v>620</v>
      </c>
      <c r="E1935" s="16" t="n">
        <v>0.137728710318842</v>
      </c>
      <c r="F1935" s="16" t="n">
        <v>0.035615256585743</v>
      </c>
      <c r="G1935" s="16" t="n">
        <v>0.16908984209501</v>
      </c>
      <c r="H1935" s="16" t="n">
        <v>0.064792662325085</v>
      </c>
      <c r="I1935" s="23" t="n">
        <f aca="false">G1935-E1935</f>
        <v>0.0313611317761681</v>
      </c>
      <c r="J1935" s="17" t="n">
        <f aca="false">100*(G1935-E1935)/E1935</f>
        <v>22.7702210407454</v>
      </c>
      <c r="K1935" s="16" t="n">
        <v>7.64266065764317</v>
      </c>
      <c r="L1935" s="17" t="n">
        <v>320.426952292372</v>
      </c>
      <c r="M1935" s="18" t="n">
        <v>2.49068119828867E-013</v>
      </c>
      <c r="N1935" s="18" t="n">
        <v>6.79261801882138E-013</v>
      </c>
      <c r="O1935" s="6" t="str">
        <f aca="false">IF(N1935&lt;0.05,"Yes","No")</f>
        <v>Yes</v>
      </c>
      <c r="P1935" s="16" t="n">
        <v>0.514645316419484</v>
      </c>
      <c r="Q1935" s="17" t="n">
        <v>27.7917431041255</v>
      </c>
      <c r="R1935" s="18" t="n">
        <v>1.7721292276104E-007</v>
      </c>
      <c r="S1935" s="16" t="n">
        <v>0.00621217060154385</v>
      </c>
      <c r="T1935" s="16" t="n">
        <v>0.0306482545564352</v>
      </c>
      <c r="U1935" s="16" t="n">
        <v>0.00523826227497567</v>
      </c>
      <c r="V1935" s="16" t="n">
        <v>0.0160495845402482</v>
      </c>
      <c r="W1935" s="6" t="s">
        <v>583</v>
      </c>
      <c r="X1935" s="17" t="n">
        <v>100</v>
      </c>
      <c r="Y1935" s="16" t="n">
        <v>0.660483870967742</v>
      </c>
      <c r="Z1935" s="16" t="n">
        <f aca="false">(G1935-E1935)/SQRT(H1935^2/D1935+F1935^2/C1935)</f>
        <v>7.64266065764316</v>
      </c>
      <c r="AA1935" s="24" t="n">
        <f aca="false">ABS(K1935-Z1935)</f>
        <v>0</v>
      </c>
    </row>
    <row r="1936" customFormat="false" ht="15" hidden="false" customHeight="false" outlineLevel="0" collapsed="false">
      <c r="A1936" s="17" t="n">
        <v>2331</v>
      </c>
      <c r="B1936" s="6" t="s">
        <v>506</v>
      </c>
      <c r="C1936" s="6" t="n">
        <v>126</v>
      </c>
      <c r="D1936" s="6" t="n">
        <v>620</v>
      </c>
      <c r="E1936" s="16" t="n">
        <v>0.137377398236403</v>
      </c>
      <c r="F1936" s="16" t="n">
        <v>0.0355998562966934</v>
      </c>
      <c r="G1936" s="16" t="n">
        <v>0.16877847575853</v>
      </c>
      <c r="H1936" s="16" t="n">
        <v>0.064932121984791</v>
      </c>
      <c r="I1936" s="23" t="n">
        <f aca="false">G1936-E1936</f>
        <v>0.0314010775221261</v>
      </c>
      <c r="J1936" s="17" t="n">
        <f aca="false">100*(G1936-E1936)/E1936</f>
        <v>22.8575281853061</v>
      </c>
      <c r="K1936" s="16" t="n">
        <v>7.64774690935712</v>
      </c>
      <c r="L1936" s="17" t="n">
        <v>321.483442167727</v>
      </c>
      <c r="M1936" s="18" t="n">
        <v>2.39138102896383E-013</v>
      </c>
      <c r="N1936" s="18" t="n">
        <v>6.54204627845443E-013</v>
      </c>
      <c r="O1936" s="6" t="str">
        <f aca="false">IF(N1936&lt;0.05,"Yes","No")</f>
        <v>Yes</v>
      </c>
      <c r="P1936" s="16" t="n">
        <v>0.514270272991613</v>
      </c>
      <c r="Q1936" s="17" t="n">
        <v>27.7512518671864</v>
      </c>
      <c r="R1936" s="18" t="n">
        <v>1.80824505163938E-007</v>
      </c>
      <c r="S1936" s="16" t="n">
        <v>0.00615132125156724</v>
      </c>
      <c r="T1936" s="16" t="n">
        <v>0.030687984989522</v>
      </c>
      <c r="U1936" s="16" t="n">
        <v>0.00525979537466864</v>
      </c>
      <c r="V1936" s="16" t="n">
        <v>0.0160495845402482</v>
      </c>
      <c r="W1936" s="6" t="s">
        <v>583</v>
      </c>
      <c r="X1936" s="17" t="n">
        <v>100</v>
      </c>
      <c r="Y1936" s="16" t="n">
        <v>0.660496671786994</v>
      </c>
      <c r="Z1936" s="16" t="n">
        <f aca="false">(G1936-E1936)/SQRT(H1936^2/D1936+F1936^2/C1936)</f>
        <v>7.64774690935712</v>
      </c>
      <c r="AA1936" s="24" t="n">
        <f aca="false">ABS(K1936-Z1936)</f>
        <v>0</v>
      </c>
    </row>
    <row r="1937" customFormat="false" ht="15" hidden="false" customHeight="false" outlineLevel="0" collapsed="false">
      <c r="A1937" s="17" t="n">
        <v>2332</v>
      </c>
      <c r="B1937" s="6" t="s">
        <v>506</v>
      </c>
      <c r="C1937" s="6" t="n">
        <v>126</v>
      </c>
      <c r="D1937" s="6" t="n">
        <v>620</v>
      </c>
      <c r="E1937" s="16" t="n">
        <v>0.137115737748525</v>
      </c>
      <c r="F1937" s="16" t="n">
        <v>0.0356331127283518</v>
      </c>
      <c r="G1937" s="16" t="n">
        <v>0.168576849576446</v>
      </c>
      <c r="H1937" s="16" t="n">
        <v>0.0651379805261721</v>
      </c>
      <c r="I1937" s="23" t="n">
        <f aca="false">G1937-E1937</f>
        <v>0.0314611118279218</v>
      </c>
      <c r="J1937" s="17" t="n">
        <f aca="false">100*(G1937-E1937)/E1937</f>
        <v>22.9449313000253</v>
      </c>
      <c r="K1937" s="16" t="n">
        <v>7.64831993177318</v>
      </c>
      <c r="L1937" s="17" t="n">
        <v>322.400351455098</v>
      </c>
      <c r="M1937" s="18" t="n">
        <v>2.36750565034672E-013</v>
      </c>
      <c r="N1937" s="18" t="n">
        <v>6.49267326306101E-013</v>
      </c>
      <c r="O1937" s="6" t="str">
        <f aca="false">IF(N1937&lt;0.05,"Yes","No")</f>
        <v>Yes</v>
      </c>
      <c r="P1937" s="16" t="n">
        <v>0.513690565048309</v>
      </c>
      <c r="Q1937" s="17" t="n">
        <v>27.6887222804948</v>
      </c>
      <c r="R1937" s="18" t="n">
        <v>1.86547630248078E-007</v>
      </c>
      <c r="S1937" s="16" t="n">
        <v>0.00610987023049969</v>
      </c>
      <c r="T1937" s="16" t="n">
        <v>0.0307473808320258</v>
      </c>
      <c r="U1937" s="16" t="n">
        <v>0.0052844812940523</v>
      </c>
      <c r="V1937" s="16" t="n">
        <v>0.0160495845402482</v>
      </c>
      <c r="W1937" s="6" t="s">
        <v>583</v>
      </c>
      <c r="X1937" s="17" t="n">
        <v>100</v>
      </c>
      <c r="Y1937" s="16" t="n">
        <v>0.660125448028674</v>
      </c>
      <c r="Z1937" s="16" t="n">
        <f aca="false">(G1937-E1937)/SQRT(H1937^2/D1937+F1937^2/C1937)</f>
        <v>7.64831993177318</v>
      </c>
      <c r="AA1937" s="24" t="n">
        <f aca="false">ABS(K1937-Z1937)</f>
        <v>0</v>
      </c>
    </row>
    <row r="1938" customFormat="false" ht="15" hidden="false" customHeight="false" outlineLevel="0" collapsed="false">
      <c r="A1938" s="17" t="n">
        <v>2333</v>
      </c>
      <c r="B1938" s="6" t="s">
        <v>506</v>
      </c>
      <c r="C1938" s="6" t="n">
        <v>126</v>
      </c>
      <c r="D1938" s="6" t="n">
        <v>620</v>
      </c>
      <c r="E1938" s="16" t="n">
        <v>0.136940073281054</v>
      </c>
      <c r="F1938" s="16" t="n">
        <v>0.0357225103635398</v>
      </c>
      <c r="G1938" s="16" t="n">
        <v>0.168486214561328</v>
      </c>
      <c r="H1938" s="16" t="n">
        <v>0.0654176597934646</v>
      </c>
      <c r="I1938" s="23" t="n">
        <f aca="false">G1938-E1938</f>
        <v>0.0315461412802743</v>
      </c>
      <c r="J1938" s="17" t="n">
        <f aca="false">100*(G1938-E1938)/E1938</f>
        <v>23.0364571337198</v>
      </c>
      <c r="K1938" s="16" t="n">
        <v>7.64429162967968</v>
      </c>
      <c r="L1938" s="17" t="n">
        <v>323.133851709834</v>
      </c>
      <c r="M1938" s="18" t="n">
        <v>2.41901371851246E-013</v>
      </c>
      <c r="N1938" s="18" t="n">
        <v>6.60903487983703E-013</v>
      </c>
      <c r="O1938" s="6" t="str">
        <f aca="false">IF(N1938&lt;0.05,"Yes","No")</f>
        <v>Yes</v>
      </c>
      <c r="P1938" s="16" t="n">
        <v>0.512928702173748</v>
      </c>
      <c r="Q1938" s="17" t="n">
        <v>27.6066519922433</v>
      </c>
      <c r="R1938" s="18" t="n">
        <v>1.94336429293499E-007</v>
      </c>
      <c r="S1938" s="16" t="n">
        <v>0.00610007492166324</v>
      </c>
      <c r="T1938" s="16" t="n">
        <v>0.0308314826105716</v>
      </c>
      <c r="U1938" s="16" t="n">
        <v>0.00531438155724554</v>
      </c>
      <c r="V1938" s="16" t="n">
        <v>0.0160633413276747</v>
      </c>
      <c r="W1938" s="6" t="s">
        <v>583</v>
      </c>
      <c r="X1938" s="17" t="n">
        <v>100</v>
      </c>
      <c r="Y1938" s="16" t="n">
        <v>0.659639016897081</v>
      </c>
      <c r="Z1938" s="16" t="n">
        <f aca="false">(G1938-E1938)/SQRT(H1938^2/D1938+F1938^2/C1938)</f>
        <v>7.64429162967968</v>
      </c>
      <c r="AA1938" s="24" t="n">
        <f aca="false">ABS(K1938-Z1938)</f>
        <v>0</v>
      </c>
    </row>
    <row r="1939" customFormat="false" ht="15" hidden="false" customHeight="false" outlineLevel="0" collapsed="false">
      <c r="A1939" s="17" t="n">
        <v>2334</v>
      </c>
      <c r="B1939" s="6" t="s">
        <v>506</v>
      </c>
      <c r="C1939" s="6" t="n">
        <v>126</v>
      </c>
      <c r="D1939" s="6" t="n">
        <v>620</v>
      </c>
      <c r="E1939" s="16" t="n">
        <v>0.13686209491321</v>
      </c>
      <c r="F1939" s="16" t="n">
        <v>0.0358690722591642</v>
      </c>
      <c r="G1939" s="16" t="n">
        <v>0.168506769583591</v>
      </c>
      <c r="H1939" s="16" t="n">
        <v>0.0657716266774314</v>
      </c>
      <c r="I1939" s="23" t="n">
        <f aca="false">G1939-E1939</f>
        <v>0.0316446746703803</v>
      </c>
      <c r="J1939" s="17" t="n">
        <f aca="false">100*(G1939-E1939)/E1939</f>
        <v>23.1215770081902</v>
      </c>
      <c r="K1939" s="16" t="n">
        <v>7.63280428531581</v>
      </c>
      <c r="L1939" s="17" t="n">
        <v>323.672205097594</v>
      </c>
      <c r="M1939" s="18" t="n">
        <v>2.59942280668461E-013</v>
      </c>
      <c r="N1939" s="18" t="n">
        <v>7.0560559649152E-013</v>
      </c>
      <c r="O1939" s="6" t="str">
        <f aca="false">IF(N1939&lt;0.05,"Yes","No")</f>
        <v>Yes</v>
      </c>
      <c r="P1939" s="16" t="n">
        <v>0.511799535375146</v>
      </c>
      <c r="Q1939" s="17" t="n">
        <v>27.4852386146633</v>
      </c>
      <c r="R1939" s="18" t="n">
        <v>2.06462486617369E-007</v>
      </c>
      <c r="S1939" s="16" t="n">
        <v>0.00613760961475783</v>
      </c>
      <c r="T1939" s="16" t="n">
        <v>0.0309285809628375</v>
      </c>
      <c r="U1939" s="16" t="n">
        <v>0.00535866410510185</v>
      </c>
      <c r="V1939" s="16" t="n">
        <v>0.0160633413276747</v>
      </c>
      <c r="W1939" s="6" t="s">
        <v>583</v>
      </c>
      <c r="X1939" s="17" t="n">
        <v>100</v>
      </c>
      <c r="Y1939" s="16" t="n">
        <v>0.659415002560164</v>
      </c>
      <c r="Z1939" s="16" t="n">
        <f aca="false">(G1939-E1939)/SQRT(H1939^2/D1939+F1939^2/C1939)</f>
        <v>7.63280428531581</v>
      </c>
      <c r="AA1939" s="24" t="n">
        <f aca="false">ABS(K1939-Z1939)</f>
        <v>0</v>
      </c>
    </row>
    <row r="1940" customFormat="false" ht="15" hidden="false" customHeight="false" outlineLevel="0" collapsed="false">
      <c r="A1940" s="17" t="n">
        <v>2335</v>
      </c>
      <c r="B1940" s="6" t="s">
        <v>506</v>
      </c>
      <c r="C1940" s="6" t="n">
        <v>126</v>
      </c>
      <c r="D1940" s="6" t="n">
        <v>620</v>
      </c>
      <c r="E1940" s="16" t="n">
        <v>0.136869541058938</v>
      </c>
      <c r="F1940" s="16" t="n">
        <v>0.036065786808888</v>
      </c>
      <c r="G1940" s="16" t="n">
        <v>0.168626996069666</v>
      </c>
      <c r="H1940" s="16" t="n">
        <v>0.0661921149665386</v>
      </c>
      <c r="I1940" s="23" t="n">
        <f aca="false">G1940-E1940</f>
        <v>0.0317574550107282</v>
      </c>
      <c r="J1940" s="17" t="n">
        <f aca="false">100*(G1940-E1940)/E1940</f>
        <v>23.2027190016317</v>
      </c>
      <c r="K1940" s="16" t="n">
        <v>7.61543191619287</v>
      </c>
      <c r="L1940" s="17" t="n">
        <v>324.046580793446</v>
      </c>
      <c r="M1940" s="18" t="n">
        <v>2.90647350253046E-013</v>
      </c>
      <c r="N1940" s="18" t="n">
        <v>7.82884721643142E-013</v>
      </c>
      <c r="O1940" s="6" t="str">
        <f aca="false">IF(N1940&lt;0.05,"Yes","No")</f>
        <v>Yes</v>
      </c>
      <c r="P1940" s="16" t="n">
        <v>0.510386857148866</v>
      </c>
      <c r="Q1940" s="17" t="n">
        <v>27.3337175253939</v>
      </c>
      <c r="R1940" s="18" t="n">
        <v>2.22667844882267E-007</v>
      </c>
      <c r="S1940" s="16" t="n">
        <v>0.00613233439859992</v>
      </c>
      <c r="T1940" s="16" t="n">
        <v>0.0310393083621023</v>
      </c>
      <c r="U1940" s="16" t="n">
        <v>0.00541308592893695</v>
      </c>
      <c r="V1940" s="16" t="n">
        <v>0.0161317638818391</v>
      </c>
      <c r="W1940" s="6" t="s">
        <v>583</v>
      </c>
      <c r="X1940" s="17" t="n">
        <v>100</v>
      </c>
      <c r="Y1940" s="16" t="n">
        <v>0.659114183307732</v>
      </c>
      <c r="Z1940" s="16" t="n">
        <f aca="false">(G1940-E1940)/SQRT(H1940^2/D1940+F1940^2/C1940)</f>
        <v>7.61543191619287</v>
      </c>
      <c r="AA1940" s="24" t="n">
        <f aca="false">ABS(K1940-Z1940)</f>
        <v>0</v>
      </c>
    </row>
    <row r="1941" customFormat="false" ht="15" hidden="false" customHeight="false" outlineLevel="0" collapsed="false">
      <c r="A1941" s="17" t="n">
        <v>2336</v>
      </c>
      <c r="B1941" s="6" t="s">
        <v>506</v>
      </c>
      <c r="C1941" s="6" t="n">
        <v>126</v>
      </c>
      <c r="D1941" s="6" t="n">
        <v>620</v>
      </c>
      <c r="E1941" s="16" t="n">
        <v>0.136946317281515</v>
      </c>
      <c r="F1941" s="16" t="n">
        <v>0.0363145508575619</v>
      </c>
      <c r="G1941" s="16" t="n">
        <v>0.168841177104942</v>
      </c>
      <c r="H1941" s="16" t="n">
        <v>0.0666818987607354</v>
      </c>
      <c r="I1941" s="23" t="n">
        <f aca="false">G1941-E1941</f>
        <v>0.0318948598234274</v>
      </c>
      <c r="J1941" s="17" t="n">
        <f aca="false">100*(G1941-E1941)/E1941</f>
        <v>23.2900456591779</v>
      </c>
      <c r="K1941" s="16" t="n">
        <v>7.59444956717514</v>
      </c>
      <c r="L1941" s="17" t="n">
        <v>324.253330009063</v>
      </c>
      <c r="M1941" s="18" t="n">
        <v>3.33087808446503E-013</v>
      </c>
      <c r="N1941" s="18" t="n">
        <v>8.88093255769167E-013</v>
      </c>
      <c r="O1941" s="6" t="str">
        <f aca="false">IF(N1941&lt;0.05,"Yes","No")</f>
        <v>Yes</v>
      </c>
      <c r="P1941" s="16" t="n">
        <v>0.508844429573892</v>
      </c>
      <c r="Q1941" s="17" t="n">
        <v>27.1687580509257</v>
      </c>
      <c r="R1941" s="18" t="n">
        <v>2.41767612416967E-007</v>
      </c>
      <c r="S1941" s="16" t="n">
        <v>0.00617768759513365</v>
      </c>
      <c r="T1941" s="16" t="n">
        <v>0.0311739332961155</v>
      </c>
      <c r="U1941" s="16" t="n">
        <v>0.00547290038515047</v>
      </c>
      <c r="V1941" s="16" t="n">
        <v>0.016191230687842</v>
      </c>
      <c r="W1941" s="6" t="s">
        <v>583</v>
      </c>
      <c r="X1941" s="17" t="n">
        <v>100</v>
      </c>
      <c r="Y1941" s="16" t="n">
        <v>0.658384536610343</v>
      </c>
      <c r="Z1941" s="16" t="n">
        <f aca="false">(G1941-E1941)/SQRT(H1941^2/D1941+F1941^2/C1941)</f>
        <v>7.59444956717514</v>
      </c>
      <c r="AA1941" s="24" t="n">
        <f aca="false">ABS(K1941-Z1941)</f>
        <v>0</v>
      </c>
    </row>
    <row r="1942" customFormat="false" ht="15" hidden="false" customHeight="false" outlineLevel="0" collapsed="false">
      <c r="A1942" s="17" t="n">
        <v>2337</v>
      </c>
      <c r="B1942" s="6" t="s">
        <v>506</v>
      </c>
      <c r="C1942" s="6" t="n">
        <v>126</v>
      </c>
      <c r="D1942" s="6" t="n">
        <v>620</v>
      </c>
      <c r="E1942" s="16" t="n">
        <v>0.137085704280744</v>
      </c>
      <c r="F1942" s="16" t="n">
        <v>0.0365903365009328</v>
      </c>
      <c r="G1942" s="16" t="n">
        <v>0.169124194547053</v>
      </c>
      <c r="H1942" s="16" t="n">
        <v>0.0672188198799353</v>
      </c>
      <c r="I1942" s="23" t="n">
        <f aca="false">G1942-E1942</f>
        <v>0.0320384902663098</v>
      </c>
      <c r="J1942" s="17" t="n">
        <f aca="false">100*(G1942-E1942)/E1942</f>
        <v>23.3711388320235</v>
      </c>
      <c r="K1942" s="16" t="n">
        <v>7.56975313965353</v>
      </c>
      <c r="L1942" s="17" t="n">
        <v>324.441866768622</v>
      </c>
      <c r="M1942" s="18" t="n">
        <v>3.91073245798927E-013</v>
      </c>
      <c r="N1942" s="18" t="n">
        <v>1.02963018724755E-012</v>
      </c>
      <c r="O1942" s="6" t="str">
        <f aca="false">IF(N1942&lt;0.05,"Yes","No")</f>
        <v>Yes</v>
      </c>
      <c r="P1942" s="16" t="n">
        <v>0.507066106574791</v>
      </c>
      <c r="Q1942" s="17" t="n">
        <v>26.9791896935798</v>
      </c>
      <c r="R1942" s="18" t="n">
        <v>2.65759271675107E-007</v>
      </c>
      <c r="S1942" s="16" t="n">
        <v>0.00618369979599361</v>
      </c>
      <c r="T1942" s="16" t="n">
        <v>0.0313141169472872</v>
      </c>
      <c r="U1942" s="16" t="n">
        <v>0.00554663608891124</v>
      </c>
      <c r="V1942" s="16" t="n">
        <v>0.0163043234314903</v>
      </c>
      <c r="W1942" s="6" t="s">
        <v>583</v>
      </c>
      <c r="X1942" s="17" t="n">
        <v>100</v>
      </c>
      <c r="Y1942" s="16" t="n">
        <v>0.657462877624168</v>
      </c>
      <c r="Z1942" s="16" t="n">
        <f aca="false">(G1942-E1942)/SQRT(H1942^2/D1942+F1942^2/C1942)</f>
        <v>7.56975313965353</v>
      </c>
      <c r="AA1942" s="24" t="n">
        <f aca="false">ABS(K1942-Z1942)</f>
        <v>0</v>
      </c>
    </row>
    <row r="1943" customFormat="false" ht="15" hidden="false" customHeight="false" outlineLevel="0" collapsed="false">
      <c r="A1943" s="17" t="n">
        <v>2338</v>
      </c>
      <c r="B1943" s="6" t="s">
        <v>506</v>
      </c>
      <c r="C1943" s="6" t="n">
        <v>126</v>
      </c>
      <c r="D1943" s="6" t="n">
        <v>620</v>
      </c>
      <c r="E1943" s="16" t="n">
        <v>0.137280881582272</v>
      </c>
      <c r="F1943" s="16" t="n">
        <v>0.0368918964277311</v>
      </c>
      <c r="G1943" s="16" t="n">
        <v>0.169471349891636</v>
      </c>
      <c r="H1943" s="16" t="n">
        <v>0.0678000315639409</v>
      </c>
      <c r="I1943" s="23" t="n">
        <f aca="false">G1943-E1943</f>
        <v>0.0321904683093642</v>
      </c>
      <c r="J1943" s="17" t="n">
        <f aca="false">100*(G1943-E1943)/E1943</f>
        <v>23.4486171259562</v>
      </c>
      <c r="K1943" s="16" t="n">
        <v>7.54225844094589</v>
      </c>
      <c r="L1943" s="17" t="n">
        <v>324.608767745044</v>
      </c>
      <c r="M1943" s="18" t="n">
        <v>4.6753030756138E-013</v>
      </c>
      <c r="N1943" s="18" t="n">
        <v>1.22478949649185E-012</v>
      </c>
      <c r="O1943" s="6" t="str">
        <f aca="false">IF(N1943&lt;0.05,"Yes","No")</f>
        <v>Yes</v>
      </c>
      <c r="P1943" s="16" t="n">
        <v>0.505115466280592</v>
      </c>
      <c r="Q1943" s="17" t="n">
        <v>26.7720156441788</v>
      </c>
      <c r="R1943" s="18" t="n">
        <v>2.9472492701924E-007</v>
      </c>
      <c r="S1943" s="16" t="n">
        <v>0.00615631247046897</v>
      </c>
      <c r="T1943" s="16" t="n">
        <v>0.0314625653337024</v>
      </c>
      <c r="U1943" s="16" t="n">
        <v>0.00562870919023659</v>
      </c>
      <c r="V1943" s="16" t="n">
        <v>0.0164477301928888</v>
      </c>
      <c r="W1943" s="6" t="s">
        <v>583</v>
      </c>
      <c r="X1943" s="17" t="n">
        <v>100</v>
      </c>
      <c r="Y1943" s="16" t="n">
        <v>0.656451612903226</v>
      </c>
      <c r="Z1943" s="16" t="n">
        <f aca="false">(G1943-E1943)/SQRT(H1943^2/D1943+F1943^2/C1943)</f>
        <v>7.54225844094589</v>
      </c>
      <c r="AA1943" s="24" t="n">
        <f aca="false">ABS(K1943-Z1943)</f>
        <v>0</v>
      </c>
    </row>
    <row r="1944" customFormat="false" ht="15" hidden="false" customHeight="false" outlineLevel="0" collapsed="false">
      <c r="A1944" s="17" t="n">
        <v>2339</v>
      </c>
      <c r="B1944" s="6" t="s">
        <v>506</v>
      </c>
      <c r="C1944" s="6" t="n">
        <v>126</v>
      </c>
      <c r="D1944" s="6" t="n">
        <v>620</v>
      </c>
      <c r="E1944" s="16" t="n">
        <v>0.137496861614405</v>
      </c>
      <c r="F1944" s="16" t="n">
        <v>0.0372165312525405</v>
      </c>
      <c r="G1944" s="16" t="n">
        <v>0.169848302090841</v>
      </c>
      <c r="H1944" s="16" t="n">
        <v>0.0684038935475657</v>
      </c>
      <c r="I1944" s="23" t="n">
        <f aca="false">G1944-E1944</f>
        <v>0.0323514404764358</v>
      </c>
      <c r="J1944" s="17" t="n">
        <f aca="false">100*(G1944-E1944)/E1944</f>
        <v>23.5288573837866</v>
      </c>
      <c r="K1944" s="16" t="n">
        <v>7.51353122808902</v>
      </c>
      <c r="L1944" s="17" t="n">
        <v>324.652814969113</v>
      </c>
      <c r="M1944" s="18" t="n">
        <v>5.6364493838618E-013</v>
      </c>
      <c r="N1944" s="18" t="n">
        <v>1.46561635587793E-012</v>
      </c>
      <c r="O1944" s="6" t="str">
        <f aca="false">IF(N1944&lt;0.05,"Yes","No")</f>
        <v>Yes</v>
      </c>
      <c r="P1944" s="16" t="n">
        <v>0.503162960446676</v>
      </c>
      <c r="Q1944" s="17" t="n">
        <v>26.5654431219006</v>
      </c>
      <c r="R1944" s="18" t="n">
        <v>3.26766770695772E-007</v>
      </c>
      <c r="S1944" s="16" t="n">
        <v>0.00609766552738153</v>
      </c>
      <c r="T1944" s="16" t="n">
        <v>0.0316202166567148</v>
      </c>
      <c r="U1944" s="16" t="n">
        <v>0.005707112096896</v>
      </c>
      <c r="V1944" s="16" t="n">
        <v>0.0164933184533404</v>
      </c>
      <c r="W1944" s="6" t="s">
        <v>583</v>
      </c>
      <c r="X1944" s="17" t="n">
        <v>100</v>
      </c>
      <c r="Y1944" s="16" t="n">
        <v>0.655709165386585</v>
      </c>
      <c r="Z1944" s="16" t="n">
        <f aca="false">(G1944-E1944)/SQRT(H1944^2/D1944+F1944^2/C1944)</f>
        <v>7.51353122808903</v>
      </c>
      <c r="AA1944" s="24" t="n">
        <f aca="false">ABS(K1944-Z1944)</f>
        <v>0</v>
      </c>
    </row>
    <row r="1945" customFormat="false" ht="15" hidden="false" customHeight="false" outlineLevel="0" collapsed="false">
      <c r="A1945" s="17" t="n">
        <v>2340</v>
      </c>
      <c r="B1945" s="6" t="s">
        <v>506</v>
      </c>
      <c r="C1945" s="6" t="n">
        <v>126</v>
      </c>
      <c r="D1945" s="6" t="n">
        <v>620</v>
      </c>
      <c r="E1945" s="16" t="n">
        <v>0.137726844480586</v>
      </c>
      <c r="F1945" s="16" t="n">
        <v>0.0375496692586777</v>
      </c>
      <c r="G1945" s="16" t="n">
        <v>0.170232649568108</v>
      </c>
      <c r="H1945" s="16" t="n">
        <v>0.0690168446629663</v>
      </c>
      <c r="I1945" s="23" t="n">
        <f aca="false">G1945-E1945</f>
        <v>0.0325058050875214</v>
      </c>
      <c r="J1945" s="17" t="n">
        <f aca="false">100*(G1945-E1945)/E1945</f>
        <v>23.6016480375424</v>
      </c>
      <c r="K1945" s="16" t="n">
        <v>7.48237595992005</v>
      </c>
      <c r="L1945" s="17" t="n">
        <v>324.656696199107</v>
      </c>
      <c r="M1945" s="18" t="n">
        <v>6.90161975664269E-013</v>
      </c>
      <c r="N1945" s="18" t="n">
        <v>1.78136401826859E-012</v>
      </c>
      <c r="O1945" s="6" t="str">
        <f aca="false">IF(N1945&lt;0.05,"Yes","No")</f>
        <v>Yes</v>
      </c>
      <c r="P1945" s="16" t="n">
        <v>0.501074058093121</v>
      </c>
      <c r="Q1945" s="17" t="n">
        <v>26.3453258595467</v>
      </c>
      <c r="R1945" s="18" t="n">
        <v>3.64773487983221E-007</v>
      </c>
      <c r="S1945" s="16" t="n">
        <v>0.00606082330911453</v>
      </c>
      <c r="T1945" s="16" t="n">
        <v>0.0317715560984377</v>
      </c>
      <c r="U1945" s="16" t="n">
        <v>0.00579660751536842</v>
      </c>
      <c r="V1945" s="16" t="n">
        <v>0.016620158807028</v>
      </c>
      <c r="W1945" s="6" t="s">
        <v>583</v>
      </c>
      <c r="X1945" s="17" t="n">
        <v>100</v>
      </c>
      <c r="Y1945" s="16" t="n">
        <v>0.654851510496672</v>
      </c>
      <c r="Z1945" s="16" t="n">
        <f aca="false">(G1945-E1945)/SQRT(H1945^2/D1945+F1945^2/C1945)</f>
        <v>7.48237595992005</v>
      </c>
      <c r="AA1945" s="24" t="n">
        <f aca="false">ABS(K1945-Z1945)</f>
        <v>0</v>
      </c>
    </row>
    <row r="1946" customFormat="false" ht="15" hidden="false" customHeight="false" outlineLevel="0" collapsed="false">
      <c r="A1946" s="17" t="n">
        <v>2341</v>
      </c>
      <c r="B1946" s="6" t="s">
        <v>506</v>
      </c>
      <c r="C1946" s="6" t="n">
        <v>126</v>
      </c>
      <c r="D1946" s="6" t="n">
        <v>620</v>
      </c>
      <c r="E1946" s="16" t="n">
        <v>0.137931779381775</v>
      </c>
      <c r="F1946" s="16" t="n">
        <v>0.0378691400656588</v>
      </c>
      <c r="G1946" s="16" t="n">
        <v>0.170584771541819</v>
      </c>
      <c r="H1946" s="16" t="n">
        <v>0.069620230241049</v>
      </c>
      <c r="I1946" s="23" t="n">
        <f aca="false">G1946-E1946</f>
        <v>0.0326529921600438</v>
      </c>
      <c r="J1946" s="17" t="n">
        <f aca="false">100*(G1946-E1946)/E1946</f>
        <v>23.6732914679982</v>
      </c>
      <c r="K1946" s="16" t="n">
        <v>7.45214204289509</v>
      </c>
      <c r="L1946" s="17" t="n">
        <v>324.753435536399</v>
      </c>
      <c r="M1946" s="18" t="n">
        <v>8.39098041253462E-013</v>
      </c>
      <c r="N1946" s="18" t="n">
        <v>2.14993290813844E-012</v>
      </c>
      <c r="O1946" s="6" t="str">
        <f aca="false">IF(N1946&lt;0.05,"Yes","No")</f>
        <v>Yes</v>
      </c>
      <c r="P1946" s="16" t="n">
        <v>0.498987099726141</v>
      </c>
      <c r="Q1946" s="17" t="n">
        <v>26.1263278930924</v>
      </c>
      <c r="R1946" s="18" t="n">
        <v>4.06997715779743E-007</v>
      </c>
      <c r="S1946" s="16" t="n">
        <v>0.00593339463780883</v>
      </c>
      <c r="T1946" s="16" t="n">
        <v>0.0319161602773946</v>
      </c>
      <c r="U1946" s="16" t="n">
        <v>0.00588681571988341</v>
      </c>
      <c r="V1946" s="16" t="n">
        <v>0.0167424568060842</v>
      </c>
      <c r="W1946" s="6" t="s">
        <v>583</v>
      </c>
      <c r="X1946" s="17" t="n">
        <v>100</v>
      </c>
      <c r="Y1946" s="16" t="n">
        <v>0.653968253968254</v>
      </c>
      <c r="Z1946" s="16" t="n">
        <f aca="false">(G1946-E1946)/SQRT(H1946^2/D1946+F1946^2/C1946)</f>
        <v>7.45214204289509</v>
      </c>
      <c r="AA1946" s="24" t="n">
        <f aca="false">ABS(K1946-Z1946)</f>
        <v>0</v>
      </c>
    </row>
    <row r="1947" customFormat="false" ht="15" hidden="false" customHeight="false" outlineLevel="0" collapsed="false">
      <c r="A1947" s="17" t="n">
        <v>2342</v>
      </c>
      <c r="B1947" s="6" t="s">
        <v>506</v>
      </c>
      <c r="C1947" s="6" t="n">
        <v>126</v>
      </c>
      <c r="D1947" s="6" t="n">
        <v>620</v>
      </c>
      <c r="E1947" s="16" t="n">
        <v>0.138074210830151</v>
      </c>
      <c r="F1947" s="16" t="n">
        <v>0.0381501256872908</v>
      </c>
      <c r="G1947" s="16" t="n">
        <v>0.170855487774937</v>
      </c>
      <c r="H1947" s="16" t="n">
        <v>0.0701676912854568</v>
      </c>
      <c r="I1947" s="23" t="n">
        <f aca="false">G1947-E1947</f>
        <v>0.0327812769447863</v>
      </c>
      <c r="J1947" s="17" t="n">
        <f aca="false">100*(G1947-E1947)/E1947</f>
        <v>23.7417811390655</v>
      </c>
      <c r="K1947" s="16" t="n">
        <v>7.42498535761531</v>
      </c>
      <c r="L1947" s="17" t="n">
        <v>324.936632161009</v>
      </c>
      <c r="M1947" s="18" t="n">
        <v>9.99060739255338E-013</v>
      </c>
      <c r="N1947" s="18" t="n">
        <v>2.54736239463042E-012</v>
      </c>
      <c r="O1947" s="6" t="str">
        <f aca="false">IF(N1947&lt;0.05,"Yes","No")</f>
        <v>Yes</v>
      </c>
      <c r="P1947" s="16" t="n">
        <v>0.497051334377777</v>
      </c>
      <c r="Q1947" s="17" t="n">
        <v>25.9240126778682</v>
      </c>
      <c r="R1947" s="18" t="n">
        <v>4.50360734185551E-007</v>
      </c>
      <c r="S1947" s="16" t="n">
        <v>0.00584364946109241</v>
      </c>
      <c r="T1947" s="16" t="n">
        <v>0.0320421817207375</v>
      </c>
      <c r="U1947" s="16" t="n">
        <v>0.00597486605342448</v>
      </c>
      <c r="V1947" s="16" t="n">
        <v>0.0168551534620349</v>
      </c>
      <c r="W1947" s="6" t="s">
        <v>583</v>
      </c>
      <c r="X1947" s="17" t="n">
        <v>100</v>
      </c>
      <c r="Y1947" s="16" t="n">
        <v>0.653084997439836</v>
      </c>
      <c r="Z1947" s="16" t="n">
        <f aca="false">(G1947-E1947)/SQRT(H1947^2/D1947+F1947^2/C1947)</f>
        <v>7.42498535761531</v>
      </c>
      <c r="AA1947" s="24" t="n">
        <f aca="false">ABS(K1947-Z1947)</f>
        <v>0</v>
      </c>
    </row>
    <row r="1948" customFormat="false" ht="15" hidden="false" customHeight="false" outlineLevel="0" collapsed="false">
      <c r="A1948" s="17" t="n">
        <v>2343</v>
      </c>
      <c r="B1948" s="6" t="s">
        <v>506</v>
      </c>
      <c r="C1948" s="6" t="n">
        <v>126</v>
      </c>
      <c r="D1948" s="6" t="n">
        <v>620</v>
      </c>
      <c r="E1948" s="16" t="n">
        <v>0.138128634364832</v>
      </c>
      <c r="F1948" s="16" t="n">
        <v>0.0383759504977353</v>
      </c>
      <c r="G1948" s="16" t="n">
        <v>0.171010440491861</v>
      </c>
      <c r="H1948" s="16" t="n">
        <v>0.0706333540857477</v>
      </c>
      <c r="I1948" s="23" t="n">
        <f aca="false">G1948-E1948</f>
        <v>0.0328818061270288</v>
      </c>
      <c r="J1948" s="17" t="n">
        <f aca="false">100*(G1948-E1948)/E1948</f>
        <v>23.8052061241551</v>
      </c>
      <c r="K1948" s="16" t="n">
        <v>7.40177868099861</v>
      </c>
      <c r="L1948" s="17" t="n">
        <v>325.23345191255</v>
      </c>
      <c r="M1948" s="18" t="n">
        <v>1.15836524591534E-012</v>
      </c>
      <c r="N1948" s="18" t="n">
        <v>2.93573628669256E-012</v>
      </c>
      <c r="O1948" s="6" t="str">
        <f aca="false">IF(N1948&lt;0.05,"Yes","No")</f>
        <v>Yes</v>
      </c>
      <c r="P1948" s="16" t="n">
        <v>0.495308545224068</v>
      </c>
      <c r="Q1948" s="17" t="n">
        <v>25.7425389405621</v>
      </c>
      <c r="R1948" s="18" t="n">
        <v>4.93195392846437E-007</v>
      </c>
      <c r="S1948" s="16" t="n">
        <v>0.00573821813472218</v>
      </c>
      <c r="T1948" s="16" t="n">
        <v>0.032140560329023</v>
      </c>
      <c r="U1948" s="16" t="n">
        <v>0.0060706267034528</v>
      </c>
      <c r="V1948" s="16" t="n">
        <v>0.0169606206169606</v>
      </c>
      <c r="W1948" s="6" t="s">
        <v>583</v>
      </c>
      <c r="X1948" s="17" t="n">
        <v>100</v>
      </c>
      <c r="Y1948" s="16" t="n">
        <v>0.652291346646185</v>
      </c>
      <c r="Z1948" s="16" t="n">
        <f aca="false">(G1948-E1948)/SQRT(H1948^2/D1948+F1948^2/C1948)</f>
        <v>7.4017786809986</v>
      </c>
      <c r="AA1948" s="24" t="n">
        <f aca="false">ABS(K1948-Z1948)</f>
        <v>0</v>
      </c>
    </row>
    <row r="1949" customFormat="false" ht="15" hidden="false" customHeight="false" outlineLevel="0" collapsed="false">
      <c r="A1949" s="17" t="n">
        <v>2344</v>
      </c>
      <c r="B1949" s="6" t="s">
        <v>506</v>
      </c>
      <c r="C1949" s="6" t="n">
        <v>126</v>
      </c>
      <c r="D1949" s="6" t="n">
        <v>620</v>
      </c>
      <c r="E1949" s="16" t="n">
        <v>0.138058767077469</v>
      </c>
      <c r="F1949" s="16" t="n">
        <v>0.0385259492872586</v>
      </c>
      <c r="G1949" s="16" t="n">
        <v>0.171006550159185</v>
      </c>
      <c r="H1949" s="16" t="n">
        <v>0.0710009255860507</v>
      </c>
      <c r="I1949" s="23" t="n">
        <f aca="false">G1949-E1949</f>
        <v>0.0329477830817165</v>
      </c>
      <c r="J1949" s="17" t="n">
        <f aca="false">100*(G1949-E1949)/E1949</f>
        <v>23.8650422419234</v>
      </c>
      <c r="K1949" s="16" t="n">
        <v>7.38386797879749</v>
      </c>
      <c r="L1949" s="17" t="n">
        <v>325.771503719237</v>
      </c>
      <c r="M1949" s="18" t="n">
        <v>1.2958677337795E-012</v>
      </c>
      <c r="N1949" s="18" t="n">
        <v>3.27237753446E-012</v>
      </c>
      <c r="O1949" s="6" t="str">
        <f aca="false">IF(N1949&lt;0.05,"Yes","No")</f>
        <v>Yes</v>
      </c>
      <c r="P1949" s="16" t="n">
        <v>0.493768792136446</v>
      </c>
      <c r="Q1949" s="17" t="n">
        <v>25.5827373595389</v>
      </c>
      <c r="R1949" s="18" t="n">
        <v>5.3429426753561E-007</v>
      </c>
      <c r="S1949" s="16" t="n">
        <v>0.00565358168450617</v>
      </c>
      <c r="T1949" s="16" t="n">
        <v>0.032204648348086</v>
      </c>
      <c r="U1949" s="16" t="n">
        <v>0.0061622246857043</v>
      </c>
      <c r="V1949" s="16" t="n">
        <v>0.0170233555886362</v>
      </c>
      <c r="W1949" s="6" t="s">
        <v>583</v>
      </c>
      <c r="X1949" s="17" t="n">
        <v>100</v>
      </c>
      <c r="Y1949" s="16" t="n">
        <v>0.651638504864311</v>
      </c>
      <c r="Z1949" s="16" t="n">
        <f aca="false">(G1949-E1949)/SQRT(H1949^2/D1949+F1949^2/C1949)</f>
        <v>7.38386797879749</v>
      </c>
      <c r="AA1949" s="24" t="n">
        <f aca="false">ABS(K1949-Z1949)</f>
        <v>0</v>
      </c>
    </row>
    <row r="1950" customFormat="false" ht="15" hidden="false" customHeight="false" outlineLevel="0" collapsed="false">
      <c r="A1950" s="17" t="n">
        <v>2345</v>
      </c>
      <c r="B1950" s="6" t="s">
        <v>506</v>
      </c>
      <c r="C1950" s="6" t="n">
        <v>126</v>
      </c>
      <c r="D1950" s="6" t="n">
        <v>620</v>
      </c>
      <c r="E1950" s="16" t="n">
        <v>0.137856433907199</v>
      </c>
      <c r="F1950" s="16" t="n">
        <v>0.038591407808252</v>
      </c>
      <c r="G1950" s="16" t="n">
        <v>0.17082430922216</v>
      </c>
      <c r="H1950" s="16" t="n">
        <v>0.0712437270747347</v>
      </c>
      <c r="I1950" s="23" t="n">
        <f aca="false">G1950-E1950</f>
        <v>0.0329678753149613</v>
      </c>
      <c r="J1950" s="17" t="n">
        <f aca="false">100*(G1950-E1950)/E1950</f>
        <v>23.9146439383123</v>
      </c>
      <c r="K1950" s="16" t="n">
        <v>7.37066589396587</v>
      </c>
      <c r="L1950" s="17" t="n">
        <v>326.489597402945</v>
      </c>
      <c r="M1950" s="18" t="n">
        <v>1.40480764727576E-012</v>
      </c>
      <c r="N1950" s="18" t="n">
        <v>3.53473157715732E-012</v>
      </c>
      <c r="O1950" s="6" t="str">
        <f aca="false">IF(N1950&lt;0.05,"Yes","No")</f>
        <v>Yes</v>
      </c>
      <c r="P1950" s="16" t="n">
        <v>0.492433441579389</v>
      </c>
      <c r="Q1950" s="17" t="n">
        <v>25.4445523251732</v>
      </c>
      <c r="R1950" s="18" t="n">
        <v>5.72600058859396E-007</v>
      </c>
      <c r="S1950" s="16" t="n">
        <v>0.00563019544427446</v>
      </c>
      <c r="T1950" s="16" t="n">
        <v>0.0322241117313999</v>
      </c>
      <c r="U1950" s="16" t="n">
        <v>0.00624475086571978</v>
      </c>
      <c r="V1950" s="16" t="n">
        <v>0.017040363911459</v>
      </c>
      <c r="W1950" s="6" t="s">
        <v>583</v>
      </c>
      <c r="X1950" s="17" t="n">
        <v>100</v>
      </c>
      <c r="Y1950" s="16" t="n">
        <v>0.650870455709165</v>
      </c>
      <c r="Z1950" s="16" t="n">
        <f aca="false">(G1950-E1950)/SQRT(H1950^2/D1950+F1950^2/C1950)</f>
        <v>7.37066589396588</v>
      </c>
      <c r="AA1950" s="24" t="n">
        <f aca="false">ABS(K1950-Z1950)</f>
        <v>0</v>
      </c>
    </row>
    <row r="1951" customFormat="false" ht="15" hidden="false" customHeight="false" outlineLevel="0" collapsed="false">
      <c r="A1951" s="17" t="n">
        <v>2346</v>
      </c>
      <c r="B1951" s="6" t="s">
        <v>506</v>
      </c>
      <c r="C1951" s="6" t="n">
        <v>126</v>
      </c>
      <c r="D1951" s="6" t="n">
        <v>620</v>
      </c>
      <c r="E1951" s="16" t="n">
        <v>0.137466989221081</v>
      </c>
      <c r="F1951" s="16" t="n">
        <v>0.0385457312677326</v>
      </c>
      <c r="G1951" s="16" t="n">
        <v>0.170408516473347</v>
      </c>
      <c r="H1951" s="16" t="n">
        <v>0.0713275323700381</v>
      </c>
      <c r="I1951" s="23" t="n">
        <f aca="false">G1951-E1951</f>
        <v>0.0329415272522662</v>
      </c>
      <c r="J1951" s="17" t="n">
        <f aca="false">100*(G1951-E1951)/E1951</f>
        <v>23.9632274183936</v>
      </c>
      <c r="K1951" s="16" t="n">
        <v>7.36637557157292</v>
      </c>
      <c r="L1951" s="17" t="n">
        <v>327.480623626424</v>
      </c>
      <c r="M1951" s="18" t="n">
        <v>1.43579581055443E-012</v>
      </c>
      <c r="N1951" s="18" t="n">
        <v>3.60407048742515E-012</v>
      </c>
      <c r="O1951" s="6" t="str">
        <f aca="false">IF(N1951&lt;0.05,"Yes","No")</f>
        <v>Yes</v>
      </c>
      <c r="P1951" s="16" t="n">
        <v>0.491526508858558</v>
      </c>
      <c r="Q1951" s="17" t="n">
        <v>25.3509143034281</v>
      </c>
      <c r="R1951" s="18" t="n">
        <v>6.00114879439291E-007</v>
      </c>
      <c r="S1951" s="16" t="n">
        <v>0.00562606184443864</v>
      </c>
      <c r="T1951" s="16" t="n">
        <v>0.0321982954311378</v>
      </c>
      <c r="U1951" s="16" t="n">
        <v>0.00631789154972511</v>
      </c>
      <c r="V1951" s="16" t="n">
        <v>0.0170491923127612</v>
      </c>
      <c r="W1951" s="6" t="s">
        <v>583</v>
      </c>
      <c r="X1951" s="17" t="n">
        <v>100</v>
      </c>
      <c r="Y1951" s="16" t="n">
        <v>0.650550435227855</v>
      </c>
      <c r="Z1951" s="16" t="n">
        <f aca="false">(G1951-E1951)/SQRT(H1951^2/D1951+F1951^2/C1951)</f>
        <v>7.3663755715729</v>
      </c>
      <c r="AA1951" s="24" t="n">
        <f aca="false">ABS(K1951-Z1951)</f>
        <v>0</v>
      </c>
    </row>
    <row r="1952" customFormat="false" ht="15" hidden="false" customHeight="false" outlineLevel="0" collapsed="false">
      <c r="A1952" s="17" t="n">
        <v>2347</v>
      </c>
      <c r="B1952" s="6" t="s">
        <v>506</v>
      </c>
      <c r="C1952" s="6" t="n">
        <v>126</v>
      </c>
      <c r="D1952" s="6" t="n">
        <v>620</v>
      </c>
      <c r="E1952" s="16" t="n">
        <v>0.136901894259074</v>
      </c>
      <c r="F1952" s="16" t="n">
        <v>0.0383876629474671</v>
      </c>
      <c r="G1952" s="16" t="n">
        <v>0.169776670262218</v>
      </c>
      <c r="H1952" s="16" t="n">
        <v>0.0712689308537065</v>
      </c>
      <c r="I1952" s="23" t="n">
        <f aca="false">G1952-E1952</f>
        <v>0.0328747760031432</v>
      </c>
      <c r="J1952" s="17" t="n">
        <f aca="false">100*(G1952-E1952)/E1952</f>
        <v>24.0133828542435</v>
      </c>
      <c r="K1952" s="16" t="n">
        <v>7.37174976812717</v>
      </c>
      <c r="L1952" s="17" t="n">
        <v>328.868055505495</v>
      </c>
      <c r="M1952" s="18" t="n">
        <v>1.37589923869665E-012</v>
      </c>
      <c r="N1952" s="18" t="n">
        <v>3.46614424520583E-012</v>
      </c>
      <c r="O1952" s="6" t="str">
        <f aca="false">IF(N1952&lt;0.05,"Yes","No")</f>
        <v>Yes</v>
      </c>
      <c r="P1952" s="16" t="n">
        <v>0.491023448579825</v>
      </c>
      <c r="Q1952" s="17" t="n">
        <v>25.299049300664</v>
      </c>
      <c r="R1952" s="18" t="n">
        <v>6.15923037273176E-007</v>
      </c>
      <c r="S1952" s="16" t="n">
        <v>0.00555062821508492</v>
      </c>
      <c r="T1952" s="16" t="n">
        <v>0.0321323307310276</v>
      </c>
      <c r="U1952" s="16" t="n">
        <v>0.00638226566351366</v>
      </c>
      <c r="V1952" s="16" t="n">
        <v>0.0170491923127612</v>
      </c>
      <c r="W1952" s="6" t="s">
        <v>583</v>
      </c>
      <c r="X1952" s="17" t="n">
        <v>100</v>
      </c>
      <c r="Y1952" s="16" t="n">
        <v>0.650550435227855</v>
      </c>
      <c r="Z1952" s="16" t="n">
        <f aca="false">(G1952-E1952)/SQRT(H1952^2/D1952+F1952^2/C1952)</f>
        <v>7.37174976812717</v>
      </c>
      <c r="AA1952" s="24" t="n">
        <f aca="false">ABS(K1952-Z1952)</f>
        <v>0</v>
      </c>
    </row>
    <row r="1953" customFormat="false" ht="15" hidden="false" customHeight="false" outlineLevel="0" collapsed="false">
      <c r="A1953" s="17" t="n">
        <v>2348</v>
      </c>
      <c r="B1953" s="6" t="s">
        <v>506</v>
      </c>
      <c r="C1953" s="6" t="n">
        <v>126</v>
      </c>
      <c r="D1953" s="6" t="n">
        <v>620</v>
      </c>
      <c r="E1953" s="16" t="n">
        <v>0.136144441271585</v>
      </c>
      <c r="F1953" s="16" t="n">
        <v>0.0381026402945827</v>
      </c>
      <c r="G1953" s="16" t="n">
        <v>0.16890684149919</v>
      </c>
      <c r="H1953" s="16" t="n">
        <v>0.0710375906498114</v>
      </c>
      <c r="I1953" s="23" t="n">
        <f aca="false">G1953-E1953</f>
        <v>0.0327624002276051</v>
      </c>
      <c r="J1953" s="17" t="n">
        <f aca="false">100*(G1953-E1953)/E1953</f>
        <v>24.0644420893025</v>
      </c>
      <c r="K1953" s="16" t="n">
        <v>7.38867623411174</v>
      </c>
      <c r="L1953" s="17" t="n">
        <v>330.653031876539</v>
      </c>
      <c r="M1953" s="18" t="n">
        <v>1.22104501337399E-012</v>
      </c>
      <c r="N1953" s="18" t="n">
        <v>3.09086213626355E-012</v>
      </c>
      <c r="O1953" s="6" t="str">
        <f aca="false">IF(N1953&lt;0.05,"Yes","No")</f>
        <v>Yes</v>
      </c>
      <c r="P1953" s="16" t="n">
        <v>0.491052292251165</v>
      </c>
      <c r="Q1953" s="17" t="n">
        <v>25.3020216185762</v>
      </c>
      <c r="R1953" s="18" t="n">
        <v>6.15005887772886E-007</v>
      </c>
      <c r="S1953" s="16" t="n">
        <v>0.00550483554928638</v>
      </c>
      <c r="T1953" s="16" t="n">
        <v>0.032021848152687</v>
      </c>
      <c r="U1953" s="16" t="n">
        <v>0.00642380201509079</v>
      </c>
      <c r="V1953" s="16" t="n">
        <v>0.0170491923127612</v>
      </c>
      <c r="W1953" s="6" t="s">
        <v>583</v>
      </c>
      <c r="X1953" s="17" t="n">
        <v>100</v>
      </c>
      <c r="Y1953" s="16" t="n">
        <v>0.650832053251408</v>
      </c>
      <c r="Z1953" s="16" t="n">
        <f aca="false">(G1953-E1953)/SQRT(H1953^2/D1953+F1953^2/C1953)</f>
        <v>7.38867623411174</v>
      </c>
      <c r="AA1953" s="24" t="n">
        <f aca="false">ABS(K1953-Z1953)</f>
        <v>0</v>
      </c>
    </row>
    <row r="1954" customFormat="false" ht="15" hidden="false" customHeight="false" outlineLevel="0" collapsed="false">
      <c r="A1954" s="17" t="n">
        <v>2349</v>
      </c>
      <c r="B1954" s="6" t="s">
        <v>506</v>
      </c>
      <c r="C1954" s="6" t="n">
        <v>126</v>
      </c>
      <c r="D1954" s="6" t="n">
        <v>620</v>
      </c>
      <c r="E1954" s="16" t="n">
        <v>0.135198602009387</v>
      </c>
      <c r="F1954" s="16" t="n">
        <v>0.0377081097026954</v>
      </c>
      <c r="G1954" s="16" t="n">
        <v>0.167808412003421</v>
      </c>
      <c r="H1954" s="16" t="n">
        <v>0.0706516189874197</v>
      </c>
      <c r="I1954" s="23" t="n">
        <f aca="false">G1954-E1954</f>
        <v>0.0326098099940337</v>
      </c>
      <c r="J1954" s="17" t="n">
        <f aca="false">100*(G1954-E1954)/E1954</f>
        <v>24.1199313523741</v>
      </c>
      <c r="K1954" s="16" t="n">
        <v>7.41592173165972</v>
      </c>
      <c r="L1954" s="17" t="n">
        <v>332.777557988494</v>
      </c>
      <c r="M1954" s="18" t="n">
        <v>1.0113932852161E-012</v>
      </c>
      <c r="N1954" s="18" t="n">
        <v>2.57568156635033E-012</v>
      </c>
      <c r="O1954" s="6" t="str">
        <f aca="false">IF(N1954&lt;0.05,"Yes","No")</f>
        <v>Yes</v>
      </c>
      <c r="P1954" s="16" t="n">
        <v>0.491568598946499</v>
      </c>
      <c r="Q1954" s="17" t="n">
        <v>25.355256156323</v>
      </c>
      <c r="R1954" s="18" t="n">
        <v>5.98810153597194E-007</v>
      </c>
      <c r="S1954" s="16" t="n">
        <v>0.00546324855382588</v>
      </c>
      <c r="T1954" s="16" t="n">
        <v>0.031872108523848</v>
      </c>
      <c r="U1954" s="16" t="n">
        <v>0.00644640852630439</v>
      </c>
      <c r="V1954" s="16" t="n">
        <v>0.0170491923127612</v>
      </c>
      <c r="W1954" s="6" t="s">
        <v>583</v>
      </c>
      <c r="X1954" s="17" t="n">
        <v>100</v>
      </c>
      <c r="Y1954" s="16" t="n">
        <v>0.65136968766001</v>
      </c>
      <c r="Z1954" s="16" t="n">
        <f aca="false">(G1954-E1954)/SQRT(H1954^2/D1954+F1954^2/C1954)</f>
        <v>7.41592173165972</v>
      </c>
      <c r="AA1954" s="24" t="n">
        <f aca="false">ABS(K1954-Z1954)</f>
        <v>0</v>
      </c>
    </row>
    <row r="1955" customFormat="false" ht="22.35" hidden="false" customHeight="false" outlineLevel="0" collapsed="false">
      <c r="A1955" s="17" t="n">
        <v>2350</v>
      </c>
      <c r="B1955" s="7" t="s">
        <v>507</v>
      </c>
      <c r="C1955" s="6" t="n">
        <v>126</v>
      </c>
      <c r="D1955" s="6" t="n">
        <v>620</v>
      </c>
      <c r="E1955" s="16" t="n">
        <v>0.134096642749177</v>
      </c>
      <c r="F1955" s="16" t="n">
        <v>0.0372190042142089</v>
      </c>
      <c r="G1955" s="16" t="n">
        <v>0.166516323219384</v>
      </c>
      <c r="H1955" s="16" t="n">
        <v>0.0701338872952816</v>
      </c>
      <c r="I1955" s="23" t="n">
        <f aca="false">G1955-E1955</f>
        <v>0.0324196804702068</v>
      </c>
      <c r="J1955" s="17" t="n">
        <f aca="false">100*(G1955-E1955)/E1955</f>
        <v>24.1763550567382</v>
      </c>
      <c r="K1955" s="16" t="n">
        <v>7.45180209629937</v>
      </c>
      <c r="L1955" s="17" t="n">
        <v>335.242138664117</v>
      </c>
      <c r="M1955" s="18" t="n">
        <v>7.89962794216653E-013</v>
      </c>
      <c r="N1955" s="18" t="n">
        <v>2.03147102894637E-012</v>
      </c>
      <c r="O1955" s="6" t="str">
        <f aca="false">IF(N1955&lt;0.05,"Yes","No")</f>
        <v>Yes</v>
      </c>
      <c r="P1955" s="16" t="n">
        <v>0.492462026752544</v>
      </c>
      <c r="Q1955" s="17" t="n">
        <v>25.4475064626592</v>
      </c>
      <c r="R1955" s="18" t="n">
        <v>5.71752953007076E-007</v>
      </c>
      <c r="S1955" s="16" t="n">
        <v>0.00543879277744463</v>
      </c>
      <c r="T1955" s="16" t="n">
        <v>0.0316853734560331</v>
      </c>
      <c r="U1955" s="16" t="n">
        <v>0.00645937985766677</v>
      </c>
      <c r="V1955" s="16" t="n">
        <v>0.0170491923127612</v>
      </c>
      <c r="W1955" s="6" t="s">
        <v>583</v>
      </c>
      <c r="X1955" s="17" t="n">
        <v>100</v>
      </c>
      <c r="Y1955" s="16" t="n">
        <v>0.652163338453661</v>
      </c>
      <c r="Z1955" s="16" t="n">
        <f aca="false">(G1955-E1955)/SQRT(H1955^2/D1955+F1955^2/C1955)</f>
        <v>7.45180209629937</v>
      </c>
      <c r="AA1955" s="24" t="n">
        <f aca="false">ABS(K1955-Z1955)</f>
        <v>0</v>
      </c>
    </row>
    <row r="1956" customFormat="false" ht="22.35" hidden="false" customHeight="false" outlineLevel="0" collapsed="false">
      <c r="A1956" s="17" t="n">
        <v>2351</v>
      </c>
      <c r="B1956" s="7" t="s">
        <v>507</v>
      </c>
      <c r="C1956" s="6" t="n">
        <v>126</v>
      </c>
      <c r="D1956" s="6" t="n">
        <v>620</v>
      </c>
      <c r="E1956" s="16" t="n">
        <v>0.132879770227841</v>
      </c>
      <c r="F1956" s="16" t="n">
        <v>0.0366575870288937</v>
      </c>
      <c r="G1956" s="16" t="n">
        <v>0.165091319129832</v>
      </c>
      <c r="H1956" s="16" t="n">
        <v>0.069522704362726</v>
      </c>
      <c r="I1956" s="23" t="n">
        <f aca="false">G1956-E1956</f>
        <v>0.0322115489019914</v>
      </c>
      <c r="J1956" s="17" t="n">
        <f aca="false">100*(G1956-E1956)/E1956</f>
        <v>24.2411232701262</v>
      </c>
      <c r="K1956" s="16" t="n">
        <v>7.49699477689083</v>
      </c>
      <c r="L1956" s="17" t="n">
        <v>338.058597908883</v>
      </c>
      <c r="M1956" s="18" t="n">
        <v>5.78777000843873E-013</v>
      </c>
      <c r="N1956" s="18" t="n">
        <v>1.50310318760566E-012</v>
      </c>
      <c r="O1956" s="6" t="str">
        <f aca="false">IF(N1956&lt;0.05,"Yes","No")</f>
        <v>Yes</v>
      </c>
      <c r="P1956" s="16" t="n">
        <v>0.493772177598177</v>
      </c>
      <c r="Q1956" s="17" t="n">
        <v>25.5830881701879</v>
      </c>
      <c r="R1956" s="18" t="n">
        <v>5.34200373546131E-007</v>
      </c>
      <c r="S1956" s="16" t="n">
        <v>0.00536174304632684</v>
      </c>
      <c r="T1956" s="16" t="n">
        <v>0.0314811286834348</v>
      </c>
      <c r="U1956" s="16" t="n">
        <v>0.00645146288774494</v>
      </c>
      <c r="V1956" s="16" t="n">
        <v>0.0170491923127612</v>
      </c>
      <c r="W1956" s="6" t="s">
        <v>583</v>
      </c>
      <c r="X1956" s="17" t="n">
        <v>100</v>
      </c>
      <c r="Y1956" s="16" t="n">
        <v>0.65336661546339</v>
      </c>
      <c r="Z1956" s="16" t="n">
        <f aca="false">(G1956-E1956)/SQRT(H1956^2/D1956+F1956^2/C1956)</f>
        <v>7.49699477689084</v>
      </c>
      <c r="AA1956" s="24" t="n">
        <f aca="false">ABS(K1956-Z1956)</f>
        <v>0</v>
      </c>
    </row>
    <row r="1957" customFormat="false" ht="22.35" hidden="false" customHeight="false" outlineLevel="0" collapsed="false">
      <c r="A1957" s="17" t="n">
        <v>2352</v>
      </c>
      <c r="B1957" s="7" t="s">
        <v>507</v>
      </c>
      <c r="C1957" s="6" t="n">
        <v>126</v>
      </c>
      <c r="D1957" s="6" t="n">
        <v>620</v>
      </c>
      <c r="E1957" s="16" t="n">
        <v>0.131560736291465</v>
      </c>
      <c r="F1957" s="16" t="n">
        <v>0.0360399534293297</v>
      </c>
      <c r="G1957" s="16" t="n">
        <v>0.16354702610162</v>
      </c>
      <c r="H1957" s="16" t="n">
        <v>0.0688360085683761</v>
      </c>
      <c r="I1957" s="23" t="n">
        <f aca="false">G1957-E1957</f>
        <v>0.0319862898101547</v>
      </c>
      <c r="J1957" s="17" t="n">
        <f aca="false">100*(G1957-E1957)/E1957</f>
        <v>24.3129452690892</v>
      </c>
      <c r="K1957" s="16" t="n">
        <v>7.54949583787855</v>
      </c>
      <c r="L1957" s="17" t="n">
        <v>341.181784234456</v>
      </c>
      <c r="M1957" s="18" t="n">
        <v>4.02751982572927E-013</v>
      </c>
      <c r="N1957" s="18" t="n">
        <v>1.05905120824245E-012</v>
      </c>
      <c r="O1957" s="6" t="str">
        <f aca="false">IF(N1957&lt;0.05,"Yes","No")</f>
        <v>Yes</v>
      </c>
      <c r="P1957" s="16" t="n">
        <v>0.495395310129571</v>
      </c>
      <c r="Q1957" s="17" t="n">
        <v>25.7515585490844</v>
      </c>
      <c r="R1957" s="18" t="n">
        <v>4.90972774648962E-007</v>
      </c>
      <c r="S1957" s="16" t="n">
        <v>0.00532245819061117</v>
      </c>
      <c r="T1957" s="16" t="n">
        <v>0.0312606358850526</v>
      </c>
      <c r="U1957" s="16" t="n">
        <v>0.00642621034340904</v>
      </c>
      <c r="V1957" s="16" t="n">
        <v>0.0170491923127612</v>
      </c>
      <c r="W1957" s="6" t="s">
        <v>583</v>
      </c>
      <c r="X1957" s="17" t="n">
        <v>100</v>
      </c>
      <c r="Y1957" s="16" t="n">
        <v>0.654851510496672</v>
      </c>
      <c r="Z1957" s="16" t="n">
        <f aca="false">(G1957-E1957)/SQRT(H1957^2/D1957+F1957^2/C1957)</f>
        <v>7.54949583787856</v>
      </c>
      <c r="AA1957" s="24" t="n">
        <f aca="false">ABS(K1957-Z1957)</f>
        <v>0</v>
      </c>
    </row>
    <row r="1958" customFormat="false" ht="22.35" hidden="false" customHeight="false" outlineLevel="0" collapsed="false">
      <c r="A1958" s="17" t="n">
        <v>2353</v>
      </c>
      <c r="B1958" s="7" t="s">
        <v>507</v>
      </c>
      <c r="C1958" s="6" t="n">
        <v>126</v>
      </c>
      <c r="D1958" s="6" t="n">
        <v>620</v>
      </c>
      <c r="E1958" s="16" t="n">
        <v>0.130221386277486</v>
      </c>
      <c r="F1958" s="16" t="n">
        <v>0.0354100820645523</v>
      </c>
      <c r="G1958" s="16" t="n">
        <v>0.161984322796906</v>
      </c>
      <c r="H1958" s="16" t="n">
        <v>0.0681341195155015</v>
      </c>
      <c r="I1958" s="23" t="n">
        <f aca="false">G1958-E1958</f>
        <v>0.0317629365194198</v>
      </c>
      <c r="J1958" s="17" t="n">
        <f aca="false">100*(G1958-E1958)/E1958</f>
        <v>24.3914900826941</v>
      </c>
      <c r="K1958" s="16" t="n">
        <v>7.606085155477</v>
      </c>
      <c r="L1958" s="17" t="n">
        <v>344.485313544762</v>
      </c>
      <c r="M1958" s="18" t="n">
        <v>2.7187852252133E-013</v>
      </c>
      <c r="N1958" s="18" t="n">
        <v>7.37053904280406E-013</v>
      </c>
      <c r="O1958" s="6" t="str">
        <f aca="false">IF(N1958&lt;0.05,"Yes","No")</f>
        <v>Yes</v>
      </c>
      <c r="P1958" s="16" t="n">
        <v>0.49719494358679</v>
      </c>
      <c r="Q1958" s="17" t="n">
        <v>25.9389948920416</v>
      </c>
      <c r="R1958" s="18" t="n">
        <v>4.46996066548397E-007</v>
      </c>
      <c r="S1958" s="16" t="n">
        <v>0.00529077896925567</v>
      </c>
      <c r="T1958" s="16" t="n">
        <v>0.0310420479664018</v>
      </c>
      <c r="U1958" s="16" t="n">
        <v>0.00639736622082496</v>
      </c>
      <c r="V1958" s="16" t="n">
        <v>0.0170491923127612</v>
      </c>
      <c r="W1958" s="6" t="s">
        <v>583</v>
      </c>
      <c r="X1958" s="17" t="n">
        <v>100</v>
      </c>
      <c r="Y1958" s="16" t="n">
        <v>0.656144393241168</v>
      </c>
      <c r="Z1958" s="16" t="n">
        <f aca="false">(G1958-E1958)/SQRT(H1958^2/D1958+F1958^2/C1958)</f>
        <v>7.60608515547701</v>
      </c>
      <c r="AA1958" s="24" t="n">
        <f aca="false">ABS(K1958-Z1958)</f>
        <v>0</v>
      </c>
    </row>
    <row r="1959" customFormat="false" ht="22.35" hidden="false" customHeight="false" outlineLevel="0" collapsed="false">
      <c r="A1959" s="17" t="n">
        <v>2354</v>
      </c>
      <c r="B1959" s="7" t="s">
        <v>507</v>
      </c>
      <c r="C1959" s="6" t="n">
        <v>126</v>
      </c>
      <c r="D1959" s="6" t="n">
        <v>620</v>
      </c>
      <c r="E1959" s="16" t="n">
        <v>0.128869290981028</v>
      </c>
      <c r="F1959" s="16" t="n">
        <v>0.0347742241373776</v>
      </c>
      <c r="G1959" s="16" t="n">
        <v>0.160413516697384</v>
      </c>
      <c r="H1959" s="16" t="n">
        <v>0.067423988237113</v>
      </c>
      <c r="I1959" s="23" t="n">
        <f aca="false">G1959-E1959</f>
        <v>0.0315442257163559</v>
      </c>
      <c r="J1959" s="17" t="n">
        <f aca="false">100*(G1959-E1959)/E1959</f>
        <v>24.4776901278985</v>
      </c>
      <c r="K1959" s="16" t="n">
        <v>7.66652433316116</v>
      </c>
      <c r="L1959" s="17" t="n">
        <v>347.948713031015</v>
      </c>
      <c r="M1959" s="18" t="n">
        <v>1.78249156065858E-013</v>
      </c>
      <c r="N1959" s="18" t="n">
        <v>4.9537232393435E-013</v>
      </c>
      <c r="O1959" s="6" t="str">
        <f aca="false">IF(N1959&lt;0.05,"Yes","No")</f>
        <v>Yes</v>
      </c>
      <c r="P1959" s="16" t="n">
        <v>0.499167821018587</v>
      </c>
      <c r="Q1959" s="17" t="n">
        <v>26.1452559927132</v>
      </c>
      <c r="R1959" s="18" t="n">
        <v>4.03161956351633E-007</v>
      </c>
      <c r="S1959" s="16" t="n">
        <v>0.00520906624978295</v>
      </c>
      <c r="T1959" s="16" t="n">
        <v>0.0308276944084877</v>
      </c>
      <c r="U1959" s="16" t="n">
        <v>0.00635779245293408</v>
      </c>
      <c r="V1959" s="16" t="n">
        <v>0.0170491923127612</v>
      </c>
      <c r="W1959" s="6" t="s">
        <v>583</v>
      </c>
      <c r="X1959" s="17" t="n">
        <v>100</v>
      </c>
      <c r="Y1959" s="16" t="n">
        <v>0.657360471070149</v>
      </c>
      <c r="Z1959" s="16" t="n">
        <f aca="false">(G1959-E1959)/SQRT(H1959^2/D1959+F1959^2/C1959)</f>
        <v>7.66652433316117</v>
      </c>
      <c r="AA1959" s="24" t="n">
        <f aca="false">ABS(K1959-Z1959)</f>
        <v>0</v>
      </c>
    </row>
    <row r="1960" customFormat="false" ht="22.35" hidden="false" customHeight="false" outlineLevel="0" collapsed="false">
      <c r="A1960" s="17" t="n">
        <v>2355</v>
      </c>
      <c r="B1960" s="7" t="s">
        <v>507</v>
      </c>
      <c r="C1960" s="6" t="n">
        <v>126</v>
      </c>
      <c r="D1960" s="6" t="n">
        <v>620</v>
      </c>
      <c r="E1960" s="16" t="n">
        <v>0.127541049812285</v>
      </c>
      <c r="F1960" s="16" t="n">
        <v>0.0341523500082535</v>
      </c>
      <c r="G1960" s="16" t="n">
        <v>0.158864613213847</v>
      </c>
      <c r="H1960" s="16" t="n">
        <v>0.0667270217219167</v>
      </c>
      <c r="I1960" s="23" t="n">
        <f aca="false">G1960-E1960</f>
        <v>0.0313235634015621</v>
      </c>
      <c r="J1960" s="17" t="n">
        <f aca="false">100*(G1960-E1960)/E1960</f>
        <v>24.5595935172748</v>
      </c>
      <c r="K1960" s="16" t="n">
        <v>7.72575087217721</v>
      </c>
      <c r="L1960" s="17" t="n">
        <v>351.46146749664</v>
      </c>
      <c r="M1960" s="18" t="n">
        <v>1.17437169309981E-013</v>
      </c>
      <c r="N1960" s="18" t="n">
        <v>3.32866415817457E-013</v>
      </c>
      <c r="O1960" s="6" t="str">
        <f aca="false">IF(N1960&lt;0.05,"Yes","No")</f>
        <v>Yes</v>
      </c>
      <c r="P1960" s="16" t="n">
        <v>0.501047386665756</v>
      </c>
      <c r="Q1960" s="17" t="n">
        <v>26.3425212891134</v>
      </c>
      <c r="R1960" s="18" t="n">
        <v>3.65285373067795E-007</v>
      </c>
      <c r="S1960" s="16" t="n">
        <v>0.00508864883746479</v>
      </c>
      <c r="T1960" s="16" t="n">
        <v>0.0306120657685752</v>
      </c>
      <c r="U1960" s="16" t="n">
        <v>0.00631598891464982</v>
      </c>
      <c r="V1960" s="16" t="n">
        <v>0.0170491923127612</v>
      </c>
      <c r="W1960" s="6" t="s">
        <v>583</v>
      </c>
      <c r="X1960" s="17" t="n">
        <v>100</v>
      </c>
      <c r="Y1960" s="16" t="n">
        <v>0.658768561187916</v>
      </c>
      <c r="Z1960" s="16" t="n">
        <f aca="false">(G1960-E1960)/SQRT(H1960^2/D1960+F1960^2/C1960)</f>
        <v>7.72575087217721</v>
      </c>
      <c r="AA1960" s="24" t="n">
        <f aca="false">ABS(K1960-Z1960)</f>
        <v>0</v>
      </c>
    </row>
    <row r="1961" customFormat="false" ht="22.35" hidden="false" customHeight="false" outlineLevel="0" collapsed="false">
      <c r="A1961" s="17" t="n">
        <v>2356</v>
      </c>
      <c r="B1961" s="7" t="s">
        <v>507</v>
      </c>
      <c r="C1961" s="6" t="n">
        <v>126</v>
      </c>
      <c r="D1961" s="6" t="n">
        <v>620</v>
      </c>
      <c r="E1961" s="16" t="n">
        <v>0.126291731697699</v>
      </c>
      <c r="F1961" s="16" t="n">
        <v>0.0335773976316941</v>
      </c>
      <c r="G1961" s="16" t="n">
        <v>0.157417380100777</v>
      </c>
      <c r="H1961" s="16" t="n">
        <v>0.0661023936160331</v>
      </c>
      <c r="I1961" s="23" t="n">
        <f aca="false">G1961-E1961</f>
        <v>0.0311256484030777</v>
      </c>
      <c r="J1961" s="17" t="n">
        <f aca="false">100*(G1961-E1961)/E1961</f>
        <v>24.6458323000766</v>
      </c>
      <c r="K1961" s="16" t="n">
        <v>7.78248889445816</v>
      </c>
      <c r="L1961" s="17" t="n">
        <v>354.980615235766</v>
      </c>
      <c r="M1961" s="18" t="n">
        <v>7.84574037956429E-014</v>
      </c>
      <c r="N1961" s="18" t="n">
        <v>2.25189898052795E-013</v>
      </c>
      <c r="O1961" s="6" t="str">
        <f aca="false">IF(N1961&lt;0.05,"Yes","No")</f>
        <v>Yes</v>
      </c>
      <c r="P1961" s="16" t="n">
        <v>0.502776147510652</v>
      </c>
      <c r="Q1961" s="17" t="n">
        <v>26.5246137763</v>
      </c>
      <c r="R1961" s="18" t="n">
        <v>3.33502856824145E-007</v>
      </c>
      <c r="S1961" s="16" t="n">
        <v>0.00487418605756771</v>
      </c>
      <c r="T1961" s="16" t="n">
        <v>0.0304186838811174</v>
      </c>
      <c r="U1961" s="16" t="n">
        <v>0.00628311939196755</v>
      </c>
      <c r="V1961" s="16" t="n">
        <v>0.0170491923127612</v>
      </c>
      <c r="W1961" s="6" t="s">
        <v>583</v>
      </c>
      <c r="X1961" s="17" t="n">
        <v>100</v>
      </c>
      <c r="Y1961" s="16" t="n">
        <v>0.660163850486431</v>
      </c>
      <c r="Z1961" s="16" t="n">
        <f aca="false">(G1961-E1961)/SQRT(H1961^2/D1961+F1961^2/C1961)</f>
        <v>7.78248889445817</v>
      </c>
      <c r="AA1961" s="24" t="n">
        <f aca="false">ABS(K1961-Z1961)</f>
        <v>0</v>
      </c>
    </row>
    <row r="1962" customFormat="false" ht="22.35" hidden="false" customHeight="false" outlineLevel="0" collapsed="false">
      <c r="A1962" s="17" t="n">
        <v>2357</v>
      </c>
      <c r="B1962" s="7" t="s">
        <v>507</v>
      </c>
      <c r="C1962" s="6" t="n">
        <v>126</v>
      </c>
      <c r="D1962" s="6" t="n">
        <v>620</v>
      </c>
      <c r="E1962" s="16" t="n">
        <v>0.125086541598042</v>
      </c>
      <c r="F1962" s="16" t="n">
        <v>0.0330380886465126</v>
      </c>
      <c r="G1962" s="16" t="n">
        <v>0.156031434742674</v>
      </c>
      <c r="H1962" s="16" t="n">
        <v>0.0655225092263782</v>
      </c>
      <c r="I1962" s="23" t="n">
        <f aca="false">G1962-E1962</f>
        <v>0.030944893144632</v>
      </c>
      <c r="J1962" s="17" t="n">
        <f aca="false">100*(G1962-E1962)/E1962</f>
        <v>24.7387870423915</v>
      </c>
      <c r="K1962" s="16" t="n">
        <v>7.83796025104851</v>
      </c>
      <c r="L1962" s="17" t="n">
        <v>358.451966286441</v>
      </c>
      <c r="M1962" s="18" t="n">
        <v>5.27462301046225E-014</v>
      </c>
      <c r="N1962" s="18" t="n">
        <v>1.54130499930197E-013</v>
      </c>
      <c r="O1962" s="6" t="str">
        <f aca="false">IF(N1962&lt;0.05,"Yes","No")</f>
        <v>Yes</v>
      </c>
      <c r="P1962" s="16" t="n">
        <v>0.504463270224858</v>
      </c>
      <c r="Q1962" s="17" t="n">
        <v>26.7029251816494</v>
      </c>
      <c r="R1962" s="18" t="n">
        <v>3.05073992771047E-007</v>
      </c>
      <c r="S1962" s="16" t="n">
        <v>0.00471737575654963</v>
      </c>
      <c r="T1962" s="16" t="n">
        <v>0.030242065020289</v>
      </c>
      <c r="U1962" s="16" t="n">
        <v>0.00625327014551875</v>
      </c>
      <c r="V1962" s="16" t="n">
        <v>0.017040363911459</v>
      </c>
      <c r="W1962" s="6" t="s">
        <v>583</v>
      </c>
      <c r="X1962" s="17" t="n">
        <v>100</v>
      </c>
      <c r="Y1962" s="16" t="n">
        <v>0.661533538146441</v>
      </c>
      <c r="Z1962" s="16" t="n">
        <f aca="false">(G1962-E1962)/SQRT(H1962^2/D1962+F1962^2/C1962)</f>
        <v>7.83796025104854</v>
      </c>
      <c r="AA1962" s="24" t="n">
        <f aca="false">ABS(K1962-Z1962)</f>
        <v>0</v>
      </c>
    </row>
    <row r="1963" customFormat="false" ht="22.35" hidden="false" customHeight="false" outlineLevel="0" collapsed="false">
      <c r="A1963" s="17" t="n">
        <v>2358</v>
      </c>
      <c r="B1963" s="7" t="s">
        <v>507</v>
      </c>
      <c r="C1963" s="6" t="n">
        <v>126</v>
      </c>
      <c r="D1963" s="6" t="n">
        <v>620</v>
      </c>
      <c r="E1963" s="16" t="n">
        <v>0.123979689878604</v>
      </c>
      <c r="F1963" s="16" t="n">
        <v>0.0325570442753068</v>
      </c>
      <c r="G1963" s="16" t="n">
        <v>0.154772955888221</v>
      </c>
      <c r="H1963" s="16" t="n">
        <v>0.0650259246657344</v>
      </c>
      <c r="I1963" s="23" t="n">
        <f aca="false">G1963-E1963</f>
        <v>0.0307932660096175</v>
      </c>
      <c r="J1963" s="17" t="n">
        <f aca="false">100*(G1963-E1963)/E1963</f>
        <v>24.8373471814368</v>
      </c>
      <c r="K1963" s="16" t="n">
        <v>7.88991635215627</v>
      </c>
      <c r="L1963" s="17" t="n">
        <v>361.810575330938</v>
      </c>
      <c r="M1963" s="18" t="n">
        <v>3.6257891055256E-014</v>
      </c>
      <c r="N1963" s="18" t="n">
        <v>1.08053658307933E-013</v>
      </c>
      <c r="O1963" s="6" t="str">
        <f aca="false">IF(N1963&lt;0.05,"Yes","No")</f>
        <v>Yes</v>
      </c>
      <c r="P1963" s="16" t="n">
        <v>0.505998260679437</v>
      </c>
      <c r="Q1963" s="17" t="n">
        <v>26.8656767567933</v>
      </c>
      <c r="R1963" s="18" t="n">
        <v>2.81256364795443E-007</v>
      </c>
      <c r="S1963" s="16" t="n">
        <v>0.00459505071628783</v>
      </c>
      <c r="T1963" s="16" t="n">
        <v>0.030094622158011</v>
      </c>
      <c r="U1963" s="16" t="n">
        <v>0.00622102332354206</v>
      </c>
      <c r="V1963" s="16" t="n">
        <v>0.0170233555886362</v>
      </c>
      <c r="W1963" s="6" t="s">
        <v>583</v>
      </c>
      <c r="X1963" s="17" t="n">
        <v>100</v>
      </c>
      <c r="Y1963" s="16" t="n">
        <v>0.662967229902714</v>
      </c>
      <c r="Z1963" s="16" t="n">
        <f aca="false">(G1963-E1963)/SQRT(H1963^2/D1963+F1963^2/C1963)</f>
        <v>7.88991635215625</v>
      </c>
      <c r="AA1963" s="24" t="n">
        <f aca="false">ABS(K1963-Z1963)</f>
        <v>0</v>
      </c>
    </row>
    <row r="1964" customFormat="false" ht="22.35" hidden="false" customHeight="false" outlineLevel="0" collapsed="false">
      <c r="A1964" s="17" t="n">
        <v>2359</v>
      </c>
      <c r="B1964" s="7" t="s">
        <v>507</v>
      </c>
      <c r="C1964" s="6" t="n">
        <v>126</v>
      </c>
      <c r="D1964" s="6" t="n">
        <v>620</v>
      </c>
      <c r="E1964" s="16" t="n">
        <v>0.122970238712335</v>
      </c>
      <c r="F1964" s="16" t="n">
        <v>0.032128408212654</v>
      </c>
      <c r="G1964" s="16" t="n">
        <v>0.153640191220949</v>
      </c>
      <c r="H1964" s="16" t="n">
        <v>0.0646181683767087</v>
      </c>
      <c r="I1964" s="23" t="n">
        <f aca="false">G1964-E1964</f>
        <v>0.0306699525086134</v>
      </c>
      <c r="J1964" s="17" t="n">
        <f aca="false">100*(G1964-E1964)/E1964</f>
        <v>24.9409554944101</v>
      </c>
      <c r="K1964" s="16" t="n">
        <v>7.93828029445262</v>
      </c>
      <c r="L1964" s="17" t="n">
        <v>365.159658434947</v>
      </c>
      <c r="M1964" s="18" t="n">
        <v>2.54922002874414E-014</v>
      </c>
      <c r="N1964" s="18" t="n">
        <v>7.9346833783577E-014</v>
      </c>
      <c r="O1964" s="6" t="str">
        <f aca="false">IF(N1964&lt;0.05,"Yes","No")</f>
        <v>Yes</v>
      </c>
      <c r="P1964" s="16" t="n">
        <v>0.507321190484006</v>
      </c>
      <c r="Q1964" s="17" t="n">
        <v>27.0063407419292</v>
      </c>
      <c r="R1964" s="18" t="n">
        <v>2.62181512275533E-007</v>
      </c>
      <c r="S1964" s="16" t="n">
        <v>0.0044966068069647</v>
      </c>
      <c r="T1964" s="16" t="n">
        <v>0.0299745159804174</v>
      </c>
      <c r="U1964" s="16" t="n">
        <v>0.00619535472801728</v>
      </c>
      <c r="V1964" s="16" t="n">
        <v>0.0170233555886362</v>
      </c>
      <c r="W1964" s="6" t="s">
        <v>583</v>
      </c>
      <c r="X1964" s="17" t="n">
        <v>100</v>
      </c>
      <c r="Y1964" s="16" t="n">
        <v>0.664490527393753</v>
      </c>
      <c r="Z1964" s="16" t="n">
        <f aca="false">(G1964-E1964)/SQRT(H1964^2/D1964+F1964^2/C1964)</f>
        <v>7.93828029445262</v>
      </c>
      <c r="AA1964" s="24" t="n">
        <f aca="false">ABS(K1964-Z1964)</f>
        <v>0</v>
      </c>
    </row>
    <row r="1965" customFormat="false" ht="22.35" hidden="false" customHeight="false" outlineLevel="0" collapsed="false">
      <c r="A1965" s="17" t="n">
        <v>2360</v>
      </c>
      <c r="B1965" s="7" t="s">
        <v>507</v>
      </c>
      <c r="C1965" s="6" t="n">
        <v>126</v>
      </c>
      <c r="D1965" s="6" t="n">
        <v>620</v>
      </c>
      <c r="E1965" s="16" t="n">
        <v>0.122052048259075</v>
      </c>
      <c r="F1965" s="16" t="n">
        <v>0.0317534536837989</v>
      </c>
      <c r="G1965" s="16" t="n">
        <v>0.152617070667686</v>
      </c>
      <c r="H1965" s="16" t="n">
        <v>0.0642835223438158</v>
      </c>
      <c r="I1965" s="23" t="n">
        <f aca="false">G1965-E1965</f>
        <v>0.0305650224086113</v>
      </c>
      <c r="J1965" s="17" t="n">
        <f aca="false">100*(G1965-E1965)/E1965</f>
        <v>25.0426132494985</v>
      </c>
      <c r="K1965" s="16" t="n">
        <v>7.98084483633061</v>
      </c>
      <c r="L1965" s="17" t="n">
        <v>368.341724212952</v>
      </c>
      <c r="M1965" s="18" t="n">
        <v>1.86393786500971E-014</v>
      </c>
      <c r="N1965" s="18" t="n">
        <v>5.99714158405114E-014</v>
      </c>
      <c r="O1965" s="6" t="str">
        <f aca="false">IF(N1965&lt;0.05,"Yes","No")</f>
        <v>Yes</v>
      </c>
      <c r="P1965" s="16" t="n">
        <v>0.50837472176338</v>
      </c>
      <c r="Q1965" s="17" t="n">
        <v>27.1186229322749</v>
      </c>
      <c r="R1965" s="18" t="n">
        <v>2.47892511255152E-007</v>
      </c>
      <c r="S1965" s="16" t="n">
        <v>0.00440327336485922</v>
      </c>
      <c r="T1965" s="16" t="n">
        <v>0.0298720454683603</v>
      </c>
      <c r="U1965" s="16" t="n">
        <v>0.00618474985548086</v>
      </c>
      <c r="V1965" s="16" t="n">
        <v>0.0170233555886362</v>
      </c>
      <c r="W1965" s="6" t="s">
        <v>583</v>
      </c>
      <c r="X1965" s="17" t="n">
        <v>100</v>
      </c>
      <c r="Y1965" s="16" t="n">
        <v>0.665770609318997</v>
      </c>
      <c r="Z1965" s="16" t="n">
        <f aca="false">(G1965-E1965)/SQRT(H1965^2/D1965+F1965^2/C1965)</f>
        <v>7.98084483633062</v>
      </c>
      <c r="AA1965" s="24" t="n">
        <f aca="false">ABS(K1965-Z1965)</f>
        <v>0</v>
      </c>
    </row>
    <row r="1966" customFormat="false" ht="22.35" hidden="false" customHeight="false" outlineLevel="0" collapsed="false">
      <c r="A1966" s="17" t="n">
        <v>2361</v>
      </c>
      <c r="B1966" s="7" t="s">
        <v>507</v>
      </c>
      <c r="C1966" s="6" t="n">
        <v>126</v>
      </c>
      <c r="D1966" s="6" t="n">
        <v>620</v>
      </c>
      <c r="E1966" s="16" t="n">
        <v>0.121233941454973</v>
      </c>
      <c r="F1966" s="16" t="n">
        <v>0.0314365198592162</v>
      </c>
      <c r="G1966" s="16" t="n">
        <v>0.151715193039948</v>
      </c>
      <c r="H1966" s="16" t="n">
        <v>0.0640220634804104</v>
      </c>
      <c r="I1966" s="23" t="n">
        <f aca="false">G1966-E1966</f>
        <v>0.0304812515849754</v>
      </c>
      <c r="J1966" s="17" t="n">
        <f aca="false">100*(G1966-E1966)/E1966</f>
        <v>25.1425064789273</v>
      </c>
      <c r="K1966" s="16" t="n">
        <v>8.0174133174646</v>
      </c>
      <c r="L1966" s="17" t="n">
        <v>371.264112782835</v>
      </c>
      <c r="M1966" s="18" t="n">
        <v>1.42094818026611E-014</v>
      </c>
      <c r="N1966" s="18" t="n">
        <v>4.74628319036423E-014</v>
      </c>
      <c r="O1966" s="6" t="str">
        <f aca="false">IF(N1966&lt;0.05,"Yes","No")</f>
        <v>Yes</v>
      </c>
      <c r="P1966" s="16" t="n">
        <v>0.509193433012814</v>
      </c>
      <c r="Q1966" s="17" t="n">
        <v>27.2060395506043</v>
      </c>
      <c r="R1966" s="18" t="n">
        <v>2.37311802881255E-007</v>
      </c>
      <c r="S1966" s="16" t="n">
        <v>0.00432718300672689</v>
      </c>
      <c r="T1966" s="16" t="n">
        <v>0.0297905944185024</v>
      </c>
      <c r="U1966" s="16" t="n">
        <v>0.0061723695304433</v>
      </c>
      <c r="V1966" s="16" t="n">
        <v>0.0170233555886362</v>
      </c>
      <c r="W1966" s="6" t="s">
        <v>583</v>
      </c>
      <c r="X1966" s="17" t="n">
        <v>100</v>
      </c>
      <c r="Y1966" s="16" t="n">
        <v>0.666705069124424</v>
      </c>
      <c r="Z1966" s="16" t="n">
        <f aca="false">(G1966-E1966)/SQRT(H1966^2/D1966+F1966^2/C1966)</f>
        <v>8.0174133174646</v>
      </c>
      <c r="AA1966" s="24" t="n">
        <f aca="false">ABS(K1966-Z1966)</f>
        <v>0</v>
      </c>
    </row>
    <row r="1967" customFormat="false" ht="22.35" hidden="false" customHeight="false" outlineLevel="0" collapsed="false">
      <c r="A1967" s="17" t="n">
        <v>2362</v>
      </c>
      <c r="B1967" s="7" t="s">
        <v>507</v>
      </c>
      <c r="C1967" s="6" t="n">
        <v>126</v>
      </c>
      <c r="D1967" s="6" t="n">
        <v>620</v>
      </c>
      <c r="E1967" s="16" t="n">
        <v>0.120507522146144</v>
      </c>
      <c r="F1967" s="16" t="n">
        <v>0.0311727155571668</v>
      </c>
      <c r="G1967" s="16" t="n">
        <v>0.150913656130433</v>
      </c>
      <c r="H1967" s="16" t="n">
        <v>0.0638273377938327</v>
      </c>
      <c r="I1967" s="23" t="n">
        <f aca="false">G1967-E1967</f>
        <v>0.0304061339842895</v>
      </c>
      <c r="J1967" s="17" t="n">
        <f aca="false">100*(G1967-E1967)/E1967</f>
        <v>25.2317311341071</v>
      </c>
      <c r="K1967" s="16" t="n">
        <v>8.04545400347264</v>
      </c>
      <c r="L1967" s="17" t="n">
        <v>373.927029578399</v>
      </c>
      <c r="M1967" s="18" t="n">
        <v>1.15010053315215E-014</v>
      </c>
      <c r="N1967" s="18" t="n">
        <v>4.0278699247451E-014</v>
      </c>
      <c r="O1967" s="6" t="str">
        <f aca="false">IF(N1967&lt;0.05,"Yes","No")</f>
        <v>Yes</v>
      </c>
      <c r="P1967" s="16" t="n">
        <v>0.509614859931602</v>
      </c>
      <c r="Q1967" s="17" t="n">
        <v>27.2510915927125</v>
      </c>
      <c r="R1967" s="18" t="n">
        <v>2.32037238116845E-007</v>
      </c>
      <c r="S1967" s="16" t="n">
        <v>0.00424720828507862</v>
      </c>
      <c r="T1967" s="16" t="n">
        <v>0.0297173568748873</v>
      </c>
      <c r="U1967" s="16" t="n">
        <v>0.00618035205362148</v>
      </c>
      <c r="V1967" s="16" t="n">
        <v>0.0170233555886362</v>
      </c>
      <c r="W1967" s="6" t="s">
        <v>583</v>
      </c>
      <c r="X1967" s="17" t="n">
        <v>100</v>
      </c>
      <c r="Y1967" s="16" t="n">
        <v>0.667562724014337</v>
      </c>
      <c r="Z1967" s="16" t="n">
        <f aca="false">(G1967-E1967)/SQRT(H1967^2/D1967+F1967^2/C1967)</f>
        <v>8.04545400347264</v>
      </c>
      <c r="AA1967" s="24" t="n">
        <f aca="false">ABS(K1967-Z1967)</f>
        <v>0</v>
      </c>
    </row>
    <row r="1968" customFormat="false" ht="22.35" hidden="false" customHeight="false" outlineLevel="0" collapsed="false">
      <c r="A1968" s="17" t="n">
        <v>2363</v>
      </c>
      <c r="B1968" s="7" t="s">
        <v>507</v>
      </c>
      <c r="C1968" s="6" t="n">
        <v>126</v>
      </c>
      <c r="D1968" s="6" t="n">
        <v>620</v>
      </c>
      <c r="E1968" s="16" t="n">
        <v>0.119851724673358</v>
      </c>
      <c r="F1968" s="16" t="n">
        <v>0.0309506167742072</v>
      </c>
      <c r="G1968" s="16" t="n">
        <v>0.15018536418436</v>
      </c>
      <c r="H1968" s="16" t="n">
        <v>0.0636794261616093</v>
      </c>
      <c r="I1968" s="23" t="n">
        <f aca="false">G1968-E1968</f>
        <v>0.0303336395110021</v>
      </c>
      <c r="J1968" s="17" t="n">
        <f aca="false">100*(G1968-E1968)/E1968</f>
        <v>25.3093058057136</v>
      </c>
      <c r="K1968" s="16" t="n">
        <v>8.06587763169955</v>
      </c>
      <c r="L1968" s="17" t="n">
        <v>376.33559083472</v>
      </c>
      <c r="M1968" s="18" t="n">
        <v>9.82635649347918E-015</v>
      </c>
      <c r="N1968" s="18" t="n">
        <v>3.51706558650763E-014</v>
      </c>
      <c r="O1968" s="6" t="str">
        <f aca="false">IF(N1968&lt;0.05,"Yes","No")</f>
        <v>Yes</v>
      </c>
      <c r="P1968" s="16" t="n">
        <v>0.509693324690839</v>
      </c>
      <c r="Q1968" s="17" t="n">
        <v>27.2594838713557</v>
      </c>
      <c r="R1968" s="18" t="n">
        <v>2.31067789320887E-007</v>
      </c>
      <c r="S1968" s="16" t="n">
        <v>0.00416505475466779</v>
      </c>
      <c r="T1968" s="16" t="n">
        <v>0.0296465308968089</v>
      </c>
      <c r="U1968" s="16" t="n">
        <v>0.00621606545742894</v>
      </c>
      <c r="V1968" s="16" t="n">
        <v>0.0170233555886362</v>
      </c>
      <c r="W1968" s="6" t="s">
        <v>583</v>
      </c>
      <c r="X1968" s="17" t="n">
        <v>100</v>
      </c>
      <c r="Y1968" s="16" t="n">
        <v>0.668215565796211</v>
      </c>
      <c r="Z1968" s="16" t="n">
        <f aca="false">(G1968-E1968)/SQRT(H1968^2/D1968+F1968^2/C1968)</f>
        <v>8.06587763169954</v>
      </c>
      <c r="AA1968" s="24" t="n">
        <f aca="false">ABS(K1968-Z1968)</f>
        <v>0</v>
      </c>
    </row>
    <row r="1969" customFormat="false" ht="22.35" hidden="false" customHeight="false" outlineLevel="0" collapsed="false">
      <c r="A1969" s="17" t="n">
        <v>2364</v>
      </c>
      <c r="B1969" s="7" t="s">
        <v>507</v>
      </c>
      <c r="C1969" s="6" t="n">
        <v>126</v>
      </c>
      <c r="D1969" s="6" t="n">
        <v>620</v>
      </c>
      <c r="E1969" s="16" t="n">
        <v>0.119256662027467</v>
      </c>
      <c r="F1969" s="16" t="n">
        <v>0.030761643479646</v>
      </c>
      <c r="G1969" s="16" t="n">
        <v>0.149528882015617</v>
      </c>
      <c r="H1969" s="16" t="n">
        <v>0.0635737333799713</v>
      </c>
      <c r="I1969" s="23" t="n">
        <f aca="false">G1969-E1969</f>
        <v>0.0302722199881498</v>
      </c>
      <c r="J1969" s="17" t="n">
        <f aca="false">100*(G1969-E1969)/E1969</f>
        <v>25.3840913148966</v>
      </c>
      <c r="K1969" s="16" t="n">
        <v>8.08225632550172</v>
      </c>
      <c r="L1969" s="17" t="n">
        <v>378.576342026842</v>
      </c>
      <c r="M1969" s="18" t="n">
        <v>8.64259550712024E-015</v>
      </c>
      <c r="N1969" s="18" t="n">
        <v>3.13611280836954E-014</v>
      </c>
      <c r="O1969" s="6" t="str">
        <f aca="false">IF(N1969&lt;0.05,"Yes","No")</f>
        <v>Yes</v>
      </c>
      <c r="P1969" s="16" t="n">
        <v>0.509610072175561</v>
      </c>
      <c r="Q1969" s="17" t="n">
        <v>27.2505795551885</v>
      </c>
      <c r="R1969" s="18" t="n">
        <v>2.32096519153275E-007</v>
      </c>
      <c r="S1969" s="16" t="n">
        <v>0.00410926928849872</v>
      </c>
      <c r="T1969" s="16" t="n">
        <v>0.0295868659022415</v>
      </c>
      <c r="U1969" s="16" t="n">
        <v>0.00625106584090449</v>
      </c>
      <c r="V1969" s="16" t="n">
        <v>0.017040363911459</v>
      </c>
      <c r="W1969" s="6" t="s">
        <v>583</v>
      </c>
      <c r="X1969" s="17" t="n">
        <v>100</v>
      </c>
      <c r="Y1969" s="16" t="n">
        <v>0.668445980542755</v>
      </c>
      <c r="Z1969" s="16" t="n">
        <f aca="false">(G1969-E1969)/SQRT(H1969^2/D1969+F1969^2/C1969)</f>
        <v>8.08225632550172</v>
      </c>
      <c r="AA1969" s="24" t="n">
        <f aca="false">ABS(K1969-Z1969)</f>
        <v>0</v>
      </c>
    </row>
    <row r="1970" customFormat="false" ht="22.35" hidden="false" customHeight="false" outlineLevel="0" collapsed="false">
      <c r="A1970" s="17" t="n">
        <v>2365</v>
      </c>
      <c r="B1970" s="7" t="s">
        <v>507</v>
      </c>
      <c r="C1970" s="6" t="n">
        <v>126</v>
      </c>
      <c r="D1970" s="6" t="n">
        <v>620</v>
      </c>
      <c r="E1970" s="16" t="n">
        <v>0.118691707355162</v>
      </c>
      <c r="F1970" s="16" t="n">
        <v>0.0305861533523878</v>
      </c>
      <c r="G1970" s="16" t="n">
        <v>0.148914103065768</v>
      </c>
      <c r="H1970" s="16" t="n">
        <v>0.0634953535049313</v>
      </c>
      <c r="I1970" s="23" t="n">
        <f aca="false">G1970-E1970</f>
        <v>0.0302223957106052</v>
      </c>
      <c r="J1970" s="17" t="n">
        <f aca="false">100*(G1970-E1970)/E1970</f>
        <v>25.4629378783561</v>
      </c>
      <c r="K1970" s="16" t="n">
        <v>8.09830531202223</v>
      </c>
      <c r="L1970" s="17" t="n">
        <v>380.843938401143</v>
      </c>
      <c r="M1970" s="18" t="n">
        <v>7.61617713355096E-015</v>
      </c>
      <c r="N1970" s="18" t="n">
        <v>2.79259828230202E-014</v>
      </c>
      <c r="O1970" s="6" t="str">
        <f aca="false">IF(N1970&lt;0.05,"Yes","No")</f>
        <v>Yes</v>
      </c>
      <c r="P1970" s="16" t="n">
        <v>0.509502125313407</v>
      </c>
      <c r="Q1970" s="17" t="n">
        <v>27.2390362079691</v>
      </c>
      <c r="R1970" s="18" t="n">
        <v>2.33436994262931E-007</v>
      </c>
      <c r="S1970" s="16" t="n">
        <v>0.00404473394942214</v>
      </c>
      <c r="T1970" s="16" t="n">
        <v>0.0295382984844581</v>
      </c>
      <c r="U1970" s="16" t="n">
        <v>0.00628957874455848</v>
      </c>
      <c r="V1970" s="16" t="n">
        <v>0.0170491923127612</v>
      </c>
      <c r="W1970" s="6" t="s">
        <v>583</v>
      </c>
      <c r="X1970" s="17" t="n">
        <v>100</v>
      </c>
      <c r="Y1970" s="16" t="n">
        <v>0.668740399385561</v>
      </c>
      <c r="Z1970" s="16" t="n">
        <f aca="false">(G1970-E1970)/SQRT(H1970^2/D1970+F1970^2/C1970)</f>
        <v>8.09830531202223</v>
      </c>
      <c r="AA1970" s="24" t="n">
        <f aca="false">ABS(K1970-Z1970)</f>
        <v>0</v>
      </c>
    </row>
    <row r="1971" customFormat="false" ht="22.35" hidden="false" customHeight="false" outlineLevel="0" collapsed="false">
      <c r="A1971" s="17" t="n">
        <v>2366</v>
      </c>
      <c r="B1971" s="7" t="s">
        <v>507</v>
      </c>
      <c r="C1971" s="6" t="n">
        <v>126</v>
      </c>
      <c r="D1971" s="6" t="n">
        <v>620</v>
      </c>
      <c r="E1971" s="16" t="n">
        <v>0.118154898404129</v>
      </c>
      <c r="F1971" s="16" t="n">
        <v>0.0304290631401417</v>
      </c>
      <c r="G1971" s="16" t="n">
        <v>0.148334012000311</v>
      </c>
      <c r="H1971" s="16" t="n">
        <v>0.0634394598632598</v>
      </c>
      <c r="I1971" s="23" t="n">
        <f aca="false">G1971-E1971</f>
        <v>0.0301791135961819</v>
      </c>
      <c r="J1971" s="17" t="n">
        <f aca="false">100*(G1971-E1971)/E1971</f>
        <v>25.5419910674878</v>
      </c>
      <c r="K1971" s="16" t="n">
        <v>8.11223468384595</v>
      </c>
      <c r="L1971" s="17" t="n">
        <v>383.014453085594</v>
      </c>
      <c r="M1971" s="18" t="n">
        <v>6.815075395382E-015</v>
      </c>
      <c r="N1971" s="18" t="n">
        <v>2.53424308065444E-014</v>
      </c>
      <c r="O1971" s="6" t="str">
        <f aca="false">IF(N1971&lt;0.05,"Yes","No")</f>
        <v>Yes</v>
      </c>
      <c r="P1971" s="16" t="n">
        <v>0.509317620487745</v>
      </c>
      <c r="Q1971" s="17" t="n">
        <v>27.219311761697</v>
      </c>
      <c r="R1971" s="18" t="n">
        <v>2.35745532077011E-007</v>
      </c>
      <c r="S1971" s="16" t="n">
        <v>0.00397381228206762</v>
      </c>
      <c r="T1971" s="16" t="n">
        <v>0.0294959604193972</v>
      </c>
      <c r="U1971" s="16" t="n">
        <v>0.0063351341983502</v>
      </c>
      <c r="V1971" s="16" t="n">
        <v>0.0170491923127612</v>
      </c>
      <c r="W1971" s="6" t="s">
        <v>583</v>
      </c>
      <c r="X1971" s="17" t="n">
        <v>100</v>
      </c>
      <c r="Y1971" s="16" t="n">
        <v>0.669086021505376</v>
      </c>
      <c r="Z1971" s="16" t="n">
        <f aca="false">(G1971-E1971)/SQRT(H1971^2/D1971+F1971^2/C1971)</f>
        <v>8.11223468384596</v>
      </c>
      <c r="AA1971" s="24" t="n">
        <f aca="false">ABS(K1971-Z1971)</f>
        <v>0</v>
      </c>
    </row>
    <row r="1972" customFormat="false" ht="22.35" hidden="false" customHeight="false" outlineLevel="0" collapsed="false">
      <c r="A1972" s="17" t="n">
        <v>2367</v>
      </c>
      <c r="B1972" s="7" t="s">
        <v>507</v>
      </c>
      <c r="C1972" s="6" t="n">
        <v>126</v>
      </c>
      <c r="D1972" s="6" t="n">
        <v>620</v>
      </c>
      <c r="E1972" s="16" t="n">
        <v>0.117646493372463</v>
      </c>
      <c r="F1972" s="16" t="n">
        <v>0.0302928915540529</v>
      </c>
      <c r="G1972" s="16" t="n">
        <v>0.147784829500221</v>
      </c>
      <c r="H1972" s="16" t="n">
        <v>0.0634102016850278</v>
      </c>
      <c r="I1972" s="23" t="n">
        <f aca="false">G1972-E1972</f>
        <v>0.0301383361277584</v>
      </c>
      <c r="J1972" s="17" t="n">
        <f aca="false">100*(G1972-E1972)/E1972</f>
        <v>25.6177088358613</v>
      </c>
      <c r="K1972" s="16" t="n">
        <v>8.12231398742086</v>
      </c>
      <c r="L1972" s="17" t="n">
        <v>385.072545126075</v>
      </c>
      <c r="M1972" s="18" t="n">
        <v>6.26915872086176E-015</v>
      </c>
      <c r="N1972" s="18" t="n">
        <v>2.34786140330313E-014</v>
      </c>
      <c r="O1972" s="6" t="str">
        <f aca="false">IF(N1972&lt;0.05,"Yes","No")</f>
        <v>Yes</v>
      </c>
      <c r="P1972" s="16" t="n">
        <v>0.508954692374633</v>
      </c>
      <c r="Q1972" s="17" t="n">
        <v>27.1805338619774</v>
      </c>
      <c r="R1972" s="18" t="n">
        <v>2.40351181283584E-007</v>
      </c>
      <c r="S1972" s="16" t="n">
        <v>0.00391978031261303</v>
      </c>
      <c r="T1972" s="16" t="n">
        <v>0.0294557926246079</v>
      </c>
      <c r="U1972" s="16" t="n">
        <v>0.00637963868013763</v>
      </c>
      <c r="V1972" s="16" t="n">
        <v>0.0170491923127612</v>
      </c>
      <c r="W1972" s="6" t="s">
        <v>583</v>
      </c>
      <c r="X1972" s="17" t="n">
        <v>100</v>
      </c>
      <c r="Y1972" s="16" t="n">
        <v>0.669393241167435</v>
      </c>
      <c r="Z1972" s="16" t="n">
        <f aca="false">(G1972-E1972)/SQRT(H1972^2/D1972+F1972^2/C1972)</f>
        <v>8.12231398742085</v>
      </c>
      <c r="AA1972" s="24" t="n">
        <f aca="false">ABS(K1972-Z1972)</f>
        <v>0</v>
      </c>
    </row>
    <row r="1973" customFormat="false" ht="22.35" hidden="false" customHeight="false" outlineLevel="0" collapsed="false">
      <c r="A1973" s="17" t="n">
        <v>2368</v>
      </c>
      <c r="B1973" s="7" t="s">
        <v>507</v>
      </c>
      <c r="C1973" s="6" t="n">
        <v>126</v>
      </c>
      <c r="D1973" s="6" t="n">
        <v>620</v>
      </c>
      <c r="E1973" s="16" t="n">
        <v>0.117147362332732</v>
      </c>
      <c r="F1973" s="16" t="n">
        <v>0.0301601833644709</v>
      </c>
      <c r="G1973" s="16" t="n">
        <v>0.147242208402003</v>
      </c>
      <c r="H1973" s="16" t="n">
        <v>0.0633807852042581</v>
      </c>
      <c r="I1973" s="23" t="n">
        <f aca="false">G1973-E1973</f>
        <v>0.030094846069271</v>
      </c>
      <c r="J1973" s="17" t="n">
        <f aca="false">100*(G1973-E1973)/E1973</f>
        <v>25.6897342543599</v>
      </c>
      <c r="K1973" s="16" t="n">
        <v>8.13119728090545</v>
      </c>
      <c r="L1973" s="17" t="n">
        <v>387.092051185074</v>
      </c>
      <c r="M1973" s="18" t="n">
        <v>5.81686376003742E-015</v>
      </c>
      <c r="N1973" s="18" t="n">
        <v>2.20202356033128E-014</v>
      </c>
      <c r="O1973" s="6" t="str">
        <f aca="false">IF(N1973&lt;0.05,"Yes","No")</f>
        <v>Yes</v>
      </c>
      <c r="P1973" s="16" t="n">
        <v>0.508543774667412</v>
      </c>
      <c r="Q1973" s="17" t="n">
        <v>27.1366617686546</v>
      </c>
      <c r="R1973" s="18" t="n">
        <v>2.4567098982881E-007</v>
      </c>
      <c r="S1973" s="16" t="n">
        <v>0.00386190968713555</v>
      </c>
      <c r="T1973" s="16" t="n">
        <v>0.0294124745036098</v>
      </c>
      <c r="U1973" s="16" t="n">
        <v>0.0064313740029662</v>
      </c>
      <c r="V1973" s="16" t="n">
        <v>0.0170491923127612</v>
      </c>
      <c r="W1973" s="6" t="s">
        <v>583</v>
      </c>
      <c r="X1973" s="17" t="n">
        <v>100</v>
      </c>
      <c r="Y1973" s="16" t="n">
        <v>0.669521249359959</v>
      </c>
      <c r="Z1973" s="16" t="n">
        <f aca="false">(G1973-E1973)/SQRT(H1973^2/D1973+F1973^2/C1973)</f>
        <v>8.13119728090544</v>
      </c>
      <c r="AA1973" s="24" t="n">
        <f aca="false">ABS(K1973-Z1973)</f>
        <v>0</v>
      </c>
    </row>
    <row r="1974" customFormat="false" ht="22.35" hidden="false" customHeight="false" outlineLevel="0" collapsed="false">
      <c r="A1974" s="17" t="n">
        <v>2369</v>
      </c>
      <c r="B1974" s="7" t="s">
        <v>507</v>
      </c>
      <c r="C1974" s="6" t="n">
        <v>126</v>
      </c>
      <c r="D1974" s="6" t="n">
        <v>620</v>
      </c>
      <c r="E1974" s="16" t="n">
        <v>0.116672944277525</v>
      </c>
      <c r="F1974" s="16" t="n">
        <v>0.0300363827017928</v>
      </c>
      <c r="G1974" s="16" t="n">
        <v>0.146719004093639</v>
      </c>
      <c r="H1974" s="16" t="n">
        <v>0.0633532592068834</v>
      </c>
      <c r="I1974" s="23" t="n">
        <f aca="false">G1974-E1974</f>
        <v>0.0300460598161144</v>
      </c>
      <c r="J1974" s="17" t="n">
        <f aca="false">100*(G1974-E1974)/E1974</f>
        <v>25.7523798702166</v>
      </c>
      <c r="K1974" s="16" t="n">
        <v>8.1372769053363</v>
      </c>
      <c r="L1974" s="17" t="n">
        <v>388.994186784925</v>
      </c>
      <c r="M1974" s="18" t="n">
        <v>5.50880616256496E-015</v>
      </c>
      <c r="N1974" s="18" t="n">
        <v>2.10054478176933E-014</v>
      </c>
      <c r="O1974" s="6" t="str">
        <f aca="false">IF(N1974&lt;0.05,"Yes","No")</f>
        <v>Yes</v>
      </c>
      <c r="P1974" s="16" t="n">
        <v>0.508021408773412</v>
      </c>
      <c r="Q1974" s="17" t="n">
        <v>27.0809419387522</v>
      </c>
      <c r="R1974" s="18" t="n">
        <v>2.52598352740676E-007</v>
      </c>
      <c r="S1974" s="16" t="n">
        <v>0.00384096500387292</v>
      </c>
      <c r="T1974" s="16" t="n">
        <v>0.0293642123179755</v>
      </c>
      <c r="U1974" s="16" t="n">
        <v>0.00649605028648829</v>
      </c>
      <c r="V1974" s="16" t="n">
        <v>0.0170816040699773</v>
      </c>
      <c r="W1974" s="6" t="s">
        <v>583</v>
      </c>
      <c r="X1974" s="17" t="n">
        <v>100</v>
      </c>
      <c r="Y1974" s="16" t="n">
        <v>0.669674859190988</v>
      </c>
      <c r="Z1974" s="16" t="n">
        <f aca="false">(G1974-E1974)/SQRT(H1974^2/D1974+F1974^2/C1974)</f>
        <v>8.13727690533631</v>
      </c>
      <c r="AA1974" s="24" t="n">
        <f aca="false">ABS(K1974-Z1974)</f>
        <v>0</v>
      </c>
    </row>
    <row r="1975" customFormat="false" ht="22.35" hidden="false" customHeight="false" outlineLevel="0" collapsed="false">
      <c r="A1975" s="17" t="n">
        <v>2370</v>
      </c>
      <c r="B1975" s="7" t="s">
        <v>507</v>
      </c>
      <c r="C1975" s="6" t="n">
        <v>126</v>
      </c>
      <c r="D1975" s="6" t="n">
        <v>620</v>
      </c>
      <c r="E1975" s="16" t="n">
        <v>0.116201620312437</v>
      </c>
      <c r="F1975" s="16" t="n">
        <v>0.0299110016345616</v>
      </c>
      <c r="G1975" s="16" t="n">
        <v>0.146195589162169</v>
      </c>
      <c r="H1975" s="16" t="n">
        <v>0.06333584165521</v>
      </c>
      <c r="I1975" s="23" t="n">
        <f aca="false">G1975-E1975</f>
        <v>0.0299939688497318</v>
      </c>
      <c r="J1975" s="17" t="n">
        <f aca="false">100*(G1975-E1975)/E1975</f>
        <v>25.812005692421</v>
      </c>
      <c r="K1975" s="16" t="n">
        <v>8.1420662119968</v>
      </c>
      <c r="L1975" s="17" t="n">
        <v>391.025377813273</v>
      </c>
      <c r="M1975" s="18" t="n">
        <v>5.26084604912938E-015</v>
      </c>
      <c r="N1975" s="18" t="n">
        <v>2.01330374302747E-014</v>
      </c>
      <c r="O1975" s="6" t="str">
        <f aca="false">IF(N1975&lt;0.05,"Yes","No")</f>
        <v>Yes</v>
      </c>
      <c r="P1975" s="16" t="n">
        <v>0.507365882882248</v>
      </c>
      <c r="Q1975" s="17" t="n">
        <v>27.0110991920884</v>
      </c>
      <c r="R1975" s="18" t="n">
        <v>2.61559483071051E-007</v>
      </c>
      <c r="S1975" s="16" t="n">
        <v>0.00381257256814788</v>
      </c>
      <c r="T1975" s="16" t="n">
        <v>0.0293128932699699</v>
      </c>
      <c r="U1975" s="16" t="n">
        <v>0.00656125763635524</v>
      </c>
      <c r="V1975" s="16" t="n">
        <v>0.0171885315386314</v>
      </c>
      <c r="W1975" s="6" t="s">
        <v>583</v>
      </c>
      <c r="X1975" s="17" t="n">
        <v>100</v>
      </c>
      <c r="Y1975" s="16" t="n">
        <v>0.669585253456221</v>
      </c>
      <c r="Z1975" s="16" t="n">
        <f aca="false">(G1975-E1975)/SQRT(H1975^2/D1975+F1975^2/C1975)</f>
        <v>8.14206621199679</v>
      </c>
      <c r="AA1975" s="24" t="n">
        <f aca="false">ABS(K1975-Z1975)</f>
        <v>0</v>
      </c>
    </row>
    <row r="1976" customFormat="false" ht="22.35" hidden="false" customHeight="false" outlineLevel="0" collapsed="false">
      <c r="A1976" s="17" t="n">
        <v>2371</v>
      </c>
      <c r="B1976" s="7" t="s">
        <v>507</v>
      </c>
      <c r="C1976" s="6" t="n">
        <v>126</v>
      </c>
      <c r="D1976" s="6" t="n">
        <v>620</v>
      </c>
      <c r="E1976" s="16" t="n">
        <v>0.115724468189809</v>
      </c>
      <c r="F1976" s="16" t="n">
        <v>0.0297811537140407</v>
      </c>
      <c r="G1976" s="16" t="n">
        <v>0.14567083067471</v>
      </c>
      <c r="H1976" s="16" t="n">
        <v>0.0633106482198746</v>
      </c>
      <c r="I1976" s="23" t="n">
        <f aca="false">G1976-E1976</f>
        <v>0.0299463624849008</v>
      </c>
      <c r="J1976" s="17" t="n">
        <f aca="false">100*(G1976-E1976)/E1976</f>
        <v>25.8772954011621</v>
      </c>
      <c r="K1976" s="16" t="n">
        <v>8.14918295655486</v>
      </c>
      <c r="L1976" s="17" t="n">
        <v>393.09074052888</v>
      </c>
      <c r="M1976" s="18" t="n">
        <v>4.94126625414538E-015</v>
      </c>
      <c r="N1976" s="18" t="n">
        <v>1.90139201464459E-014</v>
      </c>
      <c r="O1976" s="6" t="str">
        <f aca="false">IF(N1976&lt;0.05,"Yes","No")</f>
        <v>Yes</v>
      </c>
      <c r="P1976" s="16" t="n">
        <v>0.506848179961231</v>
      </c>
      <c r="Q1976" s="17" t="n">
        <v>26.9560044720492</v>
      </c>
      <c r="R1976" s="18" t="n">
        <v>2.68853258464533E-007</v>
      </c>
      <c r="S1976" s="16" t="n">
        <v>0.00377467414148555</v>
      </c>
      <c r="T1976" s="16" t="n">
        <v>0.029266054174433</v>
      </c>
      <c r="U1976" s="16" t="n">
        <v>0.00662126373348794</v>
      </c>
      <c r="V1976" s="16" t="n">
        <v>0.0172310797759003</v>
      </c>
      <c r="W1976" s="6" t="s">
        <v>583</v>
      </c>
      <c r="X1976" s="17" t="n">
        <v>100</v>
      </c>
      <c r="Y1976" s="16" t="n">
        <v>0.669636456733231</v>
      </c>
      <c r="Z1976" s="16" t="n">
        <f aca="false">(G1976-E1976)/SQRT(H1976^2/D1976+F1976^2/C1976)</f>
        <v>8.14918295655486</v>
      </c>
      <c r="AA1976" s="24" t="n">
        <f aca="false">ABS(K1976-Z1976)</f>
        <v>0</v>
      </c>
    </row>
    <row r="1977" customFormat="false" ht="22.35" hidden="false" customHeight="false" outlineLevel="0" collapsed="false">
      <c r="A1977" s="17" t="n">
        <v>2372</v>
      </c>
      <c r="B1977" s="7" t="s">
        <v>507</v>
      </c>
      <c r="C1977" s="6" t="n">
        <v>126</v>
      </c>
      <c r="D1977" s="6" t="n">
        <v>620</v>
      </c>
      <c r="E1977" s="16" t="n">
        <v>0.115245890434063</v>
      </c>
      <c r="F1977" s="16" t="n">
        <v>0.0296449379785722</v>
      </c>
      <c r="G1977" s="16" t="n">
        <v>0.145158075072592</v>
      </c>
      <c r="H1977" s="16" t="n">
        <v>0.0632810543409677</v>
      </c>
      <c r="I1977" s="23" t="n">
        <f aca="false">G1977-E1977</f>
        <v>0.0299121846385296</v>
      </c>
      <c r="J1977" s="17" t="n">
        <f aca="false">100*(G1977-E1977)/E1977</f>
        <v>25.9550987248814</v>
      </c>
      <c r="K1977" s="16" t="n">
        <v>8.1611489984382</v>
      </c>
      <c r="L1977" s="17" t="n">
        <v>395.253485494031</v>
      </c>
      <c r="M1977" s="18" t="n">
        <v>4.48182728488482E-015</v>
      </c>
      <c r="N1977" s="18" t="n">
        <v>1.74699798247551E-014</v>
      </c>
      <c r="O1977" s="6" t="str">
        <f aca="false">IF(N1977&lt;0.05,"Yes","No")</f>
        <v>Yes</v>
      </c>
      <c r="P1977" s="16" t="n">
        <v>0.506595320489403</v>
      </c>
      <c r="Q1977" s="17" t="n">
        <v>26.929115233421</v>
      </c>
      <c r="R1977" s="18" t="n">
        <v>2.72486899219449E-007</v>
      </c>
      <c r="S1977" s="16" t="n">
        <v>0.00373017087942413</v>
      </c>
      <c r="T1977" s="16" t="n">
        <v>0.0292329100691723</v>
      </c>
      <c r="U1977" s="16" t="n">
        <v>0.00666834068836823</v>
      </c>
      <c r="V1977" s="16" t="n">
        <v>0.0172954054639273</v>
      </c>
      <c r="W1977" s="6" t="s">
        <v>583</v>
      </c>
      <c r="X1977" s="17" t="n">
        <v>100</v>
      </c>
      <c r="Y1977" s="16" t="n">
        <v>0.66989247311828</v>
      </c>
      <c r="Z1977" s="16" t="n">
        <f aca="false">(G1977-E1977)/SQRT(H1977^2/D1977+F1977^2/C1977)</f>
        <v>8.16114899843819</v>
      </c>
      <c r="AA1977" s="24" t="n">
        <f aca="false">ABS(K1977-Z1977)</f>
        <v>0</v>
      </c>
    </row>
    <row r="1978" customFormat="false" ht="22.35" hidden="false" customHeight="false" outlineLevel="0" collapsed="false">
      <c r="A1978" s="17" t="n">
        <v>2373</v>
      </c>
      <c r="B1978" s="7" t="s">
        <v>507</v>
      </c>
      <c r="C1978" s="6" t="n">
        <v>126</v>
      </c>
      <c r="D1978" s="6" t="n">
        <v>620</v>
      </c>
      <c r="E1978" s="16" t="n">
        <v>0.114766767159814</v>
      </c>
      <c r="F1978" s="16" t="n">
        <v>0.0295122075180706</v>
      </c>
      <c r="G1978" s="16" t="n">
        <v>0.144630490399657</v>
      </c>
      <c r="H1978" s="16" t="n">
        <v>0.0632452039920483</v>
      </c>
      <c r="I1978" s="23" t="n">
        <f aca="false">G1978-E1978</f>
        <v>0.0298637232398429</v>
      </c>
      <c r="J1978" s="17" t="n">
        <f aca="false">100*(G1978-E1978)/E1978</f>
        <v>26.0212289488449</v>
      </c>
      <c r="K1978" s="16" t="n">
        <v>8.16912677672286</v>
      </c>
      <c r="L1978" s="17" t="n">
        <v>397.324159514183</v>
      </c>
      <c r="M1978" s="18" t="n">
        <v>4.18370519843616E-015</v>
      </c>
      <c r="N1978" s="18" t="n">
        <v>1.64606079062067E-014</v>
      </c>
      <c r="O1978" s="6" t="str">
        <f aca="false">IF(N1978&lt;0.05,"Yes","No")</f>
        <v>Yes</v>
      </c>
      <c r="P1978" s="16" t="n">
        <v>0.506145161661644</v>
      </c>
      <c r="Q1978" s="17" t="n">
        <v>26.8812782617624</v>
      </c>
      <c r="R1978" s="18" t="n">
        <v>2.79073724482293E-007</v>
      </c>
      <c r="S1978" s="16" t="n">
        <v>0.00372343586602351</v>
      </c>
      <c r="T1978" s="16" t="n">
        <v>0.0291854146685108</v>
      </c>
      <c r="U1978" s="16" t="n">
        <v>0.00672604965258179</v>
      </c>
      <c r="V1978" s="16" t="n">
        <v>0.0173642261662767</v>
      </c>
      <c r="W1978" s="6" t="s">
        <v>583</v>
      </c>
      <c r="X1978" s="17" t="n">
        <v>100</v>
      </c>
      <c r="Y1978" s="16" t="n">
        <v>0.670007680491552</v>
      </c>
      <c r="Z1978" s="16" t="n">
        <f aca="false">(G1978-E1978)/SQRT(H1978^2/D1978+F1978^2/C1978)</f>
        <v>8.16912677672287</v>
      </c>
      <c r="AA1978" s="24" t="n">
        <f aca="false">ABS(K1978-Z1978)</f>
        <v>0</v>
      </c>
    </row>
    <row r="1979" customFormat="false" ht="22.35" hidden="false" customHeight="false" outlineLevel="0" collapsed="false">
      <c r="A1979" s="17" t="n">
        <v>2374</v>
      </c>
      <c r="B1979" s="7" t="s">
        <v>507</v>
      </c>
      <c r="C1979" s="6" t="n">
        <v>126</v>
      </c>
      <c r="D1979" s="6" t="n">
        <v>620</v>
      </c>
      <c r="E1979" s="16" t="n">
        <v>0.114285085675499</v>
      </c>
      <c r="F1979" s="16" t="n">
        <v>0.0293799783615877</v>
      </c>
      <c r="G1979" s="16" t="n">
        <v>0.144090053282919</v>
      </c>
      <c r="H1979" s="16" t="n">
        <v>0.0632045144861584</v>
      </c>
      <c r="I1979" s="23" t="n">
        <f aca="false">G1979-E1979</f>
        <v>0.0298049676074197</v>
      </c>
      <c r="J1979" s="17" t="n">
        <f aca="false">100*(G1979-E1979)/E1979</f>
        <v>26.0794901025388</v>
      </c>
      <c r="K1979" s="16" t="n">
        <v>8.1745227284231</v>
      </c>
      <c r="L1979" s="17" t="n">
        <v>399.366219364063</v>
      </c>
      <c r="M1979" s="18" t="n">
        <v>3.9783530418382E-015</v>
      </c>
      <c r="N1979" s="18" t="n">
        <v>1.5741091790776E-014</v>
      </c>
      <c r="O1979" s="6" t="str">
        <f aca="false">IF(N1979&lt;0.05,"Yes","No")</f>
        <v>Yes</v>
      </c>
      <c r="P1979" s="16" t="n">
        <v>0.505556153200339</v>
      </c>
      <c r="Q1979" s="17" t="n">
        <v>26.8187503989083</v>
      </c>
      <c r="R1979" s="18" t="n">
        <v>2.87925283456544E-007</v>
      </c>
      <c r="S1979" s="16" t="n">
        <v>0.00373226175949842</v>
      </c>
      <c r="T1979" s="16" t="n">
        <v>0.0291276587832862</v>
      </c>
      <c r="U1979" s="16" t="n">
        <v>0.00678621152768053</v>
      </c>
      <c r="V1979" s="16" t="n">
        <v>0.0173976843902096</v>
      </c>
      <c r="W1979" s="6" t="s">
        <v>583</v>
      </c>
      <c r="X1979" s="17" t="n">
        <v>100</v>
      </c>
      <c r="Y1979" s="16" t="n">
        <v>0.670135688684076</v>
      </c>
      <c r="Z1979" s="16" t="n">
        <f aca="false">(G1979-E1979)/SQRT(H1979^2/D1979+F1979^2/C1979)</f>
        <v>8.17452272842311</v>
      </c>
      <c r="AA1979" s="24" t="n">
        <f aca="false">ABS(K1979-Z1979)</f>
        <v>0</v>
      </c>
    </row>
    <row r="1980" customFormat="false" ht="22.35" hidden="false" customHeight="false" outlineLevel="0" collapsed="false">
      <c r="A1980" s="17" t="n">
        <v>2375</v>
      </c>
      <c r="B1980" s="7" t="s">
        <v>507</v>
      </c>
      <c r="C1980" s="6" t="n">
        <v>126</v>
      </c>
      <c r="D1980" s="6" t="n">
        <v>620</v>
      </c>
      <c r="E1980" s="16" t="n">
        <v>0.113805308524105</v>
      </c>
      <c r="F1980" s="16" t="n">
        <v>0.0292459631495825</v>
      </c>
      <c r="G1980" s="16" t="n">
        <v>0.143554619904007</v>
      </c>
      <c r="H1980" s="16" t="n">
        <v>0.0631599260213127</v>
      </c>
      <c r="I1980" s="23" t="n">
        <f aca="false">G1980-E1980</f>
        <v>0.0297493113799014</v>
      </c>
      <c r="J1980" s="17" t="n">
        <f aca="false">100*(G1980-E1980)/E1980</f>
        <v>26.1405304952011</v>
      </c>
      <c r="K1980" s="16" t="n">
        <v>8.18127123969308</v>
      </c>
      <c r="L1980" s="17" t="n">
        <v>401.42867915335</v>
      </c>
      <c r="M1980" s="18" t="n">
        <v>3.74655248267068E-015</v>
      </c>
      <c r="N1980" s="18" t="n">
        <v>1.49364454764537E-014</v>
      </c>
      <c r="O1980" s="6" t="str">
        <f aca="false">IF(N1980&lt;0.05,"Yes","No")</f>
        <v>Yes</v>
      </c>
      <c r="P1980" s="16" t="n">
        <v>0.505049670710009</v>
      </c>
      <c r="Q1980" s="17" t="n">
        <v>26.7650415345398</v>
      </c>
      <c r="R1980" s="18" t="n">
        <v>2.9575336761384E-007</v>
      </c>
      <c r="S1980" s="16" t="n">
        <v>0.00371339006777347</v>
      </c>
      <c r="T1980" s="16" t="n">
        <v>0.0290729290110419</v>
      </c>
      <c r="U1980" s="16" t="n">
        <v>0.00685628914773461</v>
      </c>
      <c r="V1980" s="16" t="n">
        <v>0.0174818731788719</v>
      </c>
      <c r="W1980" s="6" t="s">
        <v>583</v>
      </c>
      <c r="X1980" s="17" t="n">
        <v>100</v>
      </c>
      <c r="Y1980" s="16" t="n">
        <v>0.670097286226319</v>
      </c>
      <c r="Z1980" s="16" t="n">
        <f aca="false">(G1980-E1980)/SQRT(H1980^2/D1980+F1980^2/C1980)</f>
        <v>8.18127123969309</v>
      </c>
      <c r="AA1980" s="24" t="n">
        <f aca="false">ABS(K1980-Z1980)</f>
        <v>0</v>
      </c>
    </row>
    <row r="1981" customFormat="false" ht="22.35" hidden="false" customHeight="false" outlineLevel="0" collapsed="false">
      <c r="A1981" s="17" t="n">
        <v>2376</v>
      </c>
      <c r="B1981" s="7" t="s">
        <v>507</v>
      </c>
      <c r="C1981" s="6" t="n">
        <v>126</v>
      </c>
      <c r="D1981" s="6" t="n">
        <v>620</v>
      </c>
      <c r="E1981" s="16" t="n">
        <v>0.113325434249072</v>
      </c>
      <c r="F1981" s="16" t="n">
        <v>0.0291109102778466</v>
      </c>
      <c r="G1981" s="16" t="n">
        <v>0.143009778388566</v>
      </c>
      <c r="H1981" s="16" t="n">
        <v>0.0631069303724609</v>
      </c>
      <c r="I1981" s="23" t="n">
        <f aca="false">G1981-E1981</f>
        <v>0.0296843441394938</v>
      </c>
      <c r="J1981" s="17" t="n">
        <f aca="false">100*(G1981-E1981)/E1981</f>
        <v>26.1938940152236</v>
      </c>
      <c r="K1981" s="16" t="n">
        <v>8.1861398811498</v>
      </c>
      <c r="L1981" s="17" t="n">
        <v>403.459886621068</v>
      </c>
      <c r="M1981" s="18" t="n">
        <v>3.57651101077388E-015</v>
      </c>
      <c r="N1981" s="18" t="n">
        <v>1.43128564450208E-014</v>
      </c>
      <c r="O1981" s="6" t="str">
        <f aca="false">IF(N1981&lt;0.05,"Yes","No")</f>
        <v>Yes</v>
      </c>
      <c r="P1981" s="16" t="n">
        <v>0.504448965458888</v>
      </c>
      <c r="Q1981" s="17" t="n">
        <v>26.7014108050746</v>
      </c>
      <c r="R1981" s="18" t="n">
        <v>3.05304875772332E-007</v>
      </c>
      <c r="S1981" s="16" t="n">
        <v>0.00369577014807032</v>
      </c>
      <c r="T1981" s="16" t="n">
        <v>0.0290087394712498</v>
      </c>
      <c r="U1981" s="16" t="n">
        <v>0.00694882341789582</v>
      </c>
      <c r="V1981" s="16" t="n">
        <v>0.0175474495204316</v>
      </c>
      <c r="W1981" s="6" t="s">
        <v>583</v>
      </c>
      <c r="X1981" s="17" t="n">
        <v>100</v>
      </c>
      <c r="Y1981" s="16" t="n">
        <v>0.670250896057348</v>
      </c>
      <c r="Z1981" s="16" t="n">
        <f aca="false">(G1981-E1981)/SQRT(H1981^2/D1981+F1981^2/C1981)</f>
        <v>8.18613988114982</v>
      </c>
      <c r="AA1981" s="24" t="n">
        <f aca="false">ABS(K1981-Z1981)</f>
        <v>0</v>
      </c>
    </row>
    <row r="1982" customFormat="false" ht="22.35" hidden="false" customHeight="false" outlineLevel="0" collapsed="false">
      <c r="A1982" s="17" t="n">
        <v>2377</v>
      </c>
      <c r="B1982" s="7" t="s">
        <v>507</v>
      </c>
      <c r="C1982" s="6" t="n">
        <v>126</v>
      </c>
      <c r="D1982" s="6" t="n">
        <v>620</v>
      </c>
      <c r="E1982" s="16" t="n">
        <v>0.112849490717053</v>
      </c>
      <c r="F1982" s="16" t="n">
        <v>0.0289741945796145</v>
      </c>
      <c r="G1982" s="16" t="n">
        <v>0.142472486234</v>
      </c>
      <c r="H1982" s="16" t="n">
        <v>0.0630548280689306</v>
      </c>
      <c r="I1982" s="23" t="n">
        <f aca="false">G1982-E1982</f>
        <v>0.0296229955169463</v>
      </c>
      <c r="J1982" s="17" t="n">
        <f aca="false">100*(G1982-E1982)/E1982</f>
        <v>26.2500037250676</v>
      </c>
      <c r="K1982" s="16" t="n">
        <v>8.19218943522827</v>
      </c>
      <c r="L1982" s="17" t="n">
        <v>405.550649009944</v>
      </c>
      <c r="M1982" s="18" t="n">
        <v>3.38454821938193E-015</v>
      </c>
      <c r="N1982" s="18" t="n">
        <v>1.36224823925698E-014</v>
      </c>
      <c r="O1982" s="6" t="str">
        <f aca="false">IF(N1982&lt;0.05,"Yes","No")</f>
        <v>Yes</v>
      </c>
      <c r="P1982" s="16" t="n">
        <v>0.50390266476536</v>
      </c>
      <c r="Q1982" s="17" t="n">
        <v>26.6436087214835</v>
      </c>
      <c r="R1982" s="18" t="n">
        <v>3.14249945898902E-007</v>
      </c>
      <c r="S1982" s="16" t="n">
        <v>0.00368048635667581</v>
      </c>
      <c r="T1982" s="16" t="n">
        <v>0.0289483136834371</v>
      </c>
      <c r="U1982" s="16" t="n">
        <v>0.00702440956497597</v>
      </c>
      <c r="V1982" s="16" t="n">
        <v>0.0176957847674035</v>
      </c>
      <c r="W1982" s="6" t="s">
        <v>583</v>
      </c>
      <c r="X1982" s="17" t="n">
        <v>100</v>
      </c>
      <c r="Y1982" s="16" t="n">
        <v>0.670174091141833</v>
      </c>
      <c r="Z1982" s="16" t="n">
        <f aca="false">(G1982-E1982)/SQRT(H1982^2/D1982+F1982^2/C1982)</f>
        <v>8.19218943522827</v>
      </c>
      <c r="AA1982" s="24" t="n">
        <f aca="false">ABS(K1982-Z1982)</f>
        <v>0</v>
      </c>
    </row>
    <row r="1983" customFormat="false" ht="22.35" hidden="false" customHeight="false" outlineLevel="0" collapsed="false">
      <c r="A1983" s="17" t="n">
        <v>2378</v>
      </c>
      <c r="B1983" s="7" t="s">
        <v>507</v>
      </c>
      <c r="C1983" s="6" t="n">
        <v>126</v>
      </c>
      <c r="D1983" s="6" t="n">
        <v>620</v>
      </c>
      <c r="E1983" s="16" t="n">
        <v>0.112373645343478</v>
      </c>
      <c r="F1983" s="16" t="n">
        <v>0.0288361790267258</v>
      </c>
      <c r="G1983" s="16" t="n">
        <v>0.14194706352728</v>
      </c>
      <c r="H1983" s="16" t="n">
        <v>0.0630075777350117</v>
      </c>
      <c r="I1983" s="23" t="n">
        <f aca="false">G1983-E1983</f>
        <v>0.0295734181838025</v>
      </c>
      <c r="J1983" s="17" t="n">
        <f aca="false">100*(G1983-E1983)/E1983</f>
        <v>26.3170408803677</v>
      </c>
      <c r="K1983" s="16" t="n">
        <v>8.20138311085198</v>
      </c>
      <c r="L1983" s="17" t="n">
        <v>407.729430508438</v>
      </c>
      <c r="M1983" s="18" t="n">
        <v>3.13029581823387E-015</v>
      </c>
      <c r="N1983" s="18" t="n">
        <v>1.26964314944196E-014</v>
      </c>
      <c r="O1983" s="6" t="str">
        <f aca="false">IF(N1983&lt;0.05,"Yes","No")</f>
        <v>Yes</v>
      </c>
      <c r="P1983" s="16" t="n">
        <v>0.503519137832508</v>
      </c>
      <c r="Q1983" s="17" t="n">
        <v>26.6030665552508</v>
      </c>
      <c r="R1983" s="18" t="n">
        <v>3.20680706552233E-007</v>
      </c>
      <c r="S1983" s="16" t="n">
        <v>0.00363378974922868</v>
      </c>
      <c r="T1983" s="16" t="n">
        <v>0.0288998277178962</v>
      </c>
      <c r="U1983" s="16" t="n">
        <v>0.00708575392418657</v>
      </c>
      <c r="V1983" s="16" t="n">
        <v>0.0177516338113551</v>
      </c>
      <c r="W1983" s="6" t="s">
        <v>583</v>
      </c>
      <c r="X1983" s="17" t="n">
        <v>100</v>
      </c>
      <c r="Y1983" s="16" t="n">
        <v>0.670468509984639</v>
      </c>
      <c r="Z1983" s="16" t="n">
        <f aca="false">(G1983-E1983)/SQRT(H1983^2/D1983+F1983^2/C1983)</f>
        <v>8.20138311085197</v>
      </c>
      <c r="AA1983" s="24" t="n">
        <f aca="false">ABS(K1983-Z1983)</f>
        <v>0</v>
      </c>
    </row>
    <row r="1984" customFormat="false" ht="22.35" hidden="false" customHeight="false" outlineLevel="0" collapsed="false">
      <c r="A1984" s="17" t="n">
        <v>2379</v>
      </c>
      <c r="B1984" s="7" t="s">
        <v>507</v>
      </c>
      <c r="C1984" s="6" t="n">
        <v>126</v>
      </c>
      <c r="D1984" s="6" t="n">
        <v>620</v>
      </c>
      <c r="E1984" s="16" t="n">
        <v>0.111899161770467</v>
      </c>
      <c r="F1984" s="16" t="n">
        <v>0.028697064783099</v>
      </c>
      <c r="G1984" s="16" t="n">
        <v>0.141408038583975</v>
      </c>
      <c r="H1984" s="16" t="n">
        <v>0.0629447375452538</v>
      </c>
      <c r="I1984" s="23" t="n">
        <f aca="false">G1984-E1984</f>
        <v>0.0295088768135079</v>
      </c>
      <c r="J1984" s="17" t="n">
        <f aca="false">100*(G1984-E1984)/E1984</f>
        <v>26.3709543008356</v>
      </c>
      <c r="K1984" s="16" t="n">
        <v>8.20759712670642</v>
      </c>
      <c r="L1984" s="17" t="n">
        <v>409.816970682901</v>
      </c>
      <c r="M1984" s="18" t="n">
        <v>2.95894085003251E-015</v>
      </c>
      <c r="N1984" s="18" t="n">
        <v>1.21024047601348E-014</v>
      </c>
      <c r="O1984" s="6" t="str">
        <f aca="false">IF(N1984&lt;0.05,"Yes","No")</f>
        <v>Yes</v>
      </c>
      <c r="P1984" s="16" t="n">
        <v>0.502999887622063</v>
      </c>
      <c r="Q1984" s="17" t="n">
        <v>26.5482264339476</v>
      </c>
      <c r="R1984" s="18" t="n">
        <v>3.29590371333116E-007</v>
      </c>
      <c r="S1984" s="16" t="n">
        <v>0.00361534349495297</v>
      </c>
      <c r="T1984" s="16" t="n">
        <v>0.0288365339672243</v>
      </c>
      <c r="U1984" s="16" t="n">
        <v>0.0071615771216633</v>
      </c>
      <c r="V1984" s="16" t="n">
        <v>0.0179124684912079</v>
      </c>
      <c r="W1984" s="6" t="s">
        <v>583</v>
      </c>
      <c r="X1984" s="17" t="n">
        <v>100</v>
      </c>
      <c r="Y1984" s="16" t="n">
        <v>0.670673323092678</v>
      </c>
      <c r="Z1984" s="16" t="n">
        <f aca="false">(G1984-E1984)/SQRT(H1984^2/D1984+F1984^2/C1984)</f>
        <v>8.20759712670641</v>
      </c>
      <c r="AA1984" s="24" t="n">
        <f aca="false">ABS(K1984-Z1984)</f>
        <v>0</v>
      </c>
    </row>
    <row r="1985" customFormat="false" ht="22.35" hidden="false" customHeight="false" outlineLevel="0" collapsed="false">
      <c r="A1985" s="17" t="n">
        <v>2380</v>
      </c>
      <c r="B1985" s="7" t="s">
        <v>507</v>
      </c>
      <c r="C1985" s="6" t="n">
        <v>126</v>
      </c>
      <c r="D1985" s="6" t="n">
        <v>620</v>
      </c>
      <c r="E1985" s="16" t="n">
        <v>0.111435174646359</v>
      </c>
      <c r="F1985" s="16" t="n">
        <v>0.0285585640800123</v>
      </c>
      <c r="G1985" s="16" t="n">
        <v>0.140871881056697</v>
      </c>
      <c r="H1985" s="16" t="n">
        <v>0.0628714921964349</v>
      </c>
      <c r="I1985" s="23" t="n">
        <f aca="false">G1985-E1985</f>
        <v>0.0294367064103386</v>
      </c>
      <c r="J1985" s="17" t="n">
        <f aca="false">100*(G1985-E1985)/E1985</f>
        <v>26.415991632585</v>
      </c>
      <c r="K1985" s="16" t="n">
        <v>8.2122746741245</v>
      </c>
      <c r="L1985" s="17" t="n">
        <v>411.824103099511</v>
      </c>
      <c r="M1985" s="18" t="n">
        <v>2.8292447248167E-015</v>
      </c>
      <c r="N1985" s="18" t="n">
        <v>1.16553787585096E-014</v>
      </c>
      <c r="O1985" s="6" t="str">
        <f aca="false">IF(N1985&lt;0.05,"Yes","No")</f>
        <v>Yes</v>
      </c>
      <c r="P1985" s="16" t="n">
        <v>0.502428338631105</v>
      </c>
      <c r="Q1985" s="17" t="n">
        <v>26.4879282443731</v>
      </c>
      <c r="R1985" s="18" t="n">
        <v>3.39674248458225E-007</v>
      </c>
      <c r="S1985" s="16" t="n">
        <v>0.00363675073640648</v>
      </c>
      <c r="T1985" s="16" t="n">
        <v>0.0287655759154041</v>
      </c>
      <c r="U1985" s="16" t="n">
        <v>0.0072348724593592</v>
      </c>
      <c r="V1985" s="16" t="n">
        <v>0.0180100320344949</v>
      </c>
      <c r="W1985" s="6" t="s">
        <v>583</v>
      </c>
      <c r="X1985" s="17" t="n">
        <v>100</v>
      </c>
      <c r="Y1985" s="16" t="n">
        <v>0.670826932923707</v>
      </c>
      <c r="Z1985" s="16" t="n">
        <f aca="false">(G1985-E1985)/SQRT(H1985^2/D1985+F1985^2/C1985)</f>
        <v>8.21227467412453</v>
      </c>
      <c r="AA1985" s="24" t="n">
        <f aca="false">ABS(K1985-Z1985)</f>
        <v>0</v>
      </c>
    </row>
    <row r="1986" customFormat="false" ht="22.35" hidden="false" customHeight="false" outlineLevel="0" collapsed="false">
      <c r="A1986" s="17" t="n">
        <v>2381</v>
      </c>
      <c r="B1986" s="7" t="s">
        <v>507</v>
      </c>
      <c r="C1986" s="6" t="n">
        <v>126</v>
      </c>
      <c r="D1986" s="6" t="n">
        <v>620</v>
      </c>
      <c r="E1986" s="16" t="n">
        <v>0.110960101265283</v>
      </c>
      <c r="F1986" s="16" t="n">
        <v>0.0284166298866535</v>
      </c>
      <c r="G1986" s="16" t="n">
        <v>0.140324162631746</v>
      </c>
      <c r="H1986" s="16" t="n">
        <v>0.0627958114055616</v>
      </c>
      <c r="I1986" s="23" t="n">
        <f aca="false">G1986-E1986</f>
        <v>0.0293640613664634</v>
      </c>
      <c r="J1986" s="17" t="n">
        <f aca="false">100*(G1986-E1986)/E1986</f>
        <v>26.4636216366277</v>
      </c>
      <c r="K1986" s="16" t="n">
        <v>8.21747683148296</v>
      </c>
      <c r="L1986" s="17" t="n">
        <v>413.897300005858</v>
      </c>
      <c r="M1986" s="18" t="n">
        <v>2.69419557227836E-015</v>
      </c>
      <c r="N1986" s="18" t="n">
        <v>1.11647039395598E-014</v>
      </c>
      <c r="O1986" s="6" t="str">
        <f aca="false">IF(N1986&lt;0.05,"Yes","No")</f>
        <v>Yes</v>
      </c>
      <c r="P1986" s="16" t="n">
        <v>0.501868011796575</v>
      </c>
      <c r="Q1986" s="17" t="n">
        <v>26.4288805365621</v>
      </c>
      <c r="R1986" s="18" t="n">
        <v>3.49849472738566E-007</v>
      </c>
      <c r="S1986" s="16" t="n">
        <v>0.00364560364136432</v>
      </c>
      <c r="T1986" s="16" t="n">
        <v>0.0286944028627823</v>
      </c>
      <c r="U1986" s="16" t="n">
        <v>0.00731058409621623</v>
      </c>
      <c r="V1986" s="16" t="n">
        <v>0.0181649339821528</v>
      </c>
      <c r="W1986" s="6" t="s">
        <v>583</v>
      </c>
      <c r="X1986" s="17" t="n">
        <v>100</v>
      </c>
      <c r="Y1986" s="16" t="n">
        <v>0.670865335381464</v>
      </c>
      <c r="Z1986" s="16" t="n">
        <f aca="false">(G1986-E1986)/SQRT(H1986^2/D1986+F1986^2/C1986)</f>
        <v>8.21747683148296</v>
      </c>
      <c r="AA1986" s="24" t="n">
        <f aca="false">ABS(K1986-Z1986)</f>
        <v>0</v>
      </c>
    </row>
    <row r="1987" customFormat="false" ht="22.35" hidden="false" customHeight="false" outlineLevel="0" collapsed="false">
      <c r="A1987" s="17" t="n">
        <v>2382</v>
      </c>
      <c r="B1987" s="7" t="s">
        <v>507</v>
      </c>
      <c r="C1987" s="6" t="n">
        <v>126</v>
      </c>
      <c r="D1987" s="6" t="n">
        <v>620</v>
      </c>
      <c r="E1987" s="16" t="n">
        <v>0.110476681992175</v>
      </c>
      <c r="F1987" s="16" t="n">
        <v>0.0282736586365737</v>
      </c>
      <c r="G1987" s="16" t="n">
        <v>0.139755293774989</v>
      </c>
      <c r="H1987" s="16" t="n">
        <v>0.0627069669691057</v>
      </c>
      <c r="I1987" s="23" t="n">
        <f aca="false">G1987-E1987</f>
        <v>0.0292786117828144</v>
      </c>
      <c r="J1987" s="17" t="n">
        <f aca="false">100*(G1987-E1987)/E1987</f>
        <v>26.5020737904567</v>
      </c>
      <c r="K1987" s="16" t="n">
        <v>8.22010066339361</v>
      </c>
      <c r="L1987" s="17" t="n">
        <v>415.89696017237</v>
      </c>
      <c r="M1987" s="18" t="n">
        <v>2.61465082263786E-015</v>
      </c>
      <c r="N1987" s="18" t="n">
        <v>1.08564849374746E-014</v>
      </c>
      <c r="O1987" s="6" t="str">
        <f aca="false">IF(N1987&lt;0.05,"Yes","No")</f>
        <v>Yes</v>
      </c>
      <c r="P1987" s="16" t="n">
        <v>0.501188512719333</v>
      </c>
      <c r="Q1987" s="17" t="n">
        <v>26.3573627581062</v>
      </c>
      <c r="R1987" s="18" t="n">
        <v>3.62584709430617E-007</v>
      </c>
      <c r="S1987" s="16" t="n">
        <v>0.00362290467499758</v>
      </c>
      <c r="T1987" s="16" t="n">
        <v>0.0286106421644923</v>
      </c>
      <c r="U1987" s="16" t="n">
        <v>0.00740131431099349</v>
      </c>
      <c r="V1987" s="16" t="n">
        <v>0.0182513631072739</v>
      </c>
      <c r="W1987" s="6" t="s">
        <v>583</v>
      </c>
      <c r="X1987" s="17" t="n">
        <v>100</v>
      </c>
      <c r="Y1987" s="16" t="n">
        <v>0.67068612391193</v>
      </c>
      <c r="Z1987" s="16" t="n">
        <f aca="false">(G1987-E1987)/SQRT(H1987^2/D1987+F1987^2/C1987)</f>
        <v>8.22010066339363</v>
      </c>
      <c r="AA1987" s="24" t="n">
        <f aca="false">ABS(K1987-Z1987)</f>
        <v>0</v>
      </c>
    </row>
    <row r="1988" customFormat="false" ht="22.35" hidden="false" customHeight="false" outlineLevel="0" collapsed="false">
      <c r="A1988" s="17" t="n">
        <v>2383</v>
      </c>
      <c r="B1988" s="7" t="s">
        <v>507</v>
      </c>
      <c r="C1988" s="6" t="n">
        <v>126</v>
      </c>
      <c r="D1988" s="6" t="n">
        <v>620</v>
      </c>
      <c r="E1988" s="16" t="n">
        <v>0.109998065741762</v>
      </c>
      <c r="F1988" s="16" t="n">
        <v>0.0281263601863333</v>
      </c>
      <c r="G1988" s="16" t="n">
        <v>0.139202630976515</v>
      </c>
      <c r="H1988" s="16" t="n">
        <v>0.0626227814163415</v>
      </c>
      <c r="I1988" s="23" t="n">
        <f aca="false">G1988-E1988</f>
        <v>0.0292045652347531</v>
      </c>
      <c r="J1988" s="17" t="n">
        <f aca="false">100*(G1988-E1988)/E1988</f>
        <v>26.5500716197277</v>
      </c>
      <c r="K1988" s="16" t="n">
        <v>8.2262494299134</v>
      </c>
      <c r="L1988" s="17" t="n">
        <v>418.044654240466</v>
      </c>
      <c r="M1988" s="18" t="n">
        <v>2.47218435588053E-015</v>
      </c>
      <c r="N1988" s="18" t="n">
        <v>1.03467317364642E-014</v>
      </c>
      <c r="O1988" s="6" t="str">
        <f aca="false">IF(N1988&lt;0.05,"Yes","No")</f>
        <v>Yes</v>
      </c>
      <c r="P1988" s="16" t="n">
        <v>0.500669362465486</v>
      </c>
      <c r="Q1988" s="17" t="n">
        <v>26.3027871071951</v>
      </c>
      <c r="R1988" s="18" t="n">
        <v>3.72615638590608E-007</v>
      </c>
      <c r="S1988" s="16" t="n">
        <v>0.00360963224314231</v>
      </c>
      <c r="T1988" s="16" t="n">
        <v>0.0285378903323803</v>
      </c>
      <c r="U1988" s="16" t="n">
        <v>0.00748432827997611</v>
      </c>
      <c r="V1988" s="16" t="n">
        <v>0.0183483940679461</v>
      </c>
      <c r="W1988" s="6" t="s">
        <v>583</v>
      </c>
      <c r="X1988" s="17" t="n">
        <v>100</v>
      </c>
      <c r="Y1988" s="16" t="n">
        <v>0.670826932923707</v>
      </c>
      <c r="Z1988" s="16" t="n">
        <f aca="false">(G1988-E1988)/SQRT(H1988^2/D1988+F1988^2/C1988)</f>
        <v>8.22624942991339</v>
      </c>
      <c r="AA1988" s="24" t="n">
        <f aca="false">ABS(K1988-Z1988)</f>
        <v>0</v>
      </c>
    </row>
    <row r="1989" customFormat="false" ht="22.35" hidden="false" customHeight="false" outlineLevel="0" collapsed="false">
      <c r="A1989" s="17" t="n">
        <v>2384</v>
      </c>
      <c r="B1989" s="7" t="s">
        <v>507</v>
      </c>
      <c r="C1989" s="6" t="n">
        <v>126</v>
      </c>
      <c r="D1989" s="6" t="n">
        <v>620</v>
      </c>
      <c r="E1989" s="16" t="n">
        <v>0.109510264906382</v>
      </c>
      <c r="F1989" s="16" t="n">
        <v>0.02796756133062</v>
      </c>
      <c r="G1989" s="16" t="n">
        <v>0.138650303802663</v>
      </c>
      <c r="H1989" s="16" t="n">
        <v>0.0625380090544026</v>
      </c>
      <c r="I1989" s="23" t="n">
        <f aca="false">G1989-E1989</f>
        <v>0.0291400388962815</v>
      </c>
      <c r="J1989" s="17" t="n">
        <f aca="false">100*(G1989-E1989)/E1989</f>
        <v>26.6094132099788</v>
      </c>
      <c r="K1989" s="16" t="n">
        <v>8.23681659984719</v>
      </c>
      <c r="L1989" s="17" t="n">
        <v>420.439976356466</v>
      </c>
      <c r="M1989" s="18" t="n">
        <v>2.26135071891266E-015</v>
      </c>
      <c r="N1989" s="18" t="n">
        <v>9.54035714946888E-015</v>
      </c>
      <c r="O1989" s="6" t="str">
        <f aca="false">IF(N1989&lt;0.05,"Yes","No")</f>
        <v>Yes</v>
      </c>
      <c r="P1989" s="16" t="n">
        <v>0.500324324805207</v>
      </c>
      <c r="Q1989" s="17" t="n">
        <v>26.2665463238915</v>
      </c>
      <c r="R1989" s="18" t="n">
        <v>3.7943028458669E-007</v>
      </c>
      <c r="S1989" s="16" t="n">
        <v>0.00360342282755376</v>
      </c>
      <c r="T1989" s="16" t="n">
        <v>0.0284750474420895</v>
      </c>
      <c r="U1989" s="16" t="n">
        <v>0.00755456012641982</v>
      </c>
      <c r="V1989" s="16" t="n">
        <v>0.0184774514849919</v>
      </c>
      <c r="W1989" s="6" t="s">
        <v>583</v>
      </c>
      <c r="X1989" s="17" t="n">
        <v>100</v>
      </c>
      <c r="Y1989" s="16" t="n">
        <v>0.670980542754736</v>
      </c>
      <c r="Z1989" s="16" t="n">
        <f aca="false">(G1989-E1989)/SQRT(H1989^2/D1989+F1989^2/C1989)</f>
        <v>8.2368165998472</v>
      </c>
      <c r="AA1989" s="24" t="n">
        <f aca="false">ABS(K1989-Z1989)</f>
        <v>0</v>
      </c>
    </row>
    <row r="1990" customFormat="false" ht="22.35" hidden="false" customHeight="false" outlineLevel="0" collapsed="false">
      <c r="A1990" s="17" t="n">
        <v>2385</v>
      </c>
      <c r="B1990" s="7" t="s">
        <v>507</v>
      </c>
      <c r="C1990" s="6" t="n">
        <v>126</v>
      </c>
      <c r="D1990" s="6" t="n">
        <v>620</v>
      </c>
      <c r="E1990" s="16" t="n">
        <v>0.109037946939232</v>
      </c>
      <c r="F1990" s="16" t="n">
        <v>0.0278224098110123</v>
      </c>
      <c r="G1990" s="16" t="n">
        <v>0.13809965835704</v>
      </c>
      <c r="H1990" s="16" t="n">
        <v>0.0624508866079121</v>
      </c>
      <c r="I1990" s="23" t="n">
        <f aca="false">G1990-E1990</f>
        <v>0.0290617114178077</v>
      </c>
      <c r="J1990" s="17" t="n">
        <f aca="false">100*(G1990-E1990)/E1990</f>
        <v>26.6528417249126</v>
      </c>
      <c r="K1990" s="16" t="n">
        <v>8.24166395365032</v>
      </c>
      <c r="L1990" s="17" t="n">
        <v>422.568014563129</v>
      </c>
      <c r="M1990" s="18" t="n">
        <v>2.15853878488214E-015</v>
      </c>
      <c r="N1990" s="18" t="n">
        <v>9.18061381689179E-015</v>
      </c>
      <c r="O1990" s="6" t="str">
        <f aca="false">IF(N1990&lt;0.05,"Yes","No")</f>
        <v>Yes</v>
      </c>
      <c r="P1990" s="16" t="n">
        <v>0.499749200078941</v>
      </c>
      <c r="Q1990" s="17" t="n">
        <v>26.2061940403705</v>
      </c>
      <c r="R1990" s="18" t="n">
        <v>3.9105796339128E-007</v>
      </c>
      <c r="S1990" s="16" t="n">
        <v>0.00358935806488542</v>
      </c>
      <c r="T1990" s="16" t="n">
        <v>0.028398140595489</v>
      </c>
      <c r="U1990" s="16" t="n">
        <v>0.0076419328547498</v>
      </c>
      <c r="V1990" s="16" t="n">
        <v>0.0186093671031008</v>
      </c>
      <c r="W1990" s="6" t="s">
        <v>583</v>
      </c>
      <c r="X1990" s="17" t="n">
        <v>100</v>
      </c>
      <c r="Y1990" s="16" t="n">
        <v>0.670954941116231</v>
      </c>
      <c r="Z1990" s="16" t="n">
        <f aca="false">(G1990-E1990)/SQRT(H1990^2/D1990+F1990^2/C1990)</f>
        <v>8.24166395365031</v>
      </c>
      <c r="AA1990" s="24" t="n">
        <f aca="false">ABS(K1990-Z1990)</f>
        <v>0</v>
      </c>
    </row>
    <row r="1991" customFormat="false" ht="22.35" hidden="false" customHeight="false" outlineLevel="0" collapsed="false">
      <c r="A1991" s="17" t="n">
        <v>2386</v>
      </c>
      <c r="B1991" s="7" t="s">
        <v>507</v>
      </c>
      <c r="C1991" s="6" t="n">
        <v>126</v>
      </c>
      <c r="D1991" s="6" t="n">
        <v>620</v>
      </c>
      <c r="E1991" s="16" t="n">
        <v>0.108582983059543</v>
      </c>
      <c r="F1991" s="16" t="n">
        <v>0.027683440636729</v>
      </c>
      <c r="G1991" s="16" t="n">
        <v>0.137563708106116</v>
      </c>
      <c r="H1991" s="16" t="n">
        <v>0.0623675548267884</v>
      </c>
      <c r="I1991" s="23" t="n">
        <f aca="false">G1991-E1991</f>
        <v>0.0289807250465734</v>
      </c>
      <c r="J1991" s="17" t="n">
        <f aca="false">100*(G1991-E1991)/E1991</f>
        <v>26.6899326487296</v>
      </c>
      <c r="K1991" s="16" t="n">
        <v>8.24459561734942</v>
      </c>
      <c r="L1991" s="17" t="n">
        <v>424.627760274903</v>
      </c>
      <c r="M1991" s="18" t="n">
        <v>2.08991458954544E-015</v>
      </c>
      <c r="N1991" s="18" t="n">
        <v>8.92461494438003E-015</v>
      </c>
      <c r="O1991" s="6" t="str">
        <f aca="false">IF(N1991&lt;0.05,"Yes","No")</f>
        <v>Yes</v>
      </c>
      <c r="P1991" s="16" t="n">
        <v>0.499092793564705</v>
      </c>
      <c r="Q1991" s="17" t="n">
        <v>26.137397054354</v>
      </c>
      <c r="R1991" s="18" t="n">
        <v>4.04750131143298E-007</v>
      </c>
      <c r="S1991" s="16" t="n">
        <v>0.00357339863525633</v>
      </c>
      <c r="T1991" s="16" t="n">
        <v>0.0283178695630112</v>
      </c>
      <c r="U1991" s="16" t="n">
        <v>0.00774584653831476</v>
      </c>
      <c r="V1991" s="16" t="n">
        <v>0.0187488750887089</v>
      </c>
      <c r="W1991" s="6" t="s">
        <v>583</v>
      </c>
      <c r="X1991" s="17" t="n">
        <v>100</v>
      </c>
      <c r="Y1991" s="16" t="n">
        <v>0.670993343573989</v>
      </c>
      <c r="Z1991" s="16" t="n">
        <f aca="false">(G1991-E1991)/SQRT(H1991^2/D1991+F1991^2/C1991)</f>
        <v>8.24459561734942</v>
      </c>
      <c r="AA1991" s="24" t="n">
        <f aca="false">ABS(K1991-Z1991)</f>
        <v>0</v>
      </c>
    </row>
    <row r="1992" customFormat="false" ht="22.35" hidden="false" customHeight="false" outlineLevel="0" collapsed="false">
      <c r="A1992" s="17" t="n">
        <v>2387</v>
      </c>
      <c r="B1992" s="7" t="s">
        <v>507</v>
      </c>
      <c r="C1992" s="6" t="n">
        <v>126</v>
      </c>
      <c r="D1992" s="6" t="n">
        <v>620</v>
      </c>
      <c r="E1992" s="16" t="n">
        <v>0.108115378619423</v>
      </c>
      <c r="F1992" s="16" t="n">
        <v>0.0275417518670073</v>
      </c>
      <c r="G1992" s="16" t="n">
        <v>0.13701177780186</v>
      </c>
      <c r="H1992" s="16" t="n">
        <v>0.0622715080550379</v>
      </c>
      <c r="I1992" s="23" t="n">
        <f aca="false">G1992-E1992</f>
        <v>0.0288963991824367</v>
      </c>
      <c r="J1992" s="17" t="n">
        <f aca="false">100*(G1992-E1992)/E1992</f>
        <v>26.7273717684095</v>
      </c>
      <c r="K1992" s="16" t="n">
        <v>8.2478220921695</v>
      </c>
      <c r="L1992" s="17" t="n">
        <v>426.649377882668</v>
      </c>
      <c r="M1992" s="18" t="n">
        <v>2.01971667332051E-015</v>
      </c>
      <c r="N1992" s="18" t="n">
        <v>8.69554248083275E-015</v>
      </c>
      <c r="O1992" s="6" t="str">
        <f aca="false">IF(N1992&lt;0.05,"Yes","No")</f>
        <v>Yes</v>
      </c>
      <c r="P1992" s="16" t="n">
        <v>0.498476363964546</v>
      </c>
      <c r="Q1992" s="17" t="n">
        <v>26.0728723185166</v>
      </c>
      <c r="R1992" s="18" t="n">
        <v>4.18029668402415E-007</v>
      </c>
      <c r="S1992" s="16" t="n">
        <v>0.00357150676841314</v>
      </c>
      <c r="T1992" s="16" t="n">
        <v>0.028234889580757</v>
      </c>
      <c r="U1992" s="16" t="n">
        <v>0.00784735681536193</v>
      </c>
      <c r="V1992" s="16" t="n">
        <v>0.0189509157115809</v>
      </c>
      <c r="W1992" s="6" t="s">
        <v>583</v>
      </c>
      <c r="X1992" s="17" t="n">
        <v>100</v>
      </c>
      <c r="Y1992" s="16" t="n">
        <v>0.670878136200717</v>
      </c>
      <c r="Z1992" s="16" t="n">
        <f aca="false">(G1992-E1992)/SQRT(H1992^2/D1992+F1992^2/C1992)</f>
        <v>8.24782209216948</v>
      </c>
      <c r="AA1992" s="24" t="n">
        <f aca="false">ABS(K1992-Z1992)</f>
        <v>0</v>
      </c>
    </row>
    <row r="1993" customFormat="false" ht="22.35" hidden="false" customHeight="false" outlineLevel="0" collapsed="false">
      <c r="A1993" s="17" t="n">
        <v>2388</v>
      </c>
      <c r="B1993" s="7" t="s">
        <v>507</v>
      </c>
      <c r="C1993" s="6" t="n">
        <v>126</v>
      </c>
      <c r="D1993" s="6" t="n">
        <v>620</v>
      </c>
      <c r="E1993" s="16" t="n">
        <v>0.107653652184776</v>
      </c>
      <c r="F1993" s="16" t="n">
        <v>0.0274094192127995</v>
      </c>
      <c r="G1993" s="16" t="n">
        <v>0.136451269602103</v>
      </c>
      <c r="H1993" s="16" t="n">
        <v>0.0621654599227146</v>
      </c>
      <c r="I1993" s="23" t="n">
        <f aca="false">G1993-E1993</f>
        <v>0.0287976174173267</v>
      </c>
      <c r="J1993" s="17" t="n">
        <f aca="false">100*(G1993-E1993)/E1993</f>
        <v>26.7502465851309</v>
      </c>
      <c r="K1993" s="16" t="n">
        <v>8.24620543662453</v>
      </c>
      <c r="L1993" s="17" t="n">
        <v>428.407944513642</v>
      </c>
      <c r="M1993" s="18" t="n">
        <v>2.02428439359375E-015</v>
      </c>
      <c r="N1993" s="18" t="n">
        <v>8.69738550294576E-015</v>
      </c>
      <c r="O1993" s="6" t="str">
        <f aca="false">IF(N1993&lt;0.05,"Yes","No")</f>
        <v>Yes</v>
      </c>
      <c r="P1993" s="16" t="n">
        <v>0.497678451840602</v>
      </c>
      <c r="Q1993" s="17" t="n">
        <v>25.9894693247516</v>
      </c>
      <c r="R1993" s="18" t="n">
        <v>4.35845476902324E-007</v>
      </c>
      <c r="S1993" s="16" t="n">
        <v>0.00362475358770436</v>
      </c>
      <c r="T1993" s="16" t="n">
        <v>0.0281374053126694</v>
      </c>
      <c r="U1993" s="16" t="n">
        <v>0.00796035046833336</v>
      </c>
      <c r="V1993" s="16" t="n">
        <v>0.0191085793831132</v>
      </c>
      <c r="W1993" s="6" t="s">
        <v>583</v>
      </c>
      <c r="X1993" s="17" t="n">
        <v>100</v>
      </c>
      <c r="Y1993" s="16" t="n">
        <v>0.670852534562212</v>
      </c>
      <c r="Z1993" s="16" t="n">
        <f aca="false">(G1993-E1993)/SQRT(H1993^2/D1993+F1993^2/C1993)</f>
        <v>8.24620543662453</v>
      </c>
      <c r="AA1993" s="24" t="n">
        <f aca="false">ABS(K1993-Z1993)</f>
        <v>0</v>
      </c>
    </row>
    <row r="1994" customFormat="false" ht="22.35" hidden="false" customHeight="false" outlineLevel="0" collapsed="false">
      <c r="A1994" s="17" t="n">
        <v>2389</v>
      </c>
      <c r="B1994" s="7" t="s">
        <v>507</v>
      </c>
      <c r="C1994" s="6" t="n">
        <v>126</v>
      </c>
      <c r="D1994" s="6" t="n">
        <v>620</v>
      </c>
      <c r="E1994" s="16" t="n">
        <v>0.107186685774535</v>
      </c>
      <c r="F1994" s="16" t="n">
        <v>0.0272675405456058</v>
      </c>
      <c r="G1994" s="16" t="n">
        <v>0.135899551699479</v>
      </c>
      <c r="H1994" s="16" t="n">
        <v>0.0620660649955959</v>
      </c>
      <c r="I1994" s="23" t="n">
        <f aca="false">G1994-E1994</f>
        <v>0.0287128659249443</v>
      </c>
      <c r="J1994" s="17" t="n">
        <f aca="false">100*(G1994-E1994)/E1994</f>
        <v>26.7877168861638</v>
      </c>
      <c r="K1994" s="16" t="n">
        <v>8.24954209662717</v>
      </c>
      <c r="L1994" s="17" t="n">
        <v>430.443500485638</v>
      </c>
      <c r="M1994" s="18" t="n">
        <v>1.95485339804941E-015</v>
      </c>
      <c r="N1994" s="18" t="n">
        <v>8.46834430783878E-015</v>
      </c>
      <c r="O1994" s="6" t="str">
        <f aca="false">IF(N1994&lt;0.05,"Yes","No")</f>
        <v>Yes</v>
      </c>
      <c r="P1994" s="16" t="n">
        <v>0.49707560114901</v>
      </c>
      <c r="Q1994" s="17" t="n">
        <v>25.9265440358918</v>
      </c>
      <c r="R1994" s="18" t="n">
        <v>4.49790466264034E-007</v>
      </c>
      <c r="S1994" s="16" t="n">
        <v>0.00364898024791687</v>
      </c>
      <c r="T1994" s="16" t="n">
        <v>0.0280540500461482</v>
      </c>
      <c r="U1994" s="16" t="n">
        <v>0.00805358867730398</v>
      </c>
      <c r="V1994" s="16" t="n">
        <v>0.0192080312464051</v>
      </c>
      <c r="W1994" s="6" t="s">
        <v>583</v>
      </c>
      <c r="X1994" s="17" t="n">
        <v>100</v>
      </c>
      <c r="Y1994" s="16" t="n">
        <v>0.670929339477727</v>
      </c>
      <c r="Z1994" s="16" t="n">
        <f aca="false">(G1994-E1994)/SQRT(H1994^2/D1994+F1994^2/C1994)</f>
        <v>8.24954209662716</v>
      </c>
      <c r="AA1994" s="24" t="n">
        <f aca="false">ABS(K1994-Z1994)</f>
        <v>0</v>
      </c>
    </row>
    <row r="1995" customFormat="false" ht="22.35" hidden="false" customHeight="false" outlineLevel="0" collapsed="false">
      <c r="A1995" s="17" t="n">
        <v>2390</v>
      </c>
      <c r="B1995" s="7" t="s">
        <v>507</v>
      </c>
      <c r="C1995" s="6" t="n">
        <v>126</v>
      </c>
      <c r="D1995" s="6" t="n">
        <v>620</v>
      </c>
      <c r="E1995" s="16" t="n">
        <v>0.106707799972759</v>
      </c>
      <c r="F1995" s="16" t="n">
        <v>0.0271187488662473</v>
      </c>
      <c r="G1995" s="16" t="n">
        <v>0.135340455991607</v>
      </c>
      <c r="H1995" s="16" t="n">
        <v>0.0619601188379226</v>
      </c>
      <c r="I1995" s="23" t="n">
        <f aca="false">G1995-E1995</f>
        <v>0.0286326560188471</v>
      </c>
      <c r="J1995" s="17" t="n">
        <f aca="false">100*(G1995-E1995)/E1995</f>
        <v>26.8327676385011</v>
      </c>
      <c r="K1995" s="16" t="n">
        <v>8.25565391154007</v>
      </c>
      <c r="L1995" s="17" t="n">
        <v>432.585571270543</v>
      </c>
      <c r="M1995" s="18" t="n">
        <v>1.8493573754972E-015</v>
      </c>
      <c r="N1995" s="18" t="n">
        <v>8.09479134566589E-015</v>
      </c>
      <c r="O1995" s="6" t="str">
        <f aca="false">IF(N1995&lt;0.05,"Yes","No")</f>
        <v>Yes</v>
      </c>
      <c r="P1995" s="16" t="n">
        <v>0.496604440987327</v>
      </c>
      <c r="Q1995" s="17" t="n">
        <v>25.8774176442193</v>
      </c>
      <c r="R1995" s="18" t="n">
        <v>4.60988501589735E-007</v>
      </c>
      <c r="S1995" s="16" t="n">
        <v>0.00365360142862768</v>
      </c>
      <c r="T1995" s="16" t="n">
        <v>0.0279756075638656</v>
      </c>
      <c r="U1995" s="16" t="n">
        <v>0.00813732127005255</v>
      </c>
      <c r="V1995" s="16" t="n">
        <v>0.019289591050492</v>
      </c>
      <c r="W1995" s="6" t="s">
        <v>583</v>
      </c>
      <c r="X1995" s="17" t="n">
        <v>100</v>
      </c>
      <c r="Y1995" s="16" t="n">
        <v>0.670967741935484</v>
      </c>
      <c r="Z1995" s="16" t="n">
        <f aca="false">(G1995-E1995)/SQRT(H1995^2/D1995+F1995^2/C1995)</f>
        <v>8.25565391154004</v>
      </c>
      <c r="AA1995" s="24" t="n">
        <f aca="false">ABS(K1995-Z1995)</f>
        <v>0</v>
      </c>
    </row>
    <row r="1996" customFormat="false" ht="22.35" hidden="false" customHeight="false" outlineLevel="0" collapsed="false">
      <c r="A1996" s="17" t="n">
        <v>2391</v>
      </c>
      <c r="B1996" s="7" t="s">
        <v>507</v>
      </c>
      <c r="C1996" s="6" t="n">
        <v>126</v>
      </c>
      <c r="D1996" s="6" t="n">
        <v>620</v>
      </c>
      <c r="E1996" s="16" t="n">
        <v>0.10623574425422</v>
      </c>
      <c r="F1996" s="16" t="n">
        <v>0.0269706456362063</v>
      </c>
      <c r="G1996" s="16" t="n">
        <v>0.134793082414375</v>
      </c>
      <c r="H1996" s="16" t="n">
        <v>0.0618560526153611</v>
      </c>
      <c r="I1996" s="23" t="n">
        <f aca="false">G1996-E1996</f>
        <v>0.0285573381601551</v>
      </c>
      <c r="J1996" s="17" t="n">
        <f aca="false">100*(G1996-E1996)/E1996</f>
        <v>26.881101422717</v>
      </c>
      <c r="K1996" s="16" t="n">
        <v>8.26296349932453</v>
      </c>
      <c r="L1996" s="17" t="n">
        <v>434.754085253846</v>
      </c>
      <c r="M1996" s="18" t="n">
        <v>1.73423643015634E-015</v>
      </c>
      <c r="N1996" s="18" t="n">
        <v>7.63863886741818E-015</v>
      </c>
      <c r="O1996" s="6" t="str">
        <f aca="false">IF(N1996&lt;0.05,"Yes","No")</f>
        <v>Yes</v>
      </c>
      <c r="P1996" s="16" t="n">
        <v>0.496201292423799</v>
      </c>
      <c r="Q1996" s="17" t="n">
        <v>25.835419593827</v>
      </c>
      <c r="R1996" s="18" t="n">
        <v>4.70783613437793E-007</v>
      </c>
      <c r="S1996" s="16" t="n">
        <v>0.0036625855844316</v>
      </c>
      <c r="T1996" s="16" t="n">
        <v>0.0279025331020984</v>
      </c>
      <c r="U1996" s="16" t="n">
        <v>0.0082162105750844</v>
      </c>
      <c r="V1996" s="16" t="n">
        <v>0.019289591050492</v>
      </c>
      <c r="W1996" s="6" t="s">
        <v>583</v>
      </c>
      <c r="X1996" s="17" t="n">
        <v>100</v>
      </c>
      <c r="Y1996" s="16" t="n">
        <v>0.671134152585766</v>
      </c>
      <c r="Z1996" s="16" t="n">
        <f aca="false">(G1996-E1996)/SQRT(H1996^2/D1996+F1996^2/C1996)</f>
        <v>8.26296349932453</v>
      </c>
      <c r="AA1996" s="24" t="n">
        <f aca="false">ABS(K1996-Z1996)</f>
        <v>0</v>
      </c>
    </row>
    <row r="1997" customFormat="false" ht="22.35" hidden="false" customHeight="false" outlineLevel="0" collapsed="false">
      <c r="A1997" s="17" t="n">
        <v>2392</v>
      </c>
      <c r="B1997" s="7" t="s">
        <v>507</v>
      </c>
      <c r="C1997" s="6" t="n">
        <v>126</v>
      </c>
      <c r="D1997" s="6" t="n">
        <v>620</v>
      </c>
      <c r="E1997" s="16" t="n">
        <v>0.105772762426308</v>
      </c>
      <c r="F1997" s="16" t="n">
        <v>0.0268215931307411</v>
      </c>
      <c r="G1997" s="16" t="n">
        <v>0.134266824858083</v>
      </c>
      <c r="H1997" s="16" t="n">
        <v>0.0617694569385939</v>
      </c>
      <c r="I1997" s="23" t="n">
        <f aca="false">G1997-E1997</f>
        <v>0.0284940624317747</v>
      </c>
      <c r="J1997" s="17" t="n">
        <f aca="false">100*(G1997-E1997)/E1997</f>
        <v>26.9389413476144</v>
      </c>
      <c r="K1997" s="16" t="n">
        <v>8.27271853550275</v>
      </c>
      <c r="L1997" s="17" t="n">
        <v>437.129299708257</v>
      </c>
      <c r="M1997" s="18" t="n">
        <v>1.5959729782007E-015</v>
      </c>
      <c r="N1997" s="18" t="n">
        <v>7.08908927526358E-015</v>
      </c>
      <c r="O1997" s="6" t="str">
        <f aca="false">IF(N1997&lt;0.05,"Yes","No")</f>
        <v>Yes</v>
      </c>
      <c r="P1997" s="16" t="n">
        <v>0.495871538486201</v>
      </c>
      <c r="Q1997" s="17" t="n">
        <v>25.801092796695</v>
      </c>
      <c r="R1997" s="18" t="n">
        <v>4.78944758431249E-007</v>
      </c>
      <c r="S1997" s="16" t="n">
        <v>0.00364595452140418</v>
      </c>
      <c r="T1997" s="16" t="n">
        <v>0.0278406818056354</v>
      </c>
      <c r="U1997" s="16" t="n">
        <v>0.00827650038801281</v>
      </c>
      <c r="V1997" s="16" t="n">
        <v>0.0192995863653884</v>
      </c>
      <c r="W1997" s="6" t="s">
        <v>583</v>
      </c>
      <c r="X1997" s="17" t="n">
        <v>100</v>
      </c>
      <c r="Y1997" s="16" t="n">
        <v>0.671198156682028</v>
      </c>
      <c r="Z1997" s="16" t="n">
        <f aca="false">(G1997-E1997)/SQRT(H1997^2/D1997+F1997^2/C1997)</f>
        <v>8.27271853550275</v>
      </c>
      <c r="AA1997" s="24" t="n">
        <f aca="false">ABS(K1997-Z1997)</f>
        <v>0</v>
      </c>
    </row>
    <row r="1998" customFormat="false" ht="22.35" hidden="false" customHeight="false" outlineLevel="0" collapsed="false">
      <c r="A1998" s="17" t="n">
        <v>2393</v>
      </c>
      <c r="B1998" s="7" t="s">
        <v>507</v>
      </c>
      <c r="C1998" s="6" t="n">
        <v>126</v>
      </c>
      <c r="D1998" s="6" t="n">
        <v>620</v>
      </c>
      <c r="E1998" s="16" t="n">
        <v>0.105312683456947</v>
      </c>
      <c r="F1998" s="16" t="n">
        <v>0.0266837756226653</v>
      </c>
      <c r="G1998" s="16" t="n">
        <v>0.133741176861428</v>
      </c>
      <c r="H1998" s="16" t="n">
        <v>0.0616769072135986</v>
      </c>
      <c r="I1998" s="23" t="n">
        <f aca="false">G1998-E1998</f>
        <v>0.0284284934044815</v>
      </c>
      <c r="J1998" s="17" t="n">
        <f aca="false">100*(G1998-E1998)/E1998</f>
        <v>26.9943680773298</v>
      </c>
      <c r="K1998" s="16" t="n">
        <v>8.28058093278123</v>
      </c>
      <c r="L1998" s="17" t="n">
        <v>439.232032612584</v>
      </c>
      <c r="M1998" s="18" t="n">
        <v>1.49110306073888E-015</v>
      </c>
      <c r="N1998" s="18" t="n">
        <v>6.72276294122829E-015</v>
      </c>
      <c r="O1998" s="6" t="str">
        <f aca="false">IF(N1998&lt;0.05,"Yes","No")</f>
        <v>Yes</v>
      </c>
      <c r="P1998" s="16" t="n">
        <v>0.495538978717382</v>
      </c>
      <c r="Q1998" s="17" t="n">
        <v>25.7664970293034</v>
      </c>
      <c r="R1998" s="18" t="n">
        <v>4.87313747158099E-007</v>
      </c>
      <c r="S1998" s="16" t="n">
        <v>0.00365248421698835</v>
      </c>
      <c r="T1998" s="16" t="n">
        <v>0.0277770606496219</v>
      </c>
      <c r="U1998" s="16" t="n">
        <v>0.00833835408106408</v>
      </c>
      <c r="V1998" s="16" t="n">
        <v>0.0193578805793543</v>
      </c>
      <c r="W1998" s="6" t="s">
        <v>583</v>
      </c>
      <c r="X1998" s="17" t="n">
        <v>100</v>
      </c>
      <c r="Y1998" s="16" t="n">
        <v>0.671402969790067</v>
      </c>
      <c r="Z1998" s="16" t="n">
        <f aca="false">(G1998-E1998)/SQRT(H1998^2/D1998+F1998^2/C1998)</f>
        <v>8.28058093278123</v>
      </c>
      <c r="AA1998" s="24" t="n">
        <f aca="false">ABS(K1998-Z1998)</f>
        <v>0</v>
      </c>
    </row>
    <row r="1999" customFormat="false" ht="22.35" hidden="false" customHeight="false" outlineLevel="0" collapsed="false">
      <c r="A1999" s="17" t="n">
        <v>2394</v>
      </c>
      <c r="B1999" s="7" t="s">
        <v>507</v>
      </c>
      <c r="C1999" s="6" t="n">
        <v>126</v>
      </c>
      <c r="D1999" s="6" t="n">
        <v>620</v>
      </c>
      <c r="E1999" s="16" t="n">
        <v>0.104862410397757</v>
      </c>
      <c r="F1999" s="16" t="n">
        <v>0.0265510438180235</v>
      </c>
      <c r="G1999" s="16" t="n">
        <v>0.133220544745845</v>
      </c>
      <c r="H1999" s="16" t="n">
        <v>0.0615779828929338</v>
      </c>
      <c r="I1999" s="23" t="n">
        <f aca="false">G1999-E1999</f>
        <v>0.0283581343480885</v>
      </c>
      <c r="J1999" s="17" t="n">
        <f aca="false">100*(G1999-E1999)/E1999</f>
        <v>27.0431837686378</v>
      </c>
      <c r="K1999" s="16" t="n">
        <v>8.28675684549562</v>
      </c>
      <c r="L1999" s="17" t="n">
        <v>441.185392698195</v>
      </c>
      <c r="M1999" s="18" t="n">
        <v>1.41137462094499E-015</v>
      </c>
      <c r="N1999" s="18" t="n">
        <v>6.44630017088136E-015</v>
      </c>
      <c r="O1999" s="6" t="str">
        <f aca="false">IF(N1999&lt;0.05,"Yes","No")</f>
        <v>Yes</v>
      </c>
      <c r="P1999" s="16" t="n">
        <v>0.495167434241245</v>
      </c>
      <c r="Q1999" s="17" t="n">
        <v>25.7278731829986</v>
      </c>
      <c r="R1999" s="18" t="n">
        <v>4.9683095142885E-007</v>
      </c>
      <c r="S1999" s="16" t="n">
        <v>0.00368657380636627</v>
      </c>
      <c r="T1999" s="16" t="n">
        <v>0.027709401041328</v>
      </c>
      <c r="U1999" s="16" t="n">
        <v>0.00840958844520482</v>
      </c>
      <c r="V1999" s="16" t="n">
        <v>0.0193765336409382</v>
      </c>
      <c r="W1999" s="6" t="s">
        <v>583</v>
      </c>
      <c r="X1999" s="17" t="n">
        <v>100</v>
      </c>
      <c r="Y1999" s="16" t="n">
        <v>0.671671786994368</v>
      </c>
      <c r="Z1999" s="16" t="n">
        <f aca="false">(G1999-E1999)/SQRT(H1999^2/D1999+F1999^2/C1999)</f>
        <v>8.2867568454956</v>
      </c>
      <c r="AA1999" s="24" t="n">
        <f aca="false">ABS(K1999-Z1999)</f>
        <v>0</v>
      </c>
    </row>
    <row r="2000" customFormat="false" ht="22.35" hidden="false" customHeight="false" outlineLevel="0" collapsed="false">
      <c r="A2000" s="17" t="n">
        <v>2395</v>
      </c>
      <c r="B2000" s="7" t="s">
        <v>507</v>
      </c>
      <c r="C2000" s="6" t="n">
        <v>126</v>
      </c>
      <c r="D2000" s="6" t="n">
        <v>620</v>
      </c>
      <c r="E2000" s="16" t="n">
        <v>0.104417501106149</v>
      </c>
      <c r="F2000" s="16" t="n">
        <v>0.0264193495718858</v>
      </c>
      <c r="G2000" s="16" t="n">
        <v>0.132696025043486</v>
      </c>
      <c r="H2000" s="16" t="n">
        <v>0.0614763864665167</v>
      </c>
      <c r="I2000" s="23" t="n">
        <f aca="false">G2000-E2000</f>
        <v>0.0282785239373369</v>
      </c>
      <c r="J2000" s="17" t="n">
        <f aca="false">100*(G2000-E2000)/E2000</f>
        <v>27.0821688297152</v>
      </c>
      <c r="K2000" s="16" t="n">
        <v>8.29027049534443</v>
      </c>
      <c r="L2000" s="17" t="n">
        <v>443.109846612408</v>
      </c>
      <c r="M2000" s="18" t="n">
        <v>1.36225636406742E-015</v>
      </c>
      <c r="N2000" s="18" t="n">
        <v>6.24912799324379E-015</v>
      </c>
      <c r="O2000" s="6" t="str">
        <f aca="false">IF(N2000&lt;0.05,"Yes","No")</f>
        <v>Yes</v>
      </c>
      <c r="P2000" s="16" t="n">
        <v>0.494652611907186</v>
      </c>
      <c r="Q2000" s="17" t="n">
        <v>25.6744027918151</v>
      </c>
      <c r="R2000" s="18" t="n">
        <v>5.10315613510001E-007</v>
      </c>
      <c r="S2000" s="16" t="n">
        <v>0.00370578284541115</v>
      </c>
      <c r="T2000" s="16" t="n">
        <v>0.027632135181834</v>
      </c>
      <c r="U2000" s="16" t="n">
        <v>0.00849282982277255</v>
      </c>
      <c r="V2000" s="16" t="n">
        <v>0.0194729553276184</v>
      </c>
      <c r="W2000" s="6" t="s">
        <v>583</v>
      </c>
      <c r="X2000" s="17" t="n">
        <v>100</v>
      </c>
      <c r="Y2000" s="16" t="n">
        <v>0.671748591909882</v>
      </c>
      <c r="Z2000" s="16" t="n">
        <f aca="false">(G2000-E2000)/SQRT(H2000^2/D2000+F2000^2/C2000)</f>
        <v>8.29027049534441</v>
      </c>
      <c r="AA2000" s="24" t="n">
        <f aca="false">ABS(K2000-Z2000)</f>
        <v>0</v>
      </c>
    </row>
    <row r="2001" customFormat="false" ht="22.35" hidden="false" customHeight="false" outlineLevel="0" collapsed="false">
      <c r="A2001" s="17" t="n">
        <v>2396</v>
      </c>
      <c r="B2001" s="7" t="s">
        <v>507</v>
      </c>
      <c r="C2001" s="6" t="n">
        <v>126</v>
      </c>
      <c r="D2001" s="6" t="n">
        <v>620</v>
      </c>
      <c r="E2001" s="16" t="n">
        <v>0.103977370061099</v>
      </c>
      <c r="F2001" s="16" t="n">
        <v>0.0262877960842201</v>
      </c>
      <c r="G2001" s="16" t="n">
        <v>0.132169299554681</v>
      </c>
      <c r="H2001" s="16" t="n">
        <v>0.0613686306811027</v>
      </c>
      <c r="I2001" s="23" t="n">
        <f aca="false">G2001-E2001</f>
        <v>0.028191929493582</v>
      </c>
      <c r="J2001" s="17" t="n">
        <f aca="false">100*(G2001-E2001)/E2001</f>
        <v>27.1135242957348</v>
      </c>
      <c r="K2001" s="16" t="n">
        <v>8.29214610829373</v>
      </c>
      <c r="L2001" s="17" t="n">
        <v>444.991432540006</v>
      </c>
      <c r="M2001" s="18" t="n">
        <v>1.3309726539853E-015</v>
      </c>
      <c r="N2001" s="18" t="n">
        <v>6.13239812724366E-015</v>
      </c>
      <c r="O2001" s="6" t="str">
        <f aca="false">IF(N2001&lt;0.05,"Yes","No")</f>
        <v>Yes</v>
      </c>
      <c r="P2001" s="16" t="n">
        <v>0.494061104353102</v>
      </c>
      <c r="Q2001" s="17" t="n">
        <v>25.6130363995937</v>
      </c>
      <c r="R2001" s="18" t="n">
        <v>5.26245611380934E-007</v>
      </c>
      <c r="S2001" s="16" t="n">
        <v>0.00372551746941744</v>
      </c>
      <c r="T2001" s="16" t="n">
        <v>0.0275481042080492</v>
      </c>
      <c r="U2001" s="16" t="n">
        <v>0.00857629857421327</v>
      </c>
      <c r="V2001" s="16" t="n">
        <v>0.0195219970795472</v>
      </c>
      <c r="W2001" s="6" t="s">
        <v>583</v>
      </c>
      <c r="X2001" s="17" t="n">
        <v>100</v>
      </c>
      <c r="Y2001" s="16" t="n">
        <v>0.671658986175115</v>
      </c>
      <c r="Z2001" s="16" t="n">
        <f aca="false">(G2001-E2001)/SQRT(H2001^2/D2001+F2001^2/C2001)</f>
        <v>8.29214610829371</v>
      </c>
      <c r="AA2001" s="24" t="n">
        <f aca="false">ABS(K2001-Z2001)</f>
        <v>0</v>
      </c>
    </row>
    <row r="2002" customFormat="false" ht="22.35" hidden="false" customHeight="false" outlineLevel="0" collapsed="false">
      <c r="A2002" s="17" t="n">
        <v>2397</v>
      </c>
      <c r="B2002" s="7" t="s">
        <v>507</v>
      </c>
      <c r="C2002" s="6" t="n">
        <v>126</v>
      </c>
      <c r="D2002" s="6" t="n">
        <v>620</v>
      </c>
      <c r="E2002" s="16" t="n">
        <v>0.103535175500881</v>
      </c>
      <c r="F2002" s="16" t="n">
        <v>0.0261521150085596</v>
      </c>
      <c r="G2002" s="16" t="n">
        <v>0.131641724285099</v>
      </c>
      <c r="H2002" s="16" t="n">
        <v>0.0612542265518092</v>
      </c>
      <c r="I2002" s="23" t="n">
        <f aca="false">G2002-E2002</f>
        <v>0.0281065487842177</v>
      </c>
      <c r="J2002" s="17" t="n">
        <f aca="false">100*(G2002-E2002)/E2002</f>
        <v>27.1468596525231</v>
      </c>
      <c r="K2002" s="16" t="n">
        <v>8.29546398665366</v>
      </c>
      <c r="L2002" s="17" t="n">
        <v>446.920013432034</v>
      </c>
      <c r="M2002" s="18" t="n">
        <v>1.28657482869638E-015</v>
      </c>
      <c r="N2002" s="18" t="n">
        <v>5.9670942937993E-015</v>
      </c>
      <c r="O2002" s="6" t="str">
        <f aca="false">IF(N2002&lt;0.05,"Yes","No")</f>
        <v>Yes</v>
      </c>
      <c r="P2002" s="16" t="n">
        <v>0.49354293397722</v>
      </c>
      <c r="Q2002" s="17" t="n">
        <v>25.5593387625974</v>
      </c>
      <c r="R2002" s="18" t="n">
        <v>5.40594468357849E-007</v>
      </c>
      <c r="S2002" s="16" t="n">
        <v>0.00373977859372649</v>
      </c>
      <c r="T2002" s="16" t="n">
        <v>0.0274646862203052</v>
      </c>
      <c r="U2002" s="16" t="n">
        <v>0.00866616997024161</v>
      </c>
      <c r="V2002" s="16" t="n">
        <v>0.0195780893628792</v>
      </c>
      <c r="W2002" s="6" t="s">
        <v>583</v>
      </c>
      <c r="X2002" s="17" t="n">
        <v>100</v>
      </c>
      <c r="Y2002" s="16" t="n">
        <v>0.671569380440348</v>
      </c>
      <c r="Z2002" s="16" t="n">
        <f aca="false">(G2002-E2002)/SQRT(H2002^2/D2002+F2002^2/C2002)</f>
        <v>8.29546398665365</v>
      </c>
      <c r="AA2002" s="24" t="n">
        <f aca="false">ABS(K2002-Z2002)</f>
        <v>0</v>
      </c>
    </row>
    <row r="2003" customFormat="false" ht="22.35" hidden="false" customHeight="false" outlineLevel="0" collapsed="false">
      <c r="A2003" s="17" t="n">
        <v>2398</v>
      </c>
      <c r="B2003" s="7" t="s">
        <v>507</v>
      </c>
      <c r="C2003" s="6" t="n">
        <v>126</v>
      </c>
      <c r="D2003" s="6" t="n">
        <v>620</v>
      </c>
      <c r="E2003" s="16" t="n">
        <v>0.10309068095826</v>
      </c>
      <c r="F2003" s="16" t="n">
        <v>0.0260185429913591</v>
      </c>
      <c r="G2003" s="16" t="n">
        <v>0.131103817541753</v>
      </c>
      <c r="H2003" s="16" t="n">
        <v>0.0611321960400786</v>
      </c>
      <c r="I2003" s="23" t="n">
        <f aca="false">G2003-E2003</f>
        <v>0.0280131365834935</v>
      </c>
      <c r="J2003" s="17" t="n">
        <f aca="false">100*(G2003-E2003)/E2003</f>
        <v>27.1732966773551</v>
      </c>
      <c r="K2003" s="16" t="n">
        <v>8.29663359750404</v>
      </c>
      <c r="L2003" s="17" t="n">
        <v>448.747390427746</v>
      </c>
      <c r="M2003" s="18" t="n">
        <v>1.26399524012084E-015</v>
      </c>
      <c r="N2003" s="18" t="n">
        <v>5.88836806983121E-015</v>
      </c>
      <c r="O2003" s="6" t="str">
        <f aca="false">IF(N2003&lt;0.05,"Yes","No")</f>
        <v>Yes</v>
      </c>
      <c r="P2003" s="16" t="n">
        <v>0.492939112475864</v>
      </c>
      <c r="Q2003" s="17" t="n">
        <v>25.4968362471014</v>
      </c>
      <c r="R2003" s="18" t="n">
        <v>5.57792220347063E-007</v>
      </c>
      <c r="S2003" s="16" t="n">
        <v>0.00375760594418252</v>
      </c>
      <c r="T2003" s="16" t="n">
        <v>0.0273722262057864</v>
      </c>
      <c r="U2003" s="16" t="n">
        <v>0.00878044319851622</v>
      </c>
      <c r="V2003" s="16" t="n">
        <v>0.0197936815022345</v>
      </c>
      <c r="W2003" s="6" t="s">
        <v>583</v>
      </c>
      <c r="X2003" s="17" t="n">
        <v>100</v>
      </c>
      <c r="Y2003" s="16" t="n">
        <v>0.671492575524834</v>
      </c>
      <c r="Z2003" s="16" t="n">
        <f aca="false">(G2003-E2003)/SQRT(H2003^2/D2003+F2003^2/C2003)</f>
        <v>8.29663359750405</v>
      </c>
      <c r="AA2003" s="24" t="n">
        <f aca="false">ABS(K2003-Z2003)</f>
        <v>0</v>
      </c>
    </row>
    <row r="2004" customFormat="false" ht="22.35" hidden="false" customHeight="false" outlineLevel="0" collapsed="false">
      <c r="A2004" s="17" t="n">
        <v>2399</v>
      </c>
      <c r="B2004" s="7" t="s">
        <v>507</v>
      </c>
      <c r="C2004" s="6" t="n">
        <v>126</v>
      </c>
      <c r="D2004" s="6" t="n">
        <v>620</v>
      </c>
      <c r="E2004" s="16" t="n">
        <v>0.102647226924698</v>
      </c>
      <c r="F2004" s="16" t="n">
        <v>0.0258752358576927</v>
      </c>
      <c r="G2004" s="16" t="n">
        <v>0.130565505835318</v>
      </c>
      <c r="H2004" s="16" t="n">
        <v>0.0610097979370991</v>
      </c>
      <c r="I2004" s="23" t="n">
        <f aca="false">G2004-E2004</f>
        <v>0.0279182789106203</v>
      </c>
      <c r="J2004" s="17" t="n">
        <f aca="false">100*(G2004-E2004)/E2004</f>
        <v>27.1982787524317</v>
      </c>
      <c r="K2004" s="16" t="n">
        <v>8.29885373708562</v>
      </c>
      <c r="L2004" s="17" t="n">
        <v>450.810001633309</v>
      </c>
      <c r="M2004" s="18" t="n">
        <v>1.2309569182163E-015</v>
      </c>
      <c r="N2004" s="18" t="n">
        <v>5.76000108056226E-015</v>
      </c>
      <c r="O2004" s="6" t="str">
        <f aca="false">IF(N2004&lt;0.05,"Yes","No")</f>
        <v>Yes</v>
      </c>
      <c r="P2004" s="16" t="n">
        <v>0.492316441917115</v>
      </c>
      <c r="Q2004" s="17" t="n">
        <v>25.4324627710651</v>
      </c>
      <c r="R2004" s="18" t="n">
        <v>5.7607993316613E-007</v>
      </c>
      <c r="S2004" s="16" t="n">
        <v>0.00375390896399207</v>
      </c>
      <c r="T2004" s="16" t="n">
        <v>0.0272791150873546</v>
      </c>
      <c r="U2004" s="16" t="n">
        <v>0.00887854619132805</v>
      </c>
      <c r="V2004" s="16" t="n">
        <v>0.0199080315346641</v>
      </c>
      <c r="W2004" s="6" t="s">
        <v>583</v>
      </c>
      <c r="X2004" s="17" t="n">
        <v>100</v>
      </c>
      <c r="Y2004" s="16" t="n">
        <v>0.671402969790067</v>
      </c>
      <c r="Z2004" s="16" t="n">
        <f aca="false">(G2004-E2004)/SQRT(H2004^2/D2004+F2004^2/C2004)</f>
        <v>8.29885373708564</v>
      </c>
      <c r="AA2004" s="24" t="n">
        <f aca="false">ABS(K2004-Z2004)</f>
        <v>0</v>
      </c>
    </row>
    <row r="2005" customFormat="false" ht="22.35" hidden="false" customHeight="false" outlineLevel="0" collapsed="false">
      <c r="A2005" s="17" t="n">
        <v>2400</v>
      </c>
      <c r="B2005" s="7" t="s">
        <v>507</v>
      </c>
      <c r="C2005" s="6" t="n">
        <v>126</v>
      </c>
      <c r="D2005" s="6" t="n">
        <v>620</v>
      </c>
      <c r="E2005" s="16" t="n">
        <v>0.102199626968257</v>
      </c>
      <c r="F2005" s="16" t="n">
        <v>0.0257294223032515</v>
      </c>
      <c r="G2005" s="16" t="n">
        <v>0.130025511277058</v>
      </c>
      <c r="H2005" s="16" t="n">
        <v>0.0608822853735398</v>
      </c>
      <c r="I2005" s="23" t="n">
        <f aca="false">G2005-E2005</f>
        <v>0.0278258843088014</v>
      </c>
      <c r="J2005" s="17" t="n">
        <f aca="false">100*(G2005-E2005)/E2005</f>
        <v>27.2269920490454</v>
      </c>
      <c r="K2005" s="16" t="n">
        <v>8.30254864498517</v>
      </c>
      <c r="L2005" s="17" t="n">
        <v>452.90222958993</v>
      </c>
      <c r="M2005" s="18" t="n">
        <v>1.18583508939809E-015</v>
      </c>
      <c r="N2005" s="18" t="n">
        <v>5.58618727090894E-015</v>
      </c>
      <c r="O2005" s="6" t="str">
        <f aca="false">IF(N2005&lt;0.05,"Yes","No")</f>
        <v>Yes</v>
      </c>
      <c r="P2005" s="16" t="n">
        <v>0.491775969941768</v>
      </c>
      <c r="Q2005" s="17" t="n">
        <v>25.3766531851918</v>
      </c>
      <c r="R2005" s="18" t="n">
        <v>5.9242188187933E-007</v>
      </c>
      <c r="S2005" s="16" t="n">
        <v>0.00375563734711255</v>
      </c>
      <c r="T2005" s="16" t="n">
        <v>0.0271882636687605</v>
      </c>
      <c r="U2005" s="16" t="n">
        <v>0.0089776924236979</v>
      </c>
      <c r="V2005" s="16" t="n">
        <v>0.0200447734135912</v>
      </c>
      <c r="W2005" s="6" t="s">
        <v>583</v>
      </c>
      <c r="X2005" s="17" t="n">
        <v>100</v>
      </c>
      <c r="Y2005" s="16" t="n">
        <v>0.671466973886329</v>
      </c>
      <c r="Z2005" s="16" t="n">
        <f aca="false">(G2005-E2005)/SQRT(H2005^2/D2005+F2005^2/C2005)</f>
        <v>8.30254864498516</v>
      </c>
      <c r="AA2005" s="24" t="n">
        <f aca="false">ABS(K2005-Z2005)</f>
        <v>0</v>
      </c>
    </row>
    <row r="2006" customFormat="false" ht="22.35" hidden="false" customHeight="false" outlineLevel="0" collapsed="false">
      <c r="A2006" s="17" t="n">
        <v>2401</v>
      </c>
      <c r="B2006" s="7" t="s">
        <v>507</v>
      </c>
      <c r="C2006" s="6" t="n">
        <v>126</v>
      </c>
      <c r="D2006" s="6" t="n">
        <v>620</v>
      </c>
      <c r="E2006" s="16" t="n">
        <v>0.101753137266589</v>
      </c>
      <c r="F2006" s="16" t="n">
        <v>0.0255898039128203</v>
      </c>
      <c r="G2006" s="16" t="n">
        <v>0.129474358987664</v>
      </c>
      <c r="H2006" s="16" t="n">
        <v>0.0607455398629637</v>
      </c>
      <c r="I2006" s="23" t="n">
        <f aca="false">G2006-E2006</f>
        <v>0.0277212217210754</v>
      </c>
      <c r="J2006" s="17" t="n">
        <f aca="false">100*(G2006-E2006)/E2006</f>
        <v>27.2436039475098</v>
      </c>
      <c r="K2006" s="16" t="n">
        <v>8.3023075526994</v>
      </c>
      <c r="L2006" s="17" t="n">
        <v>454.784215718347</v>
      </c>
      <c r="M2006" s="18" t="n">
        <v>1.1769890281425E-015</v>
      </c>
      <c r="N2006" s="18" t="n">
        <v>5.55697516433123E-015</v>
      </c>
      <c r="O2006" s="6" t="str">
        <f aca="false">IF(N2006&lt;0.05,"Yes","No")</f>
        <v>Yes</v>
      </c>
      <c r="P2006" s="16" t="n">
        <v>0.491083522687873</v>
      </c>
      <c r="Q2006" s="17" t="n">
        <v>25.3052400876678</v>
      </c>
      <c r="R2006" s="18" t="n">
        <v>6.14014332937542E-007</v>
      </c>
      <c r="S2006" s="16" t="n">
        <v>0.00377009559412106</v>
      </c>
      <c r="T2006" s="16" t="n">
        <v>0.0270852202825847</v>
      </c>
      <c r="U2006" s="16" t="n">
        <v>0.00911178488765221</v>
      </c>
      <c r="V2006" s="16" t="n">
        <v>0.0202135986316312</v>
      </c>
      <c r="W2006" s="6" t="s">
        <v>583</v>
      </c>
      <c r="X2006" s="17" t="n">
        <v>100</v>
      </c>
      <c r="Y2006" s="16" t="n">
        <v>0.671607782898106</v>
      </c>
      <c r="Z2006" s="16" t="n">
        <f aca="false">(G2006-E2006)/SQRT(H2006^2/D2006+F2006^2/C2006)</f>
        <v>8.30230755269938</v>
      </c>
      <c r="AA2006" s="24" t="n">
        <f aca="false">ABS(K2006-Z2006)</f>
        <v>0</v>
      </c>
    </row>
    <row r="2007" customFormat="false" ht="22.35" hidden="false" customHeight="false" outlineLevel="0" collapsed="false">
      <c r="A2007" s="17" t="n">
        <v>2402</v>
      </c>
      <c r="B2007" s="7" t="s">
        <v>507</v>
      </c>
      <c r="C2007" s="6" t="n">
        <v>126</v>
      </c>
      <c r="D2007" s="6" t="n">
        <v>620</v>
      </c>
      <c r="E2007" s="16" t="n">
        <v>0.101315908459207</v>
      </c>
      <c r="F2007" s="16" t="n">
        <v>0.0254440284447956</v>
      </c>
      <c r="G2007" s="16" t="n">
        <v>0.12892610301534</v>
      </c>
      <c r="H2007" s="16" t="n">
        <v>0.0606043214804061</v>
      </c>
      <c r="I2007" s="23" t="n">
        <f aca="false">G2007-E2007</f>
        <v>0.0276101945561328</v>
      </c>
      <c r="J2007" s="17" t="n">
        <f aca="false">100*(G2007-E2007)/E2007</f>
        <v>27.2515885965228</v>
      </c>
      <c r="K2007" s="16" t="n">
        <v>8.30139102722158</v>
      </c>
      <c r="L2007" s="17" t="n">
        <v>456.785083100694</v>
      </c>
      <c r="M2007" s="18" t="n">
        <v>1.17340098941857E-015</v>
      </c>
      <c r="N2007" s="18" t="n">
        <v>5.55697516433123E-015</v>
      </c>
      <c r="O2007" s="6" t="str">
        <f aca="false">IF(N2007&lt;0.05,"Yes","No")</f>
        <v>Yes</v>
      </c>
      <c r="P2007" s="16" t="n">
        <v>0.490313630582936</v>
      </c>
      <c r="Q2007" s="17" t="n">
        <v>25.2259581242247</v>
      </c>
      <c r="R2007" s="18" t="n">
        <v>6.38914095497416E-007</v>
      </c>
      <c r="S2007" s="16" t="n">
        <v>0.00375669301968805</v>
      </c>
      <c r="T2007" s="16" t="n">
        <v>0.0269765438710954</v>
      </c>
      <c r="U2007" s="16" t="n">
        <v>0.00924855466789556</v>
      </c>
      <c r="V2007" s="16" t="n">
        <v>0.0203676802596241</v>
      </c>
      <c r="W2007" s="6" t="s">
        <v>583</v>
      </c>
      <c r="X2007" s="17" t="n">
        <v>100</v>
      </c>
      <c r="Y2007" s="16" t="n">
        <v>0.671530977982591</v>
      </c>
      <c r="Z2007" s="16" t="n">
        <f aca="false">(G2007-E2007)/SQRT(H2007^2/D2007+F2007^2/C2007)</f>
        <v>8.30139102722158</v>
      </c>
      <c r="AA2007" s="24" t="n">
        <f aca="false">ABS(K2007-Z2007)</f>
        <v>0</v>
      </c>
    </row>
    <row r="2008" customFormat="false" ht="22.35" hidden="false" customHeight="false" outlineLevel="0" collapsed="false">
      <c r="A2008" s="17" t="n">
        <v>2403</v>
      </c>
      <c r="B2008" s="7" t="s">
        <v>507</v>
      </c>
      <c r="C2008" s="6" t="n">
        <v>126</v>
      </c>
      <c r="D2008" s="6" t="n">
        <v>620</v>
      </c>
      <c r="E2008" s="16" t="n">
        <v>0.100865016824433</v>
      </c>
      <c r="F2008" s="16" t="n">
        <v>0.0252912592072392</v>
      </c>
      <c r="G2008" s="16" t="n">
        <v>0.128371297039332</v>
      </c>
      <c r="H2008" s="16" t="n">
        <v>0.0604509693864618</v>
      </c>
      <c r="I2008" s="23" t="n">
        <f aca="false">G2008-E2008</f>
        <v>0.0275062802148991</v>
      </c>
      <c r="J2008" s="17" t="n">
        <f aca="false">100*(G2008-E2008)/E2008</f>
        <v>27.2703867811542</v>
      </c>
      <c r="K2008" s="16" t="n">
        <v>8.3045480729341</v>
      </c>
      <c r="L2008" s="17" t="n">
        <v>458.85240536955</v>
      </c>
      <c r="M2008" s="18" t="n">
        <v>1.13519124297965E-015</v>
      </c>
      <c r="N2008" s="18" t="n">
        <v>5.43288565262013E-015</v>
      </c>
      <c r="O2008" s="6" t="str">
        <f aca="false">IF(N2008&lt;0.05,"Yes","No")</f>
        <v>Yes</v>
      </c>
      <c r="P2008" s="16" t="n">
        <v>0.489765948442726</v>
      </c>
      <c r="Q2008" s="17" t="n">
        <v>25.1696346213913</v>
      </c>
      <c r="R2008" s="18" t="n">
        <v>6.57217799272619E-007</v>
      </c>
      <c r="S2008" s="16" t="n">
        <v>0.00374362787189252</v>
      </c>
      <c r="T2008" s="16" t="n">
        <v>0.026874049910846</v>
      </c>
      <c r="U2008" s="16" t="n">
        <v>0.00936146551239448</v>
      </c>
      <c r="V2008" s="16" t="n">
        <v>0.0205120554705421</v>
      </c>
      <c r="W2008" s="6" t="s">
        <v>583</v>
      </c>
      <c r="X2008" s="17" t="n">
        <v>100</v>
      </c>
      <c r="Y2008" s="16" t="n">
        <v>0.671582181259601</v>
      </c>
      <c r="Z2008" s="16" t="n">
        <f aca="false">(G2008-E2008)/SQRT(H2008^2/D2008+F2008^2/C2008)</f>
        <v>8.3045480729341</v>
      </c>
      <c r="AA2008" s="24" t="n">
        <f aca="false">ABS(K2008-Z2008)</f>
        <v>0</v>
      </c>
    </row>
    <row r="2009" customFormat="false" ht="22.35" hidden="false" customHeight="false" outlineLevel="0" collapsed="false">
      <c r="A2009" s="17" t="n">
        <v>2404</v>
      </c>
      <c r="B2009" s="7" t="s">
        <v>507</v>
      </c>
      <c r="C2009" s="6" t="n">
        <v>126</v>
      </c>
      <c r="D2009" s="6" t="n">
        <v>620</v>
      </c>
      <c r="E2009" s="16" t="n">
        <v>0.100411111429807</v>
      </c>
      <c r="F2009" s="16" t="n">
        <v>0.025145425951303</v>
      </c>
      <c r="G2009" s="16" t="n">
        <v>0.127807342495409</v>
      </c>
      <c r="H2009" s="16" t="n">
        <v>0.0602901547916282</v>
      </c>
      <c r="I2009" s="23" t="n">
        <f aca="false">G2009-E2009</f>
        <v>0.027396231065602</v>
      </c>
      <c r="J2009" s="17" t="n">
        <f aca="false">100*(G2009-E2009)/E2009</f>
        <v>27.2840631634215</v>
      </c>
      <c r="K2009" s="16" t="n">
        <v>8.30534360296078</v>
      </c>
      <c r="L2009" s="17" t="n">
        <v>460.705304745192</v>
      </c>
      <c r="M2009" s="18" t="n">
        <v>1.11859356223531E-015</v>
      </c>
      <c r="N2009" s="18" t="n">
        <v>5.37795211500317E-015</v>
      </c>
      <c r="O2009" s="6" t="str">
        <f aca="false">IF(N2009&lt;0.05,"Yes","No")</f>
        <v>Yes</v>
      </c>
      <c r="P2009" s="16" t="n">
        <v>0.489159533474505</v>
      </c>
      <c r="Q2009" s="17" t="n">
        <v>25.1073444848073</v>
      </c>
      <c r="R2009" s="18" t="n">
        <v>6.78075058388604E-007</v>
      </c>
      <c r="S2009" s="16" t="n">
        <v>0.00376748030140191</v>
      </c>
      <c r="T2009" s="16" t="n">
        <v>0.0267659363730927</v>
      </c>
      <c r="U2009" s="16" t="n">
        <v>0.00947968383572199</v>
      </c>
      <c r="V2009" s="16" t="n">
        <v>0.0207035506640872</v>
      </c>
      <c r="W2009" s="6" t="s">
        <v>583</v>
      </c>
      <c r="X2009" s="17" t="n">
        <v>100</v>
      </c>
      <c r="Y2009" s="16" t="n">
        <v>0.671479774705581</v>
      </c>
      <c r="Z2009" s="16" t="n">
        <f aca="false">(G2009-E2009)/SQRT(H2009^2/D2009+F2009^2/C2009)</f>
        <v>8.30534360296078</v>
      </c>
      <c r="AA2009" s="24" t="n">
        <f aca="false">ABS(K2009-Z2009)</f>
        <v>0</v>
      </c>
    </row>
    <row r="2010" customFormat="false" ht="22.35" hidden="false" customHeight="false" outlineLevel="0" collapsed="false">
      <c r="A2010" s="17" t="n">
        <v>2405</v>
      </c>
      <c r="B2010" s="7" t="s">
        <v>507</v>
      </c>
      <c r="C2010" s="6" t="n">
        <v>126</v>
      </c>
      <c r="D2010" s="6" t="n">
        <v>620</v>
      </c>
      <c r="E2010" s="16" t="n">
        <v>0.0999592262364569</v>
      </c>
      <c r="F2010" s="16" t="n">
        <v>0.0249967874539691</v>
      </c>
      <c r="G2010" s="16" t="n">
        <v>0.127248840851169</v>
      </c>
      <c r="H2010" s="16" t="n">
        <v>0.0601300580870356</v>
      </c>
      <c r="I2010" s="23" t="n">
        <f aca="false">G2010-E2010</f>
        <v>0.0272896146147116</v>
      </c>
      <c r="J2010" s="17" t="n">
        <f aca="false">100*(G2010-E2010)/E2010</f>
        <v>27.3007461563949</v>
      </c>
      <c r="K2010" s="16" t="n">
        <v>8.30754516413104</v>
      </c>
      <c r="L2010" s="17" t="n">
        <v>462.652257814015</v>
      </c>
      <c r="M2010" s="18" t="n">
        <v>1.0905129380159E-015</v>
      </c>
      <c r="N2010" s="18" t="n">
        <v>5.26705214430209E-015</v>
      </c>
      <c r="O2010" s="6" t="str">
        <f aca="false">IF(N2010&lt;0.05,"Yes","No")</f>
        <v>Yes</v>
      </c>
      <c r="P2010" s="16" t="n">
        <v>0.488607261110409</v>
      </c>
      <c r="Q2010" s="17" t="n">
        <v>25.0506829501636</v>
      </c>
      <c r="R2010" s="18" t="n">
        <v>6.97625102099035E-007</v>
      </c>
      <c r="S2010" s="16" t="n">
        <v>0.00378595060682884</v>
      </c>
      <c r="T2010" s="16" t="n">
        <v>0.0266623467785566</v>
      </c>
      <c r="U2010" s="16" t="n">
        <v>0.0095935356172649</v>
      </c>
      <c r="V2010" s="16" t="n">
        <v>0.0208598004100499</v>
      </c>
      <c r="W2010" s="6" t="s">
        <v>583</v>
      </c>
      <c r="X2010" s="17" t="n">
        <v>100</v>
      </c>
      <c r="Y2010" s="16" t="n">
        <v>0.67163338453661</v>
      </c>
      <c r="Z2010" s="16" t="n">
        <f aca="false">(G2010-E2010)/SQRT(H2010^2/D2010+F2010^2/C2010)</f>
        <v>8.30754516413105</v>
      </c>
      <c r="AA2010" s="24" t="n">
        <f aca="false">ABS(K2010-Z2010)</f>
        <v>0</v>
      </c>
    </row>
    <row r="2011" customFormat="false" ht="22.35" hidden="false" customHeight="false" outlineLevel="0" collapsed="false">
      <c r="A2011" s="17" t="n">
        <v>2406</v>
      </c>
      <c r="B2011" s="7" t="s">
        <v>507</v>
      </c>
      <c r="C2011" s="6" t="n">
        <v>126</v>
      </c>
      <c r="D2011" s="6" t="n">
        <v>620</v>
      </c>
      <c r="E2011" s="16" t="n">
        <v>0.0994831171655466</v>
      </c>
      <c r="F2011" s="16" t="n">
        <v>0.0248364446201106</v>
      </c>
      <c r="G2011" s="16" t="n">
        <v>0.126681370095861</v>
      </c>
      <c r="H2011" s="16" t="n">
        <v>0.0599660885433201</v>
      </c>
      <c r="I2011" s="23" t="n">
        <f aca="false">G2011-E2011</f>
        <v>0.027198252930314</v>
      </c>
      <c r="J2011" s="17" t="n">
        <f aca="false">100*(G2011-E2011)/E2011</f>
        <v>27.3395664563409</v>
      </c>
      <c r="K2011" s="16" t="n">
        <v>8.31649098622868</v>
      </c>
      <c r="L2011" s="17" t="n">
        <v>464.863606060004</v>
      </c>
      <c r="M2011" s="18" t="n">
        <v>1.01058783988619E-015</v>
      </c>
      <c r="N2011" s="18" t="n">
        <v>4.93343203298901E-015</v>
      </c>
      <c r="O2011" s="6" t="str">
        <f aca="false">IF(N2011&lt;0.05,"Yes","No")</f>
        <v>Yes</v>
      </c>
      <c r="P2011" s="16" t="n">
        <v>0.488363821748763</v>
      </c>
      <c r="Q2011" s="17" t="n">
        <v>25.0257271070382</v>
      </c>
      <c r="R2011" s="18" t="n">
        <v>7.06414468757162E-007</v>
      </c>
      <c r="S2011" s="16" t="n">
        <v>0.003758951555302</v>
      </c>
      <c r="T2011" s="16" t="n">
        <v>0.0265730773755022</v>
      </c>
      <c r="U2011" s="16" t="n">
        <v>0.00967499038308765</v>
      </c>
      <c r="V2011" s="16" t="n">
        <v>0.020942473654075</v>
      </c>
      <c r="W2011" s="6" t="s">
        <v>583</v>
      </c>
      <c r="X2011" s="17" t="n">
        <v>100</v>
      </c>
      <c r="Y2011" s="16" t="n">
        <v>0.671838197644649</v>
      </c>
      <c r="Z2011" s="16" t="n">
        <f aca="false">(G2011-E2011)/SQRT(H2011^2/D2011+F2011^2/C2011)</f>
        <v>8.31649098622869</v>
      </c>
      <c r="AA2011" s="24" t="n">
        <f aca="false">ABS(K2011-Z2011)</f>
        <v>0</v>
      </c>
    </row>
    <row r="2012" customFormat="false" ht="22.35" hidden="false" customHeight="false" outlineLevel="0" collapsed="false">
      <c r="A2012" s="17" t="n">
        <v>2407</v>
      </c>
      <c r="B2012" s="7" t="s">
        <v>507</v>
      </c>
      <c r="C2012" s="6" t="n">
        <v>126</v>
      </c>
      <c r="D2012" s="6" t="n">
        <v>620</v>
      </c>
      <c r="E2012" s="16" t="n">
        <v>0.0990099102436077</v>
      </c>
      <c r="F2012" s="16" t="n">
        <v>0.0246916297624465</v>
      </c>
      <c r="G2012" s="16" t="n">
        <v>0.126121065765619</v>
      </c>
      <c r="H2012" s="16" t="n">
        <v>0.059811937029128</v>
      </c>
      <c r="I2012" s="23" t="n">
        <f aca="false">G2012-E2012</f>
        <v>0.0271111555220116</v>
      </c>
      <c r="J2012" s="17" t="n">
        <f aca="false">100*(G2012-E2012)/E2012</f>
        <v>27.3822645180732</v>
      </c>
      <c r="K2012" s="16" t="n">
        <v>8.32366597148619</v>
      </c>
      <c r="L2012" s="17" t="n">
        <v>466.822561937593</v>
      </c>
      <c r="M2012" s="18" t="n">
        <v>9.49880278491067E-016</v>
      </c>
      <c r="N2012" s="18" t="n">
        <v>4.73233672346046E-015</v>
      </c>
      <c r="O2012" s="6" t="str">
        <f aca="false">IF(N2012&lt;0.05,"Yes","No")</f>
        <v>Yes</v>
      </c>
      <c r="P2012" s="16" t="n">
        <v>0.488107871571049</v>
      </c>
      <c r="Q2012" s="17" t="n">
        <v>24.9995021472657</v>
      </c>
      <c r="R2012" s="18" t="n">
        <v>7.15770804483195E-007</v>
      </c>
      <c r="S2012" s="16" t="n">
        <v>0.00377682803657101</v>
      </c>
      <c r="T2012" s="16" t="n">
        <v>0.0264876792817211</v>
      </c>
      <c r="U2012" s="16" t="n">
        <v>0.00976161455992071</v>
      </c>
      <c r="V2012" s="16" t="n">
        <v>0.0210566244254553</v>
      </c>
      <c r="W2012" s="6" t="s">
        <v>583</v>
      </c>
      <c r="X2012" s="17" t="n">
        <v>100</v>
      </c>
      <c r="Y2012" s="16" t="n">
        <v>0.672068612391193</v>
      </c>
      <c r="Z2012" s="16" t="n">
        <f aca="false">(G2012-E2012)/SQRT(H2012^2/D2012+F2012^2/C2012)</f>
        <v>8.32366597148619</v>
      </c>
      <c r="AA2012" s="24" t="n">
        <f aca="false">ABS(K2012-Z2012)</f>
        <v>0</v>
      </c>
    </row>
    <row r="2013" customFormat="false" ht="22.35" hidden="false" customHeight="false" outlineLevel="0" collapsed="false">
      <c r="A2013" s="17" t="n">
        <v>2408</v>
      </c>
      <c r="B2013" s="7" t="s">
        <v>507</v>
      </c>
      <c r="C2013" s="6" t="n">
        <v>126</v>
      </c>
      <c r="D2013" s="6" t="n">
        <v>620</v>
      </c>
      <c r="E2013" s="16" t="n">
        <v>0.0985540111386587</v>
      </c>
      <c r="F2013" s="16" t="n">
        <v>0.0245486702355075</v>
      </c>
      <c r="G2013" s="16" t="n">
        <v>0.125566830047436</v>
      </c>
      <c r="H2013" s="16" t="n">
        <v>0.0596453326673452</v>
      </c>
      <c r="I2013" s="23" t="n">
        <f aca="false">G2013-E2013</f>
        <v>0.0270128189087776</v>
      </c>
      <c r="J2013" s="17" t="n">
        <f aca="false">100*(G2013-E2013)/E2013</f>
        <v>27.4091521965275</v>
      </c>
      <c r="K2013" s="16" t="n">
        <v>8.32807470494164</v>
      </c>
      <c r="L2013" s="17" t="n">
        <v>468.631790770276</v>
      </c>
      <c r="M2013" s="18" t="n">
        <v>9.11797885321522E-016</v>
      </c>
      <c r="N2013" s="18" t="n">
        <v>4.67240818795248E-015</v>
      </c>
      <c r="O2013" s="6" t="str">
        <f aca="false">IF(N2013&lt;0.05,"Yes","No")</f>
        <v>Yes</v>
      </c>
      <c r="P2013" s="16" t="n">
        <v>0.487744702976637</v>
      </c>
      <c r="Q2013" s="17" t="n">
        <v>24.9623150538718</v>
      </c>
      <c r="R2013" s="18" t="n">
        <v>7.29252107870156E-007</v>
      </c>
      <c r="S2013" s="16" t="n">
        <v>0.00375185730898553</v>
      </c>
      <c r="T2013" s="16" t="n">
        <v>0.0263912469811713</v>
      </c>
      <c r="U2013" s="16" t="n">
        <v>0.00987885254330563</v>
      </c>
      <c r="V2013" s="16" t="n">
        <v>0.0212337670910261</v>
      </c>
      <c r="W2013" s="6" t="s">
        <v>583</v>
      </c>
      <c r="X2013" s="17" t="n">
        <v>100</v>
      </c>
      <c r="Y2013" s="16" t="n">
        <v>0.672337429595494</v>
      </c>
      <c r="Z2013" s="16" t="n">
        <f aca="false">(G2013-E2013)/SQRT(H2013^2/D2013+F2013^2/C2013)</f>
        <v>8.32807470494164</v>
      </c>
      <c r="AA2013" s="24" t="n">
        <f aca="false">ABS(K2013-Z2013)</f>
        <v>0</v>
      </c>
    </row>
    <row r="2014" customFormat="false" ht="22.35" hidden="false" customHeight="false" outlineLevel="0" collapsed="false">
      <c r="A2014" s="17" t="n">
        <v>2409</v>
      </c>
      <c r="B2014" s="7" t="s">
        <v>507</v>
      </c>
      <c r="C2014" s="6" t="n">
        <v>126</v>
      </c>
      <c r="D2014" s="6" t="n">
        <v>620</v>
      </c>
      <c r="E2014" s="16" t="n">
        <v>0.0981091374147033</v>
      </c>
      <c r="F2014" s="16" t="n">
        <v>0.0244010879508048</v>
      </c>
      <c r="G2014" s="16" t="n">
        <v>0.124999403310639</v>
      </c>
      <c r="H2014" s="16" t="n">
        <v>0.0594621875528428</v>
      </c>
      <c r="I2014" s="23" t="n">
        <f aca="false">G2014-E2014</f>
        <v>0.0268902658959359</v>
      </c>
      <c r="J2014" s="17" t="n">
        <f aca="false">100*(G2014-E2014)/E2014</f>
        <v>27.4085234102833</v>
      </c>
      <c r="K2014" s="16" t="n">
        <v>8.32698522576545</v>
      </c>
      <c r="L2014" s="17" t="n">
        <v>470.406929517077</v>
      </c>
      <c r="M2014" s="18" t="n">
        <v>9.11547949324679E-016</v>
      </c>
      <c r="N2014" s="18" t="n">
        <v>4.67240818795248E-015</v>
      </c>
      <c r="O2014" s="6" t="str">
        <f aca="false">IF(N2014&lt;0.05,"Yes","No")</f>
        <v>Yes</v>
      </c>
      <c r="P2014" s="16" t="n">
        <v>0.487074794568877</v>
      </c>
      <c r="Q2014" s="17" t="n">
        <v>24.8937915798889</v>
      </c>
      <c r="R2014" s="18" t="n">
        <v>7.54765848320887E-007</v>
      </c>
      <c r="S2014" s="16" t="n">
        <v>0.00372811295152089</v>
      </c>
      <c r="T2014" s="16" t="n">
        <v>0.0262705261946173</v>
      </c>
      <c r="U2014" s="16" t="n">
        <v>0.0100198848904083</v>
      </c>
      <c r="V2014" s="16" t="n">
        <v>0.0214158475633244</v>
      </c>
      <c r="W2014" s="6" t="s">
        <v>583</v>
      </c>
      <c r="X2014" s="17" t="n">
        <v>100</v>
      </c>
      <c r="Y2014" s="16" t="n">
        <v>0.67226062467998</v>
      </c>
      <c r="Z2014" s="16" t="n">
        <f aca="false">(G2014-E2014)/SQRT(H2014^2/D2014+F2014^2/C2014)</f>
        <v>8.32698522576544</v>
      </c>
      <c r="AA2014" s="24" t="n">
        <f aca="false">ABS(K2014-Z2014)</f>
        <v>0</v>
      </c>
    </row>
    <row r="2015" customFormat="false" ht="22.35" hidden="false" customHeight="false" outlineLevel="0" collapsed="false">
      <c r="A2015" s="17" t="n">
        <v>2410</v>
      </c>
      <c r="B2015" s="7" t="s">
        <v>507</v>
      </c>
      <c r="C2015" s="6" t="n">
        <v>126</v>
      </c>
      <c r="D2015" s="6" t="n">
        <v>620</v>
      </c>
      <c r="E2015" s="16" t="n">
        <v>0.0976763898063274</v>
      </c>
      <c r="F2015" s="16" t="n">
        <v>0.024266274932267</v>
      </c>
      <c r="G2015" s="16" t="n">
        <v>0.124445988261892</v>
      </c>
      <c r="H2015" s="16" t="n">
        <v>0.0592970238538058</v>
      </c>
      <c r="I2015" s="23" t="n">
        <f aca="false">G2015-E2015</f>
        <v>0.0267695984555646</v>
      </c>
      <c r="J2015" s="17" t="n">
        <f aca="false">100*(G2015-E2015)/E2015</f>
        <v>27.4064167488615</v>
      </c>
      <c r="K2015" s="16" t="n">
        <v>8.32309065803649</v>
      </c>
      <c r="L2015" s="17" t="n">
        <v>472.067324635484</v>
      </c>
      <c r="M2015" s="18" t="n">
        <v>9.30861784784922E-016</v>
      </c>
      <c r="N2015" s="18" t="n">
        <v>4.7126279755015E-015</v>
      </c>
      <c r="O2015" s="6" t="str">
        <f aca="false">IF(N2015&lt;0.05,"Yes","No")</f>
        <v>Yes</v>
      </c>
      <c r="P2015" s="16" t="n">
        <v>0.486283685599307</v>
      </c>
      <c r="Q2015" s="17" t="n">
        <v>24.8129920446741</v>
      </c>
      <c r="R2015" s="18" t="n">
        <v>7.86005937484077E-007</v>
      </c>
      <c r="S2015" s="16" t="n">
        <v>0.0037584079763946</v>
      </c>
      <c r="T2015" s="16" t="n">
        <v>0.0261522301247463</v>
      </c>
      <c r="U2015" s="16" t="n">
        <v>0.0101564405838515</v>
      </c>
      <c r="V2015" s="16" t="n">
        <v>0.0216197382641054</v>
      </c>
      <c r="W2015" s="6" t="s">
        <v>583</v>
      </c>
      <c r="X2015" s="17" t="n">
        <v>100</v>
      </c>
      <c r="Y2015" s="16" t="n">
        <v>0.672299027137737</v>
      </c>
      <c r="Z2015" s="16" t="n">
        <f aca="false">(G2015-E2015)/SQRT(H2015^2/D2015+F2015^2/C2015)</f>
        <v>8.32309065803647</v>
      </c>
      <c r="AA2015" s="24" t="n">
        <f aca="false">ABS(K2015-Z2015)</f>
        <v>0</v>
      </c>
    </row>
    <row r="2016" customFormat="false" ht="22.35" hidden="false" customHeight="false" outlineLevel="0" collapsed="false">
      <c r="A2016" s="17" t="n">
        <v>2411</v>
      </c>
      <c r="B2016" s="7" t="s">
        <v>507</v>
      </c>
      <c r="C2016" s="6" t="n">
        <v>126</v>
      </c>
      <c r="D2016" s="6" t="n">
        <v>620</v>
      </c>
      <c r="E2016" s="16" t="n">
        <v>0.0972402591908735</v>
      </c>
      <c r="F2016" s="16" t="n">
        <v>0.0241266140820456</v>
      </c>
      <c r="G2016" s="16" t="n">
        <v>0.12389565710459</v>
      </c>
      <c r="H2016" s="16" t="n">
        <v>0.0591262937629588</v>
      </c>
      <c r="I2016" s="23" t="n">
        <f aca="false">G2016-E2016</f>
        <v>0.0266553979137167</v>
      </c>
      <c r="J2016" s="17" t="n">
        <f aca="false">100*(G2016-E2016)/E2016</f>
        <v>27.4118951713144</v>
      </c>
      <c r="K2016" s="16" t="n">
        <v>8.32235102335394</v>
      </c>
      <c r="L2016" s="17" t="n">
        <v>473.808904404674</v>
      </c>
      <c r="M2016" s="18" t="n">
        <v>9.28477484865541E-016</v>
      </c>
      <c r="N2016" s="18" t="n">
        <v>4.71191110073068E-015</v>
      </c>
      <c r="O2016" s="6" t="str">
        <f aca="false">IF(N2016&lt;0.05,"Yes","No")</f>
        <v>Yes</v>
      </c>
      <c r="P2016" s="16" t="n">
        <v>0.485653111975015</v>
      </c>
      <c r="Q2016" s="17" t="n">
        <v>24.7486827771542</v>
      </c>
      <c r="R2016" s="18" t="n">
        <v>8.11796905668649E-007</v>
      </c>
      <c r="S2016" s="16" t="n">
        <v>0.00377592011097916</v>
      </c>
      <c r="T2016" s="16" t="n">
        <v>0.0260406007476681</v>
      </c>
      <c r="U2016" s="16" t="n">
        <v>0.0102936027682343</v>
      </c>
      <c r="V2016" s="16" t="n">
        <v>0.021779314618389</v>
      </c>
      <c r="W2016" s="6" t="s">
        <v>583</v>
      </c>
      <c r="X2016" s="17" t="n">
        <v>100</v>
      </c>
      <c r="Y2016" s="16" t="n">
        <v>0.672299027137737</v>
      </c>
      <c r="Z2016" s="16" t="n">
        <f aca="false">(G2016-E2016)/SQRT(H2016^2/D2016+F2016^2/C2016)</f>
        <v>8.32235102335392</v>
      </c>
      <c r="AA2016" s="24" t="n">
        <f aca="false">ABS(K2016-Z2016)</f>
        <v>0</v>
      </c>
    </row>
    <row r="2017" customFormat="false" ht="22.35" hidden="false" customHeight="false" outlineLevel="0" collapsed="false">
      <c r="A2017" s="17" t="n">
        <v>2412</v>
      </c>
      <c r="B2017" s="7" t="s">
        <v>507</v>
      </c>
      <c r="C2017" s="6" t="n">
        <v>126</v>
      </c>
      <c r="D2017" s="6" t="n">
        <v>620</v>
      </c>
      <c r="E2017" s="16" t="n">
        <v>0.0968104103905341</v>
      </c>
      <c r="F2017" s="16" t="n">
        <v>0.023987231419856</v>
      </c>
      <c r="G2017" s="16" t="n">
        <v>0.123341203294694</v>
      </c>
      <c r="H2017" s="16" t="n">
        <v>0.0589602010951243</v>
      </c>
      <c r="I2017" s="23" t="n">
        <f aca="false">G2017-E2017</f>
        <v>0.0265307929041603</v>
      </c>
      <c r="J2017" s="17" t="n">
        <f aca="false">100*(G2017-E2017)/E2017</f>
        <v>27.4048966398705</v>
      </c>
      <c r="K2017" s="16" t="n">
        <v>8.31792170036113</v>
      </c>
      <c r="L2017" s="17" t="n">
        <v>475.609231680417</v>
      </c>
      <c r="M2017" s="18" t="n">
        <v>9.51410044303734E-016</v>
      </c>
      <c r="N2017" s="18" t="n">
        <v>4.73233672346046E-015</v>
      </c>
      <c r="O2017" s="6" t="str">
        <f aca="false">IF(N2017&lt;0.05,"Yes","No")</f>
        <v>Yes</v>
      </c>
      <c r="P2017" s="16" t="n">
        <v>0.484791422410954</v>
      </c>
      <c r="Q2017" s="17" t="n">
        <v>24.6609379972947</v>
      </c>
      <c r="R2017" s="18" t="n">
        <v>8.48364661191122E-007</v>
      </c>
      <c r="S2017" s="16" t="n">
        <v>0.00382165943364373</v>
      </c>
      <c r="T2017" s="16" t="n">
        <v>0.0259182284264251</v>
      </c>
      <c r="U2017" s="16" t="n">
        <v>0.0104575992008474</v>
      </c>
      <c r="V2017" s="16" t="n">
        <v>0.0220319475202838</v>
      </c>
      <c r="W2017" s="6" t="s">
        <v>583</v>
      </c>
      <c r="X2017" s="17" t="n">
        <v>100</v>
      </c>
      <c r="Y2017" s="16" t="n">
        <v>0.672119815668203</v>
      </c>
      <c r="Z2017" s="16" t="n">
        <f aca="false">(G2017-E2017)/SQRT(H2017^2/D2017+F2017^2/C2017)</f>
        <v>8.31792170036112</v>
      </c>
      <c r="AA2017" s="24" t="n">
        <f aca="false">ABS(K2017-Z2017)</f>
        <v>0</v>
      </c>
    </row>
    <row r="2018" customFormat="false" ht="22.35" hidden="false" customHeight="false" outlineLevel="0" collapsed="false">
      <c r="A2018" s="17" t="n">
        <v>2413</v>
      </c>
      <c r="B2018" s="7" t="s">
        <v>507</v>
      </c>
      <c r="C2018" s="6" t="n">
        <v>126</v>
      </c>
      <c r="D2018" s="6" t="n">
        <v>620</v>
      </c>
      <c r="E2018" s="16" t="n">
        <v>0.0963860344259985</v>
      </c>
      <c r="F2018" s="16" t="n">
        <v>0.0238532824553812</v>
      </c>
      <c r="G2018" s="16" t="n">
        <v>0.122800733407419</v>
      </c>
      <c r="H2018" s="16" t="n">
        <v>0.0588046300443401</v>
      </c>
      <c r="I2018" s="23" t="n">
        <f aca="false">G2018-E2018</f>
        <v>0.0264146989814201</v>
      </c>
      <c r="J2018" s="17" t="n">
        <f aca="false">100*(G2018-E2018)/E2018</f>
        <v>27.4051102306738</v>
      </c>
      <c r="K2018" s="16" t="n">
        <v>8.31444658945211</v>
      </c>
      <c r="L2018" s="17" t="n">
        <v>477.398693028295</v>
      </c>
      <c r="M2018" s="18" t="n">
        <v>9.6820275568388E-016</v>
      </c>
      <c r="N2018" s="18" t="n">
        <v>4.7751032621874E-015</v>
      </c>
      <c r="O2018" s="6" t="str">
        <f aca="false">IF(N2018&lt;0.05,"Yes","No")</f>
        <v>Yes</v>
      </c>
      <c r="P2018" s="16" t="n">
        <v>0.483993160948691</v>
      </c>
      <c r="Q2018" s="17" t="n">
        <v>24.5797910625271</v>
      </c>
      <c r="R2018" s="18" t="n">
        <v>8.83655355066249E-007</v>
      </c>
      <c r="S2018" s="16" t="n">
        <v>0.00387498278507101</v>
      </c>
      <c r="T2018" s="16" t="n">
        <v>0.0258043996980568</v>
      </c>
      <c r="U2018" s="16" t="n">
        <v>0.0106060457571565</v>
      </c>
      <c r="V2018" s="16" t="n">
        <v>0.0222610410946911</v>
      </c>
      <c r="W2018" s="6" t="s">
        <v>583</v>
      </c>
      <c r="X2018" s="17" t="n">
        <v>100</v>
      </c>
      <c r="Y2018" s="16" t="n">
        <v>0.671889400921659</v>
      </c>
      <c r="Z2018" s="16" t="n">
        <f aca="false">(G2018-E2018)/SQRT(H2018^2/D2018+F2018^2/C2018)</f>
        <v>8.31444658945211</v>
      </c>
      <c r="AA2018" s="24" t="n">
        <f aca="false">ABS(K2018-Z2018)</f>
        <v>0</v>
      </c>
    </row>
    <row r="2019" customFormat="false" ht="22.35" hidden="false" customHeight="false" outlineLevel="0" collapsed="false">
      <c r="A2019" s="17" t="n">
        <v>2414</v>
      </c>
      <c r="B2019" s="7" t="s">
        <v>507</v>
      </c>
      <c r="C2019" s="6" t="n">
        <v>126</v>
      </c>
      <c r="D2019" s="6" t="n">
        <v>620</v>
      </c>
      <c r="E2019" s="16" t="n">
        <v>0.0959470549982692</v>
      </c>
      <c r="F2019" s="16" t="n">
        <v>0.0237148389081947</v>
      </c>
      <c r="G2019" s="16" t="n">
        <v>0.122252252481638</v>
      </c>
      <c r="H2019" s="16" t="n">
        <v>0.0586269601405104</v>
      </c>
      <c r="I2019" s="23" t="n">
        <f aca="false">G2019-E2019</f>
        <v>0.0263051974833683</v>
      </c>
      <c r="J2019" s="17" t="n">
        <f aca="false">100*(G2019-E2019)/E2019</f>
        <v>27.4163677914271</v>
      </c>
      <c r="K2019" s="16" t="n">
        <v>8.31544753867742</v>
      </c>
      <c r="L2019" s="17" t="n">
        <v>479.09235504411</v>
      </c>
      <c r="M2019" s="18" t="n">
        <v>9.53807892553072E-016</v>
      </c>
      <c r="N2019" s="18" t="n">
        <v>4.73233672346046E-015</v>
      </c>
      <c r="O2019" s="6" t="str">
        <f aca="false">IF(N2019&lt;0.05,"Yes","No")</f>
        <v>Yes</v>
      </c>
      <c r="P2019" s="16" t="n">
        <v>0.483490784760321</v>
      </c>
      <c r="Q2019" s="17" t="n">
        <v>24.5287907836667</v>
      </c>
      <c r="R2019" s="18" t="n">
        <v>9.06586887144288E-007</v>
      </c>
      <c r="S2019" s="16" t="n">
        <v>0.00388725727923394</v>
      </c>
      <c r="T2019" s="16" t="n">
        <v>0.0256976866635752</v>
      </c>
      <c r="U2019" s="16" t="n">
        <v>0.010722817184676</v>
      </c>
      <c r="V2019" s="16" t="n">
        <v>0.0223720346623677</v>
      </c>
      <c r="W2019" s="6" t="s">
        <v>583</v>
      </c>
      <c r="X2019" s="17" t="n">
        <v>100</v>
      </c>
      <c r="Y2019" s="16" t="n">
        <v>0.672273425499232</v>
      </c>
      <c r="Z2019" s="16" t="n">
        <f aca="false">(G2019-E2019)/SQRT(H2019^2/D2019+F2019^2/C2019)</f>
        <v>8.31544753867743</v>
      </c>
      <c r="AA2019" s="24" t="n">
        <f aca="false">ABS(K2019-Z2019)</f>
        <v>0</v>
      </c>
    </row>
    <row r="2020" customFormat="false" ht="22.35" hidden="false" customHeight="false" outlineLevel="0" collapsed="false">
      <c r="A2020" s="17" t="n">
        <v>2415</v>
      </c>
      <c r="B2020" s="7" t="s">
        <v>507</v>
      </c>
      <c r="C2020" s="6" t="n">
        <v>126</v>
      </c>
      <c r="D2020" s="6" t="n">
        <v>620</v>
      </c>
      <c r="E2020" s="16" t="n">
        <v>0.0955193936824798</v>
      </c>
      <c r="F2020" s="16" t="n">
        <v>0.023575532471346</v>
      </c>
      <c r="G2020" s="16" t="n">
        <v>0.121707541898133</v>
      </c>
      <c r="H2020" s="16" t="n">
        <v>0.0584462301313453</v>
      </c>
      <c r="I2020" s="23" t="n">
        <f aca="false">G2020-E2020</f>
        <v>0.0261881482156535</v>
      </c>
      <c r="J2020" s="17" t="n">
        <f aca="false">100*(G2020-E2020)/E2020</f>
        <v>27.4165771013022</v>
      </c>
      <c r="K2020" s="16" t="n">
        <v>8.31442167408726</v>
      </c>
      <c r="L2020" s="17" t="n">
        <v>480.794118183925</v>
      </c>
      <c r="M2020" s="18" t="n">
        <v>9.53777213259626E-016</v>
      </c>
      <c r="N2020" s="18" t="n">
        <v>4.73233672346046E-015</v>
      </c>
      <c r="O2020" s="6" t="str">
        <f aca="false">IF(N2020&lt;0.05,"Yes","No")</f>
        <v>Yes</v>
      </c>
      <c r="P2020" s="16" t="n">
        <v>0.482871021336542</v>
      </c>
      <c r="Q2020" s="17" t="n">
        <v>24.4659465498077</v>
      </c>
      <c r="R2020" s="18" t="n">
        <v>9.35668489844064E-007</v>
      </c>
      <c r="S2020" s="16" t="n">
        <v>0.00386927560081893</v>
      </c>
      <c r="T2020" s="16" t="n">
        <v>0.0255836437461271</v>
      </c>
      <c r="U2020" s="16" t="n">
        <v>0.0108515587866851</v>
      </c>
      <c r="V2020" s="16" t="n">
        <v>0.0225733910998271</v>
      </c>
      <c r="W2020" s="6" t="s">
        <v>583</v>
      </c>
      <c r="X2020" s="17" t="n">
        <v>100</v>
      </c>
      <c r="Y2020" s="16" t="n">
        <v>0.672145417306708</v>
      </c>
      <c r="Z2020" s="16" t="n">
        <f aca="false">(G2020-E2020)/SQRT(H2020^2/D2020+F2020^2/C2020)</f>
        <v>8.31442167408727</v>
      </c>
      <c r="AA2020" s="24" t="n">
        <f aca="false">ABS(K2020-Z2020)</f>
        <v>0</v>
      </c>
    </row>
    <row r="2021" customFormat="false" ht="22.35" hidden="false" customHeight="false" outlineLevel="0" collapsed="false">
      <c r="A2021" s="17" t="n">
        <v>2416</v>
      </c>
      <c r="B2021" s="7" t="s">
        <v>507</v>
      </c>
      <c r="C2021" s="6" t="n">
        <v>126</v>
      </c>
      <c r="D2021" s="6" t="n">
        <v>620</v>
      </c>
      <c r="E2021" s="16" t="n">
        <v>0.0951078290208465</v>
      </c>
      <c r="F2021" s="16" t="n">
        <v>0.0234347510992082</v>
      </c>
      <c r="G2021" s="16" t="n">
        <v>0.121179248747085</v>
      </c>
      <c r="H2021" s="16" t="n">
        <v>0.0582725624641293</v>
      </c>
      <c r="I2021" s="23" t="n">
        <f aca="false">G2021-E2021</f>
        <v>0.0260714197262389</v>
      </c>
      <c r="J2021" s="17" t="n">
        <f aca="false">100*(G2021-E2021)/E2021</f>
        <v>27.4124853806981</v>
      </c>
      <c r="K2021" s="16" t="n">
        <v>8.31314363526081</v>
      </c>
      <c r="L2021" s="17" t="n">
        <v>482.625783777621</v>
      </c>
      <c r="M2021" s="18" t="n">
        <v>9.55026544858275E-016</v>
      </c>
      <c r="N2021" s="18" t="n">
        <v>4.73233672346046E-015</v>
      </c>
      <c r="O2021" s="6" t="str">
        <f aca="false">IF(N2021&lt;0.05,"Yes","No")</f>
        <v>Yes</v>
      </c>
      <c r="P2021" s="16" t="n">
        <v>0.482197478534339</v>
      </c>
      <c r="Q2021" s="17" t="n">
        <v>24.3977404718852</v>
      </c>
      <c r="R2021" s="18" t="n">
        <v>9.68293825919074E-007</v>
      </c>
      <c r="S2021" s="16" t="n">
        <v>0.00388909591264943</v>
      </c>
      <c r="T2021" s="16" t="n">
        <v>0.0254699727490127</v>
      </c>
      <c r="U2021" s="16" t="n">
        <v>0.0109897828371445</v>
      </c>
      <c r="V2021" s="16" t="n">
        <v>0.0227259190362604</v>
      </c>
      <c r="W2021" s="6" t="s">
        <v>583</v>
      </c>
      <c r="X2021" s="17" t="n">
        <v>100</v>
      </c>
      <c r="Y2021" s="16" t="n">
        <v>0.671940604198669</v>
      </c>
      <c r="Z2021" s="16" t="n">
        <f aca="false">(G2021-E2021)/SQRT(H2021^2/D2021+F2021^2/C2021)</f>
        <v>8.31314363526082</v>
      </c>
      <c r="AA2021" s="24" t="n">
        <f aca="false">ABS(K2021-Z2021)</f>
        <v>0</v>
      </c>
    </row>
    <row r="2022" customFormat="false" ht="22.35" hidden="false" customHeight="false" outlineLevel="0" collapsed="false">
      <c r="A2022" s="17" t="n">
        <v>2417</v>
      </c>
      <c r="B2022" s="7" t="s">
        <v>507</v>
      </c>
      <c r="C2022" s="6" t="n">
        <v>126</v>
      </c>
      <c r="D2022" s="6" t="n">
        <v>620</v>
      </c>
      <c r="E2022" s="16" t="n">
        <v>0.0946858011126991</v>
      </c>
      <c r="F2022" s="16" t="n">
        <v>0.0232942356550019</v>
      </c>
      <c r="G2022" s="16" t="n">
        <v>0.120646854586178</v>
      </c>
      <c r="H2022" s="16" t="n">
        <v>0.0581025355441928</v>
      </c>
      <c r="I2022" s="23" t="n">
        <f aca="false">G2022-E2022</f>
        <v>0.0259610534734792</v>
      </c>
      <c r="J2022" s="17" t="n">
        <f aca="false">100*(G2022-E2022)/E2022</f>
        <v>27.418106166287</v>
      </c>
      <c r="K2022" s="16" t="n">
        <v>8.3135402905328</v>
      </c>
      <c r="L2022" s="17" t="n">
        <v>484.508000907769</v>
      </c>
      <c r="M2022" s="18" t="n">
        <v>9.44387350934687E-016</v>
      </c>
      <c r="N2022" s="18" t="n">
        <v>4.73233672346046E-015</v>
      </c>
      <c r="O2022" s="6" t="str">
        <f aca="false">IF(N2022&lt;0.05,"Yes","No")</f>
        <v>Yes</v>
      </c>
      <c r="P2022" s="16" t="n">
        <v>0.481608273974142</v>
      </c>
      <c r="Q2022" s="17" t="n">
        <v>24.3381529464094</v>
      </c>
      <c r="R2022" s="18" t="n">
        <v>9.97731486295615E-007</v>
      </c>
      <c r="S2022" s="16" t="n">
        <v>0.00389724578184595</v>
      </c>
      <c r="T2022" s="16" t="n">
        <v>0.0253619514903723</v>
      </c>
      <c r="U2022" s="16" t="n">
        <v>0.0111295560035686</v>
      </c>
      <c r="V2022" s="16" t="n">
        <v>0.0229674732201019</v>
      </c>
      <c r="W2022" s="6" t="s">
        <v>583</v>
      </c>
      <c r="X2022" s="17" t="n">
        <v>100</v>
      </c>
      <c r="Y2022" s="16" t="n">
        <v>0.671991807475678</v>
      </c>
      <c r="Z2022" s="16" t="n">
        <f aca="false">(G2022-E2022)/SQRT(H2022^2/D2022+F2022^2/C2022)</f>
        <v>8.31354029053281</v>
      </c>
      <c r="AA2022" s="24" t="n">
        <f aca="false">ABS(K2022-Z2022)</f>
        <v>0</v>
      </c>
    </row>
    <row r="2023" customFormat="false" ht="22.35" hidden="false" customHeight="false" outlineLevel="0" collapsed="false">
      <c r="A2023" s="17" t="n">
        <v>2418</v>
      </c>
      <c r="B2023" s="7" t="s">
        <v>507</v>
      </c>
      <c r="C2023" s="6" t="n">
        <v>126</v>
      </c>
      <c r="D2023" s="6" t="n">
        <v>620</v>
      </c>
      <c r="E2023" s="16" t="n">
        <v>0.0942689424291963</v>
      </c>
      <c r="F2023" s="16" t="n">
        <v>0.0231632617687677</v>
      </c>
      <c r="G2023" s="16" t="n">
        <v>0.120120665983808</v>
      </c>
      <c r="H2023" s="16" t="n">
        <v>0.0579279204107182</v>
      </c>
      <c r="I2023" s="23" t="n">
        <f aca="false">G2023-E2023</f>
        <v>0.0258517235546114</v>
      </c>
      <c r="J2023" s="17" t="n">
        <f aca="false">100*(G2023-E2023)/E2023</f>
        <v>27.4233728399236</v>
      </c>
      <c r="K2023" s="16" t="n">
        <v>8.31311455166139</v>
      </c>
      <c r="L2023" s="17" t="n">
        <v>486.110335094301</v>
      </c>
      <c r="M2023" s="18" t="n">
        <v>9.4075055973657E-016</v>
      </c>
      <c r="N2023" s="18" t="n">
        <v>4.73233672346046E-015</v>
      </c>
      <c r="O2023" s="6" t="str">
        <f aca="false">IF(N2023&lt;0.05,"Yes","No")</f>
        <v>Yes</v>
      </c>
      <c r="P2023" s="16" t="n">
        <v>0.481065349625336</v>
      </c>
      <c r="Q2023" s="17" t="n">
        <v>24.2833103346531</v>
      </c>
      <c r="R2023" s="18" t="n">
        <v>1.02561970012511E-006</v>
      </c>
      <c r="S2023" s="16" t="n">
        <v>0.0039376673762822</v>
      </c>
      <c r="T2023" s="16" t="n">
        <v>0.0252541847872106</v>
      </c>
      <c r="U2023" s="16" t="n">
        <v>0.0112727488748184</v>
      </c>
      <c r="V2023" s="16" t="n">
        <v>0.0231515595171002</v>
      </c>
      <c r="W2023" s="6" t="s">
        <v>583</v>
      </c>
      <c r="X2023" s="17" t="n">
        <v>100</v>
      </c>
      <c r="Y2023" s="16" t="n">
        <v>0.671915002560164</v>
      </c>
      <c r="Z2023" s="16" t="n">
        <f aca="false">(G2023-E2023)/SQRT(H2023^2/D2023+F2023^2/C2023)</f>
        <v>8.31311455166141</v>
      </c>
      <c r="AA2023" s="24" t="n">
        <f aca="false">ABS(K2023-Z2023)</f>
        <v>0</v>
      </c>
    </row>
    <row r="2024" customFormat="false" ht="22.35" hidden="false" customHeight="false" outlineLevel="0" collapsed="false">
      <c r="A2024" s="17" t="n">
        <v>2419</v>
      </c>
      <c r="B2024" s="7" t="s">
        <v>507</v>
      </c>
      <c r="C2024" s="6" t="n">
        <v>126</v>
      </c>
      <c r="D2024" s="6" t="n">
        <v>620</v>
      </c>
      <c r="E2024" s="16" t="n">
        <v>0.0938607619277069</v>
      </c>
      <c r="F2024" s="16" t="n">
        <v>0.0230390172890203</v>
      </c>
      <c r="G2024" s="16" t="n">
        <v>0.119598408872562</v>
      </c>
      <c r="H2024" s="16" t="n">
        <v>0.0577412773442323</v>
      </c>
      <c r="I2024" s="23" t="n">
        <f aca="false">G2024-E2024</f>
        <v>0.0257376469448552</v>
      </c>
      <c r="J2024" s="17" t="n">
        <f aca="false">100*(G2024-E2024)/E2024</f>
        <v>27.4210931344014</v>
      </c>
      <c r="K2024" s="16" t="n">
        <v>8.31104278569728</v>
      </c>
      <c r="L2024" s="17" t="n">
        <v>487.423030597938</v>
      </c>
      <c r="M2024" s="18" t="n">
        <v>9.49817347263294E-016</v>
      </c>
      <c r="N2024" s="18" t="n">
        <v>4.73233672346046E-015</v>
      </c>
      <c r="O2024" s="6" t="str">
        <f aca="false">IF(N2024&lt;0.05,"Yes","No")</f>
        <v>Yes</v>
      </c>
      <c r="P2024" s="16" t="n">
        <v>0.48052293711982</v>
      </c>
      <c r="Q2024" s="17" t="n">
        <v>24.2285811982361</v>
      </c>
      <c r="R2024" s="18" t="n">
        <v>1.05423162579588E-006</v>
      </c>
      <c r="S2024" s="16" t="n">
        <v>0.00401275506945121</v>
      </c>
      <c r="T2024" s="16" t="n">
        <v>0.0251424441877106</v>
      </c>
      <c r="U2024" s="16" t="n">
        <v>0.0114077478051237</v>
      </c>
      <c r="V2024" s="16" t="n">
        <v>0.0233306328746049</v>
      </c>
      <c r="W2024" s="6" t="s">
        <v>583</v>
      </c>
      <c r="X2024" s="17" t="n">
        <v>100</v>
      </c>
      <c r="Y2024" s="16" t="n">
        <v>0.671889400921659</v>
      </c>
      <c r="Z2024" s="16" t="n">
        <f aca="false">(G2024-E2024)/SQRT(H2024^2/D2024+F2024^2/C2024)</f>
        <v>8.31104278569729</v>
      </c>
      <c r="AA2024" s="24" t="n">
        <f aca="false">ABS(K2024-Z2024)</f>
        <v>0</v>
      </c>
    </row>
    <row r="2025" customFormat="false" ht="22.35" hidden="false" customHeight="false" outlineLevel="0" collapsed="false">
      <c r="A2025" s="17" t="n">
        <v>2420</v>
      </c>
      <c r="B2025" s="7" t="s">
        <v>507</v>
      </c>
      <c r="C2025" s="6" t="n">
        <v>126</v>
      </c>
      <c r="D2025" s="6" t="n">
        <v>620</v>
      </c>
      <c r="E2025" s="16" t="n">
        <v>0.0934368480469972</v>
      </c>
      <c r="F2025" s="16" t="n">
        <v>0.0229089606592653</v>
      </c>
      <c r="G2025" s="16" t="n">
        <v>0.119078662030159</v>
      </c>
      <c r="H2025" s="16" t="n">
        <v>0.0575661579030135</v>
      </c>
      <c r="I2025" s="23" t="n">
        <f aca="false">G2025-E2025</f>
        <v>0.0256418139831613</v>
      </c>
      <c r="J2025" s="17" t="n">
        <f aca="false">100*(G2025-E2025)/E2025</f>
        <v>27.4429355432279</v>
      </c>
      <c r="K2025" s="16" t="n">
        <v>8.31484855251418</v>
      </c>
      <c r="L2025" s="17" t="n">
        <v>489.025773007579</v>
      </c>
      <c r="M2025" s="18" t="n">
        <v>9.17123866734757E-016</v>
      </c>
      <c r="N2025" s="18" t="n">
        <v>4.67688651458671E-015</v>
      </c>
      <c r="O2025" s="6" t="str">
        <f aca="false">IF(N2025&lt;0.05,"Yes","No")</f>
        <v>Yes</v>
      </c>
      <c r="P2025" s="16" t="n">
        <v>0.480229209757522</v>
      </c>
      <c r="Q2025" s="17" t="n">
        <v>24.1989700324381</v>
      </c>
      <c r="R2025" s="18" t="n">
        <v>1.07004527779318E-006</v>
      </c>
      <c r="S2025" s="16" t="n">
        <v>0.00401608415406799</v>
      </c>
      <c r="T2025" s="16" t="n">
        <v>0.0250492096533598</v>
      </c>
      <c r="U2025" s="16" t="n">
        <v>0.0115045735632977</v>
      </c>
      <c r="V2025" s="16" t="n">
        <v>0.023467096171348</v>
      </c>
      <c r="W2025" s="6" t="s">
        <v>583</v>
      </c>
      <c r="X2025" s="17" t="n">
        <v>100</v>
      </c>
      <c r="Y2025" s="16" t="n">
        <v>0.671850998463902</v>
      </c>
      <c r="Z2025" s="16" t="n">
        <f aca="false">(G2025-E2025)/SQRT(H2025^2/D2025+F2025^2/C2025)</f>
        <v>8.31484855251418</v>
      </c>
      <c r="AA2025" s="24" t="n">
        <f aca="false">ABS(K2025-Z2025)</f>
        <v>0</v>
      </c>
    </row>
    <row r="2026" customFormat="false" ht="22.35" hidden="false" customHeight="false" outlineLevel="0" collapsed="false">
      <c r="A2026" s="17" t="n">
        <v>2421</v>
      </c>
      <c r="B2026" s="7" t="s">
        <v>507</v>
      </c>
      <c r="C2026" s="6" t="n">
        <v>126</v>
      </c>
      <c r="D2026" s="6" t="n">
        <v>620</v>
      </c>
      <c r="E2026" s="16" t="n">
        <v>0.093017294322924</v>
      </c>
      <c r="F2026" s="16" t="n">
        <v>0.022780345612432</v>
      </c>
      <c r="G2026" s="16" t="n">
        <v>0.118560247615941</v>
      </c>
      <c r="H2026" s="16" t="n">
        <v>0.0573930987364427</v>
      </c>
      <c r="I2026" s="23" t="n">
        <f aca="false">G2026-E2026</f>
        <v>0.0255429532930171</v>
      </c>
      <c r="J2026" s="17" t="n">
        <f aca="false">100*(G2026-E2026)/E2026</f>
        <v>27.4604346201909</v>
      </c>
      <c r="K2026" s="16" t="n">
        <v>8.31728813597347</v>
      </c>
      <c r="L2026" s="17" t="n">
        <v>490.627618379974</v>
      </c>
      <c r="M2026" s="18" t="n">
        <v>8.94556009018058E-016</v>
      </c>
      <c r="N2026" s="18" t="n">
        <v>4.60652493859544E-015</v>
      </c>
      <c r="O2026" s="6" t="str">
        <f aca="false">IF(N2026&lt;0.05,"Yes","No")</f>
        <v>Yes</v>
      </c>
      <c r="P2026" s="16" t="n">
        <v>0.47985902748147</v>
      </c>
      <c r="Q2026" s="17" t="n">
        <v>24.1616771023263</v>
      </c>
      <c r="R2026" s="18" t="n">
        <v>1.09030112644858E-006</v>
      </c>
      <c r="S2026" s="16" t="n">
        <v>0.0040211461838935</v>
      </c>
      <c r="T2026" s="16" t="n">
        <v>0.0249533769701381</v>
      </c>
      <c r="U2026" s="16" t="n">
        <v>0.0116200304490911</v>
      </c>
      <c r="V2026" s="16" t="n">
        <v>0.0236109129337915</v>
      </c>
      <c r="W2026" s="6" t="s">
        <v>583</v>
      </c>
      <c r="X2026" s="17" t="n">
        <v>100</v>
      </c>
      <c r="Y2026" s="16" t="n">
        <v>0.672145417306708</v>
      </c>
      <c r="Z2026" s="16" t="n">
        <f aca="false">(G2026-E2026)/SQRT(H2026^2/D2026+F2026^2/C2026)</f>
        <v>8.31728813597345</v>
      </c>
      <c r="AA2026" s="24" t="n">
        <f aca="false">ABS(K2026-Z2026)</f>
        <v>0</v>
      </c>
    </row>
    <row r="2027" customFormat="false" ht="22.35" hidden="false" customHeight="false" outlineLevel="0" collapsed="false">
      <c r="A2027" s="17" t="n">
        <v>2422</v>
      </c>
      <c r="B2027" s="7" t="s">
        <v>507</v>
      </c>
      <c r="C2027" s="6" t="n">
        <v>126</v>
      </c>
      <c r="D2027" s="6" t="n">
        <v>620</v>
      </c>
      <c r="E2027" s="16" t="n">
        <v>0.0926173808614886</v>
      </c>
      <c r="F2027" s="16" t="n">
        <v>0.0226484759356182</v>
      </c>
      <c r="G2027" s="16" t="n">
        <v>0.118037366933159</v>
      </c>
      <c r="H2027" s="16" t="n">
        <v>0.0572190592574365</v>
      </c>
      <c r="I2027" s="23" t="n">
        <f aca="false">G2027-E2027</f>
        <v>0.0254199860716707</v>
      </c>
      <c r="J2027" s="17" t="n">
        <f aca="false">100*(G2027-E2027)/E2027</f>
        <v>27.4462372345498</v>
      </c>
      <c r="K2027" s="16" t="n">
        <v>8.31245192222022</v>
      </c>
      <c r="L2027" s="17" t="n">
        <v>492.322668246708</v>
      </c>
      <c r="M2027" s="18" t="n">
        <v>9.20424259956519E-016</v>
      </c>
      <c r="N2027" s="18" t="n">
        <v>4.6823519858805E-015</v>
      </c>
      <c r="O2027" s="6" t="str">
        <f aca="false">IF(N2027&lt;0.05,"Yes","No")</f>
        <v>Yes</v>
      </c>
      <c r="P2027" s="16" t="n">
        <v>0.479042232189894</v>
      </c>
      <c r="Q2027" s="17" t="n">
        <v>24.0794931824251</v>
      </c>
      <c r="R2027" s="18" t="n">
        <v>1.1363113105601E-006</v>
      </c>
      <c r="S2027" s="16" t="n">
        <v>0.00403630422074053</v>
      </c>
      <c r="T2027" s="16" t="n">
        <v>0.0248342831280043</v>
      </c>
      <c r="U2027" s="16" t="n">
        <v>0.0117998690616875</v>
      </c>
      <c r="V2027" s="16" t="n">
        <v>0.0238609479293604</v>
      </c>
      <c r="W2027" s="6" t="s">
        <v>583</v>
      </c>
      <c r="X2027" s="17" t="n">
        <v>100</v>
      </c>
      <c r="Y2027" s="16" t="n">
        <v>0.671850998463902</v>
      </c>
      <c r="Z2027" s="16" t="n">
        <f aca="false">(G2027-E2027)/SQRT(H2027^2/D2027+F2027^2/C2027)</f>
        <v>8.31245192222023</v>
      </c>
      <c r="AA2027" s="24" t="n">
        <f aca="false">ABS(K2027-Z2027)</f>
        <v>0</v>
      </c>
    </row>
    <row r="2028" customFormat="false" ht="22.35" hidden="false" customHeight="false" outlineLevel="0" collapsed="false">
      <c r="A2028" s="17" t="n">
        <v>2423</v>
      </c>
      <c r="B2028" s="7" t="s">
        <v>507</v>
      </c>
      <c r="C2028" s="6" t="n">
        <v>126</v>
      </c>
      <c r="D2028" s="6" t="n">
        <v>620</v>
      </c>
      <c r="E2028" s="16" t="n">
        <v>0.0922262744889373</v>
      </c>
      <c r="F2028" s="16" t="n">
        <v>0.02251178301181</v>
      </c>
      <c r="G2028" s="16" t="n">
        <v>0.117528687585746</v>
      </c>
      <c r="H2028" s="16" t="n">
        <v>0.0570632161750605</v>
      </c>
      <c r="I2028" s="23" t="n">
        <f aca="false">G2028-E2028</f>
        <v>0.0253024130968088</v>
      </c>
      <c r="J2028" s="17" t="n">
        <f aca="false">100*(G2028-E2028)/E2028</f>
        <v>27.4351460438141</v>
      </c>
      <c r="K2028" s="16" t="n">
        <v>8.30860186389183</v>
      </c>
      <c r="L2028" s="17" t="n">
        <v>494.361658822052</v>
      </c>
      <c r="M2028" s="18" t="n">
        <v>9.38856508981692E-016</v>
      </c>
      <c r="N2028" s="18" t="n">
        <v>4.73233672346046E-015</v>
      </c>
      <c r="O2028" s="6" t="str">
        <f aca="false">IF(N2028&lt;0.05,"Yes","No")</f>
        <v>Yes</v>
      </c>
      <c r="P2028" s="16" t="n">
        <v>0.478177420701364</v>
      </c>
      <c r="Q2028" s="17" t="n">
        <v>23.9926305885457</v>
      </c>
      <c r="R2028" s="18" t="n">
        <v>1.18706509000651E-006</v>
      </c>
      <c r="S2028" s="16" t="n">
        <v>0.00398790242978897</v>
      </c>
      <c r="T2028" s="16" t="n">
        <v>0.0247197409407565</v>
      </c>
      <c r="U2028" s="16" t="n">
        <v>0.0119883388771987</v>
      </c>
      <c r="V2028" s="16" t="n">
        <v>0.0241212884747097</v>
      </c>
      <c r="W2028" s="6" t="s">
        <v>583</v>
      </c>
      <c r="X2028" s="17" t="n">
        <v>100</v>
      </c>
      <c r="Y2028" s="16" t="n">
        <v>0.671428571428571</v>
      </c>
      <c r="Z2028" s="16" t="n">
        <f aca="false">(G2028-E2028)/SQRT(H2028^2/D2028+F2028^2/C2028)</f>
        <v>8.30860186389183</v>
      </c>
      <c r="AA2028" s="24" t="n">
        <f aca="false">ABS(K2028-Z2028)</f>
        <v>0</v>
      </c>
    </row>
    <row r="2029" customFormat="false" ht="22.35" hidden="false" customHeight="false" outlineLevel="0" collapsed="false">
      <c r="A2029" s="17" t="n">
        <v>2424</v>
      </c>
      <c r="B2029" s="7" t="s">
        <v>507</v>
      </c>
      <c r="C2029" s="6" t="n">
        <v>126</v>
      </c>
      <c r="D2029" s="6" t="n">
        <v>620</v>
      </c>
      <c r="E2029" s="16" t="n">
        <v>0.0918400567320604</v>
      </c>
      <c r="F2029" s="16" t="n">
        <v>0.022388043105518</v>
      </c>
      <c r="G2029" s="16" t="n">
        <v>0.117021461077515</v>
      </c>
      <c r="H2029" s="16" t="n">
        <v>0.0568921358389804</v>
      </c>
      <c r="I2029" s="23" t="n">
        <f aca="false">G2029-E2029</f>
        <v>0.0251814043454548</v>
      </c>
      <c r="J2029" s="17" t="n">
        <f aca="false">100*(G2029-E2029)/E2029</f>
        <v>27.4187595712408</v>
      </c>
      <c r="K2029" s="16" t="n">
        <v>8.30274894243795</v>
      </c>
      <c r="L2029" s="17" t="n">
        <v>495.901432870023</v>
      </c>
      <c r="M2029" s="18" t="n">
        <v>9.74054831853606E-016</v>
      </c>
      <c r="N2029" s="18" t="n">
        <v>4.79271475813683E-015</v>
      </c>
      <c r="O2029" s="6" t="str">
        <f aca="false">IF(N2029&lt;0.05,"Yes","No")</f>
        <v>Yes</v>
      </c>
      <c r="P2029" s="16" t="n">
        <v>0.477357996787594</v>
      </c>
      <c r="Q2029" s="17" t="n">
        <v>23.910471585582</v>
      </c>
      <c r="R2029" s="18" t="n">
        <v>1.2371669387327E-006</v>
      </c>
      <c r="S2029" s="16" t="n">
        <v>0.00398654588575762</v>
      </c>
      <c r="T2029" s="16" t="n">
        <v>0.024601523226695</v>
      </c>
      <c r="U2029" s="16" t="n">
        <v>0.0121847458204238</v>
      </c>
      <c r="V2029" s="16" t="n">
        <v>0.024334744266835</v>
      </c>
      <c r="W2029" s="6" t="s">
        <v>583</v>
      </c>
      <c r="X2029" s="17" t="n">
        <v>100</v>
      </c>
      <c r="Y2029" s="16" t="n">
        <v>0.670980542754736</v>
      </c>
      <c r="Z2029" s="16" t="n">
        <f aca="false">(G2029-E2029)/SQRT(H2029^2/D2029+F2029^2/C2029)</f>
        <v>8.30274894243797</v>
      </c>
      <c r="AA2029" s="24" t="n">
        <f aca="false">ABS(K2029-Z2029)</f>
        <v>0</v>
      </c>
    </row>
    <row r="2030" customFormat="false" ht="22.35" hidden="false" customHeight="false" outlineLevel="0" collapsed="false">
      <c r="A2030" s="17" t="n">
        <v>2425</v>
      </c>
      <c r="B2030" s="7" t="s">
        <v>507</v>
      </c>
      <c r="C2030" s="6" t="n">
        <v>126</v>
      </c>
      <c r="D2030" s="6" t="n">
        <v>620</v>
      </c>
      <c r="E2030" s="16" t="n">
        <v>0.0914529529769742</v>
      </c>
      <c r="F2030" s="16" t="n">
        <v>0.0222725061109806</v>
      </c>
      <c r="G2030" s="16" t="n">
        <v>0.116513738012122</v>
      </c>
      <c r="H2030" s="16" t="n">
        <v>0.0567020867365741</v>
      </c>
      <c r="I2030" s="23" t="n">
        <f aca="false">G2030-E2030</f>
        <v>0.0250607850351474</v>
      </c>
      <c r="J2030" s="17" t="n">
        <f aca="false">100*(G2030-E2030)/E2030</f>
        <v>27.402926006618</v>
      </c>
      <c r="K2030" s="16" t="n">
        <v>8.29722332357728</v>
      </c>
      <c r="L2030" s="17" t="n">
        <v>497.023965776634</v>
      </c>
      <c r="M2030" s="18" t="n">
        <v>1.00992554379031E-015</v>
      </c>
      <c r="N2030" s="18" t="n">
        <v>4.93343203298901E-015</v>
      </c>
      <c r="O2030" s="6" t="str">
        <f aca="false">IF(N2030&lt;0.05,"Yes","No")</f>
        <v>Yes</v>
      </c>
      <c r="P2030" s="16" t="n">
        <v>0.476690122154486</v>
      </c>
      <c r="Q2030" s="17" t="n">
        <v>23.8436118021835</v>
      </c>
      <c r="R2030" s="18" t="n">
        <v>1.27950453772816E-006</v>
      </c>
      <c r="S2030" s="16" t="n">
        <v>0.0040319178553068</v>
      </c>
      <c r="T2030" s="16" t="n">
        <v>0.0244840819930379</v>
      </c>
      <c r="U2030" s="16" t="n">
        <v>0.0123401126198723</v>
      </c>
      <c r="V2030" s="16" t="n">
        <v>0.0245052709020338</v>
      </c>
      <c r="W2030" s="6" t="s">
        <v>583</v>
      </c>
      <c r="X2030" s="17" t="n">
        <v>100</v>
      </c>
      <c r="Y2030" s="16" t="n">
        <v>0.670724526369688</v>
      </c>
      <c r="Z2030" s="16" t="n">
        <f aca="false">(G2030-E2030)/SQRT(H2030^2/D2030+F2030^2/C2030)</f>
        <v>8.29722332357729</v>
      </c>
      <c r="AA2030" s="24" t="n">
        <f aca="false">ABS(K2030-Z2030)</f>
        <v>0</v>
      </c>
    </row>
    <row r="2031" customFormat="false" ht="22.35" hidden="false" customHeight="false" outlineLevel="0" collapsed="false">
      <c r="A2031" s="17" t="n">
        <v>2426</v>
      </c>
      <c r="B2031" s="7" t="s">
        <v>507</v>
      </c>
      <c r="C2031" s="6" t="n">
        <v>126</v>
      </c>
      <c r="D2031" s="6" t="n">
        <v>620</v>
      </c>
      <c r="E2031" s="16" t="n">
        <v>0.0910665648915465</v>
      </c>
      <c r="F2031" s="16" t="n">
        <v>0.0221570398709506</v>
      </c>
      <c r="G2031" s="16" t="n">
        <v>0.116022155830456</v>
      </c>
      <c r="H2031" s="16" t="n">
        <v>0.0565179223074724</v>
      </c>
      <c r="I2031" s="23" t="n">
        <f aca="false">G2031-E2031</f>
        <v>0.0249555909389099</v>
      </c>
      <c r="J2031" s="17" t="n">
        <f aca="false">100*(G2031-E2031)/E2031</f>
        <v>27.4036809982128</v>
      </c>
      <c r="K2031" s="16" t="n">
        <v>8.29626984569567</v>
      </c>
      <c r="L2031" s="17" t="n">
        <v>498.218866313395</v>
      </c>
      <c r="M2031" s="18" t="n">
        <v>1.01204626664363E-015</v>
      </c>
      <c r="N2031" s="18" t="n">
        <v>4.93343203298901E-015</v>
      </c>
      <c r="O2031" s="6" t="str">
        <f aca="false">IF(N2031&lt;0.05,"Yes","No")</f>
        <v>Yes</v>
      </c>
      <c r="P2031" s="16" t="n">
        <v>0.476263898506188</v>
      </c>
      <c r="Q2031" s="17" t="n">
        <v>23.8009922162564</v>
      </c>
      <c r="R2031" s="18" t="n">
        <v>1.30724983392842E-006</v>
      </c>
      <c r="S2031" s="16" t="n">
        <v>0.00402686710492911</v>
      </c>
      <c r="T2031" s="16" t="n">
        <v>0.0243806257098814</v>
      </c>
      <c r="U2031" s="16" t="n">
        <v>0.012453827982929</v>
      </c>
      <c r="V2031" s="16" t="n">
        <v>0.0246844269737112</v>
      </c>
      <c r="W2031" s="6" t="s">
        <v>583</v>
      </c>
      <c r="X2031" s="17" t="n">
        <v>100</v>
      </c>
      <c r="Y2031" s="16" t="n">
        <v>0.670506912442396</v>
      </c>
      <c r="Z2031" s="16" t="n">
        <f aca="false">(G2031-E2031)/SQRT(H2031^2/D2031+F2031^2/C2031)</f>
        <v>8.29626984569569</v>
      </c>
      <c r="AA2031" s="24" t="n">
        <f aca="false">ABS(K2031-Z2031)</f>
        <v>0</v>
      </c>
    </row>
    <row r="2032" customFormat="false" ht="22.35" hidden="false" customHeight="false" outlineLevel="0" collapsed="false">
      <c r="A2032" s="17" t="n">
        <v>2427</v>
      </c>
      <c r="B2032" s="7" t="s">
        <v>507</v>
      </c>
      <c r="C2032" s="6" t="n">
        <v>126</v>
      </c>
      <c r="D2032" s="6" t="n">
        <v>620</v>
      </c>
      <c r="E2032" s="16" t="n">
        <v>0.0906835305134929</v>
      </c>
      <c r="F2032" s="16" t="n">
        <v>0.0220433984039555</v>
      </c>
      <c r="G2032" s="16" t="n">
        <v>0.115530202441639</v>
      </c>
      <c r="H2032" s="16" t="n">
        <v>0.0563329153590773</v>
      </c>
      <c r="I2032" s="23" t="n">
        <f aca="false">G2032-E2032</f>
        <v>0.0248466719281456</v>
      </c>
      <c r="J2032" s="17" t="n">
        <f aca="false">100*(G2032-E2032)/E2032</f>
        <v>27.3993213403273</v>
      </c>
      <c r="K2032" s="16" t="n">
        <v>8.2938330470323</v>
      </c>
      <c r="L2032" s="17" t="n">
        <v>499.364573251731</v>
      </c>
      <c r="M2032" s="18" t="n">
        <v>1.02558744317545E-015</v>
      </c>
      <c r="N2032" s="18" t="n">
        <v>4.98786856044355E-015</v>
      </c>
      <c r="O2032" s="6" t="str">
        <f aca="false">IF(N2032&lt;0.05,"Yes","No")</f>
        <v>Yes</v>
      </c>
      <c r="P2032" s="16" t="n">
        <v>0.475769180788027</v>
      </c>
      <c r="Q2032" s="17" t="n">
        <v>23.751571476658</v>
      </c>
      <c r="R2032" s="18" t="n">
        <v>1.34018111354064E-006</v>
      </c>
      <c r="S2032" s="16" t="n">
        <v>0.00406968337808115</v>
      </c>
      <c r="T2032" s="16" t="n">
        <v>0.0242733313004715</v>
      </c>
      <c r="U2032" s="16" t="n">
        <v>0.0126020827844831</v>
      </c>
      <c r="V2032" s="16" t="n">
        <v>0.0248376884898677</v>
      </c>
      <c r="W2032" s="6" t="s">
        <v>583</v>
      </c>
      <c r="X2032" s="17" t="n">
        <v>100</v>
      </c>
      <c r="Y2032" s="16" t="n">
        <v>0.670519713261649</v>
      </c>
      <c r="Z2032" s="16" t="n">
        <f aca="false">(G2032-E2032)/SQRT(H2032^2/D2032+F2032^2/C2032)</f>
        <v>8.2938330470323</v>
      </c>
      <c r="AA2032" s="24" t="n">
        <f aca="false">ABS(K2032-Z2032)</f>
        <v>0</v>
      </c>
    </row>
    <row r="2033" customFormat="false" ht="22.35" hidden="false" customHeight="false" outlineLevel="0" collapsed="false">
      <c r="A2033" s="17" t="n">
        <v>2428</v>
      </c>
      <c r="B2033" s="7" t="s">
        <v>507</v>
      </c>
      <c r="C2033" s="6" t="n">
        <v>126</v>
      </c>
      <c r="D2033" s="6" t="n">
        <v>620</v>
      </c>
      <c r="E2033" s="16" t="n">
        <v>0.0903216384292122</v>
      </c>
      <c r="F2033" s="16" t="n">
        <v>0.0219300053149286</v>
      </c>
      <c r="G2033" s="16" t="n">
        <v>0.115037784743453</v>
      </c>
      <c r="H2033" s="16" t="n">
        <v>0.0561507623436364</v>
      </c>
      <c r="I2033" s="23" t="n">
        <f aca="false">G2033-E2033</f>
        <v>0.024716146314241</v>
      </c>
      <c r="J2033" s="17" t="n">
        <f aca="false">100*(G2033-E2033)/E2033</f>
        <v>27.3645903064655</v>
      </c>
      <c r="K2033" s="16" t="n">
        <v>8.28384644728372</v>
      </c>
      <c r="L2033" s="17" t="n">
        <v>500.544968555483</v>
      </c>
      <c r="M2033" s="18" t="n">
        <v>1.09882060605801E-015</v>
      </c>
      <c r="N2033" s="18" t="n">
        <v>5.29500480121074E-015</v>
      </c>
      <c r="O2033" s="6" t="str">
        <f aca="false">IF(N2033&lt;0.05,"Yes","No")</f>
        <v>Yes</v>
      </c>
      <c r="P2033" s="16" t="n">
        <v>0.474832409454771</v>
      </c>
      <c r="Q2033" s="17" t="n">
        <v>23.6581316840764</v>
      </c>
      <c r="R2033" s="18" t="n">
        <v>1.40474138994795E-006</v>
      </c>
      <c r="S2033" s="16" t="n">
        <v>0.00410886172188163</v>
      </c>
      <c r="T2033" s="16" t="n">
        <v>0.0241457219420617</v>
      </c>
      <c r="U2033" s="16" t="n">
        <v>0.0127945353862177</v>
      </c>
      <c r="V2033" s="16" t="n">
        <v>0.0250758571328763</v>
      </c>
      <c r="W2033" s="6" t="s">
        <v>583</v>
      </c>
      <c r="X2033" s="17" t="n">
        <v>100</v>
      </c>
      <c r="Y2033" s="16" t="n">
        <v>0.670007680491552</v>
      </c>
      <c r="Z2033" s="16" t="n">
        <f aca="false">(G2033-E2033)/SQRT(H2033^2/D2033+F2033^2/C2033)</f>
        <v>8.28384644728371</v>
      </c>
      <c r="AA2033" s="24" t="n">
        <f aca="false">ABS(K2033-Z2033)</f>
        <v>0</v>
      </c>
    </row>
    <row r="2034" customFormat="false" ht="22.35" hidden="false" customHeight="false" outlineLevel="0" collapsed="false">
      <c r="A2034" s="17" t="n">
        <v>2429</v>
      </c>
      <c r="B2034" s="7" t="s">
        <v>507</v>
      </c>
      <c r="C2034" s="6" t="n">
        <v>126</v>
      </c>
      <c r="D2034" s="6" t="n">
        <v>620</v>
      </c>
      <c r="E2034" s="16" t="n">
        <v>0.0899626120392765</v>
      </c>
      <c r="F2034" s="16" t="n">
        <v>0.0218095905165627</v>
      </c>
      <c r="G2034" s="16" t="n">
        <v>0.114563506360977</v>
      </c>
      <c r="H2034" s="16" t="n">
        <v>0.0559789133111455</v>
      </c>
      <c r="I2034" s="23" t="n">
        <f aca="false">G2034-E2034</f>
        <v>0.0246008943217004</v>
      </c>
      <c r="J2034" s="17" t="n">
        <f aca="false">100*(G2034-E2034)/E2034</f>
        <v>27.345687018247</v>
      </c>
      <c r="K2034" s="16" t="n">
        <v>8.27917823297302</v>
      </c>
      <c r="L2034" s="17" t="n">
        <v>502.047603179933</v>
      </c>
      <c r="M2034" s="18" t="n">
        <v>1.13046065836295E-015</v>
      </c>
      <c r="N2034" s="18" t="n">
        <v>5.42259781557204E-015</v>
      </c>
      <c r="O2034" s="6" t="str">
        <f aca="false">IF(N2034&lt;0.05,"Yes","No")</f>
        <v>Yes</v>
      </c>
      <c r="P2034" s="16" t="n">
        <v>0.474103636221086</v>
      </c>
      <c r="Q2034" s="17" t="n">
        <v>23.5855663674776</v>
      </c>
      <c r="R2034" s="18" t="n">
        <v>1.45702912108105E-006</v>
      </c>
      <c r="S2034" s="16" t="n">
        <v>0.00407524561642459</v>
      </c>
      <c r="T2034" s="16" t="n">
        <v>0.0240326347564271</v>
      </c>
      <c r="U2034" s="16" t="n">
        <v>0.012989291376605</v>
      </c>
      <c r="V2034" s="16" t="n">
        <v>0.025315863805424</v>
      </c>
      <c r="W2034" s="6" t="s">
        <v>583</v>
      </c>
      <c r="X2034" s="17" t="n">
        <v>100</v>
      </c>
      <c r="Y2034" s="16" t="n">
        <v>0.670007680491552</v>
      </c>
      <c r="Z2034" s="16" t="n">
        <f aca="false">(G2034-E2034)/SQRT(H2034^2/D2034+F2034^2/C2034)</f>
        <v>8.27917823297301</v>
      </c>
      <c r="AA2034" s="24" t="n">
        <f aca="false">ABS(K2034-Z2034)</f>
        <v>0</v>
      </c>
    </row>
    <row r="2035" customFormat="false" ht="22.35" hidden="false" customHeight="false" outlineLevel="0" collapsed="false">
      <c r="A2035" s="17" t="n">
        <v>2430</v>
      </c>
      <c r="B2035" s="7" t="s">
        <v>507</v>
      </c>
      <c r="C2035" s="6" t="n">
        <v>126</v>
      </c>
      <c r="D2035" s="6" t="n">
        <v>620</v>
      </c>
      <c r="E2035" s="16" t="n">
        <v>0.0895962071797204</v>
      </c>
      <c r="F2035" s="16" t="n">
        <v>0.0216972558145774</v>
      </c>
      <c r="G2035" s="16" t="n">
        <v>0.114089487931661</v>
      </c>
      <c r="H2035" s="16" t="n">
        <v>0.0558113867326076</v>
      </c>
      <c r="I2035" s="23" t="n">
        <f aca="false">G2035-E2035</f>
        <v>0.0244932807519407</v>
      </c>
      <c r="J2035" s="17" t="n">
        <f aca="false">100*(G2035-E2035)/E2035</f>
        <v>27.3374080476529</v>
      </c>
      <c r="K2035" s="16" t="n">
        <v>8.27535826383817</v>
      </c>
      <c r="L2035" s="17" t="n">
        <v>503.382435002407</v>
      </c>
      <c r="M2035" s="18" t="n">
        <v>1.15657681552169E-015</v>
      </c>
      <c r="N2035" s="18" t="n">
        <v>5.51013126850584E-015</v>
      </c>
      <c r="O2035" s="6" t="str">
        <f aca="false">IF(N2035&lt;0.05,"Yes","No")</f>
        <v>Yes</v>
      </c>
      <c r="P2035" s="16" t="n">
        <v>0.473477047039967</v>
      </c>
      <c r="Q2035" s="17" t="n">
        <v>23.5232648208707</v>
      </c>
      <c r="R2035" s="18" t="n">
        <v>1.50348021356698E-006</v>
      </c>
      <c r="S2035" s="16" t="n">
        <v>0.00409320748550746</v>
      </c>
      <c r="T2035" s="16" t="n">
        <v>0.0239277292636451</v>
      </c>
      <c r="U2035" s="16" t="n">
        <v>0.0131839390413364</v>
      </c>
      <c r="V2035" s="16" t="n">
        <v>0.0255765982694809</v>
      </c>
      <c r="W2035" s="6" t="s">
        <v>583</v>
      </c>
      <c r="X2035" s="17" t="n">
        <v>100</v>
      </c>
      <c r="Y2035" s="16" t="n">
        <v>0.66973886328725</v>
      </c>
      <c r="Z2035" s="16" t="n">
        <f aca="false">(G2035-E2035)/SQRT(H2035^2/D2035+F2035^2/C2035)</f>
        <v>8.27535826383818</v>
      </c>
      <c r="AA2035" s="24" t="n">
        <f aca="false">ABS(K2035-Z2035)</f>
        <v>0</v>
      </c>
    </row>
    <row r="2036" customFormat="false" ht="22.35" hidden="false" customHeight="false" outlineLevel="0" collapsed="false">
      <c r="A2036" s="17" t="n">
        <v>2431</v>
      </c>
      <c r="B2036" s="7" t="s">
        <v>507</v>
      </c>
      <c r="C2036" s="6" t="n">
        <v>126</v>
      </c>
      <c r="D2036" s="6" t="n">
        <v>620</v>
      </c>
      <c r="E2036" s="16" t="n">
        <v>0.0892471470648334</v>
      </c>
      <c r="F2036" s="16" t="n">
        <v>0.0215923444933267</v>
      </c>
      <c r="G2036" s="16" t="n">
        <v>0.113611745437787</v>
      </c>
      <c r="H2036" s="16" t="n">
        <v>0.0556350900092067</v>
      </c>
      <c r="I2036" s="23" t="n">
        <f aca="false">G2036-E2036</f>
        <v>0.024364598372954</v>
      </c>
      <c r="J2036" s="17" t="n">
        <f aca="false">100*(G2036-E2036)/E2036</f>
        <v>27.3001425527411</v>
      </c>
      <c r="K2036" s="16" t="n">
        <v>8.26389110482866</v>
      </c>
      <c r="L2036" s="17" t="n">
        <v>504.419830466595</v>
      </c>
      <c r="M2036" s="18" t="n">
        <v>1.25356985667436E-015</v>
      </c>
      <c r="N2036" s="18" t="n">
        <v>5.85277837527294E-015</v>
      </c>
      <c r="O2036" s="6" t="str">
        <f aca="false">IF(N2036&lt;0.05,"Yes","No")</f>
        <v>Yes</v>
      </c>
      <c r="P2036" s="16" t="n">
        <v>0.472505489885446</v>
      </c>
      <c r="Q2036" s="17" t="n">
        <v>23.4268261512453</v>
      </c>
      <c r="R2036" s="18" t="n">
        <v>1.57833783275199E-006</v>
      </c>
      <c r="S2036" s="16" t="n">
        <v>0.00416634771343911</v>
      </c>
      <c r="T2036" s="16" t="n">
        <v>0.0238027287674477</v>
      </c>
      <c r="U2036" s="16" t="n">
        <v>0.0133816986335407</v>
      </c>
      <c r="V2036" s="16" t="n">
        <v>0.0258172165556189</v>
      </c>
      <c r="W2036" s="6" t="s">
        <v>583</v>
      </c>
      <c r="X2036" s="17" t="n">
        <v>100</v>
      </c>
      <c r="Y2036" s="16" t="n">
        <v>0.669303635432668</v>
      </c>
      <c r="Z2036" s="16" t="n">
        <f aca="false">(G2036-E2036)/SQRT(H2036^2/D2036+F2036^2/C2036)</f>
        <v>8.26389110482865</v>
      </c>
      <c r="AA2036" s="24" t="n">
        <f aca="false">ABS(K2036-Z2036)</f>
        <v>0</v>
      </c>
    </row>
    <row r="2037" customFormat="false" ht="22.35" hidden="false" customHeight="false" outlineLevel="0" collapsed="false">
      <c r="A2037" s="17" t="n">
        <v>2432</v>
      </c>
      <c r="B2037" s="7" t="s">
        <v>507</v>
      </c>
      <c r="C2037" s="6" t="n">
        <v>126</v>
      </c>
      <c r="D2037" s="6" t="n">
        <v>620</v>
      </c>
      <c r="E2037" s="16" t="n">
        <v>0.0888987426601705</v>
      </c>
      <c r="F2037" s="16" t="n">
        <v>0.0214821434926519</v>
      </c>
      <c r="G2037" s="16" t="n">
        <v>0.113151144650915</v>
      </c>
      <c r="H2037" s="16" t="n">
        <v>0.05546115152479</v>
      </c>
      <c r="I2037" s="23" t="n">
        <f aca="false">G2037-E2037</f>
        <v>0.0242524019907445</v>
      </c>
      <c r="J2037" s="17" t="n">
        <f aca="false">100*(G2037-E2037)/E2037</f>
        <v>27.2809280143063</v>
      </c>
      <c r="K2037" s="16" t="n">
        <v>8.25860379301863</v>
      </c>
      <c r="L2037" s="17" t="n">
        <v>505.644098132309</v>
      </c>
      <c r="M2037" s="18" t="n">
        <v>1.29714054067793E-015</v>
      </c>
      <c r="N2037" s="18" t="n">
        <v>6.00284642282893E-015</v>
      </c>
      <c r="O2037" s="6" t="str">
        <f aca="false">IF(N2037&lt;0.05,"Yes","No")</f>
        <v>Yes</v>
      </c>
      <c r="P2037" s="16" t="n">
        <v>0.471832310537481</v>
      </c>
      <c r="Q2037" s="17" t="n">
        <v>23.3601212269904</v>
      </c>
      <c r="R2037" s="18" t="n">
        <v>1.63229773936752E-006</v>
      </c>
      <c r="S2037" s="16" t="n">
        <v>0.00417657848264707</v>
      </c>
      <c r="T2037" s="16" t="n">
        <v>0.0236927669020256</v>
      </c>
      <c r="U2037" s="16" t="n">
        <v>0.0135579138865296</v>
      </c>
      <c r="V2037" s="16" t="n">
        <v>0.0260376390087739</v>
      </c>
      <c r="W2037" s="6" t="s">
        <v>583</v>
      </c>
      <c r="X2037" s="17" t="n">
        <v>100</v>
      </c>
      <c r="Y2037" s="16" t="n">
        <v>0.668612391193036</v>
      </c>
      <c r="Z2037" s="16" t="n">
        <f aca="false">(G2037-E2037)/SQRT(H2037^2/D2037+F2037^2/C2037)</f>
        <v>8.25860379301864</v>
      </c>
      <c r="AA2037" s="24" t="n">
        <f aca="false">ABS(K2037-Z2037)</f>
        <v>0</v>
      </c>
    </row>
    <row r="2038" customFormat="false" ht="22.35" hidden="false" customHeight="false" outlineLevel="0" collapsed="false">
      <c r="A2038" s="17" t="n">
        <v>2433</v>
      </c>
      <c r="B2038" s="7" t="s">
        <v>507</v>
      </c>
      <c r="C2038" s="6" t="n">
        <v>126</v>
      </c>
      <c r="D2038" s="6" t="n">
        <v>620</v>
      </c>
      <c r="E2038" s="16" t="n">
        <v>0.0885522321517032</v>
      </c>
      <c r="F2038" s="16" t="n">
        <v>0.0213883258221287</v>
      </c>
      <c r="G2038" s="16" t="n">
        <v>0.1126976939459</v>
      </c>
      <c r="H2038" s="16" t="n">
        <v>0.055294822438183</v>
      </c>
      <c r="I2038" s="23" t="n">
        <f aca="false">G2038-E2038</f>
        <v>0.0241454617941969</v>
      </c>
      <c r="J2038" s="17" t="n">
        <f aca="false">100*(G2038-E2038)/E2038</f>
        <v>27.2669149128077</v>
      </c>
      <c r="K2038" s="16" t="n">
        <v>8.25172794991525</v>
      </c>
      <c r="L2038" s="17" t="n">
        <v>506.491219765851</v>
      </c>
      <c r="M2038" s="18" t="n">
        <v>1.36009923057441E-015</v>
      </c>
      <c r="N2038" s="18" t="n">
        <v>6.24912799324379E-015</v>
      </c>
      <c r="O2038" s="6" t="str">
        <f aca="false">IF(N2038&lt;0.05,"Yes","No")</f>
        <v>Yes</v>
      </c>
      <c r="P2038" s="16" t="n">
        <v>0.471183815356275</v>
      </c>
      <c r="Q2038" s="17" t="n">
        <v>23.2959521769872</v>
      </c>
      <c r="R2038" s="18" t="n">
        <v>1.68595654760247E-006</v>
      </c>
      <c r="S2038" s="16" t="n">
        <v>0.00421498977908693</v>
      </c>
      <c r="T2038" s="16" t="n">
        <v>0.023587877294417</v>
      </c>
      <c r="U2038" s="16" t="n">
        <v>0.0137433553120769</v>
      </c>
      <c r="V2038" s="16" t="n">
        <v>0.0262498086460669</v>
      </c>
      <c r="W2038" s="6" t="s">
        <v>583</v>
      </c>
      <c r="X2038" s="17" t="n">
        <v>100</v>
      </c>
      <c r="Y2038" s="16" t="n">
        <v>0.668676395289299</v>
      </c>
      <c r="Z2038" s="16" t="n">
        <f aca="false">(G2038-E2038)/SQRT(H2038^2/D2038+F2038^2/C2038)</f>
        <v>8.25172794991526</v>
      </c>
      <c r="AA2038" s="24" t="n">
        <f aca="false">ABS(K2038-Z2038)</f>
        <v>0</v>
      </c>
    </row>
    <row r="2039" customFormat="false" ht="22.35" hidden="false" customHeight="false" outlineLevel="0" collapsed="false">
      <c r="A2039" s="17" t="n">
        <v>2434</v>
      </c>
      <c r="B2039" s="7" t="s">
        <v>507</v>
      </c>
      <c r="C2039" s="6" t="n">
        <v>126</v>
      </c>
      <c r="D2039" s="6" t="n">
        <v>620</v>
      </c>
      <c r="E2039" s="16" t="n">
        <v>0.0882151102321962</v>
      </c>
      <c r="F2039" s="16" t="n">
        <v>0.0213000309274841</v>
      </c>
      <c r="G2039" s="16" t="n">
        <v>0.112254065425406</v>
      </c>
      <c r="H2039" s="16" t="n">
        <v>0.0551206292716079</v>
      </c>
      <c r="I2039" s="23" t="n">
        <f aca="false">G2039-E2039</f>
        <v>0.0240389551932095</v>
      </c>
      <c r="J2039" s="17" t="n">
        <f aca="false">100*(G2039-E2039)/E2039</f>
        <v>27.2503827631515</v>
      </c>
      <c r="K2039" s="16" t="n">
        <v>8.24472016495291</v>
      </c>
      <c r="L2039" s="17" t="n">
        <v>507.096824432059</v>
      </c>
      <c r="M2039" s="18" t="n">
        <v>1.42884932424942E-015</v>
      </c>
      <c r="N2039" s="18" t="n">
        <v>6.51195754934499E-015</v>
      </c>
      <c r="O2039" s="6" t="str">
        <f aca="false">IF(N2039&lt;0.05,"Yes","No")</f>
        <v>Yes</v>
      </c>
      <c r="P2039" s="16" t="n">
        <v>0.47060141273564</v>
      </c>
      <c r="Q2039" s="17" t="n">
        <v>23.2383982539317</v>
      </c>
      <c r="R2039" s="18" t="n">
        <v>1.73559128176231E-006</v>
      </c>
      <c r="S2039" s="16" t="n">
        <v>0.00427190223707681</v>
      </c>
      <c r="T2039" s="16" t="n">
        <v>0.0234832365920729</v>
      </c>
      <c r="U2039" s="16" t="n">
        <v>0.0139082359240352</v>
      </c>
      <c r="V2039" s="16" t="n">
        <v>0.0264445282139348</v>
      </c>
      <c r="W2039" s="6" t="s">
        <v>583</v>
      </c>
      <c r="X2039" s="17" t="n">
        <v>100</v>
      </c>
      <c r="Y2039" s="16" t="n">
        <v>0.668279569892473</v>
      </c>
      <c r="Z2039" s="16" t="n">
        <f aca="false">(G2039-E2039)/SQRT(H2039^2/D2039+F2039^2/C2039)</f>
        <v>8.24472016495292</v>
      </c>
      <c r="AA2039" s="24" t="n">
        <f aca="false">ABS(K2039-Z2039)</f>
        <v>0</v>
      </c>
    </row>
    <row r="2040" customFormat="false" ht="22.35" hidden="false" customHeight="false" outlineLevel="0" collapsed="false">
      <c r="A2040" s="17" t="n">
        <v>2435</v>
      </c>
      <c r="B2040" s="7" t="s">
        <v>507</v>
      </c>
      <c r="C2040" s="6" t="n">
        <v>126</v>
      </c>
      <c r="D2040" s="6" t="n">
        <v>620</v>
      </c>
      <c r="E2040" s="16" t="n">
        <v>0.0878731567885667</v>
      </c>
      <c r="F2040" s="16" t="n">
        <v>0.0212093528414356</v>
      </c>
      <c r="G2040" s="16" t="n">
        <v>0.111817375294143</v>
      </c>
      <c r="H2040" s="16" t="n">
        <v>0.0549518252628362</v>
      </c>
      <c r="I2040" s="23" t="n">
        <f aca="false">G2040-E2040</f>
        <v>0.0239442185055765</v>
      </c>
      <c r="J2040" s="17" t="n">
        <f aca="false">100*(G2040-E2040)/E2040</f>
        <v>27.2486153686149</v>
      </c>
      <c r="K2040" s="16" t="n">
        <v>8.24163671222676</v>
      </c>
      <c r="L2040" s="17" t="n">
        <v>507.836887444319</v>
      </c>
      <c r="M2040" s="18" t="n">
        <v>1.45749116265877E-015</v>
      </c>
      <c r="N2040" s="18" t="n">
        <v>6.61379899081228E-015</v>
      </c>
      <c r="O2040" s="6" t="str">
        <f aca="false">IF(N2040&lt;0.05,"Yes","No")</f>
        <v>Yes</v>
      </c>
      <c r="P2040" s="16" t="n">
        <v>0.470203195678149</v>
      </c>
      <c r="Q2040" s="17" t="n">
        <v>23.1990868067307</v>
      </c>
      <c r="R2040" s="18" t="n">
        <v>1.77033578798275E-006</v>
      </c>
      <c r="S2040" s="16" t="n">
        <v>0.00428513083542951</v>
      </c>
      <c r="T2040" s="16" t="n">
        <v>0.0233901147284051</v>
      </c>
      <c r="U2040" s="16" t="n">
        <v>0.0140493721143115</v>
      </c>
      <c r="V2040" s="16" t="n">
        <v>0.0266067129359756</v>
      </c>
      <c r="W2040" s="6" t="s">
        <v>583</v>
      </c>
      <c r="X2040" s="17" t="n">
        <v>100</v>
      </c>
      <c r="Y2040" s="16" t="n">
        <v>0.668330773169483</v>
      </c>
      <c r="Z2040" s="16" t="n">
        <f aca="false">(G2040-E2040)/SQRT(H2040^2/D2040+F2040^2/C2040)</f>
        <v>8.24163671222677</v>
      </c>
      <c r="AA2040" s="24" t="n">
        <f aca="false">ABS(K2040-Z2040)</f>
        <v>0</v>
      </c>
    </row>
    <row r="2041" customFormat="false" ht="22.35" hidden="false" customHeight="false" outlineLevel="0" collapsed="false">
      <c r="A2041" s="17" t="n">
        <v>2436</v>
      </c>
      <c r="B2041" s="7" t="s">
        <v>507</v>
      </c>
      <c r="C2041" s="6" t="n">
        <v>126</v>
      </c>
      <c r="D2041" s="6" t="n">
        <v>620</v>
      </c>
      <c r="E2041" s="16" t="n">
        <v>0.0875317534461381</v>
      </c>
      <c r="F2041" s="16" t="n">
        <v>0.0211193931437269</v>
      </c>
      <c r="G2041" s="16" t="n">
        <v>0.111382770123741</v>
      </c>
      <c r="H2041" s="16" t="n">
        <v>0.0547897194934321</v>
      </c>
      <c r="I2041" s="23" t="n">
        <f aca="false">G2041-E2041</f>
        <v>0.0238510166776032</v>
      </c>
      <c r="J2041" s="17" t="n">
        <f aca="false">100*(G2041-E2041)/E2041</f>
        <v>27.2484164187111</v>
      </c>
      <c r="K2041" s="16" t="n">
        <v>8.23835816457131</v>
      </c>
      <c r="L2041" s="17" t="n">
        <v>508.637077680109</v>
      </c>
      <c r="M2041" s="18" t="n">
        <v>1.48851363336339E-015</v>
      </c>
      <c r="N2041" s="18" t="n">
        <v>6.72276294122829E-015</v>
      </c>
      <c r="O2041" s="6" t="str">
        <f aca="false">IF(N2041&lt;0.05,"Yes","No")</f>
        <v>Yes</v>
      </c>
      <c r="P2041" s="16" t="n">
        <v>0.469776480650813</v>
      </c>
      <c r="Q2041" s="17" t="n">
        <v>23.1569990151532</v>
      </c>
      <c r="R2041" s="18" t="n">
        <v>1.80830987753623E-006</v>
      </c>
      <c r="S2041" s="16" t="n">
        <v>0.00430498861078489</v>
      </c>
      <c r="T2041" s="16" t="n">
        <v>0.0232995458255977</v>
      </c>
      <c r="U2041" s="16" t="n">
        <v>0.0141876769808693</v>
      </c>
      <c r="V2041" s="16" t="n">
        <v>0.0267579078427347</v>
      </c>
      <c r="W2041" s="6" t="s">
        <v>583</v>
      </c>
      <c r="X2041" s="17" t="n">
        <v>100</v>
      </c>
      <c r="Y2041" s="16" t="n">
        <v>0.668586789554531</v>
      </c>
      <c r="Z2041" s="16" t="n">
        <f aca="false">(G2041-E2041)/SQRT(H2041^2/D2041+F2041^2/C2041)</f>
        <v>8.2383581645713</v>
      </c>
      <c r="AA2041" s="24" t="n">
        <f aca="false">ABS(K2041-Z2041)</f>
        <v>0</v>
      </c>
    </row>
    <row r="2042" customFormat="false" ht="22.35" hidden="false" customHeight="false" outlineLevel="0" collapsed="false">
      <c r="A2042" s="17" t="n">
        <v>2437</v>
      </c>
      <c r="B2042" s="7" t="s">
        <v>507</v>
      </c>
      <c r="C2042" s="6" t="n">
        <v>126</v>
      </c>
      <c r="D2042" s="6" t="n">
        <v>620</v>
      </c>
      <c r="E2042" s="16" t="n">
        <v>0.0872116954258037</v>
      </c>
      <c r="F2042" s="16" t="n">
        <v>0.0210346134154904</v>
      </c>
      <c r="G2042" s="16" t="n">
        <v>0.1109567109916</v>
      </c>
      <c r="H2042" s="16" t="n">
        <v>0.0546248578751534</v>
      </c>
      <c r="I2042" s="23" t="n">
        <f aca="false">G2042-E2042</f>
        <v>0.0237450155657962</v>
      </c>
      <c r="J2042" s="17" t="n">
        <f aca="false">100*(G2042-E2042)/E2042</f>
        <v>27.2268707194181</v>
      </c>
      <c r="K2042" s="16" t="n">
        <v>8.23000170342973</v>
      </c>
      <c r="L2042" s="17" t="n">
        <v>509.260021897813</v>
      </c>
      <c r="M2042" s="18" t="n">
        <v>1.57926030392018E-015</v>
      </c>
      <c r="N2042" s="18" t="n">
        <v>7.05962957135383E-015</v>
      </c>
      <c r="O2042" s="6" t="str">
        <f aca="false">IF(N2042&lt;0.05,"Yes","No")</f>
        <v>Yes</v>
      </c>
      <c r="P2042" s="16" t="n">
        <v>0.469113941979176</v>
      </c>
      <c r="Q2042" s="17" t="n">
        <v>23.091727171675</v>
      </c>
      <c r="R2042" s="18" t="n">
        <v>1.86882892888198E-006</v>
      </c>
      <c r="S2042" s="16" t="n">
        <v>0.00433032738530413</v>
      </c>
      <c r="T2042" s="16" t="n">
        <v>0.0231966593485712</v>
      </c>
      <c r="U2042" s="16" t="n">
        <v>0.0143482434173357</v>
      </c>
      <c r="V2042" s="16" t="n">
        <v>0.0269157673391271</v>
      </c>
      <c r="W2042" s="6" t="s">
        <v>583</v>
      </c>
      <c r="X2042" s="17" t="n">
        <v>100</v>
      </c>
      <c r="Y2042" s="16" t="n">
        <v>0.668241167434716</v>
      </c>
      <c r="Z2042" s="16" t="n">
        <f aca="false">(G2042-E2042)/SQRT(H2042^2/D2042+F2042^2/C2042)</f>
        <v>8.23000170342974</v>
      </c>
      <c r="AA2042" s="24" t="n">
        <f aca="false">ABS(K2042-Z2042)</f>
        <v>0</v>
      </c>
    </row>
    <row r="2043" customFormat="false" ht="22.35" hidden="false" customHeight="false" outlineLevel="0" collapsed="false">
      <c r="A2043" s="17" t="n">
        <v>2438</v>
      </c>
      <c r="B2043" s="7" t="s">
        <v>507</v>
      </c>
      <c r="C2043" s="6" t="n">
        <v>126</v>
      </c>
      <c r="D2043" s="6" t="n">
        <v>620</v>
      </c>
      <c r="E2043" s="16" t="n">
        <v>0.0868891448019043</v>
      </c>
      <c r="F2043" s="16" t="n">
        <v>0.0209545962831176</v>
      </c>
      <c r="G2043" s="16" t="n">
        <v>0.110518902414028</v>
      </c>
      <c r="H2043" s="16" t="n">
        <v>0.0544601973715917</v>
      </c>
      <c r="I2043" s="23" t="n">
        <f aca="false">G2043-E2043</f>
        <v>0.0236297576121234</v>
      </c>
      <c r="J2043" s="17" t="n">
        <f aca="false">100*(G2043-E2043)/E2043</f>
        <v>27.1952931128464</v>
      </c>
      <c r="K2043" s="16" t="n">
        <v>8.21756115060232</v>
      </c>
      <c r="L2043" s="17" t="n">
        <v>509.749381031007</v>
      </c>
      <c r="M2043" s="18" t="n">
        <v>1.72752580299904E-015</v>
      </c>
      <c r="N2043" s="18" t="n">
        <v>7.62506662206091E-015</v>
      </c>
      <c r="O2043" s="6" t="str">
        <f aca="false">IF(N2043&lt;0.05,"Yes","No")</f>
        <v>Yes</v>
      </c>
      <c r="P2043" s="16" t="n">
        <v>0.468259130918364</v>
      </c>
      <c r="Q2043" s="17" t="n">
        <v>23.0076491771847</v>
      </c>
      <c r="R2043" s="18" t="n">
        <v>1.94979678965075E-006</v>
      </c>
      <c r="S2043" s="16" t="n">
        <v>0.00433720255223237</v>
      </c>
      <c r="T2043" s="16" t="n">
        <v>0.0230848094437346</v>
      </c>
      <c r="U2043" s="16" t="n">
        <v>0.0145415300278217</v>
      </c>
      <c r="V2043" s="16" t="n">
        <v>0.0272054804883824</v>
      </c>
      <c r="W2043" s="6" t="s">
        <v>583</v>
      </c>
      <c r="X2043" s="17" t="n">
        <v>100</v>
      </c>
      <c r="Y2043" s="16" t="n">
        <v>0.667652329749104</v>
      </c>
      <c r="Z2043" s="16" t="n">
        <f aca="false">(G2043-E2043)/SQRT(H2043^2/D2043+F2043^2/C2043)</f>
        <v>8.21756115060232</v>
      </c>
      <c r="AA2043" s="24" t="n">
        <f aca="false">ABS(K2043-Z2043)</f>
        <v>0</v>
      </c>
    </row>
    <row r="2044" customFormat="false" ht="22.35" hidden="false" customHeight="false" outlineLevel="0" collapsed="false">
      <c r="A2044" s="17" t="n">
        <v>2439</v>
      </c>
      <c r="B2044" s="7" t="s">
        <v>507</v>
      </c>
      <c r="C2044" s="6" t="n">
        <v>126</v>
      </c>
      <c r="D2044" s="6" t="n">
        <v>620</v>
      </c>
      <c r="E2044" s="16" t="n">
        <v>0.0865558749803948</v>
      </c>
      <c r="F2044" s="16" t="n">
        <v>0.02085470221401</v>
      </c>
      <c r="G2044" s="16" t="n">
        <v>0.110096442807586</v>
      </c>
      <c r="H2044" s="16" t="n">
        <v>0.0543006748611621</v>
      </c>
      <c r="I2044" s="23" t="n">
        <f aca="false">G2044-E2044</f>
        <v>0.0235405678271912</v>
      </c>
      <c r="J2044" s="17" t="n">
        <f aca="false">100*(G2044-E2044)/E2044</f>
        <v>27.1969613068127</v>
      </c>
      <c r="K2044" s="16" t="n">
        <v>8.2169748861763</v>
      </c>
      <c r="L2044" s="17" t="n">
        <v>510.889156268358</v>
      </c>
      <c r="M2044" s="18" t="n">
        <v>1.7274614412241E-015</v>
      </c>
      <c r="N2044" s="18" t="n">
        <v>7.62506662206091E-015</v>
      </c>
      <c r="O2044" s="6" t="str">
        <f aca="false">IF(N2044&lt;0.05,"Yes","No")</f>
        <v>Yes</v>
      </c>
      <c r="P2044" s="16" t="n">
        <v>0.467887158402839</v>
      </c>
      <c r="Q2044" s="17" t="n">
        <v>22.9711103747643</v>
      </c>
      <c r="R2044" s="18" t="n">
        <v>1.98607505504059E-006</v>
      </c>
      <c r="S2044" s="16" t="n">
        <v>0.00428956548030926</v>
      </c>
      <c r="T2044" s="16" t="n">
        <v>0.0229977097629205</v>
      </c>
      <c r="U2044" s="16" t="n">
        <v>0.0146979192658156</v>
      </c>
      <c r="V2044" s="16" t="n">
        <v>0.0273761776396087</v>
      </c>
      <c r="W2044" s="6" t="s">
        <v>583</v>
      </c>
      <c r="X2044" s="17" t="n">
        <v>100</v>
      </c>
      <c r="Y2044" s="16" t="n">
        <v>0.667677931387609</v>
      </c>
      <c r="Z2044" s="16" t="n">
        <f aca="false">(G2044-E2044)/SQRT(H2044^2/D2044+F2044^2/C2044)</f>
        <v>8.21697488617631</v>
      </c>
      <c r="AA2044" s="24" t="n">
        <f aca="false">ABS(K2044-Z2044)</f>
        <v>0</v>
      </c>
    </row>
    <row r="2045" customFormat="false" ht="22.35" hidden="false" customHeight="false" outlineLevel="0" collapsed="false">
      <c r="A2045" s="17" t="n">
        <v>2440</v>
      </c>
      <c r="B2045" s="7" t="s">
        <v>507</v>
      </c>
      <c r="C2045" s="6" t="n">
        <v>126</v>
      </c>
      <c r="D2045" s="6" t="n">
        <v>620</v>
      </c>
      <c r="E2045" s="16" t="n">
        <v>0.086242425891142</v>
      </c>
      <c r="F2045" s="16" t="n">
        <v>0.0207663500900653</v>
      </c>
      <c r="G2045" s="16" t="n">
        <v>0.109692346827397</v>
      </c>
      <c r="H2045" s="16" t="n">
        <v>0.0541403227385429</v>
      </c>
      <c r="I2045" s="23" t="n">
        <f aca="false">G2045-E2045</f>
        <v>0.0234499209362554</v>
      </c>
      <c r="J2045" s="17" t="n">
        <f aca="false">100*(G2045-E2045)/E2045</f>
        <v>27.1907019010047</v>
      </c>
      <c r="K2045" s="16" t="n">
        <v>8.21402262810254</v>
      </c>
      <c r="L2045" s="17" t="n">
        <v>511.685094435265</v>
      </c>
      <c r="M2045" s="18" t="n">
        <v>1.76008062379393E-015</v>
      </c>
      <c r="N2045" s="18" t="n">
        <v>7.73625395521141E-015</v>
      </c>
      <c r="O2045" s="6" t="str">
        <f aca="false">IF(N2045&lt;0.05,"Yes","No")</f>
        <v>Yes</v>
      </c>
      <c r="P2045" s="16" t="n">
        <v>0.46748332279245</v>
      </c>
      <c r="Q2045" s="17" t="n">
        <v>22.9314745399483</v>
      </c>
      <c r="R2045" s="18" t="n">
        <v>2.02619635692474E-006</v>
      </c>
      <c r="S2045" s="16" t="n">
        <v>0.00428668060007952</v>
      </c>
      <c r="T2045" s="16" t="n">
        <v>0.0229089014807151</v>
      </c>
      <c r="U2045" s="16" t="n">
        <v>0.0148690421720237</v>
      </c>
      <c r="V2045" s="16" t="n">
        <v>0.0275583895779255</v>
      </c>
      <c r="W2045" s="6" t="s">
        <v>583</v>
      </c>
      <c r="X2045" s="17" t="n">
        <v>100</v>
      </c>
      <c r="Y2045" s="16" t="n">
        <v>0.667460317460317</v>
      </c>
      <c r="Z2045" s="16" t="n">
        <f aca="false">(G2045-E2045)/SQRT(H2045^2/D2045+F2045^2/C2045)</f>
        <v>8.21402262810253</v>
      </c>
      <c r="AA2045" s="24" t="n">
        <f aca="false">ABS(K2045-Z2045)</f>
        <v>0</v>
      </c>
    </row>
    <row r="2046" customFormat="false" ht="22.35" hidden="false" customHeight="false" outlineLevel="0" collapsed="false">
      <c r="A2046" s="17" t="n">
        <v>2441</v>
      </c>
      <c r="B2046" s="7" t="s">
        <v>507</v>
      </c>
      <c r="C2046" s="6" t="n">
        <v>126</v>
      </c>
      <c r="D2046" s="6" t="n">
        <v>620</v>
      </c>
      <c r="E2046" s="16" t="n">
        <v>0.0859259223595025</v>
      </c>
      <c r="F2046" s="16" t="n">
        <v>0.0206854700912325</v>
      </c>
      <c r="G2046" s="16" t="n">
        <v>0.109278422179482</v>
      </c>
      <c r="H2046" s="16" t="n">
        <v>0.0539759140584736</v>
      </c>
      <c r="I2046" s="23" t="n">
        <f aca="false">G2046-E2046</f>
        <v>0.0233524998199792</v>
      </c>
      <c r="J2046" s="17" t="n">
        <f aca="false">100*(G2046-E2046)/E2046</f>
        <v>27.1774793667916</v>
      </c>
      <c r="K2046" s="16" t="n">
        <v>8.20777940731562</v>
      </c>
      <c r="L2046" s="17" t="n">
        <v>512.21721427573</v>
      </c>
      <c r="M2046" s="18" t="n">
        <v>1.83913104837781E-015</v>
      </c>
      <c r="N2046" s="18" t="n">
        <v>8.06683576751936E-015</v>
      </c>
      <c r="O2046" s="6" t="str">
        <f aca="false">IF(N2046&lt;0.05,"Yes","No")</f>
        <v>Yes</v>
      </c>
      <c r="P2046" s="16" t="n">
        <v>0.466970807538015</v>
      </c>
      <c r="Q2046" s="17" t="n">
        <v>22.8812212474374</v>
      </c>
      <c r="R2046" s="18" t="n">
        <v>2.07823934044727E-006</v>
      </c>
      <c r="S2046" s="16" t="n">
        <v>0.00430700055008219</v>
      </c>
      <c r="T2046" s="16" t="n">
        <v>0.022814051682623</v>
      </c>
      <c r="U2046" s="16" t="n">
        <v>0.0150443484581368</v>
      </c>
      <c r="V2046" s="16" t="n">
        <v>0.0277508130909091</v>
      </c>
      <c r="W2046" s="6" t="s">
        <v>583</v>
      </c>
      <c r="X2046" s="17" t="n">
        <v>100</v>
      </c>
      <c r="Y2046" s="16" t="n">
        <v>0.667012288786482</v>
      </c>
      <c r="Z2046" s="16" t="n">
        <f aca="false">(G2046-E2046)/SQRT(H2046^2/D2046+F2046^2/C2046)</f>
        <v>8.20777940731563</v>
      </c>
      <c r="AA2046" s="24" t="n">
        <f aca="false">ABS(K2046-Z2046)</f>
        <v>0</v>
      </c>
    </row>
    <row r="2047" customFormat="false" ht="22.35" hidden="false" customHeight="false" outlineLevel="0" collapsed="false">
      <c r="A2047" s="17" t="n">
        <v>2442</v>
      </c>
      <c r="B2047" s="7" t="s">
        <v>507</v>
      </c>
      <c r="C2047" s="6" t="n">
        <v>126</v>
      </c>
      <c r="D2047" s="6" t="n">
        <v>620</v>
      </c>
      <c r="E2047" s="16" t="n">
        <v>0.0856167904973503</v>
      </c>
      <c r="F2047" s="16" t="n">
        <v>0.0205876676028763</v>
      </c>
      <c r="G2047" s="16" t="n">
        <v>0.108878301672878</v>
      </c>
      <c r="H2047" s="16" t="n">
        <v>0.0538209419832164</v>
      </c>
      <c r="I2047" s="23" t="n">
        <f aca="false">G2047-E2047</f>
        <v>0.0232615111755275</v>
      </c>
      <c r="J2047" s="17" t="n">
        <f aca="false">100*(G2047-E2047)/E2047</f>
        <v>27.1693333053023</v>
      </c>
      <c r="K2047" s="16" t="n">
        <v>8.20574803911709</v>
      </c>
      <c r="L2047" s="17" t="n">
        <v>513.369424999714</v>
      </c>
      <c r="M2047" s="18" t="n">
        <v>1.85874152703697E-015</v>
      </c>
      <c r="N2047" s="18" t="n">
        <v>8.10210777656571E-015</v>
      </c>
      <c r="O2047" s="6" t="str">
        <f aca="false">IF(N2047&lt;0.05,"Yes","No")</f>
        <v>Yes</v>
      </c>
      <c r="P2047" s="16" t="n">
        <v>0.466515702601962</v>
      </c>
      <c r="Q2047" s="17" t="n">
        <v>22.8366433758036</v>
      </c>
      <c r="R2047" s="18" t="n">
        <v>2.12552906609683E-006</v>
      </c>
      <c r="S2047" s="16" t="n">
        <v>0.00424328079182336</v>
      </c>
      <c r="T2047" s="16" t="n">
        <v>0.022724872812632</v>
      </c>
      <c r="U2047" s="16" t="n">
        <v>0.0152046387107509</v>
      </c>
      <c r="V2047" s="16" t="n">
        <v>0.0279239037860906</v>
      </c>
      <c r="W2047" s="6" t="s">
        <v>583</v>
      </c>
      <c r="X2047" s="17" t="n">
        <v>100</v>
      </c>
      <c r="Y2047" s="16" t="n">
        <v>0.666730670762929</v>
      </c>
      <c r="Z2047" s="16" t="n">
        <f aca="false">(G2047-E2047)/SQRT(H2047^2/D2047+F2047^2/C2047)</f>
        <v>8.20574803911709</v>
      </c>
      <c r="AA2047" s="24" t="n">
        <f aca="false">ABS(K2047-Z2047)</f>
        <v>0</v>
      </c>
    </row>
    <row r="2048" customFormat="false" ht="22.35" hidden="false" customHeight="false" outlineLevel="0" collapsed="false">
      <c r="A2048" s="17" t="n">
        <v>2443</v>
      </c>
      <c r="B2048" s="7" t="s">
        <v>507</v>
      </c>
      <c r="C2048" s="6" t="n">
        <v>126</v>
      </c>
      <c r="D2048" s="6" t="n">
        <v>620</v>
      </c>
      <c r="E2048" s="16" t="n">
        <v>0.0853315787833361</v>
      </c>
      <c r="F2048" s="16" t="n">
        <v>0.0205115628328109</v>
      </c>
      <c r="G2048" s="16" t="n">
        <v>0.108482468789143</v>
      </c>
      <c r="H2048" s="16" t="n">
        <v>0.0536703507451785</v>
      </c>
      <c r="I2048" s="23" t="n">
        <f aca="false">G2048-E2048</f>
        <v>0.0231508900058068</v>
      </c>
      <c r="J2048" s="17" t="n">
        <f aca="false">100*(G2048-E2048)/E2048</f>
        <v>27.1305070595128</v>
      </c>
      <c r="K2048" s="16" t="n">
        <v>8.19272953347963</v>
      </c>
      <c r="L2048" s="17" t="n">
        <v>513.926805806338</v>
      </c>
      <c r="M2048" s="18" t="n">
        <v>2.0412477332209E-015</v>
      </c>
      <c r="N2048" s="18" t="n">
        <v>8.73634063513224E-015</v>
      </c>
      <c r="O2048" s="6" t="str">
        <f aca="false">IF(N2048&lt;0.05,"Yes","No")</f>
        <v>Yes</v>
      </c>
      <c r="P2048" s="16" t="n">
        <v>0.465611953456084</v>
      </c>
      <c r="Q2048" s="17" t="n">
        <v>22.7482493262339</v>
      </c>
      <c r="R2048" s="18" t="n">
        <v>2.22252570174165E-006</v>
      </c>
      <c r="S2048" s="16" t="n">
        <v>0.00431142366801647</v>
      </c>
      <c r="T2048" s="16" t="n">
        <v>0.022616952236919</v>
      </c>
      <c r="U2048" s="16" t="n">
        <v>0.0154212079828207</v>
      </c>
      <c r="V2048" s="16" t="n">
        <v>0.0281738764973098</v>
      </c>
      <c r="W2048" s="6" t="s">
        <v>583</v>
      </c>
      <c r="X2048" s="17" t="n">
        <v>100</v>
      </c>
      <c r="Y2048" s="16" t="n">
        <v>0.666205837173579</v>
      </c>
      <c r="Z2048" s="16" t="n">
        <f aca="false">(G2048-E2048)/SQRT(H2048^2/D2048+F2048^2/C2048)</f>
        <v>8.19272953347961</v>
      </c>
      <c r="AA2048" s="24" t="n">
        <f aca="false">ABS(K2048-Z2048)</f>
        <v>0</v>
      </c>
    </row>
    <row r="2049" customFormat="false" ht="22.35" hidden="false" customHeight="false" outlineLevel="0" collapsed="false">
      <c r="A2049" s="17" t="n">
        <v>2444</v>
      </c>
      <c r="B2049" s="7" t="s">
        <v>507</v>
      </c>
      <c r="C2049" s="6" t="n">
        <v>126</v>
      </c>
      <c r="D2049" s="6" t="n">
        <v>620</v>
      </c>
      <c r="E2049" s="16" t="n">
        <v>0.0850341022310276</v>
      </c>
      <c r="F2049" s="16" t="n">
        <v>0.0204453513510115</v>
      </c>
      <c r="G2049" s="16" t="n">
        <v>0.108094000990593</v>
      </c>
      <c r="H2049" s="16" t="n">
        <v>0.0535248438114278</v>
      </c>
      <c r="I2049" s="23" t="n">
        <f aca="false">G2049-E2049</f>
        <v>0.0230598987595651</v>
      </c>
      <c r="J2049" s="17" t="n">
        <f aca="false">100*(G2049-E2049)/E2049</f>
        <v>27.1184126774386</v>
      </c>
      <c r="K2049" s="16" t="n">
        <v>8.1844870976127</v>
      </c>
      <c r="L2049" s="17" t="n">
        <v>514.247353281293</v>
      </c>
      <c r="M2049" s="18" t="n">
        <v>2.16612048599084E-015</v>
      </c>
      <c r="N2049" s="18" t="n">
        <v>9.19397806276112E-015</v>
      </c>
      <c r="O2049" s="6" t="str">
        <f aca="false">IF(N2049&lt;0.05,"Yes","No")</f>
        <v>Yes</v>
      </c>
      <c r="P2049" s="16" t="n">
        <v>0.465049624467858</v>
      </c>
      <c r="Q2049" s="17" t="n">
        <v>22.693335463504</v>
      </c>
      <c r="R2049" s="18" t="n">
        <v>2.28501344152304E-006</v>
      </c>
      <c r="S2049" s="16" t="n">
        <v>0.00437378999798487</v>
      </c>
      <c r="T2049" s="16" t="n">
        <v>0.0225283098549208</v>
      </c>
      <c r="U2049" s="16" t="n">
        <v>0.0155897892519081</v>
      </c>
      <c r="V2049" s="16" t="n">
        <v>0.0283831431700684</v>
      </c>
      <c r="W2049" s="6" t="s">
        <v>583</v>
      </c>
      <c r="X2049" s="17" t="n">
        <v>100</v>
      </c>
      <c r="Y2049" s="16" t="n">
        <v>0.666193036354327</v>
      </c>
      <c r="Z2049" s="16" t="n">
        <f aca="false">(G2049-E2049)/SQRT(H2049^2/D2049+F2049^2/C2049)</f>
        <v>8.18448709761272</v>
      </c>
      <c r="AA2049" s="24" t="n">
        <f aca="false">ABS(K2049-Z2049)</f>
        <v>0</v>
      </c>
    </row>
    <row r="2050" customFormat="false" ht="22.35" hidden="false" customHeight="false" outlineLevel="0" collapsed="false">
      <c r="A2050" s="17" t="n">
        <v>2445</v>
      </c>
      <c r="B2050" s="7" t="s">
        <v>507</v>
      </c>
      <c r="C2050" s="6" t="n">
        <v>126</v>
      </c>
      <c r="D2050" s="6" t="n">
        <v>620</v>
      </c>
      <c r="E2050" s="16" t="n">
        <v>0.0847455344148098</v>
      </c>
      <c r="F2050" s="16" t="n">
        <v>0.0203694149754687</v>
      </c>
      <c r="G2050" s="16" t="n">
        <v>0.107716571046941</v>
      </c>
      <c r="H2050" s="16" t="n">
        <v>0.05337859769482</v>
      </c>
      <c r="I2050" s="23" t="n">
        <f aca="false">G2050-E2050</f>
        <v>0.0229710366321309</v>
      </c>
      <c r="J2050" s="17" t="n">
        <f aca="false">100*(G2050-E2050)/E2050</f>
        <v>27.1058962466305</v>
      </c>
      <c r="K2050" s="16" t="n">
        <v>8.17864928115306</v>
      </c>
      <c r="L2050" s="17" t="n">
        <v>514.856440163012</v>
      </c>
      <c r="M2050" s="18" t="n">
        <v>2.25592177559635E-015</v>
      </c>
      <c r="N2050" s="18" t="n">
        <v>9.53660291856726E-015</v>
      </c>
      <c r="O2050" s="6" t="str">
        <f aca="false">IF(N2050&lt;0.05,"Yes","No")</f>
        <v>Yes</v>
      </c>
      <c r="P2050" s="16" t="n">
        <v>0.464539850868031</v>
      </c>
      <c r="Q2050" s="17" t="n">
        <v>22.6436112095755</v>
      </c>
      <c r="R2050" s="18" t="n">
        <v>2.34311912567924E-006</v>
      </c>
      <c r="S2050" s="16" t="n">
        <v>0.00438761996132564</v>
      </c>
      <c r="T2050" s="16" t="n">
        <v>0.0224416607824262</v>
      </c>
      <c r="U2050" s="16" t="n">
        <v>0.0157616239116135</v>
      </c>
      <c r="V2050" s="16" t="n">
        <v>0.0285475619295689</v>
      </c>
      <c r="W2050" s="6" t="s">
        <v>583</v>
      </c>
      <c r="X2050" s="17" t="n">
        <v>100</v>
      </c>
      <c r="Y2050" s="16" t="n">
        <v>0.66605222734255</v>
      </c>
      <c r="Z2050" s="16" t="n">
        <f aca="false">(G2050-E2050)/SQRT(H2050^2/D2050+F2050^2/C2050)</f>
        <v>8.17864928115304</v>
      </c>
      <c r="AA2050" s="24" t="n">
        <f aca="false">ABS(K2050-Z2050)</f>
        <v>0</v>
      </c>
    </row>
    <row r="2051" customFormat="false" ht="22.35" hidden="false" customHeight="false" outlineLevel="0" collapsed="false">
      <c r="A2051" s="17" t="n">
        <v>2446</v>
      </c>
      <c r="B2051" s="7" t="s">
        <v>507</v>
      </c>
      <c r="C2051" s="6" t="n">
        <v>126</v>
      </c>
      <c r="D2051" s="6" t="n">
        <v>620</v>
      </c>
      <c r="E2051" s="16" t="n">
        <v>0.0844680102512477</v>
      </c>
      <c r="F2051" s="16" t="n">
        <v>0.0203060987098189</v>
      </c>
      <c r="G2051" s="16" t="n">
        <v>0.107341661748867</v>
      </c>
      <c r="H2051" s="16" t="n">
        <v>0.0532338540189782</v>
      </c>
      <c r="I2051" s="23" t="n">
        <f aca="false">G2051-E2051</f>
        <v>0.0228736514976192</v>
      </c>
      <c r="J2051" s="17" t="n">
        <f aca="false">100*(G2051-E2051)/E2051</f>
        <v>27.0796617909931</v>
      </c>
      <c r="K2051" s="16" t="n">
        <v>8.16747591675306</v>
      </c>
      <c r="L2051" s="17" t="n">
        <v>515.102519875729</v>
      </c>
      <c r="M2051" s="18" t="n">
        <v>2.44650339456813E-015</v>
      </c>
      <c r="N2051" s="18" t="n">
        <v>1.02802072639753E-014</v>
      </c>
      <c r="O2051" s="6" t="str">
        <f aca="false">IF(N2051&lt;0.05,"Yes","No")</f>
        <v>Yes</v>
      </c>
      <c r="P2051" s="16" t="n">
        <v>0.463833452344605</v>
      </c>
      <c r="Q2051" s="17" t="n">
        <v>22.5747979447944</v>
      </c>
      <c r="R2051" s="18" t="n">
        <v>2.42599124049687E-006</v>
      </c>
      <c r="S2051" s="16" t="n">
        <v>0.00441108171188536</v>
      </c>
      <c r="T2051" s="16" t="n">
        <v>0.0223463507357872</v>
      </c>
      <c r="U2051" s="16" t="n">
        <v>0.0159800444955097</v>
      </c>
      <c r="V2051" s="16" t="n">
        <v>0.0288429836001187</v>
      </c>
      <c r="W2051" s="6" t="s">
        <v>583</v>
      </c>
      <c r="X2051" s="17" t="n">
        <v>100</v>
      </c>
      <c r="Y2051" s="16" t="n">
        <v>0.665988223246288</v>
      </c>
      <c r="Z2051" s="16" t="n">
        <f aca="false">(G2051-E2051)/SQRT(H2051^2/D2051+F2051^2/C2051)</f>
        <v>8.16747591675307</v>
      </c>
      <c r="AA2051" s="24" t="n">
        <f aca="false">ABS(K2051-Z2051)</f>
        <v>0</v>
      </c>
    </row>
    <row r="2052" customFormat="false" ht="22.35" hidden="false" customHeight="false" outlineLevel="0" collapsed="false">
      <c r="A2052" s="17" t="n">
        <v>2447</v>
      </c>
      <c r="B2052" s="7" t="s">
        <v>507</v>
      </c>
      <c r="C2052" s="6" t="n">
        <v>126</v>
      </c>
      <c r="D2052" s="6" t="n">
        <v>620</v>
      </c>
      <c r="E2052" s="16" t="n">
        <v>0.0842047590644114</v>
      </c>
      <c r="F2052" s="16" t="n">
        <v>0.0202502003919606</v>
      </c>
      <c r="G2052" s="16" t="n">
        <v>0.106978373049248</v>
      </c>
      <c r="H2052" s="16" t="n">
        <v>0.0530937168346658</v>
      </c>
      <c r="I2052" s="23" t="n">
        <f aca="false">G2052-E2052</f>
        <v>0.0227736139848362</v>
      </c>
      <c r="J2052" s="17" t="n">
        <f aca="false">100*(G2052-E2052)/E2052</f>
        <v>27.0455188493751</v>
      </c>
      <c r="K2052" s="16" t="n">
        <v>8.15362914729452</v>
      </c>
      <c r="L2052" s="17" t="n">
        <v>515.177120880643</v>
      </c>
      <c r="M2052" s="18" t="n">
        <v>2.70716992375684E-015</v>
      </c>
      <c r="N2052" s="18" t="n">
        <v>1.11963858460888E-014</v>
      </c>
      <c r="O2052" s="6" t="str">
        <f aca="false">IF(N2052&lt;0.05,"Yes","No")</f>
        <v>Yes</v>
      </c>
      <c r="P2052" s="16" t="n">
        <v>0.463025380974998</v>
      </c>
      <c r="Q2052" s="17" t="n">
        <v>22.4962087118155</v>
      </c>
      <c r="R2052" s="18" t="n">
        <v>2.52424942917276E-006</v>
      </c>
      <c r="S2052" s="16" t="n">
        <v>0.00446953471145087</v>
      </c>
      <c r="T2052" s="16" t="n">
        <v>0.0222479138129005</v>
      </c>
      <c r="U2052" s="16" t="n">
        <v>0.0162547202113838</v>
      </c>
      <c r="V2052" s="16" t="n">
        <v>0.0292140009958232</v>
      </c>
      <c r="W2052" s="6" t="s">
        <v>583</v>
      </c>
      <c r="X2052" s="17" t="n">
        <v>100</v>
      </c>
      <c r="Y2052" s="16" t="n">
        <v>0.66562980030722</v>
      </c>
      <c r="Z2052" s="16" t="n">
        <f aca="false">(G2052-E2052)/SQRT(H2052^2/D2052+F2052^2/C2052)</f>
        <v>8.1536291472945</v>
      </c>
      <c r="AA2052" s="24" t="n">
        <f aca="false">ABS(K2052-Z2052)</f>
        <v>0</v>
      </c>
    </row>
    <row r="2053" customFormat="false" ht="22.35" hidden="false" customHeight="false" outlineLevel="0" collapsed="false">
      <c r="A2053" s="17" t="n">
        <v>2448</v>
      </c>
      <c r="B2053" s="7" t="s">
        <v>507</v>
      </c>
      <c r="C2053" s="6" t="n">
        <v>126</v>
      </c>
      <c r="D2053" s="6" t="n">
        <v>620</v>
      </c>
      <c r="E2053" s="16" t="n">
        <v>0.0839474951582296</v>
      </c>
      <c r="F2053" s="16" t="n">
        <v>0.0201928216537351</v>
      </c>
      <c r="G2053" s="16" t="n">
        <v>0.106622069893825</v>
      </c>
      <c r="H2053" s="16" t="n">
        <v>0.0529634705731247</v>
      </c>
      <c r="I2053" s="23" t="n">
        <f aca="false">G2053-E2053</f>
        <v>0.0226745747355959</v>
      </c>
      <c r="J2053" s="17" t="n">
        <f aca="false">100*(G2053-E2053)/E2053</f>
        <v>27.0104244240491</v>
      </c>
      <c r="K2053" s="16" t="n">
        <v>8.13942869494493</v>
      </c>
      <c r="L2053" s="17" t="n">
        <v>515.412976742714</v>
      </c>
      <c r="M2053" s="18" t="n">
        <v>3.00124418613362E-015</v>
      </c>
      <c r="N2053" s="18" t="n">
        <v>1.22439107477024E-014</v>
      </c>
      <c r="O2053" s="6" t="str">
        <f aca="false">IF(N2053&lt;0.05,"Yes","No")</f>
        <v>Yes</v>
      </c>
      <c r="P2053" s="16" t="n">
        <v>0.462150483333367</v>
      </c>
      <c r="Q2053" s="17" t="n">
        <v>22.4112747705597</v>
      </c>
      <c r="R2053" s="18" t="n">
        <v>2.63494686748034E-006</v>
      </c>
      <c r="S2053" s="16" t="n">
        <v>0.00449005758571384</v>
      </c>
      <c r="T2053" s="16" t="n">
        <v>0.0221505980544872</v>
      </c>
      <c r="U2053" s="16" t="n">
        <v>0.0165087273019777</v>
      </c>
      <c r="V2053" s="16" t="n">
        <v>0.0294939082155231</v>
      </c>
      <c r="W2053" s="6" t="s">
        <v>583</v>
      </c>
      <c r="X2053" s="17" t="n">
        <v>100</v>
      </c>
      <c r="Y2053" s="16" t="n">
        <v>0.665117767537122</v>
      </c>
      <c r="Z2053" s="16" t="n">
        <f aca="false">(G2053-E2053)/SQRT(H2053^2/D2053+F2053^2/C2053)</f>
        <v>8.13942869494491</v>
      </c>
      <c r="AA2053" s="24" t="n">
        <f aca="false">ABS(K2053-Z2053)</f>
        <v>0</v>
      </c>
    </row>
    <row r="2054" customFormat="false" ht="22.35" hidden="false" customHeight="false" outlineLevel="0" collapsed="false">
      <c r="A2054" s="17" t="n">
        <v>2449</v>
      </c>
      <c r="B2054" s="7" t="s">
        <v>507</v>
      </c>
      <c r="C2054" s="6" t="n">
        <v>126</v>
      </c>
      <c r="D2054" s="6" t="n">
        <v>620</v>
      </c>
      <c r="E2054" s="16" t="n">
        <v>0.0837043281053267</v>
      </c>
      <c r="F2054" s="16" t="n">
        <v>0.0201481952853262</v>
      </c>
      <c r="G2054" s="16" t="n">
        <v>0.106274982199313</v>
      </c>
      <c r="H2054" s="16" t="n">
        <v>0.0528468397677278</v>
      </c>
      <c r="I2054" s="23" t="n">
        <f aca="false">G2054-E2054</f>
        <v>0.0225706540939865</v>
      </c>
      <c r="J2054" s="17" t="n">
        <f aca="false">100*(G2054-E2054)/E2054</f>
        <v>26.9647395838187</v>
      </c>
      <c r="K2054" s="16" t="n">
        <v>8.12003250017521</v>
      </c>
      <c r="L2054" s="17" t="n">
        <v>515.417881261276</v>
      </c>
      <c r="M2054" s="18" t="n">
        <v>3.45845018361869E-015</v>
      </c>
      <c r="N2054" s="18" t="n">
        <v>1.38668012133261E-014</v>
      </c>
      <c r="O2054" s="6" t="str">
        <f aca="false">IF(N2054&lt;0.05,"Yes","No")</f>
        <v>Yes</v>
      </c>
      <c r="P2054" s="16" t="n">
        <v>0.461047762028853</v>
      </c>
      <c r="Q2054" s="17" t="n">
        <v>22.3044528276744</v>
      </c>
      <c r="R2054" s="18" t="n">
        <v>2.78113222990603E-006</v>
      </c>
      <c r="S2054" s="16" t="n">
        <v>0.0045199793667127</v>
      </c>
      <c r="T2054" s="16" t="n">
        <v>0.0220473800836593</v>
      </c>
      <c r="U2054" s="16" t="n">
        <v>0.0167998135518231</v>
      </c>
      <c r="V2054" s="16" t="n">
        <v>0.0298868825337683</v>
      </c>
      <c r="W2054" s="6" t="s">
        <v>583</v>
      </c>
      <c r="X2054" s="17" t="n">
        <v>100</v>
      </c>
      <c r="Y2054" s="16" t="n">
        <v>0.664528929851511</v>
      </c>
      <c r="Z2054" s="16" t="n">
        <f aca="false">(G2054-E2054)/SQRT(H2054^2/D2054+F2054^2/C2054)</f>
        <v>8.12003250017521</v>
      </c>
      <c r="AA2054" s="24" t="n">
        <f aca="false">ABS(K2054-Z2054)</f>
        <v>0</v>
      </c>
    </row>
    <row r="2055" customFormat="false" ht="22.35" hidden="false" customHeight="false" outlineLevel="0" collapsed="false">
      <c r="A2055" s="17" t="n">
        <v>2450</v>
      </c>
      <c r="B2055" s="7" t="s">
        <v>507</v>
      </c>
      <c r="C2055" s="6" t="n">
        <v>126</v>
      </c>
      <c r="D2055" s="6" t="n">
        <v>620</v>
      </c>
      <c r="E2055" s="16" t="n">
        <v>0.083448679289884</v>
      </c>
      <c r="F2055" s="16" t="n">
        <v>0.020095089316381</v>
      </c>
      <c r="G2055" s="16" t="n">
        <v>0.105930811839719</v>
      </c>
      <c r="H2055" s="16" t="n">
        <v>0.0527234964098974</v>
      </c>
      <c r="I2055" s="23" t="n">
        <f aca="false">G2055-E2055</f>
        <v>0.022482132549835</v>
      </c>
      <c r="J2055" s="17" t="n">
        <f aca="false">100*(G2055-E2055)/E2055</f>
        <v>26.9412682634995</v>
      </c>
      <c r="K2055" s="16" t="n">
        <v>8.10813040508166</v>
      </c>
      <c r="L2055" s="17" t="n">
        <v>515.604999280891</v>
      </c>
      <c r="M2055" s="18" t="n">
        <v>3.76989603735505E-015</v>
      </c>
      <c r="N2055" s="18" t="n">
        <v>1.5001044648642E-014</v>
      </c>
      <c r="O2055" s="6" t="str">
        <f aca="false">IF(N2055&lt;0.05,"Yes","No")</f>
        <v>Yes</v>
      </c>
      <c r="P2055" s="16" t="n">
        <v>0.460317876785054</v>
      </c>
      <c r="Q2055" s="17" t="n">
        <v>22.2338883173098</v>
      </c>
      <c r="R2055" s="18" t="n">
        <v>2.88214736401887E-006</v>
      </c>
      <c r="S2055" s="16" t="n">
        <v>0.00451555552452308</v>
      </c>
      <c r="T2055" s="16" t="n">
        <v>0.0219605970901619</v>
      </c>
      <c r="U2055" s="16" t="n">
        <v>0.0170202917446221</v>
      </c>
      <c r="V2055" s="16" t="n">
        <v>0.0301007011409521</v>
      </c>
      <c r="W2055" s="6" t="s">
        <v>583</v>
      </c>
      <c r="X2055" s="17" t="n">
        <v>100</v>
      </c>
      <c r="Y2055" s="16" t="n">
        <v>0.664004096262161</v>
      </c>
      <c r="Z2055" s="16" t="n">
        <f aca="false">(G2055-E2055)/SQRT(H2055^2/D2055+F2055^2/C2055)</f>
        <v>8.10813040508167</v>
      </c>
      <c r="AA2055" s="24" t="n">
        <f aca="false">ABS(K2055-Z2055)</f>
        <v>0</v>
      </c>
    </row>
    <row r="2056" customFormat="false" ht="22.35" hidden="false" customHeight="false" outlineLevel="0" collapsed="false">
      <c r="A2056" s="17" t="n">
        <v>2451</v>
      </c>
      <c r="B2056" s="7" t="s">
        <v>507</v>
      </c>
      <c r="C2056" s="6" t="n">
        <v>126</v>
      </c>
      <c r="D2056" s="6" t="n">
        <v>620</v>
      </c>
      <c r="E2056" s="16" t="n">
        <v>0.0831822634393734</v>
      </c>
      <c r="F2056" s="16" t="n">
        <v>0.0200323218741868</v>
      </c>
      <c r="G2056" s="16" t="n">
        <v>0.105596902191399</v>
      </c>
      <c r="H2056" s="16" t="n">
        <v>0.0525967431657299</v>
      </c>
      <c r="I2056" s="23" t="n">
        <f aca="false">G2056-E2056</f>
        <v>0.0224146387520252</v>
      </c>
      <c r="J2056" s="17" t="n">
        <f aca="false">100*(G2056-E2056)/E2056</f>
        <v>26.9464160089392</v>
      </c>
      <c r="K2056" s="16" t="n">
        <v>8.10570620203866</v>
      </c>
      <c r="L2056" s="17" t="n">
        <v>516.0512022371</v>
      </c>
      <c r="M2056" s="18" t="n">
        <v>3.83107515220125E-015</v>
      </c>
      <c r="N2056" s="18" t="n">
        <v>1.51869601788204E-014</v>
      </c>
      <c r="O2056" s="6" t="str">
        <f aca="false">IF(N2056&lt;0.05,"Yes","No")</f>
        <v>Yes</v>
      </c>
      <c r="P2056" s="16" t="n">
        <v>0.46005139715539</v>
      </c>
      <c r="Q2056" s="17" t="n">
        <v>22.2081532170362</v>
      </c>
      <c r="R2056" s="18" t="n">
        <v>2.91989948584859E-006</v>
      </c>
      <c r="S2056" s="16" t="n">
        <v>0.00442482933270339</v>
      </c>
      <c r="T2056" s="16" t="n">
        <v>0.0218957776705648</v>
      </c>
      <c r="U2056" s="16" t="n">
        <v>0.0171048694311958</v>
      </c>
      <c r="V2056" s="16" t="n">
        <v>0.0302248365642913</v>
      </c>
      <c r="W2056" s="6" t="s">
        <v>583</v>
      </c>
      <c r="X2056" s="17" t="n">
        <v>100</v>
      </c>
      <c r="Y2056" s="16" t="n">
        <v>0.66415770609319</v>
      </c>
      <c r="Z2056" s="16" t="n">
        <f aca="false">(G2056-E2056)/SQRT(H2056^2/D2056+F2056^2/C2056)</f>
        <v>8.10570620203866</v>
      </c>
      <c r="AA2056" s="24" t="n">
        <f aca="false">ABS(K2056-Z2056)</f>
        <v>0</v>
      </c>
    </row>
    <row r="2057" customFormat="false" ht="22.35" hidden="false" customHeight="false" outlineLevel="0" collapsed="false">
      <c r="A2057" s="17" t="n">
        <v>2452</v>
      </c>
      <c r="B2057" s="7" t="s">
        <v>507</v>
      </c>
      <c r="C2057" s="6" t="n">
        <v>126</v>
      </c>
      <c r="D2057" s="6" t="n">
        <v>620</v>
      </c>
      <c r="E2057" s="16" t="n">
        <v>0.0829345724944558</v>
      </c>
      <c r="F2057" s="16" t="n">
        <v>0.0199720428533931</v>
      </c>
      <c r="G2057" s="16" t="n">
        <v>0.105255531447549</v>
      </c>
      <c r="H2057" s="16" t="n">
        <v>0.052460507466056</v>
      </c>
      <c r="I2057" s="23" t="n">
        <f aca="false">G2057-E2057</f>
        <v>0.0223209589530932</v>
      </c>
      <c r="J2057" s="17" t="n">
        <f aca="false">100*(G2057-E2057)/E2057</f>
        <v>26.9139374349405</v>
      </c>
      <c r="K2057" s="16" t="n">
        <v>8.09420675499829</v>
      </c>
      <c r="L2057" s="17" t="n">
        <v>516.311041537975</v>
      </c>
      <c r="M2057" s="18" t="n">
        <v>4.16236597694611E-015</v>
      </c>
      <c r="N2057" s="18" t="n">
        <v>1.6407375079857E-014</v>
      </c>
      <c r="O2057" s="6" t="str">
        <f aca="false">IF(N2057&lt;0.05,"Yes","No")</f>
        <v>Yes</v>
      </c>
      <c r="P2057" s="16" t="n">
        <v>0.459323869200387</v>
      </c>
      <c r="Q2057" s="17" t="n">
        <v>22.1379685508621</v>
      </c>
      <c r="R2057" s="18" t="n">
        <v>3.02540453735962E-006</v>
      </c>
      <c r="S2057" s="16" t="n">
        <v>0.00443822480711665</v>
      </c>
      <c r="T2057" s="16" t="n">
        <v>0.0218040159671569</v>
      </c>
      <c r="U2057" s="16" t="n">
        <v>0.0173322693877162</v>
      </c>
      <c r="V2057" s="16" t="n">
        <v>0.0304737288131125</v>
      </c>
      <c r="W2057" s="6" t="s">
        <v>583</v>
      </c>
      <c r="X2057" s="17" t="n">
        <v>100</v>
      </c>
      <c r="Y2057" s="16" t="n">
        <v>0.663914490527394</v>
      </c>
      <c r="Z2057" s="16" t="n">
        <f aca="false">(G2057-E2057)/SQRT(H2057^2/D2057+F2057^2/C2057)</f>
        <v>8.09420675499828</v>
      </c>
      <c r="AA2057" s="24" t="n">
        <f aca="false">ABS(K2057-Z2057)</f>
        <v>0</v>
      </c>
    </row>
    <row r="2058" customFormat="false" ht="22.35" hidden="false" customHeight="false" outlineLevel="0" collapsed="false">
      <c r="A2058" s="17" t="n">
        <v>2453</v>
      </c>
      <c r="B2058" s="7" t="s">
        <v>507</v>
      </c>
      <c r="C2058" s="6" t="n">
        <v>126</v>
      </c>
      <c r="D2058" s="6" t="n">
        <v>620</v>
      </c>
      <c r="E2058" s="16" t="n">
        <v>0.082692912114518</v>
      </c>
      <c r="F2058" s="16" t="n">
        <v>0.0199083567580092</v>
      </c>
      <c r="G2058" s="16" t="n">
        <v>0.104907558347669</v>
      </c>
      <c r="H2058" s="16" t="n">
        <v>0.0523152476373454</v>
      </c>
      <c r="I2058" s="23" t="n">
        <f aca="false">G2058-E2058</f>
        <v>0.0222146462331513</v>
      </c>
      <c r="J2058" s="17" t="n">
        <f aca="false">100*(G2058-E2058)/E2058</f>
        <v>26.8640269947043</v>
      </c>
      <c r="K2058" s="16" t="n">
        <v>8.07943809671294</v>
      </c>
      <c r="L2058" s="17" t="n">
        <v>516.571515928403</v>
      </c>
      <c r="M2058" s="18" t="n">
        <v>4.63085949146548E-015</v>
      </c>
      <c r="N2058" s="18" t="n">
        <v>1.79841696701829E-014</v>
      </c>
      <c r="O2058" s="6" t="str">
        <f aca="false">IF(N2058&lt;0.05,"Yes","No")</f>
        <v>Yes</v>
      </c>
      <c r="P2058" s="16" t="n">
        <v>0.458410933307199</v>
      </c>
      <c r="Q2058" s="17" t="n">
        <v>22.0500547168005</v>
      </c>
      <c r="R2058" s="18" t="n">
        <v>3.16298882151627E-006</v>
      </c>
      <c r="S2058" s="16" t="n">
        <v>0.00447659415858557</v>
      </c>
      <c r="T2058" s="16" t="n">
        <v>0.0217000129422849</v>
      </c>
      <c r="U2058" s="16" t="n">
        <v>0.017644251723594</v>
      </c>
      <c r="V2058" s="16" t="n">
        <v>0.0308407428213569</v>
      </c>
      <c r="W2058" s="6" t="s">
        <v>583</v>
      </c>
      <c r="X2058" s="17" t="n">
        <v>100</v>
      </c>
      <c r="Y2058" s="16" t="n">
        <v>0.663479262672811</v>
      </c>
      <c r="Z2058" s="16" t="n">
        <f aca="false">(G2058-E2058)/SQRT(H2058^2/D2058+F2058^2/C2058)</f>
        <v>8.07943809671293</v>
      </c>
      <c r="AA2058" s="24" t="n">
        <f aca="false">ABS(K2058-Z2058)</f>
        <v>0</v>
      </c>
    </row>
    <row r="2059" customFormat="false" ht="22.35" hidden="false" customHeight="false" outlineLevel="0" collapsed="false">
      <c r="A2059" s="17" t="n">
        <v>2454</v>
      </c>
      <c r="B2059" s="7" t="s">
        <v>507</v>
      </c>
      <c r="C2059" s="6" t="n">
        <v>126</v>
      </c>
      <c r="D2059" s="6" t="n">
        <v>620</v>
      </c>
      <c r="E2059" s="16" t="n">
        <v>0.0824505983304883</v>
      </c>
      <c r="F2059" s="16" t="n">
        <v>0.0198519180260522</v>
      </c>
      <c r="G2059" s="16" t="n">
        <v>0.104570190217947</v>
      </c>
      <c r="H2059" s="16" t="n">
        <v>0.052183634001798</v>
      </c>
      <c r="I2059" s="23" t="n">
        <f aca="false">G2059-E2059</f>
        <v>0.0221195918874585</v>
      </c>
      <c r="J2059" s="17" t="n">
        <f aca="false">100*(G2059-E2059)/E2059</f>
        <v>26.8276911694396</v>
      </c>
      <c r="K2059" s="16" t="n">
        <v>8.06623085112952</v>
      </c>
      <c r="L2059" s="17" t="n">
        <v>516.769473067009</v>
      </c>
      <c r="M2059" s="18" t="n">
        <v>5.09435727700819E-015</v>
      </c>
      <c r="N2059" s="18" t="n">
        <v>1.95671748427682E-014</v>
      </c>
      <c r="O2059" s="6" t="str">
        <f aca="false">IF(N2059&lt;0.05,"Yes","No")</f>
        <v>Yes</v>
      </c>
      <c r="P2059" s="16" t="n">
        <v>0.457604818541445</v>
      </c>
      <c r="Q2059" s="17" t="n">
        <v>21.9725729428696</v>
      </c>
      <c r="R2059" s="18" t="n">
        <v>3.28945705086929E-006</v>
      </c>
      <c r="S2059" s="16" t="n">
        <v>0.0044858672540776</v>
      </c>
      <c r="T2059" s="16" t="n">
        <v>0.0216073762967238</v>
      </c>
      <c r="U2059" s="16" t="n">
        <v>0.0178999970193774</v>
      </c>
      <c r="V2059" s="16" t="n">
        <v>0.0311066118591496</v>
      </c>
      <c r="W2059" s="6" t="s">
        <v>583</v>
      </c>
      <c r="X2059" s="17" t="n">
        <v>100</v>
      </c>
      <c r="Y2059" s="16" t="n">
        <v>0.663108038914491</v>
      </c>
      <c r="Z2059" s="16" t="n">
        <f aca="false">(G2059-E2059)/SQRT(H2059^2/D2059+F2059^2/C2059)</f>
        <v>8.06623085112952</v>
      </c>
      <c r="AA2059" s="24" t="n">
        <f aca="false">ABS(K2059-Z2059)</f>
        <v>0</v>
      </c>
    </row>
    <row r="2060" customFormat="false" ht="22.35" hidden="false" customHeight="false" outlineLevel="0" collapsed="false">
      <c r="A2060" s="17" t="n">
        <v>2455</v>
      </c>
      <c r="B2060" s="7" t="s">
        <v>507</v>
      </c>
      <c r="C2060" s="6" t="n">
        <v>126</v>
      </c>
      <c r="D2060" s="6" t="n">
        <v>620</v>
      </c>
      <c r="E2060" s="16" t="n">
        <v>0.0822259073870049</v>
      </c>
      <c r="F2060" s="16" t="n">
        <v>0.0198044518272614</v>
      </c>
      <c r="G2060" s="16" t="n">
        <v>0.104246721446755</v>
      </c>
      <c r="H2060" s="16" t="n">
        <v>0.0520666003839095</v>
      </c>
      <c r="I2060" s="23" t="n">
        <f aca="false">G2060-E2060</f>
        <v>0.0220208140597496</v>
      </c>
      <c r="J2060" s="17" t="n">
        <f aca="false">100*(G2060-E2060)/E2060</f>
        <v>26.7808708465888</v>
      </c>
      <c r="K2060" s="16" t="n">
        <v>8.04875764407571</v>
      </c>
      <c r="L2060" s="17" t="n">
        <v>516.861419876778</v>
      </c>
      <c r="M2060" s="18" t="n">
        <v>5.78203938604968E-015</v>
      </c>
      <c r="N2060" s="18" t="n">
        <v>2.19675673600188E-014</v>
      </c>
      <c r="O2060" s="6" t="str">
        <f aca="false">IF(N2060&lt;0.05,"Yes","No")</f>
        <v>Yes</v>
      </c>
      <c r="P2060" s="16" t="n">
        <v>0.456587249201392</v>
      </c>
      <c r="Q2060" s="17" t="n">
        <v>21.8749613951993</v>
      </c>
      <c r="R2060" s="18" t="n">
        <v>3.45604947753344E-006</v>
      </c>
      <c r="S2060" s="16" t="n">
        <v>0.00451545141114174</v>
      </c>
      <c r="T2060" s="16" t="n">
        <v>0.0215107102979671</v>
      </c>
      <c r="U2060" s="16" t="n">
        <v>0.0182139786369952</v>
      </c>
      <c r="V2060" s="16" t="n">
        <v>0.0314441816896688</v>
      </c>
      <c r="W2060" s="6" t="s">
        <v>583</v>
      </c>
      <c r="X2060" s="17" t="n">
        <v>100</v>
      </c>
      <c r="Y2060" s="16" t="n">
        <v>0.662301587301587</v>
      </c>
      <c r="Z2060" s="16" t="n">
        <f aca="false">(G2060-E2060)/SQRT(H2060^2/D2060+F2060^2/C2060)</f>
        <v>8.04875764407572</v>
      </c>
      <c r="AA2060" s="24" t="n">
        <f aca="false">ABS(K2060-Z2060)</f>
        <v>0</v>
      </c>
    </row>
    <row r="2061" customFormat="false" ht="22.35" hidden="false" customHeight="false" outlineLevel="0" collapsed="false">
      <c r="A2061" s="17" t="n">
        <v>2456</v>
      </c>
      <c r="B2061" s="7" t="s">
        <v>507</v>
      </c>
      <c r="C2061" s="6" t="n">
        <v>126</v>
      </c>
      <c r="D2061" s="6" t="n">
        <v>620</v>
      </c>
      <c r="E2061" s="16" t="n">
        <v>0.0819717501364057</v>
      </c>
      <c r="F2061" s="16" t="n">
        <v>0.0197501552795369</v>
      </c>
      <c r="G2061" s="16" t="n">
        <v>0.103915242736618</v>
      </c>
      <c r="H2061" s="16" t="n">
        <v>0.0519384824444419</v>
      </c>
      <c r="I2061" s="23" t="n">
        <f aca="false">G2061-E2061</f>
        <v>0.0219434926002127</v>
      </c>
      <c r="J2061" s="17" t="n">
        <f aca="false">100*(G2061-E2061)/E2061</f>
        <v>26.7695792315004</v>
      </c>
      <c r="K2061" s="16" t="n">
        <v>8.04122231604592</v>
      </c>
      <c r="L2061" s="17" t="n">
        <v>517.035696908232</v>
      </c>
      <c r="M2061" s="18" t="n">
        <v>6.10334302976123E-015</v>
      </c>
      <c r="N2061" s="18" t="n">
        <v>2.29805084328465E-014</v>
      </c>
      <c r="O2061" s="6" t="str">
        <f aca="false">IF(N2061&lt;0.05,"Yes","No")</f>
        <v>Yes</v>
      </c>
      <c r="P2061" s="16" t="n">
        <v>0.45611000591362</v>
      </c>
      <c r="Q2061" s="17" t="n">
        <v>21.8292561218731</v>
      </c>
      <c r="R2061" s="18" t="n">
        <v>3.53694643969624E-006</v>
      </c>
      <c r="S2061" s="16" t="n">
        <v>0.00449795045744193</v>
      </c>
      <c r="T2061" s="16" t="n">
        <v>0.0214357344119772</v>
      </c>
      <c r="U2061" s="16" t="n">
        <v>0.0183807602732061</v>
      </c>
      <c r="V2061" s="16" t="n">
        <v>0.0315764328160311</v>
      </c>
      <c r="W2061" s="6" t="s">
        <v>583</v>
      </c>
      <c r="X2061" s="17" t="n">
        <v>100</v>
      </c>
      <c r="Y2061" s="16" t="n">
        <v>0.662058371735791</v>
      </c>
      <c r="Z2061" s="16" t="n">
        <f aca="false">(G2061-E2061)/SQRT(H2061^2/D2061+F2061^2/C2061)</f>
        <v>8.04122231604593</v>
      </c>
      <c r="AA2061" s="24" t="n">
        <f aca="false">ABS(K2061-Z2061)</f>
        <v>0</v>
      </c>
    </row>
    <row r="2062" customFormat="false" ht="22.35" hidden="false" customHeight="false" outlineLevel="0" collapsed="false">
      <c r="A2062" s="17" t="n">
        <v>2457</v>
      </c>
      <c r="B2062" s="7" t="s">
        <v>507</v>
      </c>
      <c r="C2062" s="6" t="n">
        <v>126</v>
      </c>
      <c r="D2062" s="6" t="n">
        <v>620</v>
      </c>
      <c r="E2062" s="16" t="n">
        <v>0.081726852715725</v>
      </c>
      <c r="F2062" s="16" t="n">
        <v>0.0196977608751579</v>
      </c>
      <c r="G2062" s="16" t="n">
        <v>0.103586716979982</v>
      </c>
      <c r="H2062" s="16" t="n">
        <v>0.0517972180097494</v>
      </c>
      <c r="I2062" s="23" t="n">
        <f aca="false">G2062-E2062</f>
        <v>0.0218598642642574</v>
      </c>
      <c r="J2062" s="17" t="n">
        <f aca="false">100*(G2062-E2062)/E2062</f>
        <v>26.7474685955347</v>
      </c>
      <c r="K2062" s="16" t="n">
        <v>8.03219924318584</v>
      </c>
      <c r="L2062" s="17" t="n">
        <v>516.994147923141</v>
      </c>
      <c r="M2062" s="18" t="n">
        <v>6.51696054001337E-015</v>
      </c>
      <c r="N2062" s="18" t="n">
        <v>2.43632279262777E-014</v>
      </c>
      <c r="O2062" s="6" t="str">
        <f aca="false">IF(N2062&lt;0.05,"Yes","No")</f>
        <v>Yes</v>
      </c>
      <c r="P2062" s="16" t="n">
        <v>0.455610056890189</v>
      </c>
      <c r="Q2062" s="17" t="n">
        <v>21.7814275984687</v>
      </c>
      <c r="R2062" s="18" t="n">
        <v>3.62364225741366E-006</v>
      </c>
      <c r="S2062" s="16" t="n">
        <v>0.00446530521131236</v>
      </c>
      <c r="T2062" s="16" t="n">
        <v>0.0213552741751254</v>
      </c>
      <c r="U2062" s="16" t="n">
        <v>0.0185268004106693</v>
      </c>
      <c r="V2062" s="16" t="n">
        <v>0.0317235596273971</v>
      </c>
      <c r="W2062" s="6" t="s">
        <v>583</v>
      </c>
      <c r="X2062" s="17" t="n">
        <v>100</v>
      </c>
      <c r="Y2062" s="16" t="n">
        <v>0.661802355350743</v>
      </c>
      <c r="Z2062" s="16" t="n">
        <f aca="false">(G2062-E2062)/SQRT(H2062^2/D2062+F2062^2/C2062)</f>
        <v>8.03219924318584</v>
      </c>
      <c r="AA2062" s="24" t="n">
        <f aca="false">ABS(K2062-Z2062)</f>
        <v>0</v>
      </c>
    </row>
    <row r="2063" customFormat="false" ht="22.35" hidden="false" customHeight="false" outlineLevel="0" collapsed="false">
      <c r="A2063" s="17" t="n">
        <v>2458</v>
      </c>
      <c r="B2063" s="7" t="s">
        <v>507</v>
      </c>
      <c r="C2063" s="6" t="n">
        <v>126</v>
      </c>
      <c r="D2063" s="6" t="n">
        <v>620</v>
      </c>
      <c r="E2063" s="16" t="n">
        <v>0.0814543673029495</v>
      </c>
      <c r="F2063" s="16" t="n">
        <v>0.0196300057649801</v>
      </c>
      <c r="G2063" s="16" t="n">
        <v>0.103246531028661</v>
      </c>
      <c r="H2063" s="16" t="n">
        <v>0.0516585958526523</v>
      </c>
      <c r="I2063" s="23" t="n">
        <f aca="false">G2063-E2063</f>
        <v>0.0217921637257115</v>
      </c>
      <c r="J2063" s="17" t="n">
        <f aca="false">100*(G2063-E2063)/E2063</f>
        <v>26.7538309451977</v>
      </c>
      <c r="K2063" s="16" t="n">
        <v>8.0313660255997</v>
      </c>
      <c r="L2063" s="17" t="n">
        <v>517.46793995595</v>
      </c>
      <c r="M2063" s="18" t="n">
        <v>6.54579619549331E-015</v>
      </c>
      <c r="N2063" s="18" t="n">
        <v>2.44275627117788E-014</v>
      </c>
      <c r="O2063" s="6" t="str">
        <f aca="false">IF(N2063&lt;0.05,"Yes","No")</f>
        <v>Yes</v>
      </c>
      <c r="P2063" s="16" t="n">
        <v>0.455427721243076</v>
      </c>
      <c r="Q2063" s="17" t="n">
        <v>21.763997184321</v>
      </c>
      <c r="R2063" s="18" t="n">
        <v>3.65576611851597E-006</v>
      </c>
      <c r="S2063" s="16" t="n">
        <v>0.00445162011670616</v>
      </c>
      <c r="T2063" s="16" t="n">
        <v>0.0212896433764471</v>
      </c>
      <c r="U2063" s="16" t="n">
        <v>0.0185834582370454</v>
      </c>
      <c r="V2063" s="16" t="n">
        <v>0.0317946626677788</v>
      </c>
      <c r="W2063" s="6" t="s">
        <v>583</v>
      </c>
      <c r="X2063" s="17" t="n">
        <v>100</v>
      </c>
      <c r="Y2063" s="16" t="n">
        <v>0.661955965181772</v>
      </c>
      <c r="Z2063" s="16" t="n">
        <f aca="false">(G2063-E2063)/SQRT(H2063^2/D2063+F2063^2/C2063)</f>
        <v>8.03136602559969</v>
      </c>
      <c r="AA2063" s="24" t="n">
        <f aca="false">ABS(K2063-Z2063)</f>
        <v>0</v>
      </c>
    </row>
    <row r="2064" customFormat="false" ht="22.35" hidden="false" customHeight="false" outlineLevel="0" collapsed="false">
      <c r="A2064" s="17" t="n">
        <v>2459</v>
      </c>
      <c r="B2064" s="7" t="s">
        <v>507</v>
      </c>
      <c r="C2064" s="6" t="n">
        <v>126</v>
      </c>
      <c r="D2064" s="6" t="n">
        <v>620</v>
      </c>
      <c r="E2064" s="16" t="n">
        <v>0.0812069377788003</v>
      </c>
      <c r="F2064" s="16" t="n">
        <v>0.0195670637386767</v>
      </c>
      <c r="G2064" s="16" t="n">
        <v>0.102887587345416</v>
      </c>
      <c r="H2064" s="16" t="n">
        <v>0.0515166053574312</v>
      </c>
      <c r="I2064" s="23" t="n">
        <f aca="false">G2064-E2064</f>
        <v>0.0216806495666152</v>
      </c>
      <c r="J2064" s="17" t="n">
        <f aca="false">100*(G2064-E2064)/E2064</f>
        <v>26.6980262519826</v>
      </c>
      <c r="K2064" s="16" t="n">
        <v>8.01381889740022</v>
      </c>
      <c r="L2064" s="17" t="n">
        <v>517.752017381275</v>
      </c>
      <c r="M2064" s="18" t="n">
        <v>7.42566050785194E-015</v>
      </c>
      <c r="N2064" s="18" t="n">
        <v>2.73707240824507E-014</v>
      </c>
      <c r="O2064" s="6" t="str">
        <f aca="false">IF(N2064&lt;0.05,"Yes","No")</f>
        <v>Yes</v>
      </c>
      <c r="P2064" s="16" t="n">
        <v>0.454351959563435</v>
      </c>
      <c r="Q2064" s="17" t="n">
        <v>21.66130153622</v>
      </c>
      <c r="R2064" s="18" t="n">
        <v>3.85093455439778E-006</v>
      </c>
      <c r="S2064" s="16" t="n">
        <v>0.0045385390032853</v>
      </c>
      <c r="T2064" s="16" t="n">
        <v>0.0211784143608998</v>
      </c>
      <c r="U2064" s="16" t="n">
        <v>0.0189023734837543</v>
      </c>
      <c r="V2064" s="16" t="n">
        <v>0.0321569932707431</v>
      </c>
      <c r="W2064" s="6" t="s">
        <v>583</v>
      </c>
      <c r="X2064" s="17" t="n">
        <v>100</v>
      </c>
      <c r="Y2064" s="16" t="n">
        <v>0.661328725038403</v>
      </c>
      <c r="Z2064" s="16" t="n">
        <f aca="false">(G2064-E2064)/SQRT(H2064^2/D2064+F2064^2/C2064)</f>
        <v>8.0138188974002</v>
      </c>
      <c r="AA2064" s="24" t="n">
        <f aca="false">ABS(K2064-Z2064)</f>
        <v>0</v>
      </c>
    </row>
    <row r="2065" customFormat="false" ht="22.35" hidden="false" customHeight="false" outlineLevel="0" collapsed="false">
      <c r="A2065" s="17" t="n">
        <v>2460</v>
      </c>
      <c r="B2065" s="7" t="s">
        <v>507</v>
      </c>
      <c r="C2065" s="6" t="n">
        <v>126</v>
      </c>
      <c r="D2065" s="6" t="n">
        <v>620</v>
      </c>
      <c r="E2065" s="16" t="n">
        <v>0.080964528260723</v>
      </c>
      <c r="F2065" s="16" t="n">
        <v>0.0195063330118769</v>
      </c>
      <c r="G2065" s="16" t="n">
        <v>0.102532469979938</v>
      </c>
      <c r="H2065" s="16" t="n">
        <v>0.0513765450393195</v>
      </c>
      <c r="I2065" s="23" t="n">
        <f aca="false">G2065-E2065</f>
        <v>0.021567941719215</v>
      </c>
      <c r="J2065" s="17" t="n">
        <f aca="false">100*(G2065-E2065)/E2065</f>
        <v>26.6387542576197</v>
      </c>
      <c r="K2065" s="16" t="n">
        <v>7.99517321320439</v>
      </c>
      <c r="L2065" s="17" t="n">
        <v>517.9909082752</v>
      </c>
      <c r="M2065" s="18" t="n">
        <v>8.49057747762476E-015</v>
      </c>
      <c r="N2065" s="18" t="n">
        <v>3.08628084437537E-014</v>
      </c>
      <c r="O2065" s="6" t="str">
        <f aca="false">IF(N2065&lt;0.05,"Yes","No")</f>
        <v>Yes</v>
      </c>
      <c r="P2065" s="16" t="n">
        <v>0.453227135745669</v>
      </c>
      <c r="Q2065" s="17" t="n">
        <v>21.5541819898321</v>
      </c>
      <c r="R2065" s="18" t="n">
        <v>4.0656919430029E-006</v>
      </c>
      <c r="S2065" s="16" t="n">
        <v>0.0045893804354356</v>
      </c>
      <c r="T2065" s="16" t="n">
        <v>0.0210691420090902</v>
      </c>
      <c r="U2065" s="16" t="n">
        <v>0.0192744726290125</v>
      </c>
      <c r="V2065" s="16" t="n">
        <v>0.0326052069191266</v>
      </c>
      <c r="W2065" s="6" t="s">
        <v>583</v>
      </c>
      <c r="X2065" s="17" t="n">
        <v>100</v>
      </c>
      <c r="Y2065" s="16" t="n">
        <v>0.66089349718382</v>
      </c>
      <c r="Z2065" s="16" t="n">
        <f aca="false">(G2065-E2065)/SQRT(H2065^2/D2065+F2065^2/C2065)</f>
        <v>7.99517321320439</v>
      </c>
      <c r="AA2065" s="24" t="n">
        <f aca="false">ABS(K2065-Z2065)</f>
        <v>0</v>
      </c>
    </row>
    <row r="2066" customFormat="false" ht="22.35" hidden="false" customHeight="false" outlineLevel="0" collapsed="false">
      <c r="A2066" s="17" t="n">
        <v>2461</v>
      </c>
      <c r="B2066" s="7" t="s">
        <v>507</v>
      </c>
      <c r="C2066" s="6" t="n">
        <v>126</v>
      </c>
      <c r="D2066" s="6" t="n">
        <v>620</v>
      </c>
      <c r="E2066" s="16" t="n">
        <v>0.0806854693366895</v>
      </c>
      <c r="F2066" s="16" t="n">
        <v>0.0194304255976792</v>
      </c>
      <c r="G2066" s="16" t="n">
        <v>0.102165357684416</v>
      </c>
      <c r="H2066" s="16" t="n">
        <v>0.0512332364114525</v>
      </c>
      <c r="I2066" s="23" t="n">
        <f aca="false">G2066-E2066</f>
        <v>0.0214798883477267</v>
      </c>
      <c r="J2066" s="17" t="n">
        <f aca="false">100*(G2066-E2066)/E2066</f>
        <v>26.6217554713527</v>
      </c>
      <c r="K2066" s="16" t="n">
        <v>7.98846703380635</v>
      </c>
      <c r="L2066" s="17" t="n">
        <v>518.675092894906</v>
      </c>
      <c r="M2066" s="18" t="n">
        <v>8.89154112540721E-015</v>
      </c>
      <c r="N2066" s="18" t="n">
        <v>3.21534043106378E-014</v>
      </c>
      <c r="O2066" s="6" t="str">
        <f aca="false">IF(N2066&lt;0.05,"Yes","No")</f>
        <v>Yes</v>
      </c>
      <c r="P2066" s="16" t="n">
        <v>0.452653513647034</v>
      </c>
      <c r="Q2066" s="17" t="n">
        <v>21.4996568743711</v>
      </c>
      <c r="R2066" s="18" t="n">
        <v>4.17959315920616E-006</v>
      </c>
      <c r="S2066" s="16" t="n">
        <v>0.00457949639294066</v>
      </c>
      <c r="T2066" s="16" t="n">
        <v>0.020984172442743</v>
      </c>
      <c r="U2066" s="16" t="n">
        <v>0.0195087210535445</v>
      </c>
      <c r="V2066" s="16" t="n">
        <v>0.032842806837738</v>
      </c>
      <c r="W2066" s="6" t="s">
        <v>583</v>
      </c>
      <c r="X2066" s="17" t="n">
        <v>100</v>
      </c>
      <c r="Y2066" s="16" t="n">
        <v>0.660624679979519</v>
      </c>
      <c r="Z2066" s="16" t="n">
        <f aca="false">(G2066-E2066)/SQRT(H2066^2/D2066+F2066^2/C2066)</f>
        <v>7.98846703380637</v>
      </c>
      <c r="AA2066" s="24" t="n">
        <f aca="false">ABS(K2066-Z2066)</f>
        <v>0</v>
      </c>
    </row>
    <row r="2067" customFormat="false" ht="22.35" hidden="false" customHeight="false" outlineLevel="0" collapsed="false">
      <c r="A2067" s="17" t="n">
        <v>2462</v>
      </c>
      <c r="B2067" s="7" t="s">
        <v>507</v>
      </c>
      <c r="C2067" s="6" t="n">
        <v>126</v>
      </c>
      <c r="D2067" s="6" t="n">
        <v>620</v>
      </c>
      <c r="E2067" s="16" t="n">
        <v>0.0804128683216515</v>
      </c>
      <c r="F2067" s="16" t="n">
        <v>0.0193574224563382</v>
      </c>
      <c r="G2067" s="16" t="n">
        <v>0.101790995439214</v>
      </c>
      <c r="H2067" s="16" t="n">
        <v>0.0510621537341208</v>
      </c>
      <c r="I2067" s="23" t="n">
        <f aca="false">G2067-E2067</f>
        <v>0.0213781271175626</v>
      </c>
      <c r="J2067" s="17" t="n">
        <f aca="false">100*(G2067-E2067)/E2067</f>
        <v>26.5854552433699</v>
      </c>
      <c r="K2067" s="16" t="n">
        <v>7.97864615266567</v>
      </c>
      <c r="L2067" s="17" t="n">
        <v>518.934585886727</v>
      </c>
      <c r="M2067" s="18" t="n">
        <v>9.53645401880407E-015</v>
      </c>
      <c r="N2067" s="18" t="n">
        <v>3.43083731053208E-014</v>
      </c>
      <c r="O2067" s="6" t="str">
        <f aca="false">IF(N2067&lt;0.05,"Yes","No")</f>
        <v>Yes</v>
      </c>
      <c r="P2067" s="16" t="n">
        <v>0.452023831547636</v>
      </c>
      <c r="Q2067" s="17" t="n">
        <v>21.4398825330195</v>
      </c>
      <c r="R2067" s="18" t="n">
        <v>4.30815268447456E-006</v>
      </c>
      <c r="S2067" s="16" t="n">
        <v>0.00461613945211247</v>
      </c>
      <c r="T2067" s="16" t="n">
        <v>0.0208843021218318</v>
      </c>
      <c r="U2067" s="16" t="n">
        <v>0.0197846283187108</v>
      </c>
      <c r="V2067" s="16" t="n">
        <v>0.0331479299024014</v>
      </c>
      <c r="W2067" s="6" t="s">
        <v>583</v>
      </c>
      <c r="X2067" s="17" t="n">
        <v>100</v>
      </c>
      <c r="Y2067" s="16" t="n">
        <v>0.660432667690732</v>
      </c>
      <c r="Z2067" s="16" t="n">
        <f aca="false">(G2067-E2067)/SQRT(H2067^2/D2067+F2067^2/C2067)</f>
        <v>7.97864615266568</v>
      </c>
      <c r="AA2067" s="24" t="n">
        <f aca="false">ABS(K2067-Z2067)</f>
        <v>0</v>
      </c>
    </row>
    <row r="2068" customFormat="false" ht="22.35" hidden="false" customHeight="false" outlineLevel="0" collapsed="false">
      <c r="A2068" s="17" t="n">
        <v>2463</v>
      </c>
      <c r="B2068" s="7" t="s">
        <v>507</v>
      </c>
      <c r="C2068" s="6" t="n">
        <v>126</v>
      </c>
      <c r="D2068" s="6" t="n">
        <v>620</v>
      </c>
      <c r="E2068" s="16" t="n">
        <v>0.0801267570387277</v>
      </c>
      <c r="F2068" s="16" t="n">
        <v>0.0192725178232049</v>
      </c>
      <c r="G2068" s="16" t="n">
        <v>0.101412047589979</v>
      </c>
      <c r="H2068" s="16" t="n">
        <v>0.0508658614626655</v>
      </c>
      <c r="I2068" s="23" t="n">
        <f aca="false">G2068-E2068</f>
        <v>0.0212852905512513</v>
      </c>
      <c r="J2068" s="17" t="n">
        <f aca="false">100*(G2068-E2068)/E2068</f>
        <v>26.5645226861776</v>
      </c>
      <c r="K2068" s="16" t="n">
        <v>7.97645149804563</v>
      </c>
      <c r="L2068" s="17" t="n">
        <v>519.271351043681</v>
      </c>
      <c r="M2068" s="18" t="n">
        <v>9.67781111847463E-015</v>
      </c>
      <c r="N2068" s="18" t="n">
        <v>3.46980907165788E-014</v>
      </c>
      <c r="O2068" s="6" t="str">
        <f aca="false">IF(N2068&lt;0.05,"Yes","No")</f>
        <v>Yes</v>
      </c>
      <c r="P2068" s="16" t="n">
        <v>0.451804598398913</v>
      </c>
      <c r="Q2068" s="17" t="n">
        <v>21.4190907393618</v>
      </c>
      <c r="R2068" s="18" t="n">
        <v>4.35379713844583E-006</v>
      </c>
      <c r="S2068" s="16" t="n">
        <v>0.0046083368003969</v>
      </c>
      <c r="T2068" s="16" t="n">
        <v>0.0207944077220764</v>
      </c>
      <c r="U2068" s="16" t="n">
        <v>0.0199674060561708</v>
      </c>
      <c r="V2068" s="16" t="n">
        <v>0.0333477902416652</v>
      </c>
      <c r="W2068" s="6" t="s">
        <v>583</v>
      </c>
      <c r="X2068" s="17" t="n">
        <v>100</v>
      </c>
      <c r="Y2068" s="16" t="n">
        <v>0.66047107014849</v>
      </c>
      <c r="Z2068" s="16" t="n">
        <f aca="false">(G2068-E2068)/SQRT(H2068^2/D2068+F2068^2/C2068)</f>
        <v>7.97645149804564</v>
      </c>
      <c r="AA2068" s="24" t="n">
        <f aca="false">ABS(K2068-Z2068)</f>
        <v>0</v>
      </c>
    </row>
    <row r="2069" customFormat="false" ht="22.35" hidden="false" customHeight="false" outlineLevel="0" collapsed="false">
      <c r="A2069" s="17" t="n">
        <v>2464</v>
      </c>
      <c r="B2069" s="7" t="s">
        <v>507</v>
      </c>
      <c r="C2069" s="6" t="n">
        <v>126</v>
      </c>
      <c r="D2069" s="6" t="n">
        <v>620</v>
      </c>
      <c r="E2069" s="16" t="n">
        <v>0.0798472882440639</v>
      </c>
      <c r="F2069" s="16" t="n">
        <v>0.0191670115833146</v>
      </c>
      <c r="G2069" s="16" t="n">
        <v>0.10101622295596</v>
      </c>
      <c r="H2069" s="16" t="n">
        <v>0.0506604746125995</v>
      </c>
      <c r="I2069" s="23" t="n">
        <f aca="false">G2069-E2069</f>
        <v>0.0211689347118956</v>
      </c>
      <c r="J2069" s="17" t="n">
        <f aca="false">100*(G2069-E2069)/E2069</f>
        <v>26.5117766394144</v>
      </c>
      <c r="K2069" s="16" t="n">
        <v>7.9697664836296</v>
      </c>
      <c r="L2069" s="17" t="n">
        <v>520.164662000428</v>
      </c>
      <c r="M2069" s="18" t="n">
        <v>1.01258756156445E-014</v>
      </c>
      <c r="N2069" s="18" t="n">
        <v>3.61196344116625E-014</v>
      </c>
      <c r="O2069" s="6" t="str">
        <f aca="false">IF(N2069&lt;0.05,"Yes","No")</f>
        <v>Yes</v>
      </c>
      <c r="P2069" s="16" t="n">
        <v>0.451174820571654</v>
      </c>
      <c r="Q2069" s="17" t="n">
        <v>21.359419514149</v>
      </c>
      <c r="R2069" s="18" t="n">
        <v>4.4875142874712E-006</v>
      </c>
      <c r="S2069" s="16" t="n">
        <v>0.00453118813607063</v>
      </c>
      <c r="T2069" s="16" t="n">
        <v>0.0206782351893777</v>
      </c>
      <c r="U2069" s="16" t="n">
        <v>0.0202162330375058</v>
      </c>
      <c r="V2069" s="16" t="n">
        <v>0.0336296956546316</v>
      </c>
      <c r="W2069" s="6" t="s">
        <v>583</v>
      </c>
      <c r="X2069" s="17" t="n">
        <v>100</v>
      </c>
      <c r="Y2069" s="16" t="n">
        <v>0.66036866359447</v>
      </c>
      <c r="Z2069" s="16" t="n">
        <f aca="false">(G2069-E2069)/SQRT(H2069^2/D2069+F2069^2/C2069)</f>
        <v>7.96976648362961</v>
      </c>
      <c r="AA2069" s="24" t="n">
        <f aca="false">ABS(K2069-Z2069)</f>
        <v>0</v>
      </c>
    </row>
    <row r="2070" customFormat="false" ht="22.35" hidden="false" customHeight="false" outlineLevel="0" collapsed="false">
      <c r="A2070" s="17" t="n">
        <v>2465</v>
      </c>
      <c r="B2070" s="7" t="s">
        <v>507</v>
      </c>
      <c r="C2070" s="6" t="n">
        <v>126</v>
      </c>
      <c r="D2070" s="6" t="n">
        <v>620</v>
      </c>
      <c r="E2070" s="16" t="n">
        <v>0.0795770259426227</v>
      </c>
      <c r="F2070" s="16" t="n">
        <v>0.0190661444423332</v>
      </c>
      <c r="G2070" s="16" t="n">
        <v>0.100628047670809</v>
      </c>
      <c r="H2070" s="16" t="n">
        <v>0.0504633335137828</v>
      </c>
      <c r="I2070" s="23" t="n">
        <f aca="false">G2070-E2070</f>
        <v>0.0210510217281858</v>
      </c>
      <c r="J2070" s="17" t="n">
        <f aca="false">100*(G2070-E2070)/E2070</f>
        <v>26.4536422149833</v>
      </c>
      <c r="K2070" s="16" t="n">
        <v>7.96086228869375</v>
      </c>
      <c r="L2070" s="17" t="n">
        <v>521.017153692422</v>
      </c>
      <c r="M2070" s="18" t="n">
        <v>1.07668930252591E-014</v>
      </c>
      <c r="N2070" s="18" t="n">
        <v>3.81685632328531E-014</v>
      </c>
      <c r="O2070" s="6" t="str">
        <f aca="false">IF(N2070&lt;0.05,"Yes","No")</f>
        <v>Yes</v>
      </c>
      <c r="P2070" s="16" t="n">
        <v>0.450431891898743</v>
      </c>
      <c r="Q2070" s="17" t="n">
        <v>21.2891342965869</v>
      </c>
      <c r="R2070" s="18" t="n">
        <v>4.65032685287038E-006</v>
      </c>
      <c r="S2070" s="16" t="n">
        <v>0.00448858309373202</v>
      </c>
      <c r="T2070" s="16" t="n">
        <v>0.0205606346513299</v>
      </c>
      <c r="U2070" s="16" t="n">
        <v>0.0204847755517206</v>
      </c>
      <c r="V2070" s="16" t="n">
        <v>0.033915298214472</v>
      </c>
      <c r="W2070" s="6" t="s">
        <v>583</v>
      </c>
      <c r="X2070" s="17" t="n">
        <v>100</v>
      </c>
      <c r="Y2070" s="16" t="n">
        <v>0.660227854582693</v>
      </c>
      <c r="Z2070" s="16" t="n">
        <f aca="false">(G2070-E2070)/SQRT(H2070^2/D2070+F2070^2/C2070)</f>
        <v>7.96086228869374</v>
      </c>
      <c r="AA2070" s="24" t="n">
        <f aca="false">ABS(K2070-Z2070)</f>
        <v>0</v>
      </c>
    </row>
    <row r="2071" customFormat="false" ht="22.35" hidden="false" customHeight="false" outlineLevel="0" collapsed="false">
      <c r="A2071" s="17" t="n">
        <v>2466</v>
      </c>
      <c r="B2071" s="7" t="s">
        <v>507</v>
      </c>
      <c r="C2071" s="6" t="n">
        <v>126</v>
      </c>
      <c r="D2071" s="6" t="n">
        <v>620</v>
      </c>
      <c r="E2071" s="16" t="n">
        <v>0.0792891060016931</v>
      </c>
      <c r="F2071" s="16" t="n">
        <v>0.0189867655704464</v>
      </c>
      <c r="G2071" s="16" t="n">
        <v>0.100231827855591</v>
      </c>
      <c r="H2071" s="16" t="n">
        <v>0.0502711472273371</v>
      </c>
      <c r="I2071" s="23" t="n">
        <f aca="false">G2071-E2071</f>
        <v>0.0209427218538978</v>
      </c>
      <c r="J2071" s="17" t="n">
        <f aca="false">100*(G2071-E2071)/E2071</f>
        <v>26.4131138689477</v>
      </c>
      <c r="K2071" s="16" t="n">
        <v>7.95135297573694</v>
      </c>
      <c r="L2071" s="17" t="n">
        <v>521.237694732879</v>
      </c>
      <c r="M2071" s="18" t="n">
        <v>1.15218935020076E-014</v>
      </c>
      <c r="N2071" s="18" t="n">
        <v>4.0278699247451E-014</v>
      </c>
      <c r="O2071" s="6" t="str">
        <f aca="false">IF(N2071&lt;0.05,"Yes","No")</f>
        <v>Yes</v>
      </c>
      <c r="P2071" s="16" t="n">
        <v>0.449832211928051</v>
      </c>
      <c r="Q2071" s="17" t="n">
        <v>21.2324856922363</v>
      </c>
      <c r="R2071" s="18" t="n">
        <v>4.7858671469565E-006</v>
      </c>
      <c r="S2071" s="16" t="n">
        <v>0.00446196121271365</v>
      </c>
      <c r="T2071" s="16" t="n">
        <v>0.0204544857910932</v>
      </c>
      <c r="U2071" s="16" t="n">
        <v>0.0207466786462723</v>
      </c>
      <c r="V2071" s="16" t="n">
        <v>0.0341872720280926</v>
      </c>
      <c r="W2071" s="6" t="s">
        <v>583</v>
      </c>
      <c r="X2071" s="17" t="n">
        <v>100</v>
      </c>
      <c r="Y2071" s="16" t="n">
        <v>0.659882232462878</v>
      </c>
      <c r="Z2071" s="16" t="n">
        <f aca="false">(G2071-E2071)/SQRT(H2071^2/D2071+F2071^2/C2071)</f>
        <v>7.95135297573696</v>
      </c>
      <c r="AA2071" s="24" t="n">
        <f aca="false">ABS(K2071-Z2071)</f>
        <v>0</v>
      </c>
    </row>
    <row r="2072" customFormat="false" ht="22.35" hidden="false" customHeight="false" outlineLevel="0" collapsed="false">
      <c r="A2072" s="17" t="n">
        <v>2467</v>
      </c>
      <c r="B2072" s="7" t="s">
        <v>507</v>
      </c>
      <c r="C2072" s="6" t="n">
        <v>126</v>
      </c>
      <c r="D2072" s="6" t="n">
        <v>620</v>
      </c>
      <c r="E2072" s="16" t="n">
        <v>0.0790212182771592</v>
      </c>
      <c r="F2072" s="16" t="n">
        <v>0.0189080786350653</v>
      </c>
      <c r="G2072" s="16" t="n">
        <v>0.0998322642438354</v>
      </c>
      <c r="H2072" s="16" t="n">
        <v>0.0500769810910097</v>
      </c>
      <c r="I2072" s="23" t="n">
        <f aca="false">G2072-E2072</f>
        <v>0.0208110459666762</v>
      </c>
      <c r="J2072" s="17" t="n">
        <f aca="false">100*(G2072-E2072)/E2072</f>
        <v>26.3360226789765</v>
      </c>
      <c r="K2072" s="16" t="n">
        <v>7.93292165966201</v>
      </c>
      <c r="L2072" s="17" t="n">
        <v>521.412890920301</v>
      </c>
      <c r="M2072" s="18" t="n">
        <v>1.3147964225035E-014</v>
      </c>
      <c r="N2072" s="18" t="n">
        <v>4.51370471189519E-014</v>
      </c>
      <c r="O2072" s="6" t="str">
        <f aca="false">IF(N2072&lt;0.05,"Yes","No")</f>
        <v>Yes</v>
      </c>
      <c r="P2072" s="16" t="n">
        <v>0.448740671165519</v>
      </c>
      <c r="Q2072" s="17" t="n">
        <v>21.1295672973894</v>
      </c>
      <c r="R2072" s="18" t="n">
        <v>5.04236906920555E-006</v>
      </c>
      <c r="S2072" s="16" t="n">
        <v>0.00447314275164651</v>
      </c>
      <c r="T2072" s="16" t="n">
        <v>0.0203246092711774</v>
      </c>
      <c r="U2072" s="16" t="n">
        <v>0.021132392216195</v>
      </c>
      <c r="V2072" s="16" t="n">
        <v>0.0346597627214877</v>
      </c>
      <c r="W2072" s="6" t="s">
        <v>583</v>
      </c>
      <c r="X2072" s="17" t="n">
        <v>100</v>
      </c>
      <c r="Y2072" s="16" t="n">
        <v>0.659216589861751</v>
      </c>
      <c r="Z2072" s="16" t="n">
        <f aca="false">(G2072-E2072)/SQRT(H2072^2/D2072+F2072^2/C2072)</f>
        <v>7.93292165966201</v>
      </c>
      <c r="AA2072" s="24" t="n">
        <f aca="false">ABS(K2072-Z2072)</f>
        <v>0</v>
      </c>
    </row>
    <row r="2073" customFormat="false" ht="22.35" hidden="false" customHeight="false" outlineLevel="0" collapsed="false">
      <c r="A2073" s="17" t="n">
        <v>2468</v>
      </c>
      <c r="B2073" s="7" t="s">
        <v>507</v>
      </c>
      <c r="C2073" s="6" t="n">
        <v>126</v>
      </c>
      <c r="D2073" s="6" t="n">
        <v>620</v>
      </c>
      <c r="E2073" s="16" t="n">
        <v>0.0787377884345395</v>
      </c>
      <c r="F2073" s="16" t="n">
        <v>0.0188306361998999</v>
      </c>
      <c r="G2073" s="16" t="n">
        <v>0.0994499272216232</v>
      </c>
      <c r="H2073" s="16" t="n">
        <v>0.0498853344414224</v>
      </c>
      <c r="I2073" s="23" t="n">
        <f aca="false">G2073-E2073</f>
        <v>0.0207121387870836</v>
      </c>
      <c r="J2073" s="17" t="n">
        <f aca="false">100*(G2073-E2073)/E2073</f>
        <v>26.3052077012592</v>
      </c>
      <c r="K2073" s="16" t="n">
        <v>7.92643221828057</v>
      </c>
      <c r="L2073" s="17" t="n">
        <v>521.579857207088</v>
      </c>
      <c r="M2073" s="18" t="n">
        <v>1.37681387372065E-014</v>
      </c>
      <c r="N2073" s="18" t="n">
        <v>4.65048108835998E-014</v>
      </c>
      <c r="O2073" s="6" t="str">
        <f aca="false">IF(N2073&lt;0.05,"Yes","No")</f>
        <v>Yes</v>
      </c>
      <c r="P2073" s="16" t="n">
        <v>0.448327109973263</v>
      </c>
      <c r="Q2073" s="17" t="n">
        <v>21.0906390568856</v>
      </c>
      <c r="R2073" s="18" t="n">
        <v>5.14295632456578E-006</v>
      </c>
      <c r="S2073" s="16" t="n">
        <v>0.00449897736018676</v>
      </c>
      <c r="T2073" s="16" t="n">
        <v>0.0202300409033118</v>
      </c>
      <c r="U2073" s="16" t="n">
        <v>0.0213367642122915</v>
      </c>
      <c r="V2073" s="16" t="n">
        <v>0.0347962954515462</v>
      </c>
      <c r="W2073" s="6" t="s">
        <v>583</v>
      </c>
      <c r="X2073" s="17" t="n">
        <v>100</v>
      </c>
      <c r="Y2073" s="16" t="n">
        <v>0.658973374295955</v>
      </c>
      <c r="Z2073" s="16" t="n">
        <f aca="false">(G2073-E2073)/SQRT(H2073^2/D2073+F2073^2/C2073)</f>
        <v>7.92643221828057</v>
      </c>
      <c r="AA2073" s="24" t="n">
        <f aca="false">ABS(K2073-Z2073)</f>
        <v>0</v>
      </c>
    </row>
    <row r="2074" customFormat="false" ht="22.35" hidden="false" customHeight="false" outlineLevel="0" collapsed="false">
      <c r="A2074" s="17" t="n">
        <v>2469</v>
      </c>
      <c r="B2074" s="7" t="s">
        <v>507</v>
      </c>
      <c r="C2074" s="6" t="n">
        <v>126</v>
      </c>
      <c r="D2074" s="6" t="n">
        <v>620</v>
      </c>
      <c r="E2074" s="16" t="n">
        <v>0.0784325363735358</v>
      </c>
      <c r="F2074" s="16" t="n">
        <v>0.0187516626774166</v>
      </c>
      <c r="G2074" s="16" t="n">
        <v>0.0990619717886852</v>
      </c>
      <c r="H2074" s="16" t="n">
        <v>0.0496904189512639</v>
      </c>
      <c r="I2074" s="23" t="n">
        <f aca="false">G2074-E2074</f>
        <v>0.0206294354151494</v>
      </c>
      <c r="J2074" s="17" t="n">
        <f aca="false">100*(G2074-E2074)/E2074</f>
        <v>26.3021398631066</v>
      </c>
      <c r="K2074" s="16" t="n">
        <v>7.92669007922449</v>
      </c>
      <c r="L2074" s="17" t="n">
        <v>521.757978557925</v>
      </c>
      <c r="M2074" s="18" t="n">
        <v>1.37347887414995E-014</v>
      </c>
      <c r="N2074" s="18" t="n">
        <v>4.65048108835998E-014</v>
      </c>
      <c r="O2074" s="6" t="str">
        <f aca="false">IF(N2074&lt;0.05,"Yes","No")</f>
        <v>Yes</v>
      </c>
      <c r="P2074" s="16" t="n">
        <v>0.44829213590954</v>
      </c>
      <c r="Q2074" s="17" t="n">
        <v>21.087348617531</v>
      </c>
      <c r="R2074" s="18" t="n">
        <v>5.1515505272737E-006</v>
      </c>
      <c r="S2074" s="16" t="n">
        <v>0.00457984964969223</v>
      </c>
      <c r="T2074" s="16" t="n">
        <v>0.0201523504986951</v>
      </c>
      <c r="U2074" s="16" t="n">
        <v>0.0214269116468301</v>
      </c>
      <c r="V2074" s="16" t="n">
        <v>0.0348976289689845</v>
      </c>
      <c r="W2074" s="6" t="s">
        <v>583</v>
      </c>
      <c r="X2074" s="17" t="n">
        <v>100</v>
      </c>
      <c r="Y2074" s="16" t="n">
        <v>0.659447004608295</v>
      </c>
      <c r="Z2074" s="16" t="n">
        <f aca="false">(G2074-E2074)/SQRT(H2074^2/D2074+F2074^2/C2074)</f>
        <v>7.92669007922449</v>
      </c>
      <c r="AA2074" s="24" t="n">
        <f aca="false">ABS(K2074-Z2074)</f>
        <v>0</v>
      </c>
    </row>
    <row r="2075" customFormat="false" ht="22.35" hidden="false" customHeight="false" outlineLevel="0" collapsed="false">
      <c r="A2075" s="17" t="n">
        <v>2470</v>
      </c>
      <c r="B2075" s="7" t="s">
        <v>507</v>
      </c>
      <c r="C2075" s="6" t="n">
        <v>126</v>
      </c>
      <c r="D2075" s="6" t="n">
        <v>620</v>
      </c>
      <c r="E2075" s="16" t="n">
        <v>0.0781387192980638</v>
      </c>
      <c r="F2075" s="16" t="n">
        <v>0.0186495923212874</v>
      </c>
      <c r="G2075" s="16" t="n">
        <v>0.0986707572074186</v>
      </c>
      <c r="H2075" s="16" t="n">
        <v>0.0494890325072543</v>
      </c>
      <c r="I2075" s="23" t="n">
        <f aca="false">G2075-E2075</f>
        <v>0.0205320379093549</v>
      </c>
      <c r="J2075" s="17" t="n">
        <f aca="false">100*(G2075-E2075)/E2075</f>
        <v>26.2763942048173</v>
      </c>
      <c r="K2075" s="16" t="n">
        <v>7.92592710136185</v>
      </c>
      <c r="L2075" s="17" t="n">
        <v>522.622723879745</v>
      </c>
      <c r="M2075" s="18" t="n">
        <v>1.3771997821097E-014</v>
      </c>
      <c r="N2075" s="18" t="n">
        <v>4.65048108835998E-014</v>
      </c>
      <c r="O2075" s="6" t="str">
        <f aca="false">IF(N2075&lt;0.05,"Yes","No")</f>
        <v>Yes</v>
      </c>
      <c r="P2075" s="16" t="n">
        <v>0.448008720918969</v>
      </c>
      <c r="Q2075" s="17" t="n">
        <v>21.0606937599625</v>
      </c>
      <c r="R2075" s="18" t="n">
        <v>5.22170438324614E-006</v>
      </c>
      <c r="S2075" s="16" t="n">
        <v>0.0046165199822797</v>
      </c>
      <c r="T2075" s="16" t="n">
        <v>0.0200585330457428</v>
      </c>
      <c r="U2075" s="16" t="n">
        <v>0.0216114670455343</v>
      </c>
      <c r="V2075" s="16" t="n">
        <v>0.0351165446733701</v>
      </c>
      <c r="W2075" s="6" t="s">
        <v>583</v>
      </c>
      <c r="X2075" s="17" t="n">
        <v>100</v>
      </c>
      <c r="Y2075" s="16" t="n">
        <v>0.659511008704557</v>
      </c>
      <c r="Z2075" s="16" t="n">
        <f aca="false">(G2075-E2075)/SQRT(H2075^2/D2075+F2075^2/C2075)</f>
        <v>7.92592710136185</v>
      </c>
      <c r="AA2075" s="24" t="n">
        <f aca="false">ABS(K2075-Z2075)</f>
        <v>0</v>
      </c>
    </row>
    <row r="2076" customFormat="false" ht="22.35" hidden="false" customHeight="false" outlineLevel="0" collapsed="false">
      <c r="A2076" s="17" t="n">
        <v>2471</v>
      </c>
      <c r="B2076" s="7" t="s">
        <v>507</v>
      </c>
      <c r="C2076" s="6" t="n">
        <v>126</v>
      </c>
      <c r="D2076" s="6" t="n">
        <v>620</v>
      </c>
      <c r="E2076" s="16" t="n">
        <v>0.0778435722052578</v>
      </c>
      <c r="F2076" s="16" t="n">
        <v>0.0185579524733097</v>
      </c>
      <c r="G2076" s="16" t="n">
        <v>0.0982829013839364</v>
      </c>
      <c r="H2076" s="16" t="n">
        <v>0.0492834763998969</v>
      </c>
      <c r="I2076" s="23" t="n">
        <f aca="false">G2076-E2076</f>
        <v>0.0204393291786786</v>
      </c>
      <c r="J2076" s="17" t="n">
        <f aca="false">100*(G2076-E2076)/E2076</f>
        <v>26.2569260372381</v>
      </c>
      <c r="K2076" s="16" t="n">
        <v>7.92553605332131</v>
      </c>
      <c r="L2076" s="17" t="n">
        <v>523.095419807033</v>
      </c>
      <c r="M2076" s="18" t="n">
        <v>1.3789860628502E-014</v>
      </c>
      <c r="N2076" s="18" t="n">
        <v>4.65048108835998E-014</v>
      </c>
      <c r="O2076" s="6" t="str">
        <f aca="false">IF(N2076&lt;0.05,"Yes","No")</f>
        <v>Yes</v>
      </c>
      <c r="P2076" s="16" t="n">
        <v>0.447855504524497</v>
      </c>
      <c r="Q2076" s="17" t="n">
        <v>21.0462909520197</v>
      </c>
      <c r="R2076" s="18" t="n">
        <v>5.26001088280499E-006</v>
      </c>
      <c r="S2076" s="16" t="n">
        <v>0.0046809464295691</v>
      </c>
      <c r="T2076" s="16" t="n">
        <v>0.0199693105158925</v>
      </c>
      <c r="U2076" s="16" t="n">
        <v>0.0218118170999529</v>
      </c>
      <c r="V2076" s="16" t="n">
        <v>0.0353055683567034</v>
      </c>
      <c r="W2076" s="6" t="s">
        <v>583</v>
      </c>
      <c r="X2076" s="17" t="n">
        <v>100</v>
      </c>
      <c r="Y2076" s="16" t="n">
        <v>0.659805427547363</v>
      </c>
      <c r="Z2076" s="16" t="n">
        <f aca="false">(G2076-E2076)/SQRT(H2076^2/D2076+F2076^2/C2076)</f>
        <v>7.92553605332131</v>
      </c>
      <c r="AA2076" s="24" t="n">
        <f aca="false">ABS(K2076-Z2076)</f>
        <v>0</v>
      </c>
    </row>
    <row r="2077" customFormat="false" ht="22.35" hidden="false" customHeight="false" outlineLevel="0" collapsed="false">
      <c r="A2077" s="17" t="n">
        <v>2472</v>
      </c>
      <c r="B2077" s="7" t="s">
        <v>507</v>
      </c>
      <c r="C2077" s="6" t="n">
        <v>126</v>
      </c>
      <c r="D2077" s="6" t="n">
        <v>620</v>
      </c>
      <c r="E2077" s="16" t="n">
        <v>0.0775641071654502</v>
      </c>
      <c r="F2077" s="16" t="n">
        <v>0.0184790824838643</v>
      </c>
      <c r="G2077" s="16" t="n">
        <v>0.0978963722565001</v>
      </c>
      <c r="H2077" s="16" t="n">
        <v>0.049078174738641</v>
      </c>
      <c r="I2077" s="23" t="n">
        <f aca="false">G2077-E2077</f>
        <v>0.02033226509105</v>
      </c>
      <c r="J2077" s="17" t="n">
        <f aca="false">100*(G2077-E2077)/E2077</f>
        <v>26.2134972400052</v>
      </c>
      <c r="K2077" s="16" t="n">
        <v>7.91727617408969</v>
      </c>
      <c r="L2077" s="17" t="n">
        <v>523.147758456178</v>
      </c>
      <c r="M2077" s="18" t="n">
        <v>1.46302149005505E-014</v>
      </c>
      <c r="N2077" s="18" t="n">
        <v>4.84827784007203E-014</v>
      </c>
      <c r="O2077" s="6" t="str">
        <f aca="false">IF(N2077&lt;0.05,"Yes","No")</f>
        <v>Yes</v>
      </c>
      <c r="P2077" s="16" t="n">
        <v>0.447374263215673</v>
      </c>
      <c r="Q2077" s="17" t="n">
        <v>21.0010848406036</v>
      </c>
      <c r="R2077" s="18" t="n">
        <v>5.3820899589908E-006</v>
      </c>
      <c r="S2077" s="16" t="n">
        <v>0.00478420148799652</v>
      </c>
      <c r="T2077" s="16" t="n">
        <v>0.0198645572756023</v>
      </c>
      <c r="U2077" s="16" t="n">
        <v>0.0220117054940414</v>
      </c>
      <c r="V2077" s="16" t="n">
        <v>0.0355307095159175</v>
      </c>
      <c r="W2077" s="6" t="s">
        <v>583</v>
      </c>
      <c r="X2077" s="17" t="n">
        <v>100</v>
      </c>
      <c r="Y2077" s="16" t="n">
        <v>0.659767025089606</v>
      </c>
      <c r="Z2077" s="16" t="n">
        <f aca="false">(G2077-E2077)/SQRT(H2077^2/D2077+F2077^2/C2077)</f>
        <v>7.91727617408969</v>
      </c>
      <c r="AA2077" s="24" t="n">
        <f aca="false">ABS(K2077-Z2077)</f>
        <v>0</v>
      </c>
    </row>
    <row r="2078" customFormat="false" ht="22.35" hidden="false" customHeight="false" outlineLevel="0" collapsed="false">
      <c r="A2078" s="17" t="n">
        <v>2473</v>
      </c>
      <c r="B2078" s="7" t="s">
        <v>507</v>
      </c>
      <c r="C2078" s="6" t="n">
        <v>126</v>
      </c>
      <c r="D2078" s="6" t="n">
        <v>620</v>
      </c>
      <c r="E2078" s="16" t="n">
        <v>0.0773034166722071</v>
      </c>
      <c r="F2078" s="16" t="n">
        <v>0.0183934692332458</v>
      </c>
      <c r="G2078" s="16" t="n">
        <v>0.0975224121804199</v>
      </c>
      <c r="H2078" s="16" t="n">
        <v>0.0488855690503473</v>
      </c>
      <c r="I2078" s="23" t="n">
        <f aca="false">G2078-E2078</f>
        <v>0.0202189955082128</v>
      </c>
      <c r="J2078" s="17" t="n">
        <f aca="false">100*(G2078-E2078)/E2078</f>
        <v>26.1553711059736</v>
      </c>
      <c r="K2078" s="16" t="n">
        <v>7.90649990605911</v>
      </c>
      <c r="L2078" s="17" t="n">
        <v>523.588207760935</v>
      </c>
      <c r="M2078" s="18" t="n">
        <v>1.57843497527409E-014</v>
      </c>
      <c r="N2078" s="18" t="n">
        <v>5.16556368076458E-014</v>
      </c>
      <c r="O2078" s="6" t="str">
        <f aca="false">IF(N2078&lt;0.05,"Yes","No")</f>
        <v>Yes</v>
      </c>
      <c r="P2078" s="16" t="n">
        <v>0.446643616177902</v>
      </c>
      <c r="Q2078" s="17" t="n">
        <v>20.9325433461666</v>
      </c>
      <c r="R2078" s="18" t="n">
        <v>5.57264730267884E-006</v>
      </c>
      <c r="S2078" s="16" t="n">
        <v>0.00477455912392641</v>
      </c>
      <c r="T2078" s="16" t="n">
        <v>0.0197525641142424</v>
      </c>
      <c r="U2078" s="16" t="n">
        <v>0.0222757118915191</v>
      </c>
      <c r="V2078" s="16" t="n">
        <v>0.0357807879847719</v>
      </c>
      <c r="W2078" s="6" t="s">
        <v>583</v>
      </c>
      <c r="X2078" s="17" t="n">
        <v>100</v>
      </c>
      <c r="Y2078" s="16" t="n">
        <v>0.659575012800819</v>
      </c>
      <c r="Z2078" s="16" t="n">
        <f aca="false">(G2078-E2078)/SQRT(H2078^2/D2078+F2078^2/C2078)</f>
        <v>7.90649990605911</v>
      </c>
      <c r="AA2078" s="24" t="n">
        <f aca="false">ABS(K2078-Z2078)</f>
        <v>0</v>
      </c>
    </row>
    <row r="2079" customFormat="false" ht="22.35" hidden="false" customHeight="false" outlineLevel="0" collapsed="false">
      <c r="A2079" s="17" t="n">
        <v>2474</v>
      </c>
      <c r="B2079" s="7" t="s">
        <v>507</v>
      </c>
      <c r="C2079" s="6" t="n">
        <v>126</v>
      </c>
      <c r="D2079" s="6" t="n">
        <v>620</v>
      </c>
      <c r="E2079" s="16" t="n">
        <v>0.0770608194408909</v>
      </c>
      <c r="F2079" s="16" t="n">
        <v>0.0183210017112426</v>
      </c>
      <c r="G2079" s="16" t="n">
        <v>0.0971513504883455</v>
      </c>
      <c r="H2079" s="16" t="n">
        <v>0.048687708453311</v>
      </c>
      <c r="I2079" s="23" t="n">
        <f aca="false">G2079-E2079</f>
        <v>0.0200905310474546</v>
      </c>
      <c r="J2079" s="17" t="n">
        <f aca="false">100*(G2079-E2079)/E2079</f>
        <v>26.0710062431466</v>
      </c>
      <c r="K2079" s="16" t="n">
        <v>7.88784179105897</v>
      </c>
      <c r="L2079" s="17" t="n">
        <v>523.521353830067</v>
      </c>
      <c r="M2079" s="18" t="n">
        <v>1.80461698814865E-014</v>
      </c>
      <c r="N2079" s="18" t="n">
        <v>5.82411719216639E-014</v>
      </c>
      <c r="O2079" s="6" t="str">
        <f aca="false">IF(N2079&lt;0.05,"Yes","No")</f>
        <v>Yes</v>
      </c>
      <c r="P2079" s="16" t="n">
        <v>0.445608030099333</v>
      </c>
      <c r="Q2079" s="17" t="n">
        <v>20.8355876567997</v>
      </c>
      <c r="R2079" s="18" t="n">
        <v>5.85385490927327E-006</v>
      </c>
      <c r="S2079" s="16" t="n">
        <v>0.00484246675284671</v>
      </c>
      <c r="T2079" s="16" t="n">
        <v>0.0196257969618607</v>
      </c>
      <c r="U2079" s="16" t="n">
        <v>0.022610174701504</v>
      </c>
      <c r="V2079" s="16" t="n">
        <v>0.0362349176566437</v>
      </c>
      <c r="W2079" s="6" t="s">
        <v>583</v>
      </c>
      <c r="X2079" s="17" t="n">
        <v>100</v>
      </c>
      <c r="Y2079" s="16" t="n">
        <v>0.659062980030722</v>
      </c>
      <c r="Z2079" s="16" t="n">
        <f aca="false">(G2079-E2079)/SQRT(H2079^2/D2079+F2079^2/C2079)</f>
        <v>7.88784179105897</v>
      </c>
      <c r="AA2079" s="24" t="n">
        <f aca="false">ABS(K2079-Z2079)</f>
        <v>0</v>
      </c>
    </row>
    <row r="2080" customFormat="false" ht="22.35" hidden="false" customHeight="false" outlineLevel="0" collapsed="false">
      <c r="A2080" s="17" t="n">
        <v>2475</v>
      </c>
      <c r="B2080" s="7" t="s">
        <v>507</v>
      </c>
      <c r="C2080" s="6" t="n">
        <v>126</v>
      </c>
      <c r="D2080" s="6" t="n">
        <v>620</v>
      </c>
      <c r="E2080" s="16" t="n">
        <v>0.0768091931702599</v>
      </c>
      <c r="F2080" s="16" t="n">
        <v>0.0182480286757301</v>
      </c>
      <c r="G2080" s="16" t="n">
        <v>0.0967826608087747</v>
      </c>
      <c r="H2080" s="16" t="n">
        <v>0.0484944597889258</v>
      </c>
      <c r="I2080" s="23" t="n">
        <f aca="false">G2080-E2080</f>
        <v>0.0199734676385149</v>
      </c>
      <c r="J2080" s="17" t="n">
        <f aca="false">100*(G2080-E2080)/E2080</f>
        <v>26.0040065702037</v>
      </c>
      <c r="K2080" s="16" t="n">
        <v>7.87317561625462</v>
      </c>
      <c r="L2080" s="17" t="n">
        <v>523.529979558235</v>
      </c>
      <c r="M2080" s="18" t="n">
        <v>2.00421073801619E-014</v>
      </c>
      <c r="N2080" s="18" t="n">
        <v>6.37041869980638E-014</v>
      </c>
      <c r="O2080" s="6" t="str">
        <f aca="false">IF(N2080&lt;0.05,"Yes","No")</f>
        <v>Yes</v>
      </c>
      <c r="P2080" s="16" t="n">
        <v>0.444777120708758</v>
      </c>
      <c r="Q2080" s="17" t="n">
        <v>20.7579573481562</v>
      </c>
      <c r="R2080" s="18" t="n">
        <v>6.08927434856367E-006</v>
      </c>
      <c r="S2080" s="16" t="n">
        <v>0.00490444510754219</v>
      </c>
      <c r="T2080" s="16" t="n">
        <v>0.0195121514997696</v>
      </c>
      <c r="U2080" s="16" t="n">
        <v>0.0228194379301275</v>
      </c>
      <c r="V2080" s="16" t="n">
        <v>0.0363815410231115</v>
      </c>
      <c r="W2080" s="6" t="s">
        <v>583</v>
      </c>
      <c r="X2080" s="17" t="n">
        <v>100</v>
      </c>
      <c r="Y2080" s="16" t="n">
        <v>0.658602150537634</v>
      </c>
      <c r="Z2080" s="16" t="n">
        <f aca="false">(G2080-E2080)/SQRT(H2080^2/D2080+F2080^2/C2080)</f>
        <v>7.87317561625462</v>
      </c>
      <c r="AA2080" s="24" t="n">
        <f aca="false">ABS(K2080-Z2080)</f>
        <v>0</v>
      </c>
    </row>
    <row r="2081" customFormat="false" ht="22.35" hidden="false" customHeight="false" outlineLevel="0" collapsed="false">
      <c r="A2081" s="17" t="n">
        <v>2476</v>
      </c>
      <c r="B2081" s="7" t="s">
        <v>507</v>
      </c>
      <c r="C2081" s="6" t="n">
        <v>126</v>
      </c>
      <c r="D2081" s="6" t="n">
        <v>620</v>
      </c>
      <c r="E2081" s="16" t="n">
        <v>0.0765339536148877</v>
      </c>
      <c r="F2081" s="16" t="n">
        <v>0.0181539222069145</v>
      </c>
      <c r="G2081" s="16" t="n">
        <v>0.0964322395682816</v>
      </c>
      <c r="H2081" s="16" t="n">
        <v>0.0483285820154498</v>
      </c>
      <c r="I2081" s="23" t="n">
        <f aca="false">G2081-E2081</f>
        <v>0.0198982859533938</v>
      </c>
      <c r="J2081" s="17" t="n">
        <f aca="false">100*(G2081-E2081)/E2081</f>
        <v>25.9992918352556</v>
      </c>
      <c r="K2081" s="16" t="n">
        <v>7.87609431483987</v>
      </c>
      <c r="L2081" s="17" t="n">
        <v>524.609515691656</v>
      </c>
      <c r="M2081" s="18" t="n">
        <v>1.95622602028491E-014</v>
      </c>
      <c r="N2081" s="18" t="n">
        <v>6.23676914813141E-014</v>
      </c>
      <c r="O2081" s="6" t="str">
        <f aca="false">IF(N2081&lt;0.05,"Yes","No")</f>
        <v>Yes</v>
      </c>
      <c r="P2081" s="16" t="n">
        <v>0.444645323236049</v>
      </c>
      <c r="Q2081" s="17" t="n">
        <v>20.7456570708115</v>
      </c>
      <c r="R2081" s="18" t="n">
        <v>6.12744060677357E-006</v>
      </c>
      <c r="S2081" s="16" t="n">
        <v>0.00486243569113966</v>
      </c>
      <c r="T2081" s="16" t="n">
        <v>0.0194399530354624</v>
      </c>
      <c r="U2081" s="16" t="n">
        <v>0.022996113251325</v>
      </c>
      <c r="V2081" s="16" t="n">
        <v>0.0365744390166797</v>
      </c>
      <c r="W2081" s="6" t="s">
        <v>583</v>
      </c>
      <c r="X2081" s="17" t="n">
        <v>100</v>
      </c>
      <c r="Y2081" s="16" t="n">
        <v>0.65889656938044</v>
      </c>
      <c r="Z2081" s="16" t="n">
        <f aca="false">(G2081-E2081)/SQRT(H2081^2/D2081+F2081^2/C2081)</f>
        <v>7.87609431483987</v>
      </c>
      <c r="AA2081" s="24" t="n">
        <f aca="false">ABS(K2081-Z2081)</f>
        <v>0</v>
      </c>
    </row>
    <row r="2082" customFormat="false" ht="22.35" hidden="false" customHeight="false" outlineLevel="0" collapsed="false">
      <c r="A2082" s="17" t="n">
        <v>2477</v>
      </c>
      <c r="B2082" s="7" t="s">
        <v>507</v>
      </c>
      <c r="C2082" s="6" t="n">
        <v>126</v>
      </c>
      <c r="D2082" s="6" t="n">
        <v>620</v>
      </c>
      <c r="E2082" s="16" t="n">
        <v>0.076256193575405</v>
      </c>
      <c r="F2082" s="16" t="n">
        <v>0.0180588556438563</v>
      </c>
      <c r="G2082" s="16" t="n">
        <v>0.096080675252503</v>
      </c>
      <c r="H2082" s="16" t="n">
        <v>0.0481547947384585</v>
      </c>
      <c r="I2082" s="23" t="n">
        <f aca="false">G2082-E2082</f>
        <v>0.019824481677098</v>
      </c>
      <c r="J2082" s="17" t="n">
        <f aca="false">100*(G2082-E2082)/E2082</f>
        <v>25.9972085513223</v>
      </c>
      <c r="K2082" s="16" t="n">
        <v>7.88051519293957</v>
      </c>
      <c r="L2082" s="17" t="n">
        <v>525.629635868345</v>
      </c>
      <c r="M2082" s="18" t="n">
        <v>1.88931622079681E-014</v>
      </c>
      <c r="N2082" s="18" t="n">
        <v>6.05099600593613E-014</v>
      </c>
      <c r="O2082" s="6" t="str">
        <f aca="false">IF(N2082&lt;0.05,"Yes","No")</f>
        <v>Yes</v>
      </c>
      <c r="P2082" s="16" t="n">
        <v>0.444615108432852</v>
      </c>
      <c r="Q2082" s="17" t="n">
        <v>20.7428377241744</v>
      </c>
      <c r="R2082" s="18" t="n">
        <v>6.13622255343741E-006</v>
      </c>
      <c r="S2082" s="16" t="n">
        <v>0.00482536596676051</v>
      </c>
      <c r="T2082" s="16" t="n">
        <v>0.0193681310392852</v>
      </c>
      <c r="U2082" s="16" t="n">
        <v>0.0231819269722607</v>
      </c>
      <c r="V2082" s="16" t="n">
        <v>0.0368142317223883</v>
      </c>
      <c r="W2082" s="6" t="s">
        <v>583</v>
      </c>
      <c r="X2082" s="17" t="n">
        <v>100</v>
      </c>
      <c r="Y2082" s="16" t="n">
        <v>0.659254992319509</v>
      </c>
      <c r="Z2082" s="16" t="n">
        <f aca="false">(G2082-E2082)/SQRT(H2082^2/D2082+F2082^2/C2082)</f>
        <v>7.88051519293957</v>
      </c>
      <c r="AA2082" s="24" t="n">
        <f aca="false">ABS(K2082-Z2082)</f>
        <v>0</v>
      </c>
    </row>
    <row r="2083" customFormat="false" ht="22.35" hidden="false" customHeight="false" outlineLevel="0" collapsed="false">
      <c r="A2083" s="17" t="n">
        <v>2478</v>
      </c>
      <c r="B2083" s="7" t="s">
        <v>507</v>
      </c>
      <c r="C2083" s="6" t="n">
        <v>126</v>
      </c>
      <c r="D2083" s="6" t="n">
        <v>620</v>
      </c>
      <c r="E2083" s="16" t="n">
        <v>0.0759836817899394</v>
      </c>
      <c r="F2083" s="16" t="n">
        <v>0.0179776991978438</v>
      </c>
      <c r="G2083" s="16" t="n">
        <v>0.0957337199139499</v>
      </c>
      <c r="H2083" s="16" t="n">
        <v>0.0479841730433994</v>
      </c>
      <c r="I2083" s="23" t="n">
        <f aca="false">G2083-E2083</f>
        <v>0.0197500381240105</v>
      </c>
      <c r="J2083" s="17" t="n">
        <f aca="false">100*(G2083-E2083)/E2083</f>
        <v>25.9924731978775</v>
      </c>
      <c r="K2083" s="16" t="n">
        <v>7.881914144703</v>
      </c>
      <c r="L2083" s="17" t="n">
        <v>526.220545742807</v>
      </c>
      <c r="M2083" s="18" t="n">
        <v>1.86706454939929E-014</v>
      </c>
      <c r="N2083" s="18" t="n">
        <v>5.99801623591424E-014</v>
      </c>
      <c r="O2083" s="6" t="str">
        <f aca="false">IF(N2083&lt;0.05,"Yes","No")</f>
        <v>Yes</v>
      </c>
      <c r="P2083" s="16" t="n">
        <v>0.444532249860947</v>
      </c>
      <c r="Q2083" s="17" t="n">
        <v>20.735107164741</v>
      </c>
      <c r="R2083" s="18" t="n">
        <v>6.16036740759094E-006</v>
      </c>
      <c r="S2083" s="16" t="n">
        <v>0.00485018659398688</v>
      </c>
      <c r="T2083" s="16" t="n">
        <v>0.0192971268386613</v>
      </c>
      <c r="U2083" s="16" t="n">
        <v>0.0232867113712772</v>
      </c>
      <c r="V2083" s="16" t="n">
        <v>0.0369248155404177</v>
      </c>
      <c r="W2083" s="6" t="s">
        <v>583</v>
      </c>
      <c r="X2083" s="17" t="n">
        <v>100</v>
      </c>
      <c r="Y2083" s="16" t="n">
        <v>0.659434203789043</v>
      </c>
      <c r="Z2083" s="16" t="n">
        <f aca="false">(G2083-E2083)/SQRT(H2083^2/D2083+F2083^2/C2083)</f>
        <v>7.881914144703</v>
      </c>
      <c r="AA2083" s="24" t="n">
        <f aca="false">ABS(K2083-Z2083)</f>
        <v>0</v>
      </c>
    </row>
    <row r="2084" customFormat="false" ht="22.35" hidden="false" customHeight="false" outlineLevel="0" collapsed="false">
      <c r="A2084" s="17" t="n">
        <v>2479</v>
      </c>
      <c r="B2084" s="7" t="s">
        <v>507</v>
      </c>
      <c r="C2084" s="6" t="n">
        <v>126</v>
      </c>
      <c r="D2084" s="6" t="n">
        <v>620</v>
      </c>
      <c r="E2084" s="16" t="n">
        <v>0.0757436185247368</v>
      </c>
      <c r="F2084" s="16" t="n">
        <v>0.0178895733029903</v>
      </c>
      <c r="G2084" s="16" t="n">
        <v>0.0954046095390954</v>
      </c>
      <c r="H2084" s="16" t="n">
        <v>0.0478271471528967</v>
      </c>
      <c r="I2084" s="23" t="n">
        <f aca="false">G2084-E2084</f>
        <v>0.0196609910143586</v>
      </c>
      <c r="J2084" s="17" t="n">
        <f aca="false">100*(G2084-E2084)/E2084</f>
        <v>25.9572903926389</v>
      </c>
      <c r="K2084" s="16" t="n">
        <v>7.87739678680527</v>
      </c>
      <c r="L2084" s="17" t="n">
        <v>527.23329431488</v>
      </c>
      <c r="M2084" s="18" t="n">
        <v>1.9223996438861E-014</v>
      </c>
      <c r="N2084" s="18" t="n">
        <v>6.14758242283821E-014</v>
      </c>
      <c r="O2084" s="6" t="str">
        <f aca="false">IF(N2084&lt;0.05,"Yes","No")</f>
        <v>Yes</v>
      </c>
      <c r="P2084" s="16" t="n">
        <v>0.444000883433018</v>
      </c>
      <c r="Q2084" s="17" t="n">
        <v>20.685565855882</v>
      </c>
      <c r="R2084" s="18" t="n">
        <v>6.3173857577146E-006</v>
      </c>
      <c r="S2084" s="16" t="n">
        <v>0.00479690435104137</v>
      </c>
      <c r="T2084" s="16" t="n">
        <v>0.019211702695763</v>
      </c>
      <c r="U2084" s="16" t="n">
        <v>0.0235400567954155</v>
      </c>
      <c r="V2084" s="16" t="n">
        <v>0.0372141906148743</v>
      </c>
      <c r="W2084" s="6" t="s">
        <v>583</v>
      </c>
      <c r="X2084" s="17" t="n">
        <v>100</v>
      </c>
      <c r="Y2084" s="16" t="n">
        <v>0.659767025089606</v>
      </c>
      <c r="Z2084" s="16" t="n">
        <f aca="false">(G2084-E2084)/SQRT(H2084^2/D2084+F2084^2/C2084)</f>
        <v>7.87739678680527</v>
      </c>
      <c r="AA2084" s="24" t="n">
        <f aca="false">ABS(K2084-Z2084)</f>
        <v>0</v>
      </c>
    </row>
    <row r="2085" customFormat="false" ht="22.35" hidden="false" customHeight="false" outlineLevel="0" collapsed="false">
      <c r="A2085" s="17" t="n">
        <v>2480</v>
      </c>
      <c r="B2085" s="7" t="s">
        <v>507</v>
      </c>
      <c r="C2085" s="6" t="n">
        <v>126</v>
      </c>
      <c r="D2085" s="6" t="n">
        <v>620</v>
      </c>
      <c r="E2085" s="16" t="n">
        <v>0.0755314351251674</v>
      </c>
      <c r="F2085" s="16" t="n">
        <v>0.0178152153018497</v>
      </c>
      <c r="G2085" s="16" t="n">
        <v>0.0950863282767034</v>
      </c>
      <c r="H2085" s="16" t="n">
        <v>0.0476702405456369</v>
      </c>
      <c r="I2085" s="23" t="n">
        <f aca="false">G2085-E2085</f>
        <v>0.019554893151536</v>
      </c>
      <c r="J2085" s="17" t="n">
        <f aca="false">100*(G2085-E2085)/E2085</f>
        <v>25.8897412966277</v>
      </c>
      <c r="K2085" s="16" t="n">
        <v>7.86349257018832</v>
      </c>
      <c r="L2085" s="17" t="n">
        <v>527.777384172754</v>
      </c>
      <c r="M2085" s="18" t="n">
        <v>2.11989083748208E-014</v>
      </c>
      <c r="N2085" s="18" t="n">
        <v>6.70766664088833E-014</v>
      </c>
      <c r="O2085" s="6" t="str">
        <f aca="false">IF(N2085&lt;0.05,"Yes","No")</f>
        <v>Yes</v>
      </c>
      <c r="P2085" s="16" t="n">
        <v>0.443069128372766</v>
      </c>
      <c r="Q2085" s="17" t="n">
        <v>20.5988378432016</v>
      </c>
      <c r="R2085" s="18" t="n">
        <v>6.60202619405696E-006</v>
      </c>
      <c r="S2085" s="16" t="n">
        <v>0.00483490797763966</v>
      </c>
      <c r="T2085" s="16" t="n">
        <v>0.0191087858445666</v>
      </c>
      <c r="U2085" s="16" t="n">
        <v>0.023850995341404</v>
      </c>
      <c r="V2085" s="16" t="n">
        <v>0.037536285552277</v>
      </c>
      <c r="W2085" s="6" t="s">
        <v>583</v>
      </c>
      <c r="X2085" s="17" t="n">
        <v>100</v>
      </c>
      <c r="Y2085" s="16" t="n">
        <v>0.659728622631848</v>
      </c>
      <c r="Z2085" s="16" t="n">
        <f aca="false">(G2085-E2085)/SQRT(H2085^2/D2085+F2085^2/C2085)</f>
        <v>7.86349257018832</v>
      </c>
      <c r="AA2085" s="24" t="n">
        <f aca="false">ABS(K2085-Z2085)</f>
        <v>0</v>
      </c>
    </row>
    <row r="2086" customFormat="false" ht="22.35" hidden="false" customHeight="false" outlineLevel="0" collapsed="false">
      <c r="A2086" s="17" t="n">
        <v>2481</v>
      </c>
      <c r="B2086" s="7" t="s">
        <v>507</v>
      </c>
      <c r="C2086" s="6" t="n">
        <v>126</v>
      </c>
      <c r="D2086" s="6" t="n">
        <v>620</v>
      </c>
      <c r="E2086" s="16" t="n">
        <v>0.075326399936799</v>
      </c>
      <c r="F2086" s="16" t="n">
        <v>0.0177759888689922</v>
      </c>
      <c r="G2086" s="16" t="n">
        <v>0.0947718365177993</v>
      </c>
      <c r="H2086" s="16" t="n">
        <v>0.047514092774883</v>
      </c>
      <c r="I2086" s="23" t="n">
        <f aca="false">G2086-E2086</f>
        <v>0.0194454365810003</v>
      </c>
      <c r="J2086" s="17" t="n">
        <f aca="false">100*(G2086-E2086)/E2086</f>
        <v>25.8149023414308</v>
      </c>
      <c r="K2086" s="16" t="n">
        <v>7.84173302689275</v>
      </c>
      <c r="L2086" s="17" t="n">
        <v>527.110980576096</v>
      </c>
      <c r="M2086" s="18" t="n">
        <v>2.4812825747075E-014</v>
      </c>
      <c r="N2086" s="18" t="n">
        <v>7.74617338701404E-014</v>
      </c>
      <c r="O2086" s="6" t="str">
        <f aca="false">IF(N2086&lt;0.05,"Yes","No")</f>
        <v>Yes</v>
      </c>
      <c r="P2086" s="16" t="n">
        <v>0.4420239530036</v>
      </c>
      <c r="Q2086" s="17" t="n">
        <v>20.5017694480215</v>
      </c>
      <c r="R2086" s="18" t="n">
        <v>6.93594203216673E-006</v>
      </c>
      <c r="S2086" s="16" t="n">
        <v>0.00494706668789476</v>
      </c>
      <c r="T2086" s="16" t="n">
        <v>0.0190019487743798</v>
      </c>
      <c r="U2086" s="16" t="n">
        <v>0.0241812862250049</v>
      </c>
      <c r="V2086" s="16" t="n">
        <v>0.0378534024110676</v>
      </c>
      <c r="W2086" s="6" t="s">
        <v>583</v>
      </c>
      <c r="X2086" s="17" t="n">
        <v>100</v>
      </c>
      <c r="Y2086" s="16" t="n">
        <v>0.659011776753712</v>
      </c>
      <c r="Z2086" s="16" t="n">
        <f aca="false">(G2086-E2086)/SQRT(H2086^2/D2086+F2086^2/C2086)</f>
        <v>7.84173302689275</v>
      </c>
      <c r="AA2086" s="24" t="n">
        <f aca="false">ABS(K2086-Z2086)</f>
        <v>0</v>
      </c>
    </row>
    <row r="2087" customFormat="false" ht="22.35" hidden="false" customHeight="false" outlineLevel="0" collapsed="false">
      <c r="A2087" s="17" t="n">
        <v>2482</v>
      </c>
      <c r="B2087" s="7" t="s">
        <v>507</v>
      </c>
      <c r="C2087" s="6" t="n">
        <v>126</v>
      </c>
      <c r="D2087" s="6" t="n">
        <v>620</v>
      </c>
      <c r="E2087" s="16" t="n">
        <v>0.0751428782999043</v>
      </c>
      <c r="F2087" s="16" t="n">
        <v>0.017721441784211</v>
      </c>
      <c r="G2087" s="16" t="n">
        <v>0.0944694483111943</v>
      </c>
      <c r="H2087" s="16" t="n">
        <v>0.0473574097591051</v>
      </c>
      <c r="I2087" s="23" t="n">
        <f aca="false">G2087-E2087</f>
        <v>0.01932657001129</v>
      </c>
      <c r="J2087" s="17" t="n">
        <f aca="false">100*(G2087-E2087)/E2087</f>
        <v>25.7197627354057</v>
      </c>
      <c r="K2087" s="16" t="n">
        <v>7.81885103009922</v>
      </c>
      <c r="L2087" s="17" t="n">
        <v>526.968768601546</v>
      </c>
      <c r="M2087" s="18" t="n">
        <v>2.92190307017701E-014</v>
      </c>
      <c r="N2087" s="18" t="n">
        <v>8.97502682813144E-014</v>
      </c>
      <c r="O2087" s="6" t="str">
        <f aca="false">IF(N2087&lt;0.05,"Yes","No")</f>
        <v>Yes</v>
      </c>
      <c r="P2087" s="16" t="n">
        <v>0.440772659287945</v>
      </c>
      <c r="Q2087" s="17" t="n">
        <v>20.3858597809461</v>
      </c>
      <c r="R2087" s="18" t="n">
        <v>7.35701778788469E-006</v>
      </c>
      <c r="S2087" s="16" t="n">
        <v>0.00500308699275705</v>
      </c>
      <c r="T2087" s="16" t="n">
        <v>0.0188843117066722</v>
      </c>
      <c r="U2087" s="16" t="n">
        <v>0.0246496564082814</v>
      </c>
      <c r="V2087" s="16" t="n">
        <v>0.0383514918882866</v>
      </c>
      <c r="W2087" s="6" t="s">
        <v>583</v>
      </c>
      <c r="X2087" s="17" t="n">
        <v>100</v>
      </c>
      <c r="Y2087" s="16" t="n">
        <v>0.658128520225294</v>
      </c>
      <c r="Z2087" s="16" t="n">
        <f aca="false">(G2087-E2087)/SQRT(H2087^2/D2087+F2087^2/C2087)</f>
        <v>7.81885103009922</v>
      </c>
      <c r="AA2087" s="24" t="n">
        <f aca="false">ABS(K2087-Z2087)</f>
        <v>0</v>
      </c>
    </row>
    <row r="2088" customFormat="false" ht="22.35" hidden="false" customHeight="false" outlineLevel="0" collapsed="false">
      <c r="A2088" s="17" t="n">
        <v>2483</v>
      </c>
      <c r="B2088" s="7" t="s">
        <v>507</v>
      </c>
      <c r="C2088" s="6" t="n">
        <v>126</v>
      </c>
      <c r="D2088" s="6" t="n">
        <v>620</v>
      </c>
      <c r="E2088" s="16" t="n">
        <v>0.0749421425991588</v>
      </c>
      <c r="F2088" s="16" t="n">
        <v>0.0176603553610588</v>
      </c>
      <c r="G2088" s="16" t="n">
        <v>0.0941888331225322</v>
      </c>
      <c r="H2088" s="16" t="n">
        <v>0.0472196758369021</v>
      </c>
      <c r="I2088" s="23" t="n">
        <f aca="false">G2088-E2088</f>
        <v>0.0192466905233734</v>
      </c>
      <c r="J2088" s="17" t="n">
        <f aca="false">100*(G2088-E2088)/E2088</f>
        <v>25.6820659989903</v>
      </c>
      <c r="K2088" s="16" t="n">
        <v>7.81096804411597</v>
      </c>
      <c r="L2088" s="17" t="n">
        <v>527.303226375229</v>
      </c>
      <c r="M2088" s="18" t="n">
        <v>3.08735683193541E-014</v>
      </c>
      <c r="N2088" s="18" t="n">
        <v>9.4418292633134E-014</v>
      </c>
      <c r="O2088" s="6" t="str">
        <f aca="false">IF(N2088&lt;0.05,"Yes","No")</f>
        <v>Yes</v>
      </c>
      <c r="P2088" s="16" t="n">
        <v>0.440237786133717</v>
      </c>
      <c r="Q2088" s="17" t="n">
        <v>20.3364137318871</v>
      </c>
      <c r="R2088" s="18" t="n">
        <v>7.54438658280062E-006</v>
      </c>
      <c r="S2088" s="16" t="n">
        <v>0.00498424518098956</v>
      </c>
      <c r="T2088" s="16" t="n">
        <v>0.0188046414901611</v>
      </c>
      <c r="U2088" s="16" t="n">
        <v>0.0249051920590325</v>
      </c>
      <c r="V2088" s="16" t="n">
        <v>0.0386168328531567</v>
      </c>
      <c r="W2088" s="6" t="s">
        <v>583</v>
      </c>
      <c r="X2088" s="17" t="n">
        <v>100</v>
      </c>
      <c r="Y2088" s="16" t="n">
        <v>0.65794930875576</v>
      </c>
      <c r="Z2088" s="16" t="n">
        <f aca="false">(G2088-E2088)/SQRT(H2088^2/D2088+F2088^2/C2088)</f>
        <v>7.81096804411597</v>
      </c>
      <c r="AA2088" s="24" t="n">
        <f aca="false">ABS(K2088-Z2088)</f>
        <v>0</v>
      </c>
    </row>
    <row r="2089" customFormat="false" ht="22.35" hidden="false" customHeight="false" outlineLevel="0" collapsed="false">
      <c r="A2089" s="17" t="n">
        <v>2484</v>
      </c>
      <c r="B2089" s="7" t="s">
        <v>507</v>
      </c>
      <c r="C2089" s="6" t="n">
        <v>126</v>
      </c>
      <c r="D2089" s="6" t="n">
        <v>620</v>
      </c>
      <c r="E2089" s="16" t="n">
        <v>0.0747171838191294</v>
      </c>
      <c r="F2089" s="16" t="n">
        <v>0.0176008375997137</v>
      </c>
      <c r="G2089" s="16" t="n">
        <v>0.0939127149901563</v>
      </c>
      <c r="H2089" s="16" t="n">
        <v>0.0470947995225102</v>
      </c>
      <c r="I2089" s="23" t="n">
        <f aca="false">G2089-E2089</f>
        <v>0.019195531171027</v>
      </c>
      <c r="J2089" s="17" t="n">
        <f aca="false">100*(G2089-E2089)/E2089</f>
        <v>25.6909189959492</v>
      </c>
      <c r="K2089" s="16" t="n">
        <v>7.81317903555857</v>
      </c>
      <c r="L2089" s="17" t="n">
        <v>527.753653616052</v>
      </c>
      <c r="M2089" s="18" t="n">
        <v>3.03509689727272E-014</v>
      </c>
      <c r="N2089" s="18" t="n">
        <v>9.29553729033525E-014</v>
      </c>
      <c r="O2089" s="6" t="str">
        <f aca="false">IF(N2089&lt;0.05,"Yes","No")</f>
        <v>Yes</v>
      </c>
      <c r="P2089" s="16" t="n">
        <v>0.440240620506983</v>
      </c>
      <c r="Q2089" s="17" t="n">
        <v>20.3366755957015</v>
      </c>
      <c r="R2089" s="18" t="n">
        <v>7.54338174298161E-006</v>
      </c>
      <c r="S2089" s="16" t="n">
        <v>0.00497953909354289</v>
      </c>
      <c r="T2089" s="16" t="n">
        <v>0.018754302401579</v>
      </c>
      <c r="U2089" s="16" t="n">
        <v>0.0249382140885542</v>
      </c>
      <c r="V2089" s="16" t="n">
        <v>0.0386334116690516</v>
      </c>
      <c r="W2089" s="6" t="s">
        <v>583</v>
      </c>
      <c r="X2089" s="17" t="n">
        <v>100</v>
      </c>
      <c r="Y2089" s="16" t="n">
        <v>0.658154121863799</v>
      </c>
      <c r="Z2089" s="16" t="n">
        <f aca="false">(G2089-E2089)/SQRT(H2089^2/D2089+F2089^2/C2089)</f>
        <v>7.81317903555856</v>
      </c>
      <c r="AA2089" s="24" t="n">
        <f aca="false">ABS(K2089-Z2089)</f>
        <v>0</v>
      </c>
    </row>
    <row r="2090" customFormat="false" ht="22.35" hidden="false" customHeight="false" outlineLevel="0" collapsed="false">
      <c r="A2090" s="17" t="n">
        <v>2485</v>
      </c>
      <c r="B2090" s="7" t="s">
        <v>507</v>
      </c>
      <c r="C2090" s="6" t="n">
        <v>126</v>
      </c>
      <c r="D2090" s="6" t="n">
        <v>620</v>
      </c>
      <c r="E2090" s="16" t="n">
        <v>0.0745279492426013</v>
      </c>
      <c r="F2090" s="16" t="n">
        <v>0.0175300392131758</v>
      </c>
      <c r="G2090" s="16" t="n">
        <v>0.0936286598744412</v>
      </c>
      <c r="H2090" s="16" t="n">
        <v>0.0469626702050579</v>
      </c>
      <c r="I2090" s="23" t="n">
        <f aca="false">G2090-E2090</f>
        <v>0.0191007106318398</v>
      </c>
      <c r="J2090" s="17" t="n">
        <f aca="false">100*(G2090-E2090)/E2090</f>
        <v>25.6289228751803</v>
      </c>
      <c r="K2090" s="16" t="n">
        <v>7.80033369052348</v>
      </c>
      <c r="L2090" s="17" t="n">
        <v>528.509352515537</v>
      </c>
      <c r="M2090" s="18" t="n">
        <v>3.31788410991222E-014</v>
      </c>
      <c r="N2090" s="18" t="n">
        <v>1.00420655976797E-013</v>
      </c>
      <c r="O2090" s="6" t="str">
        <f aca="false">IF(N2090&lt;0.05,"Yes","No")</f>
        <v>Yes</v>
      </c>
      <c r="P2090" s="16" t="n">
        <v>0.43931314951714</v>
      </c>
      <c r="Q2090" s="17" t="n">
        <v>20.251077822685</v>
      </c>
      <c r="R2090" s="18" t="n">
        <v>7.87912397591476E-006</v>
      </c>
      <c r="S2090" s="16" t="n">
        <v>0.00499839187057567</v>
      </c>
      <c r="T2090" s="16" t="n">
        <v>0.0186602880480507</v>
      </c>
      <c r="U2090" s="16" t="n">
        <v>0.0252325181160959</v>
      </c>
      <c r="V2090" s="16" t="n">
        <v>0.0388947326206291</v>
      </c>
      <c r="W2090" s="6" t="s">
        <v>583</v>
      </c>
      <c r="X2090" s="17" t="n">
        <v>100</v>
      </c>
      <c r="Y2090" s="16" t="n">
        <v>0.657552483358935</v>
      </c>
      <c r="Z2090" s="16" t="n">
        <f aca="false">(G2090-E2090)/SQRT(H2090^2/D2090+F2090^2/C2090)</f>
        <v>7.80033369052348</v>
      </c>
      <c r="AA2090" s="24" t="n">
        <f aca="false">ABS(K2090-Z2090)</f>
        <v>0</v>
      </c>
    </row>
    <row r="2091" customFormat="false" ht="22.35" hidden="false" customHeight="false" outlineLevel="0" collapsed="false">
      <c r="A2091" s="17" t="n">
        <v>2486</v>
      </c>
      <c r="B2091" s="7" t="s">
        <v>507</v>
      </c>
      <c r="C2091" s="6" t="n">
        <v>126</v>
      </c>
      <c r="D2091" s="6" t="n">
        <v>620</v>
      </c>
      <c r="E2091" s="16" t="n">
        <v>0.0743331596964882</v>
      </c>
      <c r="F2091" s="16" t="n">
        <v>0.0174622015213829</v>
      </c>
      <c r="G2091" s="16" t="n">
        <v>0.0933514350003773</v>
      </c>
      <c r="H2091" s="16" t="n">
        <v>0.0468292856534461</v>
      </c>
      <c r="I2091" s="23" t="n">
        <f aca="false">G2091-E2091</f>
        <v>0.0190182753038892</v>
      </c>
      <c r="J2091" s="17" t="n">
        <f aca="false">100*(G2091-E2091)/E2091</f>
        <v>25.5851834921901</v>
      </c>
      <c r="K2091" s="16" t="n">
        <v>7.79206213341783</v>
      </c>
      <c r="L2091" s="17" t="n">
        <v>529.148675680379</v>
      </c>
      <c r="M2091" s="18" t="n">
        <v>3.51204593900675E-014</v>
      </c>
      <c r="N2091" s="18" t="n">
        <v>1.05562353617356E-013</v>
      </c>
      <c r="O2091" s="6" t="str">
        <f aca="false">IF(N2091&lt;0.05,"Yes","No")</f>
        <v>Yes</v>
      </c>
      <c r="P2091" s="16" t="n">
        <v>0.438675441815216</v>
      </c>
      <c r="Q2091" s="17" t="n">
        <v>20.1923274978779</v>
      </c>
      <c r="R2091" s="18" t="n">
        <v>8.11822773640088E-006</v>
      </c>
      <c r="S2091" s="16" t="n">
        <v>0.00491515690109312</v>
      </c>
      <c r="T2091" s="16" t="n">
        <v>0.0185779491111232</v>
      </c>
      <c r="U2091" s="16" t="n">
        <v>0.0255270985428554</v>
      </c>
      <c r="V2091" s="16" t="n">
        <v>0.0391477620719264</v>
      </c>
      <c r="W2091" s="6" t="s">
        <v>583</v>
      </c>
      <c r="X2091" s="17" t="n">
        <v>100</v>
      </c>
      <c r="Y2091" s="16" t="n">
        <v>0.657718894009217</v>
      </c>
      <c r="Z2091" s="16" t="n">
        <f aca="false">(G2091-E2091)/SQRT(H2091^2/D2091+F2091^2/C2091)</f>
        <v>7.79206213341783</v>
      </c>
      <c r="AA2091" s="24" t="n">
        <f aca="false">ABS(K2091-Z2091)</f>
        <v>0</v>
      </c>
    </row>
    <row r="2092" customFormat="false" ht="22.35" hidden="false" customHeight="false" outlineLevel="0" collapsed="false">
      <c r="A2092" s="17" t="n">
        <v>2487</v>
      </c>
      <c r="B2092" s="7" t="s">
        <v>507</v>
      </c>
      <c r="C2092" s="6" t="n">
        <v>126</v>
      </c>
      <c r="D2092" s="6" t="n">
        <v>620</v>
      </c>
      <c r="E2092" s="16" t="n">
        <v>0.0741240374507412</v>
      </c>
      <c r="F2092" s="16" t="n">
        <v>0.0173758188240798</v>
      </c>
      <c r="G2092" s="16" t="n">
        <v>0.0930921252997172</v>
      </c>
      <c r="H2092" s="16" t="n">
        <v>0.0467044531393347</v>
      </c>
      <c r="I2092" s="23" t="n">
        <f aca="false">G2092-E2092</f>
        <v>0.0189680878489759</v>
      </c>
      <c r="J2092" s="17" t="n">
        <f aca="false">100*(G2092-E2092)/E2092</f>
        <v>25.5896582287238</v>
      </c>
      <c r="K2092" s="16" t="n">
        <v>7.79951368031162</v>
      </c>
      <c r="L2092" s="17" t="n">
        <v>530.565666957227</v>
      </c>
      <c r="M2092" s="18" t="n">
        <v>3.31709989962758E-014</v>
      </c>
      <c r="N2092" s="18" t="n">
        <v>1.00420655976797E-013</v>
      </c>
      <c r="O2092" s="6" t="str">
        <f aca="false">IF(N2092&lt;0.05,"Yes","No")</f>
        <v>Yes</v>
      </c>
      <c r="P2092" s="16" t="n">
        <v>0.438714599631031</v>
      </c>
      <c r="Q2092" s="17" t="n">
        <v>20.1959325445959</v>
      </c>
      <c r="R2092" s="18" t="n">
        <v>8.10334770952516E-006</v>
      </c>
      <c r="S2092" s="16" t="n">
        <v>0.004803592669609</v>
      </c>
      <c r="T2092" s="16" t="n">
        <v>0.0185287501743951</v>
      </c>
      <c r="U2092" s="16" t="n">
        <v>0.0256452844981358</v>
      </c>
      <c r="V2092" s="16" t="n">
        <v>0.0391954167223328</v>
      </c>
      <c r="W2092" s="6" t="s">
        <v>583</v>
      </c>
      <c r="X2092" s="17" t="n">
        <v>100</v>
      </c>
      <c r="Y2092" s="16" t="n">
        <v>0.65794930875576</v>
      </c>
      <c r="Z2092" s="16" t="n">
        <f aca="false">(G2092-E2092)/SQRT(H2092^2/D2092+F2092^2/C2092)</f>
        <v>7.79951368031162</v>
      </c>
      <c r="AA2092" s="24" t="n">
        <f aca="false">ABS(K2092-Z2092)</f>
        <v>0</v>
      </c>
    </row>
    <row r="2093" customFormat="false" ht="22.35" hidden="false" customHeight="false" outlineLevel="0" collapsed="false">
      <c r="A2093" s="17" t="n">
        <v>2488</v>
      </c>
      <c r="B2093" s="7" t="s">
        <v>507</v>
      </c>
      <c r="C2093" s="6" t="n">
        <v>126</v>
      </c>
      <c r="D2093" s="6" t="n">
        <v>620</v>
      </c>
      <c r="E2093" s="16" t="n">
        <v>0.0739386379423123</v>
      </c>
      <c r="F2093" s="16" t="n">
        <v>0.0172935538786661</v>
      </c>
      <c r="G2093" s="16" t="n">
        <v>0.0928257100464356</v>
      </c>
      <c r="H2093" s="16" t="n">
        <v>0.0465734081308344</v>
      </c>
      <c r="I2093" s="23" t="n">
        <f aca="false">G2093-E2093</f>
        <v>0.0188870721041233</v>
      </c>
      <c r="J2093" s="17" t="n">
        <f aca="false">100*(G2093-E2093)/E2093</f>
        <v>25.5442521389956</v>
      </c>
      <c r="K2093" s="16" t="n">
        <v>7.79415639401518</v>
      </c>
      <c r="L2093" s="17" t="n">
        <v>531.763432025706</v>
      </c>
      <c r="M2093" s="18" t="n">
        <v>3.43377316666623E-014</v>
      </c>
      <c r="N2093" s="18" t="n">
        <v>1.03654560677669E-013</v>
      </c>
      <c r="O2093" s="6" t="str">
        <f aca="false">IF(N2093&lt;0.05,"Yes","No")</f>
        <v>Yes</v>
      </c>
      <c r="P2093" s="16" t="n">
        <v>0.43809294811488</v>
      </c>
      <c r="Q2093" s="17" t="n">
        <v>20.1387384730988</v>
      </c>
      <c r="R2093" s="18" t="n">
        <v>8.34269032957274E-006</v>
      </c>
      <c r="S2093" s="16" t="n">
        <v>0.00485017555574408</v>
      </c>
      <c r="T2093" s="16" t="n">
        <v>0.0184485491281543</v>
      </c>
      <c r="U2093" s="16" t="n">
        <v>0.0259753094978362</v>
      </c>
      <c r="V2093" s="16" t="n">
        <v>0.0394321714269898</v>
      </c>
      <c r="W2093" s="6" t="s">
        <v>583</v>
      </c>
      <c r="X2093" s="17" t="n">
        <v>100</v>
      </c>
      <c r="Y2093" s="16" t="n">
        <v>0.658192524321557</v>
      </c>
      <c r="Z2093" s="16" t="n">
        <f aca="false">(G2093-E2093)/SQRT(H2093^2/D2093+F2093^2/C2093)</f>
        <v>7.79415639401518</v>
      </c>
      <c r="AA2093" s="24" t="n">
        <f aca="false">ABS(K2093-Z2093)</f>
        <v>0</v>
      </c>
    </row>
    <row r="2094" customFormat="false" ht="22.35" hidden="false" customHeight="false" outlineLevel="0" collapsed="false">
      <c r="A2094" s="17" t="n">
        <v>2489</v>
      </c>
      <c r="B2094" s="7" t="s">
        <v>507</v>
      </c>
      <c r="C2094" s="6" t="n">
        <v>126</v>
      </c>
      <c r="D2094" s="6" t="n">
        <v>620</v>
      </c>
      <c r="E2094" s="16" t="n">
        <v>0.0737492498601713</v>
      </c>
      <c r="F2094" s="16" t="n">
        <v>0.0172436173786193</v>
      </c>
      <c r="G2094" s="16" t="n">
        <v>0.0925655564894119</v>
      </c>
      <c r="H2094" s="16" t="n">
        <v>0.0464411039494638</v>
      </c>
      <c r="I2094" s="23" t="n">
        <f aca="false">G2094-E2094</f>
        <v>0.0188163066292406</v>
      </c>
      <c r="J2094" s="17" t="n">
        <f aca="false">100*(G2094-E2094)/E2094</f>
        <v>25.513895619164</v>
      </c>
      <c r="K2094" s="16" t="n">
        <v>7.7872225283439</v>
      </c>
      <c r="L2094" s="17" t="n">
        <v>531.792475721924</v>
      </c>
      <c r="M2094" s="18" t="n">
        <v>3.60684165835248E-014</v>
      </c>
      <c r="N2094" s="18" t="n">
        <v>1.07948352196561E-013</v>
      </c>
      <c r="O2094" s="6" t="str">
        <f aca="false">IF(N2094&lt;0.05,"Yes","No")</f>
        <v>Yes</v>
      </c>
      <c r="P2094" s="16" t="n">
        <v>0.437695461189961</v>
      </c>
      <c r="Q2094" s="17" t="n">
        <v>20.1022108193292</v>
      </c>
      <c r="R2094" s="18" t="n">
        <v>8.49925994076021E-006</v>
      </c>
      <c r="S2094" s="16" t="n">
        <v>0.00489772753956263</v>
      </c>
      <c r="T2094" s="16" t="n">
        <v>0.0183798045317926</v>
      </c>
      <c r="U2094" s="16" t="n">
        <v>0.0262102923971401</v>
      </c>
      <c r="V2094" s="16" t="n">
        <v>0.0396456618620528</v>
      </c>
      <c r="W2094" s="6" t="s">
        <v>583</v>
      </c>
      <c r="X2094" s="17" t="n">
        <v>100</v>
      </c>
      <c r="Y2094" s="16" t="n">
        <v>0.658346134152586</v>
      </c>
      <c r="Z2094" s="16" t="n">
        <f aca="false">(G2094-E2094)/SQRT(H2094^2/D2094+F2094^2/C2094)</f>
        <v>7.7872225283439</v>
      </c>
      <c r="AA2094" s="24" t="n">
        <f aca="false">ABS(K2094-Z2094)</f>
        <v>0</v>
      </c>
    </row>
    <row r="2095" customFormat="false" ht="22.35" hidden="false" customHeight="false" outlineLevel="0" collapsed="false">
      <c r="A2095" s="17" t="n">
        <v>2490</v>
      </c>
      <c r="B2095" s="7" t="s">
        <v>507</v>
      </c>
      <c r="C2095" s="6" t="n">
        <v>126</v>
      </c>
      <c r="D2095" s="6" t="n">
        <v>620</v>
      </c>
      <c r="E2095" s="16" t="n">
        <v>0.0735513294145228</v>
      </c>
      <c r="F2095" s="16" t="n">
        <v>0.0171888549421387</v>
      </c>
      <c r="G2095" s="16" t="n">
        <v>0.0923320639097402</v>
      </c>
      <c r="H2095" s="16" t="n">
        <v>0.0463384497101084</v>
      </c>
      <c r="I2095" s="23" t="n">
        <f aca="false">G2095-E2095</f>
        <v>0.0187807344952174</v>
      </c>
      <c r="J2095" s="17" t="n">
        <f aca="false">100*(G2095-E2095)/E2095</f>
        <v>25.5341876818736</v>
      </c>
      <c r="K2095" s="16" t="n">
        <v>7.79276594264532</v>
      </c>
      <c r="L2095" s="17" t="n">
        <v>532.391300324961</v>
      </c>
      <c r="M2095" s="18" t="n">
        <v>3.46153070302255E-014</v>
      </c>
      <c r="N2095" s="18" t="n">
        <v>1.04193066003587E-013</v>
      </c>
      <c r="O2095" s="6" t="str">
        <f aca="false">IF(N2095&lt;0.05,"Yes","No")</f>
        <v>Yes</v>
      </c>
      <c r="P2095" s="16" t="n">
        <v>0.437847269180073</v>
      </c>
      <c r="Q2095" s="17" t="n">
        <v>20.1161575275115</v>
      </c>
      <c r="R2095" s="18" t="n">
        <v>8.43913367858138E-006</v>
      </c>
      <c r="S2095" s="16" t="n">
        <v>0.00491682944060378</v>
      </c>
      <c r="T2095" s="16" t="n">
        <v>0.0183464915562539</v>
      </c>
      <c r="U2095" s="16" t="n">
        <v>0.0262306251214262</v>
      </c>
      <c r="V2095" s="16" t="n">
        <v>0.0396478729353356</v>
      </c>
      <c r="W2095" s="6" t="s">
        <v>583</v>
      </c>
      <c r="X2095" s="17" t="n">
        <v>100</v>
      </c>
      <c r="Y2095" s="16" t="n">
        <v>0.658154121863799</v>
      </c>
      <c r="Z2095" s="16" t="n">
        <f aca="false">(G2095-E2095)/SQRT(H2095^2/D2095+F2095^2/C2095)</f>
        <v>7.79276594264532</v>
      </c>
      <c r="AA2095" s="24" t="n">
        <f aca="false">ABS(K2095-Z2095)</f>
        <v>0</v>
      </c>
    </row>
    <row r="2096" customFormat="false" ht="22.35" hidden="false" customHeight="false" outlineLevel="0" collapsed="false">
      <c r="A2096" s="17" t="n">
        <v>2491</v>
      </c>
      <c r="B2096" s="7" t="s">
        <v>507</v>
      </c>
      <c r="C2096" s="6" t="n">
        <v>126</v>
      </c>
      <c r="D2096" s="6" t="n">
        <v>620</v>
      </c>
      <c r="E2096" s="16" t="n">
        <v>0.0733654205465601</v>
      </c>
      <c r="F2096" s="16" t="n">
        <v>0.0171540716518529</v>
      </c>
      <c r="G2096" s="16" t="n">
        <v>0.0920910360892454</v>
      </c>
      <c r="H2096" s="16" t="n">
        <v>0.0462253915255793</v>
      </c>
      <c r="I2096" s="23" t="n">
        <f aca="false">G2096-E2096</f>
        <v>0.0187256155426853</v>
      </c>
      <c r="J2096" s="17" t="n">
        <f aca="false">100*(G2096-E2096)/E2096</f>
        <v>25.5237622890765</v>
      </c>
      <c r="K2096" s="16" t="n">
        <v>7.78758681632883</v>
      </c>
      <c r="L2096" s="17" t="n">
        <v>532.133236638312</v>
      </c>
      <c r="M2096" s="18" t="n">
        <v>3.59396047577334E-014</v>
      </c>
      <c r="N2096" s="18" t="n">
        <v>1.07716276171181E-013</v>
      </c>
      <c r="O2096" s="6" t="str">
        <f aca="false">IF(N2096&lt;0.05,"Yes","No")</f>
        <v>Yes</v>
      </c>
      <c r="P2096" s="16" t="n">
        <v>0.43762505322469</v>
      </c>
      <c r="Q2096" s="17" t="n">
        <v>20.0957440311205</v>
      </c>
      <c r="R2096" s="18" t="n">
        <v>8.52728532644023E-006</v>
      </c>
      <c r="S2096" s="16" t="n">
        <v>0.00514580726464377</v>
      </c>
      <c r="T2096" s="16" t="n">
        <v>0.0182940209698668</v>
      </c>
      <c r="U2096" s="16" t="n">
        <v>0.0264136465904566</v>
      </c>
      <c r="V2096" s="16" t="n">
        <v>0.0398671490564291</v>
      </c>
      <c r="W2096" s="6" t="s">
        <v>583</v>
      </c>
      <c r="X2096" s="17" t="n">
        <v>100</v>
      </c>
      <c r="Y2096" s="16" t="n">
        <v>0.658448540706605</v>
      </c>
      <c r="Z2096" s="16" t="n">
        <f aca="false">(G2096-E2096)/SQRT(H2096^2/D2096+F2096^2/C2096)</f>
        <v>7.78758681632883</v>
      </c>
      <c r="AA2096" s="24" t="n">
        <f aca="false">ABS(K2096-Z2096)</f>
        <v>0</v>
      </c>
    </row>
    <row r="2097" customFormat="false" ht="22.35" hidden="false" customHeight="false" outlineLevel="0" collapsed="false">
      <c r="A2097" s="17" t="n">
        <v>2492</v>
      </c>
      <c r="B2097" s="7" t="s">
        <v>507</v>
      </c>
      <c r="C2097" s="6" t="n">
        <v>126</v>
      </c>
      <c r="D2097" s="6" t="n">
        <v>620</v>
      </c>
      <c r="E2097" s="16" t="n">
        <v>0.0731917687706531</v>
      </c>
      <c r="F2097" s="16" t="n">
        <v>0.0171391079060112</v>
      </c>
      <c r="G2097" s="16" t="n">
        <v>0.0918524767722814</v>
      </c>
      <c r="H2097" s="16" t="n">
        <v>0.046099011089561</v>
      </c>
      <c r="I2097" s="23" t="n">
        <f aca="false">G2097-E2097</f>
        <v>0.0186607080016283</v>
      </c>
      <c r="J2097" s="17" t="n">
        <f aca="false">100*(G2097-E2097)/E2097</f>
        <v>25.4956374399173</v>
      </c>
      <c r="K2097" s="16" t="n">
        <v>7.77600214099745</v>
      </c>
      <c r="L2097" s="17" t="n">
        <v>530.979379100043</v>
      </c>
      <c r="M2097" s="18" t="n">
        <v>3.91504119227589E-014</v>
      </c>
      <c r="N2097" s="18" t="n">
        <v>1.16179400352707E-013</v>
      </c>
      <c r="O2097" s="6" t="str">
        <f aca="false">IF(N2097&lt;0.05,"Yes","No")</f>
        <v>Yes</v>
      </c>
      <c r="P2097" s="16" t="n">
        <v>0.437281621609692</v>
      </c>
      <c r="Q2097" s="17" t="n">
        <v>20.0642156451076</v>
      </c>
      <c r="R2097" s="18" t="n">
        <v>8.66525918557336E-006</v>
      </c>
      <c r="S2097" s="16" t="n">
        <v>0.0053098004531146</v>
      </c>
      <c r="T2097" s="16" t="n">
        <v>0.0182323657221936</v>
      </c>
      <c r="U2097" s="16" t="n">
        <v>0.026591266575137</v>
      </c>
      <c r="V2097" s="16" t="n">
        <v>0.0400489255013354</v>
      </c>
      <c r="W2097" s="6" t="s">
        <v>583</v>
      </c>
      <c r="X2097" s="17" t="n">
        <v>100</v>
      </c>
      <c r="Y2097" s="16" t="n">
        <v>0.658269329237071</v>
      </c>
      <c r="Z2097" s="16" t="n">
        <f aca="false">(G2097-E2097)/SQRT(H2097^2/D2097+F2097^2/C2097)</f>
        <v>7.77600214099746</v>
      </c>
      <c r="AA2097" s="24" t="n">
        <f aca="false">ABS(K2097-Z2097)</f>
        <v>0</v>
      </c>
    </row>
    <row r="2098" customFormat="false" ht="22.35" hidden="false" customHeight="false" outlineLevel="0" collapsed="false">
      <c r="A2098" s="17" t="n">
        <v>2493</v>
      </c>
      <c r="B2098" s="7" t="s">
        <v>507</v>
      </c>
      <c r="C2098" s="6" t="n">
        <v>126</v>
      </c>
      <c r="D2098" s="6" t="n">
        <v>620</v>
      </c>
      <c r="E2098" s="16" t="n">
        <v>0.0730137402516982</v>
      </c>
      <c r="F2098" s="16" t="n">
        <v>0.0170867268458776</v>
      </c>
      <c r="G2098" s="16" t="n">
        <v>0.0916372598058754</v>
      </c>
      <c r="H2098" s="16" t="n">
        <v>0.0459971681123266</v>
      </c>
      <c r="I2098" s="23" t="n">
        <f aca="false">G2098-E2098</f>
        <v>0.0186235195541772</v>
      </c>
      <c r="J2098" s="17" t="n">
        <f aca="false">100*(G2098-E2098)/E2098</f>
        <v>25.5068696521736</v>
      </c>
      <c r="K2098" s="16" t="n">
        <v>7.78036119771631</v>
      </c>
      <c r="L2098" s="17" t="n">
        <v>531.504807468604</v>
      </c>
      <c r="M2098" s="18" t="n">
        <v>3.7900384541741E-014</v>
      </c>
      <c r="N2098" s="18" t="n">
        <v>1.12788538133425E-013</v>
      </c>
      <c r="O2098" s="6" t="str">
        <f aca="false">IF(N2098&lt;0.05,"Yes","No")</f>
        <v>Yes</v>
      </c>
      <c r="P2098" s="16" t="n">
        <v>0.43738651452557</v>
      </c>
      <c r="Q2098" s="17" t="n">
        <v>20.0738426058557</v>
      </c>
      <c r="R2098" s="18" t="n">
        <v>8.6228932336311E-006</v>
      </c>
      <c r="S2098" s="16" t="n">
        <v>0.00521555742591969</v>
      </c>
      <c r="T2098" s="16" t="n">
        <v>0.0181956426305958</v>
      </c>
      <c r="U2098" s="16" t="n">
        <v>0.0266501880460827</v>
      </c>
      <c r="V2098" s="16" t="n">
        <v>0.0400515343954362</v>
      </c>
      <c r="W2098" s="6" t="s">
        <v>583</v>
      </c>
      <c r="X2098" s="17" t="n">
        <v>100</v>
      </c>
      <c r="Y2098" s="16" t="n">
        <v>0.657821300563236</v>
      </c>
      <c r="Z2098" s="16" t="n">
        <f aca="false">(G2098-E2098)/SQRT(H2098^2/D2098+F2098^2/C2098)</f>
        <v>7.78036119771631</v>
      </c>
      <c r="AA2098" s="24" t="n">
        <f aca="false">ABS(K2098-Z2098)</f>
        <v>0</v>
      </c>
    </row>
    <row r="2099" customFormat="false" ht="22.35" hidden="false" customHeight="false" outlineLevel="0" collapsed="false">
      <c r="A2099" s="17" t="n">
        <v>2494</v>
      </c>
      <c r="B2099" s="7" t="s">
        <v>507</v>
      </c>
      <c r="C2099" s="6" t="n">
        <v>126</v>
      </c>
      <c r="D2099" s="6" t="n">
        <v>620</v>
      </c>
      <c r="E2099" s="16" t="n">
        <v>0.0728224806251034</v>
      </c>
      <c r="F2099" s="16" t="n">
        <v>0.0170275125049692</v>
      </c>
      <c r="G2099" s="16" t="n">
        <v>0.0914169448517984</v>
      </c>
      <c r="H2099" s="16" t="n">
        <v>0.0458937373940283</v>
      </c>
      <c r="I2099" s="23" t="n">
        <f aca="false">G2099-E2099</f>
        <v>0.018594464226695</v>
      </c>
      <c r="J2099" s="17" t="n">
        <f aca="false">100*(G2099-E2099)/E2099</f>
        <v>25.5339615831284</v>
      </c>
      <c r="K2099" s="16" t="n">
        <v>7.78957063736119</v>
      </c>
      <c r="L2099" s="17" t="n">
        <v>532.259780552155</v>
      </c>
      <c r="M2099" s="18" t="n">
        <v>3.5423698965706E-014</v>
      </c>
      <c r="N2099" s="18" t="n">
        <v>1.06321702181355E-013</v>
      </c>
      <c r="O2099" s="6" t="str">
        <f aca="false">IF(N2099&lt;0.05,"Yes","No")</f>
        <v>Yes</v>
      </c>
      <c r="P2099" s="16" t="n">
        <v>0.437702793705729</v>
      </c>
      <c r="Q2099" s="17" t="n">
        <v>20.1028843516162</v>
      </c>
      <c r="R2099" s="18" t="n">
        <v>8.49634636213519E-006</v>
      </c>
      <c r="S2099" s="16" t="n">
        <v>0.00528047689907772</v>
      </c>
      <c r="T2099" s="16" t="n">
        <v>0.018168134372801</v>
      </c>
      <c r="U2099" s="16" t="n">
        <v>0.026701681464063</v>
      </c>
      <c r="V2099" s="16" t="n">
        <v>0.0400688764547609</v>
      </c>
      <c r="W2099" s="6" t="s">
        <v>583</v>
      </c>
      <c r="X2099" s="17" t="n">
        <v>100</v>
      </c>
      <c r="Y2099" s="16" t="n">
        <v>0.65847414234511</v>
      </c>
      <c r="Z2099" s="16" t="n">
        <f aca="false">(G2099-E2099)/SQRT(H2099^2/D2099+F2099^2/C2099)</f>
        <v>7.78957063736119</v>
      </c>
      <c r="AA2099" s="24" t="n">
        <f aca="false">ABS(K2099-Z2099)</f>
        <v>0</v>
      </c>
    </row>
    <row r="2100" customFormat="false" ht="22.35" hidden="false" customHeight="false" outlineLevel="0" collapsed="false">
      <c r="A2100" s="17" t="n">
        <v>2495</v>
      </c>
      <c r="B2100" s="7" t="s">
        <v>507</v>
      </c>
      <c r="C2100" s="6" t="n">
        <v>126</v>
      </c>
      <c r="D2100" s="6" t="n">
        <v>620</v>
      </c>
      <c r="E2100" s="16" t="n">
        <v>0.072634394354527</v>
      </c>
      <c r="F2100" s="16" t="n">
        <v>0.0169545886247231</v>
      </c>
      <c r="G2100" s="16" t="n">
        <v>0.0911963975958286</v>
      </c>
      <c r="H2100" s="16" t="n">
        <v>0.0457976781656353</v>
      </c>
      <c r="I2100" s="23" t="n">
        <f aca="false">G2100-E2100</f>
        <v>0.0185620032413016</v>
      </c>
      <c r="J2100" s="17" t="n">
        <f aca="false">100*(G2100-E2100)/E2100</f>
        <v>25.5553906744247</v>
      </c>
      <c r="K2100" s="16" t="n">
        <v>7.79918815301137</v>
      </c>
      <c r="L2100" s="17" t="n">
        <v>533.618466869925</v>
      </c>
      <c r="M2100" s="18" t="n">
        <v>3.29525983833885E-014</v>
      </c>
      <c r="N2100" s="18" t="n">
        <v>1.00048279195808E-013</v>
      </c>
      <c r="O2100" s="6" t="str">
        <f aca="false">IF(N2100&lt;0.05,"Yes","No")</f>
        <v>Yes</v>
      </c>
      <c r="P2100" s="16" t="n">
        <v>0.437881105171026</v>
      </c>
      <c r="Q2100" s="17" t="n">
        <v>20.1192667232137</v>
      </c>
      <c r="R2100" s="18" t="n">
        <v>8.42578795584615E-006</v>
      </c>
      <c r="S2100" s="16" t="n">
        <v>0.00524402889822997</v>
      </c>
      <c r="T2100" s="16" t="n">
        <v>0.0181352207962439</v>
      </c>
      <c r="U2100" s="16" t="n">
        <v>0.0267637124514731</v>
      </c>
      <c r="V2100" s="16" t="n">
        <v>0.0401073893441833</v>
      </c>
      <c r="W2100" s="6" t="s">
        <v>583</v>
      </c>
      <c r="X2100" s="17" t="n">
        <v>100</v>
      </c>
      <c r="Y2100" s="16" t="n">
        <v>0.658832565284178</v>
      </c>
      <c r="Z2100" s="16" t="n">
        <f aca="false">(G2100-E2100)/SQRT(H2100^2/D2100+F2100^2/C2100)</f>
        <v>7.79918815301137</v>
      </c>
      <c r="AA2100" s="24" t="n">
        <f aca="false">ABS(K2100-Z2100)</f>
        <v>0</v>
      </c>
    </row>
    <row r="2101" customFormat="false" ht="22.35" hidden="false" customHeight="false" outlineLevel="0" collapsed="false">
      <c r="A2101" s="17" t="n">
        <v>2496</v>
      </c>
      <c r="B2101" s="7" t="s">
        <v>507</v>
      </c>
      <c r="C2101" s="6" t="n">
        <v>126</v>
      </c>
      <c r="D2101" s="6" t="n">
        <v>620</v>
      </c>
      <c r="E2101" s="16" t="n">
        <v>0.0724729991680573</v>
      </c>
      <c r="F2101" s="16" t="n">
        <v>0.0168678276017038</v>
      </c>
      <c r="G2101" s="16" t="n">
        <v>0.0909771799019748</v>
      </c>
      <c r="H2101" s="16" t="n">
        <v>0.0457029595195637</v>
      </c>
      <c r="I2101" s="23" t="n">
        <f aca="false">G2101-E2101</f>
        <v>0.0185041807339175</v>
      </c>
      <c r="J2101" s="17" t="n">
        <f aca="false">100*(G2101-E2101)/E2101</f>
        <v>25.5325168632918</v>
      </c>
      <c r="K2101" s="16" t="n">
        <v>7.80059691575274</v>
      </c>
      <c r="L2101" s="17" t="n">
        <v>535.510598015556</v>
      </c>
      <c r="M2101" s="18" t="n">
        <v>3.244561441944E-014</v>
      </c>
      <c r="N2101" s="18" t="n">
        <v>9.89379330845331E-014</v>
      </c>
      <c r="O2101" s="6" t="str">
        <f aca="false">IF(N2101&lt;0.05,"Yes","No")</f>
        <v>Yes</v>
      </c>
      <c r="P2101" s="16" t="n">
        <v>0.437457678345826</v>
      </c>
      <c r="Q2101" s="17" t="n">
        <v>20.0803752605778</v>
      </c>
      <c r="R2101" s="18" t="n">
        <v>8.59426338077093E-006</v>
      </c>
      <c r="S2101" s="16" t="n">
        <v>0.005079541840033</v>
      </c>
      <c r="T2101" s="16" t="n">
        <v>0.0180754584460847</v>
      </c>
      <c r="U2101" s="16" t="n">
        <v>0.027022819749095</v>
      </c>
      <c r="V2101" s="16" t="n">
        <v>0.0404092130198211</v>
      </c>
      <c r="W2101" s="6" t="s">
        <v>583</v>
      </c>
      <c r="X2101" s="17" t="n">
        <v>100</v>
      </c>
      <c r="Y2101" s="16" t="n">
        <v>0.658704557091654</v>
      </c>
      <c r="Z2101" s="16" t="n">
        <f aca="false">(G2101-E2101)/SQRT(H2101^2/D2101+F2101^2/C2101)</f>
        <v>7.80059691575274</v>
      </c>
      <c r="AA2101" s="24" t="n">
        <f aca="false">ABS(K2101-Z2101)</f>
        <v>0</v>
      </c>
    </row>
    <row r="2102" customFormat="false" ht="22.35" hidden="false" customHeight="false" outlineLevel="0" collapsed="false">
      <c r="A2102" s="17" t="n">
        <v>2497</v>
      </c>
      <c r="B2102" s="7" t="s">
        <v>507</v>
      </c>
      <c r="C2102" s="6" t="n">
        <v>126</v>
      </c>
      <c r="D2102" s="6" t="n">
        <v>620</v>
      </c>
      <c r="E2102" s="16" t="n">
        <v>0.0723187019309354</v>
      </c>
      <c r="F2102" s="16" t="n">
        <v>0.016797293839477</v>
      </c>
      <c r="G2102" s="16" t="n">
        <v>0.0907563996170798</v>
      </c>
      <c r="H2102" s="16" t="n">
        <v>0.0455934133754177</v>
      </c>
      <c r="I2102" s="23" t="n">
        <f aca="false">G2102-E2102</f>
        <v>0.0184376976861443</v>
      </c>
      <c r="J2102" s="17" t="n">
        <f aca="false">100*(G2102-E2102)/E2102</f>
        <v>25.495061711357</v>
      </c>
      <c r="K2102" s="16" t="n">
        <v>7.79683962894116</v>
      </c>
      <c r="L2102" s="17" t="n">
        <v>536.617357775957</v>
      </c>
      <c r="M2102" s="18" t="n">
        <v>3.32186367938476E-014</v>
      </c>
      <c r="N2102" s="18" t="n">
        <v>1.00420655976797E-013</v>
      </c>
      <c r="O2102" s="6" t="str">
        <f aca="false">IF(N2102&lt;0.05,"Yes","No")</f>
        <v>Yes</v>
      </c>
      <c r="P2102" s="16" t="n">
        <v>0.436954151664663</v>
      </c>
      <c r="Q2102" s="17" t="n">
        <v>20.0341756569157</v>
      </c>
      <c r="R2102" s="18" t="n">
        <v>8.79880966753484E-006</v>
      </c>
      <c r="S2102" s="16" t="n">
        <v>0.00507852979288256</v>
      </c>
      <c r="T2102" s="16" t="n">
        <v>0.0180096510422726</v>
      </c>
      <c r="U2102" s="16" t="n">
        <v>0.0273172797847378</v>
      </c>
      <c r="V2102" s="16" t="n">
        <v>0.040675836164234</v>
      </c>
      <c r="W2102" s="6" t="s">
        <v>583</v>
      </c>
      <c r="X2102" s="17" t="n">
        <v>100</v>
      </c>
      <c r="Y2102" s="16" t="n">
        <v>0.658678955453149</v>
      </c>
      <c r="Z2102" s="16" t="n">
        <f aca="false">(G2102-E2102)/SQRT(H2102^2/D2102+F2102^2/C2102)</f>
        <v>7.79683962894116</v>
      </c>
      <c r="AA2102" s="24" t="n">
        <f aca="false">ABS(K2102-Z2102)</f>
        <v>0</v>
      </c>
    </row>
    <row r="2103" customFormat="false" ht="22.35" hidden="false" customHeight="false" outlineLevel="0" collapsed="false">
      <c r="A2103" s="17" t="n">
        <v>2498</v>
      </c>
      <c r="B2103" s="7" t="s">
        <v>507</v>
      </c>
      <c r="C2103" s="6" t="n">
        <v>126</v>
      </c>
      <c r="D2103" s="6" t="n">
        <v>620</v>
      </c>
      <c r="E2103" s="16" t="n">
        <v>0.0721810345375349</v>
      </c>
      <c r="F2103" s="16" t="n">
        <v>0.0167327677433423</v>
      </c>
      <c r="G2103" s="16" t="n">
        <v>0.0905507201989812</v>
      </c>
      <c r="H2103" s="16" t="n">
        <v>0.0454893575988804</v>
      </c>
      <c r="I2103" s="23" t="n">
        <f aca="false">G2103-E2103</f>
        <v>0.0183696856614463</v>
      </c>
      <c r="J2103" s="17" t="n">
        <f aca="false">100*(G2103-E2103)/E2103</f>
        <v>25.4494629775553</v>
      </c>
      <c r="K2103" s="16" t="n">
        <v>7.790721389976</v>
      </c>
      <c r="L2103" s="17" t="n">
        <v>537.583830785182</v>
      </c>
      <c r="M2103" s="18" t="n">
        <v>3.46003514051303E-014</v>
      </c>
      <c r="N2103" s="18" t="n">
        <v>1.04193066003587E-013</v>
      </c>
      <c r="O2103" s="6" t="str">
        <f aca="false">IF(N2103&lt;0.05,"Yes","No")</f>
        <v>Yes</v>
      </c>
      <c r="P2103" s="16" t="n">
        <v>0.436356351031894</v>
      </c>
      <c r="Q2103" s="17" t="n">
        <v>19.9793953084365</v>
      </c>
      <c r="R2103" s="18" t="n">
        <v>9.04770700855507E-006</v>
      </c>
      <c r="S2103" s="16" t="n">
        <v>0.00502854815589872</v>
      </c>
      <c r="T2103" s="16" t="n">
        <v>0.0179418497785316</v>
      </c>
      <c r="U2103" s="16" t="n">
        <v>0.0275671684792556</v>
      </c>
      <c r="V2103" s="16" t="n">
        <v>0.0409898237614409</v>
      </c>
      <c r="W2103" s="6" t="s">
        <v>583</v>
      </c>
      <c r="X2103" s="17" t="n">
        <v>100</v>
      </c>
      <c r="Y2103" s="16" t="n">
        <v>0.658294930875576</v>
      </c>
      <c r="Z2103" s="16" t="n">
        <f aca="false">(G2103-E2103)/SQRT(H2103^2/D2103+F2103^2/C2103)</f>
        <v>7.790721389976</v>
      </c>
      <c r="AA2103" s="24" t="n">
        <f aca="false">ABS(K2103-Z2103)</f>
        <v>0</v>
      </c>
    </row>
    <row r="2104" customFormat="false" ht="22.35" hidden="false" customHeight="false" outlineLevel="0" collapsed="false">
      <c r="A2104" s="17" t="n">
        <v>2499</v>
      </c>
      <c r="B2104" s="7" t="s">
        <v>507</v>
      </c>
      <c r="C2104" s="6" t="n">
        <v>126</v>
      </c>
      <c r="D2104" s="6" t="n">
        <v>620</v>
      </c>
      <c r="E2104" s="16" t="n">
        <v>0.0720802661741064</v>
      </c>
      <c r="F2104" s="16" t="n">
        <v>0.0167053263830678</v>
      </c>
      <c r="G2104" s="16" t="n">
        <v>0.0903520244924772</v>
      </c>
      <c r="H2104" s="16" t="n">
        <v>0.0453827667595848</v>
      </c>
      <c r="I2104" s="23" t="n">
        <f aca="false">G2104-E2104</f>
        <v>0.0182717583183708</v>
      </c>
      <c r="J2104" s="17" t="n">
        <f aca="false">100*(G2104-E2104)/E2104</f>
        <v>25.3491826379169</v>
      </c>
      <c r="K2104" s="16" t="n">
        <v>7.76520210615313</v>
      </c>
      <c r="L2104" s="17" t="n">
        <v>537.148434306379</v>
      </c>
      <c r="M2104" s="18" t="n">
        <v>4.15273638265511E-014</v>
      </c>
      <c r="N2104" s="18" t="n">
        <v>1.22885903379696E-013</v>
      </c>
      <c r="O2104" s="6" t="str">
        <f aca="false">IF(N2104&lt;0.05,"Yes","No")</f>
        <v>Yes</v>
      </c>
      <c r="P2104" s="16" t="n">
        <v>0.435041420944749</v>
      </c>
      <c r="Q2104" s="17" t="n">
        <v>19.859163647989</v>
      </c>
      <c r="R2104" s="18" t="n">
        <v>9.61912127207433E-006</v>
      </c>
      <c r="S2104" s="16" t="n">
        <v>0.00501051982476385</v>
      </c>
      <c r="T2104" s="16" t="n">
        <v>0.0178465834407507</v>
      </c>
      <c r="U2104" s="16" t="n">
        <v>0.0279238018450668</v>
      </c>
      <c r="V2104" s="16" t="n">
        <v>0.0413737007591575</v>
      </c>
      <c r="W2104" s="6" t="s">
        <v>583</v>
      </c>
      <c r="X2104" s="17" t="n">
        <v>100</v>
      </c>
      <c r="Y2104" s="16" t="n">
        <v>0.657539682539683</v>
      </c>
      <c r="Z2104" s="16" t="n">
        <f aca="false">(G2104-E2104)/SQRT(H2104^2/D2104+F2104^2/C2104)</f>
        <v>7.76520210615312</v>
      </c>
      <c r="AA2104" s="24" t="n">
        <f aca="false">ABS(K2104-Z2104)</f>
        <v>0</v>
      </c>
    </row>
    <row r="2105" customFormat="false" ht="22.35" hidden="false" customHeight="false" outlineLevel="0" collapsed="false">
      <c r="A2105" s="17" t="n">
        <v>2500</v>
      </c>
      <c r="B2105" s="7" t="s">
        <v>507</v>
      </c>
      <c r="C2105" s="6" t="n">
        <v>126</v>
      </c>
      <c r="D2105" s="6" t="n">
        <v>620</v>
      </c>
      <c r="E2105" s="16" t="n">
        <v>0.0719703934672806</v>
      </c>
      <c r="F2105" s="16" t="n">
        <v>0.0166645682279294</v>
      </c>
      <c r="G2105" s="16" t="n">
        <v>0.0901685001869356</v>
      </c>
      <c r="H2105" s="16" t="n">
        <v>0.0452889037878707</v>
      </c>
      <c r="I2105" s="23" t="n">
        <f aca="false">G2105-E2105</f>
        <v>0.018198106719655</v>
      </c>
      <c r="J2105" s="17" t="n">
        <f aca="false">100*(G2105-E2105)/E2105</f>
        <v>25.285545684738</v>
      </c>
      <c r="K2105" s="16" t="n">
        <v>7.75108454828399</v>
      </c>
      <c r="L2105" s="17" t="n">
        <v>537.378560893262</v>
      </c>
      <c r="M2105" s="18" t="n">
        <v>4.58684512656256E-014</v>
      </c>
      <c r="N2105" s="18" t="n">
        <v>1.34782679872838E-013</v>
      </c>
      <c r="O2105" s="6" t="str">
        <f aca="false">IF(N2105&lt;0.05,"Yes","No")</f>
        <v>Yes</v>
      </c>
      <c r="P2105" s="16" t="n">
        <v>0.434190123692313</v>
      </c>
      <c r="Q2105" s="17" t="n">
        <v>19.7815181200185</v>
      </c>
      <c r="R2105" s="18" t="n">
        <v>1.00073101606679E-005</v>
      </c>
      <c r="S2105" s="16" t="n">
        <v>0.0050766972951452</v>
      </c>
      <c r="T2105" s="16" t="n">
        <v>0.0177746517239113</v>
      </c>
      <c r="U2105" s="16" t="n">
        <v>0.0281482015334976</v>
      </c>
      <c r="V2105" s="16" t="n">
        <v>0.0415357504489214</v>
      </c>
      <c r="W2105" s="6" t="s">
        <v>583</v>
      </c>
      <c r="X2105" s="17" t="n">
        <v>100</v>
      </c>
      <c r="Y2105" s="16" t="n">
        <v>0.656822836661546</v>
      </c>
      <c r="Z2105" s="16" t="n">
        <f aca="false">(G2105-E2105)/SQRT(H2105^2/D2105+F2105^2/C2105)</f>
        <v>7.75108454828399</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584</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585</v>
      </c>
      <c r="B6" s="4"/>
      <c r="C6" s="4"/>
      <c r="D6" s="4"/>
      <c r="E6" s="4"/>
      <c r="F6" s="4"/>
      <c r="G6" s="4"/>
      <c r="H6" s="4"/>
      <c r="I6" s="4"/>
      <c r="J6" s="4"/>
      <c r="K6" s="4"/>
      <c r="L6" s="4"/>
    </row>
    <row r="7" customFormat="false" ht="27" hidden="false" customHeight="true" outlineLevel="0" collapsed="false">
      <c r="A7" s="4" t="s">
        <v>586</v>
      </c>
      <c r="B7" s="4"/>
      <c r="C7" s="4"/>
      <c r="D7" s="4"/>
      <c r="E7" s="4"/>
      <c r="F7" s="4"/>
      <c r="G7" s="4"/>
      <c r="H7" s="4"/>
      <c r="I7" s="4"/>
      <c r="J7" s="4"/>
      <c r="K7" s="4"/>
      <c r="L7" s="4"/>
    </row>
    <row r="9" customFormat="false" ht="15" hidden="false" customHeight="false" outlineLevel="0" collapsed="false">
      <c r="A9" s="3" t="s">
        <v>260</v>
      </c>
    </row>
    <row r="10" customFormat="false" ht="51.75" hidden="false" customHeight="true" outlineLevel="0" collapsed="false">
      <c r="A10" s="4" t="s">
        <v>587</v>
      </c>
      <c r="B10" s="4"/>
      <c r="C10" s="4"/>
      <c r="D10" s="4"/>
      <c r="E10" s="4"/>
      <c r="F10" s="4"/>
      <c r="G10" s="4"/>
      <c r="H10" s="4"/>
      <c r="I10" s="4"/>
      <c r="J10" s="4"/>
      <c r="K10" s="4"/>
      <c r="L10" s="4"/>
    </row>
    <row r="11" customFormat="false" ht="15" hidden="false" customHeight="false" outlineLevel="0" collapsed="false">
      <c r="A11" s="11" t="s">
        <v>588</v>
      </c>
    </row>
    <row r="12" customFormat="false" ht="36" hidden="false" customHeight="true" outlineLevel="0" collapsed="false">
      <c r="A12" s="5" t="s">
        <v>589</v>
      </c>
      <c r="B12" s="5" t="s">
        <v>492</v>
      </c>
      <c r="C12" s="5" t="s">
        <v>590</v>
      </c>
      <c r="D12" s="5" t="s">
        <v>591</v>
      </c>
      <c r="E12" s="5" t="s">
        <v>510</v>
      </c>
      <c r="F12" s="5" t="s">
        <v>511</v>
      </c>
      <c r="G12" s="5" t="s">
        <v>513</v>
      </c>
      <c r="H12" s="5" t="s">
        <v>515</v>
      </c>
      <c r="I12" s="5" t="s">
        <v>592</v>
      </c>
      <c r="J12" s="5" t="s">
        <v>593</v>
      </c>
      <c r="K12" s="5" t="s">
        <v>577</v>
      </c>
      <c r="L12" s="5" t="s">
        <v>594</v>
      </c>
    </row>
    <row r="13" customFormat="false" ht="15" hidden="false" customHeight="false" outlineLevel="0" collapsed="false">
      <c r="A13" s="17" t="n">
        <v>463</v>
      </c>
      <c r="B13" s="6" t="s">
        <v>498</v>
      </c>
      <c r="C13" s="6" t="n">
        <v>6</v>
      </c>
      <c r="D13" s="6" t="n">
        <v>2</v>
      </c>
      <c r="E13" s="16" t="n">
        <v>0.165718933715234</v>
      </c>
      <c r="F13" s="16" t="n">
        <v>0.175246382708992</v>
      </c>
      <c r="G13" s="16" t="n">
        <v>2.1183709697954</v>
      </c>
      <c r="H13" s="16" t="n">
        <v>0.0462880800528239</v>
      </c>
      <c r="I13" s="8" t="n">
        <v>0.355</v>
      </c>
      <c r="J13" s="8" t="n">
        <v>0.1</v>
      </c>
      <c r="K13" s="6" t="s">
        <v>595</v>
      </c>
      <c r="L13" s="7" t="s">
        <v>596</v>
      </c>
    </row>
    <row r="14" customFormat="false" ht="15" hidden="false" customHeight="false" outlineLevel="0" collapsed="false">
      <c r="A14" s="17" t="n">
        <v>503</v>
      </c>
      <c r="B14" s="6" t="s">
        <v>499</v>
      </c>
      <c r="C14" s="6" t="n">
        <v>149</v>
      </c>
      <c r="D14" s="6" t="n">
        <v>7</v>
      </c>
      <c r="E14" s="16" t="n">
        <v>0.147246285622555</v>
      </c>
      <c r="F14" s="16" t="n">
        <v>0.159235659049403</v>
      </c>
      <c r="G14" s="16" t="n">
        <v>3.95223217913696</v>
      </c>
      <c r="H14" s="18" t="n">
        <v>0.000172608792813473</v>
      </c>
      <c r="I14" s="8" t="n">
        <v>0.31</v>
      </c>
      <c r="J14" s="8" t="n">
        <v>0.2</v>
      </c>
      <c r="K14" s="6" t="s">
        <v>595</v>
      </c>
      <c r="L14" s="7" t="s">
        <v>597</v>
      </c>
    </row>
    <row r="15" customFormat="false" ht="15" hidden="false" customHeight="false" outlineLevel="0" collapsed="false">
      <c r="A15" s="17" t="n">
        <v>527</v>
      </c>
      <c r="B15" s="6" t="s">
        <v>499</v>
      </c>
      <c r="C15" s="6" t="n">
        <v>74</v>
      </c>
      <c r="D15" s="6" t="n">
        <v>6</v>
      </c>
      <c r="E15" s="16" t="n">
        <v>0.217907970268575</v>
      </c>
      <c r="F15" s="16" t="n">
        <v>0.229106538117893</v>
      </c>
      <c r="G15" s="16" t="n">
        <v>2.73167165898126</v>
      </c>
      <c r="H15" s="16" t="n">
        <v>0.00967298078669304</v>
      </c>
      <c r="I15" s="8" t="n">
        <v>0.455</v>
      </c>
      <c r="J15" s="8" t="n">
        <v>0.25</v>
      </c>
      <c r="K15" s="6" t="s">
        <v>595</v>
      </c>
      <c r="L15" s="7" t="s">
        <v>597</v>
      </c>
    </row>
    <row r="16" customFormat="false" ht="15" hidden="false" customHeight="false" outlineLevel="0" collapsed="false">
      <c r="A16" s="17" t="n">
        <v>572</v>
      </c>
      <c r="B16" s="6" t="s">
        <v>499</v>
      </c>
      <c r="C16" s="6" t="n">
        <v>9</v>
      </c>
      <c r="D16" s="6" t="n">
        <v>3</v>
      </c>
      <c r="E16" s="16" t="n">
        <v>0.196804046157807</v>
      </c>
      <c r="F16" s="16" t="n">
        <v>0.21269713197985</v>
      </c>
      <c r="G16" s="16" t="n">
        <v>5.00040699804681</v>
      </c>
      <c r="H16" s="18" t="n">
        <v>2.00226457380603E-006</v>
      </c>
      <c r="I16" s="8" t="n">
        <v>0.455</v>
      </c>
      <c r="J16" s="8" t="n">
        <v>0.55</v>
      </c>
      <c r="K16" s="6" t="s">
        <v>598</v>
      </c>
      <c r="L16" s="7" t="s">
        <v>597</v>
      </c>
    </row>
    <row r="17" customFormat="false" ht="15" hidden="false" customHeight="false" outlineLevel="0" collapsed="false">
      <c r="A17" s="17" t="n">
        <v>695</v>
      </c>
      <c r="B17" s="6" t="s">
        <v>501</v>
      </c>
      <c r="C17" s="6" t="n">
        <v>1196</v>
      </c>
      <c r="D17" s="6" t="n">
        <v>10</v>
      </c>
      <c r="E17" s="16" t="n">
        <v>0.144164727616405</v>
      </c>
      <c r="F17" s="16" t="n">
        <v>0.170543575334934</v>
      </c>
      <c r="G17" s="16" t="n">
        <v>8.88930171883344</v>
      </c>
      <c r="H17" s="18" t="n">
        <v>4.13152462987352E-016</v>
      </c>
      <c r="I17" s="8" t="n">
        <v>0.875</v>
      </c>
      <c r="J17" s="8" t="n">
        <v>0.9</v>
      </c>
      <c r="K17" s="6" t="s">
        <v>598</v>
      </c>
      <c r="L17" s="7" t="s">
        <v>599</v>
      </c>
    </row>
    <row r="18" customFormat="false" ht="15" hidden="false" customHeight="false" outlineLevel="0" collapsed="false">
      <c r="A18" s="17" t="n">
        <v>701</v>
      </c>
      <c r="B18" s="6" t="s">
        <v>501</v>
      </c>
      <c r="C18" s="6" t="n">
        <v>1</v>
      </c>
      <c r="D18" s="6" t="n">
        <v>0</v>
      </c>
      <c r="E18" s="16" t="n">
        <v>0.204820235570272</v>
      </c>
      <c r="F18" s="16" t="n">
        <v>0.232833303487109</v>
      </c>
      <c r="G18" s="16" t="n">
        <v>8.16174998966941</v>
      </c>
      <c r="H18" s="18" t="n">
        <v>4.71272349755074E-014</v>
      </c>
      <c r="I18" s="8" t="n">
        <v>0.975</v>
      </c>
      <c r="J18" s="8" t="n">
        <v>1</v>
      </c>
      <c r="K18" s="6" t="s">
        <v>598</v>
      </c>
      <c r="L18" s="7" t="s">
        <v>599</v>
      </c>
    </row>
    <row r="19" customFormat="false" ht="15" hidden="false" customHeight="false" outlineLevel="0" collapsed="false">
      <c r="A19" s="17" t="n">
        <v>703</v>
      </c>
      <c r="B19" s="6" t="s">
        <v>501</v>
      </c>
      <c r="C19" s="6" t="n">
        <v>298</v>
      </c>
      <c r="D19" s="6" t="n">
        <v>8</v>
      </c>
      <c r="E19" s="16" t="n">
        <v>0.228457496752815</v>
      </c>
      <c r="F19" s="16" t="n">
        <v>0.255685645966761</v>
      </c>
      <c r="G19" s="16" t="n">
        <v>7.78908875795707</v>
      </c>
      <c r="H19" s="18" t="n">
        <v>4.8145763555443E-013</v>
      </c>
      <c r="I19" s="8" t="n">
        <v>0.98</v>
      </c>
      <c r="J19" s="8" t="n">
        <v>1</v>
      </c>
      <c r="K19" s="6" t="s">
        <v>598</v>
      </c>
      <c r="L19" s="7" t="s">
        <v>599</v>
      </c>
    </row>
    <row r="20" customFormat="false" ht="15" hidden="false" customHeight="false" outlineLevel="0" collapsed="false">
      <c r="A20" s="17" t="n">
        <v>735</v>
      </c>
      <c r="B20" s="6" t="s">
        <v>501</v>
      </c>
      <c r="C20" s="6" t="n">
        <v>37</v>
      </c>
      <c r="D20" s="6" t="n">
        <v>5</v>
      </c>
      <c r="E20" s="16" t="n">
        <v>0.552071318739936</v>
      </c>
      <c r="F20" s="16" t="n">
        <v>0.536182090592</v>
      </c>
      <c r="G20" s="16" t="n">
        <v>-2.83816228181776</v>
      </c>
      <c r="H20" s="16" t="n">
        <v>0.00726554960720713</v>
      </c>
      <c r="I20" s="8" t="n">
        <v>0.65</v>
      </c>
      <c r="J20" s="8" t="n">
        <v>0.65</v>
      </c>
      <c r="K20" s="6" t="s">
        <v>598</v>
      </c>
      <c r="L20" s="7" t="s">
        <v>599</v>
      </c>
    </row>
    <row r="21" customFormat="false" ht="15" hidden="false" customHeight="false" outlineLevel="0" collapsed="false">
      <c r="A21" s="17" t="n">
        <v>744</v>
      </c>
      <c r="B21" s="6" t="s">
        <v>501</v>
      </c>
      <c r="C21" s="6" t="n">
        <v>18</v>
      </c>
      <c r="D21" s="6" t="n">
        <v>4</v>
      </c>
      <c r="E21" s="16" t="n">
        <v>0.583673829124087</v>
      </c>
      <c r="F21" s="16" t="n">
        <v>0.561997376286214</v>
      </c>
      <c r="G21" s="16" t="n">
        <v>-3.48755889163037</v>
      </c>
      <c r="H21" s="18" t="n">
        <v>0.000949769073495801</v>
      </c>
      <c r="I21" s="8" t="n">
        <v>0.61</v>
      </c>
      <c r="J21" s="8" t="n">
        <v>0.6</v>
      </c>
      <c r="K21" s="6" t="s">
        <v>598</v>
      </c>
      <c r="L21" s="7" t="s">
        <v>599</v>
      </c>
    </row>
    <row r="22" customFormat="false" ht="15" hidden="false" customHeight="false" outlineLevel="0" collapsed="false">
      <c r="A22" s="17" t="n">
        <v>1366</v>
      </c>
      <c r="B22" s="7" t="s">
        <v>503</v>
      </c>
      <c r="C22" s="6" t="n">
        <v>4</v>
      </c>
      <c r="D22" s="6" t="n">
        <v>2</v>
      </c>
      <c r="E22" s="16" t="n">
        <v>0.378387276615415</v>
      </c>
      <c r="F22" s="16" t="n">
        <v>0.394973807469491</v>
      </c>
      <c r="G22" s="16" t="n">
        <v>4.11627617397558</v>
      </c>
      <c r="H22" s="18" t="n">
        <v>9.97116040280744E-005</v>
      </c>
      <c r="I22" s="8" t="n">
        <v>0.26</v>
      </c>
      <c r="J22" s="8" t="n">
        <v>0.45</v>
      </c>
      <c r="K22" s="6" t="s">
        <v>598</v>
      </c>
      <c r="L22" s="7" t="s">
        <v>600</v>
      </c>
    </row>
    <row r="23" customFormat="false" ht="15" hidden="false" customHeight="false" outlineLevel="0" collapsed="false">
      <c r="A23" s="17" t="n">
        <v>1976</v>
      </c>
      <c r="B23" s="6" t="s">
        <v>506</v>
      </c>
      <c r="C23" s="6" t="n">
        <v>598</v>
      </c>
      <c r="D23" s="6" t="n">
        <v>9</v>
      </c>
      <c r="E23" s="16" t="n">
        <v>0.0646016160765338</v>
      </c>
      <c r="F23" s="16" t="n">
        <v>0.0812922280041441</v>
      </c>
      <c r="G23" s="16" t="n">
        <v>8.64362576979463</v>
      </c>
      <c r="H23" s="18" t="n">
        <v>3.08226103147261E-016</v>
      </c>
      <c r="I23" s="8" t="n">
        <v>0.095</v>
      </c>
      <c r="J23" s="8" t="n">
        <v>0.1</v>
      </c>
      <c r="K23" s="6" t="s">
        <v>598</v>
      </c>
      <c r="L23" s="7" t="s">
        <v>601</v>
      </c>
    </row>
    <row r="24" customFormat="false" ht="15" hidden="false" customHeight="false" outlineLevel="0" collapsed="false">
      <c r="A24" s="17" t="n">
        <v>2033</v>
      </c>
      <c r="B24" s="6" t="s">
        <v>506</v>
      </c>
      <c r="C24" s="6" t="n">
        <v>19</v>
      </c>
      <c r="D24" s="6" t="n">
        <v>4</v>
      </c>
      <c r="E24" s="16" t="n">
        <v>0.0810169791359277</v>
      </c>
      <c r="F24" s="16" t="n">
        <v>0.103537010383462</v>
      </c>
      <c r="G24" s="17" t="n">
        <v>10.014784692892</v>
      </c>
      <c r="H24" s="18" t="n">
        <v>5.41317611825817E-020</v>
      </c>
      <c r="I24" s="8" t="n">
        <v>0.185</v>
      </c>
      <c r="J24" s="8" t="n">
        <v>0.15</v>
      </c>
      <c r="K24" s="6" t="s">
        <v>598</v>
      </c>
      <c r="L24" s="7" t="s">
        <v>601</v>
      </c>
    </row>
    <row r="25" customFormat="false" ht="15" hidden="false" customHeight="false" outlineLevel="0" collapsed="false">
      <c r="A25" s="17" t="n">
        <v>2380</v>
      </c>
      <c r="B25" s="7" t="s">
        <v>507</v>
      </c>
      <c r="C25" s="6" t="n">
        <v>3</v>
      </c>
      <c r="D25" s="6" t="n">
        <v>1</v>
      </c>
      <c r="E25" s="16" t="n">
        <v>0.111435174646359</v>
      </c>
      <c r="F25" s="16" t="n">
        <v>0.140871881056697</v>
      </c>
      <c r="G25" s="16" t="n">
        <v>8.2122746741245</v>
      </c>
      <c r="H25" s="18" t="n">
        <v>1.16553787585096E-014</v>
      </c>
      <c r="I25" s="8" t="n">
        <v>0.24</v>
      </c>
      <c r="J25" s="8" t="n">
        <v>0.3</v>
      </c>
      <c r="K25" s="6" t="s">
        <v>598</v>
      </c>
      <c r="L25" s="7" t="s">
        <v>602</v>
      </c>
    </row>
    <row r="26" customFormat="false" ht="15" hidden="false" customHeight="false" outlineLevel="0" collapsed="false">
      <c r="A26" s="17" t="n">
        <v>2432</v>
      </c>
      <c r="B26" s="7" t="s">
        <v>507</v>
      </c>
      <c r="C26" s="6" t="n">
        <v>2</v>
      </c>
      <c r="D26" s="6" t="n">
        <v>1</v>
      </c>
      <c r="E26" s="16" t="n">
        <v>0.0888987426601705</v>
      </c>
      <c r="F26" s="16" t="n">
        <v>0.113151144650915</v>
      </c>
      <c r="G26" s="16" t="n">
        <v>8.25860379301863</v>
      </c>
      <c r="H26" s="18" t="n">
        <v>6.00284642282893E-015</v>
      </c>
      <c r="I26" s="8" t="n">
        <v>0.195</v>
      </c>
      <c r="J26" s="8" t="n">
        <v>0.25</v>
      </c>
      <c r="K26" s="6" t="s">
        <v>598</v>
      </c>
      <c r="L26" s="7" t="s">
        <v>602</v>
      </c>
    </row>
    <row r="27" customFormat="false" ht="15" hidden="false" customHeight="false" outlineLevel="0" collapsed="false">
      <c r="A27" s="17" t="n">
        <v>2439</v>
      </c>
      <c r="B27" s="7" t="s">
        <v>507</v>
      </c>
      <c r="C27" s="6" t="n">
        <v>299</v>
      </c>
      <c r="D27" s="6" t="n">
        <v>8</v>
      </c>
      <c r="E27" s="16" t="n">
        <v>0.0865558749803948</v>
      </c>
      <c r="F27" s="16" t="n">
        <v>0.110096442807586</v>
      </c>
      <c r="G27" s="16" t="n">
        <v>8.2169748861763</v>
      </c>
      <c r="H27" s="18" t="n">
        <v>7.62506662206091E-015</v>
      </c>
      <c r="I27" s="8" t="n">
        <v>0.215</v>
      </c>
      <c r="J27" s="8" t="n">
        <v>0.3</v>
      </c>
      <c r="K27" s="6" t="s">
        <v>598</v>
      </c>
      <c r="L27" s="7" t="s">
        <v>602</v>
      </c>
    </row>
    <row r="30" customFormat="false" ht="15" hidden="false" customHeight="false" outlineLevel="0" collapsed="false">
      <c r="A30" s="3" t="s">
        <v>603</v>
      </c>
    </row>
    <row r="71" customFormat="false" ht="15" hidden="false" customHeight="false" outlineLevel="0" collapsed="false">
      <c r="A71" s="11" t="s">
        <v>604</v>
      </c>
    </row>
    <row r="72" customFormat="false" ht="36" hidden="false" customHeight="true" outlineLevel="0" collapsed="false">
      <c r="A72" s="5" t="s">
        <v>605</v>
      </c>
      <c r="B72" s="5" t="s">
        <v>606</v>
      </c>
      <c r="C72" s="5" t="s">
        <v>607</v>
      </c>
      <c r="D72" s="5" t="s">
        <v>608</v>
      </c>
      <c r="E72" s="5" t="s">
        <v>444</v>
      </c>
      <c r="F72" s="5" t="s">
        <v>266</v>
      </c>
      <c r="G72" s="5" t="s">
        <v>267</v>
      </c>
      <c r="H72" s="5" t="s">
        <v>609</v>
      </c>
    </row>
    <row r="73" customFormat="false" ht="15" hidden="false" customHeight="false" outlineLevel="0" collapsed="false">
      <c r="A73" s="6" t="n">
        <v>1</v>
      </c>
      <c r="B73" s="6" t="n">
        <v>0</v>
      </c>
      <c r="C73" s="6" t="s">
        <v>610</v>
      </c>
      <c r="D73" s="6" t="s">
        <v>611</v>
      </c>
      <c r="E73" s="6" t="n">
        <v>746</v>
      </c>
      <c r="F73" s="6" t="n">
        <v>126</v>
      </c>
      <c r="G73" s="6" t="n">
        <v>620</v>
      </c>
      <c r="H73" s="6" t="s">
        <v>612</v>
      </c>
    </row>
    <row r="74" customFormat="false" ht="15" hidden="false" customHeight="false" outlineLevel="0" collapsed="false">
      <c r="A74" s="6" t="n">
        <v>2</v>
      </c>
      <c r="B74" s="6" t="n">
        <v>1</v>
      </c>
      <c r="C74" s="6" t="s">
        <v>613</v>
      </c>
      <c r="D74" s="6" t="s">
        <v>614</v>
      </c>
      <c r="E74" s="6" t="n">
        <v>424</v>
      </c>
      <c r="F74" s="6" t="n">
        <v>111</v>
      </c>
      <c r="G74" s="6" t="n">
        <v>313</v>
      </c>
      <c r="H74" s="6" t="s">
        <v>612</v>
      </c>
    </row>
    <row r="75" customFormat="false" ht="15" hidden="false" customHeight="false" outlineLevel="0" collapsed="false">
      <c r="A75" s="6" t="n">
        <v>4</v>
      </c>
      <c r="B75" s="6" t="n">
        <v>2</v>
      </c>
      <c r="C75" s="6" t="s">
        <v>615</v>
      </c>
      <c r="D75" s="6" t="s">
        <v>616</v>
      </c>
      <c r="E75" s="6" t="n">
        <v>379</v>
      </c>
      <c r="F75" s="6" t="n">
        <v>110</v>
      </c>
      <c r="G75" s="6" t="n">
        <v>269</v>
      </c>
      <c r="H75" s="6" t="s">
        <v>612</v>
      </c>
    </row>
    <row r="76" customFormat="false" ht="15" hidden="false" customHeight="false" outlineLevel="0" collapsed="false">
      <c r="A76" s="6" t="n">
        <v>8</v>
      </c>
      <c r="B76" s="6" t="n">
        <v>3</v>
      </c>
      <c r="C76" s="6" t="s">
        <v>617</v>
      </c>
      <c r="D76" s="6" t="s">
        <v>618</v>
      </c>
      <c r="E76" s="6" t="n">
        <v>26</v>
      </c>
      <c r="F76" s="6" t="n">
        <v>19</v>
      </c>
      <c r="G76" s="6" t="n">
        <v>7</v>
      </c>
      <c r="H76" s="6" t="s">
        <v>612</v>
      </c>
    </row>
    <row r="77" customFormat="false" ht="15" hidden="false" customHeight="false" outlineLevel="0" collapsed="false">
      <c r="A77" s="6" t="n">
        <v>9</v>
      </c>
      <c r="B77" s="6" t="n">
        <v>3</v>
      </c>
      <c r="C77" s="6" t="s">
        <v>619</v>
      </c>
      <c r="D77" s="6" t="s">
        <v>620</v>
      </c>
      <c r="E77" s="6" t="n">
        <v>353</v>
      </c>
      <c r="F77" s="6" t="n">
        <v>91</v>
      </c>
      <c r="G77" s="6" t="n">
        <v>262</v>
      </c>
      <c r="H77" s="6" t="s">
        <v>612</v>
      </c>
    </row>
    <row r="78" customFormat="false" ht="15" hidden="false" customHeight="false" outlineLevel="0" collapsed="false">
      <c r="A78" s="6" t="n">
        <v>18</v>
      </c>
      <c r="B78" s="6" t="n">
        <v>4</v>
      </c>
      <c r="C78" s="6" t="s">
        <v>621</v>
      </c>
      <c r="D78" s="6" t="s">
        <v>622</v>
      </c>
      <c r="E78" s="6" t="n">
        <v>264</v>
      </c>
      <c r="F78" s="6" t="n">
        <v>84</v>
      </c>
      <c r="G78" s="6" t="n">
        <v>180</v>
      </c>
      <c r="H78" s="6" t="s">
        <v>612</v>
      </c>
    </row>
    <row r="79" customFormat="false" ht="15" hidden="false" customHeight="false" outlineLevel="0" collapsed="false">
      <c r="A79" s="6" t="n">
        <v>36</v>
      </c>
      <c r="B79" s="6" t="n">
        <v>5</v>
      </c>
      <c r="C79" s="6" t="s">
        <v>617</v>
      </c>
      <c r="D79" s="6" t="s">
        <v>623</v>
      </c>
      <c r="E79" s="6" t="n">
        <v>89</v>
      </c>
      <c r="F79" s="6" t="n">
        <v>42</v>
      </c>
      <c r="G79" s="6" t="n">
        <v>47</v>
      </c>
      <c r="H79" s="6" t="s">
        <v>612</v>
      </c>
    </row>
    <row r="80" customFormat="false" ht="15" hidden="false" customHeight="false" outlineLevel="0" collapsed="false">
      <c r="A80" s="6" t="n">
        <v>37</v>
      </c>
      <c r="B80" s="6" t="n">
        <v>5</v>
      </c>
      <c r="C80" s="6" t="s">
        <v>624</v>
      </c>
      <c r="D80" s="6" t="s">
        <v>625</v>
      </c>
      <c r="E80" s="6" t="n">
        <v>175</v>
      </c>
      <c r="F80" s="6" t="n">
        <v>42</v>
      </c>
      <c r="G80" s="6" t="n">
        <v>133</v>
      </c>
      <c r="H80" s="6" t="s">
        <v>612</v>
      </c>
    </row>
    <row r="81" customFormat="false" ht="15" hidden="false" customHeight="false" outlineLevel="0" collapsed="false">
      <c r="A81" s="6" t="n">
        <v>74</v>
      </c>
      <c r="B81" s="6" t="n">
        <v>6</v>
      </c>
      <c r="C81" s="6" t="s">
        <v>626</v>
      </c>
      <c r="D81" s="6" t="s">
        <v>627</v>
      </c>
      <c r="E81" s="6" t="n">
        <v>161</v>
      </c>
      <c r="F81" s="6" t="n">
        <v>42</v>
      </c>
      <c r="G81" s="6" t="n">
        <v>119</v>
      </c>
      <c r="H81" s="6" t="s">
        <v>612</v>
      </c>
    </row>
    <row r="82" customFormat="false" ht="15" hidden="false" customHeight="false" outlineLevel="0" collapsed="false">
      <c r="A82" s="6" t="n">
        <v>148</v>
      </c>
      <c r="B82" s="6" t="n">
        <v>7</v>
      </c>
      <c r="C82" s="6" t="s">
        <v>617</v>
      </c>
      <c r="D82" s="6" t="s">
        <v>628</v>
      </c>
      <c r="E82" s="6" t="n">
        <v>16</v>
      </c>
      <c r="F82" s="6" t="n">
        <v>10</v>
      </c>
      <c r="G82" s="6" t="n">
        <v>6</v>
      </c>
      <c r="H82" s="6" t="s">
        <v>612</v>
      </c>
    </row>
    <row r="83" customFormat="false" ht="15" hidden="false" customHeight="false" outlineLevel="0" collapsed="false">
      <c r="A83" s="6" t="n">
        <v>149</v>
      </c>
      <c r="B83" s="6" t="n">
        <v>7</v>
      </c>
      <c r="C83" s="6" t="s">
        <v>629</v>
      </c>
      <c r="D83" s="6" t="s">
        <v>630</v>
      </c>
      <c r="E83" s="6" t="n">
        <v>145</v>
      </c>
      <c r="F83" s="6" t="n">
        <v>32</v>
      </c>
      <c r="G83" s="6" t="n">
        <v>113</v>
      </c>
      <c r="H83" s="6" t="s">
        <v>612</v>
      </c>
    </row>
    <row r="84" customFormat="false" ht="15" hidden="false" customHeight="false" outlineLevel="0" collapsed="false">
      <c r="A84" s="6" t="n">
        <v>298</v>
      </c>
      <c r="B84" s="6" t="n">
        <v>8</v>
      </c>
      <c r="C84" s="6" t="s">
        <v>631</v>
      </c>
      <c r="D84" s="6" t="s">
        <v>632</v>
      </c>
      <c r="E84" s="6" t="n">
        <v>59</v>
      </c>
      <c r="F84" s="6" t="n">
        <v>22</v>
      </c>
      <c r="G84" s="6" t="n">
        <v>37</v>
      </c>
      <c r="H84" s="6" t="s">
        <v>612</v>
      </c>
    </row>
    <row r="85" customFormat="false" ht="15" hidden="false" customHeight="false" outlineLevel="0" collapsed="false">
      <c r="A85" s="6" t="n">
        <v>596</v>
      </c>
      <c r="B85" s="6" t="n">
        <v>9</v>
      </c>
      <c r="C85" s="6" t="s">
        <v>617</v>
      </c>
      <c r="D85" s="6" t="s">
        <v>633</v>
      </c>
      <c r="E85" s="6" t="n">
        <v>51</v>
      </c>
      <c r="F85" s="6" t="n">
        <v>22</v>
      </c>
      <c r="G85" s="6" t="n">
        <v>29</v>
      </c>
      <c r="H85" s="6" t="s">
        <v>612</v>
      </c>
    </row>
    <row r="86" customFormat="false" ht="15" hidden="false" customHeight="false" outlineLevel="0" collapsed="false">
      <c r="A86" s="6" t="n">
        <v>597</v>
      </c>
      <c r="B86" s="6" t="n">
        <v>9</v>
      </c>
      <c r="C86" s="6" t="s">
        <v>617</v>
      </c>
      <c r="D86" s="6" t="s">
        <v>634</v>
      </c>
      <c r="E86" s="6" t="n">
        <v>8</v>
      </c>
      <c r="F86" s="6" t="n">
        <v>0</v>
      </c>
      <c r="G86" s="6" t="n">
        <v>8</v>
      </c>
      <c r="H86" s="6" t="s">
        <v>635</v>
      </c>
    </row>
    <row r="87" customFormat="false" ht="15" hidden="false" customHeight="false" outlineLevel="0" collapsed="false">
      <c r="A87" s="6" t="n">
        <v>299</v>
      </c>
      <c r="B87" s="6" t="n">
        <v>8</v>
      </c>
      <c r="C87" s="6" t="s">
        <v>636</v>
      </c>
      <c r="D87" s="6" t="s">
        <v>637</v>
      </c>
      <c r="E87" s="6" t="n">
        <v>86</v>
      </c>
      <c r="F87" s="6" t="n">
        <v>10</v>
      </c>
      <c r="G87" s="6" t="n">
        <v>76</v>
      </c>
      <c r="H87" s="6" t="s">
        <v>635</v>
      </c>
    </row>
    <row r="88" customFormat="false" ht="15" hidden="false" customHeight="false" outlineLevel="0" collapsed="false">
      <c r="A88" s="6" t="n">
        <v>598</v>
      </c>
      <c r="B88" s="6" t="n">
        <v>9</v>
      </c>
      <c r="C88" s="6" t="s">
        <v>638</v>
      </c>
      <c r="D88" s="6" t="s">
        <v>639</v>
      </c>
      <c r="E88" s="6" t="n">
        <v>52</v>
      </c>
      <c r="F88" s="6" t="n">
        <v>10</v>
      </c>
      <c r="G88" s="6" t="n">
        <v>42</v>
      </c>
      <c r="H88" s="6" t="s">
        <v>612</v>
      </c>
    </row>
    <row r="89" customFormat="false" ht="15" hidden="false" customHeight="false" outlineLevel="0" collapsed="false">
      <c r="A89" s="6" t="n">
        <v>1196</v>
      </c>
      <c r="B89" s="6" t="n">
        <v>10</v>
      </c>
      <c r="C89" s="6" t="s">
        <v>640</v>
      </c>
      <c r="D89" s="6" t="s">
        <v>641</v>
      </c>
      <c r="E89" s="6" t="n">
        <v>34</v>
      </c>
      <c r="F89" s="6" t="n">
        <v>10</v>
      </c>
      <c r="G89" s="6" t="n">
        <v>24</v>
      </c>
      <c r="H89" s="6" t="s">
        <v>612</v>
      </c>
    </row>
    <row r="90" customFormat="false" ht="15" hidden="false" customHeight="false" outlineLevel="0" collapsed="false">
      <c r="A90" s="6" t="n">
        <v>2392</v>
      </c>
      <c r="B90" s="6" t="n">
        <v>11</v>
      </c>
      <c r="C90" s="6" t="s">
        <v>617</v>
      </c>
      <c r="D90" s="6" t="s">
        <v>642</v>
      </c>
      <c r="E90" s="6" t="n">
        <v>24</v>
      </c>
      <c r="F90" s="6" t="n">
        <v>10</v>
      </c>
      <c r="G90" s="6" t="n">
        <v>14</v>
      </c>
      <c r="H90" s="6" t="s">
        <v>612</v>
      </c>
    </row>
    <row r="91" customFormat="false" ht="15" hidden="false" customHeight="false" outlineLevel="0" collapsed="false">
      <c r="A91" s="6" t="n">
        <v>2393</v>
      </c>
      <c r="B91" s="6" t="n">
        <v>11</v>
      </c>
      <c r="C91" s="6" t="s">
        <v>617</v>
      </c>
      <c r="D91" s="6" t="s">
        <v>643</v>
      </c>
      <c r="E91" s="6" t="n">
        <v>10</v>
      </c>
      <c r="F91" s="6" t="n">
        <v>0</v>
      </c>
      <c r="G91" s="6" t="n">
        <v>10</v>
      </c>
      <c r="H91" s="6" t="s">
        <v>635</v>
      </c>
    </row>
    <row r="92" customFormat="false" ht="15" hidden="false" customHeight="false" outlineLevel="0" collapsed="false">
      <c r="A92" s="6" t="n">
        <v>1197</v>
      </c>
      <c r="B92" s="6" t="n">
        <v>10</v>
      </c>
      <c r="C92" s="6" t="s">
        <v>617</v>
      </c>
      <c r="D92" s="6" t="s">
        <v>644</v>
      </c>
      <c r="E92" s="6" t="n">
        <v>18</v>
      </c>
      <c r="F92" s="6" t="n">
        <v>0</v>
      </c>
      <c r="G92" s="6" t="n">
        <v>18</v>
      </c>
      <c r="H92" s="6" t="s">
        <v>635</v>
      </c>
    </row>
    <row r="93" customFormat="false" ht="15" hidden="false" customHeight="false" outlineLevel="0" collapsed="false">
      <c r="A93" s="6" t="n">
        <v>599</v>
      </c>
      <c r="B93" s="6" t="n">
        <v>9</v>
      </c>
      <c r="C93" s="6" t="s">
        <v>617</v>
      </c>
      <c r="D93" s="6" t="s">
        <v>645</v>
      </c>
      <c r="E93" s="6" t="n">
        <v>34</v>
      </c>
      <c r="F93" s="6" t="n">
        <v>0</v>
      </c>
      <c r="G93" s="6" t="n">
        <v>34</v>
      </c>
      <c r="H93" s="6" t="s">
        <v>635</v>
      </c>
    </row>
    <row r="94" customFormat="false" ht="15" hidden="false" customHeight="false" outlineLevel="0" collapsed="false">
      <c r="A94" s="6" t="n">
        <v>75</v>
      </c>
      <c r="B94" s="6" t="n">
        <v>6</v>
      </c>
      <c r="C94" s="6" t="s">
        <v>617</v>
      </c>
      <c r="D94" s="6" t="s">
        <v>646</v>
      </c>
      <c r="E94" s="6" t="n">
        <v>14</v>
      </c>
      <c r="F94" s="6" t="n">
        <v>0</v>
      </c>
      <c r="G94" s="6" t="n">
        <v>14</v>
      </c>
      <c r="H94" s="6" t="s">
        <v>635</v>
      </c>
    </row>
    <row r="95" customFormat="false" ht="15" hidden="false" customHeight="false" outlineLevel="0" collapsed="false">
      <c r="A95" s="6" t="n">
        <v>19</v>
      </c>
      <c r="B95" s="6" t="n">
        <v>4</v>
      </c>
      <c r="C95" s="6" t="s">
        <v>647</v>
      </c>
      <c r="D95" s="6" t="s">
        <v>648</v>
      </c>
      <c r="E95" s="6" t="n">
        <v>89</v>
      </c>
      <c r="F95" s="6" t="n">
        <v>7</v>
      </c>
      <c r="G95" s="6" t="n">
        <v>82</v>
      </c>
      <c r="H95" s="6" t="s">
        <v>635</v>
      </c>
    </row>
    <row r="96" customFormat="false" ht="15" hidden="false" customHeight="false" outlineLevel="0" collapsed="false">
      <c r="A96" s="6" t="n">
        <v>38</v>
      </c>
      <c r="B96" s="6" t="n">
        <v>5</v>
      </c>
      <c r="C96" s="6" t="s">
        <v>617</v>
      </c>
      <c r="D96" s="6" t="s">
        <v>649</v>
      </c>
      <c r="E96" s="6" t="n">
        <v>8</v>
      </c>
      <c r="F96" s="6" t="n">
        <v>4</v>
      </c>
      <c r="G96" s="6" t="n">
        <v>4</v>
      </c>
      <c r="H96" s="6" t="s">
        <v>612</v>
      </c>
    </row>
    <row r="97" customFormat="false" ht="15" hidden="false" customHeight="false" outlineLevel="0" collapsed="false">
      <c r="A97" s="6" t="n">
        <v>39</v>
      </c>
      <c r="B97" s="6" t="n">
        <v>5</v>
      </c>
      <c r="C97" s="6" t="s">
        <v>617</v>
      </c>
      <c r="D97" s="6" t="s">
        <v>650</v>
      </c>
      <c r="E97" s="6" t="n">
        <v>81</v>
      </c>
      <c r="F97" s="6" t="n">
        <v>3</v>
      </c>
      <c r="G97" s="6" t="n">
        <v>78</v>
      </c>
      <c r="H97" s="6" t="s">
        <v>635</v>
      </c>
    </row>
    <row r="98" customFormat="false" ht="15" hidden="false" customHeight="false" outlineLevel="0" collapsed="false">
      <c r="A98" s="6" t="n">
        <v>5</v>
      </c>
      <c r="B98" s="6" t="n">
        <v>2</v>
      </c>
      <c r="C98" s="6" t="s">
        <v>617</v>
      </c>
      <c r="D98" s="6" t="s">
        <v>651</v>
      </c>
      <c r="E98" s="6" t="n">
        <v>45</v>
      </c>
      <c r="F98" s="6" t="n">
        <v>1</v>
      </c>
      <c r="G98" s="6" t="n">
        <v>44</v>
      </c>
      <c r="H98" s="6" t="s">
        <v>635</v>
      </c>
    </row>
    <row r="99" customFormat="false" ht="15" hidden="false" customHeight="false" outlineLevel="0" collapsed="false">
      <c r="A99" s="6" t="n">
        <v>3</v>
      </c>
      <c r="B99" s="6" t="n">
        <v>1</v>
      </c>
      <c r="C99" s="6" t="s">
        <v>652</v>
      </c>
      <c r="D99" s="6" t="s">
        <v>653</v>
      </c>
      <c r="E99" s="6" t="n">
        <v>322</v>
      </c>
      <c r="F99" s="6" t="n">
        <v>15</v>
      </c>
      <c r="G99" s="6" t="n">
        <v>307</v>
      </c>
      <c r="H99" s="6" t="s">
        <v>635</v>
      </c>
    </row>
    <row r="100" customFormat="false" ht="15" hidden="false" customHeight="false" outlineLevel="0" collapsed="false">
      <c r="A100" s="6" t="n">
        <v>6</v>
      </c>
      <c r="B100" s="6" t="n">
        <v>2</v>
      </c>
      <c r="C100" s="6" t="s">
        <v>654</v>
      </c>
      <c r="D100" s="6" t="s">
        <v>655</v>
      </c>
      <c r="E100" s="6" t="n">
        <v>24</v>
      </c>
      <c r="F100" s="6" t="n">
        <v>8</v>
      </c>
      <c r="G100" s="6" t="n">
        <v>16</v>
      </c>
      <c r="H100" s="6" t="s">
        <v>612</v>
      </c>
    </row>
    <row r="101" customFormat="false" ht="15" hidden="false" customHeight="false" outlineLevel="0" collapsed="false">
      <c r="A101" s="6" t="n">
        <v>12</v>
      </c>
      <c r="B101" s="6" t="n">
        <v>3</v>
      </c>
      <c r="C101" s="6" t="s">
        <v>617</v>
      </c>
      <c r="D101" s="6" t="s">
        <v>656</v>
      </c>
      <c r="E101" s="6" t="n">
        <v>13</v>
      </c>
      <c r="F101" s="6" t="n">
        <v>8</v>
      </c>
      <c r="G101" s="6" t="n">
        <v>5</v>
      </c>
      <c r="H101" s="6" t="s">
        <v>612</v>
      </c>
    </row>
    <row r="102" customFormat="false" ht="15" hidden="false" customHeight="false" outlineLevel="0" collapsed="false">
      <c r="A102" s="6" t="n">
        <v>13</v>
      </c>
      <c r="B102" s="6" t="n">
        <v>3</v>
      </c>
      <c r="C102" s="6" t="s">
        <v>617</v>
      </c>
      <c r="D102" s="6" t="s">
        <v>657</v>
      </c>
      <c r="E102" s="6" t="n">
        <v>11</v>
      </c>
      <c r="F102" s="6" t="n">
        <v>0</v>
      </c>
      <c r="G102" s="6" t="n">
        <v>11</v>
      </c>
      <c r="H102" s="6" t="s">
        <v>635</v>
      </c>
    </row>
    <row r="103" customFormat="false" ht="15" hidden="false" customHeight="false" outlineLevel="0" collapsed="false">
      <c r="A103" s="6" t="n">
        <v>7</v>
      </c>
      <c r="B103" s="6" t="n">
        <v>2</v>
      </c>
      <c r="C103" s="6" t="s">
        <v>617</v>
      </c>
      <c r="D103" s="6" t="s">
        <v>658</v>
      </c>
      <c r="E103" s="6" t="n">
        <v>298</v>
      </c>
      <c r="F103" s="6" t="n">
        <v>7</v>
      </c>
      <c r="G103" s="6" t="n">
        <v>291</v>
      </c>
      <c r="H103" s="6" t="s">
        <v>635</v>
      </c>
    </row>
    <row r="105" customFormat="false" ht="15" hidden="false" customHeight="false" outlineLevel="0" collapsed="false">
      <c r="A105" s="11" t="s">
        <v>659</v>
      </c>
    </row>
    <row r="106" customFormat="false" ht="36" hidden="false" customHeight="true" outlineLevel="0" collapsed="false">
      <c r="A106" s="5" t="s">
        <v>660</v>
      </c>
      <c r="B106" s="5" t="s">
        <v>661</v>
      </c>
      <c r="C106" s="5" t="s">
        <v>662</v>
      </c>
      <c r="D106" s="5" t="s">
        <v>663</v>
      </c>
      <c r="E106" s="5" t="s">
        <v>664</v>
      </c>
    </row>
    <row r="107" customFormat="false" ht="15" hidden="false" customHeight="false" outlineLevel="0" collapsed="false">
      <c r="A107" s="16" t="n">
        <v>0.376113671274962</v>
      </c>
      <c r="B107" s="16" t="n">
        <v>0</v>
      </c>
      <c r="C107" s="16" t="n">
        <v>1</v>
      </c>
      <c r="D107" s="16" t="n">
        <v>1.04761904761906</v>
      </c>
      <c r="E107" s="16" t="n">
        <v>0.0606749314523077</v>
      </c>
    </row>
    <row r="108" customFormat="false" ht="15" hidden="false" customHeight="false" outlineLevel="0" collapsed="false">
      <c r="A108" s="16" t="n">
        <v>0.0630312339989759</v>
      </c>
      <c r="B108" s="16" t="n">
        <v>1</v>
      </c>
      <c r="C108" s="16" t="n">
        <v>0.623886328725038</v>
      </c>
      <c r="D108" s="16" t="n">
        <v>0.664925755248332</v>
      </c>
      <c r="E108" s="16" t="n">
        <v>0.0397984899974732</v>
      </c>
    </row>
    <row r="109" customFormat="false" ht="15" hidden="false" customHeight="false" outlineLevel="0" collapsed="false">
      <c r="A109" s="16" t="n">
        <v>0.0383512544802867</v>
      </c>
      <c r="B109" s="16" t="n">
        <v>2</v>
      </c>
      <c r="C109" s="16" t="n">
        <v>0.560855094726062</v>
      </c>
      <c r="D109" s="16" t="n">
        <v>0.668868407578081</v>
      </c>
      <c r="E109" s="16" t="n">
        <v>0.0439834186679882</v>
      </c>
    </row>
    <row r="110" customFormat="false" ht="15" hidden="false" customHeight="false" outlineLevel="0" collapsed="false">
      <c r="A110" s="16" t="n">
        <v>0.0376856118791603</v>
      </c>
      <c r="B110" s="16" t="n">
        <v>4</v>
      </c>
      <c r="C110" s="16" t="n">
        <v>0.484152585765489</v>
      </c>
      <c r="D110" s="16" t="n">
        <v>0.665770609318992</v>
      </c>
      <c r="E110" s="16" t="n">
        <v>0.0434154290312201</v>
      </c>
    </row>
    <row r="111" customFormat="false" ht="15" hidden="false" customHeight="false" outlineLevel="0" collapsed="false">
      <c r="A111" s="16" t="n">
        <v>0.0252944188428059</v>
      </c>
      <c r="B111" s="16" t="n">
        <v>5</v>
      </c>
      <c r="C111" s="16" t="n">
        <v>0.446466973886329</v>
      </c>
      <c r="D111" s="16" t="n">
        <v>0.691781874039936</v>
      </c>
      <c r="E111" s="16" t="n">
        <v>0.0493110454013263</v>
      </c>
    </row>
    <row r="112" customFormat="false" ht="15" hidden="false" customHeight="false" outlineLevel="0" collapsed="false">
      <c r="A112" s="16" t="n">
        <v>0.017741935483871</v>
      </c>
      <c r="B112" s="16" t="n">
        <v>6</v>
      </c>
      <c r="C112" s="16" t="n">
        <v>0.421172555043523</v>
      </c>
      <c r="D112" s="16" t="n">
        <v>0.707526881720428</v>
      </c>
      <c r="E112" s="16" t="n">
        <v>0.0507740357537444</v>
      </c>
    </row>
    <row r="113" customFormat="false" ht="15" hidden="false" customHeight="false" outlineLevel="0" collapsed="false">
      <c r="A113" s="16" t="n">
        <v>0.0112903225806451</v>
      </c>
      <c r="B113" s="16" t="n">
        <v>7</v>
      </c>
      <c r="C113" s="16" t="n">
        <v>0.403430619559652</v>
      </c>
      <c r="D113" s="16" t="n">
        <v>0.707347670250895</v>
      </c>
      <c r="E113" s="16" t="n">
        <v>0.0572771882751135</v>
      </c>
    </row>
    <row r="114" customFormat="false" ht="15" hidden="false" customHeight="false" outlineLevel="0" collapsed="false">
      <c r="A114" s="16" t="n">
        <v>0.01</v>
      </c>
      <c r="B114" s="17" t="n">
        <v>15</v>
      </c>
      <c r="C114" s="16" t="n">
        <v>0.26794674859191</v>
      </c>
      <c r="D114" s="16" t="n">
        <v>0.724961597542241</v>
      </c>
      <c r="E114" s="16" t="n">
        <v>0.0576667556641125</v>
      </c>
    </row>
    <row r="138" customFormat="false" ht="15" hidden="false" customHeight="false" outlineLevel="0" collapsed="false">
      <c r="A138" s="11" t="s">
        <v>665</v>
      </c>
    </row>
    <row r="139" customFormat="false" ht="24" hidden="false" customHeight="true" outlineLevel="0" collapsed="false">
      <c r="A139" s="5" t="s">
        <v>666</v>
      </c>
      <c r="B139" s="5" t="s">
        <v>416</v>
      </c>
      <c r="C139" s="5" t="s">
        <v>667</v>
      </c>
    </row>
    <row r="140" customFormat="false" ht="22.35" hidden="false" customHeight="false" outlineLevel="0" collapsed="false">
      <c r="A140" s="6" t="s">
        <v>668</v>
      </c>
      <c r="B140" s="6" t="n">
        <v>15</v>
      </c>
      <c r="C140" s="7" t="s">
        <v>669</v>
      </c>
    </row>
    <row r="141" customFormat="false" ht="15" hidden="false" customHeight="false" outlineLevel="0" collapsed="false">
      <c r="A141" s="6" t="s">
        <v>670</v>
      </c>
      <c r="B141" s="6" t="n">
        <v>1</v>
      </c>
      <c r="C141" s="6" t="s">
        <v>671</v>
      </c>
    </row>
    <row r="159" customFormat="false" ht="15" hidden="false" customHeight="false" outlineLevel="0" collapsed="false">
      <c r="A159" s="11" t="s">
        <v>672</v>
      </c>
    </row>
    <row r="160" customFormat="false" ht="36" hidden="false" customHeight="true" outlineLevel="0" collapsed="false">
      <c r="A160" s="5" t="s">
        <v>93</v>
      </c>
      <c r="B160" s="5" t="s">
        <v>673</v>
      </c>
      <c r="C160" s="5" t="s">
        <v>674</v>
      </c>
      <c r="D160" s="5" t="s">
        <v>675</v>
      </c>
    </row>
    <row r="161" customFormat="false" ht="15" hidden="false" customHeight="false" outlineLevel="0" collapsed="false">
      <c r="A161" s="6" t="s">
        <v>676</v>
      </c>
      <c r="B161" s="6" t="s">
        <v>614</v>
      </c>
      <c r="C161" s="6" t="s">
        <v>677</v>
      </c>
      <c r="D161" s="6" t="s">
        <v>678</v>
      </c>
    </row>
    <row r="162" customFormat="false" ht="22.35" hidden="false" customHeight="false" outlineLevel="0" collapsed="false">
      <c r="A162" s="7" t="s">
        <v>679</v>
      </c>
      <c r="B162" s="6" t="s">
        <v>616</v>
      </c>
      <c r="C162" s="6" t="s">
        <v>680</v>
      </c>
      <c r="D162" s="6" t="s">
        <v>681</v>
      </c>
    </row>
    <row r="163" customFormat="false" ht="22.35" hidden="false" customHeight="false" outlineLevel="0" collapsed="false">
      <c r="A163" s="7" t="s">
        <v>682</v>
      </c>
      <c r="B163" s="7" t="s">
        <v>683</v>
      </c>
      <c r="C163" s="7" t="s">
        <v>684</v>
      </c>
      <c r="D163" s="7" t="s">
        <v>685</v>
      </c>
    </row>
    <row r="166" customFormat="false" ht="15" hidden="false" customHeight="false" outlineLevel="0" collapsed="false">
      <c r="A166" s="3" t="s">
        <v>686</v>
      </c>
    </row>
    <row r="192" customFormat="false" ht="15" hidden="false" customHeight="false" outlineLevel="0" collapsed="false">
      <c r="A192" s="11" t="s">
        <v>534</v>
      </c>
    </row>
    <row r="193" customFormat="false" ht="24" hidden="false" customHeight="true" outlineLevel="0" collapsed="false">
      <c r="A193" s="5" t="s">
        <v>535</v>
      </c>
      <c r="B193" s="5" t="s">
        <v>536</v>
      </c>
      <c r="C193" s="5" t="s">
        <v>537</v>
      </c>
      <c r="D193" s="5" t="s">
        <v>94</v>
      </c>
      <c r="E193" s="5" t="s">
        <v>288</v>
      </c>
    </row>
    <row r="194" customFormat="false" ht="22.35" hidden="false" customHeight="false" outlineLevel="0" collapsed="false">
      <c r="A194" s="6" t="s">
        <v>687</v>
      </c>
      <c r="B194" s="7" t="s">
        <v>688</v>
      </c>
      <c r="C194" s="7" t="s">
        <v>689</v>
      </c>
      <c r="D194" s="7" t="s">
        <v>690</v>
      </c>
      <c r="E194" s="6" t="s">
        <v>291</v>
      </c>
    </row>
    <row r="195" customFormat="false" ht="22.35" hidden="false" customHeight="false" outlineLevel="0" collapsed="false">
      <c r="A195" s="6" t="s">
        <v>687</v>
      </c>
      <c r="B195" s="7" t="s">
        <v>691</v>
      </c>
      <c r="C195" s="7" t="s">
        <v>692</v>
      </c>
      <c r="D195" s="7" t="s">
        <v>693</v>
      </c>
      <c r="E195" s="6" t="s">
        <v>291</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694</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695</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696</v>
      </c>
      <c r="B9" s="4"/>
      <c r="C9" s="4"/>
      <c r="D9" s="4"/>
      <c r="E9" s="4"/>
      <c r="F9" s="4"/>
      <c r="G9" s="4"/>
      <c r="H9" s="4"/>
      <c r="I9" s="4"/>
      <c r="J9" s="4"/>
      <c r="K9" s="4"/>
      <c r="L9" s="4"/>
    </row>
    <row r="10" customFormat="false" ht="15" hidden="false" customHeight="false" outlineLevel="0" collapsed="false">
      <c r="A10" s="11" t="s">
        <v>697</v>
      </c>
    </row>
    <row r="11" customFormat="false" ht="15" hidden="false" customHeight="true" outlineLevel="0" collapsed="false">
      <c r="A11" s="5"/>
      <c r="B11" s="5" t="s">
        <v>266</v>
      </c>
      <c r="C11" s="5" t="s">
        <v>267</v>
      </c>
    </row>
    <row r="12" customFormat="false" ht="15" hidden="false" customHeight="false" outlineLevel="0" collapsed="false">
      <c r="A12" s="6" t="s">
        <v>266</v>
      </c>
      <c r="B12" s="6" t="s">
        <v>698</v>
      </c>
      <c r="C12" s="6" t="s">
        <v>698</v>
      </c>
    </row>
    <row r="13" customFormat="false" ht="15" hidden="false" customHeight="false" outlineLevel="0" collapsed="false">
      <c r="A13" s="6" t="s">
        <v>267</v>
      </c>
      <c r="B13" s="16" t="n">
        <v>1.72093244015662</v>
      </c>
      <c r="C13" s="6" t="s">
        <v>698</v>
      </c>
    </row>
    <row r="15" customFormat="false" ht="15" hidden="false" customHeight="false" outlineLevel="0" collapsed="false">
      <c r="A15" s="11" t="s">
        <v>699</v>
      </c>
    </row>
    <row r="16" customFormat="false" ht="24" hidden="false" customHeight="true" outlineLevel="0" collapsed="false">
      <c r="A16" s="5" t="s">
        <v>700</v>
      </c>
      <c r="B16" s="5" t="s">
        <v>416</v>
      </c>
      <c r="C16" s="5" t="s">
        <v>701</v>
      </c>
      <c r="D16" s="5" t="s">
        <v>702</v>
      </c>
      <c r="E16" s="5" t="s">
        <v>703</v>
      </c>
      <c r="F16" s="5" t="s">
        <v>704</v>
      </c>
      <c r="G16" s="5" t="s">
        <v>705</v>
      </c>
    </row>
    <row r="17" customFormat="false" ht="15" hidden="false" customHeight="false" outlineLevel="0" collapsed="false">
      <c r="A17" s="6" t="s">
        <v>668</v>
      </c>
      <c r="B17" s="6" t="n">
        <v>15</v>
      </c>
      <c r="C17" s="16" t="n">
        <v>1.96944855705801</v>
      </c>
      <c r="D17" s="25" t="n">
        <f aca="false">2*(1-EXP(-C17))</f>
        <v>1.72093244015662</v>
      </c>
      <c r="E17" s="25" t="n">
        <f aca="false">SQRT(D17)</f>
        <v>1.3118431461713</v>
      </c>
      <c r="F17" s="20" t="str">
        <f aca="false">IF(D17&gt;=1.9,"separable","not separable")</f>
        <v>not separable</v>
      </c>
      <c r="G17" s="20" t="str">
        <f aca="false">IF(D17&gt;=1.94,"separable","not separable")</f>
        <v>not separable</v>
      </c>
    </row>
    <row r="18" customFormat="false" ht="15" hidden="false" customHeight="false" outlineLevel="0" collapsed="false">
      <c r="A18" s="6" t="s">
        <v>670</v>
      </c>
      <c r="B18" s="6" t="n">
        <v>1</v>
      </c>
      <c r="C18" s="16" t="n">
        <v>0.102809970222499</v>
      </c>
      <c r="D18" s="25" t="n">
        <f aca="false">2*(1-EXP(-C18))</f>
        <v>0.195403158481814</v>
      </c>
      <c r="E18" s="25" t="n">
        <f aca="false">SQRT(D18)</f>
        <v>0.442044294705648</v>
      </c>
      <c r="F18" s="20" t="str">
        <f aca="false">IF(D18&gt;=1.9,"separable","not separable")</f>
        <v>not separable</v>
      </c>
      <c r="G18" s="20" t="str">
        <f aca="false">IF(D18&gt;=1.94,"separable","not separable")</f>
        <v>not separable</v>
      </c>
    </row>
    <row r="20" customFormat="false" ht="15" hidden="false" customHeight="false" outlineLevel="0" collapsed="false">
      <c r="A20" s="11" t="s">
        <v>706</v>
      </c>
    </row>
    <row r="21" customFormat="false" ht="24" hidden="false" customHeight="true" outlineLevel="0" collapsed="false">
      <c r="A21" s="5" t="s">
        <v>707</v>
      </c>
      <c r="B21" s="5" t="s">
        <v>708</v>
      </c>
      <c r="C21" s="5" t="s">
        <v>709</v>
      </c>
      <c r="D21" s="5" t="s">
        <v>710</v>
      </c>
    </row>
    <row r="22" customFormat="false" ht="15" hidden="false" customHeight="false" outlineLevel="0" collapsed="false">
      <c r="A22" s="6" t="n">
        <v>1</v>
      </c>
      <c r="B22" s="6" t="s">
        <v>610</v>
      </c>
      <c r="C22" s="16" t="n">
        <v>0.195403158481814</v>
      </c>
      <c r="D22" s="8" t="n">
        <v>0.661251920122888</v>
      </c>
    </row>
    <row r="23" customFormat="false" ht="15" hidden="false" customHeight="false" outlineLevel="0" collapsed="false">
      <c r="A23" s="6" t="n">
        <v>2</v>
      </c>
      <c r="B23" s="6" t="s">
        <v>613</v>
      </c>
      <c r="C23" s="16" t="n">
        <v>0.504344540747193</v>
      </c>
      <c r="D23" s="8" t="n">
        <v>0.637864823348694</v>
      </c>
    </row>
    <row r="24" customFormat="false" ht="15" hidden="false" customHeight="false" outlineLevel="0" collapsed="false">
      <c r="A24" s="6" t="n">
        <v>3</v>
      </c>
      <c r="B24" s="6" t="s">
        <v>652</v>
      </c>
      <c r="C24" s="16" t="n">
        <v>0.594406672872409</v>
      </c>
      <c r="D24" s="8" t="n">
        <v>0.630606758832565</v>
      </c>
    </row>
    <row r="25" customFormat="false" ht="15" hidden="false" customHeight="false" outlineLevel="0" collapsed="false">
      <c r="A25" s="6" t="n">
        <v>4</v>
      </c>
      <c r="B25" s="6" t="s">
        <v>615</v>
      </c>
      <c r="C25" s="16" t="n">
        <v>0.666245303876797</v>
      </c>
      <c r="D25" s="8" t="n">
        <v>0.632411674347158</v>
      </c>
    </row>
    <row r="26" customFormat="false" ht="15" hidden="false" customHeight="false" outlineLevel="0" collapsed="false">
      <c r="A26" s="6" t="n">
        <v>5</v>
      </c>
      <c r="B26" s="6" t="s">
        <v>654</v>
      </c>
      <c r="C26" s="16" t="n">
        <v>0.842308054377605</v>
      </c>
      <c r="D26" s="8" t="n">
        <v>0.642959549411162</v>
      </c>
    </row>
    <row r="27" customFormat="false" ht="15" hidden="false" customHeight="false" outlineLevel="0" collapsed="false">
      <c r="A27" s="6" t="n">
        <v>6</v>
      </c>
      <c r="B27" s="6" t="s">
        <v>619</v>
      </c>
      <c r="C27" s="16" t="n">
        <v>1.00371179522763</v>
      </c>
      <c r="D27" s="8" t="n">
        <v>0.657539682539683</v>
      </c>
    </row>
    <row r="28" customFormat="false" ht="15" hidden="false" customHeight="false" outlineLevel="0" collapsed="false">
      <c r="A28" s="6" t="n">
        <v>7</v>
      </c>
      <c r="B28" s="6" t="s">
        <v>621</v>
      </c>
      <c r="C28" s="16" t="n">
        <v>1.05622211664562</v>
      </c>
      <c r="D28" s="8" t="n">
        <v>0.659088581669227</v>
      </c>
    </row>
    <row r="29" customFormat="false" ht="15" hidden="false" customHeight="false" outlineLevel="0" collapsed="false">
      <c r="A29" s="6" t="n">
        <v>8</v>
      </c>
      <c r="B29" s="6" t="s">
        <v>647</v>
      </c>
      <c r="C29" s="16" t="n">
        <v>1.12928619657833</v>
      </c>
      <c r="D29" s="8" t="n">
        <v>0.683218125960061</v>
      </c>
    </row>
    <row r="30" customFormat="false" ht="15" hidden="false" customHeight="false" outlineLevel="0" collapsed="false">
      <c r="A30" s="6" t="n">
        <v>9</v>
      </c>
      <c r="B30" s="6" t="s">
        <v>624</v>
      </c>
      <c r="C30" s="16" t="n">
        <v>1.17997646195057</v>
      </c>
      <c r="D30" s="8" t="n">
        <v>0.6713133640553</v>
      </c>
    </row>
    <row r="31" customFormat="false" ht="15" hidden="false" customHeight="false" outlineLevel="0" collapsed="false">
      <c r="A31" s="6" t="n">
        <v>10</v>
      </c>
      <c r="B31" s="6" t="s">
        <v>626</v>
      </c>
      <c r="C31" s="16" t="n">
        <v>1.31992871024102</v>
      </c>
      <c r="D31" s="8" t="n">
        <v>0.67789298515105</v>
      </c>
    </row>
    <row r="32" customFormat="false" ht="15" hidden="false" customHeight="false" outlineLevel="0" collapsed="false">
      <c r="A32" s="6" t="n">
        <v>11</v>
      </c>
      <c r="B32" s="6" t="s">
        <v>629</v>
      </c>
      <c r="C32" s="16" t="n">
        <v>1.41206930748571</v>
      </c>
      <c r="D32" s="8" t="n">
        <v>0.688248847926267</v>
      </c>
    </row>
    <row r="33" customFormat="false" ht="15" hidden="false" customHeight="false" outlineLevel="0" collapsed="false">
      <c r="A33" s="6" t="n">
        <v>12</v>
      </c>
      <c r="B33" s="6" t="s">
        <v>631</v>
      </c>
      <c r="C33" s="16" t="n">
        <v>1.552898376655</v>
      </c>
      <c r="D33" s="8" t="n">
        <v>0.697119815668203</v>
      </c>
    </row>
    <row r="34" customFormat="false" ht="15" hidden="false" customHeight="false" outlineLevel="0" collapsed="false">
      <c r="A34" s="6" t="n">
        <v>13</v>
      </c>
      <c r="B34" s="6" t="s">
        <v>636</v>
      </c>
      <c r="C34" s="16" t="n">
        <v>1.58190989518725</v>
      </c>
      <c r="D34" s="8" t="n">
        <v>0.705120327700973</v>
      </c>
    </row>
    <row r="35" customFormat="false" ht="15" hidden="false" customHeight="false" outlineLevel="0" collapsed="false">
      <c r="A35" s="6" t="n">
        <v>14</v>
      </c>
      <c r="B35" s="6" t="s">
        <v>638</v>
      </c>
      <c r="C35" s="16" t="n">
        <v>1.65796324473143</v>
      </c>
      <c r="D35" s="8" t="n">
        <v>0.724411162314388</v>
      </c>
    </row>
    <row r="36" customFormat="false" ht="15" hidden="false" customHeight="false" outlineLevel="0" collapsed="false">
      <c r="A36" s="6" t="n">
        <v>15</v>
      </c>
      <c r="B36" s="6" t="s">
        <v>640</v>
      </c>
      <c r="C36" s="16" t="n">
        <v>1.72093244015662</v>
      </c>
      <c r="D36" s="8" t="n">
        <v>0.715604198668715</v>
      </c>
    </row>
    <row r="61" customFormat="false" ht="15" hidden="false" customHeight="false" outlineLevel="0" collapsed="false">
      <c r="A61" s="11" t="s">
        <v>711</v>
      </c>
    </row>
    <row r="62" customFormat="false" ht="15" hidden="false" customHeight="true" outlineLevel="0" collapsed="false">
      <c r="A62" s="5" t="s">
        <v>712</v>
      </c>
      <c r="B62" s="5" t="s">
        <v>520</v>
      </c>
    </row>
    <row r="63" customFormat="false" ht="32.8" hidden="false" customHeight="false" outlineLevel="0" collapsed="false">
      <c r="A63" s="7" t="s">
        <v>713</v>
      </c>
      <c r="B63" s="18" t="n">
        <v>1272822.06777858</v>
      </c>
    </row>
    <row r="64" customFormat="false" ht="32.8" hidden="false" customHeight="false" outlineLevel="0" collapsed="false">
      <c r="A64" s="7" t="s">
        <v>714</v>
      </c>
      <c r="B64" s="18" t="n">
        <v>1795450.08054637</v>
      </c>
    </row>
    <row r="65" customFormat="false" ht="32.8" hidden="false" customHeight="false" outlineLevel="0" collapsed="false">
      <c r="A65" s="7" t="s">
        <v>715</v>
      </c>
      <c r="B65" s="16" t="n">
        <v>0</v>
      </c>
    </row>
    <row r="67" customFormat="false" ht="15" hidden="false" customHeight="false" outlineLevel="0" collapsed="false">
      <c r="A67" s="11" t="s">
        <v>534</v>
      </c>
    </row>
    <row r="68" customFormat="false" ht="24" hidden="false" customHeight="true" outlineLevel="0" collapsed="false">
      <c r="A68" s="5" t="s">
        <v>535</v>
      </c>
      <c r="B68" s="5" t="s">
        <v>536</v>
      </c>
      <c r="C68" s="5" t="s">
        <v>537</v>
      </c>
      <c r="D68" s="5" t="s">
        <v>94</v>
      </c>
      <c r="E68" s="5" t="s">
        <v>288</v>
      </c>
    </row>
    <row r="69" customFormat="false" ht="22.35" hidden="false" customHeight="false" outlineLevel="0" collapsed="false">
      <c r="A69" s="6" t="s">
        <v>716</v>
      </c>
      <c r="B69" s="7" t="s">
        <v>717</v>
      </c>
      <c r="C69" s="7" t="s">
        <v>718</v>
      </c>
      <c r="D69" s="6" t="s">
        <v>719</v>
      </c>
      <c r="E69" s="6" t="s">
        <v>291</v>
      </c>
    </row>
    <row r="70" customFormat="false" ht="22.35" hidden="false" customHeight="false" outlineLevel="0" collapsed="false">
      <c r="A70" s="6" t="s">
        <v>716</v>
      </c>
      <c r="B70" s="7" t="s">
        <v>720</v>
      </c>
      <c r="C70" s="7" t="s">
        <v>721</v>
      </c>
      <c r="D70" s="7" t="s">
        <v>722</v>
      </c>
      <c r="E70" s="6" t="s">
        <v>291</v>
      </c>
    </row>
    <row r="71" customFormat="false" ht="22.35" hidden="false" customHeight="false" outlineLevel="0" collapsed="false">
      <c r="A71" s="6" t="s">
        <v>716</v>
      </c>
      <c r="B71" s="7" t="s">
        <v>723</v>
      </c>
      <c r="C71" s="7" t="s">
        <v>724</v>
      </c>
      <c r="D71" s="7" t="s">
        <v>725</v>
      </c>
      <c r="E71" s="6" t="s">
        <v>291</v>
      </c>
    </row>
    <row r="72" customFormat="false" ht="22.35" hidden="false" customHeight="false" outlineLevel="0" collapsed="false">
      <c r="A72" s="6" t="s">
        <v>716</v>
      </c>
      <c r="B72" s="6" t="s">
        <v>726</v>
      </c>
      <c r="C72" s="7" t="s">
        <v>715</v>
      </c>
      <c r="D72" s="6" t="s">
        <v>727</v>
      </c>
      <c r="E72" s="6" t="s">
        <v>291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728</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729</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730</v>
      </c>
      <c r="B9" s="4"/>
      <c r="C9" s="4"/>
      <c r="D9" s="4"/>
      <c r="E9" s="4"/>
      <c r="F9" s="4"/>
      <c r="G9" s="4"/>
      <c r="H9" s="4"/>
      <c r="I9" s="4"/>
      <c r="J9" s="4"/>
      <c r="K9" s="4"/>
      <c r="L9" s="4"/>
    </row>
    <row r="10" customFormat="false" ht="15" hidden="false" customHeight="false" outlineLevel="0" collapsed="false">
      <c r="A10" s="11" t="s">
        <v>731</v>
      </c>
    </row>
    <row r="11" customFormat="false" ht="22.35" hidden="false" customHeight="false" outlineLevel="0" collapsed="false">
      <c r="A11" s="5" t="s">
        <v>732</v>
      </c>
      <c r="B11" s="5" t="s">
        <v>266</v>
      </c>
      <c r="C11" s="5" t="s">
        <v>267</v>
      </c>
      <c r="D11" s="5" t="s">
        <v>733</v>
      </c>
      <c r="E11" s="5" t="s">
        <v>734</v>
      </c>
    </row>
    <row r="12" customFormat="false" ht="15" hidden="false" customHeight="false" outlineLevel="0" collapsed="false">
      <c r="A12" s="26" t="s">
        <v>266</v>
      </c>
      <c r="B12" s="27" t="n">
        <v>109</v>
      </c>
      <c r="C12" s="27" t="n">
        <v>269</v>
      </c>
      <c r="D12" s="20" t="n">
        <f aca="false">B12+C12</f>
        <v>378</v>
      </c>
      <c r="E12" s="28" t="n">
        <f aca="false">IF(D12=0,"",100*B12/D12)</f>
        <v>28.8359788359788</v>
      </c>
    </row>
    <row r="13" customFormat="false" ht="15" hidden="false" customHeight="false" outlineLevel="0" collapsed="false">
      <c r="A13" s="26" t="s">
        <v>267</v>
      </c>
      <c r="B13" s="27" t="n">
        <v>17</v>
      </c>
      <c r="C13" s="27" t="n">
        <v>351</v>
      </c>
      <c r="D13" s="20" t="n">
        <f aca="false">B13+C13</f>
        <v>368</v>
      </c>
      <c r="E13" s="28" t="n">
        <f aca="false">IF(D13=0,"",100*C13/D13)</f>
        <v>95.3804347826087</v>
      </c>
    </row>
    <row r="14" customFormat="false" ht="15" hidden="false" customHeight="false" outlineLevel="0" collapsed="false">
      <c r="A14" s="26" t="s">
        <v>735</v>
      </c>
      <c r="B14" s="20" t="n">
        <f aca="false">B12+B13</f>
        <v>126</v>
      </c>
      <c r="C14" s="20" t="n">
        <f aca="false">C12+C13</f>
        <v>620</v>
      </c>
      <c r="D14" s="20" t="n">
        <f aca="false">D12+D13</f>
        <v>746</v>
      </c>
    </row>
    <row r="15" customFormat="false" ht="15" hidden="false" customHeight="false" outlineLevel="0" collapsed="false">
      <c r="A15" s="26" t="s">
        <v>736</v>
      </c>
      <c r="B15" s="28" t="n">
        <f aca="false">100*B12/B14</f>
        <v>86.5079365079365</v>
      </c>
      <c r="C15" s="28" t="n">
        <f aca="false">100*C13/C14</f>
        <v>56.6129032258065</v>
      </c>
    </row>
    <row r="16" customFormat="false" ht="15" hidden="false" customHeight="false" outlineLevel="0" collapsed="false">
      <c r="A16" s="26" t="s">
        <v>737</v>
      </c>
      <c r="B16" s="28" t="n">
        <f aca="false">100*(B12+C13)/D14</f>
        <v>61.6621983914209</v>
      </c>
    </row>
    <row r="17" customFormat="false" ht="15" hidden="false" customHeight="false" outlineLevel="0" collapsed="false">
      <c r="A17" s="26" t="s">
        <v>738</v>
      </c>
      <c r="B17" s="28" t="n">
        <f aca="false">(B15+C15)/2</f>
        <v>71.5604198668715</v>
      </c>
    </row>
    <row r="18" customFormat="false" ht="15" hidden="false" customHeight="false" outlineLevel="0" collapsed="false">
      <c r="A18" s="26" t="s">
        <v>739</v>
      </c>
      <c r="B18" s="29" t="n">
        <f aca="false">((B12+C13)/D14-(D12*B14+D13*C14)/D14^2)/(1-(D12*B14+D13*C14)/D14^2)</f>
        <v>0.23999031090593</v>
      </c>
    </row>
    <row r="19" customFormat="false" ht="15" hidden="false" customHeight="false" outlineLevel="0" collapsed="false">
      <c r="A19" s="26" t="s">
        <v>740</v>
      </c>
      <c r="B19" s="29" t="n">
        <f aca="false">2*E12*B15/(E12+B15)/100</f>
        <v>0.432539682539683</v>
      </c>
    </row>
    <row r="20" customFormat="false" ht="15" hidden="false" customHeight="false" outlineLevel="0" collapsed="false">
      <c r="A20" s="26" t="s">
        <v>741</v>
      </c>
      <c r="B20" s="29" t="n">
        <f aca="false">2*E13*C15/(E13+C15)/100</f>
        <v>0.710526315789474</v>
      </c>
    </row>
    <row r="22" customFormat="false" ht="15" hidden="false" customHeight="false" outlineLevel="0" collapsed="false">
      <c r="A22" s="11" t="s">
        <v>742</v>
      </c>
    </row>
    <row r="23" customFormat="false" ht="24" hidden="false" customHeight="true" outlineLevel="0" collapsed="false">
      <c r="A23" s="5" t="s">
        <v>700</v>
      </c>
      <c r="B23" s="5" t="s">
        <v>743</v>
      </c>
      <c r="C23" s="5" t="s">
        <v>744</v>
      </c>
      <c r="D23" s="5" t="s">
        <v>745</v>
      </c>
      <c r="E23" s="5" t="s">
        <v>746</v>
      </c>
      <c r="F23" s="5" t="s">
        <v>747</v>
      </c>
      <c r="G23" s="5" t="s">
        <v>748</v>
      </c>
      <c r="H23" s="5" t="s">
        <v>749</v>
      </c>
      <c r="I23" s="5" t="s">
        <v>750</v>
      </c>
      <c r="J23" s="5" t="s">
        <v>751</v>
      </c>
      <c r="K23" s="5" t="s">
        <v>752</v>
      </c>
      <c r="L23" s="5" t="s">
        <v>753</v>
      </c>
      <c r="M23" s="5" t="s">
        <v>754</v>
      </c>
      <c r="N23" s="5" t="s">
        <v>579</v>
      </c>
    </row>
    <row r="24" customFormat="false" ht="15" hidden="false" customHeight="false" outlineLevel="0" collapsed="false">
      <c r="A24" s="6" t="s">
        <v>668</v>
      </c>
      <c r="B24" s="6" t="s">
        <v>755</v>
      </c>
      <c r="C24" s="6" t="n">
        <v>109</v>
      </c>
      <c r="D24" s="6" t="n">
        <v>17</v>
      </c>
      <c r="E24" s="6" t="n">
        <v>269</v>
      </c>
      <c r="F24" s="6" t="n">
        <v>351</v>
      </c>
      <c r="G24" s="8" t="n">
        <v>0.616621983914209</v>
      </c>
      <c r="H24" s="8" t="n">
        <v>0.715604198668715</v>
      </c>
      <c r="I24" s="8" t="n">
        <v>0.865079365079365</v>
      </c>
      <c r="J24" s="8" t="n">
        <v>0.566129032258065</v>
      </c>
      <c r="K24" s="8" t="n">
        <v>0.288359788359788</v>
      </c>
      <c r="L24" s="8" t="n">
        <v>0.953804347826087</v>
      </c>
      <c r="M24" s="16" t="n">
        <v>0.23999031090593</v>
      </c>
      <c r="N24" s="16" t="n">
        <v>0.803712237583205</v>
      </c>
    </row>
    <row r="25" customFormat="false" ht="15" hidden="false" customHeight="false" outlineLevel="0" collapsed="false">
      <c r="A25" s="6" t="s">
        <v>668</v>
      </c>
      <c r="B25" s="6" t="s">
        <v>756</v>
      </c>
      <c r="C25" s="6" t="n">
        <v>101</v>
      </c>
      <c r="D25" s="6" t="n">
        <v>25</v>
      </c>
      <c r="E25" s="6" t="n">
        <v>216</v>
      </c>
      <c r="F25" s="6" t="n">
        <v>404</v>
      </c>
      <c r="G25" s="8" t="n">
        <v>0.676943699731904</v>
      </c>
      <c r="H25" s="8" t="n">
        <v>0.726600102406554</v>
      </c>
      <c r="I25" s="8" t="n">
        <v>0.801587301587302</v>
      </c>
      <c r="J25" s="8" t="n">
        <v>0.651612903225807</v>
      </c>
      <c r="K25" s="8" t="n">
        <v>0.318611987381704</v>
      </c>
      <c r="L25" s="8" t="n">
        <v>0.941724941724942</v>
      </c>
      <c r="M25" s="16" t="n">
        <v>0.282560635929033</v>
      </c>
      <c r="N25" s="16" t="n">
        <v>0.803673835125448</v>
      </c>
    </row>
    <row r="26" customFormat="false" ht="15" hidden="false" customHeight="false" outlineLevel="0" collapsed="false">
      <c r="A26" s="6" t="s">
        <v>668</v>
      </c>
      <c r="B26" s="6" t="s">
        <v>757</v>
      </c>
      <c r="C26" s="6" t="n">
        <v>103</v>
      </c>
      <c r="D26" s="6" t="n">
        <v>23</v>
      </c>
      <c r="E26" s="6" t="n">
        <v>183</v>
      </c>
      <c r="F26" s="6" t="n">
        <v>437</v>
      </c>
      <c r="G26" s="8" t="n">
        <v>0.723860589812333</v>
      </c>
      <c r="H26" s="8" t="n">
        <v>0.761149513568868</v>
      </c>
      <c r="I26" s="8" t="n">
        <v>0.817460317460317</v>
      </c>
      <c r="J26" s="8" t="n">
        <v>0.704838709677419</v>
      </c>
      <c r="K26" s="8" t="n">
        <v>0.36013986013986</v>
      </c>
      <c r="L26" s="8" t="n">
        <v>0.95</v>
      </c>
      <c r="M26" s="16" t="n">
        <v>0.346837810268616</v>
      </c>
      <c r="N26" s="16" t="n">
        <v>0.829275473630312</v>
      </c>
    </row>
    <row r="27" customFormat="false" ht="15" hidden="false" customHeight="false" outlineLevel="0" collapsed="false">
      <c r="A27" s="6" t="s">
        <v>670</v>
      </c>
      <c r="B27" s="6" t="s">
        <v>755</v>
      </c>
      <c r="C27" s="6" t="n">
        <v>114</v>
      </c>
      <c r="D27" s="6" t="n">
        <v>12</v>
      </c>
      <c r="E27" s="6" t="n">
        <v>361</v>
      </c>
      <c r="F27" s="6" t="n">
        <v>259</v>
      </c>
      <c r="G27" s="8" t="n">
        <v>0.5</v>
      </c>
      <c r="H27" s="8" t="n">
        <v>0.661251920122888</v>
      </c>
      <c r="I27" s="8" t="n">
        <v>0.904761904761905</v>
      </c>
      <c r="J27" s="8" t="n">
        <v>0.417741935483871</v>
      </c>
      <c r="K27" s="8" t="n">
        <v>0.24</v>
      </c>
      <c r="L27" s="8" t="n">
        <v>0.955719557195572</v>
      </c>
      <c r="M27" s="16" t="n">
        <v>0.153319985638042</v>
      </c>
      <c r="N27" s="16" t="n">
        <v>0.699347158218126</v>
      </c>
    </row>
    <row r="28" customFormat="false" ht="15" hidden="false" customHeight="false" outlineLevel="0" collapsed="false">
      <c r="A28" s="6" t="s">
        <v>670</v>
      </c>
      <c r="B28" s="6" t="s">
        <v>756</v>
      </c>
      <c r="C28" s="6" t="n">
        <v>0</v>
      </c>
      <c r="D28" s="6" t="n">
        <v>126</v>
      </c>
      <c r="E28" s="6" t="n">
        <v>0</v>
      </c>
      <c r="F28" s="6" t="n">
        <v>620</v>
      </c>
      <c r="G28" s="8" t="n">
        <v>0.831099195710456</v>
      </c>
      <c r="H28" s="8" t="n">
        <v>0.5</v>
      </c>
      <c r="I28" s="8" t="n">
        <v>0</v>
      </c>
      <c r="J28" s="8" t="n">
        <v>1</v>
      </c>
      <c r="K28" s="8"/>
      <c r="L28" s="8" t="n">
        <v>0.831099195710456</v>
      </c>
      <c r="M28" s="16" t="n">
        <v>0</v>
      </c>
      <c r="N28" s="16" t="n">
        <v>0.698924731182796</v>
      </c>
    </row>
    <row r="29" customFormat="false" ht="15" hidden="false" customHeight="false" outlineLevel="0" collapsed="false">
      <c r="A29" s="6" t="s">
        <v>670</v>
      </c>
      <c r="B29" s="6" t="s">
        <v>757</v>
      </c>
      <c r="C29" s="6" t="n">
        <v>99</v>
      </c>
      <c r="D29" s="6" t="n">
        <v>27</v>
      </c>
      <c r="E29" s="6" t="n">
        <v>268</v>
      </c>
      <c r="F29" s="6" t="n">
        <v>352</v>
      </c>
      <c r="G29" s="8" t="n">
        <v>0.60455764075067</v>
      </c>
      <c r="H29" s="8" t="n">
        <v>0.676728110599078</v>
      </c>
      <c r="I29" s="8" t="n">
        <v>0.785714285714286</v>
      </c>
      <c r="J29" s="8" t="n">
        <v>0.567741935483871</v>
      </c>
      <c r="K29" s="8" t="n">
        <v>0.269754768392371</v>
      </c>
      <c r="L29" s="8" t="n">
        <v>0.928759894459103</v>
      </c>
      <c r="M29" s="16" t="n">
        <v>0.200600085726532</v>
      </c>
      <c r="N29" s="16" t="n">
        <v>0.693036354326677</v>
      </c>
    </row>
    <row r="30" customFormat="false" ht="14.25" hidden="false" customHeight="true" outlineLevel="0" collapsed="false">
      <c r="A30" s="10" t="s">
        <v>758</v>
      </c>
      <c r="B30" s="10"/>
      <c r="C30" s="10"/>
      <c r="D30" s="10"/>
      <c r="E30" s="10"/>
      <c r="F30" s="10"/>
      <c r="G30" s="10"/>
      <c r="H30" s="10"/>
      <c r="I30" s="10"/>
      <c r="J30" s="10"/>
      <c r="K30" s="10"/>
      <c r="L30" s="10"/>
    </row>
    <row r="32" customFormat="false" ht="15" hidden="false" customHeight="false" outlineLevel="0" collapsed="false">
      <c r="A32" s="11" t="s">
        <v>759</v>
      </c>
    </row>
    <row r="33" customFormat="false" ht="48" hidden="false" customHeight="true" outlineLevel="0" collapsed="false">
      <c r="A33" s="5" t="s">
        <v>700</v>
      </c>
      <c r="B33" s="5" t="s">
        <v>760</v>
      </c>
      <c r="C33" s="5" t="s">
        <v>761</v>
      </c>
      <c r="D33" s="5" t="s">
        <v>762</v>
      </c>
    </row>
    <row r="34" customFormat="false" ht="15" hidden="false" customHeight="false" outlineLevel="0" collapsed="false">
      <c r="A34" s="6" t="s">
        <v>668</v>
      </c>
      <c r="B34" s="6" t="s">
        <v>763</v>
      </c>
      <c r="C34" s="30" t="n">
        <v>1</v>
      </c>
      <c r="D34" s="6" t="n">
        <v>0</v>
      </c>
    </row>
    <row r="35" customFormat="false" ht="15" hidden="false" customHeight="false" outlineLevel="0" collapsed="false">
      <c r="A35" s="6" t="s">
        <v>668</v>
      </c>
      <c r="B35" s="6" t="s">
        <v>764</v>
      </c>
      <c r="C35" s="30" t="n">
        <v>0.998659517426274</v>
      </c>
      <c r="D35" s="6" t="n">
        <v>0</v>
      </c>
    </row>
    <row r="36" customFormat="false" ht="15" hidden="false" customHeight="false" outlineLevel="0" collapsed="false">
      <c r="A36" s="6" t="s">
        <v>670</v>
      </c>
      <c r="B36" s="6" t="s">
        <v>763</v>
      </c>
      <c r="C36" s="30"/>
      <c r="D36" s="6" t="n">
        <v>746</v>
      </c>
    </row>
    <row r="37" customFormat="false" ht="15" hidden="false" customHeight="false" outlineLevel="0" collapsed="false">
      <c r="A37" s="6" t="s">
        <v>670</v>
      </c>
      <c r="B37" s="6" t="s">
        <v>764</v>
      </c>
      <c r="C37" s="30"/>
      <c r="D37" s="6" t="n">
        <v>746</v>
      </c>
    </row>
    <row r="38" customFormat="false" ht="15" hidden="false" customHeight="false" outlineLevel="0" collapsed="false">
      <c r="A38" s="6" t="s">
        <v>765</v>
      </c>
      <c r="B38" s="6" t="s">
        <v>763</v>
      </c>
      <c r="C38" s="30" t="n">
        <v>0.997319034852547</v>
      </c>
      <c r="D38" s="6" t="n">
        <v>0</v>
      </c>
    </row>
    <row r="39" customFormat="false" ht="15" hidden="false" customHeight="false" outlineLevel="0" collapsed="false">
      <c r="A39" s="6" t="s">
        <v>765</v>
      </c>
      <c r="B39" s="6" t="s">
        <v>764</v>
      </c>
      <c r="C39" s="30" t="n">
        <v>1</v>
      </c>
      <c r="D39" s="6" t="n">
        <v>0</v>
      </c>
    </row>
    <row r="41" customFormat="false" ht="15" hidden="false" customHeight="false" outlineLevel="0" collapsed="false">
      <c r="A41" s="11" t="s">
        <v>534</v>
      </c>
    </row>
    <row r="42" customFormat="false" ht="24" hidden="false" customHeight="true" outlineLevel="0" collapsed="false">
      <c r="A42" s="5" t="s">
        <v>535</v>
      </c>
      <c r="B42" s="5" t="s">
        <v>536</v>
      </c>
      <c r="C42" s="5" t="s">
        <v>537</v>
      </c>
      <c r="D42" s="5" t="s">
        <v>94</v>
      </c>
      <c r="E42" s="5" t="s">
        <v>288</v>
      </c>
    </row>
    <row r="43" customFormat="false" ht="22.35" hidden="false" customHeight="false" outlineLevel="0" collapsed="false">
      <c r="A43" s="6" t="s">
        <v>766</v>
      </c>
      <c r="B43" s="7" t="s">
        <v>767</v>
      </c>
      <c r="C43" s="7" t="s">
        <v>768</v>
      </c>
      <c r="D43" s="7" t="s">
        <v>769</v>
      </c>
      <c r="E43" s="6" t="s">
        <v>291</v>
      </c>
    </row>
    <row r="44" customFormat="false" ht="105.95" hidden="false" customHeight="false" outlineLevel="0" collapsed="false">
      <c r="A44" s="6" t="s">
        <v>766</v>
      </c>
      <c r="B44" s="6" t="s">
        <v>770</v>
      </c>
      <c r="C44" s="7" t="s">
        <v>771</v>
      </c>
      <c r="D44" s="7" t="s">
        <v>772</v>
      </c>
      <c r="E44" s="6" t="s">
        <v>291</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773</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774</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775</v>
      </c>
      <c r="B9" s="4"/>
      <c r="C9" s="4"/>
      <c r="D9" s="4"/>
      <c r="E9" s="4"/>
      <c r="F9" s="4"/>
      <c r="G9" s="4"/>
      <c r="H9" s="4"/>
      <c r="I9" s="4"/>
      <c r="J9" s="4"/>
      <c r="K9" s="4"/>
      <c r="L9" s="4"/>
    </row>
    <row r="10" customFormat="false" ht="15" hidden="false" customHeight="false" outlineLevel="0" collapsed="false">
      <c r="A10" s="11" t="s">
        <v>776</v>
      </c>
    </row>
    <row r="11" customFormat="false" ht="15" hidden="false" customHeight="true" outlineLevel="0" collapsed="false">
      <c r="A11" s="5" t="s">
        <v>211</v>
      </c>
      <c r="B11" s="5" t="s">
        <v>760</v>
      </c>
      <c r="C11" s="5" t="s">
        <v>777</v>
      </c>
      <c r="D11" s="5" t="s">
        <v>748</v>
      </c>
      <c r="E11" s="5" t="s">
        <v>749</v>
      </c>
      <c r="F11" s="5" t="s">
        <v>778</v>
      </c>
      <c r="G11" s="5" t="s">
        <v>779</v>
      </c>
      <c r="H11" s="5" t="s">
        <v>579</v>
      </c>
      <c r="I11" s="5" t="s">
        <v>780</v>
      </c>
      <c r="J11" s="5" t="s">
        <v>781</v>
      </c>
      <c r="K11" s="5" t="s">
        <v>782</v>
      </c>
      <c r="L11" s="5" t="s">
        <v>783</v>
      </c>
    </row>
    <row r="12" customFormat="false" ht="22.35" hidden="false" customHeight="false" outlineLevel="0" collapsed="false">
      <c r="A12" s="7" t="s">
        <v>784</v>
      </c>
      <c r="B12" s="6" t="s">
        <v>785</v>
      </c>
      <c r="C12" s="6" t="n">
        <v>1</v>
      </c>
      <c r="D12" s="8" t="n">
        <v>0.616621983914209</v>
      </c>
      <c r="E12" s="8" t="n">
        <v>0.715604198668715</v>
      </c>
      <c r="F12" s="8"/>
      <c r="G12" s="16" t="n">
        <v>0.23999031090593</v>
      </c>
      <c r="H12" s="16" t="n">
        <v>0.803712237583205</v>
      </c>
      <c r="I12" s="8" t="n">
        <v>0.865079365079365</v>
      </c>
      <c r="J12" s="8" t="n">
        <v>0.566129032258065</v>
      </c>
      <c r="K12" s="8" t="n">
        <v>0.288359788359788</v>
      </c>
      <c r="L12" s="8" t="n">
        <v>0.953804347826087</v>
      </c>
    </row>
    <row r="13" customFormat="false" ht="32.8" hidden="false" customHeight="false" outlineLevel="0" collapsed="false">
      <c r="A13" s="7" t="s">
        <v>786</v>
      </c>
      <c r="B13" s="6" t="s">
        <v>785</v>
      </c>
      <c r="C13" s="6" t="n">
        <v>1</v>
      </c>
      <c r="D13" s="8" t="n">
        <v>0.609919571045576</v>
      </c>
      <c r="E13" s="8" t="n">
        <v>0.695762928827445</v>
      </c>
      <c r="F13" s="8"/>
      <c r="G13" s="16" t="n">
        <v>0.219839142091153</v>
      </c>
      <c r="H13" s="16" t="n">
        <v>0.768266769073221</v>
      </c>
      <c r="I13" s="8" t="n">
        <v>0.825396825396825</v>
      </c>
      <c r="J13" s="8" t="n">
        <v>0.566129032258065</v>
      </c>
      <c r="K13" s="8" t="n">
        <v>0.278820375335121</v>
      </c>
      <c r="L13" s="8" t="n">
        <v>0.941018766756032</v>
      </c>
    </row>
    <row r="14" customFormat="false" ht="32.8" hidden="false" customHeight="false" outlineLevel="0" collapsed="false">
      <c r="A14" s="7" t="s">
        <v>787</v>
      </c>
      <c r="B14" s="6" t="s">
        <v>785</v>
      </c>
      <c r="C14" s="6" t="n">
        <v>5</v>
      </c>
      <c r="D14" s="8" t="n">
        <v>0.706166219839142</v>
      </c>
      <c r="E14" s="8" t="n">
        <v>0.755563236047107</v>
      </c>
      <c r="F14" s="8" t="n">
        <v>0.0209579448317504</v>
      </c>
      <c r="G14" s="16" t="n">
        <v>0.329642730293589</v>
      </c>
      <c r="H14" s="16" t="n">
        <v>0.81055171530978</v>
      </c>
      <c r="I14" s="8" t="n">
        <v>0.83015873015873</v>
      </c>
      <c r="J14" s="8" t="n">
        <v>0.680967741935484</v>
      </c>
      <c r="K14" s="8" t="n">
        <v>0.347578052935373</v>
      </c>
      <c r="L14" s="8" t="n">
        <v>0.951641725008205</v>
      </c>
    </row>
    <row r="15" customFormat="false" ht="22.35" hidden="false" customHeight="false" outlineLevel="0" collapsed="false">
      <c r="A15" s="7" t="s">
        <v>788</v>
      </c>
      <c r="B15" s="6" t="s">
        <v>785</v>
      </c>
      <c r="C15" s="6" t="n">
        <v>10</v>
      </c>
      <c r="D15" s="8" t="n">
        <v>0.695429062223847</v>
      </c>
      <c r="E15" s="8" t="n">
        <v>0.744809631613539</v>
      </c>
      <c r="F15" s="8" t="n">
        <v>0.0855167089979156</v>
      </c>
      <c r="G15" s="16" t="n">
        <v>0.304212927620036</v>
      </c>
      <c r="H15" s="16" t="n">
        <v>0.806694401592079</v>
      </c>
      <c r="I15" s="8" t="n">
        <v>0.812777777777778</v>
      </c>
      <c r="J15" s="8" t="n">
        <v>0.676841485449301</v>
      </c>
      <c r="K15" s="8" t="n">
        <v>0.315442479190976</v>
      </c>
      <c r="L15" s="8" t="n">
        <v>0.954823052164238</v>
      </c>
    </row>
    <row r="16" customFormat="false" ht="32.8" hidden="false" customHeight="false" outlineLevel="0" collapsed="false">
      <c r="A16" s="7" t="s">
        <v>789</v>
      </c>
      <c r="B16" s="6" t="s">
        <v>785</v>
      </c>
      <c r="C16" s="6" t="n">
        <v>10</v>
      </c>
      <c r="D16" s="8" t="n">
        <v>0.686681657734697</v>
      </c>
      <c r="E16" s="8" t="n">
        <v>0.55849064274068</v>
      </c>
      <c r="F16" s="8" t="n">
        <v>0.0404170336989184</v>
      </c>
      <c r="G16" s="16" t="n">
        <v>0.082412820473212</v>
      </c>
      <c r="H16" s="16" t="n">
        <v>0.594379746925281</v>
      </c>
      <c r="I16" s="8" t="n">
        <v>0.383131313131313</v>
      </c>
      <c r="J16" s="8" t="n">
        <v>0.733849972350047</v>
      </c>
      <c r="K16" s="8" t="n">
        <v>0.188234695283111</v>
      </c>
      <c r="L16" s="8" t="n">
        <v>0.883157840301136</v>
      </c>
    </row>
    <row r="17" customFormat="false" ht="22.35" hidden="false" customHeight="false" outlineLevel="0" collapsed="false">
      <c r="A17" s="7" t="s">
        <v>784</v>
      </c>
      <c r="B17" s="7" t="s">
        <v>790</v>
      </c>
      <c r="C17" s="6" t="n">
        <v>1</v>
      </c>
      <c r="D17" s="8" t="n">
        <v>0.676943699731904</v>
      </c>
      <c r="E17" s="8" t="n">
        <v>0.726600102406554</v>
      </c>
      <c r="F17" s="8"/>
      <c r="G17" s="16" t="n">
        <v>0.282560635929033</v>
      </c>
      <c r="H17" s="16" t="n">
        <v>0.803673835125448</v>
      </c>
      <c r="I17" s="8" t="n">
        <v>0.801587301587302</v>
      </c>
      <c r="J17" s="8" t="n">
        <v>0.651612903225807</v>
      </c>
      <c r="K17" s="8" t="n">
        <v>0.318611987381704</v>
      </c>
      <c r="L17" s="8" t="n">
        <v>0.941724941724942</v>
      </c>
    </row>
    <row r="18" customFormat="false" ht="32.8" hidden="false" customHeight="false" outlineLevel="0" collapsed="false">
      <c r="A18" s="7" t="s">
        <v>786</v>
      </c>
      <c r="B18" s="7" t="s">
        <v>790</v>
      </c>
      <c r="C18" s="6" t="n">
        <v>1</v>
      </c>
      <c r="D18" s="8" t="n">
        <v>0.68230563002681</v>
      </c>
      <c r="E18" s="8" t="n">
        <v>0.710855094726063</v>
      </c>
      <c r="F18" s="8"/>
      <c r="G18" s="16" t="n">
        <v>0.27149037867238</v>
      </c>
      <c r="H18" s="16" t="n">
        <v>0.767652329749104</v>
      </c>
      <c r="I18" s="8" t="n">
        <v>0.753968253968254</v>
      </c>
      <c r="J18" s="8" t="n">
        <v>0.667741935483871</v>
      </c>
      <c r="K18" s="8" t="n">
        <v>0.315614617940199</v>
      </c>
      <c r="L18" s="8" t="n">
        <v>0.930337078651685</v>
      </c>
    </row>
    <row r="19" customFormat="false" ht="32.8" hidden="false" customHeight="false" outlineLevel="0" collapsed="false">
      <c r="A19" s="7" t="s">
        <v>787</v>
      </c>
      <c r="B19" s="7" t="s">
        <v>790</v>
      </c>
      <c r="C19" s="6" t="n">
        <v>5</v>
      </c>
      <c r="D19" s="8" t="n">
        <v>0.759249329758713</v>
      </c>
      <c r="E19" s="8" t="n">
        <v>0.747027649769585</v>
      </c>
      <c r="F19" s="8" t="n">
        <v>0.0255130722936233</v>
      </c>
      <c r="G19" s="16" t="n">
        <v>0.367065219069544</v>
      </c>
      <c r="H19" s="16" t="n">
        <v>0.810336661546339</v>
      </c>
      <c r="I19" s="8" t="n">
        <v>0.728571428571429</v>
      </c>
      <c r="J19" s="8" t="n">
        <v>0.765483870967742</v>
      </c>
      <c r="K19" s="8" t="n">
        <v>0.389153276049418</v>
      </c>
      <c r="L19" s="8" t="n">
        <v>0.932674091799486</v>
      </c>
    </row>
    <row r="20" customFormat="false" ht="22.35" hidden="false" customHeight="false" outlineLevel="0" collapsed="false">
      <c r="A20" s="7" t="s">
        <v>788</v>
      </c>
      <c r="B20" s="7" t="s">
        <v>790</v>
      </c>
      <c r="C20" s="6" t="n">
        <v>10</v>
      </c>
      <c r="D20" s="8" t="n">
        <v>0.75620322542392</v>
      </c>
      <c r="E20" s="8" t="n">
        <v>0.748770306884108</v>
      </c>
      <c r="F20" s="8" t="n">
        <v>0.080257016374242</v>
      </c>
      <c r="G20" s="16" t="n">
        <v>0.356442883087167</v>
      </c>
      <c r="H20" s="16" t="n">
        <v>0.806428661376537</v>
      </c>
      <c r="I20" s="8" t="n">
        <v>0.738636363636364</v>
      </c>
      <c r="J20" s="8" t="n">
        <v>0.758904250131853</v>
      </c>
      <c r="K20" s="8" t="n">
        <v>0.367298212248949</v>
      </c>
      <c r="L20" s="8" t="n">
        <v>0.945650163991118</v>
      </c>
    </row>
    <row r="21" customFormat="false" ht="32.8" hidden="false" customHeight="false" outlineLevel="0" collapsed="false">
      <c r="A21" s="7" t="s">
        <v>789</v>
      </c>
      <c r="B21" s="7" t="s">
        <v>790</v>
      </c>
      <c r="C21" s="6" t="n">
        <v>10</v>
      </c>
      <c r="D21" s="8" t="n">
        <v>0.720661180884624</v>
      </c>
      <c r="E21" s="8" t="n">
        <v>0.540138669371481</v>
      </c>
      <c r="F21" s="8" t="n">
        <v>0.0364471185812876</v>
      </c>
      <c r="G21" s="16" t="n">
        <v>0.0666607672621774</v>
      </c>
      <c r="H21" s="16" t="n">
        <v>0.594463242223109</v>
      </c>
      <c r="I21" s="8" t="n">
        <v>0.292222222222222</v>
      </c>
      <c r="J21" s="8" t="n">
        <v>0.78805511652074</v>
      </c>
      <c r="K21" s="8" t="n">
        <v>0.187131422438691</v>
      </c>
      <c r="L21" s="8" t="n">
        <v>0.875539838737803</v>
      </c>
    </row>
    <row r="22" customFormat="false" ht="32.8" hidden="false" customHeight="false" outlineLevel="0" collapsed="false">
      <c r="A22" s="7" t="s">
        <v>791</v>
      </c>
      <c r="B22" s="6" t="s">
        <v>785</v>
      </c>
      <c r="C22" s="6" t="n">
        <v>1</v>
      </c>
      <c r="D22" s="8" t="n">
        <v>0.626005361930295</v>
      </c>
      <c r="E22" s="8" t="n">
        <v>0.702278545826933</v>
      </c>
      <c r="F22" s="8"/>
      <c r="G22" s="16" t="n">
        <v>0.232945876421638</v>
      </c>
      <c r="H22" s="16" t="n">
        <v>0.785727086533538</v>
      </c>
      <c r="I22" s="8" t="n">
        <v>0.817460317460317</v>
      </c>
      <c r="J22" s="8" t="n">
        <v>0.587096774193548</v>
      </c>
      <c r="K22" s="8" t="n">
        <v>0.286908077994429</v>
      </c>
      <c r="L22" s="8" t="n">
        <v>0.940568475452196</v>
      </c>
    </row>
    <row r="23" customFormat="false" ht="32.8" hidden="false" customHeight="false" outlineLevel="0" collapsed="false">
      <c r="A23" s="7" t="s">
        <v>791</v>
      </c>
      <c r="B23" s="7" t="s">
        <v>790</v>
      </c>
      <c r="C23" s="6" t="n">
        <v>1</v>
      </c>
      <c r="D23" s="8" t="n">
        <v>0.626005361930295</v>
      </c>
      <c r="E23" s="8" t="n">
        <v>0.702278545826933</v>
      </c>
      <c r="F23" s="8"/>
      <c r="G23" s="16" t="n">
        <v>0.232945876421638</v>
      </c>
      <c r="H23" s="16" t="n">
        <v>0.785727086533538</v>
      </c>
      <c r="I23" s="8" t="n">
        <v>0.817460317460317</v>
      </c>
      <c r="J23" s="8" t="n">
        <v>0.587096774193548</v>
      </c>
      <c r="K23" s="8" t="n">
        <v>0.286908077994429</v>
      </c>
      <c r="L23" s="8" t="n">
        <v>0.940568475452196</v>
      </c>
    </row>
    <row r="47" customFormat="false" ht="15" hidden="false" customHeight="false" outlineLevel="0" collapsed="false">
      <c r="A47" s="11" t="s">
        <v>792</v>
      </c>
    </row>
    <row r="48" customFormat="false" ht="22.35" hidden="false" customHeight="false" outlineLevel="0" collapsed="false">
      <c r="A48" s="5" t="s">
        <v>732</v>
      </c>
      <c r="B48" s="5" t="s">
        <v>266</v>
      </c>
      <c r="C48" s="5" t="s">
        <v>267</v>
      </c>
      <c r="D48" s="5" t="s">
        <v>733</v>
      </c>
      <c r="E48" s="5" t="s">
        <v>734</v>
      </c>
    </row>
    <row r="49" customFormat="false" ht="15" hidden="false" customHeight="false" outlineLevel="0" collapsed="false">
      <c r="A49" s="26" t="s">
        <v>266</v>
      </c>
      <c r="B49" s="27" t="n">
        <v>523</v>
      </c>
      <c r="C49" s="27" t="n">
        <v>989</v>
      </c>
      <c r="D49" s="20" t="n">
        <f aca="false">B49+C49</f>
        <v>1512</v>
      </c>
      <c r="E49" s="28" t="n">
        <f aca="false">IF(D49=0,"",100*B49/D49)</f>
        <v>34.5899470899471</v>
      </c>
    </row>
    <row r="50" customFormat="false" ht="15" hidden="false" customHeight="false" outlineLevel="0" collapsed="false">
      <c r="A50" s="26" t="s">
        <v>267</v>
      </c>
      <c r="B50" s="27" t="n">
        <v>107</v>
      </c>
      <c r="C50" s="27" t="n">
        <v>2111</v>
      </c>
      <c r="D50" s="20" t="n">
        <f aca="false">B50+C50</f>
        <v>2218</v>
      </c>
      <c r="E50" s="28" t="n">
        <f aca="false">IF(D50=0,"",100*C50/D50)</f>
        <v>95.1758340847611</v>
      </c>
    </row>
    <row r="51" customFormat="false" ht="15" hidden="false" customHeight="false" outlineLevel="0" collapsed="false">
      <c r="A51" s="26" t="s">
        <v>735</v>
      </c>
      <c r="B51" s="20" t="n">
        <f aca="false">B49+B50</f>
        <v>630</v>
      </c>
      <c r="C51" s="20" t="n">
        <f aca="false">C49+C50</f>
        <v>3100</v>
      </c>
      <c r="D51" s="20" t="n">
        <f aca="false">D49+D50</f>
        <v>3730</v>
      </c>
    </row>
    <row r="52" customFormat="false" ht="15" hidden="false" customHeight="false" outlineLevel="0" collapsed="false">
      <c r="A52" s="26" t="s">
        <v>736</v>
      </c>
      <c r="B52" s="28" t="n">
        <f aca="false">100*B49/B51</f>
        <v>83.015873015873</v>
      </c>
      <c r="C52" s="28" t="n">
        <f aca="false">100*C50/C51</f>
        <v>68.0967741935484</v>
      </c>
    </row>
    <row r="53" customFormat="false" ht="15" hidden="false" customHeight="false" outlineLevel="0" collapsed="false">
      <c r="A53" s="26" t="s">
        <v>737</v>
      </c>
      <c r="B53" s="28" t="n">
        <f aca="false">100*(B49+C50)/D51</f>
        <v>70.6166219839142</v>
      </c>
    </row>
    <row r="54" customFormat="false" ht="15" hidden="false" customHeight="false" outlineLevel="0" collapsed="false">
      <c r="A54" s="26" t="s">
        <v>738</v>
      </c>
      <c r="B54" s="28" t="n">
        <f aca="false">(B52+C52)/2</f>
        <v>75.5563236047107</v>
      </c>
    </row>
    <row r="55" customFormat="false" ht="15" hidden="false" customHeight="false" outlineLevel="0" collapsed="false">
      <c r="A55" s="26" t="s">
        <v>739</v>
      </c>
      <c r="B55" s="29" t="n">
        <f aca="false">((B49+C50)/D51-(D49*B51+D50*C51)/D51^2)/(1-(D49*B51+D50*C51)/D51^2)</f>
        <v>0.328120120830827</v>
      </c>
    </row>
    <row r="56" customFormat="false" ht="15" hidden="false" customHeight="false" outlineLevel="0" collapsed="false">
      <c r="A56" s="26" t="s">
        <v>740</v>
      </c>
      <c r="B56" s="29" t="n">
        <f aca="false">2*E49*B52/(E49+B52)/100</f>
        <v>0.488328664799253</v>
      </c>
    </row>
    <row r="57" customFormat="false" ht="15" hidden="false" customHeight="false" outlineLevel="0" collapsed="false">
      <c r="A57" s="26" t="s">
        <v>741</v>
      </c>
      <c r="B57" s="29" t="n">
        <f aca="false">2*E50*C52/(E50+C52)/100</f>
        <v>0.793907484016547</v>
      </c>
    </row>
    <row r="59" customFormat="false" ht="15" hidden="false" customHeight="false" outlineLevel="0" collapsed="false">
      <c r="A59" s="11" t="s">
        <v>793</v>
      </c>
    </row>
    <row r="60" customFormat="false" ht="22.35" hidden="false" customHeight="false" outlineLevel="0" collapsed="false">
      <c r="A60" s="5" t="s">
        <v>732</v>
      </c>
      <c r="B60" s="5" t="s">
        <v>266</v>
      </c>
      <c r="C60" s="5" t="s">
        <v>267</v>
      </c>
      <c r="D60" s="5" t="s">
        <v>733</v>
      </c>
      <c r="E60" s="5" t="s">
        <v>734</v>
      </c>
    </row>
    <row r="61" customFormat="false" ht="15" hidden="false" customHeight="false" outlineLevel="0" collapsed="false">
      <c r="A61" s="26" t="s">
        <v>266</v>
      </c>
      <c r="B61" s="27" t="n">
        <v>265</v>
      </c>
      <c r="C61" s="27" t="n">
        <v>664</v>
      </c>
      <c r="D61" s="20" t="n">
        <f aca="false">B61+C61</f>
        <v>929</v>
      </c>
      <c r="E61" s="28" t="n">
        <f aca="false">IF(D61=0,"",100*B61/D61)</f>
        <v>28.5252960172228</v>
      </c>
    </row>
    <row r="62" customFormat="false" ht="15" hidden="false" customHeight="false" outlineLevel="0" collapsed="false">
      <c r="A62" s="26" t="s">
        <v>267</v>
      </c>
      <c r="B62" s="27" t="n">
        <v>62</v>
      </c>
      <c r="C62" s="27" t="n">
        <v>1396</v>
      </c>
      <c r="D62" s="20" t="n">
        <f aca="false">B62+C62</f>
        <v>1458</v>
      </c>
      <c r="E62" s="28" t="n">
        <f aca="false">IF(D62=0,"",100*C62/D62)</f>
        <v>95.7475994513032</v>
      </c>
    </row>
    <row r="63" customFormat="false" ht="15" hidden="false" customHeight="false" outlineLevel="0" collapsed="false">
      <c r="A63" s="26" t="s">
        <v>735</v>
      </c>
      <c r="B63" s="20" t="n">
        <f aca="false">B61+B62</f>
        <v>327</v>
      </c>
      <c r="C63" s="20" t="n">
        <f aca="false">C61+C62</f>
        <v>2060</v>
      </c>
      <c r="D63" s="20" t="n">
        <f aca="false">D61+D62</f>
        <v>2387</v>
      </c>
    </row>
    <row r="64" customFormat="false" ht="15" hidden="false" customHeight="false" outlineLevel="0" collapsed="false">
      <c r="A64" s="26" t="s">
        <v>736</v>
      </c>
      <c r="B64" s="28" t="n">
        <f aca="false">100*B61/B63</f>
        <v>81.039755351682</v>
      </c>
      <c r="C64" s="28" t="n">
        <f aca="false">100*C62/C63</f>
        <v>67.7669902912621</v>
      </c>
    </row>
    <row r="65" customFormat="false" ht="15" hidden="false" customHeight="false" outlineLevel="0" collapsed="false">
      <c r="A65" s="26" t="s">
        <v>737</v>
      </c>
      <c r="B65" s="28" t="n">
        <f aca="false">100*(B61+C62)/D63</f>
        <v>69.5852534562212</v>
      </c>
    </row>
    <row r="66" customFormat="false" ht="15" hidden="false" customHeight="false" outlineLevel="0" collapsed="false">
      <c r="A66" s="26" t="s">
        <v>738</v>
      </c>
      <c r="B66" s="28" t="n">
        <f aca="false">(B64+C64)/2</f>
        <v>74.4033728214721</v>
      </c>
    </row>
    <row r="67" customFormat="false" ht="15" hidden="false" customHeight="false" outlineLevel="0" collapsed="false">
      <c r="A67" s="26" t="s">
        <v>739</v>
      </c>
      <c r="B67" s="29" t="n">
        <f aca="false">((B61+C62)/D63-(D61*B63+D62*C63)/D63^2)/(1-(D61*B63+D62*C63)/D63^2)</f>
        <v>0.275064777080668</v>
      </c>
    </row>
    <row r="68" customFormat="false" ht="15" hidden="false" customHeight="false" outlineLevel="0" collapsed="false">
      <c r="A68" s="26" t="s">
        <v>740</v>
      </c>
      <c r="B68" s="29" t="n">
        <f aca="false">2*E61*B64/(E61+B64)/100</f>
        <v>0.421974522292994</v>
      </c>
    </row>
    <row r="69" customFormat="false" ht="15" hidden="false" customHeight="false" outlineLevel="0" collapsed="false">
      <c r="A69" s="26" t="s">
        <v>741</v>
      </c>
      <c r="B69" s="29" t="n">
        <f aca="false">2*E62*C64/(E62+C64)/100</f>
        <v>0.79363274587834</v>
      </c>
    </row>
    <row r="71" customFormat="false" ht="15" hidden="false" customHeight="false" outlineLevel="0" collapsed="false">
      <c r="A71" s="11" t="s">
        <v>794</v>
      </c>
    </row>
    <row r="72" customFormat="false" ht="22.35" hidden="false" customHeight="false" outlineLevel="0" collapsed="false">
      <c r="A72" s="5" t="s">
        <v>732</v>
      </c>
      <c r="B72" s="5" t="s">
        <v>266</v>
      </c>
      <c r="C72" s="5" t="s">
        <v>267</v>
      </c>
      <c r="D72" s="5" t="s">
        <v>733</v>
      </c>
      <c r="E72" s="5" t="s">
        <v>734</v>
      </c>
    </row>
    <row r="73" customFormat="false" ht="15" hidden="false" customHeight="false" outlineLevel="0" collapsed="false">
      <c r="A73" s="26" t="s">
        <v>266</v>
      </c>
      <c r="B73" s="27" t="n">
        <v>126</v>
      </c>
      <c r="C73" s="27" t="n">
        <v>546</v>
      </c>
      <c r="D73" s="20" t="n">
        <f aca="false">B73+C73</f>
        <v>672</v>
      </c>
      <c r="E73" s="28" t="n">
        <f aca="false">IF(D73=0,"",100*B73/D73)</f>
        <v>18.75</v>
      </c>
    </row>
    <row r="74" customFormat="false" ht="15" hidden="false" customHeight="false" outlineLevel="0" collapsed="false">
      <c r="A74" s="26" t="s">
        <v>267</v>
      </c>
      <c r="B74" s="27" t="n">
        <v>201</v>
      </c>
      <c r="C74" s="27" t="n">
        <v>1514</v>
      </c>
      <c r="D74" s="20" t="n">
        <f aca="false">B74+C74</f>
        <v>1715</v>
      </c>
      <c r="E74" s="28" t="n">
        <f aca="false">IF(D74=0,"",100*C74/D74)</f>
        <v>88.2798833819242</v>
      </c>
    </row>
    <row r="75" customFormat="false" ht="15" hidden="false" customHeight="false" outlineLevel="0" collapsed="false">
      <c r="A75" s="26" t="s">
        <v>735</v>
      </c>
      <c r="B75" s="20" t="n">
        <f aca="false">B73+B74</f>
        <v>327</v>
      </c>
      <c r="C75" s="20" t="n">
        <f aca="false">C73+C74</f>
        <v>2060</v>
      </c>
      <c r="D75" s="20" t="n">
        <f aca="false">D73+D74</f>
        <v>2387</v>
      </c>
    </row>
    <row r="76" customFormat="false" ht="15" hidden="false" customHeight="false" outlineLevel="0" collapsed="false">
      <c r="A76" s="26" t="s">
        <v>736</v>
      </c>
      <c r="B76" s="28" t="n">
        <f aca="false">100*B73/B75</f>
        <v>38.5321100917431</v>
      </c>
      <c r="C76" s="28" t="n">
        <f aca="false">100*C74/C75</f>
        <v>73.495145631068</v>
      </c>
    </row>
    <row r="77" customFormat="false" ht="15" hidden="false" customHeight="false" outlineLevel="0" collapsed="false">
      <c r="A77" s="26" t="s">
        <v>737</v>
      </c>
      <c r="B77" s="28" t="n">
        <f aca="false">100*(B73+C74)/D75</f>
        <v>68.7054880603268</v>
      </c>
    </row>
    <row r="78" customFormat="false" ht="15" hidden="false" customHeight="false" outlineLevel="0" collapsed="false">
      <c r="A78" s="26" t="s">
        <v>738</v>
      </c>
      <c r="B78" s="28" t="n">
        <f aca="false">(B76+C76)/2</f>
        <v>56.0136278614055</v>
      </c>
    </row>
    <row r="79" customFormat="false" ht="15" hidden="false" customHeight="false" outlineLevel="0" collapsed="false">
      <c r="A79" s="26" t="s">
        <v>739</v>
      </c>
      <c r="B79" s="29" t="n">
        <f aca="false">((B73+C74)/D75-(D73*B75+D74*C75)/D75^2)/(1-(D73*B75+D74*C75)/D75^2)</f>
        <v>0.0833036437246962</v>
      </c>
    </row>
    <row r="80" customFormat="false" ht="15" hidden="false" customHeight="false" outlineLevel="0" collapsed="false">
      <c r="A80" s="26" t="s">
        <v>740</v>
      </c>
      <c r="B80" s="29" t="n">
        <f aca="false">2*E73*B76/(E73+B76)/100</f>
        <v>0.252252252252252</v>
      </c>
    </row>
    <row r="81" customFormat="false" ht="15" hidden="false" customHeight="false" outlineLevel="0" collapsed="false">
      <c r="A81" s="26" t="s">
        <v>741</v>
      </c>
      <c r="B81" s="29" t="n">
        <f aca="false">2*E74*C76/(E74+C76)/100</f>
        <v>0.802119205298013</v>
      </c>
    </row>
    <row r="83" customFormat="false" ht="15" hidden="false" customHeight="false" outlineLevel="0" collapsed="false">
      <c r="A83" s="11" t="s">
        <v>795</v>
      </c>
    </row>
    <row r="84" customFormat="false" ht="24" hidden="false" customHeight="true" outlineLevel="0" collapsed="false">
      <c r="A84" s="5" t="s">
        <v>700</v>
      </c>
      <c r="B84" s="5" t="s">
        <v>796</v>
      </c>
      <c r="C84" s="5" t="s">
        <v>797</v>
      </c>
      <c r="D84" s="5" t="s">
        <v>798</v>
      </c>
      <c r="E84" s="5" t="s">
        <v>799</v>
      </c>
      <c r="F84" s="5" t="s">
        <v>800</v>
      </c>
    </row>
    <row r="85" customFormat="false" ht="32.8" hidden="false" customHeight="false" outlineLevel="0" collapsed="false">
      <c r="A85" s="7" t="s">
        <v>801</v>
      </c>
      <c r="B85" s="6" t="n">
        <v>15</v>
      </c>
      <c r="C85" s="8" t="n">
        <v>0.715604198668715</v>
      </c>
      <c r="D85" s="8" t="n">
        <v>0.755563236047107</v>
      </c>
      <c r="E85" s="8" t="n">
        <v>0.744809631613539</v>
      </c>
      <c r="F85" s="7" t="s">
        <v>802</v>
      </c>
    </row>
    <row r="86" customFormat="false" ht="32.8" hidden="false" customHeight="false" outlineLevel="0" collapsed="false">
      <c r="A86" s="7" t="s">
        <v>803</v>
      </c>
      <c r="B86" s="6" t="n">
        <v>15</v>
      </c>
      <c r="C86" s="8" t="n">
        <v>0.715604198668715</v>
      </c>
      <c r="D86" s="8" t="n">
        <v>0.738827444956477</v>
      </c>
      <c r="E86" s="8" t="n">
        <v>0.751899131261179</v>
      </c>
      <c r="F86" s="7" t="s">
        <v>802</v>
      </c>
    </row>
    <row r="87" customFormat="false" ht="32.8" hidden="false" customHeight="false" outlineLevel="0" collapsed="false">
      <c r="A87" s="7" t="s">
        <v>804</v>
      </c>
      <c r="B87" s="6" t="n">
        <v>15</v>
      </c>
      <c r="C87" s="8" t="n">
        <v>0.715604198668715</v>
      </c>
      <c r="D87" s="8" t="n">
        <v>0.736961085509473</v>
      </c>
      <c r="E87" s="8" t="n">
        <v>0.734627041389117</v>
      </c>
      <c r="F87" s="7" t="s">
        <v>802</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805</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806</v>
      </c>
      <c r="B6" s="4"/>
      <c r="C6" s="4"/>
      <c r="D6" s="4"/>
      <c r="E6" s="4"/>
      <c r="F6" s="4"/>
      <c r="G6" s="4"/>
      <c r="H6" s="4"/>
      <c r="I6" s="4"/>
      <c r="J6" s="4"/>
      <c r="K6" s="4"/>
      <c r="L6" s="4"/>
    </row>
    <row r="7" customFormat="false" ht="15" hidden="false" customHeight="false" outlineLevel="0" collapsed="false">
      <c r="A7" s="11" t="s">
        <v>807</v>
      </c>
    </row>
    <row r="8" customFormat="false" ht="24" hidden="false" customHeight="true" outlineLevel="0" collapsed="false">
      <c r="A8" s="5" t="s">
        <v>808</v>
      </c>
      <c r="B8" s="5" t="s">
        <v>589</v>
      </c>
      <c r="C8" s="5" t="s">
        <v>809</v>
      </c>
      <c r="D8" s="5" t="s">
        <v>492</v>
      </c>
      <c r="E8" s="5" t="s">
        <v>510</v>
      </c>
      <c r="F8" s="5" t="s">
        <v>511</v>
      </c>
      <c r="G8" s="5" t="s">
        <v>513</v>
      </c>
      <c r="H8" s="5" t="s">
        <v>515</v>
      </c>
      <c r="I8" s="5" t="s">
        <v>577</v>
      </c>
      <c r="J8" s="5" t="s">
        <v>810</v>
      </c>
      <c r="K8" s="5" t="s">
        <v>811</v>
      </c>
    </row>
    <row r="9" customFormat="false" ht="15" hidden="false" customHeight="false" outlineLevel="0" collapsed="false">
      <c r="A9" s="6" t="n">
        <v>1</v>
      </c>
      <c r="B9" s="17" t="n">
        <v>701</v>
      </c>
      <c r="C9" s="16" t="n">
        <v>5.06579577320365</v>
      </c>
      <c r="D9" s="6" t="s">
        <v>501</v>
      </c>
      <c r="E9" s="16" t="n">
        <v>0.204820235570272</v>
      </c>
      <c r="F9" s="16" t="n">
        <v>0.232833303487109</v>
      </c>
      <c r="G9" s="16" t="n">
        <v>8.16174998966941</v>
      </c>
      <c r="H9" s="18" t="n">
        <v>4.71272349755074E-014</v>
      </c>
      <c r="I9" s="6" t="s">
        <v>598</v>
      </c>
      <c r="J9" s="17" t="n">
        <v>701</v>
      </c>
      <c r="K9" s="16" t="n">
        <v>0</v>
      </c>
    </row>
    <row r="10" customFormat="false" ht="15" hidden="false" customHeight="false" outlineLevel="0" collapsed="false">
      <c r="A10" s="6" t="n">
        <v>2</v>
      </c>
      <c r="B10" s="17" t="n">
        <v>1883</v>
      </c>
      <c r="C10" s="16" t="n">
        <v>2.94747281212616</v>
      </c>
      <c r="D10" s="7" t="s">
        <v>505</v>
      </c>
      <c r="E10" s="16" t="n">
        <v>0.0927711977726883</v>
      </c>
      <c r="F10" s="16" t="n">
        <v>0.117187750279423</v>
      </c>
      <c r="G10" s="17" t="n">
        <v>10.2781179529108</v>
      </c>
      <c r="H10" s="18" t="n">
        <v>5.41317611825817E-020</v>
      </c>
      <c r="I10" s="6" t="s">
        <v>598</v>
      </c>
      <c r="J10" s="17" t="n">
        <v>1976</v>
      </c>
      <c r="K10" s="17" t="n">
        <v>93</v>
      </c>
    </row>
    <row r="11" customFormat="false" ht="15" hidden="false" customHeight="false" outlineLevel="0" collapsed="false">
      <c r="A11" s="6" t="n">
        <v>3</v>
      </c>
      <c r="B11" s="17" t="n">
        <v>2041</v>
      </c>
      <c r="C11" s="16" t="n">
        <v>2.75325423849778</v>
      </c>
      <c r="D11" s="6" t="s">
        <v>506</v>
      </c>
      <c r="E11" s="16" t="n">
        <v>0.0844874536352498</v>
      </c>
      <c r="F11" s="16" t="n">
        <v>0.107574266784134</v>
      </c>
      <c r="G11" s="17" t="n">
        <v>10.0533038946662</v>
      </c>
      <c r="H11" s="18" t="n">
        <v>5.41317611825817E-020</v>
      </c>
      <c r="I11" s="6" t="s">
        <v>598</v>
      </c>
      <c r="J11" s="17" t="n">
        <v>2033</v>
      </c>
      <c r="K11" s="16" t="n">
        <v>8</v>
      </c>
    </row>
    <row r="12" customFormat="false" ht="15" hidden="false" customHeight="false" outlineLevel="0" collapsed="false">
      <c r="A12" s="6" t="n">
        <v>4</v>
      </c>
      <c r="B12" s="17" t="n">
        <v>2051</v>
      </c>
      <c r="C12" s="16" t="n">
        <v>2.55637550885</v>
      </c>
      <c r="D12" s="6" t="s">
        <v>506</v>
      </c>
      <c r="E12" s="16" t="n">
        <v>0.0891115602164987</v>
      </c>
      <c r="F12" s="16" t="n">
        <v>0.112796131719745</v>
      </c>
      <c r="G12" s="17" t="n">
        <v>10.0434893459157</v>
      </c>
      <c r="H12" s="18" t="n">
        <v>5.41317611825817E-020</v>
      </c>
      <c r="I12" s="6" t="s">
        <v>598</v>
      </c>
      <c r="J12" s="17" t="n">
        <v>2033</v>
      </c>
      <c r="K12" s="17" t="n">
        <v>18</v>
      </c>
    </row>
    <row r="13" customFormat="false" ht="15" hidden="false" customHeight="false" outlineLevel="0" collapsed="false">
      <c r="A13" s="6" t="n">
        <v>5</v>
      </c>
      <c r="B13" s="17" t="n">
        <v>642</v>
      </c>
      <c r="C13" s="16" t="n">
        <v>2.35173166783136</v>
      </c>
      <c r="D13" s="6" t="s">
        <v>500</v>
      </c>
      <c r="E13" s="16" t="n">
        <v>0.117412023955867</v>
      </c>
      <c r="F13" s="16" t="n">
        <v>0.137789629616084</v>
      </c>
      <c r="G13" s="16" t="n">
        <v>9.16008647682717</v>
      </c>
      <c r="H13" s="18" t="n">
        <v>3.9513002528619E-017</v>
      </c>
      <c r="I13" s="6" t="s">
        <v>598</v>
      </c>
      <c r="J13" s="17" t="n">
        <v>695</v>
      </c>
      <c r="K13" s="17" t="n">
        <v>53</v>
      </c>
    </row>
    <row r="14" customFormat="false" ht="15" hidden="false" customHeight="false" outlineLevel="0" collapsed="false">
      <c r="A14" s="6" t="n">
        <v>6</v>
      </c>
      <c r="B14" s="17" t="n">
        <v>622</v>
      </c>
      <c r="C14" s="16" t="n">
        <v>2.18072860649779</v>
      </c>
      <c r="D14" s="6" t="s">
        <v>500</v>
      </c>
      <c r="E14" s="16" t="n">
        <v>0.128600948741512</v>
      </c>
      <c r="F14" s="16" t="n">
        <v>0.149386860622514</v>
      </c>
      <c r="G14" s="16" t="n">
        <v>8.68401758782973</v>
      </c>
      <c r="H14" s="18" t="n">
        <v>1.09724867735642E-015</v>
      </c>
      <c r="I14" s="6" t="s">
        <v>598</v>
      </c>
      <c r="J14" s="17" t="n">
        <v>572</v>
      </c>
      <c r="K14" s="17" t="n">
        <v>50</v>
      </c>
    </row>
    <row r="15" customFormat="false" ht="15" hidden="false" customHeight="false" outlineLevel="0" collapsed="false">
      <c r="A15" s="6" t="n">
        <v>7</v>
      </c>
      <c r="B15" s="17" t="n">
        <v>711</v>
      </c>
      <c r="C15" s="16" t="n">
        <v>1.99689957361797</v>
      </c>
      <c r="D15" s="6" t="s">
        <v>501</v>
      </c>
      <c r="E15" s="16" t="n">
        <v>0.32582013498223</v>
      </c>
      <c r="F15" s="16" t="n">
        <v>0.345093307644129</v>
      </c>
      <c r="G15" s="16" t="n">
        <v>5.45463907772874</v>
      </c>
      <c r="H15" s="18" t="n">
        <v>2.53411463194446E-007</v>
      </c>
      <c r="I15" s="6" t="s">
        <v>598</v>
      </c>
      <c r="J15" s="17" t="n">
        <v>703</v>
      </c>
      <c r="K15" s="16" t="n">
        <v>8</v>
      </c>
    </row>
    <row r="16" customFormat="false" ht="15" hidden="false" customHeight="false" outlineLevel="0" collapsed="false">
      <c r="A16" s="6" t="n">
        <v>8</v>
      </c>
      <c r="B16" s="17" t="n">
        <v>552</v>
      </c>
      <c r="C16" s="16" t="n">
        <v>1.99584123519522</v>
      </c>
      <c r="D16" s="6" t="s">
        <v>499</v>
      </c>
      <c r="E16" s="16" t="n">
        <v>0.242621452917182</v>
      </c>
      <c r="F16" s="16" t="n">
        <v>0.25268361469911</v>
      </c>
      <c r="G16" s="16" t="n">
        <v>2.45134798894266</v>
      </c>
      <c r="H16" s="16" t="n">
        <v>0.020543629809517</v>
      </c>
      <c r="I16" s="6" t="s">
        <v>595</v>
      </c>
      <c r="J16" s="17" t="n">
        <v>572</v>
      </c>
      <c r="K16" s="17" t="n">
        <v>20</v>
      </c>
    </row>
    <row r="17" customFormat="false" ht="15" hidden="false" customHeight="false" outlineLevel="0" collapsed="false">
      <c r="A17" s="6" t="n">
        <v>9</v>
      </c>
      <c r="B17" s="17" t="n">
        <v>2018</v>
      </c>
      <c r="C17" s="16" t="n">
        <v>1.82554368882932</v>
      </c>
      <c r="D17" s="6" t="s">
        <v>506</v>
      </c>
      <c r="E17" s="16" t="n">
        <v>0.0751754766300557</v>
      </c>
      <c r="F17" s="16" t="n">
        <v>0.0964010482834232</v>
      </c>
      <c r="G17" s="16" t="n">
        <v>9.82637739404794</v>
      </c>
      <c r="H17" s="18" t="n">
        <v>1.0160376333145E-019</v>
      </c>
      <c r="I17" s="6" t="s">
        <v>598</v>
      </c>
      <c r="J17" s="17" t="n">
        <v>2033</v>
      </c>
      <c r="K17" s="17" t="n">
        <v>15</v>
      </c>
    </row>
    <row r="18" customFormat="false" ht="15" hidden="false" customHeight="false" outlineLevel="0" collapsed="false">
      <c r="A18" s="6" t="n">
        <v>10</v>
      </c>
      <c r="B18" s="17" t="n">
        <v>2029</v>
      </c>
      <c r="C18" s="16" t="n">
        <v>1.8231817843146</v>
      </c>
      <c r="D18" s="6" t="s">
        <v>506</v>
      </c>
      <c r="E18" s="16" t="n">
        <v>0.079348979872607</v>
      </c>
      <c r="F18" s="16" t="n">
        <v>0.101552720151601</v>
      </c>
      <c r="G18" s="16" t="n">
        <v>9.98019911909065</v>
      </c>
      <c r="H18" s="18" t="n">
        <v>5.41317611825817E-020</v>
      </c>
      <c r="I18" s="6" t="s">
        <v>598</v>
      </c>
      <c r="J18" s="17" t="n">
        <v>2033</v>
      </c>
      <c r="K18" s="16" t="n">
        <v>4</v>
      </c>
    </row>
    <row r="19" customFormat="false" ht="15" hidden="false" customHeight="false" outlineLevel="0" collapsed="false">
      <c r="A19" s="6" t="n">
        <v>11</v>
      </c>
      <c r="B19" s="17" t="n">
        <v>2061</v>
      </c>
      <c r="C19" s="16" t="n">
        <v>1.81738465248252</v>
      </c>
      <c r="D19" s="6" t="s">
        <v>506</v>
      </c>
      <c r="E19" s="16" t="n">
        <v>0.0941543336070719</v>
      </c>
      <c r="F19" s="16" t="n">
        <v>0.118413307565835</v>
      </c>
      <c r="G19" s="16" t="n">
        <v>9.98257919645697</v>
      </c>
      <c r="H19" s="18" t="n">
        <v>7.00732934034399E-020</v>
      </c>
      <c r="I19" s="6" t="s">
        <v>598</v>
      </c>
      <c r="J19" s="17" t="n">
        <v>2033</v>
      </c>
      <c r="K19" s="17" t="n">
        <v>28</v>
      </c>
    </row>
    <row r="20" customFormat="false" ht="15" hidden="false" customHeight="false" outlineLevel="0" collapsed="false">
      <c r="A20" s="6" t="n">
        <v>12</v>
      </c>
      <c r="B20" s="17" t="n">
        <v>1872</v>
      </c>
      <c r="C20" s="16" t="n">
        <v>1.68702758209443</v>
      </c>
      <c r="D20" s="7" t="s">
        <v>505</v>
      </c>
      <c r="E20" s="16" t="n">
        <v>0.14163948453608</v>
      </c>
      <c r="F20" s="16" t="n">
        <v>0.16981477715796</v>
      </c>
      <c r="G20" s="16" t="n">
        <v>9.5063497151936</v>
      </c>
      <c r="H20" s="18" t="n">
        <v>4.39022038205606E-018</v>
      </c>
      <c r="I20" s="6" t="s">
        <v>598</v>
      </c>
      <c r="J20" s="17" t="n">
        <v>1976</v>
      </c>
      <c r="K20" s="17" t="n">
        <v>104</v>
      </c>
    </row>
    <row r="21" customFormat="false" ht="15" hidden="false" customHeight="false" outlineLevel="0" collapsed="false">
      <c r="A21" s="6" t="n">
        <v>13</v>
      </c>
      <c r="B21" s="17" t="n">
        <v>605</v>
      </c>
      <c r="C21" s="16" t="n">
        <v>1.60256209794689</v>
      </c>
      <c r="D21" s="6" t="s">
        <v>500</v>
      </c>
      <c r="E21" s="16" t="n">
        <v>0.148761264447655</v>
      </c>
      <c r="F21" s="16" t="n">
        <v>0.168565926881086</v>
      </c>
      <c r="G21" s="16" t="n">
        <v>7.78910611059859</v>
      </c>
      <c r="H21" s="18" t="n">
        <v>2.99675580382534E-013</v>
      </c>
      <c r="I21" s="6" t="s">
        <v>598</v>
      </c>
      <c r="J21" s="17" t="n">
        <v>572</v>
      </c>
      <c r="K21" s="17" t="n">
        <v>33</v>
      </c>
    </row>
    <row r="22" customFormat="false" ht="15" hidden="false" customHeight="false" outlineLevel="0" collapsed="false">
      <c r="A22" s="6" t="n">
        <v>14</v>
      </c>
      <c r="B22" s="17" t="n">
        <v>536</v>
      </c>
      <c r="C22" s="16" t="n">
        <v>1.55486107869365</v>
      </c>
      <c r="D22" s="6" t="s">
        <v>499</v>
      </c>
      <c r="E22" s="16" t="n">
        <v>0.238437954986852</v>
      </c>
      <c r="F22" s="16" t="n">
        <v>0.248153885477974</v>
      </c>
      <c r="G22" s="16" t="n">
        <v>2.24775158320536</v>
      </c>
      <c r="H22" s="16" t="n">
        <v>0.0340045211084423</v>
      </c>
      <c r="I22" s="6" t="s">
        <v>595</v>
      </c>
      <c r="J22" s="17" t="n">
        <v>527</v>
      </c>
      <c r="K22" s="16" t="n">
        <v>9</v>
      </c>
    </row>
    <row r="23" customFormat="false" ht="15" hidden="false" customHeight="false" outlineLevel="0" collapsed="false">
      <c r="A23" s="6" t="n">
        <v>15</v>
      </c>
      <c r="B23" s="17" t="n">
        <v>1406</v>
      </c>
      <c r="C23" s="16" t="n">
        <v>1.50738642001585</v>
      </c>
      <c r="D23" s="7" t="s">
        <v>503</v>
      </c>
      <c r="E23" s="16" t="n">
        <v>0.145557712349627</v>
      </c>
      <c r="F23" s="16" t="n">
        <v>0.171780869280619</v>
      </c>
      <c r="G23" s="16" t="n">
        <v>9.27939892915072</v>
      </c>
      <c r="H23" s="18" t="n">
        <v>2.50061010030446E-017</v>
      </c>
      <c r="I23" s="6" t="s">
        <v>598</v>
      </c>
      <c r="J23" s="17" t="n">
        <v>1366</v>
      </c>
      <c r="K23" s="17" t="n">
        <v>40</v>
      </c>
    </row>
    <row r="24" customFormat="false" ht="15" hidden="false" customHeight="false" outlineLevel="0" collapsed="false">
      <c r="A24" s="6" t="n">
        <v>16</v>
      </c>
      <c r="B24" s="17" t="n">
        <v>753</v>
      </c>
      <c r="C24" s="16" t="n">
        <v>1.49217486609756</v>
      </c>
      <c r="D24" s="6" t="s">
        <v>501</v>
      </c>
      <c r="E24" s="16" t="n">
        <v>0.596045362807456</v>
      </c>
      <c r="F24" s="16" t="n">
        <v>0.572350471779223</v>
      </c>
      <c r="G24" s="16" t="n">
        <v>-3.67273575662429</v>
      </c>
      <c r="H24" s="18" t="n">
        <v>0.000509836279472307</v>
      </c>
      <c r="I24" s="6" t="s">
        <v>598</v>
      </c>
      <c r="J24" s="17" t="n">
        <v>744</v>
      </c>
      <c r="K24" s="16" t="n">
        <v>9</v>
      </c>
    </row>
    <row r="25" customFormat="false" ht="15" hidden="false" customHeight="false" outlineLevel="0" collapsed="false">
      <c r="A25" s="6" t="n">
        <v>17</v>
      </c>
      <c r="B25" s="17" t="n">
        <v>569</v>
      </c>
      <c r="C25" s="16" t="n">
        <v>1.48918258627247</v>
      </c>
      <c r="D25" s="6" t="s">
        <v>499</v>
      </c>
      <c r="E25" s="16" t="n">
        <v>0.206332744350509</v>
      </c>
      <c r="F25" s="16" t="n">
        <v>0.221191670264929</v>
      </c>
      <c r="G25" s="16" t="n">
        <v>4.46482256542695</v>
      </c>
      <c r="H25" s="18" t="n">
        <v>2.16647771627273E-005</v>
      </c>
      <c r="I25" s="6" t="s">
        <v>598</v>
      </c>
      <c r="J25" s="17" t="n">
        <v>572</v>
      </c>
      <c r="K25" s="16" t="n">
        <v>3</v>
      </c>
    </row>
    <row r="27" customFormat="false" ht="15" hidden="false" customHeight="false" outlineLevel="0" collapsed="false">
      <c r="A27" s="11" t="s">
        <v>812</v>
      </c>
    </row>
    <row r="28" customFormat="false" ht="24" hidden="false" customHeight="true" outlineLevel="0" collapsed="false">
      <c r="A28" s="5" t="s">
        <v>813</v>
      </c>
      <c r="B28" s="5" t="s">
        <v>492</v>
      </c>
      <c r="C28" s="5" t="s">
        <v>814</v>
      </c>
      <c r="D28" s="5" t="s">
        <v>815</v>
      </c>
      <c r="E28" s="5" t="s">
        <v>816</v>
      </c>
      <c r="F28" s="5" t="s">
        <v>811</v>
      </c>
    </row>
    <row r="29" customFormat="false" ht="15" hidden="false" customHeight="false" outlineLevel="0" collapsed="false">
      <c r="A29" s="17" t="n">
        <v>463</v>
      </c>
      <c r="B29" s="6" t="s">
        <v>498</v>
      </c>
      <c r="C29" s="6" t="n">
        <v>394</v>
      </c>
      <c r="D29" s="16" t="n">
        <v>0.803648190894124</v>
      </c>
      <c r="E29" s="17" t="n">
        <v>536</v>
      </c>
      <c r="F29" s="17" t="n">
        <v>73</v>
      </c>
    </row>
    <row r="30" customFormat="false" ht="15" hidden="false" customHeight="false" outlineLevel="0" collapsed="false">
      <c r="A30" s="17" t="n">
        <v>503</v>
      </c>
      <c r="B30" s="6" t="s">
        <v>499</v>
      </c>
      <c r="C30" s="6" t="n">
        <v>490</v>
      </c>
      <c r="D30" s="16" t="n">
        <v>0.69339434243392</v>
      </c>
      <c r="E30" s="17" t="n">
        <v>536</v>
      </c>
      <c r="F30" s="17" t="n">
        <v>33</v>
      </c>
    </row>
    <row r="31" customFormat="false" ht="15" hidden="false" customHeight="false" outlineLevel="0" collapsed="false">
      <c r="A31" s="17" t="n">
        <v>527</v>
      </c>
      <c r="B31" s="6" t="s">
        <v>499</v>
      </c>
      <c r="C31" s="6" t="n">
        <v>268</v>
      </c>
      <c r="D31" s="16" t="n">
        <v>0.969477393412172</v>
      </c>
      <c r="E31" s="17" t="n">
        <v>536</v>
      </c>
      <c r="F31" s="16" t="n">
        <v>9</v>
      </c>
    </row>
    <row r="32" customFormat="false" ht="15" hidden="false" customHeight="false" outlineLevel="0" collapsed="false">
      <c r="A32" s="17" t="n">
        <v>572</v>
      </c>
      <c r="B32" s="6" t="s">
        <v>499</v>
      </c>
      <c r="C32" s="6" t="n">
        <v>139</v>
      </c>
      <c r="D32" s="16" t="n">
        <v>1.23195118329938</v>
      </c>
      <c r="E32" s="17" t="n">
        <v>569</v>
      </c>
      <c r="F32" s="16" t="n">
        <v>3</v>
      </c>
    </row>
    <row r="33" customFormat="false" ht="15" hidden="false" customHeight="false" outlineLevel="0" collapsed="false">
      <c r="A33" s="17" t="n">
        <v>695</v>
      </c>
      <c r="B33" s="6" t="s">
        <v>501</v>
      </c>
      <c r="C33" s="6" t="n">
        <v>13</v>
      </c>
      <c r="D33" s="16" t="n">
        <v>2.75125939595066</v>
      </c>
      <c r="E33" s="17" t="n">
        <v>701</v>
      </c>
      <c r="F33" s="16" t="n">
        <v>6</v>
      </c>
    </row>
    <row r="34" customFormat="false" ht="15" hidden="false" customHeight="false" outlineLevel="0" collapsed="false">
      <c r="A34" s="17" t="n">
        <v>701</v>
      </c>
      <c r="B34" s="6" t="s">
        <v>501</v>
      </c>
      <c r="C34" s="6" t="n">
        <v>1</v>
      </c>
      <c r="D34" s="16" t="n">
        <v>5.06579577320365</v>
      </c>
      <c r="E34" s="17" t="n">
        <v>701</v>
      </c>
      <c r="F34" s="16" t="n">
        <v>0</v>
      </c>
    </row>
    <row r="35" customFormat="false" ht="15" hidden="false" customHeight="false" outlineLevel="0" collapsed="false">
      <c r="A35" s="17" t="n">
        <v>703</v>
      </c>
      <c r="B35" s="6" t="s">
        <v>501</v>
      </c>
      <c r="C35" s="6" t="n">
        <v>7</v>
      </c>
      <c r="D35" s="16" t="n">
        <v>3.56131492359683</v>
      </c>
      <c r="E35" s="17" t="n">
        <v>701</v>
      </c>
      <c r="F35" s="16" t="n">
        <v>2</v>
      </c>
    </row>
    <row r="36" customFormat="false" ht="15" hidden="false" customHeight="false" outlineLevel="0" collapsed="false">
      <c r="A36" s="17" t="n">
        <v>735</v>
      </c>
      <c r="B36" s="6" t="s">
        <v>501</v>
      </c>
      <c r="C36" s="6" t="n">
        <v>290</v>
      </c>
      <c r="D36" s="16" t="n">
        <v>0.935218697381087</v>
      </c>
      <c r="E36" s="17" t="n">
        <v>753</v>
      </c>
      <c r="F36" s="17" t="n">
        <v>18</v>
      </c>
    </row>
    <row r="37" customFormat="false" ht="15" hidden="false" customHeight="false" outlineLevel="0" collapsed="false">
      <c r="A37" s="17" t="n">
        <v>744</v>
      </c>
      <c r="B37" s="6" t="s">
        <v>501</v>
      </c>
      <c r="C37" s="6" t="n">
        <v>592</v>
      </c>
      <c r="D37" s="16" t="n">
        <v>0.613148192982396</v>
      </c>
      <c r="E37" s="17" t="n">
        <v>753</v>
      </c>
      <c r="F37" s="16" t="n">
        <v>9</v>
      </c>
    </row>
    <row r="38" customFormat="false" ht="22.35" hidden="false" customHeight="false" outlineLevel="0" collapsed="false">
      <c r="A38" s="17" t="n">
        <v>1366</v>
      </c>
      <c r="B38" s="7" t="s">
        <v>503</v>
      </c>
      <c r="C38" s="6" t="n">
        <v>281</v>
      </c>
      <c r="D38" s="16" t="n">
        <v>0.952144027281148</v>
      </c>
      <c r="E38" s="17" t="n">
        <v>1406</v>
      </c>
      <c r="F38" s="17" t="n">
        <v>40</v>
      </c>
    </row>
    <row r="39" customFormat="false" ht="15" hidden="false" customHeight="false" outlineLevel="0" collapsed="false">
      <c r="A39" s="17" t="n">
        <v>1976</v>
      </c>
      <c r="B39" s="6" t="s">
        <v>506</v>
      </c>
      <c r="C39" s="6" t="n">
        <v>1000</v>
      </c>
      <c r="D39" s="16" t="n">
        <v>0.383479636175185</v>
      </c>
      <c r="E39" s="17" t="n">
        <v>2018</v>
      </c>
      <c r="F39" s="17" t="n">
        <v>42</v>
      </c>
    </row>
    <row r="40" customFormat="false" ht="15" hidden="false" customHeight="false" outlineLevel="0" collapsed="false">
      <c r="A40" s="17" t="n">
        <v>2033</v>
      </c>
      <c r="B40" s="6" t="s">
        <v>506</v>
      </c>
      <c r="C40" s="6" t="n">
        <v>475</v>
      </c>
      <c r="D40" s="16" t="n">
        <v>0.706478770598727</v>
      </c>
      <c r="E40" s="17" t="n">
        <v>2029</v>
      </c>
      <c r="F40" s="16" t="n">
        <v>4</v>
      </c>
    </row>
    <row r="41" customFormat="false" ht="22.35" hidden="false" customHeight="false" outlineLevel="0" collapsed="false">
      <c r="A41" s="17" t="n">
        <v>2380</v>
      </c>
      <c r="B41" s="7" t="s">
        <v>507</v>
      </c>
      <c r="C41" s="6" t="n">
        <v>675</v>
      </c>
      <c r="D41" s="16" t="n">
        <v>0.557861590904919</v>
      </c>
      <c r="E41" s="17" t="n">
        <v>2061</v>
      </c>
      <c r="F41" s="17" t="n">
        <v>319</v>
      </c>
    </row>
    <row r="42" customFormat="false" ht="22.35" hidden="false" customHeight="false" outlineLevel="0" collapsed="false">
      <c r="A42" s="17" t="n">
        <v>2432</v>
      </c>
      <c r="B42" s="7" t="s">
        <v>507</v>
      </c>
      <c r="C42" s="6" t="n">
        <v>542</v>
      </c>
      <c r="D42" s="16" t="n">
        <v>0.646926860464173</v>
      </c>
      <c r="E42" s="17" t="n">
        <v>2061</v>
      </c>
      <c r="F42" s="17" t="n">
        <v>371</v>
      </c>
    </row>
    <row r="43" customFormat="false" ht="22.35" hidden="false" customHeight="false" outlineLevel="0" collapsed="false">
      <c r="A43" s="17" t="n">
        <v>2439</v>
      </c>
      <c r="B43" s="7" t="s">
        <v>507</v>
      </c>
      <c r="C43" s="6" t="n">
        <v>771</v>
      </c>
      <c r="D43" s="16" t="n">
        <v>0.496654909070805</v>
      </c>
      <c r="E43" s="17" t="n">
        <v>2061</v>
      </c>
      <c r="F43" s="17" t="n">
        <v>378</v>
      </c>
    </row>
    <row r="46" customFormat="false" ht="15" hidden="false" customHeight="false" outlineLevel="0" collapsed="false">
      <c r="A46" s="3" t="s">
        <v>817</v>
      </c>
    </row>
    <row r="71" customFormat="false" ht="15" hidden="false" customHeight="false" outlineLevel="0" collapsed="false">
      <c r="A71" s="11" t="s">
        <v>818</v>
      </c>
    </row>
    <row r="72" customFormat="false" ht="15" hidden="false" customHeight="true" outlineLevel="0" collapsed="false">
      <c r="A72" s="5" t="s">
        <v>287</v>
      </c>
      <c r="B72" s="5" t="s">
        <v>520</v>
      </c>
      <c r="C72" s="5" t="s">
        <v>94</v>
      </c>
      <c r="D72" s="5" t="s">
        <v>288</v>
      </c>
    </row>
    <row r="73" customFormat="false" ht="15" hidden="false" customHeight="false" outlineLevel="0" collapsed="false">
      <c r="A73" s="7" t="s">
        <v>819</v>
      </c>
      <c r="B73" s="6" t="s">
        <v>820</v>
      </c>
      <c r="C73" s="7" t="s">
        <v>821</v>
      </c>
      <c r="D73" s="6" t="s">
        <v>291</v>
      </c>
    </row>
    <row r="74" customFormat="false" ht="22.35" hidden="false" customHeight="false" outlineLevel="0" collapsed="false">
      <c r="A74" s="7" t="s">
        <v>822</v>
      </c>
      <c r="B74" s="6" t="s">
        <v>823</v>
      </c>
      <c r="C74" s="7" t="s">
        <v>824</v>
      </c>
      <c r="D74" s="6" t="s">
        <v>291</v>
      </c>
    </row>
    <row r="75" customFormat="false" ht="22.35" hidden="false" customHeight="false" outlineLevel="0" collapsed="false">
      <c r="A75" s="7" t="s">
        <v>825</v>
      </c>
      <c r="B75" s="6" t="s">
        <v>826</v>
      </c>
      <c r="C75" s="7" t="s">
        <v>827</v>
      </c>
      <c r="D75" s="15" t="s">
        <v>302</v>
      </c>
    </row>
    <row r="76" customFormat="false" ht="22.35" hidden="false" customHeight="false" outlineLevel="0" collapsed="false">
      <c r="A76" s="7" t="s">
        <v>828</v>
      </c>
      <c r="B76" s="6" t="s">
        <v>829</v>
      </c>
      <c r="C76" s="7" t="s">
        <v>830</v>
      </c>
      <c r="D76" s="6" t="s">
        <v>291</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831</v>
      </c>
      <c r="B2" s="2"/>
      <c r="C2" s="2"/>
      <c r="D2" s="2"/>
      <c r="E2" s="2"/>
      <c r="F2" s="2"/>
      <c r="G2" s="2"/>
      <c r="H2" s="2"/>
      <c r="I2" s="2"/>
      <c r="J2" s="2"/>
      <c r="K2" s="2"/>
      <c r="L2" s="2"/>
    </row>
    <row r="4" customFormat="false" ht="15" hidden="false" customHeight="false" outlineLevel="0" collapsed="false">
      <c r="A4" s="11" t="s">
        <v>832</v>
      </c>
    </row>
    <row r="5" customFormat="false" ht="24" hidden="false" customHeight="true" outlineLevel="0" collapsed="false">
      <c r="A5" s="5" t="s">
        <v>700</v>
      </c>
      <c r="B5" s="5" t="s">
        <v>416</v>
      </c>
      <c r="C5" s="5" t="s">
        <v>667</v>
      </c>
    </row>
    <row r="6" customFormat="false" ht="15" hidden="false" customHeight="false" outlineLevel="0" collapsed="false">
      <c r="A6" s="6" t="s">
        <v>668</v>
      </c>
      <c r="B6" s="6" t="n">
        <v>15</v>
      </c>
      <c r="C6" s="7" t="s">
        <v>669</v>
      </c>
    </row>
    <row r="7" customFormat="false" ht="15" hidden="false" customHeight="false" outlineLevel="0" collapsed="false">
      <c r="A7" s="6" t="s">
        <v>670</v>
      </c>
      <c r="B7" s="6" t="n">
        <v>1</v>
      </c>
      <c r="C7" s="6" t="s">
        <v>671</v>
      </c>
    </row>
    <row r="8" customFormat="false" ht="15" hidden="false" customHeight="false" outlineLevel="0" collapsed="false">
      <c r="A8" s="6" t="s">
        <v>765</v>
      </c>
      <c r="B8" s="6" t="n">
        <v>17</v>
      </c>
      <c r="C8" s="7" t="s">
        <v>833</v>
      </c>
    </row>
    <row r="9" customFormat="false" ht="15" hidden="false" customHeight="false" outlineLevel="0" collapsed="false">
      <c r="A9" s="6" t="s">
        <v>834</v>
      </c>
      <c r="B9" s="6" t="n">
        <v>10</v>
      </c>
      <c r="C9" s="7" t="s">
        <v>835</v>
      </c>
    </row>
    <row r="10" customFormat="false" ht="22.35" hidden="false" customHeight="false" outlineLevel="0" collapsed="false">
      <c r="A10" s="7" t="s">
        <v>836</v>
      </c>
      <c r="B10" s="6" t="n">
        <v>15</v>
      </c>
      <c r="C10" s="7" t="s">
        <v>837</v>
      </c>
    </row>
    <row r="12" customFormat="false" ht="15" hidden="false" customHeight="false" outlineLevel="0" collapsed="false">
      <c r="A12" s="11" t="s">
        <v>838</v>
      </c>
    </row>
    <row r="13" customFormat="false" ht="24" hidden="false" customHeight="true" outlineLevel="0" collapsed="false">
      <c r="A13" s="5" t="s">
        <v>700</v>
      </c>
      <c r="B13" s="5" t="s">
        <v>416</v>
      </c>
      <c r="C13" s="5" t="s">
        <v>701</v>
      </c>
      <c r="D13" s="5" t="s">
        <v>839</v>
      </c>
      <c r="E13" s="5" t="s">
        <v>703</v>
      </c>
      <c r="F13" s="5" t="s">
        <v>840</v>
      </c>
      <c r="G13" s="5" t="s">
        <v>841</v>
      </c>
    </row>
    <row r="14" customFormat="false" ht="15" hidden="false" customHeight="false" outlineLevel="0" collapsed="false">
      <c r="A14" s="6" t="s">
        <v>668</v>
      </c>
      <c r="B14" s="6" t="n">
        <v>15</v>
      </c>
      <c r="C14" s="16" t="n">
        <v>1.96944855705801</v>
      </c>
      <c r="D14" s="25" t="n">
        <f aca="false">2*(1-EXP(-C14))</f>
        <v>1.72093244015662</v>
      </c>
      <c r="E14" s="25" t="n">
        <f aca="false">SQRT(D14)</f>
        <v>1.3118431461713</v>
      </c>
      <c r="F14" s="20" t="str">
        <f aca="false">IF(D14&gt;=1.9,"separable","not separable")</f>
        <v>not separable</v>
      </c>
      <c r="G14" s="20" t="str">
        <f aca="false">IF(D14&gt;=1.94,"separable","not separable")</f>
        <v>not separable</v>
      </c>
    </row>
    <row r="15" customFormat="false" ht="15" hidden="false" customHeight="false" outlineLevel="0" collapsed="false">
      <c r="A15" s="6" t="s">
        <v>670</v>
      </c>
      <c r="B15" s="6" t="n">
        <v>1</v>
      </c>
      <c r="C15" s="16" t="n">
        <v>0.102809970222499</v>
      </c>
      <c r="D15" s="25" t="n">
        <f aca="false">2*(1-EXP(-C15))</f>
        <v>0.195403158481814</v>
      </c>
      <c r="E15" s="25" t="n">
        <f aca="false">SQRT(D15)</f>
        <v>0.442044294705648</v>
      </c>
      <c r="F15" s="20" t="str">
        <f aca="false">IF(D15&gt;=1.9,"separable","not separable")</f>
        <v>not separable</v>
      </c>
      <c r="G15" s="20" t="str">
        <f aca="false">IF(D15&gt;=1.94,"separable","not separable")</f>
        <v>not separable</v>
      </c>
    </row>
    <row r="16" customFormat="false" ht="15" hidden="false" customHeight="false" outlineLevel="0" collapsed="false">
      <c r="A16" s="6" t="s">
        <v>765</v>
      </c>
      <c r="B16" s="6" t="n">
        <v>17</v>
      </c>
      <c r="C16" s="16" t="n">
        <v>2.40431893217191</v>
      </c>
      <c r="D16" s="25" t="n">
        <f aca="false">2*(1-EXP(-C16))</f>
        <v>1.81934601305088</v>
      </c>
      <c r="E16" s="25" t="n">
        <f aca="false">SQRT(D16)</f>
        <v>1.34883135085558</v>
      </c>
      <c r="F16" s="20" t="str">
        <f aca="false">IF(D16&gt;=1.9,"separable","not separable")</f>
        <v>not separable</v>
      </c>
      <c r="G16" s="20" t="str">
        <f aca="false">IF(D16&gt;=1.94,"separable","not separable")</f>
        <v>not separable</v>
      </c>
    </row>
    <row r="17" customFormat="false" ht="15" hidden="false" customHeight="false" outlineLevel="0" collapsed="false">
      <c r="A17" s="6" t="s">
        <v>834</v>
      </c>
      <c r="B17" s="6" t="n">
        <v>10</v>
      </c>
      <c r="C17" s="16" t="n">
        <v>1.22066323813763</v>
      </c>
      <c r="D17" s="25" t="n">
        <f aca="false">2*(1-EXP(-C17))</f>
        <v>1.40993115212557</v>
      </c>
      <c r="E17" s="25" t="n">
        <f aca="false">SQRT(D17)</f>
        <v>1.18740521816504</v>
      </c>
      <c r="F17" s="20" t="str">
        <f aca="false">IF(D17&gt;=1.9,"separable","not separable")</f>
        <v>not separable</v>
      </c>
      <c r="G17" s="20" t="str">
        <f aca="false">IF(D17&gt;=1.94,"separable","not separable")</f>
        <v>not separable</v>
      </c>
    </row>
    <row r="18" customFormat="false" ht="22.35" hidden="false" customHeight="false" outlineLevel="0" collapsed="false">
      <c r="A18" s="7" t="s">
        <v>836</v>
      </c>
      <c r="B18" s="6" t="n">
        <v>15</v>
      </c>
      <c r="C18" s="16" t="n">
        <v>2.10857151025968</v>
      </c>
      <c r="D18" s="25" t="n">
        <f aca="false">2*(1-EXP(-C18))</f>
        <v>1.75717744523689</v>
      </c>
      <c r="E18" s="25" t="n">
        <f aca="false">SQRT(D18)</f>
        <v>1.325585698941</v>
      </c>
      <c r="F18" s="20" t="str">
        <f aca="false">IF(D18&gt;=1.9,"separable","not separable")</f>
        <v>not separable</v>
      </c>
      <c r="G18" s="20" t="str">
        <f aca="false">IF(D18&gt;=1.94,"separable","not separable")</f>
        <v>not separable</v>
      </c>
    </row>
    <row r="20" customFormat="false" ht="15" hidden="false" customHeight="false" outlineLevel="0" collapsed="false">
      <c r="A20" s="11" t="s">
        <v>842</v>
      </c>
    </row>
    <row r="21" customFormat="false" ht="15" hidden="false" customHeight="true" outlineLevel="0" collapsed="false">
      <c r="A21" s="5" t="s">
        <v>700</v>
      </c>
      <c r="B21" s="5" t="s">
        <v>743</v>
      </c>
      <c r="C21" s="5" t="s">
        <v>843</v>
      </c>
      <c r="D21" s="5" t="s">
        <v>844</v>
      </c>
      <c r="E21" s="5" t="s">
        <v>845</v>
      </c>
      <c r="F21" s="5" t="s">
        <v>846</v>
      </c>
      <c r="G21" s="5" t="s">
        <v>748</v>
      </c>
      <c r="H21" s="5" t="s">
        <v>749</v>
      </c>
      <c r="I21" s="5" t="s">
        <v>750</v>
      </c>
      <c r="J21" s="5" t="s">
        <v>751</v>
      </c>
      <c r="K21" s="5" t="s">
        <v>752</v>
      </c>
      <c r="L21" s="5" t="s">
        <v>753</v>
      </c>
      <c r="M21" s="5" t="s">
        <v>754</v>
      </c>
      <c r="N21" s="5" t="s">
        <v>579</v>
      </c>
    </row>
    <row r="22" customFormat="false" ht="15" hidden="false" customHeight="false" outlineLevel="0" collapsed="false">
      <c r="A22" s="6" t="s">
        <v>668</v>
      </c>
      <c r="B22" s="6" t="s">
        <v>755</v>
      </c>
      <c r="C22" s="6" t="n">
        <v>109</v>
      </c>
      <c r="D22" s="6" t="n">
        <v>17</v>
      </c>
      <c r="E22" s="6" t="n">
        <v>269</v>
      </c>
      <c r="F22" s="6" t="n">
        <v>351</v>
      </c>
      <c r="G22" s="8" t="n">
        <v>0.616621983914209</v>
      </c>
      <c r="H22" s="8" t="n">
        <v>0.715604198668715</v>
      </c>
      <c r="I22" s="8" t="n">
        <v>0.865079365079365</v>
      </c>
      <c r="J22" s="8" t="n">
        <v>0.566129032258065</v>
      </c>
      <c r="K22" s="8" t="n">
        <v>0.288359788359788</v>
      </c>
      <c r="L22" s="8" t="n">
        <v>0.953804347826087</v>
      </c>
      <c r="M22" s="16" t="n">
        <v>0.23999031090593</v>
      </c>
      <c r="N22" s="16" t="n">
        <v>0.803712237583205</v>
      </c>
    </row>
    <row r="23" customFormat="false" ht="15" hidden="false" customHeight="false" outlineLevel="0" collapsed="false">
      <c r="A23" s="6" t="s">
        <v>668</v>
      </c>
      <c r="B23" s="6" t="s">
        <v>756</v>
      </c>
      <c r="C23" s="6" t="n">
        <v>101</v>
      </c>
      <c r="D23" s="6" t="n">
        <v>25</v>
      </c>
      <c r="E23" s="6" t="n">
        <v>216</v>
      </c>
      <c r="F23" s="6" t="n">
        <v>404</v>
      </c>
      <c r="G23" s="8" t="n">
        <v>0.676943699731904</v>
      </c>
      <c r="H23" s="8" t="n">
        <v>0.726600102406554</v>
      </c>
      <c r="I23" s="8" t="n">
        <v>0.801587301587302</v>
      </c>
      <c r="J23" s="8" t="n">
        <v>0.651612903225807</v>
      </c>
      <c r="K23" s="8" t="n">
        <v>0.318611987381704</v>
      </c>
      <c r="L23" s="8" t="n">
        <v>0.941724941724942</v>
      </c>
      <c r="M23" s="16" t="n">
        <v>0.282560635929033</v>
      </c>
      <c r="N23" s="16" t="n">
        <v>0.803673835125448</v>
      </c>
    </row>
    <row r="24" customFormat="false" ht="15" hidden="false" customHeight="false" outlineLevel="0" collapsed="false">
      <c r="A24" s="6" t="s">
        <v>668</v>
      </c>
      <c r="B24" s="6" t="s">
        <v>757</v>
      </c>
      <c r="C24" s="6" t="n">
        <v>103</v>
      </c>
      <c r="D24" s="6" t="n">
        <v>23</v>
      </c>
      <c r="E24" s="6" t="n">
        <v>183</v>
      </c>
      <c r="F24" s="6" t="n">
        <v>437</v>
      </c>
      <c r="G24" s="8" t="n">
        <v>0.723860589812333</v>
      </c>
      <c r="H24" s="8" t="n">
        <v>0.761149513568868</v>
      </c>
      <c r="I24" s="8" t="n">
        <v>0.817460317460317</v>
      </c>
      <c r="J24" s="8" t="n">
        <v>0.704838709677419</v>
      </c>
      <c r="K24" s="8" t="n">
        <v>0.36013986013986</v>
      </c>
      <c r="L24" s="8" t="n">
        <v>0.95</v>
      </c>
      <c r="M24" s="16" t="n">
        <v>0.346837810268616</v>
      </c>
      <c r="N24" s="16" t="n">
        <v>0.829275473630312</v>
      </c>
    </row>
    <row r="25" customFormat="false" ht="15" hidden="false" customHeight="false" outlineLevel="0" collapsed="false">
      <c r="A25" s="6" t="s">
        <v>670</v>
      </c>
      <c r="B25" s="6" t="s">
        <v>755</v>
      </c>
      <c r="C25" s="6" t="n">
        <v>114</v>
      </c>
      <c r="D25" s="6" t="n">
        <v>12</v>
      </c>
      <c r="E25" s="6" t="n">
        <v>361</v>
      </c>
      <c r="F25" s="6" t="n">
        <v>259</v>
      </c>
      <c r="G25" s="8" t="n">
        <v>0.5</v>
      </c>
      <c r="H25" s="8" t="n">
        <v>0.661251920122888</v>
      </c>
      <c r="I25" s="8" t="n">
        <v>0.904761904761905</v>
      </c>
      <c r="J25" s="8" t="n">
        <v>0.417741935483871</v>
      </c>
      <c r="K25" s="8" t="n">
        <v>0.24</v>
      </c>
      <c r="L25" s="8" t="n">
        <v>0.955719557195572</v>
      </c>
      <c r="M25" s="16" t="n">
        <v>0.153319985638042</v>
      </c>
      <c r="N25" s="16" t="n">
        <v>0.699347158218126</v>
      </c>
    </row>
    <row r="26" customFormat="false" ht="15" hidden="false" customHeight="false" outlineLevel="0" collapsed="false">
      <c r="A26" s="6" t="s">
        <v>670</v>
      </c>
      <c r="B26" s="6" t="s">
        <v>756</v>
      </c>
      <c r="C26" s="6" t="n">
        <v>0</v>
      </c>
      <c r="D26" s="6" t="n">
        <v>126</v>
      </c>
      <c r="E26" s="6" t="n">
        <v>0</v>
      </c>
      <c r="F26" s="6" t="n">
        <v>620</v>
      </c>
      <c r="G26" s="8" t="n">
        <v>0.831099195710456</v>
      </c>
      <c r="H26" s="8" t="n">
        <v>0.5</v>
      </c>
      <c r="I26" s="8" t="n">
        <v>0</v>
      </c>
      <c r="J26" s="8" t="n">
        <v>1</v>
      </c>
      <c r="K26" s="8"/>
      <c r="L26" s="8" t="n">
        <v>0.831099195710456</v>
      </c>
      <c r="M26" s="16" t="n">
        <v>0</v>
      </c>
      <c r="N26" s="16" t="n">
        <v>0.698924731182796</v>
      </c>
    </row>
    <row r="27" customFormat="false" ht="15" hidden="false" customHeight="false" outlineLevel="0" collapsed="false">
      <c r="A27" s="6" t="s">
        <v>670</v>
      </c>
      <c r="B27" s="6" t="s">
        <v>757</v>
      </c>
      <c r="C27" s="6" t="n">
        <v>99</v>
      </c>
      <c r="D27" s="6" t="n">
        <v>27</v>
      </c>
      <c r="E27" s="6" t="n">
        <v>268</v>
      </c>
      <c r="F27" s="6" t="n">
        <v>352</v>
      </c>
      <c r="G27" s="8" t="n">
        <v>0.60455764075067</v>
      </c>
      <c r="H27" s="8" t="n">
        <v>0.676728110599078</v>
      </c>
      <c r="I27" s="8" t="n">
        <v>0.785714285714286</v>
      </c>
      <c r="J27" s="8" t="n">
        <v>0.567741935483871</v>
      </c>
      <c r="K27" s="8" t="n">
        <v>0.269754768392371</v>
      </c>
      <c r="L27" s="8" t="n">
        <v>0.928759894459103</v>
      </c>
      <c r="M27" s="16" t="n">
        <v>0.200600085726532</v>
      </c>
      <c r="N27" s="16" t="n">
        <v>0.693036354326677</v>
      </c>
    </row>
    <row r="28" customFormat="false" ht="15" hidden="false" customHeight="false" outlineLevel="0" collapsed="false">
      <c r="A28" s="6" t="s">
        <v>765</v>
      </c>
      <c r="B28" s="6" t="s">
        <v>755</v>
      </c>
      <c r="C28" s="6" t="n">
        <v>106</v>
      </c>
      <c r="D28" s="6" t="n">
        <v>20</v>
      </c>
      <c r="E28" s="6" t="n">
        <v>210</v>
      </c>
      <c r="F28" s="6" t="n">
        <v>410</v>
      </c>
      <c r="G28" s="8" t="n">
        <v>0.691689008042896</v>
      </c>
      <c r="H28" s="8" t="n">
        <v>0.751280081925243</v>
      </c>
      <c r="I28" s="8" t="n">
        <v>0.841269841269841</v>
      </c>
      <c r="J28" s="8" t="n">
        <v>0.661290322580645</v>
      </c>
      <c r="K28" s="8" t="n">
        <v>0.335443037974684</v>
      </c>
      <c r="L28" s="8" t="n">
        <v>0.953488372093023</v>
      </c>
      <c r="M28" s="16" t="n">
        <v>0.313954418232707</v>
      </c>
      <c r="N28" s="16" t="n">
        <v>0.851939324116743</v>
      </c>
    </row>
    <row r="29" customFormat="false" ht="15" hidden="false" customHeight="false" outlineLevel="0" collapsed="false">
      <c r="A29" s="6" t="s">
        <v>765</v>
      </c>
      <c r="B29" s="6" t="s">
        <v>756</v>
      </c>
      <c r="C29" s="6" t="n">
        <v>104</v>
      </c>
      <c r="D29" s="6" t="n">
        <v>22</v>
      </c>
      <c r="E29" s="6" t="n">
        <v>166</v>
      </c>
      <c r="F29" s="6" t="n">
        <v>454</v>
      </c>
      <c r="G29" s="8" t="n">
        <v>0.74798927613941</v>
      </c>
      <c r="H29" s="8" t="n">
        <v>0.778827444956477</v>
      </c>
      <c r="I29" s="8" t="n">
        <v>0.825396825396825</v>
      </c>
      <c r="J29" s="8" t="n">
        <v>0.732258064516129</v>
      </c>
      <c r="K29" s="8" t="n">
        <v>0.385185185185185</v>
      </c>
      <c r="L29" s="8" t="n">
        <v>0.953781512605042</v>
      </c>
      <c r="M29" s="16" t="n">
        <v>0.383189078882556</v>
      </c>
      <c r="N29" s="16" t="n">
        <v>0.851952124935996</v>
      </c>
    </row>
    <row r="30" customFormat="false" ht="15" hidden="false" customHeight="false" outlineLevel="0" collapsed="false">
      <c r="A30" s="6" t="s">
        <v>765</v>
      </c>
      <c r="B30" s="6" t="s">
        <v>757</v>
      </c>
      <c r="C30" s="6" t="n">
        <v>115</v>
      </c>
      <c r="D30" s="6" t="n">
        <v>11</v>
      </c>
      <c r="E30" s="6" t="n">
        <v>148</v>
      </c>
      <c r="F30" s="6" t="n">
        <v>472</v>
      </c>
      <c r="G30" s="8" t="n">
        <v>0.78686327077748</v>
      </c>
      <c r="H30" s="8" t="n">
        <v>0.836994367639529</v>
      </c>
      <c r="I30" s="8" t="n">
        <v>0.912698412698413</v>
      </c>
      <c r="J30" s="8" t="n">
        <v>0.761290322580645</v>
      </c>
      <c r="K30" s="8" t="n">
        <v>0.437262357414449</v>
      </c>
      <c r="L30" s="8" t="n">
        <v>0.977225672877847</v>
      </c>
      <c r="M30" s="16" t="n">
        <v>0.470279298671835</v>
      </c>
      <c r="N30" s="16" t="n">
        <v>0.908717357910906</v>
      </c>
    </row>
    <row r="31" customFormat="false" ht="15" hidden="false" customHeight="false" outlineLevel="0" collapsed="false">
      <c r="A31" s="6" t="s">
        <v>834</v>
      </c>
      <c r="B31" s="6" t="s">
        <v>755</v>
      </c>
      <c r="C31" s="6" t="n">
        <v>108</v>
      </c>
      <c r="D31" s="6" t="n">
        <v>18</v>
      </c>
      <c r="E31" s="6" t="n">
        <v>313</v>
      </c>
      <c r="F31" s="6" t="n">
        <v>307</v>
      </c>
      <c r="G31" s="8" t="n">
        <v>0.556300268096515</v>
      </c>
      <c r="H31" s="8" t="n">
        <v>0.676152073732719</v>
      </c>
      <c r="I31" s="8" t="n">
        <v>0.857142857142857</v>
      </c>
      <c r="J31" s="8" t="n">
        <v>0.495161290322581</v>
      </c>
      <c r="K31" s="8" t="n">
        <v>0.256532066508314</v>
      </c>
      <c r="L31" s="8" t="n">
        <v>0.944615384615385</v>
      </c>
      <c r="M31" s="16" t="n">
        <v>0.182283008245852</v>
      </c>
      <c r="N31" s="16" t="n">
        <v>0.750729646697389</v>
      </c>
    </row>
    <row r="32" customFormat="false" ht="15" hidden="false" customHeight="false" outlineLevel="0" collapsed="false">
      <c r="A32" s="6" t="s">
        <v>834</v>
      </c>
      <c r="B32" s="6" t="s">
        <v>756</v>
      </c>
      <c r="C32" s="6" t="n">
        <v>100</v>
      </c>
      <c r="D32" s="6" t="n">
        <v>26</v>
      </c>
      <c r="E32" s="6" t="n">
        <v>256</v>
      </c>
      <c r="F32" s="6" t="n">
        <v>364</v>
      </c>
      <c r="G32" s="8" t="n">
        <v>0.621983914209115</v>
      </c>
      <c r="H32" s="8" t="n">
        <v>0.690373783922171</v>
      </c>
      <c r="I32" s="8" t="n">
        <v>0.793650793650794</v>
      </c>
      <c r="J32" s="8" t="n">
        <v>0.587096774193548</v>
      </c>
      <c r="K32" s="8" t="n">
        <v>0.280898876404494</v>
      </c>
      <c r="L32" s="8" t="n">
        <v>0.933333333333333</v>
      </c>
      <c r="M32" s="16" t="n">
        <v>0.220440228266509</v>
      </c>
      <c r="N32" s="16" t="n">
        <v>0.750729646697389</v>
      </c>
    </row>
    <row r="33" customFormat="false" ht="15" hidden="false" customHeight="false" outlineLevel="0" collapsed="false">
      <c r="A33" s="6" t="s">
        <v>834</v>
      </c>
      <c r="B33" s="6" t="s">
        <v>757</v>
      </c>
      <c r="C33" s="6" t="n">
        <v>97</v>
      </c>
      <c r="D33" s="6" t="n">
        <v>29</v>
      </c>
      <c r="E33" s="6" t="n">
        <v>232</v>
      </c>
      <c r="F33" s="6" t="n">
        <v>388</v>
      </c>
      <c r="G33" s="8" t="n">
        <v>0.650134048257373</v>
      </c>
      <c r="H33" s="8" t="n">
        <v>0.697823860727087</v>
      </c>
      <c r="I33" s="8" t="n">
        <v>0.76984126984127</v>
      </c>
      <c r="J33" s="8" t="n">
        <v>0.625806451612903</v>
      </c>
      <c r="K33" s="8" t="n">
        <v>0.29483282674772</v>
      </c>
      <c r="L33" s="8" t="n">
        <v>0.930455635491607</v>
      </c>
      <c r="M33" s="16" t="n">
        <v>0.2409773820569</v>
      </c>
      <c r="N33" s="16" t="n">
        <v>0.757834101382489</v>
      </c>
    </row>
    <row r="34" customFormat="false" ht="22.35" hidden="false" customHeight="false" outlineLevel="0" collapsed="false">
      <c r="A34" s="7" t="s">
        <v>836</v>
      </c>
      <c r="B34" s="6" t="s">
        <v>755</v>
      </c>
      <c r="C34" s="6" t="n">
        <v>110</v>
      </c>
      <c r="D34" s="6" t="n">
        <v>16</v>
      </c>
      <c r="E34" s="6" t="n">
        <v>231</v>
      </c>
      <c r="F34" s="6" t="n">
        <v>389</v>
      </c>
      <c r="G34" s="8" t="n">
        <v>0.668900804289544</v>
      </c>
      <c r="H34" s="8" t="n">
        <v>0.750217613927291</v>
      </c>
      <c r="I34" s="8" t="n">
        <v>0.873015873015873</v>
      </c>
      <c r="J34" s="8" t="n">
        <v>0.62741935483871</v>
      </c>
      <c r="K34" s="8" t="n">
        <v>0.32258064516129</v>
      </c>
      <c r="L34" s="8" t="n">
        <v>0.960493827160494</v>
      </c>
      <c r="M34" s="16" t="n">
        <v>0.297915793484473</v>
      </c>
      <c r="N34" s="16" t="n">
        <v>0.859094982078853</v>
      </c>
    </row>
    <row r="35" customFormat="false" ht="22.35" hidden="false" customHeight="false" outlineLevel="0" collapsed="false">
      <c r="A35" s="7" t="s">
        <v>836</v>
      </c>
      <c r="B35" s="6" t="s">
        <v>756</v>
      </c>
      <c r="C35" s="6" t="n">
        <v>105</v>
      </c>
      <c r="D35" s="6" t="n">
        <v>21</v>
      </c>
      <c r="E35" s="6" t="n">
        <v>166</v>
      </c>
      <c r="F35" s="6" t="n">
        <v>454</v>
      </c>
      <c r="G35" s="8" t="n">
        <v>0.749329758713137</v>
      </c>
      <c r="H35" s="8" t="n">
        <v>0.782795698924731</v>
      </c>
      <c r="I35" s="8" t="n">
        <v>0.833333333333333</v>
      </c>
      <c r="J35" s="8" t="n">
        <v>0.732258064516129</v>
      </c>
      <c r="K35" s="8" t="n">
        <v>0.387453874538745</v>
      </c>
      <c r="L35" s="8" t="n">
        <v>0.955789473684211</v>
      </c>
      <c r="M35" s="16" t="n">
        <v>0.38780006143854</v>
      </c>
      <c r="N35" s="16" t="n">
        <v>0.859126984126984</v>
      </c>
    </row>
    <row r="36" customFormat="false" ht="22.35" hidden="false" customHeight="false" outlineLevel="0" collapsed="false">
      <c r="A36" s="7" t="s">
        <v>836</v>
      </c>
      <c r="B36" s="6" t="s">
        <v>757</v>
      </c>
      <c r="C36" s="6" t="n">
        <v>115</v>
      </c>
      <c r="D36" s="6" t="n">
        <v>11</v>
      </c>
      <c r="E36" s="6" t="n">
        <v>153</v>
      </c>
      <c r="F36" s="6" t="n">
        <v>467</v>
      </c>
      <c r="G36" s="8" t="n">
        <v>0.780160857908847</v>
      </c>
      <c r="H36" s="8" t="n">
        <v>0.832962109575013</v>
      </c>
      <c r="I36" s="8" t="n">
        <v>0.912698412698413</v>
      </c>
      <c r="J36" s="8" t="n">
        <v>0.753225806451613</v>
      </c>
      <c r="K36" s="8" t="n">
        <v>0.42910447761194</v>
      </c>
      <c r="L36" s="8" t="n">
        <v>0.976987447698745</v>
      </c>
      <c r="M36" s="16" t="n">
        <v>0.459582663392053</v>
      </c>
      <c r="N36" s="16" t="n">
        <v>0.904953917050691</v>
      </c>
    </row>
    <row r="38" customFormat="false" ht="15" hidden="false" customHeight="false" outlineLevel="0" collapsed="false">
      <c r="A38" s="11" t="s">
        <v>847</v>
      </c>
    </row>
    <row r="39" customFormat="false" ht="22.35" hidden="false" customHeight="false" outlineLevel="0" collapsed="false">
      <c r="A39" s="5" t="s">
        <v>732</v>
      </c>
      <c r="B39" s="5" t="s">
        <v>266</v>
      </c>
      <c r="C39" s="5" t="s">
        <v>267</v>
      </c>
      <c r="D39" s="5" t="s">
        <v>733</v>
      </c>
      <c r="E39" s="5" t="s">
        <v>734</v>
      </c>
    </row>
    <row r="40" customFormat="false" ht="15" hidden="false" customHeight="false" outlineLevel="0" collapsed="false">
      <c r="A40" s="26" t="s">
        <v>266</v>
      </c>
      <c r="B40" s="27" t="n">
        <v>109</v>
      </c>
      <c r="C40" s="27" t="n">
        <v>269</v>
      </c>
      <c r="D40" s="20" t="n">
        <f aca="false">B40+C40</f>
        <v>378</v>
      </c>
      <c r="E40" s="28" t="n">
        <f aca="false">IF(D40=0,"",100*B40/D40)</f>
        <v>28.8359788359788</v>
      </c>
    </row>
    <row r="41" customFormat="false" ht="15" hidden="false" customHeight="false" outlineLevel="0" collapsed="false">
      <c r="A41" s="26" t="s">
        <v>267</v>
      </c>
      <c r="B41" s="27" t="n">
        <v>17</v>
      </c>
      <c r="C41" s="27" t="n">
        <v>351</v>
      </c>
      <c r="D41" s="20" t="n">
        <f aca="false">B41+C41</f>
        <v>368</v>
      </c>
      <c r="E41" s="28" t="n">
        <f aca="false">IF(D41=0,"",100*C41/D41)</f>
        <v>95.3804347826087</v>
      </c>
    </row>
    <row r="42" customFormat="false" ht="15" hidden="false" customHeight="false" outlineLevel="0" collapsed="false">
      <c r="A42" s="26" t="s">
        <v>735</v>
      </c>
      <c r="B42" s="20" t="n">
        <f aca="false">B40+B41</f>
        <v>126</v>
      </c>
      <c r="C42" s="20" t="n">
        <f aca="false">C40+C41</f>
        <v>620</v>
      </c>
      <c r="D42" s="20" t="n">
        <f aca="false">D40+D41</f>
        <v>746</v>
      </c>
    </row>
    <row r="43" customFormat="false" ht="15" hidden="false" customHeight="false" outlineLevel="0" collapsed="false">
      <c r="A43" s="26" t="s">
        <v>736</v>
      </c>
      <c r="B43" s="28" t="n">
        <f aca="false">100*B40/B42</f>
        <v>86.5079365079365</v>
      </c>
      <c r="C43" s="28" t="n">
        <f aca="false">100*C41/C42</f>
        <v>56.6129032258065</v>
      </c>
    </row>
    <row r="44" customFormat="false" ht="15" hidden="false" customHeight="false" outlineLevel="0" collapsed="false">
      <c r="A44" s="26" t="s">
        <v>737</v>
      </c>
      <c r="B44" s="28" t="n">
        <f aca="false">100*(B40+C41)/D42</f>
        <v>61.6621983914209</v>
      </c>
    </row>
    <row r="45" customFormat="false" ht="15" hidden="false" customHeight="false" outlineLevel="0" collapsed="false">
      <c r="A45" s="26" t="s">
        <v>738</v>
      </c>
      <c r="B45" s="28" t="n">
        <f aca="false">(B43+C43)/2</f>
        <v>71.5604198668715</v>
      </c>
    </row>
    <row r="46" customFormat="false" ht="15" hidden="false" customHeight="false" outlineLevel="0" collapsed="false">
      <c r="A46" s="26" t="s">
        <v>739</v>
      </c>
      <c r="B46" s="29" t="n">
        <f aca="false">((B40+C41)/D42-(D40*B42+D41*C42)/D42^2)/(1-(D40*B42+D41*C42)/D42^2)</f>
        <v>0.23999031090593</v>
      </c>
    </row>
    <row r="47" customFormat="false" ht="15" hidden="false" customHeight="false" outlineLevel="0" collapsed="false">
      <c r="A47" s="26" t="s">
        <v>740</v>
      </c>
      <c r="B47" s="29" t="n">
        <f aca="false">2*E40*B43/(E40+B43)/100</f>
        <v>0.432539682539683</v>
      </c>
    </row>
    <row r="48" customFormat="false" ht="15" hidden="false" customHeight="false" outlineLevel="0" collapsed="false">
      <c r="A48" s="26" t="s">
        <v>741</v>
      </c>
      <c r="B48" s="29" t="n">
        <f aca="false">2*E41*C43/(E41+C43)/100</f>
        <v>0.710526315789474</v>
      </c>
    </row>
    <row r="50" customFormat="false" ht="15" hidden="false" customHeight="false" outlineLevel="0" collapsed="false">
      <c r="A50" s="11" t="s">
        <v>848</v>
      </c>
    </row>
    <row r="51" customFormat="false" ht="22.35" hidden="false" customHeight="false" outlineLevel="0" collapsed="false">
      <c r="A51" s="5" t="s">
        <v>732</v>
      </c>
      <c r="B51" s="5" t="s">
        <v>266</v>
      </c>
      <c r="C51" s="5" t="s">
        <v>267</v>
      </c>
      <c r="D51" s="5" t="s">
        <v>733</v>
      </c>
      <c r="E51" s="5" t="s">
        <v>734</v>
      </c>
    </row>
    <row r="52" customFormat="false" ht="15" hidden="false" customHeight="false" outlineLevel="0" collapsed="false">
      <c r="A52" s="26" t="s">
        <v>266</v>
      </c>
      <c r="B52" s="27" t="n">
        <v>106</v>
      </c>
      <c r="C52" s="27" t="n">
        <v>210</v>
      </c>
      <c r="D52" s="20" t="n">
        <f aca="false">B52+C52</f>
        <v>316</v>
      </c>
      <c r="E52" s="28" t="n">
        <f aca="false">IF(D52=0,"",100*B52/D52)</f>
        <v>33.5443037974684</v>
      </c>
    </row>
    <row r="53" customFormat="false" ht="15" hidden="false" customHeight="false" outlineLevel="0" collapsed="false">
      <c r="A53" s="26" t="s">
        <v>267</v>
      </c>
      <c r="B53" s="27" t="n">
        <v>20</v>
      </c>
      <c r="C53" s="27" t="n">
        <v>410</v>
      </c>
      <c r="D53" s="20" t="n">
        <f aca="false">B53+C53</f>
        <v>430</v>
      </c>
      <c r="E53" s="28" t="n">
        <f aca="false">IF(D53=0,"",100*C53/D53)</f>
        <v>95.3488372093023</v>
      </c>
    </row>
    <row r="54" customFormat="false" ht="15" hidden="false" customHeight="false" outlineLevel="0" collapsed="false">
      <c r="A54" s="26" t="s">
        <v>735</v>
      </c>
      <c r="B54" s="20" t="n">
        <f aca="false">B52+B53</f>
        <v>126</v>
      </c>
      <c r="C54" s="20" t="n">
        <f aca="false">C52+C53</f>
        <v>620</v>
      </c>
      <c r="D54" s="20" t="n">
        <f aca="false">D52+D53</f>
        <v>746</v>
      </c>
    </row>
    <row r="55" customFormat="false" ht="15" hidden="false" customHeight="false" outlineLevel="0" collapsed="false">
      <c r="A55" s="26" t="s">
        <v>736</v>
      </c>
      <c r="B55" s="28" t="n">
        <f aca="false">100*B52/B54</f>
        <v>84.1269841269841</v>
      </c>
      <c r="C55" s="28" t="n">
        <f aca="false">100*C53/C54</f>
        <v>66.1290322580645</v>
      </c>
    </row>
    <row r="56" customFormat="false" ht="15" hidden="false" customHeight="false" outlineLevel="0" collapsed="false">
      <c r="A56" s="26" t="s">
        <v>737</v>
      </c>
      <c r="B56" s="28" t="n">
        <f aca="false">100*(B52+C53)/D54</f>
        <v>69.1689008042896</v>
      </c>
    </row>
    <row r="57" customFormat="false" ht="15" hidden="false" customHeight="false" outlineLevel="0" collapsed="false">
      <c r="A57" s="26" t="s">
        <v>738</v>
      </c>
      <c r="B57" s="28" t="n">
        <f aca="false">(B55+C55)/2</f>
        <v>75.1280081925243</v>
      </c>
    </row>
    <row r="58" customFormat="false" ht="15" hidden="false" customHeight="false" outlineLevel="0" collapsed="false">
      <c r="A58" s="26" t="s">
        <v>739</v>
      </c>
      <c r="B58" s="29" t="n">
        <f aca="false">((B52+C53)/D54-(D52*B54+D53*C54)/D54^2)/(1-(D52*B54+D53*C54)/D54^2)</f>
        <v>0.313954418232707</v>
      </c>
    </row>
    <row r="59" customFormat="false" ht="15" hidden="false" customHeight="false" outlineLevel="0" collapsed="false">
      <c r="A59" s="26" t="s">
        <v>740</v>
      </c>
      <c r="B59" s="29" t="n">
        <f aca="false">2*E52*B55/(E52+B55)/100</f>
        <v>0.479638009049774</v>
      </c>
    </row>
    <row r="60" customFormat="false" ht="15" hidden="false" customHeight="false" outlineLevel="0" collapsed="false">
      <c r="A60" s="26" t="s">
        <v>741</v>
      </c>
      <c r="B60" s="29" t="n">
        <f aca="false">2*E53*C55/(E53+C55)/100</f>
        <v>0.780952380952381</v>
      </c>
    </row>
    <row r="62" customFormat="false" ht="15" hidden="false" customHeight="false" outlineLevel="0" collapsed="false">
      <c r="A62" s="11" t="s">
        <v>849</v>
      </c>
    </row>
    <row r="63" customFormat="false" ht="24" hidden="false" customHeight="true" outlineLevel="0" collapsed="false">
      <c r="A63" s="5" t="s">
        <v>707</v>
      </c>
      <c r="B63" s="5" t="s">
        <v>708</v>
      </c>
      <c r="C63" s="5" t="s">
        <v>709</v>
      </c>
      <c r="D63" s="5" t="s">
        <v>710</v>
      </c>
      <c r="E63" s="5" t="s">
        <v>850</v>
      </c>
      <c r="F63" s="5" t="s">
        <v>851</v>
      </c>
      <c r="G63" s="5" t="s">
        <v>852</v>
      </c>
    </row>
    <row r="64" customFormat="false" ht="15" hidden="false" customHeight="false" outlineLevel="0" collapsed="false">
      <c r="A64" s="6" t="n">
        <v>1</v>
      </c>
      <c r="B64" s="6" t="s">
        <v>610</v>
      </c>
      <c r="C64" s="16" t="n">
        <v>0.195403158481814</v>
      </c>
      <c r="D64" s="8" t="n">
        <v>0.661251920122888</v>
      </c>
      <c r="E64" s="6" t="s">
        <v>610</v>
      </c>
      <c r="F64" s="16" t="n">
        <v>0.195403158481814</v>
      </c>
      <c r="G64" s="8" t="n">
        <v>0.661251920122888</v>
      </c>
    </row>
    <row r="65" customFormat="false" ht="15" hidden="false" customHeight="false" outlineLevel="0" collapsed="false">
      <c r="A65" s="6" t="n">
        <v>2</v>
      </c>
      <c r="B65" s="6" t="s">
        <v>613</v>
      </c>
      <c r="C65" s="16" t="n">
        <v>0.504344540747193</v>
      </c>
      <c r="D65" s="8" t="n">
        <v>0.637864823348694</v>
      </c>
      <c r="E65" s="6" t="s">
        <v>853</v>
      </c>
      <c r="F65" s="16" t="n">
        <v>0.527484408627837</v>
      </c>
      <c r="G65" s="8" t="n">
        <v>0.652444956477215</v>
      </c>
    </row>
    <row r="66" customFormat="false" ht="15" hidden="false" customHeight="false" outlineLevel="0" collapsed="false">
      <c r="A66" s="6" t="n">
        <v>3</v>
      </c>
      <c r="B66" s="6" t="s">
        <v>652</v>
      </c>
      <c r="C66" s="16" t="n">
        <v>0.594406672872409</v>
      </c>
      <c r="D66" s="8" t="n">
        <v>0.630606758832565</v>
      </c>
      <c r="E66" s="6" t="s">
        <v>854</v>
      </c>
      <c r="F66" s="16" t="n">
        <v>0.63948180980239</v>
      </c>
      <c r="G66" s="8" t="n">
        <v>0.676766513056836</v>
      </c>
    </row>
    <row r="67" customFormat="false" ht="15" hidden="false" customHeight="false" outlineLevel="0" collapsed="false">
      <c r="A67" s="6" t="n">
        <v>4</v>
      </c>
      <c r="B67" s="6" t="s">
        <v>615</v>
      </c>
      <c r="C67" s="16" t="n">
        <v>0.666245303876797</v>
      </c>
      <c r="D67" s="8" t="n">
        <v>0.632411674347158</v>
      </c>
      <c r="E67" s="6" t="s">
        <v>855</v>
      </c>
      <c r="F67" s="16" t="n">
        <v>0.821582897525359</v>
      </c>
      <c r="G67" s="8" t="n">
        <v>0.659088581669227</v>
      </c>
    </row>
    <row r="68" customFormat="false" ht="15" hidden="false" customHeight="false" outlineLevel="0" collapsed="false">
      <c r="A68" s="6" t="n">
        <v>5</v>
      </c>
      <c r="B68" s="6" t="s">
        <v>654</v>
      </c>
      <c r="C68" s="16" t="n">
        <v>0.842308054377605</v>
      </c>
      <c r="D68" s="8" t="n">
        <v>0.642959549411162</v>
      </c>
      <c r="E68" s="6" t="s">
        <v>856</v>
      </c>
      <c r="F68" s="16" t="n">
        <v>0.956598598401926</v>
      </c>
      <c r="G68" s="8" t="n">
        <v>0.649347158218126</v>
      </c>
    </row>
    <row r="69" customFormat="false" ht="15" hidden="false" customHeight="false" outlineLevel="0" collapsed="false">
      <c r="A69" s="6" t="n">
        <v>6</v>
      </c>
      <c r="B69" s="6" t="s">
        <v>619</v>
      </c>
      <c r="C69" s="16" t="n">
        <v>1.00371179522763</v>
      </c>
      <c r="D69" s="8" t="n">
        <v>0.657539682539683</v>
      </c>
      <c r="E69" s="6" t="s">
        <v>857</v>
      </c>
      <c r="F69" s="16" t="n">
        <v>1.15785924716454</v>
      </c>
      <c r="G69" s="8" t="n">
        <v>0.676638504864311</v>
      </c>
    </row>
    <row r="70" customFormat="false" ht="15" hidden="false" customHeight="false" outlineLevel="0" collapsed="false">
      <c r="A70" s="6" t="n">
        <v>7</v>
      </c>
      <c r="B70" s="6" t="s">
        <v>621</v>
      </c>
      <c r="C70" s="16" t="n">
        <v>1.05622211664562</v>
      </c>
      <c r="D70" s="8" t="n">
        <v>0.659088581669227</v>
      </c>
      <c r="E70" s="6" t="s">
        <v>858</v>
      </c>
      <c r="F70" s="16" t="n">
        <v>1.25564242799189</v>
      </c>
      <c r="G70" s="8" t="n">
        <v>0.67589605734767</v>
      </c>
    </row>
    <row r="71" customFormat="false" ht="15" hidden="false" customHeight="false" outlineLevel="0" collapsed="false">
      <c r="A71" s="6" t="n">
        <v>8</v>
      </c>
      <c r="B71" s="6" t="s">
        <v>647</v>
      </c>
      <c r="C71" s="16" t="n">
        <v>1.12928619657833</v>
      </c>
      <c r="D71" s="8" t="n">
        <v>0.683218125960061</v>
      </c>
      <c r="E71" s="6" t="s">
        <v>859</v>
      </c>
      <c r="F71" s="16" t="n">
        <v>1.30234036126162</v>
      </c>
      <c r="G71" s="8" t="n">
        <v>0.665604198668715</v>
      </c>
    </row>
    <row r="72" customFormat="false" ht="15" hidden="false" customHeight="false" outlineLevel="0" collapsed="false">
      <c r="A72" s="6" t="n">
        <v>9</v>
      </c>
      <c r="B72" s="6" t="s">
        <v>624</v>
      </c>
      <c r="C72" s="16" t="n">
        <v>1.17997646195057</v>
      </c>
      <c r="D72" s="8" t="n">
        <v>0.6713133640553</v>
      </c>
      <c r="E72" s="6" t="s">
        <v>860</v>
      </c>
      <c r="F72" s="16" t="n">
        <v>1.35943599456408</v>
      </c>
      <c r="G72" s="8" t="n">
        <v>0.675281618023554</v>
      </c>
    </row>
    <row r="73" customFormat="false" ht="15" hidden="false" customHeight="false" outlineLevel="0" collapsed="false">
      <c r="A73" s="6" t="n">
        <v>10</v>
      </c>
      <c r="B73" s="6" t="s">
        <v>626</v>
      </c>
      <c r="C73" s="16" t="n">
        <v>1.31992871024102</v>
      </c>
      <c r="D73" s="8" t="n">
        <v>0.67789298515105</v>
      </c>
      <c r="E73" s="6" t="s">
        <v>861</v>
      </c>
      <c r="F73" s="16" t="n">
        <v>1.40993115212557</v>
      </c>
      <c r="G73" s="8" t="n">
        <v>0.676152073732719</v>
      </c>
    </row>
    <row r="74" customFormat="false" ht="15" hidden="false" customHeight="false" outlineLevel="0" collapsed="false">
      <c r="A74" s="6" t="n">
        <v>11</v>
      </c>
      <c r="B74" s="6" t="s">
        <v>629</v>
      </c>
      <c r="C74" s="16" t="n">
        <v>1.41206930748571</v>
      </c>
      <c r="D74" s="8" t="n">
        <v>0.688248847926267</v>
      </c>
      <c r="E74" s="6" t="s">
        <v>862</v>
      </c>
      <c r="F74" s="16" t="n">
        <v>1.49928598072616</v>
      </c>
      <c r="G74" s="8" t="n">
        <v>0.676958525345622</v>
      </c>
    </row>
    <row r="75" customFormat="false" ht="15" hidden="false" customHeight="false" outlineLevel="0" collapsed="false">
      <c r="A75" s="6" t="n">
        <v>12</v>
      </c>
      <c r="B75" s="6" t="s">
        <v>631</v>
      </c>
      <c r="C75" s="16" t="n">
        <v>1.552898376655</v>
      </c>
      <c r="D75" s="8" t="n">
        <v>0.697119815668203</v>
      </c>
      <c r="E75" s="6" t="s">
        <v>863</v>
      </c>
      <c r="F75" s="16" t="n">
        <v>1.56848616261177</v>
      </c>
      <c r="G75" s="8" t="n">
        <v>0.711443932411674</v>
      </c>
    </row>
    <row r="76" customFormat="false" ht="15" hidden="false" customHeight="false" outlineLevel="0" collapsed="false">
      <c r="A76" s="6" t="n">
        <v>13</v>
      </c>
      <c r="B76" s="6" t="s">
        <v>636</v>
      </c>
      <c r="C76" s="16" t="n">
        <v>1.58190989518725</v>
      </c>
      <c r="D76" s="8" t="n">
        <v>0.705120327700973</v>
      </c>
      <c r="E76" s="6" t="s">
        <v>864</v>
      </c>
      <c r="F76" s="16" t="n">
        <v>1.63433541967482</v>
      </c>
      <c r="G76" s="8" t="n">
        <v>0.710637480798771</v>
      </c>
    </row>
    <row r="77" customFormat="false" ht="15" hidden="false" customHeight="false" outlineLevel="0" collapsed="false">
      <c r="A77" s="6" t="n">
        <v>14</v>
      </c>
      <c r="B77" s="6" t="s">
        <v>638</v>
      </c>
      <c r="C77" s="16" t="n">
        <v>1.65796324473143</v>
      </c>
      <c r="D77" s="8" t="n">
        <v>0.724411162314388</v>
      </c>
      <c r="E77" s="6" t="s">
        <v>865</v>
      </c>
      <c r="F77" s="16" t="n">
        <v>1.68266189354878</v>
      </c>
      <c r="G77" s="8" t="n">
        <v>0.718766001024066</v>
      </c>
    </row>
    <row r="78" customFormat="false" ht="15" hidden="false" customHeight="false" outlineLevel="0" collapsed="false">
      <c r="A78" s="6" t="n">
        <v>15</v>
      </c>
      <c r="B78" s="6" t="s">
        <v>640</v>
      </c>
      <c r="C78" s="16" t="n">
        <v>1.72093244015662</v>
      </c>
      <c r="D78" s="8" t="n">
        <v>0.715604198668715</v>
      </c>
      <c r="E78" s="6" t="s">
        <v>866</v>
      </c>
      <c r="F78" s="16" t="n">
        <v>1.75717744523689</v>
      </c>
      <c r="G78" s="8" t="n">
        <v>0.750217613927291</v>
      </c>
    </row>
    <row r="79" customFormat="false" ht="15" hidden="false" customHeight="false" outlineLevel="0" collapsed="false">
      <c r="A79" s="6" t="n">
        <v>16</v>
      </c>
      <c r="B79" s="16"/>
      <c r="C79" s="16"/>
      <c r="D79" s="8"/>
      <c r="E79" s="6" t="s">
        <v>867</v>
      </c>
      <c r="F79" s="16" t="n">
        <v>1.78310682835709</v>
      </c>
      <c r="G79" s="8" t="n">
        <v>0.765668202764977</v>
      </c>
    </row>
    <row r="80" customFormat="false" ht="15" hidden="false" customHeight="false" outlineLevel="0" collapsed="false">
      <c r="A80" s="6" t="n">
        <v>17</v>
      </c>
      <c r="B80" s="16"/>
      <c r="C80" s="16"/>
      <c r="D80" s="8"/>
      <c r="E80" s="6" t="s">
        <v>868</v>
      </c>
      <c r="F80" s="16" t="n">
        <v>1.81934601305088</v>
      </c>
      <c r="G80" s="8" t="n">
        <v>0.751280081925243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869</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870</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871</v>
      </c>
      <c r="B9" s="4"/>
      <c r="C9" s="4"/>
      <c r="D9" s="4"/>
      <c r="E9" s="4"/>
      <c r="F9" s="4"/>
      <c r="G9" s="4"/>
      <c r="H9" s="4"/>
      <c r="I9" s="4"/>
      <c r="J9" s="4"/>
      <c r="K9" s="4"/>
      <c r="L9" s="4"/>
    </row>
    <row r="10" customFormat="false" ht="15" hidden="false" customHeight="false" outlineLevel="0" collapsed="false">
      <c r="A10" s="11" t="s">
        <v>872</v>
      </c>
    </row>
    <row r="11" customFormat="false" ht="15" hidden="false" customHeight="true" outlineLevel="0" collapsed="false">
      <c r="A11" s="5" t="s">
        <v>873</v>
      </c>
      <c r="B11" s="5" t="s">
        <v>211</v>
      </c>
      <c r="C11" s="5" t="s">
        <v>777</v>
      </c>
      <c r="D11" s="5" t="s">
        <v>748</v>
      </c>
      <c r="E11" s="5" t="s">
        <v>749</v>
      </c>
      <c r="F11" s="5" t="s">
        <v>778</v>
      </c>
      <c r="G11" s="5" t="s">
        <v>779</v>
      </c>
      <c r="H11" s="5" t="s">
        <v>579</v>
      </c>
      <c r="I11" s="5" t="s">
        <v>780</v>
      </c>
      <c r="J11" s="5" t="s">
        <v>781</v>
      </c>
      <c r="K11" s="5" t="s">
        <v>782</v>
      </c>
      <c r="L11" s="5" t="s">
        <v>783</v>
      </c>
    </row>
    <row r="12" customFormat="false" ht="15" hidden="false" customHeight="false" outlineLevel="0" collapsed="false">
      <c r="A12" s="6" t="s">
        <v>874</v>
      </c>
      <c r="B12" s="6" t="s">
        <v>285</v>
      </c>
      <c r="C12" s="6" t="n">
        <v>1</v>
      </c>
      <c r="D12" s="8" t="n">
        <v>0.706434316353887</v>
      </c>
      <c r="E12" s="8" t="n">
        <v>0.649487967229903</v>
      </c>
      <c r="F12" s="8"/>
      <c r="G12" s="16" t="n">
        <v>0.222347038831717</v>
      </c>
      <c r="H12" s="16" t="n">
        <v>0.650563236047107</v>
      </c>
      <c r="I12" s="8" t="n">
        <v>0.563492063492064</v>
      </c>
      <c r="J12" s="8" t="n">
        <v>0.735483870967742</v>
      </c>
      <c r="K12" s="8" t="n">
        <v>0.302127659574468</v>
      </c>
      <c r="L12" s="8" t="n">
        <v>0.892367906066536</v>
      </c>
    </row>
    <row r="13" customFormat="false" ht="15" hidden="false" customHeight="false" outlineLevel="0" collapsed="false">
      <c r="A13" s="6" t="s">
        <v>874</v>
      </c>
      <c r="B13" s="6" t="s">
        <v>875</v>
      </c>
      <c r="C13" s="6" t="n">
        <v>5</v>
      </c>
      <c r="D13" s="8" t="n">
        <v>0.689544235924933</v>
      </c>
      <c r="E13" s="8" t="n">
        <v>0.617826420890937</v>
      </c>
      <c r="F13" s="8" t="n">
        <v>0.019864092963335</v>
      </c>
      <c r="G13" s="16" t="n">
        <v>0.175553724515161</v>
      </c>
      <c r="H13" s="16" t="n">
        <v>0.583181003584229</v>
      </c>
      <c r="I13" s="8" t="n">
        <v>0.50952380952381</v>
      </c>
      <c r="J13" s="8" t="n">
        <v>0.726129032258065</v>
      </c>
      <c r="K13" s="8" t="n">
        <v>0.274289992311178</v>
      </c>
      <c r="L13" s="8" t="n">
        <v>0.879348532872675</v>
      </c>
    </row>
    <row r="14" customFormat="false" ht="15" hidden="false" customHeight="false" outlineLevel="0" collapsed="false">
      <c r="A14" s="6" t="s">
        <v>874</v>
      </c>
      <c r="B14" s="6" t="s">
        <v>876</v>
      </c>
      <c r="C14" s="6" t="n">
        <v>10</v>
      </c>
      <c r="D14" s="8" t="n">
        <v>0.730606141818863</v>
      </c>
      <c r="E14" s="8" t="n">
        <v>0.608295988697659</v>
      </c>
      <c r="F14" s="8" t="n">
        <v>0.0618169972442624</v>
      </c>
      <c r="G14" s="16" t="n">
        <v>0.161189225112854</v>
      </c>
      <c r="H14" s="16" t="n">
        <v>0.5847036578861</v>
      </c>
      <c r="I14" s="8" t="n">
        <v>0.439292929292929</v>
      </c>
      <c r="J14" s="8" t="n">
        <v>0.777299048102389</v>
      </c>
      <c r="K14" s="8" t="n">
        <v>0.243405077282537</v>
      </c>
      <c r="L14" s="8" t="n">
        <v>0.896562855195491</v>
      </c>
    </row>
    <row r="15" customFormat="false" ht="15" hidden="false" customHeight="false" outlineLevel="0" collapsed="false">
      <c r="A15" s="6" t="s">
        <v>874</v>
      </c>
      <c r="B15" s="6" t="s">
        <v>877</v>
      </c>
      <c r="C15" s="6" t="n">
        <v>10</v>
      </c>
      <c r="D15" s="8" t="n">
        <v>0.678585957074809</v>
      </c>
      <c r="E15" s="8" t="n">
        <v>0.561309467484349</v>
      </c>
      <c r="F15" s="8" t="n">
        <v>0.038805743882505</v>
      </c>
      <c r="G15" s="16" t="n">
        <v>0.081580955358007</v>
      </c>
      <c r="H15" s="16" t="n">
        <v>0.599523054464915</v>
      </c>
      <c r="I15" s="8" t="n">
        <v>0.39989898989899</v>
      </c>
      <c r="J15" s="8" t="n">
        <v>0.722719945069708</v>
      </c>
      <c r="K15" s="8" t="n">
        <v>0.185842353122952</v>
      </c>
      <c r="L15" s="8" t="n">
        <v>0.883681930330871</v>
      </c>
    </row>
    <row r="16" customFormat="false" ht="15" hidden="false" customHeight="false" outlineLevel="0" collapsed="false">
      <c r="A16" s="6" t="s">
        <v>878</v>
      </c>
      <c r="B16" s="6" t="s">
        <v>285</v>
      </c>
      <c r="C16" s="6" t="n">
        <v>1</v>
      </c>
      <c r="D16" s="8" t="n">
        <v>0.743967828418231</v>
      </c>
      <c r="E16" s="8" t="n">
        <v>0.697363031233999</v>
      </c>
      <c r="F16" s="8"/>
      <c r="G16" s="16" t="n">
        <v>0.302079761753152</v>
      </c>
      <c r="H16" s="16" t="n">
        <v>0.775486431131592</v>
      </c>
      <c r="I16" s="8" t="n">
        <v>0.626984126984127</v>
      </c>
      <c r="J16" s="8" t="n">
        <v>0.767741935483871</v>
      </c>
      <c r="K16" s="8" t="n">
        <v>0.354260089686099</v>
      </c>
      <c r="L16" s="8" t="n">
        <v>0.910133843212237</v>
      </c>
    </row>
    <row r="17" customFormat="false" ht="15" hidden="false" customHeight="false" outlineLevel="0" collapsed="false">
      <c r="A17" s="6" t="s">
        <v>878</v>
      </c>
      <c r="B17" s="6" t="s">
        <v>875</v>
      </c>
      <c r="C17" s="6" t="n">
        <v>5</v>
      </c>
      <c r="D17" s="8" t="n">
        <v>0.728150134048258</v>
      </c>
      <c r="E17" s="8" t="n">
        <v>0.677096774193548</v>
      </c>
      <c r="F17" s="8" t="n">
        <v>0.00623659014333414</v>
      </c>
      <c r="G17" s="16" t="n">
        <v>0.267890797671538</v>
      </c>
      <c r="H17" s="16" t="n">
        <v>0.744092421915003</v>
      </c>
      <c r="I17" s="8" t="n">
        <v>0.6</v>
      </c>
      <c r="J17" s="8" t="n">
        <v>0.754193548387097</v>
      </c>
      <c r="K17" s="8" t="n">
        <v>0.331673063850663</v>
      </c>
      <c r="L17" s="8" t="n">
        <v>0.902694162693133</v>
      </c>
    </row>
    <row r="18" customFormat="false" ht="15" hidden="false" customHeight="false" outlineLevel="0" collapsed="false">
      <c r="A18" s="6" t="s">
        <v>878</v>
      </c>
      <c r="B18" s="6" t="s">
        <v>876</v>
      </c>
      <c r="C18" s="6" t="n">
        <v>10</v>
      </c>
      <c r="D18" s="8" t="n">
        <v>0.733006234418632</v>
      </c>
      <c r="E18" s="8" t="n">
        <v>0.656304596218283</v>
      </c>
      <c r="F18" s="8" t="n">
        <v>0.0519678021520869</v>
      </c>
      <c r="G18" s="16" t="n">
        <v>0.216644424118868</v>
      </c>
      <c r="H18" s="16" t="n">
        <v>0.724534502906745</v>
      </c>
      <c r="I18" s="8" t="n">
        <v>0.55</v>
      </c>
      <c r="J18" s="8" t="n">
        <v>0.762609192436565</v>
      </c>
      <c r="K18" s="8" t="n">
        <v>0.270219564424796</v>
      </c>
      <c r="L18" s="8" t="n">
        <v>0.913608762502184</v>
      </c>
    </row>
    <row r="19" customFormat="false" ht="15" hidden="false" customHeight="false" outlineLevel="0" collapsed="false">
      <c r="A19" s="6" t="s">
        <v>878</v>
      </c>
      <c r="B19" s="6" t="s">
        <v>877</v>
      </c>
      <c r="C19" s="6" t="n">
        <v>10</v>
      </c>
      <c r="D19" s="8" t="n">
        <v>0.690155022384157</v>
      </c>
      <c r="E19" s="8" t="n">
        <v>0.577359532993866</v>
      </c>
      <c r="F19" s="8" t="n">
        <v>0.0301839175315367</v>
      </c>
      <c r="G19" s="16" t="n">
        <v>0.106561469842493</v>
      </c>
      <c r="H19" s="16" t="n">
        <v>0.636354633791374</v>
      </c>
      <c r="I19" s="8" t="n">
        <v>0.421717171717172</v>
      </c>
      <c r="J19" s="8" t="n">
        <v>0.73300189427056</v>
      </c>
      <c r="K19" s="8" t="n">
        <v>0.201973083950411</v>
      </c>
      <c r="L19" s="8" t="n">
        <v>0.888485152162257</v>
      </c>
    </row>
    <row r="20" customFormat="false" ht="22.35" hidden="false" customHeight="false" outlineLevel="0" collapsed="false">
      <c r="A20" s="7" t="s">
        <v>879</v>
      </c>
      <c r="B20" s="6" t="s">
        <v>285</v>
      </c>
      <c r="C20" s="6" t="n">
        <v>1</v>
      </c>
      <c r="D20" s="8" t="n">
        <v>0.616621983914209</v>
      </c>
      <c r="E20" s="8" t="n">
        <v>0.715604198668715</v>
      </c>
      <c r="F20" s="8"/>
      <c r="G20" s="16" t="n">
        <v>0.23999031090593</v>
      </c>
      <c r="H20" s="16" t="n">
        <v>0.803712237583205</v>
      </c>
      <c r="I20" s="8" t="n">
        <v>0.865079365079365</v>
      </c>
      <c r="J20" s="8" t="n">
        <v>0.566129032258065</v>
      </c>
      <c r="K20" s="8" t="n">
        <v>0.288359788359788</v>
      </c>
      <c r="L20" s="8" t="n">
        <v>0.953804347826087</v>
      </c>
    </row>
    <row r="21" customFormat="false" ht="22.35" hidden="false" customHeight="false" outlineLevel="0" collapsed="false">
      <c r="A21" s="7" t="s">
        <v>879</v>
      </c>
      <c r="B21" s="6" t="s">
        <v>875</v>
      </c>
      <c r="C21" s="6" t="n">
        <v>5</v>
      </c>
      <c r="D21" s="8" t="n">
        <v>0.706166219839142</v>
      </c>
      <c r="E21" s="8" t="n">
        <v>0.755563236047107</v>
      </c>
      <c r="F21" s="8" t="n">
        <v>0.0209579448317504</v>
      </c>
      <c r="G21" s="16" t="n">
        <v>0.329642730293589</v>
      </c>
      <c r="H21" s="16" t="n">
        <v>0.81055171530978</v>
      </c>
      <c r="I21" s="8" t="n">
        <v>0.83015873015873</v>
      </c>
      <c r="J21" s="8" t="n">
        <v>0.680967741935484</v>
      </c>
      <c r="K21" s="8" t="n">
        <v>0.347578052935373</v>
      </c>
      <c r="L21" s="8" t="n">
        <v>0.951641725008205</v>
      </c>
    </row>
    <row r="22" customFormat="false" ht="22.35" hidden="false" customHeight="false" outlineLevel="0" collapsed="false">
      <c r="A22" s="7" t="s">
        <v>879</v>
      </c>
      <c r="B22" s="6" t="s">
        <v>876</v>
      </c>
      <c r="C22" s="6" t="n">
        <v>10</v>
      </c>
      <c r="D22" s="8" t="n">
        <v>0.695429062223847</v>
      </c>
      <c r="E22" s="8" t="n">
        <v>0.744809631613539</v>
      </c>
      <c r="F22" s="8" t="n">
        <v>0.0855167089979156</v>
      </c>
      <c r="G22" s="16" t="n">
        <v>0.304212927620036</v>
      </c>
      <c r="H22" s="16" t="n">
        <v>0.806694401592079</v>
      </c>
      <c r="I22" s="8" t="n">
        <v>0.812777777777778</v>
      </c>
      <c r="J22" s="8" t="n">
        <v>0.676841485449301</v>
      </c>
      <c r="K22" s="8" t="n">
        <v>0.315442479190976</v>
      </c>
      <c r="L22" s="8" t="n">
        <v>0.954823052164238</v>
      </c>
    </row>
    <row r="23" customFormat="false" ht="22.35" hidden="false" customHeight="false" outlineLevel="0" collapsed="false">
      <c r="A23" s="7" t="s">
        <v>879</v>
      </c>
      <c r="B23" s="6" t="s">
        <v>877</v>
      </c>
      <c r="C23" s="6" t="n">
        <v>10</v>
      </c>
      <c r="D23" s="8" t="n">
        <v>0.686681657734697</v>
      </c>
      <c r="E23" s="8" t="n">
        <v>0.55849064274068</v>
      </c>
      <c r="F23" s="8" t="n">
        <v>0.0404170336989184</v>
      </c>
      <c r="G23" s="16" t="n">
        <v>0.082412820473212</v>
      </c>
      <c r="H23" s="16" t="n">
        <v>0.594379746925281</v>
      </c>
      <c r="I23" s="8" t="n">
        <v>0.383131313131313</v>
      </c>
      <c r="J23" s="8" t="n">
        <v>0.733849972350047</v>
      </c>
      <c r="K23" s="8" t="n">
        <v>0.188234695283111</v>
      </c>
      <c r="L23" s="8" t="n">
        <v>0.883157840301136</v>
      </c>
    </row>
    <row r="24" customFormat="false" ht="15" hidden="false" customHeight="false" outlineLevel="0" collapsed="false">
      <c r="A24" s="6" t="s">
        <v>880</v>
      </c>
      <c r="B24" s="6" t="s">
        <v>285</v>
      </c>
      <c r="C24" s="6" t="n">
        <v>1</v>
      </c>
      <c r="D24" s="8" t="n">
        <v>0.691689008042896</v>
      </c>
      <c r="E24" s="8" t="n">
        <v>0.751280081925243</v>
      </c>
      <c r="F24" s="8"/>
      <c r="G24" s="16" t="n">
        <v>0.313954418232707</v>
      </c>
      <c r="H24" s="16" t="n">
        <v>0.851939324116743</v>
      </c>
      <c r="I24" s="8" t="n">
        <v>0.841269841269841</v>
      </c>
      <c r="J24" s="8" t="n">
        <v>0.661290322580645</v>
      </c>
      <c r="K24" s="8" t="n">
        <v>0.335443037974684</v>
      </c>
      <c r="L24" s="8" t="n">
        <v>0.953488372093023</v>
      </c>
    </row>
    <row r="25" customFormat="false" ht="15" hidden="false" customHeight="false" outlineLevel="0" collapsed="false">
      <c r="A25" s="6" t="s">
        <v>880</v>
      </c>
      <c r="B25" s="6" t="s">
        <v>875</v>
      </c>
      <c r="C25" s="6" t="n">
        <v>5</v>
      </c>
      <c r="D25" s="8" t="n">
        <v>0.692493297587131</v>
      </c>
      <c r="E25" s="8" t="n">
        <v>0.738484383000512</v>
      </c>
      <c r="F25" s="8" t="n">
        <v>0.0144641797767669</v>
      </c>
      <c r="G25" s="16" t="n">
        <v>0.303991492534571</v>
      </c>
      <c r="H25" s="16" t="n">
        <v>0.804928315412187</v>
      </c>
      <c r="I25" s="8" t="n">
        <v>0.807936507936508</v>
      </c>
      <c r="J25" s="8" t="n">
        <v>0.669032258064516</v>
      </c>
      <c r="K25" s="8" t="n">
        <v>0.332302092331345</v>
      </c>
      <c r="L25" s="8" t="n">
        <v>0.944859739707751</v>
      </c>
    </row>
    <row r="26" customFormat="false" ht="15" hidden="false" customHeight="false" outlineLevel="0" collapsed="false">
      <c r="A26" s="6" t="s">
        <v>880</v>
      </c>
      <c r="B26" s="6" t="s">
        <v>876</v>
      </c>
      <c r="C26" s="6" t="n">
        <v>10</v>
      </c>
      <c r="D26" s="8" t="n">
        <v>0.680451502300233</v>
      </c>
      <c r="E26" s="8" t="n">
        <v>0.749125153828038</v>
      </c>
      <c r="F26" s="8" t="n">
        <v>0.0544311175339962</v>
      </c>
      <c r="G26" s="16" t="n">
        <v>0.271665824516446</v>
      </c>
      <c r="H26" s="16" t="n">
        <v>0.824660622167668</v>
      </c>
      <c r="I26" s="8" t="n">
        <v>0.842777777777778</v>
      </c>
      <c r="J26" s="8" t="n">
        <v>0.655472529878298</v>
      </c>
      <c r="K26" s="8" t="n">
        <v>0.282451144703471</v>
      </c>
      <c r="L26" s="8" t="n">
        <v>0.962080680252468</v>
      </c>
    </row>
    <row r="27" customFormat="false" ht="15" hidden="false" customHeight="false" outlineLevel="0" collapsed="false">
      <c r="A27" s="6" t="s">
        <v>880</v>
      </c>
      <c r="B27" s="6" t="s">
        <v>877</v>
      </c>
      <c r="C27" s="6" t="n">
        <v>10</v>
      </c>
      <c r="D27" s="8" t="n">
        <v>0.720223453260406</v>
      </c>
      <c r="E27" s="8" t="n">
        <v>0.585253059555505</v>
      </c>
      <c r="F27" s="8" t="n">
        <v>0.0442936855441855</v>
      </c>
      <c r="G27" s="16" t="n">
        <v>0.126081082291866</v>
      </c>
      <c r="H27" s="16" t="n">
        <v>0.616100030861457</v>
      </c>
      <c r="I27" s="8" t="n">
        <v>0.399545454545455</v>
      </c>
      <c r="J27" s="8" t="n">
        <v>0.770960664565555</v>
      </c>
      <c r="K27" s="8" t="n">
        <v>0.217590163590712</v>
      </c>
      <c r="L27" s="8" t="n">
        <v>0.890234437480786</v>
      </c>
    </row>
    <row r="53" customFormat="false" ht="15" hidden="false" customHeight="false" outlineLevel="0" collapsed="false">
      <c r="A53" s="11" t="s">
        <v>881</v>
      </c>
    </row>
    <row r="54" customFormat="false" ht="24" hidden="false" customHeight="true" outlineLevel="0" collapsed="false">
      <c r="A54" s="5" t="s">
        <v>882</v>
      </c>
      <c r="B54" s="5" t="s">
        <v>883</v>
      </c>
      <c r="C54" s="5" t="s">
        <v>884</v>
      </c>
      <c r="D54" s="5" t="s">
        <v>885</v>
      </c>
      <c r="E54" s="5" t="s">
        <v>886</v>
      </c>
      <c r="F54" s="5" t="s">
        <v>887</v>
      </c>
      <c r="G54" s="5" t="s">
        <v>888</v>
      </c>
      <c r="H54" s="5" t="s">
        <v>889</v>
      </c>
      <c r="I54" s="5" t="s">
        <v>890</v>
      </c>
    </row>
    <row r="55" customFormat="false" ht="22.35" hidden="false" customHeight="false" outlineLevel="0" collapsed="false">
      <c r="A55" s="7" t="s">
        <v>891</v>
      </c>
      <c r="B55" s="6" t="s">
        <v>892</v>
      </c>
      <c r="C55" s="6" t="n">
        <v>20</v>
      </c>
      <c r="D55" s="8" t="n">
        <v>0.0593984196806778</v>
      </c>
      <c r="E55" s="8" t="n">
        <v>0.0384566740592153</v>
      </c>
      <c r="F55" s="6" t="n">
        <v>20</v>
      </c>
      <c r="G55" s="6" t="n">
        <v>0</v>
      </c>
      <c r="H55" s="6" t="n">
        <v>0</v>
      </c>
      <c r="I55" s="18" t="n">
        <v>8.78240413024552E-005</v>
      </c>
    </row>
    <row r="56" customFormat="false" ht="22.35" hidden="false" customHeight="false" outlineLevel="0" collapsed="false">
      <c r="A56" s="7" t="s">
        <v>891</v>
      </c>
      <c r="B56" s="7" t="s">
        <v>893</v>
      </c>
      <c r="C56" s="6" t="n">
        <v>10</v>
      </c>
      <c r="D56" s="8" t="n">
        <v>0.0480086075206236</v>
      </c>
      <c r="E56" s="8" t="n">
        <v>0.0325972459219508</v>
      </c>
      <c r="F56" s="6" t="n">
        <v>10</v>
      </c>
      <c r="G56" s="6" t="n">
        <v>0</v>
      </c>
      <c r="H56" s="6" t="n">
        <v>0</v>
      </c>
      <c r="I56" s="16" t="n">
        <v>0.001953125</v>
      </c>
    </row>
    <row r="57" customFormat="false" ht="32.8" hidden="false" customHeight="false" outlineLevel="0" collapsed="false">
      <c r="A57" s="7" t="s">
        <v>894</v>
      </c>
      <c r="B57" s="6" t="s">
        <v>892</v>
      </c>
      <c r="C57" s="6" t="n">
        <v>20</v>
      </c>
      <c r="D57" s="8" t="n">
        <v>-0.0175123547300967</v>
      </c>
      <c r="E57" s="8" t="n">
        <v>0.0526218099310782</v>
      </c>
      <c r="F57" s="6" t="n">
        <v>9</v>
      </c>
      <c r="G57" s="6" t="n">
        <v>11</v>
      </c>
      <c r="H57" s="6" t="n">
        <v>0</v>
      </c>
      <c r="I57" s="16" t="n">
        <v>0.455037040167196</v>
      </c>
    </row>
    <row r="58" customFormat="false" ht="32.8" hidden="false" customHeight="false" outlineLevel="0" collapsed="false">
      <c r="A58" s="7" t="s">
        <v>894</v>
      </c>
      <c r="B58" s="7" t="s">
        <v>893</v>
      </c>
      <c r="C58" s="6" t="n">
        <v>10</v>
      </c>
      <c r="D58" s="8" t="n">
        <v>0.00431552221449825</v>
      </c>
      <c r="E58" s="8" t="n">
        <v>0.0480873909924574</v>
      </c>
      <c r="F58" s="6" t="n">
        <v>4</v>
      </c>
      <c r="G58" s="6" t="n">
        <v>6</v>
      </c>
      <c r="H58" s="6" t="n">
        <v>0</v>
      </c>
      <c r="I58" s="16" t="n">
        <v>0.921875</v>
      </c>
    </row>
    <row r="59" customFormat="false" ht="32.8" hidden="false" customHeight="false" outlineLevel="0" collapsed="false">
      <c r="A59" s="7" t="s">
        <v>895</v>
      </c>
      <c r="B59" s="6" t="s">
        <v>892</v>
      </c>
      <c r="C59" s="6" t="n">
        <v>20</v>
      </c>
      <c r="D59" s="8" t="n">
        <v>0.137187873357228</v>
      </c>
      <c r="E59" s="8" t="n">
        <v>0.063682636695597</v>
      </c>
      <c r="F59" s="6" t="n">
        <v>20</v>
      </c>
      <c r="G59" s="6" t="n">
        <v>0</v>
      </c>
      <c r="H59" s="6" t="n">
        <v>0</v>
      </c>
      <c r="I59" s="18" t="n">
        <v>8.78240413024552E-005</v>
      </c>
    </row>
    <row r="60" customFormat="false" ht="32.8" hidden="false" customHeight="false" outlineLevel="0" collapsed="false">
      <c r="A60" s="7" t="s">
        <v>895</v>
      </c>
      <c r="B60" s="7" t="s">
        <v>893</v>
      </c>
      <c r="C60" s="6" t="n">
        <v>10</v>
      </c>
      <c r="D60" s="8" t="n">
        <v>0.13651364291588</v>
      </c>
      <c r="E60" s="8" t="n">
        <v>0.0674929339849942</v>
      </c>
      <c r="F60" s="6" t="n">
        <v>10</v>
      </c>
      <c r="G60" s="6" t="n">
        <v>0</v>
      </c>
      <c r="H60" s="6" t="n">
        <v>0</v>
      </c>
      <c r="I60" s="16" t="n">
        <v>0.001953125</v>
      </c>
    </row>
    <row r="61" customFormat="false" ht="32.8" hidden="false" customHeight="false" outlineLevel="0" collapsed="false">
      <c r="A61" s="7" t="s">
        <v>896</v>
      </c>
      <c r="B61" s="6" t="s">
        <v>892</v>
      </c>
      <c r="C61" s="6" t="n">
        <v>20</v>
      </c>
      <c r="D61" s="8" t="n">
        <v>0.0602770989464538</v>
      </c>
      <c r="E61" s="8" t="n">
        <v>0.0546816854121526</v>
      </c>
      <c r="F61" s="6" t="n">
        <v>16</v>
      </c>
      <c r="G61" s="6" t="n">
        <v>4</v>
      </c>
      <c r="H61" s="6" t="n">
        <v>0</v>
      </c>
      <c r="I61" s="18" t="n">
        <v>0.000513230760959457</v>
      </c>
    </row>
    <row r="62" customFormat="false" ht="32.8" hidden="false" customHeight="false" outlineLevel="0" collapsed="false">
      <c r="A62" s="7" t="s">
        <v>896</v>
      </c>
      <c r="B62" s="7" t="s">
        <v>893</v>
      </c>
      <c r="C62" s="6" t="n">
        <v>10</v>
      </c>
      <c r="D62" s="8" t="n">
        <v>0.0928205576097551</v>
      </c>
      <c r="E62" s="8" t="n">
        <v>0.0266237307568627</v>
      </c>
      <c r="F62" s="6" t="n">
        <v>10</v>
      </c>
      <c r="G62" s="6" t="n">
        <v>0</v>
      </c>
      <c r="H62" s="6" t="n">
        <v>0</v>
      </c>
      <c r="I62" s="16" t="n">
        <v>0.001953125</v>
      </c>
    </row>
    <row r="64" customFormat="false" ht="15" hidden="false" customHeight="false" outlineLevel="0" collapsed="false">
      <c r="A64" s="11" t="s">
        <v>897</v>
      </c>
    </row>
    <row r="65" customFormat="false" ht="22.35" hidden="false" customHeight="false" outlineLevel="0" collapsed="false">
      <c r="A65" s="5" t="s">
        <v>732</v>
      </c>
      <c r="B65" s="5" t="s">
        <v>266</v>
      </c>
      <c r="C65" s="5" t="s">
        <v>267</v>
      </c>
      <c r="D65" s="5" t="s">
        <v>733</v>
      </c>
      <c r="E65" s="5" t="s">
        <v>734</v>
      </c>
    </row>
    <row r="66" customFormat="false" ht="15" hidden="false" customHeight="false" outlineLevel="0" collapsed="false">
      <c r="A66" s="26" t="s">
        <v>266</v>
      </c>
      <c r="B66" s="27" t="n">
        <v>143</v>
      </c>
      <c r="C66" s="27" t="n">
        <v>458</v>
      </c>
      <c r="D66" s="20" t="n">
        <f aca="false">B66+C66</f>
        <v>601</v>
      </c>
      <c r="E66" s="28" t="n">
        <f aca="false">IF(D66=0,"",100*B66/D66)</f>
        <v>23.7936772046589</v>
      </c>
    </row>
    <row r="67" customFormat="false" ht="15" hidden="false" customHeight="false" outlineLevel="0" collapsed="false">
      <c r="A67" s="26" t="s">
        <v>267</v>
      </c>
      <c r="B67" s="27" t="n">
        <v>184</v>
      </c>
      <c r="C67" s="27" t="n">
        <v>1602</v>
      </c>
      <c r="D67" s="20" t="n">
        <f aca="false">B67+C67</f>
        <v>1786</v>
      </c>
      <c r="E67" s="28" t="n">
        <f aca="false">IF(D67=0,"",100*C67/D67)</f>
        <v>89.6976483762598</v>
      </c>
    </row>
    <row r="68" customFormat="false" ht="15" hidden="false" customHeight="false" outlineLevel="0" collapsed="false">
      <c r="A68" s="26" t="s">
        <v>735</v>
      </c>
      <c r="B68" s="20" t="n">
        <f aca="false">B66+B67</f>
        <v>327</v>
      </c>
      <c r="C68" s="20" t="n">
        <f aca="false">C66+C67</f>
        <v>2060</v>
      </c>
      <c r="D68" s="20" t="n">
        <f aca="false">D66+D67</f>
        <v>2387</v>
      </c>
    </row>
    <row r="69" customFormat="false" ht="15" hidden="false" customHeight="false" outlineLevel="0" collapsed="false">
      <c r="A69" s="26" t="s">
        <v>736</v>
      </c>
      <c r="B69" s="28" t="n">
        <f aca="false">100*B66/B68</f>
        <v>43.7308868501529</v>
      </c>
      <c r="C69" s="28" t="n">
        <f aca="false">100*C67/C68</f>
        <v>77.7669902912621</v>
      </c>
    </row>
    <row r="70" customFormat="false" ht="15" hidden="false" customHeight="false" outlineLevel="0" collapsed="false">
      <c r="A70" s="26" t="s">
        <v>737</v>
      </c>
      <c r="B70" s="28" t="n">
        <f aca="false">100*(B66+C67)/D68</f>
        <v>73.1043150397989</v>
      </c>
    </row>
    <row r="71" customFormat="false" ht="15" hidden="false" customHeight="false" outlineLevel="0" collapsed="false">
      <c r="A71" s="26" t="s">
        <v>738</v>
      </c>
      <c r="B71" s="28" t="n">
        <f aca="false">(B69+C69)/2</f>
        <v>60.7489385707075</v>
      </c>
    </row>
    <row r="72" customFormat="false" ht="15" hidden="false" customHeight="false" outlineLevel="0" collapsed="false">
      <c r="A72" s="26" t="s">
        <v>739</v>
      </c>
      <c r="B72" s="29" t="n">
        <f aca="false">((B66+C67)/D68-(D66*B68+D67*C68)/D68^2)/(1-(D66*B68+D67*C68)/D68^2)</f>
        <v>0.158954426858945</v>
      </c>
    </row>
    <row r="73" customFormat="false" ht="15" hidden="false" customHeight="false" outlineLevel="0" collapsed="false">
      <c r="A73" s="26" t="s">
        <v>740</v>
      </c>
      <c r="B73" s="29" t="n">
        <f aca="false">2*E66*B69/(E66+B69)/100</f>
        <v>0.308189655172414</v>
      </c>
    </row>
    <row r="74" customFormat="false" ht="15" hidden="false" customHeight="false" outlineLevel="0" collapsed="false">
      <c r="A74" s="26" t="s">
        <v>741</v>
      </c>
      <c r="B74" s="29" t="n">
        <f aca="false">2*E67*C69/(E67+C69)/100</f>
        <v>0.833073322932917</v>
      </c>
    </row>
    <row r="76" customFormat="false" ht="15" hidden="false" customHeight="false" outlineLevel="0" collapsed="false">
      <c r="A76" s="11" t="s">
        <v>898</v>
      </c>
    </row>
    <row r="77" customFormat="false" ht="22.35" hidden="false" customHeight="false" outlineLevel="0" collapsed="false">
      <c r="A77" s="5" t="s">
        <v>732</v>
      </c>
      <c r="B77" s="5" t="s">
        <v>266</v>
      </c>
      <c r="C77" s="5" t="s">
        <v>267</v>
      </c>
      <c r="D77" s="5" t="s">
        <v>733</v>
      </c>
      <c r="E77" s="5" t="s">
        <v>734</v>
      </c>
    </row>
    <row r="78" customFormat="false" ht="15" hidden="false" customHeight="false" outlineLevel="0" collapsed="false">
      <c r="A78" s="26" t="s">
        <v>266</v>
      </c>
      <c r="B78" s="27" t="n">
        <v>179</v>
      </c>
      <c r="C78" s="27" t="n">
        <v>488</v>
      </c>
      <c r="D78" s="20" t="n">
        <f aca="false">B78+C78</f>
        <v>667</v>
      </c>
      <c r="E78" s="28" t="n">
        <f aca="false">IF(D78=0,"",100*B78/D78)</f>
        <v>26.8365817091454</v>
      </c>
    </row>
    <row r="79" customFormat="false" ht="15" hidden="false" customHeight="false" outlineLevel="0" collapsed="false">
      <c r="A79" s="26" t="s">
        <v>267</v>
      </c>
      <c r="B79" s="27" t="n">
        <v>148</v>
      </c>
      <c r="C79" s="27" t="n">
        <v>1572</v>
      </c>
      <c r="D79" s="20" t="n">
        <f aca="false">B79+C79</f>
        <v>1720</v>
      </c>
      <c r="E79" s="28" t="n">
        <f aca="false">IF(D79=0,"",100*C79/D79)</f>
        <v>91.3953488372093</v>
      </c>
    </row>
    <row r="80" customFormat="false" ht="15" hidden="false" customHeight="false" outlineLevel="0" collapsed="false">
      <c r="A80" s="26" t="s">
        <v>735</v>
      </c>
      <c r="B80" s="20" t="n">
        <f aca="false">B78+B79</f>
        <v>327</v>
      </c>
      <c r="C80" s="20" t="n">
        <f aca="false">C78+C79</f>
        <v>2060</v>
      </c>
      <c r="D80" s="20" t="n">
        <f aca="false">D78+D79</f>
        <v>2387</v>
      </c>
    </row>
    <row r="81" customFormat="false" ht="15" hidden="false" customHeight="false" outlineLevel="0" collapsed="false">
      <c r="A81" s="26" t="s">
        <v>736</v>
      </c>
      <c r="B81" s="28" t="n">
        <f aca="false">100*B78/B80</f>
        <v>54.7400611620795</v>
      </c>
      <c r="C81" s="28" t="n">
        <f aca="false">100*C79/C80</f>
        <v>76.3106796116505</v>
      </c>
    </row>
    <row r="82" customFormat="false" ht="15" hidden="false" customHeight="false" outlineLevel="0" collapsed="false">
      <c r="A82" s="26" t="s">
        <v>737</v>
      </c>
      <c r="B82" s="28" t="n">
        <f aca="false">100*(B78+C79)/D80</f>
        <v>73.355676581483</v>
      </c>
    </row>
    <row r="83" customFormat="false" ht="15" hidden="false" customHeight="false" outlineLevel="0" collapsed="false">
      <c r="A83" s="26" t="s">
        <v>738</v>
      </c>
      <c r="B83" s="28" t="n">
        <f aca="false">(B81+C81)/2</f>
        <v>65.525370386865</v>
      </c>
    </row>
    <row r="84" customFormat="false" ht="15" hidden="false" customHeight="false" outlineLevel="0" collapsed="false">
      <c r="A84" s="26" t="s">
        <v>739</v>
      </c>
      <c r="B84" s="29" t="n">
        <f aca="false">((B78+C79)/D80-(D78*B80+D79*C80)/D80^2)/(1-(D78*B80+D79*C80)/D80^2)</f>
        <v>0.216027183623726</v>
      </c>
    </row>
    <row r="85" customFormat="false" ht="15" hidden="false" customHeight="false" outlineLevel="0" collapsed="false">
      <c r="A85" s="26" t="s">
        <v>740</v>
      </c>
      <c r="B85" s="29" t="n">
        <f aca="false">2*E78*B81/(E78+B81)/100</f>
        <v>0.360160965794769</v>
      </c>
    </row>
    <row r="86" customFormat="false" ht="15" hidden="false" customHeight="false" outlineLevel="0" collapsed="false">
      <c r="A86" s="26" t="s">
        <v>741</v>
      </c>
      <c r="B86" s="29" t="n">
        <f aca="false">2*E79*C81/(E79+C81)/100</f>
        <v>0.831746031746032</v>
      </c>
    </row>
    <row r="88" customFormat="false" ht="15" hidden="false" customHeight="false" outlineLevel="0" collapsed="false">
      <c r="A88" s="11" t="s">
        <v>899</v>
      </c>
    </row>
    <row r="89" customFormat="false" ht="22.35" hidden="false" customHeight="false" outlineLevel="0" collapsed="false">
      <c r="A89" s="5" t="s">
        <v>732</v>
      </c>
      <c r="B89" s="5" t="s">
        <v>266</v>
      </c>
      <c r="C89" s="5" t="s">
        <v>267</v>
      </c>
      <c r="D89" s="5" t="s">
        <v>733</v>
      </c>
      <c r="E89" s="5" t="s">
        <v>734</v>
      </c>
    </row>
    <row r="90" customFormat="false" ht="15" hidden="false" customHeight="false" outlineLevel="0" collapsed="false">
      <c r="A90" s="26" t="s">
        <v>266</v>
      </c>
      <c r="B90" s="27" t="n">
        <v>265</v>
      </c>
      <c r="C90" s="27" t="n">
        <v>664</v>
      </c>
      <c r="D90" s="20" t="n">
        <f aca="false">B90+C90</f>
        <v>929</v>
      </c>
      <c r="E90" s="28" t="n">
        <f aca="false">IF(D90=0,"",100*B90/D90)</f>
        <v>28.5252960172228</v>
      </c>
    </row>
    <row r="91" customFormat="false" ht="15" hidden="false" customHeight="false" outlineLevel="0" collapsed="false">
      <c r="A91" s="26" t="s">
        <v>267</v>
      </c>
      <c r="B91" s="27" t="n">
        <v>62</v>
      </c>
      <c r="C91" s="27" t="n">
        <v>1396</v>
      </c>
      <c r="D91" s="20" t="n">
        <f aca="false">B91+C91</f>
        <v>1458</v>
      </c>
      <c r="E91" s="28" t="n">
        <f aca="false">IF(D91=0,"",100*C91/D91)</f>
        <v>95.7475994513032</v>
      </c>
    </row>
    <row r="92" customFormat="false" ht="15" hidden="false" customHeight="false" outlineLevel="0" collapsed="false">
      <c r="A92" s="26" t="s">
        <v>735</v>
      </c>
      <c r="B92" s="20" t="n">
        <f aca="false">B90+B91</f>
        <v>327</v>
      </c>
      <c r="C92" s="20" t="n">
        <f aca="false">C90+C91</f>
        <v>2060</v>
      </c>
      <c r="D92" s="20" t="n">
        <f aca="false">D90+D91</f>
        <v>2387</v>
      </c>
    </row>
    <row r="93" customFormat="false" ht="15" hidden="false" customHeight="false" outlineLevel="0" collapsed="false">
      <c r="A93" s="26" t="s">
        <v>736</v>
      </c>
      <c r="B93" s="28" t="n">
        <f aca="false">100*B90/B92</f>
        <v>81.039755351682</v>
      </c>
      <c r="C93" s="28" t="n">
        <f aca="false">100*C91/C92</f>
        <v>67.7669902912621</v>
      </c>
    </row>
    <row r="94" customFormat="false" ht="15" hidden="false" customHeight="false" outlineLevel="0" collapsed="false">
      <c r="A94" s="26" t="s">
        <v>737</v>
      </c>
      <c r="B94" s="28" t="n">
        <f aca="false">100*(B90+C91)/D92</f>
        <v>69.5852534562212</v>
      </c>
    </row>
    <row r="95" customFormat="false" ht="15" hidden="false" customHeight="false" outlineLevel="0" collapsed="false">
      <c r="A95" s="26" t="s">
        <v>738</v>
      </c>
      <c r="B95" s="28" t="n">
        <f aca="false">(B93+C93)/2</f>
        <v>74.4033728214721</v>
      </c>
    </row>
    <row r="96" customFormat="false" ht="15" hidden="false" customHeight="false" outlineLevel="0" collapsed="false">
      <c r="A96" s="26" t="s">
        <v>739</v>
      </c>
      <c r="B96" s="29" t="n">
        <f aca="false">((B90+C91)/D92-(D90*B92+D91*C92)/D92^2)/(1-(D90*B92+D91*C92)/D92^2)</f>
        <v>0.275064777080668</v>
      </c>
    </row>
    <row r="97" customFormat="false" ht="15" hidden="false" customHeight="false" outlineLevel="0" collapsed="false">
      <c r="A97" s="26" t="s">
        <v>740</v>
      </c>
      <c r="B97" s="29" t="n">
        <f aca="false">2*E90*B93/(E90+B93)/100</f>
        <v>0.421974522292994</v>
      </c>
    </row>
    <row r="98" customFormat="false" ht="15" hidden="false" customHeight="false" outlineLevel="0" collapsed="false">
      <c r="A98" s="26" t="s">
        <v>741</v>
      </c>
      <c r="B98" s="29" t="n">
        <f aca="false">2*E91*C93/(E91+C93)/100</f>
        <v>0.79363274587834</v>
      </c>
    </row>
    <row r="100" customFormat="false" ht="15" hidden="false" customHeight="false" outlineLevel="0" collapsed="false">
      <c r="A100" s="11" t="s">
        <v>900</v>
      </c>
    </row>
    <row r="101" customFormat="false" ht="22.35" hidden="false" customHeight="false" outlineLevel="0" collapsed="false">
      <c r="A101" s="5" t="s">
        <v>732</v>
      </c>
      <c r="B101" s="5" t="s">
        <v>266</v>
      </c>
      <c r="C101" s="5" t="s">
        <v>267</v>
      </c>
      <c r="D101" s="5" t="s">
        <v>733</v>
      </c>
      <c r="E101" s="5" t="s">
        <v>734</v>
      </c>
    </row>
    <row r="102" customFormat="false" ht="15" hidden="false" customHeight="false" outlineLevel="0" collapsed="false">
      <c r="A102" s="26" t="s">
        <v>266</v>
      </c>
      <c r="B102" s="27" t="n">
        <v>274</v>
      </c>
      <c r="C102" s="27" t="n">
        <v>709</v>
      </c>
      <c r="D102" s="20" t="n">
        <f aca="false">B102+C102</f>
        <v>983</v>
      </c>
      <c r="E102" s="28" t="n">
        <f aca="false">IF(D102=0,"",100*B102/D102)</f>
        <v>27.8738555442523</v>
      </c>
    </row>
    <row r="103" customFormat="false" ht="15" hidden="false" customHeight="false" outlineLevel="0" collapsed="false">
      <c r="A103" s="26" t="s">
        <v>267</v>
      </c>
      <c r="B103" s="27" t="n">
        <v>53</v>
      </c>
      <c r="C103" s="27" t="n">
        <v>1351</v>
      </c>
      <c r="D103" s="20" t="n">
        <f aca="false">B103+C103</f>
        <v>1404</v>
      </c>
      <c r="E103" s="28" t="n">
        <f aca="false">IF(D103=0,"",100*C103/D103)</f>
        <v>96.2250712250712</v>
      </c>
    </row>
    <row r="104" customFormat="false" ht="15" hidden="false" customHeight="false" outlineLevel="0" collapsed="false">
      <c r="A104" s="26" t="s">
        <v>735</v>
      </c>
      <c r="B104" s="20" t="n">
        <f aca="false">B102+B103</f>
        <v>327</v>
      </c>
      <c r="C104" s="20" t="n">
        <f aca="false">C102+C103</f>
        <v>2060</v>
      </c>
      <c r="D104" s="20" t="n">
        <f aca="false">D102+D103</f>
        <v>2387</v>
      </c>
    </row>
    <row r="105" customFormat="false" ht="15" hidden="false" customHeight="false" outlineLevel="0" collapsed="false">
      <c r="A105" s="26" t="s">
        <v>736</v>
      </c>
      <c r="B105" s="28" t="n">
        <f aca="false">100*B102/B104</f>
        <v>83.7920489296636</v>
      </c>
      <c r="C105" s="28" t="n">
        <f aca="false">100*C103/C104</f>
        <v>65.5825242718447</v>
      </c>
    </row>
    <row r="106" customFormat="false" ht="15" hidden="false" customHeight="false" outlineLevel="0" collapsed="false">
      <c r="A106" s="26" t="s">
        <v>737</v>
      </c>
      <c r="B106" s="28" t="n">
        <f aca="false">100*(B102+C103)/D104</f>
        <v>68.0770842061165</v>
      </c>
    </row>
    <row r="107" customFormat="false" ht="15" hidden="false" customHeight="false" outlineLevel="0" collapsed="false">
      <c r="A107" s="26" t="s">
        <v>738</v>
      </c>
      <c r="B107" s="28" t="n">
        <f aca="false">(B105+C105)/2</f>
        <v>74.6872866007541</v>
      </c>
    </row>
    <row r="108" customFormat="false" ht="15" hidden="false" customHeight="false" outlineLevel="0" collapsed="false">
      <c r="A108" s="26" t="s">
        <v>739</v>
      </c>
      <c r="B108" s="29" t="n">
        <f aca="false">((B102+C103)/D104-(D102*B104+D103*C104)/D104^2)/(1-(D102*B104+D103*C104)/D104^2)</f>
        <v>0.267781978738273</v>
      </c>
    </row>
    <row r="109" customFormat="false" ht="15" hidden="false" customHeight="false" outlineLevel="0" collapsed="false">
      <c r="A109" s="26" t="s">
        <v>740</v>
      </c>
      <c r="B109" s="29" t="n">
        <f aca="false">2*E102*B105/(E102+B105)/100</f>
        <v>0.418320610687023</v>
      </c>
    </row>
    <row r="110" customFormat="false" ht="15" hidden="false" customHeight="false" outlineLevel="0" collapsed="false">
      <c r="A110" s="26" t="s">
        <v>741</v>
      </c>
      <c r="B110" s="29" t="n">
        <f aca="false">2*E103*C105/(E103+C105)/100</f>
        <v>0.780023094688222</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901</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902</v>
      </c>
      <c r="B6" s="4"/>
      <c r="C6" s="4"/>
      <c r="D6" s="4"/>
      <c r="E6" s="4"/>
      <c r="F6" s="4"/>
      <c r="G6" s="4"/>
      <c r="H6" s="4"/>
      <c r="I6" s="4"/>
      <c r="J6" s="4"/>
      <c r="K6" s="4"/>
      <c r="L6" s="4"/>
    </row>
    <row r="7" customFormat="false" ht="15" hidden="false" customHeight="false" outlineLevel="0" collapsed="false">
      <c r="A7" s="11" t="s">
        <v>903</v>
      </c>
    </row>
    <row r="8" customFormat="false" ht="24" hidden="false" customHeight="true" outlineLevel="0" collapsed="false">
      <c r="A8" s="5" t="s">
        <v>904</v>
      </c>
      <c r="B8" s="5" t="s">
        <v>905</v>
      </c>
      <c r="C8" s="5" t="s">
        <v>906</v>
      </c>
      <c r="D8" s="5" t="s">
        <v>907</v>
      </c>
    </row>
    <row r="9" customFormat="false" ht="15" hidden="false" customHeight="false" outlineLevel="0" collapsed="false">
      <c r="A9" s="6" t="s">
        <v>610</v>
      </c>
      <c r="B9" s="6" t="s">
        <v>908</v>
      </c>
      <c r="C9" s="8" t="n">
        <v>1</v>
      </c>
      <c r="D9" s="8" t="n">
        <v>1</v>
      </c>
    </row>
    <row r="10" customFormat="false" ht="15" hidden="false" customHeight="false" outlineLevel="0" collapsed="false">
      <c r="A10" s="6" t="s">
        <v>613</v>
      </c>
      <c r="B10" s="6" t="s">
        <v>908</v>
      </c>
      <c r="C10" s="8" t="n">
        <v>0.25</v>
      </c>
      <c r="D10" s="8" t="n">
        <v>0.05</v>
      </c>
    </row>
    <row r="11" customFormat="false" ht="15" hidden="false" customHeight="false" outlineLevel="0" collapsed="false">
      <c r="A11" s="6" t="s">
        <v>652</v>
      </c>
      <c r="B11" s="6" t="s">
        <v>908</v>
      </c>
      <c r="C11" s="8" t="n">
        <v>0.3</v>
      </c>
      <c r="D11" s="8" t="n">
        <v>0</v>
      </c>
    </row>
    <row r="12" customFormat="false" ht="15" hidden="false" customHeight="false" outlineLevel="0" collapsed="false">
      <c r="A12" s="6" t="s">
        <v>615</v>
      </c>
      <c r="B12" s="6" t="s">
        <v>908</v>
      </c>
      <c r="C12" s="8" t="n">
        <v>0.45</v>
      </c>
      <c r="D12" s="8" t="n">
        <v>0.1</v>
      </c>
    </row>
    <row r="13" customFormat="false" ht="15" hidden="false" customHeight="false" outlineLevel="0" collapsed="false">
      <c r="A13" s="6" t="s">
        <v>654</v>
      </c>
      <c r="B13" s="6" t="s">
        <v>908</v>
      </c>
      <c r="C13" s="8" t="n">
        <v>0.1</v>
      </c>
      <c r="D13" s="8" t="n">
        <v>0</v>
      </c>
    </row>
    <row r="14" customFormat="false" ht="15" hidden="false" customHeight="false" outlineLevel="0" collapsed="false">
      <c r="A14" s="6" t="s">
        <v>619</v>
      </c>
      <c r="B14" s="6" t="s">
        <v>908</v>
      </c>
      <c r="C14" s="8" t="n">
        <v>0.55</v>
      </c>
      <c r="D14" s="8" t="n">
        <v>0.35</v>
      </c>
    </row>
    <row r="15" customFormat="false" ht="15" hidden="false" customHeight="false" outlineLevel="0" collapsed="false">
      <c r="A15" s="6" t="s">
        <v>621</v>
      </c>
      <c r="B15" s="6" t="s">
        <v>908</v>
      </c>
      <c r="C15" s="8" t="n">
        <v>0.6</v>
      </c>
      <c r="D15" s="8" t="n">
        <v>0.8</v>
      </c>
    </row>
    <row r="16" customFormat="false" ht="15" hidden="false" customHeight="false" outlineLevel="0" collapsed="false">
      <c r="A16" s="6" t="s">
        <v>647</v>
      </c>
      <c r="B16" s="6" t="s">
        <v>908</v>
      </c>
      <c r="C16" s="8" t="n">
        <v>0.15</v>
      </c>
      <c r="D16" s="8" t="n">
        <v>0.95</v>
      </c>
    </row>
    <row r="17" customFormat="false" ht="15" hidden="false" customHeight="false" outlineLevel="0" collapsed="false">
      <c r="A17" s="6" t="s">
        <v>624</v>
      </c>
      <c r="B17" s="6" t="s">
        <v>908</v>
      </c>
      <c r="C17" s="8" t="n">
        <v>0.65</v>
      </c>
      <c r="D17" s="8" t="n">
        <v>0.4</v>
      </c>
    </row>
    <row r="18" customFormat="false" ht="15" hidden="false" customHeight="false" outlineLevel="0" collapsed="false">
      <c r="A18" s="6" t="s">
        <v>626</v>
      </c>
      <c r="B18" s="6" t="s">
        <v>908</v>
      </c>
      <c r="C18" s="8" t="n">
        <v>0.25</v>
      </c>
      <c r="D18" s="8" t="n">
        <v>0.15</v>
      </c>
    </row>
    <row r="19" customFormat="false" ht="15" hidden="false" customHeight="false" outlineLevel="0" collapsed="false">
      <c r="A19" s="6" t="s">
        <v>629</v>
      </c>
      <c r="B19" s="6" t="s">
        <v>908</v>
      </c>
      <c r="C19" s="8" t="n">
        <v>0.2</v>
      </c>
      <c r="D19" s="8" t="n">
        <v>0.05</v>
      </c>
    </row>
    <row r="20" customFormat="false" ht="15" hidden="false" customHeight="false" outlineLevel="0" collapsed="false">
      <c r="A20" s="6" t="s">
        <v>631</v>
      </c>
      <c r="B20" s="6" t="s">
        <v>908</v>
      </c>
      <c r="C20" s="8" t="n">
        <v>1</v>
      </c>
      <c r="D20" s="8" t="n">
        <v>1</v>
      </c>
    </row>
    <row r="21" customFormat="false" ht="15" hidden="false" customHeight="false" outlineLevel="0" collapsed="false">
      <c r="A21" s="6" t="s">
        <v>636</v>
      </c>
      <c r="B21" s="6" t="s">
        <v>908</v>
      </c>
      <c r="C21" s="8" t="n">
        <v>0.3</v>
      </c>
      <c r="D21" s="8" t="n">
        <v>0.05</v>
      </c>
    </row>
    <row r="22" customFormat="false" ht="15" hidden="false" customHeight="false" outlineLevel="0" collapsed="false">
      <c r="A22" s="6" t="s">
        <v>638</v>
      </c>
      <c r="B22" s="6" t="s">
        <v>908</v>
      </c>
      <c r="C22" s="8" t="n">
        <v>0.1</v>
      </c>
      <c r="D22" s="8" t="n">
        <v>0.2</v>
      </c>
    </row>
    <row r="23" customFormat="false" ht="15" hidden="false" customHeight="false" outlineLevel="0" collapsed="false">
      <c r="A23" s="6" t="s">
        <v>640</v>
      </c>
      <c r="B23" s="6" t="s">
        <v>908</v>
      </c>
      <c r="C23" s="8" t="n">
        <v>0.9</v>
      </c>
      <c r="D23" s="8" t="n">
        <v>1</v>
      </c>
    </row>
    <row r="25" customFormat="false" ht="15" hidden="false" customHeight="false" outlineLevel="0" collapsed="false">
      <c r="A25" s="11" t="s">
        <v>909</v>
      </c>
    </row>
    <row r="26" customFormat="false" ht="24" hidden="false" customHeight="true" outlineLevel="0" collapsed="false">
      <c r="A26" s="5" t="s">
        <v>904</v>
      </c>
      <c r="B26" s="5" t="s">
        <v>905</v>
      </c>
      <c r="C26" s="5" t="s">
        <v>906</v>
      </c>
      <c r="D26" s="5" t="s">
        <v>907</v>
      </c>
    </row>
    <row r="27" customFormat="false" ht="15" hidden="false" customHeight="false" outlineLevel="0" collapsed="false">
      <c r="A27" s="6" t="s">
        <v>610</v>
      </c>
      <c r="B27" s="6" t="s">
        <v>908</v>
      </c>
      <c r="C27" s="8" t="n">
        <v>1</v>
      </c>
      <c r="D27" s="8" t="n">
        <v>1</v>
      </c>
    </row>
    <row r="28" customFormat="false" ht="15" hidden="false" customHeight="false" outlineLevel="0" collapsed="false">
      <c r="A28" s="6" t="s">
        <v>853</v>
      </c>
      <c r="B28" s="6" t="s">
        <v>908</v>
      </c>
      <c r="C28" s="8" t="n">
        <v>0.6</v>
      </c>
      <c r="D28" s="8" t="n">
        <v>1</v>
      </c>
    </row>
    <row r="29" customFormat="false" ht="15" hidden="false" customHeight="false" outlineLevel="0" collapsed="false">
      <c r="A29" s="6" t="s">
        <v>854</v>
      </c>
      <c r="B29" s="6" t="s">
        <v>908</v>
      </c>
      <c r="C29" s="8" t="n">
        <v>0.1</v>
      </c>
      <c r="D29" s="8" t="n">
        <v>0.95</v>
      </c>
    </row>
    <row r="30" customFormat="false" ht="15" hidden="false" customHeight="false" outlineLevel="0" collapsed="false">
      <c r="A30" s="6" t="s">
        <v>855</v>
      </c>
      <c r="B30" s="6" t="s">
        <v>908</v>
      </c>
      <c r="C30" s="8" t="n">
        <v>0.15</v>
      </c>
      <c r="D30" s="8" t="n">
        <v>0.85</v>
      </c>
    </row>
    <row r="31" customFormat="false" ht="15" hidden="false" customHeight="false" outlineLevel="0" collapsed="false">
      <c r="A31" s="6" t="s">
        <v>856</v>
      </c>
      <c r="B31" s="6" t="s">
        <v>908</v>
      </c>
      <c r="C31" s="8" t="n">
        <v>0.15</v>
      </c>
      <c r="D31" s="8" t="n">
        <v>1</v>
      </c>
    </row>
    <row r="32" customFormat="false" ht="15" hidden="false" customHeight="false" outlineLevel="0" collapsed="false">
      <c r="A32" s="6" t="s">
        <v>857</v>
      </c>
      <c r="B32" s="6" t="s">
        <v>908</v>
      </c>
      <c r="C32" s="8" t="n">
        <v>0.1</v>
      </c>
      <c r="D32" s="8" t="n">
        <v>0.95</v>
      </c>
    </row>
    <row r="33" customFormat="false" ht="15" hidden="false" customHeight="false" outlineLevel="0" collapsed="false">
      <c r="A33" s="6" t="s">
        <v>858</v>
      </c>
      <c r="B33" s="6" t="s">
        <v>908</v>
      </c>
      <c r="C33" s="8" t="n">
        <v>0.8</v>
      </c>
      <c r="D33" s="8" t="n">
        <v>0.9</v>
      </c>
    </row>
    <row r="34" customFormat="false" ht="15" hidden="false" customHeight="false" outlineLevel="0" collapsed="false">
      <c r="A34" s="6" t="s">
        <v>859</v>
      </c>
      <c r="B34" s="6" t="s">
        <v>908</v>
      </c>
      <c r="C34" s="8" t="n">
        <v>0.55</v>
      </c>
      <c r="D34" s="8" t="n">
        <v>0.5</v>
      </c>
    </row>
    <row r="35" customFormat="false" ht="15" hidden="false" customHeight="false" outlineLevel="0" collapsed="false">
      <c r="A35" s="6" t="s">
        <v>860</v>
      </c>
      <c r="B35" s="6" t="s">
        <v>908</v>
      </c>
      <c r="C35" s="8" t="n">
        <v>0.2</v>
      </c>
      <c r="D35" s="8" t="n">
        <v>0.85</v>
      </c>
    </row>
    <row r="36" customFormat="false" ht="15" hidden="false" customHeight="false" outlineLevel="0" collapsed="false">
      <c r="A36" s="6" t="s">
        <v>861</v>
      </c>
      <c r="B36" s="6" t="s">
        <v>908</v>
      </c>
      <c r="C36" s="8" t="n">
        <v>0.1</v>
      </c>
      <c r="D36" s="8" t="n">
        <v>0.9</v>
      </c>
    </row>
    <row r="37" customFormat="false" ht="15" hidden="false" customHeight="false" outlineLevel="0" collapsed="false">
      <c r="A37" s="6" t="s">
        <v>862</v>
      </c>
      <c r="B37" s="6" t="s">
        <v>908</v>
      </c>
      <c r="C37" s="8" t="n">
        <v>0.15</v>
      </c>
      <c r="D37" s="8" t="n">
        <v>0.8</v>
      </c>
    </row>
    <row r="38" customFormat="false" ht="15" hidden="false" customHeight="false" outlineLevel="0" collapsed="false">
      <c r="A38" s="6" t="s">
        <v>863</v>
      </c>
      <c r="B38" s="6" t="s">
        <v>908</v>
      </c>
      <c r="C38" s="8" t="n">
        <v>0.25</v>
      </c>
      <c r="D38" s="8" t="n">
        <v>0.65</v>
      </c>
    </row>
    <row r="39" customFormat="false" ht="15" hidden="false" customHeight="false" outlineLevel="0" collapsed="false">
      <c r="A39" s="6" t="s">
        <v>864</v>
      </c>
      <c r="B39" s="6" t="s">
        <v>908</v>
      </c>
      <c r="C39" s="8" t="n">
        <v>0.3</v>
      </c>
      <c r="D39" s="8" t="n">
        <v>0.8</v>
      </c>
    </row>
    <row r="40" customFormat="false" ht="15" hidden="false" customHeight="false" outlineLevel="0" collapsed="false">
      <c r="A40" s="6" t="s">
        <v>865</v>
      </c>
      <c r="B40" s="6" t="s">
        <v>908</v>
      </c>
      <c r="C40" s="8" t="n">
        <v>0.3</v>
      </c>
      <c r="D40" s="8" t="n">
        <v>0</v>
      </c>
    </row>
    <row r="41" customFormat="false" ht="15" hidden="false" customHeight="false" outlineLevel="0" collapsed="false">
      <c r="A41" s="6" t="s">
        <v>866</v>
      </c>
      <c r="B41" s="6" t="s">
        <v>908</v>
      </c>
      <c r="C41" s="8" t="n">
        <v>0.3</v>
      </c>
      <c r="D41" s="8" t="n">
        <v>0.55</v>
      </c>
    </row>
    <row r="42" customFormat="false" ht="15" hidden="false" customHeight="false" outlineLevel="0" collapsed="false">
      <c r="A42" s="6" t="s">
        <v>867</v>
      </c>
      <c r="B42" s="6" t="s">
        <v>908</v>
      </c>
      <c r="C42" s="8" t="n">
        <v>0.35</v>
      </c>
      <c r="D42" s="8" t="n">
        <v>0.75</v>
      </c>
    </row>
    <row r="43" customFormat="false" ht="15" hidden="false" customHeight="false" outlineLevel="0" collapsed="false">
      <c r="A43" s="6" t="s">
        <v>868</v>
      </c>
      <c r="B43" s="6" t="s">
        <v>908</v>
      </c>
      <c r="C43" s="8" t="n">
        <v>0.55</v>
      </c>
      <c r="D43" s="8" t="n">
        <v>0.55</v>
      </c>
    </row>
    <row r="45" customFormat="false" ht="15" hidden="false" customHeight="false" outlineLevel="0" collapsed="false">
      <c r="A45" s="11" t="s">
        <v>910</v>
      </c>
    </row>
    <row r="46" customFormat="false" ht="36" hidden="false" customHeight="true" outlineLevel="0" collapsed="false">
      <c r="A46" s="5" t="s">
        <v>537</v>
      </c>
      <c r="B46" s="5" t="s">
        <v>911</v>
      </c>
      <c r="C46" s="5" t="s">
        <v>912</v>
      </c>
      <c r="D46" s="5" t="s">
        <v>913</v>
      </c>
      <c r="E46" s="5" t="s">
        <v>914</v>
      </c>
      <c r="F46" s="5" t="s">
        <v>915</v>
      </c>
      <c r="G46" s="5" t="s">
        <v>916</v>
      </c>
      <c r="H46" s="5" t="s">
        <v>917</v>
      </c>
      <c r="I46" s="5" t="s">
        <v>918</v>
      </c>
      <c r="J46" s="5" t="s">
        <v>919</v>
      </c>
      <c r="K46" s="5" t="s">
        <v>920</v>
      </c>
    </row>
    <row r="47" customFormat="false" ht="15" hidden="false" customHeight="false" outlineLevel="0" collapsed="false">
      <c r="A47" s="6" t="s">
        <v>237</v>
      </c>
      <c r="B47" s="6" t="n">
        <v>20</v>
      </c>
      <c r="C47" s="17" t="n">
        <v>15.35</v>
      </c>
      <c r="D47" s="6" t="s">
        <v>921</v>
      </c>
      <c r="E47" s="6" t="n">
        <v>178</v>
      </c>
      <c r="F47" s="6" t="n">
        <v>0</v>
      </c>
      <c r="G47" s="16" t="n">
        <v>0</v>
      </c>
      <c r="H47" s="6" t="n">
        <v>6</v>
      </c>
      <c r="I47" s="16" t="n">
        <v>0.0337078651685393</v>
      </c>
      <c r="J47" s="16" t="n">
        <v>0.232188306576184</v>
      </c>
      <c r="K47" s="16" t="n">
        <v>0.150574244178866</v>
      </c>
    </row>
    <row r="48" customFormat="false" ht="15" hidden="false" customHeight="false" outlineLevel="0" collapsed="false">
      <c r="A48" s="6" t="s">
        <v>922</v>
      </c>
      <c r="B48" s="6" t="n">
        <v>20</v>
      </c>
      <c r="C48" s="17" t="n">
        <v>17</v>
      </c>
      <c r="D48" s="6" t="s">
        <v>923</v>
      </c>
      <c r="E48" s="6" t="n">
        <v>202</v>
      </c>
      <c r="F48" s="6" t="n">
        <v>0</v>
      </c>
      <c r="G48" s="16" t="n">
        <v>0</v>
      </c>
      <c r="H48" s="6" t="n">
        <v>40</v>
      </c>
      <c r="I48" s="16" t="n">
        <v>0.198019801980198</v>
      </c>
      <c r="J48" s="16" t="n">
        <v>0.556914579802528</v>
      </c>
      <c r="K48" s="16" t="n">
        <v>0.13522084186908</v>
      </c>
    </row>
    <row r="49" customFormat="false" ht="27" hidden="false" customHeight="true" outlineLevel="0" collapsed="false">
      <c r="A49" s="10" t="s">
        <v>924</v>
      </c>
      <c r="B49" s="10"/>
      <c r="C49" s="10"/>
      <c r="D49" s="10"/>
      <c r="E49" s="10"/>
      <c r="F49" s="10"/>
      <c r="G49" s="10"/>
      <c r="H49" s="10"/>
      <c r="I49" s="10"/>
      <c r="J49" s="10"/>
      <c r="K49" s="10"/>
      <c r="L49" s="10"/>
    </row>
    <row r="73" customFormat="false" ht="15" hidden="false" customHeight="false" outlineLevel="0" collapsed="false">
      <c r="A73" s="11" t="s">
        <v>925</v>
      </c>
    </row>
    <row r="74" customFormat="false" ht="24" hidden="false" customHeight="true" outlineLevel="0" collapsed="false">
      <c r="A74" s="5" t="s">
        <v>904</v>
      </c>
      <c r="B74" s="5" t="s">
        <v>905</v>
      </c>
      <c r="C74" s="5" t="s">
        <v>926</v>
      </c>
      <c r="D74" s="5" t="s">
        <v>927</v>
      </c>
    </row>
    <row r="75" customFormat="false" ht="15" hidden="false" customHeight="false" outlineLevel="0" collapsed="false">
      <c r="A75" s="6" t="s">
        <v>610</v>
      </c>
      <c r="B75" s="6" t="s">
        <v>908</v>
      </c>
      <c r="C75" s="6" t="n">
        <v>8</v>
      </c>
      <c r="D75" s="8" t="n">
        <v>0.4</v>
      </c>
    </row>
    <row r="76" customFormat="false" ht="15" hidden="false" customHeight="false" outlineLevel="0" collapsed="false">
      <c r="A76" s="6" t="s">
        <v>928</v>
      </c>
      <c r="B76" s="6" t="s">
        <v>908</v>
      </c>
      <c r="C76" s="6" t="n">
        <v>5</v>
      </c>
      <c r="D76" s="8" t="n">
        <v>0.25</v>
      </c>
    </row>
    <row r="77" customFormat="false" ht="15" hidden="false" customHeight="false" outlineLevel="0" collapsed="false">
      <c r="A77" s="6" t="s">
        <v>929</v>
      </c>
      <c r="B77" s="6" t="s">
        <v>908</v>
      </c>
      <c r="C77" s="6" t="n">
        <v>5</v>
      </c>
      <c r="D77" s="8" t="n">
        <v>0.25</v>
      </c>
    </row>
    <row r="78" customFormat="false" ht="15" hidden="false" customHeight="false" outlineLevel="0" collapsed="false">
      <c r="A78" s="6" t="s">
        <v>930</v>
      </c>
      <c r="B78" s="6" t="s">
        <v>908</v>
      </c>
      <c r="C78" s="6" t="n">
        <v>5</v>
      </c>
      <c r="D78" s="8" t="n">
        <v>0.25</v>
      </c>
    </row>
    <row r="79" customFormat="false" ht="15" hidden="false" customHeight="false" outlineLevel="0" collapsed="false">
      <c r="A79" s="6" t="s">
        <v>931</v>
      </c>
      <c r="B79" s="6" t="s">
        <v>908</v>
      </c>
      <c r="C79" s="6" t="n">
        <v>4</v>
      </c>
      <c r="D79" s="8" t="n">
        <v>0.2</v>
      </c>
    </row>
    <row r="80" customFormat="false" ht="15" hidden="false" customHeight="false" outlineLevel="0" collapsed="false">
      <c r="A80" s="6" t="s">
        <v>932</v>
      </c>
      <c r="B80" s="6" t="s">
        <v>908</v>
      </c>
      <c r="C80" s="6" t="n">
        <v>4</v>
      </c>
      <c r="D80" s="8" t="n">
        <v>0.2</v>
      </c>
    </row>
    <row r="81" customFormat="false" ht="15" hidden="false" customHeight="false" outlineLevel="0" collapsed="false">
      <c r="A81" s="6" t="s">
        <v>933</v>
      </c>
      <c r="B81" s="6" t="s">
        <v>908</v>
      </c>
      <c r="C81" s="6" t="n">
        <v>4</v>
      </c>
      <c r="D81" s="8" t="n">
        <v>0.2</v>
      </c>
    </row>
    <row r="82" customFormat="false" ht="15" hidden="false" customHeight="false" outlineLevel="0" collapsed="false">
      <c r="A82" s="6" t="s">
        <v>934</v>
      </c>
      <c r="B82" s="6" t="s">
        <v>908</v>
      </c>
      <c r="C82" s="6" t="n">
        <v>4</v>
      </c>
      <c r="D82" s="8" t="n">
        <v>0.2</v>
      </c>
    </row>
    <row r="83" customFormat="false" ht="15" hidden="false" customHeight="false" outlineLevel="0" collapsed="false">
      <c r="A83" s="6" t="s">
        <v>935</v>
      </c>
      <c r="B83" s="6" t="s">
        <v>908</v>
      </c>
      <c r="C83" s="6" t="n">
        <v>4</v>
      </c>
      <c r="D83" s="8" t="n">
        <v>0.2</v>
      </c>
    </row>
    <row r="84" customFormat="false" ht="15" hidden="false" customHeight="false" outlineLevel="0" collapsed="false">
      <c r="A84" s="6" t="s">
        <v>936</v>
      </c>
      <c r="B84" s="6" t="s">
        <v>908</v>
      </c>
      <c r="C84" s="6" t="n">
        <v>4</v>
      </c>
      <c r="D84" s="8" t="n">
        <v>0.2</v>
      </c>
    </row>
    <row r="85" customFormat="false" ht="15" hidden="false" customHeight="false" outlineLevel="0" collapsed="false">
      <c r="A85" s="6" t="s">
        <v>858</v>
      </c>
      <c r="B85" s="6" t="s">
        <v>908</v>
      </c>
      <c r="C85" s="6" t="n">
        <v>4</v>
      </c>
      <c r="D85" s="8" t="n">
        <v>0.2</v>
      </c>
    </row>
    <row r="86" customFormat="false" ht="15" hidden="false" customHeight="false" outlineLevel="0" collapsed="false">
      <c r="A86" s="6" t="s">
        <v>937</v>
      </c>
      <c r="B86" s="6" t="s">
        <v>908</v>
      </c>
      <c r="C86" s="6" t="n">
        <v>4</v>
      </c>
      <c r="D86" s="8" t="n">
        <v>0.2</v>
      </c>
    </row>
    <row r="87" customFormat="false" ht="15" hidden="false" customHeight="false" outlineLevel="0" collapsed="false">
      <c r="A87" s="6" t="s">
        <v>938</v>
      </c>
      <c r="B87" s="6" t="s">
        <v>908</v>
      </c>
      <c r="C87" s="6" t="n">
        <v>3</v>
      </c>
      <c r="D87" s="8" t="n">
        <v>0.15</v>
      </c>
    </row>
    <row r="88" customFormat="false" ht="15" hidden="false" customHeight="false" outlineLevel="0" collapsed="false">
      <c r="A88" s="6" t="s">
        <v>939</v>
      </c>
      <c r="B88" s="6" t="s">
        <v>908</v>
      </c>
      <c r="C88" s="6" t="n">
        <v>3</v>
      </c>
      <c r="D88" s="8" t="n">
        <v>0.15</v>
      </c>
    </row>
    <row r="89" customFormat="false" ht="15" hidden="false" customHeight="false" outlineLevel="0" collapsed="false">
      <c r="A89" s="6" t="s">
        <v>940</v>
      </c>
      <c r="B89" s="6" t="s">
        <v>908</v>
      </c>
      <c r="C89" s="6" t="n">
        <v>3</v>
      </c>
      <c r="D89" s="8" t="n">
        <v>0.15</v>
      </c>
    </row>
    <row r="90" customFormat="false" ht="15" hidden="false" customHeight="false" outlineLevel="0" collapsed="false">
      <c r="A90" s="6" t="s">
        <v>941</v>
      </c>
      <c r="B90" s="6" t="s">
        <v>908</v>
      </c>
      <c r="C90" s="6" t="n">
        <v>3</v>
      </c>
      <c r="D90" s="8" t="n">
        <v>0.15</v>
      </c>
    </row>
    <row r="91" customFormat="false" ht="15" hidden="false" customHeight="false" outlineLevel="0" collapsed="false">
      <c r="A91" s="6" t="s">
        <v>613</v>
      </c>
      <c r="B91" s="6" t="s">
        <v>908</v>
      </c>
      <c r="C91" s="6" t="n">
        <v>3</v>
      </c>
      <c r="D91" s="8" t="n">
        <v>0.15</v>
      </c>
    </row>
    <row r="92" customFormat="false" ht="15" hidden="false" customHeight="false" outlineLevel="0" collapsed="false">
      <c r="A92" s="6" t="s">
        <v>942</v>
      </c>
      <c r="B92" s="6" t="s">
        <v>908</v>
      </c>
      <c r="C92" s="6" t="n">
        <v>3</v>
      </c>
      <c r="D92" s="8" t="n">
        <v>0.15</v>
      </c>
    </row>
    <row r="93" customFormat="false" ht="15" hidden="false" customHeight="false" outlineLevel="0" collapsed="false">
      <c r="A93" s="6" t="s">
        <v>943</v>
      </c>
      <c r="B93" s="6" t="s">
        <v>908</v>
      </c>
      <c r="C93" s="6" t="n">
        <v>3</v>
      </c>
      <c r="D93" s="8" t="n">
        <v>0.15</v>
      </c>
    </row>
    <row r="94" customFormat="false" ht="15" hidden="false" customHeight="false" outlineLevel="0" collapsed="false">
      <c r="A94" s="6" t="s">
        <v>944</v>
      </c>
      <c r="B94" s="6" t="s">
        <v>908</v>
      </c>
      <c r="C94" s="6" t="n">
        <v>3</v>
      </c>
      <c r="D94" s="8" t="n">
        <v>0.15</v>
      </c>
    </row>
    <row r="95" customFormat="false" ht="15" hidden="false" customHeight="false" outlineLevel="0" collapsed="false">
      <c r="A95" s="6" t="s">
        <v>945</v>
      </c>
      <c r="B95" s="6" t="s">
        <v>908</v>
      </c>
      <c r="C95" s="6" t="n">
        <v>3</v>
      </c>
      <c r="D95" s="8" t="n">
        <v>0.15</v>
      </c>
    </row>
    <row r="96" customFormat="false" ht="15" hidden="false" customHeight="false" outlineLevel="0" collapsed="false">
      <c r="A96" s="6" t="s">
        <v>946</v>
      </c>
      <c r="B96" s="6" t="s">
        <v>908</v>
      </c>
      <c r="C96" s="6" t="n">
        <v>3</v>
      </c>
      <c r="D96" s="8" t="n">
        <v>0.15</v>
      </c>
    </row>
    <row r="97" customFormat="false" ht="15" hidden="false" customHeight="false" outlineLevel="0" collapsed="false">
      <c r="A97" s="6" t="s">
        <v>947</v>
      </c>
      <c r="B97" s="6" t="s">
        <v>908</v>
      </c>
      <c r="C97" s="6" t="n">
        <v>3</v>
      </c>
      <c r="D97" s="8" t="n">
        <v>0.15</v>
      </c>
    </row>
    <row r="98" customFormat="false" ht="15" hidden="false" customHeight="false" outlineLevel="0" collapsed="false">
      <c r="A98" s="6" t="s">
        <v>948</v>
      </c>
      <c r="B98" s="6" t="s">
        <v>908</v>
      </c>
      <c r="C98" s="6" t="n">
        <v>3</v>
      </c>
      <c r="D98" s="8" t="n">
        <v>0.15</v>
      </c>
    </row>
    <row r="99" customFormat="false" ht="15" hidden="false" customHeight="false" outlineLevel="0" collapsed="false">
      <c r="A99" s="6" t="s">
        <v>949</v>
      </c>
      <c r="B99" s="6" t="s">
        <v>908</v>
      </c>
      <c r="C99" s="6" t="n">
        <v>3</v>
      </c>
      <c r="D99" s="8" t="n">
        <v>0.15</v>
      </c>
    </row>
    <row r="100" customFormat="false" ht="15" hidden="false" customHeight="false" outlineLevel="0" collapsed="false">
      <c r="A100" s="6" t="s">
        <v>950</v>
      </c>
      <c r="B100" s="6" t="s">
        <v>908</v>
      </c>
      <c r="C100" s="6" t="n">
        <v>3</v>
      </c>
      <c r="D100" s="8" t="n">
        <v>0.15</v>
      </c>
    </row>
    <row r="101" customFormat="false" ht="15" hidden="false" customHeight="false" outlineLevel="0" collapsed="false">
      <c r="A101" s="6" t="s">
        <v>951</v>
      </c>
      <c r="B101" s="6" t="s">
        <v>908</v>
      </c>
      <c r="C101" s="6" t="n">
        <v>3</v>
      </c>
      <c r="D101" s="8" t="n">
        <v>0.15</v>
      </c>
    </row>
    <row r="102" customFormat="false" ht="15" hidden="false" customHeight="false" outlineLevel="0" collapsed="false">
      <c r="A102" s="6" t="s">
        <v>952</v>
      </c>
      <c r="B102" s="6" t="s">
        <v>908</v>
      </c>
      <c r="C102" s="6" t="n">
        <v>3</v>
      </c>
      <c r="D102" s="8" t="n">
        <v>0.15</v>
      </c>
    </row>
    <row r="103" customFormat="false" ht="15" hidden="false" customHeight="false" outlineLevel="0" collapsed="false">
      <c r="A103" s="6" t="s">
        <v>953</v>
      </c>
      <c r="B103" s="6" t="s">
        <v>908</v>
      </c>
      <c r="C103" s="6" t="n">
        <v>3</v>
      </c>
      <c r="D103" s="8" t="n">
        <v>0.15</v>
      </c>
    </row>
    <row r="104" customFormat="false" ht="15" hidden="false" customHeight="false" outlineLevel="0" collapsed="false">
      <c r="A104" s="6" t="s">
        <v>652</v>
      </c>
      <c r="B104" s="6" t="s">
        <v>908</v>
      </c>
      <c r="C104" s="6" t="n">
        <v>3</v>
      </c>
      <c r="D104" s="8" t="n">
        <v>0.15</v>
      </c>
    </row>
    <row r="106" customFormat="false" ht="15" hidden="false" customHeight="false" outlineLevel="0" collapsed="false">
      <c r="A106" s="11" t="s">
        <v>954</v>
      </c>
    </row>
    <row r="107" customFormat="false" ht="24" hidden="false" customHeight="true" outlineLevel="0" collapsed="false">
      <c r="A107" s="5" t="s">
        <v>904</v>
      </c>
      <c r="B107" s="5" t="s">
        <v>905</v>
      </c>
      <c r="C107" s="5" t="s">
        <v>926</v>
      </c>
      <c r="D107" s="5" t="s">
        <v>927</v>
      </c>
    </row>
    <row r="108" customFormat="false" ht="15" hidden="false" customHeight="false" outlineLevel="0" collapsed="false">
      <c r="A108" s="6" t="s">
        <v>932</v>
      </c>
      <c r="B108" s="6" t="s">
        <v>908</v>
      </c>
      <c r="C108" s="6" t="n">
        <v>5</v>
      </c>
      <c r="D108" s="8" t="n">
        <v>0.25</v>
      </c>
    </row>
    <row r="109" customFormat="false" ht="15" hidden="false" customHeight="false" outlineLevel="0" collapsed="false">
      <c r="A109" s="6" t="s">
        <v>955</v>
      </c>
      <c r="B109" s="6" t="s">
        <v>908</v>
      </c>
      <c r="C109" s="6" t="n">
        <v>5</v>
      </c>
      <c r="D109" s="8" t="n">
        <v>0.25</v>
      </c>
    </row>
    <row r="110" customFormat="false" ht="15" hidden="false" customHeight="false" outlineLevel="0" collapsed="false">
      <c r="A110" s="6" t="s">
        <v>937</v>
      </c>
      <c r="B110" s="6" t="s">
        <v>908</v>
      </c>
      <c r="C110" s="6" t="n">
        <v>4</v>
      </c>
      <c r="D110" s="8" t="n">
        <v>0.2</v>
      </c>
    </row>
    <row r="111" customFormat="false" ht="15" hidden="false" customHeight="false" outlineLevel="0" collapsed="false">
      <c r="A111" s="6" t="s">
        <v>860</v>
      </c>
      <c r="B111" s="6" t="s">
        <v>908</v>
      </c>
      <c r="C111" s="6" t="n">
        <v>4</v>
      </c>
      <c r="D111" s="8" t="n">
        <v>0.2</v>
      </c>
    </row>
    <row r="112" customFormat="false" ht="15" hidden="false" customHeight="false" outlineLevel="0" collapsed="false">
      <c r="A112" s="6" t="s">
        <v>956</v>
      </c>
      <c r="B112" s="6" t="s">
        <v>908</v>
      </c>
      <c r="C112" s="6" t="n">
        <v>4</v>
      </c>
      <c r="D112" s="8" t="n">
        <v>0.2</v>
      </c>
    </row>
    <row r="113" customFormat="false" ht="15" hidden="false" customHeight="false" outlineLevel="0" collapsed="false">
      <c r="A113" s="6" t="s">
        <v>610</v>
      </c>
      <c r="B113" s="6" t="s">
        <v>908</v>
      </c>
      <c r="C113" s="6" t="n">
        <v>4</v>
      </c>
      <c r="D113" s="8" t="n">
        <v>0.2</v>
      </c>
    </row>
    <row r="114" customFormat="false" ht="15" hidden="false" customHeight="false" outlineLevel="0" collapsed="false">
      <c r="A114" s="6" t="s">
        <v>957</v>
      </c>
      <c r="B114" s="6" t="s">
        <v>908</v>
      </c>
      <c r="C114" s="6" t="n">
        <v>4</v>
      </c>
      <c r="D114" s="8" t="n">
        <v>0.2</v>
      </c>
    </row>
    <row r="115" customFormat="false" ht="15" hidden="false" customHeight="false" outlineLevel="0" collapsed="false">
      <c r="A115" s="6" t="s">
        <v>958</v>
      </c>
      <c r="B115" s="6" t="s">
        <v>908</v>
      </c>
      <c r="C115" s="6" t="n">
        <v>4</v>
      </c>
      <c r="D115" s="8" t="n">
        <v>0.2</v>
      </c>
    </row>
    <row r="116" customFormat="false" ht="15" hidden="false" customHeight="false" outlineLevel="0" collapsed="false">
      <c r="A116" s="6" t="s">
        <v>959</v>
      </c>
      <c r="B116" s="6" t="s">
        <v>908</v>
      </c>
      <c r="C116" s="6" t="n">
        <v>4</v>
      </c>
      <c r="D116" s="8" t="n">
        <v>0.2</v>
      </c>
    </row>
    <row r="117" customFormat="false" ht="15" hidden="false" customHeight="false" outlineLevel="0" collapsed="false">
      <c r="A117" s="6" t="s">
        <v>960</v>
      </c>
      <c r="B117" s="6" t="s">
        <v>908</v>
      </c>
      <c r="C117" s="6" t="n">
        <v>4</v>
      </c>
      <c r="D117" s="8" t="n">
        <v>0.2</v>
      </c>
    </row>
    <row r="118" customFormat="false" ht="15" hidden="false" customHeight="false" outlineLevel="0" collapsed="false">
      <c r="A118" s="6" t="s">
        <v>961</v>
      </c>
      <c r="B118" s="6" t="s">
        <v>908</v>
      </c>
      <c r="C118" s="6" t="n">
        <v>4</v>
      </c>
      <c r="D118" s="8" t="n">
        <v>0.2</v>
      </c>
    </row>
    <row r="119" customFormat="false" ht="15" hidden="false" customHeight="false" outlineLevel="0" collapsed="false">
      <c r="A119" s="6" t="s">
        <v>962</v>
      </c>
      <c r="B119" s="6" t="s">
        <v>908</v>
      </c>
      <c r="C119" s="6" t="n">
        <v>4</v>
      </c>
      <c r="D119" s="8" t="n">
        <v>0.2</v>
      </c>
    </row>
    <row r="120" customFormat="false" ht="15" hidden="false" customHeight="false" outlineLevel="0" collapsed="false">
      <c r="A120" s="6" t="s">
        <v>857</v>
      </c>
      <c r="B120" s="6" t="s">
        <v>908</v>
      </c>
      <c r="C120" s="6" t="n">
        <v>4</v>
      </c>
      <c r="D120" s="8" t="n">
        <v>0.2</v>
      </c>
    </row>
    <row r="121" customFormat="false" ht="15" hidden="false" customHeight="false" outlineLevel="0" collapsed="false">
      <c r="A121" s="6" t="s">
        <v>963</v>
      </c>
      <c r="B121" s="6" t="s">
        <v>908</v>
      </c>
      <c r="C121" s="6" t="n">
        <v>3</v>
      </c>
      <c r="D121" s="8" t="n">
        <v>0.15</v>
      </c>
    </row>
    <row r="122" customFormat="false" ht="15" hidden="false" customHeight="false" outlineLevel="0" collapsed="false">
      <c r="A122" s="6" t="s">
        <v>853</v>
      </c>
      <c r="B122" s="6" t="s">
        <v>908</v>
      </c>
      <c r="C122" s="6" t="n">
        <v>3</v>
      </c>
      <c r="D122" s="8" t="n">
        <v>0.15</v>
      </c>
    </row>
    <row r="123" customFormat="false" ht="15" hidden="false" customHeight="false" outlineLevel="0" collapsed="false">
      <c r="A123" s="6" t="s">
        <v>964</v>
      </c>
      <c r="B123" s="6" t="s">
        <v>908</v>
      </c>
      <c r="C123" s="6" t="n">
        <v>3</v>
      </c>
      <c r="D123" s="8" t="n">
        <v>0.15</v>
      </c>
    </row>
    <row r="124" customFormat="false" ht="15" hidden="false" customHeight="false" outlineLevel="0" collapsed="false">
      <c r="A124" s="6" t="s">
        <v>621</v>
      </c>
      <c r="B124" s="6" t="s">
        <v>908</v>
      </c>
      <c r="C124" s="6" t="n">
        <v>3</v>
      </c>
      <c r="D124" s="8" t="n">
        <v>0.15</v>
      </c>
    </row>
    <row r="125" customFormat="false" ht="15" hidden="false" customHeight="false" outlineLevel="0" collapsed="false">
      <c r="A125" s="6" t="s">
        <v>965</v>
      </c>
      <c r="B125" s="6" t="s">
        <v>908</v>
      </c>
      <c r="C125" s="6" t="n">
        <v>3</v>
      </c>
      <c r="D125" s="8" t="n">
        <v>0.15</v>
      </c>
    </row>
    <row r="126" customFormat="false" ht="15" hidden="false" customHeight="false" outlineLevel="0" collapsed="false">
      <c r="A126" s="6" t="s">
        <v>966</v>
      </c>
      <c r="B126" s="6" t="s">
        <v>908</v>
      </c>
      <c r="C126" s="6" t="n">
        <v>3</v>
      </c>
      <c r="D126" s="8" t="n">
        <v>0.15</v>
      </c>
    </row>
    <row r="127" customFormat="false" ht="15" hidden="false" customHeight="false" outlineLevel="0" collapsed="false">
      <c r="A127" s="6" t="s">
        <v>967</v>
      </c>
      <c r="B127" s="6" t="s">
        <v>908</v>
      </c>
      <c r="C127" s="6" t="n">
        <v>3</v>
      </c>
      <c r="D127" s="8" t="n">
        <v>0.15</v>
      </c>
    </row>
    <row r="128" customFormat="false" ht="15" hidden="false" customHeight="false" outlineLevel="0" collapsed="false">
      <c r="A128" s="6" t="s">
        <v>939</v>
      </c>
      <c r="B128" s="6" t="s">
        <v>908</v>
      </c>
      <c r="C128" s="6" t="n">
        <v>3</v>
      </c>
      <c r="D128" s="8" t="n">
        <v>0.15</v>
      </c>
    </row>
    <row r="129" customFormat="false" ht="15" hidden="false" customHeight="false" outlineLevel="0" collapsed="false">
      <c r="A129" s="6" t="s">
        <v>968</v>
      </c>
      <c r="B129" s="6" t="s">
        <v>908</v>
      </c>
      <c r="C129" s="6" t="n">
        <v>3</v>
      </c>
      <c r="D129" s="8" t="n">
        <v>0.15</v>
      </c>
    </row>
    <row r="130" customFormat="false" ht="15" hidden="false" customHeight="false" outlineLevel="0" collapsed="false">
      <c r="A130" s="6" t="s">
        <v>969</v>
      </c>
      <c r="B130" s="6" t="s">
        <v>908</v>
      </c>
      <c r="C130" s="6" t="n">
        <v>3</v>
      </c>
      <c r="D130" s="8" t="n">
        <v>0.15</v>
      </c>
    </row>
    <row r="131" customFormat="false" ht="15" hidden="false" customHeight="false" outlineLevel="0" collapsed="false">
      <c r="A131" s="6" t="s">
        <v>970</v>
      </c>
      <c r="B131" s="6" t="s">
        <v>908</v>
      </c>
      <c r="C131" s="6" t="n">
        <v>3</v>
      </c>
      <c r="D131" s="8" t="n">
        <v>0.15</v>
      </c>
    </row>
    <row r="132" customFormat="false" ht="15" hidden="false" customHeight="false" outlineLevel="0" collapsed="false">
      <c r="A132" s="6" t="s">
        <v>971</v>
      </c>
      <c r="B132" s="6" t="s">
        <v>908</v>
      </c>
      <c r="C132" s="6" t="n">
        <v>3</v>
      </c>
      <c r="D132" s="8" t="n">
        <v>0.15</v>
      </c>
    </row>
    <row r="133" customFormat="false" ht="15" hidden="false" customHeight="false" outlineLevel="0" collapsed="false">
      <c r="A133" s="6" t="s">
        <v>972</v>
      </c>
      <c r="B133" s="6" t="s">
        <v>908</v>
      </c>
      <c r="C133" s="6" t="n">
        <v>3</v>
      </c>
      <c r="D133" s="8" t="n">
        <v>0.15</v>
      </c>
    </row>
    <row r="134" customFormat="false" ht="15" hidden="false" customHeight="false" outlineLevel="0" collapsed="false">
      <c r="A134" s="6" t="s">
        <v>973</v>
      </c>
      <c r="B134" s="6" t="s">
        <v>908</v>
      </c>
      <c r="C134" s="6" t="n">
        <v>3</v>
      </c>
      <c r="D134" s="8" t="n">
        <v>0.15</v>
      </c>
    </row>
    <row r="135" customFormat="false" ht="15" hidden="false" customHeight="false" outlineLevel="0" collapsed="false">
      <c r="A135" s="6" t="s">
        <v>974</v>
      </c>
      <c r="B135" s="6" t="s">
        <v>908</v>
      </c>
      <c r="C135" s="6" t="n">
        <v>3</v>
      </c>
      <c r="D135" s="8" t="n">
        <v>0.15</v>
      </c>
    </row>
    <row r="136" customFormat="false" ht="15" hidden="false" customHeight="false" outlineLevel="0" collapsed="false">
      <c r="A136" s="6" t="s">
        <v>975</v>
      </c>
      <c r="B136" s="6" t="s">
        <v>908</v>
      </c>
      <c r="C136" s="6" t="n">
        <v>3</v>
      </c>
      <c r="D136" s="8" t="n">
        <v>0.15</v>
      </c>
    </row>
    <row r="137" customFormat="false" ht="15" hidden="false" customHeight="false" outlineLevel="0" collapsed="false">
      <c r="A137" s="6" t="s">
        <v>976</v>
      </c>
      <c r="B137" s="6" t="s">
        <v>908</v>
      </c>
      <c r="C137" s="6" t="n">
        <v>3</v>
      </c>
      <c r="D137" s="8" t="n">
        <v>0.15</v>
      </c>
    </row>
  </sheetData>
  <mergeCells count="3">
    <mergeCell ref="A2:L2"/>
    <mergeCell ref="A6:L6"/>
    <mergeCell ref="A49:L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977</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978</v>
      </c>
      <c r="B6" s="4"/>
      <c r="C6" s="4"/>
      <c r="D6" s="4"/>
      <c r="E6" s="4"/>
      <c r="F6" s="4"/>
      <c r="G6" s="4"/>
      <c r="H6" s="4"/>
      <c r="I6" s="4"/>
      <c r="J6" s="4"/>
      <c r="K6" s="4"/>
      <c r="L6" s="4"/>
    </row>
    <row r="7" customFormat="false" ht="15" hidden="false" customHeight="false" outlineLevel="0" collapsed="false">
      <c r="A7" s="11" t="s">
        <v>979</v>
      </c>
    </row>
    <row r="8" customFormat="false" ht="24" hidden="false" customHeight="true" outlineLevel="0" collapsed="false">
      <c r="A8" s="5" t="s">
        <v>980</v>
      </c>
      <c r="B8" s="5" t="s">
        <v>981</v>
      </c>
      <c r="C8" s="5" t="s">
        <v>982</v>
      </c>
      <c r="D8" s="5" t="s">
        <v>983</v>
      </c>
      <c r="E8" s="5" t="s">
        <v>984</v>
      </c>
    </row>
    <row r="9" customFormat="false" ht="15" hidden="false" customHeight="false" outlineLevel="0" collapsed="false">
      <c r="A9" s="6" t="s">
        <v>985</v>
      </c>
      <c r="B9" s="16" t="n">
        <v>0.00200905517610922</v>
      </c>
      <c r="C9" s="18" t="n">
        <v>0.000585853264678216</v>
      </c>
      <c r="D9" s="16" t="n">
        <v>0.00199265778064728</v>
      </c>
      <c r="E9" s="18" t="n">
        <v>0.000603582426538473</v>
      </c>
    </row>
    <row r="10" customFormat="false" ht="15" hidden="false" customHeight="false" outlineLevel="0" collapsed="false">
      <c r="A10" s="6" t="s">
        <v>986</v>
      </c>
      <c r="B10" s="18" t="n">
        <v>-4.4043188687994E-005</v>
      </c>
      <c r="C10" s="18" t="n">
        <v>0.000252079066015637</v>
      </c>
      <c r="D10" s="18" t="n">
        <v>-0.000130245097542311</v>
      </c>
      <c r="E10" s="18" t="n">
        <v>0.000271974876692948</v>
      </c>
    </row>
    <row r="12" customFormat="false" ht="15" hidden="false" customHeight="false" outlineLevel="0" collapsed="false">
      <c r="A12" s="11" t="s">
        <v>987</v>
      </c>
    </row>
    <row r="13" customFormat="false" ht="24" hidden="false" customHeight="true" outlineLevel="0" collapsed="false">
      <c r="A13" s="5" t="s">
        <v>272</v>
      </c>
      <c r="B13" s="5" t="s">
        <v>988</v>
      </c>
      <c r="C13" s="5" t="s">
        <v>989</v>
      </c>
      <c r="D13" s="5" t="s">
        <v>990</v>
      </c>
      <c r="E13" s="5" t="s">
        <v>991</v>
      </c>
    </row>
    <row r="14" customFormat="false" ht="15" hidden="false" customHeight="false" outlineLevel="0" collapsed="false">
      <c r="A14" s="6" t="s">
        <v>273</v>
      </c>
      <c r="B14" s="16" t="n">
        <v>-9.71223227679722</v>
      </c>
      <c r="C14" s="16" t="n">
        <v>-8.36793244594592</v>
      </c>
      <c r="D14" s="17" t="n">
        <v>15.5390754696867</v>
      </c>
      <c r="E14" s="17" t="n">
        <v>21.2128403197429</v>
      </c>
    </row>
    <row r="15" customFormat="false" ht="15" hidden="false" customHeight="false" outlineLevel="0" collapsed="false">
      <c r="A15" s="6" t="s">
        <v>274</v>
      </c>
      <c r="B15" s="17" t="n">
        <v>-12.6810558140279</v>
      </c>
      <c r="C15" s="16" t="n">
        <v>-8.06813033259699</v>
      </c>
      <c r="D15" s="17" t="n">
        <v>27.5717177206558</v>
      </c>
      <c r="E15" s="17" t="n">
        <v>21.3871387650761</v>
      </c>
    </row>
    <row r="16" customFormat="false" ht="15" hidden="false" customHeight="false" outlineLevel="0" collapsed="false">
      <c r="A16" s="6" t="s">
        <v>275</v>
      </c>
      <c r="B16" s="17" t="n">
        <v>-12.8028935028454</v>
      </c>
      <c r="C16" s="17" t="n">
        <v>-14.3467615698537</v>
      </c>
      <c r="D16" s="16" t="n">
        <v>4.74207029337939</v>
      </c>
      <c r="E16" s="17" t="n">
        <v>11.7055226176494</v>
      </c>
    </row>
    <row r="17" customFormat="false" ht="15" hidden="false" customHeight="false" outlineLevel="0" collapsed="false">
      <c r="A17" s="6" t="s">
        <v>276</v>
      </c>
      <c r="B17" s="17" t="n">
        <v>-10.6958388572651</v>
      </c>
      <c r="C17" s="16" t="n">
        <v>-9.36627414609713</v>
      </c>
      <c r="D17" s="16" t="n">
        <v>-1.21712315058877</v>
      </c>
      <c r="E17" s="16" t="n">
        <v>3.53493077296042</v>
      </c>
    </row>
    <row r="18" customFormat="false" ht="14.25" hidden="false" customHeight="true" outlineLevel="0" collapsed="false">
      <c r="A18" s="10" t="s">
        <v>992</v>
      </c>
      <c r="B18" s="10"/>
      <c r="C18" s="10"/>
      <c r="D18" s="10"/>
      <c r="E18" s="10"/>
      <c r="F18" s="10"/>
      <c r="G18" s="10"/>
      <c r="H18" s="10"/>
      <c r="I18" s="10"/>
      <c r="J18" s="10"/>
      <c r="K18" s="10"/>
      <c r="L18" s="10"/>
    </row>
    <row r="20" customFormat="false" ht="15" hidden="false" customHeight="false" outlineLevel="0" collapsed="false">
      <c r="A20" s="11" t="s">
        <v>993</v>
      </c>
    </row>
    <row r="21" customFormat="false" ht="24" hidden="false" customHeight="true" outlineLevel="0" collapsed="false">
      <c r="A21" s="5" t="s">
        <v>415</v>
      </c>
      <c r="B21" s="5" t="s">
        <v>994</v>
      </c>
    </row>
    <row r="22" customFormat="false" ht="15" hidden="false" customHeight="false" outlineLevel="0" collapsed="false">
      <c r="A22" s="6" t="s">
        <v>995</v>
      </c>
      <c r="B22" s="16" t="n">
        <v>0.00634884783915844</v>
      </c>
    </row>
    <row r="23" customFormat="false" ht="15" hidden="false" customHeight="false" outlineLevel="0" collapsed="false">
      <c r="A23" s="6" t="s">
        <v>996</v>
      </c>
      <c r="B23" s="18" t="n">
        <v>0.000766555787522086</v>
      </c>
    </row>
    <row r="24" customFormat="false" ht="15" hidden="false" customHeight="false" outlineLevel="0" collapsed="false">
      <c r="A24" s="6" t="s">
        <v>997</v>
      </c>
      <c r="B24" s="18" t="n">
        <v>6.89305231959726E-005</v>
      </c>
    </row>
    <row r="25" customFormat="false" ht="15" hidden="false" customHeight="false" outlineLevel="0" collapsed="false">
      <c r="A25" s="6" t="s">
        <v>998</v>
      </c>
      <c r="B25" s="18" t="n">
        <v>2.98284653937298E-005</v>
      </c>
    </row>
    <row r="26" customFormat="false" ht="15" hidden="false" customHeight="false" outlineLevel="0" collapsed="false">
      <c r="A26" s="6" t="s">
        <v>999</v>
      </c>
      <c r="B26" s="18" t="n">
        <v>3.98058947006209E-005</v>
      </c>
    </row>
    <row r="27" customFormat="false" ht="15" hidden="false" customHeight="false" outlineLevel="0" collapsed="false">
      <c r="A27" s="6" t="s">
        <v>1000</v>
      </c>
      <c r="B27" s="18" t="n">
        <v>3.05535828504302E-005</v>
      </c>
    </row>
    <row r="28" customFormat="false" ht="15" hidden="false" customHeight="false" outlineLevel="0" collapsed="false">
      <c r="A28" s="6" t="s">
        <v>1001</v>
      </c>
      <c r="B28" s="18" t="n">
        <v>1.70285410374749E-005</v>
      </c>
    </row>
    <row r="29" customFormat="false" ht="15" hidden="false" customHeight="false" outlineLevel="0" collapsed="false">
      <c r="A29" s="6" t="s">
        <v>1002</v>
      </c>
      <c r="B29" s="18" t="n">
        <v>1.10496116308971E-005</v>
      </c>
    </row>
    <row r="30" customFormat="false" ht="15" hidden="false" customHeight="false" outlineLevel="0" collapsed="false">
      <c r="A30" s="6" t="s">
        <v>1003</v>
      </c>
      <c r="B30" s="18" t="n">
        <v>1.46225168771107E-005</v>
      </c>
    </row>
    <row r="31" customFormat="false" ht="15" hidden="false" customHeight="false" outlineLevel="0" collapsed="false">
      <c r="A31" s="6" t="s">
        <v>1004</v>
      </c>
      <c r="B31" s="18" t="n">
        <v>1.78315119888071E-005</v>
      </c>
    </row>
    <row r="32" customFormat="false" ht="15" hidden="false" customHeight="false" outlineLevel="0" collapsed="false">
      <c r="A32" s="6" t="s">
        <v>1005</v>
      </c>
      <c r="B32" s="18" t="n">
        <v>7.93445620122474E-005</v>
      </c>
    </row>
    <row r="34" customFormat="false" ht="15" hidden="false" customHeight="false" outlineLevel="0" collapsed="false">
      <c r="A34" s="11" t="s">
        <v>1006</v>
      </c>
    </row>
    <row r="35" customFormat="false" ht="24" hidden="false" customHeight="true" outlineLevel="0" collapsed="false">
      <c r="A35" s="5" t="s">
        <v>1007</v>
      </c>
      <c r="B35" s="5" t="s">
        <v>520</v>
      </c>
    </row>
    <row r="36" customFormat="false" ht="53.7" hidden="false" customHeight="false" outlineLevel="0" collapsed="false">
      <c r="A36" s="7" t="s">
        <v>1008</v>
      </c>
      <c r="B36" s="31" t="n">
        <v>0.999989457946861</v>
      </c>
    </row>
    <row r="37" customFormat="false" ht="53.7" hidden="false" customHeight="false" outlineLevel="0" collapsed="false">
      <c r="A37" s="7" t="s">
        <v>1009</v>
      </c>
      <c r="B37" s="31" t="n">
        <v>0.999988299760145</v>
      </c>
    </row>
    <row r="38" customFormat="false" ht="43.25" hidden="false" customHeight="false" outlineLevel="0" collapsed="false">
      <c r="A38" s="7" t="s">
        <v>1010</v>
      </c>
      <c r="B38" s="31" t="n">
        <v>0.00203697539095596</v>
      </c>
    </row>
    <row r="39" customFormat="false" ht="32.8" hidden="false" customHeight="false" outlineLevel="0" collapsed="false">
      <c r="A39" s="7" t="s">
        <v>1011</v>
      </c>
      <c r="B39" s="31" t="s">
        <v>1012</v>
      </c>
    </row>
    <row r="63" customFormat="false" ht="15" hidden="false" customHeight="false" outlineLevel="0" collapsed="false">
      <c r="A63" s="11" t="s">
        <v>534</v>
      </c>
    </row>
    <row r="64" customFormat="false" ht="24" hidden="false" customHeight="true" outlineLevel="0" collapsed="false">
      <c r="A64" s="5" t="s">
        <v>535</v>
      </c>
      <c r="B64" s="5" t="s">
        <v>536</v>
      </c>
      <c r="C64" s="5" t="s">
        <v>537</v>
      </c>
      <c r="D64" s="5" t="s">
        <v>94</v>
      </c>
      <c r="E64" s="5" t="s">
        <v>288</v>
      </c>
    </row>
    <row r="65" customFormat="false" ht="22.35" hidden="false" customHeight="false" outlineLevel="0" collapsed="false">
      <c r="A65" s="6" t="s">
        <v>1013</v>
      </c>
      <c r="B65" s="7" t="s">
        <v>1014</v>
      </c>
      <c r="C65" s="7" t="s">
        <v>1015</v>
      </c>
      <c r="D65" s="7" t="s">
        <v>1016</v>
      </c>
      <c r="E65" s="6" t="s">
        <v>291</v>
      </c>
    </row>
    <row r="66" customFormat="false" ht="22.35" hidden="false" customHeight="false" outlineLevel="0" collapsed="false">
      <c r="A66" s="6" t="s">
        <v>1013</v>
      </c>
      <c r="B66" s="7" t="s">
        <v>1017</v>
      </c>
      <c r="C66" s="7" t="s">
        <v>1018</v>
      </c>
      <c r="D66" s="7" t="s">
        <v>1019</v>
      </c>
      <c r="E66" s="15" t="s">
        <v>302</v>
      </c>
    </row>
  </sheetData>
  <mergeCells count="3">
    <mergeCell ref="A2:L2"/>
    <mergeCell ref="A6:L6"/>
    <mergeCell ref="A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1020</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1021</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1022</v>
      </c>
      <c r="B9" s="4"/>
      <c r="C9" s="4"/>
      <c r="D9" s="4"/>
      <c r="E9" s="4"/>
      <c r="F9" s="4"/>
      <c r="G9" s="4"/>
      <c r="H9" s="4"/>
      <c r="I9" s="4"/>
      <c r="J9" s="4"/>
      <c r="K9" s="4"/>
      <c r="L9" s="4"/>
    </row>
    <row r="10" customFormat="false" ht="15" hidden="false" customHeight="false" outlineLevel="0" collapsed="false">
      <c r="A10" s="11" t="s">
        <v>1023</v>
      </c>
    </row>
    <row r="11" customFormat="false" ht="15" hidden="false" customHeight="true" outlineLevel="0" collapsed="false">
      <c r="A11" s="5" t="s">
        <v>1024</v>
      </c>
      <c r="B11" s="5" t="s">
        <v>520</v>
      </c>
    </row>
    <row r="12" customFormat="false" ht="15" hidden="false" customHeight="false" outlineLevel="0" collapsed="false">
      <c r="A12" s="6" t="s">
        <v>473</v>
      </c>
      <c r="B12" s="6" t="n">
        <v>2101</v>
      </c>
    </row>
    <row r="13" customFormat="false" ht="32.8" hidden="false" customHeight="false" outlineLevel="0" collapsed="false">
      <c r="A13" s="7" t="s">
        <v>1025</v>
      </c>
      <c r="B13" s="6" t="n">
        <v>1608</v>
      </c>
    </row>
    <row r="14" customFormat="false" ht="22.35" hidden="false" customHeight="false" outlineLevel="0" collapsed="false">
      <c r="A14" s="7" t="s">
        <v>1026</v>
      </c>
      <c r="B14" s="6" t="n">
        <v>1608</v>
      </c>
    </row>
    <row r="15" customFormat="false" ht="32.8" hidden="false" customHeight="false" outlineLevel="0" collapsed="false">
      <c r="A15" s="7" t="s">
        <v>1027</v>
      </c>
      <c r="B15" s="6" t="n">
        <v>225</v>
      </c>
    </row>
    <row r="16" customFormat="false" ht="32.8" hidden="false" customHeight="false" outlineLevel="0" collapsed="false">
      <c r="A16" s="7" t="s">
        <v>1028</v>
      </c>
      <c r="B16" s="6" t="s">
        <v>1029</v>
      </c>
    </row>
    <row r="18" customFormat="false" ht="15" hidden="false" customHeight="false" outlineLevel="0" collapsed="false">
      <c r="A18" s="11" t="s">
        <v>1030</v>
      </c>
    </row>
    <row r="19" customFormat="false" ht="24" hidden="false" customHeight="true" outlineLevel="0" collapsed="false">
      <c r="A19" s="5" t="s">
        <v>509</v>
      </c>
      <c r="B19" s="5" t="s">
        <v>492</v>
      </c>
      <c r="C19" s="5" t="s">
        <v>579</v>
      </c>
      <c r="D19" s="5" t="s">
        <v>1031</v>
      </c>
      <c r="E19" s="5" t="s">
        <v>516</v>
      </c>
      <c r="F19" s="5" t="s">
        <v>513</v>
      </c>
      <c r="G19" s="5" t="s">
        <v>515</v>
      </c>
      <c r="H19" s="5" t="s">
        <v>510</v>
      </c>
      <c r="I19" s="5" t="s">
        <v>511</v>
      </c>
      <c r="J19" s="5" t="s">
        <v>1032</v>
      </c>
      <c r="K19" s="5" t="s">
        <v>1033</v>
      </c>
    </row>
    <row r="20" customFormat="false" ht="15" hidden="false" customHeight="false" outlineLevel="0" collapsed="false">
      <c r="A20" s="17" t="n">
        <v>499</v>
      </c>
      <c r="B20" s="6" t="s">
        <v>439</v>
      </c>
      <c r="C20" s="16" t="n">
        <v>0.5868407578085</v>
      </c>
      <c r="D20" s="6" t="s">
        <v>1034</v>
      </c>
      <c r="E20" s="16" t="n">
        <v>0.30384087167697</v>
      </c>
      <c r="F20" s="16" t="n">
        <v>3.74363199298384</v>
      </c>
      <c r="G20" s="18" t="n">
        <v>0.000375633831286176</v>
      </c>
      <c r="H20" s="16" t="n">
        <v>0.144861782544994</v>
      </c>
      <c r="I20" s="16" t="n">
        <v>0.156271080666803</v>
      </c>
      <c r="J20" s="8" t="n">
        <v>0.585074244751664</v>
      </c>
      <c r="K20" s="8" t="n">
        <v>0.559362183475671</v>
      </c>
    </row>
    <row r="21" customFormat="false" ht="15" hidden="false" customHeight="false" outlineLevel="0" collapsed="false">
      <c r="A21" s="17" t="n">
        <v>599</v>
      </c>
      <c r="B21" s="6" t="s">
        <v>1035</v>
      </c>
      <c r="C21" s="16" t="n">
        <v>0.662071172555044</v>
      </c>
      <c r="D21" s="6" t="s">
        <v>1034</v>
      </c>
      <c r="E21" s="16" t="n">
        <v>0.517699450398251</v>
      </c>
      <c r="F21" s="16" t="n">
        <v>7.46449777988002</v>
      </c>
      <c r="G21" s="18" t="n">
        <v>2.35098537168936E-012</v>
      </c>
      <c r="H21" s="16" t="n">
        <v>0.154241632937566</v>
      </c>
      <c r="I21" s="16" t="n">
        <v>0.173651951864414</v>
      </c>
      <c r="J21" s="8" t="n">
        <v>0.614352278545827</v>
      </c>
      <c r="K21" s="8" t="n">
        <v>0.609517071094347</v>
      </c>
    </row>
    <row r="22" customFormat="false" ht="15" hidden="false" customHeight="false" outlineLevel="0" collapsed="false">
      <c r="A22" s="17" t="n">
        <v>638</v>
      </c>
      <c r="B22" s="6" t="s">
        <v>1036</v>
      </c>
      <c r="C22" s="16" t="n">
        <v>0.692562724014337</v>
      </c>
      <c r="D22" s="6" t="s">
        <v>1034</v>
      </c>
      <c r="E22" s="16" t="n">
        <v>0.596934179351382</v>
      </c>
      <c r="F22" s="16" t="n">
        <v>9.07829722792318</v>
      </c>
      <c r="G22" s="18" t="n">
        <v>7.1891958254123E-017</v>
      </c>
      <c r="H22" s="16" t="n">
        <v>0.1215373345966</v>
      </c>
      <c r="I22" s="16" t="n">
        <v>0.142553750074366</v>
      </c>
      <c r="J22" s="8" t="n">
        <v>0.664600614439324</v>
      </c>
      <c r="K22" s="8" t="n">
        <v>0.649667243778933</v>
      </c>
    </row>
    <row r="23" customFormat="false" ht="15" hidden="false" customHeight="false" outlineLevel="0" collapsed="false">
      <c r="A23" s="17" t="n">
        <v>694</v>
      </c>
      <c r="B23" s="6" t="s">
        <v>1037</v>
      </c>
      <c r="C23" s="16" t="n">
        <v>0.703174603174603</v>
      </c>
      <c r="D23" s="6" t="s">
        <v>1034</v>
      </c>
      <c r="E23" s="16" t="n">
        <v>0.618344977234431</v>
      </c>
      <c r="F23" s="16" t="n">
        <v>8.94159190641677</v>
      </c>
      <c r="G23" s="18" t="n">
        <v>2.67564654823441E-016</v>
      </c>
      <c r="H23" s="16" t="n">
        <v>0.136591523418188</v>
      </c>
      <c r="I23" s="16" t="n">
        <v>0.162120236738502</v>
      </c>
      <c r="J23" s="8" t="n">
        <v>0.638561187916027</v>
      </c>
      <c r="K23" s="8" t="n">
        <v>0.628547728316305</v>
      </c>
    </row>
    <row r="24" customFormat="false" ht="15" hidden="false" customHeight="false" outlineLevel="0" collapsed="false">
      <c r="A24" s="17" t="n">
        <v>760</v>
      </c>
      <c r="B24" s="6" t="s">
        <v>1038</v>
      </c>
      <c r="C24" s="16" t="n">
        <v>0.624961597542243</v>
      </c>
      <c r="D24" s="6" t="s">
        <v>1039</v>
      </c>
      <c r="E24" s="16" t="n">
        <v>-0.37040119788681</v>
      </c>
      <c r="F24" s="16" t="n">
        <v>-3.68265335993015</v>
      </c>
      <c r="G24" s="18" t="n">
        <v>0.000494808167622056</v>
      </c>
      <c r="H24" s="16" t="n">
        <v>0.598992280373985</v>
      </c>
      <c r="I24" s="16" t="n">
        <v>0.5751097930245</v>
      </c>
      <c r="J24" s="8" t="n">
        <v>0.584329237071173</v>
      </c>
      <c r="K24" s="8" t="n">
        <v>0.59108410619443</v>
      </c>
    </row>
    <row r="25" customFormat="false" ht="15" hidden="false" customHeight="false" outlineLevel="0" collapsed="false">
      <c r="A25" s="17" t="n">
        <v>1415</v>
      </c>
      <c r="B25" s="6" t="s">
        <v>425</v>
      </c>
      <c r="C25" s="16" t="n">
        <v>0.71178955453149</v>
      </c>
      <c r="D25" s="6" t="s">
        <v>1034</v>
      </c>
      <c r="E25" s="16" t="n">
        <v>0.614927505738178</v>
      </c>
      <c r="F25" s="16" t="n">
        <v>9.64586118390921</v>
      </c>
      <c r="G25" s="18" t="n">
        <v>1.18224873407394E-018</v>
      </c>
      <c r="H25" s="16" t="n">
        <v>0.127706177446967</v>
      </c>
      <c r="I25" s="16" t="n">
        <v>0.153077097547145</v>
      </c>
      <c r="J25" s="8" t="n">
        <v>0.633873527905786</v>
      </c>
      <c r="K25" s="8" t="n">
        <v>0.62829042814284</v>
      </c>
    </row>
    <row r="26" customFormat="false" ht="15" hidden="false" customHeight="false" outlineLevel="0" collapsed="false">
      <c r="A26" s="17" t="n">
        <v>1431</v>
      </c>
      <c r="B26" s="6" t="s">
        <v>427</v>
      </c>
      <c r="C26" s="16" t="n">
        <v>0.708960573476703</v>
      </c>
      <c r="D26" s="6" t="s">
        <v>1034</v>
      </c>
      <c r="E26" s="16" t="n">
        <v>0.598586529070443</v>
      </c>
      <c r="F26" s="16" t="n">
        <v>9.72477183495503</v>
      </c>
      <c r="G26" s="18" t="n">
        <v>6.0093283502398E-019</v>
      </c>
      <c r="H26" s="16" t="n">
        <v>0.114514290526469</v>
      </c>
      <c r="I26" s="16" t="n">
        <v>0.138897495314785</v>
      </c>
      <c r="J26" s="8" t="n">
        <v>0.656520737327189</v>
      </c>
      <c r="K26" s="8" t="n">
        <v>0.652211942080833</v>
      </c>
    </row>
    <row r="27" customFormat="false" ht="15" hidden="false" customHeight="false" outlineLevel="0" collapsed="false">
      <c r="A27" s="17" t="n">
        <v>1884</v>
      </c>
      <c r="B27" s="6" t="s">
        <v>429</v>
      </c>
      <c r="C27" s="16" t="n">
        <v>0.731822836661546</v>
      </c>
      <c r="D27" s="6" t="s">
        <v>1034</v>
      </c>
      <c r="E27" s="16" t="n">
        <v>0.572742384534882</v>
      </c>
      <c r="F27" s="17" t="n">
        <v>10.2997833734196</v>
      </c>
      <c r="G27" s="18" t="n">
        <v>3.77112732612275E-020</v>
      </c>
      <c r="H27" s="16" t="n">
        <v>0.0914486307645569</v>
      </c>
      <c r="I27" s="16" t="n">
        <v>0.11528168777838</v>
      </c>
      <c r="J27" s="8" t="n">
        <v>0.673251408090118</v>
      </c>
      <c r="K27" s="8" t="n">
        <v>0.678423725277287</v>
      </c>
    </row>
    <row r="28" customFormat="false" ht="15" hidden="false" customHeight="false" outlineLevel="0" collapsed="false">
      <c r="A28" s="17" t="n">
        <v>2035</v>
      </c>
      <c r="B28" s="6" t="s">
        <v>431</v>
      </c>
      <c r="C28" s="16" t="n">
        <v>0.719777265745008</v>
      </c>
      <c r="D28" s="6" t="s">
        <v>1034</v>
      </c>
      <c r="E28" s="16" t="n">
        <v>0.551114430118524</v>
      </c>
      <c r="F28" s="17" t="n">
        <v>10.0646784707051</v>
      </c>
      <c r="G28" s="18" t="n">
        <v>3.77112732612275E-020</v>
      </c>
      <c r="H28" s="16" t="n">
        <v>0.0838233773332391</v>
      </c>
      <c r="I28" s="16" t="n">
        <v>0.106391234761151</v>
      </c>
      <c r="J28" s="8" t="n">
        <v>0.66057859703021</v>
      </c>
      <c r="K28" s="8" t="n">
        <v>0.669692352874227</v>
      </c>
    </row>
    <row r="29" customFormat="false" ht="15" hidden="false" customHeight="false" outlineLevel="0" collapsed="false">
      <c r="A29" s="17" t="n">
        <v>2410</v>
      </c>
      <c r="B29" s="6" t="s">
        <v>433</v>
      </c>
      <c r="C29" s="16" t="n">
        <v>0.670353302611367</v>
      </c>
      <c r="D29" s="6" t="s">
        <v>1034</v>
      </c>
      <c r="E29" s="16" t="n">
        <v>0.484468572861022</v>
      </c>
      <c r="F29" s="16" t="n">
        <v>8.26654018692942</v>
      </c>
      <c r="G29" s="18" t="n">
        <v>7.1335910748949E-015</v>
      </c>
      <c r="H29" s="16" t="n">
        <v>0.0996381026424359</v>
      </c>
      <c r="I29" s="16" t="n">
        <v>0.126310115057536</v>
      </c>
      <c r="J29" s="8" t="n">
        <v>0.576707629288275</v>
      </c>
      <c r="K29" s="8" t="n">
        <v>0.545391611247218</v>
      </c>
    </row>
    <row r="31" customFormat="false" ht="15" hidden="false" customHeight="false" outlineLevel="0" collapsed="false">
      <c r="A31" s="11" t="s">
        <v>1040</v>
      </c>
    </row>
    <row r="32" customFormat="false" ht="24" hidden="false" customHeight="true" outlineLevel="0" collapsed="false">
      <c r="A32" s="5" t="s">
        <v>509</v>
      </c>
      <c r="B32" s="5" t="s">
        <v>510</v>
      </c>
      <c r="C32" s="5" t="s">
        <v>511</v>
      </c>
      <c r="D32" s="5" t="s">
        <v>513</v>
      </c>
      <c r="E32" s="5" t="s">
        <v>515</v>
      </c>
      <c r="F32" s="5" t="s">
        <v>516</v>
      </c>
      <c r="G32" s="5" t="s">
        <v>579</v>
      </c>
      <c r="H32" s="5" t="s">
        <v>1031</v>
      </c>
    </row>
    <row r="33" customFormat="false" ht="15" hidden="false" customHeight="false" outlineLevel="0" collapsed="false">
      <c r="A33" s="17" t="n">
        <v>1884</v>
      </c>
      <c r="B33" s="16" t="n">
        <v>0.0914486307645569</v>
      </c>
      <c r="C33" s="16" t="n">
        <v>0.11528168777838</v>
      </c>
      <c r="D33" s="17" t="n">
        <v>10.2997833734196</v>
      </c>
      <c r="E33" s="18" t="n">
        <v>3.77112732612275E-020</v>
      </c>
      <c r="F33" s="16" t="n">
        <v>0.572742384534882</v>
      </c>
      <c r="G33" s="16" t="n">
        <v>0.731822836661546</v>
      </c>
      <c r="H33" s="6" t="s">
        <v>1034</v>
      </c>
    </row>
    <row r="34" customFormat="false" ht="15" hidden="false" customHeight="false" outlineLevel="0" collapsed="false">
      <c r="A34" s="17" t="n">
        <v>1883</v>
      </c>
      <c r="B34" s="16" t="n">
        <v>0.09474591517297</v>
      </c>
      <c r="C34" s="16" t="n">
        <v>0.119061874840371</v>
      </c>
      <c r="D34" s="17" t="n">
        <v>10.3204009433287</v>
      </c>
      <c r="E34" s="18" t="n">
        <v>3.77112732612275E-020</v>
      </c>
      <c r="F34" s="16" t="n">
        <v>0.580037757519192</v>
      </c>
      <c r="G34" s="16" t="n">
        <v>0.731592421915003</v>
      </c>
      <c r="H34" s="6" t="s">
        <v>1034</v>
      </c>
    </row>
    <row r="35" customFormat="false" ht="15" hidden="false" customHeight="false" outlineLevel="0" collapsed="false">
      <c r="A35" s="17" t="n">
        <v>1882</v>
      </c>
      <c r="B35" s="16" t="n">
        <v>0.0982644220492747</v>
      </c>
      <c r="C35" s="16" t="n">
        <v>0.123046373507143</v>
      </c>
      <c r="D35" s="17" t="n">
        <v>10.3227413106924</v>
      </c>
      <c r="E35" s="18" t="n">
        <v>3.77112732612275E-020</v>
      </c>
      <c r="F35" s="16" t="n">
        <v>0.586947739149173</v>
      </c>
      <c r="G35" s="16" t="n">
        <v>0.731221198156682</v>
      </c>
      <c r="H35" s="6" t="s">
        <v>1034</v>
      </c>
    </row>
    <row r="36" customFormat="false" ht="15" hidden="false" customHeight="false" outlineLevel="0" collapsed="false">
      <c r="A36" s="17" t="n">
        <v>1885</v>
      </c>
      <c r="B36" s="16" t="n">
        <v>0.0883798722589738</v>
      </c>
      <c r="C36" s="16" t="n">
        <v>0.111718147195984</v>
      </c>
      <c r="D36" s="17" t="n">
        <v>10.261162315422</v>
      </c>
      <c r="E36" s="18" t="n">
        <v>3.77112732612275E-020</v>
      </c>
      <c r="F36" s="16" t="n">
        <v>0.565134549398561</v>
      </c>
      <c r="G36" s="16" t="n">
        <v>0.731221198156682</v>
      </c>
      <c r="H36" s="6" t="s">
        <v>1034</v>
      </c>
    </row>
    <row r="37" customFormat="false" ht="15" hidden="false" customHeight="false" outlineLevel="0" collapsed="false">
      <c r="A37" s="17" t="n">
        <v>1881</v>
      </c>
      <c r="B37" s="16" t="n">
        <v>0.102002261826356</v>
      </c>
      <c r="C37" s="16" t="n">
        <v>0.127231653273068</v>
      </c>
      <c r="D37" s="17" t="n">
        <v>10.3071002092786</v>
      </c>
      <c r="E37" s="18" t="n">
        <v>3.77112732612275E-020</v>
      </c>
      <c r="F37" s="16" t="n">
        <v>0.593440285413615</v>
      </c>
      <c r="G37" s="16" t="n">
        <v>0.731029185867896</v>
      </c>
      <c r="H37" s="6" t="s">
        <v>1034</v>
      </c>
    </row>
    <row r="38" customFormat="false" ht="15" hidden="false" customHeight="false" outlineLevel="0" collapsed="false">
      <c r="A38" s="17" t="n">
        <v>1886</v>
      </c>
      <c r="B38" s="16" t="n">
        <v>0.0855462163288823</v>
      </c>
      <c r="C38" s="16" t="n">
        <v>0.108381931344723</v>
      </c>
      <c r="D38" s="17" t="n">
        <v>10.2053702589616</v>
      </c>
      <c r="E38" s="18" t="n">
        <v>3.77112732612275E-020</v>
      </c>
      <c r="F38" s="16" t="n">
        <v>0.557294036215185</v>
      </c>
      <c r="G38" s="16" t="n">
        <v>0.730696364567332</v>
      </c>
      <c r="H38" s="6" t="s">
        <v>1034</v>
      </c>
    </row>
    <row r="39" customFormat="false" ht="15" hidden="false" customHeight="false" outlineLevel="0" collapsed="false">
      <c r="A39" s="17" t="n">
        <v>1887</v>
      </c>
      <c r="B39" s="16" t="n">
        <v>0.0829316458935374</v>
      </c>
      <c r="C39" s="16" t="n">
        <v>0.105259240083386</v>
      </c>
      <c r="D39" s="17" t="n">
        <v>10.1334596333705</v>
      </c>
      <c r="E39" s="18" t="n">
        <v>3.77112732612275E-020</v>
      </c>
      <c r="F39" s="16" t="n">
        <v>0.549262166505189</v>
      </c>
      <c r="G39" s="16" t="n">
        <v>0.730197132616487</v>
      </c>
      <c r="H39" s="6" t="s">
        <v>1034</v>
      </c>
    </row>
    <row r="40" customFormat="false" ht="15" hidden="false" customHeight="false" outlineLevel="0" collapsed="false">
      <c r="A40" s="17" t="n">
        <v>1880</v>
      </c>
      <c r="B40" s="16" t="n">
        <v>0.105936351216621</v>
      </c>
      <c r="C40" s="16" t="n">
        <v>0.131590254832273</v>
      </c>
      <c r="D40" s="17" t="n">
        <v>10.2742617930687</v>
      </c>
      <c r="E40" s="18" t="n">
        <v>3.77112732612275E-020</v>
      </c>
      <c r="F40" s="16" t="n">
        <v>0.599446696023215</v>
      </c>
      <c r="G40" s="16" t="n">
        <v>0.729480286738351</v>
      </c>
      <c r="H40" s="6" t="s">
        <v>1034</v>
      </c>
    </row>
    <row r="41" customFormat="false" ht="15" hidden="false" customHeight="false" outlineLevel="0" collapsed="false">
      <c r="A41" s="17" t="n">
        <v>1888</v>
      </c>
      <c r="B41" s="16" t="n">
        <v>0.0805351856037242</v>
      </c>
      <c r="C41" s="16" t="n">
        <v>0.102352817870421</v>
      </c>
      <c r="D41" s="17" t="n">
        <v>10.0468496738203</v>
      </c>
      <c r="E41" s="18" t="n">
        <v>3.77112732612275E-020</v>
      </c>
      <c r="F41" s="16" t="n">
        <v>0.541106467040898</v>
      </c>
      <c r="G41" s="16" t="n">
        <v>0.728392217101895</v>
      </c>
      <c r="H41" s="6" t="s">
        <v>1034</v>
      </c>
    </row>
    <row r="42" customFormat="false" ht="15" hidden="false" customHeight="false" outlineLevel="0" collapsed="false">
      <c r="A42" s="17" t="n">
        <v>1879</v>
      </c>
      <c r="B42" s="16" t="n">
        <v>0.110067937582396</v>
      </c>
      <c r="C42" s="16" t="n">
        <v>0.136121268206718</v>
      </c>
      <c r="D42" s="17" t="n">
        <v>10.2250339797207</v>
      </c>
      <c r="E42" s="18" t="n">
        <v>3.77112732612275E-020</v>
      </c>
      <c r="F42" s="16" t="n">
        <v>0.604942503229626</v>
      </c>
      <c r="G42" s="16" t="n">
        <v>0.728289810547875</v>
      </c>
      <c r="H42" s="6" t="s">
        <v>1034</v>
      </c>
    </row>
    <row r="43" customFormat="false" ht="15" hidden="false" customHeight="false" outlineLevel="0" collapsed="false">
      <c r="A43" s="17" t="n">
        <v>1878</v>
      </c>
      <c r="B43" s="16" t="n">
        <v>0.114392245451278</v>
      </c>
      <c r="C43" s="16" t="n">
        <v>0.140819665773554</v>
      </c>
      <c r="D43" s="17" t="n">
        <v>10.1605785098441</v>
      </c>
      <c r="E43" s="18" t="n">
        <v>3.77112732612275E-020</v>
      </c>
      <c r="F43" s="16" t="n">
        <v>0.609914569668442</v>
      </c>
      <c r="G43" s="16" t="n">
        <v>0.726676907322069</v>
      </c>
      <c r="H43" s="6" t="s">
        <v>1034</v>
      </c>
    </row>
    <row r="44" customFormat="false" ht="15" hidden="false" customHeight="false" outlineLevel="0" collapsed="false">
      <c r="A44" s="17" t="n">
        <v>1889</v>
      </c>
      <c r="B44" s="16" t="n">
        <v>0.0783536542260347</v>
      </c>
      <c r="C44" s="16" t="n">
        <v>0.0996632475141504</v>
      </c>
      <c r="D44" s="16" t="n">
        <v>9.94752332596458</v>
      </c>
      <c r="E44" s="18" t="n">
        <v>4.51696150358844E-020</v>
      </c>
      <c r="F44" s="16" t="n">
        <v>0.532910806721294</v>
      </c>
      <c r="G44" s="16" t="n">
        <v>0.726523297491039</v>
      </c>
      <c r="H44" s="6" t="s">
        <v>1034</v>
      </c>
    </row>
    <row r="45" customFormat="false" ht="15" hidden="false" customHeight="false" outlineLevel="0" collapsed="false">
      <c r="A45" s="17" t="n">
        <v>1877</v>
      </c>
      <c r="B45" s="16" t="n">
        <v>0.118899358983881</v>
      </c>
      <c r="C45" s="16" t="n">
        <v>0.145672666899095</v>
      </c>
      <c r="D45" s="17" t="n">
        <v>10.0822545731864</v>
      </c>
      <c r="E45" s="18" t="n">
        <v>5.79483426294267E-020</v>
      </c>
      <c r="F45" s="16" t="n">
        <v>0.614324009369229</v>
      </c>
      <c r="G45" s="16" t="n">
        <v>0.725486431131592</v>
      </c>
      <c r="H45" s="6" t="s">
        <v>1034</v>
      </c>
    </row>
    <row r="46" customFormat="false" ht="15" hidden="false" customHeight="false" outlineLevel="0" collapsed="false">
      <c r="A46" s="17" t="n">
        <v>1876</v>
      </c>
      <c r="B46" s="16" t="n">
        <v>0.123567910230973</v>
      </c>
      <c r="C46" s="16" t="n">
        <v>0.150658578673579</v>
      </c>
      <c r="D46" s="16" t="n">
        <v>9.99165892549943</v>
      </c>
      <c r="E46" s="18" t="n">
        <v>1.15730329106952E-019</v>
      </c>
      <c r="F46" s="16" t="n">
        <v>0.618146215064586</v>
      </c>
      <c r="G46" s="16" t="n">
        <v>0.723745519713262</v>
      </c>
      <c r="H46" s="6" t="s">
        <v>1034</v>
      </c>
    </row>
    <row r="47" customFormat="false" ht="15" hidden="false" customHeight="false" outlineLevel="0" collapsed="false">
      <c r="A47" s="17" t="n">
        <v>1890</v>
      </c>
      <c r="B47" s="16" t="n">
        <v>0.0763849511520127</v>
      </c>
      <c r="C47" s="16" t="n">
        <v>0.0971940773310182</v>
      </c>
      <c r="D47" s="16" t="n">
        <v>9.83822499010095</v>
      </c>
      <c r="E47" s="18" t="n">
        <v>8.15236265075158E-020</v>
      </c>
      <c r="F47" s="16" t="n">
        <v>0.524790518157381</v>
      </c>
      <c r="G47" s="16" t="n">
        <v>0.723655913978495</v>
      </c>
      <c r="H47" s="6" t="s">
        <v>1034</v>
      </c>
    </row>
    <row r="50" customFormat="false" ht="15" hidden="false" customHeight="false" outlineLevel="0" collapsed="false">
      <c r="A50" s="3" t="s">
        <v>1041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1042</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1043</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1044</v>
      </c>
      <c r="B9" s="4"/>
      <c r="C9" s="4"/>
      <c r="D9" s="4"/>
      <c r="E9" s="4"/>
      <c r="F9" s="4"/>
      <c r="G9" s="4"/>
      <c r="H9" s="4"/>
      <c r="I9" s="4"/>
      <c r="J9" s="4"/>
      <c r="K9" s="4"/>
      <c r="L9" s="4"/>
    </row>
    <row r="10" customFormat="false" ht="15" hidden="false" customHeight="false" outlineLevel="0" collapsed="false">
      <c r="A10" s="11" t="s">
        <v>1045</v>
      </c>
    </row>
    <row r="11" customFormat="false" ht="15" hidden="false" customHeight="true" outlineLevel="0" collapsed="false">
      <c r="A11" s="5" t="s">
        <v>904</v>
      </c>
      <c r="B11" s="5" t="s">
        <v>1046</v>
      </c>
      <c r="C11" s="5" t="s">
        <v>1047</v>
      </c>
      <c r="D11" s="5" t="s">
        <v>1048</v>
      </c>
    </row>
    <row r="12" customFormat="false" ht="15" hidden="false" customHeight="false" outlineLevel="0" collapsed="false">
      <c r="A12" s="6" t="s">
        <v>1049</v>
      </c>
      <c r="B12" s="6" t="n">
        <v>400</v>
      </c>
      <c r="C12" s="6" t="n">
        <v>548</v>
      </c>
      <c r="D12" s="7" t="s">
        <v>1050</v>
      </c>
    </row>
    <row r="13" customFormat="false" ht="15" hidden="false" customHeight="false" outlineLevel="0" collapsed="false">
      <c r="A13" s="6" t="s">
        <v>1051</v>
      </c>
      <c r="B13" s="6" t="n">
        <v>548</v>
      </c>
      <c r="C13" s="6" t="n">
        <v>765</v>
      </c>
      <c r="D13" s="7" t="s">
        <v>1052</v>
      </c>
    </row>
    <row r="14" customFormat="false" ht="15" hidden="false" customHeight="false" outlineLevel="0" collapsed="false">
      <c r="A14" s="6" t="s">
        <v>1053</v>
      </c>
      <c r="B14" s="6" t="n">
        <v>914</v>
      </c>
      <c r="C14" s="6" t="n">
        <v>1069</v>
      </c>
      <c r="D14" s="7" t="s">
        <v>1054</v>
      </c>
    </row>
    <row r="15" customFormat="false" ht="15" hidden="false" customHeight="false" outlineLevel="0" collapsed="false">
      <c r="A15" s="6" t="s">
        <v>1055</v>
      </c>
      <c r="B15" s="6" t="n">
        <v>1069</v>
      </c>
      <c r="C15" s="6" t="n">
        <v>1258</v>
      </c>
      <c r="D15" s="7" t="s">
        <v>1056</v>
      </c>
    </row>
    <row r="16" customFormat="false" ht="15" hidden="false" customHeight="false" outlineLevel="0" collapsed="false">
      <c r="A16" s="6" t="s">
        <v>1057</v>
      </c>
      <c r="B16" s="6" t="n">
        <v>1258</v>
      </c>
      <c r="C16" s="6" t="n">
        <v>1721</v>
      </c>
      <c r="D16" s="7" t="s">
        <v>1058</v>
      </c>
    </row>
    <row r="17" customFormat="false" ht="15" hidden="false" customHeight="false" outlineLevel="0" collapsed="false">
      <c r="A17" s="6" t="s">
        <v>1059</v>
      </c>
      <c r="B17" s="6" t="n">
        <v>1721</v>
      </c>
      <c r="C17" s="6" t="n">
        <v>2304</v>
      </c>
      <c r="D17" s="7" t="s">
        <v>1060</v>
      </c>
    </row>
    <row r="19" customFormat="false" ht="15" hidden="false" customHeight="false" outlineLevel="0" collapsed="false">
      <c r="A19" s="11" t="s">
        <v>1061</v>
      </c>
    </row>
    <row r="20" customFormat="false" ht="24" hidden="false" customHeight="true" outlineLevel="0" collapsed="false">
      <c r="A20" s="5" t="s">
        <v>904</v>
      </c>
      <c r="B20" s="5" t="s">
        <v>510</v>
      </c>
      <c r="C20" s="5" t="s">
        <v>511</v>
      </c>
      <c r="D20" s="5" t="s">
        <v>513</v>
      </c>
      <c r="E20" s="5" t="s">
        <v>515</v>
      </c>
      <c r="F20" s="5" t="s">
        <v>516</v>
      </c>
      <c r="G20" s="5" t="s">
        <v>579</v>
      </c>
      <c r="H20" s="5" t="s">
        <v>1031</v>
      </c>
      <c r="I20" s="5" t="s">
        <v>1062</v>
      </c>
      <c r="J20" s="5" t="s">
        <v>1063</v>
      </c>
      <c r="K20" s="5" t="s">
        <v>1064</v>
      </c>
      <c r="L20" s="5" t="s">
        <v>1032</v>
      </c>
      <c r="M20" s="5" t="s">
        <v>1033</v>
      </c>
      <c r="N20" s="5" t="s">
        <v>517</v>
      </c>
      <c r="O20" s="5" t="s">
        <v>1065</v>
      </c>
    </row>
    <row r="21" customFormat="false" ht="22.35" hidden="false" customHeight="false" outlineLevel="0" collapsed="false">
      <c r="A21" s="7" t="s">
        <v>1066</v>
      </c>
      <c r="B21" s="17" t="n">
        <v>63.8730158730159</v>
      </c>
      <c r="C21" s="17" t="n">
        <v>60.3145161290323</v>
      </c>
      <c r="D21" s="17" t="n">
        <v>-15.4873451315689</v>
      </c>
      <c r="E21" s="18" t="n">
        <v>9.83563697806887E-044</v>
      </c>
      <c r="F21" s="16" t="n">
        <v>-0.859153566528141</v>
      </c>
      <c r="G21" s="16" t="n">
        <v>0.780555555555556</v>
      </c>
      <c r="H21" s="6" t="s">
        <v>1039</v>
      </c>
      <c r="I21" s="17" t="n">
        <v>62.5</v>
      </c>
      <c r="J21" s="6" t="s">
        <v>1067</v>
      </c>
      <c r="K21" s="8" t="n">
        <v>0.731989247311828</v>
      </c>
      <c r="L21" s="8" t="n">
        <v>0.731989247311828</v>
      </c>
      <c r="M21" s="8" t="n">
        <v>0.750130791493421</v>
      </c>
      <c r="N21" s="16" t="n">
        <v>0.00146255229949284</v>
      </c>
      <c r="O21" s="16" t="n">
        <v>0.068833325677995</v>
      </c>
    </row>
    <row r="22" customFormat="false" ht="22.35" hidden="false" customHeight="false" outlineLevel="0" collapsed="false">
      <c r="A22" s="7" t="s">
        <v>1068</v>
      </c>
      <c r="B22" s="17" t="n">
        <v>1911.38888888889</v>
      </c>
      <c r="C22" s="17" t="n">
        <v>1916.76935483871</v>
      </c>
      <c r="D22" s="16" t="n">
        <v>8.78846683990441</v>
      </c>
      <c r="E22" s="18" t="n">
        <v>3.00085466176159E-014</v>
      </c>
      <c r="F22" s="16" t="n">
        <v>0.957204069288883</v>
      </c>
      <c r="G22" s="16" t="n">
        <v>0.729454685099846</v>
      </c>
      <c r="H22" s="6" t="s">
        <v>1034</v>
      </c>
      <c r="I22" s="17" t="n">
        <v>1911.5</v>
      </c>
      <c r="J22" s="6" t="s">
        <v>1069</v>
      </c>
      <c r="K22" s="8" t="n">
        <v>0.670711725550435</v>
      </c>
      <c r="L22" s="8" t="n">
        <v>0.663637992831541</v>
      </c>
      <c r="M22" s="8" t="n">
        <v>0.65854702652401</v>
      </c>
      <c r="N22" s="18" t="n">
        <v>0.000158789171870021</v>
      </c>
      <c r="O22" s="16" t="n">
        <v>0.0246736563956447</v>
      </c>
    </row>
    <row r="23" customFormat="false" ht="15" hidden="false" customHeight="false" outlineLevel="0" collapsed="false">
      <c r="A23" s="6" t="s">
        <v>1070</v>
      </c>
      <c r="B23" s="16" t="n">
        <v>3.10254607091666</v>
      </c>
      <c r="C23" s="16" t="n">
        <v>2.53227037784153</v>
      </c>
      <c r="D23" s="16" t="n">
        <v>-7.84156449760984</v>
      </c>
      <c r="E23" s="18" t="n">
        <v>1.23873245279411E-012</v>
      </c>
      <c r="F23" s="16" t="n">
        <v>-0.684933677893849</v>
      </c>
      <c r="G23" s="16" t="n">
        <v>0.706566820276498</v>
      </c>
      <c r="H23" s="6" t="s">
        <v>1039</v>
      </c>
      <c r="I23" s="16" t="n">
        <v>2.58984023308342</v>
      </c>
      <c r="J23" s="6" t="s">
        <v>1067</v>
      </c>
      <c r="K23" s="8" t="n">
        <v>0.671953405017921</v>
      </c>
      <c r="L23" s="8" t="n">
        <v>0.65452380952381</v>
      </c>
      <c r="M23" s="8" t="n">
        <v>0.653598581085916</v>
      </c>
      <c r="N23" s="16" t="n">
        <v>0.00146255229949284</v>
      </c>
      <c r="O23" s="16" t="n">
        <v>0.0343304091494663</v>
      </c>
    </row>
    <row r="24" customFormat="false" ht="15" hidden="false" customHeight="false" outlineLevel="0" collapsed="false">
      <c r="A24" s="6" t="s">
        <v>1071</v>
      </c>
      <c r="B24" s="17" t="n">
        <v>95.8047269021821</v>
      </c>
      <c r="C24" s="17" t="n">
        <v>87.3384528448913</v>
      </c>
      <c r="D24" s="16" t="n">
        <v>-8.26179138222607</v>
      </c>
      <c r="E24" s="18" t="n">
        <v>6.12466268549153E-014</v>
      </c>
      <c r="F24" s="16" t="n">
        <v>-0.624679878142228</v>
      </c>
      <c r="G24" s="16" t="n">
        <v>0.694777265745008</v>
      </c>
      <c r="H24" s="6" t="s">
        <v>1039</v>
      </c>
      <c r="I24" s="17" t="n">
        <v>96.7878243239209</v>
      </c>
      <c r="J24" s="6" t="s">
        <v>1067</v>
      </c>
      <c r="K24" s="8" t="n">
        <v>0.6571044546851</v>
      </c>
      <c r="L24" s="8" t="n">
        <v>0.636129032258065</v>
      </c>
      <c r="M24" s="8" t="n">
        <v>0.634291843584795</v>
      </c>
      <c r="N24" s="16" t="n">
        <v>0.00146255229949284</v>
      </c>
      <c r="O24" s="16" t="n">
        <v>0.0214118878941828</v>
      </c>
    </row>
    <row r="25" customFormat="false" ht="15" hidden="false" customHeight="false" outlineLevel="0" collapsed="false">
      <c r="A25" s="6" t="s">
        <v>1072</v>
      </c>
      <c r="B25" s="17" t="n">
        <v>130.706349206349</v>
      </c>
      <c r="C25" s="17" t="n">
        <v>124.662903225806</v>
      </c>
      <c r="D25" s="16" t="n">
        <v>-7.99159658140751</v>
      </c>
      <c r="E25" s="18" t="n">
        <v>2.32677735469304E-013</v>
      </c>
      <c r="F25" s="16" t="n">
        <v>-0.582327833100487</v>
      </c>
      <c r="G25" s="16" t="n">
        <v>0.690072964669739</v>
      </c>
      <c r="H25" s="6" t="s">
        <v>1039</v>
      </c>
      <c r="I25" s="17" t="n">
        <v>128.5</v>
      </c>
      <c r="J25" s="6" t="s">
        <v>1067</v>
      </c>
      <c r="K25" s="8" t="n">
        <v>0.666500256016385</v>
      </c>
      <c r="L25" s="8" t="n">
        <v>0.666500256016385</v>
      </c>
      <c r="M25" s="8" t="n">
        <v>0.676778093694161</v>
      </c>
      <c r="N25" s="18" t="n">
        <v>0.000911959965420923</v>
      </c>
      <c r="O25" s="16" t="n">
        <v>0.00825386158280027</v>
      </c>
    </row>
    <row r="26" customFormat="false" ht="22.35" hidden="false" customHeight="false" outlineLevel="0" collapsed="false">
      <c r="A26" s="7" t="s">
        <v>1073</v>
      </c>
      <c r="B26" s="16" t="n">
        <v>0.237177408011226</v>
      </c>
      <c r="C26" s="16" t="n">
        <v>0.250368510046586</v>
      </c>
      <c r="D26" s="16" t="n">
        <v>5.59757240182519</v>
      </c>
      <c r="E26" s="18" t="n">
        <v>2.07459404765051E-007</v>
      </c>
      <c r="F26" s="16" t="n">
        <v>0.609205895657266</v>
      </c>
      <c r="G26" s="16" t="n">
        <v>0.68499743983615</v>
      </c>
      <c r="H26" s="6" t="s">
        <v>1034</v>
      </c>
      <c r="I26" s="16" t="n">
        <v>0.227046875321352</v>
      </c>
      <c r="J26" s="6" t="s">
        <v>1069</v>
      </c>
      <c r="K26" s="8" t="n">
        <v>0.692063492063492</v>
      </c>
      <c r="L26" s="8" t="n">
        <v>0.679196108550947</v>
      </c>
      <c r="M26" s="8" t="n">
        <v>0.679216380730785</v>
      </c>
      <c r="N26" s="18" t="n">
        <v>0.000327979445434731</v>
      </c>
      <c r="O26" s="18" t="n">
        <v>6.04236473415356E-005</v>
      </c>
    </row>
    <row r="27" customFormat="false" ht="22.35" hidden="false" customHeight="false" outlineLevel="0" collapsed="false">
      <c r="A27" s="7" t="s">
        <v>1074</v>
      </c>
      <c r="B27" s="16" t="n">
        <v>0.0461752761163629</v>
      </c>
      <c r="C27" s="16" t="n">
        <v>0.0394360178259725</v>
      </c>
      <c r="D27" s="16" t="n">
        <v>-6.63240553897708</v>
      </c>
      <c r="E27" s="18" t="n">
        <v>1.03239778795201E-009</v>
      </c>
      <c r="F27" s="16" t="n">
        <v>-0.592837368887444</v>
      </c>
      <c r="G27" s="16" t="n">
        <v>0.678827444956477</v>
      </c>
      <c r="H27" s="6" t="s">
        <v>1039</v>
      </c>
      <c r="I27" s="16" t="n">
        <v>0.0409466632483318</v>
      </c>
      <c r="J27" s="6" t="s">
        <v>1067</v>
      </c>
      <c r="K27" s="8" t="n">
        <v>0.650819252432156</v>
      </c>
      <c r="L27" s="8" t="n">
        <v>0.637086533538146</v>
      </c>
      <c r="M27" s="8" t="n">
        <v>0.635341069009174</v>
      </c>
      <c r="N27" s="16" t="n">
        <v>0.00297703142099293</v>
      </c>
      <c r="O27" s="16" t="n">
        <v>0.0297508189364302</v>
      </c>
    </row>
    <row r="28" customFormat="false" ht="22.35" hidden="false" customHeight="false" outlineLevel="0" collapsed="false">
      <c r="A28" s="7" t="s">
        <v>1075</v>
      </c>
      <c r="B28" s="16" t="n">
        <v>0.752523829289734</v>
      </c>
      <c r="C28" s="16" t="n">
        <v>0.707006352064495</v>
      </c>
      <c r="D28" s="16" t="n">
        <v>-8.28166101483981</v>
      </c>
      <c r="E28" s="18" t="n">
        <v>4.46937518911126E-014</v>
      </c>
      <c r="F28" s="16" t="n">
        <v>-0.582099196582815</v>
      </c>
      <c r="G28" s="16" t="n">
        <v>0.676049667178699</v>
      </c>
      <c r="H28" s="6" t="s">
        <v>1039</v>
      </c>
      <c r="I28" s="16" t="n">
        <v>0.705817637837851</v>
      </c>
      <c r="J28" s="6" t="s">
        <v>1067</v>
      </c>
      <c r="K28" s="8" t="n">
        <v>0.635829493087558</v>
      </c>
      <c r="L28" s="8" t="n">
        <v>0.604710701484895</v>
      </c>
      <c r="M28" s="8" t="n">
        <v>0.593915952973928</v>
      </c>
      <c r="N28" s="16" t="n">
        <v>0.00436143431038248</v>
      </c>
      <c r="O28" s="16" t="n">
        <v>0.0358351464092173</v>
      </c>
    </row>
    <row r="29" customFormat="false" ht="15" hidden="false" customHeight="false" outlineLevel="0" collapsed="false">
      <c r="A29" s="6" t="s">
        <v>1076</v>
      </c>
      <c r="B29" s="16" t="n">
        <v>0.687298176858189</v>
      </c>
      <c r="C29" s="16" t="n">
        <v>0.678025294704406</v>
      </c>
      <c r="D29" s="16" t="n">
        <v>-6.70060444785153</v>
      </c>
      <c r="E29" s="18" t="n">
        <v>7.32574268636248E-010</v>
      </c>
      <c r="F29" s="16" t="n">
        <v>-0.57949464883314</v>
      </c>
      <c r="G29" s="16" t="n">
        <v>0.670353302611367</v>
      </c>
      <c r="H29" s="6" t="s">
        <v>1039</v>
      </c>
      <c r="I29" s="16" t="n">
        <v>0.680408663923008</v>
      </c>
      <c r="J29" s="6" t="s">
        <v>1067</v>
      </c>
      <c r="K29" s="8" t="n">
        <v>0.641692268305172</v>
      </c>
      <c r="L29" s="8" t="n">
        <v>0.614480286738351</v>
      </c>
      <c r="M29" s="8" t="n">
        <v>0.597199626328235</v>
      </c>
      <c r="N29" s="18" t="n">
        <v>0.000911959965420923</v>
      </c>
      <c r="O29" s="16" t="n">
        <v>0.00833893486868366</v>
      </c>
    </row>
    <row r="30" customFormat="false" ht="15" hidden="false" customHeight="false" outlineLevel="0" collapsed="false">
      <c r="A30" s="6" t="s">
        <v>1077</v>
      </c>
      <c r="B30" s="16" t="n">
        <v>0.790196392859654</v>
      </c>
      <c r="C30" s="16" t="n">
        <v>0.751068736615839</v>
      </c>
      <c r="D30" s="16" t="n">
        <v>-7.18891357067267</v>
      </c>
      <c r="E30" s="18" t="n">
        <v>2.61616691548616E-011</v>
      </c>
      <c r="F30" s="16" t="n">
        <v>-0.517893110106953</v>
      </c>
      <c r="G30" s="16" t="n">
        <v>0.664618535586278</v>
      </c>
      <c r="H30" s="6" t="s">
        <v>1039</v>
      </c>
      <c r="I30" s="16" t="n">
        <v>0.759213087383614</v>
      </c>
      <c r="J30" s="6" t="s">
        <v>1067</v>
      </c>
      <c r="K30" s="8" t="n">
        <v>0.63205325140809</v>
      </c>
      <c r="L30" s="8" t="n">
        <v>0.591131592421915</v>
      </c>
      <c r="M30" s="8" t="n">
        <v>0.560544776683282</v>
      </c>
      <c r="N30" s="16" t="n">
        <v>0.0173388608174833</v>
      </c>
      <c r="O30" s="16" t="n">
        <v>0.0568457394020628</v>
      </c>
    </row>
    <row r="31" customFormat="false" ht="22.35" hidden="false" customHeight="false" outlineLevel="0" collapsed="false">
      <c r="A31" s="7" t="s">
        <v>1078</v>
      </c>
      <c r="B31" s="16" t="n">
        <v>0.0792551312442848</v>
      </c>
      <c r="C31" s="16" t="n">
        <v>0.0704289373196052</v>
      </c>
      <c r="D31" s="16" t="n">
        <v>-5.71031050348301</v>
      </c>
      <c r="E31" s="18" t="n">
        <v>1.15936274022561E-007</v>
      </c>
      <c r="F31" s="16" t="n">
        <v>-0.524306928243605</v>
      </c>
      <c r="G31" s="16" t="n">
        <v>0.655286738351255</v>
      </c>
      <c r="H31" s="6" t="s">
        <v>1039</v>
      </c>
      <c r="I31" s="16" t="n">
        <v>0.0662668758905466</v>
      </c>
      <c r="J31" s="6" t="s">
        <v>1067</v>
      </c>
      <c r="K31" s="8" t="n">
        <v>0.62647209421403</v>
      </c>
      <c r="L31" s="8" t="n">
        <v>0.59279057859703</v>
      </c>
      <c r="M31" s="8" t="n">
        <v>0.582478401826254</v>
      </c>
      <c r="N31" s="16" t="n">
        <v>0.00790701419792954</v>
      </c>
      <c r="O31" s="16" t="n">
        <v>0.0335848594728313</v>
      </c>
    </row>
    <row r="32" customFormat="false" ht="22.35" hidden="false" customHeight="false" outlineLevel="0" collapsed="false">
      <c r="A32" s="7" t="s">
        <v>1079</v>
      </c>
      <c r="B32" s="16" t="n">
        <v>5.74554397390574</v>
      </c>
      <c r="C32" s="16" t="n">
        <v>5.05637235403954</v>
      </c>
      <c r="D32" s="16" t="n">
        <v>-5.63822122976872</v>
      </c>
      <c r="E32" s="18" t="n">
        <v>1.52392729924689E-007</v>
      </c>
      <c r="F32" s="16" t="n">
        <v>-0.51773397293364</v>
      </c>
      <c r="G32" s="16" t="n">
        <v>0.65199692780338</v>
      </c>
      <c r="H32" s="6" t="s">
        <v>1039</v>
      </c>
      <c r="I32" s="16" t="n">
        <v>5.42335520781924</v>
      </c>
      <c r="J32" s="6" t="s">
        <v>1067</v>
      </c>
      <c r="K32" s="8" t="n">
        <v>0.615488991295443</v>
      </c>
      <c r="L32" s="8" t="n">
        <v>0.583530465949821</v>
      </c>
      <c r="M32" s="8" t="n">
        <v>0.579450899837211</v>
      </c>
      <c r="N32" s="16" t="n">
        <v>0.00961378333089828</v>
      </c>
      <c r="O32" s="16" t="n">
        <v>0.0371725746489202</v>
      </c>
    </row>
    <row r="33" customFormat="false" ht="22.35" hidden="false" customHeight="false" outlineLevel="0" collapsed="false">
      <c r="A33" s="7" t="s">
        <v>1080</v>
      </c>
      <c r="B33" s="17" t="n">
        <v>148.93355725145</v>
      </c>
      <c r="C33" s="17" t="n">
        <v>137.906611069221</v>
      </c>
      <c r="D33" s="16" t="n">
        <v>-6.03871331420908</v>
      </c>
      <c r="E33" s="18" t="n">
        <v>2.00304201341983E-008</v>
      </c>
      <c r="F33" s="16" t="n">
        <v>-0.502359137272065</v>
      </c>
      <c r="G33" s="16" t="n">
        <v>0.639567332309268</v>
      </c>
      <c r="H33" s="6" t="s">
        <v>1039</v>
      </c>
      <c r="I33" s="17" t="n">
        <v>140.290159810498</v>
      </c>
      <c r="J33" s="6" t="s">
        <v>1067</v>
      </c>
      <c r="K33" s="8" t="n">
        <v>0.6142089093702</v>
      </c>
      <c r="L33" s="8" t="n">
        <v>0.587101894521249</v>
      </c>
      <c r="M33" s="8" t="n">
        <v>0.582893473639667</v>
      </c>
      <c r="N33" s="16" t="n">
        <v>0.00297703142099293</v>
      </c>
      <c r="O33" s="16" t="n">
        <v>0.0139406954903018</v>
      </c>
    </row>
    <row r="34" customFormat="false" ht="15" hidden="false" customHeight="false" outlineLevel="0" collapsed="false">
      <c r="A34" s="6" t="s">
        <v>1081</v>
      </c>
      <c r="B34" s="17" t="n">
        <v>495.976190476191</v>
      </c>
      <c r="C34" s="17" t="n">
        <v>494.872580645161</v>
      </c>
      <c r="D34" s="16" t="n">
        <v>-4.93050785747725</v>
      </c>
      <c r="E34" s="18" t="n">
        <v>3.71349904611972E-006</v>
      </c>
      <c r="F34" s="16" t="n">
        <v>-0.439965720171471</v>
      </c>
      <c r="G34" s="16" t="n">
        <v>0.633141321044547</v>
      </c>
      <c r="H34" s="6" t="s">
        <v>1039</v>
      </c>
      <c r="I34" s="17" t="n">
        <v>495.5</v>
      </c>
      <c r="J34" s="6" t="s">
        <v>1067</v>
      </c>
      <c r="K34" s="8" t="n">
        <v>0.620430107526882</v>
      </c>
      <c r="L34" s="8" t="n">
        <v>0.605463389656938</v>
      </c>
      <c r="M34" s="8" t="n">
        <v>0.627506393370456</v>
      </c>
      <c r="N34" s="16" t="n">
        <v>0.0164097332143604</v>
      </c>
      <c r="O34" s="16" t="n">
        <v>0.0288471328545028</v>
      </c>
    </row>
    <row r="35" customFormat="false" ht="22.35" hidden="false" customHeight="false" outlineLevel="0" collapsed="false">
      <c r="A35" s="7" t="s">
        <v>1082</v>
      </c>
      <c r="B35" s="17" t="n">
        <v>228.1783030441</v>
      </c>
      <c r="C35" s="17" t="n">
        <v>216.695101228862</v>
      </c>
      <c r="D35" s="16" t="n">
        <v>-3.30798939135257</v>
      </c>
      <c r="E35" s="16" t="n">
        <v>0.00152384369566701</v>
      </c>
      <c r="F35" s="16" t="n">
        <v>-0.296742308803193</v>
      </c>
      <c r="G35" s="16" t="n">
        <v>0.6226318484383</v>
      </c>
      <c r="H35" s="6" t="s">
        <v>1039</v>
      </c>
      <c r="I35" s="17" t="n">
        <v>240.139108907299</v>
      </c>
      <c r="J35" s="6" t="s">
        <v>1067</v>
      </c>
      <c r="K35" s="8" t="n">
        <v>0.611559139784946</v>
      </c>
      <c r="L35" s="8" t="n">
        <v>0.589877112135177</v>
      </c>
      <c r="M35" s="8" t="n">
        <v>0.589954264410231</v>
      </c>
      <c r="N35" s="16" t="n">
        <v>0.0177243784630886</v>
      </c>
      <c r="O35" s="18" t="n">
        <v>3.59730535872015E-005</v>
      </c>
    </row>
    <row r="36" customFormat="false" ht="15" hidden="false" customHeight="false" outlineLevel="0" collapsed="false">
      <c r="A36" s="6" t="s">
        <v>1083</v>
      </c>
      <c r="B36" s="17" t="n">
        <v>30.1250103621735</v>
      </c>
      <c r="C36" s="17" t="n">
        <v>27.9191608158562</v>
      </c>
      <c r="D36" s="16" t="n">
        <v>-4.66907941093875</v>
      </c>
      <c r="E36" s="18" t="n">
        <v>1.01581638177196E-005</v>
      </c>
      <c r="F36" s="16" t="n">
        <v>-0.399883323634331</v>
      </c>
      <c r="G36" s="16" t="n">
        <v>0.616090629800307</v>
      </c>
      <c r="H36" s="6" t="s">
        <v>1039</v>
      </c>
      <c r="I36" s="17" t="n">
        <v>27.7430940261916</v>
      </c>
      <c r="J36" s="6" t="s">
        <v>1067</v>
      </c>
      <c r="K36" s="8" t="n">
        <v>0.600307219662058</v>
      </c>
      <c r="L36" s="8" t="n">
        <v>0.571610343061956</v>
      </c>
      <c r="M36" s="8" t="n">
        <v>0.527364709988244</v>
      </c>
      <c r="N36" s="16" t="n">
        <v>0.0279482433952449</v>
      </c>
      <c r="O36" s="16" t="n">
        <v>0.0387087312954372</v>
      </c>
    </row>
    <row r="37" customFormat="false" ht="15" hidden="false" customHeight="false" outlineLevel="0" collapsed="false">
      <c r="A37" s="6" t="s">
        <v>1084</v>
      </c>
      <c r="B37" s="16" t="n">
        <v>0.389762449759023</v>
      </c>
      <c r="C37" s="16" t="n">
        <v>0.364319834562646</v>
      </c>
      <c r="D37" s="16" t="n">
        <v>-4.49732140830993</v>
      </c>
      <c r="E37" s="18" t="n">
        <v>2.01987944342436E-005</v>
      </c>
      <c r="F37" s="16" t="n">
        <v>-0.386271177854313</v>
      </c>
      <c r="G37" s="16" t="n">
        <v>0.612634408602151</v>
      </c>
      <c r="H37" s="6" t="s">
        <v>1039</v>
      </c>
      <c r="I37" s="16" t="n">
        <v>0.410446519708303</v>
      </c>
      <c r="J37" s="6" t="s">
        <v>1067</v>
      </c>
      <c r="K37" s="8" t="n">
        <v>0.594930875576037</v>
      </c>
      <c r="L37" s="8" t="n">
        <v>0.525939580133129</v>
      </c>
      <c r="M37" s="8" t="n">
        <v>0.519932321026703</v>
      </c>
      <c r="N37" s="16" t="n">
        <v>0.0451335479800562</v>
      </c>
      <c r="O37" s="16" t="n">
        <v>0.0531955416960304</v>
      </c>
    </row>
    <row r="38" customFormat="false" ht="22.35" hidden="false" customHeight="false" outlineLevel="0" collapsed="false">
      <c r="A38" s="7" t="s">
        <v>1085</v>
      </c>
      <c r="B38" s="16" t="n">
        <v>0.379214551373424</v>
      </c>
      <c r="C38" s="16" t="n">
        <v>0.386913418535181</v>
      </c>
      <c r="D38" s="16" t="n">
        <v>4.77657044962779</v>
      </c>
      <c r="E38" s="18" t="n">
        <v>6.97425514534313E-006</v>
      </c>
      <c r="F38" s="16" t="n">
        <v>0.429443515079664</v>
      </c>
      <c r="G38" s="16" t="n">
        <v>0.608832565284178</v>
      </c>
      <c r="H38" s="6" t="s">
        <v>1034</v>
      </c>
      <c r="I38" s="16" t="n">
        <v>0.371901539331017</v>
      </c>
      <c r="J38" s="6" t="s">
        <v>1069</v>
      </c>
      <c r="K38" s="8" t="n">
        <v>0.591410650281618</v>
      </c>
      <c r="L38" s="8" t="n">
        <v>0.57115719406042</v>
      </c>
      <c r="M38" s="8" t="n">
        <v>0.562934707340206</v>
      </c>
      <c r="N38" s="16" t="n">
        <v>0.041153739863752</v>
      </c>
      <c r="O38" s="16" t="n">
        <v>0.0532197711187728</v>
      </c>
    </row>
    <row r="39" customFormat="false" ht="15" hidden="false" customHeight="false" outlineLevel="0" collapsed="false">
      <c r="A39" s="6" t="s">
        <v>1086</v>
      </c>
      <c r="B39" s="16" t="n">
        <v>0.721603988936921</v>
      </c>
      <c r="C39" s="16" t="n">
        <v>0.727641359946888</v>
      </c>
      <c r="D39" s="16" t="n">
        <v>3.46006130363974</v>
      </c>
      <c r="E39" s="16" t="n">
        <v>0.00102292157526825</v>
      </c>
      <c r="F39" s="16" t="n">
        <v>0.356291376425453</v>
      </c>
      <c r="G39" s="16" t="n">
        <v>0.591833077316948</v>
      </c>
      <c r="H39" s="6" t="s">
        <v>1034</v>
      </c>
      <c r="I39" s="16" t="n">
        <v>0.733700121765392</v>
      </c>
      <c r="J39" s="6" t="s">
        <v>1069</v>
      </c>
      <c r="K39" s="8" t="n">
        <v>0.573271889400922</v>
      </c>
      <c r="L39" s="8" t="n">
        <v>0.521500256016385</v>
      </c>
      <c r="M39" s="8" t="n">
        <v>0.515329752936889</v>
      </c>
      <c r="N39" s="16" t="n">
        <v>0.105998211819891</v>
      </c>
      <c r="O39" s="16" t="n">
        <v>0.0848428289207861</v>
      </c>
    </row>
    <row r="40" customFormat="false" ht="22.35" hidden="false" customHeight="false" outlineLevel="0" collapsed="false">
      <c r="A40" s="7" t="s">
        <v>1087</v>
      </c>
      <c r="B40" s="16" t="n">
        <v>0.778333501158346</v>
      </c>
      <c r="C40" s="16" t="n">
        <v>0.758327430517859</v>
      </c>
      <c r="D40" s="16" t="n">
        <v>-3.76840990165078</v>
      </c>
      <c r="E40" s="18" t="n">
        <v>0.00035249678378291</v>
      </c>
      <c r="F40" s="16" t="n">
        <v>-0.312205042052084</v>
      </c>
      <c r="G40" s="16" t="n">
        <v>0.589055299539171</v>
      </c>
      <c r="H40" s="6" t="s">
        <v>1039</v>
      </c>
      <c r="I40" s="16" t="n">
        <v>0.794875093590142</v>
      </c>
      <c r="J40" s="6" t="s">
        <v>1067</v>
      </c>
      <c r="K40" s="8" t="n">
        <v>0.574513568868408</v>
      </c>
      <c r="L40" s="8" t="n">
        <v>0.532066052227343</v>
      </c>
      <c r="M40" s="8" t="n">
        <v>0.53055981738969</v>
      </c>
      <c r="N40" s="16" t="n">
        <v>0.0886872937300947</v>
      </c>
      <c r="O40" s="16" t="n">
        <v>0.0481495713193781</v>
      </c>
    </row>
    <row r="41" customFormat="false" ht="22.35" hidden="false" customHeight="false" outlineLevel="0" collapsed="false">
      <c r="A41" s="7" t="s">
        <v>1088</v>
      </c>
      <c r="B41" s="17" t="n">
        <v>181.460317460318</v>
      </c>
      <c r="C41" s="17" t="n">
        <v>178.095161290323</v>
      </c>
      <c r="D41" s="16" t="n">
        <v>-2.91170666678843</v>
      </c>
      <c r="E41" s="16" t="n">
        <v>0.00522425169128572</v>
      </c>
      <c r="F41" s="16" t="n">
        <v>-0.258701379978928</v>
      </c>
      <c r="G41" s="16" t="n">
        <v>0.578507424475167</v>
      </c>
      <c r="H41" s="6" t="s">
        <v>1039</v>
      </c>
      <c r="I41" s="17" t="n">
        <v>176.5</v>
      </c>
      <c r="J41" s="6" t="s">
        <v>1067</v>
      </c>
      <c r="K41" s="8" t="n">
        <v>0.56236559139785</v>
      </c>
      <c r="L41" s="8" t="n">
        <v>0.526917562724014</v>
      </c>
      <c r="M41" s="8" t="n">
        <v>0.535744018481808</v>
      </c>
      <c r="N41" s="16" t="n">
        <v>0.0318315480524033</v>
      </c>
      <c r="O41" s="18" t="n">
        <v>4.02336351725785E-005</v>
      </c>
    </row>
    <row r="42" customFormat="false" ht="22.35" hidden="false" customHeight="false" outlineLevel="0" collapsed="false">
      <c r="A42" s="7" t="s">
        <v>1089</v>
      </c>
      <c r="B42" s="17" t="n">
        <v>265.261904761905</v>
      </c>
      <c r="C42" s="17" t="n">
        <v>258.382258064516</v>
      </c>
      <c r="D42" s="16" t="n">
        <v>-2.56753989617706</v>
      </c>
      <c r="E42" s="16" t="n">
        <v>0.0131428860578477</v>
      </c>
      <c r="F42" s="16" t="n">
        <v>-0.222096588449888</v>
      </c>
      <c r="G42" s="16" t="n">
        <v>0.575972862263185</v>
      </c>
      <c r="H42" s="6" t="s">
        <v>1039</v>
      </c>
      <c r="I42" s="17" t="n">
        <v>227.5</v>
      </c>
      <c r="J42" s="6" t="s">
        <v>1067</v>
      </c>
      <c r="K42" s="8" t="n">
        <v>0.566961085509473</v>
      </c>
      <c r="L42" s="8" t="n">
        <v>0.536692268305172</v>
      </c>
      <c r="M42" s="8" t="n">
        <v>0.534874558762795</v>
      </c>
      <c r="N42" s="16" t="n">
        <v>0.0568290422439319</v>
      </c>
      <c r="O42" s="18" t="n">
        <v>0.000228385128833954</v>
      </c>
    </row>
    <row r="43" customFormat="false" ht="22.35" hidden="false" customHeight="false" outlineLevel="0" collapsed="false">
      <c r="A43" s="7" t="s">
        <v>1090</v>
      </c>
      <c r="B43" s="16" t="n">
        <v>0.294324872749443</v>
      </c>
      <c r="C43" s="16" t="n">
        <v>0.298628271409901</v>
      </c>
      <c r="D43" s="16" t="n">
        <v>3.39335180306491</v>
      </c>
      <c r="E43" s="16" t="n">
        <v>0.0011605536077407</v>
      </c>
      <c r="F43" s="16" t="n">
        <v>0.270517276080722</v>
      </c>
      <c r="G43" s="16" t="n">
        <v>0.57031490015361</v>
      </c>
      <c r="H43" s="6" t="s">
        <v>1034</v>
      </c>
      <c r="I43" s="16" t="n">
        <v>0.301034291931709</v>
      </c>
      <c r="J43" s="6" t="s">
        <v>1069</v>
      </c>
      <c r="K43" s="8" t="n">
        <v>0.57320788530466</v>
      </c>
      <c r="L43" s="8" t="n">
        <v>0.543725038402458</v>
      </c>
      <c r="M43" s="8" t="n">
        <v>0.538090946375375</v>
      </c>
      <c r="N43" s="16" t="n">
        <v>0.0279482433952449</v>
      </c>
      <c r="O43" s="18" t="n">
        <v>0.00052645933965116</v>
      </c>
    </row>
    <row r="44" customFormat="false" ht="22.35" hidden="false" customHeight="false" outlineLevel="0" collapsed="false">
      <c r="A44" s="7" t="s">
        <v>1091</v>
      </c>
      <c r="B44" s="17" t="n">
        <v>971.230158730159</v>
      </c>
      <c r="C44" s="17" t="n">
        <v>970.641935483871</v>
      </c>
      <c r="D44" s="16" t="n">
        <v>-3.54333056850626</v>
      </c>
      <c r="E44" s="18" t="n">
        <v>0.000743706784565164</v>
      </c>
      <c r="F44" s="16" t="n">
        <v>-0.26868075211566</v>
      </c>
      <c r="G44" s="16" t="n">
        <v>0.558538146441372</v>
      </c>
      <c r="H44" s="6" t="s">
        <v>1039</v>
      </c>
      <c r="I44" s="17" t="n">
        <v>968.5</v>
      </c>
      <c r="J44" s="6" t="s">
        <v>1067</v>
      </c>
      <c r="K44" s="8" t="n">
        <v>0.577124935995904</v>
      </c>
      <c r="L44" s="8" t="n">
        <v>0.531533538146441</v>
      </c>
      <c r="M44" s="8" t="n">
        <v>0.567658542519433</v>
      </c>
      <c r="N44" s="16" t="n">
        <v>0.0767468967439137</v>
      </c>
      <c r="O44" s="16" t="n">
        <v>0.0228474369308158</v>
      </c>
    </row>
    <row r="45" customFormat="false" ht="22.35" hidden="false" customHeight="false" outlineLevel="0" collapsed="false">
      <c r="A45" s="7" t="s">
        <v>1092</v>
      </c>
      <c r="B45" s="17" t="n">
        <v>1160.68253968254</v>
      </c>
      <c r="C45" s="17" t="n">
        <v>1160.88064516129</v>
      </c>
      <c r="D45" s="16" t="n">
        <v>2.29235149557393</v>
      </c>
      <c r="E45" s="16" t="n">
        <v>0.0262057856600467</v>
      </c>
      <c r="F45" s="16" t="n">
        <v>0.173640389389204</v>
      </c>
      <c r="G45" s="16" t="n">
        <v>0.554723502304148</v>
      </c>
      <c r="H45" s="6" t="s">
        <v>1034</v>
      </c>
      <c r="I45" s="17" t="n">
        <v>1161.5</v>
      </c>
      <c r="J45" s="6" t="s">
        <v>1069</v>
      </c>
      <c r="K45" s="8" t="n">
        <v>0.553020993343574</v>
      </c>
      <c r="L45" s="8" t="n">
        <v>0.527324628776242</v>
      </c>
      <c r="M45" s="8" t="n">
        <v>0.525460445597398</v>
      </c>
      <c r="N45" s="16" t="n">
        <v>0.116592841593459</v>
      </c>
      <c r="O45" s="18" t="n">
        <v>2.90937998523458E-005</v>
      </c>
    </row>
    <row r="46" customFormat="false" ht="15" hidden="false" customHeight="false" outlineLevel="0" collapsed="false">
      <c r="A46" s="6" t="s">
        <v>1093</v>
      </c>
      <c r="B46" s="17" t="n">
        <v>79.7777777777778</v>
      </c>
      <c r="C46" s="17" t="n">
        <v>78.7354838709677</v>
      </c>
      <c r="D46" s="16" t="n">
        <v>-2.82554091368303</v>
      </c>
      <c r="E46" s="16" t="n">
        <v>0.00634606786832582</v>
      </c>
      <c r="F46" s="16" t="n">
        <v>-0.207323270143488</v>
      </c>
      <c r="G46" s="16" t="n">
        <v>0.551478494623656</v>
      </c>
      <c r="H46" s="6" t="s">
        <v>1039</v>
      </c>
      <c r="I46" s="17" t="n">
        <v>76.5</v>
      </c>
      <c r="J46" s="6" t="s">
        <v>1067</v>
      </c>
      <c r="K46" s="8" t="n">
        <v>0.558410138248848</v>
      </c>
      <c r="L46" s="8" t="n">
        <v>0.535122887864823</v>
      </c>
      <c r="M46" s="8" t="n">
        <v>0.513603052626323</v>
      </c>
      <c r="N46" s="16" t="n">
        <v>0.298667086581227</v>
      </c>
      <c r="O46" s="16" t="n">
        <v>0.104001766273657</v>
      </c>
    </row>
    <row r="47" customFormat="false" ht="22.35" hidden="false" customHeight="false" outlineLevel="0" collapsed="false">
      <c r="A47" s="7" t="s">
        <v>1094</v>
      </c>
      <c r="B47" s="17" t="n">
        <v>69.4206349206349</v>
      </c>
      <c r="C47" s="17" t="n">
        <v>68.3225806451613</v>
      </c>
      <c r="D47" s="16" t="n">
        <v>-1.51475946764937</v>
      </c>
      <c r="E47" s="16" t="n">
        <v>0.145984926015821</v>
      </c>
      <c r="F47" s="16" t="n">
        <v>-0.132149358515885</v>
      </c>
      <c r="G47" s="16" t="n">
        <v>0.543266769073221</v>
      </c>
      <c r="H47" s="6" t="s">
        <v>1039</v>
      </c>
      <c r="I47" s="17" t="n">
        <v>62.5</v>
      </c>
      <c r="J47" s="6" t="s">
        <v>1067</v>
      </c>
      <c r="K47" s="8" t="n">
        <v>0.5713133640553</v>
      </c>
      <c r="L47" s="8" t="n">
        <v>0.561881720430107</v>
      </c>
      <c r="M47" s="8" t="n">
        <v>0.565547857078024</v>
      </c>
      <c r="N47" s="16" t="n">
        <v>0.227964728652473</v>
      </c>
      <c r="O47" s="18" t="n">
        <v>3.3570673250498E-005</v>
      </c>
    </row>
    <row r="48" customFormat="false" ht="15" hidden="false" customHeight="false" outlineLevel="0" collapsed="false">
      <c r="A48" s="6" t="s">
        <v>1095</v>
      </c>
      <c r="B48" s="17" t="n">
        <v>676.611111111111</v>
      </c>
      <c r="C48" s="17" t="n">
        <v>676.870967741936</v>
      </c>
      <c r="D48" s="16" t="n">
        <v>1.10162987029464</v>
      </c>
      <c r="E48" s="16" t="n">
        <v>0.281618101311531</v>
      </c>
      <c r="F48" s="16" t="n">
        <v>0.118847776421868</v>
      </c>
      <c r="G48" s="16" t="n">
        <v>0.529147465437788</v>
      </c>
      <c r="H48" s="6" t="s">
        <v>1034</v>
      </c>
      <c r="I48" s="17" t="n">
        <v>676.5</v>
      </c>
      <c r="J48" s="6" t="s">
        <v>1069</v>
      </c>
      <c r="K48" s="8" t="n">
        <v>0.543740399385561</v>
      </c>
      <c r="L48" s="8" t="n">
        <v>0.521377368151562</v>
      </c>
      <c r="M48" s="8" t="n">
        <v>0.491890708665905</v>
      </c>
      <c r="N48" s="16" t="n">
        <v>0.548680747396801</v>
      </c>
      <c r="O48" s="16" t="n">
        <v>0.0800076946845388</v>
      </c>
    </row>
    <row r="49" customFormat="false" ht="22.35" hidden="false" customHeight="false" outlineLevel="0" collapsed="false">
      <c r="A49" s="7" t="s">
        <v>1096</v>
      </c>
      <c r="B49" s="16" t="n">
        <v>0.342729858355565</v>
      </c>
      <c r="C49" s="16" t="n">
        <v>0.341897688489354</v>
      </c>
      <c r="D49" s="16" t="n">
        <v>-1.18131415949935</v>
      </c>
      <c r="E49" s="16" t="n">
        <v>0.255936111966135</v>
      </c>
      <c r="F49" s="16" t="n">
        <v>-0.104000866384464</v>
      </c>
      <c r="G49" s="16" t="n">
        <v>0.525985663082437</v>
      </c>
      <c r="H49" s="6" t="s">
        <v>1039</v>
      </c>
      <c r="I49" s="16" t="n">
        <v>0.337285887961577</v>
      </c>
      <c r="J49" s="6" t="s">
        <v>1067</v>
      </c>
      <c r="K49" s="8" t="n">
        <v>0.546505376344086</v>
      </c>
      <c r="L49" s="8" t="n">
        <v>0.499091141833077</v>
      </c>
      <c r="M49" s="8" t="n">
        <v>0.491782187629734</v>
      </c>
      <c r="N49" s="16" t="n">
        <v>0.459230276211084</v>
      </c>
      <c r="O49" s="16" t="n">
        <v>0.0275609472408559</v>
      </c>
    </row>
    <row r="50" customFormat="false" ht="22.35" hidden="false" customHeight="false" outlineLevel="0" collapsed="false">
      <c r="A50" s="7" t="s">
        <v>1097</v>
      </c>
      <c r="B50" s="17" t="n">
        <v>1441.30158730159</v>
      </c>
      <c r="C50" s="17" t="n">
        <v>1441.52419354839</v>
      </c>
      <c r="D50" s="16" t="n">
        <v>0.729534100258401</v>
      </c>
      <c r="E50" s="16" t="n">
        <v>0.466593505202742</v>
      </c>
      <c r="F50" s="16" t="n">
        <v>0.0687996736011689</v>
      </c>
      <c r="G50" s="16" t="n">
        <v>0.514228110599078</v>
      </c>
      <c r="H50" s="6" t="s">
        <v>1034</v>
      </c>
      <c r="I50" s="17" t="n">
        <v>1439.5</v>
      </c>
      <c r="J50" s="6" t="s">
        <v>1069</v>
      </c>
      <c r="K50" s="8" t="n">
        <v>0.520634920634921</v>
      </c>
      <c r="L50" s="8" t="n">
        <v>0.46894777265745</v>
      </c>
      <c r="M50" s="8" t="n">
        <v>0.477010738119987</v>
      </c>
      <c r="N50" s="16" t="n">
        <v>0.658330173158373</v>
      </c>
      <c r="O50" s="16" t="n">
        <v>0.0247700425629954</v>
      </c>
    </row>
    <row r="78" customFormat="false" ht="15" hidden="false" customHeight="false" outlineLevel="0" collapsed="false">
      <c r="A78" s="11" t="s">
        <v>534</v>
      </c>
    </row>
    <row r="79" customFormat="false" ht="24" hidden="false" customHeight="true" outlineLevel="0" collapsed="false">
      <c r="A79" s="5" t="s">
        <v>535</v>
      </c>
      <c r="B79" s="5" t="s">
        <v>536</v>
      </c>
      <c r="C79" s="5" t="s">
        <v>537</v>
      </c>
      <c r="D79" s="5" t="s">
        <v>94</v>
      </c>
      <c r="E79" s="5" t="s">
        <v>288</v>
      </c>
    </row>
    <row r="80" customFormat="false" ht="22.35" hidden="false" customHeight="false" outlineLevel="0" collapsed="false">
      <c r="A80" s="6" t="s">
        <v>1098</v>
      </c>
      <c r="B80" s="6" t="s">
        <v>1099</v>
      </c>
      <c r="C80" s="7" t="s">
        <v>1100</v>
      </c>
      <c r="D80" s="7" t="s">
        <v>1101</v>
      </c>
      <c r="E80" s="6" t="s">
        <v>291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1102</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1103</v>
      </c>
      <c r="B6" s="4"/>
      <c r="C6" s="4"/>
      <c r="D6" s="4"/>
      <c r="E6" s="4"/>
      <c r="F6" s="4"/>
      <c r="G6" s="4"/>
      <c r="H6" s="4"/>
      <c r="I6" s="4"/>
      <c r="J6" s="4"/>
      <c r="K6" s="4"/>
      <c r="L6" s="4"/>
    </row>
    <row r="7" customFormat="false" ht="15" hidden="false" customHeight="false" outlineLevel="0" collapsed="false">
      <c r="A7" s="11" t="s">
        <v>1104</v>
      </c>
    </row>
    <row r="8" customFormat="false" ht="24" hidden="false" customHeight="true" outlineLevel="0" collapsed="false">
      <c r="A8" s="5" t="s">
        <v>1105</v>
      </c>
      <c r="B8" s="5" t="s">
        <v>1106</v>
      </c>
      <c r="C8" s="5" t="s">
        <v>1107</v>
      </c>
      <c r="D8" s="5" t="s">
        <v>1108</v>
      </c>
    </row>
    <row r="9" customFormat="false" ht="15" hidden="false" customHeight="false" outlineLevel="0" collapsed="false">
      <c r="A9" s="6" t="s">
        <v>1109</v>
      </c>
      <c r="B9" s="6" t="s">
        <v>1110</v>
      </c>
      <c r="C9" s="6" t="s">
        <v>1111</v>
      </c>
      <c r="D9" s="7" t="s">
        <v>1112</v>
      </c>
    </row>
    <row r="10" customFormat="false" ht="22.35" hidden="false" customHeight="false" outlineLevel="0" collapsed="false">
      <c r="A10" s="6" t="s">
        <v>1113</v>
      </c>
      <c r="B10" s="7" t="s">
        <v>1114</v>
      </c>
      <c r="C10" s="7" t="s">
        <v>1115</v>
      </c>
      <c r="D10" s="7" t="s">
        <v>1116</v>
      </c>
    </row>
    <row r="11" customFormat="false" ht="15" hidden="false" customHeight="false" outlineLevel="0" collapsed="false">
      <c r="A11" s="6" t="s">
        <v>1117</v>
      </c>
      <c r="B11" s="7" t="s">
        <v>1118</v>
      </c>
      <c r="C11" s="7" t="s">
        <v>1119</v>
      </c>
      <c r="D11" s="7" t="s">
        <v>1116</v>
      </c>
    </row>
    <row r="12" customFormat="false" ht="22.35" hidden="false" customHeight="false" outlineLevel="0" collapsed="false">
      <c r="A12" s="6" t="s">
        <v>1120</v>
      </c>
      <c r="B12" s="7" t="s">
        <v>1121</v>
      </c>
      <c r="C12" s="7" t="s">
        <v>1122</v>
      </c>
      <c r="D12" s="7" t="s">
        <v>1116</v>
      </c>
    </row>
    <row r="13" customFormat="false" ht="15" hidden="false" customHeight="false" outlineLevel="0" collapsed="false">
      <c r="A13" s="6" t="s">
        <v>1123</v>
      </c>
      <c r="B13" s="7" t="s">
        <v>1124</v>
      </c>
      <c r="C13" s="6" t="s">
        <v>1125</v>
      </c>
      <c r="D13" s="6" t="s">
        <v>1126</v>
      </c>
    </row>
    <row r="14" customFormat="false" ht="15" hidden="false" customHeight="false" outlineLevel="0" collapsed="false">
      <c r="A14" s="6" t="s">
        <v>1127</v>
      </c>
      <c r="B14" s="7" t="s">
        <v>1128</v>
      </c>
      <c r="C14" s="6" t="s">
        <v>1129</v>
      </c>
      <c r="D14" s="6" t="s">
        <v>1126</v>
      </c>
    </row>
    <row r="15" customFormat="false" ht="15" hidden="false" customHeight="false" outlineLevel="0" collapsed="false">
      <c r="A15" s="6" t="s">
        <v>1130</v>
      </c>
      <c r="B15" s="6" t="s">
        <v>1131</v>
      </c>
      <c r="C15" s="7" t="s">
        <v>1132</v>
      </c>
      <c r="D15" s="7" t="s">
        <v>1133</v>
      </c>
    </row>
    <row r="16" customFormat="false" ht="15" hidden="false" customHeight="false" outlineLevel="0" collapsed="false">
      <c r="A16" s="6" t="s">
        <v>1134</v>
      </c>
      <c r="B16" s="7" t="s">
        <v>1135</v>
      </c>
      <c r="C16" s="7" t="s">
        <v>1136</v>
      </c>
      <c r="D16" s="6" t="s">
        <v>1137</v>
      </c>
    </row>
    <row r="17" customFormat="false" ht="22.35" hidden="false" customHeight="false" outlineLevel="0" collapsed="false">
      <c r="A17" s="6" t="s">
        <v>1138</v>
      </c>
      <c r="B17" s="7" t="s">
        <v>1139</v>
      </c>
      <c r="C17" s="6" t="s">
        <v>1140</v>
      </c>
      <c r="D17" s="7" t="s">
        <v>1141</v>
      </c>
    </row>
    <row r="18" customFormat="false" ht="22.35" hidden="false" customHeight="false" outlineLevel="0" collapsed="false">
      <c r="A18" s="6" t="s">
        <v>1142</v>
      </c>
      <c r="B18" s="7" t="s">
        <v>1143</v>
      </c>
      <c r="C18" s="7" t="s">
        <v>1144</v>
      </c>
      <c r="D18" s="7" t="s">
        <v>1141</v>
      </c>
    </row>
    <row r="19" customFormat="false" ht="22.35" hidden="false" customHeight="false" outlineLevel="0" collapsed="false">
      <c r="A19" s="6" t="s">
        <v>1145</v>
      </c>
      <c r="B19" s="7" t="s">
        <v>1146</v>
      </c>
      <c r="C19" s="6" t="s">
        <v>1147</v>
      </c>
      <c r="D19" s="7" t="s">
        <v>1141</v>
      </c>
    </row>
    <row r="20" customFormat="false" ht="15" hidden="false" customHeight="false" outlineLevel="0" collapsed="false">
      <c r="A20" s="6" t="s">
        <v>1148</v>
      </c>
      <c r="B20" s="7" t="s">
        <v>1149</v>
      </c>
      <c r="C20" s="6" t="s">
        <v>1150</v>
      </c>
      <c r="D20" s="6" t="s">
        <v>1151</v>
      </c>
    </row>
    <row r="21" customFormat="false" ht="22.35" hidden="false" customHeight="false" outlineLevel="0" collapsed="false">
      <c r="A21" s="6" t="s">
        <v>1152</v>
      </c>
      <c r="B21" s="7" t="s">
        <v>1153</v>
      </c>
      <c r="C21" s="7" t="s">
        <v>1154</v>
      </c>
      <c r="D21" s="6" t="s">
        <v>1155</v>
      </c>
    </row>
    <row r="22" customFormat="false" ht="15" hidden="false" customHeight="false" outlineLevel="0" collapsed="false">
      <c r="A22" s="6" t="s">
        <v>1156</v>
      </c>
      <c r="B22" s="7" t="s">
        <v>1157</v>
      </c>
      <c r="C22" s="7" t="s">
        <v>1158</v>
      </c>
      <c r="D22" s="7" t="s">
        <v>1159</v>
      </c>
    </row>
    <row r="23" customFormat="false" ht="22.35" hidden="false" customHeight="false" outlineLevel="0" collapsed="false">
      <c r="A23" s="6" t="s">
        <v>1160</v>
      </c>
      <c r="B23" s="7" t="s">
        <v>1161</v>
      </c>
      <c r="C23" s="7" t="s">
        <v>1162</v>
      </c>
      <c r="D23" s="7" t="s">
        <v>1163</v>
      </c>
    </row>
    <row r="24" customFormat="false" ht="15" hidden="false" customHeight="false" outlineLevel="0" collapsed="false">
      <c r="A24" s="6" t="s">
        <v>1164</v>
      </c>
      <c r="B24" s="7" t="s">
        <v>1165</v>
      </c>
      <c r="C24" s="7" t="s">
        <v>1166</v>
      </c>
      <c r="D24" s="7" t="s">
        <v>1167</v>
      </c>
    </row>
    <row r="25" customFormat="false" ht="15" hidden="false" customHeight="false" outlineLevel="0" collapsed="false">
      <c r="A25" s="6" t="s">
        <v>1168</v>
      </c>
      <c r="B25" s="7" t="s">
        <v>1169</v>
      </c>
      <c r="C25" s="7" t="s">
        <v>1170</v>
      </c>
      <c r="D25" s="7" t="s">
        <v>1171</v>
      </c>
    </row>
    <row r="26" customFormat="false" ht="22.35" hidden="false" customHeight="false" outlineLevel="0" collapsed="false">
      <c r="A26" s="6" t="s">
        <v>1172</v>
      </c>
      <c r="B26" s="7" t="s">
        <v>1173</v>
      </c>
      <c r="C26" s="7" t="s">
        <v>1174</v>
      </c>
      <c r="D26" s="7" t="s">
        <v>1112</v>
      </c>
    </row>
    <row r="27" customFormat="false" ht="22.35" hidden="false" customHeight="false" outlineLevel="0" collapsed="false">
      <c r="A27" s="6" t="s">
        <v>1175</v>
      </c>
      <c r="B27" s="7" t="s">
        <v>1176</v>
      </c>
      <c r="C27" s="7" t="s">
        <v>1177</v>
      </c>
      <c r="D27" s="7" t="s">
        <v>1178</v>
      </c>
    </row>
    <row r="28" customFormat="false" ht="15" hidden="false" customHeight="false" outlineLevel="0" collapsed="false">
      <c r="A28" s="6" t="s">
        <v>1179</v>
      </c>
      <c r="B28" s="7" t="s">
        <v>1180</v>
      </c>
      <c r="C28" s="7" t="s">
        <v>1181</v>
      </c>
      <c r="D28" s="7" t="s">
        <v>1182</v>
      </c>
    </row>
    <row r="29" customFormat="false" ht="15" hidden="false" customHeight="false" outlineLevel="0" collapsed="false">
      <c r="A29" s="6" t="s">
        <v>1183</v>
      </c>
      <c r="B29" s="7" t="s">
        <v>1184</v>
      </c>
      <c r="C29" s="6" t="s">
        <v>1185</v>
      </c>
      <c r="D29" s="6" t="s">
        <v>1186</v>
      </c>
    </row>
    <row r="30" customFormat="false" ht="15" hidden="false" customHeight="false" outlineLevel="0" collapsed="false">
      <c r="A30" s="6" t="s">
        <v>1187</v>
      </c>
      <c r="B30" s="7" t="s">
        <v>1188</v>
      </c>
      <c r="C30" s="7" t="s">
        <v>1189</v>
      </c>
      <c r="D30" s="6" t="s">
        <v>1186</v>
      </c>
    </row>
    <row r="31" customFormat="false" ht="15" hidden="false" customHeight="false" outlineLevel="0" collapsed="false">
      <c r="A31" s="6" t="s">
        <v>1190</v>
      </c>
      <c r="B31" s="7" t="s">
        <v>1191</v>
      </c>
      <c r="C31" s="7" t="s">
        <v>1192</v>
      </c>
      <c r="D31" s="7" t="s">
        <v>1193</v>
      </c>
    </row>
    <row r="32" customFormat="false" ht="22.35" hidden="false" customHeight="false" outlineLevel="0" collapsed="false">
      <c r="A32" s="6" t="s">
        <v>1194</v>
      </c>
      <c r="B32" s="7" t="s">
        <v>1195</v>
      </c>
      <c r="C32" s="7" t="s">
        <v>1196</v>
      </c>
      <c r="D32" s="7" t="s">
        <v>1197</v>
      </c>
    </row>
    <row r="33" customFormat="false" ht="22.35" hidden="false" customHeight="false" outlineLevel="0" collapsed="false">
      <c r="A33" s="6" t="s">
        <v>1198</v>
      </c>
      <c r="B33" s="7" t="s">
        <v>1199</v>
      </c>
      <c r="C33" s="7" t="s">
        <v>1200</v>
      </c>
      <c r="D33" s="6" t="s">
        <v>1155</v>
      </c>
    </row>
    <row r="34" customFormat="false" ht="15" hidden="false" customHeight="false" outlineLevel="0" collapsed="false">
      <c r="A34" s="6" t="s">
        <v>1201</v>
      </c>
      <c r="B34" s="7" t="s">
        <v>1202</v>
      </c>
      <c r="C34" s="6" t="s">
        <v>1203</v>
      </c>
      <c r="D34" s="6" t="s">
        <v>1126</v>
      </c>
    </row>
    <row r="35" customFormat="false" ht="22.35" hidden="false" customHeight="false" outlineLevel="0" collapsed="false">
      <c r="A35" s="6" t="s">
        <v>1204</v>
      </c>
      <c r="B35" s="7" t="s">
        <v>1205</v>
      </c>
      <c r="C35" s="7" t="s">
        <v>1206</v>
      </c>
      <c r="D35" s="6" t="s">
        <v>1155</v>
      </c>
    </row>
    <row r="36" customFormat="false" ht="15" hidden="false" customHeight="false" outlineLevel="0" collapsed="false">
      <c r="A36" s="6" t="s">
        <v>1207</v>
      </c>
      <c r="B36" s="7" t="s">
        <v>1208</v>
      </c>
      <c r="C36" s="6" t="s">
        <v>1209</v>
      </c>
      <c r="D36" s="6" t="s">
        <v>1210</v>
      </c>
    </row>
    <row r="37" customFormat="false" ht="15" hidden="false" customHeight="false" outlineLevel="0" collapsed="false">
      <c r="A37" s="6" t="s">
        <v>1211</v>
      </c>
      <c r="B37" s="7" t="s">
        <v>1212</v>
      </c>
      <c r="C37" s="7" t="s">
        <v>1213</v>
      </c>
      <c r="D37" s="6" t="s">
        <v>1214</v>
      </c>
    </row>
    <row r="38" customFormat="false" ht="15" hidden="false" customHeight="false" outlineLevel="0" collapsed="false">
      <c r="A38" s="6" t="s">
        <v>1215</v>
      </c>
      <c r="B38" s="7" t="s">
        <v>1216</v>
      </c>
      <c r="C38" s="7" t="s">
        <v>1217</v>
      </c>
      <c r="D38" s="7" t="s">
        <v>1218</v>
      </c>
    </row>
    <row r="39" customFormat="false" ht="15" hidden="false" customHeight="false" outlineLevel="0" collapsed="false">
      <c r="A39" s="6" t="s">
        <v>1219</v>
      </c>
      <c r="B39" s="7" t="s">
        <v>1220</v>
      </c>
      <c r="C39" s="6" t="s">
        <v>1221</v>
      </c>
      <c r="D39" s="7" t="s">
        <v>1222</v>
      </c>
    </row>
    <row r="41" customFormat="false" ht="15" hidden="false" customHeight="false" outlineLevel="0" collapsed="false">
      <c r="A41" s="11" t="s">
        <v>1223</v>
      </c>
    </row>
    <row r="42" customFormat="false" ht="24" hidden="false" customHeight="true" outlineLevel="0" collapsed="false">
      <c r="A42" s="5" t="s">
        <v>904</v>
      </c>
      <c r="B42" s="5" t="s">
        <v>510</v>
      </c>
      <c r="C42" s="5" t="s">
        <v>511</v>
      </c>
      <c r="D42" s="5" t="s">
        <v>513</v>
      </c>
      <c r="E42" s="5" t="s">
        <v>515</v>
      </c>
      <c r="F42" s="5" t="s">
        <v>516</v>
      </c>
      <c r="G42" s="5" t="s">
        <v>579</v>
      </c>
      <c r="H42" s="5" t="s">
        <v>1031</v>
      </c>
      <c r="I42" s="5" t="s">
        <v>1062</v>
      </c>
      <c r="J42" s="5" t="s">
        <v>1063</v>
      </c>
      <c r="K42" s="5" t="s">
        <v>1064</v>
      </c>
      <c r="L42" s="5" t="s">
        <v>1032</v>
      </c>
      <c r="M42" s="5" t="s">
        <v>1033</v>
      </c>
      <c r="N42" s="5" t="s">
        <v>517</v>
      </c>
      <c r="O42" s="5" t="s">
        <v>1065</v>
      </c>
    </row>
    <row r="43" customFormat="false" ht="15" hidden="false" customHeight="false" outlineLevel="0" collapsed="false">
      <c r="A43" s="6" t="s">
        <v>1211</v>
      </c>
      <c r="B43" s="16" t="n">
        <v>-0.0271780824487277</v>
      </c>
      <c r="C43" s="16" t="n">
        <v>-0.0182617868423375</v>
      </c>
      <c r="D43" s="17" t="n">
        <v>12.3487809168012</v>
      </c>
      <c r="E43" s="18" t="n">
        <v>9.69577253173897E-027</v>
      </c>
      <c r="F43" s="16" t="n">
        <v>0.886668535068128</v>
      </c>
      <c r="G43" s="16" t="n">
        <v>0.763581669226831</v>
      </c>
      <c r="H43" s="6" t="s">
        <v>1034</v>
      </c>
      <c r="I43" s="16" t="n">
        <v>-0.0232235613375702</v>
      </c>
      <c r="J43" s="6" t="s">
        <v>1069</v>
      </c>
      <c r="K43" s="8" t="n">
        <v>0.706016385048643</v>
      </c>
      <c r="L43" s="8" t="n">
        <v>0.681909882232463</v>
      </c>
      <c r="M43" s="8" t="n">
        <v>0.677445657772717</v>
      </c>
      <c r="N43" s="16" t="n">
        <v>0.00148441547373352</v>
      </c>
      <c r="O43" s="16" t="n">
        <v>0.0781734260658736</v>
      </c>
    </row>
    <row r="44" customFormat="false" ht="15" hidden="false" customHeight="false" outlineLevel="0" collapsed="false">
      <c r="A44" s="6" t="s">
        <v>1109</v>
      </c>
      <c r="B44" s="16" t="n">
        <v>1.0525452719725</v>
      </c>
      <c r="C44" s="16" t="n">
        <v>1.03963114386975</v>
      </c>
      <c r="D44" s="16" t="n">
        <v>-9.99468640434576</v>
      </c>
      <c r="E44" s="18" t="n">
        <v>1.32629340446599E-018</v>
      </c>
      <c r="F44" s="16" t="n">
        <v>-0.793759712537563</v>
      </c>
      <c r="G44" s="16" t="n">
        <v>0.734818228366616</v>
      </c>
      <c r="H44" s="6" t="s">
        <v>1039</v>
      </c>
      <c r="I44" s="16" t="n">
        <v>1.0454766369302</v>
      </c>
      <c r="J44" s="6" t="s">
        <v>1067</v>
      </c>
      <c r="K44" s="8" t="n">
        <v>0.690821812596006</v>
      </c>
      <c r="L44" s="8" t="n">
        <v>0.675514592933948</v>
      </c>
      <c r="M44" s="8" t="n">
        <v>0.675822416383608</v>
      </c>
      <c r="N44" s="16" t="n">
        <v>0.00148441547373352</v>
      </c>
      <c r="O44" s="16" t="n">
        <v>0.0570476166801506</v>
      </c>
    </row>
    <row r="45" customFormat="false" ht="15" hidden="false" customHeight="false" outlineLevel="0" collapsed="false">
      <c r="A45" s="6" t="s">
        <v>1145</v>
      </c>
      <c r="B45" s="16" t="n">
        <v>3.13389692001815</v>
      </c>
      <c r="C45" s="16" t="n">
        <v>2.69200587967908</v>
      </c>
      <c r="D45" s="16" t="n">
        <v>-7.98119301984565</v>
      </c>
      <c r="E45" s="18" t="n">
        <v>5.54665615413307E-013</v>
      </c>
      <c r="F45" s="16" t="n">
        <v>-0.700400237368566</v>
      </c>
      <c r="G45" s="16" t="n">
        <v>0.703110599078341</v>
      </c>
      <c r="H45" s="6" t="s">
        <v>1039</v>
      </c>
      <c r="I45" s="16" t="n">
        <v>2.99004034411427</v>
      </c>
      <c r="J45" s="6" t="s">
        <v>1067</v>
      </c>
      <c r="K45" s="8" t="n">
        <v>0.667268305171531</v>
      </c>
      <c r="L45" s="8" t="n">
        <v>0.644802867383513</v>
      </c>
      <c r="M45" s="8" t="n">
        <v>0.65147381197067</v>
      </c>
      <c r="N45" s="18" t="n">
        <v>0.000619150899458242</v>
      </c>
      <c r="O45" s="16" t="n">
        <v>0.00884346314329199</v>
      </c>
    </row>
    <row r="46" customFormat="false" ht="15" hidden="false" customHeight="false" outlineLevel="0" collapsed="false">
      <c r="A46" s="6" t="s">
        <v>1201</v>
      </c>
      <c r="B46" s="16" t="n">
        <v>5.67261230449818</v>
      </c>
      <c r="C46" s="16" t="n">
        <v>4.80543333259992</v>
      </c>
      <c r="D46" s="16" t="n">
        <v>-7.88349791792666</v>
      </c>
      <c r="E46" s="18" t="n">
        <v>9.06231471268913E-013</v>
      </c>
      <c r="F46" s="16" t="n">
        <v>-0.699218584039947</v>
      </c>
      <c r="G46" s="16" t="n">
        <v>0.696748591909882</v>
      </c>
      <c r="H46" s="6" t="s">
        <v>1039</v>
      </c>
      <c r="I46" s="16" t="n">
        <v>5.78534784792088</v>
      </c>
      <c r="J46" s="6" t="s">
        <v>1067</v>
      </c>
      <c r="K46" s="8" t="n">
        <v>0.652035330261137</v>
      </c>
      <c r="L46" s="8" t="n">
        <v>0.62510240655402</v>
      </c>
      <c r="M46" s="8" t="n">
        <v>0.608075143135947</v>
      </c>
      <c r="N46" s="16" t="n">
        <v>0.00105386929913826</v>
      </c>
      <c r="O46" s="16" t="n">
        <v>0.0269502882593184</v>
      </c>
    </row>
    <row r="47" customFormat="false" ht="15" hidden="false" customHeight="false" outlineLevel="0" collapsed="false">
      <c r="A47" s="6" t="s">
        <v>1204</v>
      </c>
      <c r="B47" s="16" t="n">
        <v>0.691048050181129</v>
      </c>
      <c r="C47" s="16" t="n">
        <v>0.636693552147907</v>
      </c>
      <c r="D47" s="16" t="n">
        <v>-8.6140595520742</v>
      </c>
      <c r="E47" s="18" t="n">
        <v>4.92539266573776E-015</v>
      </c>
      <c r="F47" s="16" t="n">
        <v>-0.633165659490089</v>
      </c>
      <c r="G47" s="16" t="n">
        <v>0.696748591909882</v>
      </c>
      <c r="H47" s="6" t="s">
        <v>1039</v>
      </c>
      <c r="I47" s="16" t="n">
        <v>0.705247208909272</v>
      </c>
      <c r="J47" s="6" t="s">
        <v>1067</v>
      </c>
      <c r="K47" s="8" t="n">
        <v>0.652035330261137</v>
      </c>
      <c r="L47" s="8" t="n">
        <v>0.62510240655402</v>
      </c>
      <c r="M47" s="8" t="n">
        <v>0.608075143135947</v>
      </c>
      <c r="N47" s="16" t="n">
        <v>0.00156348545961871</v>
      </c>
      <c r="O47" s="16" t="n">
        <v>0.0301942251891137</v>
      </c>
    </row>
    <row r="48" customFormat="false" ht="15" hidden="false" customHeight="false" outlineLevel="0" collapsed="false">
      <c r="A48" s="6" t="s">
        <v>1187</v>
      </c>
      <c r="B48" s="16" t="n">
        <v>-1.46386900389463</v>
      </c>
      <c r="C48" s="16" t="n">
        <v>-1.62339965043906</v>
      </c>
      <c r="D48" s="16" t="n">
        <v>-8.40248327300729</v>
      </c>
      <c r="E48" s="18" t="n">
        <v>4.73497867080974E-015</v>
      </c>
      <c r="F48" s="16" t="n">
        <v>-0.482100148709439</v>
      </c>
      <c r="G48" s="16" t="n">
        <v>0.696748591909882</v>
      </c>
      <c r="H48" s="6" t="s">
        <v>1039</v>
      </c>
      <c r="I48" s="16" t="n">
        <v>-1.42570960296699</v>
      </c>
      <c r="J48" s="6" t="s">
        <v>1067</v>
      </c>
      <c r="K48" s="8" t="n">
        <v>0.652713773681516</v>
      </c>
      <c r="L48" s="8" t="n">
        <v>0.61684331797235</v>
      </c>
      <c r="M48" s="8" t="n">
        <v>0.610048855659836</v>
      </c>
      <c r="N48" s="16" t="n">
        <v>0.00672634487036641</v>
      </c>
      <c r="O48" s="16" t="n">
        <v>0.0296704725805436</v>
      </c>
    </row>
    <row r="49" customFormat="false" ht="15" hidden="false" customHeight="false" outlineLevel="0" collapsed="false">
      <c r="A49" s="6" t="s">
        <v>1142</v>
      </c>
      <c r="B49" s="16" t="n">
        <v>4.64525867509225</v>
      </c>
      <c r="C49" s="16" t="n">
        <v>4.10310001344984</v>
      </c>
      <c r="D49" s="16" t="n">
        <v>-7.620072342729</v>
      </c>
      <c r="E49" s="18" t="n">
        <v>2.26808361482088E-012</v>
      </c>
      <c r="F49" s="16" t="n">
        <v>-0.60901285505199</v>
      </c>
      <c r="G49" s="16" t="n">
        <v>0.690745007680492</v>
      </c>
      <c r="H49" s="6" t="s">
        <v>1039</v>
      </c>
      <c r="I49" s="16" t="n">
        <v>4.05141928295508</v>
      </c>
      <c r="J49" s="6" t="s">
        <v>1067</v>
      </c>
      <c r="K49" s="8" t="n">
        <v>0.67931387608807</v>
      </c>
      <c r="L49" s="8" t="n">
        <v>0.666984126984127</v>
      </c>
      <c r="M49" s="8" t="n">
        <v>0.677755113001225</v>
      </c>
      <c r="N49" s="18" t="n">
        <v>0.000770762729361484</v>
      </c>
      <c r="O49" s="16" t="n">
        <v>0.00677228933256551</v>
      </c>
    </row>
    <row r="50" customFormat="false" ht="15" hidden="false" customHeight="false" outlineLevel="0" collapsed="false">
      <c r="A50" s="6" t="s">
        <v>1198</v>
      </c>
      <c r="B50" s="16" t="n">
        <v>0.68953137301849</v>
      </c>
      <c r="C50" s="16" t="n">
        <v>0.639321087629131</v>
      </c>
      <c r="D50" s="16" t="n">
        <v>-8.25924686457568</v>
      </c>
      <c r="E50" s="18" t="n">
        <v>4.79559024872448E-014</v>
      </c>
      <c r="F50" s="16" t="n">
        <v>-0.617371356873187</v>
      </c>
      <c r="G50" s="16" t="n">
        <v>0.690719406041987</v>
      </c>
      <c r="H50" s="6" t="s">
        <v>1039</v>
      </c>
      <c r="I50" s="16" t="n">
        <v>0.68855364158787</v>
      </c>
      <c r="J50" s="6" t="s">
        <v>1067</v>
      </c>
      <c r="K50" s="8" t="n">
        <v>0.64810547875064</v>
      </c>
      <c r="L50" s="8" t="n">
        <v>0.622611367127496</v>
      </c>
      <c r="M50" s="8" t="n">
        <v>0.614545713372019</v>
      </c>
      <c r="N50" s="16" t="n">
        <v>0.00161562268801001</v>
      </c>
      <c r="O50" s="16" t="n">
        <v>0.0292529918191774</v>
      </c>
    </row>
    <row r="51" customFormat="false" ht="15" hidden="false" customHeight="false" outlineLevel="0" collapsed="false">
      <c r="A51" s="6" t="s">
        <v>1194</v>
      </c>
      <c r="B51" s="16" t="n">
        <v>0.581766228677544</v>
      </c>
      <c r="C51" s="16" t="n">
        <v>0.533573690108143</v>
      </c>
      <c r="D51" s="16" t="n">
        <v>-7.17097918990817</v>
      </c>
      <c r="E51" s="18" t="n">
        <v>3.28538222201277E-011</v>
      </c>
      <c r="F51" s="16" t="n">
        <v>-0.597395327957648</v>
      </c>
      <c r="G51" s="16" t="n">
        <v>0.682718894009217</v>
      </c>
      <c r="H51" s="6" t="s">
        <v>1039</v>
      </c>
      <c r="I51" s="16" t="n">
        <v>0.606229577474697</v>
      </c>
      <c r="J51" s="6" t="s">
        <v>1067</v>
      </c>
      <c r="K51" s="8" t="n">
        <v>0.643548387096774</v>
      </c>
      <c r="L51" s="8" t="n">
        <v>0.616464413722478</v>
      </c>
      <c r="M51" s="8" t="n">
        <v>0.603866317280422</v>
      </c>
      <c r="N51" s="16" t="n">
        <v>0.00148441547373352</v>
      </c>
      <c r="O51" s="16" t="n">
        <v>0.0214067399041332</v>
      </c>
    </row>
    <row r="52" customFormat="false" ht="15" hidden="false" customHeight="false" outlineLevel="0" collapsed="false">
      <c r="A52" s="6" t="s">
        <v>1152</v>
      </c>
      <c r="B52" s="16" t="n">
        <v>0.72188667639276</v>
      </c>
      <c r="C52" s="16" t="n">
        <v>0.675434002027601</v>
      </c>
      <c r="D52" s="16" t="n">
        <v>-7.57633583988984</v>
      </c>
      <c r="E52" s="18" t="n">
        <v>2.26808361482088E-012</v>
      </c>
      <c r="F52" s="16" t="n">
        <v>-0.567285343058412</v>
      </c>
      <c r="G52" s="16" t="n">
        <v>0.676958525345622</v>
      </c>
      <c r="H52" s="6" t="s">
        <v>1039</v>
      </c>
      <c r="I52" s="16" t="n">
        <v>0.724022703735046</v>
      </c>
      <c r="J52" s="6" t="s">
        <v>1067</v>
      </c>
      <c r="K52" s="8" t="n">
        <v>0.635266257040451</v>
      </c>
      <c r="L52" s="8" t="n">
        <v>0.58752432155658</v>
      </c>
      <c r="M52" s="8" t="n">
        <v>0.558122046046121</v>
      </c>
      <c r="N52" s="16" t="n">
        <v>0.0067472542375419</v>
      </c>
      <c r="O52" s="16" t="n">
        <v>0.0553490272678078</v>
      </c>
    </row>
    <row r="53" customFormat="false" ht="15" hidden="false" customHeight="false" outlineLevel="0" collapsed="false">
      <c r="A53" s="6" t="s">
        <v>1219</v>
      </c>
      <c r="B53" s="16" t="n">
        <v>-1.05032871216197</v>
      </c>
      <c r="C53" s="16" t="n">
        <v>-0.571463437918746</v>
      </c>
      <c r="D53" s="16" t="n">
        <v>6.46315606455823</v>
      </c>
      <c r="E53" s="18" t="n">
        <v>1.39419689505742E-009</v>
      </c>
      <c r="F53" s="16" t="n">
        <v>0.539885070253358</v>
      </c>
      <c r="G53" s="16" t="n">
        <v>0.675179211469534</v>
      </c>
      <c r="H53" s="6" t="s">
        <v>1034</v>
      </c>
      <c r="I53" s="16" t="n">
        <v>-1.34031219856518</v>
      </c>
      <c r="J53" s="6" t="s">
        <v>1069</v>
      </c>
      <c r="K53" s="8" t="n">
        <v>0.665681003584229</v>
      </c>
      <c r="L53" s="8" t="n">
        <v>0.656776753712238</v>
      </c>
      <c r="M53" s="8" t="n">
        <v>0.663096896177</v>
      </c>
      <c r="N53" s="18" t="n">
        <v>0.000770762729361484</v>
      </c>
      <c r="O53" s="18" t="n">
        <v>3.91495285525533E-005</v>
      </c>
    </row>
    <row r="54" customFormat="false" ht="15" hidden="false" customHeight="false" outlineLevel="0" collapsed="false">
      <c r="A54" s="6" t="s">
        <v>1130</v>
      </c>
      <c r="B54" s="16" t="n">
        <v>0.542840786343885</v>
      </c>
      <c r="C54" s="16" t="n">
        <v>0.500369344780781</v>
      </c>
      <c r="D54" s="16" t="n">
        <v>-7.51431395447539</v>
      </c>
      <c r="E54" s="18" t="n">
        <v>3.12735143205263E-012</v>
      </c>
      <c r="F54" s="16" t="n">
        <v>-0.570074452445929</v>
      </c>
      <c r="G54" s="16" t="n">
        <v>0.673719918074757</v>
      </c>
      <c r="H54" s="6" t="s">
        <v>1039</v>
      </c>
      <c r="I54" s="16" t="n">
        <v>0.513470188626968</v>
      </c>
      <c r="J54" s="6" t="s">
        <v>1067</v>
      </c>
      <c r="K54" s="8" t="n">
        <v>0.654083461341526</v>
      </c>
      <c r="L54" s="8" t="n">
        <v>0.647954429083461</v>
      </c>
      <c r="M54" s="8" t="n">
        <v>0.640709326772646</v>
      </c>
      <c r="N54" s="16" t="n">
        <v>0.00148441547373352</v>
      </c>
      <c r="O54" s="16" t="n">
        <v>0.0168667937068928</v>
      </c>
    </row>
    <row r="55" customFormat="false" ht="15" hidden="false" customHeight="false" outlineLevel="0" collapsed="false">
      <c r="A55" s="6" t="s">
        <v>1148</v>
      </c>
      <c r="B55" s="16" t="n">
        <v>6.26720172081356</v>
      </c>
      <c r="C55" s="16" t="n">
        <v>5.41006774731677</v>
      </c>
      <c r="D55" s="16" t="n">
        <v>-6.77956031382344</v>
      </c>
      <c r="E55" s="18" t="n">
        <v>3.7505604768752E-010</v>
      </c>
      <c r="F55" s="16" t="n">
        <v>-0.621629090851023</v>
      </c>
      <c r="G55" s="16" t="n">
        <v>0.670954941116231</v>
      </c>
      <c r="H55" s="6" t="s">
        <v>1039</v>
      </c>
      <c r="I55" s="16" t="n">
        <v>5.41990254001164</v>
      </c>
      <c r="J55" s="6" t="s">
        <v>1067</v>
      </c>
      <c r="K55" s="8" t="n">
        <v>0.627662570404506</v>
      </c>
      <c r="L55" s="8" t="n">
        <v>0.598991295442908</v>
      </c>
      <c r="M55" s="8" t="n">
        <v>0.599746672969917</v>
      </c>
      <c r="N55" s="16" t="n">
        <v>0.00672634487036641</v>
      </c>
      <c r="O55" s="16" t="n">
        <v>0.071354019149737</v>
      </c>
    </row>
    <row r="56" customFormat="false" ht="15" hidden="false" customHeight="false" outlineLevel="0" collapsed="false">
      <c r="A56" s="6" t="s">
        <v>1127</v>
      </c>
      <c r="B56" s="16" t="n">
        <v>6.23712812247479</v>
      </c>
      <c r="C56" s="16" t="n">
        <v>5.41669965861747</v>
      </c>
      <c r="D56" s="16" t="n">
        <v>-6.59562137407154</v>
      </c>
      <c r="E56" s="18" t="n">
        <v>9.64319870803557E-010</v>
      </c>
      <c r="F56" s="16" t="n">
        <v>-0.606385003568578</v>
      </c>
      <c r="G56" s="16" t="n">
        <v>0.667319508448541</v>
      </c>
      <c r="H56" s="6" t="s">
        <v>1039</v>
      </c>
      <c r="I56" s="16" t="n">
        <v>5.42084294101915</v>
      </c>
      <c r="J56" s="6" t="s">
        <v>1067</v>
      </c>
      <c r="K56" s="8" t="n">
        <v>0.628469022017409</v>
      </c>
      <c r="L56" s="8" t="n">
        <v>0.598906810035842</v>
      </c>
      <c r="M56" s="8" t="n">
        <v>0.593844151277832</v>
      </c>
      <c r="N56" s="16" t="n">
        <v>0.0067472542375419</v>
      </c>
      <c r="O56" s="16" t="n">
        <v>0.0707879332585585</v>
      </c>
    </row>
    <row r="57" customFormat="false" ht="15" hidden="false" customHeight="false" outlineLevel="0" collapsed="false">
      <c r="A57" s="6" t="s">
        <v>1120</v>
      </c>
      <c r="B57" s="16" t="n">
        <v>0.652355839235343</v>
      </c>
      <c r="C57" s="16" t="n">
        <v>0.595650122820842</v>
      </c>
      <c r="D57" s="16" t="n">
        <v>-6.51427444361359</v>
      </c>
      <c r="E57" s="18" t="n">
        <v>1.13151725576625E-009</v>
      </c>
      <c r="F57" s="16" t="n">
        <v>-0.545502419655539</v>
      </c>
      <c r="G57" s="16" t="n">
        <v>0.66600102406554</v>
      </c>
      <c r="H57" s="6" t="s">
        <v>1039</v>
      </c>
      <c r="I57" s="16" t="n">
        <v>0.674805026752404</v>
      </c>
      <c r="J57" s="6" t="s">
        <v>1067</v>
      </c>
      <c r="K57" s="8" t="n">
        <v>0.634165386584741</v>
      </c>
      <c r="L57" s="8" t="n">
        <v>0.60558115719406</v>
      </c>
      <c r="M57" s="8" t="n">
        <v>0.563162510267229</v>
      </c>
      <c r="N57" s="16" t="n">
        <v>0.00210833203196507</v>
      </c>
      <c r="O57" s="16" t="n">
        <v>0.0202885514268717</v>
      </c>
    </row>
    <row r="58" customFormat="false" ht="15" hidden="false" customHeight="false" outlineLevel="0" collapsed="false">
      <c r="A58" s="6" t="s">
        <v>1123</v>
      </c>
      <c r="B58" s="16" t="n">
        <v>6.21587752320785</v>
      </c>
      <c r="C58" s="16" t="n">
        <v>5.42374691191713</v>
      </c>
      <c r="D58" s="16" t="n">
        <v>-6.41542482584092</v>
      </c>
      <c r="E58" s="18" t="n">
        <v>2.09899071637468E-009</v>
      </c>
      <c r="F58" s="16" t="n">
        <v>-0.591083036093947</v>
      </c>
      <c r="G58" s="16" t="n">
        <v>0.663453661034306</v>
      </c>
      <c r="H58" s="6" t="s">
        <v>1039</v>
      </c>
      <c r="I58" s="16" t="n">
        <v>5.40846474111673</v>
      </c>
      <c r="J58" s="6" t="s">
        <v>1067</v>
      </c>
      <c r="K58" s="8" t="n">
        <v>0.625243215565796</v>
      </c>
      <c r="L58" s="8" t="n">
        <v>0.596285202252944</v>
      </c>
      <c r="M58" s="8" t="n">
        <v>0.576510340925192</v>
      </c>
      <c r="N58" s="16" t="n">
        <v>0.00714261479630514</v>
      </c>
      <c r="O58" s="16" t="n">
        <v>0.0689583012192997</v>
      </c>
    </row>
    <row r="59" customFormat="false" ht="15" hidden="false" customHeight="false" outlineLevel="0" collapsed="false">
      <c r="A59" s="6" t="s">
        <v>1190</v>
      </c>
      <c r="B59" s="17" t="n">
        <v>32.0744717233847</v>
      </c>
      <c r="C59" s="17" t="n">
        <v>29.470328945044</v>
      </c>
      <c r="D59" s="16" t="n">
        <v>-5.46806414679266</v>
      </c>
      <c r="E59" s="18" t="n">
        <v>2.25952096076456E-007</v>
      </c>
      <c r="F59" s="16" t="n">
        <v>-0.494490711584955</v>
      </c>
      <c r="G59" s="16" t="n">
        <v>0.652380952380952</v>
      </c>
      <c r="H59" s="6" t="s">
        <v>1039</v>
      </c>
      <c r="I59" s="17" t="n">
        <v>32.0947695823956</v>
      </c>
      <c r="J59" s="6" t="s">
        <v>1067</v>
      </c>
      <c r="K59" s="8" t="n">
        <v>0.634882232462878</v>
      </c>
      <c r="L59" s="8" t="n">
        <v>0.610747567844342</v>
      </c>
      <c r="M59" s="8" t="n">
        <v>0.59533676061792</v>
      </c>
      <c r="N59" s="16" t="n">
        <v>0.00234581870903858</v>
      </c>
      <c r="O59" s="16" t="n">
        <v>0.0131686664041868</v>
      </c>
    </row>
    <row r="60" customFormat="false" ht="15" hidden="false" customHeight="false" outlineLevel="0" collapsed="false">
      <c r="A60" s="6" t="s">
        <v>1117</v>
      </c>
      <c r="B60" s="16" t="n">
        <v>0.809176308069426</v>
      </c>
      <c r="C60" s="16" t="n">
        <v>0.746112687209181</v>
      </c>
      <c r="D60" s="16" t="n">
        <v>-5.18254707637385</v>
      </c>
      <c r="E60" s="18" t="n">
        <v>7.9933801227271E-007</v>
      </c>
      <c r="F60" s="16" t="n">
        <v>-0.465300113015105</v>
      </c>
      <c r="G60" s="16" t="n">
        <v>0.644252432155658</v>
      </c>
      <c r="H60" s="6" t="s">
        <v>1039</v>
      </c>
      <c r="I60" s="16" t="n">
        <v>0.819639505540786</v>
      </c>
      <c r="J60" s="6" t="s">
        <v>1067</v>
      </c>
      <c r="K60" s="8" t="n">
        <v>0.628622631848438</v>
      </c>
      <c r="L60" s="8" t="n">
        <v>0.599623655913979</v>
      </c>
      <c r="M60" s="8" t="n">
        <v>0.579146264815944</v>
      </c>
      <c r="N60" s="16" t="n">
        <v>0.00302770309534558</v>
      </c>
      <c r="O60" s="16" t="n">
        <v>0.0123598815321973</v>
      </c>
    </row>
    <row r="61" customFormat="false" ht="15" hidden="false" customHeight="false" outlineLevel="0" collapsed="false">
      <c r="A61" s="6" t="s">
        <v>1113</v>
      </c>
      <c r="B61" s="16" t="n">
        <v>0.809176308069426</v>
      </c>
      <c r="C61" s="16" t="n">
        <v>0.746112687209181</v>
      </c>
      <c r="D61" s="16" t="n">
        <v>-5.18254707637384</v>
      </c>
      <c r="E61" s="18" t="n">
        <v>7.9933801227271E-007</v>
      </c>
      <c r="F61" s="16" t="n">
        <v>-0.465300113015104</v>
      </c>
      <c r="G61" s="16" t="n">
        <v>0.644252432155658</v>
      </c>
      <c r="H61" s="6" t="s">
        <v>1039</v>
      </c>
      <c r="I61" s="16" t="n">
        <v>0.819639505540786</v>
      </c>
      <c r="J61" s="6" t="s">
        <v>1067</v>
      </c>
      <c r="K61" s="8" t="n">
        <v>0.628622631848438</v>
      </c>
      <c r="L61" s="8" t="n">
        <v>0.599623655913979</v>
      </c>
      <c r="M61" s="8" t="n">
        <v>0.579146264815944</v>
      </c>
      <c r="N61" s="16" t="n">
        <v>0.00302770309534558</v>
      </c>
      <c r="O61" s="16" t="n">
        <v>0.0123598815321973</v>
      </c>
    </row>
    <row r="62" customFormat="false" ht="15" hidden="false" customHeight="false" outlineLevel="0" collapsed="false">
      <c r="A62" s="6" t="s">
        <v>1134</v>
      </c>
      <c r="B62" s="16" t="n">
        <v>0.0589217715762517</v>
      </c>
      <c r="C62" s="16" t="n">
        <v>0.0452101042488262</v>
      </c>
      <c r="D62" s="16" t="n">
        <v>-4.10927789996099</v>
      </c>
      <c r="E62" s="18" t="n">
        <v>7.85702733705811E-005</v>
      </c>
      <c r="F62" s="16" t="n">
        <v>-0.369311126057594</v>
      </c>
      <c r="G62" s="16" t="n">
        <v>0.640066564260113</v>
      </c>
      <c r="H62" s="6" t="s">
        <v>1039</v>
      </c>
      <c r="I62" s="16" t="n">
        <v>0.0747185608083423</v>
      </c>
      <c r="J62" s="6" t="s">
        <v>1067</v>
      </c>
      <c r="K62" s="8" t="n">
        <v>0.632936507936508</v>
      </c>
      <c r="L62" s="8" t="n">
        <v>0.620768049155146</v>
      </c>
      <c r="M62" s="8" t="n">
        <v>0.61896484649979</v>
      </c>
      <c r="N62" s="16" t="n">
        <v>0.00391987872622162</v>
      </c>
      <c r="O62" s="18" t="n">
        <v>2.30228879930023E-005</v>
      </c>
    </row>
    <row r="63" customFormat="false" ht="15" hidden="false" customHeight="false" outlineLevel="0" collapsed="false">
      <c r="A63" s="6" t="s">
        <v>1160</v>
      </c>
      <c r="B63" s="16" t="n">
        <v>-0.27694767339641</v>
      </c>
      <c r="C63" s="16" t="n">
        <v>-0.233716908041975</v>
      </c>
      <c r="D63" s="16" t="n">
        <v>2.4877855697189</v>
      </c>
      <c r="E63" s="16" t="n">
        <v>0.0176833060256853</v>
      </c>
      <c r="F63" s="16" t="n">
        <v>0.22407157497551</v>
      </c>
      <c r="G63" s="16" t="n">
        <v>0.635855094726063</v>
      </c>
      <c r="H63" s="6" t="s">
        <v>1034</v>
      </c>
      <c r="I63" s="16" t="n">
        <v>-0.365589010510732</v>
      </c>
      <c r="J63" s="6" t="s">
        <v>1069</v>
      </c>
      <c r="K63" s="8" t="n">
        <v>0.628750640040963</v>
      </c>
      <c r="L63" s="8" t="n">
        <v>0.612729134664619</v>
      </c>
      <c r="M63" s="8" t="n">
        <v>0.617045673567459</v>
      </c>
      <c r="N63" s="16" t="n">
        <v>0.0508626803864782</v>
      </c>
      <c r="O63" s="18" t="n">
        <v>1.79374883771738E-005</v>
      </c>
    </row>
    <row r="64" customFormat="false" ht="15" hidden="false" customHeight="false" outlineLevel="0" collapsed="false">
      <c r="A64" s="6" t="s">
        <v>1172</v>
      </c>
      <c r="B64" s="16" t="n">
        <v>1.48473678721686</v>
      </c>
      <c r="C64" s="16" t="n">
        <v>1.57413312959448</v>
      </c>
      <c r="D64" s="16" t="n">
        <v>6.10034022922942</v>
      </c>
      <c r="E64" s="18" t="n">
        <v>5.04169095581503E-009</v>
      </c>
      <c r="F64" s="16" t="n">
        <v>0.393900552169061</v>
      </c>
      <c r="G64" s="16" t="n">
        <v>0.632757296466974</v>
      </c>
      <c r="H64" s="6" t="s">
        <v>1034</v>
      </c>
      <c r="I64" s="16" t="n">
        <v>1.47564833764528</v>
      </c>
      <c r="J64" s="6" t="s">
        <v>1069</v>
      </c>
      <c r="K64" s="8" t="n">
        <v>0.603136200716846</v>
      </c>
      <c r="L64" s="8" t="n">
        <v>0.565294418842806</v>
      </c>
      <c r="M64" s="8" t="n">
        <v>0.54573101921298</v>
      </c>
      <c r="N64" s="16" t="n">
        <v>0.0371528770355808</v>
      </c>
      <c r="O64" s="16" t="n">
        <v>0.0470731560538239</v>
      </c>
    </row>
    <row r="65" customFormat="false" ht="15" hidden="false" customHeight="false" outlineLevel="0" collapsed="false">
      <c r="A65" s="6" t="s">
        <v>1179</v>
      </c>
      <c r="B65" s="16" t="n">
        <v>0.424094602374688</v>
      </c>
      <c r="C65" s="16" t="n">
        <v>0.392937438610458</v>
      </c>
      <c r="D65" s="16" t="n">
        <v>-5.98191069980124</v>
      </c>
      <c r="E65" s="18" t="n">
        <v>1.20163158160283E-008</v>
      </c>
      <c r="F65" s="16" t="n">
        <v>-0.436213954786143</v>
      </c>
      <c r="G65" s="16" t="n">
        <v>0.630913978494624</v>
      </c>
      <c r="H65" s="6" t="s">
        <v>1039</v>
      </c>
      <c r="I65" s="16" t="n">
        <v>0.375538063460114</v>
      </c>
      <c r="J65" s="6" t="s">
        <v>1067</v>
      </c>
      <c r="K65" s="8" t="n">
        <v>0.637122375832053</v>
      </c>
      <c r="L65" s="8" t="n">
        <v>0.610535074244752</v>
      </c>
      <c r="M65" s="8" t="n">
        <v>0.629052622866315</v>
      </c>
      <c r="N65" s="16" t="n">
        <v>0.00351067348409399</v>
      </c>
      <c r="O65" s="16" t="n">
        <v>0.00947891946239545</v>
      </c>
    </row>
    <row r="66" customFormat="false" ht="15" hidden="false" customHeight="false" outlineLevel="0" collapsed="false">
      <c r="A66" s="6" t="s">
        <v>1215</v>
      </c>
      <c r="B66" s="16" t="n">
        <v>0.359250431224164</v>
      </c>
      <c r="C66" s="16" t="n">
        <v>0.326996261757982</v>
      </c>
      <c r="D66" s="16" t="n">
        <v>-4.21386246274419</v>
      </c>
      <c r="E66" s="18" t="n">
        <v>5.17252399326193E-005</v>
      </c>
      <c r="F66" s="16" t="n">
        <v>-0.348069120463668</v>
      </c>
      <c r="G66" s="16" t="n">
        <v>0.592921146953405</v>
      </c>
      <c r="H66" s="6" t="s">
        <v>1039</v>
      </c>
      <c r="I66" s="16" t="n">
        <v>0.290718881131148</v>
      </c>
      <c r="J66" s="6" t="s">
        <v>1067</v>
      </c>
      <c r="K66" s="8" t="n">
        <v>0.580312339989759</v>
      </c>
      <c r="L66" s="8" t="n">
        <v>0.519889912954429</v>
      </c>
      <c r="M66" s="8" t="n">
        <v>0.523504907775119</v>
      </c>
      <c r="N66" s="16" t="n">
        <v>0.0608187275538316</v>
      </c>
      <c r="O66" s="16" t="n">
        <v>0.0507507716079806</v>
      </c>
    </row>
    <row r="67" customFormat="false" ht="15" hidden="false" customHeight="false" outlineLevel="0" collapsed="false">
      <c r="A67" s="6" t="s">
        <v>1164</v>
      </c>
      <c r="B67" s="16" t="n">
        <v>0.0461458354337621</v>
      </c>
      <c r="C67" s="16" t="n">
        <v>0.0401460312468029</v>
      </c>
      <c r="D67" s="16" t="n">
        <v>-1.67161247989007</v>
      </c>
      <c r="E67" s="16" t="n">
        <v>0.114787344657011</v>
      </c>
      <c r="F67" s="16" t="n">
        <v>-0.156719374566154</v>
      </c>
      <c r="G67" s="16" t="n">
        <v>0.57694572452637</v>
      </c>
      <c r="H67" s="6" t="s">
        <v>1039</v>
      </c>
      <c r="I67" s="16" t="n">
        <v>0.0645940209408356</v>
      </c>
      <c r="J67" s="6" t="s">
        <v>1067</v>
      </c>
      <c r="K67" s="8" t="n">
        <v>0.583678955453149</v>
      </c>
      <c r="L67" s="8" t="n">
        <v>0.571034306195597</v>
      </c>
      <c r="M67" s="8" t="n">
        <v>0.554095522715071</v>
      </c>
      <c r="N67" s="16" t="n">
        <v>0.225533083484852</v>
      </c>
      <c r="O67" s="16" t="n">
        <v>0.010972242917291</v>
      </c>
    </row>
    <row r="68" customFormat="false" ht="15" hidden="false" customHeight="false" outlineLevel="0" collapsed="false">
      <c r="A68" s="6" t="s">
        <v>1183</v>
      </c>
      <c r="B68" s="16" t="n">
        <v>0.701739060878397</v>
      </c>
      <c r="C68" s="16" t="n">
        <v>0.697336189548278</v>
      </c>
      <c r="D68" s="16" t="n">
        <v>-0.696602871181034</v>
      </c>
      <c r="E68" s="16" t="n">
        <v>0.539136746585524</v>
      </c>
      <c r="F68" s="16" t="n">
        <v>-0.0687646090323643</v>
      </c>
      <c r="G68" s="16" t="n">
        <v>0.540847414234511</v>
      </c>
      <c r="H68" s="6" t="s">
        <v>1039</v>
      </c>
      <c r="I68" s="16" t="n">
        <v>0.694478202229129</v>
      </c>
      <c r="J68" s="6" t="s">
        <v>1067</v>
      </c>
      <c r="K68" s="8" t="n">
        <v>0.55894777265745</v>
      </c>
      <c r="L68" s="8" t="n">
        <v>0.537534562211982</v>
      </c>
      <c r="M68" s="8" t="n">
        <v>0.547256311273552</v>
      </c>
      <c r="N68" s="16" t="n">
        <v>0.565127872736285</v>
      </c>
      <c r="O68" s="18" t="n">
        <v>0.000107994736838597</v>
      </c>
    </row>
    <row r="69" customFormat="false" ht="15" hidden="false" customHeight="false" outlineLevel="0" collapsed="false">
      <c r="A69" s="6" t="s">
        <v>1175</v>
      </c>
      <c r="B69" s="16" t="n">
        <v>0.355383835219906</v>
      </c>
      <c r="C69" s="16" t="n">
        <v>0.37204589826432</v>
      </c>
      <c r="D69" s="16" t="n">
        <v>1.95080022421389</v>
      </c>
      <c r="E69" s="16" t="n">
        <v>0.0650129134746389</v>
      </c>
      <c r="F69" s="16" t="n">
        <v>0.167753335239498</v>
      </c>
      <c r="G69" s="16" t="n">
        <v>0.538197644649258</v>
      </c>
      <c r="H69" s="6" t="s">
        <v>1034</v>
      </c>
      <c r="I69" s="16" t="n">
        <v>0.457971491055669</v>
      </c>
      <c r="J69" s="6" t="s">
        <v>1069</v>
      </c>
      <c r="K69" s="8" t="n">
        <v>0.569188428059396</v>
      </c>
      <c r="L69" s="8" t="n">
        <v>0.547506400409626</v>
      </c>
      <c r="M69" s="8" t="n">
        <v>0.57648577918567</v>
      </c>
      <c r="N69" s="16" t="n">
        <v>0.276069879339359</v>
      </c>
      <c r="O69" s="16" t="n">
        <v>0.0274149555033632</v>
      </c>
    </row>
    <row r="70" customFormat="false" ht="15" hidden="false" customHeight="false" outlineLevel="0" collapsed="false">
      <c r="A70" s="6" t="s">
        <v>1156</v>
      </c>
      <c r="B70" s="16" t="n">
        <v>0.842624130563171</v>
      </c>
      <c r="C70" s="16" t="n">
        <v>0.845039921500687</v>
      </c>
      <c r="D70" s="16" t="n">
        <v>0.213809290442261</v>
      </c>
      <c r="E70" s="16" t="n">
        <v>0.830889822143186</v>
      </c>
      <c r="F70" s="16" t="n">
        <v>0.0173588160919775</v>
      </c>
      <c r="G70" s="16" t="n">
        <v>0.532910906298003</v>
      </c>
      <c r="H70" s="6" t="s">
        <v>1039</v>
      </c>
      <c r="I70" s="16" t="n">
        <v>0.764799191872492</v>
      </c>
      <c r="J70" s="6" t="s">
        <v>1067</v>
      </c>
      <c r="K70" s="8" t="n">
        <v>0.580504352278546</v>
      </c>
      <c r="L70" s="8" t="n">
        <v>0.551162314388121</v>
      </c>
      <c r="M70" s="8" t="n">
        <v>0.5267030340444</v>
      </c>
      <c r="N70" s="16" t="n">
        <v>0.86144464708045</v>
      </c>
      <c r="O70" s="18" t="n">
        <v>2.20372554739116E-005</v>
      </c>
    </row>
    <row r="71" customFormat="false" ht="15" hidden="false" customHeight="false" outlineLevel="0" collapsed="false">
      <c r="A71" s="6" t="s">
        <v>1168</v>
      </c>
      <c r="B71" s="16" t="n">
        <v>-0.0753880592551542</v>
      </c>
      <c r="C71" s="16" t="n">
        <v>-0.0715939657728223</v>
      </c>
      <c r="D71" s="16" t="n">
        <v>0.849990596350999</v>
      </c>
      <c r="E71" s="16" t="n">
        <v>0.454865400673416</v>
      </c>
      <c r="F71" s="16" t="n">
        <v>0.0659577772730295</v>
      </c>
      <c r="G71" s="16" t="n">
        <v>0.524974398361495</v>
      </c>
      <c r="H71" s="6" t="s">
        <v>1039</v>
      </c>
      <c r="I71" s="16" t="n">
        <v>-0.103283364891322</v>
      </c>
      <c r="J71" s="6" t="s">
        <v>1067</v>
      </c>
      <c r="K71" s="8" t="n">
        <v>0.576984126984127</v>
      </c>
      <c r="L71" s="8" t="n">
        <v>0.566016385048643</v>
      </c>
      <c r="M71" s="8" t="n">
        <v>0.554381709378381</v>
      </c>
      <c r="N71" s="16" t="n">
        <v>0.565127872736285</v>
      </c>
      <c r="O71" s="18" t="n">
        <v>2.11996217149998E-005</v>
      </c>
    </row>
    <row r="72" customFormat="false" ht="15" hidden="false" customHeight="false" outlineLevel="0" collapsed="false">
      <c r="A72" s="6" t="s">
        <v>1138</v>
      </c>
      <c r="B72" s="16" t="n">
        <v>0.498880404628208</v>
      </c>
      <c r="C72" s="16" t="n">
        <v>0.502234568058176</v>
      </c>
      <c r="D72" s="16" t="n">
        <v>0.538240377383609</v>
      </c>
      <c r="E72" s="16" t="n">
        <v>0.631777679554841</v>
      </c>
      <c r="F72" s="16" t="n">
        <v>0.0481216926843314</v>
      </c>
      <c r="G72" s="16" t="n">
        <v>0.509536610343062</v>
      </c>
      <c r="H72" s="6" t="s">
        <v>1034</v>
      </c>
      <c r="I72" s="16" t="n">
        <v>0.514426067745732</v>
      </c>
      <c r="J72" s="6" t="s">
        <v>1069</v>
      </c>
      <c r="K72" s="8" t="n">
        <v>0.529557091653866</v>
      </c>
      <c r="L72" s="8" t="n">
        <v>0.424175627240143</v>
      </c>
      <c r="M72" s="8" t="n">
        <v>0.444229908422374</v>
      </c>
      <c r="N72" s="16" t="n">
        <v>0.84923760475705</v>
      </c>
      <c r="O72" s="16" t="n">
        <v>0.136636059150427</v>
      </c>
    </row>
    <row r="73" customFormat="false" ht="15" hidden="false" customHeight="false" outlineLevel="0" collapsed="false">
      <c r="A73" s="6" t="s">
        <v>1207</v>
      </c>
      <c r="B73" s="16" t="n">
        <v>1.46081116981436</v>
      </c>
      <c r="C73" s="16" t="n">
        <v>1.44381175622237</v>
      </c>
      <c r="D73" s="16" t="n">
        <v>-0.468332821086889</v>
      </c>
      <c r="E73" s="16" t="n">
        <v>0.661474645794747</v>
      </c>
      <c r="F73" s="16" t="n">
        <v>-0.0476276592311272</v>
      </c>
      <c r="G73" s="16" t="n">
        <v>0.509383000512033</v>
      </c>
      <c r="H73" s="6" t="s">
        <v>1039</v>
      </c>
      <c r="I73" s="16" t="n">
        <v>2.1078524334819</v>
      </c>
      <c r="J73" s="6" t="s">
        <v>1067</v>
      </c>
      <c r="K73" s="8" t="n">
        <v>0.526587301587302</v>
      </c>
      <c r="L73" s="8" t="n">
        <v>0.435307219662058</v>
      </c>
      <c r="M73" s="8" t="n">
        <v>0.435222968579254</v>
      </c>
      <c r="N73" s="16" t="n">
        <v>0.76877675390772</v>
      </c>
      <c r="O73" s="16" t="n">
        <v>0.028995187690194</v>
      </c>
    </row>
    <row r="113" customFormat="false" ht="15" hidden="false" customHeight="false" outlineLevel="0" collapsed="false">
      <c r="A113" s="3" t="s">
        <v>1224</v>
      </c>
    </row>
    <row r="114" customFormat="false" ht="15" hidden="false" customHeight="false" outlineLevel="0" collapsed="false">
      <c r="A114" s="11" t="s">
        <v>1225</v>
      </c>
    </row>
    <row r="115" customFormat="false" ht="15" hidden="false" customHeight="true" outlineLevel="0" collapsed="false">
      <c r="A115" s="5" t="s">
        <v>1226</v>
      </c>
      <c r="B115" s="5" t="s">
        <v>1227</v>
      </c>
      <c r="C115" s="5" t="s">
        <v>1228</v>
      </c>
      <c r="D115" s="5" t="s">
        <v>1229</v>
      </c>
      <c r="E115" s="5" t="s">
        <v>1230</v>
      </c>
      <c r="F115" s="5" t="s">
        <v>1231</v>
      </c>
      <c r="G115" s="5" t="s">
        <v>1232</v>
      </c>
      <c r="H115" s="5" t="s">
        <v>1233</v>
      </c>
      <c r="I115" s="5" t="s">
        <v>1234</v>
      </c>
      <c r="J115" s="5" t="s">
        <v>1235</v>
      </c>
      <c r="K115" s="5" t="s">
        <v>1236</v>
      </c>
      <c r="L115" s="5" t="s">
        <v>1237</v>
      </c>
      <c r="M115" s="5" t="s">
        <v>1238</v>
      </c>
      <c r="N115" s="5" t="s">
        <v>1239</v>
      </c>
      <c r="O115" s="5" t="s">
        <v>1240</v>
      </c>
      <c r="P115" s="5" t="s">
        <v>1241</v>
      </c>
      <c r="Q115" s="5" t="s">
        <v>1242</v>
      </c>
      <c r="R115" s="5" t="s">
        <v>1243</v>
      </c>
      <c r="S115" s="5" t="s">
        <v>1244</v>
      </c>
      <c r="T115" s="5" t="s">
        <v>1245</v>
      </c>
      <c r="U115" s="5" t="s">
        <v>1246</v>
      </c>
      <c r="V115" s="5" t="s">
        <v>1247</v>
      </c>
      <c r="W115" s="5" t="s">
        <v>1248</v>
      </c>
      <c r="X115" s="5" t="s">
        <v>1249</v>
      </c>
      <c r="Y115" s="5" t="s">
        <v>1250</v>
      </c>
    </row>
    <row r="116" customFormat="false" ht="15" hidden="false" customHeight="false" outlineLevel="0" collapsed="false">
      <c r="A116" s="16" t="n">
        <v>1</v>
      </c>
      <c r="B116" s="16" t="n">
        <v>0.256898398791161</v>
      </c>
      <c r="C116" s="16" t="n">
        <v>0.224139053157438</v>
      </c>
      <c r="D116" s="16" t="n">
        <v>0.206496615440418</v>
      </c>
      <c r="E116" s="16" t="n">
        <v>0.199098238612945</v>
      </c>
      <c r="F116" s="16" t="n">
        <v>0.144161429716435</v>
      </c>
      <c r="G116" s="16" t="n">
        <v>0.234065503680901</v>
      </c>
      <c r="H116" s="16" t="n">
        <v>0.251773497371963</v>
      </c>
      <c r="I116" s="16" t="n">
        <v>0.200442717729749</v>
      </c>
      <c r="J116" s="16" t="n">
        <v>0.167030497204452</v>
      </c>
      <c r="K116" s="16" t="n">
        <v>0.164696190775414</v>
      </c>
      <c r="L116" s="16" t="n">
        <v>0.0934855686999982</v>
      </c>
      <c r="M116" s="16" t="n">
        <v>0.0926441707950097</v>
      </c>
      <c r="N116" s="16" t="n">
        <v>0.0786470332137357</v>
      </c>
      <c r="O116" s="16" t="n">
        <v>0.0782843633166285</v>
      </c>
      <c r="P116" s="16" t="n">
        <v>0.0791405159068277</v>
      </c>
      <c r="Q116" s="16" t="n">
        <v>0.172423437446148</v>
      </c>
      <c r="R116" s="16" t="n">
        <v>0.664281134699888</v>
      </c>
      <c r="S116" s="16" t="n">
        <v>0.671894988674664</v>
      </c>
      <c r="T116" s="16" t="n">
        <v>0.672144775485105</v>
      </c>
      <c r="U116" s="16" t="n">
        <v>0.671315573590065</v>
      </c>
      <c r="V116" s="16" t="n">
        <v>0.668746484465257</v>
      </c>
      <c r="W116" s="16" t="n">
        <v>0.662530218387819</v>
      </c>
      <c r="X116" s="16" t="n">
        <v>0.658161962226834</v>
      </c>
      <c r="Y116" s="16" t="n">
        <v>0.607511181375643</v>
      </c>
    </row>
    <row r="117" customFormat="false" ht="15" hidden="false" customHeight="false" outlineLevel="0" collapsed="false">
      <c r="A117" s="17" t="n">
        <v>83</v>
      </c>
      <c r="B117" s="16" t="n">
        <v>0.261084733239977</v>
      </c>
      <c r="C117" s="16" t="n">
        <v>0.227319196144463</v>
      </c>
      <c r="D117" s="16" t="n">
        <v>0.210320087266969</v>
      </c>
      <c r="E117" s="16" t="n">
        <v>0.203613834920186</v>
      </c>
      <c r="F117" s="16" t="n">
        <v>0.149262619706301</v>
      </c>
      <c r="G117" s="16" t="n">
        <v>0.208163950583596</v>
      </c>
      <c r="H117" s="16" t="n">
        <v>0.213691919138938</v>
      </c>
      <c r="I117" s="16" t="n">
        <v>0.172217179810529</v>
      </c>
      <c r="J117" s="16" t="n">
        <v>0.147299601863593</v>
      </c>
      <c r="K117" s="16" t="n">
        <v>0.145550815514474</v>
      </c>
      <c r="L117" s="16" t="n">
        <v>0.0953473544447297</v>
      </c>
      <c r="M117" s="16" t="n">
        <v>0.0949587014901057</v>
      </c>
      <c r="N117" s="16" t="n">
        <v>0.0909958684465271</v>
      </c>
      <c r="O117" s="16" t="n">
        <v>0.0929761061093193</v>
      </c>
      <c r="P117" s="16" t="n">
        <v>0.0964244517100444</v>
      </c>
      <c r="Q117" s="16" t="n">
        <v>0.159324658361627</v>
      </c>
      <c r="R117" s="16" t="n">
        <v>0.612464229543728</v>
      </c>
      <c r="S117" s="16" t="n">
        <v>0.618142996217823</v>
      </c>
      <c r="T117" s="16" t="n">
        <v>0.618215532708559</v>
      </c>
      <c r="U117" s="16" t="n">
        <v>0.614458173721822</v>
      </c>
      <c r="V117" s="16" t="n">
        <v>0.611622213205815</v>
      </c>
      <c r="W117" s="16" t="n">
        <v>0.606238019911006</v>
      </c>
      <c r="X117" s="16" t="n">
        <v>0.60383891225695</v>
      </c>
      <c r="Y117" s="16" t="n">
        <v>0.577915238472689</v>
      </c>
    </row>
    <row r="118" customFormat="false" ht="15" hidden="false" customHeight="false" outlineLevel="0" collapsed="false">
      <c r="A118" s="17" t="n">
        <v>166</v>
      </c>
      <c r="B118" s="16" t="n">
        <v>0.271415348722663</v>
      </c>
      <c r="C118" s="16" t="n">
        <v>0.23779736202219</v>
      </c>
      <c r="D118" s="16" t="n">
        <v>0.221592678091466</v>
      </c>
      <c r="E118" s="16" t="n">
        <v>0.214722655105703</v>
      </c>
      <c r="F118" s="16" t="n">
        <v>0.162269151710964</v>
      </c>
      <c r="G118" s="16" t="n">
        <v>0.260784927712177</v>
      </c>
      <c r="H118" s="16" t="n">
        <v>0.276854393504439</v>
      </c>
      <c r="I118" s="16" t="n">
        <v>0.227045219226596</v>
      </c>
      <c r="J118" s="16" t="n">
        <v>0.193109825670303</v>
      </c>
      <c r="K118" s="16" t="n">
        <v>0.190670035275824</v>
      </c>
      <c r="L118" s="16" t="n">
        <v>0.111747739024652</v>
      </c>
      <c r="M118" s="16" t="n">
        <v>0.110703648404503</v>
      </c>
      <c r="N118" s="16" t="n">
        <v>0.0927709126562786</v>
      </c>
      <c r="O118" s="16" t="n">
        <v>0.0924366736537096</v>
      </c>
      <c r="P118" s="16" t="n">
        <v>0.0936612838006523</v>
      </c>
      <c r="Q118" s="16" t="n">
        <v>0.196393466773845</v>
      </c>
      <c r="R118" s="16" t="n">
        <v>0.604619490099956</v>
      </c>
      <c r="S118" s="16" t="n">
        <v>0.610099392059524</v>
      </c>
      <c r="T118" s="16" t="n">
        <v>0.61027771762479</v>
      </c>
      <c r="U118" s="16" t="n">
        <v>0.610115347625494</v>
      </c>
      <c r="V118" s="16" t="n">
        <v>0.609270145148388</v>
      </c>
      <c r="W118" s="16" t="n">
        <v>0.60728171002337</v>
      </c>
      <c r="X118" s="16" t="n">
        <v>0.606732874066682</v>
      </c>
      <c r="Y118" s="16" t="n">
        <v>0.584167253443135</v>
      </c>
    </row>
    <row r="119" customFormat="false" ht="15" hidden="false" customHeight="false" outlineLevel="0" collapsed="false">
      <c r="A119" s="17" t="n">
        <v>249</v>
      </c>
      <c r="B119" s="16" t="n">
        <v>0.335323008137706</v>
      </c>
      <c r="C119" s="16" t="n">
        <v>0.320863000232302</v>
      </c>
      <c r="D119" s="16" t="n">
        <v>0.310390182099977</v>
      </c>
      <c r="E119" s="16" t="n">
        <v>0.305375027073014</v>
      </c>
      <c r="F119" s="16" t="n">
        <v>0.267759644207144</v>
      </c>
      <c r="G119" s="16" t="n">
        <v>0.380783527047485</v>
      </c>
      <c r="H119" s="16" t="n">
        <v>0.403932064354838</v>
      </c>
      <c r="I119" s="16" t="n">
        <v>0.372315456747732</v>
      </c>
      <c r="J119" s="16" t="n">
        <v>0.345239657830526</v>
      </c>
      <c r="K119" s="16" t="n">
        <v>0.343247631421457</v>
      </c>
      <c r="L119" s="16" t="n">
        <v>0.250840112532214</v>
      </c>
      <c r="M119" s="16" t="n">
        <v>0.24931158524849</v>
      </c>
      <c r="N119" s="16" t="n">
        <v>0.217697447239659</v>
      </c>
      <c r="O119" s="16" t="n">
        <v>0.215986239951808</v>
      </c>
      <c r="P119" s="16" t="n">
        <v>0.218488830091793</v>
      </c>
      <c r="Q119" s="16" t="n">
        <v>0.373123943944634</v>
      </c>
      <c r="R119" s="16" t="n">
        <v>0.628869560770779</v>
      </c>
      <c r="S119" s="16" t="n">
        <v>0.633501650848035</v>
      </c>
      <c r="T119" s="16" t="n">
        <v>0.633811522752813</v>
      </c>
      <c r="U119" s="16" t="n">
        <v>0.638055455156697</v>
      </c>
      <c r="V119" s="16" t="n">
        <v>0.642187274280408</v>
      </c>
      <c r="W119" s="16" t="n">
        <v>0.65040569247066</v>
      </c>
      <c r="X119" s="16" t="n">
        <v>0.65602716310319</v>
      </c>
      <c r="Y119" s="16" t="n">
        <v>0.645517435524015</v>
      </c>
    </row>
    <row r="120" customFormat="false" ht="15" hidden="false" customHeight="false" outlineLevel="0" collapsed="false">
      <c r="A120" s="17" t="n">
        <v>332</v>
      </c>
      <c r="B120" s="16" t="n">
        <v>0.256005922050188</v>
      </c>
      <c r="C120" s="16" t="n">
        <v>0.214424367377531</v>
      </c>
      <c r="D120" s="16" t="n">
        <v>0.197781881669185</v>
      </c>
      <c r="E120" s="16" t="n">
        <v>0.190808549037069</v>
      </c>
      <c r="F120" s="16" t="n">
        <v>0.143497403546091</v>
      </c>
      <c r="G120" s="16" t="n">
        <v>0.218842249233406</v>
      </c>
      <c r="H120" s="16" t="n">
        <v>0.229017218440286</v>
      </c>
      <c r="I120" s="16" t="n">
        <v>0.186419193665465</v>
      </c>
      <c r="J120" s="16" t="n">
        <v>0.158989650733544</v>
      </c>
      <c r="K120" s="16" t="n">
        <v>0.157010796152073</v>
      </c>
      <c r="L120" s="16" t="n">
        <v>0.094278222058481</v>
      </c>
      <c r="M120" s="16" t="n">
        <v>0.0937293273828805</v>
      </c>
      <c r="N120" s="16" t="n">
        <v>0.0861351977868794</v>
      </c>
      <c r="O120" s="16" t="n">
        <v>0.0871907620580049</v>
      </c>
      <c r="P120" s="16" t="n">
        <v>0.0895567035306864</v>
      </c>
      <c r="Q120" s="16" t="n">
        <v>0.173903387986419</v>
      </c>
      <c r="R120" s="16" t="n">
        <v>0.616105303619849</v>
      </c>
      <c r="S120" s="16" t="n">
        <v>0.622559620506004</v>
      </c>
      <c r="T120" s="16" t="n">
        <v>0.622755594742606</v>
      </c>
      <c r="U120" s="16" t="n">
        <v>0.621766707558178</v>
      </c>
      <c r="V120" s="16" t="n">
        <v>0.621072794312922</v>
      </c>
      <c r="W120" s="16" t="n">
        <v>0.621272929064879</v>
      </c>
      <c r="X120" s="16" t="n">
        <v>0.622763832132301</v>
      </c>
      <c r="Y120" s="16" t="n">
        <v>0.595429699320895</v>
      </c>
    </row>
    <row r="121" customFormat="false" ht="15" hidden="false" customHeight="false" outlineLevel="0" collapsed="false">
      <c r="A121" s="17" t="n">
        <v>414</v>
      </c>
      <c r="B121" s="16" t="n">
        <v>0.306136430977109</v>
      </c>
      <c r="C121" s="16" t="n">
        <v>0.276622598057305</v>
      </c>
      <c r="D121" s="16" t="n">
        <v>0.266460347008873</v>
      </c>
      <c r="E121" s="16" t="n">
        <v>0.264591250872557</v>
      </c>
      <c r="F121" s="16" t="n">
        <v>0.227066724658847</v>
      </c>
      <c r="G121" s="16" t="n">
        <v>0.342705940311051</v>
      </c>
      <c r="H121" s="16" t="n">
        <v>0.344463585765213</v>
      </c>
      <c r="I121" s="16" t="n">
        <v>0.293929199447166</v>
      </c>
      <c r="J121" s="16" t="n">
        <v>0.260435856305637</v>
      </c>
      <c r="K121" s="16" t="n">
        <v>0.257909356505722</v>
      </c>
      <c r="L121" s="16" t="n">
        <v>0.15528843015224</v>
      </c>
      <c r="M121" s="16" t="n">
        <v>0.153916222892164</v>
      </c>
      <c r="N121" s="16" t="n">
        <v>0.124582380785809</v>
      </c>
      <c r="O121" s="16" t="n">
        <v>0.123480103076338</v>
      </c>
      <c r="P121" s="16" t="n">
        <v>0.126675673610681</v>
      </c>
      <c r="Q121" s="16" t="n">
        <v>0.25831888001282</v>
      </c>
      <c r="R121" s="16" t="n">
        <v>0.553598554123256</v>
      </c>
      <c r="S121" s="16" t="n">
        <v>0.555669833452275</v>
      </c>
      <c r="T121" s="16" t="n">
        <v>0.555628049623718</v>
      </c>
      <c r="U121" s="16" t="n">
        <v>0.553698425943203</v>
      </c>
      <c r="V121" s="16" t="n">
        <v>0.552498354500548</v>
      </c>
      <c r="W121" s="16" t="n">
        <v>0.551023794081941</v>
      </c>
      <c r="X121" s="16" t="n">
        <v>0.551198269242731</v>
      </c>
      <c r="Y121" s="16" t="n">
        <v>0.538642534703921</v>
      </c>
    </row>
    <row r="122" customFormat="false" ht="15" hidden="false" customHeight="false" outlineLevel="0" collapsed="false">
      <c r="A122" s="17" t="n">
        <v>497</v>
      </c>
      <c r="B122" s="16" t="n">
        <v>0.299101920186224</v>
      </c>
      <c r="C122" s="16" t="n">
        <v>0.26474496965364</v>
      </c>
      <c r="D122" s="16" t="n">
        <v>0.248803325605282</v>
      </c>
      <c r="E122" s="16" t="n">
        <v>0.24127997044639</v>
      </c>
      <c r="F122" s="16" t="n">
        <v>0.1899743934264</v>
      </c>
      <c r="G122" s="16" t="n">
        <v>0.253557177829299</v>
      </c>
      <c r="H122" s="16" t="n">
        <v>0.263781892600316</v>
      </c>
      <c r="I122" s="16" t="n">
        <v>0.232181651574193</v>
      </c>
      <c r="J122" s="16" t="n">
        <v>0.209849369449494</v>
      </c>
      <c r="K122" s="16" t="n">
        <v>0.208224034844301</v>
      </c>
      <c r="L122" s="16" t="n">
        <v>0.148239688891354</v>
      </c>
      <c r="M122" s="16" t="n">
        <v>0.147540064888957</v>
      </c>
      <c r="N122" s="16" t="n">
        <v>0.134781858582041</v>
      </c>
      <c r="O122" s="16" t="n">
        <v>0.134757211609876</v>
      </c>
      <c r="P122" s="16" t="n">
        <v>0.136457796905425</v>
      </c>
      <c r="Q122" s="16" t="n">
        <v>0.230031652328296</v>
      </c>
      <c r="R122" s="16" t="n">
        <v>0.536234746029329</v>
      </c>
      <c r="S122" s="16" t="n">
        <v>0.541928610601627</v>
      </c>
      <c r="T122" s="16" t="n">
        <v>0.542270851440921</v>
      </c>
      <c r="U122" s="16" t="n">
        <v>0.545351443729758</v>
      </c>
      <c r="V122" s="16" t="n">
        <v>0.548787907564836</v>
      </c>
      <c r="W122" s="16" t="n">
        <v>0.555743760579117</v>
      </c>
      <c r="X122" s="16" t="n">
        <v>0.56221116464455</v>
      </c>
      <c r="Y122" s="16" t="n">
        <v>0.551173221398068</v>
      </c>
    </row>
    <row r="123" customFormat="false" ht="15" hidden="false" customHeight="false" outlineLevel="0" collapsed="false">
      <c r="A123" s="17" t="n">
        <v>580</v>
      </c>
      <c r="B123" s="16" t="n">
        <v>0.100214756191611</v>
      </c>
      <c r="C123" s="16" t="n">
        <v>0.105251217499758</v>
      </c>
      <c r="D123" s="16" t="n">
        <v>0.106658796764615</v>
      </c>
      <c r="E123" s="16" t="n">
        <v>0.108106406210186</v>
      </c>
      <c r="F123" s="16" t="n">
        <v>0.117837507182207</v>
      </c>
      <c r="G123" s="16" t="n">
        <v>0.1741191690271</v>
      </c>
      <c r="H123" s="16" t="n">
        <v>0.188841349803485</v>
      </c>
      <c r="I123" s="16" t="n">
        <v>0.175309113202951</v>
      </c>
      <c r="J123" s="16" t="n">
        <v>0.162883208243998</v>
      </c>
      <c r="K123" s="16" t="n">
        <v>0.162017917508013</v>
      </c>
      <c r="L123" s="16" t="n">
        <v>0.131830123059955</v>
      </c>
      <c r="M123" s="16" t="n">
        <v>0.1313003934833</v>
      </c>
      <c r="N123" s="16" t="n">
        <v>0.120310620880211</v>
      </c>
      <c r="O123" s="16" t="n">
        <v>0.120384059186444</v>
      </c>
      <c r="P123" s="16" t="n">
        <v>0.122470803367787</v>
      </c>
      <c r="Q123" s="16" t="n">
        <v>0.210653392828151</v>
      </c>
      <c r="R123" s="16" t="n">
        <v>0.509234374358661</v>
      </c>
      <c r="S123" s="16" t="n">
        <v>0.515953244862858</v>
      </c>
      <c r="T123" s="16" t="n">
        <v>0.516356571848855</v>
      </c>
      <c r="U123" s="16" t="n">
        <v>0.520589124906315</v>
      </c>
      <c r="V123" s="16" t="n">
        <v>0.524349199447322</v>
      </c>
      <c r="W123" s="16" t="n">
        <v>0.529355247815452</v>
      </c>
      <c r="X123" s="16" t="n">
        <v>0.530809884999461</v>
      </c>
      <c r="Y123" s="16" t="n">
        <v>0.51104309870091</v>
      </c>
    </row>
    <row r="124" customFormat="false" ht="15" hidden="false" customHeight="false" outlineLevel="0" collapsed="false">
      <c r="A124" s="17" t="n">
        <v>663</v>
      </c>
      <c r="B124" s="16" t="n">
        <v>0.0918732584391165</v>
      </c>
      <c r="C124" s="16" t="n">
        <v>0.094227201819837</v>
      </c>
      <c r="D124" s="16" t="n">
        <v>0.0946543336366165</v>
      </c>
      <c r="E124" s="16" t="n">
        <v>0.0953920062778994</v>
      </c>
      <c r="F124" s="16" t="n">
        <v>0.0999446976365468</v>
      </c>
      <c r="G124" s="16" t="n">
        <v>0.14849636500532</v>
      </c>
      <c r="H124" s="16" t="n">
        <v>0.162031105834566</v>
      </c>
      <c r="I124" s="16" t="n">
        <v>0.146563834660537</v>
      </c>
      <c r="J124" s="16" t="n">
        <v>0.134124210838116</v>
      </c>
      <c r="K124" s="16" t="n">
        <v>0.133269135733863</v>
      </c>
      <c r="L124" s="16" t="n">
        <v>0.104754555180217</v>
      </c>
      <c r="M124" s="16" t="n">
        <v>0.1044143272655</v>
      </c>
      <c r="N124" s="16" t="n">
        <v>0.0988310085032095</v>
      </c>
      <c r="O124" s="16" t="n">
        <v>0.0996951993494047</v>
      </c>
      <c r="P124" s="16" t="n">
        <v>0.101933221109125</v>
      </c>
      <c r="Q124" s="16" t="n">
        <v>0.169579545101086</v>
      </c>
      <c r="R124" s="16" t="n">
        <v>0.486950221178416</v>
      </c>
      <c r="S124" s="16" t="n">
        <v>0.492884305807262</v>
      </c>
      <c r="T124" s="16" t="n">
        <v>0.493170466039566</v>
      </c>
      <c r="U124" s="16" t="n">
        <v>0.495075169490491</v>
      </c>
      <c r="V124" s="16" t="n">
        <v>0.4970666853698</v>
      </c>
      <c r="W124" s="16" t="n">
        <v>0.498777356181113</v>
      </c>
      <c r="X124" s="16" t="n">
        <v>0.4983366427027</v>
      </c>
      <c r="Y124" s="16" t="n">
        <v>0.481829137791011</v>
      </c>
    </row>
    <row r="125" customFormat="false" ht="15" hidden="false" customHeight="false" outlineLevel="0" collapsed="false">
      <c r="A125" s="17" t="n">
        <v>746</v>
      </c>
      <c r="B125" s="16" t="n">
        <v>0.117620932350765</v>
      </c>
      <c r="C125" s="16" t="n">
        <v>0.119399687870122</v>
      </c>
      <c r="D125" s="16" t="n">
        <v>0.1224102080042</v>
      </c>
      <c r="E125" s="16" t="n">
        <v>0.124486881536204</v>
      </c>
      <c r="F125" s="16" t="n">
        <v>0.148617298591943</v>
      </c>
      <c r="G125" s="16" t="n">
        <v>0.213399849571549</v>
      </c>
      <c r="H125" s="16" t="n">
        <v>0.234094545974599</v>
      </c>
      <c r="I125" s="16" t="n">
        <v>0.235736635111985</v>
      </c>
      <c r="J125" s="16" t="n">
        <v>0.23092878705416</v>
      </c>
      <c r="K125" s="16" t="n">
        <v>0.230650497170595</v>
      </c>
      <c r="L125" s="16" t="n">
        <v>0.209891505417847</v>
      </c>
      <c r="M125" s="16" t="n">
        <v>0.209357346618649</v>
      </c>
      <c r="N125" s="16" t="n">
        <v>0.199067318703468</v>
      </c>
      <c r="O125" s="16" t="n">
        <v>0.201177123230655</v>
      </c>
      <c r="P125" s="16" t="n">
        <v>0.206936594003287</v>
      </c>
      <c r="Q125" s="16" t="n">
        <v>0.317184028856127</v>
      </c>
      <c r="R125" s="16" t="n">
        <v>0.453652070813525</v>
      </c>
      <c r="S125" s="16" t="n">
        <v>0.457852219785011</v>
      </c>
      <c r="T125" s="16" t="n">
        <v>0.458225331106387</v>
      </c>
      <c r="U125" s="16" t="n">
        <v>0.464329505578067</v>
      </c>
      <c r="V125" s="16" t="n">
        <v>0.471141590591357</v>
      </c>
      <c r="W125" s="16" t="n">
        <v>0.484291282289235</v>
      </c>
      <c r="X125" s="16" t="n">
        <v>0.492527624179713</v>
      </c>
      <c r="Y125" s="16" t="n">
        <v>0.492110181104888</v>
      </c>
    </row>
    <row r="127" customFormat="false" ht="15" hidden="false" customHeight="false" outlineLevel="0" collapsed="false">
      <c r="A127" s="11" t="s">
        <v>1251</v>
      </c>
    </row>
    <row r="128" customFormat="false" ht="22.35" hidden="false" customHeight="false" outlineLevel="0" collapsed="false">
      <c r="A128" s="5" t="s">
        <v>1226</v>
      </c>
      <c r="B128" s="5" t="s">
        <v>1152</v>
      </c>
      <c r="C128" s="5" t="s">
        <v>1134</v>
      </c>
      <c r="D128" s="5" t="s">
        <v>1175</v>
      </c>
      <c r="E128" s="5" t="s">
        <v>1120</v>
      </c>
      <c r="F128" s="5" t="s">
        <v>1219</v>
      </c>
      <c r="G128" s="5" t="s">
        <v>1172</v>
      </c>
      <c r="H128" s="5" t="s">
        <v>1211</v>
      </c>
      <c r="I128" s="5" t="s">
        <v>1168</v>
      </c>
      <c r="J128" s="5" t="s">
        <v>1142</v>
      </c>
      <c r="K128" s="5" t="s">
        <v>1252</v>
      </c>
      <c r="L128" s="5" t="s">
        <v>1253</v>
      </c>
      <c r="M128" s="5" t="s">
        <v>1254</v>
      </c>
      <c r="N128" s="5" t="s">
        <v>1255</v>
      </c>
      <c r="O128" s="5" t="s">
        <v>1256</v>
      </c>
      <c r="P128" s="5" t="s">
        <v>1257</v>
      </c>
      <c r="Q128" s="5" t="s">
        <v>1258</v>
      </c>
      <c r="R128" s="5" t="s">
        <v>1259</v>
      </c>
      <c r="S128" s="5" t="s">
        <v>1260</v>
      </c>
      <c r="T128" s="5" t="s">
        <v>1261</v>
      </c>
    </row>
    <row r="129" customFormat="false" ht="15" hidden="false" customHeight="false" outlineLevel="0" collapsed="false">
      <c r="A129" s="25" t="n">
        <f aca="false">A116</f>
        <v>1</v>
      </c>
      <c r="B129" s="32" t="n">
        <f aca="false">(U116-N116)/(U116+N116)</f>
        <v>0.790264121170215</v>
      </c>
      <c r="C129" s="32" t="n">
        <f aca="false">(G116-I116)/(G116+I116)</f>
        <v>0.0773812422742979</v>
      </c>
      <c r="D129" s="32" t="n">
        <f aca="false">3*((Q116-N116)-0.2*(Q116-H116)*(Q116/N116))</f>
        <v>0.385708052189766</v>
      </c>
      <c r="E129" s="32" t="n">
        <f aca="false">1.5*(1.2*(T116-K116)-2.5*(M116-K116))/SQRT((2*T116+1)^2-(6*T116-5*SQRT(M116))-0.5)</f>
        <v>0.750877162446336</v>
      </c>
      <c r="F129" s="32" t="n">
        <f aca="false">1/H116-1/Q116</f>
        <v>-1.82785165961484</v>
      </c>
      <c r="G129" s="32" t="n">
        <f aca="false">(X116/Y116)/((X116-P116)/(X116+P116))</f>
        <v>1.37952491107188</v>
      </c>
      <c r="H129" s="32" t="n">
        <f aca="false">(Y116-W116)/(Y116+W116)</f>
        <v>-0.0433206642101769</v>
      </c>
      <c r="I129" s="32" t="n">
        <f aca="false">(P116-F116)/R116</f>
        <v>-0.0978816203157464</v>
      </c>
      <c r="J129" s="32" t="n">
        <f aca="false">O116/(Q116*L116)</f>
        <v>4.85662029690124</v>
      </c>
      <c r="K129" s="32" t="n">
        <v>0.790264121170215</v>
      </c>
      <c r="L129" s="32" t="n">
        <v>0.077381242274298</v>
      </c>
      <c r="M129" s="32" t="n">
        <v>0.385708052189766</v>
      </c>
      <c r="N129" s="32" t="n">
        <v>0.750877162446336</v>
      </c>
      <c r="O129" s="32" t="n">
        <v>-1.82785165961484</v>
      </c>
      <c r="P129" s="32" t="n">
        <v>1.37952491107188</v>
      </c>
      <c r="Q129" s="32" t="n">
        <v>-0.0433206642101769</v>
      </c>
      <c r="R129" s="32" t="n">
        <v>-0.0978816203157463</v>
      </c>
      <c r="S129" s="32" t="n">
        <v>4.85662029690124</v>
      </c>
      <c r="T129" s="33" t="n">
        <f aca="false">MAX(ABS(B129-K129),ABS(C129-L129),ABS(D129-M129),ABS(E129-N129),ABS(F129-O129),ABS(G129-P129),ABS(H129-Q129),ABS(I129-R129),ABS(J129-S129))</f>
        <v>0</v>
      </c>
    </row>
    <row r="130" customFormat="false" ht="15" hidden="false" customHeight="false" outlineLevel="0" collapsed="false">
      <c r="A130" s="28" t="n">
        <f aca="false">A117</f>
        <v>83</v>
      </c>
      <c r="B130" s="32" t="n">
        <f aca="false">(U117-N117)/(U117+N117)</f>
        <v>0.742021838398335</v>
      </c>
      <c r="C130" s="32" t="n">
        <f aca="false">(G117-I117)/(G117+I117)</f>
        <v>0.0945019820931227</v>
      </c>
      <c r="D130" s="32" t="n">
        <f aca="false">3*((Q117-N117)-0.2*(Q117-H117)*(Q117/N117))</f>
        <v>0.262101349121485</v>
      </c>
      <c r="E130" s="32" t="n">
        <f aca="false">1.5*(1.2*(T117-K117)-2.5*(M117-K117))/SQRT((2*T117+1)^2-(6*T117-5*SQRT(M117))-0.5)</f>
        <v>0.681212397932411</v>
      </c>
      <c r="F130" s="32" t="n">
        <f aca="false">1/H117-1/Q117</f>
        <v>-1.59685821507973</v>
      </c>
      <c r="G130" s="32" t="n">
        <f aca="false">(X117/Y117)/((X117-P117)/(X117+P117))</f>
        <v>1.44196764580839</v>
      </c>
      <c r="H130" s="32" t="n">
        <f aca="false">(Y117-W117)/(Y117+W117)</f>
        <v>-0.0239181721097282</v>
      </c>
      <c r="I130" s="32" t="n">
        <f aca="false">(P117-F117)/R117</f>
        <v>-0.0862714350446554</v>
      </c>
      <c r="J130" s="32" t="n">
        <f aca="false">O117/(Q117*L117)</f>
        <v>6.12039864653021</v>
      </c>
      <c r="K130" s="32" t="n">
        <v>0.742021838398335</v>
      </c>
      <c r="L130" s="32" t="n">
        <v>0.0945019820931225</v>
      </c>
      <c r="M130" s="32" t="n">
        <v>0.262101349121485</v>
      </c>
      <c r="N130" s="32" t="n">
        <v>0.681212397932411</v>
      </c>
      <c r="O130" s="32" t="n">
        <v>-1.59685821507973</v>
      </c>
      <c r="P130" s="32" t="n">
        <v>1.44196764580839</v>
      </c>
      <c r="Q130" s="32" t="n">
        <v>-0.0239181721097282</v>
      </c>
      <c r="R130" s="32" t="n">
        <v>-0.0862714350446554</v>
      </c>
      <c r="S130" s="32" t="n">
        <v>6.12039864653021</v>
      </c>
      <c r="T130" s="33" t="n">
        <f aca="false">MAX(ABS(B130-K130),ABS(C130-L130),ABS(D130-M130),ABS(E130-N130),ABS(F130-O130),ABS(G130-P130),ABS(H130-Q130),ABS(I130-R130),ABS(J130-S130))</f>
        <v>0</v>
      </c>
    </row>
    <row r="131" customFormat="false" ht="15" hidden="false" customHeight="false" outlineLevel="0" collapsed="false">
      <c r="A131" s="28" t="n">
        <f aca="false">A118</f>
        <v>166</v>
      </c>
      <c r="B131" s="32" t="n">
        <f aca="false">(U118-N118)/(U118+N118)</f>
        <v>0.736028663815142</v>
      </c>
      <c r="C131" s="32" t="n">
        <f aca="false">(G118-I118)/(G118+I118)</f>
        <v>0.0691628196766933</v>
      </c>
      <c r="D131" s="32" t="n">
        <f aca="false">3*((Q118-N118)-0.2*(Q118-H118)*(Q118/N118))</f>
        <v>0.413067801736937</v>
      </c>
      <c r="E131" s="32" t="n">
        <f aca="false">1.5*(1.2*(T118-K118)-2.5*(M118-K118))/SQRT((2*T118+1)^2-(6*T118-5*SQRT(M118))-0.5)</f>
        <v>0.676499688740838</v>
      </c>
      <c r="F131" s="32" t="n">
        <f aca="false">1/H118-1/Q118</f>
        <v>-1.47981209978351</v>
      </c>
      <c r="G131" s="32" t="n">
        <f aca="false">(X118/Y118)/((X118-P118)/(X118+P118))</f>
        <v>1.4178322992815</v>
      </c>
      <c r="H131" s="32" t="n">
        <f aca="false">(Y118-W118)/(Y118+W118)</f>
        <v>-0.0194002909809782</v>
      </c>
      <c r="I131" s="32" t="n">
        <f aca="false">(P118-F118)/R118</f>
        <v>-0.113472802371902</v>
      </c>
      <c r="J131" s="32" t="n">
        <f aca="false">O118/(Q118*L118)</f>
        <v>4.21190461744349</v>
      </c>
      <c r="K131" s="32" t="n">
        <v>0.736028663815142</v>
      </c>
      <c r="L131" s="32" t="n">
        <v>0.0691628196766933</v>
      </c>
      <c r="M131" s="32" t="n">
        <v>0.413067801736937</v>
      </c>
      <c r="N131" s="32" t="n">
        <v>0.676499688740838</v>
      </c>
      <c r="O131" s="32" t="n">
        <v>-1.47981209978351</v>
      </c>
      <c r="P131" s="32" t="n">
        <v>1.4178322992815</v>
      </c>
      <c r="Q131" s="32" t="n">
        <v>-0.0194002909809782</v>
      </c>
      <c r="R131" s="32" t="n">
        <v>-0.113472802371902</v>
      </c>
      <c r="S131" s="32" t="n">
        <v>4.21190461744349</v>
      </c>
      <c r="T131" s="33" t="n">
        <f aca="false">MAX(ABS(B131-K131),ABS(C131-L131),ABS(D131-M131),ABS(E131-N131),ABS(F131-O131),ABS(G131-P131),ABS(H131-Q131),ABS(I131-R131),ABS(J131-S131))</f>
        <v>0</v>
      </c>
    </row>
    <row r="132" customFormat="false" ht="15" hidden="false" customHeight="false" outlineLevel="0" collapsed="false">
      <c r="A132" s="28" t="n">
        <f aca="false">A119</f>
        <v>249</v>
      </c>
      <c r="B132" s="32" t="n">
        <f aca="false">(U119-N119)/(U119+N119)</f>
        <v>0.49121423572145</v>
      </c>
      <c r="C132" s="32" t="n">
        <f aca="false">(G119-I119)/(G119+I119)</f>
        <v>0.0112442991983325</v>
      </c>
      <c r="D132" s="32" t="n">
        <f aca="false">3*((Q119-N119)-0.2*(Q119-H119)*(Q119/N119))</f>
        <v>0.497961756137058</v>
      </c>
      <c r="E132" s="32" t="n">
        <f aca="false">1.5*(1.2*(T119-K119)-2.5*(M119-K119))/SQRT((2*T119+1)^2-(6*T119-5*SQRT(M119))-0.5)</f>
        <v>0.479230626399492</v>
      </c>
      <c r="F132" s="32" t="n">
        <f aca="false">1/H119-1/Q119</f>
        <v>-0.204410760802578</v>
      </c>
      <c r="G132" s="32" t="n">
        <f aca="false">(X119/Y119)/((X119-P119)/(X119+P119))</f>
        <v>2.03125989173401</v>
      </c>
      <c r="H132" s="32" t="n">
        <f aca="false">(Y119-W119)/(Y119+W119)</f>
        <v>-0.00377202693666577</v>
      </c>
      <c r="I132" s="32" t="n">
        <f aca="false">(P119-F119)/R119</f>
        <v>-0.0783482254332072</v>
      </c>
      <c r="J132" s="32" t="n">
        <f aca="false">O119/(Q119*L119)</f>
        <v>2.30768208087594</v>
      </c>
      <c r="K132" s="32" t="n">
        <v>0.49121423572145</v>
      </c>
      <c r="L132" s="32" t="n">
        <v>0.0112442991983325</v>
      </c>
      <c r="M132" s="32" t="n">
        <v>0.497961756137058</v>
      </c>
      <c r="N132" s="32" t="n">
        <v>0.479230626399492</v>
      </c>
      <c r="O132" s="32" t="n">
        <v>-0.204410760802579</v>
      </c>
      <c r="P132" s="32" t="n">
        <v>2.03125989173401</v>
      </c>
      <c r="Q132" s="32" t="n">
        <v>-0.00377202693666577</v>
      </c>
      <c r="R132" s="32" t="n">
        <v>-0.0783482254332072</v>
      </c>
      <c r="S132" s="32" t="n">
        <v>2.30768208087594</v>
      </c>
      <c r="T132" s="33" t="n">
        <f aca="false">MAX(ABS(B132-K132),ABS(C132-L132),ABS(D132-M132),ABS(E132-N132),ABS(F132-O132),ABS(G132-P132),ABS(H132-Q132),ABS(I132-R132),ABS(J132-S132))</f>
        <v>7.11236625150491E-017</v>
      </c>
    </row>
    <row r="133" customFormat="false" ht="15" hidden="false" customHeight="false" outlineLevel="0" collapsed="false">
      <c r="A133" s="28" t="n">
        <f aca="false">A120</f>
        <v>332</v>
      </c>
      <c r="B133" s="32" t="n">
        <f aca="false">(U120-N120)/(U120+N120)</f>
        <v>0.756646515183784</v>
      </c>
      <c r="C133" s="32" t="n">
        <f aca="false">(G120-I120)/(G120+I120)</f>
        <v>0.0800052808774908</v>
      </c>
      <c r="D133" s="32" t="n">
        <f aca="false">3*((Q120-N120)-0.2*(Q120-H120)*(Q120/N120))</f>
        <v>0.330068091810129</v>
      </c>
      <c r="E133" s="32" t="n">
        <f aca="false">1.5*(1.2*(T120-K120)-2.5*(M120-K120))/SQRT((2*T120+1)^2-(6*T120-5*SQRT(M120))-0.5)</f>
        <v>0.703690937554843</v>
      </c>
      <c r="F133" s="32" t="n">
        <f aca="false">1/H120-1/Q120</f>
        <v>-1.38383533994547</v>
      </c>
      <c r="G133" s="32" t="n">
        <f aca="false">(X120/Y120)/((X120-P120)/(X120+P120))</f>
        <v>1.39724449544733</v>
      </c>
      <c r="H133" s="32" t="n">
        <f aca="false">(Y120-W120)/(Y120+W120)</f>
        <v>-0.0212403829342186</v>
      </c>
      <c r="I133" s="32" t="n">
        <f aca="false">(P120-F120)/R120</f>
        <v>-0.0875511048167953</v>
      </c>
      <c r="J133" s="32" t="n">
        <f aca="false">O120/(Q120*L120)</f>
        <v>5.31803322918657</v>
      </c>
      <c r="K133" s="32" t="n">
        <v>0.756646515183784</v>
      </c>
      <c r="L133" s="32" t="n">
        <v>0.0800052808774909</v>
      </c>
      <c r="M133" s="32" t="n">
        <v>0.330068091810129</v>
      </c>
      <c r="N133" s="32" t="n">
        <v>0.703690937554843</v>
      </c>
      <c r="O133" s="32" t="n">
        <v>-1.38383533994547</v>
      </c>
      <c r="P133" s="32" t="n">
        <v>1.39724449544733</v>
      </c>
      <c r="Q133" s="32" t="n">
        <v>-0.0212403829342186</v>
      </c>
      <c r="R133" s="32" t="n">
        <v>-0.0875511048167952</v>
      </c>
      <c r="S133" s="32" t="n">
        <v>5.31803322918657</v>
      </c>
      <c r="T133" s="33" t="n">
        <f aca="false">MAX(ABS(B133-K133),ABS(C133-L133),ABS(D133-M133),ABS(E133-N133),ABS(F133-O133),ABS(G133-P133),ABS(H133-Q133),ABS(I133-R133),ABS(J133-S133))</f>
        <v>0</v>
      </c>
    </row>
    <row r="134" customFormat="false" ht="15" hidden="false" customHeight="false" outlineLevel="0" collapsed="false">
      <c r="A134" s="28" t="n">
        <f aca="false">A121</f>
        <v>414</v>
      </c>
      <c r="B134" s="32" t="n">
        <f aca="false">(U121-N121)/(U121+N121)</f>
        <v>0.632652495692445</v>
      </c>
      <c r="C134" s="32" t="n">
        <f aca="false">(G121-I121)/(G121+I121)</f>
        <v>0.0766164759337812</v>
      </c>
      <c r="D134" s="32" t="n">
        <f aca="false">3*((Q121-N121)-0.2*(Q121-H121)*(Q121/N121))</f>
        <v>0.508381011511311</v>
      </c>
      <c r="E134" s="32" t="n">
        <f aca="false">1.5*(1.2*(T121-K121)-2.5*(M121-K121))/SQRT((2*T121+1)^2-(6*T121-5*SQRT(M121))-0.5)</f>
        <v>0.575835494970581</v>
      </c>
      <c r="F134" s="32" t="n">
        <f aca="false">1/H121-1/Q121</f>
        <v>-0.968119849680619</v>
      </c>
      <c r="G134" s="32" t="n">
        <f aca="false">(X121/Y121)/((X121-P121)/(X121+P121))</f>
        <v>1.634012329903</v>
      </c>
      <c r="H134" s="32" t="n">
        <f aca="false">(Y121-W121)/(Y121+W121)</f>
        <v>-0.0113624318297652</v>
      </c>
      <c r="I134" s="32" t="n">
        <f aca="false">(P121-F121)/R121</f>
        <v>-0.181342690114422</v>
      </c>
      <c r="J134" s="32" t="n">
        <f aca="false">O121/(Q121*L121)</f>
        <v>3.07823473656571</v>
      </c>
      <c r="K134" s="32" t="n">
        <v>0.632652495692445</v>
      </c>
      <c r="L134" s="32" t="n">
        <v>0.076616475933781</v>
      </c>
      <c r="M134" s="32" t="n">
        <v>0.508381011511311</v>
      </c>
      <c r="N134" s="32" t="n">
        <v>0.575835494970581</v>
      </c>
      <c r="O134" s="32" t="n">
        <v>-0.968119849680619</v>
      </c>
      <c r="P134" s="32" t="n">
        <v>1.634012329903</v>
      </c>
      <c r="Q134" s="32" t="n">
        <v>-0.0113624318297652</v>
      </c>
      <c r="R134" s="32" t="n">
        <v>-0.181342690114422</v>
      </c>
      <c r="S134" s="32" t="n">
        <v>3.07823473656571</v>
      </c>
      <c r="T134" s="33" t="n">
        <f aca="false">MAX(ABS(B134-K134),ABS(C134-L134),ABS(D134-M134),ABS(E134-N134),ABS(F134-O134),ABS(G134-P134),ABS(H134-Q134),ABS(I134-R134),ABS(J134-S134))</f>
        <v>0</v>
      </c>
    </row>
    <row r="135" customFormat="false" ht="15" hidden="false" customHeight="false" outlineLevel="0" collapsed="false">
      <c r="A135" s="28" t="n">
        <f aca="false">A122</f>
        <v>497</v>
      </c>
      <c r="B135" s="32" t="n">
        <f aca="false">(U122-N122)/(U122+N122)</f>
        <v>0.603660464429804</v>
      </c>
      <c r="C135" s="32" t="n">
        <f aca="false">(G122-I122)/(G122+I122)</f>
        <v>0.0440062127241412</v>
      </c>
      <c r="D135" s="32" t="n">
        <f aca="false">3*((Q122-N122)-0.2*(Q122-H122)*(Q122/N122))</f>
        <v>0.320310220292</v>
      </c>
      <c r="E135" s="32" t="n">
        <f aca="false">1.5*(1.2*(T122-K122)-2.5*(M122-K122))/SQRT((2*T122+1)^2-(6*T122-5*SQRT(M122))-0.5)</f>
        <v>0.522932054268615</v>
      </c>
      <c r="F135" s="32" t="n">
        <f aca="false">1/H122-1/Q122</f>
        <v>-0.556217040595811</v>
      </c>
      <c r="G135" s="32" t="n">
        <f aca="false">(X122/Y122)/((X122-P122)/(X122+P122))</f>
        <v>1.67388151962881</v>
      </c>
      <c r="H135" s="32" t="n">
        <f aca="false">(Y122-W122)/(Y122+W122)</f>
        <v>-0.00412907133549001</v>
      </c>
      <c r="I135" s="32" t="n">
        <f aca="false">(P122-F122)/R122</f>
        <v>-0.0998006878838999</v>
      </c>
      <c r="J135" s="32" t="n">
        <f aca="false">O122/(Q122*L122)</f>
        <v>3.95184518077767</v>
      </c>
      <c r="K135" s="32" t="n">
        <v>0.603660464429804</v>
      </c>
      <c r="L135" s="32" t="n">
        <v>0.0440062127241411</v>
      </c>
      <c r="M135" s="32" t="n">
        <v>0.320310220292</v>
      </c>
      <c r="N135" s="32" t="n">
        <v>0.522932054268615</v>
      </c>
      <c r="O135" s="32" t="n">
        <v>-0.55621704059581</v>
      </c>
      <c r="P135" s="32" t="n">
        <v>1.67388151962881</v>
      </c>
      <c r="Q135" s="32" t="n">
        <v>-0.00412907133549001</v>
      </c>
      <c r="R135" s="32" t="n">
        <v>-0.0998006878838998</v>
      </c>
      <c r="S135" s="32" t="n">
        <v>3.95184518077767</v>
      </c>
      <c r="T135" s="33" t="n">
        <f aca="false">MAX(ABS(B135-K135),ABS(C135-L135),ABS(D135-M135),ABS(E135-N135),ABS(F135-O135),ABS(G135-P135),ABS(H135-Q135),ABS(I135-R135),ABS(J135-S135))</f>
        <v>0</v>
      </c>
    </row>
    <row r="136" customFormat="false" ht="15" hidden="false" customHeight="false" outlineLevel="0" collapsed="false">
      <c r="A136" s="28" t="n">
        <f aca="false">A123</f>
        <v>580</v>
      </c>
      <c r="B136" s="32" t="n">
        <f aca="false">(U123-N123)/(U123+N123)</f>
        <v>0.624557127160152</v>
      </c>
      <c r="C136" s="32" t="n">
        <f aca="false">(G123-I123)/(G123+I123)</f>
        <v>-0.00340540315814528</v>
      </c>
      <c r="D136" s="32" t="n">
        <f aca="false">3*((Q123-N123)-0.2*(Q123-H123)*(Q123/N123))</f>
        <v>0.248113726089183</v>
      </c>
      <c r="E136" s="32" t="n">
        <f aca="false">1.5*(1.2*(T123-K123)-2.5*(M123-K123))/SQRT((2*T123+1)^2-(6*T123-5*SQRT(M123))-0.5)</f>
        <v>0.491668641970616</v>
      </c>
      <c r="F136" s="32" t="n">
        <f aca="false">1/H123-1/Q123</f>
        <v>0.548315838889365</v>
      </c>
      <c r="G136" s="32" t="n">
        <f aca="false">(X123/Y123)/((X123-P123)/(X123+P123))</f>
        <v>1.6617295643447</v>
      </c>
      <c r="H136" s="32" t="n">
        <f aca="false">(Y123-W123)/(Y123+W123)</f>
        <v>-0.0176010940192838</v>
      </c>
      <c r="I136" s="32" t="n">
        <f aca="false">(P123-F123)/R123</f>
        <v>0.00909855347336785</v>
      </c>
      <c r="J136" s="32" t="n">
        <f aca="false">O123/(Q123*L123)</f>
        <v>4.33496771332051</v>
      </c>
      <c r="K136" s="32" t="n">
        <v>0.624557127160152</v>
      </c>
      <c r="L136" s="32" t="n">
        <v>-0.00340540315814528</v>
      </c>
      <c r="M136" s="32" t="n">
        <v>0.248113726089182</v>
      </c>
      <c r="N136" s="32" t="n">
        <v>0.491668641970616</v>
      </c>
      <c r="O136" s="32" t="n">
        <v>0.548315838889366</v>
      </c>
      <c r="P136" s="32" t="n">
        <v>1.6617295643447</v>
      </c>
      <c r="Q136" s="32" t="n">
        <v>-0.0176010940192839</v>
      </c>
      <c r="R136" s="32" t="n">
        <v>0.00909855347336779</v>
      </c>
      <c r="S136" s="32" t="n">
        <v>4.33496771332051</v>
      </c>
      <c r="T136" s="33" t="n">
        <f aca="false">MAX(ABS(B136-K136),ABS(C136-L136),ABS(D136-M136),ABS(E136-N136),ABS(F136-O136),ABS(G136-P136),ABS(H136-Q136),ABS(I136-R136),ABS(J136-S136))</f>
        <v>5.3776427755281E-017</v>
      </c>
    </row>
    <row r="137" customFormat="false" ht="15" hidden="false" customHeight="false" outlineLevel="0" collapsed="false">
      <c r="A137" s="28" t="n">
        <f aca="false">A124</f>
        <v>663</v>
      </c>
      <c r="B137" s="32" t="n">
        <f aca="false">(U124-N124)/(U124+N124)</f>
        <v>0.667183093339508</v>
      </c>
      <c r="C137" s="32" t="n">
        <f aca="false">(G124-I124)/(G124+I124)</f>
        <v>0.00654961376346759</v>
      </c>
      <c r="D137" s="32" t="n">
        <f aca="false">3*((Q124-N124)-0.2*(Q124-H124)*(Q124/N124))</f>
        <v>0.204474399625327</v>
      </c>
      <c r="E137" s="32" t="n">
        <f aca="false">1.5*(1.2*(T124-K124)-2.5*(M124-K124))/SQRT((2*T124+1)^2-(6*T124-5*SQRT(M124))-0.5)</f>
        <v>0.521437286009012</v>
      </c>
      <c r="F137" s="32" t="n">
        <f aca="false">1/H124-1/Q124</f>
        <v>0.274716853250545</v>
      </c>
      <c r="G137" s="32" t="n">
        <f aca="false">(X124/Y124)/((X124-P124)/(X124+P124))</f>
        <v>1.56617002699462</v>
      </c>
      <c r="H137" s="32" t="n">
        <f aca="false">(Y124-W124)/(Y124+W124)</f>
        <v>-0.0172834041935115</v>
      </c>
      <c r="I137" s="32" t="n">
        <f aca="false">(P124-F124)/R124</f>
        <v>0.00408362782496742</v>
      </c>
      <c r="J137" s="32" t="n">
        <f aca="false">O124/(Q124*L124)</f>
        <v>5.61213181709402</v>
      </c>
      <c r="K137" s="32" t="n">
        <v>0.667183093339508</v>
      </c>
      <c r="L137" s="32" t="n">
        <v>0.00654961376346759</v>
      </c>
      <c r="M137" s="32" t="n">
        <v>0.204474399625327</v>
      </c>
      <c r="N137" s="32" t="n">
        <v>0.521437286009012</v>
      </c>
      <c r="O137" s="32" t="n">
        <v>0.274716853250545</v>
      </c>
      <c r="P137" s="32" t="n">
        <v>1.56617002699462</v>
      </c>
      <c r="Q137" s="32" t="n">
        <v>-0.0172834041935115</v>
      </c>
      <c r="R137" s="32" t="n">
        <v>0.00408362782496736</v>
      </c>
      <c r="S137" s="32" t="n">
        <v>5.61213181709401</v>
      </c>
      <c r="T137" s="33" t="n">
        <f aca="false">MAX(ABS(B137-K137),ABS(C137-L137),ABS(D137-M137),ABS(E137-N137),ABS(F137-O137),ABS(G137-P137),ABS(H137-Q137),ABS(I137-R137),ABS(J137-S137))</f>
        <v>5.72458747072346E-017</v>
      </c>
    </row>
    <row r="138" customFormat="false" ht="15" hidden="false" customHeight="false" outlineLevel="0" collapsed="false">
      <c r="A138" s="28" t="n">
        <f aca="false">A125</f>
        <v>746</v>
      </c>
      <c r="B138" s="32" t="n">
        <f aca="false">(U125-N125)/(U125+N125)</f>
        <v>0.39985447196236</v>
      </c>
      <c r="C138" s="32" t="n">
        <f aca="false">(G125-I125)/(G125+I125)</f>
        <v>-0.0497327344853198</v>
      </c>
      <c r="D138" s="32" t="n">
        <f aca="false">3*((Q125-N125)-0.2*(Q125-H125)*(Q125/N125))</f>
        <v>0.274915724727542</v>
      </c>
      <c r="E138" s="32" t="n">
        <f aca="false">1.5*(1.2*(T125-K125)-2.5*(M125-K125))/SQRT((2*T125+1)^2-(6*T125-5*SQRT(M125))-0.5)</f>
        <v>0.297273986481385</v>
      </c>
      <c r="F138" s="32" t="n">
        <f aca="false">1/H125-1/Q125</f>
        <v>1.11903443130011</v>
      </c>
      <c r="G138" s="32" t="n">
        <f aca="false">(X125/Y125)/((X125-P125)/(X125+P125))</f>
        <v>2.45125889759026</v>
      </c>
      <c r="H138" s="32" t="n">
        <f aca="false">(Y125-W125)/(Y125+W125)</f>
        <v>0.00800787289735654</v>
      </c>
      <c r="I138" s="32" t="n">
        <f aca="false">(P125-F125)/R125</f>
        <v>0.128555117816967</v>
      </c>
      <c r="J138" s="32" t="n">
        <f aca="false">O125/(Q125*L125)</f>
        <v>3.02184663983327</v>
      </c>
      <c r="K138" s="32" t="n">
        <v>0.39985447196236</v>
      </c>
      <c r="L138" s="32" t="n">
        <v>-0.0497327344853198</v>
      </c>
      <c r="M138" s="32" t="n">
        <v>0.274915724727542</v>
      </c>
      <c r="N138" s="32" t="n">
        <v>0.297273986481385</v>
      </c>
      <c r="O138" s="32" t="n">
        <v>1.11903443130011</v>
      </c>
      <c r="P138" s="32" t="n">
        <v>2.45125889759026</v>
      </c>
      <c r="Q138" s="32" t="n">
        <v>0.0080078728973566</v>
      </c>
      <c r="R138" s="32" t="n">
        <v>0.128555117816967</v>
      </c>
      <c r="S138" s="32" t="n">
        <v>3.02184663983327</v>
      </c>
      <c r="T138" s="33" t="n">
        <f aca="false">MAX(ABS(B138-K138),ABS(C138-L138),ABS(D138-M138),ABS(E138-N138),ABS(F138-O138),ABS(G138-P138),ABS(H138-Q138),ABS(I138-R138),ABS(J138-S138))</f>
        <v>5.72458747072346E-017</v>
      </c>
    </row>
    <row r="139" customFormat="false" ht="15" hidden="false" customHeight="false" outlineLevel="0" collapsed="false">
      <c r="A139" s="11" t="s">
        <v>1262</v>
      </c>
      <c r="E139" s="22" t="n">
        <f aca="false">MAX(T129:T138)</f>
        <v>7.11236625150491E-017</v>
      </c>
    </row>
    <row r="141" customFormat="false" ht="15" hidden="false" customHeight="false" outlineLevel="0" collapsed="false">
      <c r="A141" s="11" t="s">
        <v>534</v>
      </c>
    </row>
    <row r="142" customFormat="false" ht="24" hidden="false" customHeight="true" outlineLevel="0" collapsed="false">
      <c r="A142" s="5" t="s">
        <v>535</v>
      </c>
      <c r="B142" s="5" t="s">
        <v>536</v>
      </c>
      <c r="C142" s="5" t="s">
        <v>537</v>
      </c>
      <c r="D142" s="5" t="s">
        <v>94</v>
      </c>
      <c r="E142" s="5" t="s">
        <v>288</v>
      </c>
    </row>
    <row r="143" customFormat="false" ht="32.8" hidden="false" customHeight="false" outlineLevel="0" collapsed="false">
      <c r="A143" s="6" t="s">
        <v>1263</v>
      </c>
      <c r="B143" s="6" t="s">
        <v>1264</v>
      </c>
      <c r="C143" s="7" t="s">
        <v>1265</v>
      </c>
      <c r="D143" s="7" t="s">
        <v>1266</v>
      </c>
      <c r="E143" s="6" t="s">
        <v>291</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1267</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1268</v>
      </c>
      <c r="B6" s="4"/>
      <c r="C6" s="4"/>
      <c r="D6" s="4"/>
      <c r="E6" s="4"/>
      <c r="F6" s="4"/>
      <c r="G6" s="4"/>
      <c r="H6" s="4"/>
      <c r="I6" s="4"/>
      <c r="J6" s="4"/>
      <c r="K6" s="4"/>
      <c r="L6" s="4"/>
    </row>
    <row r="7" customFormat="false" ht="27" hidden="false" customHeight="true" outlineLevel="0" collapsed="false">
      <c r="A7" s="4" t="s">
        <v>1269</v>
      </c>
      <c r="B7" s="4"/>
      <c r="C7" s="4"/>
      <c r="D7" s="4"/>
      <c r="E7" s="4"/>
      <c r="F7" s="4"/>
      <c r="G7" s="4"/>
      <c r="H7" s="4"/>
      <c r="I7" s="4"/>
      <c r="J7" s="4"/>
      <c r="K7" s="4"/>
      <c r="L7" s="4"/>
    </row>
    <row r="8" customFormat="false" ht="15" hidden="false" customHeight="false" outlineLevel="0" collapsed="false">
      <c r="A8" s="11" t="s">
        <v>1270</v>
      </c>
    </row>
    <row r="9" customFormat="false" ht="15" hidden="false" customHeight="true" outlineLevel="0" collapsed="false">
      <c r="A9" s="5" t="s">
        <v>1105</v>
      </c>
      <c r="B9" s="5" t="s">
        <v>1271</v>
      </c>
      <c r="C9" s="5" t="s">
        <v>1272</v>
      </c>
      <c r="D9" s="5" t="s">
        <v>579</v>
      </c>
    </row>
    <row r="10" customFormat="false" ht="15" hidden="false" customHeight="false" outlineLevel="0" collapsed="false">
      <c r="A10" s="6" t="s">
        <v>1273</v>
      </c>
      <c r="B10" s="17" t="n">
        <v>1790</v>
      </c>
      <c r="C10" s="17" t="n">
        <v>1840</v>
      </c>
      <c r="D10" s="16" t="n">
        <v>0.854249871991808</v>
      </c>
    </row>
    <row r="11" customFormat="false" ht="15" hidden="false" customHeight="false" outlineLevel="0" collapsed="false">
      <c r="A11" s="6" t="s">
        <v>1274</v>
      </c>
      <c r="B11" s="17" t="n">
        <v>1785</v>
      </c>
      <c r="C11" s="17" t="n">
        <v>1840</v>
      </c>
      <c r="D11" s="16" t="n">
        <v>0.85179211469534</v>
      </c>
    </row>
    <row r="12" customFormat="false" ht="15" hidden="false" customHeight="false" outlineLevel="0" collapsed="false">
      <c r="A12" s="6" t="s">
        <v>1275</v>
      </c>
      <c r="B12" s="17" t="n">
        <v>1780</v>
      </c>
      <c r="C12" s="17" t="n">
        <v>1840</v>
      </c>
      <c r="D12" s="16" t="n">
        <v>0.840437788018433</v>
      </c>
    </row>
    <row r="13" customFormat="false" ht="15" hidden="false" customHeight="false" outlineLevel="0" collapsed="false">
      <c r="A13" s="6" t="s">
        <v>1276</v>
      </c>
      <c r="B13" s="17" t="n">
        <v>1790</v>
      </c>
      <c r="C13" s="17" t="n">
        <v>1845</v>
      </c>
      <c r="D13" s="16" t="n">
        <v>0.831874039938556</v>
      </c>
    </row>
    <row r="14" customFormat="false" ht="15" hidden="false" customHeight="false" outlineLevel="0" collapsed="false">
      <c r="A14" s="6" t="s">
        <v>1277</v>
      </c>
      <c r="B14" s="17" t="n">
        <v>1785</v>
      </c>
      <c r="C14" s="17" t="n">
        <v>1845</v>
      </c>
      <c r="D14" s="16" t="n">
        <v>0.828686635944701</v>
      </c>
    </row>
    <row r="15" customFormat="false" ht="15" hidden="false" customHeight="false" outlineLevel="0" collapsed="false">
      <c r="A15" s="6" t="s">
        <v>1278</v>
      </c>
      <c r="B15" s="17" t="n">
        <v>825</v>
      </c>
      <c r="C15" s="17" t="n">
        <v>930</v>
      </c>
      <c r="D15" s="16" t="n">
        <v>0.818753200204813</v>
      </c>
    </row>
    <row r="16" customFormat="false" ht="15" hidden="false" customHeight="false" outlineLevel="0" collapsed="false">
      <c r="A16" s="6" t="s">
        <v>1279</v>
      </c>
      <c r="B16" s="17" t="n">
        <v>810</v>
      </c>
      <c r="C16" s="17" t="n">
        <v>935</v>
      </c>
      <c r="D16" s="16" t="n">
        <v>0.818177163338454</v>
      </c>
    </row>
    <row r="17" customFormat="false" ht="15" hidden="false" customHeight="false" outlineLevel="0" collapsed="false">
      <c r="A17" s="6" t="s">
        <v>1280</v>
      </c>
      <c r="B17" s="17" t="n">
        <v>815</v>
      </c>
      <c r="C17" s="17" t="n">
        <v>930</v>
      </c>
      <c r="D17" s="16" t="n">
        <v>0.818164362519201</v>
      </c>
    </row>
    <row r="18" customFormat="false" ht="15" hidden="false" customHeight="false" outlineLevel="0" collapsed="false">
      <c r="A18" s="6" t="s">
        <v>1281</v>
      </c>
      <c r="B18" s="17" t="n">
        <v>810</v>
      </c>
      <c r="C18" s="17" t="n">
        <v>930</v>
      </c>
      <c r="D18" s="16" t="n">
        <v>0.818138760880696</v>
      </c>
    </row>
    <row r="19" customFormat="false" ht="15" hidden="false" customHeight="false" outlineLevel="0" collapsed="false">
      <c r="A19" s="6" t="s">
        <v>1282</v>
      </c>
      <c r="B19" s="17" t="n">
        <v>825</v>
      </c>
      <c r="C19" s="17" t="n">
        <v>935</v>
      </c>
      <c r="D19" s="16" t="n">
        <v>0.818087557603687</v>
      </c>
    </row>
    <row r="20" customFormat="false" ht="15" hidden="false" customHeight="false" outlineLevel="0" collapsed="false">
      <c r="A20" s="6" t="s">
        <v>1283</v>
      </c>
      <c r="B20" s="17" t="n">
        <v>870</v>
      </c>
      <c r="C20" s="17" t="n">
        <v>875</v>
      </c>
      <c r="D20" s="16" t="n">
        <v>0.820289298515105</v>
      </c>
    </row>
    <row r="21" customFormat="false" ht="15" hidden="false" customHeight="false" outlineLevel="0" collapsed="false">
      <c r="A21" s="6" t="s">
        <v>1284</v>
      </c>
      <c r="B21" s="17" t="n">
        <v>855</v>
      </c>
      <c r="C21" s="17" t="n">
        <v>900</v>
      </c>
      <c r="D21" s="16" t="n">
        <v>0.819802867383513</v>
      </c>
    </row>
    <row r="22" customFormat="false" ht="15" hidden="false" customHeight="false" outlineLevel="0" collapsed="false">
      <c r="A22" s="6" t="s">
        <v>1285</v>
      </c>
      <c r="B22" s="17" t="n">
        <v>855</v>
      </c>
      <c r="C22" s="17" t="n">
        <v>895</v>
      </c>
      <c r="D22" s="16" t="n">
        <v>0.819585253456221</v>
      </c>
    </row>
    <row r="23" customFormat="false" ht="15" hidden="false" customHeight="false" outlineLevel="0" collapsed="false">
      <c r="A23" s="6" t="s">
        <v>1286</v>
      </c>
      <c r="B23" s="17" t="n">
        <v>845</v>
      </c>
      <c r="C23" s="17" t="n">
        <v>900</v>
      </c>
      <c r="D23" s="16" t="n">
        <v>0.81941884280594</v>
      </c>
    </row>
    <row r="24" customFormat="false" ht="15" hidden="false" customHeight="false" outlineLevel="0" collapsed="false">
      <c r="A24" s="6" t="s">
        <v>1287</v>
      </c>
      <c r="B24" s="17" t="n">
        <v>860</v>
      </c>
      <c r="C24" s="17" t="n">
        <v>900</v>
      </c>
      <c r="D24" s="16" t="n">
        <v>0.818970814132105</v>
      </c>
    </row>
    <row r="25" customFormat="false" ht="15" hidden="false" customHeight="false" outlineLevel="0" collapsed="false">
      <c r="A25" s="6" t="s">
        <v>1288</v>
      </c>
      <c r="B25" s="17" t="n">
        <v>845</v>
      </c>
      <c r="C25" s="17" t="n">
        <v>895</v>
      </c>
      <c r="D25" s="16" t="n">
        <v>0.818778801843318</v>
      </c>
    </row>
    <row r="26" customFormat="false" ht="15" hidden="false" customHeight="false" outlineLevel="0" collapsed="false">
      <c r="A26" s="6" t="s">
        <v>1289</v>
      </c>
      <c r="B26" s="17" t="n">
        <v>860</v>
      </c>
      <c r="C26" s="17" t="n">
        <v>895</v>
      </c>
      <c r="D26" s="16" t="n">
        <v>0.818778801843318</v>
      </c>
    </row>
    <row r="27" customFormat="false" ht="15" hidden="false" customHeight="false" outlineLevel="0" collapsed="false">
      <c r="A27" s="6" t="s">
        <v>1290</v>
      </c>
      <c r="B27" s="17" t="n">
        <v>845</v>
      </c>
      <c r="C27" s="17" t="n">
        <v>905</v>
      </c>
      <c r="D27" s="16" t="n">
        <v>0.818740399385561</v>
      </c>
    </row>
    <row r="28" customFormat="false" ht="15" hidden="false" customHeight="false" outlineLevel="0" collapsed="false">
      <c r="A28" s="6" t="s">
        <v>1291</v>
      </c>
      <c r="B28" s="17" t="n">
        <v>855</v>
      </c>
      <c r="C28" s="17" t="n">
        <v>890</v>
      </c>
      <c r="D28" s="16" t="n">
        <v>0.818740399385561</v>
      </c>
    </row>
    <row r="29" customFormat="false" ht="15" hidden="false" customHeight="false" outlineLevel="0" collapsed="false">
      <c r="A29" s="6" t="s">
        <v>1292</v>
      </c>
      <c r="B29" s="17" t="n">
        <v>870</v>
      </c>
      <c r="C29" s="17" t="n">
        <v>885</v>
      </c>
      <c r="D29" s="16" t="n">
        <v>0.818714797747056</v>
      </c>
    </row>
    <row r="31" customFormat="false" ht="15" hidden="false" customHeight="false" outlineLevel="0" collapsed="false">
      <c r="A31" s="11" t="s">
        <v>1293</v>
      </c>
    </row>
    <row r="32" customFormat="false" ht="24" hidden="false" customHeight="true" outlineLevel="0" collapsed="false">
      <c r="A32" s="5" t="s">
        <v>904</v>
      </c>
      <c r="B32" s="5" t="s">
        <v>510</v>
      </c>
      <c r="C32" s="5" t="s">
        <v>511</v>
      </c>
      <c r="D32" s="5" t="s">
        <v>513</v>
      </c>
      <c r="E32" s="5" t="s">
        <v>515</v>
      </c>
      <c r="F32" s="5" t="s">
        <v>516</v>
      </c>
      <c r="G32" s="5" t="s">
        <v>579</v>
      </c>
      <c r="H32" s="5" t="s">
        <v>1031</v>
      </c>
      <c r="I32" s="5" t="s">
        <v>1062</v>
      </c>
      <c r="J32" s="5" t="s">
        <v>1063</v>
      </c>
      <c r="K32" s="5" t="s">
        <v>1064</v>
      </c>
      <c r="L32" s="5" t="s">
        <v>1032</v>
      </c>
      <c r="M32" s="5" t="s">
        <v>1033</v>
      </c>
      <c r="N32" s="5" t="s">
        <v>517</v>
      </c>
      <c r="O32" s="5" t="s">
        <v>1065</v>
      </c>
    </row>
    <row r="33" customFormat="false" ht="15" hidden="false" customHeight="false" outlineLevel="0" collapsed="false">
      <c r="A33" s="6" t="s">
        <v>1294</v>
      </c>
      <c r="B33" s="16" t="n">
        <v>0.0216076776441172</v>
      </c>
      <c r="C33" s="16" t="n">
        <v>0.014522528908908</v>
      </c>
      <c r="D33" s="17" t="n">
        <v>-16.3607516792972</v>
      </c>
      <c r="E33" s="18" t="n">
        <v>8.14956126672359E-040</v>
      </c>
      <c r="F33" s="16" t="n">
        <v>-1.35293977029899</v>
      </c>
      <c r="G33" s="16" t="n">
        <v>0.857808499743984</v>
      </c>
      <c r="H33" s="6" t="s">
        <v>1039</v>
      </c>
      <c r="I33" s="16" t="n">
        <v>0.0179767974840969</v>
      </c>
      <c r="J33" s="6" t="s">
        <v>1067</v>
      </c>
      <c r="K33" s="8" t="n">
        <v>0.786827956989247</v>
      </c>
      <c r="L33" s="8" t="n">
        <v>0.739610855094726</v>
      </c>
      <c r="M33" s="8" t="n">
        <v>0.755766720790529</v>
      </c>
      <c r="N33" s="18" t="n">
        <v>6.32250044193298E-006</v>
      </c>
      <c r="O33" s="16" t="n">
        <v>0.0713386849193793</v>
      </c>
    </row>
    <row r="34" customFormat="false" ht="15" hidden="false" customHeight="false" outlineLevel="0" collapsed="false">
      <c r="A34" s="6" t="s">
        <v>1295</v>
      </c>
      <c r="B34" s="18" t="n">
        <v>0.000256554012329092</v>
      </c>
      <c r="C34" s="18" t="n">
        <v>-5.61748560778728E-005</v>
      </c>
      <c r="D34" s="17" t="n">
        <v>-16.1285959381805</v>
      </c>
      <c r="E34" s="18" t="n">
        <v>2.94573262438886E-044</v>
      </c>
      <c r="F34" s="16" t="n">
        <v>-1.03113093189566</v>
      </c>
      <c r="G34" s="16" t="n">
        <v>0.825755248335894</v>
      </c>
      <c r="H34" s="6" t="s">
        <v>1039</v>
      </c>
      <c r="I34" s="18" t="n">
        <v>0.000137980653967307</v>
      </c>
      <c r="J34" s="6" t="s">
        <v>1067</v>
      </c>
      <c r="K34" s="8" t="n">
        <v>0.761955965181772</v>
      </c>
      <c r="L34" s="8" t="n">
        <v>0.747275985663082</v>
      </c>
      <c r="M34" s="8" t="n">
        <v>0.717724671462685</v>
      </c>
      <c r="N34" s="16" t="n">
        <v>0.00111761500036846</v>
      </c>
      <c r="O34" s="16" t="n">
        <v>0.159231562145298</v>
      </c>
    </row>
    <row r="35" customFormat="false" ht="14.25" hidden="false" customHeight="true" outlineLevel="0" collapsed="false">
      <c r="A35" s="10" t="s">
        <v>1296</v>
      </c>
      <c r="B35" s="10"/>
      <c r="C35" s="10"/>
      <c r="D35" s="10"/>
      <c r="E35" s="10"/>
      <c r="F35" s="10"/>
      <c r="G35" s="10"/>
      <c r="H35" s="10"/>
      <c r="I35" s="10"/>
      <c r="J35" s="10"/>
      <c r="K35" s="10"/>
      <c r="L35" s="10"/>
    </row>
    <row r="37" customFormat="false" ht="15" hidden="false" customHeight="false" outlineLevel="0" collapsed="false">
      <c r="A37" s="11" t="s">
        <v>1297</v>
      </c>
    </row>
    <row r="38" customFormat="false" ht="36" hidden="false" customHeight="true" outlineLevel="0" collapsed="false">
      <c r="A38" s="5" t="s">
        <v>1298</v>
      </c>
      <c r="B38" s="5" t="s">
        <v>1299</v>
      </c>
      <c r="C38" s="5" t="s">
        <v>1300</v>
      </c>
      <c r="D38" s="5" t="s">
        <v>1301</v>
      </c>
      <c r="E38" s="5" t="s">
        <v>1302</v>
      </c>
    </row>
    <row r="39" customFormat="false" ht="15" hidden="false" customHeight="false" outlineLevel="0" collapsed="false">
      <c r="A39" s="6" t="s">
        <v>1303</v>
      </c>
      <c r="B39" s="8" t="n">
        <v>0.763146441372248</v>
      </c>
      <c r="C39" s="8" t="n">
        <v>0.732149396732606</v>
      </c>
      <c r="D39" s="8" t="n">
        <v>0.045796200918035</v>
      </c>
      <c r="E39" s="7" t="s">
        <v>1304</v>
      </c>
    </row>
    <row r="40" customFormat="false" ht="22.35" hidden="false" customHeight="false" outlineLevel="0" collapsed="false">
      <c r="A40" s="6" t="s">
        <v>1305</v>
      </c>
      <c r="B40" s="8" t="n">
        <v>0.730888376856119</v>
      </c>
      <c r="C40" s="8" t="n">
        <v>0.69386085161683</v>
      </c>
      <c r="D40" s="8" t="n">
        <v>0.0668454994498163</v>
      </c>
      <c r="E40" s="7" t="s">
        <v>1306</v>
      </c>
    </row>
    <row r="42" customFormat="false" ht="15" hidden="false" customHeight="false" outlineLevel="0" collapsed="false">
      <c r="A42" s="11" t="s">
        <v>1307</v>
      </c>
    </row>
    <row r="43" customFormat="false" ht="24" hidden="false" customHeight="true" outlineLevel="0" collapsed="false">
      <c r="A43" s="5" t="s">
        <v>1308</v>
      </c>
      <c r="B43" s="5" t="s">
        <v>1309</v>
      </c>
      <c r="C43" s="5" t="s">
        <v>1310</v>
      </c>
      <c r="D43" s="5" t="s">
        <v>1311</v>
      </c>
      <c r="E43" s="5" t="s">
        <v>1312</v>
      </c>
      <c r="F43" s="5" t="s">
        <v>1313</v>
      </c>
      <c r="G43" s="5" t="s">
        <v>1314</v>
      </c>
    </row>
    <row r="44" customFormat="false" ht="15" hidden="false" customHeight="false" outlineLevel="0" collapsed="false">
      <c r="A44" s="6" t="s">
        <v>1315</v>
      </c>
      <c r="B44" s="16" t="n">
        <v>0.857808499743984</v>
      </c>
      <c r="C44" s="16" t="n">
        <v>0.877777777777778</v>
      </c>
      <c r="D44" s="16" t="n">
        <v>0.737142857142857</v>
      </c>
      <c r="E44" s="16" t="n">
        <v>0.901851851851852</v>
      </c>
      <c r="F44" s="16" t="n">
        <v>0.897530864197531</v>
      </c>
      <c r="G44" s="6" t="s">
        <v>1316</v>
      </c>
    </row>
    <row r="45" customFormat="false" ht="15" hidden="false" customHeight="false" outlineLevel="0" collapsed="false">
      <c r="A45" s="6" t="s">
        <v>1317</v>
      </c>
      <c r="B45" s="16" t="n">
        <v>0.825755248335894</v>
      </c>
      <c r="C45" s="16" t="n">
        <v>0.906944444444444</v>
      </c>
      <c r="D45" s="16" t="n">
        <v>0.824047619047619</v>
      </c>
      <c r="E45" s="16" t="n">
        <v>0.895679012345679</v>
      </c>
      <c r="F45" s="16" t="n">
        <v>0.727314814814815</v>
      </c>
      <c r="G45" s="6" t="s">
        <v>1316</v>
      </c>
    </row>
    <row r="47" customFormat="false" ht="14.25" hidden="false" customHeight="true" outlineLevel="0" collapsed="false">
      <c r="A47" s="10" t="s">
        <v>1318</v>
      </c>
      <c r="B47" s="10"/>
      <c r="C47" s="10"/>
      <c r="D47" s="10"/>
      <c r="E47" s="10"/>
      <c r="F47" s="10"/>
      <c r="G47" s="10"/>
      <c r="H47" s="10"/>
      <c r="I47" s="10"/>
      <c r="J47" s="10"/>
      <c r="K47" s="10"/>
      <c r="L47" s="10"/>
    </row>
    <row r="49" customFormat="false" ht="15" hidden="false" customHeight="false" outlineLevel="0" collapsed="false">
      <c r="A49" s="3" t="s">
        <v>1319</v>
      </c>
    </row>
    <row r="50" customFormat="false" ht="39" hidden="false" customHeight="true" outlineLevel="0" collapsed="false">
      <c r="A50" s="4" t="s">
        <v>1320</v>
      </c>
      <c r="B50" s="4"/>
      <c r="C50" s="4"/>
      <c r="D50" s="4"/>
      <c r="E50" s="4"/>
      <c r="F50" s="4"/>
      <c r="G50" s="4"/>
      <c r="H50" s="4"/>
      <c r="I50" s="4"/>
      <c r="J50" s="4"/>
      <c r="K50" s="4"/>
      <c r="L50" s="4"/>
    </row>
    <row r="51" customFormat="false" ht="15" hidden="false" customHeight="false" outlineLevel="0" collapsed="false">
      <c r="A51" s="11" t="s">
        <v>1321</v>
      </c>
    </row>
    <row r="52" customFormat="false" ht="15" hidden="false" customHeight="true" outlineLevel="0" collapsed="false">
      <c r="A52" s="5" t="s">
        <v>1105</v>
      </c>
      <c r="B52" s="5" t="s">
        <v>1271</v>
      </c>
      <c r="C52" s="5" t="s">
        <v>1272</v>
      </c>
      <c r="D52" s="5" t="s">
        <v>579</v>
      </c>
    </row>
    <row r="53" customFormat="false" ht="15" hidden="false" customHeight="false" outlineLevel="0" collapsed="false">
      <c r="A53" s="6" t="s">
        <v>1278</v>
      </c>
      <c r="B53" s="17" t="n">
        <v>825</v>
      </c>
      <c r="C53" s="17" t="n">
        <v>930</v>
      </c>
      <c r="D53" s="16" t="n">
        <v>0.818753200204813</v>
      </c>
    </row>
    <row r="54" customFormat="false" ht="15" hidden="false" customHeight="false" outlineLevel="0" collapsed="false">
      <c r="A54" s="6" t="s">
        <v>1279</v>
      </c>
      <c r="B54" s="17" t="n">
        <v>810</v>
      </c>
      <c r="C54" s="17" t="n">
        <v>935</v>
      </c>
      <c r="D54" s="16" t="n">
        <v>0.818177163338454</v>
      </c>
    </row>
    <row r="55" customFormat="false" ht="15" hidden="false" customHeight="false" outlineLevel="0" collapsed="false">
      <c r="A55" s="6" t="s">
        <v>1280</v>
      </c>
      <c r="B55" s="17" t="n">
        <v>815</v>
      </c>
      <c r="C55" s="17" t="n">
        <v>930</v>
      </c>
      <c r="D55" s="16" t="n">
        <v>0.818164362519201</v>
      </c>
    </row>
    <row r="56" customFormat="false" ht="15" hidden="false" customHeight="false" outlineLevel="0" collapsed="false">
      <c r="A56" s="6" t="s">
        <v>1281</v>
      </c>
      <c r="B56" s="17" t="n">
        <v>810</v>
      </c>
      <c r="C56" s="17" t="n">
        <v>930</v>
      </c>
      <c r="D56" s="16" t="n">
        <v>0.818138760880696</v>
      </c>
    </row>
    <row r="57" customFormat="false" ht="15" hidden="false" customHeight="false" outlineLevel="0" collapsed="false">
      <c r="A57" s="6" t="s">
        <v>1282</v>
      </c>
      <c r="B57" s="17" t="n">
        <v>825</v>
      </c>
      <c r="C57" s="17" t="n">
        <v>935</v>
      </c>
      <c r="D57" s="16" t="n">
        <v>0.818087557603687</v>
      </c>
    </row>
    <row r="58" customFormat="false" ht="15" hidden="false" customHeight="false" outlineLevel="0" collapsed="false">
      <c r="A58" s="6" t="s">
        <v>1322</v>
      </c>
      <c r="B58" s="17" t="n">
        <v>830</v>
      </c>
      <c r="C58" s="17" t="n">
        <v>930</v>
      </c>
      <c r="D58" s="16" t="n">
        <v>0.81794674859191</v>
      </c>
    </row>
    <row r="59" customFormat="false" ht="15" hidden="false" customHeight="false" outlineLevel="0" collapsed="false">
      <c r="A59" s="6" t="s">
        <v>1323</v>
      </c>
      <c r="B59" s="17" t="n">
        <v>820</v>
      </c>
      <c r="C59" s="17" t="n">
        <v>930</v>
      </c>
      <c r="D59" s="16" t="n">
        <v>0.817908346134153</v>
      </c>
    </row>
    <row r="60" customFormat="false" ht="15" hidden="false" customHeight="false" outlineLevel="0" collapsed="false">
      <c r="A60" s="6" t="s">
        <v>1324</v>
      </c>
      <c r="B60" s="17" t="n">
        <v>815</v>
      </c>
      <c r="C60" s="17" t="n">
        <v>935</v>
      </c>
      <c r="D60" s="16" t="n">
        <v>0.817754736303124</v>
      </c>
    </row>
    <row r="61" customFormat="false" ht="15" hidden="false" customHeight="false" outlineLevel="0" collapsed="false">
      <c r="A61" s="6" t="s">
        <v>1325</v>
      </c>
      <c r="B61" s="17" t="n">
        <v>835</v>
      </c>
      <c r="C61" s="17" t="n">
        <v>930</v>
      </c>
      <c r="D61" s="16" t="n">
        <v>0.817703533026114</v>
      </c>
    </row>
    <row r="62" customFormat="false" ht="15" hidden="false" customHeight="false" outlineLevel="0" collapsed="false">
      <c r="A62" s="6" t="s">
        <v>1326</v>
      </c>
      <c r="B62" s="17" t="n">
        <v>835</v>
      </c>
      <c r="C62" s="17" t="n">
        <v>935</v>
      </c>
      <c r="D62" s="16" t="n">
        <v>0.81752432155658</v>
      </c>
    </row>
    <row r="63" customFormat="false" ht="15" hidden="false" customHeight="false" outlineLevel="0" collapsed="false">
      <c r="A63" s="6" t="s">
        <v>1283</v>
      </c>
      <c r="B63" s="17" t="n">
        <v>870</v>
      </c>
      <c r="C63" s="17" t="n">
        <v>875</v>
      </c>
      <c r="D63" s="16" t="n">
        <v>0.820289298515105</v>
      </c>
    </row>
    <row r="64" customFormat="false" ht="15" hidden="false" customHeight="false" outlineLevel="0" collapsed="false">
      <c r="A64" s="6" t="s">
        <v>1284</v>
      </c>
      <c r="B64" s="17" t="n">
        <v>855</v>
      </c>
      <c r="C64" s="17" t="n">
        <v>900</v>
      </c>
      <c r="D64" s="16" t="n">
        <v>0.819802867383513</v>
      </c>
    </row>
    <row r="65" customFormat="false" ht="15" hidden="false" customHeight="false" outlineLevel="0" collapsed="false">
      <c r="A65" s="6" t="s">
        <v>1285</v>
      </c>
      <c r="B65" s="17" t="n">
        <v>855</v>
      </c>
      <c r="C65" s="17" t="n">
        <v>895</v>
      </c>
      <c r="D65" s="16" t="n">
        <v>0.819585253456221</v>
      </c>
    </row>
    <row r="66" customFormat="false" ht="15" hidden="false" customHeight="false" outlineLevel="0" collapsed="false">
      <c r="A66" s="6" t="s">
        <v>1286</v>
      </c>
      <c r="B66" s="17" t="n">
        <v>845</v>
      </c>
      <c r="C66" s="17" t="n">
        <v>900</v>
      </c>
      <c r="D66" s="16" t="n">
        <v>0.81941884280594</v>
      </c>
    </row>
    <row r="67" customFormat="false" ht="15" hidden="false" customHeight="false" outlineLevel="0" collapsed="false">
      <c r="A67" s="6" t="s">
        <v>1287</v>
      </c>
      <c r="B67" s="17" t="n">
        <v>860</v>
      </c>
      <c r="C67" s="17" t="n">
        <v>900</v>
      </c>
      <c r="D67" s="16" t="n">
        <v>0.818970814132105</v>
      </c>
    </row>
    <row r="68" customFormat="false" ht="15" hidden="false" customHeight="false" outlineLevel="0" collapsed="false">
      <c r="A68" s="6" t="s">
        <v>1288</v>
      </c>
      <c r="B68" s="17" t="n">
        <v>845</v>
      </c>
      <c r="C68" s="17" t="n">
        <v>895</v>
      </c>
      <c r="D68" s="16" t="n">
        <v>0.818778801843318</v>
      </c>
    </row>
    <row r="69" customFormat="false" ht="15" hidden="false" customHeight="false" outlineLevel="0" collapsed="false">
      <c r="A69" s="6" t="s">
        <v>1289</v>
      </c>
      <c r="B69" s="17" t="n">
        <v>860</v>
      </c>
      <c r="C69" s="17" t="n">
        <v>895</v>
      </c>
      <c r="D69" s="16" t="n">
        <v>0.818778801843318</v>
      </c>
    </row>
    <row r="70" customFormat="false" ht="15" hidden="false" customHeight="false" outlineLevel="0" collapsed="false">
      <c r="A70" s="6" t="s">
        <v>1290</v>
      </c>
      <c r="B70" s="17" t="n">
        <v>845</v>
      </c>
      <c r="C70" s="17" t="n">
        <v>905</v>
      </c>
      <c r="D70" s="16" t="n">
        <v>0.818740399385561</v>
      </c>
    </row>
    <row r="71" customFormat="false" ht="15" hidden="false" customHeight="false" outlineLevel="0" collapsed="false">
      <c r="A71" s="6" t="s">
        <v>1291</v>
      </c>
      <c r="B71" s="17" t="n">
        <v>855</v>
      </c>
      <c r="C71" s="17" t="n">
        <v>890</v>
      </c>
      <c r="D71" s="16" t="n">
        <v>0.818740399385561</v>
      </c>
    </row>
    <row r="72" customFormat="false" ht="15" hidden="false" customHeight="false" outlineLevel="0" collapsed="false">
      <c r="A72" s="6" t="s">
        <v>1292</v>
      </c>
      <c r="B72" s="17" t="n">
        <v>870</v>
      </c>
      <c r="C72" s="17" t="n">
        <v>885</v>
      </c>
      <c r="D72" s="16" t="n">
        <v>0.818714797747056</v>
      </c>
    </row>
    <row r="74" customFormat="false" ht="15" hidden="false" customHeight="false" outlineLevel="0" collapsed="false">
      <c r="A74" s="11" t="s">
        <v>1327</v>
      </c>
    </row>
    <row r="75" customFormat="false" ht="24" hidden="false" customHeight="true" outlineLevel="0" collapsed="false">
      <c r="A75" s="5" t="s">
        <v>904</v>
      </c>
      <c r="B75" s="5" t="s">
        <v>510</v>
      </c>
      <c r="C75" s="5" t="s">
        <v>511</v>
      </c>
      <c r="D75" s="5" t="s">
        <v>513</v>
      </c>
      <c r="E75" s="5" t="s">
        <v>515</v>
      </c>
      <c r="F75" s="5" t="s">
        <v>516</v>
      </c>
      <c r="G75" s="5" t="s">
        <v>579</v>
      </c>
      <c r="H75" s="5" t="s">
        <v>1031</v>
      </c>
      <c r="I75" s="5" t="s">
        <v>1062</v>
      </c>
      <c r="J75" s="5" t="s">
        <v>1063</v>
      </c>
      <c r="K75" s="5" t="s">
        <v>1064</v>
      </c>
      <c r="L75" s="5" t="s">
        <v>1032</v>
      </c>
      <c r="M75" s="5" t="s">
        <v>1033</v>
      </c>
      <c r="N75" s="5" t="s">
        <v>517</v>
      </c>
      <c r="O75" s="5" t="s">
        <v>1065</v>
      </c>
    </row>
    <row r="76" customFormat="false" ht="15" hidden="false" customHeight="false" outlineLevel="0" collapsed="false">
      <c r="A76" s="6" t="s">
        <v>1328</v>
      </c>
      <c r="B76" s="16" t="n">
        <v>0.00670420080726054</v>
      </c>
      <c r="C76" s="18" t="n">
        <v>0.000315668998808058</v>
      </c>
      <c r="D76" s="17" t="n">
        <v>-16.0595468753465</v>
      </c>
      <c r="E76" s="18" t="n">
        <v>4.36575671860203E-045</v>
      </c>
      <c r="F76" s="16" t="n">
        <v>-0.983491799118187</v>
      </c>
      <c r="G76" s="16" t="n">
        <v>0.819188428059396</v>
      </c>
      <c r="H76" s="6" t="s">
        <v>1039</v>
      </c>
      <c r="I76" s="16" t="n">
        <v>0.00437876109266791</v>
      </c>
      <c r="J76" s="6" t="s">
        <v>1067</v>
      </c>
      <c r="K76" s="8" t="n">
        <v>0.754697900665643</v>
      </c>
      <c r="L76" s="8" t="n">
        <v>0.744715821812596</v>
      </c>
      <c r="M76" s="8" t="n">
        <v>0.73334402434695</v>
      </c>
      <c r="N76" s="16" t="n">
        <v>0.00108281346545425</v>
      </c>
      <c r="O76" s="16" t="n">
        <v>0.11506425914085</v>
      </c>
    </row>
    <row r="77" customFormat="false" ht="15" hidden="false" customHeight="false" outlineLevel="0" collapsed="false">
      <c r="A77" s="6" t="s">
        <v>1295</v>
      </c>
      <c r="B77" s="18" t="n">
        <v>0.000256554012329092</v>
      </c>
      <c r="C77" s="18" t="n">
        <v>-5.61748560778728E-005</v>
      </c>
      <c r="D77" s="17" t="n">
        <v>-16.1285959381805</v>
      </c>
      <c r="E77" s="18" t="n">
        <v>1.47286631219443E-044</v>
      </c>
      <c r="F77" s="16" t="n">
        <v>-1.03113093189566</v>
      </c>
      <c r="G77" s="16" t="n">
        <v>0.825755248335894</v>
      </c>
      <c r="H77" s="6" t="s">
        <v>1039</v>
      </c>
      <c r="I77" s="18" t="n">
        <v>0.000137980653967307</v>
      </c>
      <c r="J77" s="6" t="s">
        <v>1067</v>
      </c>
      <c r="K77" s="8" t="n">
        <v>0.761955965181772</v>
      </c>
      <c r="L77" s="8" t="n">
        <v>0.747275985663082</v>
      </c>
      <c r="M77" s="8" t="n">
        <v>0.717724671462685</v>
      </c>
      <c r="N77" s="16" t="n">
        <v>0.00111761500036846</v>
      </c>
      <c r="O77" s="16" t="n">
        <v>0.159231562145298</v>
      </c>
    </row>
    <row r="79" customFormat="false" ht="15" hidden="false" customHeight="false" outlineLevel="0" collapsed="false">
      <c r="A79" s="11" t="s">
        <v>1329</v>
      </c>
    </row>
    <row r="80" customFormat="false" ht="36" hidden="false" customHeight="true" outlineLevel="0" collapsed="false">
      <c r="A80" s="5" t="s">
        <v>1298</v>
      </c>
      <c r="B80" s="5" t="s">
        <v>1299</v>
      </c>
      <c r="C80" s="5" t="s">
        <v>1300</v>
      </c>
      <c r="D80" s="5" t="s">
        <v>1301</v>
      </c>
      <c r="E80" s="5" t="s">
        <v>1302</v>
      </c>
    </row>
    <row r="81" customFormat="false" ht="22.35" hidden="false" customHeight="false" outlineLevel="0" collapsed="false">
      <c r="A81" s="6" t="s">
        <v>1303</v>
      </c>
      <c r="B81" s="8" t="n">
        <v>0.741180235535074</v>
      </c>
      <c r="C81" s="8" t="n">
        <v>0.687671821152513</v>
      </c>
      <c r="D81" s="8" t="n">
        <v>0.04936361698679</v>
      </c>
      <c r="E81" s="7" t="s">
        <v>1330</v>
      </c>
    </row>
    <row r="82" customFormat="false" ht="22.35" hidden="false" customHeight="false" outlineLevel="0" collapsed="false">
      <c r="A82" s="6" t="s">
        <v>1305</v>
      </c>
      <c r="B82" s="8" t="n">
        <v>0.708627752176139</v>
      </c>
      <c r="C82" s="8" t="n">
        <v>0.698512014407527</v>
      </c>
      <c r="D82" s="8" t="n">
        <v>0.0733831631266582</v>
      </c>
      <c r="E82" s="7" t="s">
        <v>1331</v>
      </c>
    </row>
    <row r="84" customFormat="false" ht="15" hidden="false" customHeight="false" outlineLevel="0" collapsed="false">
      <c r="A84" s="11" t="s">
        <v>1332</v>
      </c>
    </row>
    <row r="85" customFormat="false" ht="24" hidden="false" customHeight="true" outlineLevel="0" collapsed="false">
      <c r="A85" s="5" t="s">
        <v>1308</v>
      </c>
      <c r="B85" s="5" t="s">
        <v>1309</v>
      </c>
      <c r="C85" s="5" t="s">
        <v>1310</v>
      </c>
      <c r="D85" s="5" t="s">
        <v>1311</v>
      </c>
      <c r="E85" s="5" t="s">
        <v>1312</v>
      </c>
      <c r="F85" s="5" t="s">
        <v>1313</v>
      </c>
      <c r="G85" s="5" t="s">
        <v>1314</v>
      </c>
    </row>
    <row r="86" customFormat="false" ht="15" hidden="false" customHeight="false" outlineLevel="0" collapsed="false">
      <c r="A86" s="6" t="s">
        <v>1333</v>
      </c>
      <c r="B86" s="16" t="n">
        <v>0.819188428059396</v>
      </c>
      <c r="C86" s="16" t="n">
        <v>0.876736111111111</v>
      </c>
      <c r="D86" s="16" t="n">
        <v>0.796904761904762</v>
      </c>
      <c r="E86" s="16" t="n">
        <v>0.932098765432099</v>
      </c>
      <c r="F86" s="16" t="n">
        <v>0.757561728395062</v>
      </c>
      <c r="G86" s="6" t="s">
        <v>1316</v>
      </c>
    </row>
    <row r="87" customFormat="false" ht="15" hidden="false" customHeight="false" outlineLevel="0" collapsed="false">
      <c r="A87" s="6" t="s">
        <v>1317</v>
      </c>
      <c r="B87" s="16" t="n">
        <v>0.825755248335894</v>
      </c>
      <c r="C87" s="16" t="n">
        <v>0.906944444444444</v>
      </c>
      <c r="D87" s="16" t="n">
        <v>0.824047619047619</v>
      </c>
      <c r="E87" s="16" t="n">
        <v>0.895679012345679</v>
      </c>
      <c r="F87" s="16" t="n">
        <v>0.727314814814815</v>
      </c>
      <c r="G87" s="6" t="s">
        <v>1316</v>
      </c>
    </row>
    <row r="122" customFormat="false" ht="15" hidden="false" customHeight="false" outlineLevel="0" collapsed="false">
      <c r="A122" s="11" t="s">
        <v>534</v>
      </c>
    </row>
    <row r="123" customFormat="false" ht="24" hidden="false" customHeight="true" outlineLevel="0" collapsed="false">
      <c r="A123" s="5" t="s">
        <v>535</v>
      </c>
      <c r="B123" s="5" t="s">
        <v>536</v>
      </c>
      <c r="C123" s="5" t="s">
        <v>537</v>
      </c>
      <c r="D123" s="5" t="s">
        <v>94</v>
      </c>
      <c r="E123" s="5" t="s">
        <v>288</v>
      </c>
    </row>
    <row r="124" customFormat="false" ht="22.35" hidden="false" customHeight="false" outlineLevel="0" collapsed="false">
      <c r="A124" s="6" t="s">
        <v>1334</v>
      </c>
      <c r="B124" s="7" t="s">
        <v>1335</v>
      </c>
      <c r="C124" s="7" t="s">
        <v>1336</v>
      </c>
      <c r="D124" s="7" t="s">
        <v>1337</v>
      </c>
      <c r="E124" s="6" t="s">
        <v>291</v>
      </c>
    </row>
    <row r="125" customFormat="false" ht="22.35" hidden="false" customHeight="false" outlineLevel="0" collapsed="false">
      <c r="A125" s="6" t="s">
        <v>1334</v>
      </c>
      <c r="B125" s="6" t="s">
        <v>1338</v>
      </c>
      <c r="C125" s="7" t="s">
        <v>1339</v>
      </c>
      <c r="D125" s="7" t="s">
        <v>1340</v>
      </c>
      <c r="E125" s="15" t="s">
        <v>302</v>
      </c>
    </row>
    <row r="126" customFormat="false" ht="32.8" hidden="false" customHeight="false" outlineLevel="0" collapsed="false">
      <c r="A126" s="6" t="s">
        <v>1334</v>
      </c>
      <c r="B126" s="7" t="s">
        <v>1341</v>
      </c>
      <c r="C126" s="7" t="s">
        <v>1342</v>
      </c>
      <c r="D126" s="7" t="s">
        <v>1343</v>
      </c>
      <c r="E126" s="15" t="s">
        <v>302</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1344</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1345</v>
      </c>
      <c r="B6" s="4"/>
      <c r="C6" s="4"/>
      <c r="D6" s="4"/>
      <c r="E6" s="4"/>
      <c r="F6" s="4"/>
      <c r="G6" s="4"/>
      <c r="H6" s="4"/>
      <c r="I6" s="4"/>
      <c r="J6" s="4"/>
      <c r="K6" s="4"/>
      <c r="L6" s="4"/>
    </row>
    <row r="7" customFormat="false" ht="39" hidden="false" customHeight="true" outlineLevel="0" collapsed="false">
      <c r="A7" s="4" t="s">
        <v>1346</v>
      </c>
      <c r="B7" s="4"/>
      <c r="C7" s="4"/>
      <c r="D7" s="4"/>
      <c r="E7" s="4"/>
      <c r="F7" s="4"/>
      <c r="G7" s="4"/>
      <c r="H7" s="4"/>
      <c r="I7" s="4"/>
      <c r="J7" s="4"/>
      <c r="K7" s="4"/>
      <c r="L7" s="4"/>
    </row>
    <row r="8" customFormat="false" ht="15" hidden="false" customHeight="false" outlineLevel="0" collapsed="false">
      <c r="A8" s="11" t="s">
        <v>1347</v>
      </c>
    </row>
    <row r="9" customFormat="false" ht="36" hidden="false" customHeight="true" outlineLevel="0" collapsed="false">
      <c r="A9" s="5" t="s">
        <v>1348</v>
      </c>
      <c r="B9" s="5" t="s">
        <v>416</v>
      </c>
      <c r="C9" s="5" t="s">
        <v>1349</v>
      </c>
      <c r="D9" s="5" t="s">
        <v>1350</v>
      </c>
      <c r="E9" s="5" t="s">
        <v>1351</v>
      </c>
      <c r="F9" s="5" t="s">
        <v>1352</v>
      </c>
      <c r="G9" s="5" t="s">
        <v>1353</v>
      </c>
    </row>
    <row r="10" customFormat="false" ht="22.35" hidden="false" customHeight="false" outlineLevel="0" collapsed="false">
      <c r="A10" s="7" t="s">
        <v>1354</v>
      </c>
      <c r="B10" s="6" t="n">
        <v>2101</v>
      </c>
      <c r="C10" s="6" t="n">
        <v>1494</v>
      </c>
      <c r="D10" s="16" t="n">
        <v>0.822478238607271</v>
      </c>
      <c r="E10" s="17" t="n">
        <v>873</v>
      </c>
      <c r="F10" s="7" t="s">
        <v>1355</v>
      </c>
      <c r="G10" s="6" t="s">
        <v>1356</v>
      </c>
    </row>
    <row r="11" customFormat="false" ht="22.35" hidden="false" customHeight="false" outlineLevel="0" collapsed="false">
      <c r="A11" s="7" t="s">
        <v>1357</v>
      </c>
      <c r="B11" s="6" t="n">
        <v>2101</v>
      </c>
      <c r="C11" s="6" t="n">
        <v>1410</v>
      </c>
      <c r="D11" s="16" t="n">
        <v>0.771774193548387</v>
      </c>
      <c r="E11" s="17" t="n">
        <v>1915</v>
      </c>
      <c r="F11" s="7" t="s">
        <v>1358</v>
      </c>
      <c r="G11" s="6" t="s">
        <v>1359</v>
      </c>
    </row>
    <row r="13" customFormat="false" ht="15" hidden="false" customHeight="false" outlineLevel="0" collapsed="false">
      <c r="A13" s="11" t="s">
        <v>1360</v>
      </c>
    </row>
    <row r="14" customFormat="false" ht="15" hidden="false" customHeight="true" outlineLevel="0" collapsed="false">
      <c r="A14" s="5" t="s">
        <v>1348</v>
      </c>
      <c r="B14" s="5" t="s">
        <v>589</v>
      </c>
      <c r="C14" s="5" t="s">
        <v>1361</v>
      </c>
      <c r="D14" s="5" t="s">
        <v>579</v>
      </c>
      <c r="E14" s="5" t="s">
        <v>1031</v>
      </c>
      <c r="F14" s="5" t="s">
        <v>516</v>
      </c>
      <c r="G14" s="5" t="s">
        <v>515</v>
      </c>
    </row>
    <row r="15" customFormat="false" ht="15" hidden="false" customHeight="false" outlineLevel="0" collapsed="false">
      <c r="A15" s="6" t="s">
        <v>1362</v>
      </c>
      <c r="B15" s="17" t="n">
        <v>499</v>
      </c>
      <c r="C15" s="6" t="s">
        <v>439</v>
      </c>
      <c r="D15" s="16" t="n">
        <v>0.59299795186892</v>
      </c>
      <c r="E15" s="6" t="s">
        <v>1034</v>
      </c>
      <c r="F15" s="16" t="n">
        <v>0.274487501787451</v>
      </c>
      <c r="G15" s="16" t="n">
        <v>0.00762655300883705</v>
      </c>
    </row>
    <row r="16" customFormat="false" ht="15" hidden="false" customHeight="false" outlineLevel="0" collapsed="false">
      <c r="A16" s="6" t="s">
        <v>1362</v>
      </c>
      <c r="B16" s="17" t="n">
        <v>561</v>
      </c>
      <c r="C16" s="6" t="s">
        <v>1035</v>
      </c>
      <c r="D16" s="16" t="n">
        <v>0.622311827956989</v>
      </c>
      <c r="E16" s="6" t="s">
        <v>1034</v>
      </c>
      <c r="F16" s="16" t="n">
        <v>0.361804360844434</v>
      </c>
      <c r="G16" s="18" t="n">
        <v>0.000123399094249084</v>
      </c>
    </row>
    <row r="17" customFormat="false" ht="15" hidden="false" customHeight="false" outlineLevel="0" collapsed="false">
      <c r="A17" s="6" t="s">
        <v>1362</v>
      </c>
      <c r="B17" s="17" t="n">
        <v>667</v>
      </c>
      <c r="C17" s="6" t="s">
        <v>1036</v>
      </c>
      <c r="D17" s="16" t="n">
        <v>0.665732206861239</v>
      </c>
      <c r="E17" s="6" t="s">
        <v>1039</v>
      </c>
      <c r="F17" s="16" t="n">
        <v>-0.530147785695451</v>
      </c>
      <c r="G17" s="18" t="n">
        <v>1.49348846751219E-011</v>
      </c>
    </row>
    <row r="18" customFormat="false" ht="15" hidden="false" customHeight="false" outlineLevel="0" collapsed="false">
      <c r="A18" s="6" t="s">
        <v>1362</v>
      </c>
      <c r="B18" s="17" t="n">
        <v>683</v>
      </c>
      <c r="C18" s="6" t="s">
        <v>1037</v>
      </c>
      <c r="D18" s="16" t="n">
        <v>0.696556579621096</v>
      </c>
      <c r="E18" s="6" t="s">
        <v>1034</v>
      </c>
      <c r="F18" s="16" t="n">
        <v>0.563463780353021</v>
      </c>
      <c r="G18" s="18" t="n">
        <v>9.4208353476813E-012</v>
      </c>
    </row>
    <row r="19" customFormat="false" ht="15" hidden="false" customHeight="false" outlineLevel="0" collapsed="false">
      <c r="A19" s="6" t="s">
        <v>1362</v>
      </c>
      <c r="B19" s="17" t="n">
        <v>873</v>
      </c>
      <c r="C19" s="6" t="s">
        <v>1038</v>
      </c>
      <c r="D19" s="16" t="n">
        <v>0.822478238607271</v>
      </c>
      <c r="E19" s="6" t="s">
        <v>1034</v>
      </c>
      <c r="F19" s="16" t="n">
        <v>1.00439905079373</v>
      </c>
      <c r="G19" s="18" t="n">
        <v>1.22152715000383E-042</v>
      </c>
    </row>
    <row r="20" customFormat="false" ht="15" hidden="false" customHeight="false" outlineLevel="0" collapsed="false">
      <c r="A20" s="6" t="s">
        <v>1362</v>
      </c>
      <c r="B20" s="17" t="n">
        <v>1354</v>
      </c>
      <c r="C20" s="6" t="s">
        <v>425</v>
      </c>
      <c r="D20" s="16" t="n">
        <v>0.661431131592422</v>
      </c>
      <c r="E20" s="6" t="s">
        <v>1034</v>
      </c>
      <c r="F20" s="16" t="n">
        <v>0.586944857699798</v>
      </c>
      <c r="G20" s="18" t="n">
        <v>6.29269555108652E-008</v>
      </c>
    </row>
    <row r="21" customFormat="false" ht="15" hidden="false" customHeight="false" outlineLevel="0" collapsed="false">
      <c r="A21" s="6" t="s">
        <v>1362</v>
      </c>
      <c r="B21" s="17" t="n">
        <v>1750</v>
      </c>
      <c r="C21" s="6" t="s">
        <v>427</v>
      </c>
      <c r="D21" s="16" t="n">
        <v>0.67357910906298</v>
      </c>
      <c r="E21" s="6" t="s">
        <v>1034</v>
      </c>
      <c r="F21" s="16" t="n">
        <v>0.576429711050712</v>
      </c>
      <c r="G21" s="18" t="n">
        <v>2.19069504676683E-011</v>
      </c>
    </row>
    <row r="22" customFormat="false" ht="15" hidden="false" customHeight="false" outlineLevel="0" collapsed="false">
      <c r="A22" s="6" t="s">
        <v>1362</v>
      </c>
      <c r="B22" s="17" t="n">
        <v>1935</v>
      </c>
      <c r="C22" s="6" t="s">
        <v>429</v>
      </c>
      <c r="D22" s="16" t="n">
        <v>0.792549923195084</v>
      </c>
      <c r="E22" s="6" t="s">
        <v>1034</v>
      </c>
      <c r="F22" s="16" t="n">
        <v>0.716147443850677</v>
      </c>
      <c r="G22" s="18" t="n">
        <v>1.00362622227789E-028</v>
      </c>
    </row>
    <row r="23" customFormat="false" ht="15" hidden="false" customHeight="false" outlineLevel="0" collapsed="false">
      <c r="A23" s="6" t="s">
        <v>1362</v>
      </c>
      <c r="B23" s="17" t="n">
        <v>1971</v>
      </c>
      <c r="C23" s="6" t="s">
        <v>431</v>
      </c>
      <c r="D23" s="16" t="n">
        <v>0.75042242703533</v>
      </c>
      <c r="E23" s="6" t="s">
        <v>1034</v>
      </c>
      <c r="F23" s="16" t="n">
        <v>0.770969091071019</v>
      </c>
      <c r="G23" s="18" t="n">
        <v>2.78068321458757E-024</v>
      </c>
    </row>
    <row r="24" customFormat="false" ht="15" hidden="false" customHeight="false" outlineLevel="0" collapsed="false">
      <c r="A24" s="6" t="s">
        <v>1362</v>
      </c>
      <c r="B24" s="17" t="n">
        <v>2448</v>
      </c>
      <c r="C24" s="6" t="s">
        <v>433</v>
      </c>
      <c r="D24" s="16" t="n">
        <v>0.69010496671787</v>
      </c>
      <c r="E24" s="6" t="s">
        <v>1039</v>
      </c>
      <c r="F24" s="16" t="n">
        <v>-0.570747579218774</v>
      </c>
      <c r="G24" s="18" t="n">
        <v>7.14982007572209E-012</v>
      </c>
    </row>
    <row r="25" customFormat="false" ht="15" hidden="false" customHeight="false" outlineLevel="0" collapsed="false">
      <c r="A25" s="6" t="s">
        <v>1363</v>
      </c>
      <c r="B25" s="17" t="n">
        <v>448</v>
      </c>
      <c r="C25" s="6" t="s">
        <v>439</v>
      </c>
      <c r="D25" s="16" t="n">
        <v>0.643766001024066</v>
      </c>
      <c r="E25" s="6" t="s">
        <v>1039</v>
      </c>
      <c r="F25" s="16" t="n">
        <v>-0.505567398190325</v>
      </c>
      <c r="G25" s="18" t="n">
        <v>3.7141940220889E-007</v>
      </c>
    </row>
    <row r="26" customFormat="false" ht="15" hidden="false" customHeight="false" outlineLevel="0" collapsed="false">
      <c r="A26" s="6" t="s">
        <v>1363</v>
      </c>
      <c r="B26" s="17" t="n">
        <v>571</v>
      </c>
      <c r="C26" s="6" t="s">
        <v>1035</v>
      </c>
      <c r="D26" s="16" t="n">
        <v>0.693663594470046</v>
      </c>
      <c r="E26" s="6" t="s">
        <v>1039</v>
      </c>
      <c r="F26" s="16" t="n">
        <v>-0.665448303175489</v>
      </c>
      <c r="G26" s="18" t="n">
        <v>5.57154277549312E-013</v>
      </c>
    </row>
    <row r="27" customFormat="false" ht="15" hidden="false" customHeight="false" outlineLevel="0" collapsed="false">
      <c r="A27" s="6" t="s">
        <v>1363</v>
      </c>
      <c r="B27" s="17" t="n">
        <v>656</v>
      </c>
      <c r="C27" s="6" t="s">
        <v>1036</v>
      </c>
      <c r="D27" s="16" t="n">
        <v>0.735496671786994</v>
      </c>
      <c r="E27" s="6" t="s">
        <v>1039</v>
      </c>
      <c r="F27" s="16" t="n">
        <v>-0.696960263795551</v>
      </c>
      <c r="G27" s="18" t="n">
        <v>1.17544362302559E-022</v>
      </c>
    </row>
    <row r="28" customFormat="false" ht="15" hidden="false" customHeight="false" outlineLevel="0" collapsed="false">
      <c r="A28" s="6" t="s">
        <v>1363</v>
      </c>
      <c r="B28" s="17" t="n">
        <v>698</v>
      </c>
      <c r="C28" s="6" t="s">
        <v>1037</v>
      </c>
      <c r="D28" s="16" t="n">
        <v>0.70937019969278</v>
      </c>
      <c r="E28" s="6" t="s">
        <v>1039</v>
      </c>
      <c r="F28" s="16" t="n">
        <v>-0.646865046552946</v>
      </c>
      <c r="G28" s="18" t="n">
        <v>3.58237676228051E-012</v>
      </c>
    </row>
    <row r="29" customFormat="false" ht="15" hidden="false" customHeight="false" outlineLevel="0" collapsed="false">
      <c r="A29" s="6" t="s">
        <v>1363</v>
      </c>
      <c r="B29" s="17" t="n">
        <v>801</v>
      </c>
      <c r="C29" s="6" t="s">
        <v>1038</v>
      </c>
      <c r="D29" s="16" t="n">
        <v>0.729006656426011</v>
      </c>
      <c r="E29" s="6" t="s">
        <v>1039</v>
      </c>
      <c r="F29" s="16" t="n">
        <v>-0.898322736924098</v>
      </c>
      <c r="G29" s="18" t="n">
        <v>3.7576352405696E-014</v>
      </c>
    </row>
    <row r="30" customFormat="false" ht="15" hidden="false" customHeight="false" outlineLevel="0" collapsed="false">
      <c r="A30" s="6" t="s">
        <v>1363</v>
      </c>
      <c r="B30" s="17" t="n">
        <v>1389</v>
      </c>
      <c r="C30" s="6" t="s">
        <v>425</v>
      </c>
      <c r="D30" s="16" t="n">
        <v>0.65652841781874</v>
      </c>
      <c r="E30" s="6" t="s">
        <v>1039</v>
      </c>
      <c r="F30" s="16" t="n">
        <v>-0.535151583923416</v>
      </c>
      <c r="G30" s="18" t="n">
        <v>2.53961245788614E-007</v>
      </c>
    </row>
    <row r="31" customFormat="false" ht="15" hidden="false" customHeight="false" outlineLevel="0" collapsed="false">
      <c r="A31" s="6" t="s">
        <v>1363</v>
      </c>
      <c r="B31" s="17" t="n">
        <v>1734</v>
      </c>
      <c r="C31" s="6" t="s">
        <v>427</v>
      </c>
      <c r="D31" s="16" t="n">
        <v>0.730325140809012</v>
      </c>
      <c r="E31" s="6" t="s">
        <v>1034</v>
      </c>
      <c r="F31" s="16" t="n">
        <v>0.977089986526225</v>
      </c>
      <c r="G31" s="18" t="n">
        <v>9.21988465716123E-013</v>
      </c>
    </row>
    <row r="32" customFormat="false" ht="15" hidden="false" customHeight="false" outlineLevel="0" collapsed="false">
      <c r="A32" s="6" t="s">
        <v>1363</v>
      </c>
      <c r="B32" s="17" t="n">
        <v>1915</v>
      </c>
      <c r="C32" s="6" t="s">
        <v>429</v>
      </c>
      <c r="D32" s="16" t="n">
        <v>0.771774193548387</v>
      </c>
      <c r="E32" s="6" t="s">
        <v>1034</v>
      </c>
      <c r="F32" s="16" t="n">
        <v>0.737033865954498</v>
      </c>
      <c r="G32" s="18" t="n">
        <v>1.29961744754653E-026</v>
      </c>
    </row>
    <row r="33" customFormat="false" ht="15" hidden="false" customHeight="false" outlineLevel="0" collapsed="false">
      <c r="A33" s="6" t="s">
        <v>1363</v>
      </c>
      <c r="B33" s="17" t="n">
        <v>1964</v>
      </c>
      <c r="C33" s="6" t="s">
        <v>431</v>
      </c>
      <c r="D33" s="16" t="n">
        <v>0.763402457757296</v>
      </c>
      <c r="E33" s="6" t="s">
        <v>1034</v>
      </c>
      <c r="F33" s="16" t="n">
        <v>0.893547801769372</v>
      </c>
      <c r="G33" s="18" t="n">
        <v>1.8889268790214E-022</v>
      </c>
    </row>
    <row r="34" customFormat="false" ht="15" hidden="false" customHeight="false" outlineLevel="0" collapsed="false">
      <c r="A34" s="6" t="s">
        <v>1363</v>
      </c>
      <c r="B34" s="17" t="n">
        <v>2379</v>
      </c>
      <c r="C34" s="6" t="s">
        <v>433</v>
      </c>
      <c r="D34" s="16" t="n">
        <v>0.666589861751152</v>
      </c>
      <c r="E34" s="6" t="s">
        <v>1039</v>
      </c>
      <c r="F34" s="16" t="n">
        <v>-0.468054544474407</v>
      </c>
      <c r="G34" s="18" t="n">
        <v>6.85461329139422E-012</v>
      </c>
    </row>
    <row r="36" customFormat="false" ht="15" hidden="false" customHeight="false" outlineLevel="0" collapsed="false">
      <c r="A36" s="11" t="s">
        <v>1364</v>
      </c>
    </row>
    <row r="37" customFormat="false" ht="24" hidden="false" customHeight="true" outlineLevel="0" collapsed="false">
      <c r="A37" s="5" t="s">
        <v>904</v>
      </c>
      <c r="B37" s="5" t="s">
        <v>510</v>
      </c>
      <c r="C37" s="5" t="s">
        <v>511</v>
      </c>
      <c r="D37" s="5" t="s">
        <v>513</v>
      </c>
      <c r="E37" s="5" t="s">
        <v>515</v>
      </c>
      <c r="F37" s="5" t="s">
        <v>516</v>
      </c>
      <c r="G37" s="5" t="s">
        <v>579</v>
      </c>
      <c r="H37" s="5" t="s">
        <v>1031</v>
      </c>
      <c r="I37" s="5" t="s">
        <v>1062</v>
      </c>
      <c r="J37" s="5" t="s">
        <v>1063</v>
      </c>
      <c r="K37" s="5" t="s">
        <v>1064</v>
      </c>
      <c r="L37" s="5" t="s">
        <v>1032</v>
      </c>
      <c r="M37" s="5" t="s">
        <v>1033</v>
      </c>
      <c r="N37" s="5" t="s">
        <v>517</v>
      </c>
      <c r="O37" s="5" t="s">
        <v>1065</v>
      </c>
    </row>
    <row r="38" customFormat="false" ht="22.35" hidden="false" customHeight="false" outlineLevel="0" collapsed="false">
      <c r="A38" s="7" t="s">
        <v>1365</v>
      </c>
      <c r="B38" s="17" t="n">
        <v>715.871776160387</v>
      </c>
      <c r="C38" s="17" t="n">
        <v>714.014939738225</v>
      </c>
      <c r="D38" s="16" t="n">
        <v>-6.45340241228198</v>
      </c>
      <c r="E38" s="18" t="n">
        <v>2.46534186817558E-009</v>
      </c>
      <c r="F38" s="16" t="n">
        <v>-0.466662160733232</v>
      </c>
      <c r="G38" s="16" t="n">
        <v>0.674731182795699</v>
      </c>
      <c r="H38" s="6" t="s">
        <v>1039</v>
      </c>
      <c r="I38" s="17" t="n">
        <v>715.246595180286</v>
      </c>
      <c r="J38" s="6" t="s">
        <v>1067</v>
      </c>
      <c r="K38" s="8" t="n">
        <v>0.644047619047619</v>
      </c>
      <c r="L38" s="8" t="n">
        <v>0.620514592933948</v>
      </c>
      <c r="M38" s="8" t="n">
        <v>0.637726032087214</v>
      </c>
      <c r="N38" s="16" t="n">
        <v>0.0090646323093244</v>
      </c>
      <c r="O38" s="16" t="n">
        <v>0.0140031666718074</v>
      </c>
    </row>
    <row r="39" customFormat="false" ht="32.8" hidden="false" customHeight="false" outlineLevel="0" collapsed="false">
      <c r="A39" s="7" t="s">
        <v>1366</v>
      </c>
      <c r="B39" s="17" t="n">
        <v>708.873015873016</v>
      </c>
      <c r="C39" s="17" t="n">
        <v>705.651612903226</v>
      </c>
      <c r="D39" s="16" t="n">
        <v>-6.86219806927558</v>
      </c>
      <c r="E39" s="18" t="n">
        <v>5.41559945130191E-010</v>
      </c>
      <c r="F39" s="16" t="n">
        <v>-0.601473696538379</v>
      </c>
      <c r="G39" s="16" t="n">
        <v>0.673099078341014</v>
      </c>
      <c r="H39" s="6" t="s">
        <v>1039</v>
      </c>
      <c r="I39" s="17" t="n">
        <v>706.5</v>
      </c>
      <c r="J39" s="6" t="s">
        <v>1067</v>
      </c>
      <c r="K39" s="8" t="n">
        <v>0.647721454173067</v>
      </c>
      <c r="L39" s="8" t="n">
        <v>0.637462877624168</v>
      </c>
      <c r="M39" s="8" t="n">
        <v>0.654989757789255</v>
      </c>
      <c r="N39" s="16" t="n">
        <v>0.0028905157347059</v>
      </c>
      <c r="O39" s="16" t="n">
        <v>0.0123449434925763</v>
      </c>
    </row>
    <row r="40" customFormat="false" ht="22.35" hidden="false" customHeight="false" outlineLevel="0" collapsed="false">
      <c r="A40" s="7" t="s">
        <v>1367</v>
      </c>
      <c r="B40" s="16" t="n">
        <v>0.0953386513033265</v>
      </c>
      <c r="C40" s="16" t="n">
        <v>0.110608357605605</v>
      </c>
      <c r="D40" s="16" t="n">
        <v>8.12014692605031</v>
      </c>
      <c r="E40" s="18" t="n">
        <v>1.63212886200829E-013</v>
      </c>
      <c r="F40" s="16" t="n">
        <v>0.528679020342609</v>
      </c>
      <c r="G40" s="16" t="n">
        <v>0.669585253456221</v>
      </c>
      <c r="H40" s="6" t="s">
        <v>1034</v>
      </c>
      <c r="I40" s="16" t="n">
        <v>0.104534311641208</v>
      </c>
      <c r="J40" s="6" t="s">
        <v>1069</v>
      </c>
      <c r="K40" s="8" t="n">
        <v>0.627598566308244</v>
      </c>
      <c r="L40" s="8" t="n">
        <v>0.584434203789042</v>
      </c>
      <c r="M40" s="8" t="n">
        <v>0.544960151597216</v>
      </c>
      <c r="N40" s="16" t="n">
        <v>0.0254549887376216</v>
      </c>
      <c r="O40" s="16" t="n">
        <v>0.0681220305297675</v>
      </c>
    </row>
    <row r="41" customFormat="false" ht="22.35" hidden="false" customHeight="false" outlineLevel="0" collapsed="false">
      <c r="A41" s="7" t="s">
        <v>1368</v>
      </c>
      <c r="B41" s="16" t="n">
        <v>0.500439264636541</v>
      </c>
      <c r="C41" s="16" t="n">
        <v>0.461121526294349</v>
      </c>
      <c r="D41" s="16" t="n">
        <v>-5.41240840919959</v>
      </c>
      <c r="E41" s="18" t="n">
        <v>6.15049517097002E-007</v>
      </c>
      <c r="F41" s="16" t="n">
        <v>-0.496415406580293</v>
      </c>
      <c r="G41" s="16" t="n">
        <v>0.651523297491039</v>
      </c>
      <c r="H41" s="6" t="s">
        <v>1039</v>
      </c>
      <c r="I41" s="16" t="n">
        <v>0.509133893091691</v>
      </c>
      <c r="J41" s="6" t="s">
        <v>1067</v>
      </c>
      <c r="K41" s="8" t="n">
        <v>0.631298003072197</v>
      </c>
      <c r="L41" s="8" t="n">
        <v>0.609196108550947</v>
      </c>
      <c r="M41" s="8" t="n">
        <v>0.588583094064421</v>
      </c>
      <c r="N41" s="16" t="n">
        <v>0.0090646323093244</v>
      </c>
      <c r="O41" s="16" t="n">
        <v>0.0215284748265013</v>
      </c>
    </row>
    <row r="42" customFormat="false" ht="22.35" hidden="false" customHeight="false" outlineLevel="0" collapsed="false">
      <c r="A42" s="7" t="s">
        <v>1369</v>
      </c>
      <c r="B42" s="17" t="n">
        <v>521.563492063492</v>
      </c>
      <c r="C42" s="17" t="n">
        <v>520.972580645161</v>
      </c>
      <c r="D42" s="16" t="n">
        <v>-5.88807326042477</v>
      </c>
      <c r="E42" s="18" t="n">
        <v>5.66654497398687E-008</v>
      </c>
      <c r="F42" s="16" t="n">
        <v>-0.478672445887418</v>
      </c>
      <c r="G42" s="16" t="n">
        <v>0.647215821812596</v>
      </c>
      <c r="H42" s="6" t="s">
        <v>1039</v>
      </c>
      <c r="I42" s="17" t="n">
        <v>521.5</v>
      </c>
      <c r="J42" s="6" t="s">
        <v>1067</v>
      </c>
      <c r="K42" s="8" t="n">
        <v>0.618394777265745</v>
      </c>
      <c r="L42" s="8" t="n">
        <v>0.594912954429083</v>
      </c>
      <c r="M42" s="8" t="n">
        <v>0.612927273935626</v>
      </c>
      <c r="N42" s="16" t="n">
        <v>0.0101058760154971</v>
      </c>
      <c r="O42" s="16" t="n">
        <v>0.022330258876133</v>
      </c>
    </row>
    <row r="43" customFormat="false" ht="22.35" hidden="false" customHeight="false" outlineLevel="0" collapsed="false">
      <c r="A43" s="7" t="s">
        <v>1370</v>
      </c>
      <c r="B43" s="17" t="n">
        <v>569.912698412698</v>
      </c>
      <c r="C43" s="17" t="n">
        <v>570.398387096774</v>
      </c>
      <c r="D43" s="16" t="n">
        <v>7.78044412151975</v>
      </c>
      <c r="E43" s="18" t="n">
        <v>1.15100242313899E-012</v>
      </c>
      <c r="F43" s="16" t="n">
        <v>0.537330456251505</v>
      </c>
      <c r="G43" s="16" t="n">
        <v>0.641532258064516</v>
      </c>
      <c r="H43" s="6" t="s">
        <v>1034</v>
      </c>
      <c r="I43" s="17" t="n">
        <v>570.5</v>
      </c>
      <c r="J43" s="6" t="s">
        <v>1069</v>
      </c>
      <c r="K43" s="8" t="n">
        <v>0.633832565284178</v>
      </c>
      <c r="L43" s="8" t="n">
        <v>0.633832565284178</v>
      </c>
      <c r="M43" s="8" t="n">
        <v>0.637994716472424</v>
      </c>
      <c r="N43" s="16" t="n">
        <v>0.00442527531872941</v>
      </c>
      <c r="O43" s="16" t="n">
        <v>0.0135876849371679</v>
      </c>
    </row>
    <row r="44" customFormat="false" ht="22.35" hidden="false" customHeight="false" outlineLevel="0" collapsed="false">
      <c r="A44" s="7" t="s">
        <v>1371</v>
      </c>
      <c r="B44" s="16" t="n">
        <v>0.0125473338779047</v>
      </c>
      <c r="C44" s="16" t="n">
        <v>0.0118073877547582</v>
      </c>
      <c r="D44" s="16" t="n">
        <v>-4.27169791635485</v>
      </c>
      <c r="E44" s="18" t="n">
        <v>7.04342538343067E-005</v>
      </c>
      <c r="F44" s="16" t="n">
        <v>-0.387458957845895</v>
      </c>
      <c r="G44" s="16" t="n">
        <v>0.620110087045571</v>
      </c>
      <c r="H44" s="6" t="s">
        <v>1039</v>
      </c>
      <c r="I44" s="16" t="n">
        <v>0.012568234386188</v>
      </c>
      <c r="J44" s="6" t="s">
        <v>1067</v>
      </c>
      <c r="K44" s="8" t="n">
        <v>0.618881208397337</v>
      </c>
      <c r="L44" s="8" t="n">
        <v>0.587132616487455</v>
      </c>
      <c r="M44" s="8" t="n">
        <v>0.576392039652406</v>
      </c>
      <c r="N44" s="16" t="n">
        <v>0.0254549887376216</v>
      </c>
      <c r="O44" s="16" t="n">
        <v>0.0239578704007093</v>
      </c>
    </row>
    <row r="45" customFormat="false" ht="22.35" hidden="false" customHeight="false" outlineLevel="0" collapsed="false">
      <c r="A45" s="7" t="s">
        <v>1372</v>
      </c>
      <c r="B45" s="17" t="n">
        <v>671.396825396825</v>
      </c>
      <c r="C45" s="17" t="n">
        <v>672.195161290323</v>
      </c>
      <c r="D45" s="16" t="n">
        <v>3.77159655813385</v>
      </c>
      <c r="E45" s="18" t="n">
        <v>0.000400755140348443</v>
      </c>
      <c r="F45" s="16" t="n">
        <v>0.37027742769479</v>
      </c>
      <c r="G45" s="16" t="n">
        <v>0.608640552995392</v>
      </c>
      <c r="H45" s="6" t="s">
        <v>1034</v>
      </c>
      <c r="I45" s="17" t="n">
        <v>671.5</v>
      </c>
      <c r="J45" s="6" t="s">
        <v>1069</v>
      </c>
      <c r="K45" s="8" t="n">
        <v>0.593164362519201</v>
      </c>
      <c r="L45" s="8" t="n">
        <v>0.586231438812084</v>
      </c>
      <c r="M45" s="8" t="n">
        <v>0.58545811238895</v>
      </c>
      <c r="N45" s="16" t="n">
        <v>0.184485340755424</v>
      </c>
      <c r="O45" s="16" t="n">
        <v>0.130639064356947</v>
      </c>
    </row>
    <row r="46" customFormat="false" ht="22.35" hidden="false" customHeight="false" outlineLevel="0" collapsed="false">
      <c r="A46" s="7" t="s">
        <v>1373</v>
      </c>
      <c r="B46" s="16" t="n">
        <v>0.434020207666689</v>
      </c>
      <c r="C46" s="16" t="n">
        <v>0.390731126017429</v>
      </c>
      <c r="D46" s="16" t="n">
        <v>-4.81999554074965</v>
      </c>
      <c r="E46" s="18" t="n">
        <v>7.57608065721449E-006</v>
      </c>
      <c r="F46" s="16" t="n">
        <v>-0.392536628607542</v>
      </c>
      <c r="G46" s="16" t="n">
        <v>0.606784434203789</v>
      </c>
      <c r="H46" s="6" t="s">
        <v>1039</v>
      </c>
      <c r="I46" s="16" t="n">
        <v>0.359922078655527</v>
      </c>
      <c r="J46" s="6" t="s">
        <v>1067</v>
      </c>
      <c r="K46" s="8" t="n">
        <v>0.585151049667179</v>
      </c>
      <c r="L46" s="8" t="n">
        <v>0.515852534562212</v>
      </c>
      <c r="M46" s="8" t="n">
        <v>0.507126399540593</v>
      </c>
      <c r="N46" s="16" t="n">
        <v>0.032268945286024</v>
      </c>
      <c r="O46" s="16" t="n">
        <v>0.0346656006897367</v>
      </c>
    </row>
    <row r="47" customFormat="false" ht="15" hidden="false" customHeight="false" outlineLevel="0" collapsed="false">
      <c r="A47" s="6" t="s">
        <v>1374</v>
      </c>
      <c r="B47" s="16" t="n">
        <v>2.61094113738602</v>
      </c>
      <c r="C47" s="16" t="n">
        <v>2.39069711846147</v>
      </c>
      <c r="D47" s="16" t="n">
        <v>-4.25948158445065</v>
      </c>
      <c r="E47" s="18" t="n">
        <v>7.04342538343067E-005</v>
      </c>
      <c r="F47" s="16" t="n">
        <v>-0.380752836553903</v>
      </c>
      <c r="G47" s="16" t="n">
        <v>0.606784434203789</v>
      </c>
      <c r="H47" s="6" t="s">
        <v>1039</v>
      </c>
      <c r="I47" s="16" t="n">
        <v>2.12463041220063</v>
      </c>
      <c r="J47" s="6" t="s">
        <v>1067</v>
      </c>
      <c r="K47" s="8" t="n">
        <v>0.585151049667179</v>
      </c>
      <c r="L47" s="8" t="n">
        <v>0.515852534562212</v>
      </c>
      <c r="M47" s="8" t="n">
        <v>0.507126399540593</v>
      </c>
      <c r="N47" s="16" t="n">
        <v>0.0676944261438382</v>
      </c>
      <c r="O47" s="16" t="n">
        <v>0.0567372565401788</v>
      </c>
    </row>
    <row r="48" customFormat="false" ht="22.35" hidden="false" customHeight="false" outlineLevel="0" collapsed="false">
      <c r="A48" s="7" t="s">
        <v>1375</v>
      </c>
      <c r="B48" s="16" t="n">
        <v>-0.0706095908451853</v>
      </c>
      <c r="C48" s="16" t="n">
        <v>-0.0624794882765281</v>
      </c>
      <c r="D48" s="16" t="n">
        <v>3.68884243690254</v>
      </c>
      <c r="E48" s="18" t="n">
        <v>0.00048149436437775</v>
      </c>
      <c r="F48" s="16" t="n">
        <v>0.320861580926865</v>
      </c>
      <c r="G48" s="16" t="n">
        <v>0.604275473630312</v>
      </c>
      <c r="H48" s="6" t="s">
        <v>1034</v>
      </c>
      <c r="I48" s="16" t="n">
        <v>-0.0770972931491623</v>
      </c>
      <c r="J48" s="6" t="s">
        <v>1069</v>
      </c>
      <c r="K48" s="8" t="n">
        <v>0.595647721454173</v>
      </c>
      <c r="L48" s="8" t="n">
        <v>0.55152585765489</v>
      </c>
      <c r="M48" s="8" t="n">
        <v>0.551207675637296</v>
      </c>
      <c r="N48" s="16" t="n">
        <v>0.0207782146678311</v>
      </c>
      <c r="O48" s="16" t="n">
        <v>0.00174681515131984</v>
      </c>
    </row>
    <row r="49" customFormat="false" ht="22.35" hidden="false" customHeight="false" outlineLevel="0" collapsed="false">
      <c r="A49" s="7" t="s">
        <v>1376</v>
      </c>
      <c r="B49" s="16" t="n">
        <v>-0.00302269099736441</v>
      </c>
      <c r="C49" s="16" t="n">
        <v>-0.00269013563385667</v>
      </c>
      <c r="D49" s="16" t="n">
        <v>3.95442619244692</v>
      </c>
      <c r="E49" s="18" t="n">
        <v>0.000211020659862884</v>
      </c>
      <c r="F49" s="16" t="n">
        <v>0.341747887727913</v>
      </c>
      <c r="G49" s="16" t="n">
        <v>0.603686635944701</v>
      </c>
      <c r="H49" s="6" t="s">
        <v>1034</v>
      </c>
      <c r="I49" s="16" t="n">
        <v>-0.00326958274734914</v>
      </c>
      <c r="J49" s="6" t="s">
        <v>1069</v>
      </c>
      <c r="K49" s="8" t="n">
        <v>0.593484383000512</v>
      </c>
      <c r="L49" s="8" t="n">
        <v>0.547828981054788</v>
      </c>
      <c r="M49" s="8" t="n">
        <v>0.543837206157593</v>
      </c>
      <c r="N49" s="16" t="n">
        <v>0.0207782146678311</v>
      </c>
      <c r="O49" s="16" t="n">
        <v>0.00702560086088431</v>
      </c>
    </row>
    <row r="50" customFormat="false" ht="15" hidden="false" customHeight="false" outlineLevel="0" collapsed="false">
      <c r="A50" s="6" t="s">
        <v>1377</v>
      </c>
      <c r="B50" s="16" t="n">
        <v>6.45254156048868</v>
      </c>
      <c r="C50" s="16" t="n">
        <v>6.13131532155269</v>
      </c>
      <c r="D50" s="16" t="n">
        <v>-1.96555850758062</v>
      </c>
      <c r="E50" s="16" t="n">
        <v>0.0594789684956702</v>
      </c>
      <c r="F50" s="16" t="n">
        <v>-0.157434633429166</v>
      </c>
      <c r="G50" s="16" t="n">
        <v>0.572695852534562</v>
      </c>
      <c r="H50" s="6" t="s">
        <v>1039</v>
      </c>
      <c r="I50" s="16" t="n">
        <v>5.26994546524795</v>
      </c>
      <c r="J50" s="6" t="s">
        <v>1067</v>
      </c>
      <c r="K50" s="8" t="n">
        <v>0.582437275985663</v>
      </c>
      <c r="L50" s="8" t="n">
        <v>0.551769073220686</v>
      </c>
      <c r="M50" s="8" t="n">
        <v>0.591644453923874</v>
      </c>
      <c r="N50" s="16" t="n">
        <v>0.332697331889597</v>
      </c>
      <c r="O50" s="16" t="n">
        <v>0.0398290426921489</v>
      </c>
    </row>
    <row r="51" customFormat="false" ht="22.35" hidden="false" customHeight="false" outlineLevel="0" collapsed="false">
      <c r="A51" s="7" t="s">
        <v>1378</v>
      </c>
      <c r="B51" s="16" t="n">
        <v>0.719240850346482</v>
      </c>
      <c r="C51" s="16" t="n">
        <v>0.699213345636494</v>
      </c>
      <c r="D51" s="16" t="n">
        <v>-3.08184606866633</v>
      </c>
      <c r="E51" s="16" t="n">
        <v>0.0035796351073675</v>
      </c>
      <c r="F51" s="16" t="n">
        <v>-0.25813448665442</v>
      </c>
      <c r="G51" s="16" t="n">
        <v>0.572695852534562</v>
      </c>
      <c r="H51" s="6" t="s">
        <v>1039</v>
      </c>
      <c r="I51" s="16" t="n">
        <v>0.68101795378676</v>
      </c>
      <c r="J51" s="6" t="s">
        <v>1067</v>
      </c>
      <c r="K51" s="8" t="n">
        <v>0.582437275985663</v>
      </c>
      <c r="L51" s="8" t="n">
        <v>0.551769073220686</v>
      </c>
      <c r="M51" s="8" t="n">
        <v>0.591644453923874</v>
      </c>
      <c r="N51" s="16" t="n">
        <v>0.122984663165707</v>
      </c>
      <c r="O51" s="16" t="n">
        <v>0.0275797893637879</v>
      </c>
    </row>
    <row r="52" customFormat="false" ht="22.35" hidden="false" customHeight="false" outlineLevel="0" collapsed="false">
      <c r="A52" s="7" t="s">
        <v>1379</v>
      </c>
      <c r="B52" s="16" t="n">
        <v>0.24378648110686</v>
      </c>
      <c r="C52" s="16" t="n">
        <v>0.253785412805425</v>
      </c>
      <c r="D52" s="16" t="n">
        <v>2.3967753575753</v>
      </c>
      <c r="E52" s="16" t="n">
        <v>0.0231462388963152</v>
      </c>
      <c r="F52" s="16" t="n">
        <v>0.1946504175863</v>
      </c>
      <c r="G52" s="16" t="n">
        <v>0.555376344086022</v>
      </c>
      <c r="H52" s="6" t="s">
        <v>1034</v>
      </c>
      <c r="I52" s="16" t="n">
        <v>0.277715064498373</v>
      </c>
      <c r="J52" s="6" t="s">
        <v>1069</v>
      </c>
      <c r="K52" s="8" t="n">
        <v>0.588927291346646</v>
      </c>
      <c r="L52" s="8" t="n">
        <v>0.578766001024066</v>
      </c>
      <c r="M52" s="8" t="n">
        <v>0.591538746572511</v>
      </c>
      <c r="N52" s="16" t="n">
        <v>0.110342617859151</v>
      </c>
      <c r="O52" s="18" t="n">
        <v>4.57587213261167E-005</v>
      </c>
    </row>
    <row r="53" customFormat="false" ht="22.35" hidden="false" customHeight="false" outlineLevel="0" collapsed="false">
      <c r="A53" s="7" t="s">
        <v>1380</v>
      </c>
      <c r="B53" s="16" t="n">
        <v>0.00400135775609849</v>
      </c>
      <c r="C53" s="16" t="n">
        <v>0.00382262441690125</v>
      </c>
      <c r="D53" s="16" t="n">
        <v>-1.86943289436551</v>
      </c>
      <c r="E53" s="16" t="n">
        <v>0.0663131142123959</v>
      </c>
      <c r="F53" s="16" t="n">
        <v>-0.16283151135935</v>
      </c>
      <c r="G53" s="16" t="n">
        <v>0.552828981054788</v>
      </c>
      <c r="H53" s="6" t="s">
        <v>1039</v>
      </c>
      <c r="I53" s="16" t="n">
        <v>0.00325991817350863</v>
      </c>
      <c r="J53" s="6" t="s">
        <v>1067</v>
      </c>
      <c r="K53" s="8" t="n">
        <v>0.570954941116232</v>
      </c>
      <c r="L53" s="8" t="n">
        <v>0.530307219662058</v>
      </c>
      <c r="M53" s="8" t="n">
        <v>0.523506820946383</v>
      </c>
      <c r="N53" s="16" t="n">
        <v>0.332697331889597</v>
      </c>
      <c r="O53" s="16" t="n">
        <v>0.0461371114035051</v>
      </c>
    </row>
    <row r="54" customFormat="false" ht="22.35" hidden="false" customHeight="false" outlineLevel="0" collapsed="false">
      <c r="A54" s="7" t="s">
        <v>1381</v>
      </c>
      <c r="B54" s="17" t="n">
        <v>547.619047619048</v>
      </c>
      <c r="C54" s="17" t="n">
        <v>548.493548387097</v>
      </c>
      <c r="D54" s="16" t="n">
        <v>1.92124390360917</v>
      </c>
      <c r="E54" s="16" t="n">
        <v>0.0624781022970525</v>
      </c>
      <c r="F54" s="16" t="n">
        <v>0.181082330821173</v>
      </c>
      <c r="G54" s="16" t="n">
        <v>0.548694316436252</v>
      </c>
      <c r="H54" s="6" t="s">
        <v>1034</v>
      </c>
      <c r="I54" s="17" t="n">
        <v>553.5</v>
      </c>
      <c r="J54" s="6" t="s">
        <v>1069</v>
      </c>
      <c r="K54" s="8" t="n">
        <v>0.551062467997952</v>
      </c>
      <c r="L54" s="8" t="n">
        <v>0.535153609831029</v>
      </c>
      <c r="M54" s="8" t="n">
        <v>0.530653213037837</v>
      </c>
      <c r="N54" s="16" t="n">
        <v>0.310984548091699</v>
      </c>
      <c r="O54" s="16" t="n">
        <v>0.0378837915230537</v>
      </c>
    </row>
    <row r="55" customFormat="false" ht="22.35" hidden="false" customHeight="false" outlineLevel="0" collapsed="false">
      <c r="A55" s="7" t="s">
        <v>1382</v>
      </c>
      <c r="B55" s="16" t="n">
        <v>1.32282462322356</v>
      </c>
      <c r="C55" s="16" t="n">
        <v>1.30609566876733</v>
      </c>
      <c r="D55" s="16" t="n">
        <v>-1.97149506116378</v>
      </c>
      <c r="E55" s="16" t="n">
        <v>0.0594789684956702</v>
      </c>
      <c r="F55" s="16" t="n">
        <v>-0.153499243885164</v>
      </c>
      <c r="G55" s="16" t="n">
        <v>0.521774193548387</v>
      </c>
      <c r="H55" s="6" t="s">
        <v>1039</v>
      </c>
      <c r="I55" s="16" t="n">
        <v>1.17802583390424</v>
      </c>
      <c r="J55" s="6" t="s">
        <v>1067</v>
      </c>
      <c r="K55" s="8" t="n">
        <v>0.597644649257553</v>
      </c>
      <c r="L55" s="8" t="n">
        <v>0.544695340501792</v>
      </c>
      <c r="M55" s="8" t="n">
        <v>0.586904511026186</v>
      </c>
      <c r="N55" s="16" t="n">
        <v>0.184485340755424</v>
      </c>
      <c r="O55" s="18" t="n">
        <v>2.79657374537195E-005</v>
      </c>
    </row>
    <row r="56" customFormat="false" ht="15" hidden="false" customHeight="false" outlineLevel="0" collapsed="false">
      <c r="A56" s="6" t="s">
        <v>1383</v>
      </c>
      <c r="B56" s="16" t="n">
        <v>-7.64181520838231</v>
      </c>
      <c r="C56" s="17" t="n">
        <v>-11.0250548160089</v>
      </c>
      <c r="D56" s="16" t="n">
        <v>-2.47871182613873</v>
      </c>
      <c r="E56" s="16" t="n">
        <v>0.0192048102214973</v>
      </c>
      <c r="F56" s="16" t="n">
        <v>-0.109833898956095</v>
      </c>
      <c r="G56" s="16" t="n">
        <v>0.520161290322581</v>
      </c>
      <c r="H56" s="6" t="s">
        <v>1039</v>
      </c>
      <c r="I56" s="17" t="n">
        <v>-12.2343278585287</v>
      </c>
      <c r="J56" s="6" t="s">
        <v>1067</v>
      </c>
      <c r="K56" s="8" t="n">
        <v>0.596838197644649</v>
      </c>
      <c r="L56" s="8" t="n">
        <v>0.543888888888889</v>
      </c>
      <c r="M56" s="8" t="n">
        <v>0.585701589869068</v>
      </c>
      <c r="N56" s="16" t="n">
        <v>0.329324765945774</v>
      </c>
      <c r="O56" s="18" t="n">
        <v>4.94331869253121E-005</v>
      </c>
    </row>
    <row r="57" customFormat="false" ht="22.35" hidden="false" customHeight="false" outlineLevel="0" collapsed="false">
      <c r="A57" s="7" t="s">
        <v>1384</v>
      </c>
      <c r="B57" s="16" t="n">
        <v>0.0814381354964501</v>
      </c>
      <c r="C57" s="16" t="n">
        <v>0.0815433079875791</v>
      </c>
      <c r="D57" s="16" t="n">
        <v>0.0482170689302169</v>
      </c>
      <c r="E57" s="16" t="n">
        <v>0.961590774746607</v>
      </c>
      <c r="F57" s="16" t="n">
        <v>0.0042203217056447</v>
      </c>
      <c r="G57" s="16" t="n">
        <v>0.510573476702509</v>
      </c>
      <c r="H57" s="6" t="s">
        <v>1039</v>
      </c>
      <c r="I57" s="16" t="n">
        <v>0.0549210908689548</v>
      </c>
      <c r="J57" s="6" t="s">
        <v>1067</v>
      </c>
      <c r="K57" s="8" t="n">
        <v>0.539836149513569</v>
      </c>
      <c r="L57" s="8" t="n">
        <v>0.448095238095238</v>
      </c>
      <c r="M57" s="8" t="n">
        <v>0.482270584255979</v>
      </c>
      <c r="N57" s="16" t="n">
        <v>0.981630404887436</v>
      </c>
      <c r="O57" s="16" t="n">
        <v>0.0590127403041175</v>
      </c>
    </row>
    <row r="80" customFormat="false" ht="15" hidden="false" customHeight="false" outlineLevel="0" collapsed="false">
      <c r="A80" s="11" t="s">
        <v>1385</v>
      </c>
    </row>
    <row r="81" customFormat="false" ht="15" hidden="false" customHeight="true" outlineLevel="0" collapsed="false">
      <c r="A81" s="5" t="s">
        <v>1226</v>
      </c>
      <c r="B81" s="5" t="s">
        <v>1239</v>
      </c>
      <c r="C81" s="5" t="s">
        <v>1242</v>
      </c>
      <c r="D81" s="5" t="s">
        <v>1386</v>
      </c>
      <c r="E81" s="5" t="s">
        <v>1246</v>
      </c>
      <c r="F81" s="19" t="s">
        <v>1387</v>
      </c>
      <c r="G81" s="19" t="s">
        <v>1388</v>
      </c>
      <c r="H81" s="19" t="s">
        <v>1389</v>
      </c>
    </row>
    <row r="82" customFormat="false" ht="15" hidden="false" customHeight="false" outlineLevel="0" collapsed="false">
      <c r="A82" s="16" t="n">
        <v>1</v>
      </c>
      <c r="B82" s="16" t="n">
        <v>0.0786470332137357</v>
      </c>
      <c r="C82" s="16" t="n">
        <v>0.172423437446148</v>
      </c>
      <c r="D82" s="16" t="n">
        <v>0.637035463378703</v>
      </c>
      <c r="E82" s="16" t="n">
        <v>0.671315573590065</v>
      </c>
      <c r="F82" s="25" t="n">
        <f aca="false">700+40*((B82+E82)/2-C82)/(D82-C82)</f>
        <v>717.438882736553</v>
      </c>
      <c r="G82" s="25" t="n">
        <v>717.438882736553</v>
      </c>
      <c r="H82" s="33" t="n">
        <f aca="false">ABS(F82-G82)</f>
        <v>0</v>
      </c>
    </row>
    <row r="83" customFormat="false" ht="15" hidden="false" customHeight="false" outlineLevel="0" collapsed="false">
      <c r="A83" s="17" t="n">
        <v>83</v>
      </c>
      <c r="B83" s="16" t="n">
        <v>0.0909958684465271</v>
      </c>
      <c r="C83" s="16" t="n">
        <v>0.159324658361627</v>
      </c>
      <c r="D83" s="16" t="n">
        <v>0.586192145908909</v>
      </c>
      <c r="E83" s="16" t="n">
        <v>0.614458173721822</v>
      </c>
      <c r="F83" s="25" t="n">
        <f aca="false">700+40*((B83+E83)/2-C83)/(D83-C83)</f>
        <v>718.122941508974</v>
      </c>
      <c r="G83" s="25" t="n">
        <v>718.122941508974</v>
      </c>
      <c r="H83" s="33" t="n">
        <f aca="false">ABS(F83-G83)</f>
        <v>0</v>
      </c>
    </row>
    <row r="84" customFormat="false" ht="15" hidden="false" customHeight="false" outlineLevel="0" collapsed="false">
      <c r="A84" s="17" t="n">
        <v>166</v>
      </c>
      <c r="B84" s="16" t="n">
        <v>0.0927709126562786</v>
      </c>
      <c r="C84" s="16" t="n">
        <v>0.196393466773845</v>
      </c>
      <c r="D84" s="16" t="n">
        <v>0.585148255725009</v>
      </c>
      <c r="E84" s="16" t="n">
        <v>0.610115347625494</v>
      </c>
      <c r="F84" s="25" t="n">
        <f aca="false">700+40*((B84+E84)/2-C84)/(D84-C84)</f>
        <v>715.953466583432</v>
      </c>
      <c r="G84" s="25" t="n">
        <v>715.953466583432</v>
      </c>
      <c r="H84" s="33" t="n">
        <f aca="false">ABS(F84-G84)</f>
        <v>0</v>
      </c>
    </row>
    <row r="85" customFormat="false" ht="15" hidden="false" customHeight="false" outlineLevel="0" collapsed="false">
      <c r="A85" s="17" t="n">
        <v>249</v>
      </c>
      <c r="B85" s="16" t="n">
        <v>0.217697447239659</v>
      </c>
      <c r="C85" s="16" t="n">
        <v>0.373123943944634</v>
      </c>
      <c r="D85" s="16" t="n">
        <v>0.61856161714434</v>
      </c>
      <c r="E85" s="16" t="n">
        <v>0.638055455156697</v>
      </c>
      <c r="F85" s="25" t="n">
        <f aca="false">700+40*((B85+E85)/2-C85)/(D85-C85)</f>
        <v>708.923244184929</v>
      </c>
      <c r="G85" s="25" t="n">
        <v>708.923244184929</v>
      </c>
      <c r="H85" s="33" t="n">
        <f aca="false">ABS(F85-G85)</f>
        <v>0</v>
      </c>
    </row>
    <row r="86" customFormat="false" ht="15" hidden="false" customHeight="false" outlineLevel="0" collapsed="false">
      <c r="A86" s="17" t="n">
        <v>332</v>
      </c>
      <c r="B86" s="16" t="n">
        <v>0.0861351977868794</v>
      </c>
      <c r="C86" s="16" t="n">
        <v>0.173903387986419</v>
      </c>
      <c r="D86" s="16" t="n">
        <v>0.591871104596102</v>
      </c>
      <c r="E86" s="16" t="n">
        <v>0.621766707558178</v>
      </c>
      <c r="F86" s="25" t="n">
        <f aca="false">700+40*((B86+E86)/2-C86)/(D86-C86)</f>
        <v>717.230762810731</v>
      </c>
      <c r="G86" s="25" t="n">
        <v>717.230762810731</v>
      </c>
      <c r="H86" s="33" t="n">
        <f aca="false">ABS(F86-G86)</f>
        <v>0</v>
      </c>
    </row>
    <row r="87" customFormat="false" ht="15" hidden="false" customHeight="false" outlineLevel="0" collapsed="false">
      <c r="A87" s="17" t="n">
        <v>414</v>
      </c>
      <c r="B87" s="16" t="n">
        <v>0.124582380785809</v>
      </c>
      <c r="C87" s="16" t="n">
        <v>0.25831888001282</v>
      </c>
      <c r="D87" s="16" t="n">
        <v>0.5415420472483</v>
      </c>
      <c r="E87" s="16" t="n">
        <v>0.553698425943203</v>
      </c>
      <c r="F87" s="25" t="n">
        <f aca="false">700+40*((B87+E87)/2-C87)/(D87-C87)</f>
        <v>711.414535631471</v>
      </c>
      <c r="G87" s="25" t="n">
        <v>711.414535631471</v>
      </c>
      <c r="H87" s="33" t="n">
        <f aca="false">ABS(F87-G87)</f>
        <v>0</v>
      </c>
    </row>
    <row r="88" customFormat="false" ht="15" hidden="false" customHeight="false" outlineLevel="0" collapsed="false">
      <c r="A88" s="17" t="n">
        <v>497</v>
      </c>
      <c r="B88" s="16" t="n">
        <v>0.134781858582041</v>
      </c>
      <c r="C88" s="16" t="n">
        <v>0.230031652328296</v>
      </c>
      <c r="D88" s="16" t="n">
        <v>0.520660295492009</v>
      </c>
      <c r="E88" s="16" t="n">
        <v>0.545351443729758</v>
      </c>
      <c r="F88" s="25" t="n">
        <f aca="false">700+40*((B88+E88)/2-C88)/(D88-C88)</f>
        <v>715.144412144624</v>
      </c>
      <c r="G88" s="25" t="n">
        <v>715.144412144624</v>
      </c>
      <c r="H88" s="33" t="n">
        <f aca="false">ABS(F88-G88)</f>
        <v>0</v>
      </c>
    </row>
    <row r="89" customFormat="false" ht="15" hidden="false" customHeight="false" outlineLevel="0" collapsed="false">
      <c r="A89" s="17" t="n">
        <v>580</v>
      </c>
      <c r="B89" s="16" t="n">
        <v>0.120310620880211</v>
      </c>
      <c r="C89" s="16" t="n">
        <v>0.210653392828151</v>
      </c>
      <c r="D89" s="16" t="n">
        <v>0.492083493298864</v>
      </c>
      <c r="E89" s="16" t="n">
        <v>0.520589124906315</v>
      </c>
      <c r="F89" s="25" t="n">
        <f aca="false">700+40*((B89+E89)/2-C89)/(D89-C89)</f>
        <v>715.605506288271</v>
      </c>
      <c r="G89" s="25" t="n">
        <v>715.605506288271</v>
      </c>
      <c r="H89" s="33" t="n">
        <f aca="false">ABS(F89-G89)</f>
        <v>0</v>
      </c>
    </row>
    <row r="90" customFormat="false" ht="15" hidden="false" customHeight="false" outlineLevel="0" collapsed="false">
      <c r="A90" s="17" t="n">
        <v>663</v>
      </c>
      <c r="B90" s="16" t="n">
        <v>0.0988310085032095</v>
      </c>
      <c r="C90" s="16" t="n">
        <v>0.169579545101086</v>
      </c>
      <c r="D90" s="16" t="n">
        <v>0.469016389621723</v>
      </c>
      <c r="E90" s="16" t="n">
        <v>0.495075169490491</v>
      </c>
      <c r="F90" s="25" t="n">
        <f aca="false">700+40*((B90+E90)/2-C90)/(D90-C90)</f>
        <v>717.0150796372</v>
      </c>
      <c r="G90" s="25" t="n">
        <v>717.0150796372</v>
      </c>
      <c r="H90" s="33" t="n">
        <f aca="false">ABS(F90-G90)</f>
        <v>0</v>
      </c>
    </row>
    <row r="91" customFormat="false" ht="15" hidden="false" customHeight="false" outlineLevel="0" collapsed="false">
      <c r="A91" s="17" t="n">
        <v>746</v>
      </c>
      <c r="B91" s="16" t="n">
        <v>0.199067318703468</v>
      </c>
      <c r="C91" s="16" t="n">
        <v>0.317184028856127</v>
      </c>
      <c r="D91" s="16" t="n">
        <v>0.44657887278737</v>
      </c>
      <c r="E91" s="16" t="n">
        <v>0.464329505578067</v>
      </c>
      <c r="F91" s="25" t="n">
        <f aca="false">700+40*((B91+E91)/2-C91)/(D91-C91)</f>
        <v>704.48685058652</v>
      </c>
      <c r="G91" s="25" t="n">
        <v>704.48685058652</v>
      </c>
      <c r="H91" s="33" t="n">
        <f aca="false">ABS(F91-G91)</f>
        <v>0</v>
      </c>
    </row>
    <row r="93" customFormat="false" ht="15" hidden="false" customHeight="false" outlineLevel="0" collapsed="false">
      <c r="A93" s="11" t="s">
        <v>534</v>
      </c>
    </row>
    <row r="94" customFormat="false" ht="24" hidden="false" customHeight="true" outlineLevel="0" collapsed="false">
      <c r="A94" s="5" t="s">
        <v>535</v>
      </c>
      <c r="B94" s="5" t="s">
        <v>536</v>
      </c>
      <c r="C94" s="5" t="s">
        <v>537</v>
      </c>
      <c r="D94" s="5" t="s">
        <v>94</v>
      </c>
      <c r="E94" s="5" t="s">
        <v>288</v>
      </c>
    </row>
    <row r="95" customFormat="false" ht="15" hidden="false" customHeight="false" outlineLevel="0" collapsed="false">
      <c r="A95" s="6" t="s">
        <v>1390</v>
      </c>
      <c r="B95" s="7" t="s">
        <v>1391</v>
      </c>
      <c r="C95" s="7" t="s">
        <v>1392</v>
      </c>
      <c r="D95" s="7" t="s">
        <v>1393</v>
      </c>
      <c r="E95" s="6" t="s">
        <v>291</v>
      </c>
    </row>
    <row r="96" customFormat="false" ht="22.35" hidden="false" customHeight="false" outlineLevel="0" collapsed="false">
      <c r="A96" s="6" t="s">
        <v>1390</v>
      </c>
      <c r="B96" s="7" t="s">
        <v>1394</v>
      </c>
      <c r="C96" s="7" t="s">
        <v>1395</v>
      </c>
      <c r="D96" s="7" t="s">
        <v>1396</v>
      </c>
      <c r="E96" s="6" t="s">
        <v>291</v>
      </c>
    </row>
    <row r="97" customFormat="false" ht="22.35" hidden="false" customHeight="false" outlineLevel="0" collapsed="false">
      <c r="A97" s="6" t="s">
        <v>1390</v>
      </c>
      <c r="B97" s="6" t="s">
        <v>1397</v>
      </c>
      <c r="C97" s="7" t="s">
        <v>1398</v>
      </c>
      <c r="D97" s="6" t="s">
        <v>1399</v>
      </c>
      <c r="E97" s="6" t="s">
        <v>291</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1400</v>
      </c>
      <c r="B2" s="2"/>
      <c r="C2" s="2"/>
      <c r="D2" s="2"/>
      <c r="E2" s="2"/>
      <c r="F2" s="2"/>
      <c r="G2" s="2"/>
      <c r="H2" s="2"/>
      <c r="I2" s="2"/>
      <c r="J2" s="2"/>
      <c r="K2" s="2"/>
      <c r="L2" s="2"/>
    </row>
    <row r="5" customFormat="false" ht="15" hidden="false" customHeight="false" outlineLevel="0" collapsed="false">
      <c r="A5" s="3" t="s">
        <v>466</v>
      </c>
    </row>
    <row r="6" customFormat="false" ht="14.25" hidden="false" customHeight="true" outlineLevel="0" collapsed="false">
      <c r="A6" s="4" t="s">
        <v>1401</v>
      </c>
      <c r="B6" s="4"/>
      <c r="C6" s="4"/>
      <c r="D6" s="4"/>
      <c r="E6" s="4"/>
      <c r="F6" s="4"/>
      <c r="G6" s="4"/>
      <c r="H6" s="4"/>
      <c r="I6" s="4"/>
      <c r="J6" s="4"/>
      <c r="K6" s="4"/>
      <c r="L6" s="4"/>
    </row>
    <row r="7" customFormat="false" ht="39" hidden="false" customHeight="true" outlineLevel="0" collapsed="false">
      <c r="A7" s="4" t="s">
        <v>1402</v>
      </c>
      <c r="B7" s="4"/>
      <c r="C7" s="4"/>
      <c r="D7" s="4"/>
      <c r="E7" s="4"/>
      <c r="F7" s="4"/>
      <c r="G7" s="4"/>
      <c r="H7" s="4"/>
      <c r="I7" s="4"/>
      <c r="J7" s="4"/>
      <c r="K7" s="4"/>
      <c r="L7" s="4"/>
    </row>
    <row r="8" customFormat="false" ht="15" hidden="false" customHeight="false" outlineLevel="0" collapsed="false">
      <c r="A8" s="11" t="s">
        <v>1403</v>
      </c>
    </row>
    <row r="9" customFormat="false" ht="24" hidden="false" customHeight="true" outlineLevel="0" collapsed="false">
      <c r="A9" s="5" t="s">
        <v>904</v>
      </c>
      <c r="B9" s="5" t="s">
        <v>510</v>
      </c>
      <c r="C9" s="5" t="s">
        <v>511</v>
      </c>
      <c r="D9" s="5" t="s">
        <v>513</v>
      </c>
      <c r="E9" s="5" t="s">
        <v>515</v>
      </c>
      <c r="F9" s="5" t="s">
        <v>516</v>
      </c>
      <c r="G9" s="5" t="s">
        <v>579</v>
      </c>
      <c r="H9" s="5" t="s">
        <v>1031</v>
      </c>
      <c r="I9" s="5" t="s">
        <v>1062</v>
      </c>
      <c r="J9" s="5" t="s">
        <v>1063</v>
      </c>
      <c r="K9" s="5" t="s">
        <v>1064</v>
      </c>
      <c r="L9" s="5" t="s">
        <v>1032</v>
      </c>
      <c r="M9" s="5" t="s">
        <v>1033</v>
      </c>
      <c r="N9" s="5" t="s">
        <v>517</v>
      </c>
      <c r="O9" s="5" t="s">
        <v>1065</v>
      </c>
      <c r="P9" s="5" t="s">
        <v>537</v>
      </c>
    </row>
    <row r="10" customFormat="false" ht="53.7" hidden="false" customHeight="false" outlineLevel="0" collapsed="false">
      <c r="A10" s="7" t="s">
        <v>1404</v>
      </c>
      <c r="B10" s="17" t="n">
        <v>708.285409596494</v>
      </c>
      <c r="C10" s="17" t="n">
        <v>703.264841433926</v>
      </c>
      <c r="D10" s="16" t="n">
        <v>-7.17885271060347</v>
      </c>
      <c r="E10" s="18" t="n">
        <v>4.91989457648617E-011</v>
      </c>
      <c r="F10" s="16" t="n">
        <v>-0.616371361329745</v>
      </c>
      <c r="G10" s="16" t="n">
        <v>0.681592421915003</v>
      </c>
      <c r="H10" s="6" t="s">
        <v>1039</v>
      </c>
      <c r="I10" s="17" t="n">
        <v>704.931740258535</v>
      </c>
      <c r="J10" s="6" t="s">
        <v>1067</v>
      </c>
      <c r="K10" s="8" t="n">
        <v>0.661853558627752</v>
      </c>
      <c r="L10" s="8" t="n">
        <v>0.650207373271889</v>
      </c>
      <c r="M10" s="8" t="n">
        <v>0.667194089918931</v>
      </c>
      <c r="N10" s="18" t="n">
        <v>0.000192701048980393</v>
      </c>
      <c r="O10" s="16" t="n">
        <v>0.0127649610143591</v>
      </c>
      <c r="P10" s="7" t="s">
        <v>1405</v>
      </c>
    </row>
    <row r="11" customFormat="false" ht="53.7" hidden="false" customHeight="false" outlineLevel="0" collapsed="false">
      <c r="A11" s="7" t="s">
        <v>1406</v>
      </c>
      <c r="B11" s="17" t="n">
        <v>715.871776160387</v>
      </c>
      <c r="C11" s="17" t="n">
        <v>714.014939738225</v>
      </c>
      <c r="D11" s="16" t="n">
        <v>-6.45340241228198</v>
      </c>
      <c r="E11" s="18" t="n">
        <v>4.93068373635116E-010</v>
      </c>
      <c r="F11" s="16" t="n">
        <v>-0.466662160733232</v>
      </c>
      <c r="G11" s="16" t="n">
        <v>0.674731182795699</v>
      </c>
      <c r="H11" s="6" t="s">
        <v>1039</v>
      </c>
      <c r="I11" s="17" t="n">
        <v>715.246595180286</v>
      </c>
      <c r="J11" s="6" t="s">
        <v>1067</v>
      </c>
      <c r="K11" s="8" t="n">
        <v>0.644047619047619</v>
      </c>
      <c r="L11" s="8" t="n">
        <v>0.620514592933948</v>
      </c>
      <c r="M11" s="8" t="n">
        <v>0.637726032087214</v>
      </c>
      <c r="N11" s="16" t="n">
        <v>0.00151085495223796</v>
      </c>
      <c r="O11" s="16" t="n">
        <v>0.0140031666718074</v>
      </c>
      <c r="P11" s="7" t="s">
        <v>1407</v>
      </c>
    </row>
    <row r="12" customFormat="false" ht="43.25" hidden="false" customHeight="false" outlineLevel="0" collapsed="false">
      <c r="A12" s="7" t="s">
        <v>1408</v>
      </c>
      <c r="B12" s="17" t="n">
        <v>708.873015873016</v>
      </c>
      <c r="C12" s="17" t="n">
        <v>705.651612903226</v>
      </c>
      <c r="D12" s="16" t="n">
        <v>-6.86219806927558</v>
      </c>
      <c r="E12" s="18" t="n">
        <v>1.4925255993885E-010</v>
      </c>
      <c r="F12" s="16" t="n">
        <v>-0.601473696538379</v>
      </c>
      <c r="G12" s="16" t="n">
        <v>0.673099078341014</v>
      </c>
      <c r="H12" s="6" t="s">
        <v>1039</v>
      </c>
      <c r="I12" s="17" t="n">
        <v>706.5</v>
      </c>
      <c r="J12" s="6" t="s">
        <v>1067</v>
      </c>
      <c r="K12" s="8" t="n">
        <v>0.647721454173067</v>
      </c>
      <c r="L12" s="8" t="n">
        <v>0.637462877624168</v>
      </c>
      <c r="M12" s="8" t="n">
        <v>0.654989757789255</v>
      </c>
      <c r="N12" s="18" t="n">
        <v>0.000192701048980393</v>
      </c>
      <c r="O12" s="16" t="n">
        <v>0.0123449434925763</v>
      </c>
      <c r="P12" s="7" t="s">
        <v>1409</v>
      </c>
    </row>
    <row r="13" customFormat="false" ht="64.15" hidden="false" customHeight="false" outlineLevel="0" collapsed="false">
      <c r="A13" s="7" t="s">
        <v>1410</v>
      </c>
      <c r="B13" s="17" t="n">
        <v>708.86902480016</v>
      </c>
      <c r="C13" s="17" t="n">
        <v>705.671941382711</v>
      </c>
      <c r="D13" s="16" t="n">
        <v>-6.80742184395858</v>
      </c>
      <c r="E13" s="18" t="n">
        <v>1.4925255993885E-010</v>
      </c>
      <c r="F13" s="16" t="n">
        <v>-0.599025979426614</v>
      </c>
      <c r="G13" s="16" t="n">
        <v>0.672414234511009</v>
      </c>
      <c r="H13" s="6" t="s">
        <v>1039</v>
      </c>
      <c r="I13" s="17" t="n">
        <v>706.206896631957</v>
      </c>
      <c r="J13" s="6" t="s">
        <v>1067</v>
      </c>
      <c r="K13" s="8" t="n">
        <v>0.653981054787507</v>
      </c>
      <c r="L13" s="8" t="n">
        <v>0.626820276497696</v>
      </c>
      <c r="M13" s="8" t="n">
        <v>0.647387388517617</v>
      </c>
      <c r="N13" s="18" t="n">
        <v>0.000192701048980393</v>
      </c>
      <c r="O13" s="16" t="n">
        <v>0.011726963541352</v>
      </c>
      <c r="P13" s="7" t="s">
        <v>1411</v>
      </c>
    </row>
    <row r="15" customFormat="false" ht="15" hidden="false" customHeight="false" outlineLevel="0" collapsed="false">
      <c r="A15" s="11" t="s">
        <v>1412</v>
      </c>
    </row>
    <row r="16" customFormat="false" ht="36" hidden="false" customHeight="true" outlineLevel="0" collapsed="false">
      <c r="A16" s="5" t="s">
        <v>537</v>
      </c>
      <c r="B16" s="5" t="s">
        <v>1408</v>
      </c>
      <c r="C16" s="5" t="s">
        <v>1406</v>
      </c>
      <c r="D16" s="5" t="s">
        <v>1410</v>
      </c>
      <c r="E16" s="5" t="s">
        <v>1404</v>
      </c>
    </row>
    <row r="17" customFormat="false" ht="22.35" hidden="false" customHeight="false" outlineLevel="0" collapsed="false">
      <c r="A17" s="7" t="s">
        <v>1408</v>
      </c>
      <c r="B17" s="16" t="n">
        <v>1</v>
      </c>
      <c r="C17" s="16" t="n">
        <v>0.818749958845746</v>
      </c>
      <c r="D17" s="16" t="n">
        <v>0.998697433568878</v>
      </c>
      <c r="E17" s="16" t="n">
        <v>0.985103400740354</v>
      </c>
    </row>
    <row r="18" customFormat="false" ht="22.35" hidden="false" customHeight="false" outlineLevel="0" collapsed="false">
      <c r="A18" s="7" t="s">
        <v>1406</v>
      </c>
      <c r="B18" s="16" t="n">
        <v>0.818749958845746</v>
      </c>
      <c r="C18" s="16" t="n">
        <v>1</v>
      </c>
      <c r="D18" s="16" t="n">
        <v>0.818864895299093</v>
      </c>
      <c r="E18" s="16" t="n">
        <v>0.853515889640916</v>
      </c>
    </row>
    <row r="19" customFormat="false" ht="32.8" hidden="false" customHeight="false" outlineLevel="0" collapsed="false">
      <c r="A19" s="7" t="s">
        <v>1410</v>
      </c>
      <c r="B19" s="16" t="n">
        <v>0.998697433568878</v>
      </c>
      <c r="C19" s="16" t="n">
        <v>0.818864895299093</v>
      </c>
      <c r="D19" s="16" t="n">
        <v>1</v>
      </c>
      <c r="E19" s="16" t="n">
        <v>0.986392175198019</v>
      </c>
    </row>
    <row r="20" customFormat="false" ht="22.35" hidden="false" customHeight="false" outlineLevel="0" collapsed="false">
      <c r="A20" s="7" t="s">
        <v>1404</v>
      </c>
      <c r="B20" s="16" t="n">
        <v>0.985103400740354</v>
      </c>
      <c r="C20" s="16" t="n">
        <v>0.853515889640916</v>
      </c>
      <c r="D20" s="16" t="n">
        <v>0.986392175198019</v>
      </c>
      <c r="E20" s="16" t="n">
        <v>1</v>
      </c>
    </row>
    <row r="22" customFormat="false" ht="15" hidden="false" customHeight="false" outlineLevel="0" collapsed="false">
      <c r="A22" s="11" t="s">
        <v>1413</v>
      </c>
    </row>
    <row r="23" customFormat="false" ht="24" hidden="false" customHeight="true" outlineLevel="0" collapsed="false">
      <c r="A23" s="5" t="s">
        <v>1414</v>
      </c>
      <c r="B23" s="5" t="s">
        <v>1415</v>
      </c>
      <c r="C23" s="5" t="s">
        <v>537</v>
      </c>
      <c r="D23" s="5" t="s">
        <v>563</v>
      </c>
      <c r="E23" s="5" t="s">
        <v>564</v>
      </c>
      <c r="F23" s="5" t="s">
        <v>1416</v>
      </c>
      <c r="G23" s="5" t="s">
        <v>1417</v>
      </c>
      <c r="H23" s="5" t="s">
        <v>1418</v>
      </c>
      <c r="I23" s="5" t="s">
        <v>1419</v>
      </c>
      <c r="J23" s="5" t="s">
        <v>579</v>
      </c>
    </row>
    <row r="24" customFormat="false" ht="22.35" hidden="false" customHeight="false" outlineLevel="0" collapsed="false">
      <c r="A24" s="6" t="s">
        <v>272</v>
      </c>
      <c r="B24" s="6" t="s">
        <v>275</v>
      </c>
      <c r="C24" s="7" t="s">
        <v>1408</v>
      </c>
      <c r="D24" s="6" t="n">
        <v>36</v>
      </c>
      <c r="E24" s="6" t="n">
        <v>180</v>
      </c>
      <c r="F24" s="17" t="n">
        <v>710.055555555556</v>
      </c>
      <c r="G24" s="17" t="n">
        <v>704.066666666667</v>
      </c>
      <c r="H24" s="16" t="n">
        <v>-5.98888888888882</v>
      </c>
      <c r="I24" s="18" t="n">
        <v>4.02553515260234E-010</v>
      </c>
      <c r="J24" s="16" t="n">
        <v>0.824074074074074</v>
      </c>
    </row>
    <row r="25" customFormat="false" ht="22.35" hidden="false" customHeight="false" outlineLevel="0" collapsed="false">
      <c r="A25" s="6" t="s">
        <v>272</v>
      </c>
      <c r="B25" s="6" t="s">
        <v>275</v>
      </c>
      <c r="C25" s="7" t="s">
        <v>1406</v>
      </c>
      <c r="D25" s="6" t="n">
        <v>36</v>
      </c>
      <c r="E25" s="6" t="n">
        <v>180</v>
      </c>
      <c r="F25" s="17" t="n">
        <v>716.112030730347</v>
      </c>
      <c r="G25" s="17" t="n">
        <v>712.971790476628</v>
      </c>
      <c r="H25" s="16" t="n">
        <v>-3.14024025371975</v>
      </c>
      <c r="I25" s="18" t="n">
        <v>4.43121266465961E-006</v>
      </c>
      <c r="J25" s="16" t="n">
        <v>0.786882716049383</v>
      </c>
    </row>
    <row r="26" customFormat="false" ht="32.8" hidden="false" customHeight="false" outlineLevel="0" collapsed="false">
      <c r="A26" s="6" t="s">
        <v>272</v>
      </c>
      <c r="B26" s="6" t="s">
        <v>275</v>
      </c>
      <c r="C26" s="7" t="s">
        <v>1410</v>
      </c>
      <c r="D26" s="6" t="n">
        <v>36</v>
      </c>
      <c r="E26" s="6" t="n">
        <v>180</v>
      </c>
      <c r="F26" s="17" t="n">
        <v>710.09366889272</v>
      </c>
      <c r="G26" s="17" t="n">
        <v>704.084121225109</v>
      </c>
      <c r="H26" s="16" t="n">
        <v>-6.00954766761129</v>
      </c>
      <c r="I26" s="18" t="n">
        <v>3.69434626969693E-010</v>
      </c>
      <c r="J26" s="16" t="n">
        <v>0.824845679012346</v>
      </c>
    </row>
    <row r="27" customFormat="false" ht="22.35" hidden="false" customHeight="false" outlineLevel="0" collapsed="false">
      <c r="A27" s="6" t="s">
        <v>272</v>
      </c>
      <c r="B27" s="6" t="s">
        <v>275</v>
      </c>
      <c r="C27" s="7" t="s">
        <v>1404</v>
      </c>
      <c r="D27" s="6" t="n">
        <v>36</v>
      </c>
      <c r="E27" s="6" t="n">
        <v>180</v>
      </c>
      <c r="F27" s="17" t="n">
        <v>710.256191798833</v>
      </c>
      <c r="G27" s="17" t="n">
        <v>700.941582078381</v>
      </c>
      <c r="H27" s="16" t="n">
        <v>-9.31460972045193</v>
      </c>
      <c r="I27" s="18" t="n">
        <v>6.14525380560829E-011</v>
      </c>
      <c r="J27" s="16" t="n">
        <v>0.831944444444444</v>
      </c>
    </row>
    <row r="28" customFormat="false" ht="22.35" hidden="false" customHeight="false" outlineLevel="0" collapsed="false">
      <c r="A28" s="6" t="s">
        <v>272</v>
      </c>
      <c r="B28" s="6" t="s">
        <v>273</v>
      </c>
      <c r="C28" s="7" t="s">
        <v>1408</v>
      </c>
      <c r="D28" s="6" t="n">
        <v>24</v>
      </c>
      <c r="E28" s="6" t="n">
        <v>120</v>
      </c>
      <c r="F28" s="17" t="n">
        <v>712.083333333333</v>
      </c>
      <c r="G28" s="17" t="n">
        <v>711.975</v>
      </c>
      <c r="H28" s="16" t="n">
        <v>-0.108333333333349</v>
      </c>
      <c r="I28" s="16" t="n">
        <v>0.878869417620488</v>
      </c>
      <c r="J28" s="16" t="n">
        <v>0.506423611111111</v>
      </c>
    </row>
    <row r="29" customFormat="false" ht="22.35" hidden="false" customHeight="false" outlineLevel="0" collapsed="false">
      <c r="A29" s="6" t="s">
        <v>272</v>
      </c>
      <c r="B29" s="6" t="s">
        <v>273</v>
      </c>
      <c r="C29" s="7" t="s">
        <v>1406</v>
      </c>
      <c r="D29" s="6" t="n">
        <v>24</v>
      </c>
      <c r="E29" s="6" t="n">
        <v>120</v>
      </c>
      <c r="F29" s="17" t="n">
        <v>717.239208304921</v>
      </c>
      <c r="G29" s="17" t="n">
        <v>717.080697229754</v>
      </c>
      <c r="H29" s="16" t="n">
        <v>-0.158511075166757</v>
      </c>
      <c r="I29" s="16" t="n">
        <v>0.471201616393432</v>
      </c>
      <c r="J29" s="16" t="n">
        <v>0.537152777777778</v>
      </c>
    </row>
    <row r="30" customFormat="false" ht="32.8" hidden="false" customHeight="false" outlineLevel="0" collapsed="false">
      <c r="A30" s="6" t="s">
        <v>272</v>
      </c>
      <c r="B30" s="6" t="s">
        <v>273</v>
      </c>
      <c r="C30" s="7" t="s">
        <v>1410</v>
      </c>
      <c r="D30" s="6" t="n">
        <v>24</v>
      </c>
      <c r="E30" s="6" t="n">
        <v>120</v>
      </c>
      <c r="F30" s="17" t="n">
        <v>712.063116563555</v>
      </c>
      <c r="G30" s="17" t="n">
        <v>711.97430154628</v>
      </c>
      <c r="H30" s="16" t="n">
        <v>-0.0888150172752376</v>
      </c>
      <c r="I30" s="16" t="n">
        <v>0.900333279924684</v>
      </c>
      <c r="J30" s="16" t="n">
        <v>0.513888888888889</v>
      </c>
    </row>
    <row r="31" customFormat="false" ht="22.35" hidden="false" customHeight="false" outlineLevel="0" collapsed="false">
      <c r="A31" s="6" t="s">
        <v>272</v>
      </c>
      <c r="B31" s="6" t="s">
        <v>273</v>
      </c>
      <c r="C31" s="7" t="s">
        <v>1404</v>
      </c>
      <c r="D31" s="6" t="n">
        <v>24</v>
      </c>
      <c r="E31" s="6" t="n">
        <v>120</v>
      </c>
      <c r="F31" s="17" t="n">
        <v>712.573635078921</v>
      </c>
      <c r="G31" s="17" t="n">
        <v>712.294500942831</v>
      </c>
      <c r="H31" s="16" t="n">
        <v>-0.279134136089965</v>
      </c>
      <c r="I31" s="16" t="n">
        <v>0.779437785305643</v>
      </c>
      <c r="J31" s="16" t="n">
        <v>0.523611111111111</v>
      </c>
    </row>
    <row r="32" customFormat="false" ht="22.35" hidden="false" customHeight="false" outlineLevel="0" collapsed="false">
      <c r="A32" s="6" t="s">
        <v>272</v>
      </c>
      <c r="B32" s="6" t="s">
        <v>276</v>
      </c>
      <c r="C32" s="7" t="s">
        <v>1408</v>
      </c>
      <c r="D32" s="6" t="n">
        <v>36</v>
      </c>
      <c r="E32" s="6" t="n">
        <v>180</v>
      </c>
      <c r="F32" s="17" t="n">
        <v>704.638888888889</v>
      </c>
      <c r="G32" s="17" t="n">
        <v>702.961111111111</v>
      </c>
      <c r="H32" s="16" t="n">
        <v>-1.67777777777781</v>
      </c>
      <c r="I32" s="16" t="n">
        <v>0.0241974843733755</v>
      </c>
      <c r="J32" s="16" t="n">
        <v>0.627314814814815</v>
      </c>
    </row>
    <row r="33" customFormat="false" ht="22.35" hidden="false" customHeight="false" outlineLevel="0" collapsed="false">
      <c r="A33" s="6" t="s">
        <v>272</v>
      </c>
      <c r="B33" s="6" t="s">
        <v>276</v>
      </c>
      <c r="C33" s="7" t="s">
        <v>1406</v>
      </c>
      <c r="D33" s="6" t="n">
        <v>36</v>
      </c>
      <c r="E33" s="6" t="n">
        <v>180</v>
      </c>
      <c r="F33" s="17" t="n">
        <v>714.010749499131</v>
      </c>
      <c r="G33" s="17" t="n">
        <v>712.571725744858</v>
      </c>
      <c r="H33" s="16" t="n">
        <v>-1.43902375427274</v>
      </c>
      <c r="I33" s="16" t="n">
        <v>0.012237306928697</v>
      </c>
      <c r="J33" s="16" t="n">
        <v>0.613734567901235</v>
      </c>
    </row>
    <row r="34" customFormat="false" ht="32.8" hidden="false" customHeight="false" outlineLevel="0" collapsed="false">
      <c r="A34" s="6" t="s">
        <v>272</v>
      </c>
      <c r="B34" s="6" t="s">
        <v>276</v>
      </c>
      <c r="C34" s="7" t="s">
        <v>1410</v>
      </c>
      <c r="D34" s="6" t="n">
        <v>36</v>
      </c>
      <c r="E34" s="6" t="n">
        <v>180</v>
      </c>
      <c r="F34" s="17" t="n">
        <v>704.595162523548</v>
      </c>
      <c r="G34" s="17" t="n">
        <v>702.997969508416</v>
      </c>
      <c r="H34" s="16" t="n">
        <v>-1.59719301513212</v>
      </c>
      <c r="I34" s="16" t="n">
        <v>0.029266958020324</v>
      </c>
      <c r="J34" s="16" t="n">
        <v>0.625925925925926</v>
      </c>
    </row>
    <row r="35" customFormat="false" ht="22.35" hidden="false" customHeight="false" outlineLevel="0" collapsed="false">
      <c r="A35" s="6" t="s">
        <v>272</v>
      </c>
      <c r="B35" s="6" t="s">
        <v>276</v>
      </c>
      <c r="C35" s="7" t="s">
        <v>1404</v>
      </c>
      <c r="D35" s="6" t="n">
        <v>36</v>
      </c>
      <c r="E35" s="6" t="n">
        <v>180</v>
      </c>
      <c r="F35" s="17" t="n">
        <v>701.786428680271</v>
      </c>
      <c r="G35" s="17" t="n">
        <v>699.020787256254</v>
      </c>
      <c r="H35" s="16" t="n">
        <v>-2.76564142401651</v>
      </c>
      <c r="I35" s="16" t="n">
        <v>0.0155551190933017</v>
      </c>
      <c r="J35" s="16" t="n">
        <v>0.629012345679012</v>
      </c>
    </row>
    <row r="36" customFormat="false" ht="22.35" hidden="false" customHeight="false" outlineLevel="0" collapsed="false">
      <c r="A36" s="6" t="s">
        <v>272</v>
      </c>
      <c r="B36" s="6" t="s">
        <v>274</v>
      </c>
      <c r="C36" s="7" t="s">
        <v>1408</v>
      </c>
      <c r="D36" s="6" t="n">
        <v>30</v>
      </c>
      <c r="E36" s="6" t="n">
        <v>140</v>
      </c>
      <c r="F36" s="17" t="n">
        <v>709.966666666667</v>
      </c>
      <c r="G36" s="17" t="n">
        <v>705.728571428571</v>
      </c>
      <c r="H36" s="16" t="n">
        <v>-4.2380952380953</v>
      </c>
      <c r="I36" s="18" t="n">
        <v>7.60812945235792E-007</v>
      </c>
      <c r="J36" s="16" t="n">
        <v>0.777619047619048</v>
      </c>
    </row>
    <row r="37" customFormat="false" ht="22.35" hidden="false" customHeight="false" outlineLevel="0" collapsed="false">
      <c r="A37" s="6" t="s">
        <v>272</v>
      </c>
      <c r="B37" s="6" t="s">
        <v>274</v>
      </c>
      <c r="C37" s="7" t="s">
        <v>1406</v>
      </c>
      <c r="D37" s="6" t="n">
        <v>30</v>
      </c>
      <c r="E37" s="6" t="n">
        <v>140</v>
      </c>
      <c r="F37" s="17" t="n">
        <v>716.722756954315</v>
      </c>
      <c r="G37" s="17" t="n">
        <v>714.583900359009</v>
      </c>
      <c r="H37" s="16" t="n">
        <v>-2.13885659530592</v>
      </c>
      <c r="I37" s="18" t="n">
        <v>1.754779102769E-009</v>
      </c>
      <c r="J37" s="16" t="n">
        <v>0.821428571428571</v>
      </c>
    </row>
    <row r="38" customFormat="false" ht="32.8" hidden="false" customHeight="false" outlineLevel="0" collapsed="false">
      <c r="A38" s="6" t="s">
        <v>272</v>
      </c>
      <c r="B38" s="6" t="s">
        <v>274</v>
      </c>
      <c r="C38" s="7" t="s">
        <v>1410</v>
      </c>
      <c r="D38" s="6" t="n">
        <v>30</v>
      </c>
      <c r="E38" s="6" t="n">
        <v>140</v>
      </c>
      <c r="F38" s="17" t="n">
        <v>709.972813210308</v>
      </c>
      <c r="G38" s="17" t="n">
        <v>705.749365283518</v>
      </c>
      <c r="H38" s="16" t="n">
        <v>-4.22344792679019</v>
      </c>
      <c r="I38" s="18" t="n">
        <v>1.01767112437647E-006</v>
      </c>
      <c r="J38" s="16" t="n">
        <v>0.774761904761905</v>
      </c>
    </row>
    <row r="39" customFormat="false" ht="22.35" hidden="false" customHeight="false" outlineLevel="0" collapsed="false">
      <c r="A39" s="6" t="s">
        <v>272</v>
      </c>
      <c r="B39" s="6" t="s">
        <v>274</v>
      </c>
      <c r="C39" s="7" t="s">
        <v>1404</v>
      </c>
      <c r="D39" s="6" t="n">
        <v>30</v>
      </c>
      <c r="E39" s="6" t="n">
        <v>140</v>
      </c>
      <c r="F39" s="17" t="n">
        <v>710.288667667215</v>
      </c>
      <c r="G39" s="17" t="n">
        <v>703.968822111855</v>
      </c>
      <c r="H39" s="16" t="n">
        <v>-6.31984555535951</v>
      </c>
      <c r="I39" s="18" t="n">
        <v>3.92958041909268E-007</v>
      </c>
      <c r="J39" s="16" t="n">
        <v>0.786666666666667</v>
      </c>
    </row>
    <row r="40" customFormat="false" ht="22.35" hidden="false" customHeight="false" outlineLevel="0" collapsed="false">
      <c r="A40" s="6" t="s">
        <v>278</v>
      </c>
      <c r="B40" s="6" t="s">
        <v>279</v>
      </c>
      <c r="C40" s="7" t="s">
        <v>1408</v>
      </c>
      <c r="D40" s="6" t="n">
        <v>69</v>
      </c>
      <c r="E40" s="6" t="n">
        <v>335</v>
      </c>
      <c r="F40" s="17" t="n">
        <v>710.31884057971</v>
      </c>
      <c r="G40" s="17" t="n">
        <v>706.044776119403</v>
      </c>
      <c r="H40" s="16" t="n">
        <v>-4.27406446030716</v>
      </c>
      <c r="I40" s="18" t="n">
        <v>1.65940971307103E-013</v>
      </c>
      <c r="J40" s="16" t="n">
        <v>0.731451438459875</v>
      </c>
    </row>
    <row r="41" customFormat="false" ht="22.35" hidden="false" customHeight="false" outlineLevel="0" collapsed="false">
      <c r="A41" s="6" t="s">
        <v>278</v>
      </c>
      <c r="B41" s="6" t="s">
        <v>279</v>
      </c>
      <c r="C41" s="7" t="s">
        <v>1406</v>
      </c>
      <c r="D41" s="6" t="n">
        <v>69</v>
      </c>
      <c r="E41" s="6" t="n">
        <v>335</v>
      </c>
      <c r="F41" s="17" t="n">
        <v>716.638105601822</v>
      </c>
      <c r="G41" s="17" t="n">
        <v>714.15518996848</v>
      </c>
      <c r="H41" s="16" t="n">
        <v>-2.48291563334192</v>
      </c>
      <c r="I41" s="18" t="n">
        <v>1.80796644491614E-016</v>
      </c>
      <c r="J41" s="16" t="n">
        <v>0.742591390871728</v>
      </c>
    </row>
    <row r="42" customFormat="false" ht="32.8" hidden="false" customHeight="false" outlineLevel="0" collapsed="false">
      <c r="A42" s="6" t="s">
        <v>278</v>
      </c>
      <c r="B42" s="6" t="s">
        <v>279</v>
      </c>
      <c r="C42" s="7" t="s">
        <v>1410</v>
      </c>
      <c r="D42" s="6" t="n">
        <v>69</v>
      </c>
      <c r="E42" s="6" t="n">
        <v>335</v>
      </c>
      <c r="F42" s="17" t="n">
        <v>710.318671043361</v>
      </c>
      <c r="G42" s="17" t="n">
        <v>706.056792110782</v>
      </c>
      <c r="H42" s="16" t="n">
        <v>-4.26187893257929</v>
      </c>
      <c r="I42" s="18" t="n">
        <v>1.74585598334444E-013</v>
      </c>
      <c r="J42" s="16" t="n">
        <v>0.730391520657582</v>
      </c>
    </row>
    <row r="43" customFormat="false" ht="22.35" hidden="false" customHeight="false" outlineLevel="0" collapsed="false">
      <c r="A43" s="6" t="s">
        <v>278</v>
      </c>
      <c r="B43" s="6" t="s">
        <v>279</v>
      </c>
      <c r="C43" s="7" t="s">
        <v>1404</v>
      </c>
      <c r="D43" s="6" t="n">
        <v>69</v>
      </c>
      <c r="E43" s="6" t="n">
        <v>335</v>
      </c>
      <c r="F43" s="17" t="n">
        <v>710.513144914436</v>
      </c>
      <c r="G43" s="17" t="n">
        <v>704.014440705518</v>
      </c>
      <c r="H43" s="16" t="n">
        <v>-6.49870420891773</v>
      </c>
      <c r="I43" s="18" t="n">
        <v>4.61966817384515E-015</v>
      </c>
      <c r="J43" s="16" t="n">
        <v>0.739822626000433</v>
      </c>
    </row>
    <row r="44" customFormat="false" ht="22.35" hidden="false" customHeight="false" outlineLevel="0" collapsed="false">
      <c r="A44" s="6" t="s">
        <v>278</v>
      </c>
      <c r="B44" s="6" t="s">
        <v>281</v>
      </c>
      <c r="C44" s="7" t="s">
        <v>1408</v>
      </c>
      <c r="D44" s="6" t="n">
        <v>36</v>
      </c>
      <c r="E44" s="6" t="n">
        <v>180</v>
      </c>
      <c r="F44" s="17" t="n">
        <v>705.416666666667</v>
      </c>
      <c r="G44" s="17" t="n">
        <v>702.938888888889</v>
      </c>
      <c r="H44" s="16" t="n">
        <v>-2.47777777777776</v>
      </c>
      <c r="I44" s="16" t="n">
        <v>0.00884063667877867</v>
      </c>
      <c r="J44" s="16" t="n">
        <v>0.634567901234568</v>
      </c>
    </row>
    <row r="45" customFormat="false" ht="22.35" hidden="false" customHeight="false" outlineLevel="0" collapsed="false">
      <c r="A45" s="6" t="s">
        <v>278</v>
      </c>
      <c r="B45" s="6" t="s">
        <v>281</v>
      </c>
      <c r="C45" s="7" t="s">
        <v>1406</v>
      </c>
      <c r="D45" s="6" t="n">
        <v>36</v>
      </c>
      <c r="E45" s="6" t="n">
        <v>180</v>
      </c>
      <c r="F45" s="17" t="n">
        <v>713.926368472081</v>
      </c>
      <c r="G45" s="17" t="n">
        <v>712.586455527873</v>
      </c>
      <c r="H45" s="16" t="n">
        <v>-1.33991294420798</v>
      </c>
      <c r="I45" s="16" t="n">
        <v>0.0659765983015</v>
      </c>
      <c r="J45" s="16" t="n">
        <v>0.609259259259259</v>
      </c>
    </row>
    <row r="46" customFormat="false" ht="32.8" hidden="false" customHeight="false" outlineLevel="0" collapsed="false">
      <c r="A46" s="6" t="s">
        <v>278</v>
      </c>
      <c r="B46" s="6" t="s">
        <v>281</v>
      </c>
      <c r="C46" s="7" t="s">
        <v>1410</v>
      </c>
      <c r="D46" s="6" t="n">
        <v>36</v>
      </c>
      <c r="E46" s="6" t="n">
        <v>180</v>
      </c>
      <c r="F46" s="17" t="n">
        <v>705.40608525104</v>
      </c>
      <c r="G46" s="17" t="n">
        <v>702.976070038117</v>
      </c>
      <c r="H46" s="16" t="n">
        <v>-2.43001521292263</v>
      </c>
      <c r="I46" s="16" t="n">
        <v>0.0101720512871968</v>
      </c>
      <c r="J46" s="16" t="n">
        <v>0.632561728395062</v>
      </c>
    </row>
    <row r="47" customFormat="false" ht="22.35" hidden="false" customHeight="false" outlineLevel="0" collapsed="false">
      <c r="A47" s="6" t="s">
        <v>278</v>
      </c>
      <c r="B47" s="6" t="s">
        <v>281</v>
      </c>
      <c r="C47" s="7" t="s">
        <v>1404</v>
      </c>
      <c r="D47" s="6" t="n">
        <v>36</v>
      </c>
      <c r="E47" s="6" t="n">
        <v>180</v>
      </c>
      <c r="F47" s="17" t="n">
        <v>703.103163689967</v>
      </c>
      <c r="G47" s="17" t="n">
        <v>699.06139817389</v>
      </c>
      <c r="H47" s="16" t="n">
        <v>-4.04176551607736</v>
      </c>
      <c r="I47" s="16" t="n">
        <v>0.00827982476214204</v>
      </c>
      <c r="J47" s="16" t="n">
        <v>0.637962962962963</v>
      </c>
    </row>
    <row r="48" customFormat="false" ht="22.35" hidden="false" customHeight="false" outlineLevel="0" collapsed="false">
      <c r="A48" s="6" t="s">
        <v>278</v>
      </c>
      <c r="B48" s="6" t="s">
        <v>280</v>
      </c>
      <c r="C48" s="7" t="s">
        <v>1408</v>
      </c>
      <c r="D48" s="6" t="n">
        <v>21</v>
      </c>
      <c r="E48" s="6" t="n">
        <v>105</v>
      </c>
      <c r="F48" s="17" t="n">
        <v>710.047619047619</v>
      </c>
      <c r="G48" s="17" t="n">
        <v>709.047619047619</v>
      </c>
      <c r="H48" s="16" t="n">
        <v>-1</v>
      </c>
      <c r="I48" s="16" t="n">
        <v>0.33058958988456</v>
      </c>
      <c r="J48" s="16" t="n">
        <v>0.556009070294785</v>
      </c>
    </row>
    <row r="49" customFormat="false" ht="22.35" hidden="false" customHeight="false" outlineLevel="0" collapsed="false">
      <c r="A49" s="6" t="s">
        <v>278</v>
      </c>
      <c r="B49" s="6" t="s">
        <v>280</v>
      </c>
      <c r="C49" s="7" t="s">
        <v>1406</v>
      </c>
      <c r="D49" s="6" t="n">
        <v>21</v>
      </c>
      <c r="E49" s="6" t="n">
        <v>105</v>
      </c>
      <c r="F49" s="17" t="n">
        <v>716.688821175624</v>
      </c>
      <c r="G49" s="17" t="n">
        <v>716.016304792772</v>
      </c>
      <c r="H49" s="16" t="n">
        <v>-0.672516382851882</v>
      </c>
      <c r="I49" s="16" t="n">
        <v>0.0579888780701055</v>
      </c>
      <c r="J49" s="16" t="n">
        <v>0.585034013605442</v>
      </c>
    </row>
    <row r="50" customFormat="false" ht="32.8" hidden="false" customHeight="false" outlineLevel="0" collapsed="false">
      <c r="A50" s="6" t="s">
        <v>278</v>
      </c>
      <c r="B50" s="6" t="s">
        <v>280</v>
      </c>
      <c r="C50" s="7" t="s">
        <v>1410</v>
      </c>
      <c r="D50" s="6" t="n">
        <v>21</v>
      </c>
      <c r="E50" s="6" t="n">
        <v>105</v>
      </c>
      <c r="F50" s="17" t="n">
        <v>710.042369228137</v>
      </c>
      <c r="G50" s="17" t="n">
        <v>709.0655780315</v>
      </c>
      <c r="H50" s="16" t="n">
        <v>-0.976791196636441</v>
      </c>
      <c r="I50" s="16" t="n">
        <v>0.345006597424269</v>
      </c>
      <c r="J50" s="16" t="n">
        <v>0.556462585034014</v>
      </c>
    </row>
    <row r="51" customFormat="false" ht="22.35" hidden="false" customHeight="false" outlineLevel="0" collapsed="false">
      <c r="A51" s="6" t="s">
        <v>278</v>
      </c>
      <c r="B51" s="6" t="s">
        <v>280</v>
      </c>
      <c r="C51" s="7" t="s">
        <v>1404</v>
      </c>
      <c r="D51" s="6" t="n">
        <v>21</v>
      </c>
      <c r="E51" s="6" t="n">
        <v>105</v>
      </c>
      <c r="F51" s="17" t="n">
        <v>709.849557963021</v>
      </c>
      <c r="G51" s="17" t="n">
        <v>708.079165537002</v>
      </c>
      <c r="H51" s="16" t="n">
        <v>-1.77039242601916</v>
      </c>
      <c r="I51" s="16" t="n">
        <v>0.19115780575008</v>
      </c>
      <c r="J51" s="16" t="n">
        <v>0.56281179138322</v>
      </c>
    </row>
    <row r="52" customFormat="false" ht="22.35" hidden="false" customHeight="false" outlineLevel="0" collapsed="false">
      <c r="A52" s="6" t="s">
        <v>284</v>
      </c>
      <c r="B52" s="6" t="s">
        <v>285</v>
      </c>
      <c r="C52" s="7" t="s">
        <v>1408</v>
      </c>
      <c r="D52" s="6" t="n">
        <v>126</v>
      </c>
      <c r="E52" s="6" t="n">
        <v>620</v>
      </c>
      <c r="F52" s="17" t="n">
        <v>708.873015873016</v>
      </c>
      <c r="G52" s="17" t="n">
        <v>705.651612903226</v>
      </c>
      <c r="H52" s="16" t="n">
        <v>-3.22140296979012</v>
      </c>
      <c r="I52" s="18" t="n">
        <v>8.12339917695287E-011</v>
      </c>
      <c r="J52" s="16" t="n">
        <v>0.673099078341014</v>
      </c>
    </row>
    <row r="53" customFormat="false" ht="22.35" hidden="false" customHeight="false" outlineLevel="0" collapsed="false">
      <c r="A53" s="6" t="s">
        <v>284</v>
      </c>
      <c r="B53" s="6" t="s">
        <v>285</v>
      </c>
      <c r="C53" s="7" t="s">
        <v>1406</v>
      </c>
      <c r="D53" s="6" t="n">
        <v>126</v>
      </c>
      <c r="E53" s="6" t="n">
        <v>620</v>
      </c>
      <c r="F53" s="17" t="n">
        <v>715.871776160387</v>
      </c>
      <c r="G53" s="17" t="n">
        <v>714.014939738224</v>
      </c>
      <c r="H53" s="16" t="n">
        <v>-1.85683642216247</v>
      </c>
      <c r="I53" s="18" t="n">
        <v>4.93068373636234E-010</v>
      </c>
      <c r="J53" s="16" t="n">
        <v>0.674731182795699</v>
      </c>
    </row>
    <row r="54" customFormat="false" ht="32.8" hidden="false" customHeight="false" outlineLevel="0" collapsed="false">
      <c r="A54" s="6" t="s">
        <v>284</v>
      </c>
      <c r="B54" s="6" t="s">
        <v>285</v>
      </c>
      <c r="C54" s="7" t="s">
        <v>1410</v>
      </c>
      <c r="D54" s="6" t="n">
        <v>126</v>
      </c>
      <c r="E54" s="6" t="n">
        <v>620</v>
      </c>
      <c r="F54" s="17" t="n">
        <v>708.86902480016</v>
      </c>
      <c r="G54" s="17" t="n">
        <v>705.671941382711</v>
      </c>
      <c r="H54" s="16" t="n">
        <v>-3.19708341744956</v>
      </c>
      <c r="I54" s="18" t="n">
        <v>1.11939419953677E-010</v>
      </c>
      <c r="J54" s="16" t="n">
        <v>0.672414234511009</v>
      </c>
    </row>
    <row r="55" customFormat="false" ht="22.35" hidden="false" customHeight="false" outlineLevel="0" collapsed="false">
      <c r="A55" s="6" t="s">
        <v>284</v>
      </c>
      <c r="B55" s="6" t="s">
        <v>285</v>
      </c>
      <c r="C55" s="7" t="s">
        <v>1404</v>
      </c>
      <c r="D55" s="6" t="n">
        <v>126</v>
      </c>
      <c r="E55" s="6" t="n">
        <v>620</v>
      </c>
      <c r="F55" s="17" t="n">
        <v>708.285409596494</v>
      </c>
      <c r="G55" s="17" t="n">
        <v>703.264841433926</v>
      </c>
      <c r="H55" s="16" t="n">
        <v>-5.02056816256891</v>
      </c>
      <c r="I55" s="18" t="n">
        <v>1.2299736441157E-011</v>
      </c>
      <c r="J55" s="16" t="n">
        <v>0.681592421915003</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1420</v>
      </c>
      <c r="B2" s="2"/>
      <c r="C2" s="2"/>
      <c r="D2" s="2"/>
      <c r="E2" s="2"/>
      <c r="F2" s="2"/>
      <c r="G2" s="2"/>
      <c r="H2" s="2"/>
      <c r="I2" s="2"/>
      <c r="J2" s="2"/>
      <c r="K2" s="2"/>
      <c r="L2" s="2"/>
    </row>
    <row r="4" customFormat="false" ht="27" hidden="false" customHeight="true" outlineLevel="0" collapsed="false">
      <c r="A4" s="4" t="s">
        <v>1421</v>
      </c>
      <c r="B4" s="4"/>
      <c r="C4" s="4"/>
      <c r="D4" s="4"/>
      <c r="E4" s="4"/>
      <c r="F4" s="4"/>
      <c r="G4" s="4"/>
      <c r="H4" s="4"/>
      <c r="I4" s="4"/>
      <c r="J4" s="4"/>
      <c r="K4" s="4"/>
      <c r="L4" s="4"/>
    </row>
    <row r="5" customFormat="false" ht="15" hidden="false" customHeight="false" outlineLevel="0" collapsed="false">
      <c r="A5" s="11" t="s">
        <v>1422</v>
      </c>
    </row>
    <row r="6" customFormat="false" ht="24" hidden="false" customHeight="true" outlineLevel="0" collapsed="false">
      <c r="A6" s="5" t="s">
        <v>1423</v>
      </c>
      <c r="B6" s="5" t="s">
        <v>1361</v>
      </c>
      <c r="C6" s="5" t="s">
        <v>1424</v>
      </c>
      <c r="D6" s="5" t="s">
        <v>1425</v>
      </c>
      <c r="E6" s="5" t="s">
        <v>515</v>
      </c>
      <c r="F6" s="5" t="s">
        <v>1426</v>
      </c>
    </row>
    <row r="7" customFormat="false" ht="15" hidden="false" customHeight="false" outlineLevel="0" collapsed="false">
      <c r="A7" s="6" t="s">
        <v>1427</v>
      </c>
      <c r="B7" s="6" t="s">
        <v>439</v>
      </c>
      <c r="C7" s="17" t="n">
        <v>499</v>
      </c>
      <c r="D7" s="16" t="n">
        <v>0.113370622563649</v>
      </c>
      <c r="E7" s="16" t="n">
        <v>0.00286281056283012</v>
      </c>
      <c r="F7" s="6" t="s">
        <v>595</v>
      </c>
    </row>
    <row r="8" customFormat="false" ht="15" hidden="false" customHeight="false" outlineLevel="0" collapsed="false">
      <c r="A8" s="6" t="s">
        <v>1427</v>
      </c>
      <c r="B8" s="6" t="s">
        <v>1035</v>
      </c>
      <c r="C8" s="17" t="n">
        <v>599</v>
      </c>
      <c r="D8" s="16" t="n">
        <v>0.190846608319524</v>
      </c>
      <c r="E8" s="18" t="n">
        <v>5.10946266502561E-007</v>
      </c>
      <c r="F8" s="6" t="s">
        <v>595</v>
      </c>
    </row>
    <row r="9" customFormat="false" ht="15" hidden="false" customHeight="false" outlineLevel="0" collapsed="false">
      <c r="A9" s="6" t="s">
        <v>1427</v>
      </c>
      <c r="B9" s="6" t="s">
        <v>1036</v>
      </c>
      <c r="C9" s="17" t="n">
        <v>640</v>
      </c>
      <c r="D9" s="16" t="n">
        <v>0.218907201566837</v>
      </c>
      <c r="E9" s="18" t="n">
        <v>2.36593802793694E-008</v>
      </c>
      <c r="F9" s="6" t="s">
        <v>595</v>
      </c>
    </row>
    <row r="10" customFormat="false" ht="15" hidden="false" customHeight="false" outlineLevel="0" collapsed="false">
      <c r="A10" s="6" t="s">
        <v>1427</v>
      </c>
      <c r="B10" s="6" t="s">
        <v>1037</v>
      </c>
      <c r="C10" s="17" t="n">
        <v>696</v>
      </c>
      <c r="D10" s="16" t="n">
        <v>0.227769126119176</v>
      </c>
      <c r="E10" s="18" t="n">
        <v>2.33070991263492E-008</v>
      </c>
      <c r="F10" s="6" t="s">
        <v>598</v>
      </c>
    </row>
    <row r="11" customFormat="false" ht="15" hidden="false" customHeight="false" outlineLevel="0" collapsed="false">
      <c r="A11" s="6" t="s">
        <v>1427</v>
      </c>
      <c r="B11" s="6" t="s">
        <v>1038</v>
      </c>
      <c r="C11" s="17" t="n">
        <v>760</v>
      </c>
      <c r="D11" s="16" t="n">
        <v>-0.137776202093885</v>
      </c>
      <c r="E11" s="18" t="n">
        <v>0.000271122943690703</v>
      </c>
      <c r="F11" s="6" t="s">
        <v>598</v>
      </c>
    </row>
    <row r="12" customFormat="false" ht="15" hidden="false" customHeight="false" outlineLevel="0" collapsed="false">
      <c r="A12" s="6" t="s">
        <v>1427</v>
      </c>
      <c r="B12" s="6" t="s">
        <v>425</v>
      </c>
      <c r="C12" s="17" t="n">
        <v>1400</v>
      </c>
      <c r="D12" s="16" t="n">
        <v>0.231004378292898</v>
      </c>
      <c r="E12" s="18" t="n">
        <v>2.33070991263492E-008</v>
      </c>
      <c r="F12" s="6" t="s">
        <v>598</v>
      </c>
    </row>
    <row r="13" customFormat="false" ht="15" hidden="false" customHeight="false" outlineLevel="0" collapsed="false">
      <c r="A13" s="6" t="s">
        <v>1427</v>
      </c>
      <c r="B13" s="6" t="s">
        <v>427</v>
      </c>
      <c r="C13" s="17" t="n">
        <v>1488</v>
      </c>
      <c r="D13" s="16" t="n">
        <v>0.219343002619754</v>
      </c>
      <c r="E13" s="18" t="n">
        <v>2.36593802793694E-008</v>
      </c>
      <c r="F13" s="6" t="s">
        <v>598</v>
      </c>
    </row>
    <row r="14" customFormat="false" ht="15" hidden="false" customHeight="false" outlineLevel="0" collapsed="false">
      <c r="A14" s="6" t="s">
        <v>1427</v>
      </c>
      <c r="B14" s="6" t="s">
        <v>429</v>
      </c>
      <c r="C14" s="17" t="n">
        <v>1871</v>
      </c>
      <c r="D14" s="16" t="n">
        <v>0.229485824188851</v>
      </c>
      <c r="E14" s="18" t="n">
        <v>2.33070991263492E-008</v>
      </c>
      <c r="F14" s="6" t="s">
        <v>598</v>
      </c>
    </row>
    <row r="15" customFormat="false" ht="15" hidden="false" customHeight="false" outlineLevel="0" collapsed="false">
      <c r="A15" s="6" t="s">
        <v>1427</v>
      </c>
      <c r="B15" s="6" t="s">
        <v>431</v>
      </c>
      <c r="C15" s="17" t="n">
        <v>2108</v>
      </c>
      <c r="D15" s="16" t="n">
        <v>0.215481871766459</v>
      </c>
      <c r="E15" s="18" t="n">
        <v>2.36593802793694E-008</v>
      </c>
      <c r="F15" s="6" t="s">
        <v>598</v>
      </c>
    </row>
    <row r="16" customFormat="false" ht="15" hidden="false" customHeight="false" outlineLevel="0" collapsed="false">
      <c r="A16" s="6" t="s">
        <v>1427</v>
      </c>
      <c r="B16" s="6" t="s">
        <v>433</v>
      </c>
      <c r="C16" s="17" t="n">
        <v>2364</v>
      </c>
      <c r="D16" s="16" t="n">
        <v>0.187410305171871</v>
      </c>
      <c r="E16" s="18" t="n">
        <v>8.00185024978718E-007</v>
      </c>
      <c r="F16" s="6" t="s">
        <v>598</v>
      </c>
    </row>
    <row r="17" customFormat="false" ht="15" hidden="false" customHeight="false" outlineLevel="0" collapsed="false">
      <c r="A17" s="6" t="s">
        <v>1428</v>
      </c>
      <c r="B17" s="6" t="s">
        <v>439</v>
      </c>
      <c r="C17" s="17" t="n">
        <v>499</v>
      </c>
      <c r="D17" s="16" t="n">
        <v>0.102539390251416</v>
      </c>
      <c r="E17" s="16" t="n">
        <v>0.00942822543115043</v>
      </c>
      <c r="F17" s="6" t="s">
        <v>598</v>
      </c>
    </row>
    <row r="18" customFormat="false" ht="15" hidden="false" customHeight="false" outlineLevel="0" collapsed="false">
      <c r="A18" s="6" t="s">
        <v>1428</v>
      </c>
      <c r="B18" s="6" t="s">
        <v>1035</v>
      </c>
      <c r="C18" s="17" t="n">
        <v>564</v>
      </c>
      <c r="D18" s="16" t="n">
        <v>0.139644412825016</v>
      </c>
      <c r="E18" s="18" t="n">
        <v>0.000321306718488688</v>
      </c>
      <c r="F18" s="6" t="s">
        <v>598</v>
      </c>
    </row>
    <row r="19" customFormat="false" ht="15" hidden="false" customHeight="false" outlineLevel="0" collapsed="false">
      <c r="A19" s="6" t="s">
        <v>1428</v>
      </c>
      <c r="B19" s="6" t="s">
        <v>1036</v>
      </c>
      <c r="C19" s="17" t="n">
        <v>667</v>
      </c>
      <c r="D19" s="16" t="n">
        <v>-0.195262618511308</v>
      </c>
      <c r="E19" s="18" t="n">
        <v>2.97256144914331E-007</v>
      </c>
      <c r="F19" s="6" t="s">
        <v>595</v>
      </c>
    </row>
    <row r="20" customFormat="false" ht="15" hidden="false" customHeight="false" outlineLevel="0" collapsed="false">
      <c r="A20" s="6" t="s">
        <v>1428</v>
      </c>
      <c r="B20" s="6" t="s">
        <v>1037</v>
      </c>
      <c r="C20" s="17" t="n">
        <v>730</v>
      </c>
      <c r="D20" s="16" t="n">
        <v>-0.233791692380379</v>
      </c>
      <c r="E20" s="18" t="n">
        <v>6.00935478372099E-010</v>
      </c>
      <c r="F20" s="6" t="s">
        <v>598</v>
      </c>
    </row>
    <row r="21" customFormat="false" ht="15" hidden="false" customHeight="false" outlineLevel="0" collapsed="false">
      <c r="A21" s="6" t="s">
        <v>1428</v>
      </c>
      <c r="B21" s="6" t="s">
        <v>1038</v>
      </c>
      <c r="C21" s="17" t="n">
        <v>872</v>
      </c>
      <c r="D21" s="16" t="n">
        <v>0.353010417887776</v>
      </c>
      <c r="E21" s="18" t="n">
        <v>3.97586911398151E-021</v>
      </c>
      <c r="F21" s="6" t="s">
        <v>598</v>
      </c>
    </row>
    <row r="22" customFormat="false" ht="15" hidden="false" customHeight="false" outlineLevel="0" collapsed="false">
      <c r="A22" s="6" t="s">
        <v>1428</v>
      </c>
      <c r="B22" s="6" t="s">
        <v>425</v>
      </c>
      <c r="C22" s="17" t="n">
        <v>1353</v>
      </c>
      <c r="D22" s="16" t="n">
        <v>0.215686071830934</v>
      </c>
      <c r="E22" s="18" t="n">
        <v>1.29946439074332E-008</v>
      </c>
      <c r="F22" s="6" t="s">
        <v>598</v>
      </c>
    </row>
    <row r="23" customFormat="false" ht="15" hidden="false" customHeight="false" outlineLevel="0" collapsed="false">
      <c r="A23" s="6" t="s">
        <v>1428</v>
      </c>
      <c r="B23" s="6" t="s">
        <v>427</v>
      </c>
      <c r="C23" s="17" t="n">
        <v>1750</v>
      </c>
      <c r="D23" s="16" t="n">
        <v>0.211575350870053</v>
      </c>
      <c r="E23" s="18" t="n">
        <v>2.51323110592566E-008</v>
      </c>
      <c r="F23" s="6" t="s">
        <v>598</v>
      </c>
    </row>
    <row r="24" customFormat="false" ht="15" hidden="false" customHeight="false" outlineLevel="0" collapsed="false">
      <c r="A24" s="6" t="s">
        <v>1428</v>
      </c>
      <c r="B24" s="6" t="s">
        <v>429</v>
      </c>
      <c r="C24" s="17" t="n">
        <v>1899</v>
      </c>
      <c r="D24" s="16" t="n">
        <v>-0.271321795634661</v>
      </c>
      <c r="E24" s="18" t="n">
        <v>5.0608884091976E-013</v>
      </c>
      <c r="F24" s="6" t="s">
        <v>598</v>
      </c>
    </row>
    <row r="25" customFormat="false" ht="15" hidden="false" customHeight="false" outlineLevel="0" collapsed="false">
      <c r="A25" s="6" t="s">
        <v>1428</v>
      </c>
      <c r="B25" s="6" t="s">
        <v>431</v>
      </c>
      <c r="C25" s="17" t="n">
        <v>1973</v>
      </c>
      <c r="D25" s="16" t="n">
        <v>0.278875924564784</v>
      </c>
      <c r="E25" s="18" t="n">
        <v>1.04889601118545E-013</v>
      </c>
      <c r="F25" s="6" t="s">
        <v>598</v>
      </c>
    </row>
    <row r="26" customFormat="false" ht="15" hidden="false" customHeight="false" outlineLevel="0" collapsed="false">
      <c r="A26" s="6" t="s">
        <v>1428</v>
      </c>
      <c r="B26" s="6" t="s">
        <v>433</v>
      </c>
      <c r="C26" s="17" t="n">
        <v>2449</v>
      </c>
      <c r="D26" s="16" t="n">
        <v>-0.210442224582465</v>
      </c>
      <c r="E26" s="18" t="n">
        <v>3.02277407578568E-008</v>
      </c>
      <c r="F26" s="6" t="s">
        <v>598</v>
      </c>
    </row>
    <row r="59" customFormat="false" ht="15" hidden="false" customHeight="false" outlineLevel="0" collapsed="false">
      <c r="A59" s="11" t="s">
        <v>534</v>
      </c>
    </row>
    <row r="60" customFormat="false" ht="24" hidden="false" customHeight="true" outlineLevel="0" collapsed="false">
      <c r="A60" s="5" t="s">
        <v>535</v>
      </c>
      <c r="B60" s="5" t="s">
        <v>536</v>
      </c>
      <c r="C60" s="5" t="s">
        <v>537</v>
      </c>
      <c r="D60" s="5" t="s">
        <v>94</v>
      </c>
      <c r="E60" s="5" t="s">
        <v>288</v>
      </c>
    </row>
    <row r="61" customFormat="false" ht="15" hidden="false" customHeight="false" outlineLevel="0" collapsed="false">
      <c r="A61" s="6" t="s">
        <v>1429</v>
      </c>
      <c r="B61" s="7" t="s">
        <v>1430</v>
      </c>
      <c r="C61" s="7" t="s">
        <v>1431</v>
      </c>
      <c r="D61" s="7" t="s">
        <v>1432</v>
      </c>
      <c r="E61" s="6" t="s">
        <v>291</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1433</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1434</v>
      </c>
      <c r="B6" s="4"/>
      <c r="C6" s="4"/>
      <c r="D6" s="4"/>
      <c r="E6" s="4"/>
      <c r="F6" s="4"/>
      <c r="G6" s="4"/>
      <c r="H6" s="4"/>
      <c r="I6" s="4"/>
      <c r="J6" s="4"/>
      <c r="K6" s="4"/>
      <c r="L6" s="4"/>
    </row>
    <row r="7" customFormat="false" ht="14.25" hidden="false" customHeight="true" outlineLevel="0" collapsed="false">
      <c r="A7" s="4" t="s">
        <v>1435</v>
      </c>
      <c r="B7" s="4"/>
      <c r="C7" s="4"/>
      <c r="D7" s="4"/>
      <c r="E7" s="4"/>
      <c r="F7" s="4"/>
      <c r="G7" s="4"/>
      <c r="H7" s="4"/>
      <c r="I7" s="4"/>
      <c r="J7" s="4"/>
      <c r="K7" s="4"/>
      <c r="L7" s="4"/>
    </row>
    <row r="8" customFormat="false" ht="27" hidden="false" customHeight="true" outlineLevel="0" collapsed="false">
      <c r="A8" s="4" t="s">
        <v>1436</v>
      </c>
      <c r="B8" s="4"/>
      <c r="C8" s="4"/>
      <c r="D8" s="4"/>
      <c r="E8" s="4"/>
      <c r="F8" s="4"/>
      <c r="G8" s="4"/>
      <c r="H8" s="4"/>
      <c r="I8" s="4"/>
      <c r="J8" s="4"/>
      <c r="K8" s="4"/>
      <c r="L8" s="4"/>
    </row>
    <row r="9" customFormat="false" ht="15" hidden="false" customHeight="false" outlineLevel="0" collapsed="false">
      <c r="A9" s="11" t="s">
        <v>1437</v>
      </c>
    </row>
    <row r="10" customFormat="false" ht="15" hidden="false" customHeight="true" outlineLevel="0" collapsed="false">
      <c r="A10" s="5" t="s">
        <v>1438</v>
      </c>
      <c r="B10" s="5" t="s">
        <v>1439</v>
      </c>
    </row>
    <row r="11" customFormat="false" ht="15" hidden="false" customHeight="false" outlineLevel="0" collapsed="false">
      <c r="A11" s="7" t="s">
        <v>1440</v>
      </c>
      <c r="B11" s="6" t="n">
        <v>2101</v>
      </c>
    </row>
    <row r="12" customFormat="false" ht="15" hidden="false" customHeight="false" outlineLevel="0" collapsed="false">
      <c r="A12" s="7" t="s">
        <v>1441</v>
      </c>
      <c r="B12" s="6" t="n">
        <v>2039</v>
      </c>
    </row>
    <row r="13" customFormat="false" ht="15" hidden="false" customHeight="false" outlineLevel="0" collapsed="false">
      <c r="A13" s="7" t="s">
        <v>1442</v>
      </c>
      <c r="B13" s="6" t="n">
        <v>30</v>
      </c>
    </row>
    <row r="14" customFormat="false" ht="15" hidden="false" customHeight="false" outlineLevel="0" collapsed="false">
      <c r="A14" s="7" t="s">
        <v>1443</v>
      </c>
      <c r="B14" s="6" t="n">
        <v>31</v>
      </c>
    </row>
    <row r="15" customFormat="false" ht="15" hidden="false" customHeight="false" outlineLevel="0" collapsed="false">
      <c r="A15" s="7" t="s">
        <v>1444</v>
      </c>
      <c r="B15" s="6" t="n">
        <v>2051</v>
      </c>
    </row>
    <row r="16" customFormat="false" ht="15" hidden="false" customHeight="false" outlineLevel="0" collapsed="false">
      <c r="A16" s="7" t="s">
        <v>1445</v>
      </c>
      <c r="B16" s="6" t="n">
        <v>4151</v>
      </c>
    </row>
    <row r="17" customFormat="false" ht="15" hidden="false" customHeight="false" outlineLevel="0" collapsed="false">
      <c r="A17" s="7" t="s">
        <v>1446</v>
      </c>
      <c r="B17" s="6" t="n">
        <v>2121</v>
      </c>
    </row>
    <row r="18" customFormat="false" ht="15" hidden="false" customHeight="false" outlineLevel="0" collapsed="false">
      <c r="A18" s="6" t="s">
        <v>1447</v>
      </c>
      <c r="B18" s="6" t="n">
        <v>15</v>
      </c>
    </row>
    <row r="20" customFormat="false" ht="15" hidden="false" customHeight="false" outlineLevel="0" collapsed="false">
      <c r="A20" s="11" t="s">
        <v>1448</v>
      </c>
    </row>
    <row r="21" customFormat="false" ht="15" hidden="false" customHeight="true" outlineLevel="0" collapsed="false">
      <c r="A21" s="5" t="s">
        <v>1438</v>
      </c>
      <c r="B21" s="5" t="s">
        <v>1439</v>
      </c>
      <c r="C21" s="5" t="s">
        <v>743</v>
      </c>
      <c r="D21" s="5" t="s">
        <v>211</v>
      </c>
      <c r="E21" s="5" t="s">
        <v>777</v>
      </c>
      <c r="F21" s="5" t="s">
        <v>749</v>
      </c>
      <c r="G21" s="5" t="s">
        <v>778</v>
      </c>
      <c r="H21" s="5" t="s">
        <v>579</v>
      </c>
      <c r="I21" s="5" t="s">
        <v>779</v>
      </c>
      <c r="J21" s="5" t="s">
        <v>748</v>
      </c>
      <c r="K21" s="5" t="s">
        <v>780</v>
      </c>
      <c r="L21" s="5" t="s">
        <v>781</v>
      </c>
    </row>
    <row r="22" customFormat="false" ht="15" hidden="false" customHeight="false" outlineLevel="0" collapsed="false">
      <c r="A22" s="7" t="s">
        <v>1440</v>
      </c>
      <c r="B22" s="6" t="n">
        <v>2101</v>
      </c>
      <c r="C22" s="6" t="s">
        <v>237</v>
      </c>
      <c r="D22" s="6" t="s">
        <v>1449</v>
      </c>
      <c r="E22" s="6" t="n">
        <v>5</v>
      </c>
      <c r="F22" s="8" t="n">
        <v>0.619754224270353</v>
      </c>
      <c r="G22" s="8" t="n">
        <v>0.015410366621155</v>
      </c>
      <c r="H22" s="16" t="n">
        <v>0.583503584229391</v>
      </c>
      <c r="I22" s="16" t="n">
        <v>0.185945323402524</v>
      </c>
      <c r="J22" s="8" t="n">
        <v>0.705361930294906</v>
      </c>
      <c r="K22" s="8" t="n">
        <v>0.490476190476191</v>
      </c>
      <c r="L22" s="8" t="n">
        <v>0.749032258064516</v>
      </c>
    </row>
    <row r="23" customFormat="false" ht="15" hidden="false" customHeight="false" outlineLevel="0" collapsed="false">
      <c r="A23" s="7" t="s">
        <v>1440</v>
      </c>
      <c r="B23" s="6" t="n">
        <v>2101</v>
      </c>
      <c r="C23" s="6" t="s">
        <v>922</v>
      </c>
      <c r="D23" s="6" t="s">
        <v>1449</v>
      </c>
      <c r="E23" s="6" t="n">
        <v>5</v>
      </c>
      <c r="F23" s="8" t="n">
        <v>0.678090117767537</v>
      </c>
      <c r="G23" s="8" t="n">
        <v>0.00586734037008414</v>
      </c>
      <c r="H23" s="16" t="n">
        <v>0.751801075268817</v>
      </c>
      <c r="I23" s="16" t="n">
        <v>0.271699089952702</v>
      </c>
      <c r="J23" s="8" t="n">
        <v>0.731903485254692</v>
      </c>
      <c r="K23" s="8" t="n">
        <v>0.596825396825397</v>
      </c>
      <c r="L23" s="8" t="n">
        <v>0.759354838709677</v>
      </c>
    </row>
    <row r="24" customFormat="false" ht="15" hidden="false" customHeight="false" outlineLevel="0" collapsed="false">
      <c r="A24" s="7" t="s">
        <v>1440</v>
      </c>
      <c r="B24" s="6" t="n">
        <v>2101</v>
      </c>
      <c r="C24" s="6" t="s">
        <v>237</v>
      </c>
      <c r="D24" s="6" t="s">
        <v>1450</v>
      </c>
      <c r="E24" s="6" t="n">
        <v>10</v>
      </c>
      <c r="F24" s="8" t="n">
        <v>0.593212753518751</v>
      </c>
      <c r="G24" s="8" t="n">
        <v>0.0547548452107447</v>
      </c>
      <c r="H24" s="16" t="n">
        <v>0.603255950878589</v>
      </c>
      <c r="I24" s="16" t="n">
        <v>0.130758653165235</v>
      </c>
      <c r="J24" s="8" t="n">
        <v>0.700808635059134</v>
      </c>
      <c r="K24" s="8" t="n">
        <v>0.444747474747475</v>
      </c>
      <c r="L24" s="8" t="n">
        <v>0.741678032290027</v>
      </c>
    </row>
    <row r="25" customFormat="false" ht="15" hidden="false" customHeight="false" outlineLevel="0" collapsed="false">
      <c r="A25" s="7" t="s">
        <v>1440</v>
      </c>
      <c r="B25" s="6" t="n">
        <v>2101</v>
      </c>
      <c r="C25" s="6" t="s">
        <v>922</v>
      </c>
      <c r="D25" s="6" t="s">
        <v>1450</v>
      </c>
      <c r="E25" s="6" t="n">
        <v>10</v>
      </c>
      <c r="F25" s="8" t="n">
        <v>0.658883264804012</v>
      </c>
      <c r="G25" s="8" t="n">
        <v>0.0616997852342701</v>
      </c>
      <c r="H25" s="16" t="n">
        <v>0.729882255183327</v>
      </c>
      <c r="I25" s="16" t="n">
        <v>0.219946112506672</v>
      </c>
      <c r="J25" s="8" t="n">
        <v>0.733981295144064</v>
      </c>
      <c r="K25" s="8" t="n">
        <v>0.554494949494949</v>
      </c>
      <c r="L25" s="8" t="n">
        <v>0.763271580113073</v>
      </c>
    </row>
    <row r="26" customFormat="false" ht="15" hidden="false" customHeight="false" outlineLevel="0" collapsed="false">
      <c r="A26" s="7" t="s">
        <v>1441</v>
      </c>
      <c r="B26" s="6" t="n">
        <v>2039</v>
      </c>
      <c r="C26" s="6" t="s">
        <v>237</v>
      </c>
      <c r="D26" s="6" t="s">
        <v>1449</v>
      </c>
      <c r="E26" s="6" t="n">
        <v>5</v>
      </c>
      <c r="F26" s="8" t="n">
        <v>0.629769585253456</v>
      </c>
      <c r="G26" s="8" t="n">
        <v>0.0346674588964306</v>
      </c>
      <c r="H26" s="16" t="n">
        <v>0.594665898617512</v>
      </c>
      <c r="I26" s="16" t="n">
        <v>0.194486548622422</v>
      </c>
      <c r="J26" s="8" t="n">
        <v>0.696782841823056</v>
      </c>
      <c r="K26" s="8" t="n">
        <v>0.528571428571429</v>
      </c>
      <c r="L26" s="8" t="n">
        <v>0.730967741935484</v>
      </c>
    </row>
    <row r="27" customFormat="false" ht="15" hidden="false" customHeight="false" outlineLevel="0" collapsed="false">
      <c r="A27" s="7" t="s">
        <v>1441</v>
      </c>
      <c r="B27" s="6" t="n">
        <v>2039</v>
      </c>
      <c r="C27" s="6" t="s">
        <v>922</v>
      </c>
      <c r="D27" s="6" t="s">
        <v>1449</v>
      </c>
      <c r="E27" s="6" t="n">
        <v>5</v>
      </c>
      <c r="F27" s="8" t="n">
        <v>0.67915514592934</v>
      </c>
      <c r="G27" s="8" t="n">
        <v>0.00813256911388933</v>
      </c>
      <c r="H27" s="16" t="n">
        <v>0.749455965181772</v>
      </c>
      <c r="I27" s="16" t="n">
        <v>0.270366065416329</v>
      </c>
      <c r="J27" s="8" t="n">
        <v>0.728418230563003</v>
      </c>
      <c r="K27" s="8" t="n">
        <v>0.604761904761905</v>
      </c>
      <c r="L27" s="8" t="n">
        <v>0.753548387096774</v>
      </c>
    </row>
    <row r="28" customFormat="false" ht="15" hidden="false" customHeight="false" outlineLevel="0" collapsed="false">
      <c r="A28" s="7" t="s">
        <v>1441</v>
      </c>
      <c r="B28" s="6" t="n">
        <v>2039</v>
      </c>
      <c r="C28" s="6" t="s">
        <v>237</v>
      </c>
      <c r="D28" s="6" t="s">
        <v>1450</v>
      </c>
      <c r="E28" s="6" t="n">
        <v>10</v>
      </c>
      <c r="F28" s="8" t="n">
        <v>0.578320731011599</v>
      </c>
      <c r="G28" s="8" t="n">
        <v>0.0536763479769503</v>
      </c>
      <c r="H28" s="16" t="n">
        <v>0.595374892362914</v>
      </c>
      <c r="I28" s="16" t="n">
        <v>0.115537631819135</v>
      </c>
      <c r="J28" s="8" t="n">
        <v>0.70763416562409</v>
      </c>
      <c r="K28" s="8" t="n">
        <v>0.400050505050505</v>
      </c>
      <c r="L28" s="8" t="n">
        <v>0.756590956972693</v>
      </c>
    </row>
    <row r="29" customFormat="false" ht="15" hidden="false" customHeight="false" outlineLevel="0" collapsed="false">
      <c r="A29" s="7" t="s">
        <v>1441</v>
      </c>
      <c r="B29" s="6" t="n">
        <v>2039</v>
      </c>
      <c r="C29" s="6" t="s">
        <v>922</v>
      </c>
      <c r="D29" s="6" t="s">
        <v>1450</v>
      </c>
      <c r="E29" s="6" t="n">
        <v>10</v>
      </c>
      <c r="F29" s="8" t="n">
        <v>0.670164033007026</v>
      </c>
      <c r="G29" s="8" t="n">
        <v>0.0650737611792404</v>
      </c>
      <c r="H29" s="16" t="n">
        <v>0.731382410632194</v>
      </c>
      <c r="I29" s="16" t="n">
        <v>0.236141569343807</v>
      </c>
      <c r="J29" s="8" t="n">
        <v>0.739919458477895</v>
      </c>
      <c r="K29" s="8" t="n">
        <v>0.573030303030303</v>
      </c>
      <c r="L29" s="8" t="n">
        <v>0.76729776298375</v>
      </c>
    </row>
    <row r="30" customFormat="false" ht="15" hidden="false" customHeight="false" outlineLevel="0" collapsed="false">
      <c r="A30" s="7" t="s">
        <v>1442</v>
      </c>
      <c r="B30" s="6" t="n">
        <v>30</v>
      </c>
      <c r="C30" s="6" t="s">
        <v>237</v>
      </c>
      <c r="D30" s="6" t="s">
        <v>1449</v>
      </c>
      <c r="E30" s="6" t="n">
        <v>5</v>
      </c>
      <c r="F30" s="8" t="n">
        <v>0.744741423451101</v>
      </c>
      <c r="G30" s="8" t="n">
        <v>0.0116609751358408</v>
      </c>
      <c r="H30" s="16" t="n">
        <v>0.795313620071685</v>
      </c>
      <c r="I30" s="16" t="n">
        <v>0.384221274508879</v>
      </c>
      <c r="J30" s="8" t="n">
        <v>0.779624664879357</v>
      </c>
      <c r="K30" s="8" t="n">
        <v>0.692063492063492</v>
      </c>
      <c r="L30" s="8" t="n">
        <v>0.79741935483871</v>
      </c>
    </row>
    <row r="31" customFormat="false" ht="15" hidden="false" customHeight="false" outlineLevel="0" collapsed="false">
      <c r="A31" s="7" t="s">
        <v>1442</v>
      </c>
      <c r="B31" s="6" t="n">
        <v>30</v>
      </c>
      <c r="C31" s="6" t="s">
        <v>922</v>
      </c>
      <c r="D31" s="6" t="s">
        <v>1449</v>
      </c>
      <c r="E31" s="6" t="n">
        <v>5</v>
      </c>
      <c r="F31" s="8" t="n">
        <v>0.778573988735279</v>
      </c>
      <c r="G31" s="8" t="n">
        <v>0.00774938909269823</v>
      </c>
      <c r="H31" s="16" t="n">
        <v>0.875892217101895</v>
      </c>
      <c r="I31" s="16" t="n">
        <v>0.48326201380413</v>
      </c>
      <c r="J31" s="8" t="n">
        <v>0.832707774798928</v>
      </c>
      <c r="K31" s="8" t="n">
        <v>0.696825396825397</v>
      </c>
      <c r="L31" s="8" t="n">
        <v>0.860322580645161</v>
      </c>
    </row>
    <row r="32" customFormat="false" ht="15" hidden="false" customHeight="false" outlineLevel="0" collapsed="false">
      <c r="A32" s="7" t="s">
        <v>1442</v>
      </c>
      <c r="B32" s="6" t="n">
        <v>30</v>
      </c>
      <c r="C32" s="6" t="s">
        <v>237</v>
      </c>
      <c r="D32" s="6" t="s">
        <v>1450</v>
      </c>
      <c r="E32" s="6" t="n">
        <v>10</v>
      </c>
      <c r="F32" s="8" t="n">
        <v>0.719273024040705</v>
      </c>
      <c r="G32" s="8" t="n">
        <v>0.0594078501325044</v>
      </c>
      <c r="H32" s="16" t="n">
        <v>0.773998500350293</v>
      </c>
      <c r="I32" s="16" t="n">
        <v>0.338122323978823</v>
      </c>
      <c r="J32" s="8" t="n">
        <v>0.785982446884284</v>
      </c>
      <c r="K32" s="8" t="n">
        <v>0.629343434343434</v>
      </c>
      <c r="L32" s="8" t="n">
        <v>0.809202613737975</v>
      </c>
    </row>
    <row r="33" customFormat="false" ht="15" hidden="false" customHeight="false" outlineLevel="0" collapsed="false">
      <c r="A33" s="7" t="s">
        <v>1442</v>
      </c>
      <c r="B33" s="6" t="n">
        <v>30</v>
      </c>
      <c r="C33" s="6" t="s">
        <v>922</v>
      </c>
      <c r="D33" s="6" t="s">
        <v>1450</v>
      </c>
      <c r="E33" s="6" t="n">
        <v>10</v>
      </c>
      <c r="F33" s="8" t="n">
        <v>0.733792925846647</v>
      </c>
      <c r="G33" s="8" t="n">
        <v>0.0744499890952129</v>
      </c>
      <c r="H33" s="16" t="n">
        <v>0.854013259829303</v>
      </c>
      <c r="I33" s="16" t="n">
        <v>0.385309148416323</v>
      </c>
      <c r="J33" s="8" t="n">
        <v>0.812138892677757</v>
      </c>
      <c r="K33" s="8" t="n">
        <v>0.626565656565657</v>
      </c>
      <c r="L33" s="8" t="n">
        <v>0.841020195127638</v>
      </c>
    </row>
    <row r="34" customFormat="false" ht="15" hidden="false" customHeight="false" outlineLevel="0" collapsed="false">
      <c r="A34" s="7" t="s">
        <v>1443</v>
      </c>
      <c r="B34" s="6" t="n">
        <v>31</v>
      </c>
      <c r="C34" s="6" t="s">
        <v>237</v>
      </c>
      <c r="D34" s="6" t="s">
        <v>1449</v>
      </c>
      <c r="E34" s="6" t="n">
        <v>5</v>
      </c>
      <c r="F34" s="8" t="n">
        <v>0.658668714797747</v>
      </c>
      <c r="G34" s="8" t="n">
        <v>0.0127876000612223</v>
      </c>
      <c r="H34" s="16" t="n">
        <v>0.68705325140809</v>
      </c>
      <c r="I34" s="16" t="n">
        <v>0.241888854096943</v>
      </c>
      <c r="J34" s="8" t="n">
        <v>0.720643431635389</v>
      </c>
      <c r="K34" s="8" t="n">
        <v>0.565079365079365</v>
      </c>
      <c r="L34" s="8" t="n">
        <v>0.752258064516129</v>
      </c>
    </row>
    <row r="35" customFormat="false" ht="15" hidden="false" customHeight="false" outlineLevel="0" collapsed="false">
      <c r="A35" s="7" t="s">
        <v>1443</v>
      </c>
      <c r="B35" s="6" t="n">
        <v>31</v>
      </c>
      <c r="C35" s="6" t="s">
        <v>922</v>
      </c>
      <c r="D35" s="6" t="s">
        <v>1449</v>
      </c>
      <c r="E35" s="6" t="n">
        <v>5</v>
      </c>
      <c r="F35" s="8" t="n">
        <v>0.696213517665131</v>
      </c>
      <c r="G35" s="8" t="n">
        <v>0.00450868223501272</v>
      </c>
      <c r="H35" s="16" t="n">
        <v>0.791632104454685</v>
      </c>
      <c r="I35" s="16" t="n">
        <v>0.30897434397164</v>
      </c>
      <c r="J35" s="8" t="n">
        <v>0.753619302949062</v>
      </c>
      <c r="K35" s="8" t="n">
        <v>0.60952380952381</v>
      </c>
      <c r="L35" s="8" t="n">
        <v>0.782903225806452</v>
      </c>
    </row>
    <row r="36" customFormat="false" ht="15" hidden="false" customHeight="false" outlineLevel="0" collapsed="false">
      <c r="A36" s="7" t="s">
        <v>1443</v>
      </c>
      <c r="B36" s="6" t="n">
        <v>31</v>
      </c>
      <c r="C36" s="6" t="s">
        <v>237</v>
      </c>
      <c r="D36" s="6" t="s">
        <v>1450</v>
      </c>
      <c r="E36" s="6" t="n">
        <v>10</v>
      </c>
      <c r="F36" s="8" t="n">
        <v>0.655875278055742</v>
      </c>
      <c r="G36" s="8" t="n">
        <v>0.0304398691953191</v>
      </c>
      <c r="H36" s="16" t="n">
        <v>0.722895851014377</v>
      </c>
      <c r="I36" s="16" t="n">
        <v>0.229430001566162</v>
      </c>
      <c r="J36" s="8" t="n">
        <v>0.7488975631581</v>
      </c>
      <c r="K36" s="8" t="n">
        <v>0.527474747474747</v>
      </c>
      <c r="L36" s="8" t="n">
        <v>0.784275808636737</v>
      </c>
    </row>
    <row r="37" customFormat="false" ht="15" hidden="false" customHeight="false" outlineLevel="0" collapsed="false">
      <c r="A37" s="7" t="s">
        <v>1443</v>
      </c>
      <c r="B37" s="6" t="n">
        <v>31</v>
      </c>
      <c r="C37" s="6" t="s">
        <v>922</v>
      </c>
      <c r="D37" s="6" t="s">
        <v>1450</v>
      </c>
      <c r="E37" s="6" t="n">
        <v>10</v>
      </c>
      <c r="F37" s="8" t="n">
        <v>0.690853009741649</v>
      </c>
      <c r="G37" s="8" t="n">
        <v>0.0625201122556386</v>
      </c>
      <c r="H37" s="16" t="n">
        <v>0.792652452271038</v>
      </c>
      <c r="I37" s="16" t="n">
        <v>0.277268012798729</v>
      </c>
      <c r="J37" s="8" t="n">
        <v>0.761977732369613</v>
      </c>
      <c r="K37" s="8" t="n">
        <v>0.591969696969697</v>
      </c>
      <c r="L37" s="8" t="n">
        <v>0.789736322513601</v>
      </c>
    </row>
    <row r="38" customFormat="false" ht="15" hidden="false" customHeight="false" outlineLevel="0" collapsed="false">
      <c r="A38" s="7" t="s">
        <v>1444</v>
      </c>
      <c r="B38" s="6" t="n">
        <v>2051</v>
      </c>
      <c r="C38" s="6" t="s">
        <v>237</v>
      </c>
      <c r="D38" s="6" t="s">
        <v>1449</v>
      </c>
      <c r="E38" s="6" t="n">
        <v>5</v>
      </c>
      <c r="F38" s="8" t="n">
        <v>0.748015873015873</v>
      </c>
      <c r="G38" s="8" t="n">
        <v>0.0192658985209601</v>
      </c>
      <c r="H38" s="16" t="n">
        <v>0.725995903737839</v>
      </c>
      <c r="I38" s="16" t="n">
        <v>0.430430814688631</v>
      </c>
      <c r="J38" s="8" t="n">
        <v>0.815549597855228</v>
      </c>
      <c r="K38" s="8" t="n">
        <v>0.646031746031746</v>
      </c>
      <c r="L38" s="8" t="n">
        <v>0.85</v>
      </c>
    </row>
    <row r="39" customFormat="false" ht="15" hidden="false" customHeight="false" outlineLevel="0" collapsed="false">
      <c r="A39" s="7" t="s">
        <v>1444</v>
      </c>
      <c r="B39" s="6" t="n">
        <v>2051</v>
      </c>
      <c r="C39" s="6" t="s">
        <v>922</v>
      </c>
      <c r="D39" s="6" t="s">
        <v>1449</v>
      </c>
      <c r="E39" s="6" t="n">
        <v>5</v>
      </c>
      <c r="F39" s="8" t="n">
        <v>0.832032770097286</v>
      </c>
      <c r="G39" s="8" t="n">
        <v>0.00743002710120415</v>
      </c>
      <c r="H39" s="16" t="n">
        <v>0.9051318484383</v>
      </c>
      <c r="I39" s="16" t="n">
        <v>0.550876862549772</v>
      </c>
      <c r="J39" s="8" t="n">
        <v>0.84798927613941</v>
      </c>
      <c r="K39" s="8" t="n">
        <v>0.807936507936508</v>
      </c>
      <c r="L39" s="8" t="n">
        <v>0.856129032258065</v>
      </c>
    </row>
    <row r="40" customFormat="false" ht="15" hidden="false" customHeight="false" outlineLevel="0" collapsed="false">
      <c r="A40" s="7" t="s">
        <v>1444</v>
      </c>
      <c r="B40" s="6" t="n">
        <v>2051</v>
      </c>
      <c r="C40" s="6" t="s">
        <v>237</v>
      </c>
      <c r="D40" s="6" t="s">
        <v>1450</v>
      </c>
      <c r="E40" s="6" t="n">
        <v>10</v>
      </c>
      <c r="F40" s="8" t="n">
        <v>0.73945036968054</v>
      </c>
      <c r="G40" s="8" t="n">
        <v>0.0295345218388512</v>
      </c>
      <c r="H40" s="16" t="n">
        <v>0.709354009163492</v>
      </c>
      <c r="I40" s="16" t="n">
        <v>0.39375835695115</v>
      </c>
      <c r="J40" s="8" t="n">
        <v>0.820839891983832</v>
      </c>
      <c r="K40" s="8" t="n">
        <v>0.628080808080808</v>
      </c>
      <c r="L40" s="8" t="n">
        <v>0.850819931280271</v>
      </c>
    </row>
    <row r="41" customFormat="false" ht="15" hidden="false" customHeight="false" outlineLevel="0" collapsed="false">
      <c r="A41" s="7" t="s">
        <v>1444</v>
      </c>
      <c r="B41" s="6" t="n">
        <v>2051</v>
      </c>
      <c r="C41" s="6" t="s">
        <v>922</v>
      </c>
      <c r="D41" s="6" t="s">
        <v>1450</v>
      </c>
      <c r="E41" s="6" t="n">
        <v>10</v>
      </c>
      <c r="F41" s="8" t="n">
        <v>0.807133781692496</v>
      </c>
      <c r="G41" s="8" t="n">
        <v>0.0358904916665142</v>
      </c>
      <c r="H41" s="16" t="n">
        <v>0.891436695338873</v>
      </c>
      <c r="I41" s="16" t="n">
        <v>0.48042419490923</v>
      </c>
      <c r="J41" s="8" t="n">
        <v>0.83813682256421</v>
      </c>
      <c r="K41" s="8" t="n">
        <v>0.76520202020202</v>
      </c>
      <c r="L41" s="8" t="n">
        <v>0.849065543182972</v>
      </c>
    </row>
    <row r="42" customFormat="false" ht="15" hidden="false" customHeight="false" outlineLevel="0" collapsed="false">
      <c r="A42" s="7" t="s">
        <v>1445</v>
      </c>
      <c r="B42" s="6" t="n">
        <v>4151</v>
      </c>
      <c r="C42" s="6" t="s">
        <v>237</v>
      </c>
      <c r="D42" s="6" t="s">
        <v>1449</v>
      </c>
      <c r="E42" s="6" t="n">
        <v>5</v>
      </c>
      <c r="F42" s="8" t="n">
        <v>0.741556579621096</v>
      </c>
      <c r="G42" s="8" t="n">
        <v>0.0207358348915941</v>
      </c>
      <c r="H42" s="16" t="n">
        <v>0.710833333333333</v>
      </c>
      <c r="I42" s="16" t="n">
        <v>0.426729455637411</v>
      </c>
      <c r="J42" s="8" t="n">
        <v>0.817426273458445</v>
      </c>
      <c r="K42" s="8" t="n">
        <v>0.626984126984127</v>
      </c>
      <c r="L42" s="8" t="n">
        <v>0.856129032258065</v>
      </c>
    </row>
    <row r="43" customFormat="false" ht="15" hidden="false" customHeight="false" outlineLevel="0" collapsed="false">
      <c r="A43" s="7" t="s">
        <v>1445</v>
      </c>
      <c r="B43" s="6" t="n">
        <v>4151</v>
      </c>
      <c r="C43" s="6" t="s">
        <v>922</v>
      </c>
      <c r="D43" s="6" t="s">
        <v>1449</v>
      </c>
      <c r="E43" s="6" t="n">
        <v>5</v>
      </c>
      <c r="F43" s="8" t="n">
        <v>0.81015873015873</v>
      </c>
      <c r="G43" s="8" t="n">
        <v>0.0114648313566071</v>
      </c>
      <c r="H43" s="16" t="n">
        <v>0.895089605734767</v>
      </c>
      <c r="I43" s="16" t="n">
        <v>0.526216926408387</v>
      </c>
      <c r="J43" s="8" t="n">
        <v>0.843163538873995</v>
      </c>
      <c r="K43" s="8" t="n">
        <v>0.76031746031746</v>
      </c>
      <c r="L43" s="8" t="n">
        <v>0.86</v>
      </c>
    </row>
    <row r="44" customFormat="false" ht="15" hidden="false" customHeight="false" outlineLevel="0" collapsed="false">
      <c r="A44" s="7" t="s">
        <v>1445</v>
      </c>
      <c r="B44" s="6" t="n">
        <v>4151</v>
      </c>
      <c r="C44" s="6" t="s">
        <v>237</v>
      </c>
      <c r="D44" s="6" t="s">
        <v>1450</v>
      </c>
      <c r="E44" s="6" t="n">
        <v>10</v>
      </c>
      <c r="F44" s="8" t="n">
        <v>0.716150474029657</v>
      </c>
      <c r="G44" s="8" t="n">
        <v>0.0395652698668452</v>
      </c>
      <c r="H44" s="16" t="n">
        <v>0.684197027702207</v>
      </c>
      <c r="I44" s="16" t="n">
        <v>0.357821450092037</v>
      </c>
      <c r="J44" s="8" t="n">
        <v>0.809632428844324</v>
      </c>
      <c r="K44" s="8" t="n">
        <v>0.588333333333333</v>
      </c>
      <c r="L44" s="8" t="n">
        <v>0.843967614725981</v>
      </c>
    </row>
    <row r="45" customFormat="false" ht="15" hidden="false" customHeight="false" outlineLevel="0" collapsed="false">
      <c r="A45" s="7" t="s">
        <v>1445</v>
      </c>
      <c r="B45" s="6" t="n">
        <v>4151</v>
      </c>
      <c r="C45" s="6" t="s">
        <v>922</v>
      </c>
      <c r="D45" s="6" t="s">
        <v>1450</v>
      </c>
      <c r="E45" s="6" t="n">
        <v>10</v>
      </c>
      <c r="F45" s="8" t="n">
        <v>0.78751192539652</v>
      </c>
      <c r="G45" s="8" t="n">
        <v>0.0473130428313812</v>
      </c>
      <c r="H45" s="16" t="n">
        <v>0.878207006283133</v>
      </c>
      <c r="I45" s="16" t="n">
        <v>0.453504874328121</v>
      </c>
      <c r="J45" s="8" t="n">
        <v>0.831394183749289</v>
      </c>
      <c r="K45" s="8" t="n">
        <v>0.727929292929293</v>
      </c>
      <c r="L45" s="8" t="n">
        <v>0.847094557863746</v>
      </c>
    </row>
    <row r="46" customFormat="false" ht="15" hidden="false" customHeight="false" outlineLevel="0" collapsed="false">
      <c r="A46" s="7" t="s">
        <v>1446</v>
      </c>
      <c r="B46" s="6" t="n">
        <v>2121</v>
      </c>
      <c r="C46" s="6" t="s">
        <v>237</v>
      </c>
      <c r="D46" s="6" t="s">
        <v>1449</v>
      </c>
      <c r="E46" s="6" t="n">
        <v>5</v>
      </c>
      <c r="F46" s="8" t="n">
        <v>0.786484895033282</v>
      </c>
      <c r="G46" s="8" t="n">
        <v>0.010383284937821</v>
      </c>
      <c r="H46" s="16" t="n">
        <v>0.82789298515105</v>
      </c>
      <c r="I46" s="16" t="n">
        <v>0.491556197338461</v>
      </c>
      <c r="J46" s="8" t="n">
        <v>0.833243967828418</v>
      </c>
      <c r="K46" s="8" t="n">
        <v>0.715873015873016</v>
      </c>
      <c r="L46" s="8" t="n">
        <v>0.857096774193548</v>
      </c>
    </row>
    <row r="47" customFormat="false" ht="15" hidden="false" customHeight="false" outlineLevel="0" collapsed="false">
      <c r="A47" s="7" t="s">
        <v>1446</v>
      </c>
      <c r="B47" s="6" t="n">
        <v>2121</v>
      </c>
      <c r="C47" s="6" t="s">
        <v>922</v>
      </c>
      <c r="D47" s="6" t="s">
        <v>1449</v>
      </c>
      <c r="E47" s="6" t="n">
        <v>5</v>
      </c>
      <c r="F47" s="8" t="n">
        <v>0.889024577572965</v>
      </c>
      <c r="G47" s="8" t="n">
        <v>0.00449794085972068</v>
      </c>
      <c r="H47" s="16" t="n">
        <v>0.94652585765489</v>
      </c>
      <c r="I47" s="16" t="n">
        <v>0.674093424953827</v>
      </c>
      <c r="J47" s="8" t="n">
        <v>0.894369973190349</v>
      </c>
      <c r="K47" s="8" t="n">
        <v>0.880952380952381</v>
      </c>
      <c r="L47" s="8" t="n">
        <v>0.897096774193548</v>
      </c>
    </row>
    <row r="48" customFormat="false" ht="15" hidden="false" customHeight="false" outlineLevel="0" collapsed="false">
      <c r="A48" s="7" t="s">
        <v>1446</v>
      </c>
      <c r="B48" s="6" t="n">
        <v>2121</v>
      </c>
      <c r="C48" s="6" t="s">
        <v>237</v>
      </c>
      <c r="D48" s="6" t="s">
        <v>1450</v>
      </c>
      <c r="E48" s="6" t="n">
        <v>10</v>
      </c>
      <c r="F48" s="8" t="n">
        <v>0.822866253922677</v>
      </c>
      <c r="G48" s="8" t="n">
        <v>0.048836524292341</v>
      </c>
      <c r="H48" s="16" t="n">
        <v>0.822870952433078</v>
      </c>
      <c r="I48" s="16" t="n">
        <v>0.514838027148826</v>
      </c>
      <c r="J48" s="8" t="n">
        <v>0.850259723403747</v>
      </c>
      <c r="K48" s="8" t="n">
        <v>0.785050505050505</v>
      </c>
      <c r="L48" s="8" t="n">
        <v>0.860682002794849</v>
      </c>
    </row>
    <row r="49" customFormat="false" ht="15" hidden="false" customHeight="false" outlineLevel="0" collapsed="false">
      <c r="A49" s="7" t="s">
        <v>1446</v>
      </c>
      <c r="B49" s="6" t="n">
        <v>2121</v>
      </c>
      <c r="C49" s="6" t="s">
        <v>922</v>
      </c>
      <c r="D49" s="6" t="s">
        <v>1450</v>
      </c>
      <c r="E49" s="6" t="n">
        <v>10</v>
      </c>
      <c r="F49" s="8" t="n">
        <v>0.871257328411439</v>
      </c>
      <c r="G49" s="8" t="n">
        <v>0.0429144682135003</v>
      </c>
      <c r="H49" s="16" t="n">
        <v>0.944159050727594</v>
      </c>
      <c r="I49" s="16" t="n">
        <v>0.614225714241584</v>
      </c>
      <c r="J49" s="8" t="n">
        <v>0.884592287412928</v>
      </c>
      <c r="K49" s="8" t="n">
        <v>0.852979797979798</v>
      </c>
      <c r="L49" s="8" t="n">
        <v>0.889534858843081</v>
      </c>
    </row>
    <row r="50" customFormat="false" ht="22.35" hidden="false" customHeight="false" outlineLevel="0" collapsed="false">
      <c r="A50" s="7" t="s">
        <v>1451</v>
      </c>
      <c r="B50" s="6" t="n">
        <v>15</v>
      </c>
      <c r="C50" s="6" t="s">
        <v>237</v>
      </c>
      <c r="D50" s="6" t="s">
        <v>1449</v>
      </c>
      <c r="E50" s="6" t="n">
        <v>5</v>
      </c>
      <c r="F50" s="8" t="n">
        <v>0.752716333845366</v>
      </c>
      <c r="G50" s="8" t="n">
        <v>0.0214434611633472</v>
      </c>
      <c r="H50" s="16" t="n">
        <v>0.785523553507425</v>
      </c>
      <c r="I50" s="16" t="n">
        <v>0.398097194293785</v>
      </c>
      <c r="J50" s="8" t="n">
        <v>0.785522788203753</v>
      </c>
      <c r="K50" s="8" t="n">
        <v>0.703174603174603</v>
      </c>
      <c r="L50" s="8" t="n">
        <v>0.802258064516129</v>
      </c>
    </row>
    <row r="51" customFormat="false" ht="22.35" hidden="false" customHeight="false" outlineLevel="0" collapsed="false">
      <c r="A51" s="7" t="s">
        <v>1451</v>
      </c>
      <c r="B51" s="6" t="n">
        <v>15</v>
      </c>
      <c r="C51" s="6" t="s">
        <v>922</v>
      </c>
      <c r="D51" s="6" t="s">
        <v>1449</v>
      </c>
      <c r="E51" s="6" t="n">
        <v>5</v>
      </c>
      <c r="F51" s="8" t="n">
        <v>0.791356886840758</v>
      </c>
      <c r="G51" s="8" t="n">
        <v>0.00558427872279698</v>
      </c>
      <c r="H51" s="16" t="n">
        <v>0.863655913978495</v>
      </c>
      <c r="I51" s="16" t="n">
        <v>0.491688991730694</v>
      </c>
      <c r="J51" s="8" t="n">
        <v>0.83083109919571</v>
      </c>
      <c r="K51" s="8" t="n">
        <v>0.731746031746032</v>
      </c>
      <c r="L51" s="8" t="n">
        <v>0.850967741935484</v>
      </c>
    </row>
    <row r="52" customFormat="false" ht="22.35" hidden="false" customHeight="false" outlineLevel="0" collapsed="false">
      <c r="A52" s="7" t="s">
        <v>1451</v>
      </c>
      <c r="B52" s="6" t="n">
        <v>15</v>
      </c>
      <c r="C52" s="6" t="s">
        <v>1452</v>
      </c>
      <c r="D52" s="6" t="s">
        <v>1449</v>
      </c>
      <c r="E52" s="6" t="n">
        <v>5</v>
      </c>
      <c r="F52" s="8" t="n">
        <v>0.792206861239119</v>
      </c>
      <c r="G52" s="8" t="n">
        <v>0.0150219492859824</v>
      </c>
      <c r="H52" s="16" t="n">
        <v>0.865555555555556</v>
      </c>
      <c r="I52" s="16" t="n">
        <v>0.431099447993148</v>
      </c>
      <c r="J52" s="8" t="n">
        <v>0.7828418230563</v>
      </c>
      <c r="K52" s="8" t="n">
        <v>0.806349206349206</v>
      </c>
      <c r="L52" s="8" t="n">
        <v>0.778064516129032</v>
      </c>
    </row>
    <row r="53" customFormat="false" ht="22.35" hidden="false" customHeight="false" outlineLevel="0" collapsed="false">
      <c r="A53" s="7" t="s">
        <v>1451</v>
      </c>
      <c r="B53" s="6" t="n">
        <v>15</v>
      </c>
      <c r="C53" s="6" t="s">
        <v>237</v>
      </c>
      <c r="D53" s="6" t="s">
        <v>1450</v>
      </c>
      <c r="E53" s="6" t="n">
        <v>10</v>
      </c>
      <c r="F53" s="8" t="n">
        <v>0.739827886355053</v>
      </c>
      <c r="G53" s="8" t="n">
        <v>0.0589533288686785</v>
      </c>
      <c r="H53" s="16" t="n">
        <v>0.776921202049452</v>
      </c>
      <c r="I53" s="16" t="n">
        <v>0.350416812800558</v>
      </c>
      <c r="J53" s="8" t="n">
        <v>0.787292767272962</v>
      </c>
      <c r="K53" s="8" t="n">
        <v>0.67449494949495</v>
      </c>
      <c r="L53" s="8" t="n">
        <v>0.805160823215157</v>
      </c>
    </row>
    <row r="54" customFormat="false" ht="22.35" hidden="false" customHeight="false" outlineLevel="0" collapsed="false">
      <c r="A54" s="7" t="s">
        <v>1451</v>
      </c>
      <c r="B54" s="6" t="n">
        <v>15</v>
      </c>
      <c r="C54" s="6" t="s">
        <v>922</v>
      </c>
      <c r="D54" s="6" t="s">
        <v>1450</v>
      </c>
      <c r="E54" s="6" t="n">
        <v>10</v>
      </c>
      <c r="F54" s="8" t="n">
        <v>0.768965768854147</v>
      </c>
      <c r="G54" s="8" t="n">
        <v>0.0515612004981692</v>
      </c>
      <c r="H54" s="16" t="n">
        <v>0.853184518279318</v>
      </c>
      <c r="I54" s="16" t="n">
        <v>0.422883611315478</v>
      </c>
      <c r="J54" s="8" t="n">
        <v>0.821159108007096</v>
      </c>
      <c r="K54" s="8" t="n">
        <v>0.697121212121212</v>
      </c>
      <c r="L54" s="8" t="n">
        <v>0.840810325587082</v>
      </c>
    </row>
    <row r="55" customFormat="false" ht="22.35" hidden="false" customHeight="false" outlineLevel="0" collapsed="false">
      <c r="A55" s="7" t="s">
        <v>1451</v>
      </c>
      <c r="B55" s="6" t="n">
        <v>15</v>
      </c>
      <c r="C55" s="6" t="s">
        <v>1452</v>
      </c>
      <c r="D55" s="6" t="s">
        <v>1450</v>
      </c>
      <c r="E55" s="6" t="n">
        <v>10</v>
      </c>
      <c r="F55" s="8" t="n">
        <v>0.801943587354057</v>
      </c>
      <c r="G55" s="8" t="n">
        <v>0.0479706052804655</v>
      </c>
      <c r="H55" s="16" t="n">
        <v>0.874267546196659</v>
      </c>
      <c r="I55" s="16" t="n">
        <v>0.410700619075128</v>
      </c>
      <c r="J55" s="8" t="n">
        <v>0.7828288858185</v>
      </c>
      <c r="K55" s="8" t="n">
        <v>0.828131313131313</v>
      </c>
      <c r="L55" s="8" t="n">
        <v>0.775755861576801</v>
      </c>
    </row>
    <row r="81" customFormat="false" ht="15" hidden="false" customHeight="false" outlineLevel="0" collapsed="false">
      <c r="A81" s="11" t="s">
        <v>1453</v>
      </c>
    </row>
    <row r="82" customFormat="false" ht="15" hidden="false" customHeight="true" outlineLevel="0" collapsed="false">
      <c r="A82" s="5" t="s">
        <v>1438</v>
      </c>
      <c r="B82" s="5" t="s">
        <v>883</v>
      </c>
      <c r="C82" s="5" t="s">
        <v>884</v>
      </c>
      <c r="D82" s="5" t="s">
        <v>1454</v>
      </c>
      <c r="E82" s="5" t="s">
        <v>886</v>
      </c>
      <c r="F82" s="5" t="s">
        <v>1455</v>
      </c>
      <c r="G82" s="5" t="s">
        <v>1456</v>
      </c>
      <c r="H82" s="5" t="s">
        <v>890</v>
      </c>
    </row>
    <row r="83" customFormat="false" ht="15" hidden="false" customHeight="false" outlineLevel="0" collapsed="false">
      <c r="A83" s="7" t="s">
        <v>1440</v>
      </c>
      <c r="B83" s="6" t="s">
        <v>1457</v>
      </c>
      <c r="C83" s="6" t="n">
        <v>20</v>
      </c>
      <c r="D83" s="8" t="n">
        <v>0.0575897415010318</v>
      </c>
      <c r="E83" s="8" t="n">
        <v>0.0349993861835987</v>
      </c>
      <c r="F83" s="6" t="n">
        <v>20</v>
      </c>
      <c r="G83" s="6" t="n">
        <v>0</v>
      </c>
      <c r="H83" s="18" t="n">
        <v>8.76994237559021E-005</v>
      </c>
    </row>
    <row r="84" customFormat="false" ht="22.35" hidden="false" customHeight="false" outlineLevel="0" collapsed="false">
      <c r="A84" s="7" t="s">
        <v>1440</v>
      </c>
      <c r="B84" s="7" t="s">
        <v>1458</v>
      </c>
      <c r="C84" s="6" t="n">
        <v>10</v>
      </c>
      <c r="D84" s="8" t="n">
        <v>0.0656705112852604</v>
      </c>
      <c r="E84" s="8" t="n">
        <v>0.0400327643006297</v>
      </c>
      <c r="F84" s="6" t="n">
        <v>9</v>
      </c>
      <c r="G84" s="6" t="n">
        <v>1</v>
      </c>
      <c r="H84" s="16" t="n">
        <v>0.00390625</v>
      </c>
    </row>
    <row r="85" customFormat="false" ht="15" hidden="false" customHeight="false" outlineLevel="0" collapsed="false">
      <c r="A85" s="7" t="s">
        <v>1441</v>
      </c>
      <c r="B85" s="6" t="s">
        <v>1457</v>
      </c>
      <c r="C85" s="6" t="n">
        <v>20</v>
      </c>
      <c r="D85" s="8" t="n">
        <v>0.0518879656782883</v>
      </c>
      <c r="E85" s="8" t="n">
        <v>0.0603520120702102</v>
      </c>
      <c r="F85" s="6" t="n">
        <v>16</v>
      </c>
      <c r="G85" s="6" t="n">
        <v>4</v>
      </c>
      <c r="H85" s="16" t="n">
        <v>0.00193368898101821</v>
      </c>
    </row>
    <row r="86" customFormat="false" ht="22.35" hidden="false" customHeight="false" outlineLevel="0" collapsed="false">
      <c r="A86" s="7" t="s">
        <v>1441</v>
      </c>
      <c r="B86" s="7" t="s">
        <v>1458</v>
      </c>
      <c r="C86" s="6" t="n">
        <v>10</v>
      </c>
      <c r="D86" s="8" t="n">
        <v>0.0918433019954276</v>
      </c>
      <c r="E86" s="8" t="n">
        <v>0.053308125077695</v>
      </c>
      <c r="F86" s="6" t="n">
        <v>10</v>
      </c>
      <c r="G86" s="6" t="n">
        <v>0</v>
      </c>
      <c r="H86" s="16" t="n">
        <v>0.001953125</v>
      </c>
    </row>
    <row r="87" customFormat="false" ht="15" hidden="false" customHeight="false" outlineLevel="0" collapsed="false">
      <c r="A87" s="7" t="s">
        <v>1442</v>
      </c>
      <c r="B87" s="6" t="s">
        <v>1457</v>
      </c>
      <c r="C87" s="6" t="n">
        <v>20</v>
      </c>
      <c r="D87" s="8" t="n">
        <v>0.0348354512870642</v>
      </c>
      <c r="E87" s="8" t="n">
        <v>0.0504902522852052</v>
      </c>
      <c r="F87" s="6" t="n">
        <v>14</v>
      </c>
      <c r="G87" s="6" t="n">
        <v>5</v>
      </c>
      <c r="H87" s="16" t="n">
        <v>0.00886201584857472</v>
      </c>
    </row>
    <row r="88" customFormat="false" ht="22.35" hidden="false" customHeight="false" outlineLevel="0" collapsed="false">
      <c r="A88" s="7" t="s">
        <v>1442</v>
      </c>
      <c r="B88" s="7" t="s">
        <v>1458</v>
      </c>
      <c r="C88" s="6" t="n">
        <v>10</v>
      </c>
      <c r="D88" s="8" t="n">
        <v>0.0145199018059424</v>
      </c>
      <c r="E88" s="8" t="n">
        <v>0.0546088305125341</v>
      </c>
      <c r="F88" s="6" t="n">
        <v>4</v>
      </c>
      <c r="G88" s="6" t="n">
        <v>6</v>
      </c>
      <c r="H88" s="16" t="n">
        <v>1</v>
      </c>
    </row>
    <row r="89" customFormat="false" ht="15" hidden="false" customHeight="false" outlineLevel="0" collapsed="false">
      <c r="A89" s="7" t="s">
        <v>1443</v>
      </c>
      <c r="B89" s="6" t="s">
        <v>1457</v>
      </c>
      <c r="C89" s="6" t="n">
        <v>20</v>
      </c>
      <c r="D89" s="8" t="n">
        <v>0.0406129846855653</v>
      </c>
      <c r="E89" s="8" t="n">
        <v>0.0689750289415119</v>
      </c>
      <c r="F89" s="6" t="n">
        <v>14</v>
      </c>
      <c r="G89" s="6" t="n">
        <v>6</v>
      </c>
      <c r="H89" s="16" t="n">
        <v>0.0332480377412485</v>
      </c>
    </row>
    <row r="90" customFormat="false" ht="22.35" hidden="false" customHeight="false" outlineLevel="0" collapsed="false">
      <c r="A90" s="7" t="s">
        <v>1443</v>
      </c>
      <c r="B90" s="7" t="s">
        <v>1458</v>
      </c>
      <c r="C90" s="6" t="n">
        <v>10</v>
      </c>
      <c r="D90" s="8" t="n">
        <v>0.034977731685907</v>
      </c>
      <c r="E90" s="8" t="n">
        <v>0.0566879306704692</v>
      </c>
      <c r="F90" s="6" t="n">
        <v>8</v>
      </c>
      <c r="G90" s="6" t="n">
        <v>2</v>
      </c>
      <c r="H90" s="16" t="n">
        <v>0.10546875</v>
      </c>
    </row>
    <row r="91" customFormat="false" ht="15" hidden="false" customHeight="false" outlineLevel="0" collapsed="false">
      <c r="A91" s="7" t="s">
        <v>1444</v>
      </c>
      <c r="B91" s="6" t="s">
        <v>1457</v>
      </c>
      <c r="C91" s="6" t="n">
        <v>20</v>
      </c>
      <c r="D91" s="8" t="n">
        <v>0.0845123275768437</v>
      </c>
      <c r="E91" s="8" t="n">
        <v>0.0464568611800474</v>
      </c>
      <c r="F91" s="6" t="n">
        <v>18</v>
      </c>
      <c r="G91" s="6" t="n">
        <v>2</v>
      </c>
      <c r="H91" s="18" t="n">
        <v>0.000139009475387283</v>
      </c>
    </row>
    <row r="92" customFormat="false" ht="22.35" hidden="false" customHeight="false" outlineLevel="0" collapsed="false">
      <c r="A92" s="7" t="s">
        <v>1444</v>
      </c>
      <c r="B92" s="7" t="s">
        <v>1458</v>
      </c>
      <c r="C92" s="6" t="n">
        <v>10</v>
      </c>
      <c r="D92" s="8" t="n">
        <v>0.0676834120119564</v>
      </c>
      <c r="E92" s="8" t="n">
        <v>0.0359007168681914</v>
      </c>
      <c r="F92" s="6" t="n">
        <v>9</v>
      </c>
      <c r="G92" s="6" t="n">
        <v>1</v>
      </c>
      <c r="H92" s="16" t="n">
        <v>0.00390625</v>
      </c>
    </row>
    <row r="93" customFormat="false" ht="15" hidden="false" customHeight="false" outlineLevel="0" collapsed="false">
      <c r="A93" s="7" t="s">
        <v>1445</v>
      </c>
      <c r="B93" s="6" t="s">
        <v>1457</v>
      </c>
      <c r="C93" s="6" t="n">
        <v>20</v>
      </c>
      <c r="D93" s="8" t="n">
        <v>0.0700247094601934</v>
      </c>
      <c r="E93" s="8" t="n">
        <v>0.0623491650987</v>
      </c>
      <c r="F93" s="6" t="n">
        <v>18</v>
      </c>
      <c r="G93" s="6" t="n">
        <v>2</v>
      </c>
      <c r="H93" s="18" t="n">
        <v>0.00038749276603101</v>
      </c>
    </row>
    <row r="94" customFormat="false" ht="22.35" hidden="false" customHeight="false" outlineLevel="0" collapsed="false">
      <c r="A94" s="7" t="s">
        <v>1445</v>
      </c>
      <c r="B94" s="7" t="s">
        <v>1458</v>
      </c>
      <c r="C94" s="6" t="n">
        <v>10</v>
      </c>
      <c r="D94" s="8" t="n">
        <v>0.0713614513668623</v>
      </c>
      <c r="E94" s="8" t="n">
        <v>0.0408834113737707</v>
      </c>
      <c r="F94" s="6" t="n">
        <v>10</v>
      </c>
      <c r="G94" s="6" t="n">
        <v>0</v>
      </c>
      <c r="H94" s="16" t="n">
        <v>0.001953125</v>
      </c>
    </row>
    <row r="95" customFormat="false" ht="15" hidden="false" customHeight="false" outlineLevel="0" collapsed="false">
      <c r="A95" s="7" t="s">
        <v>1446</v>
      </c>
      <c r="B95" s="6" t="s">
        <v>1457</v>
      </c>
      <c r="C95" s="6" t="n">
        <v>20</v>
      </c>
      <c r="D95" s="8" t="n">
        <v>0.102066498316498</v>
      </c>
      <c r="E95" s="8" t="n">
        <v>0.0685272758804358</v>
      </c>
      <c r="F95" s="6" t="n">
        <v>19</v>
      </c>
      <c r="G95" s="6" t="n">
        <v>1</v>
      </c>
      <c r="H95" s="18" t="n">
        <v>0.000139009475387283</v>
      </c>
    </row>
    <row r="96" customFormat="false" ht="22.35" hidden="false" customHeight="false" outlineLevel="0" collapsed="false">
      <c r="A96" s="7" t="s">
        <v>1446</v>
      </c>
      <c r="B96" s="7" t="s">
        <v>1458</v>
      </c>
      <c r="C96" s="6" t="n">
        <v>10</v>
      </c>
      <c r="D96" s="8" t="n">
        <v>0.0483910744887624</v>
      </c>
      <c r="E96" s="8" t="n">
        <v>0.0579509772176271</v>
      </c>
      <c r="F96" s="6" t="n">
        <v>8</v>
      </c>
      <c r="G96" s="6" t="n">
        <v>2</v>
      </c>
      <c r="H96" s="16" t="n">
        <v>0.048828125</v>
      </c>
    </row>
    <row r="97" customFormat="false" ht="15" hidden="false" customHeight="false" outlineLevel="0" collapsed="false">
      <c r="A97" s="7" t="s">
        <v>1459</v>
      </c>
      <c r="B97" s="6" t="s">
        <v>1457</v>
      </c>
      <c r="C97" s="6" t="n">
        <v>20</v>
      </c>
      <c r="D97" s="8" t="n">
        <v>0.0381511350059738</v>
      </c>
      <c r="E97" s="8" t="n">
        <v>0.0437851879785905</v>
      </c>
      <c r="F97" s="6" t="n">
        <v>16</v>
      </c>
      <c r="G97" s="6" t="n">
        <v>4</v>
      </c>
      <c r="H97" s="16" t="n">
        <v>0.00280648123815621</v>
      </c>
    </row>
    <row r="98" customFormat="false" ht="22.35" hidden="false" customHeight="false" outlineLevel="0" collapsed="false">
      <c r="A98" s="7" t="s">
        <v>1459</v>
      </c>
      <c r="B98" s="7" t="s">
        <v>1458</v>
      </c>
      <c r="C98" s="6" t="n">
        <v>10</v>
      </c>
      <c r="D98" s="8" t="n">
        <v>0.0291378824990939</v>
      </c>
      <c r="E98" s="8" t="n">
        <v>0.0434320959682351</v>
      </c>
      <c r="F98" s="6" t="n">
        <v>7</v>
      </c>
      <c r="G98" s="6" t="n">
        <v>3</v>
      </c>
      <c r="H98" s="16" t="n">
        <v>0.083984375</v>
      </c>
    </row>
    <row r="100" customFormat="false" ht="15" hidden="false" customHeight="false" outlineLevel="0" collapsed="false">
      <c r="A100" s="11" t="s">
        <v>1460</v>
      </c>
    </row>
    <row r="101" customFormat="false" ht="36" hidden="false" customHeight="true" outlineLevel="0" collapsed="false">
      <c r="A101" s="5" t="s">
        <v>1461</v>
      </c>
      <c r="B101" s="5" t="s">
        <v>1439</v>
      </c>
      <c r="C101" s="5" t="s">
        <v>1462</v>
      </c>
      <c r="D101" s="5" t="s">
        <v>1463</v>
      </c>
      <c r="E101" s="5" t="s">
        <v>1464</v>
      </c>
    </row>
    <row r="102" customFormat="false" ht="15" hidden="false" customHeight="false" outlineLevel="0" collapsed="false">
      <c r="A102" s="6" t="s">
        <v>1465</v>
      </c>
      <c r="B102" s="6" t="n">
        <v>2039</v>
      </c>
      <c r="C102" s="16" t="n">
        <v>0.185485835367305</v>
      </c>
      <c r="D102" s="18" t="n">
        <v>0.000801877551778693</v>
      </c>
      <c r="E102" s="16" t="n">
        <v>1</v>
      </c>
    </row>
    <row r="103" customFormat="false" ht="15" hidden="false" customHeight="false" outlineLevel="0" collapsed="false">
      <c r="A103" s="6" t="s">
        <v>1466</v>
      </c>
      <c r="B103" s="6" t="n">
        <v>30</v>
      </c>
      <c r="C103" s="16" t="n">
        <v>0.0117584022339315</v>
      </c>
      <c r="D103" s="16" t="n">
        <v>0.00240274435089996</v>
      </c>
      <c r="E103" s="16" t="n">
        <v>4.30857377105723</v>
      </c>
    </row>
    <row r="104" customFormat="false" ht="15" hidden="false" customHeight="false" outlineLevel="0" collapsed="false">
      <c r="A104" s="6" t="s">
        <v>1467</v>
      </c>
      <c r="B104" s="6" t="n">
        <v>31</v>
      </c>
      <c r="C104" s="16" t="n">
        <v>0.00751592932406657</v>
      </c>
      <c r="D104" s="18" t="n">
        <v>0.000783167060979451</v>
      </c>
      <c r="E104" s="16" t="n">
        <v>2.66518566810354</v>
      </c>
    </row>
    <row r="105" customFormat="false" ht="15" hidden="false" customHeight="false" outlineLevel="0" collapsed="false">
      <c r="A105" s="6" t="s">
        <v>1468</v>
      </c>
      <c r="B105" s="6" t="n">
        <v>2031</v>
      </c>
      <c r="C105" s="16" t="n">
        <v>0.790413760832142</v>
      </c>
      <c r="D105" s="16" t="n">
        <v>0.00577799274700724</v>
      </c>
      <c r="E105" s="16" t="n">
        <v>4.27810111022577</v>
      </c>
    </row>
    <row r="106" customFormat="false" ht="15" hidden="false" customHeight="false" outlineLevel="0" collapsed="false">
      <c r="A106" s="6" t="s">
        <v>1469</v>
      </c>
      <c r="B106" s="6" t="n">
        <v>20</v>
      </c>
      <c r="C106" s="16" t="n">
        <v>0.00482607224255577</v>
      </c>
      <c r="D106" s="18" t="n">
        <v>0.000736247907459031</v>
      </c>
      <c r="E106" s="16" t="n">
        <v>2.65259104100457</v>
      </c>
    </row>
    <row r="107" customFormat="false" ht="14.25" hidden="false" customHeight="true" outlineLevel="0" collapsed="false">
      <c r="A107" s="10" t="s">
        <v>1470</v>
      </c>
      <c r="B107" s="10"/>
      <c r="C107" s="10"/>
      <c r="D107" s="10"/>
      <c r="E107" s="10"/>
      <c r="F107" s="10"/>
      <c r="G107" s="10"/>
      <c r="H107" s="10"/>
      <c r="I107" s="10"/>
      <c r="J107" s="10"/>
      <c r="K107" s="10"/>
      <c r="L107" s="10"/>
    </row>
    <row r="109" customFormat="false" ht="15" hidden="false" customHeight="false" outlineLevel="0" collapsed="false">
      <c r="A109" s="11" t="s">
        <v>1471</v>
      </c>
    </row>
    <row r="110" customFormat="false" ht="15" hidden="false" customHeight="true" outlineLevel="0" collapsed="false">
      <c r="A110" s="5" t="s">
        <v>904</v>
      </c>
      <c r="B110" s="5" t="s">
        <v>905</v>
      </c>
      <c r="C110" s="5" t="s">
        <v>1472</v>
      </c>
    </row>
    <row r="111" customFormat="false" ht="15" hidden="false" customHeight="false" outlineLevel="0" collapsed="false">
      <c r="A111" s="6" t="s">
        <v>1473</v>
      </c>
      <c r="B111" s="6" t="s">
        <v>1468</v>
      </c>
      <c r="C111" s="16" t="n">
        <v>0.00577799274700724</v>
      </c>
    </row>
    <row r="112" customFormat="false" ht="15" hidden="false" customHeight="false" outlineLevel="0" collapsed="false">
      <c r="A112" s="6" t="s">
        <v>1474</v>
      </c>
      <c r="B112" s="6" t="s">
        <v>1468</v>
      </c>
      <c r="C112" s="16" t="n">
        <v>0.00576911296108144</v>
      </c>
    </row>
    <row r="113" customFormat="false" ht="15" hidden="false" customHeight="false" outlineLevel="0" collapsed="false">
      <c r="A113" s="6" t="s">
        <v>1475</v>
      </c>
      <c r="B113" s="6" t="s">
        <v>1468</v>
      </c>
      <c r="C113" s="16" t="n">
        <v>0.00556234509345315</v>
      </c>
    </row>
    <row r="114" customFormat="false" ht="15" hidden="false" customHeight="false" outlineLevel="0" collapsed="false">
      <c r="A114" s="6" t="s">
        <v>1476</v>
      </c>
      <c r="B114" s="6" t="s">
        <v>1468</v>
      </c>
      <c r="C114" s="16" t="n">
        <v>0.00536259290591006</v>
      </c>
    </row>
    <row r="115" customFormat="false" ht="15" hidden="false" customHeight="false" outlineLevel="0" collapsed="false">
      <c r="A115" s="6" t="s">
        <v>1477</v>
      </c>
      <c r="B115" s="6" t="s">
        <v>1468</v>
      </c>
      <c r="C115" s="16" t="n">
        <v>0.00527838628788417</v>
      </c>
    </row>
    <row r="116" customFormat="false" ht="15" hidden="false" customHeight="false" outlineLevel="0" collapsed="false">
      <c r="A116" s="6" t="s">
        <v>1478</v>
      </c>
      <c r="B116" s="6" t="s">
        <v>1468</v>
      </c>
      <c r="C116" s="16" t="n">
        <v>0.00513883875774687</v>
      </c>
    </row>
    <row r="117" customFormat="false" ht="15" hidden="false" customHeight="false" outlineLevel="0" collapsed="false">
      <c r="A117" s="6" t="s">
        <v>1479</v>
      </c>
      <c r="B117" s="6" t="s">
        <v>1468</v>
      </c>
      <c r="C117" s="16" t="n">
        <v>0.00501677450014263</v>
      </c>
    </row>
    <row r="118" customFormat="false" ht="15" hidden="false" customHeight="false" outlineLevel="0" collapsed="false">
      <c r="A118" s="6" t="s">
        <v>1480</v>
      </c>
      <c r="B118" s="6" t="s">
        <v>1468</v>
      </c>
      <c r="C118" s="16" t="n">
        <v>0.00488785690962029</v>
      </c>
    </row>
    <row r="119" customFormat="false" ht="15" hidden="false" customHeight="false" outlineLevel="0" collapsed="false">
      <c r="A119" s="6" t="s">
        <v>1481</v>
      </c>
      <c r="B119" s="6" t="s">
        <v>1468</v>
      </c>
      <c r="C119" s="16" t="n">
        <v>0.00487719757246635</v>
      </c>
    </row>
    <row r="120" customFormat="false" ht="15" hidden="false" customHeight="false" outlineLevel="0" collapsed="false">
      <c r="A120" s="6" t="s">
        <v>1482</v>
      </c>
      <c r="B120" s="6" t="s">
        <v>1468</v>
      </c>
      <c r="C120" s="16" t="n">
        <v>0.00477860111906407</v>
      </c>
    </row>
    <row r="121" customFormat="false" ht="15" hidden="false" customHeight="false" outlineLevel="0" collapsed="false">
      <c r="A121" s="6" t="s">
        <v>1483</v>
      </c>
      <c r="B121" s="6" t="s">
        <v>1468</v>
      </c>
      <c r="C121" s="16" t="n">
        <v>0.00472315514040636</v>
      </c>
    </row>
    <row r="122" customFormat="false" ht="15" hidden="false" customHeight="false" outlineLevel="0" collapsed="false">
      <c r="A122" s="6" t="s">
        <v>1484</v>
      </c>
      <c r="B122" s="6" t="s">
        <v>1468</v>
      </c>
      <c r="C122" s="16" t="n">
        <v>0.00466031390435118</v>
      </c>
    </row>
    <row r="123" customFormat="false" ht="15" hidden="false" customHeight="false" outlineLevel="0" collapsed="false">
      <c r="A123" s="6" t="s">
        <v>1485</v>
      </c>
      <c r="B123" s="6" t="s">
        <v>1468</v>
      </c>
      <c r="C123" s="16" t="n">
        <v>0.00465438548679772</v>
      </c>
    </row>
    <row r="124" customFormat="false" ht="15" hidden="false" customHeight="false" outlineLevel="0" collapsed="false">
      <c r="A124" s="6" t="s">
        <v>1486</v>
      </c>
      <c r="B124" s="6" t="s">
        <v>1468</v>
      </c>
      <c r="C124" s="16" t="n">
        <v>0.00460040701117359</v>
      </c>
    </row>
    <row r="125" customFormat="false" ht="15" hidden="false" customHeight="false" outlineLevel="0" collapsed="false">
      <c r="A125" s="6" t="s">
        <v>1487</v>
      </c>
      <c r="B125" s="6" t="s">
        <v>1468</v>
      </c>
      <c r="C125" s="16" t="n">
        <v>0.00459161219170673</v>
      </c>
    </row>
    <row r="126" customFormat="false" ht="15" hidden="false" customHeight="false" outlineLevel="0" collapsed="false">
      <c r="A126" s="6" t="s">
        <v>1488</v>
      </c>
      <c r="B126" s="6" t="s">
        <v>1468</v>
      </c>
      <c r="C126" s="16" t="n">
        <v>0.00457473658817519</v>
      </c>
    </row>
    <row r="127" customFormat="false" ht="15" hidden="false" customHeight="false" outlineLevel="0" collapsed="false">
      <c r="A127" s="6" t="s">
        <v>1489</v>
      </c>
      <c r="B127" s="6" t="s">
        <v>1468</v>
      </c>
      <c r="C127" s="16" t="n">
        <v>0.00456018093331693</v>
      </c>
    </row>
    <row r="128" customFormat="false" ht="15" hidden="false" customHeight="false" outlineLevel="0" collapsed="false">
      <c r="A128" s="6" t="s">
        <v>1490</v>
      </c>
      <c r="B128" s="6" t="s">
        <v>1468</v>
      </c>
      <c r="C128" s="16" t="n">
        <v>0.00437943549113727</v>
      </c>
    </row>
    <row r="129" customFormat="false" ht="15" hidden="false" customHeight="false" outlineLevel="0" collapsed="false">
      <c r="A129" s="6" t="s">
        <v>1491</v>
      </c>
      <c r="B129" s="6" t="s">
        <v>1468</v>
      </c>
      <c r="C129" s="16" t="n">
        <v>0.00431634247215813</v>
      </c>
    </row>
    <row r="130" customFormat="false" ht="15" hidden="false" customHeight="false" outlineLevel="0" collapsed="false">
      <c r="A130" s="6" t="s">
        <v>1492</v>
      </c>
      <c r="B130" s="6" t="s">
        <v>1468</v>
      </c>
      <c r="C130" s="16" t="n">
        <v>0.00424221942444994</v>
      </c>
    </row>
    <row r="132" customFormat="false" ht="15" hidden="false" customHeight="false" outlineLevel="0" collapsed="false">
      <c r="A132" s="11" t="s">
        <v>1493</v>
      </c>
    </row>
    <row r="133" customFormat="false" ht="24" hidden="false" customHeight="true" outlineLevel="0" collapsed="false">
      <c r="A133" s="5" t="s">
        <v>904</v>
      </c>
      <c r="B133" s="5" t="s">
        <v>1494</v>
      </c>
      <c r="C133" s="5" t="s">
        <v>1495</v>
      </c>
      <c r="D133" s="5" t="s">
        <v>1496</v>
      </c>
      <c r="E133" s="5" t="s">
        <v>1497</v>
      </c>
    </row>
    <row r="134" customFormat="false" ht="15" hidden="false" customHeight="false" outlineLevel="0" collapsed="false">
      <c r="A134" s="7" t="s">
        <v>1066</v>
      </c>
      <c r="B134" s="6" t="n">
        <v>30</v>
      </c>
      <c r="C134" s="6" t="n">
        <v>30</v>
      </c>
      <c r="D134" s="8" t="n">
        <v>1</v>
      </c>
      <c r="E134" s="6" t="s">
        <v>598</v>
      </c>
    </row>
    <row r="135" customFormat="false" ht="15" hidden="false" customHeight="false" outlineLevel="0" collapsed="false">
      <c r="A135" s="7" t="s">
        <v>1068</v>
      </c>
      <c r="B135" s="6" t="n">
        <v>24</v>
      </c>
      <c r="C135" s="6" t="n">
        <v>30</v>
      </c>
      <c r="D135" s="8" t="n">
        <v>0.8</v>
      </c>
      <c r="E135" s="6" t="s">
        <v>598</v>
      </c>
    </row>
    <row r="136" customFormat="false" ht="15" hidden="false" customHeight="false" outlineLevel="0" collapsed="false">
      <c r="A136" s="6" t="s">
        <v>1498</v>
      </c>
      <c r="B136" s="6" t="n">
        <v>18</v>
      </c>
      <c r="C136" s="6" t="n">
        <v>30</v>
      </c>
      <c r="D136" s="8" t="n">
        <v>0.6</v>
      </c>
      <c r="E136" s="6" t="s">
        <v>598</v>
      </c>
    </row>
    <row r="137" customFormat="false" ht="15" hidden="false" customHeight="false" outlineLevel="0" collapsed="false">
      <c r="A137" s="6" t="s">
        <v>1484</v>
      </c>
      <c r="B137" s="6" t="n">
        <v>13</v>
      </c>
      <c r="C137" s="6" t="n">
        <v>30</v>
      </c>
      <c r="D137" s="8" t="n">
        <v>0.433333333333333</v>
      </c>
      <c r="E137" s="6" t="s">
        <v>598</v>
      </c>
    </row>
    <row r="138" customFormat="false" ht="15" hidden="false" customHeight="false" outlineLevel="0" collapsed="false">
      <c r="A138" s="6" t="s">
        <v>1499</v>
      </c>
      <c r="B138" s="6" t="n">
        <v>12</v>
      </c>
      <c r="C138" s="6" t="n">
        <v>30</v>
      </c>
      <c r="D138" s="8" t="n">
        <v>0.4</v>
      </c>
      <c r="E138" s="6"/>
    </row>
    <row r="139" customFormat="false" ht="15" hidden="false" customHeight="false" outlineLevel="0" collapsed="false">
      <c r="A139" s="6" t="s">
        <v>1500</v>
      </c>
      <c r="B139" s="6" t="n">
        <v>12</v>
      </c>
      <c r="C139" s="6" t="n">
        <v>30</v>
      </c>
      <c r="D139" s="8" t="n">
        <v>0.4</v>
      </c>
      <c r="E139" s="6"/>
    </row>
    <row r="140" customFormat="false" ht="15" hidden="false" customHeight="false" outlineLevel="0" collapsed="false">
      <c r="A140" s="6" t="s">
        <v>1501</v>
      </c>
      <c r="B140" s="6" t="n">
        <v>12</v>
      </c>
      <c r="C140" s="6" t="n">
        <v>30</v>
      </c>
      <c r="D140" s="8" t="n">
        <v>0.4</v>
      </c>
      <c r="E140" s="6"/>
    </row>
    <row r="141" customFormat="false" ht="15" hidden="false" customHeight="false" outlineLevel="0" collapsed="false">
      <c r="A141" s="6" t="s">
        <v>1502</v>
      </c>
      <c r="B141" s="6" t="n">
        <v>11</v>
      </c>
      <c r="C141" s="6" t="n">
        <v>30</v>
      </c>
      <c r="D141" s="8" t="n">
        <v>0.366666666666667</v>
      </c>
      <c r="E141" s="6" t="s">
        <v>598</v>
      </c>
    </row>
    <row r="142" customFormat="false" ht="15" hidden="false" customHeight="false" outlineLevel="0" collapsed="false">
      <c r="A142" s="6" t="s">
        <v>1201</v>
      </c>
      <c r="B142" s="6" t="n">
        <v>11</v>
      </c>
      <c r="C142" s="6" t="n">
        <v>30</v>
      </c>
      <c r="D142" s="8" t="n">
        <v>0.366666666666667</v>
      </c>
      <c r="E142" s="6"/>
    </row>
    <row r="143" customFormat="false" ht="15" hidden="false" customHeight="false" outlineLevel="0" collapsed="false">
      <c r="A143" s="6" t="s">
        <v>1503</v>
      </c>
      <c r="B143" s="6" t="n">
        <v>11</v>
      </c>
      <c r="C143" s="6" t="n">
        <v>30</v>
      </c>
      <c r="D143" s="8" t="n">
        <v>0.366666666666667</v>
      </c>
      <c r="E143" s="6"/>
    </row>
    <row r="144" customFormat="false" ht="15" hidden="false" customHeight="false" outlineLevel="0" collapsed="false">
      <c r="A144" s="6" t="s">
        <v>1504</v>
      </c>
      <c r="B144" s="6" t="n">
        <v>11</v>
      </c>
      <c r="C144" s="6" t="n">
        <v>30</v>
      </c>
      <c r="D144" s="8" t="n">
        <v>0.366666666666667</v>
      </c>
      <c r="E144" s="6"/>
    </row>
    <row r="145" customFormat="false" ht="15" hidden="false" customHeight="false" outlineLevel="0" collapsed="false">
      <c r="A145" s="6" t="s">
        <v>1505</v>
      </c>
      <c r="B145" s="6" t="n">
        <v>10</v>
      </c>
      <c r="C145" s="6" t="n">
        <v>30</v>
      </c>
      <c r="D145" s="8" t="n">
        <v>0.333333333333333</v>
      </c>
      <c r="E145" s="6"/>
    </row>
    <row r="146" customFormat="false" ht="15" hidden="false" customHeight="false" outlineLevel="0" collapsed="false">
      <c r="A146" s="7" t="s">
        <v>1073</v>
      </c>
      <c r="B146" s="6" t="n">
        <v>9</v>
      </c>
      <c r="C146" s="6" t="n">
        <v>30</v>
      </c>
      <c r="D146" s="8" t="n">
        <v>0.3</v>
      </c>
      <c r="E146" s="6"/>
    </row>
    <row r="147" customFormat="false" ht="15" hidden="false" customHeight="false" outlineLevel="0" collapsed="false">
      <c r="A147" s="6" t="s">
        <v>1145</v>
      </c>
      <c r="B147" s="6" t="n">
        <v>8</v>
      </c>
      <c r="C147" s="6" t="n">
        <v>30</v>
      </c>
      <c r="D147" s="8" t="n">
        <v>0.266666666666667</v>
      </c>
      <c r="E147" s="6" t="s">
        <v>598</v>
      </c>
    </row>
    <row r="148" customFormat="false" ht="15" hidden="false" customHeight="false" outlineLevel="0" collapsed="false">
      <c r="A148" s="6" t="s">
        <v>1506</v>
      </c>
      <c r="B148" s="6" t="n">
        <v>8</v>
      </c>
      <c r="C148" s="6" t="n">
        <v>30</v>
      </c>
      <c r="D148" s="8" t="n">
        <v>0.266666666666667</v>
      </c>
      <c r="E148" s="6"/>
    </row>
    <row r="149" customFormat="false" ht="15" hidden="false" customHeight="false" outlineLevel="0" collapsed="false">
      <c r="A149" s="6" t="s">
        <v>1187</v>
      </c>
      <c r="B149" s="6" t="n">
        <v>8</v>
      </c>
      <c r="C149" s="6" t="n">
        <v>30</v>
      </c>
      <c r="D149" s="8" t="n">
        <v>0.266666666666667</v>
      </c>
      <c r="E149" s="6" t="s">
        <v>598</v>
      </c>
    </row>
    <row r="150" customFormat="false" ht="15" hidden="false" customHeight="false" outlineLevel="0" collapsed="false">
      <c r="A150" s="6" t="s">
        <v>1507</v>
      </c>
      <c r="B150" s="6" t="n">
        <v>8</v>
      </c>
      <c r="C150" s="6" t="n">
        <v>30</v>
      </c>
      <c r="D150" s="8" t="n">
        <v>0.266666666666667</v>
      </c>
      <c r="E150" s="6" t="s">
        <v>598</v>
      </c>
    </row>
    <row r="151" customFormat="false" ht="15" hidden="false" customHeight="false" outlineLevel="0" collapsed="false">
      <c r="A151" s="6" t="s">
        <v>1508</v>
      </c>
      <c r="B151" s="6" t="n">
        <v>8</v>
      </c>
      <c r="C151" s="6" t="n">
        <v>30</v>
      </c>
      <c r="D151" s="8" t="n">
        <v>0.266666666666667</v>
      </c>
      <c r="E151" s="6"/>
    </row>
    <row r="152" customFormat="false" ht="15" hidden="false" customHeight="false" outlineLevel="0" collapsed="false">
      <c r="A152" s="6" t="s">
        <v>1509</v>
      </c>
      <c r="B152" s="6" t="n">
        <v>8</v>
      </c>
      <c r="C152" s="6" t="n">
        <v>30</v>
      </c>
      <c r="D152" s="8" t="n">
        <v>0.266666666666667</v>
      </c>
      <c r="E152" s="6"/>
    </row>
    <row r="153" customFormat="false" ht="15" hidden="false" customHeight="false" outlineLevel="0" collapsed="false">
      <c r="A153" s="6" t="s">
        <v>1510</v>
      </c>
      <c r="B153" s="6" t="n">
        <v>7</v>
      </c>
      <c r="C153" s="6" t="n">
        <v>30</v>
      </c>
      <c r="D153" s="8" t="n">
        <v>0.233333333333333</v>
      </c>
      <c r="E153" s="6" t="s">
        <v>598</v>
      </c>
    </row>
    <row r="155" customFormat="false" ht="15" hidden="false" customHeight="false" outlineLevel="0" collapsed="false">
      <c r="A155" s="11" t="s">
        <v>1511</v>
      </c>
    </row>
    <row r="156" customFormat="false" ht="36" hidden="false" customHeight="true" outlineLevel="0" collapsed="false">
      <c r="A156" s="5" t="s">
        <v>1438</v>
      </c>
      <c r="B156" s="5" t="s">
        <v>1512</v>
      </c>
      <c r="C156" s="5" t="s">
        <v>1513</v>
      </c>
    </row>
    <row r="157" customFormat="false" ht="22.35" hidden="false" customHeight="false" outlineLevel="0" collapsed="false">
      <c r="A157" s="7" t="s">
        <v>1440</v>
      </c>
      <c r="B157" s="6" t="n">
        <v>17</v>
      </c>
      <c r="C157" s="7" t="s">
        <v>1514</v>
      </c>
    </row>
    <row r="158" customFormat="false" ht="15" hidden="false" customHeight="false" outlineLevel="0" collapsed="false">
      <c r="A158" s="7" t="s">
        <v>1441</v>
      </c>
      <c r="B158" s="6" t="n">
        <v>16</v>
      </c>
      <c r="C158" s="7" t="s">
        <v>1515</v>
      </c>
    </row>
    <row r="159" customFormat="false" ht="32.8" hidden="false" customHeight="false" outlineLevel="0" collapsed="false">
      <c r="A159" s="7" t="s">
        <v>1442</v>
      </c>
      <c r="B159" s="6" t="n">
        <v>13</v>
      </c>
      <c r="C159" s="7" t="s">
        <v>1516</v>
      </c>
    </row>
    <row r="160" customFormat="false" ht="15" hidden="false" customHeight="false" outlineLevel="0" collapsed="false">
      <c r="A160" s="7" t="s">
        <v>1443</v>
      </c>
      <c r="B160" s="6" t="n">
        <v>11</v>
      </c>
      <c r="C160" s="7" t="s">
        <v>1517</v>
      </c>
    </row>
    <row r="161" customFormat="false" ht="15" hidden="false" customHeight="false" outlineLevel="0" collapsed="false">
      <c r="A161" s="7" t="s">
        <v>1444</v>
      </c>
      <c r="B161" s="6" t="n">
        <v>11</v>
      </c>
      <c r="C161" s="7" t="s">
        <v>1518</v>
      </c>
    </row>
    <row r="162" customFormat="false" ht="15" hidden="false" customHeight="false" outlineLevel="0" collapsed="false">
      <c r="A162" s="7" t="s">
        <v>1445</v>
      </c>
      <c r="B162" s="6" t="n">
        <v>11</v>
      </c>
      <c r="C162" s="7" t="s">
        <v>1519</v>
      </c>
    </row>
    <row r="163" customFormat="false" ht="15" hidden="false" customHeight="false" outlineLevel="0" collapsed="false">
      <c r="A163" s="7" t="s">
        <v>1446</v>
      </c>
      <c r="B163" s="6" t="n">
        <v>10</v>
      </c>
      <c r="C163" s="7" t="s">
        <v>1520</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1521</v>
      </c>
      <c r="B2" s="2"/>
      <c r="C2" s="2"/>
      <c r="D2" s="2"/>
      <c r="E2" s="2"/>
      <c r="F2" s="2"/>
      <c r="G2" s="2"/>
      <c r="H2" s="2"/>
      <c r="I2" s="2"/>
      <c r="J2" s="2"/>
      <c r="K2" s="2"/>
      <c r="L2" s="2"/>
    </row>
    <row r="4" customFormat="false" ht="51.75" hidden="false" customHeight="true" outlineLevel="0" collapsed="false">
      <c r="A4" s="4" t="s">
        <v>1522</v>
      </c>
      <c r="B4" s="4"/>
      <c r="C4" s="4"/>
      <c r="D4" s="4"/>
      <c r="E4" s="4"/>
      <c r="F4" s="4"/>
      <c r="G4" s="4"/>
      <c r="H4" s="4"/>
      <c r="I4" s="4"/>
      <c r="J4" s="4"/>
      <c r="K4" s="4"/>
      <c r="L4" s="4"/>
    </row>
    <row r="5" customFormat="false" ht="15" hidden="false" customHeight="false" outlineLevel="0" collapsed="false">
      <c r="A5" s="11" t="s">
        <v>1523</v>
      </c>
    </row>
    <row r="6" customFormat="false" ht="15" hidden="false" customHeight="true" outlineLevel="0" collapsed="false">
      <c r="A6" s="5" t="s">
        <v>1524</v>
      </c>
      <c r="B6" s="5" t="s">
        <v>420</v>
      </c>
      <c r="C6" s="5" t="s">
        <v>1425</v>
      </c>
    </row>
    <row r="7" customFormat="false" ht="15" hidden="false" customHeight="false" outlineLevel="0" collapsed="false">
      <c r="A7" s="6" t="s">
        <v>1113</v>
      </c>
      <c r="B7" s="6" t="s">
        <v>1117</v>
      </c>
      <c r="C7" s="16" t="n">
        <v>1</v>
      </c>
    </row>
    <row r="9" customFormat="false" ht="15" hidden="false" customHeight="false" outlineLevel="0" collapsed="false">
      <c r="A9" s="11" t="s">
        <v>1525</v>
      </c>
    </row>
    <row r="10" customFormat="false" ht="24" hidden="false" customHeight="true" outlineLevel="0" collapsed="false">
      <c r="A10" s="5" t="s">
        <v>1461</v>
      </c>
      <c r="B10" s="5" t="s">
        <v>1439</v>
      </c>
      <c r="C10" s="5" t="s">
        <v>1526</v>
      </c>
    </row>
    <row r="11" customFormat="false" ht="22.35" hidden="false" customHeight="false" outlineLevel="0" collapsed="false">
      <c r="A11" s="7" t="s">
        <v>1441</v>
      </c>
      <c r="B11" s="6" t="n">
        <v>2039</v>
      </c>
      <c r="C11" s="6" t="n">
        <v>1565</v>
      </c>
    </row>
    <row r="12" customFormat="false" ht="22.35" hidden="false" customHeight="false" outlineLevel="0" collapsed="false">
      <c r="A12" s="7" t="s">
        <v>1527</v>
      </c>
      <c r="B12" s="6" t="n">
        <v>30</v>
      </c>
      <c r="C12" s="6" t="n">
        <v>26</v>
      </c>
    </row>
    <row r="13" customFormat="false" ht="22.35" hidden="false" customHeight="false" outlineLevel="0" collapsed="false">
      <c r="A13" s="7" t="s">
        <v>1528</v>
      </c>
      <c r="B13" s="6" t="n">
        <v>30</v>
      </c>
      <c r="C13" s="6" t="n">
        <v>23</v>
      </c>
    </row>
    <row r="14" customFormat="false" ht="15" hidden="false" customHeight="false" outlineLevel="0" collapsed="false">
      <c r="A14" s="6" t="s">
        <v>1529</v>
      </c>
      <c r="B14" s="6" t="n">
        <v>20</v>
      </c>
      <c r="C14" s="6" t="n">
        <v>15</v>
      </c>
    </row>
    <row r="15" customFormat="false" ht="22.35" hidden="false" customHeight="false" outlineLevel="0" collapsed="false">
      <c r="A15" s="7" t="s">
        <v>1530</v>
      </c>
      <c r="B15" s="6" t="n">
        <v>2031</v>
      </c>
      <c r="C15" s="6" t="n">
        <v>1454</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1531</v>
      </c>
      <c r="B2" s="2"/>
      <c r="C2" s="2"/>
      <c r="D2" s="2"/>
      <c r="E2" s="2"/>
      <c r="F2" s="2"/>
      <c r="G2" s="2"/>
      <c r="H2" s="2"/>
      <c r="I2" s="2"/>
      <c r="J2" s="2"/>
      <c r="K2" s="2"/>
      <c r="L2" s="2"/>
    </row>
    <row r="4" customFormat="false" ht="15" hidden="false" customHeight="false" outlineLevel="0" collapsed="false">
      <c r="A4" s="11" t="s">
        <v>1532</v>
      </c>
    </row>
    <row r="5" customFormat="false" ht="24" hidden="false" customHeight="true" outlineLevel="0" collapsed="false">
      <c r="A5" s="5" t="s">
        <v>1461</v>
      </c>
      <c r="B5" s="5" t="s">
        <v>1439</v>
      </c>
      <c r="C5" s="5" t="s">
        <v>1526</v>
      </c>
    </row>
    <row r="6" customFormat="false" ht="22.35" hidden="false" customHeight="false" outlineLevel="0" collapsed="false">
      <c r="A6" s="7" t="s">
        <v>1441</v>
      </c>
      <c r="B6" s="6" t="n">
        <v>2039</v>
      </c>
      <c r="C6" s="6" t="n">
        <v>1565</v>
      </c>
    </row>
    <row r="7" customFormat="false" ht="22.35" hidden="false" customHeight="false" outlineLevel="0" collapsed="false">
      <c r="A7" s="7" t="s">
        <v>1527</v>
      </c>
      <c r="B7" s="6" t="n">
        <v>30</v>
      </c>
      <c r="C7" s="6" t="n">
        <v>26</v>
      </c>
    </row>
    <row r="8" customFormat="false" ht="22.35" hidden="false" customHeight="false" outlineLevel="0" collapsed="false">
      <c r="A8" s="7" t="s">
        <v>1528</v>
      </c>
      <c r="B8" s="6" t="n">
        <v>30</v>
      </c>
      <c r="C8" s="6" t="n">
        <v>23</v>
      </c>
    </row>
    <row r="9" customFormat="false" ht="15" hidden="false" customHeight="false" outlineLevel="0" collapsed="false">
      <c r="A9" s="6" t="s">
        <v>1529</v>
      </c>
      <c r="B9" s="6" t="n">
        <v>20</v>
      </c>
      <c r="C9" s="6" t="n">
        <v>15</v>
      </c>
    </row>
    <row r="10" customFormat="false" ht="22.35" hidden="false" customHeight="false" outlineLevel="0" collapsed="false">
      <c r="A10" s="7" t="s">
        <v>1530</v>
      </c>
      <c r="B10" s="6" t="n">
        <v>2031</v>
      </c>
      <c r="C10" s="6" t="n">
        <v>1454</v>
      </c>
    </row>
    <row r="12" customFormat="false" ht="15" hidden="false" customHeight="false" outlineLevel="0" collapsed="false">
      <c r="A12" s="11" t="s">
        <v>1533</v>
      </c>
    </row>
    <row r="13" customFormat="false" ht="15" hidden="false" customHeight="true" outlineLevel="0" collapsed="false">
      <c r="A13" s="5" t="s">
        <v>904</v>
      </c>
      <c r="B13" s="5" t="s">
        <v>905</v>
      </c>
      <c r="C13" s="5" t="s">
        <v>510</v>
      </c>
      <c r="D13" s="5" t="s">
        <v>511</v>
      </c>
      <c r="E13" s="5" t="s">
        <v>513</v>
      </c>
      <c r="F13" s="5" t="s">
        <v>515</v>
      </c>
      <c r="G13" s="5" t="s">
        <v>516</v>
      </c>
      <c r="H13" s="5" t="s">
        <v>579</v>
      </c>
      <c r="I13" s="5" t="s">
        <v>517</v>
      </c>
    </row>
    <row r="14" customFormat="false" ht="22.35" hidden="false" customHeight="false" outlineLevel="0" collapsed="false">
      <c r="A14" s="6" t="s">
        <v>1507</v>
      </c>
      <c r="B14" s="7" t="s">
        <v>1441</v>
      </c>
      <c r="C14" s="16" t="n">
        <v>0.0914486307645569</v>
      </c>
      <c r="D14" s="16" t="n">
        <v>0.11528168777838</v>
      </c>
      <c r="E14" s="17" t="n">
        <v>10.2997833734196</v>
      </c>
      <c r="F14" s="18" t="n">
        <v>1.51082353334701E-021</v>
      </c>
      <c r="G14" s="16" t="n">
        <v>0.572742384534882</v>
      </c>
      <c r="H14" s="16" t="n">
        <v>0.731822836661546</v>
      </c>
      <c r="I14" s="16" t="n">
        <v>0.0119856170255529</v>
      </c>
    </row>
    <row r="15" customFormat="false" ht="22.35" hidden="false" customHeight="false" outlineLevel="0" collapsed="false">
      <c r="A15" s="6" t="s">
        <v>1534</v>
      </c>
      <c r="B15" s="7" t="s">
        <v>1441</v>
      </c>
      <c r="C15" s="16" t="n">
        <v>0.09474591517297</v>
      </c>
      <c r="D15" s="16" t="n">
        <v>0.119061874840371</v>
      </c>
      <c r="E15" s="17" t="n">
        <v>10.3204009433287</v>
      </c>
      <c r="F15" s="18" t="n">
        <v>1.45603583704125E-021</v>
      </c>
      <c r="G15" s="16" t="n">
        <v>0.580037757519192</v>
      </c>
      <c r="H15" s="16" t="n">
        <v>0.731592421915003</v>
      </c>
      <c r="I15" s="16" t="n">
        <v>0.0112901719806993</v>
      </c>
    </row>
    <row r="16" customFormat="false" ht="22.35" hidden="false" customHeight="false" outlineLevel="0" collapsed="false">
      <c r="A16" s="6" t="s">
        <v>1535</v>
      </c>
      <c r="B16" s="7" t="s">
        <v>1441</v>
      </c>
      <c r="C16" s="16" t="n">
        <v>0.0982644220492747</v>
      </c>
      <c r="D16" s="16" t="n">
        <v>0.123046373507143</v>
      </c>
      <c r="E16" s="17" t="n">
        <v>10.3227413106924</v>
      </c>
      <c r="F16" s="18" t="n">
        <v>1.64914383196921E-021</v>
      </c>
      <c r="G16" s="16" t="n">
        <v>0.586947739149173</v>
      </c>
      <c r="H16" s="16" t="n">
        <v>0.731221198156682</v>
      </c>
      <c r="I16" s="16" t="n">
        <v>0.0106720175260514</v>
      </c>
    </row>
    <row r="17" customFormat="false" ht="22.35" hidden="false" customHeight="false" outlineLevel="0" collapsed="false">
      <c r="A17" s="6" t="s">
        <v>1536</v>
      </c>
      <c r="B17" s="7" t="s">
        <v>1441</v>
      </c>
      <c r="C17" s="16" t="n">
        <v>0.0883798722589738</v>
      </c>
      <c r="D17" s="16" t="n">
        <v>0.111718147195984</v>
      </c>
      <c r="E17" s="17" t="n">
        <v>10.261162315422</v>
      </c>
      <c r="F17" s="18" t="n">
        <v>1.86042953153359E-021</v>
      </c>
      <c r="G17" s="16" t="n">
        <v>0.565134549398561</v>
      </c>
      <c r="H17" s="16" t="n">
        <v>0.731221198156682</v>
      </c>
      <c r="I17" s="16" t="n">
        <v>0.0128218093693616</v>
      </c>
    </row>
    <row r="18" customFormat="false" ht="22.35" hidden="false" customHeight="false" outlineLevel="0" collapsed="false">
      <c r="A18" s="6" t="s">
        <v>1537</v>
      </c>
      <c r="B18" s="7" t="s">
        <v>1441</v>
      </c>
      <c r="C18" s="16" t="n">
        <v>0.102002261826356</v>
      </c>
      <c r="D18" s="16" t="n">
        <v>0.127231653273068</v>
      </c>
      <c r="E18" s="17" t="n">
        <v>10.3071002092786</v>
      </c>
      <c r="F18" s="18" t="n">
        <v>2.18374349237505E-021</v>
      </c>
      <c r="G18" s="16" t="n">
        <v>0.593440285413615</v>
      </c>
      <c r="H18" s="16" t="n">
        <v>0.731029185867896</v>
      </c>
      <c r="I18" s="16" t="n">
        <v>0.010311413646447</v>
      </c>
    </row>
    <row r="19" customFormat="false" ht="22.35" hidden="false" customHeight="false" outlineLevel="0" collapsed="false">
      <c r="A19" s="7" t="s">
        <v>1066</v>
      </c>
      <c r="B19" s="7" t="s">
        <v>1527</v>
      </c>
      <c r="C19" s="17" t="n">
        <v>63.8730158730159</v>
      </c>
      <c r="D19" s="17" t="n">
        <v>60.3145161290323</v>
      </c>
      <c r="E19" s="17" t="n">
        <v>-15.4873451315689</v>
      </c>
      <c r="F19" s="18" t="n">
        <v>4.63943957680169E-042</v>
      </c>
      <c r="G19" s="16" t="n">
        <v>-0.859153566528141</v>
      </c>
      <c r="H19" s="16" t="n">
        <v>0.780555555555556</v>
      </c>
      <c r="I19" s="16" t="n">
        <v>0.00405573341471825</v>
      </c>
    </row>
    <row r="20" customFormat="false" ht="22.35" hidden="false" customHeight="false" outlineLevel="0" collapsed="false">
      <c r="A20" s="7" t="s">
        <v>1068</v>
      </c>
      <c r="B20" s="7" t="s">
        <v>1527</v>
      </c>
      <c r="C20" s="17" t="n">
        <v>1911.38888888889</v>
      </c>
      <c r="D20" s="17" t="n">
        <v>1916.76935483871</v>
      </c>
      <c r="E20" s="16" t="n">
        <v>8.78846683990441</v>
      </c>
      <c r="F20" s="18" t="n">
        <v>1.08812117486331E-014</v>
      </c>
      <c r="G20" s="16" t="n">
        <v>0.957204069288883</v>
      </c>
      <c r="H20" s="16" t="n">
        <v>0.729454685099846</v>
      </c>
      <c r="I20" s="16" t="n">
        <v>0.00114117329124448</v>
      </c>
    </row>
    <row r="21" customFormat="false" ht="22.35" hidden="false" customHeight="false" outlineLevel="0" collapsed="false">
      <c r="A21" s="6" t="s">
        <v>1070</v>
      </c>
      <c r="B21" s="7" t="s">
        <v>1527</v>
      </c>
      <c r="C21" s="16" t="n">
        <v>3.10254607091666</v>
      </c>
      <c r="D21" s="16" t="n">
        <v>2.53227037784153</v>
      </c>
      <c r="E21" s="16" t="n">
        <v>-7.84156449760984</v>
      </c>
      <c r="F21" s="18" t="n">
        <v>9.36382455208665E-013</v>
      </c>
      <c r="G21" s="16" t="n">
        <v>-0.684933677893849</v>
      </c>
      <c r="H21" s="16" t="n">
        <v>0.706566820276498</v>
      </c>
      <c r="I21" s="16" t="n">
        <v>0.00415543607936074</v>
      </c>
    </row>
    <row r="22" customFormat="false" ht="22.35" hidden="false" customHeight="false" outlineLevel="0" collapsed="false">
      <c r="A22" s="6" t="s">
        <v>1071</v>
      </c>
      <c r="B22" s="7" t="s">
        <v>1527</v>
      </c>
      <c r="C22" s="17" t="n">
        <v>95.8047269021821</v>
      </c>
      <c r="D22" s="17" t="n">
        <v>87.3384528448913</v>
      </c>
      <c r="E22" s="16" t="n">
        <v>-8.26179138222607</v>
      </c>
      <c r="F22" s="18" t="n">
        <v>3.89090702560886E-014</v>
      </c>
      <c r="G22" s="16" t="n">
        <v>-0.624679878142228</v>
      </c>
      <c r="H22" s="16" t="n">
        <v>0.694777265745008</v>
      </c>
      <c r="I22" s="16" t="n">
        <v>0.00383090449222768</v>
      </c>
    </row>
    <row r="23" customFormat="false" ht="22.35" hidden="false" customHeight="false" outlineLevel="0" collapsed="false">
      <c r="A23" s="6" t="s">
        <v>1072</v>
      </c>
      <c r="B23" s="7" t="s">
        <v>1527</v>
      </c>
      <c r="C23" s="17" t="n">
        <v>130.706349206349</v>
      </c>
      <c r="D23" s="17" t="n">
        <v>124.662903225806</v>
      </c>
      <c r="E23" s="16" t="n">
        <v>-7.99159658140751</v>
      </c>
      <c r="F23" s="18" t="n">
        <v>1.60774659040561E-013</v>
      </c>
      <c r="G23" s="16" t="n">
        <v>-0.582327833100487</v>
      </c>
      <c r="H23" s="16" t="n">
        <v>0.690072964669739</v>
      </c>
      <c r="I23" s="16" t="n">
        <v>0.00264197825933461</v>
      </c>
    </row>
    <row r="24" customFormat="false" ht="22.35" hidden="false" customHeight="false" outlineLevel="0" collapsed="false">
      <c r="A24" s="6" t="s">
        <v>1211</v>
      </c>
      <c r="B24" s="7" t="s">
        <v>1528</v>
      </c>
      <c r="C24" s="16" t="n">
        <v>-0.0271780824487277</v>
      </c>
      <c r="D24" s="16" t="n">
        <v>-0.0182617868423375</v>
      </c>
      <c r="E24" s="17" t="n">
        <v>12.3487809168012</v>
      </c>
      <c r="F24" s="18" t="n">
        <v>1.09998512866913E-026</v>
      </c>
      <c r="G24" s="16" t="n">
        <v>0.886668535068128</v>
      </c>
      <c r="H24" s="16" t="n">
        <v>0.763581669226831</v>
      </c>
      <c r="I24" s="16" t="n">
        <v>0.00421198331215539</v>
      </c>
    </row>
    <row r="25" customFormat="false" ht="22.35" hidden="false" customHeight="false" outlineLevel="0" collapsed="false">
      <c r="A25" s="6" t="s">
        <v>1109</v>
      </c>
      <c r="B25" s="7" t="s">
        <v>1528</v>
      </c>
      <c r="C25" s="16" t="n">
        <v>1.0525452719725</v>
      </c>
      <c r="D25" s="16" t="n">
        <v>1.03963114386975</v>
      </c>
      <c r="E25" s="16" t="n">
        <v>-9.99468640434576</v>
      </c>
      <c r="F25" s="18" t="n">
        <v>9.10524008028758E-019</v>
      </c>
      <c r="G25" s="16" t="n">
        <v>-0.793759712537563</v>
      </c>
      <c r="H25" s="16" t="n">
        <v>0.734818228366616</v>
      </c>
      <c r="I25" s="16" t="n">
        <v>0.00419590285617298</v>
      </c>
    </row>
    <row r="26" customFormat="false" ht="22.35" hidden="false" customHeight="false" outlineLevel="0" collapsed="false">
      <c r="A26" s="6" t="s">
        <v>1145</v>
      </c>
      <c r="B26" s="7" t="s">
        <v>1528</v>
      </c>
      <c r="C26" s="16" t="n">
        <v>3.13389692001815</v>
      </c>
      <c r="D26" s="16" t="n">
        <v>2.69200587967908</v>
      </c>
      <c r="E26" s="16" t="n">
        <v>-7.98119301984565</v>
      </c>
      <c r="F26" s="18" t="n">
        <v>4.20499121639575E-013</v>
      </c>
      <c r="G26" s="16" t="n">
        <v>-0.700400237368566</v>
      </c>
      <c r="H26" s="16" t="n">
        <v>0.703110599078341</v>
      </c>
      <c r="I26" s="16" t="n">
        <v>0.00114117329124448</v>
      </c>
    </row>
    <row r="27" customFormat="false" ht="22.35" hidden="false" customHeight="false" outlineLevel="0" collapsed="false">
      <c r="A27" s="6" t="s">
        <v>1204</v>
      </c>
      <c r="B27" s="7" t="s">
        <v>1528</v>
      </c>
      <c r="C27" s="16" t="n">
        <v>0.691048050181129</v>
      </c>
      <c r="D27" s="16" t="n">
        <v>0.636693552147907</v>
      </c>
      <c r="E27" s="16" t="n">
        <v>-8.6140595520742</v>
      </c>
      <c r="F27" s="18" t="n">
        <v>3.85594785187921E-015</v>
      </c>
      <c r="G27" s="16" t="n">
        <v>-0.633165659490089</v>
      </c>
      <c r="H27" s="16" t="n">
        <v>0.696748591909882</v>
      </c>
      <c r="I27" s="16" t="n">
        <v>0.00438970002076022</v>
      </c>
    </row>
    <row r="28" customFormat="false" ht="22.35" hidden="false" customHeight="false" outlineLevel="0" collapsed="false">
      <c r="A28" s="6" t="s">
        <v>1187</v>
      </c>
      <c r="B28" s="7" t="s">
        <v>1528</v>
      </c>
      <c r="C28" s="16" t="n">
        <v>-1.46386900389463</v>
      </c>
      <c r="D28" s="16" t="n">
        <v>-1.62339965043906</v>
      </c>
      <c r="E28" s="16" t="n">
        <v>-8.40248327300729</v>
      </c>
      <c r="F28" s="18" t="n">
        <v>2.83402165528491E-015</v>
      </c>
      <c r="G28" s="16" t="n">
        <v>-0.482100148709439</v>
      </c>
      <c r="H28" s="16" t="n">
        <v>0.696748591909882</v>
      </c>
      <c r="I28" s="16" t="n">
        <v>0.0114708572886873</v>
      </c>
    </row>
    <row r="29" customFormat="false" ht="22.35" hidden="false" customHeight="false" outlineLevel="0" collapsed="false">
      <c r="A29" s="7" t="s">
        <v>1365</v>
      </c>
      <c r="B29" s="6" t="s">
        <v>1529</v>
      </c>
      <c r="C29" s="17" t="n">
        <v>715.871776160387</v>
      </c>
      <c r="D29" s="17" t="n">
        <v>714.014939738225</v>
      </c>
      <c r="E29" s="16" t="n">
        <v>-6.45340241228198</v>
      </c>
      <c r="F29" s="18" t="n">
        <v>1.39294332919383E-009</v>
      </c>
      <c r="G29" s="16" t="n">
        <v>-0.466662160733232</v>
      </c>
      <c r="H29" s="16" t="n">
        <v>0.674731182795699</v>
      </c>
      <c r="I29" s="16" t="n">
        <v>0.00910390977256102</v>
      </c>
    </row>
    <row r="30" customFormat="false" ht="32.8" hidden="false" customHeight="false" outlineLevel="0" collapsed="false">
      <c r="A30" s="7" t="s">
        <v>1366</v>
      </c>
      <c r="B30" s="6" t="s">
        <v>1529</v>
      </c>
      <c r="C30" s="17" t="n">
        <v>708.873015873016</v>
      </c>
      <c r="D30" s="17" t="n">
        <v>705.651612903226</v>
      </c>
      <c r="E30" s="16" t="n">
        <v>-6.86219806927558</v>
      </c>
      <c r="F30" s="18" t="n">
        <v>2.41490734844946E-010</v>
      </c>
      <c r="G30" s="16" t="n">
        <v>-0.601473696538379</v>
      </c>
      <c r="H30" s="16" t="n">
        <v>0.673099078341014</v>
      </c>
      <c r="I30" s="16" t="n">
        <v>0.00286977040646638</v>
      </c>
    </row>
    <row r="31" customFormat="false" ht="22.35" hidden="false" customHeight="false" outlineLevel="0" collapsed="false">
      <c r="A31" s="7" t="s">
        <v>1367</v>
      </c>
      <c r="B31" s="6" t="s">
        <v>1529</v>
      </c>
      <c r="C31" s="16" t="n">
        <v>0.0953386513033265</v>
      </c>
      <c r="D31" s="16" t="n">
        <v>0.110608357605605</v>
      </c>
      <c r="E31" s="16" t="n">
        <v>8.12014692605031</v>
      </c>
      <c r="F31" s="18" t="n">
        <v>3.89090702560886E-014</v>
      </c>
      <c r="G31" s="16" t="n">
        <v>0.528679020342609</v>
      </c>
      <c r="H31" s="16" t="n">
        <v>0.669585253456221</v>
      </c>
      <c r="I31" s="16" t="n">
        <v>0.0217865932347149</v>
      </c>
    </row>
    <row r="32" customFormat="false" ht="22.35" hidden="false" customHeight="false" outlineLevel="0" collapsed="false">
      <c r="A32" s="7" t="s">
        <v>1368</v>
      </c>
      <c r="B32" s="6" t="s">
        <v>1529</v>
      </c>
      <c r="C32" s="16" t="n">
        <v>0.500439264636541</v>
      </c>
      <c r="D32" s="16" t="n">
        <v>0.461121526294349</v>
      </c>
      <c r="E32" s="16" t="n">
        <v>-5.41240840919959</v>
      </c>
      <c r="F32" s="18" t="n">
        <v>4.51762034681869E-007</v>
      </c>
      <c r="G32" s="16" t="n">
        <v>-0.496415406580293</v>
      </c>
      <c r="H32" s="16" t="n">
        <v>0.651523297491039</v>
      </c>
      <c r="I32" s="16" t="n">
        <v>0.00999156018159263</v>
      </c>
    </row>
    <row r="33" customFormat="false" ht="22.35" hidden="false" customHeight="false" outlineLevel="0" collapsed="false">
      <c r="A33" s="7" t="s">
        <v>1369</v>
      </c>
      <c r="B33" s="6" t="s">
        <v>1529</v>
      </c>
      <c r="C33" s="17" t="n">
        <v>521.563492063492</v>
      </c>
      <c r="D33" s="17" t="n">
        <v>520.972580645161</v>
      </c>
      <c r="E33" s="16" t="n">
        <v>-5.88807326042477</v>
      </c>
      <c r="F33" s="18" t="n">
        <v>3.730355590426E-008</v>
      </c>
      <c r="G33" s="16" t="n">
        <v>-0.478672445887418</v>
      </c>
      <c r="H33" s="16" t="n">
        <v>0.647215821812596</v>
      </c>
      <c r="I33" s="16" t="n">
        <v>0.010311413646447</v>
      </c>
    </row>
    <row r="34" customFormat="false" ht="22.35" hidden="false" customHeight="false" outlineLevel="0" collapsed="false">
      <c r="A34" s="6" t="s">
        <v>1484</v>
      </c>
      <c r="B34" s="7" t="s">
        <v>1530</v>
      </c>
      <c r="C34" s="18" t="n">
        <v>-4.71290530409167E-005</v>
      </c>
      <c r="D34" s="18" t="n">
        <v>1.59154217763353E-005</v>
      </c>
      <c r="E34" s="17" t="n">
        <v>16.0690424538639</v>
      </c>
      <c r="F34" s="18" t="n">
        <v>4.63943957680169E-042</v>
      </c>
      <c r="G34" s="16" t="n">
        <v>1.00439905079373</v>
      </c>
      <c r="H34" s="16" t="n">
        <v>0.822478238607271</v>
      </c>
      <c r="I34" s="16" t="n">
        <v>0.00545233059739168</v>
      </c>
    </row>
    <row r="35" customFormat="false" ht="22.35" hidden="false" customHeight="false" outlineLevel="0" collapsed="false">
      <c r="A35" s="6" t="s">
        <v>1538</v>
      </c>
      <c r="B35" s="7" t="s">
        <v>1530</v>
      </c>
      <c r="C35" s="18" t="n">
        <v>-4.62192585894894E-005</v>
      </c>
      <c r="D35" s="18" t="n">
        <v>1.69017881760319E-005</v>
      </c>
      <c r="E35" s="17" t="n">
        <v>16.0458223235015</v>
      </c>
      <c r="F35" s="18" t="n">
        <v>4.63943957680169E-042</v>
      </c>
      <c r="G35" s="16" t="n">
        <v>1.00467340801543</v>
      </c>
      <c r="H35" s="16" t="n">
        <v>0.82163338453661</v>
      </c>
      <c r="I35" s="16" t="n">
        <v>0.00545233059739168</v>
      </c>
    </row>
    <row r="36" customFormat="false" ht="22.35" hidden="false" customHeight="false" outlineLevel="0" collapsed="false">
      <c r="A36" s="6" t="s">
        <v>1477</v>
      </c>
      <c r="B36" s="7" t="s">
        <v>1530</v>
      </c>
      <c r="C36" s="18" t="n">
        <v>-4.7110048147236E-005</v>
      </c>
      <c r="D36" s="18" t="n">
        <v>1.54300339610272E-005</v>
      </c>
      <c r="E36" s="17" t="n">
        <v>15.9406913513338</v>
      </c>
      <c r="F36" s="18" t="n">
        <v>6.43160521474112E-042</v>
      </c>
      <c r="G36" s="16" t="n">
        <v>0.997294241829714</v>
      </c>
      <c r="H36" s="16" t="n">
        <v>0.819534050179211</v>
      </c>
      <c r="I36" s="16" t="n">
        <v>0.00545233059739168</v>
      </c>
    </row>
    <row r="37" customFormat="false" ht="22.35" hidden="false" customHeight="false" outlineLevel="0" collapsed="false">
      <c r="A37" s="6" t="s">
        <v>1539</v>
      </c>
      <c r="B37" s="7" t="s">
        <v>1530</v>
      </c>
      <c r="C37" s="18" t="n">
        <v>-4.67795126845838E-005</v>
      </c>
      <c r="D37" s="18" t="n">
        <v>1.44515274088436E-005</v>
      </c>
      <c r="E37" s="17" t="n">
        <v>15.8054377113836</v>
      </c>
      <c r="F37" s="18" t="n">
        <v>9.30030299475502E-042</v>
      </c>
      <c r="G37" s="16" t="n">
        <v>0.982929581910288</v>
      </c>
      <c r="H37" s="16" t="n">
        <v>0.818458781362007</v>
      </c>
      <c r="I37" s="16" t="n">
        <v>0.00438970002076022</v>
      </c>
    </row>
    <row r="38" customFormat="false" ht="22.35" hidden="false" customHeight="false" outlineLevel="0" collapsed="false">
      <c r="A38" s="6" t="s">
        <v>1481</v>
      </c>
      <c r="B38" s="7" t="s">
        <v>1530</v>
      </c>
      <c r="C38" s="18" t="n">
        <v>-3.00342998482567E-005</v>
      </c>
      <c r="D38" s="18" t="n">
        <v>3.25704719601084E-005</v>
      </c>
      <c r="E38" s="17" t="n">
        <v>15.9183434006991</v>
      </c>
      <c r="F38" s="18" t="n">
        <v>4.66070632868346E-042</v>
      </c>
      <c r="G38" s="16" t="n">
        <v>0.98045093926865</v>
      </c>
      <c r="H38" s="16" t="n">
        <v>0.818458781362007</v>
      </c>
      <c r="I38" s="16" t="n">
        <v>0.00505848029437143</v>
      </c>
    </row>
    <row r="40" customFormat="false" ht="14.25" hidden="false" customHeight="true" outlineLevel="0" collapsed="false">
      <c r="A40" s="10" t="s">
        <v>1540</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1541</v>
      </c>
    </row>
    <row r="4" customFormat="false" ht="36" hidden="false" customHeight="true" outlineLevel="0" collapsed="false">
      <c r="A4" s="5" t="s">
        <v>1542</v>
      </c>
      <c r="B4" s="5" t="s">
        <v>1439</v>
      </c>
      <c r="C4" s="5" t="s">
        <v>1543</v>
      </c>
    </row>
    <row r="5" customFormat="false" ht="15" hidden="false" customHeight="false" outlineLevel="0" collapsed="false">
      <c r="A5" s="6" t="s">
        <v>1544</v>
      </c>
      <c r="B5" s="6" t="n">
        <v>12</v>
      </c>
      <c r="C5" s="7" t="s">
        <v>1545</v>
      </c>
    </row>
    <row r="6" customFormat="false" ht="15" hidden="false" customHeight="false" outlineLevel="0" collapsed="false">
      <c r="A6" s="6" t="s">
        <v>1546</v>
      </c>
      <c r="B6" s="6" t="n">
        <v>3</v>
      </c>
      <c r="C6" s="7" t="s">
        <v>1547</v>
      </c>
    </row>
    <row r="7" customFormat="false" ht="22.35" hidden="false" customHeight="false" outlineLevel="0" collapsed="false">
      <c r="A7" s="6" t="s">
        <v>765</v>
      </c>
      <c r="B7" s="6" t="n">
        <v>17</v>
      </c>
      <c r="C7" s="7" t="s">
        <v>1548</v>
      </c>
    </row>
    <row r="8" customFormat="false" ht="15" hidden="false" customHeight="false" outlineLevel="0" collapsed="false">
      <c r="A8" s="6" t="s">
        <v>834</v>
      </c>
      <c r="B8" s="6" t="n">
        <v>10</v>
      </c>
      <c r="C8" s="7" t="s">
        <v>1549</v>
      </c>
    </row>
    <row r="9" customFormat="false" ht="22.35" hidden="false" customHeight="false" outlineLevel="0" collapsed="false">
      <c r="A9" s="7" t="s">
        <v>1550</v>
      </c>
      <c r="B9" s="6" t="n">
        <v>12</v>
      </c>
      <c r="C9" s="7" t="s">
        <v>1551</v>
      </c>
    </row>
    <row r="11" customFormat="false" ht="15" hidden="false" customHeight="false" outlineLevel="0" collapsed="false">
      <c r="A11" s="11" t="s">
        <v>1552</v>
      </c>
    </row>
    <row r="12" customFormat="false" ht="24" hidden="false" customHeight="true" outlineLevel="0" collapsed="false">
      <c r="A12" s="5" t="s">
        <v>904</v>
      </c>
      <c r="B12" s="5" t="s">
        <v>905</v>
      </c>
      <c r="C12" s="5" t="s">
        <v>1553</v>
      </c>
      <c r="D12" s="5" t="s">
        <v>1554</v>
      </c>
      <c r="E12" s="5" t="s">
        <v>510</v>
      </c>
      <c r="F12" s="5" t="s">
        <v>511</v>
      </c>
      <c r="G12" s="5" t="s">
        <v>513</v>
      </c>
      <c r="H12" s="5" t="s">
        <v>515</v>
      </c>
      <c r="I12" s="5" t="s">
        <v>579</v>
      </c>
      <c r="J12" s="5" t="s">
        <v>577</v>
      </c>
      <c r="K12" s="5" t="s">
        <v>1555</v>
      </c>
    </row>
    <row r="13" customFormat="false" ht="22.35" hidden="false" customHeight="false" outlineLevel="0" collapsed="false">
      <c r="A13" s="6" t="s">
        <v>1476</v>
      </c>
      <c r="B13" s="7" t="s">
        <v>1530</v>
      </c>
      <c r="C13" s="6" t="s">
        <v>598</v>
      </c>
      <c r="D13" s="6"/>
      <c r="E13" s="18" t="n">
        <v>-3.09032352143216E-005</v>
      </c>
      <c r="F13" s="18" t="n">
        <v>3.12878632656388E-005</v>
      </c>
      <c r="G13" s="17" t="n">
        <v>15.8764017501967</v>
      </c>
      <c r="H13" s="18" t="n">
        <v>5.05360213394195E-042</v>
      </c>
      <c r="I13" s="16" t="n">
        <v>0.818151561699949</v>
      </c>
      <c r="J13" s="6" t="s">
        <v>598</v>
      </c>
      <c r="K13" s="6" t="n">
        <v>6</v>
      </c>
    </row>
    <row r="14" customFormat="false" ht="22.35" hidden="false" customHeight="false" outlineLevel="0" collapsed="false">
      <c r="A14" s="6" t="s">
        <v>1556</v>
      </c>
      <c r="B14" s="7" t="s">
        <v>1530</v>
      </c>
      <c r="C14" s="6" t="s">
        <v>598</v>
      </c>
      <c r="D14" s="6" t="s">
        <v>598</v>
      </c>
      <c r="E14" s="18" t="n">
        <v>-0.000139845772953173</v>
      </c>
      <c r="F14" s="18" t="n">
        <v>-0.000126336813746186</v>
      </c>
      <c r="G14" s="16" t="n">
        <v>3.98370927823458</v>
      </c>
      <c r="H14" s="18" t="n">
        <v>0.000180675945154877</v>
      </c>
      <c r="I14" s="16" t="n">
        <v>0.629595494111623</v>
      </c>
      <c r="J14" s="6" t="s">
        <v>595</v>
      </c>
      <c r="K14" s="6" t="n">
        <v>30</v>
      </c>
    </row>
    <row r="15" customFormat="false" ht="22.35" hidden="false" customHeight="false" outlineLevel="0" collapsed="false">
      <c r="A15" s="6" t="s">
        <v>1557</v>
      </c>
      <c r="B15" s="7" t="s">
        <v>1530</v>
      </c>
      <c r="C15" s="6" t="s">
        <v>598</v>
      </c>
      <c r="D15" s="6"/>
      <c r="E15" s="18" t="n">
        <v>0.000104194286737296</v>
      </c>
      <c r="F15" s="18" t="n">
        <v>0.000126292375152012</v>
      </c>
      <c r="G15" s="16" t="n">
        <v>3.13612422077284</v>
      </c>
      <c r="H15" s="16" t="n">
        <v>0.00327083942231447</v>
      </c>
      <c r="I15" s="16" t="n">
        <v>0.595814132104455</v>
      </c>
      <c r="J15" s="6" t="s">
        <v>598</v>
      </c>
      <c r="K15" s="6" t="n">
        <v>101</v>
      </c>
    </row>
    <row r="16" customFormat="false" ht="22.35" hidden="false" customHeight="false" outlineLevel="0" collapsed="false">
      <c r="A16" s="6" t="s">
        <v>1558</v>
      </c>
      <c r="B16" s="7" t="s">
        <v>1530</v>
      </c>
      <c r="C16" s="6" t="s">
        <v>598</v>
      </c>
      <c r="D16" s="6"/>
      <c r="E16" s="18" t="n">
        <v>-0.000336293830133222</v>
      </c>
      <c r="F16" s="18" t="n">
        <v>-0.000299913058881778</v>
      </c>
      <c r="G16" s="16" t="n">
        <v>2.90567300553889</v>
      </c>
      <c r="H16" s="16" t="n">
        <v>0.00621036127660547</v>
      </c>
      <c r="I16" s="16" t="n">
        <v>0.511456733230927</v>
      </c>
      <c r="J16" s="6" t="s">
        <v>595</v>
      </c>
      <c r="K16" s="6" t="n">
        <v>138</v>
      </c>
    </row>
    <row r="17" customFormat="false" ht="22.35" hidden="false" customHeight="false" outlineLevel="0" collapsed="false">
      <c r="A17" s="6" t="s">
        <v>1559</v>
      </c>
      <c r="B17" s="7" t="s">
        <v>1441</v>
      </c>
      <c r="C17" s="6" t="s">
        <v>598</v>
      </c>
      <c r="D17" s="6"/>
      <c r="E17" s="16" t="n">
        <v>0.312829421575916</v>
      </c>
      <c r="F17" s="16" t="n">
        <v>0.33437219407118</v>
      </c>
      <c r="G17" s="16" t="n">
        <v>5.77673050803512</v>
      </c>
      <c r="H17" s="18" t="n">
        <v>7.73950394628747E-008</v>
      </c>
      <c r="I17" s="16" t="n">
        <v>0.642921146953405</v>
      </c>
      <c r="J17" s="6" t="s">
        <v>598</v>
      </c>
      <c r="K17" s="6" t="n">
        <v>1289</v>
      </c>
    </row>
    <row r="18" customFormat="false" ht="22.35" hidden="false" customHeight="false" outlineLevel="0" collapsed="false">
      <c r="A18" s="6" t="s">
        <v>1219</v>
      </c>
      <c r="B18" s="7" t="s">
        <v>1528</v>
      </c>
      <c r="C18" s="6" t="s">
        <v>598</v>
      </c>
      <c r="D18" s="6"/>
      <c r="E18" s="16" t="n">
        <v>-1.05032871216197</v>
      </c>
      <c r="F18" s="16" t="n">
        <v>-0.571463437918746</v>
      </c>
      <c r="G18" s="16" t="n">
        <v>6.46315606455823</v>
      </c>
      <c r="H18" s="18" t="n">
        <v>1.88782017091171E-009</v>
      </c>
      <c r="I18" s="16" t="n">
        <v>0.675179211469534</v>
      </c>
      <c r="J18" s="6" t="s">
        <v>598</v>
      </c>
      <c r="K18" s="6" t="n">
        <v>282</v>
      </c>
    </row>
    <row r="19" customFormat="false" ht="22.35" hidden="false" customHeight="false" outlineLevel="0" collapsed="false">
      <c r="A19" s="7" t="s">
        <v>1073</v>
      </c>
      <c r="B19" s="7" t="s">
        <v>1527</v>
      </c>
      <c r="C19" s="6" t="s">
        <v>598</v>
      </c>
      <c r="D19" s="6" t="s">
        <v>598</v>
      </c>
      <c r="E19" s="16" t="n">
        <v>0.237177408011226</v>
      </c>
      <c r="F19" s="16" t="n">
        <v>0.250368510046586</v>
      </c>
      <c r="G19" s="16" t="n">
        <v>5.59757240182519</v>
      </c>
      <c r="H19" s="18" t="n">
        <v>2.2556297636184E-007</v>
      </c>
      <c r="I19" s="16" t="n">
        <v>0.68499743983615</v>
      </c>
      <c r="J19" s="6" t="s">
        <v>598</v>
      </c>
      <c r="K19" s="6" t="n">
        <v>37</v>
      </c>
    </row>
    <row r="20" customFormat="false" ht="22.35" hidden="false" customHeight="false" outlineLevel="0" collapsed="false">
      <c r="A20" s="6" t="s">
        <v>1560</v>
      </c>
      <c r="B20" s="7" t="s">
        <v>1530</v>
      </c>
      <c r="C20" s="6" t="s">
        <v>598</v>
      </c>
      <c r="D20" s="6"/>
      <c r="E20" s="18" t="n">
        <v>-1.83464089188222E-005</v>
      </c>
      <c r="F20" s="18" t="n">
        <v>2.19179574822057E-006</v>
      </c>
      <c r="G20" s="16" t="n">
        <v>3.22950848824345</v>
      </c>
      <c r="H20" s="16" t="n">
        <v>0.00239405236377444</v>
      </c>
      <c r="I20" s="16" t="n">
        <v>0.641141833077317</v>
      </c>
      <c r="J20" s="6" t="s">
        <v>598</v>
      </c>
      <c r="K20" s="6" t="n">
        <v>93</v>
      </c>
    </row>
    <row r="21" customFormat="false" ht="22.35" hidden="false" customHeight="false" outlineLevel="0" collapsed="false">
      <c r="A21" s="6" t="s">
        <v>1561</v>
      </c>
      <c r="B21" s="7" t="s">
        <v>1530</v>
      </c>
      <c r="C21" s="6" t="s">
        <v>598</v>
      </c>
      <c r="D21" s="6"/>
      <c r="E21" s="18" t="n">
        <v>3.39848444481048E-005</v>
      </c>
      <c r="F21" s="18" t="n">
        <v>7.28138414111177E-005</v>
      </c>
      <c r="G21" s="17" t="n">
        <v>12.23547860814</v>
      </c>
      <c r="H21" s="18" t="n">
        <v>2.36607645068852E-028</v>
      </c>
      <c r="I21" s="16" t="n">
        <v>0.784715821812596</v>
      </c>
      <c r="J21" s="6" t="s">
        <v>598</v>
      </c>
      <c r="K21" s="6" t="n">
        <v>91</v>
      </c>
    </row>
    <row r="22" customFormat="false" ht="22.35" hidden="false" customHeight="false" outlineLevel="0" collapsed="false">
      <c r="A22" s="6" t="s">
        <v>1562</v>
      </c>
      <c r="B22" s="7" t="s">
        <v>1530</v>
      </c>
      <c r="C22" s="6" t="s">
        <v>598</v>
      </c>
      <c r="D22" s="6"/>
      <c r="E22" s="16" t="n">
        <v>-0.00118812304623744</v>
      </c>
      <c r="F22" s="16" t="n">
        <v>-0.00112363293844298</v>
      </c>
      <c r="G22" s="16" t="n">
        <v>3.20670011690687</v>
      </c>
      <c r="H22" s="16" t="n">
        <v>0.00262405271414057</v>
      </c>
      <c r="I22" s="16" t="n">
        <v>0.601036866359447</v>
      </c>
      <c r="J22" s="6" t="s">
        <v>598</v>
      </c>
      <c r="K22" s="6" t="n">
        <v>712</v>
      </c>
    </row>
    <row r="23" customFormat="false" ht="22.35" hidden="false" customHeight="false" outlineLevel="0" collapsed="false">
      <c r="A23" s="6" t="s">
        <v>1538</v>
      </c>
      <c r="B23" s="7" t="s">
        <v>1530</v>
      </c>
      <c r="C23" s="6" t="s">
        <v>598</v>
      </c>
      <c r="D23" s="6"/>
      <c r="E23" s="18" t="n">
        <v>-4.62192585894894E-005</v>
      </c>
      <c r="F23" s="18" t="n">
        <v>1.69017881760319E-005</v>
      </c>
      <c r="G23" s="17" t="n">
        <v>16.0458223235015</v>
      </c>
      <c r="H23" s="18" t="n">
        <v>4.63943957680169E-042</v>
      </c>
      <c r="I23" s="16" t="n">
        <v>0.82163338453661</v>
      </c>
      <c r="J23" s="6" t="s">
        <v>598</v>
      </c>
      <c r="K23" s="6" t="n">
        <v>13</v>
      </c>
    </row>
    <row r="24" customFormat="false" ht="22.35" hidden="false" customHeight="false" outlineLevel="0" collapsed="false">
      <c r="A24" s="6" t="s">
        <v>1563</v>
      </c>
      <c r="B24" s="7" t="s">
        <v>1530</v>
      </c>
      <c r="C24" s="6" t="s">
        <v>598</v>
      </c>
      <c r="D24" s="6"/>
      <c r="E24" s="18" t="n">
        <v>-1.69938518900381E-005</v>
      </c>
      <c r="F24" s="18" t="n">
        <v>-4.0741863969391E-006</v>
      </c>
      <c r="G24" s="16" t="n">
        <v>5.62665095668024</v>
      </c>
      <c r="H24" s="18" t="n">
        <v>1.52273195173688E-007</v>
      </c>
      <c r="I24" s="16" t="n">
        <v>0.629672299027138</v>
      </c>
      <c r="J24" s="6" t="s">
        <v>595</v>
      </c>
      <c r="K24" s="6" t="n">
        <v>321</v>
      </c>
    </row>
    <row r="25" customFormat="false" ht="22.35" hidden="false" customHeight="false" outlineLevel="0" collapsed="false">
      <c r="A25" s="6" t="s">
        <v>1484</v>
      </c>
      <c r="B25" s="7" t="s">
        <v>1530</v>
      </c>
      <c r="C25" s="6"/>
      <c r="D25" s="6" t="s">
        <v>598</v>
      </c>
      <c r="E25" s="18" t="n">
        <v>-4.71290530409167E-005</v>
      </c>
      <c r="F25" s="18" t="n">
        <v>1.59154217763353E-005</v>
      </c>
      <c r="G25" s="17" t="n">
        <v>16.0690424538639</v>
      </c>
      <c r="H25" s="18" t="n">
        <v>4.63943957680169E-042</v>
      </c>
      <c r="I25" s="16" t="n">
        <v>0.822478238607271</v>
      </c>
      <c r="J25" s="6" t="s">
        <v>598</v>
      </c>
      <c r="K25" s="6" t="n">
        <v>1</v>
      </c>
    </row>
    <row r="26" customFormat="false" ht="22.35" hidden="false" customHeight="false" outlineLevel="0" collapsed="false">
      <c r="A26" s="6" t="s">
        <v>1564</v>
      </c>
      <c r="B26" s="7" t="s">
        <v>1530</v>
      </c>
      <c r="C26" s="6"/>
      <c r="D26" s="6" t="s">
        <v>598</v>
      </c>
      <c r="E26" s="18" t="n">
        <v>-4.13069581782238E-005</v>
      </c>
      <c r="F26" s="18" t="n">
        <v>2.07217044531953E-005</v>
      </c>
      <c r="G26" s="17" t="n">
        <v>15.8779509850788</v>
      </c>
      <c r="H26" s="18" t="n">
        <v>7.25936237029061E-042</v>
      </c>
      <c r="I26" s="16" t="n">
        <v>0.809395801331285</v>
      </c>
      <c r="J26" s="6" t="s">
        <v>598</v>
      </c>
      <c r="K26" s="6" t="n">
        <v>2</v>
      </c>
    </row>
    <row r="27" customFormat="false" ht="22.35" hidden="false" customHeight="false" outlineLevel="0" collapsed="false">
      <c r="A27" s="6" t="s">
        <v>1481</v>
      </c>
      <c r="B27" s="7" t="s">
        <v>1530</v>
      </c>
      <c r="C27" s="6"/>
      <c r="D27" s="6" t="s">
        <v>598</v>
      </c>
      <c r="E27" s="18" t="n">
        <v>-3.00342998482567E-005</v>
      </c>
      <c r="F27" s="18" t="n">
        <v>3.25704719601084E-005</v>
      </c>
      <c r="G27" s="17" t="n">
        <v>15.9183434006991</v>
      </c>
      <c r="H27" s="18" t="n">
        <v>4.66070632868346E-042</v>
      </c>
      <c r="I27" s="16" t="n">
        <v>0.818458781362007</v>
      </c>
      <c r="J27" s="6" t="s">
        <v>598</v>
      </c>
      <c r="K27" s="6" t="n">
        <v>3</v>
      </c>
    </row>
    <row r="28" customFormat="false" ht="22.35" hidden="false" customHeight="false" outlineLevel="0" collapsed="false">
      <c r="A28" s="6" t="s">
        <v>1498</v>
      </c>
      <c r="B28" s="7" t="s">
        <v>1530</v>
      </c>
      <c r="C28" s="6"/>
      <c r="D28" s="6" t="s">
        <v>598</v>
      </c>
      <c r="E28" s="18" t="n">
        <v>3.11946450961456E-005</v>
      </c>
      <c r="F28" s="18" t="n">
        <v>6.2645962955219E-005</v>
      </c>
      <c r="G28" s="17" t="n">
        <v>12.2166848360621</v>
      </c>
      <c r="H28" s="18" t="n">
        <v>2.18813463591924E-028</v>
      </c>
      <c r="I28" s="16" t="n">
        <v>0.792549923195084</v>
      </c>
      <c r="J28" s="6" t="s">
        <v>598</v>
      </c>
      <c r="K28" s="6" t="n">
        <v>15</v>
      </c>
    </row>
    <row r="29" customFormat="false" ht="22.35" hidden="false" customHeight="false" outlineLevel="0" collapsed="false">
      <c r="A29" s="6" t="s">
        <v>1479</v>
      </c>
      <c r="B29" s="7" t="s">
        <v>1530</v>
      </c>
      <c r="C29" s="6"/>
      <c r="D29" s="6" t="s">
        <v>598</v>
      </c>
      <c r="E29" s="18" t="n">
        <v>-4.65511498550778E-005</v>
      </c>
      <c r="F29" s="18" t="n">
        <v>1.66212741599037E-005</v>
      </c>
      <c r="G29" s="17" t="n">
        <v>15.9737976746337</v>
      </c>
      <c r="H29" s="18" t="n">
        <v>4.63943957680169E-042</v>
      </c>
      <c r="I29" s="16" t="n">
        <v>0.814874551971326</v>
      </c>
      <c r="J29" s="6" t="s">
        <v>598</v>
      </c>
      <c r="K29" s="6" t="n">
        <v>16</v>
      </c>
    </row>
    <row r="30" customFormat="false" ht="22.35" hidden="false" customHeight="false" outlineLevel="0" collapsed="false">
      <c r="A30" s="6" t="s">
        <v>1565</v>
      </c>
      <c r="B30" s="7" t="s">
        <v>1530</v>
      </c>
      <c r="C30" s="6"/>
      <c r="D30" s="6" t="s">
        <v>598</v>
      </c>
      <c r="E30" s="18" t="n">
        <v>-3.07181567101862E-005</v>
      </c>
      <c r="F30" s="18" t="n">
        <v>3.8297176188143E-005</v>
      </c>
      <c r="G30" s="17" t="n">
        <v>15.1378966700945</v>
      </c>
      <c r="H30" s="18" t="n">
        <v>2.83963746636984E-038</v>
      </c>
      <c r="I30" s="16" t="n">
        <v>0.809088581669227</v>
      </c>
      <c r="J30" s="6" t="s">
        <v>598</v>
      </c>
      <c r="K30" s="6" t="n">
        <v>19</v>
      </c>
    </row>
    <row r="31" customFormat="false" ht="22.35" hidden="false" customHeight="false" outlineLevel="0" collapsed="false">
      <c r="A31" s="7" t="s">
        <v>1066</v>
      </c>
      <c r="B31" s="7" t="s">
        <v>1527</v>
      </c>
      <c r="C31" s="6"/>
      <c r="D31" s="6" t="s">
        <v>598</v>
      </c>
      <c r="E31" s="17" t="n">
        <v>63.8730158730159</v>
      </c>
      <c r="F31" s="17" t="n">
        <v>60.3145161290323</v>
      </c>
      <c r="G31" s="17" t="n">
        <v>-15.4873451315689</v>
      </c>
      <c r="H31" s="18" t="n">
        <v>4.63943957680169E-042</v>
      </c>
      <c r="I31" s="16" t="n">
        <v>0.780555555555556</v>
      </c>
      <c r="J31" s="6" t="s">
        <v>598</v>
      </c>
      <c r="K31" s="6" t="n">
        <v>25</v>
      </c>
    </row>
    <row r="32" customFormat="false" ht="22.35" hidden="false" customHeight="false" outlineLevel="0" collapsed="false">
      <c r="A32" s="6" t="s">
        <v>1566</v>
      </c>
      <c r="B32" s="7" t="s">
        <v>1530</v>
      </c>
      <c r="C32" s="6"/>
      <c r="D32" s="6" t="s">
        <v>598</v>
      </c>
      <c r="E32" s="18" t="n">
        <v>-2.98064218977969E-005</v>
      </c>
      <c r="F32" s="18" t="n">
        <v>3.33389026971368E-005</v>
      </c>
      <c r="G32" s="17" t="n">
        <v>14.1283613136547</v>
      </c>
      <c r="H32" s="18" t="n">
        <v>2.25932017351103E-034</v>
      </c>
      <c r="I32" s="16" t="n">
        <v>0.780325140809012</v>
      </c>
      <c r="J32" s="6" t="s">
        <v>598</v>
      </c>
      <c r="K32" s="6" t="n">
        <v>32</v>
      </c>
    </row>
    <row r="33" customFormat="false" ht="22.35" hidden="false" customHeight="false" outlineLevel="0" collapsed="false">
      <c r="A33" s="6" t="s">
        <v>1567</v>
      </c>
      <c r="B33" s="7" t="s">
        <v>1530</v>
      </c>
      <c r="C33" s="6"/>
      <c r="D33" s="6" t="s">
        <v>598</v>
      </c>
      <c r="E33" s="18" t="n">
        <v>-6.61125157438531E-005</v>
      </c>
      <c r="F33" s="18" t="n">
        <v>1.28826107559626E-005</v>
      </c>
      <c r="G33" s="17" t="n">
        <v>14.032811797286</v>
      </c>
      <c r="H33" s="18" t="n">
        <v>1.34935708056832E-033</v>
      </c>
      <c r="I33" s="16" t="n">
        <v>0.792805939580133</v>
      </c>
      <c r="J33" s="6" t="s">
        <v>598</v>
      </c>
      <c r="K33" s="6" t="n">
        <v>44</v>
      </c>
    </row>
    <row r="34" customFormat="false" ht="22.35" hidden="false" customHeight="false" outlineLevel="0" collapsed="false">
      <c r="A34" s="6" t="s">
        <v>1568</v>
      </c>
      <c r="B34" s="7" t="s">
        <v>1530</v>
      </c>
      <c r="C34" s="6"/>
      <c r="D34" s="6" t="s">
        <v>598</v>
      </c>
      <c r="E34" s="18" t="n">
        <v>-2.92562475733476E-005</v>
      </c>
      <c r="F34" s="18" t="n">
        <v>-0.000114588959653459</v>
      </c>
      <c r="G34" s="17" t="n">
        <v>-10.3515261174836</v>
      </c>
      <c r="H34" s="18" t="n">
        <v>4.015382496742E-021</v>
      </c>
      <c r="I34" s="16" t="n">
        <v>0.729147465437788</v>
      </c>
      <c r="J34" s="6" t="s">
        <v>598</v>
      </c>
      <c r="K34" s="6" t="n">
        <v>58</v>
      </c>
    </row>
    <row r="35" customFormat="false" ht="22.35" hidden="false" customHeight="false" outlineLevel="0" collapsed="false">
      <c r="A35" s="6" t="s">
        <v>1569</v>
      </c>
      <c r="B35" s="7" t="s">
        <v>1530</v>
      </c>
      <c r="C35" s="6"/>
      <c r="D35" s="6" t="s">
        <v>598</v>
      </c>
      <c r="E35" s="18" t="n">
        <v>9.71057525823716E-007</v>
      </c>
      <c r="F35" s="18" t="n">
        <v>2.32194871358559E-005</v>
      </c>
      <c r="G35" s="16" t="n">
        <v>3.66651188743913</v>
      </c>
      <c r="H35" s="18" t="n">
        <v>0.000564233131879364</v>
      </c>
      <c r="I35" s="16" t="n">
        <v>0.645890937019969</v>
      </c>
      <c r="J35" s="6" t="s">
        <v>598</v>
      </c>
      <c r="K35" s="6" t="n">
        <v>64</v>
      </c>
    </row>
    <row r="36" customFormat="false" ht="22.35" hidden="false" customHeight="false" outlineLevel="0" collapsed="false">
      <c r="A36" s="6" t="s">
        <v>1570</v>
      </c>
      <c r="B36" s="7" t="s">
        <v>1530</v>
      </c>
      <c r="C36" s="6"/>
      <c r="D36" s="6" t="s">
        <v>598</v>
      </c>
      <c r="E36" s="18" t="n">
        <v>8.66592597728133E-005</v>
      </c>
      <c r="F36" s="18" t="n">
        <v>0.00011094842187607</v>
      </c>
      <c r="G36" s="16" t="n">
        <v>3.65268363128449</v>
      </c>
      <c r="H36" s="18" t="n">
        <v>0.000605138982033558</v>
      </c>
      <c r="I36" s="16" t="n">
        <v>0.613620071684588</v>
      </c>
      <c r="J36" s="6" t="s">
        <v>598</v>
      </c>
      <c r="K36" s="6" t="n">
        <v>65</v>
      </c>
    </row>
    <row r="37" customFormat="false" ht="22.35" hidden="false" customHeight="false" outlineLevel="0" collapsed="false">
      <c r="A37" s="6" t="s">
        <v>1571</v>
      </c>
      <c r="B37" s="7" t="s">
        <v>1530</v>
      </c>
      <c r="C37" s="6"/>
      <c r="D37" s="6" t="s">
        <v>598</v>
      </c>
      <c r="E37" s="18" t="n">
        <v>5.06809287515172E-005</v>
      </c>
      <c r="F37" s="18" t="n">
        <v>0.000116527772439722</v>
      </c>
      <c r="G37" s="17" t="n">
        <v>11.457871877175</v>
      </c>
      <c r="H37" s="18" t="n">
        <v>8.43296732494832E-025</v>
      </c>
      <c r="I37" s="16" t="n">
        <v>0.750832053251408</v>
      </c>
      <c r="J37" s="6" t="s">
        <v>598</v>
      </c>
      <c r="K37" s="6" t="n">
        <v>78</v>
      </c>
    </row>
    <row r="38" customFormat="false" ht="22.35" hidden="false" customHeight="false" outlineLevel="0" collapsed="false">
      <c r="A38" s="7" t="s">
        <v>1068</v>
      </c>
      <c r="B38" s="7" t="s">
        <v>1527</v>
      </c>
      <c r="C38" s="6"/>
      <c r="D38" s="6" t="s">
        <v>598</v>
      </c>
      <c r="E38" s="17" t="n">
        <v>1911.38888888889</v>
      </c>
      <c r="F38" s="17" t="n">
        <v>1916.76935483871</v>
      </c>
      <c r="G38" s="16" t="n">
        <v>8.78846683990441</v>
      </c>
      <c r="H38" s="18" t="n">
        <v>1.08812117486331E-014</v>
      </c>
      <c r="I38" s="16" t="n">
        <v>0.729454685099846</v>
      </c>
      <c r="J38" s="6" t="s">
        <v>598</v>
      </c>
      <c r="K38" s="6" t="n">
        <v>98</v>
      </c>
    </row>
    <row r="39" customFormat="false" ht="22.35" hidden="false" customHeight="false" outlineLevel="0" collapsed="false">
      <c r="A39" s="6" t="s">
        <v>1572</v>
      </c>
      <c r="B39" s="7" t="s">
        <v>1530</v>
      </c>
      <c r="C39" s="6"/>
      <c r="D39" s="6" t="s">
        <v>598</v>
      </c>
      <c r="E39" s="18" t="n">
        <v>-7.42464708578633E-005</v>
      </c>
      <c r="F39" s="18" t="n">
        <v>1.12425561655451E-005</v>
      </c>
      <c r="G39" s="17" t="n">
        <v>13.0776002840822</v>
      </c>
      <c r="H39" s="18" t="n">
        <v>1.09906148074708E-029</v>
      </c>
      <c r="I39" s="16" t="n">
        <v>0.773041474654378</v>
      </c>
      <c r="J39" s="6" t="s">
        <v>598</v>
      </c>
      <c r="K39" s="6" t="n">
        <v>112</v>
      </c>
    </row>
    <row r="77" customFormat="false" ht="15" hidden="false" customHeight="false" outlineLevel="0" collapsed="false">
      <c r="A77" s="11" t="s">
        <v>1573</v>
      </c>
    </row>
    <row r="78" customFormat="false" ht="24" hidden="false" customHeight="true" outlineLevel="0" collapsed="false">
      <c r="A78" s="5" t="s">
        <v>605</v>
      </c>
      <c r="B78" s="5" t="s">
        <v>606</v>
      </c>
      <c r="C78" s="5" t="s">
        <v>607</v>
      </c>
      <c r="D78" s="5" t="s">
        <v>1063</v>
      </c>
      <c r="E78" s="5" t="s">
        <v>444</v>
      </c>
      <c r="F78" s="5" t="s">
        <v>266</v>
      </c>
      <c r="G78" s="5" t="s">
        <v>267</v>
      </c>
      <c r="H78" s="5" t="s">
        <v>609</v>
      </c>
    </row>
    <row r="79" customFormat="false" ht="15" hidden="false" customHeight="false" outlineLevel="0" collapsed="false">
      <c r="A79" s="6" t="n">
        <v>1</v>
      </c>
      <c r="B79" s="6" t="n">
        <v>0</v>
      </c>
      <c r="C79" s="6" t="s">
        <v>1476</v>
      </c>
      <c r="D79" s="6" t="s">
        <v>611</v>
      </c>
      <c r="E79" s="6" t="n">
        <v>746</v>
      </c>
      <c r="F79" s="6" t="n">
        <v>126</v>
      </c>
      <c r="G79" s="6" t="n">
        <v>620</v>
      </c>
      <c r="H79" s="6" t="s">
        <v>612</v>
      </c>
    </row>
    <row r="80" customFormat="false" ht="15" hidden="false" customHeight="false" outlineLevel="0" collapsed="false">
      <c r="A80" s="6" t="n">
        <v>2</v>
      </c>
      <c r="B80" s="6" t="n">
        <v>1</v>
      </c>
      <c r="C80" s="6" t="s">
        <v>1556</v>
      </c>
      <c r="D80" s="6" t="s">
        <v>1574</v>
      </c>
      <c r="E80" s="6" t="n">
        <v>284</v>
      </c>
      <c r="F80" s="6" t="n">
        <v>104</v>
      </c>
      <c r="G80" s="6" t="n">
        <v>180</v>
      </c>
      <c r="H80" s="6" t="s">
        <v>612</v>
      </c>
    </row>
    <row r="81" customFormat="false" ht="22.35" hidden="false" customHeight="false" outlineLevel="0" collapsed="false">
      <c r="A81" s="6" t="n">
        <v>4</v>
      </c>
      <c r="B81" s="6" t="n">
        <v>2</v>
      </c>
      <c r="C81" s="6" t="s">
        <v>1558</v>
      </c>
      <c r="D81" s="7" t="s">
        <v>1575</v>
      </c>
      <c r="E81" s="6" t="n">
        <v>221</v>
      </c>
      <c r="F81" s="6" t="n">
        <v>101</v>
      </c>
      <c r="G81" s="6" t="n">
        <v>120</v>
      </c>
      <c r="H81" s="6" t="s">
        <v>612</v>
      </c>
    </row>
    <row r="82" customFormat="false" ht="15" hidden="false" customHeight="false" outlineLevel="0" collapsed="false">
      <c r="A82" s="6" t="n">
        <v>8</v>
      </c>
      <c r="B82" s="6" t="n">
        <v>3</v>
      </c>
      <c r="C82" s="6" t="s">
        <v>1560</v>
      </c>
      <c r="D82" s="6" t="s">
        <v>1576</v>
      </c>
      <c r="E82" s="6" t="n">
        <v>204</v>
      </c>
      <c r="F82" s="6" t="n">
        <v>101</v>
      </c>
      <c r="G82" s="6" t="n">
        <v>103</v>
      </c>
      <c r="H82" s="6" t="s">
        <v>612</v>
      </c>
    </row>
    <row r="83" customFormat="false" ht="15" hidden="false" customHeight="false" outlineLevel="0" collapsed="false">
      <c r="A83" s="6" t="n">
        <v>16</v>
      </c>
      <c r="B83" s="6" t="n">
        <v>4</v>
      </c>
      <c r="C83" s="6" t="s">
        <v>1561</v>
      </c>
      <c r="D83" s="6" t="s">
        <v>1577</v>
      </c>
      <c r="E83" s="6" t="n">
        <v>117</v>
      </c>
      <c r="F83" s="6" t="n">
        <v>78</v>
      </c>
      <c r="G83" s="6" t="n">
        <v>39</v>
      </c>
      <c r="H83" s="6" t="s">
        <v>612</v>
      </c>
    </row>
    <row r="84" customFormat="false" ht="15" hidden="false" customHeight="false" outlineLevel="0" collapsed="false">
      <c r="A84" s="6" t="n">
        <v>32</v>
      </c>
      <c r="B84" s="6" t="n">
        <v>5</v>
      </c>
      <c r="C84" s="6" t="s">
        <v>617</v>
      </c>
      <c r="D84" s="6" t="s">
        <v>1578</v>
      </c>
      <c r="E84" s="6" t="n">
        <v>109</v>
      </c>
      <c r="F84" s="6" t="n">
        <v>78</v>
      </c>
      <c r="G84" s="6" t="n">
        <v>31</v>
      </c>
      <c r="H84" s="6" t="s">
        <v>612</v>
      </c>
    </row>
    <row r="85" customFormat="false" ht="15" hidden="false" customHeight="false" outlineLevel="0" collapsed="false">
      <c r="A85" s="6" t="n">
        <v>33</v>
      </c>
      <c r="B85" s="6" t="n">
        <v>5</v>
      </c>
      <c r="C85" s="6" t="s">
        <v>617</v>
      </c>
      <c r="D85" s="6" t="s">
        <v>1579</v>
      </c>
      <c r="E85" s="6" t="n">
        <v>8</v>
      </c>
      <c r="F85" s="6" t="n">
        <v>0</v>
      </c>
      <c r="G85" s="6" t="n">
        <v>8</v>
      </c>
      <c r="H85" s="6" t="s">
        <v>635</v>
      </c>
    </row>
    <row r="86" customFormat="false" ht="15" hidden="false" customHeight="false" outlineLevel="0" collapsed="false">
      <c r="A86" s="6" t="n">
        <v>17</v>
      </c>
      <c r="B86" s="6" t="n">
        <v>4</v>
      </c>
      <c r="C86" s="6" t="s">
        <v>1562</v>
      </c>
      <c r="D86" s="6" t="s">
        <v>1580</v>
      </c>
      <c r="E86" s="6" t="n">
        <v>87</v>
      </c>
      <c r="F86" s="6" t="n">
        <v>23</v>
      </c>
      <c r="G86" s="6" t="n">
        <v>64</v>
      </c>
      <c r="H86" s="6" t="s">
        <v>612</v>
      </c>
    </row>
    <row r="87" customFormat="false" ht="15" hidden="false" customHeight="false" outlineLevel="0" collapsed="false">
      <c r="A87" s="6" t="n">
        <v>34</v>
      </c>
      <c r="B87" s="6" t="n">
        <v>5</v>
      </c>
      <c r="C87" s="6" t="s">
        <v>1538</v>
      </c>
      <c r="D87" s="6" t="s">
        <v>1581</v>
      </c>
      <c r="E87" s="6" t="n">
        <v>60</v>
      </c>
      <c r="F87" s="6" t="n">
        <v>23</v>
      </c>
      <c r="G87" s="6" t="n">
        <v>37</v>
      </c>
      <c r="H87" s="6" t="s">
        <v>612</v>
      </c>
    </row>
    <row r="88" customFormat="false" ht="15" hidden="false" customHeight="false" outlineLevel="0" collapsed="false">
      <c r="A88" s="6" t="n">
        <v>68</v>
      </c>
      <c r="B88" s="6" t="n">
        <v>6</v>
      </c>
      <c r="C88" s="6" t="s">
        <v>1563</v>
      </c>
      <c r="D88" s="6" t="s">
        <v>1582</v>
      </c>
      <c r="E88" s="6" t="n">
        <v>46</v>
      </c>
      <c r="F88" s="6" t="n">
        <v>23</v>
      </c>
      <c r="G88" s="6" t="n">
        <v>23</v>
      </c>
      <c r="H88" s="6" t="s">
        <v>612</v>
      </c>
    </row>
    <row r="89" customFormat="false" ht="22.35" hidden="false" customHeight="false" outlineLevel="0" collapsed="false">
      <c r="A89" s="6" t="n">
        <v>136</v>
      </c>
      <c r="B89" s="6" t="n">
        <v>7</v>
      </c>
      <c r="C89" s="6" t="s">
        <v>617</v>
      </c>
      <c r="D89" s="7" t="s">
        <v>1583</v>
      </c>
      <c r="E89" s="6" t="n">
        <v>38</v>
      </c>
      <c r="F89" s="6" t="n">
        <v>23</v>
      </c>
      <c r="G89" s="6" t="n">
        <v>15</v>
      </c>
      <c r="H89" s="6" t="s">
        <v>612</v>
      </c>
    </row>
    <row r="90" customFormat="false" ht="22.35" hidden="false" customHeight="false" outlineLevel="0" collapsed="false">
      <c r="A90" s="6" t="n">
        <v>137</v>
      </c>
      <c r="B90" s="6" t="n">
        <v>7</v>
      </c>
      <c r="C90" s="6" t="s">
        <v>617</v>
      </c>
      <c r="D90" s="7" t="s">
        <v>1584</v>
      </c>
      <c r="E90" s="6" t="n">
        <v>8</v>
      </c>
      <c r="F90" s="6" t="n">
        <v>0</v>
      </c>
      <c r="G90" s="6" t="n">
        <v>8</v>
      </c>
      <c r="H90" s="6" t="s">
        <v>635</v>
      </c>
    </row>
    <row r="91" customFormat="false" ht="15" hidden="false" customHeight="false" outlineLevel="0" collapsed="false">
      <c r="A91" s="6" t="n">
        <v>69</v>
      </c>
      <c r="B91" s="6" t="n">
        <v>6</v>
      </c>
      <c r="C91" s="6" t="s">
        <v>617</v>
      </c>
      <c r="D91" s="6" t="s">
        <v>1585</v>
      </c>
      <c r="E91" s="6" t="n">
        <v>14</v>
      </c>
      <c r="F91" s="6" t="n">
        <v>0</v>
      </c>
      <c r="G91" s="6" t="n">
        <v>14</v>
      </c>
      <c r="H91" s="6" t="s">
        <v>635</v>
      </c>
    </row>
    <row r="92" customFormat="false" ht="15" hidden="false" customHeight="false" outlineLevel="0" collapsed="false">
      <c r="A92" s="6" t="n">
        <v>35</v>
      </c>
      <c r="B92" s="6" t="n">
        <v>5</v>
      </c>
      <c r="C92" s="6" t="s">
        <v>617</v>
      </c>
      <c r="D92" s="6" t="s">
        <v>1586</v>
      </c>
      <c r="E92" s="6" t="n">
        <v>27</v>
      </c>
      <c r="F92" s="6" t="n">
        <v>0</v>
      </c>
      <c r="G92" s="6" t="n">
        <v>27</v>
      </c>
      <c r="H92" s="6" t="s">
        <v>635</v>
      </c>
    </row>
    <row r="93" customFormat="false" ht="15" hidden="false" customHeight="false" outlineLevel="0" collapsed="false">
      <c r="A93" s="6" t="n">
        <v>9</v>
      </c>
      <c r="B93" s="6" t="n">
        <v>3</v>
      </c>
      <c r="C93" s="6" t="s">
        <v>617</v>
      </c>
      <c r="D93" s="6" t="s">
        <v>1587</v>
      </c>
      <c r="E93" s="6" t="n">
        <v>17</v>
      </c>
      <c r="F93" s="6" t="n">
        <v>0</v>
      </c>
      <c r="G93" s="6" t="n">
        <v>17</v>
      </c>
      <c r="H93" s="6" t="s">
        <v>635</v>
      </c>
    </row>
    <row r="94" customFormat="false" ht="22.35" hidden="false" customHeight="false" outlineLevel="0" collapsed="false">
      <c r="A94" s="6" t="n">
        <v>5</v>
      </c>
      <c r="B94" s="6" t="n">
        <v>2</v>
      </c>
      <c r="C94" s="6" t="s">
        <v>1559</v>
      </c>
      <c r="D94" s="7" t="s">
        <v>1588</v>
      </c>
      <c r="E94" s="6" t="n">
        <v>63</v>
      </c>
      <c r="F94" s="6" t="n">
        <v>3</v>
      </c>
      <c r="G94" s="6" t="n">
        <v>60</v>
      </c>
      <c r="H94" s="6" t="s">
        <v>635</v>
      </c>
    </row>
    <row r="95" customFormat="false" ht="15" hidden="false" customHeight="false" outlineLevel="0" collapsed="false">
      <c r="A95" s="6" t="n">
        <v>10</v>
      </c>
      <c r="B95" s="6" t="n">
        <v>3</v>
      </c>
      <c r="C95" s="6" t="s">
        <v>617</v>
      </c>
      <c r="D95" s="6" t="s">
        <v>1589</v>
      </c>
      <c r="E95" s="6" t="n">
        <v>7</v>
      </c>
      <c r="F95" s="6" t="n">
        <v>3</v>
      </c>
      <c r="G95" s="6" t="n">
        <v>4</v>
      </c>
      <c r="H95" s="6" t="s">
        <v>612</v>
      </c>
    </row>
    <row r="96" customFormat="false" ht="15" hidden="false" customHeight="false" outlineLevel="0" collapsed="false">
      <c r="A96" s="6" t="n">
        <v>11</v>
      </c>
      <c r="B96" s="6" t="n">
        <v>3</v>
      </c>
      <c r="C96" s="6" t="s">
        <v>617</v>
      </c>
      <c r="D96" s="6" t="s">
        <v>1590</v>
      </c>
      <c r="E96" s="6" t="n">
        <v>56</v>
      </c>
      <c r="F96" s="6" t="n">
        <v>0</v>
      </c>
      <c r="G96" s="6" t="n">
        <v>56</v>
      </c>
      <c r="H96" s="6" t="s">
        <v>635</v>
      </c>
    </row>
    <row r="97" customFormat="false" ht="15" hidden="false" customHeight="false" outlineLevel="0" collapsed="false">
      <c r="A97" s="6" t="n">
        <v>3</v>
      </c>
      <c r="B97" s="6" t="n">
        <v>1</v>
      </c>
      <c r="C97" s="6" t="s">
        <v>1557</v>
      </c>
      <c r="D97" s="6" t="s">
        <v>1591</v>
      </c>
      <c r="E97" s="6" t="n">
        <v>462</v>
      </c>
      <c r="F97" s="6" t="n">
        <v>22</v>
      </c>
      <c r="G97" s="6" t="n">
        <v>440</v>
      </c>
      <c r="H97" s="6" t="s">
        <v>635</v>
      </c>
    </row>
    <row r="98" customFormat="false" ht="15" hidden="false" customHeight="false" outlineLevel="0" collapsed="false">
      <c r="A98" s="6" t="n">
        <v>6</v>
      </c>
      <c r="B98" s="6" t="n">
        <v>2</v>
      </c>
      <c r="C98" s="6" t="s">
        <v>1219</v>
      </c>
      <c r="D98" s="6" t="s">
        <v>1592</v>
      </c>
      <c r="E98" s="6" t="n">
        <v>28</v>
      </c>
      <c r="F98" s="6" t="n">
        <v>13</v>
      </c>
      <c r="G98" s="6" t="n">
        <v>15</v>
      </c>
      <c r="H98" s="6" t="s">
        <v>612</v>
      </c>
    </row>
    <row r="99" customFormat="false" ht="15" hidden="false" customHeight="false" outlineLevel="0" collapsed="false">
      <c r="A99" s="6" t="n">
        <v>12</v>
      </c>
      <c r="B99" s="6" t="n">
        <v>3</v>
      </c>
      <c r="C99" s="6" t="s">
        <v>617</v>
      </c>
      <c r="D99" s="6" t="s">
        <v>1593</v>
      </c>
      <c r="E99" s="6" t="n">
        <v>14</v>
      </c>
      <c r="F99" s="6" t="n">
        <v>13</v>
      </c>
      <c r="G99" s="6" t="n">
        <v>1</v>
      </c>
      <c r="H99" s="6" t="s">
        <v>612</v>
      </c>
    </row>
    <row r="100" customFormat="false" ht="15" hidden="false" customHeight="false" outlineLevel="0" collapsed="false">
      <c r="A100" s="6" t="n">
        <v>13</v>
      </c>
      <c r="B100" s="6" t="n">
        <v>3</v>
      </c>
      <c r="C100" s="6" t="s">
        <v>617</v>
      </c>
      <c r="D100" s="6" t="s">
        <v>1594</v>
      </c>
      <c r="E100" s="6" t="n">
        <v>14</v>
      </c>
      <c r="F100" s="6" t="n">
        <v>0</v>
      </c>
      <c r="G100" s="6" t="n">
        <v>14</v>
      </c>
      <c r="H100" s="6" t="s">
        <v>635</v>
      </c>
    </row>
    <row r="101" customFormat="false" ht="15" hidden="false" customHeight="false" outlineLevel="0" collapsed="false">
      <c r="A101" s="6" t="n">
        <v>7</v>
      </c>
      <c r="B101" s="6" t="n">
        <v>2</v>
      </c>
      <c r="C101" s="7" t="s">
        <v>1073</v>
      </c>
      <c r="D101" s="6" t="s">
        <v>1595</v>
      </c>
      <c r="E101" s="6" t="n">
        <v>434</v>
      </c>
      <c r="F101" s="6" t="n">
        <v>9</v>
      </c>
      <c r="G101" s="6" t="n">
        <v>425</v>
      </c>
      <c r="H101" s="6" t="s">
        <v>635</v>
      </c>
    </row>
    <row r="102" customFormat="false" ht="32.8" hidden="false" customHeight="false" outlineLevel="0" collapsed="false">
      <c r="A102" s="6" t="n">
        <v>14</v>
      </c>
      <c r="B102" s="6" t="n">
        <v>3</v>
      </c>
      <c r="C102" s="6" t="s">
        <v>617</v>
      </c>
      <c r="D102" s="7" t="s">
        <v>1596</v>
      </c>
      <c r="E102" s="6" t="n">
        <v>11</v>
      </c>
      <c r="F102" s="6" t="n">
        <v>5</v>
      </c>
      <c r="G102" s="6" t="n">
        <v>6</v>
      </c>
      <c r="H102" s="6" t="s">
        <v>612</v>
      </c>
    </row>
    <row r="103" customFormat="false" ht="32.8" hidden="false" customHeight="false" outlineLevel="0" collapsed="false">
      <c r="A103" s="6" t="n">
        <v>15</v>
      </c>
      <c r="B103" s="6" t="n">
        <v>3</v>
      </c>
      <c r="C103" s="6" t="s">
        <v>617</v>
      </c>
      <c r="D103" s="7" t="s">
        <v>1597</v>
      </c>
      <c r="E103" s="6" t="n">
        <v>423</v>
      </c>
      <c r="F103" s="6" t="n">
        <v>4</v>
      </c>
      <c r="G103" s="6" t="n">
        <v>419</v>
      </c>
      <c r="H103" s="6" t="s">
        <v>635</v>
      </c>
    </row>
    <row r="105" customFormat="false" ht="15" hidden="false" customHeight="false" outlineLevel="0" collapsed="false">
      <c r="A105" s="11" t="s">
        <v>1598</v>
      </c>
    </row>
    <row r="106" customFormat="false" ht="15" hidden="false" customHeight="true" outlineLevel="0" collapsed="false">
      <c r="A106" s="5" t="s">
        <v>660</v>
      </c>
      <c r="B106" s="5" t="s">
        <v>1599</v>
      </c>
      <c r="C106" s="5" t="s">
        <v>1600</v>
      </c>
      <c r="D106" s="5" t="s">
        <v>1601</v>
      </c>
      <c r="E106" s="5" t="s">
        <v>1602</v>
      </c>
    </row>
    <row r="107" customFormat="false" ht="15" hidden="false" customHeight="false" outlineLevel="0" collapsed="false">
      <c r="A107" s="16" t="n">
        <v>0.535074244751664</v>
      </c>
      <c r="B107" s="16" t="n">
        <v>0</v>
      </c>
      <c r="C107" s="16" t="n">
        <v>1</v>
      </c>
      <c r="D107" s="16" t="n">
        <v>1.04761904761906</v>
      </c>
      <c r="E107" s="16" t="n">
        <v>0.0606749314523077</v>
      </c>
    </row>
    <row r="108" customFormat="false" ht="15" hidden="false" customHeight="false" outlineLevel="0" collapsed="false">
      <c r="A108" s="16" t="n">
        <v>0.0789810547875064</v>
      </c>
      <c r="B108" s="16" t="n">
        <v>1</v>
      </c>
      <c r="C108" s="16" t="n">
        <v>0.464925755248336</v>
      </c>
      <c r="D108" s="16" t="n">
        <v>0.548412698412695</v>
      </c>
      <c r="E108" s="16" t="n">
        <v>0.0416660683756448</v>
      </c>
    </row>
    <row r="109" customFormat="false" ht="15" hidden="false" customHeight="false" outlineLevel="0" collapsed="false">
      <c r="A109" s="16" t="n">
        <v>0.0729646697388633</v>
      </c>
      <c r="B109" s="16" t="n">
        <v>2</v>
      </c>
      <c r="C109" s="16" t="n">
        <v>0.385944700460829</v>
      </c>
      <c r="D109" s="16" t="n">
        <v>0.557194060419864</v>
      </c>
      <c r="E109" s="16" t="n">
        <v>0.0457003471120189</v>
      </c>
    </row>
    <row r="110" customFormat="false" ht="15" hidden="false" customHeight="false" outlineLevel="0" collapsed="false">
      <c r="A110" s="16" t="n">
        <v>0.030005120327701</v>
      </c>
      <c r="B110" s="16" t="n">
        <v>3</v>
      </c>
      <c r="C110" s="16" t="n">
        <v>0.312980030721966</v>
      </c>
      <c r="D110" s="16" t="n">
        <v>0.476088069636455</v>
      </c>
      <c r="E110" s="16" t="n">
        <v>0.0402288354358758</v>
      </c>
    </row>
    <row r="111" customFormat="false" ht="15" hidden="false" customHeight="false" outlineLevel="0" collapsed="false">
      <c r="A111" s="16" t="n">
        <v>0.0274193548387097</v>
      </c>
      <c r="B111" s="16" t="n">
        <v>4</v>
      </c>
      <c r="C111" s="16" t="n">
        <v>0.282974910394265</v>
      </c>
      <c r="D111" s="16" t="n">
        <v>0.437506400409624</v>
      </c>
      <c r="E111" s="16" t="n">
        <v>0.0394105657418235</v>
      </c>
    </row>
    <row r="112" customFormat="false" ht="15" hidden="false" customHeight="false" outlineLevel="0" collapsed="false">
      <c r="A112" s="16" t="n">
        <v>0.0225806451612903</v>
      </c>
      <c r="B112" s="16" t="n">
        <v>5</v>
      </c>
      <c r="C112" s="16" t="n">
        <v>0.255555555555556</v>
      </c>
      <c r="D112" s="16" t="n">
        <v>0.472094214029696</v>
      </c>
      <c r="E112" s="16" t="n">
        <v>0.0437963218710443</v>
      </c>
    </row>
    <row r="113" customFormat="false" ht="15" hidden="false" customHeight="false" outlineLevel="0" collapsed="false">
      <c r="A113" s="16" t="n">
        <v>0.0217741935483871</v>
      </c>
      <c r="B113" s="16" t="n">
        <v>6</v>
      </c>
      <c r="C113" s="16" t="n">
        <v>0.232974910394265</v>
      </c>
      <c r="D113" s="16" t="n">
        <v>0.514618535586276</v>
      </c>
      <c r="E113" s="16" t="n">
        <v>0.0482903555511064</v>
      </c>
    </row>
    <row r="114" customFormat="false" ht="15" hidden="false" customHeight="false" outlineLevel="0" collapsed="false">
      <c r="A114" s="16" t="n">
        <v>0.017357910906298</v>
      </c>
      <c r="B114" s="16" t="n">
        <v>9</v>
      </c>
      <c r="C114" s="16" t="n">
        <v>0.166845878136201</v>
      </c>
      <c r="D114" s="16" t="n">
        <v>0.520814132104453</v>
      </c>
      <c r="E114" s="16" t="n">
        <v>0.0493328151860285</v>
      </c>
    </row>
    <row r="115" customFormat="false" ht="15" hidden="false" customHeight="false" outlineLevel="0" collapsed="false">
      <c r="A115" s="16" t="n">
        <v>0.0129032258064516</v>
      </c>
      <c r="B115" s="17" t="n">
        <v>10</v>
      </c>
      <c r="C115" s="16" t="n">
        <v>0.149487967229903</v>
      </c>
      <c r="D115" s="16" t="n">
        <v>0.490040962621606</v>
      </c>
      <c r="E115" s="16" t="n">
        <v>0.0497592054664735</v>
      </c>
    </row>
    <row r="116" customFormat="false" ht="15" hidden="false" customHeight="false" outlineLevel="0" collapsed="false">
      <c r="A116" s="16" t="n">
        <v>0.01</v>
      </c>
      <c r="B116" s="17" t="n">
        <v>12</v>
      </c>
      <c r="C116" s="16" t="n">
        <v>0.123681515616999</v>
      </c>
      <c r="D116" s="16" t="n">
        <v>0.491653865847413</v>
      </c>
      <c r="E116" s="16" t="n">
        <v>0.0497640180636678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1603</v>
      </c>
    </row>
    <row r="4" customFormat="false" ht="24" hidden="false" customHeight="true" outlineLevel="0" collapsed="false">
      <c r="A4" s="5" t="s">
        <v>1542</v>
      </c>
      <c r="B4" s="5" t="s">
        <v>1439</v>
      </c>
      <c r="C4" s="5" t="s">
        <v>701</v>
      </c>
      <c r="D4" s="5" t="s">
        <v>1604</v>
      </c>
      <c r="E4" s="5" t="s">
        <v>1605</v>
      </c>
      <c r="F4" s="5" t="s">
        <v>839</v>
      </c>
      <c r="G4" s="5" t="s">
        <v>703</v>
      </c>
      <c r="H4" s="5" t="s">
        <v>840</v>
      </c>
      <c r="I4" s="5" t="s">
        <v>841</v>
      </c>
    </row>
    <row r="5" customFormat="false" ht="15" hidden="false" customHeight="false" outlineLevel="0" collapsed="false">
      <c r="A5" s="6" t="s">
        <v>1544</v>
      </c>
      <c r="B5" s="6" t="n">
        <v>12</v>
      </c>
      <c r="C5" s="16" t="n">
        <v>1.68700565865572</v>
      </c>
      <c r="D5" s="17" t="n">
        <v>361.823816929637</v>
      </c>
      <c r="E5" s="17" t="n">
        <v>688.944771641051</v>
      </c>
      <c r="F5" s="25" t="n">
        <f aca="false">2*(1-EXP(-C5))</f>
        <v>1.62985426706562</v>
      </c>
      <c r="G5" s="25" t="n">
        <f aca="false">SQRT(F5)</f>
        <v>1.27665745878275</v>
      </c>
      <c r="H5" s="20" t="str">
        <f aca="false">IF(F5&gt;=1.9,"separable","not separable")</f>
        <v>not separable</v>
      </c>
      <c r="I5" s="20" t="str">
        <f aca="false">IF(F5&gt;=1.94,"separable","not separable")</f>
        <v>not separable</v>
      </c>
    </row>
    <row r="6" customFormat="false" ht="15" hidden="false" customHeight="false" outlineLevel="0" collapsed="false">
      <c r="A6" s="6" t="s">
        <v>1546</v>
      </c>
      <c r="B6" s="6" t="n">
        <v>3</v>
      </c>
      <c r="C6" s="16" t="n">
        <v>0.418995490386784</v>
      </c>
      <c r="D6" s="16" t="n">
        <v>2.16477594095451</v>
      </c>
      <c r="E6" s="16" t="n">
        <v>1.63913585260305</v>
      </c>
      <c r="F6" s="25" t="n">
        <f aca="false">2*(1-EXP(-C6))</f>
        <v>0.684585677467928</v>
      </c>
      <c r="G6" s="25" t="n">
        <f aca="false">SQRT(F6)</f>
        <v>0.827396928606777</v>
      </c>
      <c r="H6" s="20" t="str">
        <f aca="false">IF(F6&gt;=1.9,"separable","not separable")</f>
        <v>not separable</v>
      </c>
      <c r="I6" s="20" t="str">
        <f aca="false">IF(F6&gt;=1.94,"separable","not separable")</f>
        <v>not separable</v>
      </c>
    </row>
    <row r="7" customFormat="false" ht="15" hidden="false" customHeight="false" outlineLevel="0" collapsed="false">
      <c r="A7" s="6" t="s">
        <v>765</v>
      </c>
      <c r="B7" s="6" t="n">
        <v>17</v>
      </c>
      <c r="C7" s="16" t="n">
        <v>2.60836133514825</v>
      </c>
      <c r="D7" s="17" t="n">
        <v>2034.89707432836</v>
      </c>
      <c r="E7" s="17" t="n">
        <v>4939.50081513702</v>
      </c>
      <c r="F7" s="25" t="n">
        <f aca="false">2*(1-EXP(-C7))</f>
        <v>1.85268971796487</v>
      </c>
      <c r="G7" s="25" t="n">
        <f aca="false">SQRT(F7)</f>
        <v>1.36113545173317</v>
      </c>
      <c r="H7" s="20" t="str">
        <f aca="false">IF(F7&gt;=1.9,"separable","not separable")</f>
        <v>not separable</v>
      </c>
      <c r="I7" s="20" t="str">
        <f aca="false">IF(F7&gt;=1.94,"separable","not separable")</f>
        <v>not separable</v>
      </c>
    </row>
    <row r="8" customFormat="false" ht="15" hidden="false" customHeight="false" outlineLevel="0" collapsed="false">
      <c r="A8" s="6" t="s">
        <v>834</v>
      </c>
      <c r="B8" s="6" t="n">
        <v>10</v>
      </c>
      <c r="C8" s="16" t="n">
        <v>1.12415290037196</v>
      </c>
      <c r="D8" s="17" t="n">
        <v>383.603274955039</v>
      </c>
      <c r="E8" s="17" t="n">
        <v>2543.01270960682</v>
      </c>
      <c r="F8" s="25" t="n">
        <f aca="false">2*(1-EXP(-C8))</f>
        <v>1.35014480628542</v>
      </c>
      <c r="G8" s="25" t="n">
        <f aca="false">SQRT(F8)</f>
        <v>1.16195731689483</v>
      </c>
      <c r="H8" s="20" t="str">
        <f aca="false">IF(F8&gt;=1.9,"separable","not separable")</f>
        <v>not separable</v>
      </c>
      <c r="I8" s="20" t="str">
        <f aca="false">IF(F8&gt;=1.94,"separable","not separable")</f>
        <v>not separable</v>
      </c>
    </row>
    <row r="9" customFormat="false" ht="22.35" hidden="false" customHeight="false" outlineLevel="0" collapsed="false">
      <c r="A9" s="7" t="s">
        <v>1550</v>
      </c>
      <c r="B9" s="6" t="n">
        <v>12</v>
      </c>
      <c r="C9" s="16" t="n">
        <v>1.78269532673981</v>
      </c>
      <c r="D9" s="17" t="n">
        <v>544.337897804893</v>
      </c>
      <c r="E9" s="17" t="n">
        <v>3176.29108285658</v>
      </c>
      <c r="F9" s="25" t="n">
        <f aca="false">2*(1-EXP(-C9))</f>
        <v>1.66363155125805</v>
      </c>
      <c r="G9" s="25" t="n">
        <f aca="false">SQRT(F9)</f>
        <v>1.28981841794031</v>
      </c>
      <c r="H9" s="20" t="str">
        <f aca="false">IF(F9&gt;=1.9,"separable","not separable")</f>
        <v>not separable</v>
      </c>
      <c r="I9" s="20" t="str">
        <f aca="false">IF(F9&gt;=1.94,"separable","not separable")</f>
        <v>not separable</v>
      </c>
    </row>
    <row r="10" customFormat="false" ht="14.25" hidden="false" customHeight="true" outlineLevel="0" collapsed="false">
      <c r="A10" s="10" t="s">
        <v>1606</v>
      </c>
      <c r="B10" s="10"/>
      <c r="C10" s="10"/>
      <c r="D10" s="10"/>
      <c r="E10" s="10"/>
      <c r="F10" s="10"/>
      <c r="G10" s="10"/>
      <c r="H10" s="10"/>
      <c r="I10" s="10"/>
      <c r="J10" s="10"/>
      <c r="K10" s="10"/>
      <c r="L10" s="10"/>
    </row>
    <row r="12" customFormat="false" ht="15" hidden="false" customHeight="false" outlineLevel="0" collapsed="false">
      <c r="A12" s="11" t="s">
        <v>1607</v>
      </c>
    </row>
    <row r="13" customFormat="false" ht="24" hidden="false" customHeight="true" outlineLevel="0" collapsed="false">
      <c r="A13" s="5" t="s">
        <v>707</v>
      </c>
      <c r="B13" s="5" t="s">
        <v>708</v>
      </c>
      <c r="C13" s="5" t="s">
        <v>709</v>
      </c>
      <c r="D13" s="5" t="s">
        <v>710</v>
      </c>
      <c r="E13" s="5" t="s">
        <v>850</v>
      </c>
      <c r="F13" s="5" t="s">
        <v>851</v>
      </c>
      <c r="G13" s="5" t="s">
        <v>852</v>
      </c>
    </row>
    <row r="14" customFormat="false" ht="15" hidden="false" customHeight="false" outlineLevel="0" collapsed="false">
      <c r="A14" s="6" t="n">
        <v>1</v>
      </c>
      <c r="B14" s="6" t="s">
        <v>1476</v>
      </c>
      <c r="C14" s="16" t="n">
        <v>0.532329732424063</v>
      </c>
      <c r="D14" s="8" t="n">
        <v>0.711443932411674</v>
      </c>
      <c r="E14" s="6" t="s">
        <v>1484</v>
      </c>
      <c r="F14" s="16" t="n">
        <v>0.528002968381765</v>
      </c>
      <c r="G14" s="8" t="n">
        <v>0.699603174603175</v>
      </c>
    </row>
    <row r="15" customFormat="false" ht="15" hidden="false" customHeight="false" outlineLevel="0" collapsed="false">
      <c r="A15" s="6" t="n">
        <v>2</v>
      </c>
      <c r="B15" s="6" t="s">
        <v>1556</v>
      </c>
      <c r="C15" s="16" t="n">
        <v>0.617207249147</v>
      </c>
      <c r="D15" s="8" t="n">
        <v>0.72831541218638</v>
      </c>
      <c r="E15" s="6" t="s">
        <v>1564</v>
      </c>
      <c r="F15" s="16" t="n">
        <v>0.547285229260948</v>
      </c>
      <c r="G15" s="8" t="n">
        <v>0.700345622119816</v>
      </c>
    </row>
    <row r="16" customFormat="false" ht="15" hidden="false" customHeight="false" outlineLevel="0" collapsed="false">
      <c r="A16" s="6" t="n">
        <v>3</v>
      </c>
      <c r="B16" s="6" t="s">
        <v>1557</v>
      </c>
      <c r="C16" s="16" t="n">
        <v>0.684585677467928</v>
      </c>
      <c r="D16" s="8" t="n">
        <v>0.753251408090118</v>
      </c>
      <c r="E16" s="6" t="s">
        <v>1481</v>
      </c>
      <c r="F16" s="16" t="n">
        <v>0.571532074999374</v>
      </c>
      <c r="G16" s="8" t="n">
        <v>0.709152585765489</v>
      </c>
    </row>
    <row r="17" customFormat="false" ht="15" hidden="false" customHeight="false" outlineLevel="0" collapsed="false">
      <c r="A17" s="6" t="n">
        <v>4</v>
      </c>
      <c r="B17" s="6" t="s">
        <v>1558</v>
      </c>
      <c r="C17" s="16" t="n">
        <v>0.901132774692773</v>
      </c>
      <c r="D17" s="8" t="n">
        <v>0.778929851510497</v>
      </c>
      <c r="E17" s="6" t="s">
        <v>1498</v>
      </c>
      <c r="F17" s="16" t="n">
        <v>0.774378321584385</v>
      </c>
      <c r="G17" s="8" t="n">
        <v>0.712250384024578</v>
      </c>
    </row>
    <row r="18" customFormat="false" ht="15" hidden="false" customHeight="false" outlineLevel="0" collapsed="false">
      <c r="A18" s="6" t="n">
        <v>5</v>
      </c>
      <c r="B18" s="6" t="s">
        <v>1559</v>
      </c>
      <c r="C18" s="16" t="n">
        <v>0.925030350725695</v>
      </c>
      <c r="D18" s="8" t="n">
        <v>0.774283154121864</v>
      </c>
      <c r="E18" s="6" t="s">
        <v>1479</v>
      </c>
      <c r="F18" s="16" t="n">
        <v>0.83478677197305</v>
      </c>
      <c r="G18" s="8" t="n">
        <v>0.729185867895545</v>
      </c>
    </row>
    <row r="19" customFormat="false" ht="15" hidden="false" customHeight="false" outlineLevel="0" collapsed="false">
      <c r="A19" s="6" t="n">
        <v>6</v>
      </c>
      <c r="B19" s="6" t="s">
        <v>1219</v>
      </c>
      <c r="C19" s="16" t="n">
        <v>1.14885868180673</v>
      </c>
      <c r="D19" s="8" t="n">
        <v>0.779185867895545</v>
      </c>
      <c r="E19" s="6" t="s">
        <v>1565</v>
      </c>
      <c r="F19" s="16" t="n">
        <v>0.902119814875964</v>
      </c>
      <c r="G19" s="8" t="n">
        <v>0.739733742959549</v>
      </c>
    </row>
    <row r="20" customFormat="false" ht="22.35" hidden="false" customHeight="false" outlineLevel="0" collapsed="false">
      <c r="A20" s="6" t="n">
        <v>7</v>
      </c>
      <c r="B20" s="7" t="s">
        <v>1073</v>
      </c>
      <c r="C20" s="16" t="n">
        <v>1.28659154757619</v>
      </c>
      <c r="D20" s="8" t="n">
        <v>0.812928827444956</v>
      </c>
      <c r="E20" s="7" t="s">
        <v>1066</v>
      </c>
      <c r="F20" s="16" t="n">
        <v>1.06702608849657</v>
      </c>
      <c r="G20" s="8" t="n">
        <v>0.728571428571429</v>
      </c>
    </row>
    <row r="21" customFormat="false" ht="15" hidden="false" customHeight="false" outlineLevel="0" collapsed="false">
      <c r="A21" s="6" t="n">
        <v>8</v>
      </c>
      <c r="B21" s="6" t="s">
        <v>1560</v>
      </c>
      <c r="C21" s="16" t="n">
        <v>1.33755171750983</v>
      </c>
      <c r="D21" s="8" t="n">
        <v>0.80331541218638</v>
      </c>
      <c r="E21" s="6" t="s">
        <v>1556</v>
      </c>
      <c r="F21" s="16" t="n">
        <v>1.167983326509</v>
      </c>
      <c r="G21" s="8" t="n">
        <v>0.773668714797747</v>
      </c>
    </row>
    <row r="22" customFormat="false" ht="15" hidden="false" customHeight="false" outlineLevel="0" collapsed="false">
      <c r="A22" s="6" t="n">
        <v>9</v>
      </c>
      <c r="B22" s="6" t="s">
        <v>1561</v>
      </c>
      <c r="C22" s="16" t="n">
        <v>1.49803717115159</v>
      </c>
      <c r="D22" s="8" t="n">
        <v>0.81031746031746</v>
      </c>
      <c r="E22" s="6" t="s">
        <v>1566</v>
      </c>
      <c r="F22" s="16" t="n">
        <v>1.21937661187818</v>
      </c>
      <c r="G22" s="8" t="n">
        <v>0.786507936507937</v>
      </c>
    </row>
    <row r="23" customFormat="false" ht="22.35" hidden="false" customHeight="false" outlineLevel="0" collapsed="false">
      <c r="A23" s="6" t="n">
        <v>10</v>
      </c>
      <c r="B23" s="6" t="s">
        <v>1562</v>
      </c>
      <c r="C23" s="16" t="n">
        <v>1.56679578718069</v>
      </c>
      <c r="D23" s="8" t="n">
        <v>0.811251920122888</v>
      </c>
      <c r="E23" s="7" t="s">
        <v>1073</v>
      </c>
      <c r="F23" s="16" t="n">
        <v>1.35014480628542</v>
      </c>
      <c r="G23" s="8" t="n">
        <v>0.786507936507937</v>
      </c>
    </row>
    <row r="24" customFormat="false" ht="15" hidden="false" customHeight="false" outlineLevel="0" collapsed="false">
      <c r="A24" s="6" t="n">
        <v>11</v>
      </c>
      <c r="B24" s="6" t="s">
        <v>1538</v>
      </c>
      <c r="C24" s="16" t="n">
        <v>1.60213435022082</v>
      </c>
      <c r="D24" s="8" t="n">
        <v>0.839477726574501</v>
      </c>
      <c r="E24" s="6" t="s">
        <v>1567</v>
      </c>
      <c r="F24" s="16" t="n">
        <v>1.49679565786564</v>
      </c>
      <c r="G24" s="8" t="n">
        <v>0.86689708141321</v>
      </c>
    </row>
    <row r="25" customFormat="false" ht="15" hidden="false" customHeight="false" outlineLevel="0" collapsed="false">
      <c r="A25" s="6" t="n">
        <v>12</v>
      </c>
      <c r="B25" s="6" t="s">
        <v>1563</v>
      </c>
      <c r="C25" s="16" t="n">
        <v>1.62985426706562</v>
      </c>
      <c r="D25" s="8" t="n">
        <v>0.853059395801331</v>
      </c>
      <c r="E25" s="6" t="s">
        <v>1568</v>
      </c>
      <c r="F25" s="16" t="n">
        <v>1.66363155125805</v>
      </c>
      <c r="G25" s="8" t="n">
        <v>0.842767537122376</v>
      </c>
    </row>
    <row r="26" customFormat="false" ht="15" hidden="false" customHeight="false" outlineLevel="0" collapsed="false">
      <c r="A26" s="6" t="n">
        <v>13</v>
      </c>
      <c r="B26" s="16"/>
      <c r="C26" s="16"/>
      <c r="D26" s="8"/>
      <c r="E26" s="6" t="s">
        <v>1569</v>
      </c>
      <c r="F26" s="16" t="n">
        <v>1.70754532565326</v>
      </c>
      <c r="G26" s="8" t="n">
        <v>0.840476190476191</v>
      </c>
    </row>
    <row r="27" customFormat="false" ht="15" hidden="false" customHeight="false" outlineLevel="0" collapsed="false">
      <c r="A27" s="6" t="n">
        <v>14</v>
      </c>
      <c r="B27" s="16"/>
      <c r="C27" s="16"/>
      <c r="D27" s="8"/>
      <c r="E27" s="6" t="s">
        <v>1570</v>
      </c>
      <c r="F27" s="16" t="n">
        <v>1.7426698440771</v>
      </c>
      <c r="G27" s="8" t="n">
        <v>0.831669226830517</v>
      </c>
    </row>
    <row r="28" customFormat="false" ht="15" hidden="false" customHeight="false" outlineLevel="0" collapsed="false">
      <c r="A28" s="6" t="n">
        <v>15</v>
      </c>
      <c r="B28" s="16"/>
      <c r="C28" s="16"/>
      <c r="D28" s="8"/>
      <c r="E28" s="6" t="s">
        <v>1571</v>
      </c>
      <c r="F28" s="16" t="n">
        <v>1.79141648991974</v>
      </c>
      <c r="G28" s="8" t="n">
        <v>0.837250384024578</v>
      </c>
    </row>
    <row r="29" customFormat="false" ht="22.35" hidden="false" customHeight="false" outlineLevel="0" collapsed="false">
      <c r="A29" s="6" t="n">
        <v>16</v>
      </c>
      <c r="B29" s="16"/>
      <c r="C29" s="16"/>
      <c r="D29" s="8"/>
      <c r="E29" s="7" t="s">
        <v>1068</v>
      </c>
      <c r="F29" s="16" t="n">
        <v>1.82760320350559</v>
      </c>
      <c r="G29" s="8" t="n">
        <v>0.851702508960573</v>
      </c>
    </row>
    <row r="30" customFormat="false" ht="15" hidden="false" customHeight="false" outlineLevel="0" collapsed="false">
      <c r="A30" s="6" t="n">
        <v>17</v>
      </c>
      <c r="B30" s="16"/>
      <c r="C30" s="16"/>
      <c r="D30" s="8"/>
      <c r="E30" s="6" t="s">
        <v>1572</v>
      </c>
      <c r="F30" s="16" t="n">
        <v>1.85268971796487</v>
      </c>
      <c r="G30" s="8" t="n">
        <v>0.854249871991808</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1608</v>
      </c>
    </row>
    <row r="4" customFormat="false" ht="15" hidden="false" customHeight="true" outlineLevel="0" collapsed="false">
      <c r="A4" s="5" t="s">
        <v>1542</v>
      </c>
      <c r="B4" s="5" t="s">
        <v>743</v>
      </c>
      <c r="C4" s="5" t="s">
        <v>843</v>
      </c>
      <c r="D4" s="5" t="s">
        <v>844</v>
      </c>
      <c r="E4" s="5" t="s">
        <v>845</v>
      </c>
      <c r="F4" s="5" t="s">
        <v>846</v>
      </c>
      <c r="G4" s="5" t="s">
        <v>748</v>
      </c>
      <c r="H4" s="5" t="s">
        <v>749</v>
      </c>
      <c r="I4" s="5" t="s">
        <v>750</v>
      </c>
      <c r="J4" s="5" t="s">
        <v>751</v>
      </c>
      <c r="K4" s="5" t="s">
        <v>752</v>
      </c>
      <c r="L4" s="5" t="s">
        <v>753</v>
      </c>
      <c r="M4" s="5" t="s">
        <v>754</v>
      </c>
      <c r="N4" s="5" t="s">
        <v>579</v>
      </c>
    </row>
    <row r="5" customFormat="false" ht="15" hidden="false" customHeight="false" outlineLevel="0" collapsed="false">
      <c r="A5" s="6" t="s">
        <v>1544</v>
      </c>
      <c r="B5" s="6" t="s">
        <v>755</v>
      </c>
      <c r="C5" s="6" t="n">
        <v>116</v>
      </c>
      <c r="D5" s="6" t="n">
        <v>10</v>
      </c>
      <c r="E5" s="6" t="n">
        <v>133</v>
      </c>
      <c r="F5" s="6" t="n">
        <v>487</v>
      </c>
      <c r="G5" s="8" t="n">
        <v>0.808310991957105</v>
      </c>
      <c r="H5" s="8" t="n">
        <v>0.853059395801331</v>
      </c>
      <c r="I5" s="8" t="n">
        <v>0.920634920634921</v>
      </c>
      <c r="J5" s="8" t="n">
        <v>0.785483870967742</v>
      </c>
      <c r="K5" s="8" t="n">
        <v>0.465863453815261</v>
      </c>
      <c r="L5" s="8" t="n">
        <v>0.979879275653924</v>
      </c>
      <c r="M5" s="16" t="n">
        <v>0.50840084423185</v>
      </c>
      <c r="N5" s="16" t="n">
        <v>0.924347158218126</v>
      </c>
    </row>
    <row r="6" customFormat="false" ht="15" hidden="false" customHeight="false" outlineLevel="0" collapsed="false">
      <c r="A6" s="6" t="s">
        <v>1544</v>
      </c>
      <c r="B6" s="6" t="s">
        <v>756</v>
      </c>
      <c r="C6" s="6" t="n">
        <v>104</v>
      </c>
      <c r="D6" s="6" t="n">
        <v>22</v>
      </c>
      <c r="E6" s="6" t="n">
        <v>70</v>
      </c>
      <c r="F6" s="6" t="n">
        <v>550</v>
      </c>
      <c r="G6" s="8" t="n">
        <v>0.876675603217158</v>
      </c>
      <c r="H6" s="8" t="n">
        <v>0.856246799795187</v>
      </c>
      <c r="I6" s="8" t="n">
        <v>0.825396825396825</v>
      </c>
      <c r="J6" s="8" t="n">
        <v>0.887096774193548</v>
      </c>
      <c r="K6" s="8" t="n">
        <v>0.597701149425287</v>
      </c>
      <c r="L6" s="8" t="n">
        <v>0.961538461538462</v>
      </c>
      <c r="M6" s="16" t="n">
        <v>0.618609406952965</v>
      </c>
      <c r="N6" s="16" t="n">
        <v>0.92439196108551</v>
      </c>
    </row>
    <row r="7" customFormat="false" ht="15" hidden="false" customHeight="false" outlineLevel="0" collapsed="false">
      <c r="A7" s="6" t="s">
        <v>1544</v>
      </c>
      <c r="B7" s="6" t="s">
        <v>757</v>
      </c>
      <c r="C7" s="6" t="n">
        <v>101</v>
      </c>
      <c r="D7" s="6" t="n">
        <v>25</v>
      </c>
      <c r="E7" s="6" t="n">
        <v>123</v>
      </c>
      <c r="F7" s="6" t="n">
        <v>497</v>
      </c>
      <c r="G7" s="8" t="n">
        <v>0.801608579088472</v>
      </c>
      <c r="H7" s="8" t="n">
        <v>0.801600102406554</v>
      </c>
      <c r="I7" s="8" t="n">
        <v>0.801587301587302</v>
      </c>
      <c r="J7" s="8" t="n">
        <v>0.801612903225807</v>
      </c>
      <c r="K7" s="8" t="n">
        <v>0.450892857142857</v>
      </c>
      <c r="L7" s="8" t="n">
        <v>0.952107279693487</v>
      </c>
      <c r="M7" s="16" t="n">
        <v>0.460508570646756</v>
      </c>
      <c r="N7" s="16" t="n">
        <v>0.875921658986175</v>
      </c>
    </row>
    <row r="8" customFormat="false" ht="15" hidden="false" customHeight="false" outlineLevel="0" collapsed="false">
      <c r="A8" s="6" t="s">
        <v>1546</v>
      </c>
      <c r="B8" s="6" t="s">
        <v>755</v>
      </c>
      <c r="C8" s="6" t="n">
        <v>113</v>
      </c>
      <c r="D8" s="6" t="n">
        <v>13</v>
      </c>
      <c r="E8" s="6" t="n">
        <v>242</v>
      </c>
      <c r="F8" s="6" t="n">
        <v>378</v>
      </c>
      <c r="G8" s="8" t="n">
        <v>0.658176943699732</v>
      </c>
      <c r="H8" s="8" t="n">
        <v>0.753251408090118</v>
      </c>
      <c r="I8" s="8" t="n">
        <v>0.896825396825397</v>
      </c>
      <c r="J8" s="8" t="n">
        <v>0.609677419354839</v>
      </c>
      <c r="K8" s="8" t="n">
        <v>0.31830985915493</v>
      </c>
      <c r="L8" s="8" t="n">
        <v>0.966751918158568</v>
      </c>
      <c r="M8" s="16" t="n">
        <v>0.293786149699665</v>
      </c>
      <c r="N8" s="16" t="n">
        <v>0.833461341525858</v>
      </c>
    </row>
    <row r="9" customFormat="false" ht="15" hidden="false" customHeight="false" outlineLevel="0" collapsed="false">
      <c r="A9" s="6" t="s">
        <v>1546</v>
      </c>
      <c r="B9" s="6" t="s">
        <v>756</v>
      </c>
      <c r="C9" s="6" t="n">
        <v>37</v>
      </c>
      <c r="D9" s="6" t="n">
        <v>89</v>
      </c>
      <c r="E9" s="6" t="n">
        <v>29</v>
      </c>
      <c r="F9" s="6" t="n">
        <v>591</v>
      </c>
      <c r="G9" s="8" t="n">
        <v>0.841823056300268</v>
      </c>
      <c r="H9" s="8" t="n">
        <v>0.623438300051203</v>
      </c>
      <c r="I9" s="8" t="n">
        <v>0.293650793650794</v>
      </c>
      <c r="J9" s="8" t="n">
        <v>0.953225806451613</v>
      </c>
      <c r="K9" s="8" t="n">
        <v>0.560606060606061</v>
      </c>
      <c r="L9" s="8" t="n">
        <v>0.869117647058824</v>
      </c>
      <c r="M9" s="16" t="n">
        <v>0.304676145339653</v>
      </c>
      <c r="N9" s="16" t="n">
        <v>0.833435739887353</v>
      </c>
    </row>
    <row r="10" customFormat="false" ht="15" hidden="false" customHeight="false" outlineLevel="0" collapsed="false">
      <c r="A10" s="6" t="s">
        <v>1546</v>
      </c>
      <c r="B10" s="6" t="s">
        <v>757</v>
      </c>
      <c r="C10" s="6" t="n">
        <v>105</v>
      </c>
      <c r="D10" s="6" t="n">
        <v>21</v>
      </c>
      <c r="E10" s="6" t="n">
        <v>183</v>
      </c>
      <c r="F10" s="6" t="n">
        <v>437</v>
      </c>
      <c r="G10" s="8" t="n">
        <v>0.726541554959786</v>
      </c>
      <c r="H10" s="8" t="n">
        <v>0.769086021505376</v>
      </c>
      <c r="I10" s="8" t="n">
        <v>0.833333333333333</v>
      </c>
      <c r="J10" s="8" t="n">
        <v>0.704838709677419</v>
      </c>
      <c r="K10" s="8" t="n">
        <v>0.364583333333333</v>
      </c>
      <c r="L10" s="8" t="n">
        <v>0.954148471615721</v>
      </c>
      <c r="M10" s="16" t="n">
        <v>0.355883996139977</v>
      </c>
      <c r="N10" s="16" t="n">
        <v>0.842037890424987</v>
      </c>
    </row>
    <row r="11" customFormat="false" ht="15" hidden="false" customHeight="false" outlineLevel="0" collapsed="false">
      <c r="A11" s="6" t="s">
        <v>765</v>
      </c>
      <c r="B11" s="6" t="s">
        <v>755</v>
      </c>
      <c r="C11" s="6" t="n">
        <v>110</v>
      </c>
      <c r="D11" s="6" t="n">
        <v>16</v>
      </c>
      <c r="E11" s="6" t="n">
        <v>102</v>
      </c>
      <c r="F11" s="6" t="n">
        <v>518</v>
      </c>
      <c r="G11" s="8" t="n">
        <v>0.841823056300268</v>
      </c>
      <c r="H11" s="8" t="n">
        <v>0.854249871991808</v>
      </c>
      <c r="I11" s="8" t="n">
        <v>0.873015873015873</v>
      </c>
      <c r="J11" s="8" t="n">
        <v>0.835483870967742</v>
      </c>
      <c r="K11" s="8" t="n">
        <v>0.518867924528302</v>
      </c>
      <c r="L11" s="8" t="n">
        <v>0.970037453183521</v>
      </c>
      <c r="M11" s="16" t="n">
        <v>0.557033876129708</v>
      </c>
      <c r="N11" s="16" t="n">
        <v>0.926670506912442</v>
      </c>
    </row>
    <row r="12" customFormat="false" ht="15" hidden="false" customHeight="false" outlineLevel="0" collapsed="false">
      <c r="A12" s="6" t="s">
        <v>765</v>
      </c>
      <c r="B12" s="6" t="s">
        <v>756</v>
      </c>
      <c r="C12" s="6" t="n">
        <v>106</v>
      </c>
      <c r="D12" s="6" t="n">
        <v>20</v>
      </c>
      <c r="E12" s="6" t="n">
        <v>85</v>
      </c>
      <c r="F12" s="6" t="n">
        <v>535</v>
      </c>
      <c r="G12" s="8" t="n">
        <v>0.859249329758713</v>
      </c>
      <c r="H12" s="8" t="n">
        <v>0.852086533538147</v>
      </c>
      <c r="I12" s="8" t="n">
        <v>0.841269841269841</v>
      </c>
      <c r="J12" s="8" t="n">
        <v>0.862903225806452</v>
      </c>
      <c r="K12" s="8" t="n">
        <v>0.554973821989529</v>
      </c>
      <c r="L12" s="8" t="n">
        <v>0.963963963963964</v>
      </c>
      <c r="M12" s="16" t="n">
        <v>0.584125298646138</v>
      </c>
      <c r="N12" s="16" t="n">
        <v>0.926715309779826</v>
      </c>
    </row>
    <row r="13" customFormat="false" ht="15" hidden="false" customHeight="false" outlineLevel="0" collapsed="false">
      <c r="A13" s="6" t="s">
        <v>765</v>
      </c>
      <c r="B13" s="6" t="s">
        <v>757</v>
      </c>
      <c r="C13" s="6" t="n">
        <v>101</v>
      </c>
      <c r="D13" s="6" t="n">
        <v>25</v>
      </c>
      <c r="E13" s="6" t="n">
        <v>103</v>
      </c>
      <c r="F13" s="6" t="n">
        <v>517</v>
      </c>
      <c r="G13" s="8" t="n">
        <v>0.828418230563003</v>
      </c>
      <c r="H13" s="8" t="n">
        <v>0.817729134664619</v>
      </c>
      <c r="I13" s="8" t="n">
        <v>0.801587301587302</v>
      </c>
      <c r="J13" s="8" t="n">
        <v>0.833870967741936</v>
      </c>
      <c r="K13" s="8" t="n">
        <v>0.495098039215686</v>
      </c>
      <c r="L13" s="8" t="n">
        <v>0.953874538745387</v>
      </c>
      <c r="M13" s="16" t="n">
        <v>0.509744727168176</v>
      </c>
      <c r="N13" s="16" t="n">
        <v>0.902854582693292</v>
      </c>
    </row>
    <row r="14" customFormat="false" ht="15" hidden="false" customHeight="false" outlineLevel="0" collapsed="false">
      <c r="A14" s="6" t="s">
        <v>834</v>
      </c>
      <c r="B14" s="6" t="s">
        <v>755</v>
      </c>
      <c r="C14" s="6" t="n">
        <v>110</v>
      </c>
      <c r="D14" s="6" t="n">
        <v>16</v>
      </c>
      <c r="E14" s="6" t="n">
        <v>186</v>
      </c>
      <c r="F14" s="6" t="n">
        <v>434</v>
      </c>
      <c r="G14" s="8" t="n">
        <v>0.729222520107239</v>
      </c>
      <c r="H14" s="8" t="n">
        <v>0.786507936507937</v>
      </c>
      <c r="I14" s="8" t="n">
        <v>0.873015873015873</v>
      </c>
      <c r="J14" s="8" t="n">
        <v>0.7</v>
      </c>
      <c r="K14" s="8" t="n">
        <v>0.371621621621622</v>
      </c>
      <c r="L14" s="8" t="n">
        <v>0.964444444444444</v>
      </c>
      <c r="M14" s="16" t="n">
        <v>0.372691699275664</v>
      </c>
      <c r="N14" s="16" t="n">
        <v>0.888594470046083</v>
      </c>
    </row>
    <row r="15" customFormat="false" ht="15" hidden="false" customHeight="false" outlineLevel="0" collapsed="false">
      <c r="A15" s="6" t="s">
        <v>834</v>
      </c>
      <c r="B15" s="6" t="s">
        <v>756</v>
      </c>
      <c r="C15" s="6" t="n">
        <v>98</v>
      </c>
      <c r="D15" s="6" t="n">
        <v>28</v>
      </c>
      <c r="E15" s="6" t="n">
        <v>92</v>
      </c>
      <c r="F15" s="6" t="n">
        <v>528</v>
      </c>
      <c r="G15" s="8" t="n">
        <v>0.839142091152815</v>
      </c>
      <c r="H15" s="8" t="n">
        <v>0.814695340501792</v>
      </c>
      <c r="I15" s="8" t="n">
        <v>0.777777777777778</v>
      </c>
      <c r="J15" s="8" t="n">
        <v>0.851612903225806</v>
      </c>
      <c r="K15" s="8" t="n">
        <v>0.515789473684211</v>
      </c>
      <c r="L15" s="8" t="n">
        <v>0.949640287769784</v>
      </c>
      <c r="M15" s="16" t="n">
        <v>0.523464781534793</v>
      </c>
      <c r="N15" s="16" t="n">
        <v>0.888664874551971</v>
      </c>
    </row>
    <row r="16" customFormat="false" ht="15" hidden="false" customHeight="false" outlineLevel="0" collapsed="false">
      <c r="A16" s="6" t="s">
        <v>834</v>
      </c>
      <c r="B16" s="6" t="s">
        <v>757</v>
      </c>
      <c r="C16" s="6" t="n">
        <v>98</v>
      </c>
      <c r="D16" s="6" t="n">
        <v>28</v>
      </c>
      <c r="E16" s="6" t="n">
        <v>151</v>
      </c>
      <c r="F16" s="6" t="n">
        <v>469</v>
      </c>
      <c r="G16" s="8" t="n">
        <v>0.760053619302949</v>
      </c>
      <c r="H16" s="8" t="n">
        <v>0.767114695340502</v>
      </c>
      <c r="I16" s="8" t="n">
        <v>0.777777777777778</v>
      </c>
      <c r="J16" s="8" t="n">
        <v>0.756451612903226</v>
      </c>
      <c r="K16" s="8" t="n">
        <v>0.393574297188755</v>
      </c>
      <c r="L16" s="8" t="n">
        <v>0.943661971830986</v>
      </c>
      <c r="M16" s="16" t="n">
        <v>0.384641616206302</v>
      </c>
      <c r="N16" s="16" t="n">
        <v>0.853955453149002</v>
      </c>
    </row>
    <row r="17" customFormat="false" ht="22.35" hidden="false" customHeight="false" outlineLevel="0" collapsed="false">
      <c r="A17" s="7" t="s">
        <v>1550</v>
      </c>
      <c r="B17" s="6" t="s">
        <v>755</v>
      </c>
      <c r="C17" s="6" t="n">
        <v>113</v>
      </c>
      <c r="D17" s="6" t="n">
        <v>13</v>
      </c>
      <c r="E17" s="6" t="n">
        <v>131</v>
      </c>
      <c r="F17" s="6" t="n">
        <v>489</v>
      </c>
      <c r="G17" s="8" t="n">
        <v>0.806970509383378</v>
      </c>
      <c r="H17" s="8" t="n">
        <v>0.842767537122376</v>
      </c>
      <c r="I17" s="8" t="n">
        <v>0.896825396825397</v>
      </c>
      <c r="J17" s="8" t="n">
        <v>0.788709677419355</v>
      </c>
      <c r="K17" s="8" t="n">
        <v>0.463114754098361</v>
      </c>
      <c r="L17" s="8" t="n">
        <v>0.974103585657371</v>
      </c>
      <c r="M17" s="16" t="n">
        <v>0.49926351313557</v>
      </c>
      <c r="N17" s="16" t="n">
        <v>0.923988735279058</v>
      </c>
    </row>
    <row r="18" customFormat="false" ht="22.35" hidden="false" customHeight="false" outlineLevel="0" collapsed="false">
      <c r="A18" s="7" t="s">
        <v>1550</v>
      </c>
      <c r="B18" s="6" t="s">
        <v>756</v>
      </c>
      <c r="C18" s="6" t="n">
        <v>104</v>
      </c>
      <c r="D18" s="6" t="n">
        <v>22</v>
      </c>
      <c r="E18" s="6" t="n">
        <v>86</v>
      </c>
      <c r="F18" s="6" t="n">
        <v>534</v>
      </c>
      <c r="G18" s="8" t="n">
        <v>0.855227882037534</v>
      </c>
      <c r="H18" s="8" t="n">
        <v>0.843343573988735</v>
      </c>
      <c r="I18" s="8" t="n">
        <v>0.825396825396825</v>
      </c>
      <c r="J18" s="8" t="n">
        <v>0.861290322580645</v>
      </c>
      <c r="K18" s="8" t="n">
        <v>0.547368421052632</v>
      </c>
      <c r="L18" s="8" t="n">
        <v>0.960431654676259</v>
      </c>
      <c r="M18" s="16" t="n">
        <v>0.571118303381313</v>
      </c>
      <c r="N18" s="16" t="n">
        <v>0.924020737327189</v>
      </c>
    </row>
    <row r="19" customFormat="false" ht="22.35" hidden="false" customHeight="false" outlineLevel="0" collapsed="false">
      <c r="A19" s="7" t="s">
        <v>1550</v>
      </c>
      <c r="B19" s="6" t="s">
        <v>757</v>
      </c>
      <c r="C19" s="6" t="n">
        <v>105</v>
      </c>
      <c r="D19" s="6" t="n">
        <v>21</v>
      </c>
      <c r="E19" s="6" t="n">
        <v>124</v>
      </c>
      <c r="F19" s="6" t="n">
        <v>496</v>
      </c>
      <c r="G19" s="8" t="n">
        <v>0.805630026809652</v>
      </c>
      <c r="H19" s="8" t="n">
        <v>0.816666666666667</v>
      </c>
      <c r="I19" s="8" t="n">
        <v>0.833333333333333</v>
      </c>
      <c r="J19" s="8" t="n">
        <v>0.8</v>
      </c>
      <c r="K19" s="8" t="n">
        <v>0.458515283842795</v>
      </c>
      <c r="L19" s="8" t="n">
        <v>0.959381044487427</v>
      </c>
      <c r="M19" s="16" t="n">
        <v>0.47774741456726</v>
      </c>
      <c r="N19" s="16" t="n">
        <v>0.892293906810036</v>
      </c>
    </row>
    <row r="21" customFormat="false" ht="15" hidden="false" customHeight="false" outlineLevel="0" collapsed="false">
      <c r="A21" s="11" t="s">
        <v>1609</v>
      </c>
    </row>
    <row r="22" customFormat="false" ht="22.35" hidden="false" customHeight="false" outlineLevel="0" collapsed="false">
      <c r="A22" s="5" t="s">
        <v>732</v>
      </c>
      <c r="B22" s="5" t="s">
        <v>266</v>
      </c>
      <c r="C22" s="5" t="s">
        <v>267</v>
      </c>
      <c r="D22" s="5" t="s">
        <v>733</v>
      </c>
      <c r="E22" s="5" t="s">
        <v>734</v>
      </c>
    </row>
    <row r="23" customFormat="false" ht="15" hidden="false" customHeight="false" outlineLevel="0" collapsed="false">
      <c r="A23" s="26" t="s">
        <v>266</v>
      </c>
      <c r="B23" s="27" t="n">
        <v>116</v>
      </c>
      <c r="C23" s="27" t="n">
        <v>133</v>
      </c>
      <c r="D23" s="20" t="n">
        <f aca="false">B23+C23</f>
        <v>249</v>
      </c>
      <c r="E23" s="28" t="n">
        <f aca="false">IF(D23=0,"",100*B23/D23)</f>
        <v>46.5863453815261</v>
      </c>
    </row>
    <row r="24" customFormat="false" ht="15" hidden="false" customHeight="false" outlineLevel="0" collapsed="false">
      <c r="A24" s="26" t="s">
        <v>267</v>
      </c>
      <c r="B24" s="27" t="n">
        <v>10</v>
      </c>
      <c r="C24" s="27" t="n">
        <v>487</v>
      </c>
      <c r="D24" s="20" t="n">
        <f aca="false">B24+C24</f>
        <v>497</v>
      </c>
      <c r="E24" s="28" t="n">
        <f aca="false">IF(D24=0,"",100*C24/D24)</f>
        <v>97.9879275653924</v>
      </c>
    </row>
    <row r="25" customFormat="false" ht="15" hidden="false" customHeight="false" outlineLevel="0" collapsed="false">
      <c r="A25" s="26" t="s">
        <v>735</v>
      </c>
      <c r="B25" s="20" t="n">
        <f aca="false">B23+B24</f>
        <v>126</v>
      </c>
      <c r="C25" s="20" t="n">
        <f aca="false">C23+C24</f>
        <v>620</v>
      </c>
      <c r="D25" s="20" t="n">
        <f aca="false">D23+D24</f>
        <v>746</v>
      </c>
    </row>
    <row r="26" customFormat="false" ht="15" hidden="false" customHeight="false" outlineLevel="0" collapsed="false">
      <c r="A26" s="26" t="s">
        <v>736</v>
      </c>
      <c r="B26" s="28" t="n">
        <f aca="false">100*B23/B25</f>
        <v>92.0634920634921</v>
      </c>
      <c r="C26" s="28" t="n">
        <f aca="false">100*C24/C25</f>
        <v>78.5483870967742</v>
      </c>
    </row>
    <row r="27" customFormat="false" ht="15" hidden="false" customHeight="false" outlineLevel="0" collapsed="false">
      <c r="A27" s="26" t="s">
        <v>737</v>
      </c>
      <c r="B27" s="28" t="n">
        <f aca="false">100*(B23+C24)/D25</f>
        <v>80.8310991957105</v>
      </c>
    </row>
    <row r="28" customFormat="false" ht="15" hidden="false" customHeight="false" outlineLevel="0" collapsed="false">
      <c r="A28" s="26" t="s">
        <v>738</v>
      </c>
      <c r="B28" s="28" t="n">
        <f aca="false">(B26+C26)/2</f>
        <v>85.3059395801331</v>
      </c>
    </row>
    <row r="29" customFormat="false" ht="15" hidden="false" customHeight="false" outlineLevel="0" collapsed="false">
      <c r="A29" s="26" t="s">
        <v>739</v>
      </c>
      <c r="B29" s="29" t="n">
        <f aca="false">((B23+C24)/D25-(D23*B25+D24*C25)/D25^2)/(1-(D23*B25+D24*C25)/D25^2)</f>
        <v>0.50840084423185</v>
      </c>
    </row>
    <row r="30" customFormat="false" ht="15" hidden="false" customHeight="false" outlineLevel="0" collapsed="false">
      <c r="A30" s="26" t="s">
        <v>740</v>
      </c>
      <c r="B30" s="29" t="n">
        <f aca="false">2*E23*B26/(E23+B26)/100</f>
        <v>0.618666666666667</v>
      </c>
    </row>
    <row r="31" customFormat="false" ht="15" hidden="false" customHeight="false" outlineLevel="0" collapsed="false">
      <c r="A31" s="26" t="s">
        <v>741</v>
      </c>
      <c r="B31" s="29" t="n">
        <f aca="false">2*E24*C26/(E24+C26)/100</f>
        <v>0.871978513876455</v>
      </c>
    </row>
    <row r="33" customFormat="false" ht="15" hidden="false" customHeight="false" outlineLevel="0" collapsed="false">
      <c r="A33" s="11" t="s">
        <v>1610</v>
      </c>
    </row>
    <row r="34" customFormat="false" ht="22.35" hidden="false" customHeight="false" outlineLevel="0" collapsed="false">
      <c r="A34" s="5" t="s">
        <v>732</v>
      </c>
      <c r="B34" s="5" t="s">
        <v>266</v>
      </c>
      <c r="C34" s="5" t="s">
        <v>267</v>
      </c>
      <c r="D34" s="5" t="s">
        <v>733</v>
      </c>
      <c r="E34" s="5" t="s">
        <v>734</v>
      </c>
    </row>
    <row r="35" customFormat="false" ht="15" hidden="false" customHeight="false" outlineLevel="0" collapsed="false">
      <c r="A35" s="26" t="s">
        <v>266</v>
      </c>
      <c r="B35" s="27" t="n">
        <v>110</v>
      </c>
      <c r="C35" s="27" t="n">
        <v>102</v>
      </c>
      <c r="D35" s="20" t="n">
        <f aca="false">B35+C35</f>
        <v>212</v>
      </c>
      <c r="E35" s="28" t="n">
        <f aca="false">IF(D35=0,"",100*B35/D35)</f>
        <v>51.8867924528302</v>
      </c>
    </row>
    <row r="36" customFormat="false" ht="15" hidden="false" customHeight="false" outlineLevel="0" collapsed="false">
      <c r="A36" s="26" t="s">
        <v>267</v>
      </c>
      <c r="B36" s="27" t="n">
        <v>16</v>
      </c>
      <c r="C36" s="27" t="n">
        <v>518</v>
      </c>
      <c r="D36" s="20" t="n">
        <f aca="false">B36+C36</f>
        <v>534</v>
      </c>
      <c r="E36" s="28" t="n">
        <f aca="false">IF(D36=0,"",100*C36/D36)</f>
        <v>97.0037453183521</v>
      </c>
    </row>
    <row r="37" customFormat="false" ht="15" hidden="false" customHeight="false" outlineLevel="0" collapsed="false">
      <c r="A37" s="26" t="s">
        <v>735</v>
      </c>
      <c r="B37" s="20" t="n">
        <f aca="false">B35+B36</f>
        <v>126</v>
      </c>
      <c r="C37" s="20" t="n">
        <f aca="false">C35+C36</f>
        <v>620</v>
      </c>
      <c r="D37" s="20" t="n">
        <f aca="false">D35+D36</f>
        <v>746</v>
      </c>
    </row>
    <row r="38" customFormat="false" ht="15" hidden="false" customHeight="false" outlineLevel="0" collapsed="false">
      <c r="A38" s="26" t="s">
        <v>736</v>
      </c>
      <c r="B38" s="28" t="n">
        <f aca="false">100*B35/B37</f>
        <v>87.3015873015873</v>
      </c>
      <c r="C38" s="28" t="n">
        <f aca="false">100*C36/C37</f>
        <v>83.5483870967742</v>
      </c>
    </row>
    <row r="39" customFormat="false" ht="15" hidden="false" customHeight="false" outlineLevel="0" collapsed="false">
      <c r="A39" s="26" t="s">
        <v>737</v>
      </c>
      <c r="B39" s="28" t="n">
        <f aca="false">100*(B35+C36)/D37</f>
        <v>84.1823056300268</v>
      </c>
    </row>
    <row r="40" customFormat="false" ht="15" hidden="false" customHeight="false" outlineLevel="0" collapsed="false">
      <c r="A40" s="26" t="s">
        <v>738</v>
      </c>
      <c r="B40" s="28" t="n">
        <f aca="false">(B38+C38)/2</f>
        <v>85.4249871991808</v>
      </c>
    </row>
    <row r="41" customFormat="false" ht="15" hidden="false" customHeight="false" outlineLevel="0" collapsed="false">
      <c r="A41" s="26" t="s">
        <v>739</v>
      </c>
      <c r="B41" s="29" t="n">
        <f aca="false">((B35+C36)/D37-(D35*B37+D36*C37)/D37^2)/(1-(D35*B37+D36*C37)/D37^2)</f>
        <v>0.557033876129708</v>
      </c>
    </row>
    <row r="42" customFormat="false" ht="15" hidden="false" customHeight="false" outlineLevel="0" collapsed="false">
      <c r="A42" s="26" t="s">
        <v>740</v>
      </c>
      <c r="B42" s="29" t="n">
        <f aca="false">2*E35*B38/(E35+B38)/100</f>
        <v>0.650887573964497</v>
      </c>
    </row>
    <row r="43" customFormat="false" ht="15" hidden="false" customHeight="false" outlineLevel="0" collapsed="false">
      <c r="A43" s="26" t="s">
        <v>741</v>
      </c>
      <c r="B43" s="29" t="n">
        <f aca="false">2*E36*C38/(E36+C38)/100</f>
        <v>0.897746967071057</v>
      </c>
    </row>
    <row r="45" customFormat="false" ht="15" hidden="false" customHeight="false" outlineLevel="0" collapsed="false">
      <c r="A45" s="11" t="s">
        <v>534</v>
      </c>
    </row>
    <row r="46" customFormat="false" ht="24" hidden="false" customHeight="true" outlineLevel="0" collapsed="false">
      <c r="A46" s="5" t="s">
        <v>535</v>
      </c>
      <c r="B46" s="5" t="s">
        <v>536</v>
      </c>
      <c r="C46" s="5" t="s">
        <v>537</v>
      </c>
      <c r="D46" s="5" t="s">
        <v>94</v>
      </c>
      <c r="E46" s="5" t="s">
        <v>288</v>
      </c>
    </row>
    <row r="47" customFormat="false" ht="22.35" hidden="false" customHeight="false" outlineLevel="0" collapsed="false">
      <c r="A47" s="6" t="s">
        <v>716</v>
      </c>
      <c r="B47" s="7" t="s">
        <v>1611</v>
      </c>
      <c r="C47" s="7" t="s">
        <v>718</v>
      </c>
      <c r="D47" s="6" t="s">
        <v>1612</v>
      </c>
      <c r="E47" s="6" t="s">
        <v>291</v>
      </c>
    </row>
    <row r="48" customFormat="false" ht="22.35" hidden="false" customHeight="false" outlineLevel="0" collapsed="false">
      <c r="A48" s="6" t="s">
        <v>716</v>
      </c>
      <c r="B48" s="7" t="s">
        <v>720</v>
      </c>
      <c r="C48" s="7" t="s">
        <v>721</v>
      </c>
      <c r="D48" s="7" t="s">
        <v>1613</v>
      </c>
      <c r="E48" s="6" t="s">
        <v>291</v>
      </c>
    </row>
    <row r="49" customFormat="false" ht="22.35" hidden="false" customHeight="false" outlineLevel="0" collapsed="false">
      <c r="A49" s="6" t="s">
        <v>716</v>
      </c>
      <c r="B49" s="7" t="s">
        <v>723</v>
      </c>
      <c r="C49" s="7" t="s">
        <v>724</v>
      </c>
      <c r="D49" s="7" t="s">
        <v>1614</v>
      </c>
      <c r="E49" s="6" t="s">
        <v>291</v>
      </c>
    </row>
    <row r="50" customFormat="false" ht="22.35" hidden="false" customHeight="false" outlineLevel="0" collapsed="false">
      <c r="A50" s="6" t="s">
        <v>766</v>
      </c>
      <c r="B50" s="7" t="s">
        <v>1615</v>
      </c>
      <c r="C50" s="7" t="s">
        <v>768</v>
      </c>
      <c r="D50" s="7" t="s">
        <v>769</v>
      </c>
      <c r="E50" s="6"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1616</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1617</v>
      </c>
      <c r="B6" s="4"/>
      <c r="C6" s="4"/>
      <c r="D6" s="4"/>
      <c r="E6" s="4"/>
      <c r="F6" s="4"/>
      <c r="G6" s="4"/>
      <c r="H6" s="4"/>
      <c r="I6" s="4"/>
      <c r="J6" s="4"/>
      <c r="K6" s="4"/>
      <c r="L6" s="4"/>
    </row>
    <row r="7" customFormat="false" ht="15" hidden="false" customHeight="false" outlineLevel="0" collapsed="false">
      <c r="A7" s="11" t="s">
        <v>1618</v>
      </c>
    </row>
    <row r="8" customFormat="false" ht="15" hidden="false" customHeight="true" outlineLevel="0" collapsed="false">
      <c r="A8" s="5" t="s">
        <v>873</v>
      </c>
      <c r="B8" s="5" t="s">
        <v>211</v>
      </c>
      <c r="C8" s="5" t="s">
        <v>777</v>
      </c>
      <c r="D8" s="5" t="s">
        <v>748</v>
      </c>
      <c r="E8" s="5" t="s">
        <v>749</v>
      </c>
      <c r="F8" s="5" t="s">
        <v>778</v>
      </c>
      <c r="G8" s="5" t="s">
        <v>779</v>
      </c>
      <c r="H8" s="5" t="s">
        <v>579</v>
      </c>
      <c r="I8" s="5" t="s">
        <v>780</v>
      </c>
      <c r="J8" s="5" t="s">
        <v>781</v>
      </c>
      <c r="K8" s="5" t="s">
        <v>782</v>
      </c>
      <c r="L8" s="5" t="s">
        <v>783</v>
      </c>
    </row>
    <row r="9" customFormat="false" ht="15" hidden="false" customHeight="false" outlineLevel="0" collapsed="false">
      <c r="A9" s="6" t="s">
        <v>874</v>
      </c>
      <c r="B9" s="6" t="s">
        <v>285</v>
      </c>
      <c r="C9" s="6" t="n">
        <v>1</v>
      </c>
      <c r="D9" s="8" t="n">
        <v>0.843163538873995</v>
      </c>
      <c r="E9" s="8" t="n">
        <v>0.772849462365591</v>
      </c>
      <c r="F9" s="8"/>
      <c r="G9" s="16" t="n">
        <v>0.494140557081754</v>
      </c>
      <c r="H9" s="16" t="n">
        <v>0.778987455197133</v>
      </c>
      <c r="I9" s="8" t="n">
        <v>0.666666666666667</v>
      </c>
      <c r="J9" s="8" t="n">
        <v>0.879032258064516</v>
      </c>
      <c r="K9" s="8" t="n">
        <v>0.528301886792453</v>
      </c>
      <c r="L9" s="8" t="n">
        <v>0.928449744463373</v>
      </c>
    </row>
    <row r="10" customFormat="false" ht="15" hidden="false" customHeight="false" outlineLevel="0" collapsed="false">
      <c r="A10" s="6" t="s">
        <v>874</v>
      </c>
      <c r="B10" s="6" t="s">
        <v>875</v>
      </c>
      <c r="C10" s="6" t="n">
        <v>5</v>
      </c>
      <c r="D10" s="8" t="n">
        <v>0.817962466487936</v>
      </c>
      <c r="E10" s="8" t="n">
        <v>0.745673323092678</v>
      </c>
      <c r="F10" s="8" t="n">
        <v>0.0212167178602896</v>
      </c>
      <c r="G10" s="16" t="n">
        <v>0.431110011792142</v>
      </c>
      <c r="H10" s="16" t="n">
        <v>0.709914234511009</v>
      </c>
      <c r="I10" s="8" t="n">
        <v>0.636507936507937</v>
      </c>
      <c r="J10" s="8" t="n">
        <v>0.854838709677419</v>
      </c>
      <c r="K10" s="8" t="n">
        <v>0.47146299756804</v>
      </c>
      <c r="L10" s="8" t="n">
        <v>0.920487745319458</v>
      </c>
    </row>
    <row r="11" customFormat="false" ht="15" hidden="false" customHeight="false" outlineLevel="0" collapsed="false">
      <c r="A11" s="6" t="s">
        <v>874</v>
      </c>
      <c r="B11" s="6" t="s">
        <v>876</v>
      </c>
      <c r="C11" s="6" t="n">
        <v>10</v>
      </c>
      <c r="D11" s="8" t="n">
        <v>0.810418663034967</v>
      </c>
      <c r="E11" s="8" t="n">
        <v>0.719374561713674</v>
      </c>
      <c r="F11" s="8" t="n">
        <v>0.02713954502726</v>
      </c>
      <c r="G11" s="16" t="n">
        <v>0.363466594813433</v>
      </c>
      <c r="H11" s="16" t="n">
        <v>0.686828256701156</v>
      </c>
      <c r="I11" s="8" t="n">
        <v>0.594848484848485</v>
      </c>
      <c r="J11" s="8" t="n">
        <v>0.843900638578864</v>
      </c>
      <c r="K11" s="8" t="n">
        <v>0.398198266966095</v>
      </c>
      <c r="L11" s="8" t="n">
        <v>0.929806756610309</v>
      </c>
    </row>
    <row r="12" customFormat="false" ht="15" hidden="false" customHeight="false" outlineLevel="0" collapsed="false">
      <c r="A12" s="6" t="s">
        <v>874</v>
      </c>
      <c r="B12" s="6" t="s">
        <v>877</v>
      </c>
      <c r="C12" s="6" t="n">
        <v>10</v>
      </c>
      <c r="D12" s="8" t="n">
        <v>0.665906908604302</v>
      </c>
      <c r="E12" s="8" t="n">
        <v>0.553472431476171</v>
      </c>
      <c r="F12" s="8" t="n">
        <v>0.092637570922557</v>
      </c>
      <c r="G12" s="16" t="n">
        <v>0.094253825013776</v>
      </c>
      <c r="H12" s="16" t="n">
        <v>0.54820736713042</v>
      </c>
      <c r="I12" s="8" t="n">
        <v>0.397525252525253</v>
      </c>
      <c r="J12" s="8" t="n">
        <v>0.709419610427089</v>
      </c>
      <c r="K12" s="8" t="n">
        <v>0.204624897647752</v>
      </c>
      <c r="L12" s="8" t="n">
        <v>0.879583815547147</v>
      </c>
    </row>
    <row r="13" customFormat="false" ht="15" hidden="false" customHeight="false" outlineLevel="0" collapsed="false">
      <c r="A13" s="6" t="s">
        <v>878</v>
      </c>
      <c r="B13" s="6" t="s">
        <v>285</v>
      </c>
      <c r="C13" s="6" t="n">
        <v>1</v>
      </c>
      <c r="D13" s="8" t="n">
        <v>0.871313672922252</v>
      </c>
      <c r="E13" s="8" t="n">
        <v>0.856182795698925</v>
      </c>
      <c r="F13" s="8"/>
      <c r="G13" s="16" t="n">
        <v>0.60847602178049</v>
      </c>
      <c r="H13" s="16" t="n">
        <v>0.928520225294419</v>
      </c>
      <c r="I13" s="8" t="n">
        <v>0.833333333333333</v>
      </c>
      <c r="J13" s="8" t="n">
        <v>0.879032258064516</v>
      </c>
      <c r="K13" s="8" t="n">
        <v>0.583333333333333</v>
      </c>
      <c r="L13" s="8" t="n">
        <v>0.962897526501767</v>
      </c>
    </row>
    <row r="14" customFormat="false" ht="15" hidden="false" customHeight="false" outlineLevel="0" collapsed="false">
      <c r="A14" s="6" t="s">
        <v>878</v>
      </c>
      <c r="B14" s="6" t="s">
        <v>875</v>
      </c>
      <c r="C14" s="6" t="n">
        <v>5</v>
      </c>
      <c r="D14" s="8" t="n">
        <v>0.833780160857909</v>
      </c>
      <c r="E14" s="8" t="n">
        <v>0.799454685099846</v>
      </c>
      <c r="F14" s="8" t="n">
        <v>0.00991903923212495</v>
      </c>
      <c r="G14" s="16" t="n">
        <v>0.502856850869157</v>
      </c>
      <c r="H14" s="16" t="n">
        <v>0.88639400921659</v>
      </c>
      <c r="I14" s="8" t="n">
        <v>0.747619047619048</v>
      </c>
      <c r="J14" s="8" t="n">
        <v>0.851290322580645</v>
      </c>
      <c r="K14" s="8" t="n">
        <v>0.505366683390644</v>
      </c>
      <c r="L14" s="8" t="n">
        <v>0.943180879382463</v>
      </c>
    </row>
    <row r="15" customFormat="false" ht="15" hidden="false" customHeight="false" outlineLevel="0" collapsed="false">
      <c r="A15" s="6" t="s">
        <v>878</v>
      </c>
      <c r="B15" s="6" t="s">
        <v>876</v>
      </c>
      <c r="C15" s="6" t="n">
        <v>10</v>
      </c>
      <c r="D15" s="8" t="n">
        <v>0.828700853090426</v>
      </c>
      <c r="E15" s="8" t="n">
        <v>0.779551744893611</v>
      </c>
      <c r="F15" s="8" t="n">
        <v>0.0409948372165139</v>
      </c>
      <c r="G15" s="16" t="n">
        <v>0.439991034292284</v>
      </c>
      <c r="H15" s="16" t="n">
        <v>0.873592112048026</v>
      </c>
      <c r="I15" s="8" t="n">
        <v>0.712727272727273</v>
      </c>
      <c r="J15" s="8" t="n">
        <v>0.84637621705995</v>
      </c>
      <c r="K15" s="8" t="n">
        <v>0.433917061642538</v>
      </c>
      <c r="L15" s="8" t="n">
        <v>0.949357445187679</v>
      </c>
    </row>
    <row r="16" customFormat="false" ht="15" hidden="false" customHeight="false" outlineLevel="0" collapsed="false">
      <c r="A16" s="6" t="s">
        <v>878</v>
      </c>
      <c r="B16" s="6" t="s">
        <v>877</v>
      </c>
      <c r="C16" s="6" t="n">
        <v>10</v>
      </c>
      <c r="D16" s="8" t="n">
        <v>0.756125008290757</v>
      </c>
      <c r="E16" s="8" t="n">
        <v>0.613094163145966</v>
      </c>
      <c r="F16" s="8" t="n">
        <v>0.0402418778418109</v>
      </c>
      <c r="G16" s="16" t="n">
        <v>0.179941063148189</v>
      </c>
      <c r="H16" s="16" t="n">
        <v>0.721545682258552</v>
      </c>
      <c r="I16" s="8" t="n">
        <v>0.415909090909091</v>
      </c>
      <c r="J16" s="8" t="n">
        <v>0.810279235382842</v>
      </c>
      <c r="K16" s="8" t="n">
        <v>0.258944632633982</v>
      </c>
      <c r="L16" s="8" t="n">
        <v>0.897214369344283</v>
      </c>
    </row>
    <row r="17" customFormat="false" ht="22.35" hidden="false" customHeight="false" outlineLevel="0" collapsed="false">
      <c r="A17" s="7" t="s">
        <v>879</v>
      </c>
      <c r="B17" s="6" t="s">
        <v>285</v>
      </c>
      <c r="C17" s="6" t="n">
        <v>1</v>
      </c>
      <c r="D17" s="8" t="n">
        <v>0.808310991957105</v>
      </c>
      <c r="E17" s="8" t="n">
        <v>0.853059395801331</v>
      </c>
      <c r="F17" s="8"/>
      <c r="G17" s="16" t="n">
        <v>0.50840084423185</v>
      </c>
      <c r="H17" s="16" t="n">
        <v>0.924347158218126</v>
      </c>
      <c r="I17" s="8" t="n">
        <v>0.920634920634921</v>
      </c>
      <c r="J17" s="8" t="n">
        <v>0.785483870967742</v>
      </c>
      <c r="K17" s="8" t="n">
        <v>0.465863453815261</v>
      </c>
      <c r="L17" s="8" t="n">
        <v>0.979879275653924</v>
      </c>
    </row>
    <row r="18" customFormat="false" ht="22.35" hidden="false" customHeight="false" outlineLevel="0" collapsed="false">
      <c r="A18" s="7" t="s">
        <v>879</v>
      </c>
      <c r="B18" s="6" t="s">
        <v>875</v>
      </c>
      <c r="C18" s="6" t="n">
        <v>5</v>
      </c>
      <c r="D18" s="8" t="n">
        <v>0.756836461126005</v>
      </c>
      <c r="E18" s="8" t="n">
        <v>0.79110599078341</v>
      </c>
      <c r="F18" s="8" t="n">
        <v>0.0104874863022898</v>
      </c>
      <c r="G18" s="16" t="n">
        <v>0.403026790866578</v>
      </c>
      <c r="H18" s="16" t="n">
        <v>0.865217613927291</v>
      </c>
      <c r="I18" s="8" t="n">
        <v>0.842857142857143</v>
      </c>
      <c r="J18" s="8" t="n">
        <v>0.739354838709677</v>
      </c>
      <c r="K18" s="8" t="n">
        <v>0.39819151813342</v>
      </c>
      <c r="L18" s="8" t="n">
        <v>0.958723778612376</v>
      </c>
    </row>
    <row r="19" customFormat="false" ht="22.35" hidden="false" customHeight="false" outlineLevel="0" collapsed="false">
      <c r="A19" s="7" t="s">
        <v>879</v>
      </c>
      <c r="B19" s="6" t="s">
        <v>876</v>
      </c>
      <c r="C19" s="6" t="n">
        <v>10</v>
      </c>
      <c r="D19" s="8" t="n">
        <v>0.734914604039174</v>
      </c>
      <c r="E19" s="8" t="n">
        <v>0.779662354182953</v>
      </c>
      <c r="F19" s="8" t="n">
        <v>0.0463673201941956</v>
      </c>
      <c r="G19" s="16" t="n">
        <v>0.348772503624921</v>
      </c>
      <c r="H19" s="16" t="n">
        <v>0.868268963867928</v>
      </c>
      <c r="I19" s="8" t="n">
        <v>0.841616161616162</v>
      </c>
      <c r="J19" s="8" t="n">
        <v>0.717708546749744</v>
      </c>
      <c r="K19" s="8" t="n">
        <v>0.341267921739394</v>
      </c>
      <c r="L19" s="8" t="n">
        <v>0.966149136278313</v>
      </c>
    </row>
    <row r="20" customFormat="false" ht="22.35" hidden="false" customHeight="false" outlineLevel="0" collapsed="false">
      <c r="A20" s="7" t="s">
        <v>879</v>
      </c>
      <c r="B20" s="6" t="s">
        <v>877</v>
      </c>
      <c r="C20" s="6" t="n">
        <v>10</v>
      </c>
      <c r="D20" s="8" t="n">
        <v>0.705885671090012</v>
      </c>
      <c r="E20" s="8" t="n">
        <v>0.598560804254143</v>
      </c>
      <c r="F20" s="8" t="n">
        <v>0.0431455626279612</v>
      </c>
      <c r="G20" s="16" t="n">
        <v>0.138770218010722</v>
      </c>
      <c r="H20" s="16" t="n">
        <v>0.632533608241112</v>
      </c>
      <c r="I20" s="8" t="n">
        <v>0.451010101010101</v>
      </c>
      <c r="J20" s="8" t="n">
        <v>0.746111507498184</v>
      </c>
      <c r="K20" s="8" t="n">
        <v>0.222321554820739</v>
      </c>
      <c r="L20" s="8" t="n">
        <v>0.895470214963012</v>
      </c>
    </row>
    <row r="21" customFormat="false" ht="15" hidden="false" customHeight="false" outlineLevel="0" collapsed="false">
      <c r="A21" s="6" t="s">
        <v>880</v>
      </c>
      <c r="B21" s="6" t="s">
        <v>285</v>
      </c>
      <c r="C21" s="6" t="n">
        <v>1</v>
      </c>
      <c r="D21" s="8" t="n">
        <v>0.841823056300268</v>
      </c>
      <c r="E21" s="8" t="n">
        <v>0.854249871991808</v>
      </c>
      <c r="F21" s="8"/>
      <c r="G21" s="16" t="n">
        <v>0.557033876129708</v>
      </c>
      <c r="H21" s="16" t="n">
        <v>0.926670506912442</v>
      </c>
      <c r="I21" s="8" t="n">
        <v>0.873015873015873</v>
      </c>
      <c r="J21" s="8" t="n">
        <v>0.835483870967742</v>
      </c>
      <c r="K21" s="8" t="n">
        <v>0.518867924528302</v>
      </c>
      <c r="L21" s="8" t="n">
        <v>0.970037453183521</v>
      </c>
    </row>
    <row r="22" customFormat="false" ht="15" hidden="false" customHeight="false" outlineLevel="0" collapsed="false">
      <c r="A22" s="6" t="s">
        <v>880</v>
      </c>
      <c r="B22" s="6" t="s">
        <v>875</v>
      </c>
      <c r="C22" s="6" t="n">
        <v>5</v>
      </c>
      <c r="D22" s="8" t="n">
        <v>0.823056300268097</v>
      </c>
      <c r="E22" s="8" t="n">
        <v>0.810076804915515</v>
      </c>
      <c r="F22" s="8" t="n">
        <v>0.0106253947964032</v>
      </c>
      <c r="G22" s="16" t="n">
        <v>0.496566154637113</v>
      </c>
      <c r="H22" s="16" t="n">
        <v>0.878064516129032</v>
      </c>
      <c r="I22" s="8" t="n">
        <v>0.790476190476191</v>
      </c>
      <c r="J22" s="8" t="n">
        <v>0.829677419354839</v>
      </c>
      <c r="K22" s="8" t="n">
        <v>0.486689673349594</v>
      </c>
      <c r="L22" s="8" t="n">
        <v>0.951234795450293</v>
      </c>
    </row>
    <row r="23" customFormat="false" ht="15" hidden="false" customHeight="false" outlineLevel="0" collapsed="false">
      <c r="A23" s="6" t="s">
        <v>880</v>
      </c>
      <c r="B23" s="6" t="s">
        <v>876</v>
      </c>
      <c r="C23" s="6" t="n">
        <v>10</v>
      </c>
      <c r="D23" s="8" t="n">
        <v>0.814188808367202</v>
      </c>
      <c r="E23" s="8" t="n">
        <v>0.815523687923895</v>
      </c>
      <c r="F23" s="8" t="n">
        <v>0.0412256660717795</v>
      </c>
      <c r="G23" s="16" t="n">
        <v>0.46119311291355</v>
      </c>
      <c r="H23" s="16" t="n">
        <v>0.895916254200533</v>
      </c>
      <c r="I23" s="8" t="n">
        <v>0.817676767676768</v>
      </c>
      <c r="J23" s="8" t="n">
        <v>0.813370608171023</v>
      </c>
      <c r="K23" s="8" t="n">
        <v>0.438589319682308</v>
      </c>
      <c r="L23" s="8" t="n">
        <v>0.966417949209944</v>
      </c>
    </row>
    <row r="24" customFormat="false" ht="15" hidden="false" customHeight="false" outlineLevel="0" collapsed="false">
      <c r="A24" s="6" t="s">
        <v>880</v>
      </c>
      <c r="B24" s="6" t="s">
        <v>877</v>
      </c>
      <c r="C24" s="6" t="n">
        <v>10</v>
      </c>
      <c r="D24" s="8" t="n">
        <v>0.786130953829133</v>
      </c>
      <c r="E24" s="8" t="n">
        <v>0.612074905234778</v>
      </c>
      <c r="F24" s="8" t="n">
        <v>0.049039418575155</v>
      </c>
      <c r="G24" s="16" t="n">
        <v>0.202610475587607</v>
      </c>
      <c r="H24" s="16" t="n">
        <v>0.640388740881837</v>
      </c>
      <c r="I24" s="8" t="n">
        <v>0.371969696969697</v>
      </c>
      <c r="J24" s="8" t="n">
        <v>0.852180113499859</v>
      </c>
      <c r="K24" s="8" t="n">
        <v>0.302828190325746</v>
      </c>
      <c r="L24" s="8" t="n">
        <v>0.894993605012412</v>
      </c>
    </row>
    <row r="50" customFormat="false" ht="15" hidden="false" customHeight="false" outlineLevel="0" collapsed="false">
      <c r="A50" s="11" t="s">
        <v>1619</v>
      </c>
    </row>
    <row r="51" customFormat="false" ht="24" hidden="false" customHeight="true" outlineLevel="0" collapsed="false">
      <c r="A51" s="5" t="s">
        <v>882</v>
      </c>
      <c r="B51" s="5" t="s">
        <v>883</v>
      </c>
      <c r="C51" s="5" t="s">
        <v>884</v>
      </c>
      <c r="D51" s="5" t="s">
        <v>885</v>
      </c>
      <c r="E51" s="5" t="s">
        <v>886</v>
      </c>
      <c r="F51" s="5" t="s">
        <v>887</v>
      </c>
      <c r="G51" s="5" t="s">
        <v>888</v>
      </c>
      <c r="H51" s="5" t="s">
        <v>889</v>
      </c>
      <c r="I51" s="5" t="s">
        <v>890</v>
      </c>
    </row>
    <row r="52" customFormat="false" ht="22.35" hidden="false" customHeight="false" outlineLevel="0" collapsed="false">
      <c r="A52" s="7" t="s">
        <v>891</v>
      </c>
      <c r="B52" s="6" t="s">
        <v>892</v>
      </c>
      <c r="C52" s="6" t="n">
        <v>20</v>
      </c>
      <c r="D52" s="8" t="n">
        <v>0.0548125067883133</v>
      </c>
      <c r="E52" s="8" t="n">
        <v>0.0492646958411041</v>
      </c>
      <c r="F52" s="6" t="n">
        <v>18</v>
      </c>
      <c r="G52" s="6" t="n">
        <v>1</v>
      </c>
      <c r="H52" s="6" t="n">
        <v>1</v>
      </c>
      <c r="I52" s="18" t="n">
        <v>0.00033872067107162</v>
      </c>
    </row>
    <row r="53" customFormat="false" ht="22.35" hidden="false" customHeight="false" outlineLevel="0" collapsed="false">
      <c r="A53" s="7" t="s">
        <v>891</v>
      </c>
      <c r="B53" s="7" t="s">
        <v>893</v>
      </c>
      <c r="C53" s="6" t="n">
        <v>10</v>
      </c>
      <c r="D53" s="8" t="n">
        <v>0.0601771831799371</v>
      </c>
      <c r="E53" s="8" t="n">
        <v>0.0472453494554823</v>
      </c>
      <c r="F53" s="6" t="n">
        <v>9</v>
      </c>
      <c r="G53" s="6" t="n">
        <v>1</v>
      </c>
      <c r="H53" s="6" t="n">
        <v>0</v>
      </c>
      <c r="I53" s="16" t="n">
        <v>0.005859375</v>
      </c>
    </row>
    <row r="54" customFormat="false" ht="32.8" hidden="false" customHeight="false" outlineLevel="0" collapsed="false">
      <c r="A54" s="7" t="s">
        <v>894</v>
      </c>
      <c r="B54" s="6" t="s">
        <v>892</v>
      </c>
      <c r="C54" s="6" t="n">
        <v>20</v>
      </c>
      <c r="D54" s="8" t="n">
        <v>0.0162387314000217</v>
      </c>
      <c r="E54" s="8" t="n">
        <v>0.0686303847839551</v>
      </c>
      <c r="F54" s="6" t="n">
        <v>11</v>
      </c>
      <c r="G54" s="6" t="n">
        <v>9</v>
      </c>
      <c r="H54" s="6" t="n">
        <v>0</v>
      </c>
      <c r="I54" s="16" t="n">
        <v>0.278713576896698</v>
      </c>
    </row>
    <row r="55" customFormat="false" ht="32.8" hidden="false" customHeight="false" outlineLevel="0" collapsed="false">
      <c r="A55" s="7" t="s">
        <v>894</v>
      </c>
      <c r="B55" s="7" t="s">
        <v>893</v>
      </c>
      <c r="C55" s="6" t="n">
        <v>10</v>
      </c>
      <c r="D55" s="8" t="n">
        <v>0.0358613337409424</v>
      </c>
      <c r="E55" s="8" t="n">
        <v>0.0498275668367945</v>
      </c>
      <c r="F55" s="6" t="n">
        <v>7</v>
      </c>
      <c r="G55" s="6" t="n">
        <v>3</v>
      </c>
      <c r="H55" s="6" t="n">
        <v>0</v>
      </c>
      <c r="I55" s="16" t="n">
        <v>0.064453125</v>
      </c>
    </row>
    <row r="56" customFormat="false" ht="32.8" hidden="false" customHeight="false" outlineLevel="0" collapsed="false">
      <c r="A56" s="7" t="s">
        <v>895</v>
      </c>
      <c r="B56" s="6" t="s">
        <v>892</v>
      </c>
      <c r="C56" s="6" t="n">
        <v>20</v>
      </c>
      <c r="D56" s="8" t="n">
        <v>0.0484659769740415</v>
      </c>
      <c r="E56" s="8" t="n">
        <v>0.0786063981240816</v>
      </c>
      <c r="F56" s="6" t="n">
        <v>16</v>
      </c>
      <c r="G56" s="6" t="n">
        <v>4</v>
      </c>
      <c r="H56" s="6" t="n">
        <v>0</v>
      </c>
      <c r="I56" s="16" t="n">
        <v>0.00893179436230604</v>
      </c>
    </row>
    <row r="57" customFormat="false" ht="32.8" hidden="false" customHeight="false" outlineLevel="0" collapsed="false">
      <c r="A57" s="7" t="s">
        <v>895</v>
      </c>
      <c r="B57" s="7" t="s">
        <v>893</v>
      </c>
      <c r="C57" s="6" t="n">
        <v>10</v>
      </c>
      <c r="D57" s="8" t="n">
        <v>0.0602877924692788</v>
      </c>
      <c r="E57" s="8" t="n">
        <v>0.0575899112356885</v>
      </c>
      <c r="F57" s="6" t="n">
        <v>8</v>
      </c>
      <c r="G57" s="6" t="n">
        <v>2</v>
      </c>
      <c r="H57" s="6" t="n">
        <v>0</v>
      </c>
      <c r="I57" s="16" t="n">
        <v>0.013671875</v>
      </c>
    </row>
    <row r="58" customFormat="false" ht="32.8" hidden="false" customHeight="false" outlineLevel="0" collapsed="false">
      <c r="A58" s="7" t="s">
        <v>896</v>
      </c>
      <c r="B58" s="6" t="s">
        <v>892</v>
      </c>
      <c r="C58" s="6" t="n">
        <v>20</v>
      </c>
      <c r="D58" s="8" t="n">
        <v>0.00989220158574993</v>
      </c>
      <c r="E58" s="8" t="n">
        <v>0.0706731690124582</v>
      </c>
      <c r="F58" s="6" t="n">
        <v>12</v>
      </c>
      <c r="G58" s="6" t="n">
        <v>8</v>
      </c>
      <c r="H58" s="6" t="n">
        <v>0</v>
      </c>
      <c r="I58" s="16" t="n">
        <v>0.681164807245119</v>
      </c>
    </row>
    <row r="59" customFormat="false" ht="32.8" hidden="false" customHeight="false" outlineLevel="0" collapsed="false">
      <c r="A59" s="7" t="s">
        <v>896</v>
      </c>
      <c r="B59" s="7" t="s">
        <v>893</v>
      </c>
      <c r="C59" s="6" t="n">
        <v>10</v>
      </c>
      <c r="D59" s="8" t="n">
        <v>0.0359719430302841</v>
      </c>
      <c r="E59" s="8" t="n">
        <v>0.0677461768947055</v>
      </c>
      <c r="F59" s="6" t="n">
        <v>9</v>
      </c>
      <c r="G59" s="6" t="n">
        <v>1</v>
      </c>
      <c r="H59" s="6" t="n">
        <v>0</v>
      </c>
      <c r="I59" s="16" t="n">
        <v>0.083984375</v>
      </c>
    </row>
    <row r="61" customFormat="false" ht="15" hidden="false" customHeight="false" outlineLevel="0" collapsed="false">
      <c r="A61" s="11" t="s">
        <v>1620</v>
      </c>
    </row>
    <row r="62" customFormat="false" ht="22.35" hidden="false" customHeight="false" outlineLevel="0" collapsed="false">
      <c r="A62" s="5" t="s">
        <v>732</v>
      </c>
      <c r="B62" s="5" t="s">
        <v>266</v>
      </c>
      <c r="C62" s="5" t="s">
        <v>267</v>
      </c>
      <c r="D62" s="5" t="s">
        <v>733</v>
      </c>
      <c r="E62" s="5" t="s">
        <v>734</v>
      </c>
    </row>
    <row r="63" customFormat="false" ht="15" hidden="false" customHeight="false" outlineLevel="0" collapsed="false">
      <c r="A63" s="26" t="s">
        <v>266</v>
      </c>
      <c r="B63" s="27" t="n">
        <v>275</v>
      </c>
      <c r="C63" s="27" t="n">
        <v>578</v>
      </c>
      <c r="D63" s="20" t="n">
        <f aca="false">B63+C63</f>
        <v>853</v>
      </c>
      <c r="E63" s="28" t="n">
        <f aca="false">IF(D63=0,"",100*B63/D63)</f>
        <v>32.2391559202814</v>
      </c>
    </row>
    <row r="64" customFormat="false" ht="15" hidden="false" customHeight="false" outlineLevel="0" collapsed="false">
      <c r="A64" s="26" t="s">
        <v>267</v>
      </c>
      <c r="B64" s="27" t="n">
        <v>52</v>
      </c>
      <c r="C64" s="27" t="n">
        <v>1482</v>
      </c>
      <c r="D64" s="20" t="n">
        <f aca="false">B64+C64</f>
        <v>1534</v>
      </c>
      <c r="E64" s="28" t="n">
        <f aca="false">IF(D64=0,"",100*C64/D64)</f>
        <v>96.6101694915254</v>
      </c>
    </row>
    <row r="65" customFormat="false" ht="15" hidden="false" customHeight="false" outlineLevel="0" collapsed="false">
      <c r="A65" s="26" t="s">
        <v>735</v>
      </c>
      <c r="B65" s="20" t="n">
        <f aca="false">B63+B64</f>
        <v>327</v>
      </c>
      <c r="C65" s="20" t="n">
        <f aca="false">C63+C64</f>
        <v>2060</v>
      </c>
      <c r="D65" s="20" t="n">
        <f aca="false">D63+D64</f>
        <v>2387</v>
      </c>
    </row>
    <row r="66" customFormat="false" ht="15" hidden="false" customHeight="false" outlineLevel="0" collapsed="false">
      <c r="A66" s="26" t="s">
        <v>736</v>
      </c>
      <c r="B66" s="28" t="n">
        <f aca="false">100*B63/B65</f>
        <v>84.0978593272171</v>
      </c>
      <c r="C66" s="28" t="n">
        <f aca="false">100*C64/C65</f>
        <v>71.9417475728155</v>
      </c>
    </row>
    <row r="67" customFormat="false" ht="15" hidden="false" customHeight="false" outlineLevel="0" collapsed="false">
      <c r="A67" s="26" t="s">
        <v>737</v>
      </c>
      <c r="B67" s="28" t="n">
        <f aca="false">100*(B63+C64)/D65</f>
        <v>73.6070381231672</v>
      </c>
    </row>
    <row r="68" customFormat="false" ht="15" hidden="false" customHeight="false" outlineLevel="0" collapsed="false">
      <c r="A68" s="26" t="s">
        <v>738</v>
      </c>
      <c r="B68" s="28" t="n">
        <f aca="false">(B66+C66)/2</f>
        <v>78.0198034500163</v>
      </c>
    </row>
    <row r="69" customFormat="false" ht="15" hidden="false" customHeight="false" outlineLevel="0" collapsed="false">
      <c r="A69" s="26" t="s">
        <v>739</v>
      </c>
      <c r="B69" s="29" t="n">
        <f aca="false">((B63+C64)/D65-(D63*B65+D64*C65)/D65^2)/(1-(D63*B65+D64*C65)/D65^2)</f>
        <v>0.334243256811809</v>
      </c>
    </row>
    <row r="70" customFormat="false" ht="15" hidden="false" customHeight="false" outlineLevel="0" collapsed="false">
      <c r="A70" s="26" t="s">
        <v>740</v>
      </c>
      <c r="B70" s="29" t="n">
        <f aca="false">2*E63*B66/(E63+B66)/100</f>
        <v>0.466101694915254</v>
      </c>
    </row>
    <row r="71" customFormat="false" ht="15" hidden="false" customHeight="false" outlineLevel="0" collapsed="false">
      <c r="A71" s="26" t="s">
        <v>741</v>
      </c>
      <c r="B71" s="29" t="n">
        <f aca="false">2*E64*C66/(E64+C66)/100</f>
        <v>0.824707846410685</v>
      </c>
    </row>
    <row r="73" customFormat="false" ht="15" hidden="false" customHeight="false" outlineLevel="0" collapsed="false">
      <c r="A73" s="11" t="s">
        <v>1621</v>
      </c>
    </row>
    <row r="74" customFormat="false" ht="22.35" hidden="false" customHeight="false" outlineLevel="0" collapsed="false">
      <c r="A74" s="5" t="s">
        <v>732</v>
      </c>
      <c r="B74" s="5" t="s">
        <v>266</v>
      </c>
      <c r="C74" s="5" t="s">
        <v>267</v>
      </c>
      <c r="D74" s="5" t="s">
        <v>733</v>
      </c>
      <c r="E74" s="5" t="s">
        <v>734</v>
      </c>
    </row>
    <row r="75" customFormat="false" ht="15" hidden="false" customHeight="false" outlineLevel="0" collapsed="false">
      <c r="A75" s="26" t="s">
        <v>266</v>
      </c>
      <c r="B75" s="27" t="n">
        <v>267</v>
      </c>
      <c r="C75" s="27" t="n">
        <v>381</v>
      </c>
      <c r="D75" s="20" t="n">
        <f aca="false">B75+C75</f>
        <v>648</v>
      </c>
      <c r="E75" s="28" t="n">
        <f aca="false">IF(D75=0,"",100*B75/D75)</f>
        <v>41.2037037037037</v>
      </c>
    </row>
    <row r="76" customFormat="false" ht="15" hidden="false" customHeight="false" outlineLevel="0" collapsed="false">
      <c r="A76" s="26" t="s">
        <v>267</v>
      </c>
      <c r="B76" s="27" t="n">
        <v>60</v>
      </c>
      <c r="C76" s="27" t="n">
        <v>1679</v>
      </c>
      <c r="D76" s="20" t="n">
        <f aca="false">B76+C76</f>
        <v>1739</v>
      </c>
      <c r="E76" s="28" t="n">
        <f aca="false">IF(D76=0,"",100*C76/D76)</f>
        <v>96.5497412305923</v>
      </c>
    </row>
    <row r="77" customFormat="false" ht="15" hidden="false" customHeight="false" outlineLevel="0" collapsed="false">
      <c r="A77" s="26" t="s">
        <v>735</v>
      </c>
      <c r="B77" s="20" t="n">
        <f aca="false">B75+B76</f>
        <v>327</v>
      </c>
      <c r="C77" s="20" t="n">
        <f aca="false">C75+C76</f>
        <v>2060</v>
      </c>
      <c r="D77" s="20" t="n">
        <f aca="false">D75+D76</f>
        <v>2387</v>
      </c>
    </row>
    <row r="78" customFormat="false" ht="15" hidden="false" customHeight="false" outlineLevel="0" collapsed="false">
      <c r="A78" s="26" t="s">
        <v>736</v>
      </c>
      <c r="B78" s="28" t="n">
        <f aca="false">100*B75/B77</f>
        <v>81.651376146789</v>
      </c>
      <c r="C78" s="28" t="n">
        <f aca="false">100*C76/C77</f>
        <v>81.504854368932</v>
      </c>
    </row>
    <row r="79" customFormat="false" ht="15" hidden="false" customHeight="false" outlineLevel="0" collapsed="false">
      <c r="A79" s="26" t="s">
        <v>737</v>
      </c>
      <c r="B79" s="28" t="n">
        <f aca="false">100*(B75+C76)/D77</f>
        <v>81.524926686217</v>
      </c>
    </row>
    <row r="80" customFormat="false" ht="15" hidden="false" customHeight="false" outlineLevel="0" collapsed="false">
      <c r="A80" s="26" t="s">
        <v>738</v>
      </c>
      <c r="B80" s="28" t="n">
        <f aca="false">(B78+C78)/2</f>
        <v>81.5781152578605</v>
      </c>
    </row>
    <row r="81" customFormat="false" ht="15" hidden="false" customHeight="false" outlineLevel="0" collapsed="false">
      <c r="A81" s="26" t="s">
        <v>739</v>
      </c>
      <c r="B81" s="29" t="n">
        <f aca="false">((B75+C76)/D77-(D75*B77+D76*C77)/D77^2)/(1-(D75*B77+D76*C77)/D77^2)</f>
        <v>0.446993038733765</v>
      </c>
    </row>
    <row r="82" customFormat="false" ht="15" hidden="false" customHeight="false" outlineLevel="0" collapsed="false">
      <c r="A82" s="26" t="s">
        <v>740</v>
      </c>
      <c r="B82" s="29" t="n">
        <f aca="false">2*E75*B78/(E75+B78)/100</f>
        <v>0.547692307692308</v>
      </c>
    </row>
    <row r="83" customFormat="false" ht="15" hidden="false" customHeight="false" outlineLevel="0" collapsed="false">
      <c r="A83" s="26" t="s">
        <v>741</v>
      </c>
      <c r="B83" s="29" t="n">
        <f aca="false">2*E76*C78/(E76+C78)/100</f>
        <v>0.883916820215846</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466</v>
      </c>
    </row>
    <row r="5" customFormat="false" ht="14.25" hidden="false" customHeight="true" outlineLevel="0" collapsed="false">
      <c r="A5" s="4" t="s">
        <v>1622</v>
      </c>
      <c r="B5" s="4"/>
      <c r="C5" s="4"/>
      <c r="D5" s="4"/>
      <c r="E5" s="4"/>
      <c r="F5" s="4"/>
      <c r="G5" s="4"/>
      <c r="H5" s="4"/>
      <c r="I5" s="4"/>
      <c r="J5" s="4"/>
      <c r="K5" s="4"/>
      <c r="L5" s="4"/>
    </row>
    <row r="6" customFormat="false" ht="15" hidden="false" customHeight="false" outlineLevel="0" collapsed="false">
      <c r="A6" s="11" t="s">
        <v>1623</v>
      </c>
    </row>
    <row r="7" customFormat="false" ht="36" hidden="false" customHeight="true" outlineLevel="0" collapsed="false">
      <c r="A7" s="5" t="s">
        <v>537</v>
      </c>
      <c r="B7" s="5" t="s">
        <v>911</v>
      </c>
      <c r="C7" s="5" t="s">
        <v>912</v>
      </c>
      <c r="D7" s="5" t="s">
        <v>913</v>
      </c>
      <c r="E7" s="5" t="s">
        <v>914</v>
      </c>
      <c r="F7" s="5" t="s">
        <v>915</v>
      </c>
      <c r="G7" s="5" t="s">
        <v>916</v>
      </c>
      <c r="H7" s="5" t="s">
        <v>917</v>
      </c>
      <c r="I7" s="5" t="s">
        <v>918</v>
      </c>
      <c r="J7" s="5" t="s">
        <v>919</v>
      </c>
      <c r="K7" s="5" t="s">
        <v>920</v>
      </c>
    </row>
    <row r="8" customFormat="false" ht="15" hidden="false" customHeight="false" outlineLevel="0" collapsed="false">
      <c r="A8" s="6" t="s">
        <v>237</v>
      </c>
      <c r="B8" s="6" t="n">
        <v>20</v>
      </c>
      <c r="C8" s="17" t="n">
        <v>10.75</v>
      </c>
      <c r="D8" s="6" t="s">
        <v>1624</v>
      </c>
      <c r="E8" s="6" t="n">
        <v>95</v>
      </c>
      <c r="F8" s="6" t="n">
        <v>0</v>
      </c>
      <c r="G8" s="16" t="n">
        <v>0</v>
      </c>
      <c r="H8" s="6" t="n">
        <v>0</v>
      </c>
      <c r="I8" s="16" t="n">
        <v>0</v>
      </c>
      <c r="J8" s="16" t="n">
        <v>0.263138554049156</v>
      </c>
      <c r="K8" s="16" t="n">
        <v>0.174909026496465</v>
      </c>
    </row>
    <row r="9" customFormat="false" ht="15" hidden="false" customHeight="false" outlineLevel="0" collapsed="false">
      <c r="A9" s="6" t="s">
        <v>922</v>
      </c>
      <c r="B9" s="6" t="n">
        <v>20</v>
      </c>
      <c r="C9" s="17" t="n">
        <v>17</v>
      </c>
      <c r="D9" s="6" t="s">
        <v>923</v>
      </c>
      <c r="E9" s="6" t="n">
        <v>156</v>
      </c>
      <c r="F9" s="6" t="n">
        <v>0</v>
      </c>
      <c r="G9" s="16" t="n">
        <v>0</v>
      </c>
      <c r="H9" s="6" t="n">
        <v>46</v>
      </c>
      <c r="I9" s="16" t="n">
        <v>0.294871794871795</v>
      </c>
      <c r="J9" s="16" t="n">
        <v>0.604441290327369</v>
      </c>
      <c r="K9" s="16" t="n">
        <v>0.130344262918889</v>
      </c>
    </row>
    <row r="11" customFormat="false" ht="15" hidden="false" customHeight="false" outlineLevel="0" collapsed="false">
      <c r="A11" s="11" t="s">
        <v>1625</v>
      </c>
    </row>
    <row r="12" customFormat="false" ht="24" hidden="false" customHeight="true" outlineLevel="0" collapsed="false">
      <c r="A12" s="5" t="s">
        <v>1626</v>
      </c>
      <c r="B12" s="5" t="s">
        <v>1461</v>
      </c>
      <c r="C12" s="5" t="s">
        <v>1627</v>
      </c>
      <c r="D12" s="5" t="s">
        <v>1496</v>
      </c>
    </row>
    <row r="13" customFormat="false" ht="22.35" hidden="false" customHeight="false" outlineLevel="0" collapsed="false">
      <c r="A13" s="6" t="s">
        <v>237</v>
      </c>
      <c r="B13" s="7" t="s">
        <v>1530</v>
      </c>
      <c r="C13" s="6" t="n">
        <v>176</v>
      </c>
      <c r="D13" s="8" t="n">
        <v>0.818604651162791</v>
      </c>
    </row>
    <row r="14" customFormat="false" ht="22.35" hidden="false" customHeight="false" outlineLevel="0" collapsed="false">
      <c r="A14" s="6" t="s">
        <v>237</v>
      </c>
      <c r="B14" s="7" t="s">
        <v>1527</v>
      </c>
      <c r="C14" s="6" t="n">
        <v>19</v>
      </c>
      <c r="D14" s="8" t="n">
        <v>0.0883720930232558</v>
      </c>
    </row>
    <row r="15" customFormat="false" ht="22.35" hidden="false" customHeight="false" outlineLevel="0" collapsed="false">
      <c r="A15" s="6" t="s">
        <v>237</v>
      </c>
      <c r="B15" s="7" t="s">
        <v>1441</v>
      </c>
      <c r="C15" s="6" t="n">
        <v>17</v>
      </c>
      <c r="D15" s="8" t="n">
        <v>0.0790697674418605</v>
      </c>
    </row>
    <row r="16" customFormat="false" ht="22.35" hidden="false" customHeight="false" outlineLevel="0" collapsed="false">
      <c r="A16" s="6" t="s">
        <v>237</v>
      </c>
      <c r="B16" s="7" t="s">
        <v>1528</v>
      </c>
      <c r="C16" s="6" t="n">
        <v>3</v>
      </c>
      <c r="D16" s="8" t="n">
        <v>0.013953488372093</v>
      </c>
    </row>
    <row r="17" customFormat="false" ht="22.35" hidden="false" customHeight="false" outlineLevel="0" collapsed="false">
      <c r="A17" s="6" t="s">
        <v>922</v>
      </c>
      <c r="B17" s="7" t="s">
        <v>1530</v>
      </c>
      <c r="C17" s="6" t="n">
        <v>292</v>
      </c>
      <c r="D17" s="8" t="n">
        <v>0.858823529411765</v>
      </c>
    </row>
    <row r="18" customFormat="false" ht="22.35" hidden="false" customHeight="false" outlineLevel="0" collapsed="false">
      <c r="A18" s="6" t="s">
        <v>922</v>
      </c>
      <c r="B18" s="7" t="s">
        <v>1527</v>
      </c>
      <c r="C18" s="6" t="n">
        <v>34</v>
      </c>
      <c r="D18" s="8" t="n">
        <v>0.1</v>
      </c>
    </row>
    <row r="19" customFormat="false" ht="22.35" hidden="false" customHeight="false" outlineLevel="0" collapsed="false">
      <c r="A19" s="6" t="s">
        <v>922</v>
      </c>
      <c r="B19" s="7" t="s">
        <v>1441</v>
      </c>
      <c r="C19" s="6" t="n">
        <v>9</v>
      </c>
      <c r="D19" s="8" t="n">
        <v>0.0264705882352941</v>
      </c>
    </row>
    <row r="20" customFormat="false" ht="22.35" hidden="false" customHeight="false" outlineLevel="0" collapsed="false">
      <c r="A20" s="6" t="s">
        <v>922</v>
      </c>
      <c r="B20" s="7" t="s">
        <v>1528</v>
      </c>
      <c r="C20" s="6" t="n">
        <v>4</v>
      </c>
      <c r="D20" s="8" t="n">
        <v>0.0117647058823529</v>
      </c>
    </row>
    <row r="21" customFormat="false" ht="15" hidden="false" customHeight="false" outlineLevel="0" collapsed="false">
      <c r="A21" s="6" t="s">
        <v>922</v>
      </c>
      <c r="B21" s="6" t="s">
        <v>1529</v>
      </c>
      <c r="C21" s="6" t="n">
        <v>1</v>
      </c>
      <c r="D21" s="8" t="n">
        <v>0.00294117647058824</v>
      </c>
    </row>
    <row r="23" customFormat="false" ht="15" hidden="false" customHeight="false" outlineLevel="0" collapsed="false">
      <c r="A23" s="11" t="s">
        <v>1628</v>
      </c>
    </row>
    <row r="24" customFormat="false" ht="24" hidden="false" customHeight="true" outlineLevel="0" collapsed="false">
      <c r="A24" s="5" t="s">
        <v>904</v>
      </c>
      <c r="B24" s="5" t="s">
        <v>905</v>
      </c>
      <c r="C24" s="5" t="s">
        <v>906</v>
      </c>
      <c r="D24" s="5" t="s">
        <v>907</v>
      </c>
    </row>
    <row r="25" customFormat="false" ht="22.35" hidden="false" customHeight="false" outlineLevel="0" collapsed="false">
      <c r="A25" s="6" t="s">
        <v>1476</v>
      </c>
      <c r="B25" s="7" t="s">
        <v>1530</v>
      </c>
      <c r="C25" s="8" t="n">
        <v>0.55</v>
      </c>
      <c r="D25" s="8" t="n">
        <v>1</v>
      </c>
    </row>
    <row r="26" customFormat="false" ht="22.35" hidden="false" customHeight="false" outlineLevel="0" collapsed="false">
      <c r="A26" s="6" t="s">
        <v>1556</v>
      </c>
      <c r="B26" s="7" t="s">
        <v>1530</v>
      </c>
      <c r="C26" s="8" t="n">
        <v>0.8</v>
      </c>
      <c r="D26" s="8" t="n">
        <v>0.85</v>
      </c>
    </row>
    <row r="27" customFormat="false" ht="22.35" hidden="false" customHeight="false" outlineLevel="0" collapsed="false">
      <c r="A27" s="6" t="s">
        <v>1557</v>
      </c>
      <c r="B27" s="7" t="s">
        <v>1530</v>
      </c>
      <c r="C27" s="8" t="n">
        <v>0.7</v>
      </c>
      <c r="D27" s="8" t="n">
        <v>0.95</v>
      </c>
    </row>
    <row r="28" customFormat="false" ht="22.35" hidden="false" customHeight="false" outlineLevel="0" collapsed="false">
      <c r="A28" s="6" t="s">
        <v>1558</v>
      </c>
      <c r="B28" s="7" t="s">
        <v>1530</v>
      </c>
      <c r="C28" s="8" t="n">
        <v>0.65</v>
      </c>
      <c r="D28" s="8" t="n">
        <v>0.4</v>
      </c>
    </row>
    <row r="29" customFormat="false" ht="22.35" hidden="false" customHeight="false" outlineLevel="0" collapsed="false">
      <c r="A29" s="6" t="s">
        <v>1559</v>
      </c>
      <c r="B29" s="7" t="s">
        <v>1441</v>
      </c>
      <c r="C29" s="8" t="n">
        <v>0.2</v>
      </c>
      <c r="D29" s="8" t="n">
        <v>0.1</v>
      </c>
    </row>
    <row r="30" customFormat="false" ht="22.35" hidden="false" customHeight="false" outlineLevel="0" collapsed="false">
      <c r="A30" s="6" t="s">
        <v>1219</v>
      </c>
      <c r="B30" s="7" t="s">
        <v>1528</v>
      </c>
      <c r="C30" s="8" t="n">
        <v>0.15</v>
      </c>
      <c r="D30" s="8" t="n">
        <v>0</v>
      </c>
    </row>
    <row r="31" customFormat="false" ht="22.35" hidden="false" customHeight="false" outlineLevel="0" collapsed="false">
      <c r="A31" s="7" t="s">
        <v>1073</v>
      </c>
      <c r="B31" s="7" t="s">
        <v>1527</v>
      </c>
      <c r="C31" s="8" t="n">
        <v>0.6</v>
      </c>
      <c r="D31" s="8" t="n">
        <v>0.7</v>
      </c>
    </row>
    <row r="32" customFormat="false" ht="22.35" hidden="false" customHeight="false" outlineLevel="0" collapsed="false">
      <c r="A32" s="6" t="s">
        <v>1560</v>
      </c>
      <c r="B32" s="7" t="s">
        <v>1530</v>
      </c>
      <c r="C32" s="8" t="n">
        <v>0.7</v>
      </c>
      <c r="D32" s="8" t="n">
        <v>0.85</v>
      </c>
    </row>
    <row r="33" customFormat="false" ht="22.35" hidden="false" customHeight="false" outlineLevel="0" collapsed="false">
      <c r="A33" s="6" t="s">
        <v>1561</v>
      </c>
      <c r="B33" s="7" t="s">
        <v>1530</v>
      </c>
      <c r="C33" s="8" t="n">
        <v>0.5</v>
      </c>
      <c r="D33" s="8" t="n">
        <v>1</v>
      </c>
    </row>
    <row r="34" customFormat="false" ht="22.35" hidden="false" customHeight="false" outlineLevel="0" collapsed="false">
      <c r="A34" s="6" t="s">
        <v>1562</v>
      </c>
      <c r="B34" s="7" t="s">
        <v>1530</v>
      </c>
      <c r="C34" s="8" t="n">
        <v>0.3</v>
      </c>
      <c r="D34" s="8" t="n">
        <v>0</v>
      </c>
    </row>
    <row r="35" customFormat="false" ht="22.35" hidden="false" customHeight="false" outlineLevel="0" collapsed="false">
      <c r="A35" s="6" t="s">
        <v>1538</v>
      </c>
      <c r="B35" s="7" t="s">
        <v>1530</v>
      </c>
      <c r="C35" s="8" t="n">
        <v>0.75</v>
      </c>
      <c r="D35" s="8" t="n">
        <v>1</v>
      </c>
    </row>
    <row r="36" customFormat="false" ht="22.35" hidden="false" customHeight="false" outlineLevel="0" collapsed="false">
      <c r="A36" s="6" t="s">
        <v>1563</v>
      </c>
      <c r="B36" s="7" t="s">
        <v>1530</v>
      </c>
      <c r="C36" s="8" t="n">
        <v>0.3</v>
      </c>
      <c r="D36" s="8" t="n">
        <v>0.05</v>
      </c>
    </row>
    <row r="38" customFormat="false" ht="15" hidden="false" customHeight="false" outlineLevel="0" collapsed="false">
      <c r="A38" s="11" t="s">
        <v>1629</v>
      </c>
    </row>
    <row r="39" customFormat="false" ht="24" hidden="false" customHeight="true" outlineLevel="0" collapsed="false">
      <c r="A39" s="5" t="s">
        <v>904</v>
      </c>
      <c r="B39" s="5" t="s">
        <v>905</v>
      </c>
      <c r="C39" s="5" t="s">
        <v>906</v>
      </c>
      <c r="D39" s="5" t="s">
        <v>907</v>
      </c>
    </row>
    <row r="40" customFormat="false" ht="22.35" hidden="false" customHeight="false" outlineLevel="0" collapsed="false">
      <c r="A40" s="6" t="s">
        <v>1484</v>
      </c>
      <c r="B40" s="7" t="s">
        <v>1530</v>
      </c>
      <c r="C40" s="8" t="n">
        <v>0.75</v>
      </c>
      <c r="D40" s="8" t="n">
        <v>1</v>
      </c>
    </row>
    <row r="41" customFormat="false" ht="22.35" hidden="false" customHeight="false" outlineLevel="0" collapsed="false">
      <c r="A41" s="6" t="s">
        <v>1564</v>
      </c>
      <c r="B41" s="7" t="s">
        <v>1530</v>
      </c>
      <c r="C41" s="8" t="n">
        <v>0.3</v>
      </c>
      <c r="D41" s="8" t="n">
        <v>1</v>
      </c>
    </row>
    <row r="42" customFormat="false" ht="22.35" hidden="false" customHeight="false" outlineLevel="0" collapsed="false">
      <c r="A42" s="6" t="s">
        <v>1481</v>
      </c>
      <c r="B42" s="7" t="s">
        <v>1530</v>
      </c>
      <c r="C42" s="8" t="n">
        <v>0.5</v>
      </c>
      <c r="D42" s="8" t="n">
        <v>1</v>
      </c>
    </row>
    <row r="43" customFormat="false" ht="22.35" hidden="false" customHeight="false" outlineLevel="0" collapsed="false">
      <c r="A43" s="6" t="s">
        <v>1498</v>
      </c>
      <c r="B43" s="7" t="s">
        <v>1530</v>
      </c>
      <c r="C43" s="8" t="n">
        <v>0.5</v>
      </c>
      <c r="D43" s="8" t="n">
        <v>1</v>
      </c>
    </row>
    <row r="44" customFormat="false" ht="22.35" hidden="false" customHeight="false" outlineLevel="0" collapsed="false">
      <c r="A44" s="6" t="s">
        <v>1479</v>
      </c>
      <c r="B44" s="7" t="s">
        <v>1530</v>
      </c>
      <c r="C44" s="8" t="n">
        <v>0.25</v>
      </c>
      <c r="D44" s="8" t="n">
        <v>1</v>
      </c>
    </row>
    <row r="45" customFormat="false" ht="22.35" hidden="false" customHeight="false" outlineLevel="0" collapsed="false">
      <c r="A45" s="6" t="s">
        <v>1565</v>
      </c>
      <c r="B45" s="7" t="s">
        <v>1530</v>
      </c>
      <c r="C45" s="8" t="n">
        <v>0</v>
      </c>
      <c r="D45" s="8" t="n">
        <v>0.85</v>
      </c>
    </row>
    <row r="46" customFormat="false" ht="22.35" hidden="false" customHeight="false" outlineLevel="0" collapsed="false">
      <c r="A46" s="7" t="s">
        <v>1066</v>
      </c>
      <c r="B46" s="7" t="s">
        <v>1527</v>
      </c>
      <c r="C46" s="8" t="n">
        <v>0.1</v>
      </c>
      <c r="D46" s="8" t="n">
        <v>0.65</v>
      </c>
    </row>
    <row r="47" customFormat="false" ht="22.35" hidden="false" customHeight="false" outlineLevel="0" collapsed="false">
      <c r="A47" s="6" t="s">
        <v>1556</v>
      </c>
      <c r="B47" s="7" t="s">
        <v>1530</v>
      </c>
      <c r="C47" s="8" t="n">
        <v>0.8</v>
      </c>
      <c r="D47" s="8" t="n">
        <v>0.85</v>
      </c>
    </row>
    <row r="48" customFormat="false" ht="22.35" hidden="false" customHeight="false" outlineLevel="0" collapsed="false">
      <c r="A48" s="6" t="s">
        <v>1566</v>
      </c>
      <c r="B48" s="7" t="s">
        <v>1530</v>
      </c>
      <c r="C48" s="8" t="n">
        <v>0.3</v>
      </c>
      <c r="D48" s="8" t="n">
        <v>1</v>
      </c>
    </row>
    <row r="49" customFormat="false" ht="22.35" hidden="false" customHeight="false" outlineLevel="0" collapsed="false">
      <c r="A49" s="7" t="s">
        <v>1073</v>
      </c>
      <c r="B49" s="7" t="s">
        <v>1527</v>
      </c>
      <c r="C49" s="8" t="n">
        <v>0.6</v>
      </c>
      <c r="D49" s="8" t="n">
        <v>0.7</v>
      </c>
    </row>
    <row r="50" customFormat="false" ht="22.35" hidden="false" customHeight="false" outlineLevel="0" collapsed="false">
      <c r="A50" s="6" t="s">
        <v>1567</v>
      </c>
      <c r="B50" s="7" t="s">
        <v>1530</v>
      </c>
      <c r="C50" s="8" t="n">
        <v>0.05</v>
      </c>
      <c r="D50" s="8" t="n">
        <v>0.85</v>
      </c>
    </row>
    <row r="51" customFormat="false" ht="22.35" hidden="false" customHeight="false" outlineLevel="0" collapsed="false">
      <c r="A51" s="6" t="s">
        <v>1568</v>
      </c>
      <c r="B51" s="7" t="s">
        <v>1530</v>
      </c>
      <c r="C51" s="8" t="n">
        <v>0.2</v>
      </c>
      <c r="D51" s="8" t="n">
        <v>0.85</v>
      </c>
    </row>
    <row r="52" customFormat="false" ht="22.35" hidden="false" customHeight="false" outlineLevel="0" collapsed="false">
      <c r="A52" s="6" t="s">
        <v>1569</v>
      </c>
      <c r="B52" s="7" t="s">
        <v>1530</v>
      </c>
      <c r="C52" s="8" t="n">
        <v>0.85</v>
      </c>
      <c r="D52" s="8" t="n">
        <v>0.85</v>
      </c>
    </row>
    <row r="53" customFormat="false" ht="22.35" hidden="false" customHeight="false" outlineLevel="0" collapsed="false">
      <c r="A53" s="6" t="s">
        <v>1570</v>
      </c>
      <c r="B53" s="7" t="s">
        <v>1530</v>
      </c>
      <c r="C53" s="8" t="n">
        <v>0.7</v>
      </c>
      <c r="D53" s="8" t="n">
        <v>0.95</v>
      </c>
    </row>
    <row r="54" customFormat="false" ht="22.35" hidden="false" customHeight="false" outlineLevel="0" collapsed="false">
      <c r="A54" s="6" t="s">
        <v>1571</v>
      </c>
      <c r="B54" s="7" t="s">
        <v>1530</v>
      </c>
      <c r="C54" s="8" t="n">
        <v>0.25</v>
      </c>
      <c r="D54" s="8" t="n">
        <v>0.7</v>
      </c>
    </row>
    <row r="55" customFormat="false" ht="22.35" hidden="false" customHeight="false" outlineLevel="0" collapsed="false">
      <c r="A55" s="7" t="s">
        <v>1068</v>
      </c>
      <c r="B55" s="7" t="s">
        <v>1527</v>
      </c>
      <c r="C55" s="8" t="n">
        <v>0</v>
      </c>
      <c r="D55" s="8" t="n">
        <v>0.3</v>
      </c>
    </row>
    <row r="56" customFormat="false" ht="22.35" hidden="false" customHeight="false" outlineLevel="0" collapsed="false">
      <c r="A56" s="6" t="s">
        <v>1572</v>
      </c>
      <c r="B56" s="7" t="s">
        <v>1530</v>
      </c>
      <c r="C56" s="8" t="n">
        <v>0.05</v>
      </c>
      <c r="D56" s="8" t="n">
        <v>0.75</v>
      </c>
    </row>
    <row r="86" customFormat="false" ht="15" hidden="false" customHeight="false" outlineLevel="0" collapsed="false">
      <c r="A86" s="11" t="s">
        <v>1630</v>
      </c>
    </row>
    <row r="87" customFormat="false" ht="60" hidden="false" customHeight="true" outlineLevel="0" collapsed="false">
      <c r="A87" s="5" t="s">
        <v>1626</v>
      </c>
      <c r="B87" s="5" t="s">
        <v>1631</v>
      </c>
      <c r="C87" s="5" t="s">
        <v>1632</v>
      </c>
      <c r="D87" s="5" t="s">
        <v>1495</v>
      </c>
      <c r="E87" s="5" t="s">
        <v>1496</v>
      </c>
    </row>
    <row r="88" customFormat="false" ht="15" hidden="false" customHeight="false" outlineLevel="0" collapsed="false">
      <c r="A88" s="6" t="s">
        <v>237</v>
      </c>
      <c r="B88" s="6" t="s">
        <v>1556</v>
      </c>
      <c r="C88" s="6" t="n">
        <v>24</v>
      </c>
      <c r="D88" s="6" t="n">
        <v>215</v>
      </c>
      <c r="E88" s="8" t="n">
        <v>0.111627906976744</v>
      </c>
    </row>
    <row r="89" customFormat="false" ht="15" hidden="false" customHeight="false" outlineLevel="0" collapsed="false">
      <c r="A89" s="6" t="s">
        <v>922</v>
      </c>
      <c r="B89" s="6" t="s">
        <v>1556</v>
      </c>
      <c r="C89" s="6" t="n">
        <v>17</v>
      </c>
      <c r="D89" s="6" t="n">
        <v>340</v>
      </c>
      <c r="E89" s="8" t="n">
        <v>0.05</v>
      </c>
    </row>
    <row r="90" customFormat="false" ht="14.25" hidden="false" customHeight="true" outlineLevel="0" collapsed="false">
      <c r="A90" s="10" t="s">
        <v>1633</v>
      </c>
      <c r="B90" s="10"/>
      <c r="C90" s="10"/>
      <c r="D90" s="10"/>
      <c r="E90" s="10"/>
      <c r="F90" s="10"/>
      <c r="G90" s="10"/>
      <c r="H90" s="10"/>
      <c r="I90" s="10"/>
      <c r="J90" s="10"/>
      <c r="K90" s="10"/>
      <c r="L90" s="10"/>
    </row>
    <row r="92" customFormat="false" ht="15" hidden="false" customHeight="false" outlineLevel="0" collapsed="false">
      <c r="A92" s="11" t="s">
        <v>1634</v>
      </c>
    </row>
    <row r="93" customFormat="false" ht="24" hidden="false" customHeight="true" outlineLevel="0" collapsed="false">
      <c r="A93" s="5" t="s">
        <v>904</v>
      </c>
      <c r="B93" s="5" t="s">
        <v>905</v>
      </c>
      <c r="C93" s="5" t="s">
        <v>926</v>
      </c>
      <c r="D93" s="5" t="s">
        <v>927</v>
      </c>
    </row>
    <row r="94" customFormat="false" ht="22.35" hidden="false" customHeight="false" outlineLevel="0" collapsed="false">
      <c r="A94" s="6" t="s">
        <v>1556</v>
      </c>
      <c r="B94" s="7" t="s">
        <v>1530</v>
      </c>
      <c r="C94" s="6" t="n">
        <v>13</v>
      </c>
      <c r="D94" s="8" t="n">
        <v>0.65</v>
      </c>
    </row>
    <row r="95" customFormat="false" ht="22.35" hidden="false" customHeight="false" outlineLevel="0" collapsed="false">
      <c r="A95" s="7" t="s">
        <v>1073</v>
      </c>
      <c r="B95" s="7" t="s">
        <v>1527</v>
      </c>
      <c r="C95" s="6" t="n">
        <v>12</v>
      </c>
      <c r="D95" s="8" t="n">
        <v>0.6</v>
      </c>
    </row>
    <row r="96" customFormat="false" ht="22.35" hidden="false" customHeight="false" outlineLevel="0" collapsed="false">
      <c r="A96" s="6" t="s">
        <v>1476</v>
      </c>
      <c r="B96" s="7" t="s">
        <v>1530</v>
      </c>
      <c r="C96" s="6" t="n">
        <v>10</v>
      </c>
      <c r="D96" s="8" t="n">
        <v>0.5</v>
      </c>
    </row>
    <row r="97" customFormat="false" ht="22.35" hidden="false" customHeight="false" outlineLevel="0" collapsed="false">
      <c r="A97" s="6" t="s">
        <v>1635</v>
      </c>
      <c r="B97" s="7" t="s">
        <v>1530</v>
      </c>
      <c r="C97" s="6" t="n">
        <v>8</v>
      </c>
      <c r="D97" s="8" t="n">
        <v>0.4</v>
      </c>
    </row>
    <row r="98" customFormat="false" ht="22.35" hidden="false" customHeight="false" outlineLevel="0" collapsed="false">
      <c r="A98" s="6" t="s">
        <v>1636</v>
      </c>
      <c r="B98" s="7" t="s">
        <v>1530</v>
      </c>
      <c r="C98" s="6" t="n">
        <v>8</v>
      </c>
      <c r="D98" s="8" t="n">
        <v>0.4</v>
      </c>
    </row>
    <row r="99" customFormat="false" ht="22.35" hidden="false" customHeight="false" outlineLevel="0" collapsed="false">
      <c r="A99" s="6" t="s">
        <v>1560</v>
      </c>
      <c r="B99" s="7" t="s">
        <v>1530</v>
      </c>
      <c r="C99" s="6" t="n">
        <v>7</v>
      </c>
      <c r="D99" s="8" t="n">
        <v>0.35</v>
      </c>
    </row>
    <row r="100" customFormat="false" ht="22.35" hidden="false" customHeight="false" outlineLevel="0" collapsed="false">
      <c r="A100" s="6" t="s">
        <v>1637</v>
      </c>
      <c r="B100" s="7" t="s">
        <v>1530</v>
      </c>
      <c r="C100" s="6" t="n">
        <v>6</v>
      </c>
      <c r="D100" s="8" t="n">
        <v>0.3</v>
      </c>
    </row>
    <row r="101" customFormat="false" ht="22.35" hidden="false" customHeight="false" outlineLevel="0" collapsed="false">
      <c r="A101" s="6" t="s">
        <v>1557</v>
      </c>
      <c r="B101" s="7" t="s">
        <v>1530</v>
      </c>
      <c r="C101" s="6" t="n">
        <v>5</v>
      </c>
      <c r="D101" s="8" t="n">
        <v>0.25</v>
      </c>
    </row>
    <row r="102" customFormat="false" ht="22.35" hidden="false" customHeight="false" outlineLevel="0" collapsed="false">
      <c r="A102" s="6" t="s">
        <v>1473</v>
      </c>
      <c r="B102" s="7" t="s">
        <v>1530</v>
      </c>
      <c r="C102" s="6" t="n">
        <v>4</v>
      </c>
      <c r="D102" s="8" t="n">
        <v>0.2</v>
      </c>
    </row>
    <row r="103" customFormat="false" ht="22.35" hidden="false" customHeight="false" outlineLevel="0" collapsed="false">
      <c r="A103" s="6" t="s">
        <v>1638</v>
      </c>
      <c r="B103" s="7" t="s">
        <v>1530</v>
      </c>
      <c r="C103" s="6" t="n">
        <v>4</v>
      </c>
      <c r="D103" s="8" t="n">
        <v>0.2</v>
      </c>
    </row>
    <row r="104" customFormat="false" ht="22.35" hidden="false" customHeight="false" outlineLevel="0" collapsed="false">
      <c r="A104" s="6" t="s">
        <v>1639</v>
      </c>
      <c r="B104" s="7" t="s">
        <v>1530</v>
      </c>
      <c r="C104" s="6" t="n">
        <v>4</v>
      </c>
      <c r="D104" s="8" t="n">
        <v>0.2</v>
      </c>
    </row>
    <row r="105" customFormat="false" ht="22.35" hidden="false" customHeight="false" outlineLevel="0" collapsed="false">
      <c r="A105" s="6" t="s">
        <v>1640</v>
      </c>
      <c r="B105" s="7" t="s">
        <v>1530</v>
      </c>
      <c r="C105" s="6" t="n">
        <v>3</v>
      </c>
      <c r="D105" s="8" t="n">
        <v>0.15</v>
      </c>
    </row>
    <row r="106" customFormat="false" ht="22.35" hidden="false" customHeight="false" outlineLevel="0" collapsed="false">
      <c r="A106" s="6" t="s">
        <v>1538</v>
      </c>
      <c r="B106" s="7" t="s">
        <v>1530</v>
      </c>
      <c r="C106" s="6" t="n">
        <v>3</v>
      </c>
      <c r="D106" s="8" t="n">
        <v>0.15</v>
      </c>
    </row>
    <row r="107" customFormat="false" ht="22.35" hidden="false" customHeight="false" outlineLevel="0" collapsed="false">
      <c r="A107" s="6" t="s">
        <v>1641</v>
      </c>
      <c r="B107" s="7" t="s">
        <v>1441</v>
      </c>
      <c r="C107" s="6" t="n">
        <v>3</v>
      </c>
      <c r="D107" s="8" t="n">
        <v>0.15</v>
      </c>
    </row>
    <row r="108" customFormat="false" ht="22.35" hidden="false" customHeight="false" outlineLevel="0" collapsed="false">
      <c r="A108" s="6" t="s">
        <v>1642</v>
      </c>
      <c r="B108" s="7" t="s">
        <v>1530</v>
      </c>
      <c r="C108" s="6" t="n">
        <v>3</v>
      </c>
      <c r="D108" s="8" t="n">
        <v>0.15</v>
      </c>
    </row>
    <row r="109" customFormat="false" ht="22.35" hidden="false" customHeight="false" outlineLevel="0" collapsed="false">
      <c r="A109" s="6" t="s">
        <v>1643</v>
      </c>
      <c r="B109" s="7" t="s">
        <v>1441</v>
      </c>
      <c r="C109" s="6" t="n">
        <v>3</v>
      </c>
      <c r="D109" s="8" t="n">
        <v>0.15</v>
      </c>
    </row>
    <row r="110" customFormat="false" ht="22.35" hidden="false" customHeight="false" outlineLevel="0" collapsed="false">
      <c r="A110" s="6" t="s">
        <v>1498</v>
      </c>
      <c r="B110" s="7" t="s">
        <v>1530</v>
      </c>
      <c r="C110" s="6" t="n">
        <v>3</v>
      </c>
      <c r="D110" s="8" t="n">
        <v>0.15</v>
      </c>
    </row>
    <row r="111" customFormat="false" ht="22.35" hidden="false" customHeight="false" outlineLevel="0" collapsed="false">
      <c r="A111" s="6" t="s">
        <v>1566</v>
      </c>
      <c r="B111" s="7" t="s">
        <v>1530</v>
      </c>
      <c r="C111" s="6" t="n">
        <v>3</v>
      </c>
      <c r="D111" s="8" t="n">
        <v>0.15</v>
      </c>
    </row>
    <row r="112" customFormat="false" ht="22.35" hidden="false" customHeight="false" outlineLevel="0" collapsed="false">
      <c r="A112" s="6" t="s">
        <v>1644</v>
      </c>
      <c r="B112" s="7" t="s">
        <v>1530</v>
      </c>
      <c r="C112" s="6" t="n">
        <v>3</v>
      </c>
      <c r="D112" s="8" t="n">
        <v>0.15</v>
      </c>
    </row>
    <row r="113" customFormat="false" ht="22.35" hidden="false" customHeight="false" outlineLevel="0" collapsed="false">
      <c r="A113" s="6" t="s">
        <v>1645</v>
      </c>
      <c r="B113" s="7" t="s">
        <v>1530</v>
      </c>
      <c r="C113" s="6" t="n">
        <v>3</v>
      </c>
      <c r="D113" s="8" t="n">
        <v>0.15</v>
      </c>
    </row>
    <row r="114" customFormat="false" ht="22.35" hidden="false" customHeight="false" outlineLevel="0" collapsed="false">
      <c r="A114" s="6" t="s">
        <v>1646</v>
      </c>
      <c r="B114" s="7" t="s">
        <v>1530</v>
      </c>
      <c r="C114" s="6" t="n">
        <v>3</v>
      </c>
      <c r="D114" s="8" t="n">
        <v>0.15</v>
      </c>
    </row>
    <row r="115" customFormat="false" ht="22.35" hidden="false" customHeight="false" outlineLevel="0" collapsed="false">
      <c r="A115" s="6" t="s">
        <v>1647</v>
      </c>
      <c r="B115" s="7" t="s">
        <v>1530</v>
      </c>
      <c r="C115" s="6" t="n">
        <v>3</v>
      </c>
      <c r="D115" s="8" t="n">
        <v>0.15</v>
      </c>
    </row>
    <row r="116" customFormat="false" ht="22.35" hidden="false" customHeight="false" outlineLevel="0" collapsed="false">
      <c r="A116" s="6" t="s">
        <v>1648</v>
      </c>
      <c r="B116" s="7" t="s">
        <v>1530</v>
      </c>
      <c r="C116" s="6" t="n">
        <v>3</v>
      </c>
      <c r="D116" s="8" t="n">
        <v>0.15</v>
      </c>
    </row>
    <row r="117" customFormat="false" ht="22.35" hidden="false" customHeight="false" outlineLevel="0" collapsed="false">
      <c r="A117" s="6" t="s">
        <v>1219</v>
      </c>
      <c r="B117" s="7" t="s">
        <v>1528</v>
      </c>
      <c r="C117" s="6" t="n">
        <v>3</v>
      </c>
      <c r="D117" s="8" t="n">
        <v>0.15</v>
      </c>
    </row>
    <row r="118" customFormat="false" ht="22.35" hidden="false" customHeight="false" outlineLevel="0" collapsed="false">
      <c r="A118" s="6" t="s">
        <v>1649</v>
      </c>
      <c r="B118" s="7" t="s">
        <v>1530</v>
      </c>
      <c r="C118" s="6" t="n">
        <v>3</v>
      </c>
      <c r="D118" s="8" t="n">
        <v>0.15</v>
      </c>
    </row>
    <row r="120" customFormat="false" ht="15" hidden="false" customHeight="false" outlineLevel="0" collapsed="false">
      <c r="A120" s="11" t="s">
        <v>1650</v>
      </c>
    </row>
    <row r="121" customFormat="false" ht="24" hidden="false" customHeight="true" outlineLevel="0" collapsed="false">
      <c r="A121" s="5" t="s">
        <v>904</v>
      </c>
      <c r="B121" s="5" t="s">
        <v>905</v>
      </c>
      <c r="C121" s="5" t="s">
        <v>926</v>
      </c>
      <c r="D121" s="5" t="s">
        <v>927</v>
      </c>
    </row>
    <row r="122" customFormat="false" ht="22.35" hidden="false" customHeight="false" outlineLevel="0" collapsed="false">
      <c r="A122" s="6" t="s">
        <v>1556</v>
      </c>
      <c r="B122" s="7" t="s">
        <v>1530</v>
      </c>
      <c r="C122" s="6" t="n">
        <v>14</v>
      </c>
      <c r="D122" s="8" t="n">
        <v>0.7</v>
      </c>
    </row>
    <row r="123" customFormat="false" ht="22.35" hidden="false" customHeight="false" outlineLevel="0" collapsed="false">
      <c r="A123" s="7" t="s">
        <v>1073</v>
      </c>
      <c r="B123" s="7" t="s">
        <v>1527</v>
      </c>
      <c r="C123" s="6" t="n">
        <v>14</v>
      </c>
      <c r="D123" s="8" t="n">
        <v>0.7</v>
      </c>
    </row>
    <row r="124" customFormat="false" ht="22.35" hidden="false" customHeight="false" outlineLevel="0" collapsed="false">
      <c r="A124" s="7" t="s">
        <v>1066</v>
      </c>
      <c r="B124" s="7" t="s">
        <v>1527</v>
      </c>
      <c r="C124" s="6" t="n">
        <v>13</v>
      </c>
      <c r="D124" s="8" t="n">
        <v>0.65</v>
      </c>
    </row>
    <row r="125" customFormat="false" ht="22.35" hidden="false" customHeight="false" outlineLevel="0" collapsed="false">
      <c r="A125" s="6" t="s">
        <v>1474</v>
      </c>
      <c r="B125" s="7" t="s">
        <v>1530</v>
      </c>
      <c r="C125" s="6" t="n">
        <v>7</v>
      </c>
      <c r="D125" s="8" t="n">
        <v>0.35</v>
      </c>
    </row>
    <row r="126" customFormat="false" ht="22.35" hidden="false" customHeight="false" outlineLevel="0" collapsed="false">
      <c r="A126" s="7" t="s">
        <v>1068</v>
      </c>
      <c r="B126" s="7" t="s">
        <v>1527</v>
      </c>
      <c r="C126" s="6" t="n">
        <v>6</v>
      </c>
      <c r="D126" s="8" t="n">
        <v>0.3</v>
      </c>
    </row>
    <row r="127" customFormat="false" ht="22.35" hidden="false" customHeight="false" outlineLevel="0" collapsed="false">
      <c r="A127" s="6" t="s">
        <v>1637</v>
      </c>
      <c r="B127" s="7" t="s">
        <v>1530</v>
      </c>
      <c r="C127" s="6" t="n">
        <v>6</v>
      </c>
      <c r="D127" s="8" t="n">
        <v>0.3</v>
      </c>
    </row>
    <row r="128" customFormat="false" ht="22.35" hidden="false" customHeight="false" outlineLevel="0" collapsed="false">
      <c r="A128" s="6" t="s">
        <v>1651</v>
      </c>
      <c r="B128" s="7" t="s">
        <v>1530</v>
      </c>
      <c r="C128" s="6" t="n">
        <v>5</v>
      </c>
      <c r="D128" s="8" t="n">
        <v>0.25</v>
      </c>
    </row>
    <row r="129" customFormat="false" ht="22.35" hidden="false" customHeight="false" outlineLevel="0" collapsed="false">
      <c r="A129" s="6" t="s">
        <v>1652</v>
      </c>
      <c r="B129" s="7" t="s">
        <v>1530</v>
      </c>
      <c r="C129" s="6" t="n">
        <v>5</v>
      </c>
      <c r="D129" s="8" t="n">
        <v>0.25</v>
      </c>
    </row>
    <row r="130" customFormat="false" ht="22.35" hidden="false" customHeight="false" outlineLevel="0" collapsed="false">
      <c r="A130" s="6" t="s">
        <v>1653</v>
      </c>
      <c r="B130" s="7" t="s">
        <v>1530</v>
      </c>
      <c r="C130" s="6" t="n">
        <v>5</v>
      </c>
      <c r="D130" s="8" t="n">
        <v>0.25</v>
      </c>
    </row>
    <row r="131" customFormat="false" ht="22.35" hidden="false" customHeight="false" outlineLevel="0" collapsed="false">
      <c r="A131" s="6" t="s">
        <v>1560</v>
      </c>
      <c r="B131" s="7" t="s">
        <v>1530</v>
      </c>
      <c r="C131" s="6" t="n">
        <v>5</v>
      </c>
      <c r="D131" s="8" t="n">
        <v>0.25</v>
      </c>
    </row>
    <row r="132" customFormat="false" ht="22.35" hidden="false" customHeight="false" outlineLevel="0" collapsed="false">
      <c r="A132" s="6" t="s">
        <v>1654</v>
      </c>
      <c r="B132" s="7" t="s">
        <v>1530</v>
      </c>
      <c r="C132" s="6" t="n">
        <v>5</v>
      </c>
      <c r="D132" s="8" t="n">
        <v>0.25</v>
      </c>
    </row>
    <row r="133" customFormat="false" ht="22.35" hidden="false" customHeight="false" outlineLevel="0" collapsed="false">
      <c r="A133" s="6" t="s">
        <v>1655</v>
      </c>
      <c r="B133" s="7" t="s">
        <v>1530</v>
      </c>
      <c r="C133" s="6" t="n">
        <v>5</v>
      </c>
      <c r="D133" s="8" t="n">
        <v>0.25</v>
      </c>
    </row>
    <row r="134" customFormat="false" ht="22.35" hidden="false" customHeight="false" outlineLevel="0" collapsed="false">
      <c r="A134" s="6" t="s">
        <v>1486</v>
      </c>
      <c r="B134" s="7" t="s">
        <v>1530</v>
      </c>
      <c r="C134" s="6" t="n">
        <v>5</v>
      </c>
      <c r="D134" s="8" t="n">
        <v>0.25</v>
      </c>
    </row>
    <row r="135" customFormat="false" ht="22.35" hidden="false" customHeight="false" outlineLevel="0" collapsed="false">
      <c r="A135" s="6" t="s">
        <v>1489</v>
      </c>
      <c r="B135" s="7" t="s">
        <v>1530</v>
      </c>
      <c r="C135" s="6" t="n">
        <v>4</v>
      </c>
      <c r="D135" s="8" t="n">
        <v>0.2</v>
      </c>
    </row>
    <row r="136" customFormat="false" ht="22.35" hidden="false" customHeight="false" outlineLevel="0" collapsed="false">
      <c r="A136" s="6" t="s">
        <v>1656</v>
      </c>
      <c r="B136" s="7" t="s">
        <v>1530</v>
      </c>
      <c r="C136" s="6" t="n">
        <v>4</v>
      </c>
      <c r="D136" s="8" t="n">
        <v>0.2</v>
      </c>
    </row>
    <row r="137" customFormat="false" ht="22.35" hidden="false" customHeight="false" outlineLevel="0" collapsed="false">
      <c r="A137" s="6" t="s">
        <v>1657</v>
      </c>
      <c r="B137" s="7" t="s">
        <v>1530</v>
      </c>
      <c r="C137" s="6" t="n">
        <v>4</v>
      </c>
      <c r="D137" s="8" t="n">
        <v>0.2</v>
      </c>
    </row>
    <row r="138" customFormat="false" ht="22.35" hidden="false" customHeight="false" outlineLevel="0" collapsed="false">
      <c r="A138" s="6" t="s">
        <v>1481</v>
      </c>
      <c r="B138" s="7" t="s">
        <v>1530</v>
      </c>
      <c r="C138" s="6" t="n">
        <v>4</v>
      </c>
      <c r="D138" s="8" t="n">
        <v>0.2</v>
      </c>
    </row>
    <row r="139" customFormat="false" ht="22.35" hidden="false" customHeight="false" outlineLevel="0" collapsed="false">
      <c r="A139" s="6" t="s">
        <v>1658</v>
      </c>
      <c r="B139" s="7" t="s">
        <v>1530</v>
      </c>
      <c r="C139" s="6" t="n">
        <v>4</v>
      </c>
      <c r="D139" s="8" t="n">
        <v>0.2</v>
      </c>
    </row>
    <row r="140" customFormat="false" ht="22.35" hidden="false" customHeight="false" outlineLevel="0" collapsed="false">
      <c r="A140" s="6" t="s">
        <v>1478</v>
      </c>
      <c r="B140" s="7" t="s">
        <v>1530</v>
      </c>
      <c r="C140" s="6" t="n">
        <v>4</v>
      </c>
      <c r="D140" s="8" t="n">
        <v>0.2</v>
      </c>
    </row>
    <row r="141" customFormat="false" ht="22.35" hidden="false" customHeight="false" outlineLevel="0" collapsed="false">
      <c r="A141" s="6" t="s">
        <v>1499</v>
      </c>
      <c r="B141" s="7" t="s">
        <v>1530</v>
      </c>
      <c r="C141" s="6" t="n">
        <v>4</v>
      </c>
      <c r="D141" s="8" t="n">
        <v>0.2</v>
      </c>
    </row>
    <row r="142" customFormat="false" ht="22.35" hidden="false" customHeight="false" outlineLevel="0" collapsed="false">
      <c r="A142" s="6" t="s">
        <v>1659</v>
      </c>
      <c r="B142" s="7" t="s">
        <v>1530</v>
      </c>
      <c r="C142" s="6" t="n">
        <v>4</v>
      </c>
      <c r="D142" s="8" t="n">
        <v>0.2</v>
      </c>
    </row>
    <row r="143" customFormat="false" ht="22.35" hidden="false" customHeight="false" outlineLevel="0" collapsed="false">
      <c r="A143" s="6" t="s">
        <v>1504</v>
      </c>
      <c r="B143" s="7" t="s">
        <v>1530</v>
      </c>
      <c r="C143" s="6" t="n">
        <v>4</v>
      </c>
      <c r="D143" s="8" t="n">
        <v>0.2</v>
      </c>
    </row>
    <row r="144" customFormat="false" ht="22.35" hidden="false" customHeight="false" outlineLevel="0" collapsed="false">
      <c r="A144" s="6" t="s">
        <v>1142</v>
      </c>
      <c r="B144" s="7" t="s">
        <v>1528</v>
      </c>
      <c r="C144" s="6" t="n">
        <v>4</v>
      </c>
      <c r="D144" s="8" t="n">
        <v>0.2</v>
      </c>
    </row>
    <row r="145" customFormat="false" ht="22.35" hidden="false" customHeight="false" outlineLevel="0" collapsed="false">
      <c r="A145" s="6" t="s">
        <v>1561</v>
      </c>
      <c r="B145" s="7" t="s">
        <v>1530</v>
      </c>
      <c r="C145" s="6" t="n">
        <v>4</v>
      </c>
      <c r="D145" s="8" t="n">
        <v>0.2</v>
      </c>
    </row>
    <row r="146" customFormat="false" ht="22.35" hidden="false" customHeight="false" outlineLevel="0" collapsed="false">
      <c r="A146" s="6" t="s">
        <v>1660</v>
      </c>
      <c r="B146" s="7" t="s">
        <v>1530</v>
      </c>
      <c r="C146" s="6" t="n">
        <v>3</v>
      </c>
      <c r="D146" s="8" t="n">
        <v>0.15</v>
      </c>
    </row>
  </sheetData>
  <mergeCells count="2">
    <mergeCell ref="A5:L5"/>
    <mergeCell ref="A90:L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1661</v>
      </c>
    </row>
    <row r="4" customFormat="false" ht="24" hidden="false" customHeight="true" outlineLevel="0" collapsed="false">
      <c r="A4" s="5" t="s">
        <v>1662</v>
      </c>
      <c r="B4" s="5" t="s">
        <v>1663</v>
      </c>
      <c r="C4" s="5" t="s">
        <v>883</v>
      </c>
      <c r="D4" s="5" t="s">
        <v>884</v>
      </c>
      <c r="E4" s="5" t="s">
        <v>1664</v>
      </c>
      <c r="F4" s="5" t="s">
        <v>886</v>
      </c>
      <c r="G4" s="5" t="s">
        <v>887</v>
      </c>
      <c r="H4" s="5" t="s">
        <v>888</v>
      </c>
      <c r="I4" s="5" t="s">
        <v>890</v>
      </c>
    </row>
    <row r="5" customFormat="false" ht="22.35" hidden="false" customHeight="false" outlineLevel="0" collapsed="false">
      <c r="A5" s="7" t="s">
        <v>1665</v>
      </c>
      <c r="B5" s="7" t="s">
        <v>1666</v>
      </c>
      <c r="C5" s="7" t="s">
        <v>1667</v>
      </c>
      <c r="D5" s="6" t="n">
        <v>20</v>
      </c>
      <c r="E5" s="8" t="n">
        <v>0.036159036602585</v>
      </c>
      <c r="F5" s="8" t="n">
        <v>0.0570717671589302</v>
      </c>
      <c r="G5" s="6" t="n">
        <v>14</v>
      </c>
      <c r="H5" s="6" t="n">
        <v>6</v>
      </c>
      <c r="I5" s="16" t="n">
        <v>0.0186132008157836</v>
      </c>
    </row>
    <row r="6" customFormat="false" ht="22.35" hidden="false" customHeight="false" outlineLevel="0" collapsed="false">
      <c r="A6" s="7" t="s">
        <v>1665</v>
      </c>
      <c r="B6" s="7" t="s">
        <v>1666</v>
      </c>
      <c r="C6" s="7" t="s">
        <v>1668</v>
      </c>
      <c r="D6" s="6" t="n">
        <v>10</v>
      </c>
      <c r="E6" s="8" t="n">
        <v>0.0348527225694136</v>
      </c>
      <c r="F6" s="8" t="n">
        <v>0.0653580410961197</v>
      </c>
      <c r="G6" s="6" t="n">
        <v>9</v>
      </c>
      <c r="H6" s="6" t="n">
        <v>1</v>
      </c>
      <c r="I6" s="16" t="n">
        <v>0.083984375</v>
      </c>
    </row>
    <row r="7" customFormat="false" ht="22.35" hidden="false" customHeight="false" outlineLevel="0" collapsed="false">
      <c r="A7" s="7" t="s">
        <v>1669</v>
      </c>
      <c r="B7" s="7" t="s">
        <v>1670</v>
      </c>
      <c r="C7" s="7" t="s">
        <v>1667</v>
      </c>
      <c r="D7" s="6" t="n">
        <v>20</v>
      </c>
      <c r="E7" s="8" t="n">
        <v>0.0699101227327034</v>
      </c>
      <c r="F7" s="8" t="n">
        <v>0.0468264169097859</v>
      </c>
      <c r="G7" s="6" t="n">
        <v>19</v>
      </c>
      <c r="H7" s="6" t="n">
        <v>1</v>
      </c>
      <c r="I7" s="18" t="n">
        <v>0.000139009475387283</v>
      </c>
    </row>
    <row r="8" customFormat="false" ht="22.35" hidden="false" customHeight="false" outlineLevel="0" collapsed="false">
      <c r="A8" s="7" t="s">
        <v>1669</v>
      </c>
      <c r="B8" s="7" t="s">
        <v>1670</v>
      </c>
      <c r="C8" s="7" t="s">
        <v>1668</v>
      </c>
      <c r="D8" s="6" t="n">
        <v>10</v>
      </c>
      <c r="E8" s="8" t="n">
        <v>0.0663985340958578</v>
      </c>
      <c r="F8" s="8" t="n">
        <v>0.0619023311463132</v>
      </c>
      <c r="G8" s="6" t="n">
        <v>7</v>
      </c>
      <c r="H8" s="6" t="n">
        <v>3</v>
      </c>
      <c r="I8" s="16" t="n">
        <v>0.02734375</v>
      </c>
    </row>
    <row r="9" customFormat="false" ht="22.35" hidden="false" customHeight="false" outlineLevel="0" collapsed="false">
      <c r="A9" s="7" t="s">
        <v>1671</v>
      </c>
      <c r="B9" s="7" t="s">
        <v>1672</v>
      </c>
      <c r="C9" s="7" t="s">
        <v>1667</v>
      </c>
      <c r="D9" s="6" t="n">
        <v>20</v>
      </c>
      <c r="E9" s="8" t="n">
        <v>0.120295020093407</v>
      </c>
      <c r="F9" s="8" t="n">
        <v>0.0354305132979277</v>
      </c>
      <c r="G9" s="6" t="n">
        <v>20</v>
      </c>
      <c r="H9" s="6" t="n">
        <v>0</v>
      </c>
      <c r="I9" s="18" t="n">
        <v>8.78240413024552E-005</v>
      </c>
    </row>
    <row r="10" customFormat="false" ht="22.35" hidden="false" customHeight="false" outlineLevel="0" collapsed="false">
      <c r="A10" s="7" t="s">
        <v>1671</v>
      </c>
      <c r="B10" s="7" t="s">
        <v>1672</v>
      </c>
      <c r="C10" s="7" t="s">
        <v>1668</v>
      </c>
      <c r="D10" s="6" t="n">
        <v>10</v>
      </c>
      <c r="E10" s="8" t="n">
        <v>0.123247148675329</v>
      </c>
      <c r="F10" s="8" t="n">
        <v>0.046957895894994</v>
      </c>
      <c r="G10" s="6" t="n">
        <v>10</v>
      </c>
      <c r="H10" s="6" t="n">
        <v>0</v>
      </c>
      <c r="I10" s="16" t="n">
        <v>0.001953125</v>
      </c>
    </row>
    <row r="11" customFormat="false" ht="22.35" hidden="false" customHeight="false" outlineLevel="0" collapsed="false">
      <c r="A11" s="7" t="s">
        <v>1673</v>
      </c>
      <c r="B11" s="7" t="s">
        <v>1674</v>
      </c>
      <c r="C11" s="7" t="s">
        <v>1667</v>
      </c>
      <c r="D11" s="6" t="n">
        <v>20</v>
      </c>
      <c r="E11" s="8" t="n">
        <v>0.124880932985772</v>
      </c>
      <c r="F11" s="8" t="n">
        <v>0.0654513414695849</v>
      </c>
      <c r="G11" s="6" t="n">
        <v>19</v>
      </c>
      <c r="H11" s="6" t="n">
        <v>1</v>
      </c>
      <c r="I11" s="18" t="n">
        <v>0.000102486490568185</v>
      </c>
    </row>
    <row r="12" customFormat="false" ht="22.35" hidden="false" customHeight="false" outlineLevel="0" collapsed="false">
      <c r="A12" s="7" t="s">
        <v>1673</v>
      </c>
      <c r="B12" s="7" t="s">
        <v>1674</v>
      </c>
      <c r="C12" s="7" t="s">
        <v>1668</v>
      </c>
      <c r="D12" s="6" t="n">
        <v>10</v>
      </c>
      <c r="E12" s="8" t="n">
        <v>0.111078573016015</v>
      </c>
      <c r="F12" s="8" t="n">
        <v>0.068241468293989</v>
      </c>
      <c r="G12" s="6" t="n">
        <v>10</v>
      </c>
      <c r="H12" s="6" t="n">
        <v>0</v>
      </c>
      <c r="I12" s="16" t="n">
        <v>0.001953125</v>
      </c>
    </row>
    <row r="13" customFormat="false" ht="22.35" hidden="false" customHeight="false" outlineLevel="0" collapsed="false">
      <c r="A13" s="7" t="s">
        <v>1669</v>
      </c>
      <c r="B13" s="7" t="s">
        <v>1665</v>
      </c>
      <c r="C13" s="7" t="s">
        <v>1667</v>
      </c>
      <c r="D13" s="6" t="n">
        <v>20</v>
      </c>
      <c r="E13" s="8" t="n">
        <v>0.0162387314000217</v>
      </c>
      <c r="F13" s="8" t="n">
        <v>0.0686303847839551</v>
      </c>
      <c r="G13" s="6" t="n">
        <v>11</v>
      </c>
      <c r="H13" s="6" t="n">
        <v>9</v>
      </c>
      <c r="I13" s="16" t="n">
        <v>0.278713576896698</v>
      </c>
    </row>
    <row r="14" customFormat="false" ht="22.35" hidden="false" customHeight="false" outlineLevel="0" collapsed="false">
      <c r="A14" s="7" t="s">
        <v>1669</v>
      </c>
      <c r="B14" s="7" t="s">
        <v>1665</v>
      </c>
      <c r="C14" s="7" t="s">
        <v>1668</v>
      </c>
      <c r="D14" s="6" t="n">
        <v>10</v>
      </c>
      <c r="E14" s="8" t="n">
        <v>0.0358613337409424</v>
      </c>
      <c r="F14" s="8" t="n">
        <v>0.0498275668367945</v>
      </c>
      <c r="G14" s="6" t="n">
        <v>7</v>
      </c>
      <c r="H14" s="6" t="n">
        <v>3</v>
      </c>
      <c r="I14" s="16" t="n">
        <v>0.064453125</v>
      </c>
    </row>
    <row r="15" customFormat="false" ht="22.35" hidden="false" customHeight="false" outlineLevel="0" collapsed="false">
      <c r="A15" s="7" t="s">
        <v>1669</v>
      </c>
      <c r="B15" s="7" t="s">
        <v>1675</v>
      </c>
      <c r="C15" s="7" t="s">
        <v>1667</v>
      </c>
      <c r="D15" s="6" t="n">
        <v>20</v>
      </c>
      <c r="E15" s="8" t="n">
        <v>-0.00079681220810256</v>
      </c>
      <c r="F15" s="8" t="n">
        <v>0.0704110676231481</v>
      </c>
      <c r="G15" s="6" t="n">
        <v>12</v>
      </c>
      <c r="H15" s="6" t="n">
        <v>8</v>
      </c>
      <c r="I15" s="16" t="n">
        <v>0.881231078357138</v>
      </c>
    </row>
    <row r="16" customFormat="false" ht="22.35" hidden="false" customHeight="false" outlineLevel="0" collapsed="false">
      <c r="A16" s="7" t="s">
        <v>1669</v>
      </c>
      <c r="B16" s="7" t="s">
        <v>1675</v>
      </c>
      <c r="C16" s="7" t="s">
        <v>1668</v>
      </c>
      <c r="D16" s="6" t="n">
        <v>10</v>
      </c>
      <c r="E16" s="8" t="n">
        <v>0.0280117625273758</v>
      </c>
      <c r="F16" s="8" t="n">
        <v>0.0672847473609959</v>
      </c>
      <c r="G16" s="6" t="n">
        <v>8</v>
      </c>
      <c r="H16" s="6" t="n">
        <v>2</v>
      </c>
      <c r="I16" s="16" t="n">
        <v>0.10546875</v>
      </c>
    </row>
    <row r="17" customFormat="false" ht="22.35" hidden="false" customHeight="false" outlineLevel="0" collapsed="false">
      <c r="A17" s="7" t="s">
        <v>1669</v>
      </c>
      <c r="B17" s="7" t="s">
        <v>1676</v>
      </c>
      <c r="C17" s="7" t="s">
        <v>1667</v>
      </c>
      <c r="D17" s="6" t="n">
        <v>20</v>
      </c>
      <c r="E17" s="8" t="n">
        <v>0.0165471923536439</v>
      </c>
      <c r="F17" s="8" t="n">
        <v>0.0439164309799519</v>
      </c>
      <c r="G17" s="6" t="n">
        <v>11</v>
      </c>
      <c r="H17" s="6" t="n">
        <v>9</v>
      </c>
      <c r="I17" s="16" t="n">
        <v>0.161265053829288</v>
      </c>
    </row>
    <row r="18" customFormat="false" ht="22.35" hidden="false" customHeight="false" outlineLevel="0" collapsed="false">
      <c r="A18" s="7" t="s">
        <v>1669</v>
      </c>
      <c r="B18" s="7" t="s">
        <v>1676</v>
      </c>
      <c r="C18" s="7" t="s">
        <v>1668</v>
      </c>
      <c r="D18" s="6" t="n">
        <v>10</v>
      </c>
      <c r="E18" s="8" t="n">
        <v>0.0135801005698384</v>
      </c>
      <c r="F18" s="8" t="n">
        <v>0.0300182427210503</v>
      </c>
      <c r="G18" s="6" t="n">
        <v>6</v>
      </c>
      <c r="H18" s="6" t="n">
        <v>4</v>
      </c>
      <c r="I18" s="16" t="n">
        <v>0.193359375</v>
      </c>
    </row>
    <row r="19" customFormat="false" ht="22.35" hidden="false" customHeight="false" outlineLevel="0" collapsed="false">
      <c r="A19" s="7" t="s">
        <v>1671</v>
      </c>
      <c r="B19" s="7" t="s">
        <v>1675</v>
      </c>
      <c r="C19" s="7" t="s">
        <v>1667</v>
      </c>
      <c r="D19" s="6" t="n">
        <v>20</v>
      </c>
      <c r="E19" s="8" t="n">
        <v>-0.0106890137938525</v>
      </c>
      <c r="F19" s="8" t="n">
        <v>0.0204393430741143</v>
      </c>
      <c r="G19" s="6" t="n">
        <v>4</v>
      </c>
      <c r="H19" s="6" t="n">
        <v>12</v>
      </c>
      <c r="I19" s="16" t="n">
        <v>0.0436273327988069</v>
      </c>
    </row>
    <row r="20" customFormat="false" ht="22.35" hidden="false" customHeight="false" outlineLevel="0" collapsed="false">
      <c r="A20" s="7" t="s">
        <v>1671</v>
      </c>
      <c r="B20" s="7" t="s">
        <v>1675</v>
      </c>
      <c r="C20" s="7" t="s">
        <v>1668</v>
      </c>
      <c r="D20" s="6" t="n">
        <v>10</v>
      </c>
      <c r="E20" s="8" t="n">
        <v>-0.00796018050290824</v>
      </c>
      <c r="F20" s="8" t="n">
        <v>0.0152687626562642</v>
      </c>
      <c r="G20" s="6" t="n">
        <v>3</v>
      </c>
      <c r="H20" s="6" t="n">
        <v>7</v>
      </c>
      <c r="I20" s="16" t="n">
        <v>0.16015625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1677</v>
      </c>
      <c r="B2" s="2"/>
      <c r="C2" s="2"/>
      <c r="D2" s="2"/>
      <c r="E2" s="2"/>
      <c r="F2" s="2"/>
      <c r="G2" s="2"/>
      <c r="H2" s="2"/>
      <c r="I2" s="2"/>
      <c r="J2" s="2"/>
      <c r="K2" s="2"/>
      <c r="L2" s="2"/>
    </row>
    <row r="5" customFormat="false" ht="15" hidden="false" customHeight="false" outlineLevel="0" collapsed="false">
      <c r="A5" s="3" t="s">
        <v>466</v>
      </c>
    </row>
    <row r="6" customFormat="false" ht="27" hidden="false" customHeight="true" outlineLevel="0" collapsed="false">
      <c r="A6" s="4" t="s">
        <v>1678</v>
      </c>
      <c r="B6" s="4"/>
      <c r="C6" s="4"/>
      <c r="D6" s="4"/>
      <c r="E6" s="4"/>
      <c r="F6" s="4"/>
      <c r="G6" s="4"/>
      <c r="H6" s="4"/>
      <c r="I6" s="4"/>
      <c r="J6" s="4"/>
      <c r="K6" s="4"/>
      <c r="L6" s="4"/>
    </row>
    <row r="7" customFormat="false" ht="14.25" hidden="false" customHeight="true" outlineLevel="0" collapsed="false">
      <c r="A7" s="4" t="s">
        <v>1679</v>
      </c>
      <c r="B7" s="4"/>
      <c r="C7" s="4"/>
      <c r="D7" s="4"/>
      <c r="E7" s="4"/>
      <c r="F7" s="4"/>
      <c r="G7" s="4"/>
      <c r="H7" s="4"/>
      <c r="I7" s="4"/>
      <c r="J7" s="4"/>
      <c r="K7" s="4"/>
      <c r="L7" s="4"/>
    </row>
    <row r="8" customFormat="false" ht="27" hidden="false" customHeight="true" outlineLevel="0" collapsed="false">
      <c r="A8" s="4" t="s">
        <v>1680</v>
      </c>
      <c r="B8" s="4"/>
      <c r="C8" s="4"/>
      <c r="D8" s="4"/>
      <c r="E8" s="4"/>
      <c r="F8" s="4"/>
      <c r="G8" s="4"/>
      <c r="H8" s="4"/>
      <c r="I8" s="4"/>
      <c r="J8" s="4"/>
      <c r="K8" s="4"/>
      <c r="L8" s="4"/>
    </row>
    <row r="9" customFormat="false" ht="15" hidden="false" customHeight="false" outlineLevel="0" collapsed="false">
      <c r="A9" s="11" t="s">
        <v>1681</v>
      </c>
    </row>
    <row r="10" customFormat="false" ht="24" hidden="false" customHeight="true" outlineLevel="0" collapsed="false">
      <c r="A10" s="5" t="s">
        <v>1542</v>
      </c>
      <c r="B10" s="5" t="s">
        <v>873</v>
      </c>
      <c r="C10" s="5" t="s">
        <v>1682</v>
      </c>
      <c r="D10" s="5" t="s">
        <v>1683</v>
      </c>
      <c r="E10" s="5" t="s">
        <v>1684</v>
      </c>
      <c r="F10" s="5" t="s">
        <v>1685</v>
      </c>
      <c r="G10" s="5" t="s">
        <v>1686</v>
      </c>
      <c r="H10" s="5" t="s">
        <v>1687</v>
      </c>
    </row>
    <row r="11" customFormat="false" ht="22.35" hidden="false" customHeight="false" outlineLevel="0" collapsed="false">
      <c r="A11" s="7" t="s">
        <v>1688</v>
      </c>
      <c r="B11" s="6" t="s">
        <v>874</v>
      </c>
      <c r="C11" s="6" t="s">
        <v>273</v>
      </c>
      <c r="D11" s="6" t="n">
        <v>10</v>
      </c>
      <c r="E11" s="6" t="n">
        <v>10</v>
      </c>
      <c r="F11" s="17" t="n">
        <v>46.6</v>
      </c>
      <c r="G11" s="8" t="n">
        <v>0.55234126984127</v>
      </c>
      <c r="H11" s="8" t="n">
        <v>0.0929972638504826</v>
      </c>
    </row>
    <row r="12" customFormat="false" ht="22.35" hidden="false" customHeight="false" outlineLevel="0" collapsed="false">
      <c r="A12" s="7" t="s">
        <v>1688</v>
      </c>
      <c r="B12" s="6" t="s">
        <v>874</v>
      </c>
      <c r="C12" s="6" t="s">
        <v>274</v>
      </c>
      <c r="D12" s="6" t="n">
        <v>10</v>
      </c>
      <c r="E12" s="6" t="n">
        <v>10</v>
      </c>
      <c r="F12" s="17" t="n">
        <v>54.1</v>
      </c>
      <c r="G12" s="8" t="n">
        <v>0.585888888888889</v>
      </c>
      <c r="H12" s="8" t="n">
        <v>0.0449082283239209</v>
      </c>
    </row>
    <row r="13" customFormat="false" ht="22.35" hidden="false" customHeight="false" outlineLevel="0" collapsed="false">
      <c r="A13" s="7" t="s">
        <v>1688</v>
      </c>
      <c r="B13" s="6" t="s">
        <v>874</v>
      </c>
      <c r="C13" s="6" t="s">
        <v>275</v>
      </c>
      <c r="D13" s="6" t="n">
        <v>10</v>
      </c>
      <c r="E13" s="6" t="n">
        <v>10</v>
      </c>
      <c r="F13" s="17" t="n">
        <v>69</v>
      </c>
      <c r="G13" s="8" t="n">
        <v>0.598055555555556</v>
      </c>
      <c r="H13" s="8" t="n">
        <v>0.0644972378477271</v>
      </c>
    </row>
    <row r="14" customFormat="false" ht="22.35" hidden="false" customHeight="false" outlineLevel="0" collapsed="false">
      <c r="A14" s="7" t="s">
        <v>1688</v>
      </c>
      <c r="B14" s="6" t="s">
        <v>874</v>
      </c>
      <c r="C14" s="6" t="s">
        <v>276</v>
      </c>
      <c r="D14" s="6" t="n">
        <v>10</v>
      </c>
      <c r="E14" s="6" t="n">
        <v>10</v>
      </c>
      <c r="F14" s="17" t="n">
        <v>69</v>
      </c>
      <c r="G14" s="8" t="n">
        <v>0.497777777777778</v>
      </c>
      <c r="H14" s="8" t="n">
        <v>0.0639197456348989</v>
      </c>
    </row>
    <row r="15" customFormat="false" ht="22.35" hidden="false" customHeight="false" outlineLevel="0" collapsed="false">
      <c r="A15" s="7" t="s">
        <v>1688</v>
      </c>
      <c r="B15" s="6" t="s">
        <v>878</v>
      </c>
      <c r="C15" s="6" t="s">
        <v>273</v>
      </c>
      <c r="D15" s="6" t="n">
        <v>10</v>
      </c>
      <c r="E15" s="6" t="n">
        <v>10</v>
      </c>
      <c r="F15" s="17" t="n">
        <v>46.6</v>
      </c>
      <c r="G15" s="8" t="n">
        <v>0.514920634920635</v>
      </c>
      <c r="H15" s="8" t="n">
        <v>0.0434117230640816</v>
      </c>
    </row>
    <row r="16" customFormat="false" ht="22.35" hidden="false" customHeight="false" outlineLevel="0" collapsed="false">
      <c r="A16" s="7" t="s">
        <v>1688</v>
      </c>
      <c r="B16" s="6" t="s">
        <v>878</v>
      </c>
      <c r="C16" s="6" t="s">
        <v>274</v>
      </c>
      <c r="D16" s="6" t="n">
        <v>10</v>
      </c>
      <c r="E16" s="6" t="n">
        <v>10</v>
      </c>
      <c r="F16" s="17" t="n">
        <v>54.1</v>
      </c>
      <c r="G16" s="8" t="n">
        <v>0.666111111111111</v>
      </c>
      <c r="H16" s="8" t="n">
        <v>0.0757119840365379</v>
      </c>
    </row>
    <row r="17" customFormat="false" ht="22.35" hidden="false" customHeight="false" outlineLevel="0" collapsed="false">
      <c r="A17" s="7" t="s">
        <v>1688</v>
      </c>
      <c r="B17" s="6" t="s">
        <v>878</v>
      </c>
      <c r="C17" s="6" t="s">
        <v>275</v>
      </c>
      <c r="D17" s="6" t="n">
        <v>10</v>
      </c>
      <c r="E17" s="6" t="n">
        <v>10</v>
      </c>
      <c r="F17" s="17" t="n">
        <v>69</v>
      </c>
      <c r="G17" s="8" t="n">
        <v>0.584444444444444</v>
      </c>
      <c r="H17" s="8" t="n">
        <v>0.0928625693706752</v>
      </c>
    </row>
    <row r="18" customFormat="false" ht="22.35" hidden="false" customHeight="false" outlineLevel="0" collapsed="false">
      <c r="A18" s="7" t="s">
        <v>1688</v>
      </c>
      <c r="B18" s="6" t="s">
        <v>878</v>
      </c>
      <c r="C18" s="6" t="s">
        <v>276</v>
      </c>
      <c r="D18" s="6" t="n">
        <v>10</v>
      </c>
      <c r="E18" s="6" t="n">
        <v>10</v>
      </c>
      <c r="F18" s="17" t="n">
        <v>69</v>
      </c>
      <c r="G18" s="8" t="n">
        <v>0.506666666666667</v>
      </c>
      <c r="H18" s="8" t="n">
        <v>0.0157788210401043</v>
      </c>
    </row>
    <row r="19" customFormat="false" ht="22.35" hidden="false" customHeight="false" outlineLevel="0" collapsed="false">
      <c r="A19" s="7" t="s">
        <v>1688</v>
      </c>
      <c r="B19" s="7" t="s">
        <v>879</v>
      </c>
      <c r="C19" s="6" t="s">
        <v>273</v>
      </c>
      <c r="D19" s="6" t="n">
        <v>10</v>
      </c>
      <c r="E19" s="6" t="n">
        <v>10</v>
      </c>
      <c r="F19" s="17" t="n">
        <v>46.6</v>
      </c>
      <c r="G19" s="8" t="n">
        <v>0.448392857142857</v>
      </c>
      <c r="H19" s="8" t="n">
        <v>0.14858449917492</v>
      </c>
    </row>
    <row r="20" customFormat="false" ht="22.35" hidden="false" customHeight="false" outlineLevel="0" collapsed="false">
      <c r="A20" s="7" t="s">
        <v>1688</v>
      </c>
      <c r="B20" s="7" t="s">
        <v>879</v>
      </c>
      <c r="C20" s="6" t="s">
        <v>274</v>
      </c>
      <c r="D20" s="6" t="n">
        <v>10</v>
      </c>
      <c r="E20" s="6" t="n">
        <v>10</v>
      </c>
      <c r="F20" s="17" t="n">
        <v>54.1</v>
      </c>
      <c r="G20" s="8" t="n">
        <v>0.709888888888889</v>
      </c>
      <c r="H20" s="8" t="n">
        <v>0.15175647411179</v>
      </c>
    </row>
    <row r="21" customFormat="false" ht="22.35" hidden="false" customHeight="false" outlineLevel="0" collapsed="false">
      <c r="A21" s="7" t="s">
        <v>1688</v>
      </c>
      <c r="B21" s="7" t="s">
        <v>879</v>
      </c>
      <c r="C21" s="6" t="s">
        <v>275</v>
      </c>
      <c r="D21" s="6" t="n">
        <v>10</v>
      </c>
      <c r="E21" s="6" t="n">
        <v>10</v>
      </c>
      <c r="F21" s="17" t="n">
        <v>69</v>
      </c>
      <c r="G21" s="8" t="n">
        <v>0.553333333333333</v>
      </c>
      <c r="H21" s="8" t="n">
        <v>0.0781604343510346</v>
      </c>
    </row>
    <row r="22" customFormat="false" ht="22.35" hidden="false" customHeight="false" outlineLevel="0" collapsed="false">
      <c r="A22" s="7" t="s">
        <v>1688</v>
      </c>
      <c r="B22" s="7" t="s">
        <v>879</v>
      </c>
      <c r="C22" s="6" t="s">
        <v>276</v>
      </c>
      <c r="D22" s="6" t="n">
        <v>10</v>
      </c>
      <c r="E22" s="6" t="n">
        <v>10</v>
      </c>
      <c r="F22" s="17" t="n">
        <v>69</v>
      </c>
      <c r="G22" s="8" t="n">
        <v>0.5</v>
      </c>
      <c r="H22" s="8" t="n">
        <v>0</v>
      </c>
    </row>
    <row r="23" customFormat="false" ht="22.35" hidden="false" customHeight="false" outlineLevel="0" collapsed="false">
      <c r="A23" s="7" t="s">
        <v>1688</v>
      </c>
      <c r="B23" s="6" t="s">
        <v>880</v>
      </c>
      <c r="C23" s="6" t="s">
        <v>273</v>
      </c>
      <c r="D23" s="6" t="n">
        <v>10</v>
      </c>
      <c r="E23" s="6" t="n">
        <v>10</v>
      </c>
      <c r="F23" s="17" t="n">
        <v>46.6</v>
      </c>
      <c r="G23" s="8" t="n">
        <v>0.483253968253968</v>
      </c>
      <c r="H23" s="8" t="n">
        <v>0.137081181221034</v>
      </c>
    </row>
    <row r="24" customFormat="false" ht="22.35" hidden="false" customHeight="false" outlineLevel="0" collapsed="false">
      <c r="A24" s="7" t="s">
        <v>1688</v>
      </c>
      <c r="B24" s="6" t="s">
        <v>880</v>
      </c>
      <c r="C24" s="6" t="s">
        <v>274</v>
      </c>
      <c r="D24" s="6" t="n">
        <v>10</v>
      </c>
      <c r="E24" s="6" t="n">
        <v>10</v>
      </c>
      <c r="F24" s="17" t="n">
        <v>54.1</v>
      </c>
      <c r="G24" s="8" t="n">
        <v>0.724388888888889</v>
      </c>
      <c r="H24" s="8" t="n">
        <v>0.137580616098075</v>
      </c>
    </row>
    <row r="25" customFormat="false" ht="22.35" hidden="false" customHeight="false" outlineLevel="0" collapsed="false">
      <c r="A25" s="7" t="s">
        <v>1688</v>
      </c>
      <c r="B25" s="6" t="s">
        <v>880</v>
      </c>
      <c r="C25" s="6" t="s">
        <v>275</v>
      </c>
      <c r="D25" s="6" t="n">
        <v>10</v>
      </c>
      <c r="E25" s="6" t="n">
        <v>10</v>
      </c>
      <c r="F25" s="17" t="n">
        <v>69</v>
      </c>
      <c r="G25" s="8" t="n">
        <v>0.609166666666667</v>
      </c>
      <c r="H25" s="8" t="n">
        <v>0.140868910937038</v>
      </c>
    </row>
    <row r="26" customFormat="false" ht="22.35" hidden="false" customHeight="false" outlineLevel="0" collapsed="false">
      <c r="A26" s="7" t="s">
        <v>1688</v>
      </c>
      <c r="B26" s="6" t="s">
        <v>880</v>
      </c>
      <c r="C26" s="6" t="s">
        <v>276</v>
      </c>
      <c r="D26" s="6" t="n">
        <v>10</v>
      </c>
      <c r="E26" s="6" t="n">
        <v>10</v>
      </c>
      <c r="F26" s="17" t="n">
        <v>69</v>
      </c>
      <c r="G26" s="8" t="n">
        <v>0.5</v>
      </c>
      <c r="H26" s="8" t="n">
        <v>0</v>
      </c>
    </row>
    <row r="27" customFormat="false" ht="22.35" hidden="false" customHeight="false" outlineLevel="0" collapsed="false">
      <c r="A27" s="7" t="s">
        <v>1689</v>
      </c>
      <c r="B27" s="6" t="s">
        <v>874</v>
      </c>
      <c r="C27" s="6" t="s">
        <v>273</v>
      </c>
      <c r="D27" s="6" t="n">
        <v>10</v>
      </c>
      <c r="E27" s="6" t="n">
        <v>10</v>
      </c>
      <c r="F27" s="17" t="n">
        <v>46.6</v>
      </c>
      <c r="G27" s="8" t="n">
        <v>0.590297619047619</v>
      </c>
      <c r="H27" s="8" t="n">
        <v>0.15154546784408</v>
      </c>
    </row>
    <row r="28" customFormat="false" ht="22.35" hidden="false" customHeight="false" outlineLevel="0" collapsed="false">
      <c r="A28" s="7" t="s">
        <v>1689</v>
      </c>
      <c r="B28" s="6" t="s">
        <v>874</v>
      </c>
      <c r="C28" s="6" t="s">
        <v>274</v>
      </c>
      <c r="D28" s="6" t="n">
        <v>10</v>
      </c>
      <c r="E28" s="6" t="n">
        <v>10</v>
      </c>
      <c r="F28" s="17" t="n">
        <v>54.1</v>
      </c>
      <c r="G28" s="8" t="n">
        <v>0.737944444444445</v>
      </c>
      <c r="H28" s="8" t="n">
        <v>0.133435673173149</v>
      </c>
    </row>
    <row r="29" customFormat="false" ht="22.35" hidden="false" customHeight="false" outlineLevel="0" collapsed="false">
      <c r="A29" s="7" t="s">
        <v>1689</v>
      </c>
      <c r="B29" s="6" t="s">
        <v>874</v>
      </c>
      <c r="C29" s="6" t="s">
        <v>275</v>
      </c>
      <c r="D29" s="6" t="n">
        <v>10</v>
      </c>
      <c r="E29" s="6" t="n">
        <v>10</v>
      </c>
      <c r="F29" s="17" t="n">
        <v>69</v>
      </c>
      <c r="G29" s="8" t="n">
        <v>0.431111111111111</v>
      </c>
      <c r="H29" s="8" t="n">
        <v>0.22922156095247</v>
      </c>
    </row>
    <row r="30" customFormat="false" ht="22.35" hidden="false" customHeight="false" outlineLevel="0" collapsed="false">
      <c r="A30" s="7" t="s">
        <v>1689</v>
      </c>
      <c r="B30" s="6" t="s">
        <v>874</v>
      </c>
      <c r="C30" s="6" t="s">
        <v>276</v>
      </c>
      <c r="D30" s="6" t="n">
        <v>10</v>
      </c>
      <c r="E30" s="6" t="n">
        <v>10</v>
      </c>
      <c r="F30" s="17" t="n">
        <v>69</v>
      </c>
      <c r="G30" s="8" t="n">
        <v>0.490555555555556</v>
      </c>
      <c r="H30" s="8" t="n">
        <v>0.0333641832550991</v>
      </c>
    </row>
    <row r="31" customFormat="false" ht="22.35" hidden="false" customHeight="false" outlineLevel="0" collapsed="false">
      <c r="A31" s="7" t="s">
        <v>1689</v>
      </c>
      <c r="B31" s="6" t="s">
        <v>878</v>
      </c>
      <c r="C31" s="6" t="s">
        <v>273</v>
      </c>
      <c r="D31" s="6" t="n">
        <v>10</v>
      </c>
      <c r="E31" s="6" t="n">
        <v>10</v>
      </c>
      <c r="F31" s="17" t="n">
        <v>46.6</v>
      </c>
      <c r="G31" s="8" t="n">
        <v>0.595535714285714</v>
      </c>
      <c r="H31" s="8" t="n">
        <v>0.0405685102800565</v>
      </c>
    </row>
    <row r="32" customFormat="false" ht="22.35" hidden="false" customHeight="false" outlineLevel="0" collapsed="false">
      <c r="A32" s="7" t="s">
        <v>1689</v>
      </c>
      <c r="B32" s="6" t="s">
        <v>878</v>
      </c>
      <c r="C32" s="6" t="s">
        <v>274</v>
      </c>
      <c r="D32" s="6" t="n">
        <v>10</v>
      </c>
      <c r="E32" s="6" t="n">
        <v>10</v>
      </c>
      <c r="F32" s="17" t="n">
        <v>54.1</v>
      </c>
      <c r="G32" s="8" t="n">
        <v>0.757083333333333</v>
      </c>
      <c r="H32" s="8" t="n">
        <v>0.186038646754968</v>
      </c>
    </row>
    <row r="33" customFormat="false" ht="22.35" hidden="false" customHeight="false" outlineLevel="0" collapsed="false">
      <c r="A33" s="7" t="s">
        <v>1689</v>
      </c>
      <c r="B33" s="6" t="s">
        <v>878</v>
      </c>
      <c r="C33" s="6" t="s">
        <v>275</v>
      </c>
      <c r="D33" s="6" t="n">
        <v>10</v>
      </c>
      <c r="E33" s="6" t="n">
        <v>10</v>
      </c>
      <c r="F33" s="17" t="n">
        <v>69</v>
      </c>
      <c r="G33" s="8" t="n">
        <v>0.611111111111111</v>
      </c>
      <c r="H33" s="8" t="n">
        <v>0.125071995727366</v>
      </c>
    </row>
    <row r="34" customFormat="false" ht="22.35" hidden="false" customHeight="false" outlineLevel="0" collapsed="false">
      <c r="A34" s="7" t="s">
        <v>1689</v>
      </c>
      <c r="B34" s="6" t="s">
        <v>878</v>
      </c>
      <c r="C34" s="6" t="s">
        <v>276</v>
      </c>
      <c r="D34" s="6" t="n">
        <v>10</v>
      </c>
      <c r="E34" s="6" t="n">
        <v>10</v>
      </c>
      <c r="F34" s="17" t="n">
        <v>69</v>
      </c>
      <c r="G34" s="8" t="n">
        <v>0.5</v>
      </c>
      <c r="H34" s="8" t="n">
        <v>0</v>
      </c>
    </row>
    <row r="35" customFormat="false" ht="22.35" hidden="false" customHeight="false" outlineLevel="0" collapsed="false">
      <c r="A35" s="7" t="s">
        <v>1689</v>
      </c>
      <c r="B35" s="7" t="s">
        <v>879</v>
      </c>
      <c r="C35" s="6" t="s">
        <v>273</v>
      </c>
      <c r="D35" s="6" t="n">
        <v>10</v>
      </c>
      <c r="E35" s="6" t="n">
        <v>10</v>
      </c>
      <c r="F35" s="17" t="n">
        <v>46.6</v>
      </c>
      <c r="G35" s="8" t="n">
        <v>0.482738095238095</v>
      </c>
      <c r="H35" s="8" t="n">
        <v>0.103299891708008</v>
      </c>
    </row>
    <row r="36" customFormat="false" ht="22.35" hidden="false" customHeight="false" outlineLevel="0" collapsed="false">
      <c r="A36" s="7" t="s">
        <v>1689</v>
      </c>
      <c r="B36" s="7" t="s">
        <v>879</v>
      </c>
      <c r="C36" s="6" t="s">
        <v>274</v>
      </c>
      <c r="D36" s="6" t="n">
        <v>10</v>
      </c>
      <c r="E36" s="6" t="n">
        <v>10</v>
      </c>
      <c r="F36" s="17" t="n">
        <v>54.1</v>
      </c>
      <c r="G36" s="8" t="n">
        <v>0.728944444444444</v>
      </c>
      <c r="H36" s="8" t="n">
        <v>0.162288682902042</v>
      </c>
    </row>
    <row r="37" customFormat="false" ht="22.35" hidden="false" customHeight="false" outlineLevel="0" collapsed="false">
      <c r="A37" s="7" t="s">
        <v>1689</v>
      </c>
      <c r="B37" s="7" t="s">
        <v>879</v>
      </c>
      <c r="C37" s="6" t="s">
        <v>275</v>
      </c>
      <c r="D37" s="6" t="n">
        <v>10</v>
      </c>
      <c r="E37" s="6" t="n">
        <v>10</v>
      </c>
      <c r="F37" s="17" t="n">
        <v>69</v>
      </c>
      <c r="G37" s="8" t="n">
        <v>0.654722222222222</v>
      </c>
      <c r="H37" s="8" t="n">
        <v>0.151739174546017</v>
      </c>
    </row>
    <row r="38" customFormat="false" ht="22.35" hidden="false" customHeight="false" outlineLevel="0" collapsed="false">
      <c r="A38" s="7" t="s">
        <v>1689</v>
      </c>
      <c r="B38" s="7" t="s">
        <v>879</v>
      </c>
      <c r="C38" s="6" t="s">
        <v>276</v>
      </c>
      <c r="D38" s="6" t="n">
        <v>10</v>
      </c>
      <c r="E38" s="6" t="n">
        <v>10</v>
      </c>
      <c r="F38" s="17" t="n">
        <v>69</v>
      </c>
      <c r="G38" s="8" t="n">
        <v>0.499166666666667</v>
      </c>
      <c r="H38" s="8" t="n">
        <v>0.00263523138347366</v>
      </c>
    </row>
    <row r="39" customFormat="false" ht="22.35" hidden="false" customHeight="false" outlineLevel="0" collapsed="false">
      <c r="A39" s="7" t="s">
        <v>1689</v>
      </c>
      <c r="B39" s="6" t="s">
        <v>880</v>
      </c>
      <c r="C39" s="6" t="s">
        <v>273</v>
      </c>
      <c r="D39" s="6" t="n">
        <v>10</v>
      </c>
      <c r="E39" s="6" t="n">
        <v>10</v>
      </c>
      <c r="F39" s="17" t="n">
        <v>46.6</v>
      </c>
      <c r="G39" s="8" t="n">
        <v>0.664186507936508</v>
      </c>
      <c r="H39" s="8" t="n">
        <v>0.138299842156049</v>
      </c>
    </row>
    <row r="40" customFormat="false" ht="22.35" hidden="false" customHeight="false" outlineLevel="0" collapsed="false">
      <c r="A40" s="7" t="s">
        <v>1689</v>
      </c>
      <c r="B40" s="6" t="s">
        <v>880</v>
      </c>
      <c r="C40" s="6" t="s">
        <v>274</v>
      </c>
      <c r="D40" s="6" t="n">
        <v>10</v>
      </c>
      <c r="E40" s="6" t="n">
        <v>10</v>
      </c>
      <c r="F40" s="17" t="n">
        <v>54.1</v>
      </c>
      <c r="G40" s="8" t="n">
        <v>0.655388888888889</v>
      </c>
      <c r="H40" s="8" t="n">
        <v>0.155010962486799</v>
      </c>
    </row>
    <row r="41" customFormat="false" ht="22.35" hidden="false" customHeight="false" outlineLevel="0" collapsed="false">
      <c r="A41" s="7" t="s">
        <v>1689</v>
      </c>
      <c r="B41" s="6" t="s">
        <v>880</v>
      </c>
      <c r="C41" s="6" t="s">
        <v>275</v>
      </c>
      <c r="D41" s="6" t="n">
        <v>10</v>
      </c>
      <c r="E41" s="6" t="n">
        <v>10</v>
      </c>
      <c r="F41" s="17" t="n">
        <v>69</v>
      </c>
      <c r="G41" s="8" t="n">
        <v>0.650833333333333</v>
      </c>
      <c r="H41" s="8" t="n">
        <v>0.119785258819492</v>
      </c>
    </row>
    <row r="42" customFormat="false" ht="22.35" hidden="false" customHeight="false" outlineLevel="0" collapsed="false">
      <c r="A42" s="7" t="s">
        <v>1689</v>
      </c>
      <c r="B42" s="6" t="s">
        <v>880</v>
      </c>
      <c r="C42" s="6" t="s">
        <v>276</v>
      </c>
      <c r="D42" s="6" t="n">
        <v>10</v>
      </c>
      <c r="E42" s="6" t="n">
        <v>10</v>
      </c>
      <c r="F42" s="17" t="n">
        <v>69</v>
      </c>
      <c r="G42" s="8" t="n">
        <v>0.5</v>
      </c>
      <c r="H42"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1690</v>
      </c>
      <c r="B2" s="2"/>
      <c r="C2" s="2"/>
      <c r="D2" s="2"/>
      <c r="E2" s="2"/>
      <c r="F2" s="2"/>
      <c r="G2" s="2"/>
      <c r="H2" s="2"/>
      <c r="I2" s="2"/>
      <c r="J2" s="2"/>
      <c r="K2" s="2"/>
      <c r="L2" s="2"/>
    </row>
    <row r="4" customFormat="false" ht="15" hidden="false" customHeight="false" outlineLevel="0" collapsed="false">
      <c r="A4" s="11" t="s">
        <v>1691</v>
      </c>
    </row>
    <row r="5" customFormat="false" ht="24" hidden="false" customHeight="true" outlineLevel="0" collapsed="false">
      <c r="A5" s="5" t="s">
        <v>904</v>
      </c>
      <c r="B5" s="5" t="s">
        <v>1414</v>
      </c>
      <c r="C5" s="5" t="s">
        <v>1415</v>
      </c>
      <c r="D5" s="5" t="s">
        <v>563</v>
      </c>
      <c r="E5" s="5" t="s">
        <v>564</v>
      </c>
      <c r="F5" s="5" t="s">
        <v>579</v>
      </c>
      <c r="G5" s="5" t="s">
        <v>1692</v>
      </c>
    </row>
    <row r="6" customFormat="false" ht="22.35" hidden="false" customHeight="false" outlineLevel="0" collapsed="false">
      <c r="A6" s="7" t="s">
        <v>1693</v>
      </c>
      <c r="B6" s="6" t="s">
        <v>1694</v>
      </c>
      <c r="C6" s="6" t="s">
        <v>1695</v>
      </c>
      <c r="D6" s="6" t="n">
        <v>126</v>
      </c>
      <c r="E6" s="6" t="n">
        <v>620</v>
      </c>
      <c r="F6" s="16" t="n">
        <v>0.731822836661546</v>
      </c>
      <c r="G6" s="6" t="s">
        <v>252</v>
      </c>
    </row>
    <row r="7" customFormat="false" ht="22.35" hidden="false" customHeight="false" outlineLevel="0" collapsed="false">
      <c r="A7" s="7" t="s">
        <v>1693</v>
      </c>
      <c r="B7" s="6" t="s">
        <v>272</v>
      </c>
      <c r="C7" s="6" t="s">
        <v>275</v>
      </c>
      <c r="D7" s="6" t="n">
        <v>36</v>
      </c>
      <c r="E7" s="6" t="n">
        <v>180</v>
      </c>
      <c r="F7" s="16" t="n">
        <v>0.843827160493827</v>
      </c>
      <c r="G7" s="6" t="s">
        <v>598</v>
      </c>
    </row>
    <row r="8" customFormat="false" ht="22.35" hidden="false" customHeight="false" outlineLevel="0" collapsed="false">
      <c r="A8" s="7" t="s">
        <v>1693</v>
      </c>
      <c r="B8" s="6" t="s">
        <v>272</v>
      </c>
      <c r="C8" s="6" t="s">
        <v>273</v>
      </c>
      <c r="D8" s="6" t="n">
        <v>24</v>
      </c>
      <c r="E8" s="6" t="n">
        <v>120</v>
      </c>
      <c r="F8" s="16" t="n">
        <v>0.619791666666667</v>
      </c>
      <c r="G8" s="6" t="s">
        <v>598</v>
      </c>
    </row>
    <row r="9" customFormat="false" ht="22.35" hidden="false" customHeight="false" outlineLevel="0" collapsed="false">
      <c r="A9" s="7" t="s">
        <v>1693</v>
      </c>
      <c r="B9" s="6" t="s">
        <v>272</v>
      </c>
      <c r="C9" s="6" t="s">
        <v>276</v>
      </c>
      <c r="D9" s="6" t="n">
        <v>36</v>
      </c>
      <c r="E9" s="6" t="n">
        <v>180</v>
      </c>
      <c r="F9" s="16" t="n">
        <v>0.789814814814815</v>
      </c>
      <c r="G9" s="6" t="s">
        <v>598</v>
      </c>
    </row>
    <row r="10" customFormat="false" ht="22.35" hidden="false" customHeight="false" outlineLevel="0" collapsed="false">
      <c r="A10" s="7" t="s">
        <v>1693</v>
      </c>
      <c r="B10" s="6" t="s">
        <v>272</v>
      </c>
      <c r="C10" s="6" t="s">
        <v>274</v>
      </c>
      <c r="D10" s="6" t="n">
        <v>30</v>
      </c>
      <c r="E10" s="6" t="n">
        <v>140</v>
      </c>
      <c r="F10" s="16" t="n">
        <v>0.705238095238095</v>
      </c>
      <c r="G10" s="6" t="s">
        <v>598</v>
      </c>
    </row>
    <row r="11" customFormat="false" ht="22.35" hidden="false" customHeight="false" outlineLevel="0" collapsed="false">
      <c r="A11" s="7" t="s">
        <v>1693</v>
      </c>
      <c r="B11" s="6" t="s">
        <v>278</v>
      </c>
      <c r="C11" s="6" t="s">
        <v>279</v>
      </c>
      <c r="D11" s="6" t="n">
        <v>69</v>
      </c>
      <c r="E11" s="6" t="n">
        <v>335</v>
      </c>
      <c r="F11" s="16" t="n">
        <v>0.766601773739996</v>
      </c>
      <c r="G11" s="6" t="s">
        <v>598</v>
      </c>
    </row>
    <row r="12" customFormat="false" ht="22.35" hidden="false" customHeight="false" outlineLevel="0" collapsed="false">
      <c r="A12" s="7" t="s">
        <v>1693</v>
      </c>
      <c r="B12" s="6" t="s">
        <v>278</v>
      </c>
      <c r="C12" s="6" t="s">
        <v>281</v>
      </c>
      <c r="D12" s="6" t="n">
        <v>36</v>
      </c>
      <c r="E12" s="6" t="n">
        <v>180</v>
      </c>
      <c r="F12" s="16" t="n">
        <v>0.787962962962963</v>
      </c>
      <c r="G12" s="6" t="s">
        <v>598</v>
      </c>
    </row>
    <row r="13" customFormat="false" ht="22.35" hidden="false" customHeight="false" outlineLevel="0" collapsed="false">
      <c r="A13" s="7" t="s">
        <v>1693</v>
      </c>
      <c r="B13" s="6" t="s">
        <v>278</v>
      </c>
      <c r="C13" s="6" t="s">
        <v>280</v>
      </c>
      <c r="D13" s="6" t="n">
        <v>21</v>
      </c>
      <c r="E13" s="6" t="n">
        <v>105</v>
      </c>
      <c r="F13" s="16" t="n">
        <v>0.591383219954649</v>
      </c>
      <c r="G13" s="6" t="s">
        <v>598</v>
      </c>
    </row>
    <row r="14" customFormat="false" ht="22.35" hidden="false" customHeight="false" outlineLevel="0" collapsed="false">
      <c r="A14" s="7" t="s">
        <v>1693</v>
      </c>
      <c r="B14" s="6" t="s">
        <v>284</v>
      </c>
      <c r="C14" s="6" t="s">
        <v>285</v>
      </c>
      <c r="D14" s="6" t="n">
        <v>126</v>
      </c>
      <c r="E14" s="6" t="n">
        <v>620</v>
      </c>
      <c r="F14" s="16" t="n">
        <v>0.731822836661546</v>
      </c>
      <c r="G14" s="6" t="s">
        <v>598</v>
      </c>
    </row>
    <row r="15" customFormat="false" ht="22.35" hidden="false" customHeight="false" outlineLevel="0" collapsed="false">
      <c r="A15" s="7" t="s">
        <v>1696</v>
      </c>
      <c r="B15" s="6" t="s">
        <v>1694</v>
      </c>
      <c r="C15" s="6" t="s">
        <v>1695</v>
      </c>
      <c r="D15" s="6" t="n">
        <v>126</v>
      </c>
      <c r="E15" s="6" t="n">
        <v>620</v>
      </c>
      <c r="F15" s="16" t="n">
        <v>0.822478238607271</v>
      </c>
      <c r="G15" s="6" t="s">
        <v>252</v>
      </c>
    </row>
    <row r="16" customFormat="false" ht="22.35" hidden="false" customHeight="false" outlineLevel="0" collapsed="false">
      <c r="A16" s="7" t="s">
        <v>1696</v>
      </c>
      <c r="B16" s="6" t="s">
        <v>272</v>
      </c>
      <c r="C16" s="6" t="s">
        <v>275</v>
      </c>
      <c r="D16" s="6" t="n">
        <v>36</v>
      </c>
      <c r="E16" s="6" t="n">
        <v>180</v>
      </c>
      <c r="F16" s="16" t="n">
        <v>0.917901234567901</v>
      </c>
      <c r="G16" s="6" t="s">
        <v>598</v>
      </c>
    </row>
    <row r="17" customFormat="false" ht="22.35" hidden="false" customHeight="false" outlineLevel="0" collapsed="false">
      <c r="A17" s="7" t="s">
        <v>1696</v>
      </c>
      <c r="B17" s="6" t="s">
        <v>272</v>
      </c>
      <c r="C17" s="6" t="s">
        <v>273</v>
      </c>
      <c r="D17" s="6" t="n">
        <v>24</v>
      </c>
      <c r="E17" s="6" t="n">
        <v>120</v>
      </c>
      <c r="F17" s="16" t="n">
        <v>0.903472222222222</v>
      </c>
      <c r="G17" s="6" t="s">
        <v>598</v>
      </c>
    </row>
    <row r="18" customFormat="false" ht="22.35" hidden="false" customHeight="false" outlineLevel="0" collapsed="false">
      <c r="A18" s="7" t="s">
        <v>1696</v>
      </c>
      <c r="B18" s="6" t="s">
        <v>272</v>
      </c>
      <c r="C18" s="6" t="s">
        <v>276</v>
      </c>
      <c r="D18" s="6" t="n">
        <v>36</v>
      </c>
      <c r="E18" s="6" t="n">
        <v>180</v>
      </c>
      <c r="F18" s="16" t="n">
        <v>0.720216049382716</v>
      </c>
      <c r="G18" s="6" t="s">
        <v>598</v>
      </c>
    </row>
    <row r="19" customFormat="false" ht="22.35" hidden="false" customHeight="false" outlineLevel="0" collapsed="false">
      <c r="A19" s="7" t="s">
        <v>1696</v>
      </c>
      <c r="B19" s="6" t="s">
        <v>272</v>
      </c>
      <c r="C19" s="6" t="s">
        <v>274</v>
      </c>
      <c r="D19" s="6" t="n">
        <v>30</v>
      </c>
      <c r="E19" s="6" t="n">
        <v>140</v>
      </c>
      <c r="F19" s="16" t="n">
        <v>0.81</v>
      </c>
      <c r="G19" s="6" t="s">
        <v>598</v>
      </c>
    </row>
    <row r="20" customFormat="false" ht="22.35" hidden="false" customHeight="false" outlineLevel="0" collapsed="false">
      <c r="A20" s="7" t="s">
        <v>1696</v>
      </c>
      <c r="B20" s="6" t="s">
        <v>278</v>
      </c>
      <c r="C20" s="6" t="s">
        <v>279</v>
      </c>
      <c r="D20" s="6" t="n">
        <v>69</v>
      </c>
      <c r="E20" s="6" t="n">
        <v>335</v>
      </c>
      <c r="F20" s="16" t="n">
        <v>0.859398658879516</v>
      </c>
      <c r="G20" s="6" t="s">
        <v>598</v>
      </c>
    </row>
    <row r="21" customFormat="false" ht="22.35" hidden="false" customHeight="false" outlineLevel="0" collapsed="false">
      <c r="A21" s="7" t="s">
        <v>1696</v>
      </c>
      <c r="B21" s="6" t="s">
        <v>278</v>
      </c>
      <c r="C21" s="6" t="s">
        <v>281</v>
      </c>
      <c r="D21" s="6" t="n">
        <v>36</v>
      </c>
      <c r="E21" s="6" t="n">
        <v>180</v>
      </c>
      <c r="F21" s="16" t="n">
        <v>0.775771604938272</v>
      </c>
      <c r="G21" s="6" t="s">
        <v>598</v>
      </c>
    </row>
    <row r="22" customFormat="false" ht="22.35" hidden="false" customHeight="false" outlineLevel="0" collapsed="false">
      <c r="A22" s="7" t="s">
        <v>1696</v>
      </c>
      <c r="B22" s="6" t="s">
        <v>278</v>
      </c>
      <c r="C22" s="6" t="s">
        <v>280</v>
      </c>
      <c r="D22" s="6" t="n">
        <v>21</v>
      </c>
      <c r="E22" s="6" t="n">
        <v>105</v>
      </c>
      <c r="F22" s="16" t="n">
        <v>0.879818594104308</v>
      </c>
      <c r="G22" s="6" t="s">
        <v>598</v>
      </c>
    </row>
    <row r="23" customFormat="false" ht="22.35" hidden="false" customHeight="false" outlineLevel="0" collapsed="false">
      <c r="A23" s="7" t="s">
        <v>1696</v>
      </c>
      <c r="B23" s="6" t="s">
        <v>284</v>
      </c>
      <c r="C23" s="6" t="s">
        <v>285</v>
      </c>
      <c r="D23" s="6" t="n">
        <v>126</v>
      </c>
      <c r="E23" s="6" t="n">
        <v>620</v>
      </c>
      <c r="F23" s="16" t="n">
        <v>0.822478238607271</v>
      </c>
      <c r="G23" s="6" t="s">
        <v>598</v>
      </c>
    </row>
    <row r="24" customFormat="false" ht="22.35" hidden="false" customHeight="false" outlineLevel="0" collapsed="false">
      <c r="A24" s="7" t="s">
        <v>1697</v>
      </c>
      <c r="B24" s="6" t="s">
        <v>1694</v>
      </c>
      <c r="C24" s="6" t="s">
        <v>1695</v>
      </c>
      <c r="D24" s="6" t="n">
        <v>126</v>
      </c>
      <c r="E24" s="6" t="n">
        <v>620</v>
      </c>
      <c r="F24" s="16" t="n">
        <v>0.780555555555556</v>
      </c>
      <c r="G24" s="6" t="s">
        <v>252</v>
      </c>
    </row>
    <row r="25" customFormat="false" ht="22.35" hidden="false" customHeight="false" outlineLevel="0" collapsed="false">
      <c r="A25" s="7" t="s">
        <v>1697</v>
      </c>
      <c r="B25" s="6" t="s">
        <v>272</v>
      </c>
      <c r="C25" s="6" t="s">
        <v>275</v>
      </c>
      <c r="D25" s="6" t="n">
        <v>36</v>
      </c>
      <c r="E25" s="6" t="n">
        <v>180</v>
      </c>
      <c r="F25" s="16" t="n">
        <v>0.916512345679012</v>
      </c>
      <c r="G25" s="6" t="s">
        <v>598</v>
      </c>
    </row>
    <row r="26" customFormat="false" ht="22.35" hidden="false" customHeight="false" outlineLevel="0" collapsed="false">
      <c r="A26" s="7" t="s">
        <v>1697</v>
      </c>
      <c r="B26" s="6" t="s">
        <v>272</v>
      </c>
      <c r="C26" s="6" t="s">
        <v>273</v>
      </c>
      <c r="D26" s="6" t="n">
        <v>24</v>
      </c>
      <c r="E26" s="6" t="n">
        <v>120</v>
      </c>
      <c r="F26" s="16" t="n">
        <v>0.755555555555556</v>
      </c>
      <c r="G26" s="6" t="s">
        <v>598</v>
      </c>
    </row>
    <row r="27" customFormat="false" ht="22.35" hidden="false" customHeight="false" outlineLevel="0" collapsed="false">
      <c r="A27" s="7" t="s">
        <v>1697</v>
      </c>
      <c r="B27" s="6" t="s">
        <v>272</v>
      </c>
      <c r="C27" s="6" t="s">
        <v>276</v>
      </c>
      <c r="D27" s="6" t="n">
        <v>36</v>
      </c>
      <c r="E27" s="6" t="n">
        <v>180</v>
      </c>
      <c r="F27" s="16" t="n">
        <v>0.840509259259259</v>
      </c>
      <c r="G27" s="6" t="s">
        <v>598</v>
      </c>
    </row>
    <row r="28" customFormat="false" ht="22.35" hidden="false" customHeight="false" outlineLevel="0" collapsed="false">
      <c r="A28" s="7" t="s">
        <v>1697</v>
      </c>
      <c r="B28" s="6" t="s">
        <v>272</v>
      </c>
      <c r="C28" s="6" t="s">
        <v>274</v>
      </c>
      <c r="D28" s="6" t="n">
        <v>30</v>
      </c>
      <c r="E28" s="6" t="n">
        <v>140</v>
      </c>
      <c r="F28" s="16" t="n">
        <v>0.514285714285714</v>
      </c>
      <c r="G28" s="6" t="s">
        <v>598</v>
      </c>
    </row>
    <row r="29" customFormat="false" ht="22.35" hidden="false" customHeight="false" outlineLevel="0" collapsed="false">
      <c r="A29" s="7" t="s">
        <v>1697</v>
      </c>
      <c r="B29" s="6" t="s">
        <v>278</v>
      </c>
      <c r="C29" s="6" t="s">
        <v>279</v>
      </c>
      <c r="D29" s="6" t="n">
        <v>69</v>
      </c>
      <c r="E29" s="6" t="n">
        <v>335</v>
      </c>
      <c r="F29" s="16" t="n">
        <v>0.788146225394765</v>
      </c>
      <c r="G29" s="6" t="s">
        <v>598</v>
      </c>
    </row>
    <row r="30" customFormat="false" ht="22.35" hidden="false" customHeight="false" outlineLevel="0" collapsed="false">
      <c r="A30" s="7" t="s">
        <v>1697</v>
      </c>
      <c r="B30" s="6" t="s">
        <v>278</v>
      </c>
      <c r="C30" s="6" t="s">
        <v>281</v>
      </c>
      <c r="D30" s="6" t="n">
        <v>36</v>
      </c>
      <c r="E30" s="6" t="n">
        <v>180</v>
      </c>
      <c r="F30" s="16" t="n">
        <v>0.850771604938272</v>
      </c>
      <c r="G30" s="6" t="s">
        <v>598</v>
      </c>
    </row>
    <row r="31" customFormat="false" ht="22.35" hidden="false" customHeight="false" outlineLevel="0" collapsed="false">
      <c r="A31" s="7" t="s">
        <v>1697</v>
      </c>
      <c r="B31" s="6" t="s">
        <v>278</v>
      </c>
      <c r="C31" s="6" t="s">
        <v>280</v>
      </c>
      <c r="D31" s="6" t="n">
        <v>21</v>
      </c>
      <c r="E31" s="6" t="n">
        <v>105</v>
      </c>
      <c r="F31" s="16" t="n">
        <v>0.630612244897959</v>
      </c>
      <c r="G31" s="6" t="s">
        <v>598</v>
      </c>
    </row>
    <row r="32" customFormat="false" ht="22.35" hidden="false" customHeight="false" outlineLevel="0" collapsed="false">
      <c r="A32" s="7" t="s">
        <v>1697</v>
      </c>
      <c r="B32" s="6" t="s">
        <v>284</v>
      </c>
      <c r="C32" s="6" t="s">
        <v>285</v>
      </c>
      <c r="D32" s="6" t="n">
        <v>126</v>
      </c>
      <c r="E32" s="6" t="n">
        <v>620</v>
      </c>
      <c r="F32" s="16" t="n">
        <v>0.780555555555556</v>
      </c>
      <c r="G32" s="6" t="s">
        <v>598</v>
      </c>
    </row>
    <row r="33" customFormat="false" ht="15" hidden="false" customHeight="false" outlineLevel="0" collapsed="false">
      <c r="A33" s="6" t="s">
        <v>1698</v>
      </c>
      <c r="B33" s="6" t="s">
        <v>1694</v>
      </c>
      <c r="C33" s="6" t="s">
        <v>1695</v>
      </c>
      <c r="D33" s="6" t="n">
        <v>126</v>
      </c>
      <c r="E33" s="6" t="n">
        <v>620</v>
      </c>
      <c r="F33" s="16" t="n">
        <v>0.763581669226831</v>
      </c>
      <c r="G33" s="6" t="s">
        <v>252</v>
      </c>
    </row>
    <row r="34" customFormat="false" ht="15" hidden="false" customHeight="false" outlineLevel="0" collapsed="false">
      <c r="A34" s="6" t="s">
        <v>1698</v>
      </c>
      <c r="B34" s="6" t="s">
        <v>272</v>
      </c>
      <c r="C34" s="6" t="s">
        <v>275</v>
      </c>
      <c r="D34" s="6" t="n">
        <v>36</v>
      </c>
      <c r="E34" s="6" t="n">
        <v>180</v>
      </c>
      <c r="F34" s="16" t="n">
        <v>0.936728395061728</v>
      </c>
      <c r="G34" s="6" t="s">
        <v>598</v>
      </c>
    </row>
    <row r="35" customFormat="false" ht="15" hidden="false" customHeight="false" outlineLevel="0" collapsed="false">
      <c r="A35" s="6" t="s">
        <v>1698</v>
      </c>
      <c r="B35" s="6" t="s">
        <v>272</v>
      </c>
      <c r="C35" s="6" t="s">
        <v>273</v>
      </c>
      <c r="D35" s="6" t="n">
        <v>24</v>
      </c>
      <c r="E35" s="6" t="n">
        <v>120</v>
      </c>
      <c r="F35" s="16" t="n">
        <v>0.726388888888889</v>
      </c>
      <c r="G35" s="6" t="s">
        <v>598</v>
      </c>
    </row>
    <row r="36" customFormat="false" ht="15" hidden="false" customHeight="false" outlineLevel="0" collapsed="false">
      <c r="A36" s="6" t="s">
        <v>1698</v>
      </c>
      <c r="B36" s="6" t="s">
        <v>272</v>
      </c>
      <c r="C36" s="6" t="s">
        <v>276</v>
      </c>
      <c r="D36" s="6" t="n">
        <v>36</v>
      </c>
      <c r="E36" s="6" t="n">
        <v>180</v>
      </c>
      <c r="F36" s="16" t="n">
        <v>0.770061728395062</v>
      </c>
      <c r="G36" s="6" t="s">
        <v>598</v>
      </c>
    </row>
    <row r="37" customFormat="false" ht="15" hidden="false" customHeight="false" outlineLevel="0" collapsed="false">
      <c r="A37" s="6" t="s">
        <v>1698</v>
      </c>
      <c r="B37" s="6" t="s">
        <v>272</v>
      </c>
      <c r="C37" s="6" t="s">
        <v>274</v>
      </c>
      <c r="D37" s="6" t="n">
        <v>30</v>
      </c>
      <c r="E37" s="6" t="n">
        <v>140</v>
      </c>
      <c r="F37" s="16" t="n">
        <v>0.676666666666667</v>
      </c>
      <c r="G37" s="6" t="s">
        <v>598</v>
      </c>
    </row>
    <row r="38" customFormat="false" ht="15" hidden="false" customHeight="false" outlineLevel="0" collapsed="false">
      <c r="A38" s="6" t="s">
        <v>1698</v>
      </c>
      <c r="B38" s="6" t="s">
        <v>278</v>
      </c>
      <c r="C38" s="6" t="s">
        <v>279</v>
      </c>
      <c r="D38" s="6" t="n">
        <v>69</v>
      </c>
      <c r="E38" s="6" t="n">
        <v>335</v>
      </c>
      <c r="F38" s="16" t="n">
        <v>0.814189919965391</v>
      </c>
      <c r="G38" s="6" t="s">
        <v>598</v>
      </c>
    </row>
    <row r="39" customFormat="false" ht="15" hidden="false" customHeight="false" outlineLevel="0" collapsed="false">
      <c r="A39" s="6" t="s">
        <v>1698</v>
      </c>
      <c r="B39" s="6" t="s">
        <v>278</v>
      </c>
      <c r="C39" s="6" t="s">
        <v>281</v>
      </c>
      <c r="D39" s="6" t="n">
        <v>36</v>
      </c>
      <c r="E39" s="6" t="n">
        <v>180</v>
      </c>
      <c r="F39" s="16" t="n">
        <v>0.833796296296296</v>
      </c>
      <c r="G39" s="6" t="s">
        <v>598</v>
      </c>
    </row>
    <row r="40" customFormat="false" ht="15" hidden="false" customHeight="false" outlineLevel="0" collapsed="false">
      <c r="A40" s="6" t="s">
        <v>1698</v>
      </c>
      <c r="B40" s="6" t="s">
        <v>278</v>
      </c>
      <c r="C40" s="6" t="s">
        <v>280</v>
      </c>
      <c r="D40" s="6" t="n">
        <v>21</v>
      </c>
      <c r="E40" s="6" t="n">
        <v>105</v>
      </c>
      <c r="F40" s="16" t="n">
        <v>0.630385487528345</v>
      </c>
      <c r="G40" s="6" t="s">
        <v>598</v>
      </c>
    </row>
    <row r="41" customFormat="false" ht="15" hidden="false" customHeight="false" outlineLevel="0" collapsed="false">
      <c r="A41" s="6" t="s">
        <v>1698</v>
      </c>
      <c r="B41" s="6" t="s">
        <v>284</v>
      </c>
      <c r="C41" s="6" t="s">
        <v>285</v>
      </c>
      <c r="D41" s="6" t="n">
        <v>126</v>
      </c>
      <c r="E41" s="6" t="n">
        <v>620</v>
      </c>
      <c r="F41" s="16" t="n">
        <v>0.763581669226831</v>
      </c>
      <c r="G41" s="6" t="s">
        <v>598</v>
      </c>
    </row>
    <row r="42" customFormat="false" ht="32.8" hidden="false" customHeight="false" outlineLevel="0" collapsed="false">
      <c r="A42" s="7" t="s">
        <v>1699</v>
      </c>
      <c r="B42" s="6" t="s">
        <v>1694</v>
      </c>
      <c r="C42" s="6" t="s">
        <v>1695</v>
      </c>
      <c r="D42" s="6" t="n">
        <v>126</v>
      </c>
      <c r="E42" s="6" t="n">
        <v>620</v>
      </c>
      <c r="F42" s="16" t="n">
        <v>0.674731182795699</v>
      </c>
      <c r="G42" s="6" t="s">
        <v>252</v>
      </c>
    </row>
    <row r="43" customFormat="false" ht="32.8" hidden="false" customHeight="false" outlineLevel="0" collapsed="false">
      <c r="A43" s="7" t="s">
        <v>1699</v>
      </c>
      <c r="B43" s="6" t="s">
        <v>272</v>
      </c>
      <c r="C43" s="6" t="s">
        <v>275</v>
      </c>
      <c r="D43" s="6" t="n">
        <v>36</v>
      </c>
      <c r="E43" s="6" t="n">
        <v>180</v>
      </c>
      <c r="F43" s="16" t="n">
        <v>0.786882716049383</v>
      </c>
      <c r="G43" s="6" t="s">
        <v>598</v>
      </c>
    </row>
    <row r="44" customFormat="false" ht="32.8" hidden="false" customHeight="false" outlineLevel="0" collapsed="false">
      <c r="A44" s="7" t="s">
        <v>1699</v>
      </c>
      <c r="B44" s="6" t="s">
        <v>272</v>
      </c>
      <c r="C44" s="6" t="s">
        <v>273</v>
      </c>
      <c r="D44" s="6" t="n">
        <v>24</v>
      </c>
      <c r="E44" s="6" t="n">
        <v>120</v>
      </c>
      <c r="F44" s="16" t="n">
        <v>0.537152777777778</v>
      </c>
      <c r="G44" s="6" t="s">
        <v>598</v>
      </c>
    </row>
    <row r="45" customFormat="false" ht="32.8" hidden="false" customHeight="false" outlineLevel="0" collapsed="false">
      <c r="A45" s="7" t="s">
        <v>1699</v>
      </c>
      <c r="B45" s="6" t="s">
        <v>272</v>
      </c>
      <c r="C45" s="6" t="s">
        <v>276</v>
      </c>
      <c r="D45" s="6" t="n">
        <v>36</v>
      </c>
      <c r="E45" s="6" t="n">
        <v>180</v>
      </c>
      <c r="F45" s="16" t="n">
        <v>0.613734567901235</v>
      </c>
      <c r="G45" s="6" t="s">
        <v>598</v>
      </c>
    </row>
    <row r="46" customFormat="false" ht="32.8" hidden="false" customHeight="false" outlineLevel="0" collapsed="false">
      <c r="A46" s="7" t="s">
        <v>1699</v>
      </c>
      <c r="B46" s="6" t="s">
        <v>272</v>
      </c>
      <c r="C46" s="6" t="s">
        <v>274</v>
      </c>
      <c r="D46" s="6" t="n">
        <v>30</v>
      </c>
      <c r="E46" s="6" t="n">
        <v>140</v>
      </c>
      <c r="F46" s="16" t="n">
        <v>0.821428571428571</v>
      </c>
      <c r="G46" s="6" t="s">
        <v>598</v>
      </c>
    </row>
    <row r="47" customFormat="false" ht="32.8" hidden="false" customHeight="false" outlineLevel="0" collapsed="false">
      <c r="A47" s="7" t="s">
        <v>1699</v>
      </c>
      <c r="B47" s="6" t="s">
        <v>278</v>
      </c>
      <c r="C47" s="6" t="s">
        <v>279</v>
      </c>
      <c r="D47" s="6" t="n">
        <v>69</v>
      </c>
      <c r="E47" s="6" t="n">
        <v>335</v>
      </c>
      <c r="F47" s="16" t="n">
        <v>0.742591390871728</v>
      </c>
      <c r="G47" s="6" t="s">
        <v>598</v>
      </c>
    </row>
    <row r="48" customFormat="false" ht="32.8" hidden="false" customHeight="false" outlineLevel="0" collapsed="false">
      <c r="A48" s="7" t="s">
        <v>1699</v>
      </c>
      <c r="B48" s="6" t="s">
        <v>278</v>
      </c>
      <c r="C48" s="6" t="s">
        <v>281</v>
      </c>
      <c r="D48" s="6" t="n">
        <v>36</v>
      </c>
      <c r="E48" s="6" t="n">
        <v>180</v>
      </c>
      <c r="F48" s="16" t="n">
        <v>0.609259259259259</v>
      </c>
      <c r="G48" s="6" t="s">
        <v>598</v>
      </c>
    </row>
    <row r="49" customFormat="false" ht="32.8" hidden="false" customHeight="false" outlineLevel="0" collapsed="false">
      <c r="A49" s="7" t="s">
        <v>1699</v>
      </c>
      <c r="B49" s="6" t="s">
        <v>278</v>
      </c>
      <c r="C49" s="6" t="s">
        <v>280</v>
      </c>
      <c r="D49" s="6" t="n">
        <v>21</v>
      </c>
      <c r="E49" s="6" t="n">
        <v>105</v>
      </c>
      <c r="F49" s="16" t="n">
        <v>0.585034013605442</v>
      </c>
      <c r="G49" s="6" t="s">
        <v>598</v>
      </c>
    </row>
    <row r="50" customFormat="false" ht="32.8" hidden="false" customHeight="false" outlineLevel="0" collapsed="false">
      <c r="A50" s="7" t="s">
        <v>1699</v>
      </c>
      <c r="B50" s="6" t="s">
        <v>284</v>
      </c>
      <c r="C50" s="6" t="s">
        <v>285</v>
      </c>
      <c r="D50" s="6" t="n">
        <v>126</v>
      </c>
      <c r="E50" s="6" t="n">
        <v>620</v>
      </c>
      <c r="F50" s="16" t="n">
        <v>0.674731182795699</v>
      </c>
      <c r="G50" s="6" t="s">
        <v>598</v>
      </c>
    </row>
    <row r="51" customFormat="false" ht="15" hidden="false" customHeight="false" outlineLevel="0" collapsed="false">
      <c r="A51" s="6" t="s">
        <v>1700</v>
      </c>
      <c r="B51" s="6" t="s">
        <v>1694</v>
      </c>
      <c r="C51" s="6" t="s">
        <v>1695</v>
      </c>
      <c r="D51" s="6" t="n">
        <v>126</v>
      </c>
      <c r="E51" s="6" t="n">
        <v>620</v>
      </c>
      <c r="F51" s="16" t="n">
        <v>0.672414234511009</v>
      </c>
      <c r="G51" s="6" t="s">
        <v>252</v>
      </c>
    </row>
    <row r="52" customFormat="false" ht="15" hidden="false" customHeight="false" outlineLevel="0" collapsed="false">
      <c r="A52" s="6" t="s">
        <v>1700</v>
      </c>
      <c r="B52" s="6" t="s">
        <v>272</v>
      </c>
      <c r="C52" s="6" t="s">
        <v>275</v>
      </c>
      <c r="D52" s="6" t="n">
        <v>36</v>
      </c>
      <c r="E52" s="6" t="n">
        <v>180</v>
      </c>
      <c r="F52" s="16" t="n">
        <v>0.824845679012346</v>
      </c>
      <c r="G52" s="6" t="s">
        <v>598</v>
      </c>
    </row>
    <row r="53" customFormat="false" ht="15" hidden="false" customHeight="false" outlineLevel="0" collapsed="false">
      <c r="A53" s="6" t="s">
        <v>1700</v>
      </c>
      <c r="B53" s="6" t="s">
        <v>272</v>
      </c>
      <c r="C53" s="6" t="s">
        <v>273</v>
      </c>
      <c r="D53" s="6" t="n">
        <v>24</v>
      </c>
      <c r="E53" s="6" t="n">
        <v>120</v>
      </c>
      <c r="F53" s="16" t="n">
        <v>0.513888888888889</v>
      </c>
      <c r="G53" s="6" t="s">
        <v>595</v>
      </c>
    </row>
    <row r="54" customFormat="false" ht="15" hidden="false" customHeight="false" outlineLevel="0" collapsed="false">
      <c r="A54" s="6" t="s">
        <v>1700</v>
      </c>
      <c r="B54" s="6" t="s">
        <v>272</v>
      </c>
      <c r="C54" s="6" t="s">
        <v>276</v>
      </c>
      <c r="D54" s="6" t="n">
        <v>36</v>
      </c>
      <c r="E54" s="6" t="n">
        <v>180</v>
      </c>
      <c r="F54" s="16" t="n">
        <v>0.625925925925926</v>
      </c>
      <c r="G54" s="6" t="s">
        <v>598</v>
      </c>
    </row>
    <row r="55" customFormat="false" ht="15" hidden="false" customHeight="false" outlineLevel="0" collapsed="false">
      <c r="A55" s="6" t="s">
        <v>1700</v>
      </c>
      <c r="B55" s="6" t="s">
        <v>272</v>
      </c>
      <c r="C55" s="6" t="s">
        <v>274</v>
      </c>
      <c r="D55" s="6" t="n">
        <v>30</v>
      </c>
      <c r="E55" s="6" t="n">
        <v>140</v>
      </c>
      <c r="F55" s="16" t="n">
        <v>0.774761904761905</v>
      </c>
      <c r="G55" s="6" t="s">
        <v>598</v>
      </c>
    </row>
    <row r="56" customFormat="false" ht="15" hidden="false" customHeight="false" outlineLevel="0" collapsed="false">
      <c r="A56" s="6" t="s">
        <v>1700</v>
      </c>
      <c r="B56" s="6" t="s">
        <v>278</v>
      </c>
      <c r="C56" s="6" t="s">
        <v>279</v>
      </c>
      <c r="D56" s="6" t="n">
        <v>69</v>
      </c>
      <c r="E56" s="6" t="n">
        <v>335</v>
      </c>
      <c r="F56" s="16" t="n">
        <v>0.730391520657582</v>
      </c>
      <c r="G56" s="6" t="s">
        <v>598</v>
      </c>
    </row>
    <row r="57" customFormat="false" ht="15" hidden="false" customHeight="false" outlineLevel="0" collapsed="false">
      <c r="A57" s="6" t="s">
        <v>1700</v>
      </c>
      <c r="B57" s="6" t="s">
        <v>278</v>
      </c>
      <c r="C57" s="6" t="s">
        <v>281</v>
      </c>
      <c r="D57" s="6" t="n">
        <v>36</v>
      </c>
      <c r="E57" s="6" t="n">
        <v>180</v>
      </c>
      <c r="F57" s="16" t="n">
        <v>0.632561728395062</v>
      </c>
      <c r="G57" s="6" t="s">
        <v>598</v>
      </c>
    </row>
    <row r="58" customFormat="false" ht="15" hidden="false" customHeight="false" outlineLevel="0" collapsed="false">
      <c r="A58" s="6" t="s">
        <v>1700</v>
      </c>
      <c r="B58" s="6" t="s">
        <v>278</v>
      </c>
      <c r="C58" s="6" t="s">
        <v>280</v>
      </c>
      <c r="D58" s="6" t="n">
        <v>21</v>
      </c>
      <c r="E58" s="6" t="n">
        <v>105</v>
      </c>
      <c r="F58" s="16" t="n">
        <v>0.556462585034014</v>
      </c>
      <c r="G58" s="6" t="s">
        <v>598</v>
      </c>
    </row>
    <row r="59" customFormat="false" ht="15" hidden="false" customHeight="false" outlineLevel="0" collapsed="false">
      <c r="A59" s="6" t="s">
        <v>1700</v>
      </c>
      <c r="B59" s="6" t="s">
        <v>284</v>
      </c>
      <c r="C59" s="6" t="s">
        <v>285</v>
      </c>
      <c r="D59" s="6" t="n">
        <v>126</v>
      </c>
      <c r="E59" s="6" t="n">
        <v>620</v>
      </c>
      <c r="F59" s="16" t="n">
        <v>0.672414234511009</v>
      </c>
      <c r="G59" s="6" t="s">
        <v>598</v>
      </c>
    </row>
    <row r="61" customFormat="false" ht="15" hidden="false" customHeight="false" outlineLevel="0" collapsed="false">
      <c r="A61" s="11" t="s">
        <v>1701</v>
      </c>
    </row>
    <row r="62" customFormat="false" ht="24" hidden="false" customHeight="true" outlineLevel="0" collapsed="false">
      <c r="A62" s="5" t="s">
        <v>1542</v>
      </c>
      <c r="B62" s="5" t="s">
        <v>873</v>
      </c>
      <c r="C62" s="5" t="s">
        <v>1414</v>
      </c>
      <c r="D62" s="5" t="s">
        <v>1415</v>
      </c>
      <c r="E62" s="5" t="s">
        <v>444</v>
      </c>
      <c r="F62" s="5" t="s">
        <v>1702</v>
      </c>
    </row>
    <row r="63" customFormat="false" ht="22.35" hidden="false" customHeight="false" outlineLevel="0" collapsed="false">
      <c r="A63" s="7" t="s">
        <v>1688</v>
      </c>
      <c r="B63" s="6" t="s">
        <v>878</v>
      </c>
      <c r="C63" s="6" t="s">
        <v>272</v>
      </c>
      <c r="D63" s="6" t="s">
        <v>275</v>
      </c>
      <c r="E63" s="6" t="n">
        <v>216</v>
      </c>
      <c r="F63" s="8" t="n">
        <v>0.675555555555556</v>
      </c>
    </row>
    <row r="64" customFormat="false" ht="22.35" hidden="false" customHeight="false" outlineLevel="0" collapsed="false">
      <c r="A64" s="7" t="s">
        <v>1688</v>
      </c>
      <c r="B64" s="6" t="s">
        <v>878</v>
      </c>
      <c r="C64" s="6" t="s">
        <v>272</v>
      </c>
      <c r="D64" s="6" t="s">
        <v>273</v>
      </c>
      <c r="E64" s="6" t="n">
        <v>144</v>
      </c>
      <c r="F64" s="8" t="n">
        <v>0.5625</v>
      </c>
    </row>
    <row r="65" customFormat="false" ht="22.35" hidden="false" customHeight="false" outlineLevel="0" collapsed="false">
      <c r="A65" s="7" t="s">
        <v>1688</v>
      </c>
      <c r="B65" s="6" t="s">
        <v>878</v>
      </c>
      <c r="C65" s="6" t="s">
        <v>272</v>
      </c>
      <c r="D65" s="6" t="s">
        <v>276</v>
      </c>
      <c r="E65" s="6" t="n">
        <v>216</v>
      </c>
      <c r="F65" s="8" t="n">
        <v>0.706111111111111</v>
      </c>
    </row>
    <row r="66" customFormat="false" ht="22.35" hidden="false" customHeight="false" outlineLevel="0" collapsed="false">
      <c r="A66" s="7" t="s">
        <v>1688</v>
      </c>
      <c r="B66" s="6" t="s">
        <v>878</v>
      </c>
      <c r="C66" s="6" t="s">
        <v>272</v>
      </c>
      <c r="D66" s="6" t="s">
        <v>274</v>
      </c>
      <c r="E66" s="6" t="n">
        <v>170</v>
      </c>
      <c r="F66" s="8" t="n">
        <v>0.735238095238095</v>
      </c>
    </row>
    <row r="67" customFormat="false" ht="22.35" hidden="false" customHeight="false" outlineLevel="0" collapsed="false">
      <c r="A67" s="7" t="s">
        <v>1688</v>
      </c>
      <c r="B67" s="6" t="s">
        <v>878</v>
      </c>
      <c r="C67" s="6" t="s">
        <v>278</v>
      </c>
      <c r="D67" s="6" t="s">
        <v>279</v>
      </c>
      <c r="E67" s="6" t="n">
        <v>404</v>
      </c>
      <c r="F67" s="8" t="n">
        <v>0.726082630326628</v>
      </c>
    </row>
    <row r="68" customFormat="false" ht="22.35" hidden="false" customHeight="false" outlineLevel="0" collapsed="false">
      <c r="A68" s="7" t="s">
        <v>1688</v>
      </c>
      <c r="B68" s="6" t="s">
        <v>878</v>
      </c>
      <c r="C68" s="6" t="s">
        <v>278</v>
      </c>
      <c r="D68" s="6" t="s">
        <v>281</v>
      </c>
      <c r="E68" s="6" t="n">
        <v>216</v>
      </c>
      <c r="F68" s="8" t="n">
        <v>0.661111111111111</v>
      </c>
    </row>
    <row r="69" customFormat="false" ht="22.35" hidden="false" customHeight="false" outlineLevel="0" collapsed="false">
      <c r="A69" s="7" t="s">
        <v>1688</v>
      </c>
      <c r="B69" s="6" t="s">
        <v>878</v>
      </c>
      <c r="C69" s="6" t="s">
        <v>278</v>
      </c>
      <c r="D69" s="6" t="s">
        <v>280</v>
      </c>
      <c r="E69" s="6" t="n">
        <v>126</v>
      </c>
      <c r="F69" s="8" t="n">
        <v>0.544761904761905</v>
      </c>
    </row>
    <row r="70" customFormat="false" ht="22.35" hidden="false" customHeight="false" outlineLevel="0" collapsed="false">
      <c r="A70" s="7" t="s">
        <v>1688</v>
      </c>
      <c r="B70" s="6" t="s">
        <v>878</v>
      </c>
      <c r="C70" s="6" t="s">
        <v>284</v>
      </c>
      <c r="D70" s="6" t="s">
        <v>285</v>
      </c>
      <c r="E70" s="6" t="n">
        <v>746</v>
      </c>
      <c r="F70" s="8" t="n">
        <v>0.677096774193548</v>
      </c>
    </row>
    <row r="71" customFormat="false" ht="22.35" hidden="false" customHeight="false" outlineLevel="0" collapsed="false">
      <c r="A71" s="7" t="s">
        <v>1688</v>
      </c>
      <c r="B71" s="7" t="s">
        <v>879</v>
      </c>
      <c r="C71" s="6" t="s">
        <v>272</v>
      </c>
      <c r="D71" s="6" t="s">
        <v>275</v>
      </c>
      <c r="E71" s="6" t="n">
        <v>216</v>
      </c>
      <c r="F71" s="8" t="n">
        <v>0.845</v>
      </c>
    </row>
    <row r="72" customFormat="false" ht="22.35" hidden="false" customHeight="false" outlineLevel="0" collapsed="false">
      <c r="A72" s="7" t="s">
        <v>1688</v>
      </c>
      <c r="B72" s="7" t="s">
        <v>879</v>
      </c>
      <c r="C72" s="6" t="s">
        <v>272</v>
      </c>
      <c r="D72" s="6" t="s">
        <v>273</v>
      </c>
      <c r="E72" s="6" t="n">
        <v>144</v>
      </c>
      <c r="F72" s="8" t="n">
        <v>0.6325</v>
      </c>
    </row>
    <row r="73" customFormat="false" ht="22.35" hidden="false" customHeight="false" outlineLevel="0" collapsed="false">
      <c r="A73" s="7" t="s">
        <v>1688</v>
      </c>
      <c r="B73" s="7" t="s">
        <v>879</v>
      </c>
      <c r="C73" s="6" t="s">
        <v>272</v>
      </c>
      <c r="D73" s="6" t="s">
        <v>276</v>
      </c>
      <c r="E73" s="6" t="n">
        <v>216</v>
      </c>
      <c r="F73" s="8" t="n">
        <v>0.773888888888889</v>
      </c>
    </row>
    <row r="74" customFormat="false" ht="22.35" hidden="false" customHeight="false" outlineLevel="0" collapsed="false">
      <c r="A74" s="7" t="s">
        <v>1688</v>
      </c>
      <c r="B74" s="7" t="s">
        <v>879</v>
      </c>
      <c r="C74" s="6" t="s">
        <v>272</v>
      </c>
      <c r="D74" s="6" t="s">
        <v>274</v>
      </c>
      <c r="E74" s="6" t="n">
        <v>170</v>
      </c>
      <c r="F74" s="8" t="n">
        <v>0.724047619047619</v>
      </c>
    </row>
    <row r="75" customFormat="false" ht="22.35" hidden="false" customHeight="false" outlineLevel="0" collapsed="false">
      <c r="A75" s="7" t="s">
        <v>1688</v>
      </c>
      <c r="B75" s="7" t="s">
        <v>879</v>
      </c>
      <c r="C75" s="6" t="s">
        <v>278</v>
      </c>
      <c r="D75" s="6" t="s">
        <v>279</v>
      </c>
      <c r="E75" s="6" t="n">
        <v>404</v>
      </c>
      <c r="F75" s="8" t="n">
        <v>0.782414016872161</v>
      </c>
    </row>
    <row r="76" customFormat="false" ht="22.35" hidden="false" customHeight="false" outlineLevel="0" collapsed="false">
      <c r="A76" s="7" t="s">
        <v>1688</v>
      </c>
      <c r="B76" s="7" t="s">
        <v>879</v>
      </c>
      <c r="C76" s="6" t="s">
        <v>278</v>
      </c>
      <c r="D76" s="6" t="s">
        <v>281</v>
      </c>
      <c r="E76" s="6" t="n">
        <v>216</v>
      </c>
      <c r="F76" s="8" t="n">
        <v>0.769444444444444</v>
      </c>
    </row>
    <row r="77" customFormat="false" ht="22.35" hidden="false" customHeight="false" outlineLevel="0" collapsed="false">
      <c r="A77" s="7" t="s">
        <v>1688</v>
      </c>
      <c r="B77" s="7" t="s">
        <v>879</v>
      </c>
      <c r="C77" s="6" t="s">
        <v>278</v>
      </c>
      <c r="D77" s="6" t="s">
        <v>280</v>
      </c>
      <c r="E77" s="6" t="n">
        <v>126</v>
      </c>
      <c r="F77" s="8" t="n">
        <v>0.643809523809524</v>
      </c>
    </row>
    <row r="78" customFormat="false" ht="22.35" hidden="false" customHeight="false" outlineLevel="0" collapsed="false">
      <c r="A78" s="7" t="s">
        <v>1688</v>
      </c>
      <c r="B78" s="7" t="s">
        <v>879</v>
      </c>
      <c r="C78" s="6" t="s">
        <v>284</v>
      </c>
      <c r="D78" s="6" t="s">
        <v>285</v>
      </c>
      <c r="E78" s="6" t="n">
        <v>746</v>
      </c>
      <c r="F78" s="8" t="n">
        <v>0.755563236047107</v>
      </c>
    </row>
    <row r="79" customFormat="false" ht="22.35" hidden="false" customHeight="false" outlineLevel="0" collapsed="false">
      <c r="A79" s="7" t="s">
        <v>1688</v>
      </c>
      <c r="B79" s="6" t="s">
        <v>880</v>
      </c>
      <c r="C79" s="6" t="s">
        <v>272</v>
      </c>
      <c r="D79" s="6" t="s">
        <v>275</v>
      </c>
      <c r="E79" s="6" t="n">
        <v>216</v>
      </c>
      <c r="F79" s="8" t="n">
        <v>0.825</v>
      </c>
    </row>
    <row r="80" customFormat="false" ht="22.35" hidden="false" customHeight="false" outlineLevel="0" collapsed="false">
      <c r="A80" s="7" t="s">
        <v>1688</v>
      </c>
      <c r="B80" s="6" t="s">
        <v>880</v>
      </c>
      <c r="C80" s="6" t="s">
        <v>272</v>
      </c>
      <c r="D80" s="6" t="s">
        <v>273</v>
      </c>
      <c r="E80" s="6" t="n">
        <v>144</v>
      </c>
      <c r="F80" s="8" t="n">
        <v>0.561666666666667</v>
      </c>
    </row>
    <row r="81" customFormat="false" ht="22.35" hidden="false" customHeight="false" outlineLevel="0" collapsed="false">
      <c r="A81" s="7" t="s">
        <v>1688</v>
      </c>
      <c r="B81" s="6" t="s">
        <v>880</v>
      </c>
      <c r="C81" s="6" t="s">
        <v>272</v>
      </c>
      <c r="D81" s="6" t="s">
        <v>276</v>
      </c>
      <c r="E81" s="6" t="n">
        <v>216</v>
      </c>
      <c r="F81" s="8" t="n">
        <v>0.768333333333333</v>
      </c>
    </row>
    <row r="82" customFormat="false" ht="22.35" hidden="false" customHeight="false" outlineLevel="0" collapsed="false">
      <c r="A82" s="7" t="s">
        <v>1688</v>
      </c>
      <c r="B82" s="6" t="s">
        <v>880</v>
      </c>
      <c r="C82" s="6" t="s">
        <v>272</v>
      </c>
      <c r="D82" s="6" t="s">
        <v>274</v>
      </c>
      <c r="E82" s="6" t="n">
        <v>170</v>
      </c>
      <c r="F82" s="8" t="n">
        <v>0.740714285714286</v>
      </c>
    </row>
    <row r="83" customFormat="false" ht="22.35" hidden="false" customHeight="false" outlineLevel="0" collapsed="false">
      <c r="A83" s="7" t="s">
        <v>1688</v>
      </c>
      <c r="B83" s="6" t="s">
        <v>880</v>
      </c>
      <c r="C83" s="6" t="s">
        <v>278</v>
      </c>
      <c r="D83" s="6" t="s">
        <v>279</v>
      </c>
      <c r="E83" s="6" t="n">
        <v>404</v>
      </c>
      <c r="F83" s="8" t="n">
        <v>0.772269089335929</v>
      </c>
    </row>
    <row r="84" customFormat="false" ht="22.35" hidden="false" customHeight="false" outlineLevel="0" collapsed="false">
      <c r="A84" s="7" t="s">
        <v>1688</v>
      </c>
      <c r="B84" s="6" t="s">
        <v>880</v>
      </c>
      <c r="C84" s="6" t="s">
        <v>278</v>
      </c>
      <c r="D84" s="6" t="s">
        <v>281</v>
      </c>
      <c r="E84" s="6" t="n">
        <v>216</v>
      </c>
      <c r="F84" s="8" t="n">
        <v>0.752777777777778</v>
      </c>
    </row>
    <row r="85" customFormat="false" ht="22.35" hidden="false" customHeight="false" outlineLevel="0" collapsed="false">
      <c r="A85" s="7" t="s">
        <v>1688</v>
      </c>
      <c r="B85" s="6" t="s">
        <v>880</v>
      </c>
      <c r="C85" s="6" t="s">
        <v>278</v>
      </c>
      <c r="D85" s="6" t="s">
        <v>280</v>
      </c>
      <c r="E85" s="6" t="n">
        <v>126</v>
      </c>
      <c r="F85" s="8" t="n">
        <v>0.603809523809524</v>
      </c>
    </row>
    <row r="86" customFormat="false" ht="22.35" hidden="false" customHeight="false" outlineLevel="0" collapsed="false">
      <c r="A86" s="7" t="s">
        <v>1688</v>
      </c>
      <c r="B86" s="6" t="s">
        <v>880</v>
      </c>
      <c r="C86" s="6" t="s">
        <v>284</v>
      </c>
      <c r="D86" s="6" t="s">
        <v>285</v>
      </c>
      <c r="E86" s="6" t="n">
        <v>746</v>
      </c>
      <c r="F86" s="8" t="n">
        <v>0.738484383000512</v>
      </c>
    </row>
    <row r="87" customFormat="false" ht="22.35" hidden="false" customHeight="false" outlineLevel="0" collapsed="false">
      <c r="A87" s="7" t="s">
        <v>1689</v>
      </c>
      <c r="B87" s="6" t="s">
        <v>878</v>
      </c>
      <c r="C87" s="6" t="s">
        <v>272</v>
      </c>
      <c r="D87" s="6" t="s">
        <v>275</v>
      </c>
      <c r="E87" s="6" t="n">
        <v>216</v>
      </c>
      <c r="F87" s="8" t="n">
        <v>0.779444444444444</v>
      </c>
    </row>
    <row r="88" customFormat="false" ht="22.35" hidden="false" customHeight="false" outlineLevel="0" collapsed="false">
      <c r="A88" s="7" t="s">
        <v>1689</v>
      </c>
      <c r="B88" s="6" t="s">
        <v>878</v>
      </c>
      <c r="C88" s="6" t="s">
        <v>272</v>
      </c>
      <c r="D88" s="6" t="s">
        <v>273</v>
      </c>
      <c r="E88" s="6" t="n">
        <v>144</v>
      </c>
      <c r="F88" s="8" t="n">
        <v>0.779166666666667</v>
      </c>
    </row>
    <row r="89" customFormat="false" ht="22.35" hidden="false" customHeight="false" outlineLevel="0" collapsed="false">
      <c r="A89" s="7" t="s">
        <v>1689</v>
      </c>
      <c r="B89" s="6" t="s">
        <v>878</v>
      </c>
      <c r="C89" s="6" t="s">
        <v>272</v>
      </c>
      <c r="D89" s="6" t="s">
        <v>276</v>
      </c>
      <c r="E89" s="6" t="n">
        <v>216</v>
      </c>
      <c r="F89" s="8" t="n">
        <v>0.806111111111111</v>
      </c>
    </row>
    <row r="90" customFormat="false" ht="22.35" hidden="false" customHeight="false" outlineLevel="0" collapsed="false">
      <c r="A90" s="7" t="s">
        <v>1689</v>
      </c>
      <c r="B90" s="6" t="s">
        <v>878</v>
      </c>
      <c r="C90" s="6" t="s">
        <v>272</v>
      </c>
      <c r="D90" s="6" t="s">
        <v>274</v>
      </c>
      <c r="E90" s="6" t="n">
        <v>170</v>
      </c>
      <c r="F90" s="8" t="n">
        <v>0.833333333333333</v>
      </c>
    </row>
    <row r="91" customFormat="false" ht="22.35" hidden="false" customHeight="false" outlineLevel="0" collapsed="false">
      <c r="A91" s="7" t="s">
        <v>1689</v>
      </c>
      <c r="B91" s="6" t="s">
        <v>878</v>
      </c>
      <c r="C91" s="6" t="s">
        <v>278</v>
      </c>
      <c r="D91" s="6" t="s">
        <v>279</v>
      </c>
      <c r="E91" s="6" t="n">
        <v>404</v>
      </c>
      <c r="F91" s="8" t="n">
        <v>0.844983776768332</v>
      </c>
    </row>
    <row r="92" customFormat="false" ht="22.35" hidden="false" customHeight="false" outlineLevel="0" collapsed="false">
      <c r="A92" s="7" t="s">
        <v>1689</v>
      </c>
      <c r="B92" s="6" t="s">
        <v>878</v>
      </c>
      <c r="C92" s="6" t="s">
        <v>278</v>
      </c>
      <c r="D92" s="6" t="s">
        <v>281</v>
      </c>
      <c r="E92" s="6" t="n">
        <v>216</v>
      </c>
      <c r="F92" s="8" t="n">
        <v>0.757777777777778</v>
      </c>
    </row>
    <row r="93" customFormat="false" ht="22.35" hidden="false" customHeight="false" outlineLevel="0" collapsed="false">
      <c r="A93" s="7" t="s">
        <v>1689</v>
      </c>
      <c r="B93" s="6" t="s">
        <v>878</v>
      </c>
      <c r="C93" s="6" t="s">
        <v>278</v>
      </c>
      <c r="D93" s="6" t="s">
        <v>280</v>
      </c>
      <c r="E93" s="6" t="n">
        <v>126</v>
      </c>
      <c r="F93" s="8" t="n">
        <v>0.721904761904762</v>
      </c>
    </row>
    <row r="94" customFormat="false" ht="22.35" hidden="false" customHeight="false" outlineLevel="0" collapsed="false">
      <c r="A94" s="7" t="s">
        <v>1689</v>
      </c>
      <c r="B94" s="6" t="s">
        <v>878</v>
      </c>
      <c r="C94" s="6" t="s">
        <v>284</v>
      </c>
      <c r="D94" s="6" t="s">
        <v>285</v>
      </c>
      <c r="E94" s="6" t="n">
        <v>746</v>
      </c>
      <c r="F94" s="8" t="n">
        <v>0.799454685099846</v>
      </c>
    </row>
    <row r="95" customFormat="false" ht="22.35" hidden="false" customHeight="false" outlineLevel="0" collapsed="false">
      <c r="A95" s="7" t="s">
        <v>1689</v>
      </c>
      <c r="B95" s="7" t="s">
        <v>879</v>
      </c>
      <c r="C95" s="6" t="s">
        <v>272</v>
      </c>
      <c r="D95" s="6" t="s">
        <v>275</v>
      </c>
      <c r="E95" s="6" t="n">
        <v>216</v>
      </c>
      <c r="F95" s="8" t="n">
        <v>0.855</v>
      </c>
    </row>
    <row r="96" customFormat="false" ht="22.35" hidden="false" customHeight="false" outlineLevel="0" collapsed="false">
      <c r="A96" s="7" t="s">
        <v>1689</v>
      </c>
      <c r="B96" s="7" t="s">
        <v>879</v>
      </c>
      <c r="C96" s="6" t="s">
        <v>272</v>
      </c>
      <c r="D96" s="6" t="s">
        <v>273</v>
      </c>
      <c r="E96" s="6" t="n">
        <v>144</v>
      </c>
      <c r="F96" s="8" t="n">
        <v>0.709166666666667</v>
      </c>
    </row>
    <row r="97" customFormat="false" ht="22.35" hidden="false" customHeight="false" outlineLevel="0" collapsed="false">
      <c r="A97" s="7" t="s">
        <v>1689</v>
      </c>
      <c r="B97" s="7" t="s">
        <v>879</v>
      </c>
      <c r="C97" s="6" t="s">
        <v>272</v>
      </c>
      <c r="D97" s="6" t="s">
        <v>276</v>
      </c>
      <c r="E97" s="6" t="n">
        <v>216</v>
      </c>
      <c r="F97" s="8" t="n">
        <v>0.775555555555556</v>
      </c>
    </row>
    <row r="98" customFormat="false" ht="22.35" hidden="false" customHeight="false" outlineLevel="0" collapsed="false">
      <c r="A98" s="7" t="s">
        <v>1689</v>
      </c>
      <c r="B98" s="7" t="s">
        <v>879</v>
      </c>
      <c r="C98" s="6" t="s">
        <v>272</v>
      </c>
      <c r="D98" s="6" t="s">
        <v>274</v>
      </c>
      <c r="E98" s="6" t="n">
        <v>170</v>
      </c>
      <c r="F98" s="8" t="n">
        <v>0.800714285714286</v>
      </c>
    </row>
    <row r="99" customFormat="false" ht="22.35" hidden="false" customHeight="false" outlineLevel="0" collapsed="false">
      <c r="A99" s="7" t="s">
        <v>1689</v>
      </c>
      <c r="B99" s="7" t="s">
        <v>879</v>
      </c>
      <c r="C99" s="6" t="s">
        <v>278</v>
      </c>
      <c r="D99" s="6" t="s">
        <v>279</v>
      </c>
      <c r="E99" s="6" t="n">
        <v>404</v>
      </c>
      <c r="F99" s="8" t="n">
        <v>0.814955656500108</v>
      </c>
    </row>
    <row r="100" customFormat="false" ht="22.35" hidden="false" customHeight="false" outlineLevel="0" collapsed="false">
      <c r="A100" s="7" t="s">
        <v>1689</v>
      </c>
      <c r="B100" s="7" t="s">
        <v>879</v>
      </c>
      <c r="C100" s="6" t="s">
        <v>278</v>
      </c>
      <c r="D100" s="6" t="s">
        <v>281</v>
      </c>
      <c r="E100" s="6" t="n">
        <v>216</v>
      </c>
      <c r="F100" s="8" t="n">
        <v>0.771111111111111</v>
      </c>
    </row>
    <row r="101" customFormat="false" ht="22.35" hidden="false" customHeight="false" outlineLevel="0" collapsed="false">
      <c r="A101" s="7" t="s">
        <v>1689</v>
      </c>
      <c r="B101" s="7" t="s">
        <v>879</v>
      </c>
      <c r="C101" s="6" t="s">
        <v>278</v>
      </c>
      <c r="D101" s="6" t="s">
        <v>280</v>
      </c>
      <c r="E101" s="6" t="n">
        <v>126</v>
      </c>
      <c r="F101" s="8" t="n">
        <v>0.748571428571429</v>
      </c>
    </row>
    <row r="102" customFormat="false" ht="22.35" hidden="false" customHeight="false" outlineLevel="0" collapsed="false">
      <c r="A102" s="7" t="s">
        <v>1689</v>
      </c>
      <c r="B102" s="7" t="s">
        <v>879</v>
      </c>
      <c r="C102" s="6" t="s">
        <v>284</v>
      </c>
      <c r="D102" s="6" t="s">
        <v>285</v>
      </c>
      <c r="E102" s="6" t="n">
        <v>746</v>
      </c>
      <c r="F102" s="8" t="n">
        <v>0.79110599078341</v>
      </c>
    </row>
    <row r="103" customFormat="false" ht="22.35" hidden="false" customHeight="false" outlineLevel="0" collapsed="false">
      <c r="A103" s="7" t="s">
        <v>1689</v>
      </c>
      <c r="B103" s="6" t="s">
        <v>880</v>
      </c>
      <c r="C103" s="6" t="s">
        <v>272</v>
      </c>
      <c r="D103" s="6" t="s">
        <v>275</v>
      </c>
      <c r="E103" s="6" t="n">
        <v>216</v>
      </c>
      <c r="F103" s="8" t="n">
        <v>0.851666666666667</v>
      </c>
    </row>
    <row r="104" customFormat="false" ht="22.35" hidden="false" customHeight="false" outlineLevel="0" collapsed="false">
      <c r="A104" s="7" t="s">
        <v>1689</v>
      </c>
      <c r="B104" s="6" t="s">
        <v>880</v>
      </c>
      <c r="C104" s="6" t="s">
        <v>272</v>
      </c>
      <c r="D104" s="6" t="s">
        <v>273</v>
      </c>
      <c r="E104" s="6" t="n">
        <v>144</v>
      </c>
      <c r="F104" s="8" t="n">
        <v>0.875</v>
      </c>
    </row>
    <row r="105" customFormat="false" ht="22.35" hidden="false" customHeight="false" outlineLevel="0" collapsed="false">
      <c r="A105" s="7" t="s">
        <v>1689</v>
      </c>
      <c r="B105" s="6" t="s">
        <v>880</v>
      </c>
      <c r="C105" s="6" t="s">
        <v>272</v>
      </c>
      <c r="D105" s="6" t="s">
        <v>276</v>
      </c>
      <c r="E105" s="6" t="n">
        <v>216</v>
      </c>
      <c r="F105" s="8" t="n">
        <v>0.706111111111111</v>
      </c>
    </row>
    <row r="106" customFormat="false" ht="22.35" hidden="false" customHeight="false" outlineLevel="0" collapsed="false">
      <c r="A106" s="7" t="s">
        <v>1689</v>
      </c>
      <c r="B106" s="6" t="s">
        <v>880</v>
      </c>
      <c r="C106" s="6" t="s">
        <v>272</v>
      </c>
      <c r="D106" s="6" t="s">
        <v>274</v>
      </c>
      <c r="E106" s="6" t="n">
        <v>170</v>
      </c>
      <c r="F106" s="8" t="n">
        <v>0.835238095238095</v>
      </c>
    </row>
    <row r="107" customFormat="false" ht="22.35" hidden="false" customHeight="false" outlineLevel="0" collapsed="false">
      <c r="A107" s="7" t="s">
        <v>1689</v>
      </c>
      <c r="B107" s="6" t="s">
        <v>880</v>
      </c>
      <c r="C107" s="6" t="s">
        <v>278</v>
      </c>
      <c r="D107" s="6" t="s">
        <v>279</v>
      </c>
      <c r="E107" s="6" t="n">
        <v>404</v>
      </c>
      <c r="F107" s="8" t="n">
        <v>0.861397361020982</v>
      </c>
    </row>
    <row r="108" customFormat="false" ht="22.35" hidden="false" customHeight="false" outlineLevel="0" collapsed="false">
      <c r="A108" s="7" t="s">
        <v>1689</v>
      </c>
      <c r="B108" s="6" t="s">
        <v>880</v>
      </c>
      <c r="C108" s="6" t="s">
        <v>278</v>
      </c>
      <c r="D108" s="6" t="s">
        <v>281</v>
      </c>
      <c r="E108" s="6" t="n">
        <v>216</v>
      </c>
      <c r="F108" s="8" t="n">
        <v>0.728333333333333</v>
      </c>
    </row>
    <row r="109" customFormat="false" ht="22.35" hidden="false" customHeight="false" outlineLevel="0" collapsed="false">
      <c r="A109" s="7" t="s">
        <v>1689</v>
      </c>
      <c r="B109" s="6" t="s">
        <v>880</v>
      </c>
      <c r="C109" s="6" t="s">
        <v>278</v>
      </c>
      <c r="D109" s="6" t="s">
        <v>280</v>
      </c>
      <c r="E109" s="6" t="n">
        <v>126</v>
      </c>
      <c r="F109" s="8" t="n">
        <v>0.783809523809524</v>
      </c>
    </row>
    <row r="110" customFormat="false" ht="22.35" hidden="false" customHeight="false" outlineLevel="0" collapsed="false">
      <c r="A110" s="7" t="s">
        <v>1689</v>
      </c>
      <c r="B110" s="6" t="s">
        <v>880</v>
      </c>
      <c r="C110" s="6" t="s">
        <v>284</v>
      </c>
      <c r="D110" s="6" t="s">
        <v>285</v>
      </c>
      <c r="E110" s="6" t="n">
        <v>746</v>
      </c>
      <c r="F110" s="8" t="n">
        <v>0.810076804915515</v>
      </c>
    </row>
    <row r="111" customFormat="false" ht="14.25" hidden="false" customHeight="true" outlineLevel="0" collapsed="false">
      <c r="A111" s="10" t="s">
        <v>1703</v>
      </c>
      <c r="B111" s="10"/>
      <c r="C111" s="10"/>
      <c r="D111" s="10"/>
      <c r="E111" s="10"/>
      <c r="F111" s="10"/>
      <c r="G111" s="10"/>
      <c r="H111" s="10"/>
      <c r="I111" s="10"/>
      <c r="J111" s="10"/>
      <c r="K111" s="10"/>
      <c r="L111" s="10"/>
    </row>
  </sheetData>
  <mergeCells count="2">
    <mergeCell ref="A2:L2"/>
    <mergeCell ref="A111:L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1704</v>
      </c>
      <c r="B2" s="2"/>
      <c r="C2" s="2"/>
      <c r="D2" s="2"/>
      <c r="E2" s="2"/>
      <c r="F2" s="2"/>
      <c r="G2" s="2"/>
      <c r="H2" s="2"/>
      <c r="I2" s="2"/>
      <c r="J2" s="2"/>
      <c r="K2" s="2"/>
      <c r="L2" s="2"/>
    </row>
    <row r="4" customFormat="false" ht="24" hidden="false" customHeight="true" outlineLevel="0" collapsed="false">
      <c r="A4" s="5" t="s">
        <v>1705</v>
      </c>
      <c r="B4" s="5" t="s">
        <v>535</v>
      </c>
      <c r="C4" s="5" t="s">
        <v>536</v>
      </c>
      <c r="D4" s="5" t="s">
        <v>537</v>
      </c>
      <c r="E4" s="5" t="s">
        <v>94</v>
      </c>
      <c r="F4" s="5" t="s">
        <v>288</v>
      </c>
    </row>
    <row r="5" customFormat="false" ht="22.35" hidden="false" customHeight="false" outlineLevel="0" collapsed="false">
      <c r="A5" s="6" t="n">
        <v>1</v>
      </c>
      <c r="B5" s="6" t="s">
        <v>1706</v>
      </c>
      <c r="C5" s="7" t="s">
        <v>289</v>
      </c>
      <c r="D5" s="6" t="s">
        <v>1707</v>
      </c>
      <c r="E5" s="7" t="s">
        <v>290</v>
      </c>
      <c r="F5" s="6" t="s">
        <v>291</v>
      </c>
    </row>
    <row r="6" customFormat="false" ht="15" hidden="false" customHeight="false" outlineLevel="0" collapsed="false">
      <c r="A6" s="6" t="n">
        <v>2</v>
      </c>
      <c r="B6" s="6" t="s">
        <v>1706</v>
      </c>
      <c r="C6" s="7" t="s">
        <v>292</v>
      </c>
      <c r="D6" s="6" t="s">
        <v>1707</v>
      </c>
      <c r="E6" s="6" t="s">
        <v>1708</v>
      </c>
      <c r="F6" s="6" t="s">
        <v>291</v>
      </c>
    </row>
    <row r="7" customFormat="false" ht="15" hidden="false" customHeight="false" outlineLevel="0" collapsed="false">
      <c r="A7" s="6" t="n">
        <v>3</v>
      </c>
      <c r="B7" s="6" t="s">
        <v>1706</v>
      </c>
      <c r="C7" s="7" t="s">
        <v>293</v>
      </c>
      <c r="D7" s="6" t="s">
        <v>1707</v>
      </c>
      <c r="E7" s="6" t="s">
        <v>294</v>
      </c>
      <c r="F7" s="6" t="s">
        <v>291</v>
      </c>
    </row>
    <row r="8" customFormat="false" ht="15" hidden="false" customHeight="false" outlineLevel="0" collapsed="false">
      <c r="A8" s="6" t="n">
        <v>4</v>
      </c>
      <c r="B8" s="6" t="s">
        <v>1706</v>
      </c>
      <c r="C8" s="7" t="s">
        <v>295</v>
      </c>
      <c r="D8" s="6" t="s">
        <v>1707</v>
      </c>
      <c r="E8" s="7" t="s">
        <v>296</v>
      </c>
      <c r="F8" s="6" t="s">
        <v>291</v>
      </c>
    </row>
    <row r="9" customFormat="false" ht="15" hidden="false" customHeight="false" outlineLevel="0" collapsed="false">
      <c r="A9" s="6" t="n">
        <v>5</v>
      </c>
      <c r="B9" s="6" t="s">
        <v>1706</v>
      </c>
      <c r="C9" s="7" t="s">
        <v>297</v>
      </c>
      <c r="D9" s="6" t="s">
        <v>1707</v>
      </c>
      <c r="E9" s="6" t="s">
        <v>1709</v>
      </c>
      <c r="F9" s="6" t="s">
        <v>291</v>
      </c>
    </row>
    <row r="10" customFormat="false" ht="22.35" hidden="false" customHeight="false" outlineLevel="0" collapsed="false">
      <c r="A10" s="6" t="n">
        <v>6</v>
      </c>
      <c r="B10" s="6" t="s">
        <v>1706</v>
      </c>
      <c r="C10" s="7" t="s">
        <v>298</v>
      </c>
      <c r="D10" s="6" t="s">
        <v>1707</v>
      </c>
      <c r="E10" s="7" t="s">
        <v>299</v>
      </c>
      <c r="F10" s="6" t="s">
        <v>291</v>
      </c>
    </row>
    <row r="11" customFormat="false" ht="15" hidden="false" customHeight="false" outlineLevel="0" collapsed="false">
      <c r="A11" s="6" t="n">
        <v>7</v>
      </c>
      <c r="B11" s="6" t="s">
        <v>1706</v>
      </c>
      <c r="C11" s="7" t="s">
        <v>300</v>
      </c>
      <c r="D11" s="6" t="s">
        <v>1707</v>
      </c>
      <c r="E11" s="7" t="s">
        <v>301</v>
      </c>
      <c r="F11" s="15" t="s">
        <v>302</v>
      </c>
    </row>
    <row r="12" customFormat="false" ht="15" hidden="false" customHeight="false" outlineLevel="0" collapsed="false">
      <c r="A12" s="6" t="n">
        <v>8</v>
      </c>
      <c r="B12" s="6" t="s">
        <v>1706</v>
      </c>
      <c r="C12" s="7" t="s">
        <v>303</v>
      </c>
      <c r="D12" s="6" t="s">
        <v>1707</v>
      </c>
      <c r="E12" s="6" t="s">
        <v>304</v>
      </c>
      <c r="F12" s="6" t="s">
        <v>291</v>
      </c>
    </row>
    <row r="13" customFormat="false" ht="15" hidden="false" customHeight="false" outlineLevel="0" collapsed="false">
      <c r="A13" s="6" t="n">
        <v>9</v>
      </c>
      <c r="B13" s="6" t="s">
        <v>1706</v>
      </c>
      <c r="C13" s="7" t="s">
        <v>305</v>
      </c>
      <c r="D13" s="6" t="s">
        <v>1707</v>
      </c>
      <c r="E13" s="6" t="s">
        <v>304</v>
      </c>
      <c r="F13" s="6" t="s">
        <v>291</v>
      </c>
    </row>
    <row r="14" customFormat="false" ht="22.35" hidden="false" customHeight="false" outlineLevel="0" collapsed="false">
      <c r="A14" s="6" t="n">
        <v>10</v>
      </c>
      <c r="B14" s="6" t="s">
        <v>1706</v>
      </c>
      <c r="C14" s="7" t="s">
        <v>306</v>
      </c>
      <c r="D14" s="6" t="s">
        <v>1707</v>
      </c>
      <c r="E14" s="7" t="s">
        <v>307</v>
      </c>
      <c r="F14" s="6" t="s">
        <v>291</v>
      </c>
    </row>
    <row r="15" customFormat="false" ht="22.35" hidden="false" customHeight="false" outlineLevel="0" collapsed="false">
      <c r="A15" s="6" t="n">
        <v>11</v>
      </c>
      <c r="B15" s="6" t="s">
        <v>1706</v>
      </c>
      <c r="C15" s="7" t="s">
        <v>308</v>
      </c>
      <c r="D15" s="6" t="s">
        <v>1707</v>
      </c>
      <c r="E15" s="7" t="s">
        <v>309</v>
      </c>
      <c r="F15" s="6" t="s">
        <v>291</v>
      </c>
    </row>
    <row r="16" customFormat="false" ht="22.35" hidden="false" customHeight="false" outlineLevel="0" collapsed="false">
      <c r="A16" s="6" t="n">
        <v>12</v>
      </c>
      <c r="B16" s="6" t="s">
        <v>1706</v>
      </c>
      <c r="C16" s="7" t="s">
        <v>310</v>
      </c>
      <c r="D16" s="6" t="s">
        <v>1707</v>
      </c>
      <c r="E16" s="7" t="s">
        <v>311</v>
      </c>
      <c r="F16" s="6" t="s">
        <v>291</v>
      </c>
    </row>
    <row r="17" customFormat="false" ht="22.35" hidden="false" customHeight="false" outlineLevel="0" collapsed="false">
      <c r="A17" s="6" t="n">
        <v>13</v>
      </c>
      <c r="B17" s="6" t="s">
        <v>538</v>
      </c>
      <c r="C17" s="7" t="s">
        <v>539</v>
      </c>
      <c r="D17" s="7" t="s">
        <v>540</v>
      </c>
      <c r="E17" s="7" t="s">
        <v>541</v>
      </c>
      <c r="F17" s="6" t="s">
        <v>291</v>
      </c>
    </row>
    <row r="18" customFormat="false" ht="15" hidden="false" customHeight="false" outlineLevel="0" collapsed="false">
      <c r="A18" s="6" t="n">
        <v>14</v>
      </c>
      <c r="B18" s="6" t="s">
        <v>716</v>
      </c>
      <c r="C18" s="7" t="s">
        <v>717</v>
      </c>
      <c r="D18" s="7" t="s">
        <v>718</v>
      </c>
      <c r="E18" s="6" t="s">
        <v>719</v>
      </c>
      <c r="F18" s="6" t="s">
        <v>291</v>
      </c>
    </row>
    <row r="19" customFormat="false" ht="22.35" hidden="false" customHeight="false" outlineLevel="0" collapsed="false">
      <c r="A19" s="6" t="n">
        <v>15</v>
      </c>
      <c r="B19" s="6" t="s">
        <v>716</v>
      </c>
      <c r="C19" s="7" t="s">
        <v>720</v>
      </c>
      <c r="D19" s="7" t="s">
        <v>721</v>
      </c>
      <c r="E19" s="7" t="s">
        <v>722</v>
      </c>
      <c r="F19" s="6" t="s">
        <v>291</v>
      </c>
    </row>
    <row r="20" customFormat="false" ht="15" hidden="false" customHeight="false" outlineLevel="0" collapsed="false">
      <c r="A20" s="6" t="n">
        <v>16</v>
      </c>
      <c r="B20" s="6" t="s">
        <v>716</v>
      </c>
      <c r="C20" s="7" t="s">
        <v>723</v>
      </c>
      <c r="D20" s="7" t="s">
        <v>724</v>
      </c>
      <c r="E20" s="7" t="s">
        <v>725</v>
      </c>
      <c r="F20" s="6" t="s">
        <v>291</v>
      </c>
    </row>
    <row r="21" customFormat="false" ht="22.35" hidden="false" customHeight="false" outlineLevel="0" collapsed="false">
      <c r="A21" s="6" t="n">
        <v>17</v>
      </c>
      <c r="B21" s="6" t="s">
        <v>766</v>
      </c>
      <c r="C21" s="7" t="s">
        <v>767</v>
      </c>
      <c r="D21" s="7" t="s">
        <v>768</v>
      </c>
      <c r="E21" s="7" t="s">
        <v>769</v>
      </c>
      <c r="F21" s="6" t="s">
        <v>291</v>
      </c>
    </row>
    <row r="22" customFormat="false" ht="22.35" hidden="false" customHeight="false" outlineLevel="0" collapsed="false">
      <c r="A22" s="6" t="n">
        <v>18</v>
      </c>
      <c r="B22" s="6" t="s">
        <v>538</v>
      </c>
      <c r="C22" s="7" t="s">
        <v>542</v>
      </c>
      <c r="D22" s="7" t="s">
        <v>543</v>
      </c>
      <c r="E22" s="7" t="s">
        <v>544</v>
      </c>
      <c r="F22" s="6" t="s">
        <v>291</v>
      </c>
    </row>
    <row r="23" customFormat="false" ht="15" hidden="false" customHeight="false" outlineLevel="0" collapsed="false">
      <c r="A23" s="6" t="n">
        <v>19</v>
      </c>
      <c r="B23" s="6" t="s">
        <v>538</v>
      </c>
      <c r="C23" s="6" t="s">
        <v>545</v>
      </c>
      <c r="D23" s="7" t="s">
        <v>546</v>
      </c>
      <c r="E23" s="6" t="s">
        <v>547</v>
      </c>
      <c r="F23" s="6" t="s">
        <v>291</v>
      </c>
    </row>
    <row r="24" customFormat="false" ht="15" hidden="false" customHeight="false" outlineLevel="0" collapsed="false">
      <c r="A24" s="6" t="n">
        <v>20</v>
      </c>
      <c r="B24" s="6" t="s">
        <v>538</v>
      </c>
      <c r="C24" s="7" t="s">
        <v>548</v>
      </c>
      <c r="D24" s="7" t="s">
        <v>549</v>
      </c>
      <c r="E24" s="6" t="s">
        <v>550</v>
      </c>
      <c r="F24" s="6" t="s">
        <v>291</v>
      </c>
    </row>
    <row r="25" customFormat="false" ht="15" hidden="false" customHeight="false" outlineLevel="0" collapsed="false">
      <c r="A25" s="6" t="n">
        <v>21</v>
      </c>
      <c r="B25" s="6" t="s">
        <v>538</v>
      </c>
      <c r="C25" s="6" t="s">
        <v>551</v>
      </c>
      <c r="D25" s="7" t="s">
        <v>552</v>
      </c>
      <c r="E25" s="7" t="s">
        <v>553</v>
      </c>
      <c r="F25" s="6" t="s">
        <v>291</v>
      </c>
    </row>
    <row r="26" customFormat="false" ht="15" hidden="false" customHeight="false" outlineLevel="0" collapsed="false">
      <c r="A26" s="6" t="n">
        <v>22</v>
      </c>
      <c r="B26" s="6" t="s">
        <v>538</v>
      </c>
      <c r="C26" s="6" t="s">
        <v>554</v>
      </c>
      <c r="D26" s="7" t="s">
        <v>555</v>
      </c>
      <c r="E26" s="7" t="s">
        <v>556</v>
      </c>
      <c r="F26" s="6" t="s">
        <v>291</v>
      </c>
    </row>
    <row r="27" customFormat="false" ht="22.35" hidden="false" customHeight="false" outlineLevel="0" collapsed="false">
      <c r="A27" s="6" t="n">
        <v>23</v>
      </c>
      <c r="B27" s="6" t="s">
        <v>538</v>
      </c>
      <c r="C27" s="6" t="s">
        <v>557</v>
      </c>
      <c r="D27" s="7" t="s">
        <v>558</v>
      </c>
      <c r="E27" s="7" t="s">
        <v>559</v>
      </c>
      <c r="F27" s="6" t="s">
        <v>291</v>
      </c>
    </row>
    <row r="28" customFormat="false" ht="15" hidden="false" customHeight="false" outlineLevel="0" collapsed="false">
      <c r="A28" s="6" t="n">
        <v>24</v>
      </c>
      <c r="B28" s="6" t="s">
        <v>687</v>
      </c>
      <c r="C28" s="7" t="s">
        <v>688</v>
      </c>
      <c r="D28" s="7" t="s">
        <v>689</v>
      </c>
      <c r="E28" s="7" t="s">
        <v>690</v>
      </c>
      <c r="F28" s="6" t="s">
        <v>291</v>
      </c>
    </row>
    <row r="29" customFormat="false" ht="15" hidden="false" customHeight="false" outlineLevel="0" collapsed="false">
      <c r="A29" s="6" t="n">
        <v>25</v>
      </c>
      <c r="B29" s="6" t="s">
        <v>687</v>
      </c>
      <c r="C29" s="7" t="s">
        <v>691</v>
      </c>
      <c r="D29" s="7" t="s">
        <v>692</v>
      </c>
      <c r="E29" s="7" t="s">
        <v>693</v>
      </c>
      <c r="F29" s="6" t="s">
        <v>291</v>
      </c>
    </row>
    <row r="30" customFormat="false" ht="15" hidden="false" customHeight="false" outlineLevel="0" collapsed="false">
      <c r="A30" s="6" t="n">
        <v>26</v>
      </c>
      <c r="B30" s="6" t="s">
        <v>716</v>
      </c>
      <c r="C30" s="6" t="s">
        <v>726</v>
      </c>
      <c r="D30" s="7" t="s">
        <v>715</v>
      </c>
      <c r="E30" s="6" t="s">
        <v>727</v>
      </c>
      <c r="F30" s="6" t="s">
        <v>291</v>
      </c>
    </row>
    <row r="31" customFormat="false" ht="74.6" hidden="false" customHeight="false" outlineLevel="0" collapsed="false">
      <c r="A31" s="6" t="n">
        <v>27</v>
      </c>
      <c r="B31" s="6" t="s">
        <v>766</v>
      </c>
      <c r="C31" s="6" t="s">
        <v>770</v>
      </c>
      <c r="D31" s="7" t="s">
        <v>771</v>
      </c>
      <c r="E31" s="7" t="s">
        <v>772</v>
      </c>
      <c r="F31" s="6" t="s">
        <v>291</v>
      </c>
    </row>
    <row r="32" customFormat="false" ht="22.35" hidden="false" customHeight="false" outlineLevel="0" collapsed="false">
      <c r="A32" s="6" t="n">
        <v>28</v>
      </c>
      <c r="B32" s="6" t="s">
        <v>1710</v>
      </c>
      <c r="C32" s="7" t="s">
        <v>819</v>
      </c>
      <c r="D32" s="6"/>
      <c r="E32" s="7" t="s">
        <v>1711</v>
      </c>
      <c r="F32" s="6" t="s">
        <v>291</v>
      </c>
    </row>
    <row r="33" customFormat="false" ht="22.35" hidden="false" customHeight="false" outlineLevel="0" collapsed="false">
      <c r="A33" s="6" t="n">
        <v>29</v>
      </c>
      <c r="B33" s="6" t="s">
        <v>1710</v>
      </c>
      <c r="C33" s="7" t="s">
        <v>822</v>
      </c>
      <c r="D33" s="6"/>
      <c r="E33" s="7" t="s">
        <v>1712</v>
      </c>
      <c r="F33" s="6" t="s">
        <v>291</v>
      </c>
    </row>
    <row r="34" customFormat="false" ht="22.35" hidden="false" customHeight="false" outlineLevel="0" collapsed="false">
      <c r="A34" s="6" t="n">
        <v>30</v>
      </c>
      <c r="B34" s="6" t="s">
        <v>1710</v>
      </c>
      <c r="C34" s="7" t="s">
        <v>825</v>
      </c>
      <c r="D34" s="6"/>
      <c r="E34" s="7" t="s">
        <v>1713</v>
      </c>
      <c r="F34" s="15" t="s">
        <v>302</v>
      </c>
    </row>
    <row r="35" customFormat="false" ht="22.35" hidden="false" customHeight="false" outlineLevel="0" collapsed="false">
      <c r="A35" s="6" t="n">
        <v>31</v>
      </c>
      <c r="B35" s="6" t="s">
        <v>1710</v>
      </c>
      <c r="C35" s="7" t="s">
        <v>828</v>
      </c>
      <c r="D35" s="6"/>
      <c r="E35" s="7" t="s">
        <v>1714</v>
      </c>
      <c r="F35" s="6" t="s">
        <v>291</v>
      </c>
    </row>
    <row r="36" customFormat="false" ht="15" hidden="false" customHeight="false" outlineLevel="0" collapsed="false">
      <c r="A36" s="6" t="n">
        <v>32</v>
      </c>
      <c r="B36" s="6" t="s">
        <v>1013</v>
      </c>
      <c r="C36" s="7" t="s">
        <v>1014</v>
      </c>
      <c r="D36" s="7" t="s">
        <v>1015</v>
      </c>
      <c r="E36" s="7" t="s">
        <v>1016</v>
      </c>
      <c r="F36" s="6" t="s">
        <v>291</v>
      </c>
    </row>
    <row r="37" customFormat="false" ht="15" hidden="false" customHeight="false" outlineLevel="0" collapsed="false">
      <c r="A37" s="6" t="n">
        <v>33</v>
      </c>
      <c r="B37" s="6" t="s">
        <v>1013</v>
      </c>
      <c r="C37" s="7" t="s">
        <v>1017</v>
      </c>
      <c r="D37" s="7" t="s">
        <v>1018</v>
      </c>
      <c r="E37" s="7" t="s">
        <v>1019</v>
      </c>
      <c r="F37" s="15" t="s">
        <v>302</v>
      </c>
    </row>
    <row r="38" customFormat="false" ht="22.35" hidden="false" customHeight="false" outlineLevel="0" collapsed="false">
      <c r="A38" s="6" t="n">
        <v>34</v>
      </c>
      <c r="B38" s="6" t="s">
        <v>1098</v>
      </c>
      <c r="C38" s="6" t="s">
        <v>1099</v>
      </c>
      <c r="D38" s="7" t="s">
        <v>1100</v>
      </c>
      <c r="E38" s="7" t="s">
        <v>1101</v>
      </c>
      <c r="F38" s="6" t="s">
        <v>291</v>
      </c>
    </row>
    <row r="39" customFormat="false" ht="22.35" hidden="false" customHeight="false" outlineLevel="0" collapsed="false">
      <c r="A39" s="6" t="n">
        <v>35</v>
      </c>
      <c r="B39" s="6" t="s">
        <v>1263</v>
      </c>
      <c r="C39" s="6" t="s">
        <v>1264</v>
      </c>
      <c r="D39" s="7" t="s">
        <v>1265</v>
      </c>
      <c r="E39" s="7" t="s">
        <v>1266</v>
      </c>
      <c r="F39" s="6" t="s">
        <v>291</v>
      </c>
    </row>
    <row r="40" customFormat="false" ht="15" hidden="false" customHeight="false" outlineLevel="0" collapsed="false">
      <c r="A40" s="6" t="n">
        <v>36</v>
      </c>
      <c r="B40" s="6" t="s">
        <v>1390</v>
      </c>
      <c r="C40" s="7" t="s">
        <v>1391</v>
      </c>
      <c r="D40" s="7" t="s">
        <v>1392</v>
      </c>
      <c r="E40" s="7" t="s">
        <v>1393</v>
      </c>
      <c r="F40" s="6" t="s">
        <v>291</v>
      </c>
    </row>
    <row r="41" customFormat="false" ht="22.35" hidden="false" customHeight="false" outlineLevel="0" collapsed="false">
      <c r="A41" s="6" t="n">
        <v>37</v>
      </c>
      <c r="B41" s="6" t="s">
        <v>1390</v>
      </c>
      <c r="C41" s="7" t="s">
        <v>1394</v>
      </c>
      <c r="D41" s="7" t="s">
        <v>1395</v>
      </c>
      <c r="E41" s="7" t="s">
        <v>1396</v>
      </c>
      <c r="F41" s="6" t="s">
        <v>291</v>
      </c>
    </row>
    <row r="42" customFormat="false" ht="22.35" hidden="false" customHeight="false" outlineLevel="0" collapsed="false">
      <c r="A42" s="6" t="n">
        <v>38</v>
      </c>
      <c r="B42" s="6" t="s">
        <v>1390</v>
      </c>
      <c r="C42" s="6" t="s">
        <v>1397</v>
      </c>
      <c r="D42" s="7" t="s">
        <v>1398</v>
      </c>
      <c r="E42" s="6" t="s">
        <v>1399</v>
      </c>
      <c r="F42" s="6" t="s">
        <v>291</v>
      </c>
    </row>
    <row r="43" customFormat="false" ht="15" hidden="false" customHeight="false" outlineLevel="0" collapsed="false">
      <c r="A43" s="6" t="n">
        <v>39</v>
      </c>
      <c r="B43" s="6" t="s">
        <v>1429</v>
      </c>
      <c r="C43" s="7" t="s">
        <v>1430</v>
      </c>
      <c r="D43" s="7" t="s">
        <v>1431</v>
      </c>
      <c r="E43" s="7" t="s">
        <v>1432</v>
      </c>
      <c r="F43" s="6" t="s">
        <v>291</v>
      </c>
    </row>
    <row r="44" customFormat="false" ht="15" hidden="false" customHeight="false" outlineLevel="0" collapsed="false">
      <c r="A44" s="6" t="n">
        <v>40</v>
      </c>
      <c r="B44" s="6" t="s">
        <v>1334</v>
      </c>
      <c r="C44" s="7" t="s">
        <v>1335</v>
      </c>
      <c r="D44" s="7" t="s">
        <v>1336</v>
      </c>
      <c r="E44" s="7" t="s">
        <v>1337</v>
      </c>
      <c r="F44" s="6" t="s">
        <v>291</v>
      </c>
    </row>
    <row r="45" customFormat="false" ht="15" hidden="false" customHeight="false" outlineLevel="0" collapsed="false">
      <c r="A45" s="6" t="n">
        <v>41</v>
      </c>
      <c r="B45" s="6" t="s">
        <v>1334</v>
      </c>
      <c r="C45" s="6" t="s">
        <v>1338</v>
      </c>
      <c r="D45" s="7" t="s">
        <v>1339</v>
      </c>
      <c r="E45" s="7" t="s">
        <v>1340</v>
      </c>
      <c r="F45" s="15" t="s">
        <v>302</v>
      </c>
    </row>
    <row r="46" customFormat="false" ht="32.8" hidden="false" customHeight="false" outlineLevel="0" collapsed="false">
      <c r="A46" s="6" t="n">
        <v>42</v>
      </c>
      <c r="B46" s="6" t="s">
        <v>1334</v>
      </c>
      <c r="C46" s="7" t="s">
        <v>1341</v>
      </c>
      <c r="D46" s="7" t="s">
        <v>1342</v>
      </c>
      <c r="E46" s="7" t="s">
        <v>1343</v>
      </c>
      <c r="F46" s="15" t="s">
        <v>302</v>
      </c>
    </row>
    <row r="47" customFormat="false" ht="22.35" hidden="false" customHeight="false" outlineLevel="0" collapsed="false">
      <c r="A47" s="6" t="n">
        <v>43</v>
      </c>
      <c r="B47" s="6" t="s">
        <v>1715</v>
      </c>
      <c r="C47" s="7" t="s">
        <v>539</v>
      </c>
      <c r="D47" s="7" t="s">
        <v>540</v>
      </c>
      <c r="E47" s="7" t="s">
        <v>541</v>
      </c>
      <c r="F47" s="6" t="s">
        <v>291</v>
      </c>
    </row>
    <row r="48" customFormat="false" ht="15" hidden="false" customHeight="false" outlineLevel="0" collapsed="false">
      <c r="A48" s="6" t="n">
        <v>44</v>
      </c>
      <c r="B48" s="6" t="s">
        <v>1716</v>
      </c>
      <c r="C48" s="7" t="s">
        <v>1611</v>
      </c>
      <c r="D48" s="7" t="s">
        <v>718</v>
      </c>
      <c r="E48" s="6" t="s">
        <v>1612</v>
      </c>
      <c r="F48" s="6" t="s">
        <v>291</v>
      </c>
    </row>
    <row r="49" customFormat="false" ht="22.35" hidden="false" customHeight="false" outlineLevel="0" collapsed="false">
      <c r="A49" s="6" t="n">
        <v>45</v>
      </c>
      <c r="B49" s="6" t="s">
        <v>1716</v>
      </c>
      <c r="C49" s="7" t="s">
        <v>720</v>
      </c>
      <c r="D49" s="7" t="s">
        <v>721</v>
      </c>
      <c r="E49" s="7" t="s">
        <v>1613</v>
      </c>
      <c r="F49" s="6" t="s">
        <v>291</v>
      </c>
    </row>
    <row r="50" customFormat="false" ht="15" hidden="false" customHeight="false" outlineLevel="0" collapsed="false">
      <c r="A50" s="6" t="n">
        <v>46</v>
      </c>
      <c r="B50" s="6" t="s">
        <v>1716</v>
      </c>
      <c r="C50" s="7" t="s">
        <v>723</v>
      </c>
      <c r="D50" s="7" t="s">
        <v>724</v>
      </c>
      <c r="E50" s="7" t="s">
        <v>1614</v>
      </c>
      <c r="F50" s="6" t="s">
        <v>291</v>
      </c>
    </row>
    <row r="51" customFormat="false" ht="22.35" hidden="false" customHeight="false" outlineLevel="0" collapsed="false">
      <c r="A51" s="6" t="n">
        <v>47</v>
      </c>
      <c r="B51" s="6" t="s">
        <v>1717</v>
      </c>
      <c r="C51" s="7" t="s">
        <v>1615</v>
      </c>
      <c r="D51" s="7" t="s">
        <v>768</v>
      </c>
      <c r="E51" s="7" t="s">
        <v>769</v>
      </c>
      <c r="F51" s="6" t="s">
        <v>291</v>
      </c>
    </row>
    <row r="52" customFormat="false" ht="15" hidden="false" customHeight="false" outlineLevel="0" collapsed="false">
      <c r="A52" s="6" t="n">
        <v>48</v>
      </c>
      <c r="B52" s="6" t="s">
        <v>1718</v>
      </c>
      <c r="C52" s="7" t="s">
        <v>1719</v>
      </c>
      <c r="D52" s="7" t="s">
        <v>1720</v>
      </c>
      <c r="E52" s="7" t="s">
        <v>1721</v>
      </c>
      <c r="F52" s="6" t="s">
        <v>291</v>
      </c>
    </row>
    <row r="53" customFormat="false" ht="15" hidden="false" customHeight="false" outlineLevel="0" collapsed="false">
      <c r="A53" s="6" t="n">
        <v>49</v>
      </c>
      <c r="B53" s="6" t="s">
        <v>1718</v>
      </c>
      <c r="C53" s="7" t="s">
        <v>1722</v>
      </c>
      <c r="D53" s="7" t="s">
        <v>1723</v>
      </c>
      <c r="E53" s="6" t="s">
        <v>1724</v>
      </c>
      <c r="F53" s="6" t="s">
        <v>291</v>
      </c>
    </row>
    <row r="54" customFormat="false" ht="15" hidden="false" customHeight="false" outlineLevel="0" collapsed="false">
      <c r="A54" s="6" t="n">
        <v>50</v>
      </c>
      <c r="B54" s="6" t="s">
        <v>1718</v>
      </c>
      <c r="C54" s="7" t="s">
        <v>1725</v>
      </c>
      <c r="D54" s="7" t="s">
        <v>1726</v>
      </c>
      <c r="E54" s="7" t="s">
        <v>1727</v>
      </c>
      <c r="F54" s="6" t="s">
        <v>291</v>
      </c>
    </row>
    <row r="55" customFormat="false" ht="15" hidden="false" customHeight="false" outlineLevel="0" collapsed="false">
      <c r="A55" s="6" t="n">
        <v>51</v>
      </c>
      <c r="B55" s="6" t="s">
        <v>1718</v>
      </c>
      <c r="C55" s="7" t="s">
        <v>1728</v>
      </c>
      <c r="D55" s="7" t="s">
        <v>1729</v>
      </c>
      <c r="E55" s="6" t="s">
        <v>1730</v>
      </c>
      <c r="F55" s="6" t="s">
        <v>291</v>
      </c>
    </row>
    <row r="56" customFormat="false" ht="22.35" hidden="false" customHeight="false" outlineLevel="0" collapsed="false">
      <c r="A56" s="6" t="n">
        <v>52</v>
      </c>
      <c r="B56" s="6" t="s">
        <v>1731</v>
      </c>
      <c r="C56" s="7" t="s">
        <v>1732</v>
      </c>
      <c r="D56" s="7" t="s">
        <v>1733</v>
      </c>
      <c r="E56" s="7" t="s">
        <v>1734</v>
      </c>
      <c r="F56" s="6" t="s">
        <v>291</v>
      </c>
    </row>
    <row r="57" customFormat="false" ht="15" hidden="false" customHeight="false" outlineLevel="0" collapsed="false">
      <c r="A57" s="6" t="n">
        <v>53</v>
      </c>
      <c r="B57" s="6" t="s">
        <v>1735</v>
      </c>
      <c r="C57" s="7" t="s">
        <v>1736</v>
      </c>
      <c r="D57" s="7" t="s">
        <v>1737</v>
      </c>
      <c r="E57" s="7" t="s">
        <v>1738</v>
      </c>
      <c r="F57" s="6" t="s">
        <v>291</v>
      </c>
    </row>
    <row r="58" customFormat="false" ht="15" hidden="false" customHeight="false" outlineLevel="0" collapsed="false">
      <c r="A58" s="6" t="n">
        <v>54</v>
      </c>
      <c r="B58" s="6" t="s">
        <v>1739</v>
      </c>
      <c r="C58" s="7" t="s">
        <v>1740</v>
      </c>
      <c r="D58" s="7" t="s">
        <v>1741</v>
      </c>
      <c r="E58" s="7" t="s">
        <v>1742</v>
      </c>
      <c r="F58" s="15" t="s">
        <v>302</v>
      </c>
    </row>
    <row r="59" customFormat="false" ht="15" hidden="false" customHeight="false" outlineLevel="0" collapsed="false">
      <c r="A59" s="6" t="n">
        <v>55</v>
      </c>
      <c r="B59" s="6" t="s">
        <v>1743</v>
      </c>
      <c r="C59" s="7" t="s">
        <v>1744</v>
      </c>
      <c r="D59" s="7" t="s">
        <v>1745</v>
      </c>
      <c r="E59" s="7" t="s">
        <v>1746</v>
      </c>
      <c r="F59" s="15" t="s">
        <v>302</v>
      </c>
    </row>
    <row r="60" customFormat="false" ht="15" hidden="false" customHeight="false" outlineLevel="0" collapsed="false">
      <c r="A60" s="6" t="n">
        <v>56</v>
      </c>
      <c r="B60" s="6" t="s">
        <v>1747</v>
      </c>
      <c r="C60" s="7" t="s">
        <v>1748</v>
      </c>
      <c r="D60" s="7" t="s">
        <v>1749</v>
      </c>
      <c r="E60" s="7" t="s">
        <v>1750</v>
      </c>
      <c r="F60" s="6" t="s">
        <v>291</v>
      </c>
    </row>
    <row r="62" customFormat="false" ht="15" hidden="false" customHeight="false" outlineLevel="0" collapsed="false">
      <c r="A62" s="11" t="s">
        <v>1751</v>
      </c>
      <c r="C62" s="12" t="n">
        <f aca="false">COUNTIF(F5:F60,"PASS")</f>
        <v>49</v>
      </c>
    </row>
    <row r="63" customFormat="false" ht="15" hidden="false" customHeight="false" outlineLevel="0" collapsed="false">
      <c r="A63" s="11" t="s">
        <v>1752</v>
      </c>
      <c r="C63" s="12" t="n">
        <f aca="false">COUNTIF(F5:F60,"FLAG")</f>
        <v>7</v>
      </c>
    </row>
    <row r="64" customFormat="false" ht="15" hidden="false" customHeight="false" outlineLevel="0" collapsed="false">
      <c r="A64" s="11" t="s">
        <v>1753</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1754</v>
      </c>
      <c r="B2" s="2"/>
      <c r="C2" s="2"/>
      <c r="D2" s="2"/>
      <c r="E2" s="2"/>
      <c r="F2" s="2"/>
      <c r="G2" s="2"/>
      <c r="H2" s="2"/>
      <c r="I2" s="2"/>
      <c r="J2" s="2"/>
      <c r="K2" s="2"/>
      <c r="L2" s="2"/>
    </row>
    <row r="4" customFormat="false" ht="24" hidden="false" customHeight="true" outlineLevel="0" collapsed="false">
      <c r="A4" s="5" t="s">
        <v>509</v>
      </c>
      <c r="B4" s="5" t="s">
        <v>1755</v>
      </c>
      <c r="C4" s="5" t="s">
        <v>1756</v>
      </c>
      <c r="D4" s="5" t="s">
        <v>1757</v>
      </c>
      <c r="E4" s="5" t="s">
        <v>1758</v>
      </c>
      <c r="F4" s="5" t="s">
        <v>1759</v>
      </c>
      <c r="G4" s="5" t="s">
        <v>1760</v>
      </c>
      <c r="H4" s="5" t="s">
        <v>1761</v>
      </c>
      <c r="I4" s="5" t="s">
        <v>1762</v>
      </c>
      <c r="J4" s="5" t="s">
        <v>1763</v>
      </c>
      <c r="K4" s="5" t="s">
        <v>1764</v>
      </c>
      <c r="L4" s="5" t="s">
        <v>1765</v>
      </c>
      <c r="M4" s="5" t="s">
        <v>1766</v>
      </c>
      <c r="N4" s="5" t="s">
        <v>1767</v>
      </c>
      <c r="O4" s="5" t="s">
        <v>1768</v>
      </c>
      <c r="P4" s="5" t="s">
        <v>1769</v>
      </c>
    </row>
    <row r="5" customFormat="false" ht="15" hidden="false" customHeight="false" outlineLevel="0" collapsed="false">
      <c r="A5" s="17" t="n">
        <v>400</v>
      </c>
      <c r="B5" s="6"/>
      <c r="C5" s="16" t="n">
        <v>0.22817621572937</v>
      </c>
      <c r="D5" s="16" t="n">
        <v>0.233784063502949</v>
      </c>
      <c r="E5" s="16" t="n">
        <v>0.533934971838198</v>
      </c>
      <c r="F5" s="16" t="n">
        <v>0.0589401334631221</v>
      </c>
      <c r="G5" s="16" t="n">
        <v>0.571876227233845</v>
      </c>
      <c r="H5" s="6"/>
      <c r="I5" s="18" t="n">
        <v>-0.000579500027833472</v>
      </c>
      <c r="J5" s="18" t="n">
        <v>-0.000545030210107597</v>
      </c>
      <c r="K5" s="16" t="n">
        <v>0.508934971838198</v>
      </c>
      <c r="L5" s="16" t="n">
        <v>0.635548560360391</v>
      </c>
      <c r="M5" s="16" t="n">
        <v>0.515514592933948</v>
      </c>
      <c r="N5" s="16" t="n">
        <v>0.574570940486066</v>
      </c>
      <c r="O5" s="16" t="n">
        <v>0.0221293241885608</v>
      </c>
      <c r="P5" s="16" t="n">
        <v>0.0182967850667479</v>
      </c>
    </row>
    <row r="6" customFormat="false" ht="15" hidden="false" customHeight="false" outlineLevel="0" collapsed="false">
      <c r="A6" s="17" t="n">
        <v>401</v>
      </c>
      <c r="B6" s="6"/>
      <c r="C6" s="16" t="n">
        <v>0.227790064121585</v>
      </c>
      <c r="D6" s="16" t="n">
        <v>0.233489715919981</v>
      </c>
      <c r="E6" s="16" t="n">
        <v>0.534536610343062</v>
      </c>
      <c r="F6" s="16" t="n">
        <v>0.0602165275622328</v>
      </c>
      <c r="G6" s="16" t="n">
        <v>0.563360321800996</v>
      </c>
      <c r="H6" s="6"/>
      <c r="I6" s="18" t="n">
        <v>-0.000613046988587727</v>
      </c>
      <c r="J6" s="18" t="n">
        <v>-0.000561846294204792</v>
      </c>
      <c r="K6" s="16" t="n">
        <v>0.51747311827957</v>
      </c>
      <c r="L6" s="16" t="n">
        <v>0.494816747848025</v>
      </c>
      <c r="M6" s="16" t="n">
        <v>0.523438300051203</v>
      </c>
      <c r="N6" s="16" t="n">
        <v>0.347150730992393</v>
      </c>
      <c r="O6" s="16" t="n">
        <v>0.0226083094348619</v>
      </c>
      <c r="P6" s="16" t="n">
        <v>0.0269295550343218</v>
      </c>
    </row>
    <row r="7" customFormat="false" ht="15" hidden="false" customHeight="false" outlineLevel="0" collapsed="false">
      <c r="A7" s="17" t="n">
        <v>402</v>
      </c>
      <c r="B7" s="6"/>
      <c r="C7" s="16" t="n">
        <v>0.22753914518802</v>
      </c>
      <c r="D7" s="16" t="n">
        <v>0.233140072032207</v>
      </c>
      <c r="E7" s="16" t="n">
        <v>0.53394777265745</v>
      </c>
      <c r="F7" s="16" t="n">
        <v>0.0595623402340123</v>
      </c>
      <c r="G7" s="16" t="n">
        <v>0.567453233073176</v>
      </c>
      <c r="H7" s="6"/>
      <c r="I7" s="18" t="n">
        <v>-0.000667485938029961</v>
      </c>
      <c r="J7" s="18" t="n">
        <v>-0.000582177411070099</v>
      </c>
      <c r="K7" s="16" t="n">
        <v>0.533205325140809</v>
      </c>
      <c r="L7" s="16" t="n">
        <v>0.272241042573923</v>
      </c>
      <c r="M7" s="16" t="n">
        <v>0.516321044546851</v>
      </c>
      <c r="N7" s="16" t="n">
        <v>0.504397229808174</v>
      </c>
      <c r="O7" s="16" t="n">
        <v>0.0223628181537131</v>
      </c>
      <c r="P7" s="16" t="n">
        <v>0.0434779098005174</v>
      </c>
    </row>
    <row r="8" customFormat="false" ht="15" hidden="false" customHeight="false" outlineLevel="0" collapsed="false">
      <c r="A8" s="17" t="n">
        <v>403</v>
      </c>
      <c r="B8" s="6"/>
      <c r="C8" s="16" t="n">
        <v>0.227237477882334</v>
      </c>
      <c r="D8" s="16" t="n">
        <v>0.232674645400708</v>
      </c>
      <c r="E8" s="16" t="n">
        <v>0.533141321044547</v>
      </c>
      <c r="F8" s="16" t="n">
        <v>0.0582365620195267</v>
      </c>
      <c r="G8" s="16" t="n">
        <v>0.576527872036663</v>
      </c>
      <c r="H8" s="6"/>
      <c r="I8" s="18" t="n">
        <v>-0.000707587495640995</v>
      </c>
      <c r="J8" s="18" t="n">
        <v>-0.000624871272637164</v>
      </c>
      <c r="K8" s="16" t="n">
        <v>0.53310291858679</v>
      </c>
      <c r="L8" s="16" t="n">
        <v>0.312911159423588</v>
      </c>
      <c r="M8" s="16" t="n">
        <v>0.521530977982591</v>
      </c>
      <c r="N8" s="16" t="n">
        <v>0.725656625974889</v>
      </c>
      <c r="O8" s="16" t="n">
        <v>0.0218652923474187</v>
      </c>
      <c r="P8" s="16" t="n">
        <v>0.0399573085832572</v>
      </c>
    </row>
    <row r="9" customFormat="false" ht="15" hidden="false" customHeight="false" outlineLevel="0" collapsed="false">
      <c r="A9" s="17" t="n">
        <v>404</v>
      </c>
      <c r="B9" s="6"/>
      <c r="C9" s="16" t="n">
        <v>0.226614811068342</v>
      </c>
      <c r="D9" s="16" t="n">
        <v>0.232059317013034</v>
      </c>
      <c r="E9" s="16" t="n">
        <v>0.533755760368664</v>
      </c>
      <c r="F9" s="16" t="n">
        <v>0.0587335312406208</v>
      </c>
      <c r="G9" s="16" t="n">
        <v>0.573121668436408</v>
      </c>
      <c r="H9" s="6"/>
      <c r="I9" s="18" t="n">
        <v>-0.000704600589029363</v>
      </c>
      <c r="J9" s="18" t="n">
        <v>-0.000644203455441105</v>
      </c>
      <c r="K9" s="16" t="n">
        <v>0.523911930363543</v>
      </c>
      <c r="L9" s="16" t="n">
        <v>0.472160166293667</v>
      </c>
      <c r="M9" s="16" t="n">
        <v>0.527201740911418</v>
      </c>
      <c r="N9" s="16" t="n">
        <v>0.546384457650445</v>
      </c>
      <c r="O9" s="16" t="n">
        <v>0.0220517922910323</v>
      </c>
      <c r="P9" s="16" t="n">
        <v>0.0283340101915623</v>
      </c>
    </row>
    <row r="10" customFormat="false" ht="15" hidden="false" customHeight="false" outlineLevel="0" collapsed="false">
      <c r="A10" s="17" t="n">
        <v>405</v>
      </c>
      <c r="B10" s="6"/>
      <c r="C10" s="16" t="n">
        <v>0.225781317490153</v>
      </c>
      <c r="D10" s="16" t="n">
        <v>0.231301796435694</v>
      </c>
      <c r="E10" s="16" t="n">
        <v>0.534984639016897</v>
      </c>
      <c r="F10" s="16" t="n">
        <v>0.0600035107498932</v>
      </c>
      <c r="G10" s="16" t="n">
        <v>0.564946510906282</v>
      </c>
      <c r="H10" s="6"/>
      <c r="I10" s="18" t="n">
        <v>-0.000683990509784062</v>
      </c>
      <c r="J10" s="18" t="n">
        <v>-0.000635302824007365</v>
      </c>
      <c r="K10" s="16" t="n">
        <v>0.520417306707629</v>
      </c>
      <c r="L10" s="16" t="n">
        <v>0.552504597167678</v>
      </c>
      <c r="M10" s="16" t="n">
        <v>0.501651305683564</v>
      </c>
      <c r="N10" s="16" t="n">
        <v>0.826200720201073</v>
      </c>
      <c r="O10" s="16" t="n">
        <v>0.0225283728852249</v>
      </c>
      <c r="P10" s="16" t="n">
        <v>0.0229616235948834</v>
      </c>
    </row>
    <row r="11" customFormat="false" ht="15" hidden="false" customHeight="false" outlineLevel="0" collapsed="false">
      <c r="A11" s="17" t="n">
        <v>406</v>
      </c>
      <c r="B11" s="6"/>
      <c r="C11" s="16" t="n">
        <v>0.224760374190909</v>
      </c>
      <c r="D11" s="16" t="n">
        <v>0.230424824230168</v>
      </c>
      <c r="E11" s="16" t="n">
        <v>0.536341525857655</v>
      </c>
      <c r="F11" s="16" t="n">
        <v>0.0620992305115832</v>
      </c>
      <c r="G11" s="16" t="n">
        <v>0.549994889960434</v>
      </c>
      <c r="H11" s="6"/>
      <c r="I11" s="18" t="n">
        <v>-0.000705553231288299</v>
      </c>
      <c r="J11" s="18" t="n">
        <v>-0.000639301063107137</v>
      </c>
      <c r="K11" s="16" t="n">
        <v>0.52873783922171</v>
      </c>
      <c r="L11" s="16" t="n">
        <v>0.42494402628155</v>
      </c>
      <c r="M11" s="16" t="n">
        <v>0.509062980030722</v>
      </c>
      <c r="N11" s="16" t="n">
        <v>0.828505216245813</v>
      </c>
      <c r="O11" s="16" t="n">
        <v>0.0233147922861316</v>
      </c>
      <c r="P11" s="16" t="n">
        <v>0.0313071650612349</v>
      </c>
    </row>
    <row r="12" customFormat="false" ht="15" hidden="false" customHeight="false" outlineLevel="0" collapsed="false">
      <c r="A12" s="17" t="n">
        <v>407</v>
      </c>
      <c r="B12" s="6"/>
      <c r="C12" s="16" t="n">
        <v>0.223596306504006</v>
      </c>
      <c r="D12" s="16" t="n">
        <v>0.229484716273693</v>
      </c>
      <c r="E12" s="16" t="n">
        <v>0.53773681515617</v>
      </c>
      <c r="F12" s="16" t="n">
        <v>0.0651680058069854</v>
      </c>
      <c r="G12" s="16" t="n">
        <v>0.527634475925489</v>
      </c>
      <c r="H12" s="6"/>
      <c r="I12" s="18" t="n">
        <v>-0.000722482212441631</v>
      </c>
      <c r="J12" s="18" t="n">
        <v>-0.000651636360393922</v>
      </c>
      <c r="K12" s="16" t="n">
        <v>0.529070660522274</v>
      </c>
      <c r="L12" s="16" t="n">
        <v>0.39034090087735</v>
      </c>
      <c r="M12" s="16" t="n">
        <v>0.54294674859191</v>
      </c>
      <c r="N12" s="16" t="n">
        <v>0.164539581404197</v>
      </c>
      <c r="O12" s="16" t="n">
        <v>0.0244662725441044</v>
      </c>
      <c r="P12" s="16" t="n">
        <v>0.033545763348448</v>
      </c>
    </row>
    <row r="13" customFormat="false" ht="15" hidden="false" customHeight="false" outlineLevel="0" collapsed="false">
      <c r="A13" s="17" t="n">
        <v>408</v>
      </c>
      <c r="B13" s="6"/>
      <c r="C13" s="16" t="n">
        <v>0.222555357149064</v>
      </c>
      <c r="D13" s="16" t="n">
        <v>0.228572687254038</v>
      </c>
      <c r="E13" s="16" t="n">
        <v>0.538952892985151</v>
      </c>
      <c r="F13" s="16" t="n">
        <v>0.067177002466197</v>
      </c>
      <c r="G13" s="16" t="n">
        <v>0.513307279718006</v>
      </c>
      <c r="H13" s="6"/>
      <c r="I13" s="18" t="n">
        <v>-0.000750333413929913</v>
      </c>
      <c r="J13" s="18" t="n">
        <v>-0.000677145752232287</v>
      </c>
      <c r="K13" s="16" t="n">
        <v>0.529006656426011</v>
      </c>
      <c r="L13" s="16" t="n">
        <v>0.373521444130385</v>
      </c>
      <c r="M13" s="16" t="n">
        <v>0.553084997439836</v>
      </c>
      <c r="N13" s="16" t="n">
        <v>0.109591526476887</v>
      </c>
      <c r="O13" s="16" t="n">
        <v>0.0252200452399161</v>
      </c>
      <c r="P13" s="16" t="n">
        <v>0.0346171259134229</v>
      </c>
    </row>
    <row r="14" customFormat="false" ht="15" hidden="false" customHeight="false" outlineLevel="0" collapsed="false">
      <c r="A14" s="17" t="n">
        <v>409</v>
      </c>
      <c r="B14" s="6"/>
      <c r="C14" s="16" t="n">
        <v>0.221690580306518</v>
      </c>
      <c r="D14" s="16" t="n">
        <v>0.227806656063892</v>
      </c>
      <c r="E14" s="16" t="n">
        <v>0.540002560163851</v>
      </c>
      <c r="F14" s="16" t="n">
        <v>0.0687991117871043</v>
      </c>
      <c r="G14" s="16" t="n">
        <v>0.502336132110072</v>
      </c>
      <c r="H14" s="6"/>
      <c r="I14" s="18" t="n">
        <v>-0.000805476196152974</v>
      </c>
      <c r="J14" s="18" t="n">
        <v>-0.000712911568385136</v>
      </c>
      <c r="K14" s="16" t="n">
        <v>0.538095238095238</v>
      </c>
      <c r="L14" s="16" t="n">
        <v>0.266199968690969</v>
      </c>
      <c r="M14" s="16" t="n">
        <v>0.533038914490527</v>
      </c>
      <c r="N14" s="16" t="n">
        <v>0.618543126376641</v>
      </c>
      <c r="O14" s="16" t="n">
        <v>0.025828627029869</v>
      </c>
      <c r="P14" s="16" t="n">
        <v>0.0435526242440457</v>
      </c>
    </row>
    <row r="15" customFormat="false" ht="15" hidden="false" customHeight="false" outlineLevel="0" collapsed="false">
      <c r="A15" s="17" t="n">
        <v>410</v>
      </c>
      <c r="B15" s="6"/>
      <c r="C15" s="16" t="n">
        <v>0.221073565233167</v>
      </c>
      <c r="D15" s="16" t="n">
        <v>0.227295639994861</v>
      </c>
      <c r="E15" s="16" t="n">
        <v>0.540386584741423</v>
      </c>
      <c r="F15" s="16" t="n">
        <v>0.0704435648271698</v>
      </c>
      <c r="G15" s="16" t="n">
        <v>0.491037296592818</v>
      </c>
      <c r="H15" s="6"/>
      <c r="I15" s="18" t="n">
        <v>-0.000830956925839131</v>
      </c>
      <c r="J15" s="18" t="n">
        <v>-0.000727538591131106</v>
      </c>
      <c r="K15" s="16" t="n">
        <v>0.542191500256016</v>
      </c>
      <c r="L15" s="16" t="n">
        <v>0.213736402255353</v>
      </c>
      <c r="M15" s="16" t="n">
        <v>0.553353814644137</v>
      </c>
      <c r="N15" s="16" t="n">
        <v>0.382890785282612</v>
      </c>
      <c r="O15" s="16" t="n">
        <v>0.0264455624044495</v>
      </c>
      <c r="P15" s="16" t="n">
        <v>0.0489686955523958</v>
      </c>
    </row>
    <row r="16" customFormat="false" ht="15" hidden="false" customHeight="false" outlineLevel="0" collapsed="false">
      <c r="A16" s="17" t="n">
        <v>411</v>
      </c>
      <c r="B16" s="6"/>
      <c r="C16" s="16" t="n">
        <v>0.220712361456331</v>
      </c>
      <c r="D16" s="16" t="n">
        <v>0.227035860416927</v>
      </c>
      <c r="E16" s="16" t="n">
        <v>0.541436251920123</v>
      </c>
      <c r="F16" s="16" t="n">
        <v>0.0719928534382714</v>
      </c>
      <c r="G16" s="16" t="n">
        <v>0.480407968830982</v>
      </c>
      <c r="H16" s="6"/>
      <c r="I16" s="18" t="n">
        <v>-0.000831635724521324</v>
      </c>
      <c r="J16" s="18" t="n">
        <v>-0.000733306613420786</v>
      </c>
      <c r="K16" s="16" t="n">
        <v>0.540335381464414</v>
      </c>
      <c r="L16" s="16" t="n">
        <v>0.231458275160426</v>
      </c>
      <c r="M16" s="16" t="n">
        <v>0.547593445980543</v>
      </c>
      <c r="N16" s="16" t="n">
        <v>0.394733352831577</v>
      </c>
      <c r="O16" s="16" t="n">
        <v>0.0270267681233603</v>
      </c>
      <c r="P16" s="16" t="n">
        <v>0.0469097064872301</v>
      </c>
    </row>
    <row r="17" customFormat="false" ht="15" hidden="false" customHeight="false" outlineLevel="0" collapsed="false">
      <c r="A17" s="17" t="n">
        <v>412</v>
      </c>
      <c r="B17" s="6"/>
      <c r="C17" s="16" t="n">
        <v>0.220145546786843</v>
      </c>
      <c r="D17" s="16" t="n">
        <v>0.226436758144606</v>
      </c>
      <c r="E17" s="16" t="n">
        <v>0.540796210957501</v>
      </c>
      <c r="F17" s="16" t="n">
        <v>0.0721343570630901</v>
      </c>
      <c r="G17" s="16" t="n">
        <v>0.479706319827652</v>
      </c>
      <c r="H17" s="6"/>
      <c r="I17" s="18" t="n">
        <v>-0.000819139689938257</v>
      </c>
      <c r="J17" s="18" t="n">
        <v>-0.000732397734175165</v>
      </c>
      <c r="K17" s="16" t="n">
        <v>0.535599078341014</v>
      </c>
      <c r="L17" s="16" t="n">
        <v>0.283281867997956</v>
      </c>
      <c r="M17" s="16" t="n">
        <v>0.509677419354839</v>
      </c>
      <c r="N17" s="16" t="n">
        <v>0.460035854952146</v>
      </c>
      <c r="O17" s="16" t="n">
        <v>0.0270798509465938</v>
      </c>
      <c r="P17" s="16" t="n">
        <v>0.0416592011338498</v>
      </c>
    </row>
    <row r="18" customFormat="false" ht="15" hidden="false" customHeight="false" outlineLevel="0" collapsed="false">
      <c r="A18" s="17" t="n">
        <v>413</v>
      </c>
      <c r="B18" s="6"/>
      <c r="C18" s="16" t="n">
        <v>0.219420089218761</v>
      </c>
      <c r="D18" s="16" t="n">
        <v>0.225697788730387</v>
      </c>
      <c r="E18" s="16" t="n">
        <v>0.540168970814132</v>
      </c>
      <c r="F18" s="16" t="n">
        <v>0.0724980464321633</v>
      </c>
      <c r="G18" s="16" t="n">
        <v>0.477343897961629</v>
      </c>
      <c r="H18" s="6"/>
      <c r="I18" s="18" t="n">
        <v>-0.000801691342918619</v>
      </c>
      <c r="J18" s="18" t="n">
        <v>-0.000709734315027373</v>
      </c>
      <c r="K18" s="16" t="n">
        <v>0.539029697900666</v>
      </c>
      <c r="L18" s="16" t="n">
        <v>0.246996847125379</v>
      </c>
      <c r="M18" s="16" t="n">
        <v>0.534869431643625</v>
      </c>
      <c r="N18" s="16" t="n">
        <v>0.112308665926686</v>
      </c>
      <c r="O18" s="16" t="n">
        <v>0.0272162821485443</v>
      </c>
      <c r="P18" s="16" t="n">
        <v>0.0448216378667101</v>
      </c>
    </row>
    <row r="19" customFormat="false" ht="15" hidden="false" customHeight="false" outlineLevel="0" collapsed="false">
      <c r="A19" s="17" t="n">
        <v>414</v>
      </c>
      <c r="B19" s="6"/>
      <c r="C19" s="16" t="n">
        <v>0.218636801745188</v>
      </c>
      <c r="D19" s="16" t="n">
        <v>0.225031073609482</v>
      </c>
      <c r="E19" s="16" t="n">
        <v>0.541116231438812</v>
      </c>
      <c r="F19" s="16" t="n">
        <v>0.0743065202272188</v>
      </c>
      <c r="G19" s="16" t="n">
        <v>0.465403061971551</v>
      </c>
      <c r="H19" s="6"/>
      <c r="I19" s="18" t="n">
        <v>-0.000818806324817736</v>
      </c>
      <c r="J19" s="18" t="n">
        <v>-0.00074451817002214</v>
      </c>
      <c r="K19" s="16" t="n">
        <v>0.532731694828469</v>
      </c>
      <c r="L19" s="16" t="n">
        <v>0.356752572658601</v>
      </c>
      <c r="M19" s="16" t="n">
        <v>0.542242703533026</v>
      </c>
      <c r="N19" s="16" t="n">
        <v>0.0796736398489783</v>
      </c>
      <c r="O19" s="16" t="n">
        <v>0.027894674222888</v>
      </c>
      <c r="P19" s="16" t="n">
        <v>0.0356096060032084</v>
      </c>
    </row>
    <row r="20" customFormat="false" ht="15" hidden="false" customHeight="false" outlineLevel="0" collapsed="false">
      <c r="A20" s="17" t="n">
        <v>415</v>
      </c>
      <c r="B20" s="6"/>
      <c r="C20" s="16" t="n">
        <v>0.217689729973859</v>
      </c>
      <c r="D20" s="16" t="n">
        <v>0.224208249913517</v>
      </c>
      <c r="E20" s="16" t="n">
        <v>0.541781874039939</v>
      </c>
      <c r="F20" s="16" t="n">
        <v>0.07631256517692</v>
      </c>
      <c r="G20" s="16" t="n">
        <v>0.452664998038733</v>
      </c>
      <c r="H20" s="6"/>
      <c r="I20" s="18" t="n">
        <v>-0.00085623728126217</v>
      </c>
      <c r="J20" s="18" t="n">
        <v>-0.000798834328355613</v>
      </c>
      <c r="K20" s="16" t="n">
        <v>0.52505120327701</v>
      </c>
      <c r="L20" s="16" t="n">
        <v>0.480310029993511</v>
      </c>
      <c r="M20" s="16" t="n">
        <v>0.543381976446493</v>
      </c>
      <c r="N20" s="16" t="n">
        <v>0.0903398493056361</v>
      </c>
      <c r="O20" s="16" t="n">
        <v>0.0286471337770336</v>
      </c>
      <c r="P20" s="16" t="n">
        <v>0.0271500690777876</v>
      </c>
    </row>
    <row r="21" customFormat="false" ht="15" hidden="false" customHeight="false" outlineLevel="0" collapsed="false">
      <c r="A21" s="17" t="n">
        <v>416</v>
      </c>
      <c r="B21" s="6"/>
      <c r="C21" s="16" t="n">
        <v>0.216614013576911</v>
      </c>
      <c r="D21" s="16" t="n">
        <v>0.223288135593995</v>
      </c>
      <c r="E21" s="16" t="n">
        <v>0.543036354326677</v>
      </c>
      <c r="F21" s="16" t="n">
        <v>0.0788121829192355</v>
      </c>
      <c r="G21" s="16" t="n">
        <v>0.436585323806717</v>
      </c>
      <c r="H21" s="6"/>
      <c r="I21" s="18" t="n">
        <v>-0.000904913856954601</v>
      </c>
      <c r="J21" s="18" t="n">
        <v>-0.000839592329471556</v>
      </c>
      <c r="K21" s="16" t="n">
        <v>0.528865847414235</v>
      </c>
      <c r="L21" s="16" t="n">
        <v>0.421691661118254</v>
      </c>
      <c r="M21" s="16" t="n">
        <v>0.541679467485919</v>
      </c>
      <c r="N21" s="16" t="n">
        <v>0.07230332561196</v>
      </c>
      <c r="O21" s="16" t="n">
        <v>0.0295846622515586</v>
      </c>
      <c r="P21" s="16" t="n">
        <v>0.0310141595153896</v>
      </c>
    </row>
    <row r="22" customFormat="false" ht="15" hidden="false" customHeight="false" outlineLevel="0" collapsed="false">
      <c r="A22" s="17" t="n">
        <v>417</v>
      </c>
      <c r="B22" s="6"/>
      <c r="C22" s="16" t="n">
        <v>0.215529311256744</v>
      </c>
      <c r="D22" s="16" t="n">
        <v>0.222319842339503</v>
      </c>
      <c r="E22" s="16" t="n">
        <v>0.543727598566308</v>
      </c>
      <c r="F22" s="16" t="n">
        <v>0.080938873153013</v>
      </c>
      <c r="G22" s="16" t="n">
        <v>0.42332490237088</v>
      </c>
      <c r="H22" s="6"/>
      <c r="I22" s="18" t="n">
        <v>-0.000974610808164422</v>
      </c>
      <c r="J22" s="18" t="n">
        <v>-0.000899331325554016</v>
      </c>
      <c r="K22" s="16" t="n">
        <v>0.53442140296979</v>
      </c>
      <c r="L22" s="16" t="n">
        <v>0.372864325466116</v>
      </c>
      <c r="M22" s="16" t="n">
        <v>0.500192012288786</v>
      </c>
      <c r="N22" s="16" t="n">
        <v>0.824021522294304</v>
      </c>
      <c r="O22" s="16" t="n">
        <v>0.0303822559023623</v>
      </c>
      <c r="P22" s="16" t="n">
        <v>0.0348186261626829</v>
      </c>
    </row>
    <row r="23" customFormat="false" ht="15" hidden="false" customHeight="false" outlineLevel="0" collapsed="false">
      <c r="A23" s="17" t="n">
        <v>418</v>
      </c>
      <c r="B23" s="6"/>
      <c r="C23" s="16" t="n">
        <v>0.214535522686768</v>
      </c>
      <c r="D23" s="16" t="n">
        <v>0.221356029161869</v>
      </c>
      <c r="E23" s="16" t="n">
        <v>0.54436763952893</v>
      </c>
      <c r="F23" s="16" t="n">
        <v>0.0820380276424111</v>
      </c>
      <c r="G23" s="16" t="n">
        <v>0.417283554777995</v>
      </c>
      <c r="H23" s="6"/>
      <c r="I23" s="16" t="n">
        <v>-0.00103127695419482</v>
      </c>
      <c r="J23" s="18" t="n">
        <v>-0.00095746655467826</v>
      </c>
      <c r="K23" s="16" t="n">
        <v>0.535266257040451</v>
      </c>
      <c r="L23" s="16" t="n">
        <v>0.407949521783339</v>
      </c>
      <c r="M23" s="16" t="n">
        <v>0.536879160266257</v>
      </c>
      <c r="N23" s="16" t="n">
        <v>0.277721116627769</v>
      </c>
      <c r="O23" s="16" t="n">
        <v>0.0307944600186454</v>
      </c>
      <c r="P23" s="16" t="n">
        <v>0.0326842013152821</v>
      </c>
    </row>
    <row r="24" customFormat="false" ht="15" hidden="false" customHeight="false" outlineLevel="0" collapsed="false">
      <c r="A24" s="17" t="n">
        <v>419</v>
      </c>
      <c r="B24" s="6"/>
      <c r="C24" s="16" t="n">
        <v>0.213584502694559</v>
      </c>
      <c r="D24" s="16" t="n">
        <v>0.220473710266342</v>
      </c>
      <c r="E24" s="16" t="n">
        <v>0.544559651817716</v>
      </c>
      <c r="F24" s="16" t="n">
        <v>0.0835613817904544</v>
      </c>
      <c r="G24" s="16" t="n">
        <v>0.410218110483945</v>
      </c>
      <c r="H24" s="6"/>
      <c r="I24" s="16" t="n">
        <v>-0.00105775611711683</v>
      </c>
      <c r="J24" s="18" t="n">
        <v>-0.000994810153631985</v>
      </c>
      <c r="K24" s="16" t="n">
        <v>0.533256528417819</v>
      </c>
      <c r="L24" s="16" t="n">
        <v>0.491611317624948</v>
      </c>
      <c r="M24" s="16" t="n">
        <v>0.520942140296979</v>
      </c>
      <c r="N24" s="16" t="n">
        <v>0.569199351323366</v>
      </c>
      <c r="O24" s="16" t="n">
        <v>0.0313657211607599</v>
      </c>
      <c r="P24" s="16" t="n">
        <v>0.0270310606476355</v>
      </c>
    </row>
    <row r="25" customFormat="false" ht="15" hidden="false" customHeight="false" outlineLevel="0" collapsed="false">
      <c r="A25" s="17" t="n">
        <v>420</v>
      </c>
      <c r="B25" s="6"/>
      <c r="C25" s="16" t="n">
        <v>0.212605968011926</v>
      </c>
      <c r="D25" s="16" t="n">
        <v>0.219555228122918</v>
      </c>
      <c r="E25" s="16" t="n">
        <v>0.545148489503328</v>
      </c>
      <c r="F25" s="16" t="n">
        <v>0.085022466471584</v>
      </c>
      <c r="G25" s="16" t="n">
        <v>0.403286274924272</v>
      </c>
      <c r="H25" s="6"/>
      <c r="I25" s="16" t="n">
        <v>-0.00106543275113782</v>
      </c>
      <c r="J25" s="16" t="n">
        <v>-0.0010098861933858</v>
      </c>
      <c r="K25" s="16" t="n">
        <v>0.531874039938556</v>
      </c>
      <c r="L25" s="16" t="n">
        <v>0.537228415640069</v>
      </c>
      <c r="M25" s="16" t="n">
        <v>0.517754736303123</v>
      </c>
      <c r="N25" s="16" t="n">
        <v>0.449349163967374</v>
      </c>
      <c r="O25" s="16" t="n">
        <v>0.0319136022462513</v>
      </c>
      <c r="P25" s="16" t="n">
        <v>0.0239070134578539</v>
      </c>
    </row>
    <row r="26" customFormat="false" ht="15" hidden="false" customHeight="false" outlineLevel="0" collapsed="false">
      <c r="A26" s="17" t="n">
        <v>421</v>
      </c>
      <c r="B26" s="6"/>
      <c r="C26" s="16" t="n">
        <v>0.211537450699678</v>
      </c>
      <c r="D26" s="16" t="n">
        <v>0.218492466376449</v>
      </c>
      <c r="E26" s="16" t="n">
        <v>0.545071684587814</v>
      </c>
      <c r="F26" s="16" t="n">
        <v>0.0859360340427603</v>
      </c>
      <c r="G26" s="16" t="n">
        <v>0.399083070854973</v>
      </c>
      <c r="H26" s="6"/>
      <c r="I26" s="16" t="n">
        <v>-0.00107495251973364</v>
      </c>
      <c r="J26" s="16" t="n">
        <v>-0.00101307312091045</v>
      </c>
      <c r="K26" s="16" t="n">
        <v>0.538645673323093</v>
      </c>
      <c r="L26" s="16" t="n">
        <v>0.494816747848025</v>
      </c>
      <c r="M26" s="16" t="n">
        <v>0.530337941628264</v>
      </c>
      <c r="N26" s="16" t="n">
        <v>0.166912858019017</v>
      </c>
      <c r="O26" s="16" t="n">
        <v>0.0322561594494045</v>
      </c>
      <c r="P26" s="16" t="n">
        <v>0.0268150043834276</v>
      </c>
    </row>
    <row r="27" customFormat="false" ht="15" hidden="false" customHeight="false" outlineLevel="0" collapsed="false">
      <c r="A27" s="17" t="n">
        <v>422</v>
      </c>
      <c r="B27" s="6"/>
      <c r="C27" s="16" t="n">
        <v>0.210339053479148</v>
      </c>
      <c r="D27" s="16" t="n">
        <v>0.217287417504321</v>
      </c>
      <c r="E27" s="16" t="n">
        <v>0.545238095238095</v>
      </c>
      <c r="F27" s="16" t="n">
        <v>0.086808634016022</v>
      </c>
      <c r="G27" s="16" t="n">
        <v>0.394688270160165</v>
      </c>
      <c r="H27" s="6"/>
      <c r="I27" s="16" t="n">
        <v>-0.00109590329018693</v>
      </c>
      <c r="J27" s="16" t="n">
        <v>-0.00103168548728615</v>
      </c>
      <c r="K27" s="16" t="n">
        <v>0.540834613415259</v>
      </c>
      <c r="L27" s="16" t="n">
        <v>0.481167555721034</v>
      </c>
      <c r="M27" s="16" t="n">
        <v>0.509856630824373</v>
      </c>
      <c r="N27" s="16" t="n">
        <v>0.443348705517208</v>
      </c>
      <c r="O27" s="16" t="n">
        <v>0.0325833445652184</v>
      </c>
      <c r="P27" s="16" t="n">
        <v>0.0278230200780624</v>
      </c>
    </row>
    <row r="28" customFormat="false" ht="15" hidden="false" customHeight="false" outlineLevel="0" collapsed="false">
      <c r="A28" s="17" t="n">
        <v>423</v>
      </c>
      <c r="B28" s="6"/>
      <c r="C28" s="16" t="n">
        <v>0.209173143023099</v>
      </c>
      <c r="D28" s="16" t="n">
        <v>0.21616805361714</v>
      </c>
      <c r="E28" s="16" t="n">
        <v>0.54536610343062</v>
      </c>
      <c r="F28" s="16" t="n">
        <v>0.0883246894205997</v>
      </c>
      <c r="G28" s="16" t="n">
        <v>0.387271834694091</v>
      </c>
      <c r="H28" s="6"/>
      <c r="I28" s="16" t="n">
        <v>-0.00113722945441054</v>
      </c>
      <c r="J28" s="16" t="n">
        <v>-0.00108030745527896</v>
      </c>
      <c r="K28" s="16" t="n">
        <v>0.534447004608295</v>
      </c>
      <c r="L28" s="16" t="n">
        <v>0.534039454420524</v>
      </c>
      <c r="M28" s="16" t="n">
        <v>0.520878136200717</v>
      </c>
      <c r="N28" s="16" t="n">
        <v>0.73876907334712</v>
      </c>
      <c r="O28" s="16" t="n">
        <v>0.0331517710941557</v>
      </c>
      <c r="P28" s="16" t="n">
        <v>0.0244647807879061</v>
      </c>
    </row>
    <row r="29" customFormat="false" ht="15" hidden="false" customHeight="false" outlineLevel="0" collapsed="false">
      <c r="A29" s="17" t="n">
        <v>424</v>
      </c>
      <c r="B29" s="6"/>
      <c r="C29" s="16" t="n">
        <v>0.208084863374626</v>
      </c>
      <c r="D29" s="16" t="n">
        <v>0.215154039844982</v>
      </c>
      <c r="E29" s="16" t="n">
        <v>0.545903737839222</v>
      </c>
      <c r="F29" s="16" t="n">
        <v>0.0901793112770413</v>
      </c>
      <c r="G29" s="16" t="n">
        <v>0.378049204846961</v>
      </c>
      <c r="H29" s="6"/>
      <c r="I29" s="16" t="n">
        <v>-0.00119323444240213</v>
      </c>
      <c r="J29" s="16" t="n">
        <v>-0.00113584512394089</v>
      </c>
      <c r="K29" s="16" t="n">
        <v>0.536047107014849</v>
      </c>
      <c r="L29" s="16" t="n">
        <v>0.536581672141016</v>
      </c>
      <c r="M29" s="16" t="n">
        <v>0.529083461341526</v>
      </c>
      <c r="N29" s="16" t="n">
        <v>0.493891492747995</v>
      </c>
      <c r="O29" s="16" t="n">
        <v>0.0338470951931144</v>
      </c>
      <c r="P29" s="16" t="n">
        <v>0.0242808852614158</v>
      </c>
    </row>
    <row r="30" customFormat="false" ht="15" hidden="false" customHeight="false" outlineLevel="0" collapsed="false">
      <c r="A30" s="17" t="n">
        <v>425</v>
      </c>
      <c r="B30" s="6"/>
      <c r="C30" s="16" t="n">
        <v>0.2069971602977</v>
      </c>
      <c r="D30" s="16" t="n">
        <v>0.214123719270775</v>
      </c>
      <c r="E30" s="16" t="n">
        <v>0.546249359959037</v>
      </c>
      <c r="F30" s="16" t="n">
        <v>0.091857552274771</v>
      </c>
      <c r="G30" s="16" t="n">
        <v>0.369994983696381</v>
      </c>
      <c r="H30" s="6"/>
      <c r="I30" s="16" t="n">
        <v>-0.00122055922943274</v>
      </c>
      <c r="J30" s="16" t="n">
        <v>-0.00115648892339074</v>
      </c>
      <c r="K30" s="16" t="n">
        <v>0.540514592933948</v>
      </c>
      <c r="L30" s="16" t="n">
        <v>0.495393495694602</v>
      </c>
      <c r="M30" s="16" t="n">
        <v>0.518637992831541</v>
      </c>
      <c r="N30" s="16" t="n">
        <v>0.636532768632046</v>
      </c>
      <c r="O30" s="16" t="n">
        <v>0.0344762492712508</v>
      </c>
      <c r="P30" s="16" t="n">
        <v>0.0270198114523928</v>
      </c>
    </row>
    <row r="31" customFormat="false" ht="15" hidden="false" customHeight="false" outlineLevel="0" collapsed="false">
      <c r="A31" s="17" t="n">
        <v>426</v>
      </c>
      <c r="B31" s="6"/>
      <c r="C31" s="16" t="n">
        <v>0.205789891881232</v>
      </c>
      <c r="D31" s="16" t="n">
        <v>0.213019591277878</v>
      </c>
      <c r="E31" s="16" t="n">
        <v>0.547030209933436</v>
      </c>
      <c r="F31" s="16" t="n">
        <v>0.0941259639521573</v>
      </c>
      <c r="G31" s="16" t="n">
        <v>0.358765290741129</v>
      </c>
      <c r="H31" s="6"/>
      <c r="I31" s="16" t="n">
        <v>-0.00122766240675242</v>
      </c>
      <c r="J31" s="16" t="n">
        <v>-0.00116117279268505</v>
      </c>
      <c r="K31" s="16" t="n">
        <v>0.541743471582181</v>
      </c>
      <c r="L31" s="16" t="n">
        <v>0.475349746237486</v>
      </c>
      <c r="M31" s="16" t="n">
        <v>0.521543778801843</v>
      </c>
      <c r="N31" s="16" t="n">
        <v>0.52642933642978</v>
      </c>
      <c r="O31" s="16" t="n">
        <v>0.0353265865615101</v>
      </c>
      <c r="P31" s="16" t="n">
        <v>0.0282372934882453</v>
      </c>
    </row>
    <row r="32" customFormat="false" ht="15" hidden="false" customHeight="false" outlineLevel="0" collapsed="false">
      <c r="A32" s="17" t="n">
        <v>427</v>
      </c>
      <c r="B32" s="6"/>
      <c r="C32" s="16" t="n">
        <v>0.204474555937035</v>
      </c>
      <c r="D32" s="16" t="n">
        <v>0.211806801977203</v>
      </c>
      <c r="E32" s="16" t="n">
        <v>0.547785458269329</v>
      </c>
      <c r="F32" s="16" t="n">
        <v>0.0964746424640775</v>
      </c>
      <c r="G32" s="16" t="n">
        <v>0.347593976351462</v>
      </c>
      <c r="H32" s="6"/>
      <c r="I32" s="16" t="n">
        <v>-0.00124477156123314</v>
      </c>
      <c r="J32" s="16" t="n">
        <v>-0.00118046408356106</v>
      </c>
      <c r="K32" s="16" t="n">
        <v>0.540514592933948</v>
      </c>
      <c r="L32" s="16" t="n">
        <v>0.487797502645352</v>
      </c>
      <c r="M32" s="16" t="n">
        <v>0.533154121863799</v>
      </c>
      <c r="N32" s="16" t="n">
        <v>0.354196099881756</v>
      </c>
      <c r="O32" s="16" t="n">
        <v>0.0362069318317697</v>
      </c>
      <c r="P32" s="16" t="n">
        <v>0.0274078535648329</v>
      </c>
    </row>
    <row r="33" customFormat="false" ht="15" hidden="false" customHeight="false" outlineLevel="0" collapsed="false">
      <c r="A33" s="17" t="n">
        <v>428</v>
      </c>
      <c r="B33" s="6"/>
      <c r="C33" s="16" t="n">
        <v>0.203140038386185</v>
      </c>
      <c r="D33" s="16" t="n">
        <v>0.210546768368097</v>
      </c>
      <c r="E33" s="16" t="n">
        <v>0.548271889400922</v>
      </c>
      <c r="F33" s="16" t="n">
        <v>0.0985156413441829</v>
      </c>
      <c r="G33" s="16" t="n">
        <v>0.338229116782045</v>
      </c>
      <c r="H33" s="6"/>
      <c r="I33" s="16" t="n">
        <v>-0.00125523148286211</v>
      </c>
      <c r="J33" s="16" t="n">
        <v>-0.00118503657302732</v>
      </c>
      <c r="K33" s="16" t="n">
        <v>0.547145417306708</v>
      </c>
      <c r="L33" s="16" t="n">
        <v>0.447185951090102</v>
      </c>
      <c r="M33" s="16" t="n">
        <v>0.521863799283154</v>
      </c>
      <c r="N33" s="16" t="n">
        <v>0.614984326831892</v>
      </c>
      <c r="O33" s="16" t="n">
        <v>0.0369718824687808</v>
      </c>
      <c r="P33" s="16" t="n">
        <v>0.0301405182892629</v>
      </c>
    </row>
    <row r="34" customFormat="false" ht="15" hidden="false" customHeight="false" outlineLevel="0" collapsed="false">
      <c r="A34" s="17" t="n">
        <v>429</v>
      </c>
      <c r="B34" s="6"/>
      <c r="C34" s="16" t="n">
        <v>0.201840709668432</v>
      </c>
      <c r="D34" s="16" t="n">
        <v>0.209329071973721</v>
      </c>
      <c r="E34" s="16" t="n">
        <v>0.548425499231951</v>
      </c>
      <c r="F34" s="16" t="n">
        <v>0.100611294493132</v>
      </c>
      <c r="G34" s="16" t="n">
        <v>0.329812525941084</v>
      </c>
      <c r="H34" s="6"/>
      <c r="I34" s="16" t="n">
        <v>-0.00126134658078211</v>
      </c>
      <c r="J34" s="16" t="n">
        <v>-0.0011885920950229</v>
      </c>
      <c r="K34" s="16" t="n">
        <v>0.550332821300563</v>
      </c>
      <c r="L34" s="16" t="n">
        <v>0.4294476493442</v>
      </c>
      <c r="M34" s="16" t="n">
        <v>0.513325652841782</v>
      </c>
      <c r="N34" s="16" t="n">
        <v>0.618543126376641</v>
      </c>
      <c r="O34" s="16" t="n">
        <v>0.037757249472632</v>
      </c>
      <c r="P34" s="16" t="n">
        <v>0.0313710433716714</v>
      </c>
    </row>
    <row r="35" customFormat="false" ht="15" hidden="false" customHeight="false" outlineLevel="0" collapsed="false">
      <c r="A35" s="17" t="n">
        <v>430</v>
      </c>
      <c r="B35" s="6"/>
      <c r="C35" s="16" t="n">
        <v>0.200433689944396</v>
      </c>
      <c r="D35" s="16" t="n">
        <v>0.208010501189771</v>
      </c>
      <c r="E35" s="16" t="n">
        <v>0.548745519713262</v>
      </c>
      <c r="F35" s="16" t="n">
        <v>0.102868780516821</v>
      </c>
      <c r="G35" s="16" t="n">
        <v>0.318216045491613</v>
      </c>
      <c r="H35" s="6"/>
      <c r="I35" s="16" t="n">
        <v>-0.00127421390453224</v>
      </c>
      <c r="J35" s="16" t="n">
        <v>-0.00120070445209719</v>
      </c>
      <c r="K35" s="16" t="n">
        <v>0.551702508960574</v>
      </c>
      <c r="L35" s="16" t="n">
        <v>0.425056672585679</v>
      </c>
      <c r="M35" s="16" t="n">
        <v>0.535048643113159</v>
      </c>
      <c r="N35" s="16" t="n">
        <v>0.152850650699088</v>
      </c>
      <c r="O35" s="16" t="n">
        <v>0.0386031866532323</v>
      </c>
      <c r="P35" s="16" t="n">
        <v>0.0316853773464237</v>
      </c>
    </row>
    <row r="36" customFormat="false" ht="15" hidden="false" customHeight="false" outlineLevel="0" collapsed="false">
      <c r="A36" s="17" t="n">
        <v>431</v>
      </c>
      <c r="B36" s="6"/>
      <c r="C36" s="16" t="n">
        <v>0.199054556275583</v>
      </c>
      <c r="D36" s="16" t="n">
        <v>0.206679082149</v>
      </c>
      <c r="E36" s="16" t="n">
        <v>0.548860727086534</v>
      </c>
      <c r="F36" s="16" t="n">
        <v>0.104666368867567</v>
      </c>
      <c r="G36" s="16" t="n">
        <v>0.308394699160171</v>
      </c>
      <c r="H36" s="6"/>
      <c r="I36" s="16" t="n">
        <v>-0.00128834998972183</v>
      </c>
      <c r="J36" s="16" t="n">
        <v>-0.00121325285817769</v>
      </c>
      <c r="K36" s="16" t="n">
        <v>0.553507424475166</v>
      </c>
      <c r="L36" s="16" t="n">
        <v>0.415232528146103</v>
      </c>
      <c r="M36" s="16" t="n">
        <v>0.511879160266257</v>
      </c>
      <c r="N36" s="16" t="n">
        <v>0.586405339909329</v>
      </c>
      <c r="O36" s="16" t="n">
        <v>0.0392767292654358</v>
      </c>
      <c r="P36" s="16" t="n">
        <v>0.0324901091204841</v>
      </c>
    </row>
    <row r="37" customFormat="false" ht="15" hidden="false" customHeight="false" outlineLevel="0" collapsed="false">
      <c r="A37" s="17" t="n">
        <v>432</v>
      </c>
      <c r="B37" s="6"/>
      <c r="C37" s="16" t="n">
        <v>0.197813705737783</v>
      </c>
      <c r="D37" s="16" t="n">
        <v>0.205448241849307</v>
      </c>
      <c r="E37" s="16" t="n">
        <v>0.548809523809524</v>
      </c>
      <c r="F37" s="16" t="n">
        <v>0.105992245280081</v>
      </c>
      <c r="G37" s="16" t="n">
        <v>0.3011094134893</v>
      </c>
      <c r="H37" s="6"/>
      <c r="I37" s="16" t="n">
        <v>-0.00129603472878343</v>
      </c>
      <c r="J37" s="16" t="n">
        <v>-0.00122306252520766</v>
      </c>
      <c r="K37" s="16" t="n">
        <v>0.553955453149002</v>
      </c>
      <c r="L37" s="16" t="n">
        <v>0.428163722326388</v>
      </c>
      <c r="M37" s="16" t="n">
        <v>0.504377880184332</v>
      </c>
      <c r="N37" s="16" t="n">
        <v>0.881782652157075</v>
      </c>
      <c r="O37" s="16" t="n">
        <v>0.0397734907672683</v>
      </c>
      <c r="P37" s="16" t="n">
        <v>0.0316242105575162</v>
      </c>
    </row>
    <row r="38" customFormat="false" ht="15" hidden="false" customHeight="false" outlineLevel="0" collapsed="false">
      <c r="A38" s="17" t="n">
        <v>433</v>
      </c>
      <c r="B38" s="6"/>
      <c r="C38" s="16" t="n">
        <v>0.196610490859557</v>
      </c>
      <c r="D38" s="16" t="n">
        <v>0.204303531016514</v>
      </c>
      <c r="E38" s="16" t="n">
        <v>0.549180747567844</v>
      </c>
      <c r="F38" s="16" t="n">
        <v>0.107971395856683</v>
      </c>
      <c r="G38" s="16" t="n">
        <v>0.290492662618365</v>
      </c>
      <c r="H38" s="6"/>
      <c r="I38" s="16" t="n">
        <v>-0.00128640002621774</v>
      </c>
      <c r="J38" s="16" t="n">
        <v>-0.00121766012140556</v>
      </c>
      <c r="K38" s="16" t="n">
        <v>0.552777777777778</v>
      </c>
      <c r="L38" s="16" t="n">
        <v>0.455044604738187</v>
      </c>
      <c r="M38" s="16" t="n">
        <v>0.500409626216078</v>
      </c>
      <c r="N38" s="16" t="n">
        <v>0.645604572423267</v>
      </c>
      <c r="O38" s="16" t="n">
        <v>0.0405149572507885</v>
      </c>
      <c r="P38" s="16" t="n">
        <v>0.0298256862244752</v>
      </c>
    </row>
    <row r="39" customFormat="false" ht="15" hidden="false" customHeight="false" outlineLevel="0" collapsed="false">
      <c r="A39" s="17" t="n">
        <v>434</v>
      </c>
      <c r="B39" s="6"/>
      <c r="C39" s="16" t="n">
        <v>0.195387174119567</v>
      </c>
      <c r="D39" s="16" t="n">
        <v>0.203179481127872</v>
      </c>
      <c r="E39" s="16" t="n">
        <v>0.549756784434204</v>
      </c>
      <c r="F39" s="16" t="n">
        <v>0.110593611684924</v>
      </c>
      <c r="G39" s="16" t="n">
        <v>0.276784995649506</v>
      </c>
      <c r="H39" s="6"/>
      <c r="I39" s="16" t="n">
        <v>-0.00126137708560892</v>
      </c>
      <c r="J39" s="16" t="n">
        <v>-0.00119412887768547</v>
      </c>
      <c r="K39" s="16" t="n">
        <v>0.553763440860215</v>
      </c>
      <c r="L39" s="16" t="n">
        <v>0.461833095079701</v>
      </c>
      <c r="M39" s="16" t="n">
        <v>0.50800051203277</v>
      </c>
      <c r="N39" s="16" t="n">
        <v>0.695091506813721</v>
      </c>
      <c r="O39" s="16" t="n">
        <v>0.041497237611759</v>
      </c>
      <c r="P39" s="16" t="n">
        <v>0.0293211590121659</v>
      </c>
    </row>
    <row r="40" customFormat="false" ht="15" hidden="false" customHeight="false" outlineLevel="0" collapsed="false">
      <c r="A40" s="17" t="n">
        <v>435</v>
      </c>
      <c r="B40" s="6"/>
      <c r="C40" s="16" t="n">
        <v>0.194119186710652</v>
      </c>
      <c r="D40" s="16" t="n">
        <v>0.202009428771936</v>
      </c>
      <c r="E40" s="16" t="n">
        <v>0.550614439324117</v>
      </c>
      <c r="F40" s="16" t="n">
        <v>0.113272193900375</v>
      </c>
      <c r="G40" s="16" t="n">
        <v>0.262868375553447</v>
      </c>
      <c r="H40" s="6"/>
      <c r="I40" s="16" t="n">
        <v>-0.00123600200348726</v>
      </c>
      <c r="J40" s="16" t="n">
        <v>-0.00116186146328296</v>
      </c>
      <c r="K40" s="16" t="n">
        <v>0.563543266769073</v>
      </c>
      <c r="L40" s="16" t="n">
        <v>0.409616450284592</v>
      </c>
      <c r="M40" s="16" t="n">
        <v>0.506310803891449</v>
      </c>
      <c r="N40" s="16" t="n">
        <v>0.613011392278825</v>
      </c>
      <c r="O40" s="16" t="n">
        <v>0.0425005085457673</v>
      </c>
      <c r="P40" s="16" t="n">
        <v>0.0330041226038735</v>
      </c>
    </row>
    <row r="41" customFormat="false" ht="15" hidden="false" customHeight="false" outlineLevel="0" collapsed="false">
      <c r="A41" s="17" t="n">
        <v>436</v>
      </c>
      <c r="B41" s="6"/>
      <c r="C41" s="16" t="n">
        <v>0.19280773946422</v>
      </c>
      <c r="D41" s="16" t="n">
        <v>0.200758509340676</v>
      </c>
      <c r="E41" s="16" t="n">
        <v>0.551203277009729</v>
      </c>
      <c r="F41" s="16" t="n">
        <v>0.115430697701482</v>
      </c>
      <c r="G41" s="16" t="n">
        <v>0.252201623159146</v>
      </c>
      <c r="H41" s="6"/>
      <c r="I41" s="16" t="n">
        <v>-0.00121297473985482</v>
      </c>
      <c r="J41" s="16" t="n">
        <v>-0.00112929315271956</v>
      </c>
      <c r="K41" s="16" t="n">
        <v>0.575089605734767</v>
      </c>
      <c r="L41" s="16" t="n">
        <v>0.343550905858066</v>
      </c>
      <c r="M41" s="16" t="n">
        <v>0.52452636968766</v>
      </c>
      <c r="N41" s="16" t="n">
        <v>0.368165560062076</v>
      </c>
      <c r="O41" s="16" t="n">
        <v>0.0433088891691713</v>
      </c>
      <c r="P41" s="16" t="n">
        <v>0.0379981396749443</v>
      </c>
    </row>
    <row r="42" customFormat="false" ht="15" hidden="false" customHeight="false" outlineLevel="0" collapsed="false">
      <c r="A42" s="17" t="n">
        <v>437</v>
      </c>
      <c r="B42" s="6"/>
      <c r="C42" s="16" t="n">
        <v>0.191516441605432</v>
      </c>
      <c r="D42" s="16" t="n">
        <v>0.199532778035923</v>
      </c>
      <c r="E42" s="16" t="n">
        <v>0.551702508960574</v>
      </c>
      <c r="F42" s="16" t="n">
        <v>0.117748745820518</v>
      </c>
      <c r="G42" s="16" t="n">
        <v>0.241165236566529</v>
      </c>
      <c r="H42" s="6"/>
      <c r="I42" s="16" t="n">
        <v>-0.00119359863831233</v>
      </c>
      <c r="J42" s="16" t="n">
        <v>-0.00110549937032447</v>
      </c>
      <c r="K42" s="16" t="n">
        <v>0.580555555555556</v>
      </c>
      <c r="L42" s="16" t="n">
        <v>0.312502453412086</v>
      </c>
      <c r="M42" s="16" t="n">
        <v>0.53063236047107</v>
      </c>
      <c r="N42" s="16" t="n">
        <v>0.234399433942737</v>
      </c>
      <c r="O42" s="16" t="n">
        <v>0.0441769259274378</v>
      </c>
      <c r="P42" s="16" t="n">
        <v>0.0405700882402525</v>
      </c>
    </row>
    <row r="43" customFormat="false" ht="15" hidden="false" customHeight="false" outlineLevel="0" collapsed="false">
      <c r="A43" s="17" t="n">
        <v>438</v>
      </c>
      <c r="B43" s="6"/>
      <c r="C43" s="16" t="n">
        <v>0.190308772518533</v>
      </c>
      <c r="D43" s="16" t="n">
        <v>0.198406148614902</v>
      </c>
      <c r="E43" s="16" t="n">
        <v>0.552393753200205</v>
      </c>
      <c r="F43" s="16" t="n">
        <v>0.120289211621201</v>
      </c>
      <c r="G43" s="16" t="n">
        <v>0.229099991886806</v>
      </c>
      <c r="H43" s="6"/>
      <c r="I43" s="16" t="n">
        <v>-0.00117504854407837</v>
      </c>
      <c r="J43" s="16" t="n">
        <v>-0.00109057869835186</v>
      </c>
      <c r="K43" s="16" t="n">
        <v>0.57642089093702</v>
      </c>
      <c r="L43" s="16" t="n">
        <v>0.322889243435111</v>
      </c>
      <c r="M43" s="16" t="n">
        <v>0.514336917562724</v>
      </c>
      <c r="N43" s="16" t="n">
        <v>0.425845212730314</v>
      </c>
      <c r="O43" s="16" t="n">
        <v>0.0451281361987802</v>
      </c>
      <c r="P43" s="16" t="n">
        <v>0.0395771999595248</v>
      </c>
    </row>
    <row r="44" customFormat="false" ht="15" hidden="false" customHeight="false" outlineLevel="0" collapsed="false">
      <c r="A44" s="17" t="n">
        <v>439</v>
      </c>
      <c r="B44" s="6"/>
      <c r="C44" s="16" t="n">
        <v>0.189161139566805</v>
      </c>
      <c r="D44" s="16" t="n">
        <v>0.197358745657016</v>
      </c>
      <c r="E44" s="16" t="n">
        <v>0.553200204813108</v>
      </c>
      <c r="F44" s="16" t="n">
        <v>0.123056204980063</v>
      </c>
      <c r="G44" s="16" t="n">
        <v>0.216692720605063</v>
      </c>
      <c r="H44" s="6"/>
      <c r="I44" s="16" t="n">
        <v>-0.00115410143112522</v>
      </c>
      <c r="J44" s="16" t="n">
        <v>-0.00107096225714294</v>
      </c>
      <c r="K44" s="16" t="n">
        <v>0.575332821300563</v>
      </c>
      <c r="L44" s="16" t="n">
        <v>0.326028033150336</v>
      </c>
      <c r="M44" s="16" t="n">
        <v>0.512916026625704</v>
      </c>
      <c r="N44" s="16" t="n">
        <v>0.982874159906235</v>
      </c>
      <c r="O44" s="16" t="n">
        <v>0.0461640240068244</v>
      </c>
      <c r="P44" s="16" t="n">
        <v>0.0393478817743563</v>
      </c>
    </row>
    <row r="45" customFormat="false" ht="15" hidden="false" customHeight="false" outlineLevel="0" collapsed="false">
      <c r="A45" s="17" t="n">
        <v>440</v>
      </c>
      <c r="B45" s="6"/>
      <c r="C45" s="16" t="n">
        <v>0.187953419028116</v>
      </c>
      <c r="D45" s="16" t="n">
        <v>0.196277140872375</v>
      </c>
      <c r="E45" s="16" t="n">
        <v>0.554006656426011</v>
      </c>
      <c r="F45" s="16" t="n">
        <v>0.126247166565209</v>
      </c>
      <c r="G45" s="16" t="n">
        <v>0.202842235060756</v>
      </c>
      <c r="H45" s="6"/>
      <c r="I45" s="16" t="n">
        <v>-0.00112242465258075</v>
      </c>
      <c r="J45" s="16" t="n">
        <v>-0.00103896564465008</v>
      </c>
      <c r="K45" s="16" t="n">
        <v>0.576228878648234</v>
      </c>
      <c r="L45" s="16" t="n">
        <v>0.318152895325003</v>
      </c>
      <c r="M45" s="16" t="n">
        <v>0.529121863799283</v>
      </c>
      <c r="N45" s="16" t="n">
        <v>0.597931244856366</v>
      </c>
      <c r="O45" s="16" t="n">
        <v>0.047358449014078</v>
      </c>
      <c r="P45" s="16" t="n">
        <v>0.0400627790404487</v>
      </c>
    </row>
    <row r="46" customFormat="false" ht="15" hidden="false" customHeight="false" outlineLevel="0" collapsed="false">
      <c r="A46" s="17" t="n">
        <v>441</v>
      </c>
      <c r="B46" s="6"/>
      <c r="C46" s="16" t="n">
        <v>0.186855950664837</v>
      </c>
      <c r="D46" s="16" t="n">
        <v>0.19527546323758</v>
      </c>
      <c r="E46" s="16" t="n">
        <v>0.554749103942652</v>
      </c>
      <c r="F46" s="16" t="n">
        <v>0.128966394974673</v>
      </c>
      <c r="G46" s="16" t="n">
        <v>0.191540994910337</v>
      </c>
      <c r="H46" s="6"/>
      <c r="I46" s="16" t="n">
        <v>-0.00108346163132638</v>
      </c>
      <c r="J46" s="18" t="n">
        <v>-0.000999160765880967</v>
      </c>
      <c r="K46" s="16" t="n">
        <v>0.577124935995904</v>
      </c>
      <c r="L46" s="16" t="n">
        <v>0.302126403102117</v>
      </c>
      <c r="M46" s="16" t="n">
        <v>0.526036866359447</v>
      </c>
      <c r="N46" s="16" t="n">
        <v>0.607272914424648</v>
      </c>
      <c r="O46" s="16" t="n">
        <v>0.0483761370903889</v>
      </c>
      <c r="P46" s="16" t="n">
        <v>0.0414294910969929</v>
      </c>
    </row>
    <row r="47" customFormat="false" ht="15" hidden="false" customHeight="false" outlineLevel="0" collapsed="false">
      <c r="A47" s="17" t="n">
        <v>442</v>
      </c>
      <c r="B47" s="6"/>
      <c r="C47" s="16" t="n">
        <v>0.185858009993351</v>
      </c>
      <c r="D47" s="16" t="n">
        <v>0.194350464187165</v>
      </c>
      <c r="E47" s="16" t="n">
        <v>0.555286738351255</v>
      </c>
      <c r="F47" s="16" t="n">
        <v>0.131351143568156</v>
      </c>
      <c r="G47" s="16" t="n">
        <v>0.182002789158091</v>
      </c>
      <c r="H47" s="6"/>
      <c r="I47" s="16" t="n">
        <v>-0.00105953553676764</v>
      </c>
      <c r="J47" s="18" t="n">
        <v>-0.000973078952415967</v>
      </c>
      <c r="K47" s="16" t="n">
        <v>0.578225806451613</v>
      </c>
      <c r="L47" s="16" t="n">
        <v>0.279045875426218</v>
      </c>
      <c r="M47" s="16" t="n">
        <v>0.533013312852023</v>
      </c>
      <c r="N47" s="16" t="n">
        <v>0.43757443636897</v>
      </c>
      <c r="O47" s="16" t="n">
        <v>0.0492685201457859</v>
      </c>
      <c r="P47" s="16" t="n">
        <v>0.0434035274675633</v>
      </c>
    </row>
    <row r="48" customFormat="false" ht="15" hidden="false" customHeight="false" outlineLevel="0" collapsed="false">
      <c r="A48" s="17" t="n">
        <v>443</v>
      </c>
      <c r="B48" s="6"/>
      <c r="C48" s="16" t="n">
        <v>0.184847139014843</v>
      </c>
      <c r="D48" s="16" t="n">
        <v>0.193428098415018</v>
      </c>
      <c r="E48" s="16" t="n">
        <v>0.556144393241168</v>
      </c>
      <c r="F48" s="16" t="n">
        <v>0.134068447962453</v>
      </c>
      <c r="G48" s="16" t="n">
        <v>0.171566476842753</v>
      </c>
      <c r="H48" s="6"/>
      <c r="I48" s="16" t="n">
        <v>-0.00102224856279324</v>
      </c>
      <c r="J48" s="18" t="n">
        <v>-0.000940155813659748</v>
      </c>
      <c r="K48" s="16" t="n">
        <v>0.575448028673835</v>
      </c>
      <c r="L48" s="16" t="n">
        <v>0.292813759583098</v>
      </c>
      <c r="M48" s="16" t="n">
        <v>0.548822324628776</v>
      </c>
      <c r="N48" s="16" t="n">
        <v>0.210143236487312</v>
      </c>
      <c r="O48" s="16" t="n">
        <v>0.0502852030746806</v>
      </c>
      <c r="P48" s="16" t="n">
        <v>0.0421011260699575</v>
      </c>
    </row>
    <row r="49" customFormat="false" ht="15" hidden="false" customHeight="false" outlineLevel="0" collapsed="false">
      <c r="A49" s="17" t="n">
        <v>444</v>
      </c>
      <c r="B49" s="6"/>
      <c r="C49" s="16" t="n">
        <v>0.183837962295591</v>
      </c>
      <c r="D49" s="16" t="n">
        <v>0.192502042554088</v>
      </c>
      <c r="E49" s="16" t="n">
        <v>0.556694828469022</v>
      </c>
      <c r="F49" s="16" t="n">
        <v>0.136802045835242</v>
      </c>
      <c r="G49" s="16" t="n">
        <v>0.161410875840469</v>
      </c>
      <c r="H49" s="6"/>
      <c r="I49" s="18" t="n">
        <v>-0.00097894281224977</v>
      </c>
      <c r="J49" s="18" t="n">
        <v>-0.000903514180255592</v>
      </c>
      <c r="K49" s="16" t="n">
        <v>0.570046082949309</v>
      </c>
      <c r="L49" s="16" t="n">
        <v>0.326925596794045</v>
      </c>
      <c r="M49" s="16" t="n">
        <v>0.572811059907834</v>
      </c>
      <c r="N49" s="16" t="n">
        <v>0.0362302580906642</v>
      </c>
      <c r="O49" s="16" t="n">
        <v>0.0513078245122998</v>
      </c>
      <c r="P49" s="16" t="n">
        <v>0.0393084039691618</v>
      </c>
    </row>
    <row r="50" customFormat="false" ht="15" hidden="false" customHeight="false" outlineLevel="0" collapsed="false">
      <c r="A50" s="17" t="n">
        <v>445</v>
      </c>
      <c r="B50" s="6"/>
      <c r="C50" s="16" t="n">
        <v>0.182840060651853</v>
      </c>
      <c r="D50" s="16" t="n">
        <v>0.191578672255438</v>
      </c>
      <c r="E50" s="16" t="n">
        <v>0.557194060419867</v>
      </c>
      <c r="F50" s="16" t="n">
        <v>0.139426012413999</v>
      </c>
      <c r="G50" s="16" t="n">
        <v>0.152164581525686</v>
      </c>
      <c r="H50" s="6"/>
      <c r="I50" s="18" t="n">
        <v>-0.00095359386882601</v>
      </c>
      <c r="J50" s="18" t="n">
        <v>-0.00088122830962298</v>
      </c>
      <c r="K50" s="16" t="n">
        <v>0.566090629800307</v>
      </c>
      <c r="L50" s="16" t="n">
        <v>0.345083605382085</v>
      </c>
      <c r="M50" s="16" t="n">
        <v>0.619713261648746</v>
      </c>
      <c r="N50" s="18" t="n">
        <v>0.000158998249422969</v>
      </c>
      <c r="O50" s="16" t="n">
        <v>0.0522892818378068</v>
      </c>
      <c r="P50" s="16" t="n">
        <v>0.0378990886315008</v>
      </c>
    </row>
    <row r="51" customFormat="false" ht="15" hidden="false" customHeight="false" outlineLevel="0" collapsed="false">
      <c r="A51" s="17" t="n">
        <v>446</v>
      </c>
      <c r="B51" s="6"/>
      <c r="C51" s="16" t="n">
        <v>0.181892012478862</v>
      </c>
      <c r="D51" s="16" t="n">
        <v>0.190697781489458</v>
      </c>
      <c r="E51" s="16" t="n">
        <v>0.557616487455197</v>
      </c>
      <c r="F51" s="16" t="n">
        <v>0.141911391287666</v>
      </c>
      <c r="G51" s="16" t="n">
        <v>0.143774058855913</v>
      </c>
      <c r="H51" s="6"/>
      <c r="I51" s="18" t="n">
        <v>-0.000939483264389756</v>
      </c>
      <c r="J51" s="18" t="n">
        <v>-0.000871589605735544</v>
      </c>
      <c r="K51" s="16" t="n">
        <v>0.560381464413723</v>
      </c>
      <c r="L51" s="16" t="n">
        <v>0.37530921458979</v>
      </c>
      <c r="M51" s="16" t="n">
        <v>0.639388120839734</v>
      </c>
      <c r="N51" s="18" t="n">
        <v>3.27372364746739E-006</v>
      </c>
      <c r="O51" s="16" t="n">
        <v>0.0532187627474199</v>
      </c>
      <c r="P51" s="16" t="n">
        <v>0.0355235647196671</v>
      </c>
    </row>
    <row r="52" customFormat="false" ht="15" hidden="false" customHeight="false" outlineLevel="0" collapsed="false">
      <c r="A52" s="17" t="n">
        <v>447</v>
      </c>
      <c r="B52" s="6"/>
      <c r="C52" s="16" t="n">
        <v>0.181023167659833</v>
      </c>
      <c r="D52" s="16" t="n">
        <v>0.189891012887348</v>
      </c>
      <c r="E52" s="16" t="n">
        <v>0.557974910394265</v>
      </c>
      <c r="F52" s="16" t="n">
        <v>0.144330115373584</v>
      </c>
      <c r="G52" s="16" t="n">
        <v>0.136042604362331</v>
      </c>
      <c r="H52" s="6"/>
      <c r="I52" s="18" t="n">
        <v>-0.000928472121227549</v>
      </c>
      <c r="J52" s="18" t="n">
        <v>-0.000866560705890653</v>
      </c>
      <c r="K52" s="16" t="n">
        <v>0.55520993343574</v>
      </c>
      <c r="L52" s="16" t="n">
        <v>0.419905178568958</v>
      </c>
      <c r="M52" s="16" t="n">
        <v>0.63726318484383</v>
      </c>
      <c r="N52" s="18" t="n">
        <v>2.24007737315158E-006</v>
      </c>
      <c r="O52" s="16" t="n">
        <v>0.0541231833592068</v>
      </c>
      <c r="P52" s="16" t="n">
        <v>0.0324007960392754</v>
      </c>
    </row>
    <row r="53" customFormat="false" ht="15" hidden="false" customHeight="false" outlineLevel="0" collapsed="false">
      <c r="A53" s="17" t="n">
        <v>448</v>
      </c>
      <c r="B53" s="6"/>
      <c r="C53" s="16" t="n">
        <v>0.180176505291535</v>
      </c>
      <c r="D53" s="16" t="n">
        <v>0.189106180172052</v>
      </c>
      <c r="E53" s="16" t="n">
        <v>0.558486943164363</v>
      </c>
      <c r="F53" s="16" t="n">
        <v>0.146753779449533</v>
      </c>
      <c r="G53" s="16" t="n">
        <v>0.128494823064999</v>
      </c>
      <c r="H53" s="6"/>
      <c r="I53" s="18" t="n">
        <v>-0.00091842242755255</v>
      </c>
      <c r="J53" s="18" t="n">
        <v>-0.000863068527993109</v>
      </c>
      <c r="K53" s="16" t="n">
        <v>0.548860727086534</v>
      </c>
      <c r="L53" s="16" t="n">
        <v>0.469495477480964</v>
      </c>
      <c r="M53" s="16" t="n">
        <v>0.643766001024066</v>
      </c>
      <c r="N53" s="18" t="n">
        <v>3.7141940220889E-007</v>
      </c>
      <c r="O53" s="16" t="n">
        <v>0.0550293175602862</v>
      </c>
      <c r="P53" s="16" t="n">
        <v>0.0290239857261657</v>
      </c>
    </row>
    <row r="54" customFormat="false" ht="15" hidden="false" customHeight="false" outlineLevel="0" collapsed="false">
      <c r="A54" s="17" t="n">
        <v>449</v>
      </c>
      <c r="B54" s="6"/>
      <c r="C54" s="16" t="n">
        <v>0.179320251805817</v>
      </c>
      <c r="D54" s="16" t="n">
        <v>0.188311426055338</v>
      </c>
      <c r="E54" s="16" t="n">
        <v>0.55899897593446</v>
      </c>
      <c r="F54" s="16" t="n">
        <v>0.149215358420126</v>
      </c>
      <c r="G54" s="16" t="n">
        <v>0.121094628829405</v>
      </c>
      <c r="H54" s="6"/>
      <c r="I54" s="18" t="n">
        <v>-0.000910084878037868</v>
      </c>
      <c r="J54" s="18" t="n">
        <v>-0.000860138767901449</v>
      </c>
      <c r="K54" s="16" t="n">
        <v>0.543394777265745</v>
      </c>
      <c r="L54" s="16" t="n">
        <v>0.509002815030842</v>
      </c>
      <c r="M54" s="16" t="n">
        <v>0.631925243215566</v>
      </c>
      <c r="N54" s="18" t="n">
        <v>1.45723998348721E-006</v>
      </c>
      <c r="O54" s="16" t="n">
        <v>0.0559494878260782</v>
      </c>
      <c r="P54" s="16" t="n">
        <v>0.026320488523729</v>
      </c>
    </row>
    <row r="55" customFormat="false" ht="15" hidden="false" customHeight="false" outlineLevel="0" collapsed="false">
      <c r="A55" s="17" t="n">
        <v>450</v>
      </c>
      <c r="B55" s="6"/>
      <c r="C55" s="16" t="n">
        <v>0.178449021232218</v>
      </c>
      <c r="D55" s="16" t="n">
        <v>0.1874948303544</v>
      </c>
      <c r="E55" s="16" t="n">
        <v>0.559549411162314</v>
      </c>
      <c r="F55" s="16" t="n">
        <v>0.151655614643377</v>
      </c>
      <c r="G55" s="16" t="n">
        <v>0.114094031332949</v>
      </c>
      <c r="H55" s="6"/>
      <c r="I55" s="18" t="n">
        <v>-0.000907707841678695</v>
      </c>
      <c r="J55" s="18" t="n">
        <v>-0.000861236043103144</v>
      </c>
      <c r="K55" s="16" t="n">
        <v>0.539887352790579</v>
      </c>
      <c r="L55" s="16" t="n">
        <v>0.53571505603532</v>
      </c>
      <c r="M55" s="16" t="n">
        <v>0.599923195084485</v>
      </c>
      <c r="N55" s="18" t="n">
        <v>2.65144474754479E-005</v>
      </c>
      <c r="O55" s="16" t="n">
        <v>0.0568615466809932</v>
      </c>
      <c r="P55" s="16" t="n">
        <v>0.0245697286022699</v>
      </c>
    </row>
    <row r="56" customFormat="false" ht="15" hidden="false" customHeight="false" outlineLevel="0" collapsed="false">
      <c r="A56" s="17" t="n">
        <v>451</v>
      </c>
      <c r="B56" s="6"/>
      <c r="C56" s="16" t="n">
        <v>0.177577204061165</v>
      </c>
      <c r="D56" s="16" t="n">
        <v>0.186661634072511</v>
      </c>
      <c r="E56" s="16" t="n">
        <v>0.560048643113159</v>
      </c>
      <c r="F56" s="16" t="n">
        <v>0.153919600553505</v>
      </c>
      <c r="G56" s="16" t="n">
        <v>0.107776406433919</v>
      </c>
      <c r="H56" s="6"/>
      <c r="I56" s="18" t="n">
        <v>-0.000913588077573667</v>
      </c>
      <c r="J56" s="18" t="n">
        <v>-0.000869436285712131</v>
      </c>
      <c r="K56" s="16" t="n">
        <v>0.537672811059908</v>
      </c>
      <c r="L56" s="16" t="n">
        <v>0.55720817103218</v>
      </c>
      <c r="M56" s="16" t="n">
        <v>0.560176651305684</v>
      </c>
      <c r="N56" s="16" t="n">
        <v>0.00112266652471765</v>
      </c>
      <c r="O56" s="16" t="n">
        <v>0.0577075963214373</v>
      </c>
      <c r="P56" s="16" t="n">
        <v>0.0232140111027783</v>
      </c>
    </row>
    <row r="57" customFormat="false" ht="15" hidden="false" customHeight="false" outlineLevel="0" collapsed="false">
      <c r="A57" s="17" t="n">
        <v>452</v>
      </c>
      <c r="B57" s="6"/>
      <c r="C57" s="16" t="n">
        <v>0.176676341955824</v>
      </c>
      <c r="D57" s="16" t="n">
        <v>0.185789364578945</v>
      </c>
      <c r="E57" s="16" t="n">
        <v>0.560407066052227</v>
      </c>
      <c r="F57" s="16" t="n">
        <v>0.15605429922291</v>
      </c>
      <c r="G57" s="16" t="n">
        <v>0.102149912239395</v>
      </c>
      <c r="H57" s="6"/>
      <c r="I57" s="18" t="n">
        <v>-0.000926377373281198</v>
      </c>
      <c r="J57" s="18" t="n">
        <v>-0.000884502418425496</v>
      </c>
      <c r="K57" s="16" t="n">
        <v>0.535547875064004</v>
      </c>
      <c r="L57" s="16" t="n">
        <v>0.581810196521305</v>
      </c>
      <c r="M57" s="16" t="n">
        <v>0.544956477214542</v>
      </c>
      <c r="N57" s="16" t="n">
        <v>0.0186875060964779</v>
      </c>
      <c r="O57" s="16" t="n">
        <v>0.058505217588657</v>
      </c>
      <c r="P57" s="16" t="n">
        <v>0.021788576220187</v>
      </c>
    </row>
    <row r="58" customFormat="false" ht="15" hidden="false" customHeight="false" outlineLevel="0" collapsed="false">
      <c r="A58" s="17" t="n">
        <v>453</v>
      </c>
      <c r="B58" s="6"/>
      <c r="C58" s="16" t="n">
        <v>0.175744310361856</v>
      </c>
      <c r="D58" s="16" t="n">
        <v>0.18488263750463</v>
      </c>
      <c r="E58" s="16" t="n">
        <v>0.56041986687148</v>
      </c>
      <c r="F58" s="16" t="n">
        <v>0.158182252063703</v>
      </c>
      <c r="G58" s="16" t="n">
        <v>0.0967992971329025</v>
      </c>
      <c r="H58" s="6"/>
      <c r="I58" s="18" t="n">
        <v>-0.000937041869628168</v>
      </c>
      <c r="J58" s="18" t="n">
        <v>-0.00089873764582431</v>
      </c>
      <c r="K58" s="16" t="n">
        <v>0.532936507936508</v>
      </c>
      <c r="L58" s="16" t="n">
        <v>0.614900975774901</v>
      </c>
      <c r="M58" s="16" t="n">
        <v>0.528981054787507</v>
      </c>
      <c r="N58" s="16" t="n">
        <v>0.118702904246877</v>
      </c>
      <c r="O58" s="16" t="n">
        <v>0.059300206806401</v>
      </c>
      <c r="P58" s="16" t="n">
        <v>0.0198462786828218</v>
      </c>
    </row>
    <row r="59" customFormat="false" ht="15" hidden="false" customHeight="false" outlineLevel="0" collapsed="false">
      <c r="A59" s="17" t="n">
        <v>454</v>
      </c>
      <c r="B59" s="6"/>
      <c r="C59" s="16" t="n">
        <v>0.17480562728687</v>
      </c>
      <c r="D59" s="16" t="n">
        <v>0.183970042156394</v>
      </c>
      <c r="E59" s="16" t="n">
        <v>0.560816692268305</v>
      </c>
      <c r="F59" s="16" t="n">
        <v>0.160417849816311</v>
      </c>
      <c r="G59" s="16" t="n">
        <v>0.0912957778812992</v>
      </c>
      <c r="H59" s="6"/>
      <c r="I59" s="18" t="n">
        <v>-0.00095073757344756</v>
      </c>
      <c r="J59" s="18" t="n">
        <v>-0.000915714424696172</v>
      </c>
      <c r="K59" s="16" t="n">
        <v>0.528046594982079</v>
      </c>
      <c r="L59" s="16" t="n">
        <v>0.642383009345469</v>
      </c>
      <c r="M59" s="16" t="n">
        <v>0.517933947772657</v>
      </c>
      <c r="N59" s="16" t="n">
        <v>0.210388478027835</v>
      </c>
      <c r="O59" s="16" t="n">
        <v>0.060135289909745</v>
      </c>
      <c r="P59" s="16" t="n">
        <v>0.0181388363826703</v>
      </c>
    </row>
    <row r="60" customFormat="false" ht="15" hidden="false" customHeight="false" outlineLevel="0" collapsed="false">
      <c r="A60" s="17" t="n">
        <v>455</v>
      </c>
      <c r="B60" s="6"/>
      <c r="C60" s="16" t="n">
        <v>0.173818506208789</v>
      </c>
      <c r="D60" s="16" t="n">
        <v>0.183016523471771</v>
      </c>
      <c r="E60" s="16" t="n">
        <v>0.56126472094214</v>
      </c>
      <c r="F60" s="16" t="n">
        <v>0.16288273557818</v>
      </c>
      <c r="G60" s="16" t="n">
        <v>0.0856206008506036</v>
      </c>
      <c r="H60" s="6"/>
      <c r="I60" s="18" t="n">
        <v>-0.000966999586144013</v>
      </c>
      <c r="J60" s="18" t="n">
        <v>-0.000933463912809558</v>
      </c>
      <c r="K60" s="16" t="n">
        <v>0.525230414746544</v>
      </c>
      <c r="L60" s="16" t="n">
        <v>0.652981430571658</v>
      </c>
      <c r="M60" s="16" t="n">
        <v>0.516884280593958</v>
      </c>
      <c r="N60" s="16" t="n">
        <v>0.283716245351569</v>
      </c>
      <c r="O60" s="16" t="n">
        <v>0.0610558746420476</v>
      </c>
      <c r="P60" s="16" t="n">
        <v>0.0174007439636355</v>
      </c>
    </row>
    <row r="61" customFormat="false" ht="15" hidden="false" customHeight="false" outlineLevel="0" collapsed="false">
      <c r="A61" s="17" t="n">
        <v>456</v>
      </c>
      <c r="B61" s="6"/>
      <c r="C61" s="16" t="n">
        <v>0.172814231559579</v>
      </c>
      <c r="D61" s="16" t="n">
        <v>0.182048643326229</v>
      </c>
      <c r="E61" s="16" t="n">
        <v>0.561533538146441</v>
      </c>
      <c r="F61" s="16" t="n">
        <v>0.165487107989372</v>
      </c>
      <c r="G61" s="16" t="n">
        <v>0.0799215662032132</v>
      </c>
      <c r="H61" s="6"/>
      <c r="I61" s="18" t="n">
        <v>-0.000980153149458834</v>
      </c>
      <c r="J61" s="18" t="n">
        <v>-0.000945872148018608</v>
      </c>
      <c r="K61" s="16" t="n">
        <v>0.525435227854583</v>
      </c>
      <c r="L61" s="16" t="n">
        <v>0.64529165408368</v>
      </c>
      <c r="M61" s="16" t="n">
        <v>0.504889912954429</v>
      </c>
      <c r="N61" s="16" t="n">
        <v>0.58147304746047</v>
      </c>
      <c r="O61" s="16" t="n">
        <v>0.0620283854976007</v>
      </c>
      <c r="P61" s="16" t="n">
        <v>0.0178275890704083</v>
      </c>
    </row>
    <row r="62" customFormat="false" ht="15" hidden="false" customHeight="false" outlineLevel="0" collapsed="false">
      <c r="A62" s="17" t="n">
        <v>457</v>
      </c>
      <c r="B62" s="6"/>
      <c r="C62" s="16" t="n">
        <v>0.171823510914958</v>
      </c>
      <c r="D62" s="16" t="n">
        <v>0.181091090329275</v>
      </c>
      <c r="E62" s="16" t="n">
        <v>0.562109575012801</v>
      </c>
      <c r="F62" s="16" t="n">
        <v>0.168090176067332</v>
      </c>
      <c r="G62" s="16" t="n">
        <v>0.0745758755012185</v>
      </c>
      <c r="H62" s="6"/>
      <c r="I62" s="18" t="n">
        <v>-0.000993340564870955</v>
      </c>
      <c r="J62" s="18" t="n">
        <v>-0.000958726523779215</v>
      </c>
      <c r="K62" s="16" t="n">
        <v>0.526049667178699</v>
      </c>
      <c r="L62" s="16" t="n">
        <v>0.640953157730626</v>
      </c>
      <c r="M62" s="16" t="n">
        <v>0.506080389144905</v>
      </c>
      <c r="N62" s="16" t="n">
        <v>0.869512690847402</v>
      </c>
      <c r="O62" s="16" t="n">
        <v>0.06300023278637</v>
      </c>
      <c r="P62" s="16" t="n">
        <v>0.0180641716564289</v>
      </c>
    </row>
    <row r="63" customFormat="false" ht="15" hidden="false" customHeight="false" outlineLevel="0" collapsed="false">
      <c r="A63" s="17" t="n">
        <v>458</v>
      </c>
      <c r="B63" s="6"/>
      <c r="C63" s="16" t="n">
        <v>0.170813354412793</v>
      </c>
      <c r="D63" s="16" t="n">
        <v>0.180110950109493</v>
      </c>
      <c r="E63" s="16" t="n">
        <v>0.562480798771121</v>
      </c>
      <c r="F63" s="16" t="n">
        <v>0.170639005359194</v>
      </c>
      <c r="G63" s="16" t="n">
        <v>0.0695558106488639</v>
      </c>
      <c r="H63" s="6"/>
      <c r="I63" s="16" t="n">
        <v>-0.00100038383143428</v>
      </c>
      <c r="J63" s="18" t="n">
        <v>-0.000966188268873738</v>
      </c>
      <c r="K63" s="16" t="n">
        <v>0.525230414746544</v>
      </c>
      <c r="L63" s="16" t="n">
        <v>0.641339523037429</v>
      </c>
      <c r="M63" s="16" t="n">
        <v>0.516589861751152</v>
      </c>
      <c r="N63" s="16" t="n">
        <v>0.908847545087415</v>
      </c>
      <c r="O63" s="16" t="n">
        <v>0.0639516565876222</v>
      </c>
      <c r="P63" s="16" t="n">
        <v>0.0179490509045932</v>
      </c>
    </row>
    <row r="64" customFormat="false" ht="15" hidden="false" customHeight="false" outlineLevel="0" collapsed="false">
      <c r="A64" s="17" t="n">
        <v>459</v>
      </c>
      <c r="B64" s="6"/>
      <c r="C64" s="16" t="n">
        <v>0.169793426017113</v>
      </c>
      <c r="D64" s="16" t="n">
        <v>0.179131890398467</v>
      </c>
      <c r="E64" s="16" t="n">
        <v>0.563120839733743</v>
      </c>
      <c r="F64" s="16" t="n">
        <v>0.173387213552884</v>
      </c>
      <c r="G64" s="16" t="n">
        <v>0.0645412370788527</v>
      </c>
      <c r="H64" s="6"/>
      <c r="I64" s="18" t="n">
        <v>-0.000999700401058947</v>
      </c>
      <c r="J64" s="18" t="n">
        <v>-0.00096482755723642</v>
      </c>
      <c r="K64" s="16" t="n">
        <v>0.527854582693292</v>
      </c>
      <c r="L64" s="16" t="n">
        <v>0.632529269812801</v>
      </c>
      <c r="M64" s="16" t="n">
        <v>0.521710189452125</v>
      </c>
      <c r="N64" s="16" t="n">
        <v>0.738209272844456</v>
      </c>
      <c r="O64" s="16" t="n">
        <v>0.06497730888023</v>
      </c>
      <c r="P64" s="16" t="n">
        <v>0.0184375675066834</v>
      </c>
    </row>
    <row r="65" customFormat="false" ht="15" hidden="false" customHeight="false" outlineLevel="0" collapsed="false">
      <c r="A65" s="17" t="n">
        <v>460</v>
      </c>
      <c r="B65" s="6"/>
      <c r="C65" s="16" t="n">
        <v>0.168767104591233</v>
      </c>
      <c r="D65" s="16" t="n">
        <v>0.178149730786716</v>
      </c>
      <c r="E65" s="16" t="n">
        <v>0.563824884792627</v>
      </c>
      <c r="F65" s="16" t="n">
        <v>0.176229256547444</v>
      </c>
      <c r="G65" s="16" t="n">
        <v>0.0596561124187328</v>
      </c>
      <c r="H65" s="6"/>
      <c r="I65" s="16" t="n">
        <v>-0.00100062603211223</v>
      </c>
      <c r="J65" s="18" t="n">
        <v>-0.000965464747541285</v>
      </c>
      <c r="K65" s="16" t="n">
        <v>0.529019457245264</v>
      </c>
      <c r="L65" s="16" t="n">
        <v>0.626686933507871</v>
      </c>
      <c r="M65" s="16" t="n">
        <v>0.517025089605735</v>
      </c>
      <c r="N65" s="16" t="n">
        <v>0.779715208304098</v>
      </c>
      <c r="O65" s="16" t="n">
        <v>0.0660377644451453</v>
      </c>
      <c r="P65" s="16" t="n">
        <v>0.0187049292240981</v>
      </c>
    </row>
    <row r="66" customFormat="false" ht="15" hidden="false" customHeight="false" outlineLevel="0" collapsed="false">
      <c r="A66" s="17" t="n">
        <v>461</v>
      </c>
      <c r="B66" s="6"/>
      <c r="C66" s="16" t="n">
        <v>0.167733052912933</v>
      </c>
      <c r="D66" s="16" t="n">
        <v>0.177148388673795</v>
      </c>
      <c r="E66" s="16" t="n">
        <v>0.564234511008705</v>
      </c>
      <c r="F66" s="16" t="n">
        <v>0.178915816265057</v>
      </c>
      <c r="G66" s="16" t="n">
        <v>0.055278612510079</v>
      </c>
      <c r="H66" s="6"/>
      <c r="I66" s="16" t="n">
        <v>-0.00100148852234595</v>
      </c>
      <c r="J66" s="18" t="n">
        <v>-0.000965755699923832</v>
      </c>
      <c r="K66" s="16" t="n">
        <v>0.529301075268817</v>
      </c>
      <c r="L66" s="16" t="n">
        <v>0.618806200883622</v>
      </c>
      <c r="M66" s="16" t="n">
        <v>0.510163850486431</v>
      </c>
      <c r="N66" s="16" t="n">
        <v>0.907764390857223</v>
      </c>
      <c r="O66" s="16" t="n">
        <v>0.0670399986760121</v>
      </c>
      <c r="P66" s="16" t="n">
        <v>0.0191433716739994</v>
      </c>
    </row>
    <row r="67" customFormat="false" ht="15" hidden="false" customHeight="false" outlineLevel="0" collapsed="false">
      <c r="A67" s="17" t="n">
        <v>462</v>
      </c>
      <c r="B67" s="6"/>
      <c r="C67" s="16" t="n">
        <v>0.166717895982422</v>
      </c>
      <c r="D67" s="16" t="n">
        <v>0.176166829222333</v>
      </c>
      <c r="E67" s="16" t="n">
        <v>0.564695340501792</v>
      </c>
      <c r="F67" s="16" t="n">
        <v>0.181574235478007</v>
      </c>
      <c r="G67" s="16" t="n">
        <v>0.0512996274366518</v>
      </c>
      <c r="H67" s="6"/>
      <c r="I67" s="16" t="n">
        <v>-0.00100138536548857</v>
      </c>
      <c r="J67" s="18" t="n">
        <v>-0.000964855212881724</v>
      </c>
      <c r="K67" s="16" t="n">
        <v>0.531169994879672</v>
      </c>
      <c r="L67" s="16" t="n">
        <v>0.6098560072336</v>
      </c>
      <c r="M67" s="16" t="n">
        <v>0.508320532514081</v>
      </c>
      <c r="N67" s="16" t="n">
        <v>0.969953571544205</v>
      </c>
      <c r="O67" s="16" t="n">
        <v>0.068031535250375</v>
      </c>
      <c r="P67" s="16" t="n">
        <v>0.0197084279727176</v>
      </c>
    </row>
    <row r="68" customFormat="false" ht="15" hidden="false" customHeight="false" outlineLevel="0" collapsed="false">
      <c r="A68" s="17" t="n">
        <v>463</v>
      </c>
      <c r="B68" s="6"/>
      <c r="C68" s="16" t="n">
        <v>0.165728130451951</v>
      </c>
      <c r="D68" s="16" t="n">
        <v>0.175209861892836</v>
      </c>
      <c r="E68" s="16" t="n">
        <v>0.56505376344086</v>
      </c>
      <c r="F68" s="16" t="n">
        <v>0.184257508601171</v>
      </c>
      <c r="G68" s="16" t="n">
        <v>0.0474678512429815</v>
      </c>
      <c r="H68" s="6"/>
      <c r="I68" s="18" t="n">
        <v>-0.000999270665803928</v>
      </c>
      <c r="J68" s="18" t="n">
        <v>-0.000963322703387923</v>
      </c>
      <c r="K68" s="16" t="n">
        <v>0.53252688172043</v>
      </c>
      <c r="L68" s="16" t="n">
        <v>0.613098144342314</v>
      </c>
      <c r="M68" s="16" t="n">
        <v>0.507667690732207</v>
      </c>
      <c r="N68" s="16" t="n">
        <v>0.963728693891902</v>
      </c>
      <c r="O68" s="16" t="n">
        <v>0.0690321374394684</v>
      </c>
      <c r="P68" s="16" t="n">
        <v>0.0194846666800607</v>
      </c>
    </row>
    <row r="69" customFormat="false" ht="15" hidden="false" customHeight="false" outlineLevel="0" collapsed="false">
      <c r="A69" s="17" t="n">
        <v>464</v>
      </c>
      <c r="B69" s="6"/>
      <c r="C69" s="16" t="n">
        <v>0.164750787950084</v>
      </c>
      <c r="D69" s="16" t="n">
        <v>0.174265710918829</v>
      </c>
      <c r="E69" s="16" t="n">
        <v>0.5655273937532</v>
      </c>
      <c r="F69" s="16" t="n">
        <v>0.187077225712289</v>
      </c>
      <c r="G69" s="16" t="n">
        <v>0.0437058602290247</v>
      </c>
      <c r="H69" s="6"/>
      <c r="I69" s="18" t="n">
        <v>-0.00099193908151723</v>
      </c>
      <c r="J69" s="18" t="n">
        <v>-0.000956787930990732</v>
      </c>
      <c r="K69" s="16" t="n">
        <v>0.532846902201741</v>
      </c>
      <c r="L69" s="16" t="n">
        <v>0.615759705915065</v>
      </c>
      <c r="M69" s="16" t="n">
        <v>0.500281618023554</v>
      </c>
      <c r="N69" s="16" t="n">
        <v>0.797536415439602</v>
      </c>
      <c r="O69" s="16" t="n">
        <v>0.0700833955755877</v>
      </c>
      <c r="P69" s="16" t="n">
        <v>0.0192879865788991</v>
      </c>
    </row>
    <row r="70" customFormat="false" ht="15" hidden="false" customHeight="false" outlineLevel="0" collapsed="false">
      <c r="A70" s="17" t="n">
        <v>465</v>
      </c>
      <c r="B70" s="6"/>
      <c r="C70" s="16" t="n">
        <v>0.16376012555842</v>
      </c>
      <c r="D70" s="16" t="n">
        <v>0.173316335888694</v>
      </c>
      <c r="E70" s="16" t="n">
        <v>0.565949820788531</v>
      </c>
      <c r="F70" s="16" t="n">
        <v>0.190156376893333</v>
      </c>
      <c r="G70" s="16" t="n">
        <v>0.0398551598929389</v>
      </c>
      <c r="H70" s="6"/>
      <c r="I70" s="18" t="n">
        <v>-0.000980387453218255</v>
      </c>
      <c r="J70" s="18" t="n">
        <v>-0.000945480410439185</v>
      </c>
      <c r="K70" s="16" t="n">
        <v>0.53389656938044</v>
      </c>
      <c r="L70" s="16" t="n">
        <v>0.613544252213768</v>
      </c>
      <c r="M70" s="16" t="n">
        <v>0.515860215053763</v>
      </c>
      <c r="N70" s="16" t="n">
        <v>0.477809185893622</v>
      </c>
      <c r="O70" s="16" t="n">
        <v>0.0712311101736081</v>
      </c>
      <c r="P70" s="16" t="n">
        <v>0.0194214990523197</v>
      </c>
    </row>
    <row r="71" customFormat="false" ht="15" hidden="false" customHeight="false" outlineLevel="0" collapsed="false">
      <c r="A71" s="17" t="n">
        <v>466</v>
      </c>
      <c r="B71" s="6"/>
      <c r="C71" s="16" t="n">
        <v>0.162766813510992</v>
      </c>
      <c r="D71" s="16" t="n">
        <v>0.172361312679825</v>
      </c>
      <c r="E71" s="16" t="n">
        <v>0.5665770609319</v>
      </c>
      <c r="F71" s="16" t="n">
        <v>0.193281913566793</v>
      </c>
      <c r="G71" s="16" t="n">
        <v>0.0362245339676813</v>
      </c>
      <c r="H71" s="6"/>
      <c r="I71" s="18" t="n">
        <v>-0.000967290045803689</v>
      </c>
      <c r="J71" s="18" t="n">
        <v>-0.000931950290580466</v>
      </c>
      <c r="K71" s="16" t="n">
        <v>0.535048643113159</v>
      </c>
      <c r="L71" s="16" t="n">
        <v>0.607407214540468</v>
      </c>
      <c r="M71" s="16" t="n">
        <v>0.526164874551971</v>
      </c>
      <c r="N71" s="16" t="n">
        <v>0.352512767925831</v>
      </c>
      <c r="O71" s="16" t="n">
        <v>0.0723958250768522</v>
      </c>
      <c r="P71" s="16" t="n">
        <v>0.0198842758556888</v>
      </c>
    </row>
    <row r="72" customFormat="false" ht="15" hidden="false" customHeight="false" outlineLevel="0" collapsed="false">
      <c r="A72" s="17" t="n">
        <v>467</v>
      </c>
      <c r="B72" s="6"/>
      <c r="C72" s="16" t="n">
        <v>0.161783549099272</v>
      </c>
      <c r="D72" s="16" t="n">
        <v>0.171408895288243</v>
      </c>
      <c r="E72" s="16" t="n">
        <v>0.567114695340502</v>
      </c>
      <c r="F72" s="16" t="n">
        <v>0.196314281909895</v>
      </c>
      <c r="G72" s="16" t="n">
        <v>0.0331302310845974</v>
      </c>
      <c r="H72" s="6"/>
      <c r="I72" s="18" t="n">
        <v>-0.000951457915557673</v>
      </c>
      <c r="J72" s="18" t="n">
        <v>-0.000916681302376983</v>
      </c>
      <c r="K72" s="16" t="n">
        <v>0.534882232462878</v>
      </c>
      <c r="L72" s="16" t="n">
        <v>0.607871918446196</v>
      </c>
      <c r="M72" s="16" t="n">
        <v>0.521338965693804</v>
      </c>
      <c r="N72" s="16" t="n">
        <v>0.383092698109691</v>
      </c>
      <c r="O72" s="16" t="n">
        <v>0.0735255383363472</v>
      </c>
      <c r="P72" s="16" t="n">
        <v>0.0198681227359333</v>
      </c>
    </row>
    <row r="73" customFormat="false" ht="15" hidden="false" customHeight="false" outlineLevel="0" collapsed="false">
      <c r="A73" s="17" t="n">
        <v>468</v>
      </c>
      <c r="B73" s="6"/>
      <c r="C73" s="16" t="n">
        <v>0.160813822147493</v>
      </c>
      <c r="D73" s="16" t="n">
        <v>0.170469072208462</v>
      </c>
      <c r="E73" s="16" t="n">
        <v>0.567652329749104</v>
      </c>
      <c r="F73" s="16" t="n">
        <v>0.199323963626531</v>
      </c>
      <c r="G73" s="16" t="n">
        <v>0.030244272697969</v>
      </c>
      <c r="H73" s="6"/>
      <c r="I73" s="18" t="n">
        <v>-0.000934916470926652</v>
      </c>
      <c r="J73" s="18" t="n">
        <v>-0.000902516408716508</v>
      </c>
      <c r="K73" s="16" t="n">
        <v>0.532360471070149</v>
      </c>
      <c r="L73" s="16" t="n">
        <v>0.625797260930285</v>
      </c>
      <c r="M73" s="16" t="n">
        <v>0.51173835125448</v>
      </c>
      <c r="N73" s="16" t="n">
        <v>0.462284658977843</v>
      </c>
      <c r="O73" s="16" t="n">
        <v>0.074646519867619</v>
      </c>
      <c r="P73" s="16" t="n">
        <v>0.018789142373174</v>
      </c>
    </row>
    <row r="74" customFormat="false" ht="15" hidden="false" customHeight="false" outlineLevel="0" collapsed="false">
      <c r="A74" s="17" t="n">
        <v>469</v>
      </c>
      <c r="B74" s="6"/>
      <c r="C74" s="16" t="n">
        <v>0.159847549149815</v>
      </c>
      <c r="D74" s="16" t="n">
        <v>0.169547661598704</v>
      </c>
      <c r="E74" s="16" t="n">
        <v>0.568189964157706</v>
      </c>
      <c r="F74" s="16" t="n">
        <v>0.202678857010078</v>
      </c>
      <c r="G74" s="16" t="n">
        <v>0.0272128203656974</v>
      </c>
      <c r="H74" s="6"/>
      <c r="I74" s="18" t="n">
        <v>-0.00091921383052542</v>
      </c>
      <c r="J74" s="18" t="n">
        <v>-0.000889627675564843</v>
      </c>
      <c r="K74" s="16" t="n">
        <v>0.53015873015873</v>
      </c>
      <c r="L74" s="16" t="n">
        <v>0.649465494965528</v>
      </c>
      <c r="M74" s="16" t="n">
        <v>0.513799283154122</v>
      </c>
      <c r="N74" s="16" t="n">
        <v>0.443941459122004</v>
      </c>
      <c r="O74" s="16" t="n">
        <v>0.075895744787671</v>
      </c>
      <c r="P74" s="16" t="n">
        <v>0.0174237825435523</v>
      </c>
    </row>
    <row r="75" customFormat="false" ht="15" hidden="false" customHeight="false" outlineLevel="0" collapsed="false">
      <c r="A75" s="17" t="n">
        <v>470</v>
      </c>
      <c r="B75" s="6"/>
      <c r="C75" s="16" t="n">
        <v>0.158917005084924</v>
      </c>
      <c r="D75" s="16" t="n">
        <v>0.168659134766283</v>
      </c>
      <c r="E75" s="16" t="n">
        <v>0.568830005120328</v>
      </c>
      <c r="F75" s="16" t="n">
        <v>0.205914344278099</v>
      </c>
      <c r="G75" s="16" t="n">
        <v>0.0245506282599667</v>
      </c>
      <c r="H75" s="6"/>
      <c r="I75" s="18" t="n">
        <v>-0.000901094108055825</v>
      </c>
      <c r="J75" s="18" t="n">
        <v>-0.000872533151639936</v>
      </c>
      <c r="K75" s="16" t="n">
        <v>0.529109062980031</v>
      </c>
      <c r="L75" s="16" t="n">
        <v>0.652981430571658</v>
      </c>
      <c r="M75" s="16" t="n">
        <v>0.531438812083973</v>
      </c>
      <c r="N75" s="16" t="n">
        <v>0.289781574897254</v>
      </c>
      <c r="O75" s="16" t="n">
        <v>0.077100169395582</v>
      </c>
      <c r="P75" s="16" t="n">
        <v>0.0172228698068523</v>
      </c>
    </row>
    <row r="76" customFormat="false" ht="15" hidden="false" customHeight="false" outlineLevel="0" collapsed="false">
      <c r="A76" s="17" t="n">
        <v>471</v>
      </c>
      <c r="B76" s="6"/>
      <c r="C76" s="16" t="n">
        <v>0.158031820740648</v>
      </c>
      <c r="D76" s="16" t="n">
        <v>0.16780065509312</v>
      </c>
      <c r="E76" s="16" t="n">
        <v>0.56931643625192</v>
      </c>
      <c r="F76" s="16" t="n">
        <v>0.208745893560822</v>
      </c>
      <c r="G76" s="16" t="n">
        <v>0.022398041271209</v>
      </c>
      <c r="H76" s="6"/>
      <c r="I76" s="18" t="n">
        <v>-0.000884982729394365</v>
      </c>
      <c r="J76" s="18" t="n">
        <v>-0.000855534990545953</v>
      </c>
      <c r="K76" s="16" t="n">
        <v>0.531195596518177</v>
      </c>
      <c r="L76" s="16" t="n">
        <v>0.639049049534715</v>
      </c>
      <c r="M76" s="16" t="n">
        <v>0.533832565284178</v>
      </c>
      <c r="N76" s="16" t="n">
        <v>0.322456615827743</v>
      </c>
      <c r="O76" s="16" t="n">
        <v>0.0781539495752941</v>
      </c>
      <c r="P76" s="16" t="n">
        <v>0.0181586309876231</v>
      </c>
    </row>
    <row r="77" customFormat="false" ht="15" hidden="false" customHeight="false" outlineLevel="0" collapsed="false">
      <c r="A77" s="17" t="n">
        <v>472</v>
      </c>
      <c r="B77" s="6"/>
      <c r="C77" s="16" t="n">
        <v>0.157174329637256</v>
      </c>
      <c r="D77" s="16" t="n">
        <v>0.166963187011713</v>
      </c>
      <c r="E77" s="16" t="n">
        <v>0.569674859190988</v>
      </c>
      <c r="F77" s="16" t="n">
        <v>0.211446825387242</v>
      </c>
      <c r="G77" s="16" t="n">
        <v>0.0204525591528442</v>
      </c>
      <c r="H77" s="6"/>
      <c r="I77" s="18" t="n">
        <v>-0.000868253406589512</v>
      </c>
      <c r="J77" s="18" t="n">
        <v>-0.000839798841840409</v>
      </c>
      <c r="K77" s="16" t="n">
        <v>0.529531490015361</v>
      </c>
      <c r="L77" s="16" t="n">
        <v>0.642383009345469</v>
      </c>
      <c r="M77" s="16" t="n">
        <v>0.529109062980031</v>
      </c>
      <c r="N77" s="16" t="n">
        <v>0.387681634028786</v>
      </c>
      <c r="O77" s="16" t="n">
        <v>0.0791588755854178</v>
      </c>
      <c r="P77" s="16" t="n">
        <v>0.0179304468323205</v>
      </c>
    </row>
    <row r="78" customFormat="false" ht="15" hidden="false" customHeight="false" outlineLevel="0" collapsed="false">
      <c r="A78" s="17" t="n">
        <v>473</v>
      </c>
      <c r="B78" s="6"/>
      <c r="C78" s="16" t="n">
        <v>0.156355658210874</v>
      </c>
      <c r="D78" s="16" t="n">
        <v>0.166160646291396</v>
      </c>
      <c r="E78" s="16" t="n">
        <v>0.570161290322581</v>
      </c>
      <c r="F78" s="16" t="n">
        <v>0.214039629159186</v>
      </c>
      <c r="G78" s="16" t="n">
        <v>0.0187126919941537</v>
      </c>
      <c r="H78" s="6"/>
      <c r="I78" s="18" t="n">
        <v>-0.00084633839943918</v>
      </c>
      <c r="J78" s="18" t="n">
        <v>-0.000821378432635221</v>
      </c>
      <c r="K78" s="16" t="n">
        <v>0.524231950844854</v>
      </c>
      <c r="L78" s="16" t="n">
        <v>0.674935898109006</v>
      </c>
      <c r="M78" s="16" t="n">
        <v>0.528289810547875</v>
      </c>
      <c r="N78" s="16" t="n">
        <v>0.367635018222428</v>
      </c>
      <c r="O78" s="16" t="n">
        <v>0.0801233438350392</v>
      </c>
      <c r="P78" s="16" t="n">
        <v>0.01612211587664</v>
      </c>
    </row>
    <row r="79" customFormat="false" ht="15" hidden="false" customHeight="false" outlineLevel="0" collapsed="false">
      <c r="A79" s="17" t="n">
        <v>474</v>
      </c>
      <c r="B79" s="6"/>
      <c r="C79" s="16" t="n">
        <v>0.155544020901286</v>
      </c>
      <c r="D79" s="16" t="n">
        <v>0.165370819769188</v>
      </c>
      <c r="E79" s="16" t="n">
        <v>0.570442908346134</v>
      </c>
      <c r="F79" s="16" t="n">
        <v>0.216761913485788</v>
      </c>
      <c r="G79" s="16" t="n">
        <v>0.0170168428651983</v>
      </c>
      <c r="H79" s="6"/>
      <c r="I79" s="18" t="n">
        <v>-0.000824014250983461</v>
      </c>
      <c r="J79" s="18" t="n">
        <v>-0.00080026753929218</v>
      </c>
      <c r="K79" s="16" t="n">
        <v>0.523297491039427</v>
      </c>
      <c r="L79" s="16" t="n">
        <v>0.682195825730843</v>
      </c>
      <c r="M79" s="16" t="n">
        <v>0.533691756272402</v>
      </c>
      <c r="N79" s="16" t="n">
        <v>0.298425662082783</v>
      </c>
      <c r="O79" s="16" t="n">
        <v>0.0811357339517834</v>
      </c>
      <c r="P79" s="16" t="n">
        <v>0.0157054904860777</v>
      </c>
    </row>
    <row r="80" customFormat="false" ht="15" hidden="false" customHeight="false" outlineLevel="0" collapsed="false">
      <c r="A80" s="17" t="n">
        <v>475</v>
      </c>
      <c r="B80" s="6"/>
      <c r="C80" s="16" t="n">
        <v>0.154717372483718</v>
      </c>
      <c r="D80" s="16" t="n">
        <v>0.164574432224249</v>
      </c>
      <c r="E80" s="16" t="n">
        <v>0.570916538658474</v>
      </c>
      <c r="F80" s="16" t="n">
        <v>0.219711191092363</v>
      </c>
      <c r="G80" s="16" t="n">
        <v>0.0153410636558065</v>
      </c>
      <c r="H80" s="6"/>
      <c r="I80" s="18" t="n">
        <v>-0.000805747686714579</v>
      </c>
      <c r="J80" s="18" t="n">
        <v>-0.000783338696794936</v>
      </c>
      <c r="K80" s="16" t="n">
        <v>0.522619047619048</v>
      </c>
      <c r="L80" s="16" t="n">
        <v>0.694810114425688</v>
      </c>
      <c r="M80" s="16" t="n">
        <v>0.521594982078853</v>
      </c>
      <c r="N80" s="16" t="n">
        <v>0.42754466267661</v>
      </c>
      <c r="O80" s="16" t="n">
        <v>0.0822322571448549</v>
      </c>
      <c r="P80" s="16" t="n">
        <v>0.0150688209377243</v>
      </c>
    </row>
    <row r="81" customFormat="false" ht="15" hidden="false" customHeight="false" outlineLevel="0" collapsed="false">
      <c r="A81" s="17" t="n">
        <v>476</v>
      </c>
      <c r="B81" s="6"/>
      <c r="C81" s="16" t="n">
        <v>0.15391212537635</v>
      </c>
      <c r="D81" s="16" t="n">
        <v>0.163788141659047</v>
      </c>
      <c r="E81" s="16" t="n">
        <v>0.57126216077829</v>
      </c>
      <c r="F81" s="16" t="n">
        <v>0.222438937912371</v>
      </c>
      <c r="G81" s="16" t="n">
        <v>0.0139077733270067</v>
      </c>
      <c r="H81" s="6"/>
      <c r="I81" s="18" t="n">
        <v>-0.000791331406476107</v>
      </c>
      <c r="J81" s="18" t="n">
        <v>-0.000770382525245182</v>
      </c>
      <c r="K81" s="16" t="n">
        <v>0.52173579109063</v>
      </c>
      <c r="L81" s="16" t="n">
        <v>0.710209950171305</v>
      </c>
      <c r="M81" s="16" t="n">
        <v>0.502624167946749</v>
      </c>
      <c r="N81" s="16" t="n">
        <v>0.825110086573092</v>
      </c>
      <c r="O81" s="16" t="n">
        <v>0.083246150885574</v>
      </c>
      <c r="P81" s="16" t="n">
        <v>0.014262654715852</v>
      </c>
    </row>
    <row r="82" customFormat="false" ht="15" hidden="false" customHeight="false" outlineLevel="0" collapsed="false">
      <c r="A82" s="17" t="n">
        <v>477</v>
      </c>
      <c r="B82" s="6"/>
      <c r="C82" s="16" t="n">
        <v>0.153137773158973</v>
      </c>
      <c r="D82" s="16" t="n">
        <v>0.163030532311084</v>
      </c>
      <c r="E82" s="16" t="n">
        <v>0.571620583717358</v>
      </c>
      <c r="F82" s="16" t="n">
        <v>0.225117186531952</v>
      </c>
      <c r="G82" s="16" t="n">
        <v>0.0126052258368502</v>
      </c>
      <c r="H82" s="6"/>
      <c r="I82" s="18" t="n">
        <v>-0.000776278727018776</v>
      </c>
      <c r="J82" s="18" t="n">
        <v>-0.000755397328025747</v>
      </c>
      <c r="K82" s="16" t="n">
        <v>0.522145417306708</v>
      </c>
      <c r="L82" s="16" t="n">
        <v>0.707081319001427</v>
      </c>
      <c r="M82" s="16" t="n">
        <v>0.509575012800819</v>
      </c>
      <c r="N82" s="16" t="n">
        <v>0.861821592830945</v>
      </c>
      <c r="O82" s="16" t="n">
        <v>0.0842413948806745</v>
      </c>
      <c r="P82" s="16" t="n">
        <v>0.0144405129512935</v>
      </c>
    </row>
    <row r="83" customFormat="false" ht="15" hidden="false" customHeight="false" outlineLevel="0" collapsed="false">
      <c r="A83" s="17" t="n">
        <v>478</v>
      </c>
      <c r="B83" s="6"/>
      <c r="C83" s="16" t="n">
        <v>0.152375200862932</v>
      </c>
      <c r="D83" s="16" t="n">
        <v>0.162289243439834</v>
      </c>
      <c r="E83" s="16" t="n">
        <v>0.572171018945213</v>
      </c>
      <c r="F83" s="16" t="n">
        <v>0.227936612319382</v>
      </c>
      <c r="G83" s="16" t="n">
        <v>0.0113547734347863</v>
      </c>
      <c r="H83" s="6"/>
      <c r="I83" s="18" t="n">
        <v>-0.000758712845400748</v>
      </c>
      <c r="J83" s="18" t="n">
        <v>-0.000737359925014779</v>
      </c>
      <c r="K83" s="16" t="n">
        <v>0.523707117255504</v>
      </c>
      <c r="L83" s="16" t="n">
        <v>0.696777400191211</v>
      </c>
      <c r="M83" s="16" t="n">
        <v>0.526523297491039</v>
      </c>
      <c r="N83" s="16" t="n">
        <v>0.42253261846305</v>
      </c>
      <c r="O83" s="16" t="n">
        <v>0.0852888282845409</v>
      </c>
      <c r="P83" s="16" t="n">
        <v>0.0149853098017885</v>
      </c>
    </row>
    <row r="84" customFormat="false" ht="15" hidden="false" customHeight="false" outlineLevel="0" collapsed="false">
      <c r="A84" s="17" t="n">
        <v>479</v>
      </c>
      <c r="B84" s="6"/>
      <c r="C84" s="16" t="n">
        <v>0.151598759260109</v>
      </c>
      <c r="D84" s="16" t="n">
        <v>0.161537333975163</v>
      </c>
      <c r="E84" s="16" t="n">
        <v>0.572785458269329</v>
      </c>
      <c r="F84" s="16" t="n">
        <v>0.230926615395345</v>
      </c>
      <c r="G84" s="16" t="n">
        <v>0.0101320019553641</v>
      </c>
      <c r="H84" s="6"/>
      <c r="I84" s="18" t="n">
        <v>-0.000739312278056457</v>
      </c>
      <c r="J84" s="18" t="n">
        <v>-0.000716962829395658</v>
      </c>
      <c r="K84" s="16" t="n">
        <v>0.524654377880184</v>
      </c>
      <c r="L84" s="16" t="n">
        <v>0.681281989022907</v>
      </c>
      <c r="M84" s="16" t="n">
        <v>0.544214029697901</v>
      </c>
      <c r="N84" s="16" t="n">
        <v>0.13714791226872</v>
      </c>
      <c r="O84" s="16" t="n">
        <v>0.0863993232203981</v>
      </c>
      <c r="P84" s="16" t="n">
        <v>0.0158721956690856</v>
      </c>
    </row>
    <row r="85" customFormat="false" ht="15" hidden="false" customHeight="false" outlineLevel="0" collapsed="false">
      <c r="A85" s="17" t="n">
        <v>480</v>
      </c>
      <c r="B85" s="6"/>
      <c r="C85" s="16" t="n">
        <v>0.150847268590577</v>
      </c>
      <c r="D85" s="16" t="n">
        <v>0.160804981049631</v>
      </c>
      <c r="E85" s="16" t="n">
        <v>0.573271889400922</v>
      </c>
      <c r="F85" s="16" t="n">
        <v>0.233744392617233</v>
      </c>
      <c r="G85" s="16" t="n">
        <v>0.00909362025797467</v>
      </c>
      <c r="H85" s="6"/>
      <c r="I85" s="18" t="n">
        <v>-0.000719306339634714</v>
      </c>
      <c r="J85" s="18" t="n">
        <v>-0.000695079425092676</v>
      </c>
      <c r="K85" s="16" t="n">
        <v>0.527073732718894</v>
      </c>
      <c r="L85" s="16" t="n">
        <v>0.653765362557117</v>
      </c>
      <c r="M85" s="16" t="n">
        <v>0.555350742447517</v>
      </c>
      <c r="N85" s="16" t="n">
        <v>0.0507504375173476</v>
      </c>
      <c r="O85" s="16" t="n">
        <v>0.08744555842534</v>
      </c>
      <c r="P85" s="16" t="n">
        <v>0.017361593542132</v>
      </c>
    </row>
    <row r="86" customFormat="false" ht="15" hidden="false" customHeight="false" outlineLevel="0" collapsed="false">
      <c r="A86" s="17" t="n">
        <v>481</v>
      </c>
      <c r="B86" s="6"/>
      <c r="C86" s="16" t="n">
        <v>0.150124389699949</v>
      </c>
      <c r="D86" s="16" t="n">
        <v>0.160096400208658</v>
      </c>
      <c r="E86" s="16" t="n">
        <v>0.573502304147465</v>
      </c>
      <c r="F86" s="16" t="n">
        <v>0.236413224157281</v>
      </c>
      <c r="G86" s="16" t="n">
        <v>0.00819306360367673</v>
      </c>
      <c r="H86" s="6"/>
      <c r="I86" s="18" t="n">
        <v>-0.000696591715288598</v>
      </c>
      <c r="J86" s="18" t="n">
        <v>-0.000668690150973099</v>
      </c>
      <c r="K86" s="16" t="n">
        <v>0.53205325140809</v>
      </c>
      <c r="L86" s="16" t="n">
        <v>0.607871918446196</v>
      </c>
      <c r="M86" s="16" t="n">
        <v>0.56458013312852</v>
      </c>
      <c r="N86" s="16" t="n">
        <v>0.0193189898042127</v>
      </c>
      <c r="O86" s="16" t="n">
        <v>0.0884362236873687</v>
      </c>
      <c r="P86" s="16" t="n">
        <v>0.0202396645335017</v>
      </c>
    </row>
    <row r="87" customFormat="false" ht="15" hidden="false" customHeight="false" outlineLevel="0" collapsed="false">
      <c r="A87" s="17" t="n">
        <v>482</v>
      </c>
      <c r="B87" s="6"/>
      <c r="C87" s="16" t="n">
        <v>0.149421448441911</v>
      </c>
      <c r="D87" s="16" t="n">
        <v>0.159408460946909</v>
      </c>
      <c r="E87" s="16" t="n">
        <v>0.573975934459805</v>
      </c>
      <c r="F87" s="16" t="n">
        <v>0.23912386689834</v>
      </c>
      <c r="G87" s="16" t="n">
        <v>0.00733894309243802</v>
      </c>
      <c r="H87" s="6"/>
      <c r="I87" s="18" t="n">
        <v>-0.000666695211796827</v>
      </c>
      <c r="J87" s="18" t="n">
        <v>-0.000634840969211227</v>
      </c>
      <c r="K87" s="16" t="n">
        <v>0.537455197132617</v>
      </c>
      <c r="L87" s="16" t="n">
        <v>0.54924878776851</v>
      </c>
      <c r="M87" s="16" t="n">
        <v>0.57363031233999</v>
      </c>
      <c r="N87" s="16" t="n">
        <v>0.00558155222718596</v>
      </c>
      <c r="O87" s="16" t="n">
        <v>0.0894421406144519</v>
      </c>
      <c r="P87" s="16" t="n">
        <v>0.0235678140182204</v>
      </c>
    </row>
    <row r="88" customFormat="false" ht="15" hidden="false" customHeight="false" outlineLevel="0" collapsed="false">
      <c r="A88" s="17" t="n">
        <v>483</v>
      </c>
      <c r="B88" s="6"/>
      <c r="C88" s="16" t="n">
        <v>0.148751225434546</v>
      </c>
      <c r="D88" s="16" t="n">
        <v>0.158761393358895</v>
      </c>
      <c r="E88" s="16" t="n">
        <v>0.57457757296467</v>
      </c>
      <c r="F88" s="16" t="n">
        <v>0.242005326949705</v>
      </c>
      <c r="G88" s="16" t="n">
        <v>0.00653232314654628</v>
      </c>
      <c r="H88" s="6"/>
      <c r="I88" s="18" t="n">
        <v>-0.000634159064638731</v>
      </c>
      <c r="J88" s="18" t="n">
        <v>-0.000598559999143546</v>
      </c>
      <c r="K88" s="16" t="n">
        <v>0.543356374807988</v>
      </c>
      <c r="L88" s="16" t="n">
        <v>0.498980713729102</v>
      </c>
      <c r="M88" s="16" t="n">
        <v>0.575985663082437</v>
      </c>
      <c r="N88" s="16" t="n">
        <v>0.00335132725854764</v>
      </c>
      <c r="O88" s="16" t="n">
        <v>0.0905111475790724</v>
      </c>
      <c r="P88" s="16" t="n">
        <v>0.0268624727372013</v>
      </c>
    </row>
    <row r="89" customFormat="false" ht="15" hidden="false" customHeight="false" outlineLevel="0" collapsed="false">
      <c r="A89" s="17" t="n">
        <v>484</v>
      </c>
      <c r="B89" s="6"/>
      <c r="C89" s="16" t="n">
        <v>0.148097422514054</v>
      </c>
      <c r="D89" s="16" t="n">
        <v>0.158142177719901</v>
      </c>
      <c r="E89" s="16" t="n">
        <v>0.575115207373272</v>
      </c>
      <c r="F89" s="16" t="n">
        <v>0.245164963038767</v>
      </c>
      <c r="G89" s="16" t="n">
        <v>0.00573271416508382</v>
      </c>
      <c r="H89" s="6"/>
      <c r="I89" s="18" t="n">
        <v>-0.000602097607634084</v>
      </c>
      <c r="J89" s="18" t="n">
        <v>-0.000562677817797198</v>
      </c>
      <c r="K89" s="16" t="n">
        <v>0.548399897593446</v>
      </c>
      <c r="L89" s="16" t="n">
        <v>0.448169279928158</v>
      </c>
      <c r="M89" s="16" t="n">
        <v>0.571454173067076</v>
      </c>
      <c r="N89" s="16" t="n">
        <v>0.00595941198824243</v>
      </c>
      <c r="O89" s="16" t="n">
        <v>0.0916829967775698</v>
      </c>
      <c r="P89" s="16" t="n">
        <v>0.0302180018098773</v>
      </c>
    </row>
    <row r="90" customFormat="false" ht="15" hidden="false" customHeight="false" outlineLevel="0" collapsed="false">
      <c r="A90" s="17" t="n">
        <v>485</v>
      </c>
      <c r="B90" s="6"/>
      <c r="C90" s="16" t="n">
        <v>0.147476214302283</v>
      </c>
      <c r="D90" s="16" t="n">
        <v>0.157564660994357</v>
      </c>
      <c r="E90" s="16" t="n">
        <v>0.575665642601127</v>
      </c>
      <c r="F90" s="16" t="n">
        <v>0.248532366086653</v>
      </c>
      <c r="G90" s="16" t="n">
        <v>0.00498951750823369</v>
      </c>
      <c r="H90" s="6"/>
      <c r="I90" s="18" t="n">
        <v>-0.000565717081263002</v>
      </c>
      <c r="J90" s="18" t="n">
        <v>-0.000520156363051405</v>
      </c>
      <c r="K90" s="16" t="n">
        <v>0.555670762928827</v>
      </c>
      <c r="L90" s="16" t="n">
        <v>0.37266999851085</v>
      </c>
      <c r="M90" s="16" t="n">
        <v>0.573681515617</v>
      </c>
      <c r="N90" s="16" t="n">
        <v>0.00405188657228182</v>
      </c>
      <c r="O90" s="16" t="n">
        <v>0.0929314835283107</v>
      </c>
      <c r="P90" s="16" t="n">
        <v>0.0355004585306019</v>
      </c>
    </row>
    <row r="91" customFormat="false" ht="15" hidden="false" customHeight="false" outlineLevel="0" collapsed="false">
      <c r="A91" s="17" t="n">
        <v>486</v>
      </c>
      <c r="B91" s="6"/>
      <c r="C91" s="16" t="n">
        <v>0.146927324010483</v>
      </c>
      <c r="D91" s="16" t="n">
        <v>0.157063171942034</v>
      </c>
      <c r="E91" s="16" t="n">
        <v>0.576164874551971</v>
      </c>
      <c r="F91" s="16" t="n">
        <v>0.251898476079008</v>
      </c>
      <c r="G91" s="16" t="n">
        <v>0.0043343344690395</v>
      </c>
      <c r="H91" s="6"/>
      <c r="I91" s="18" t="n">
        <v>-0.000526816474037593</v>
      </c>
      <c r="J91" s="18" t="n">
        <v>-0.000473913960888778</v>
      </c>
      <c r="K91" s="16" t="n">
        <v>0.561891961085509</v>
      </c>
      <c r="L91" s="16" t="n">
        <v>0.292541978139283</v>
      </c>
      <c r="M91" s="16" t="n">
        <v>0.581694828469022</v>
      </c>
      <c r="N91" s="16" t="n">
        <v>0.00156533942511729</v>
      </c>
      <c r="O91" s="16" t="n">
        <v>0.094179052929408</v>
      </c>
      <c r="P91" s="16" t="n">
        <v>0.0418218872359418</v>
      </c>
    </row>
    <row r="92" customFormat="false" ht="15" hidden="false" customHeight="false" outlineLevel="0" collapsed="false">
      <c r="A92" s="17" t="n">
        <v>487</v>
      </c>
      <c r="B92" s="6"/>
      <c r="C92" s="16" t="n">
        <v>0.146432872272789</v>
      </c>
      <c r="D92" s="16" t="n">
        <v>0.156626473108273</v>
      </c>
      <c r="E92" s="16" t="n">
        <v>0.576753712237583</v>
      </c>
      <c r="F92" s="16" t="n">
        <v>0.255382647269324</v>
      </c>
      <c r="G92" s="16" t="n">
        <v>0.00373585820322565</v>
      </c>
      <c r="H92" s="6"/>
      <c r="I92" s="18" t="n">
        <v>-0.0004819177142865</v>
      </c>
      <c r="J92" s="18" t="n">
        <v>-0.000422421384920723</v>
      </c>
      <c r="K92" s="16" t="n">
        <v>0.56699948796723</v>
      </c>
      <c r="L92" s="16" t="n">
        <v>0.22901512465185</v>
      </c>
      <c r="M92" s="16" t="n">
        <v>0.585829493087558</v>
      </c>
      <c r="N92" s="18" t="n">
        <v>0.000986989643244167</v>
      </c>
      <c r="O92" s="16" t="n">
        <v>0.0954699117302209</v>
      </c>
      <c r="P92" s="16" t="n">
        <v>0.0477753213741468</v>
      </c>
    </row>
    <row r="93" customFormat="false" ht="15" hidden="false" customHeight="false" outlineLevel="0" collapsed="false">
      <c r="A93" s="17" t="n">
        <v>488</v>
      </c>
      <c r="B93" s="6"/>
      <c r="C93" s="16" t="n">
        <v>0.145963244049384</v>
      </c>
      <c r="D93" s="16" t="n">
        <v>0.156224279890751</v>
      </c>
      <c r="E93" s="16" t="n">
        <v>0.577483358934972</v>
      </c>
      <c r="F93" s="16" t="n">
        <v>0.259111692272721</v>
      </c>
      <c r="G93" s="16" t="n">
        <v>0.00318049146655394</v>
      </c>
      <c r="H93" s="6"/>
      <c r="I93" s="18" t="n">
        <v>-0.000429093198905976</v>
      </c>
      <c r="J93" s="18" t="n">
        <v>-0.000363762365645871</v>
      </c>
      <c r="K93" s="16" t="n">
        <v>0.57031490015361</v>
      </c>
      <c r="L93" s="16" t="n">
        <v>0.180000680381213</v>
      </c>
      <c r="M93" s="16" t="n">
        <v>0.580913978494624</v>
      </c>
      <c r="N93" s="16" t="n">
        <v>0.00151366136799814</v>
      </c>
      <c r="O93" s="16" t="n">
        <v>0.0968509608397341</v>
      </c>
      <c r="P93" s="16" t="n">
        <v>0.0531608593642988</v>
      </c>
    </row>
    <row r="94" customFormat="false" ht="15" hidden="false" customHeight="false" outlineLevel="0" collapsed="false">
      <c r="A94" s="17" t="n">
        <v>489</v>
      </c>
      <c r="B94" s="6"/>
      <c r="C94" s="16" t="n">
        <v>0.145515726673864</v>
      </c>
      <c r="D94" s="16" t="n">
        <v>0.155848865377961</v>
      </c>
      <c r="E94" s="16" t="n">
        <v>0.578328213005632</v>
      </c>
      <c r="F94" s="16" t="n">
        <v>0.262991453426512</v>
      </c>
      <c r="G94" s="16" t="n">
        <v>0.00267870885194907</v>
      </c>
      <c r="H94" s="6"/>
      <c r="I94" s="18" t="n">
        <v>-0.000373097205674276</v>
      </c>
      <c r="J94" s="18" t="n">
        <v>-0.00029972552218882</v>
      </c>
      <c r="K94" s="16" t="n">
        <v>0.573822324628776</v>
      </c>
      <c r="L94" s="16" t="n">
        <v>0.125144871669944</v>
      </c>
      <c r="M94" s="16" t="n">
        <v>0.57220942140297</v>
      </c>
      <c r="N94" s="16" t="n">
        <v>0.00335222427306564</v>
      </c>
      <c r="O94" s="16" t="n">
        <v>0.0982872339075171</v>
      </c>
      <c r="P94" s="16" t="n">
        <v>0.0605857168513817</v>
      </c>
    </row>
    <row r="95" customFormat="false" ht="15" hidden="false" customHeight="false" outlineLevel="0" collapsed="false">
      <c r="A95" s="17" t="n">
        <v>490</v>
      </c>
      <c r="B95" s="6"/>
      <c r="C95" s="16" t="n">
        <v>0.145131859876888</v>
      </c>
      <c r="D95" s="16" t="n">
        <v>0.155539378779407</v>
      </c>
      <c r="E95" s="16" t="n">
        <v>0.578904249871992</v>
      </c>
      <c r="F95" s="16" t="n">
        <v>0.266741375405219</v>
      </c>
      <c r="G95" s="16" t="n">
        <v>0.00226747519666675</v>
      </c>
      <c r="H95" s="6"/>
      <c r="I95" s="18" t="n">
        <v>-0.00031679896289375</v>
      </c>
      <c r="J95" s="18" t="n">
        <v>-0.000235091980057788</v>
      </c>
      <c r="K95" s="16" t="n">
        <v>0.577009728622632</v>
      </c>
      <c r="L95" s="16" t="n">
        <v>0.0823746362545803</v>
      </c>
      <c r="M95" s="16" t="n">
        <v>0.562019969278034</v>
      </c>
      <c r="N95" s="16" t="n">
        <v>0.00832309014359379</v>
      </c>
      <c r="O95" s="16" t="n">
        <v>0.0996748576296325</v>
      </c>
      <c r="P95" s="16" t="n">
        <v>0.0683298876043382</v>
      </c>
    </row>
    <row r="96" customFormat="false" ht="15" hidden="false" customHeight="false" outlineLevel="0" collapsed="false">
      <c r="A96" s="17" t="n">
        <v>491</v>
      </c>
      <c r="B96" s="6"/>
      <c r="C96" s="16" t="n">
        <v>0.144821839644923</v>
      </c>
      <c r="D96" s="16" t="n">
        <v>0.15530825796397</v>
      </c>
      <c r="E96" s="16" t="n">
        <v>0.579608294930876</v>
      </c>
      <c r="F96" s="16" t="n">
        <v>0.270531469397782</v>
      </c>
      <c r="G96" s="16" t="n">
        <v>0.00190372661865132</v>
      </c>
      <c r="H96" s="6"/>
      <c r="I96" s="18" t="n">
        <v>-0.000259794025574525</v>
      </c>
      <c r="J96" s="18" t="n">
        <v>-0.000171592468782433</v>
      </c>
      <c r="K96" s="16" t="n">
        <v>0.577867383512545</v>
      </c>
      <c r="L96" s="16" t="n">
        <v>0.058342899766726</v>
      </c>
      <c r="M96" s="16" t="n">
        <v>0.556041986687148</v>
      </c>
      <c r="N96" s="16" t="n">
        <v>0.0152932004174678</v>
      </c>
      <c r="O96" s="16" t="n">
        <v>0.101076755923412</v>
      </c>
      <c r="P96" s="16" t="n">
        <v>0.0741825264986049</v>
      </c>
    </row>
    <row r="97" customFormat="false" ht="15" hidden="false" customHeight="false" outlineLevel="0" collapsed="false">
      <c r="A97" s="17" t="n">
        <v>492</v>
      </c>
      <c r="B97" s="6"/>
      <c r="C97" s="16" t="n">
        <v>0.144579502152019</v>
      </c>
      <c r="D97" s="16" t="n">
        <v>0.155154530154794</v>
      </c>
      <c r="E97" s="16" t="n">
        <v>0.580504352278546</v>
      </c>
      <c r="F97" s="16" t="n">
        <v>0.274524275209951</v>
      </c>
      <c r="G97" s="16" t="n">
        <v>0.00158056723085128</v>
      </c>
      <c r="H97" s="6"/>
      <c r="I97" s="18" t="n">
        <v>-0.000199902472836271</v>
      </c>
      <c r="J97" s="18" t="n">
        <v>-0.000104990829692524</v>
      </c>
      <c r="K97" s="16" t="n">
        <v>0.579377880184332</v>
      </c>
      <c r="L97" s="16" t="n">
        <v>0.0407930991316352</v>
      </c>
      <c r="M97" s="16" t="n">
        <v>0.549871991807476</v>
      </c>
      <c r="N97" s="16" t="n">
        <v>0.0242015555160429</v>
      </c>
      <c r="O97" s="16" t="n">
        <v>0.102552983110055</v>
      </c>
      <c r="P97" s="16" t="n">
        <v>0.0800239580640985</v>
      </c>
    </row>
    <row r="98" customFormat="false" ht="15" hidden="false" customHeight="false" outlineLevel="0" collapsed="false">
      <c r="A98" s="17" t="n">
        <v>493</v>
      </c>
      <c r="B98" s="6"/>
      <c r="C98" s="16" t="n">
        <v>0.144396715572984</v>
      </c>
      <c r="D98" s="16" t="n">
        <v>0.155071594527955</v>
      </c>
      <c r="E98" s="16" t="n">
        <v>0.581298003072197</v>
      </c>
      <c r="F98" s="16" t="n">
        <v>0.278709233158487</v>
      </c>
      <c r="G98" s="16" t="n">
        <v>0.00129379512431652</v>
      </c>
      <c r="H98" s="6"/>
      <c r="I98" s="18" t="n">
        <v>-0.000132680997409058</v>
      </c>
      <c r="J98" s="18" t="n">
        <v>-3.13447828704143E-005</v>
      </c>
      <c r="K98" s="16" t="n">
        <v>0.581349206349206</v>
      </c>
      <c r="L98" s="16" t="n">
        <v>0.0292282590792609</v>
      </c>
      <c r="M98" s="16" t="n">
        <v>0.543804403481823</v>
      </c>
      <c r="N98" s="16" t="n">
        <v>0.0385049664029173</v>
      </c>
      <c r="O98" s="16" t="n">
        <v>0.104099526007075</v>
      </c>
      <c r="P98" s="16" t="n">
        <v>0.0854766612620888</v>
      </c>
    </row>
    <row r="99" customFormat="false" ht="15" hidden="false" customHeight="false" outlineLevel="0" collapsed="false">
      <c r="A99" s="17" t="n">
        <v>494</v>
      </c>
      <c r="B99" s="6"/>
      <c r="C99" s="16" t="n">
        <v>0.144292377470286</v>
      </c>
      <c r="D99" s="16" t="n">
        <v>0.155072427450988</v>
      </c>
      <c r="E99" s="16" t="n">
        <v>0.582078853046595</v>
      </c>
      <c r="F99" s="16" t="n">
        <v>0.282859797602732</v>
      </c>
      <c r="G99" s="16" t="n">
        <v>0.00105930130341723</v>
      </c>
      <c r="H99" s="6"/>
      <c r="I99" s="18" t="n">
        <v>-5.73414462345058E-005</v>
      </c>
      <c r="J99" s="18" t="n">
        <v>4.94904734173709E-005</v>
      </c>
      <c r="K99" s="16" t="n">
        <v>0.581784434203789</v>
      </c>
      <c r="L99" s="16" t="n">
        <v>0.0217859772908493</v>
      </c>
      <c r="M99" s="16" t="n">
        <v>0.539170506912442</v>
      </c>
      <c r="N99" s="16" t="n">
        <v>0.0580844308407824</v>
      </c>
      <c r="O99" s="16" t="n">
        <v>0.105632613392472</v>
      </c>
      <c r="P99" s="16" t="n">
        <v>0.0898371996649671</v>
      </c>
    </row>
    <row r="100" customFormat="false" ht="15" hidden="false" customHeight="false" outlineLevel="0" collapsed="false">
      <c r="A100" s="17" t="n">
        <v>495</v>
      </c>
      <c r="B100" s="6"/>
      <c r="C100" s="16" t="n">
        <v>0.144252379929246</v>
      </c>
      <c r="D100" s="16" t="n">
        <v>0.155149377997274</v>
      </c>
      <c r="E100" s="16" t="n">
        <v>0.583205325140809</v>
      </c>
      <c r="F100" s="16" t="n">
        <v>0.287183763620091</v>
      </c>
      <c r="G100" s="18" t="n">
        <v>0.000858781107999802</v>
      </c>
      <c r="H100" s="6"/>
      <c r="I100" s="18" t="n">
        <v>2.13472422868076E-005</v>
      </c>
      <c r="J100" s="18" t="n">
        <v>0.000134044910913791</v>
      </c>
      <c r="K100" s="16" t="n">
        <v>0.583614951356887</v>
      </c>
      <c r="L100" s="16" t="n">
        <v>0.0162033271410011</v>
      </c>
      <c r="M100" s="16" t="n">
        <v>0.535509472606247</v>
      </c>
      <c r="N100" s="16" t="n">
        <v>0.0841156554436878</v>
      </c>
      <c r="O100" s="16" t="n">
        <v>0.107228948993132</v>
      </c>
      <c r="P100" s="16" t="n">
        <v>0.0938149853905109</v>
      </c>
    </row>
    <row r="101" customFormat="false" ht="15" hidden="false" customHeight="false" outlineLevel="0" collapsed="false">
      <c r="A101" s="17" t="n">
        <v>496</v>
      </c>
      <c r="B101" s="6"/>
      <c r="C101" s="16" t="n">
        <v>0.144276598145474</v>
      </c>
      <c r="D101" s="16" t="n">
        <v>0.155299834147375</v>
      </c>
      <c r="E101" s="16" t="n">
        <v>0.58405017921147</v>
      </c>
      <c r="F101" s="16" t="n">
        <v>0.291606502696006</v>
      </c>
      <c r="G101" s="18" t="n">
        <v>0.000689955649541318</v>
      </c>
      <c r="H101" s="6"/>
      <c r="I101" s="18" t="n">
        <v>0.000106189061851343</v>
      </c>
      <c r="J101" s="18" t="n">
        <v>0.000224710566716674</v>
      </c>
      <c r="K101" s="16" t="n">
        <v>0.586021505376344</v>
      </c>
      <c r="L101" s="16" t="n">
        <v>0.0124102276763118</v>
      </c>
      <c r="M101" s="16" t="n">
        <v>0.531938044034818</v>
      </c>
      <c r="N101" s="16" t="n">
        <v>0.114925997624471</v>
      </c>
      <c r="O101" s="16" t="n">
        <v>0.108860892383487</v>
      </c>
      <c r="P101" s="16" t="n">
        <v>0.0973960809140222</v>
      </c>
    </row>
    <row r="102" customFormat="false" ht="15" hidden="false" customHeight="false" outlineLevel="0" collapsed="false">
      <c r="A102" s="17" t="n">
        <v>497</v>
      </c>
      <c r="B102" s="6"/>
      <c r="C102" s="16" t="n">
        <v>0.144384872544526</v>
      </c>
      <c r="D102" s="16" t="n">
        <v>0.155529905032333</v>
      </c>
      <c r="E102" s="16" t="n">
        <v>0.585074244751664</v>
      </c>
      <c r="F102" s="16" t="n">
        <v>0.295678405966632</v>
      </c>
      <c r="G102" s="18" t="n">
        <v>0.000565224015176288</v>
      </c>
      <c r="H102" s="6"/>
      <c r="I102" s="18" t="n">
        <v>0.000197734691565558</v>
      </c>
      <c r="J102" s="18" t="n">
        <v>0.000321817628154833</v>
      </c>
      <c r="K102" s="16" t="n">
        <v>0.589093701996928</v>
      </c>
      <c r="L102" s="16" t="n">
        <v>0.00986076920060279</v>
      </c>
      <c r="M102" s="16" t="n">
        <v>0.527867383512545</v>
      </c>
      <c r="N102" s="16" t="n">
        <v>0.166864365442327</v>
      </c>
      <c r="O102" s="16" t="n">
        <v>0.110362603594522</v>
      </c>
      <c r="P102" s="16" t="n">
        <v>0.100245907281824</v>
      </c>
    </row>
    <row r="103" customFormat="false" ht="15" hidden="false" customHeight="false" outlineLevel="0" collapsed="false">
      <c r="A103" s="17" t="n">
        <v>498</v>
      </c>
      <c r="B103" s="6"/>
      <c r="C103" s="16" t="n">
        <v>0.144574284295706</v>
      </c>
      <c r="D103" s="16" t="n">
        <v>0.155848228552708</v>
      </c>
      <c r="E103" s="16" t="n">
        <v>0.58594470046083</v>
      </c>
      <c r="F103" s="16" t="n">
        <v>0.29979125942069</v>
      </c>
      <c r="G103" s="18" t="n">
        <v>0.000463249108994457</v>
      </c>
      <c r="H103" s="6"/>
      <c r="I103" s="18" t="n">
        <v>0.000295133970238269</v>
      </c>
      <c r="J103" s="18" t="n">
        <v>0.000424352987510268</v>
      </c>
      <c r="K103" s="16" t="n">
        <v>0.592229902713774</v>
      </c>
      <c r="L103" s="16" t="n">
        <v>0.00827696294260641</v>
      </c>
      <c r="M103" s="16" t="n">
        <v>0.523950332821301</v>
      </c>
      <c r="N103" s="16" t="n">
        <v>0.238653866672966</v>
      </c>
      <c r="O103" s="16" t="n">
        <v>0.111878650224027</v>
      </c>
      <c r="P103" s="16" t="n">
        <v>0.102048509280352</v>
      </c>
    </row>
    <row r="104" customFormat="false" ht="15" hidden="false" customHeight="false" outlineLevel="0" collapsed="false">
      <c r="A104" s="17" t="n">
        <v>499</v>
      </c>
      <c r="B104" s="6"/>
      <c r="C104" s="16" t="n">
        <v>0.144861782544994</v>
      </c>
      <c r="D104" s="16" t="n">
        <v>0.156271080666803</v>
      </c>
      <c r="E104" s="16" t="n">
        <v>0.5868407578085</v>
      </c>
      <c r="F104" s="16" t="n">
        <v>0.30384087167697</v>
      </c>
      <c r="G104" s="18" t="n">
        <v>0.000375633831286176</v>
      </c>
      <c r="H104" s="6"/>
      <c r="I104" s="18" t="n">
        <v>0.000397554376265748</v>
      </c>
      <c r="J104" s="18" t="n">
        <v>0.000531341917211628</v>
      </c>
      <c r="K104" s="16" t="n">
        <v>0.59299795186892</v>
      </c>
      <c r="L104" s="16" t="n">
        <v>0.00762655300883705</v>
      </c>
      <c r="M104" s="16" t="n">
        <v>0.519150025601639</v>
      </c>
      <c r="N104" s="16" t="n">
        <v>0.321413911125691</v>
      </c>
      <c r="O104" s="16" t="n">
        <v>0.113370622563649</v>
      </c>
      <c r="P104" s="16" t="n">
        <v>0.102539390251416</v>
      </c>
    </row>
    <row r="105" customFormat="false" ht="15" hidden="false" customHeight="false" outlineLevel="0" collapsed="false">
      <c r="A105" s="17" t="n">
        <v>500</v>
      </c>
      <c r="B105" s="6"/>
      <c r="C105" s="16" t="n">
        <v>0.145271128976613</v>
      </c>
      <c r="D105" s="16" t="n">
        <v>0.156814654349594</v>
      </c>
      <c r="E105" s="16" t="n">
        <v>0.588108038914491</v>
      </c>
      <c r="F105" s="16" t="n">
        <v>0.307500042667381</v>
      </c>
      <c r="G105" s="18" t="n">
        <v>0.000309070904652854</v>
      </c>
      <c r="H105" s="6"/>
      <c r="I105" s="18" t="n">
        <v>0.000505041104346158</v>
      </c>
      <c r="J105" s="18" t="n">
        <v>0.000642957850638003</v>
      </c>
      <c r="K105" s="16" t="n">
        <v>0.593189964157706</v>
      </c>
      <c r="L105" s="16" t="n">
        <v>0.00756165693575214</v>
      </c>
      <c r="M105" s="16" t="n">
        <v>0.512596006144393</v>
      </c>
      <c r="N105" s="16" t="n">
        <v>0.448494998260154</v>
      </c>
      <c r="O105" s="16" t="n">
        <v>0.114718088178545</v>
      </c>
      <c r="P105" s="16" t="n">
        <v>0.102088967612819</v>
      </c>
    </row>
    <row r="106" customFormat="false" ht="15" hidden="false" customHeight="false" outlineLevel="0" collapsed="false">
      <c r="A106" s="17" t="n">
        <v>501</v>
      </c>
      <c r="B106" s="6"/>
      <c r="C106" s="16" t="n">
        <v>0.145800652965817</v>
      </c>
      <c r="D106" s="16" t="n">
        <v>0.157477705807354</v>
      </c>
      <c r="E106" s="16" t="n">
        <v>0.588952892985151</v>
      </c>
      <c r="F106" s="16" t="n">
        <v>0.310917165086789</v>
      </c>
      <c r="G106" s="18" t="n">
        <v>0.000256788378479386</v>
      </c>
      <c r="H106" s="6"/>
      <c r="I106" s="18" t="n">
        <v>0.00062150074002172</v>
      </c>
      <c r="J106" s="18" t="n">
        <v>0.00076223887940877</v>
      </c>
      <c r="K106" s="16" t="n">
        <v>0.590911418330773</v>
      </c>
      <c r="L106" s="16" t="n">
        <v>0.00827696294260641</v>
      </c>
      <c r="M106" s="16" t="n">
        <v>0.506336405529954</v>
      </c>
      <c r="N106" s="16" t="n">
        <v>0.622603670582948</v>
      </c>
      <c r="O106" s="16" t="n">
        <v>0.115975849651509</v>
      </c>
      <c r="P106" s="16" t="n">
        <v>0.100369835072837</v>
      </c>
    </row>
    <row r="107" customFormat="false" ht="15" hidden="false" customHeight="false" outlineLevel="0" collapsed="false">
      <c r="A107" s="17" t="n">
        <v>502</v>
      </c>
      <c r="B107" s="6"/>
      <c r="C107" s="16" t="n">
        <v>0.14645728515263</v>
      </c>
      <c r="D107" s="16" t="n">
        <v>0.158278053646587</v>
      </c>
      <c r="E107" s="16" t="n">
        <v>0.589887352790579</v>
      </c>
      <c r="F107" s="16" t="n">
        <v>0.314380396104736</v>
      </c>
      <c r="G107" s="18" t="n">
        <v>0.000212312280302618</v>
      </c>
      <c r="H107" s="6"/>
      <c r="I107" s="18" t="n">
        <v>0.000751574097048852</v>
      </c>
      <c r="J107" s="18" t="n">
        <v>0.000893792936638131</v>
      </c>
      <c r="K107" s="16" t="n">
        <v>0.587403993855607</v>
      </c>
      <c r="L107" s="16" t="n">
        <v>0.00999572065495345</v>
      </c>
      <c r="M107" s="16" t="n">
        <v>0.501740911418331</v>
      </c>
      <c r="N107" s="16" t="n">
        <v>0.797536415439602</v>
      </c>
      <c r="O107" s="16" t="n">
        <v>0.11725001357314</v>
      </c>
      <c r="P107" s="16" t="n">
        <v>0.0973629788503806</v>
      </c>
    </row>
    <row r="108" customFormat="false" ht="15" hidden="false" customHeight="false" outlineLevel="0" collapsed="false">
      <c r="A108" s="17" t="n">
        <v>503</v>
      </c>
      <c r="B108" s="6"/>
      <c r="C108" s="16" t="n">
        <v>0.147242029811194</v>
      </c>
      <c r="D108" s="16" t="n">
        <v>0.159216845971008</v>
      </c>
      <c r="E108" s="16" t="n">
        <v>0.591141833077317</v>
      </c>
      <c r="F108" s="16" t="n">
        <v>0.317806389794682</v>
      </c>
      <c r="G108" s="18" t="n">
        <v>0.000175709210089235</v>
      </c>
      <c r="H108" s="6"/>
      <c r="I108" s="18" t="n">
        <v>0.000892348314662587</v>
      </c>
      <c r="J108" s="16" t="n">
        <v>0.00103500299125634</v>
      </c>
      <c r="K108" s="16" t="n">
        <v>0.581669226830517</v>
      </c>
      <c r="L108" s="16" t="n">
        <v>0.0128219035379484</v>
      </c>
      <c r="M108" s="16" t="n">
        <v>0.504096262160778</v>
      </c>
      <c r="N108" s="16" t="n">
        <v>0.979919468166138</v>
      </c>
      <c r="O108" s="16" t="n">
        <v>0.118509907999484</v>
      </c>
      <c r="P108" s="16" t="n">
        <v>0.093447068663146</v>
      </c>
    </row>
    <row r="109" customFormat="false" ht="15" hidden="false" customHeight="false" outlineLevel="0" collapsed="false">
      <c r="A109" s="17" t="n">
        <v>504</v>
      </c>
      <c r="B109" s="6"/>
      <c r="C109" s="16" t="n">
        <v>0.148152067164432</v>
      </c>
      <c r="D109" s="16" t="n">
        <v>0.160279024587525</v>
      </c>
      <c r="E109" s="16" t="n">
        <v>0.591807475678443</v>
      </c>
      <c r="F109" s="16" t="n">
        <v>0.320823193750501</v>
      </c>
      <c r="G109" s="18" t="n">
        <v>0.000148375846681312</v>
      </c>
      <c r="H109" s="6"/>
      <c r="I109" s="16" t="n">
        <v>0.00104276500135425</v>
      </c>
      <c r="J109" s="16" t="n">
        <v>0.00118571588215877</v>
      </c>
      <c r="K109" s="16" t="n">
        <v>0.575588837685612</v>
      </c>
      <c r="L109" s="16" t="n">
        <v>0.0163026775853821</v>
      </c>
      <c r="M109" s="16" t="n">
        <v>0.509818228366616</v>
      </c>
      <c r="N109" s="16" t="n">
        <v>0.77094640682087</v>
      </c>
      <c r="O109" s="16" t="n">
        <v>0.119618851147079</v>
      </c>
      <c r="P109" s="16" t="n">
        <v>0.0895426251004816</v>
      </c>
    </row>
    <row r="110" customFormat="false" ht="15" hidden="false" customHeight="false" outlineLevel="0" collapsed="false">
      <c r="A110" s="17" t="n">
        <v>505</v>
      </c>
      <c r="B110" s="6"/>
      <c r="C110" s="16" t="n">
        <v>0.14918824619893</v>
      </c>
      <c r="D110" s="16" t="n">
        <v>0.161472045173289</v>
      </c>
      <c r="E110" s="16" t="n">
        <v>0.592741935483871</v>
      </c>
      <c r="F110" s="16" t="n">
        <v>0.323720455475878</v>
      </c>
      <c r="G110" s="18" t="n">
        <v>0.000125751064403774</v>
      </c>
      <c r="H110" s="6"/>
      <c r="I110" s="16" t="n">
        <v>0.0012024954780764</v>
      </c>
      <c r="J110" s="16" t="n">
        <v>0.00134505904446994</v>
      </c>
      <c r="K110" s="16" t="n">
        <v>0.568305171530978</v>
      </c>
      <c r="L110" s="16" t="n">
        <v>0.0212876179055525</v>
      </c>
      <c r="M110" s="16" t="n">
        <v>0.51705069124424</v>
      </c>
      <c r="N110" s="16" t="n">
        <v>0.584565494918043</v>
      </c>
      <c r="O110" s="16" t="n">
        <v>0.120683430684184</v>
      </c>
      <c r="P110" s="16" t="n">
        <v>0.085321560596716</v>
      </c>
    </row>
    <row r="111" customFormat="false" ht="15" hidden="false" customHeight="false" outlineLevel="0" collapsed="false">
      <c r="A111" s="17" t="n">
        <v>506</v>
      </c>
      <c r="B111" s="6"/>
      <c r="C111" s="16" t="n">
        <v>0.150383359382886</v>
      </c>
      <c r="D111" s="16" t="n">
        <v>0.162820791539316</v>
      </c>
      <c r="E111" s="16" t="n">
        <v>0.593266769073221</v>
      </c>
      <c r="F111" s="16" t="n">
        <v>0.326255075969279</v>
      </c>
      <c r="G111" s="18" t="n">
        <v>0.000108450305424762</v>
      </c>
      <c r="H111" s="6"/>
      <c r="I111" s="16" t="n">
        <v>0.00137121503319466</v>
      </c>
      <c r="J111" s="16" t="n">
        <v>0.00151008816912288</v>
      </c>
      <c r="K111" s="16" t="n">
        <v>0.560650281618024</v>
      </c>
      <c r="L111" s="16" t="n">
        <v>0.030873056897024</v>
      </c>
      <c r="M111" s="16" t="n">
        <v>0.525243215565796</v>
      </c>
      <c r="N111" s="16" t="n">
        <v>0.382127023154718</v>
      </c>
      <c r="O111" s="16" t="n">
        <v>0.121614418894303</v>
      </c>
      <c r="P111" s="16" t="n">
        <v>0.07929559991229</v>
      </c>
    </row>
    <row r="112" customFormat="false" ht="15" hidden="false" customHeight="false" outlineLevel="0" collapsed="false">
      <c r="A112" s="17" t="n">
        <v>507</v>
      </c>
      <c r="B112" s="6"/>
      <c r="C112" s="16" t="n">
        <v>0.151773863689584</v>
      </c>
      <c r="D112" s="16" t="n">
        <v>0.164354584832956</v>
      </c>
      <c r="E112" s="16" t="n">
        <v>0.593689196108551</v>
      </c>
      <c r="F112" s="16" t="n">
        <v>0.328131728635806</v>
      </c>
      <c r="G112" s="18" t="n">
        <v>9.73021338190829E-005</v>
      </c>
      <c r="H112" s="6"/>
      <c r="I112" s="16" t="n">
        <v>0.00154652500064702</v>
      </c>
      <c r="J112" s="16" t="n">
        <v>0.0016802971006243</v>
      </c>
      <c r="K112" s="16" t="n">
        <v>0.552688172043011</v>
      </c>
      <c r="L112" s="16" t="n">
        <v>0.0459002102146806</v>
      </c>
      <c r="M112" s="16" t="n">
        <v>0.535304659498208</v>
      </c>
      <c r="N112" s="16" t="n">
        <v>0.206143022255776</v>
      </c>
      <c r="O112" s="16" t="n">
        <v>0.12230352318035</v>
      </c>
      <c r="P112" s="16" t="n">
        <v>0.0727808044245918</v>
      </c>
    </row>
    <row r="113" customFormat="false" ht="15" hidden="false" customHeight="false" outlineLevel="0" collapsed="false">
      <c r="A113" s="17" t="n">
        <v>508</v>
      </c>
      <c r="B113" s="6"/>
      <c r="C113" s="16" t="n">
        <v>0.153358630915542</v>
      </c>
      <c r="D113" s="16" t="n">
        <v>0.166084713014242</v>
      </c>
      <c r="E113" s="16" t="n">
        <v>0.593983614951357</v>
      </c>
      <c r="F113" s="16" t="n">
        <v>0.329623378263372</v>
      </c>
      <c r="G113" s="18" t="n">
        <v>8.93490238917914E-005</v>
      </c>
      <c r="H113" s="6"/>
      <c r="I113" s="16" t="n">
        <v>0.00173257915113012</v>
      </c>
      <c r="J113" s="16" t="n">
        <v>0.00185869542006281</v>
      </c>
      <c r="K113" s="16" t="n">
        <v>0.544137224782386</v>
      </c>
      <c r="L113" s="16" t="n">
        <v>0.0724926292454647</v>
      </c>
      <c r="M113" s="16" t="n">
        <v>0.546454173067076</v>
      </c>
      <c r="N113" s="16" t="n">
        <v>0.0923425288329298</v>
      </c>
      <c r="O113" s="16" t="n">
        <v>0.122851128786561</v>
      </c>
      <c r="P113" s="16" t="n">
        <v>0.0653668379819414</v>
      </c>
    </row>
    <row r="114" customFormat="false" ht="15" hidden="false" customHeight="false" outlineLevel="0" collapsed="false">
      <c r="A114" s="17" t="n">
        <v>509</v>
      </c>
      <c r="B114" s="6"/>
      <c r="C114" s="16" t="n">
        <v>0.155146479384162</v>
      </c>
      <c r="D114" s="16" t="n">
        <v>0.168009472508899</v>
      </c>
      <c r="E114" s="16" t="n">
        <v>0.593996415770609</v>
      </c>
      <c r="F114" s="16" t="n">
        <v>0.33042981329382</v>
      </c>
      <c r="G114" s="18" t="n">
        <v>8.51485722054903E-005</v>
      </c>
      <c r="H114" s="6"/>
      <c r="I114" s="16" t="n">
        <v>0.00193246077121014</v>
      </c>
      <c r="J114" s="16" t="n">
        <v>0.00204652505965377</v>
      </c>
      <c r="K114" s="16" t="n">
        <v>0.534818228366615</v>
      </c>
      <c r="L114" s="16" t="n">
        <v>0.122588714505241</v>
      </c>
      <c r="M114" s="16" t="n">
        <v>0.557194060419867</v>
      </c>
      <c r="N114" s="16" t="n">
        <v>0.0378252657976369</v>
      </c>
      <c r="O114" s="16" t="n">
        <v>0.123147135762342</v>
      </c>
      <c r="P114" s="16" t="n">
        <v>0.0563433755926556</v>
      </c>
    </row>
    <row r="115" customFormat="false" ht="15" hidden="false" customHeight="false" outlineLevel="0" collapsed="false">
      <c r="A115" s="17" t="n">
        <v>510</v>
      </c>
      <c r="B115" s="6"/>
      <c r="C115" s="16" t="n">
        <v>0.157143065728432</v>
      </c>
      <c r="D115" s="16" t="n">
        <v>0.170129880738471</v>
      </c>
      <c r="E115" s="16" t="n">
        <v>0.5939452124936</v>
      </c>
      <c r="F115" s="16" t="n">
        <v>0.330441917377996</v>
      </c>
      <c r="G115" s="18" t="n">
        <v>8.48503443449305E-005</v>
      </c>
      <c r="H115" s="6"/>
      <c r="I115" s="16" t="n">
        <v>0.00214014536492036</v>
      </c>
      <c r="J115" s="16" t="n">
        <v>0.0022407730589381</v>
      </c>
      <c r="K115" s="16" t="n">
        <v>0.526574500768049</v>
      </c>
      <c r="L115" s="16" t="n">
        <v>0.194305867841759</v>
      </c>
      <c r="M115" s="16" t="n">
        <v>0.56979006656426</v>
      </c>
      <c r="N115" s="16" t="n">
        <v>0.0127253691302518</v>
      </c>
      <c r="O115" s="16" t="n">
        <v>0.123151578391294</v>
      </c>
      <c r="P115" s="16" t="n">
        <v>0.0474007876850504</v>
      </c>
    </row>
    <row r="116" customFormat="false" ht="15" hidden="false" customHeight="false" outlineLevel="0" collapsed="false">
      <c r="A116" s="17" t="n">
        <v>511</v>
      </c>
      <c r="B116" s="6"/>
      <c r="C116" s="16" t="n">
        <v>0.159352954842613</v>
      </c>
      <c r="D116" s="16" t="n">
        <v>0.172452467617988</v>
      </c>
      <c r="E116" s="16" t="n">
        <v>0.593445980542755</v>
      </c>
      <c r="F116" s="16" t="n">
        <v>0.329765237699991</v>
      </c>
      <c r="G116" s="18" t="n">
        <v>8.80584872835945E-005</v>
      </c>
      <c r="H116" s="6"/>
      <c r="I116" s="16" t="n">
        <v>0.00235395798345575</v>
      </c>
      <c r="J116" s="16" t="n">
        <v>0.00243894664776658</v>
      </c>
      <c r="K116" s="16" t="n">
        <v>0.51889400921659</v>
      </c>
      <c r="L116" s="16" t="n">
        <v>0.294789090207646</v>
      </c>
      <c r="M116" s="16" t="n">
        <v>0.581938044034818</v>
      </c>
      <c r="N116" s="16" t="n">
        <v>0.00417114859464613</v>
      </c>
      <c r="O116" s="16" t="n">
        <v>0.122903201550837</v>
      </c>
      <c r="P116" s="16" t="n">
        <v>0.0382134990068779</v>
      </c>
    </row>
    <row r="117" customFormat="false" ht="15" hidden="false" customHeight="false" outlineLevel="0" collapsed="false">
      <c r="A117" s="17" t="n">
        <v>512</v>
      </c>
      <c r="B117" s="6"/>
      <c r="C117" s="16" t="n">
        <v>0.16179330254642</v>
      </c>
      <c r="D117" s="16" t="n">
        <v>0.174987150868258</v>
      </c>
      <c r="E117" s="16" t="n">
        <v>0.593049155145929</v>
      </c>
      <c r="F117" s="16" t="n">
        <v>0.328324200036326</v>
      </c>
      <c r="G117" s="18" t="n">
        <v>9.53504453724403E-005</v>
      </c>
      <c r="H117" s="6"/>
      <c r="I117" s="16" t="n">
        <v>0.00257187242093809</v>
      </c>
      <c r="J117" s="16" t="n">
        <v>0.00263789766056056</v>
      </c>
      <c r="K117" s="16" t="n">
        <v>0.510048643113159</v>
      </c>
      <c r="L117" s="16" t="n">
        <v>0.436228310143208</v>
      </c>
      <c r="M117" s="16" t="n">
        <v>0.592217101894521</v>
      </c>
      <c r="N117" s="16" t="n">
        <v>0.00138287345219546</v>
      </c>
      <c r="O117" s="16" t="n">
        <v>0.122374188432415</v>
      </c>
      <c r="P117" s="16" t="n">
        <v>0.0283751184843614</v>
      </c>
    </row>
    <row r="118" customFormat="false" ht="15" hidden="false" customHeight="false" outlineLevel="0" collapsed="false">
      <c r="A118" s="17" t="n">
        <v>513</v>
      </c>
      <c r="B118" s="6"/>
      <c r="C118" s="16" t="n">
        <v>0.164461981145542</v>
      </c>
      <c r="D118" s="16" t="n">
        <v>0.177727216496757</v>
      </c>
      <c r="E118" s="16" t="n">
        <v>0.592434715821813</v>
      </c>
      <c r="F118" s="16" t="n">
        <v>0.3260230593819</v>
      </c>
      <c r="G118" s="18" t="n">
        <v>0.000108124401070726</v>
      </c>
      <c r="H118" s="6"/>
      <c r="I118" s="16" t="n">
        <v>0.00278970380007441</v>
      </c>
      <c r="J118" s="16" t="n">
        <v>0.00283314267250623</v>
      </c>
      <c r="K118" s="16" t="n">
        <v>0.502048131080389</v>
      </c>
      <c r="L118" s="16" t="n">
        <v>0.617853681057384</v>
      </c>
      <c r="M118" s="16" t="n">
        <v>0.605081925243216</v>
      </c>
      <c r="N118" s="18" t="n">
        <v>0.000336712560037597</v>
      </c>
      <c r="O118" s="16" t="n">
        <v>0.121529210484868</v>
      </c>
      <c r="P118" s="16" t="n">
        <v>0.0178853085381532</v>
      </c>
    </row>
    <row r="119" customFormat="false" ht="15" hidden="false" customHeight="false" outlineLevel="0" collapsed="false">
      <c r="A119" s="17" t="n">
        <v>514</v>
      </c>
      <c r="B119" s="6"/>
      <c r="C119" s="16" t="n">
        <v>0.167358864421048</v>
      </c>
      <c r="D119" s="16" t="n">
        <v>0.180670294258891</v>
      </c>
      <c r="E119" s="16" t="n">
        <v>0.591538658474142</v>
      </c>
      <c r="F119" s="16" t="n">
        <v>0.322826422547631</v>
      </c>
      <c r="G119" s="18" t="n">
        <v>0.000128886879427948</v>
      </c>
      <c r="H119" s="6"/>
      <c r="I119" s="16" t="n">
        <v>0.00300332875563272</v>
      </c>
      <c r="J119" s="16" t="n">
        <v>0.00302217453267506</v>
      </c>
      <c r="K119" s="16" t="n">
        <v>0.505568356374808</v>
      </c>
      <c r="L119" s="16" t="n">
        <v>0.832282869725168</v>
      </c>
      <c r="M119" s="16" t="n">
        <v>0.617281105990784</v>
      </c>
      <c r="N119" s="18" t="n">
        <v>7.30270359396664E-005</v>
      </c>
      <c r="O119" s="16" t="n">
        <v>0.120354968476861</v>
      </c>
      <c r="P119" s="16" t="n">
        <v>0.00746339405899898</v>
      </c>
    </row>
    <row r="120" customFormat="false" ht="15" hidden="false" customHeight="false" outlineLevel="0" collapsed="false">
      <c r="A120" s="17" t="n">
        <v>515</v>
      </c>
      <c r="B120" s="6"/>
      <c r="C120" s="16" t="n">
        <v>0.170501261543613</v>
      </c>
      <c r="D120" s="16" t="n">
        <v>0.183835104450526</v>
      </c>
      <c r="E120" s="16" t="n">
        <v>0.590809011776754</v>
      </c>
      <c r="F120" s="16" t="n">
        <v>0.318895890141149</v>
      </c>
      <c r="G120" s="18" t="n">
        <v>0.000159370751284358</v>
      </c>
      <c r="H120" s="6"/>
      <c r="I120" s="16" t="n">
        <v>0.00320788102853761</v>
      </c>
      <c r="J120" s="16" t="n">
        <v>0.00320003159013687</v>
      </c>
      <c r="K120" s="16" t="n">
        <v>0.513645673323093</v>
      </c>
      <c r="L120" s="16" t="n">
        <v>0.931383893359752</v>
      </c>
      <c r="M120" s="16" t="n">
        <v>0.628584229390681</v>
      </c>
      <c r="N120" s="18" t="n">
        <v>1.60804170405205E-005</v>
      </c>
      <c r="O120" s="16" t="n">
        <v>0.118910447433434</v>
      </c>
      <c r="P120" s="16" t="n">
        <v>-0.00299992021810935</v>
      </c>
    </row>
    <row r="121" customFormat="false" ht="15" hidden="false" customHeight="false" outlineLevel="0" collapsed="false">
      <c r="A121" s="17" t="n">
        <v>516</v>
      </c>
      <c r="B121" s="6"/>
      <c r="C121" s="16" t="n">
        <v>0.173885436160231</v>
      </c>
      <c r="D121" s="16" t="n">
        <v>0.187208257141943</v>
      </c>
      <c r="E121" s="16" t="n">
        <v>0.589400921658986</v>
      </c>
      <c r="F121" s="16" t="n">
        <v>0.314066598137483</v>
      </c>
      <c r="G121" s="18" t="n">
        <v>0.000205301451832181</v>
      </c>
      <c r="H121" s="6"/>
      <c r="I121" s="16" t="n">
        <v>0.00339954194872519</v>
      </c>
      <c r="J121" s="16" t="n">
        <v>0.00336257323601204</v>
      </c>
      <c r="K121" s="16" t="n">
        <v>0.521223758320533</v>
      </c>
      <c r="L121" s="16" t="n">
        <v>0.696633023035559</v>
      </c>
      <c r="M121" s="16" t="n">
        <v>0.639221710189452</v>
      </c>
      <c r="N121" s="18" t="n">
        <v>3.56793816427957E-006</v>
      </c>
      <c r="O121" s="16" t="n">
        <v>0.117134587320788</v>
      </c>
      <c r="P121" s="16" t="n">
        <v>-0.0136795676404412</v>
      </c>
    </row>
    <row r="122" customFormat="false" ht="15" hidden="false" customHeight="false" outlineLevel="0" collapsed="false">
      <c r="A122" s="17" t="n">
        <v>517</v>
      </c>
      <c r="B122" s="6"/>
      <c r="C122" s="16" t="n">
        <v>0.177493571672738</v>
      </c>
      <c r="D122" s="16" t="n">
        <v>0.190770504638414</v>
      </c>
      <c r="E122" s="16" t="n">
        <v>0.587775217613927</v>
      </c>
      <c r="F122" s="16" t="n">
        <v>0.308354449801589</v>
      </c>
      <c r="G122" s="18" t="n">
        <v>0.000275349513891848</v>
      </c>
      <c r="H122" s="6"/>
      <c r="I122" s="16" t="n">
        <v>0.00357300688062762</v>
      </c>
      <c r="J122" s="16" t="n">
        <v>0.00350622091493807</v>
      </c>
      <c r="K122" s="16" t="n">
        <v>0.528469022017409</v>
      </c>
      <c r="L122" s="16" t="n">
        <v>0.502939242366961</v>
      </c>
      <c r="M122" s="16" t="n">
        <v>0.649155145929339</v>
      </c>
      <c r="N122" s="18" t="n">
        <v>8.84301247065079E-007</v>
      </c>
      <c r="O122" s="16" t="n">
        <v>0.115032627092727</v>
      </c>
      <c r="P122" s="16" t="n">
        <v>-0.0240647103053074</v>
      </c>
    </row>
    <row r="123" customFormat="false" ht="15" hidden="false" customHeight="false" outlineLevel="0" collapsed="false">
      <c r="A123" s="17" t="n">
        <v>518</v>
      </c>
      <c r="B123" s="6"/>
      <c r="C123" s="16" t="n">
        <v>0.181300831471196</v>
      </c>
      <c r="D123" s="16" t="n">
        <v>0.194500546129741</v>
      </c>
      <c r="E123" s="16" t="n">
        <v>0.586059907834101</v>
      </c>
      <c r="F123" s="16" t="n">
        <v>0.301896478461353</v>
      </c>
      <c r="G123" s="18" t="n">
        <v>0.000379578528188249</v>
      </c>
      <c r="H123" s="6"/>
      <c r="I123" s="16" t="n">
        <v>0.00372217819157973</v>
      </c>
      <c r="J123" s="16" t="n">
        <v>0.0036252905837844</v>
      </c>
      <c r="K123" s="16" t="n">
        <v>0.535829493087558</v>
      </c>
      <c r="L123" s="16" t="n">
        <v>0.34053516076602</v>
      </c>
      <c r="M123" s="16" t="n">
        <v>0.659818228366615</v>
      </c>
      <c r="N123" s="18" t="n">
        <v>2.83261209968603E-007</v>
      </c>
      <c r="O123" s="16" t="n">
        <v>0.112654357479114</v>
      </c>
      <c r="P123" s="16" t="n">
        <v>-0.0342043423588907</v>
      </c>
    </row>
    <row r="124" customFormat="false" ht="15" hidden="false" customHeight="false" outlineLevel="0" collapsed="false">
      <c r="A124" s="17" t="n">
        <v>519</v>
      </c>
      <c r="B124" s="6"/>
      <c r="C124" s="16" t="n">
        <v>0.185287514893009</v>
      </c>
      <c r="D124" s="16" t="n">
        <v>0.198369548645108</v>
      </c>
      <c r="E124" s="16" t="n">
        <v>0.583934971838198</v>
      </c>
      <c r="F124" s="16" t="n">
        <v>0.294584183895809</v>
      </c>
      <c r="G124" s="18" t="n">
        <v>0.000537380556681691</v>
      </c>
      <c r="H124" s="6"/>
      <c r="I124" s="16" t="n">
        <v>0.00384201010363875</v>
      </c>
      <c r="J124" s="16" t="n">
        <v>0.00371568697762164</v>
      </c>
      <c r="K124" s="16" t="n">
        <v>0.542703533026114</v>
      </c>
      <c r="L124" s="16" t="n">
        <v>0.216462422824512</v>
      </c>
      <c r="M124" s="16" t="n">
        <v>0.669406041986687</v>
      </c>
      <c r="N124" s="18" t="n">
        <v>1.49025474548937E-007</v>
      </c>
      <c r="O124" s="16" t="n">
        <v>0.109959130123054</v>
      </c>
      <c r="P124" s="16" t="n">
        <v>-0.0439629654638503</v>
      </c>
    </row>
    <row r="125" customFormat="false" ht="15" hidden="false" customHeight="false" outlineLevel="0" collapsed="false">
      <c r="A125" s="17" t="n">
        <v>520</v>
      </c>
      <c r="B125" s="6"/>
      <c r="C125" s="16" t="n">
        <v>0.189408860401433</v>
      </c>
      <c r="D125" s="16" t="n">
        <v>0.202338203748252</v>
      </c>
      <c r="E125" s="16" t="n">
        <v>0.581784434203789</v>
      </c>
      <c r="F125" s="16" t="n">
        <v>0.286617364734769</v>
      </c>
      <c r="G125" s="18" t="n">
        <v>0.000773412920570648</v>
      </c>
      <c r="H125" s="6"/>
      <c r="I125" s="16" t="n">
        <v>0.00392803341433229</v>
      </c>
      <c r="J125" s="16" t="n">
        <v>0.00377400344293434</v>
      </c>
      <c r="K125" s="16" t="n">
        <v>0.548502304147466</v>
      </c>
      <c r="L125" s="16" t="n">
        <v>0.132701989103754</v>
      </c>
      <c r="M125" s="16" t="n">
        <v>0.675064004096262</v>
      </c>
      <c r="N125" s="18" t="n">
        <v>2.1103499111632E-007</v>
      </c>
      <c r="O125" s="16" t="n">
        <v>0.107019890964232</v>
      </c>
      <c r="P125" s="16" t="n">
        <v>-0.053195325704278</v>
      </c>
    </row>
    <row r="126" customFormat="false" ht="15" hidden="false" customHeight="false" outlineLevel="0" collapsed="false">
      <c r="A126" s="17" t="n">
        <v>521</v>
      </c>
      <c r="B126" s="6"/>
      <c r="C126" s="16" t="n">
        <v>0.193614375105214</v>
      </c>
      <c r="D126" s="16" t="n">
        <v>0.206361103686335</v>
      </c>
      <c r="E126" s="16" t="n">
        <v>0.579672299027138</v>
      </c>
      <c r="F126" s="16" t="n">
        <v>0.278183147001259</v>
      </c>
      <c r="G126" s="16" t="n">
        <v>0.00113723287079124</v>
      </c>
      <c r="H126" s="6"/>
      <c r="I126" s="16" t="n">
        <v>0.00397557844692913</v>
      </c>
      <c r="J126" s="16" t="n">
        <v>0.0037959345246871</v>
      </c>
      <c r="K126" s="16" t="n">
        <v>0.554697900665643</v>
      </c>
      <c r="L126" s="16" t="n">
        <v>0.0766219042846431</v>
      </c>
      <c r="M126" s="16" t="n">
        <v>0.670058883768561</v>
      </c>
      <c r="N126" s="18" t="n">
        <v>1.44696536894429E-006</v>
      </c>
      <c r="O126" s="16" t="n">
        <v>0.103905153168453</v>
      </c>
      <c r="P126" s="16" t="n">
        <v>-0.0620395157469159</v>
      </c>
    </row>
    <row r="127" customFormat="false" ht="15" hidden="false" customHeight="false" outlineLevel="0" collapsed="false">
      <c r="A127" s="17" t="n">
        <v>522</v>
      </c>
      <c r="B127" s="6"/>
      <c r="C127" s="16" t="n">
        <v>0.197859261517943</v>
      </c>
      <c r="D127" s="16" t="n">
        <v>0.210389221329093</v>
      </c>
      <c r="E127" s="16" t="n">
        <v>0.577252944188428</v>
      </c>
      <c r="F127" s="16" t="n">
        <v>0.269274024210532</v>
      </c>
      <c r="G127" s="16" t="n">
        <v>0.00168609749092966</v>
      </c>
      <c r="H127" s="6"/>
      <c r="I127" s="16" t="n">
        <v>0.00398043798189778</v>
      </c>
      <c r="J127" s="16" t="n">
        <v>0.00377933695397298</v>
      </c>
      <c r="K127" s="16" t="n">
        <v>0.560291858678956</v>
      </c>
      <c r="L127" s="16" t="n">
        <v>0.0444839395925972</v>
      </c>
      <c r="M127" s="16" t="n">
        <v>0.640860215053763</v>
      </c>
      <c r="N127" s="18" t="n">
        <v>4.70105632072837E-005</v>
      </c>
      <c r="O127" s="16" t="n">
        <v>0.10061171233647</v>
      </c>
      <c r="P127" s="16" t="n">
        <v>-0.0700652999072682</v>
      </c>
    </row>
    <row r="128" customFormat="false" ht="15" hidden="false" customHeight="false" outlineLevel="0" collapsed="false">
      <c r="A128" s="17" t="n">
        <v>523</v>
      </c>
      <c r="B128" s="6"/>
      <c r="C128" s="16" t="n">
        <v>0.202090772282678</v>
      </c>
      <c r="D128" s="16" t="n">
        <v>0.214377465120694</v>
      </c>
      <c r="E128" s="16" t="n">
        <v>0.574731182795699</v>
      </c>
      <c r="F128" s="16" t="n">
        <v>0.260148479536849</v>
      </c>
      <c r="G128" s="16" t="n">
        <v>0.00248720523403823</v>
      </c>
      <c r="H128" s="6"/>
      <c r="I128" s="16" t="n">
        <v>0.00394105376768602</v>
      </c>
      <c r="J128" s="16" t="n">
        <v>0.0037233054532755</v>
      </c>
      <c r="K128" s="16" t="n">
        <v>0.566167434715822</v>
      </c>
      <c r="L128" s="16" t="n">
        <v>0.0267786380318348</v>
      </c>
      <c r="M128" s="16" t="n">
        <v>0.591807475678444</v>
      </c>
      <c r="N128" s="16" t="n">
        <v>0.00261566154051479</v>
      </c>
      <c r="O128" s="16" t="n">
        <v>0.0972348352291527</v>
      </c>
      <c r="P128" s="16" t="n">
        <v>-0.0773097351116373</v>
      </c>
    </row>
    <row r="129" customFormat="false" ht="15" hidden="false" customHeight="false" outlineLevel="0" collapsed="false">
      <c r="A129" s="17" t="n">
        <v>524</v>
      </c>
      <c r="B129" s="6"/>
      <c r="C129" s="16" t="n">
        <v>0.206261082134146</v>
      </c>
      <c r="D129" s="16" t="n">
        <v>0.218287072719042</v>
      </c>
      <c r="E129" s="16" t="n">
        <v>0.57178699436764</v>
      </c>
      <c r="F129" s="16" t="n">
        <v>0.251027060910272</v>
      </c>
      <c r="G129" s="16" t="n">
        <v>0.00362064213418834</v>
      </c>
      <c r="H129" s="6"/>
      <c r="I129" s="16" t="n">
        <v>0.00386066354236725</v>
      </c>
      <c r="J129" s="16" t="n">
        <v>0.0036296622345245</v>
      </c>
      <c r="K129" s="16" t="n">
        <v>0.571108550947261</v>
      </c>
      <c r="L129" s="16" t="n">
        <v>0.0151996362555765</v>
      </c>
      <c r="M129" s="16" t="n">
        <v>0.546338965693805</v>
      </c>
      <c r="N129" s="16" t="n">
        <v>0.0707926831191109</v>
      </c>
      <c r="O129" s="16" t="n">
        <v>0.093856125737447</v>
      </c>
      <c r="P129" s="16" t="n">
        <v>-0.0843758982647603</v>
      </c>
    </row>
    <row r="130" customFormat="false" ht="15" hidden="false" customHeight="false" outlineLevel="0" collapsed="false">
      <c r="A130" s="17" t="n">
        <v>525</v>
      </c>
      <c r="B130" s="6"/>
      <c r="C130" s="16" t="n">
        <v>0.210321364030515</v>
      </c>
      <c r="D130" s="16" t="n">
        <v>0.222076971351925</v>
      </c>
      <c r="E130" s="16" t="n">
        <v>0.56926523297491</v>
      </c>
      <c r="F130" s="16" t="n">
        <v>0.242080146346696</v>
      </c>
      <c r="G130" s="16" t="n">
        <v>0.0051517738826572</v>
      </c>
      <c r="H130" s="6"/>
      <c r="I130" s="16" t="n">
        <v>0.00373965642328356</v>
      </c>
      <c r="J130" s="16" t="n">
        <v>0.00350127149982681</v>
      </c>
      <c r="K130" s="16" t="n">
        <v>0.57652329749104</v>
      </c>
      <c r="L130" s="16" t="n">
        <v>0.00906366512595224</v>
      </c>
      <c r="M130" s="16" t="n">
        <v>0.513338453661034</v>
      </c>
      <c r="N130" s="16" t="n">
        <v>0.482563667179401</v>
      </c>
      <c r="O130" s="16" t="n">
        <v>0.0905389010425849</v>
      </c>
      <c r="P130" s="16" t="n">
        <v>-0.0905282731986631</v>
      </c>
    </row>
    <row r="131" customFormat="false" ht="15" hidden="false" customHeight="false" outlineLevel="0" collapsed="false">
      <c r="A131" s="17" t="n">
        <v>526</v>
      </c>
      <c r="B131" s="6"/>
      <c r="C131" s="16" t="n">
        <v>0.214208536442467</v>
      </c>
      <c r="D131" s="16" t="n">
        <v>0.225689996904375</v>
      </c>
      <c r="E131" s="16" t="n">
        <v>0.566845878136201</v>
      </c>
      <c r="F131" s="16" t="n">
        <v>0.233496466288367</v>
      </c>
      <c r="G131" s="16" t="n">
        <v>0.00713940224016379</v>
      </c>
      <c r="H131" s="6"/>
      <c r="I131" s="16" t="n">
        <v>0.00358109353511398</v>
      </c>
      <c r="J131" s="16" t="n">
        <v>0.00334202523291714</v>
      </c>
      <c r="K131" s="16" t="n">
        <v>0.58120839733743</v>
      </c>
      <c r="L131" s="16" t="n">
        <v>0.00576240099714839</v>
      </c>
      <c r="M131" s="16" t="n">
        <v>0.509664618535586</v>
      </c>
      <c r="N131" s="16" t="n">
        <v>0.902414738504209</v>
      </c>
      <c r="O131" s="16" t="n">
        <v>0.0873535154195343</v>
      </c>
      <c r="P131" s="16" t="n">
        <v>-0.0953656879469908</v>
      </c>
    </row>
    <row r="132" customFormat="false" ht="15" hidden="false" customHeight="false" outlineLevel="0" collapsed="false">
      <c r="A132" s="17" t="n">
        <v>527</v>
      </c>
      <c r="B132" s="6"/>
      <c r="C132" s="16" t="n">
        <v>0.217878847636271</v>
      </c>
      <c r="D132" s="16" t="n">
        <v>0.2290872516081</v>
      </c>
      <c r="E132" s="16" t="n">
        <v>0.564618535586278</v>
      </c>
      <c r="F132" s="16" t="n">
        <v>0.225371439998704</v>
      </c>
      <c r="G132" s="16" t="n">
        <v>0.00959176817956571</v>
      </c>
      <c r="H132" s="6"/>
      <c r="I132" s="16" t="n">
        <v>0.0033906962188239</v>
      </c>
      <c r="J132" s="16" t="n">
        <v>0.00315609940216067</v>
      </c>
      <c r="K132" s="16" t="n">
        <v>0.585202252944189</v>
      </c>
      <c r="L132" s="16" t="n">
        <v>0.00387695234724797</v>
      </c>
      <c r="M132" s="16" t="n">
        <v>0.52831541218638</v>
      </c>
      <c r="N132" s="16" t="n">
        <v>0.401636416813693</v>
      </c>
      <c r="O132" s="16" t="n">
        <v>0.0843358630608484</v>
      </c>
      <c r="P132" s="16" t="n">
        <v>-0.0992215319410237</v>
      </c>
    </row>
    <row r="133" customFormat="false" ht="15" hidden="false" customHeight="false" outlineLevel="0" collapsed="false">
      <c r="A133" s="17" t="n">
        <v>528</v>
      </c>
      <c r="B133" s="6"/>
      <c r="C133" s="16" t="n">
        <v>0.22130140995067</v>
      </c>
      <c r="D133" s="16" t="n">
        <v>0.232246032268335</v>
      </c>
      <c r="E133" s="16" t="n">
        <v>0.562928827444956</v>
      </c>
      <c r="F133" s="16" t="n">
        <v>0.217846694521249</v>
      </c>
      <c r="G133" s="16" t="n">
        <v>0.01249142808761</v>
      </c>
      <c r="H133" s="6"/>
      <c r="I133" s="16" t="n">
        <v>0.00317304752547406</v>
      </c>
      <c r="J133" s="16" t="n">
        <v>0.00294747082460707</v>
      </c>
      <c r="K133" s="16" t="n">
        <v>0.588671274961598</v>
      </c>
      <c r="L133" s="16" t="n">
        <v>0.00273576012748447</v>
      </c>
      <c r="M133" s="16" t="n">
        <v>0.544226830517153</v>
      </c>
      <c r="N133" s="16" t="n">
        <v>0.152570560790271</v>
      </c>
      <c r="O133" s="16" t="n">
        <v>0.0815390833050673</v>
      </c>
      <c r="P133" s="16" t="n">
        <v>-0.102287658352845</v>
      </c>
    </row>
    <row r="134" customFormat="false" ht="15" hidden="false" customHeight="false" outlineLevel="0" collapsed="false">
      <c r="A134" s="17" t="n">
        <v>529</v>
      </c>
      <c r="B134" s="6"/>
      <c r="C134" s="16" t="n">
        <v>0.224456199550861</v>
      </c>
      <c r="D134" s="16" t="n">
        <v>0.23515526527524</v>
      </c>
      <c r="E134" s="16" t="n">
        <v>0.560957501280082</v>
      </c>
      <c r="F134" s="16" t="n">
        <v>0.21107013910825</v>
      </c>
      <c r="G134" s="16" t="n">
        <v>0.0156851113513737</v>
      </c>
      <c r="H134" s="6"/>
      <c r="I134" s="16" t="n">
        <v>0.00293388723600565</v>
      </c>
      <c r="J134" s="16" t="n">
        <v>0.00272206841641771</v>
      </c>
      <c r="K134" s="16" t="n">
        <v>0.591641065028162</v>
      </c>
      <c r="L134" s="16" t="n">
        <v>0.00214971626002499</v>
      </c>
      <c r="M134" s="16" t="n">
        <v>0.555094726062468</v>
      </c>
      <c r="N134" s="16" t="n">
        <v>0.0580424583248215</v>
      </c>
      <c r="O134" s="16" t="n">
        <v>0.0790187376839509</v>
      </c>
      <c r="P134" s="16" t="n">
        <v>-0.104091219530678</v>
      </c>
    </row>
    <row r="135" customFormat="false" ht="15" hidden="false" customHeight="false" outlineLevel="0" collapsed="false">
      <c r="A135" s="17" t="n">
        <v>530</v>
      </c>
      <c r="B135" s="6"/>
      <c r="C135" s="16" t="n">
        <v>0.227319056394871</v>
      </c>
      <c r="D135" s="16" t="n">
        <v>0.237794744901999</v>
      </c>
      <c r="E135" s="16" t="n">
        <v>0.559587813620072</v>
      </c>
      <c r="F135" s="16" t="n">
        <v>0.205059014741907</v>
      </c>
      <c r="G135" s="16" t="n">
        <v>0.0190856141974701</v>
      </c>
      <c r="H135" s="6"/>
      <c r="I135" s="16" t="n">
        <v>0.00268041479745471</v>
      </c>
      <c r="J135" s="16" t="n">
        <v>0.00248628037076065</v>
      </c>
      <c r="K135" s="16" t="n">
        <v>0.594380440348182</v>
      </c>
      <c r="L135" s="16" t="n">
        <v>0.0019566260451464</v>
      </c>
      <c r="M135" s="16" t="n">
        <v>0.565360983102919</v>
      </c>
      <c r="N135" s="16" t="n">
        <v>0.0234067767401804</v>
      </c>
      <c r="O135" s="16" t="n">
        <v>0.0767818017510147</v>
      </c>
      <c r="P135" s="16" t="n">
        <v>-0.10435266139994</v>
      </c>
    </row>
    <row r="136" customFormat="false" ht="15" hidden="false" customHeight="false" outlineLevel="0" collapsed="false">
      <c r="A136" s="17" t="n">
        <v>531</v>
      </c>
      <c r="B136" s="6"/>
      <c r="C136" s="16" t="n">
        <v>0.229878079924231</v>
      </c>
      <c r="D136" s="16" t="n">
        <v>0.240156578394377</v>
      </c>
      <c r="E136" s="16" t="n">
        <v>0.558026113671275</v>
      </c>
      <c r="F136" s="16" t="n">
        <v>0.199861150941754</v>
      </c>
      <c r="G136" s="16" t="n">
        <v>0.0224885792922744</v>
      </c>
      <c r="H136" s="6"/>
      <c r="I136" s="16" t="n">
        <v>0.00241946569282739</v>
      </c>
      <c r="J136" s="16" t="n">
        <v>0.0022450634070199</v>
      </c>
      <c r="K136" s="16" t="n">
        <v>0.595250896057348</v>
      </c>
      <c r="L136" s="16" t="n">
        <v>0.00197516358533519</v>
      </c>
      <c r="M136" s="16" t="n">
        <v>0.574910394265233</v>
      </c>
      <c r="N136" s="16" t="n">
        <v>0.0103683906760013</v>
      </c>
      <c r="O136" s="16" t="n">
        <v>0.0748465702137837</v>
      </c>
      <c r="P136" s="16" t="n">
        <v>-0.103453389918955</v>
      </c>
    </row>
    <row r="137" customFormat="false" ht="15" hidden="false" customHeight="false" outlineLevel="0" collapsed="false">
      <c r="A137" s="17" t="n">
        <v>532</v>
      </c>
      <c r="B137" s="6"/>
      <c r="C137" s="16" t="n">
        <v>0.232135891124018</v>
      </c>
      <c r="D137" s="16" t="n">
        <v>0.242246270945648</v>
      </c>
      <c r="E137" s="16" t="n">
        <v>0.556848438300051</v>
      </c>
      <c r="F137" s="16" t="n">
        <v>0.19550627349142</v>
      </c>
      <c r="G137" s="16" t="n">
        <v>0.0256838764775892</v>
      </c>
      <c r="H137" s="6"/>
      <c r="I137" s="16" t="n">
        <v>0.00215562468990126</v>
      </c>
      <c r="J137" s="16" t="n">
        <v>0.00200308994973703</v>
      </c>
      <c r="K137" s="16" t="n">
        <v>0.595084485407066</v>
      </c>
      <c r="L137" s="16" t="n">
        <v>0.00247689190296355</v>
      </c>
      <c r="M137" s="16" t="n">
        <v>0.583614951356887</v>
      </c>
      <c r="N137" s="16" t="n">
        <v>0.00524652124208966</v>
      </c>
      <c r="O137" s="16" t="n">
        <v>0.0732245410979314</v>
      </c>
      <c r="P137" s="16" t="n">
        <v>-0.100555160590073</v>
      </c>
    </row>
    <row r="138" customFormat="false" ht="15" hidden="false" customHeight="false" outlineLevel="0" collapsed="false">
      <c r="A138" s="17" t="n">
        <v>533</v>
      </c>
      <c r="B138" s="6"/>
      <c r="C138" s="16" t="n">
        <v>0.234109200392753</v>
      </c>
      <c r="D138" s="16" t="n">
        <v>0.244080565200159</v>
      </c>
      <c r="E138" s="16" t="n">
        <v>0.555977982590886</v>
      </c>
      <c r="F138" s="16" t="n">
        <v>0.191943591829474</v>
      </c>
      <c r="G138" s="16" t="n">
        <v>0.0285500658156306</v>
      </c>
      <c r="H138" s="6"/>
      <c r="I138" s="16" t="n">
        <v>0.00189514244798849</v>
      </c>
      <c r="J138" s="16" t="n">
        <v>0.00176603333719777</v>
      </c>
      <c r="K138" s="16" t="n">
        <v>0.591845878136201</v>
      </c>
      <c r="L138" s="16" t="n">
        <v>0.0041209165816319</v>
      </c>
      <c r="M138" s="16" t="n">
        <v>0.590757808499744</v>
      </c>
      <c r="N138" s="16" t="n">
        <v>0.00294493415633704</v>
      </c>
      <c r="O138" s="16" t="n">
        <v>0.0718971424551082</v>
      </c>
      <c r="P138" s="16" t="n">
        <v>-0.0949189206624257</v>
      </c>
    </row>
    <row r="139" customFormat="false" ht="15" hidden="false" customHeight="false" outlineLevel="0" collapsed="false">
      <c r="A139" s="17" t="n">
        <v>534</v>
      </c>
      <c r="B139" s="6"/>
      <c r="C139" s="16" t="n">
        <v>0.235808220467342</v>
      </c>
      <c r="D139" s="16" t="n">
        <v>0.24566667447547</v>
      </c>
      <c r="E139" s="16" t="n">
        <v>0.555043522785458</v>
      </c>
      <c r="F139" s="16" t="n">
        <v>0.189094140933197</v>
      </c>
      <c r="G139" s="16" t="n">
        <v>0.0310109142426442</v>
      </c>
      <c r="H139" s="6"/>
      <c r="I139" s="16" t="n">
        <v>0.00164459784749565</v>
      </c>
      <c r="J139" s="16" t="n">
        <v>0.00153887945780915</v>
      </c>
      <c r="K139" s="16" t="n">
        <v>0.586059907834101</v>
      </c>
      <c r="L139" s="16" t="n">
        <v>0.00900377724571028</v>
      </c>
      <c r="M139" s="16" t="n">
        <v>0.59626216077829</v>
      </c>
      <c r="N139" s="16" t="n">
        <v>0.00165914181922544</v>
      </c>
      <c r="O139" s="16" t="n">
        <v>0.0708352069068886</v>
      </c>
      <c r="P139" s="16" t="n">
        <v>-0.0865639132342254</v>
      </c>
    </row>
    <row r="140" customFormat="false" ht="15" hidden="false" customHeight="false" outlineLevel="0" collapsed="false">
      <c r="A140" s="17" t="n">
        <v>535</v>
      </c>
      <c r="B140" s="6"/>
      <c r="C140" s="16" t="n">
        <v>0.237240794297781</v>
      </c>
      <c r="D140" s="16" t="n">
        <v>0.247012581115281</v>
      </c>
      <c r="E140" s="16" t="n">
        <v>0.554569892473118</v>
      </c>
      <c r="F140" s="16" t="n">
        <v>0.186949644267676</v>
      </c>
      <c r="G140" s="16" t="n">
        <v>0.0328800600492795</v>
      </c>
      <c r="H140" s="6"/>
      <c r="I140" s="16" t="n">
        <v>0.00140945463316662</v>
      </c>
      <c r="J140" s="16" t="n">
        <v>0.001326037994006</v>
      </c>
      <c r="K140" s="16" t="n">
        <v>0.575601638504864</v>
      </c>
      <c r="L140" s="16" t="n">
        <v>0.0237110947573203</v>
      </c>
      <c r="M140" s="16" t="n">
        <v>0.599372759856631</v>
      </c>
      <c r="N140" s="16" t="n">
        <v>0.00109387591260811</v>
      </c>
      <c r="O140" s="16" t="n">
        <v>0.0700358351711322</v>
      </c>
      <c r="P140" s="16" t="n">
        <v>-0.0755368024903833</v>
      </c>
    </row>
    <row r="141" customFormat="false" ht="15" hidden="false" customHeight="false" outlineLevel="0" collapsed="false">
      <c r="A141" s="17" t="n">
        <v>536</v>
      </c>
      <c r="B141" s="6"/>
      <c r="C141" s="16" t="n">
        <v>0.238417751719646</v>
      </c>
      <c r="D141" s="16" t="n">
        <v>0.248130399927736</v>
      </c>
      <c r="E141" s="16" t="n">
        <v>0.554121863799283</v>
      </c>
      <c r="F141" s="16" t="n">
        <v>0.185528520004062</v>
      </c>
      <c r="G141" s="16" t="n">
        <v>0.0340733876393501</v>
      </c>
      <c r="H141" s="6"/>
      <c r="I141" s="16" t="n">
        <v>0.00119416865006949</v>
      </c>
      <c r="J141" s="16" t="n">
        <v>0.0011318794756367</v>
      </c>
      <c r="K141" s="16" t="n">
        <v>0.561968766001024</v>
      </c>
      <c r="L141" s="16" t="n">
        <v>0.0691914429359655</v>
      </c>
      <c r="M141" s="16" t="n">
        <v>0.600460829493088</v>
      </c>
      <c r="N141" s="18" t="n">
        <v>0.000861388146516527</v>
      </c>
      <c r="O141" s="16" t="n">
        <v>0.0695060296394106</v>
      </c>
      <c r="P141" s="16" t="n">
        <v>-0.0615298290511997</v>
      </c>
    </row>
    <row r="142" customFormat="false" ht="15" hidden="false" customHeight="false" outlineLevel="0" collapsed="false">
      <c r="A142" s="17" t="n">
        <v>537</v>
      </c>
      <c r="B142" s="6"/>
      <c r="C142" s="16" t="n">
        <v>0.239371838317501</v>
      </c>
      <c r="D142" s="16" t="n">
        <v>0.249044600772672</v>
      </c>
      <c r="E142" s="16" t="n">
        <v>0.553725038402458</v>
      </c>
      <c r="F142" s="16" t="n">
        <v>0.184647369947658</v>
      </c>
      <c r="G142" s="16" t="n">
        <v>0.0347239062920154</v>
      </c>
      <c r="H142" s="6"/>
      <c r="I142" s="16" t="n">
        <v>0.00100133601288827</v>
      </c>
      <c r="J142" s="18" t="n">
        <v>0.000958777961282005</v>
      </c>
      <c r="K142" s="16" t="n">
        <v>0.547503840245776</v>
      </c>
      <c r="L142" s="16" t="n">
        <v>0.199415120139661</v>
      </c>
      <c r="M142" s="16" t="n">
        <v>0.599807987711214</v>
      </c>
      <c r="N142" s="18" t="n">
        <v>0.000796547543276447</v>
      </c>
      <c r="O142" s="16" t="n">
        <v>0.0691775008760824</v>
      </c>
      <c r="P142" s="16" t="n">
        <v>-0.0450768153509156</v>
      </c>
    </row>
    <row r="143" customFormat="false" ht="15" hidden="false" customHeight="false" outlineLevel="0" collapsed="false">
      <c r="A143" s="17" t="n">
        <v>538</v>
      </c>
      <c r="B143" s="6"/>
      <c r="C143" s="16" t="n">
        <v>0.240127204547248</v>
      </c>
      <c r="D143" s="16" t="n">
        <v>0.249778172152647</v>
      </c>
      <c r="E143" s="16" t="n">
        <v>0.553558627752176</v>
      </c>
      <c r="F143" s="16" t="n">
        <v>0.184264458508638</v>
      </c>
      <c r="G143" s="16" t="n">
        <v>0.0348532944011171</v>
      </c>
      <c r="H143" s="6"/>
      <c r="I143" s="18" t="n">
        <v>0.000831185164280099</v>
      </c>
      <c r="J143" s="18" t="n">
        <v>0.000805872002281216</v>
      </c>
      <c r="K143" s="16" t="n">
        <v>0.533026113671275</v>
      </c>
      <c r="L143" s="16" t="n">
        <v>0.436228310143208</v>
      </c>
      <c r="M143" s="16" t="n">
        <v>0.598809523809524</v>
      </c>
      <c r="N143" s="18" t="n">
        <v>0.000792303999663697</v>
      </c>
      <c r="O143" s="16" t="n">
        <v>0.0690347288157639</v>
      </c>
      <c r="P143" s="16" t="n">
        <v>-0.0282350401764777</v>
      </c>
    </row>
    <row r="144" customFormat="false" ht="15" hidden="false" customHeight="false" outlineLevel="0" collapsed="false">
      <c r="A144" s="17" t="n">
        <v>539</v>
      </c>
      <c r="B144" s="6"/>
      <c r="C144" s="16" t="n">
        <v>0.240710734878593</v>
      </c>
      <c r="D144" s="16" t="n">
        <v>0.250359299496636</v>
      </c>
      <c r="E144" s="16" t="n">
        <v>0.553392217101895</v>
      </c>
      <c r="F144" s="16" t="n">
        <v>0.184372692781368</v>
      </c>
      <c r="G144" s="16" t="n">
        <v>0.0344939570642191</v>
      </c>
      <c r="H144" s="6"/>
      <c r="I144" s="18" t="n">
        <v>0.000686041034267615</v>
      </c>
      <c r="J144" s="18" t="n">
        <v>0.000674689547651787</v>
      </c>
      <c r="K144" s="16" t="n">
        <v>0.51989247311828</v>
      </c>
      <c r="L144" s="16" t="n">
        <v>0.716618371598032</v>
      </c>
      <c r="M144" s="16" t="n">
        <v>0.595609318996416</v>
      </c>
      <c r="N144" s="16" t="n">
        <v>0.00104957653405897</v>
      </c>
      <c r="O144" s="16" t="n">
        <v>0.0690750853926533</v>
      </c>
      <c r="P144" s="16" t="n">
        <v>-0.013107913086488</v>
      </c>
    </row>
    <row r="145" customFormat="false" ht="15" hidden="false" customHeight="false" outlineLevel="0" collapsed="false">
      <c r="A145" s="17" t="n">
        <v>540</v>
      </c>
      <c r="B145" s="6"/>
      <c r="C145" s="16" t="n">
        <v>0.241164709379855</v>
      </c>
      <c r="D145" s="16" t="n">
        <v>0.250825372956068</v>
      </c>
      <c r="E145" s="16" t="n">
        <v>0.553571428571429</v>
      </c>
      <c r="F145" s="16" t="n">
        <v>0.184819336250977</v>
      </c>
      <c r="G145" s="16" t="n">
        <v>0.0338139240022848</v>
      </c>
      <c r="H145" s="6"/>
      <c r="I145" s="18" t="n">
        <v>0.000564476999278386</v>
      </c>
      <c r="J145" s="18" t="n">
        <v>0.000564615451193761</v>
      </c>
      <c r="K145" s="16" t="n">
        <v>0.507706093189964</v>
      </c>
      <c r="L145" s="16" t="n">
        <v>0.996214856072812</v>
      </c>
      <c r="M145" s="16" t="n">
        <v>0.591615463389657</v>
      </c>
      <c r="N145" s="16" t="n">
        <v>0.00171299791744641</v>
      </c>
      <c r="O145" s="16" t="n">
        <v>0.0692416187151364</v>
      </c>
      <c r="P145" s="18" t="n">
        <v>0.000163394668909649</v>
      </c>
    </row>
    <row r="146" customFormat="false" ht="15" hidden="false" customHeight="false" outlineLevel="0" collapsed="false">
      <c r="A146" s="17" t="n">
        <v>541</v>
      </c>
      <c r="B146" s="6"/>
      <c r="C146" s="16" t="n">
        <v>0.241523699625502</v>
      </c>
      <c r="D146" s="16" t="n">
        <v>0.251206962784993</v>
      </c>
      <c r="E146" s="16" t="n">
        <v>0.553571428571429</v>
      </c>
      <c r="F146" s="16" t="n">
        <v>0.185513456536459</v>
      </c>
      <c r="G146" s="16" t="n">
        <v>0.0328800600492795</v>
      </c>
      <c r="H146" s="6"/>
      <c r="I146" s="18" t="n">
        <v>0.000463253885608421</v>
      </c>
      <c r="J146" s="18" t="n">
        <v>0.000472865571451898</v>
      </c>
      <c r="K146" s="16" t="n">
        <v>0.503392217101895</v>
      </c>
      <c r="L146" s="16" t="n">
        <v>0.759796175285126</v>
      </c>
      <c r="M146" s="16" t="n">
        <v>0.587583205325141</v>
      </c>
      <c r="N146" s="16" t="n">
        <v>0.00273888329773594</v>
      </c>
      <c r="O146" s="16" t="n">
        <v>0.0695004135525643</v>
      </c>
      <c r="P146" s="16" t="n">
        <v>0.0115205607364035</v>
      </c>
    </row>
    <row r="147" customFormat="false" ht="15" hidden="false" customHeight="false" outlineLevel="0" collapsed="false">
      <c r="A147" s="17" t="n">
        <v>542</v>
      </c>
      <c r="B147" s="6"/>
      <c r="C147" s="16" t="n">
        <v>0.241823243790563</v>
      </c>
      <c r="D147" s="16" t="n">
        <v>0.251536860257048</v>
      </c>
      <c r="E147" s="16" t="n">
        <v>0.553981054787506</v>
      </c>
      <c r="F147" s="16" t="n">
        <v>0.186391535478072</v>
      </c>
      <c r="G147" s="16" t="n">
        <v>0.0317439014139995</v>
      </c>
      <c r="H147" s="6"/>
      <c r="I147" s="18" t="n">
        <v>0.000380661025169765</v>
      </c>
      <c r="J147" s="18" t="n">
        <v>0.000396987349395238</v>
      </c>
      <c r="K147" s="16" t="n">
        <v>0.51131592421915</v>
      </c>
      <c r="L147" s="16" t="n">
        <v>0.609967848878176</v>
      </c>
      <c r="M147" s="16" t="n">
        <v>0.582718894009217</v>
      </c>
      <c r="N147" s="16" t="n">
        <v>0.0047255464963723</v>
      </c>
      <c r="O147" s="16" t="n">
        <v>0.0698277751697684</v>
      </c>
      <c r="P147" s="16" t="n">
        <v>0.0198252535735265</v>
      </c>
    </row>
    <row r="148" customFormat="false" ht="15" hidden="false" customHeight="false" outlineLevel="0" collapsed="false">
      <c r="A148" s="17" t="n">
        <v>543</v>
      </c>
      <c r="B148" s="6"/>
      <c r="C148" s="16" t="n">
        <v>0.242094049733664</v>
      </c>
      <c r="D148" s="16" t="n">
        <v>0.251842696007074</v>
      </c>
      <c r="E148" s="16" t="n">
        <v>0.554109062980031</v>
      </c>
      <c r="F148" s="16" t="n">
        <v>0.187376120121186</v>
      </c>
      <c r="G148" s="16" t="n">
        <v>0.0306015141477317</v>
      </c>
      <c r="H148" s="6"/>
      <c r="I148" s="18" t="n">
        <v>0.0003117110977227</v>
      </c>
      <c r="J148" s="18" t="n">
        <v>0.000333210524119536</v>
      </c>
      <c r="K148" s="16" t="n">
        <v>0.517793138760881</v>
      </c>
      <c r="L148" s="16" t="n">
        <v>0.504769492577454</v>
      </c>
      <c r="M148" s="16" t="n">
        <v>0.578443420378904</v>
      </c>
      <c r="N148" s="16" t="n">
        <v>0.00853277631837261</v>
      </c>
      <c r="O148" s="16" t="n">
        <v>0.070194816951888</v>
      </c>
      <c r="P148" s="16" t="n">
        <v>0.0263947923519278</v>
      </c>
    </row>
    <row r="149" customFormat="false" ht="15" hidden="false" customHeight="false" outlineLevel="0" collapsed="false">
      <c r="A149" s="17" t="n">
        <v>544</v>
      </c>
      <c r="B149" s="6"/>
      <c r="C149" s="16" t="n">
        <v>0.242342988582741</v>
      </c>
      <c r="D149" s="16" t="n">
        <v>0.25212445464236</v>
      </c>
      <c r="E149" s="16" t="n">
        <v>0.554416282642089</v>
      </c>
      <c r="F149" s="16" t="n">
        <v>0.188332147668584</v>
      </c>
      <c r="G149" s="16" t="n">
        <v>0.0295064050970669</v>
      </c>
      <c r="H149" s="6"/>
      <c r="I149" s="18" t="n">
        <v>0.000250657489881772</v>
      </c>
      <c r="J149" s="18" t="n">
        <v>0.00027675084846923</v>
      </c>
      <c r="K149" s="16" t="n">
        <v>0.523796722990271</v>
      </c>
      <c r="L149" s="16" t="n">
        <v>0.41968669152447</v>
      </c>
      <c r="M149" s="16" t="n">
        <v>0.573425499231951</v>
      </c>
      <c r="N149" s="16" t="n">
        <v>0.0142559250381342</v>
      </c>
      <c r="O149" s="16" t="n">
        <v>0.0705511857000988</v>
      </c>
      <c r="P149" s="16" t="n">
        <v>0.0323320391404454</v>
      </c>
    </row>
    <row r="150" customFormat="false" ht="15" hidden="false" customHeight="false" outlineLevel="0" collapsed="false">
      <c r="A150" s="17" t="n">
        <v>545</v>
      </c>
      <c r="B150" s="6"/>
      <c r="C150" s="16" t="n">
        <v>0.242579341258393</v>
      </c>
      <c r="D150" s="16" t="n">
        <v>0.252389129248441</v>
      </c>
      <c r="E150" s="16" t="n">
        <v>0.554710701484895</v>
      </c>
      <c r="F150" s="16" t="n">
        <v>0.189221236768585</v>
      </c>
      <c r="G150" s="16" t="n">
        <v>0.0284969167472933</v>
      </c>
      <c r="H150" s="6"/>
      <c r="I150" s="18" t="n">
        <v>0.000192767107128024</v>
      </c>
      <c r="J150" s="18" t="n">
        <v>0.000222448450920352</v>
      </c>
      <c r="K150" s="16" t="n">
        <v>0.528545826932924</v>
      </c>
      <c r="L150" s="16" t="n">
        <v>0.356410575273451</v>
      </c>
      <c r="M150" s="16" t="n">
        <v>0.568958013312852</v>
      </c>
      <c r="N150" s="16" t="n">
        <v>0.0147465423900066</v>
      </c>
      <c r="O150" s="16" t="n">
        <v>0.0708825782397044</v>
      </c>
      <c r="P150" s="16" t="n">
        <v>0.0370043548058357</v>
      </c>
    </row>
    <row r="151" customFormat="false" ht="15" hidden="false" customHeight="false" outlineLevel="0" collapsed="false">
      <c r="A151" s="17" t="n">
        <v>546</v>
      </c>
      <c r="B151" s="6"/>
      <c r="C151" s="16" t="n">
        <v>0.242802357173136</v>
      </c>
      <c r="D151" s="16" t="n">
        <v>0.25263806044976</v>
      </c>
      <c r="E151" s="16" t="n">
        <v>0.554915514592934</v>
      </c>
      <c r="F151" s="16" t="n">
        <v>0.190091816801781</v>
      </c>
      <c r="G151" s="16" t="n">
        <v>0.0275453874485869</v>
      </c>
      <c r="H151" s="6"/>
      <c r="I151" s="18" t="n">
        <v>0.000128702178613812</v>
      </c>
      <c r="J151" s="18" t="n">
        <v>0.000161723703797781</v>
      </c>
      <c r="K151" s="16" t="n">
        <v>0.532616487455197</v>
      </c>
      <c r="L151" s="16" t="n">
        <v>0.307768640019691</v>
      </c>
      <c r="M151" s="16" t="n">
        <v>0.567549923195085</v>
      </c>
      <c r="N151" s="16" t="n">
        <v>0.010930994674295</v>
      </c>
      <c r="O151" s="16" t="n">
        <v>0.0712070491047889</v>
      </c>
      <c r="P151" s="16" t="n">
        <v>0.0409026013714603</v>
      </c>
    </row>
    <row r="152" customFormat="false" ht="15" hidden="false" customHeight="false" outlineLevel="0" collapsed="false">
      <c r="A152" s="17" t="n">
        <v>547</v>
      </c>
      <c r="B152" s="6"/>
      <c r="C152" s="16" t="n">
        <v>0.242994019454653</v>
      </c>
      <c r="D152" s="16" t="n">
        <v>0.252856345309003</v>
      </c>
      <c r="E152" s="16" t="n">
        <v>0.554979518689196</v>
      </c>
      <c r="F152" s="16" t="n">
        <v>0.191015367437172</v>
      </c>
      <c r="G152" s="16" t="n">
        <v>0.0265953225322558</v>
      </c>
      <c r="H152" s="6"/>
      <c r="I152" s="18" t="n">
        <v>5.17049419969193E-005</v>
      </c>
      <c r="J152" s="18" t="n">
        <v>8.95700577108761E-005</v>
      </c>
      <c r="K152" s="16" t="n">
        <v>0.538095238095238</v>
      </c>
      <c r="L152" s="16" t="n">
        <v>0.251428165369598</v>
      </c>
      <c r="M152" s="16" t="n">
        <v>0.568433179723502</v>
      </c>
      <c r="N152" s="16" t="n">
        <v>0.00693054852787059</v>
      </c>
      <c r="O152" s="16" t="n">
        <v>0.0715512377489251</v>
      </c>
      <c r="P152" s="16" t="n">
        <v>0.0458380659314935</v>
      </c>
    </row>
    <row r="153" customFormat="false" ht="15" hidden="false" customHeight="false" outlineLevel="0" collapsed="false">
      <c r="A153" s="17" t="n">
        <v>548</v>
      </c>
      <c r="B153" s="6"/>
      <c r="C153" s="16" t="n">
        <v>0.243139037318314</v>
      </c>
      <c r="D153" s="16" t="n">
        <v>0.253026242170203</v>
      </c>
      <c r="E153" s="16" t="n">
        <v>0.55526113671275</v>
      </c>
      <c r="F153" s="16" t="n">
        <v>0.191950629133897</v>
      </c>
      <c r="G153" s="16" t="n">
        <v>0.0256491389081918</v>
      </c>
      <c r="H153" s="6"/>
      <c r="I153" s="18" t="n">
        <v>-4.21050306659896E-005</v>
      </c>
      <c r="J153" s="18" t="n">
        <v>3.11515615845524E-006</v>
      </c>
      <c r="K153" s="16" t="n">
        <v>0.545954941116231</v>
      </c>
      <c r="L153" s="16" t="n">
        <v>0.184902263246336</v>
      </c>
      <c r="M153" s="16" t="n">
        <v>0.571108550947261</v>
      </c>
      <c r="N153" s="16" t="n">
        <v>0.00400592930147385</v>
      </c>
      <c r="O153" s="16" t="n">
        <v>0.0718997648219836</v>
      </c>
      <c r="P153" s="16" t="n">
        <v>0.0525468175440101</v>
      </c>
    </row>
    <row r="154" customFormat="false" ht="15" hidden="false" customHeight="false" outlineLevel="0" collapsed="false">
      <c r="A154" s="17" t="n">
        <v>549</v>
      </c>
      <c r="B154" s="6"/>
      <c r="C154" s="16" t="n">
        <v>0.243208012854956</v>
      </c>
      <c r="D154" s="16" t="n">
        <v>0.253121596734507</v>
      </c>
      <c r="E154" s="16" t="n">
        <v>0.555197132616488</v>
      </c>
      <c r="F154" s="16" t="n">
        <v>0.192975778690378</v>
      </c>
      <c r="G154" s="16" t="n">
        <v>0.0246587457345901</v>
      </c>
      <c r="H154" s="6"/>
      <c r="I154" s="18" t="n">
        <v>-0.00015601899280623</v>
      </c>
      <c r="J154" s="18" t="n">
        <v>-0.000101003469771098</v>
      </c>
      <c r="K154" s="16" t="n">
        <v>0.556438812083973</v>
      </c>
      <c r="L154" s="16" t="n">
        <v>0.125289419634921</v>
      </c>
      <c r="M154" s="16" t="n">
        <v>0.578929851510497</v>
      </c>
      <c r="N154" s="16" t="n">
        <v>0.00162535373065608</v>
      </c>
      <c r="O154" s="16" t="n">
        <v>0.0722817585208832</v>
      </c>
      <c r="P154" s="16" t="n">
        <v>0.059909001572264</v>
      </c>
    </row>
    <row r="155" customFormat="false" ht="15" hidden="false" customHeight="false" outlineLevel="0" collapsed="false">
      <c r="A155" s="17" t="n">
        <v>550</v>
      </c>
      <c r="B155" s="6"/>
      <c r="C155" s="16" t="n">
        <v>0.243161928396737</v>
      </c>
      <c r="D155" s="16" t="n">
        <v>0.253111320206226</v>
      </c>
      <c r="E155" s="16" t="n">
        <v>0.555350742447517</v>
      </c>
      <c r="F155" s="16" t="n">
        <v>0.194264952159256</v>
      </c>
      <c r="G155" s="16" t="n">
        <v>0.0235041063005562</v>
      </c>
      <c r="H155" s="6"/>
      <c r="I155" s="18" t="n">
        <v>-0.000292056939161816</v>
      </c>
      <c r="J155" s="18" t="n">
        <v>-0.00022467192545726</v>
      </c>
      <c r="K155" s="16" t="n">
        <v>0.568663594470046</v>
      </c>
      <c r="L155" s="16" t="n">
        <v>0.0790741461996178</v>
      </c>
      <c r="M155" s="16" t="n">
        <v>0.585010240655402</v>
      </c>
      <c r="N155" s="18" t="n">
        <v>0.000640313447509151</v>
      </c>
      <c r="O155" s="16" t="n">
        <v>0.072762088279085</v>
      </c>
      <c r="P155" s="16" t="n">
        <v>0.0674150082599343</v>
      </c>
    </row>
    <row r="156" customFormat="false" ht="15" hidden="false" customHeight="false" outlineLevel="0" collapsed="false">
      <c r="A156" s="17" t="n">
        <v>551</v>
      </c>
      <c r="B156" s="6"/>
      <c r="C156" s="16" t="n">
        <v>0.242959616840786</v>
      </c>
      <c r="D156" s="16" t="n">
        <v>0.252958624425827</v>
      </c>
      <c r="E156" s="16" t="n">
        <v>0.555504352278546</v>
      </c>
      <c r="F156" s="16" t="n">
        <v>0.195924018058287</v>
      </c>
      <c r="G156" s="16" t="n">
        <v>0.0221557661020671</v>
      </c>
      <c r="H156" s="6"/>
      <c r="I156" s="18" t="n">
        <v>-0.000449319414440187</v>
      </c>
      <c r="J156" s="18" t="n">
        <v>-0.000366518623560947</v>
      </c>
      <c r="K156" s="16" t="n">
        <v>0.583294930875576</v>
      </c>
      <c r="L156" s="16" t="n">
        <v>0.0465591720828448</v>
      </c>
      <c r="M156" s="16" t="n">
        <v>0.591705069124424</v>
      </c>
      <c r="N156" s="18" t="n">
        <v>0.000262354108929473</v>
      </c>
      <c r="O156" s="16" t="n">
        <v>0.0733801607437252</v>
      </c>
      <c r="P156" s="16" t="n">
        <v>0.0751976706196833</v>
      </c>
    </row>
    <row r="157" customFormat="false" ht="15" hidden="false" customHeight="false" outlineLevel="0" collapsed="false">
      <c r="A157" s="17" t="n">
        <v>552</v>
      </c>
      <c r="B157" s="6"/>
      <c r="C157" s="16" t="n">
        <v>0.24256514437293</v>
      </c>
      <c r="D157" s="16" t="n">
        <v>0.252634571999855</v>
      </c>
      <c r="E157" s="16" t="n">
        <v>0.555901177675371</v>
      </c>
      <c r="F157" s="16" t="n">
        <v>0.19814118030947</v>
      </c>
      <c r="G157" s="16" t="n">
        <v>0.0204296883375596</v>
      </c>
      <c r="H157" s="6"/>
      <c r="I157" s="18" t="n">
        <v>-0.000624620605708377</v>
      </c>
      <c r="J157" s="18" t="n">
        <v>-0.000522634682293315</v>
      </c>
      <c r="K157" s="16" t="n">
        <v>0.596620583717358</v>
      </c>
      <c r="L157" s="16" t="n">
        <v>0.0258348886413624</v>
      </c>
      <c r="M157" s="16" t="n">
        <v>0.598758320532514</v>
      </c>
      <c r="N157" s="18" t="n">
        <v>8.51135315941701E-005</v>
      </c>
      <c r="O157" s="16" t="n">
        <v>0.0742060156837441</v>
      </c>
      <c r="P157" s="16" t="n">
        <v>0.0835543829834964</v>
      </c>
    </row>
    <row r="158" customFormat="false" ht="15" hidden="false" customHeight="false" outlineLevel="0" collapsed="false">
      <c r="A158" s="17" t="n">
        <v>553</v>
      </c>
      <c r="B158" s="6"/>
      <c r="C158" s="16" t="n">
        <v>0.241946466406048</v>
      </c>
      <c r="D158" s="16" t="n">
        <v>0.252111816752085</v>
      </c>
      <c r="E158" s="16" t="n">
        <v>0.556387608806964</v>
      </c>
      <c r="F158" s="16" t="n">
        <v>0.2010472025061</v>
      </c>
      <c r="G158" s="16" t="n">
        <v>0.0183744403730008</v>
      </c>
      <c r="H158" s="6"/>
      <c r="I158" s="18" t="n">
        <v>-0.000813431452005754</v>
      </c>
      <c r="J158" s="18" t="n">
        <v>-0.000689981258753811</v>
      </c>
      <c r="K158" s="16" t="n">
        <v>0.604518689196109</v>
      </c>
      <c r="L158" s="16" t="n">
        <v>0.013780350654289</v>
      </c>
      <c r="M158" s="16" t="n">
        <v>0.605952380952381</v>
      </c>
      <c r="N158" s="18" t="n">
        <v>2.40333610162971E-005</v>
      </c>
      <c r="O158" s="16" t="n">
        <v>0.0752882277340548</v>
      </c>
      <c r="P158" s="16" t="n">
        <v>0.0912457364676738</v>
      </c>
    </row>
    <row r="159" customFormat="false" ht="15" hidden="false" customHeight="false" outlineLevel="0" collapsed="false">
      <c r="A159" s="17" t="n">
        <v>554</v>
      </c>
      <c r="B159" s="6"/>
      <c r="C159" s="16" t="n">
        <v>0.241076404648173</v>
      </c>
      <c r="D159" s="16" t="n">
        <v>0.25136347215311</v>
      </c>
      <c r="E159" s="16" t="n">
        <v>0.557462877624168</v>
      </c>
      <c r="F159" s="16" t="n">
        <v>0.204650782777945</v>
      </c>
      <c r="G159" s="16" t="n">
        <v>0.0160748833995089</v>
      </c>
      <c r="H159" s="6"/>
      <c r="I159" s="16" t="n">
        <v>-0.00101102369915654</v>
      </c>
      <c r="J159" s="18" t="n">
        <v>-0.000864352224146305</v>
      </c>
      <c r="K159" s="16" t="n">
        <v>0.608858166922683</v>
      </c>
      <c r="L159" s="16" t="n">
        <v>0.00756165693575214</v>
      </c>
      <c r="M159" s="16" t="n">
        <v>0.612672811059908</v>
      </c>
      <c r="N159" s="18" t="n">
        <v>6.29957664590781E-006</v>
      </c>
      <c r="O159" s="16" t="n">
        <v>0.0766298428502075</v>
      </c>
      <c r="P159" s="16" t="n">
        <v>0.0982511136280772</v>
      </c>
    </row>
    <row r="160" customFormat="false" ht="15" hidden="false" customHeight="false" outlineLevel="0" collapsed="false">
      <c r="A160" s="17" t="n">
        <v>555</v>
      </c>
      <c r="B160" s="6"/>
      <c r="C160" s="16" t="n">
        <v>0.239946434484447</v>
      </c>
      <c r="D160" s="16" t="n">
        <v>0.250386156586026</v>
      </c>
      <c r="E160" s="16" t="n">
        <v>0.55847414234511</v>
      </c>
      <c r="F160" s="16" t="n">
        <v>0.20908871910654</v>
      </c>
      <c r="G160" s="16" t="n">
        <v>0.0136237067391304</v>
      </c>
      <c r="H160" s="6"/>
      <c r="I160" s="16" t="n">
        <v>-0.00121348173845435</v>
      </c>
      <c r="J160" s="16" t="n">
        <v>-0.0010420738028428</v>
      </c>
      <c r="K160" s="16" t="n">
        <v>0.612096774193548</v>
      </c>
      <c r="L160" s="16" t="n">
        <v>0.00398239578673251</v>
      </c>
      <c r="M160" s="16" t="n">
        <v>0.619150025601639</v>
      </c>
      <c r="N160" s="18" t="n">
        <v>1.74727035890132E-006</v>
      </c>
      <c r="O160" s="16" t="n">
        <v>0.0782815167111137</v>
      </c>
      <c r="P160" s="16" t="n">
        <v>0.104919924239813</v>
      </c>
    </row>
    <row r="161" customFormat="false" ht="15" hidden="false" customHeight="false" outlineLevel="0" collapsed="false">
      <c r="A161" s="17" t="n">
        <v>556</v>
      </c>
      <c r="B161" s="6"/>
      <c r="C161" s="16" t="n">
        <v>0.238565533254981</v>
      </c>
      <c r="D161" s="16" t="n">
        <v>0.249191636078414</v>
      </c>
      <c r="E161" s="16" t="n">
        <v>0.5594726062468</v>
      </c>
      <c r="F161" s="16" t="n">
        <v>0.214430550829496</v>
      </c>
      <c r="G161" s="16" t="n">
        <v>0.0111158587273407</v>
      </c>
      <c r="H161" s="6"/>
      <c r="I161" s="16" t="n">
        <v>-0.00141479851606264</v>
      </c>
      <c r="J161" s="16" t="n">
        <v>-0.00121844899390068</v>
      </c>
      <c r="K161" s="16" t="n">
        <v>0.613888888888889</v>
      </c>
      <c r="L161" s="16" t="n">
        <v>0.00210768986699504</v>
      </c>
      <c r="M161" s="16" t="n">
        <v>0.626075268817204</v>
      </c>
      <c r="N161" s="18" t="n">
        <v>4.10810941734591E-007</v>
      </c>
      <c r="O161" s="16" t="n">
        <v>0.0802687389880694</v>
      </c>
      <c r="P161" s="16" t="n">
        <v>0.111047669130373</v>
      </c>
    </row>
    <row r="162" customFormat="false" ht="15" hidden="false" customHeight="false" outlineLevel="0" collapsed="false">
      <c r="A162" s="17" t="n">
        <v>557</v>
      </c>
      <c r="B162" s="6"/>
      <c r="C162" s="16" t="n">
        <v>0.236953782493915</v>
      </c>
      <c r="D162" s="16" t="n">
        <v>0.247799703552093</v>
      </c>
      <c r="E162" s="16" t="n">
        <v>0.561162314388121</v>
      </c>
      <c r="F162" s="16" t="n">
        <v>0.220658825881587</v>
      </c>
      <c r="G162" s="16" t="n">
        <v>0.00871030892150166</v>
      </c>
      <c r="H162" s="6"/>
      <c r="I162" s="16" t="n">
        <v>-0.00161025468935892</v>
      </c>
      <c r="J162" s="16" t="n">
        <v>-0.00138940876006517</v>
      </c>
      <c r="K162" s="16" t="n">
        <v>0.615386584741424</v>
      </c>
      <c r="L162" s="16" t="n">
        <v>0.00115845373382613</v>
      </c>
      <c r="M162" s="16" t="n">
        <v>0.632411674347158</v>
      </c>
      <c r="N162" s="18" t="n">
        <v>9.0448752394539E-008</v>
      </c>
      <c r="O162" s="16" t="n">
        <v>0.0825845187143699</v>
      </c>
      <c r="P162" s="16" t="n">
        <v>0.116520034636341</v>
      </c>
    </row>
    <row r="163" customFormat="false" ht="15" hidden="false" customHeight="false" outlineLevel="0" collapsed="false">
      <c r="A163" s="17" t="n">
        <v>558</v>
      </c>
      <c r="B163" s="6"/>
      <c r="C163" s="16" t="n">
        <v>0.235138664961371</v>
      </c>
      <c r="D163" s="16" t="n">
        <v>0.246231823082401</v>
      </c>
      <c r="E163" s="16" t="n">
        <v>0.563184843830005</v>
      </c>
      <c r="F163" s="16" t="n">
        <v>0.227634653106725</v>
      </c>
      <c r="G163" s="16" t="n">
        <v>0.00657065424219041</v>
      </c>
      <c r="H163" s="6"/>
      <c r="I163" s="16" t="n">
        <v>-0.00179752802218694</v>
      </c>
      <c r="J163" s="16" t="n">
        <v>-0.00155248427978226</v>
      </c>
      <c r="K163" s="16" t="n">
        <v>0.617562724014337</v>
      </c>
      <c r="L163" s="18" t="n">
        <v>0.000631083187313853</v>
      </c>
      <c r="M163" s="16" t="n">
        <v>0.636943164362519</v>
      </c>
      <c r="N163" s="18" t="n">
        <v>2.62493947399402E-008</v>
      </c>
      <c r="O163" s="16" t="n">
        <v>0.0851766621034641</v>
      </c>
      <c r="P163" s="16" t="n">
        <v>0.12173891634867</v>
      </c>
    </row>
    <row r="164" customFormat="false" ht="15" hidden="false" customHeight="false" outlineLevel="0" collapsed="false">
      <c r="A164" s="17" t="n">
        <v>559</v>
      </c>
      <c r="B164" s="6"/>
      <c r="C164" s="16" t="n">
        <v>0.233148115478631</v>
      </c>
      <c r="D164" s="16" t="n">
        <v>0.244511647384744</v>
      </c>
      <c r="E164" s="16" t="n">
        <v>0.565028161802355</v>
      </c>
      <c r="F164" s="16" t="n">
        <v>0.235263323060317</v>
      </c>
      <c r="G164" s="16" t="n">
        <v>0.00478085081902619</v>
      </c>
      <c r="H164" s="6"/>
      <c r="I164" s="16" t="n">
        <v>-0.00197433143127719</v>
      </c>
      <c r="J164" s="16" t="n">
        <v>-0.00170550666766699</v>
      </c>
      <c r="K164" s="16" t="n">
        <v>0.620110087045571</v>
      </c>
      <c r="L164" s="18" t="n">
        <v>0.000339087301539198</v>
      </c>
      <c r="M164" s="16" t="n">
        <v>0.639874551971326</v>
      </c>
      <c r="N164" s="18" t="n">
        <v>1.42687361146594E-008</v>
      </c>
      <c r="O164" s="16" t="n">
        <v>0.0880094145586264</v>
      </c>
      <c r="P164" s="16" t="n">
        <v>0.126963457461513</v>
      </c>
    </row>
    <row r="165" customFormat="false" ht="15" hidden="false" customHeight="false" outlineLevel="0" collapsed="false">
      <c r="A165" s="17" t="n">
        <v>560</v>
      </c>
      <c r="B165" s="6"/>
      <c r="C165" s="16" t="n">
        <v>0.231005355297558</v>
      </c>
      <c r="D165" s="16" t="n">
        <v>0.242659720239799</v>
      </c>
      <c r="E165" s="16" t="n">
        <v>0.566845878136201</v>
      </c>
      <c r="F165" s="16" t="n">
        <v>0.243482140059742</v>
      </c>
      <c r="G165" s="16" t="n">
        <v>0.00335442563273436</v>
      </c>
      <c r="H165" s="6"/>
      <c r="I165" s="16" t="n">
        <v>-0.00213767919613441</v>
      </c>
      <c r="J165" s="16" t="n">
        <v>-0.00184769801512276</v>
      </c>
      <c r="K165" s="16" t="n">
        <v>0.621710189452125</v>
      </c>
      <c r="L165" s="18" t="n">
        <v>0.000196456584258121</v>
      </c>
      <c r="M165" s="16" t="n">
        <v>0.641231438812084</v>
      </c>
      <c r="N165" s="18" t="n">
        <v>1.28600532823478E-008</v>
      </c>
      <c r="O165" s="16" t="n">
        <v>0.0910589166950929</v>
      </c>
      <c r="P165" s="16" t="n">
        <v>0.131303586024652</v>
      </c>
    </row>
    <row r="166" customFormat="false" ht="15" hidden="false" customHeight="false" outlineLevel="0" collapsed="false">
      <c r="A166" s="17" t="n">
        <v>561</v>
      </c>
      <c r="B166" s="6"/>
      <c r="C166" s="16" t="n">
        <v>0.228729159396352</v>
      </c>
      <c r="D166" s="16" t="n">
        <v>0.240693074695728</v>
      </c>
      <c r="E166" s="16" t="n">
        <v>0.568766001024066</v>
      </c>
      <c r="F166" s="16" t="n">
        <v>0.252241767449348</v>
      </c>
      <c r="G166" s="16" t="n">
        <v>0.00227206337794091</v>
      </c>
      <c r="H166" s="6"/>
      <c r="I166" s="16" t="n">
        <v>-0.00228827692264247</v>
      </c>
      <c r="J166" s="16" t="n">
        <v>-0.0019801068439879</v>
      </c>
      <c r="K166" s="16" t="n">
        <v>0.622311827956989</v>
      </c>
      <c r="L166" s="18" t="n">
        <v>0.000123399094249084</v>
      </c>
      <c r="M166" s="16" t="n">
        <v>0.638274449564772</v>
      </c>
      <c r="N166" s="18" t="n">
        <v>3.3243166665622E-008</v>
      </c>
      <c r="O166" s="16" t="n">
        <v>0.0943062609640558</v>
      </c>
      <c r="P166" s="16" t="n">
        <v>0.134637122909498</v>
      </c>
    </row>
    <row r="167" customFormat="false" ht="15" hidden="false" customHeight="false" outlineLevel="0" collapsed="false">
      <c r="A167" s="17" t="n">
        <v>562</v>
      </c>
      <c r="B167" s="6"/>
      <c r="C167" s="16" t="n">
        <v>0.226329869621403</v>
      </c>
      <c r="D167" s="16" t="n">
        <v>0.238623744531928</v>
      </c>
      <c r="E167" s="16" t="n">
        <v>0.571351766513057</v>
      </c>
      <c r="F167" s="16" t="n">
        <v>0.261608676958026</v>
      </c>
      <c r="G167" s="16" t="n">
        <v>0.00147308462581218</v>
      </c>
      <c r="H167" s="6"/>
      <c r="I167" s="16" t="n">
        <v>-0.00242648164397514</v>
      </c>
      <c r="J167" s="16" t="n">
        <v>-0.00210288961533904</v>
      </c>
      <c r="K167" s="16" t="n">
        <v>0.62215821812596</v>
      </c>
      <c r="L167" s="18" t="n">
        <v>8.48549045950515E-005</v>
      </c>
      <c r="M167" s="16" t="n">
        <v>0.628405017921147</v>
      </c>
      <c r="N167" s="18" t="n">
        <v>3.77354754502764E-007</v>
      </c>
      <c r="O167" s="16" t="n">
        <v>0.0977754051963522</v>
      </c>
      <c r="P167" s="16" t="n">
        <v>0.13711765120765</v>
      </c>
    </row>
    <row r="168" customFormat="false" ht="15" hidden="false" customHeight="false" outlineLevel="0" collapsed="false">
      <c r="A168" s="17" t="n">
        <v>563</v>
      </c>
      <c r="B168" s="6"/>
      <c r="C168" s="16" t="n">
        <v>0.223809082570081</v>
      </c>
      <c r="D168" s="16" t="n">
        <v>0.236449690575806</v>
      </c>
      <c r="E168" s="16" t="n">
        <v>0.573515104966718</v>
      </c>
      <c r="F168" s="16" t="n">
        <v>0.271520722788369</v>
      </c>
      <c r="G168" s="18" t="n">
        <v>0.00091562921382672</v>
      </c>
      <c r="H168" s="6"/>
      <c r="I168" s="16" t="n">
        <v>-0.00255178188579945</v>
      </c>
      <c r="J168" s="16" t="n">
        <v>-0.00221542588413707</v>
      </c>
      <c r="K168" s="16" t="n">
        <v>0.621518177163339</v>
      </c>
      <c r="L168" s="18" t="n">
        <v>6.40557349504261E-005</v>
      </c>
      <c r="M168" s="16" t="n">
        <v>0.614618535586278</v>
      </c>
      <c r="N168" s="18" t="n">
        <v>7.81513489606965E-006</v>
      </c>
      <c r="O168" s="16" t="n">
        <v>0.101442567032321</v>
      </c>
      <c r="P168" s="16" t="n">
        <v>0.138902825039675</v>
      </c>
    </row>
    <row r="169" customFormat="false" ht="15" hidden="false" customHeight="false" outlineLevel="0" collapsed="false">
      <c r="A169" s="17" t="n">
        <v>564</v>
      </c>
      <c r="B169" s="6"/>
      <c r="C169" s="16" t="n">
        <v>0.221164036797588</v>
      </c>
      <c r="D169" s="16" t="n">
        <v>0.234162979135692</v>
      </c>
      <c r="E169" s="16" t="n">
        <v>0.576433691756272</v>
      </c>
      <c r="F169" s="16" t="n">
        <v>0.281873508886512</v>
      </c>
      <c r="G169" s="18" t="n">
        <v>0.000551938746209768</v>
      </c>
      <c r="H169" s="6"/>
      <c r="I169" s="16" t="n">
        <v>-0.00266490663040706</v>
      </c>
      <c r="J169" s="16" t="n">
        <v>-0.0023188654228638</v>
      </c>
      <c r="K169" s="16" t="n">
        <v>0.620225294418843</v>
      </c>
      <c r="L169" s="18" t="n">
        <v>5.62049568201516E-005</v>
      </c>
      <c r="M169" s="16" t="n">
        <v>0.596953405017921</v>
      </c>
      <c r="N169" s="18" t="n">
        <v>0.0002666420471765</v>
      </c>
      <c r="O169" s="16" t="n">
        <v>0.105268377302766</v>
      </c>
      <c r="P169" s="16" t="n">
        <v>0.139644412825016</v>
      </c>
    </row>
    <row r="170" customFormat="false" ht="15" hidden="false" customHeight="false" outlineLevel="0" collapsed="false">
      <c r="A170" s="17" t="n">
        <v>565</v>
      </c>
      <c r="B170" s="6"/>
      <c r="C170" s="16" t="n">
        <v>0.218394690838205</v>
      </c>
      <c r="D170" s="16" t="n">
        <v>0.23176314631252</v>
      </c>
      <c r="E170" s="16" t="n">
        <v>0.579339477726575</v>
      </c>
      <c r="F170" s="16" t="n">
        <v>0.292690303749841</v>
      </c>
      <c r="G170" s="18" t="n">
        <v>0.000317672849528982</v>
      </c>
      <c r="H170" s="6"/>
      <c r="I170" s="16" t="n">
        <v>-0.00276595736703885</v>
      </c>
      <c r="J170" s="16" t="n">
        <v>-0.00241373080683039</v>
      </c>
      <c r="K170" s="16" t="n">
        <v>0.618241167434716</v>
      </c>
      <c r="L170" s="18" t="n">
        <v>5.68012547234008E-005</v>
      </c>
      <c r="M170" s="16" t="n">
        <v>0.571569380440348</v>
      </c>
      <c r="N170" s="16" t="n">
        <v>0.0119925185066536</v>
      </c>
      <c r="O170" s="16" t="n">
        <v>0.109260669653213</v>
      </c>
      <c r="P170" s="16" t="n">
        <v>0.139277406190795</v>
      </c>
    </row>
    <row r="171" customFormat="false" ht="15" hidden="false" customHeight="false" outlineLevel="0" collapsed="false">
      <c r="A171" s="17" t="n">
        <v>566</v>
      </c>
      <c r="B171" s="6"/>
      <c r="C171" s="16" t="n">
        <v>0.215514697761924</v>
      </c>
      <c r="D171" s="16" t="n">
        <v>0.22925954529525</v>
      </c>
      <c r="E171" s="16" t="n">
        <v>0.582398873527906</v>
      </c>
      <c r="F171" s="16" t="n">
        <v>0.303894671986465</v>
      </c>
      <c r="G171" s="18" t="n">
        <v>0.000172460156716553</v>
      </c>
      <c r="H171" s="6"/>
      <c r="I171" s="16" t="n">
        <v>-0.00285366804015927</v>
      </c>
      <c r="J171" s="16" t="n">
        <v>-0.00249853619413012</v>
      </c>
      <c r="K171" s="16" t="n">
        <v>0.615937019969278</v>
      </c>
      <c r="L171" s="18" t="n">
        <v>6.38769406493736E-005</v>
      </c>
      <c r="M171" s="16" t="n">
        <v>0.537109575012801</v>
      </c>
      <c r="N171" s="16" t="n">
        <v>0.338839313921642</v>
      </c>
      <c r="O171" s="16" t="n">
        <v>0.113390438723844</v>
      </c>
      <c r="P171" s="16" t="n">
        <v>0.138102028198315</v>
      </c>
    </row>
    <row r="172" customFormat="false" ht="15" hidden="false" customHeight="false" outlineLevel="0" collapsed="false">
      <c r="A172" s="17" t="n">
        <v>567</v>
      </c>
      <c r="B172" s="6"/>
      <c r="C172" s="16" t="n">
        <v>0.212534683767523</v>
      </c>
      <c r="D172" s="16" t="n">
        <v>0.226657681952522</v>
      </c>
      <c r="E172" s="16" t="n">
        <v>0.585381464413723</v>
      </c>
      <c r="F172" s="16" t="n">
        <v>0.315380966340124</v>
      </c>
      <c r="G172" s="18" t="n">
        <v>8.94340486693336E-005</v>
      </c>
      <c r="H172" s="6"/>
      <c r="I172" s="16" t="n">
        <v>-0.00292595729333249</v>
      </c>
      <c r="J172" s="16" t="n">
        <v>-0.00257047469800705</v>
      </c>
      <c r="K172" s="16" t="n">
        <v>0.613069636456733</v>
      </c>
      <c r="L172" s="18" t="n">
        <v>7.79173864505082E-005</v>
      </c>
      <c r="M172" s="16" t="n">
        <v>0.511226318484383</v>
      </c>
      <c r="N172" s="16" t="n">
        <v>0.370604709571977</v>
      </c>
      <c r="O172" s="16" t="n">
        <v>0.117618027776349</v>
      </c>
      <c r="P172" s="16" t="n">
        <v>0.13643915486007</v>
      </c>
    </row>
    <row r="173" customFormat="false" ht="15" hidden="false" customHeight="false" outlineLevel="0" collapsed="false">
      <c r="A173" s="17" t="n">
        <v>568</v>
      </c>
      <c r="B173" s="6"/>
      <c r="C173" s="16" t="n">
        <v>0.209460277516541</v>
      </c>
      <c r="D173" s="16" t="n">
        <v>0.223959251529912</v>
      </c>
      <c r="E173" s="16" t="n">
        <v>0.588645673323093</v>
      </c>
      <c r="F173" s="16" t="n">
        <v>0.327054513822442</v>
      </c>
      <c r="G173" s="18" t="n">
        <v>4.46149027739749E-005</v>
      </c>
      <c r="H173" s="6"/>
      <c r="I173" s="16" t="n">
        <v>-0.00297942117253647</v>
      </c>
      <c r="J173" s="16" t="n">
        <v>-0.00262671809029827</v>
      </c>
      <c r="K173" s="16" t="n">
        <v>0.610483870967742</v>
      </c>
      <c r="L173" s="18" t="n">
        <v>0.000103384087258625</v>
      </c>
      <c r="M173" s="16" t="n">
        <v>0.578917050691244</v>
      </c>
      <c r="N173" s="18" t="n">
        <v>0.000533796125841573</v>
      </c>
      <c r="O173" s="16" t="n">
        <v>0.121907992937704</v>
      </c>
      <c r="P173" s="16" t="n">
        <v>0.134215582103664</v>
      </c>
    </row>
    <row r="174" customFormat="false" ht="15" hidden="false" customHeight="false" outlineLevel="0" collapsed="false">
      <c r="A174" s="17" t="n">
        <v>569</v>
      </c>
      <c r="B174" s="6"/>
      <c r="C174" s="16" t="n">
        <v>0.206321534484049</v>
      </c>
      <c r="D174" s="16" t="n">
        <v>0.221187775884099</v>
      </c>
      <c r="E174" s="16" t="n">
        <v>0.592818740399386</v>
      </c>
      <c r="F174" s="16" t="n">
        <v>0.338747998093624</v>
      </c>
      <c r="G174" s="18" t="n">
        <v>2.139193622687E-005</v>
      </c>
      <c r="H174" s="6"/>
      <c r="I174" s="16" t="n">
        <v>-0.00301178351483963</v>
      </c>
      <c r="J174" s="16" t="n">
        <v>-0.00266513277081315</v>
      </c>
      <c r="K174" s="16" t="n">
        <v>0.607552483358935</v>
      </c>
      <c r="L174" s="18" t="n">
        <v>0.00014488933040612</v>
      </c>
      <c r="M174" s="16" t="n">
        <v>0.652009728622632</v>
      </c>
      <c r="N174" s="18" t="n">
        <v>3.83096645880399E-009</v>
      </c>
      <c r="O174" s="16" t="n">
        <v>0.126198445793762</v>
      </c>
      <c r="P174" s="16" t="n">
        <v>0.131504584636306</v>
      </c>
    </row>
    <row r="175" customFormat="false" ht="15" hidden="false" customHeight="false" outlineLevel="0" collapsed="false">
      <c r="A175" s="17" t="n">
        <v>570</v>
      </c>
      <c r="B175" s="6"/>
      <c r="C175" s="16" t="n">
        <v>0.203148166580643</v>
      </c>
      <c r="D175" s="16" t="n">
        <v>0.218369455254756</v>
      </c>
      <c r="E175" s="16" t="n">
        <v>0.596198156682028</v>
      </c>
      <c r="F175" s="16" t="n">
        <v>0.350348113260576</v>
      </c>
      <c r="G175" s="18" t="n">
        <v>9.98930363353136E-006</v>
      </c>
      <c r="H175" s="6"/>
      <c r="I175" s="16" t="n">
        <v>-0.00302064130800797</v>
      </c>
      <c r="J175" s="16" t="n">
        <v>-0.00268291188841776</v>
      </c>
      <c r="K175" s="16" t="n">
        <v>0.60431387608807</v>
      </c>
      <c r="L175" s="18" t="n">
        <v>0.00020619185730012</v>
      </c>
      <c r="M175" s="16" t="n">
        <v>0.68484383000512</v>
      </c>
      <c r="N175" s="18" t="n">
        <v>7.33762683227028E-013</v>
      </c>
      <c r="O175" s="16" t="n">
        <v>0.130447655402796</v>
      </c>
      <c r="P175" s="16" t="n">
        <v>0.12856259203882</v>
      </c>
    </row>
    <row r="176" customFormat="false" ht="15" hidden="false" customHeight="false" outlineLevel="0" collapsed="false">
      <c r="A176" s="17" t="n">
        <v>571</v>
      </c>
      <c r="B176" s="6"/>
      <c r="C176" s="16" t="n">
        <v>0.199968361918951</v>
      </c>
      <c r="D176" s="16" t="n">
        <v>0.215531944100402</v>
      </c>
      <c r="E176" s="16" t="n">
        <v>0.599859190988223</v>
      </c>
      <c r="F176" s="16" t="n">
        <v>0.361802350179669</v>
      </c>
      <c r="G176" s="18" t="n">
        <v>4.53602488403777E-006</v>
      </c>
      <c r="H176" s="6"/>
      <c r="I176" s="16" t="n">
        <v>-0.00300242584409941</v>
      </c>
      <c r="J176" s="16" t="n">
        <v>-0.00267668048954243</v>
      </c>
      <c r="K176" s="16" t="n">
        <v>0.600729646697389</v>
      </c>
      <c r="L176" s="18" t="n">
        <v>0.000295955735156568</v>
      </c>
      <c r="M176" s="16" t="n">
        <v>0.693663594470046</v>
      </c>
      <c r="N176" s="18" t="n">
        <v>5.57154277549312E-013</v>
      </c>
      <c r="O176" s="16" t="n">
        <v>0.134636388250151</v>
      </c>
      <c r="P176" s="16" t="n">
        <v>0.125347357449598</v>
      </c>
    </row>
    <row r="177" customFormat="false" ht="15" hidden="false" customHeight="false" outlineLevel="0" collapsed="false">
      <c r="A177" s="17" t="n">
        <v>572</v>
      </c>
      <c r="B177" s="6"/>
      <c r="C177" s="16" t="n">
        <v>0.196811174574605</v>
      </c>
      <c r="D177" s="16" t="n">
        <v>0.212705518219783</v>
      </c>
      <c r="E177" s="16" t="n">
        <v>0.603558627752176</v>
      </c>
      <c r="F177" s="16" t="n">
        <v>0.373091814955596</v>
      </c>
      <c r="G177" s="18" t="n">
        <v>2.01239330796919E-006</v>
      </c>
      <c r="H177" s="6"/>
      <c r="I177" s="16" t="n">
        <v>-0.00295823392925021</v>
      </c>
      <c r="J177" s="16" t="n">
        <v>-0.00264702969346637</v>
      </c>
      <c r="K177" s="16" t="n">
        <v>0.597503840245776</v>
      </c>
      <c r="L177" s="18" t="n">
        <v>0.000429297394103774</v>
      </c>
      <c r="M177" s="16" t="n">
        <v>0.689272913466462</v>
      </c>
      <c r="N177" s="18" t="n">
        <v>1.39141963676465E-011</v>
      </c>
      <c r="O177" s="16" t="n">
        <v>0.138757815629241</v>
      </c>
      <c r="P177" s="16" t="n">
        <v>0.121927866546926</v>
      </c>
    </row>
    <row r="178" customFormat="false" ht="15" hidden="false" customHeight="false" outlineLevel="0" collapsed="false">
      <c r="A178" s="17" t="n">
        <v>573</v>
      </c>
      <c r="B178" s="6"/>
      <c r="C178" s="16" t="n">
        <v>0.193712395152093</v>
      </c>
      <c r="D178" s="16" t="n">
        <v>0.209921981460119</v>
      </c>
      <c r="E178" s="16" t="n">
        <v>0.607450076804916</v>
      </c>
      <c r="F178" s="16" t="n">
        <v>0.384053774766923</v>
      </c>
      <c r="G178" s="18" t="n">
        <v>8.82898348703993E-007</v>
      </c>
      <c r="H178" s="6"/>
      <c r="I178" s="16" t="n">
        <v>-0.00289183712950919</v>
      </c>
      <c r="J178" s="16" t="n">
        <v>-0.00259687223712089</v>
      </c>
      <c r="K178" s="16" t="n">
        <v>0.593586789554532</v>
      </c>
      <c r="L178" s="18" t="n">
        <v>0.000619542124347709</v>
      </c>
      <c r="M178" s="16" t="n">
        <v>0.679480286738351</v>
      </c>
      <c r="N178" s="18" t="n">
        <v>3.55154279024024E-010</v>
      </c>
      <c r="O178" s="16" t="n">
        <v>0.142752796165451</v>
      </c>
      <c r="P178" s="16" t="n">
        <v>0.118431960549744</v>
      </c>
    </row>
    <row r="179" customFormat="false" ht="15" hidden="false" customHeight="false" outlineLevel="0" collapsed="false">
      <c r="A179" s="17" t="n">
        <v>574</v>
      </c>
      <c r="B179" s="6"/>
      <c r="C179" s="16" t="n">
        <v>0.190713739949904</v>
      </c>
      <c r="D179" s="16" t="n">
        <v>0.207218937355841</v>
      </c>
      <c r="E179" s="16" t="n">
        <v>0.611149513568868</v>
      </c>
      <c r="F179" s="16" t="n">
        <v>0.394525175873273</v>
      </c>
      <c r="G179" s="18" t="n">
        <v>3.89890919526572E-007</v>
      </c>
      <c r="H179" s="6"/>
      <c r="I179" s="16" t="n">
        <v>-0.00280468959990686</v>
      </c>
      <c r="J179" s="16" t="n">
        <v>-0.00252696026348413</v>
      </c>
      <c r="K179" s="16" t="n">
        <v>0.589887352790579</v>
      </c>
      <c r="L179" s="18" t="n">
        <v>0.000884320501810093</v>
      </c>
      <c r="M179" s="16" t="n">
        <v>0.667665130568356</v>
      </c>
      <c r="N179" s="18" t="n">
        <v>7.24362884554303E-009</v>
      </c>
      <c r="O179" s="16" t="n">
        <v>0.146562495414186</v>
      </c>
      <c r="P179" s="16" t="n">
        <v>0.115018863251063</v>
      </c>
    </row>
    <row r="180" customFormat="false" ht="15" hidden="false" customHeight="false" outlineLevel="0" collapsed="false">
      <c r="A180" s="17" t="n">
        <v>575</v>
      </c>
      <c r="B180" s="6"/>
      <c r="C180" s="16" t="n">
        <v>0.187854641329182</v>
      </c>
      <c r="D180" s="16" t="n">
        <v>0.204633773872336</v>
      </c>
      <c r="E180" s="16" t="n">
        <v>0.614874551971326</v>
      </c>
      <c r="F180" s="16" t="n">
        <v>0.404410839490189</v>
      </c>
      <c r="G180" s="18" t="n">
        <v>1.77497724353611E-007</v>
      </c>
      <c r="H180" s="6"/>
      <c r="I180" s="16" t="n">
        <v>-0.00270072417228171</v>
      </c>
      <c r="J180" s="16" t="n">
        <v>-0.0024410880996082</v>
      </c>
      <c r="K180" s="16" t="n">
        <v>0.58631592421915</v>
      </c>
      <c r="L180" s="16" t="n">
        <v>0.00125545592663345</v>
      </c>
      <c r="M180" s="16" t="n">
        <v>0.656554019457245</v>
      </c>
      <c r="N180" s="18" t="n">
        <v>9.31073931442588E-008</v>
      </c>
      <c r="O180" s="16" t="n">
        <v>0.150153120230824</v>
      </c>
      <c r="P180" s="16" t="n">
        <v>0.111590755343921</v>
      </c>
    </row>
    <row r="181" customFormat="false" ht="15" hidden="false" customHeight="false" outlineLevel="0" collapsed="false">
      <c r="A181" s="17" t="n">
        <v>576</v>
      </c>
      <c r="B181" s="6"/>
      <c r="C181" s="16" t="n">
        <v>0.185151198502248</v>
      </c>
      <c r="D181" s="16" t="n">
        <v>0.202183752579046</v>
      </c>
      <c r="E181" s="16" t="n">
        <v>0.617793138760881</v>
      </c>
      <c r="F181" s="16" t="n">
        <v>0.41370429293055</v>
      </c>
      <c r="G181" s="18" t="n">
        <v>8.2797802224608E-008</v>
      </c>
      <c r="H181" s="6"/>
      <c r="I181" s="16" t="n">
        <v>-0.00258456016669002</v>
      </c>
      <c r="J181" s="16" t="n">
        <v>-0.00234340747509385</v>
      </c>
      <c r="K181" s="16" t="n">
        <v>0.582808499743984</v>
      </c>
      <c r="L181" s="16" t="n">
        <v>0.00173694203798859</v>
      </c>
      <c r="M181" s="16" t="n">
        <v>0.645890937019969</v>
      </c>
      <c r="N181" s="18" t="n">
        <v>6.98064718200344E-007</v>
      </c>
      <c r="O181" s="16" t="n">
        <v>0.153523238220519</v>
      </c>
      <c r="P181" s="16" t="n">
        <v>0.108158331934673</v>
      </c>
    </row>
    <row r="182" customFormat="false" ht="15" hidden="false" customHeight="false" outlineLevel="0" collapsed="false">
      <c r="A182" s="17" t="n">
        <v>577</v>
      </c>
      <c r="B182" s="6"/>
      <c r="C182" s="16" t="n">
        <v>0.182614411130473</v>
      </c>
      <c r="D182" s="16" t="n">
        <v>0.199877531984988</v>
      </c>
      <c r="E182" s="16" t="n">
        <v>0.621377368151562</v>
      </c>
      <c r="F182" s="16" t="n">
        <v>0.422340931598877</v>
      </c>
      <c r="G182" s="18" t="n">
        <v>3.92536427807757E-008</v>
      </c>
      <c r="H182" s="6"/>
      <c r="I182" s="16" t="n">
        <v>-0.00245976545436184</v>
      </c>
      <c r="J182" s="16" t="n">
        <v>-0.00223693567276697</v>
      </c>
      <c r="K182" s="16" t="n">
        <v>0.579416282642089</v>
      </c>
      <c r="L182" s="16" t="n">
        <v>0.00236828489189654</v>
      </c>
      <c r="M182" s="16" t="n">
        <v>0.637928827444957</v>
      </c>
      <c r="N182" s="18" t="n">
        <v>2.98717868837196E-006</v>
      </c>
      <c r="O182" s="16" t="n">
        <v>0.156650380290533</v>
      </c>
      <c r="P182" s="16" t="n">
        <v>0.104773289236192</v>
      </c>
    </row>
    <row r="183" customFormat="false" ht="15" hidden="false" customHeight="false" outlineLevel="0" collapsed="false">
      <c r="A183" s="17" t="n">
        <v>578</v>
      </c>
      <c r="B183" s="6"/>
      <c r="C183" s="16" t="n">
        <v>0.180244760580714</v>
      </c>
      <c r="D183" s="16" t="n">
        <v>0.197714139284003</v>
      </c>
      <c r="E183" s="16" t="n">
        <v>0.624795186891961</v>
      </c>
      <c r="F183" s="16" t="n">
        <v>0.430289561442399</v>
      </c>
      <c r="G183" s="18" t="n">
        <v>1.93619703481932E-008</v>
      </c>
      <c r="H183" s="6"/>
      <c r="I183" s="16" t="n">
        <v>-0.00233020260338785</v>
      </c>
      <c r="J183" s="16" t="n">
        <v>-0.00212499786279968</v>
      </c>
      <c r="K183" s="16" t="n">
        <v>0.576049667178699</v>
      </c>
      <c r="L183" s="16" t="n">
        <v>0.00315881142905915</v>
      </c>
      <c r="M183" s="16" t="n">
        <v>0.631515616999488</v>
      </c>
      <c r="N183" s="18" t="n">
        <v>8.92720109069288E-006</v>
      </c>
      <c r="O183" s="16" t="n">
        <v>0.159524254076581</v>
      </c>
      <c r="P183" s="16" t="n">
        <v>0.101521354026432</v>
      </c>
    </row>
    <row r="184" customFormat="false" ht="15" hidden="false" customHeight="false" outlineLevel="0" collapsed="false">
      <c r="A184" s="17" t="n">
        <v>579</v>
      </c>
      <c r="B184" s="6"/>
      <c r="C184" s="16" t="n">
        <v>0.178031298164688</v>
      </c>
      <c r="D184" s="16" t="n">
        <v>0.195685737319552</v>
      </c>
      <c r="E184" s="16" t="n">
        <v>0.627572964669739</v>
      </c>
      <c r="F184" s="16" t="n">
        <v>0.437625879985029</v>
      </c>
      <c r="G184" s="18" t="n">
        <v>9.89132374756628E-009</v>
      </c>
      <c r="H184" s="6"/>
      <c r="I184" s="16" t="n">
        <v>-0.00219987070255545</v>
      </c>
      <c r="J184" s="16" t="n">
        <v>-0.0020115432706301</v>
      </c>
      <c r="K184" s="16" t="n">
        <v>0.572414234511009</v>
      </c>
      <c r="L184" s="16" t="n">
        <v>0.00415079458544939</v>
      </c>
      <c r="M184" s="16" t="n">
        <v>0.624462365591398</v>
      </c>
      <c r="N184" s="18" t="n">
        <v>2.33044901064812E-005</v>
      </c>
      <c r="O184" s="16" t="n">
        <v>0.162173150482424</v>
      </c>
      <c r="P184" s="16" t="n">
        <v>0.098272269806023</v>
      </c>
    </row>
    <row r="185" customFormat="false" ht="15" hidden="false" customHeight="false" outlineLevel="0" collapsed="false">
      <c r="A185" s="17" t="n">
        <v>580</v>
      </c>
      <c r="B185" s="6"/>
      <c r="C185" s="16" t="n">
        <v>0.175959290762848</v>
      </c>
      <c r="D185" s="16" t="n">
        <v>0.193781537658102</v>
      </c>
      <c r="E185" s="16" t="n">
        <v>0.630363543266769</v>
      </c>
      <c r="F185" s="16" t="n">
        <v>0.444437097021212</v>
      </c>
      <c r="G185" s="18" t="n">
        <v>5.23172255175332E-009</v>
      </c>
      <c r="H185" s="6"/>
      <c r="I185" s="16" t="n">
        <v>-0.00207202612019084</v>
      </c>
      <c r="J185" s="16" t="n">
        <v>-0.00189965707284317</v>
      </c>
      <c r="K185" s="16" t="n">
        <v>0.568689196108551</v>
      </c>
      <c r="L185" s="16" t="n">
        <v>0.00550327561010664</v>
      </c>
      <c r="M185" s="16" t="n">
        <v>0.618228366615463</v>
      </c>
      <c r="N185" s="18" t="n">
        <v>5.50152305438834E-005</v>
      </c>
      <c r="O185" s="16" t="n">
        <v>0.16462931722696</v>
      </c>
      <c r="P185" s="16" t="n">
        <v>0.0949980870658668</v>
      </c>
    </row>
    <row r="186" customFormat="false" ht="15" hidden="false" customHeight="false" outlineLevel="0" collapsed="false">
      <c r="A186" s="17" t="n">
        <v>581</v>
      </c>
      <c r="B186" s="6"/>
      <c r="C186" s="16" t="n">
        <v>0.174008734552093</v>
      </c>
      <c r="D186" s="16" t="n">
        <v>0.191984575932828</v>
      </c>
      <c r="E186" s="16" t="n">
        <v>0.633243727598566</v>
      </c>
      <c r="F186" s="16" t="n">
        <v>0.450806604996112</v>
      </c>
      <c r="G186" s="18" t="n">
        <v>2.84745274817573E-009</v>
      </c>
      <c r="H186" s="6"/>
      <c r="I186" s="16" t="n">
        <v>-0.00194835420317834</v>
      </c>
      <c r="J186" s="16" t="n">
        <v>-0.00179064041098047</v>
      </c>
      <c r="K186" s="16" t="n">
        <v>0.564912954429084</v>
      </c>
      <c r="L186" s="16" t="n">
        <v>0.00708087443134111</v>
      </c>
      <c r="M186" s="16" t="n">
        <v>0.613402457757297</v>
      </c>
      <c r="N186" s="18" t="n">
        <v>0.000106510320795333</v>
      </c>
      <c r="O186" s="16" t="n">
        <v>0.166923434173632</v>
      </c>
      <c r="P186" s="16" t="n">
        <v>0.0918450829046828</v>
      </c>
    </row>
    <row r="187" customFormat="false" ht="15" hidden="false" customHeight="false" outlineLevel="0" collapsed="false">
      <c r="A187" s="17" t="n">
        <v>582</v>
      </c>
      <c r="B187" s="6"/>
      <c r="C187" s="16" t="n">
        <v>0.172159998439181</v>
      </c>
      <c r="D187" s="16" t="n">
        <v>0.190277202130211</v>
      </c>
      <c r="E187" s="16" t="n">
        <v>0.635688684075781</v>
      </c>
      <c r="F187" s="16" t="n">
        <v>0.456797752267187</v>
      </c>
      <c r="G187" s="18" t="n">
        <v>1.60055033111651E-009</v>
      </c>
      <c r="H187" s="6"/>
      <c r="I187" s="16" t="n">
        <v>-0.00182949943708763</v>
      </c>
      <c r="J187" s="16" t="n">
        <v>-0.00168510427977503</v>
      </c>
      <c r="K187" s="16" t="n">
        <v>0.561431131592422</v>
      </c>
      <c r="L187" s="16" t="n">
        <v>0.00883630636575567</v>
      </c>
      <c r="M187" s="16" t="n">
        <v>0.607770097286226</v>
      </c>
      <c r="N187" s="18" t="n">
        <v>0.000212472909681377</v>
      </c>
      <c r="O187" s="16" t="n">
        <v>0.169078805496266</v>
      </c>
      <c r="P187" s="16" t="n">
        <v>0.0889407311749031</v>
      </c>
    </row>
    <row r="188" customFormat="false" ht="15" hidden="false" customHeight="false" outlineLevel="0" collapsed="false">
      <c r="A188" s="17" t="n">
        <v>583</v>
      </c>
      <c r="B188" s="6"/>
      <c r="C188" s="16" t="n">
        <v>0.170407610846541</v>
      </c>
      <c r="D188" s="16" t="n">
        <v>0.18865574331514</v>
      </c>
      <c r="E188" s="16" t="n">
        <v>0.638223246287762</v>
      </c>
      <c r="F188" s="16" t="n">
        <v>0.462428842531411</v>
      </c>
      <c r="G188" s="18" t="n">
        <v>9.17394270157524E-010</v>
      </c>
      <c r="H188" s="6"/>
      <c r="I188" s="16" t="n">
        <v>-0.00171601539773401</v>
      </c>
      <c r="J188" s="16" t="n">
        <v>-0.00158367726805957</v>
      </c>
      <c r="K188" s="16" t="n">
        <v>0.558038914490527</v>
      </c>
      <c r="L188" s="16" t="n">
        <v>0.0107750527051565</v>
      </c>
      <c r="M188" s="16" t="n">
        <v>0.601920122887865</v>
      </c>
      <c r="N188" s="18" t="n">
        <v>0.000450575609614805</v>
      </c>
      <c r="O188" s="16" t="n">
        <v>0.171102434443964</v>
      </c>
      <c r="P188" s="16" t="n">
        <v>0.0863167443035733</v>
      </c>
    </row>
    <row r="189" customFormat="false" ht="15" hidden="false" customHeight="false" outlineLevel="0" collapsed="false">
      <c r="A189" s="17" t="n">
        <v>584</v>
      </c>
      <c r="B189" s="6"/>
      <c r="C189" s="16" t="n">
        <v>0.168752481636805</v>
      </c>
      <c r="D189" s="16" t="n">
        <v>0.187122956421265</v>
      </c>
      <c r="E189" s="16" t="n">
        <v>0.640450588837686</v>
      </c>
      <c r="F189" s="16" t="n">
        <v>0.467751711910445</v>
      </c>
      <c r="G189" s="18" t="n">
        <v>5.36715146953654E-010</v>
      </c>
      <c r="H189" s="6"/>
      <c r="I189" s="16" t="n">
        <v>-0.0016083103222375</v>
      </c>
      <c r="J189" s="16" t="n">
        <v>-0.00148681558033467</v>
      </c>
      <c r="K189" s="16" t="n">
        <v>0.555606758832565</v>
      </c>
      <c r="L189" s="16" t="n">
        <v>0.0128345464355877</v>
      </c>
      <c r="M189" s="16" t="n">
        <v>0.597606246799795</v>
      </c>
      <c r="N189" s="18" t="n">
        <v>0.000835921928951682</v>
      </c>
      <c r="O189" s="16" t="n">
        <v>0.173013310551034</v>
      </c>
      <c r="P189" s="16" t="n">
        <v>0.0838547019992967</v>
      </c>
    </row>
    <row r="190" customFormat="false" ht="15" hidden="false" customHeight="false" outlineLevel="0" collapsed="false">
      <c r="A190" s="17" t="n">
        <v>585</v>
      </c>
      <c r="B190" s="6"/>
      <c r="C190" s="16" t="n">
        <v>0.167196588985435</v>
      </c>
      <c r="D190" s="16" t="n">
        <v>0.185681785311301</v>
      </c>
      <c r="E190" s="16" t="n">
        <v>0.642204301075269</v>
      </c>
      <c r="F190" s="16" t="n">
        <v>0.472793082298398</v>
      </c>
      <c r="G190" s="18" t="n">
        <v>3.20017715998082E-010</v>
      </c>
      <c r="H190" s="6"/>
      <c r="I190" s="16" t="n">
        <v>-0.00150478929239035</v>
      </c>
      <c r="J190" s="16" t="n">
        <v>-0.00139298900906123</v>
      </c>
      <c r="K190" s="16" t="n">
        <v>0.553533026113671</v>
      </c>
      <c r="L190" s="16" t="n">
        <v>0.0148382239057892</v>
      </c>
      <c r="M190" s="16" t="n">
        <v>0.593625192012289</v>
      </c>
      <c r="N190" s="16" t="n">
        <v>0.00143899211873354</v>
      </c>
      <c r="O190" s="16" t="n">
        <v>0.174821330989281</v>
      </c>
      <c r="P190" s="16" t="n">
        <v>0.0816894888535339</v>
      </c>
    </row>
    <row r="191" customFormat="false" ht="15" hidden="false" customHeight="false" outlineLevel="0" collapsed="false">
      <c r="A191" s="17" t="n">
        <v>586</v>
      </c>
      <c r="B191" s="6"/>
      <c r="C191" s="16" t="n">
        <v>0.165737272446873</v>
      </c>
      <c r="D191" s="16" t="n">
        <v>0.184329325038498</v>
      </c>
      <c r="E191" s="16" t="n">
        <v>0.644457245263697</v>
      </c>
      <c r="F191" s="16" t="n">
        <v>0.477532981679224</v>
      </c>
      <c r="G191" s="18" t="n">
        <v>1.95469471895138E-010</v>
      </c>
      <c r="H191" s="6"/>
      <c r="I191" s="16" t="n">
        <v>-0.00140411579799864</v>
      </c>
      <c r="J191" s="16" t="n">
        <v>-0.00130106341080944</v>
      </c>
      <c r="K191" s="16" t="n">
        <v>0.55142089093702</v>
      </c>
      <c r="L191" s="16" t="n">
        <v>0.0167449966068566</v>
      </c>
      <c r="M191" s="16" t="n">
        <v>0.589349718381977</v>
      </c>
      <c r="N191" s="16" t="n">
        <v>0.00231411743682651</v>
      </c>
      <c r="O191" s="16" t="n">
        <v>0.176519621708089</v>
      </c>
      <c r="P191" s="16" t="n">
        <v>0.0797904200833517</v>
      </c>
    </row>
    <row r="192" customFormat="false" ht="15" hidden="false" customHeight="false" outlineLevel="0" collapsed="false">
      <c r="A192" s="17" t="n">
        <v>587</v>
      </c>
      <c r="B192" s="6"/>
      <c r="C192" s="16" t="n">
        <v>0.164384071248637</v>
      </c>
      <c r="D192" s="16" t="n">
        <v>0.183073074363704</v>
      </c>
      <c r="E192" s="16" t="n">
        <v>0.6463133640553</v>
      </c>
      <c r="F192" s="16" t="n">
        <v>0.481942923885723</v>
      </c>
      <c r="G192" s="18" t="n">
        <v>1.22766946529968E-010</v>
      </c>
      <c r="H192" s="6"/>
      <c r="I192" s="16" t="n">
        <v>-0.00130617224427648</v>
      </c>
      <c r="J192" s="16" t="n">
        <v>-0.00121119442576162</v>
      </c>
      <c r="K192" s="16" t="n">
        <v>0.549129544290835</v>
      </c>
      <c r="L192" s="16" t="n">
        <v>0.0188039476502514</v>
      </c>
      <c r="M192" s="16" t="n">
        <v>0.58594470046083</v>
      </c>
      <c r="N192" s="16" t="n">
        <v>0.00346780446061416</v>
      </c>
      <c r="O192" s="16" t="n">
        <v>0.178098275743338</v>
      </c>
      <c r="P192" s="16" t="n">
        <v>0.0779141710783907</v>
      </c>
    </row>
    <row r="193" customFormat="false" ht="15" hidden="false" customHeight="false" outlineLevel="0" collapsed="false">
      <c r="A193" s="17" t="n">
        <v>588</v>
      </c>
      <c r="B193" s="6"/>
      <c r="C193" s="16" t="n">
        <v>0.163139845149446</v>
      </c>
      <c r="D193" s="16" t="n">
        <v>0.18191628796955</v>
      </c>
      <c r="E193" s="16" t="n">
        <v>0.648361495135689</v>
      </c>
      <c r="F193" s="16" t="n">
        <v>0.486032909552473</v>
      </c>
      <c r="G193" s="18" t="n">
        <v>7.92678247419892E-011</v>
      </c>
      <c r="H193" s="6"/>
      <c r="I193" s="16" t="n">
        <v>-0.00121252150517711</v>
      </c>
      <c r="J193" s="16" t="n">
        <v>-0.00112496532396827</v>
      </c>
      <c r="K193" s="16" t="n">
        <v>0.54710701484895</v>
      </c>
      <c r="L193" s="16" t="n">
        <v>0.0210629988723389</v>
      </c>
      <c r="M193" s="16" t="n">
        <v>0.583845366103431</v>
      </c>
      <c r="N193" s="16" t="n">
        <v>0.00445851717214022</v>
      </c>
      <c r="O193" s="16" t="n">
        <v>0.179561165153125</v>
      </c>
      <c r="P193" s="16" t="n">
        <v>0.0760626384983611</v>
      </c>
    </row>
    <row r="194" customFormat="false" ht="15" hidden="false" customHeight="false" outlineLevel="0" collapsed="false">
      <c r="A194" s="17" t="n">
        <v>589</v>
      </c>
      <c r="B194" s="6"/>
      <c r="C194" s="16" t="n">
        <v>0.161999265594098</v>
      </c>
      <c r="D194" s="16" t="n">
        <v>0.180855822507736</v>
      </c>
      <c r="E194" s="16" t="n">
        <v>0.649987199180748</v>
      </c>
      <c r="F194" s="16" t="n">
        <v>0.489849716722951</v>
      </c>
      <c r="G194" s="18" t="n">
        <v>5.25369309401327E-011</v>
      </c>
      <c r="H194" s="6"/>
      <c r="I194" s="16" t="n">
        <v>-0.00112283754853099</v>
      </c>
      <c r="J194" s="16" t="n">
        <v>-0.00104231980324587</v>
      </c>
      <c r="K194" s="16" t="n">
        <v>0.544303635432668</v>
      </c>
      <c r="L194" s="16" t="n">
        <v>0.0237835490605152</v>
      </c>
      <c r="M194" s="16" t="n">
        <v>0.582270865335381</v>
      </c>
      <c r="N194" s="16" t="n">
        <v>0.00503660447077999</v>
      </c>
      <c r="O194" s="16" t="n">
        <v>0.18092527170859</v>
      </c>
      <c r="P194" s="16" t="n">
        <v>0.0740531683704438</v>
      </c>
    </row>
    <row r="195" customFormat="false" ht="15" hidden="false" customHeight="false" outlineLevel="0" collapsed="false">
      <c r="A195" s="17" t="n">
        <v>590</v>
      </c>
      <c r="B195" s="6"/>
      <c r="C195" s="16" t="n">
        <v>0.160958289260402</v>
      </c>
      <c r="D195" s="16" t="n">
        <v>0.179888216396612</v>
      </c>
      <c r="E195" s="16" t="n">
        <v>0.651497695852535</v>
      </c>
      <c r="F195" s="16" t="n">
        <v>0.493415037100345</v>
      </c>
      <c r="G195" s="18" t="n">
        <v>3.56342510938879E-011</v>
      </c>
      <c r="H195" s="6"/>
      <c r="I195" s="16" t="n">
        <v>-0.00103843870705827</v>
      </c>
      <c r="J195" s="18" t="n">
        <v>-0.000964477140422498</v>
      </c>
      <c r="K195" s="16" t="n">
        <v>0.541436251920123</v>
      </c>
      <c r="L195" s="16" t="n">
        <v>0.0268670961288784</v>
      </c>
      <c r="M195" s="16" t="n">
        <v>0.581323604710702</v>
      </c>
      <c r="N195" s="16" t="n">
        <v>0.00536863781700122</v>
      </c>
      <c r="O195" s="16" t="n">
        <v>0.182198555843275</v>
      </c>
      <c r="P195" s="16" t="n">
        <v>0.0719179219550919</v>
      </c>
    </row>
    <row r="196" customFormat="false" ht="15" hidden="false" customHeight="false" outlineLevel="0" collapsed="false">
      <c r="A196" s="17" t="n">
        <v>591</v>
      </c>
      <c r="B196" s="6"/>
      <c r="C196" s="16" t="n">
        <v>0.160010226017263</v>
      </c>
      <c r="D196" s="16" t="n">
        <v>0.179007056317661</v>
      </c>
      <c r="E196" s="16" t="n">
        <v>0.653187403993856</v>
      </c>
      <c r="F196" s="16" t="n">
        <v>0.496747891744456</v>
      </c>
      <c r="G196" s="18" t="n">
        <v>2.4834341497982E-011</v>
      </c>
      <c r="H196" s="6"/>
      <c r="I196" s="18" t="n">
        <v>-0.000961552192235629</v>
      </c>
      <c r="J196" s="18" t="n">
        <v>-0.000893367798098065</v>
      </c>
      <c r="K196" s="16" t="n">
        <v>0.538146441372248</v>
      </c>
      <c r="L196" s="16" t="n">
        <v>0.0303439645028829</v>
      </c>
      <c r="M196" s="16" t="n">
        <v>0.580389144905274</v>
      </c>
      <c r="N196" s="16" t="n">
        <v>0.00586242593130399</v>
      </c>
      <c r="O196" s="16" t="n">
        <v>0.1833879912132</v>
      </c>
      <c r="P196" s="16" t="n">
        <v>0.069779525885745</v>
      </c>
    </row>
    <row r="197" customFormat="false" ht="15" hidden="false" customHeight="false" outlineLevel="0" collapsed="false">
      <c r="A197" s="17" t="n">
        <v>592</v>
      </c>
      <c r="B197" s="6"/>
      <c r="C197" s="16" t="n">
        <v>0.159145327727317</v>
      </c>
      <c r="D197" s="16" t="n">
        <v>0.178203039963385</v>
      </c>
      <c r="E197" s="16" t="n">
        <v>0.654147465437788</v>
      </c>
      <c r="F197" s="16" t="n">
        <v>0.499848734845718</v>
      </c>
      <c r="G197" s="18" t="n">
        <v>1.76998885648893E-011</v>
      </c>
      <c r="H197" s="6"/>
      <c r="I197" s="18" t="n">
        <v>-0.000894265046423807</v>
      </c>
      <c r="J197" s="18" t="n">
        <v>-0.000830873020534463</v>
      </c>
      <c r="K197" s="16" t="n">
        <v>0.534549411162314</v>
      </c>
      <c r="L197" s="16" t="n">
        <v>0.0333021885469921</v>
      </c>
      <c r="M197" s="16" t="n">
        <v>0.580081925243216</v>
      </c>
      <c r="N197" s="16" t="n">
        <v>0.0062305331310252</v>
      </c>
      <c r="O197" s="16" t="n">
        <v>0.184493903171415</v>
      </c>
      <c r="P197" s="16" t="n">
        <v>0.0679317289016887</v>
      </c>
    </row>
    <row r="198" customFormat="false" ht="15" hidden="false" customHeight="false" outlineLevel="0" collapsed="false">
      <c r="A198" s="17" t="n">
        <v>593</v>
      </c>
      <c r="B198" s="6"/>
      <c r="C198" s="16" t="n">
        <v>0.158350631923259</v>
      </c>
      <c r="D198" s="16" t="n">
        <v>0.177464412231789</v>
      </c>
      <c r="E198" s="16" t="n">
        <v>0.655593958013313</v>
      </c>
      <c r="F198" s="16" t="n">
        <v>0.502717112896774</v>
      </c>
      <c r="G198" s="18" t="n">
        <v>1.29168064229593E-011</v>
      </c>
      <c r="H198" s="6"/>
      <c r="I198" s="18" t="n">
        <v>-0.000838261397551595</v>
      </c>
      <c r="J198" s="18" t="n">
        <v>-0.000778633608367288</v>
      </c>
      <c r="K198" s="16" t="n">
        <v>0.532219662058372</v>
      </c>
      <c r="L198" s="16" t="n">
        <v>0.0358934360880894</v>
      </c>
      <c r="M198" s="16" t="n">
        <v>0.57963389656938</v>
      </c>
      <c r="N198" s="16" t="n">
        <v>0.00790404968355288</v>
      </c>
      <c r="O198" s="16" t="n">
        <v>0.185516283276259</v>
      </c>
      <c r="P198" s="16" t="n">
        <v>0.0665019674134833</v>
      </c>
    </row>
    <row r="199" customFormat="false" ht="15" hidden="false" customHeight="false" outlineLevel="0" collapsed="false">
      <c r="A199" s="17" t="n">
        <v>594</v>
      </c>
      <c r="B199" s="6"/>
      <c r="C199" s="16" t="n">
        <v>0.157613742291629</v>
      </c>
      <c r="D199" s="16" t="n">
        <v>0.176779789278731</v>
      </c>
      <c r="E199" s="16" t="n">
        <v>0.656925243215566</v>
      </c>
      <c r="F199" s="16" t="n">
        <v>0.505415053799326</v>
      </c>
      <c r="G199" s="18" t="n">
        <v>9.55382839237721E-012</v>
      </c>
      <c r="H199" s="6"/>
      <c r="I199" s="18" t="n">
        <v>-0.000794710151750155</v>
      </c>
      <c r="J199" s="18" t="n">
        <v>-0.000737815405916346</v>
      </c>
      <c r="K199" s="16" t="n">
        <v>0.529454685099846</v>
      </c>
      <c r="L199" s="16" t="n">
        <v>0.0371223623937099</v>
      </c>
      <c r="M199" s="16" t="n">
        <v>0.570327700972862</v>
      </c>
      <c r="N199" s="16" t="n">
        <v>0.0152671737873002</v>
      </c>
      <c r="O199" s="16" t="n">
        <v>0.186477364759606</v>
      </c>
      <c r="P199" s="16" t="n">
        <v>0.0655188680071531</v>
      </c>
    </row>
    <row r="200" customFormat="false" ht="15" hidden="false" customHeight="false" outlineLevel="0" collapsed="false">
      <c r="A200" s="17" t="n">
        <v>595</v>
      </c>
      <c r="B200" s="6"/>
      <c r="C200" s="16" t="n">
        <v>0.156919574167846</v>
      </c>
      <c r="D200" s="16" t="n">
        <v>0.176134738929055</v>
      </c>
      <c r="E200" s="16" t="n">
        <v>0.65805171530978</v>
      </c>
      <c r="F200" s="16" t="n">
        <v>0.507970352059783</v>
      </c>
      <c r="G200" s="18" t="n">
        <v>7.19271300092392E-012</v>
      </c>
      <c r="H200" s="6"/>
      <c r="I200" s="18" t="n">
        <v>-0.000764961158033475</v>
      </c>
      <c r="J200" s="18" t="n">
        <v>-0.000710021873833439</v>
      </c>
      <c r="K200" s="16" t="n">
        <v>0.526651305683564</v>
      </c>
      <c r="L200" s="16" t="n">
        <v>0.0382863752748308</v>
      </c>
      <c r="M200" s="16" t="n">
        <v>0.554301075268817</v>
      </c>
      <c r="N200" s="16" t="n">
        <v>0.0608971021171137</v>
      </c>
      <c r="O200" s="16" t="n">
        <v>0.18738713964269</v>
      </c>
      <c r="P200" s="16" t="n">
        <v>0.0646219694118175</v>
      </c>
    </row>
    <row r="201" customFormat="false" ht="15" hidden="false" customHeight="false" outlineLevel="0" collapsed="false">
      <c r="A201" s="17" t="n">
        <v>596</v>
      </c>
      <c r="B201" s="6"/>
      <c r="C201" s="16" t="n">
        <v>0.156252145886854</v>
      </c>
      <c r="D201" s="16" t="n">
        <v>0.175514392333999</v>
      </c>
      <c r="E201" s="16" t="n">
        <v>0.658973374295955</v>
      </c>
      <c r="F201" s="16" t="n">
        <v>0.510410120916305</v>
      </c>
      <c r="G201" s="18" t="n">
        <v>5.44016595499375E-012</v>
      </c>
      <c r="H201" s="6"/>
      <c r="I201" s="18" t="n">
        <v>-0.000750183489790651</v>
      </c>
      <c r="J201" s="18" t="n">
        <v>-0.000696058819191015</v>
      </c>
      <c r="K201" s="16" t="n">
        <v>0.524871991807476</v>
      </c>
      <c r="L201" s="16" t="n">
        <v>0.0386478918925851</v>
      </c>
      <c r="M201" s="16" t="n">
        <v>0.515745007680492</v>
      </c>
      <c r="N201" s="16" t="n">
        <v>0.535107910038361</v>
      </c>
      <c r="O201" s="16" t="n">
        <v>0.188255332296369</v>
      </c>
      <c r="P201" s="16" t="n">
        <v>0.064165227435802</v>
      </c>
    </row>
    <row r="202" customFormat="false" ht="15" hidden="false" customHeight="false" outlineLevel="0" collapsed="false">
      <c r="A202" s="17" t="n">
        <v>597</v>
      </c>
      <c r="B202" s="6"/>
      <c r="C202" s="16" t="n">
        <v>0.155595234659023</v>
      </c>
      <c r="D202" s="16" t="n">
        <v>0.174905510756093</v>
      </c>
      <c r="E202" s="16" t="n">
        <v>0.659971838197645</v>
      </c>
      <c r="F202" s="16" t="n">
        <v>0.512835617005002</v>
      </c>
      <c r="G202" s="18" t="n">
        <v>4.13164985533045E-012</v>
      </c>
      <c r="H202" s="6"/>
      <c r="I202" s="18" t="n">
        <v>-0.000750301822876715</v>
      </c>
      <c r="J202" s="18" t="n">
        <v>-0.000695830593529769</v>
      </c>
      <c r="K202" s="16" t="n">
        <v>0.524231950844854</v>
      </c>
      <c r="L202" s="16" t="n">
        <v>0.0378118622760719</v>
      </c>
      <c r="M202" s="16" t="n">
        <v>0.520583717357911</v>
      </c>
      <c r="N202" s="16" t="n">
        <v>0.657556687992783</v>
      </c>
      <c r="O202" s="16" t="n">
        <v>0.18911800873303</v>
      </c>
      <c r="P202" s="16" t="n">
        <v>0.0643080697534925</v>
      </c>
    </row>
    <row r="203" customFormat="false" ht="15" hidden="false" customHeight="false" outlineLevel="0" collapsed="false">
      <c r="A203" s="17" t="n">
        <v>598</v>
      </c>
      <c r="B203" s="6"/>
      <c r="C203" s="16" t="n">
        <v>0.154931777056856</v>
      </c>
      <c r="D203" s="16" t="n">
        <v>0.174291013919909</v>
      </c>
      <c r="E203" s="16" t="n">
        <v>0.661085509472606</v>
      </c>
      <c r="F203" s="16" t="n">
        <v>0.515251582765481</v>
      </c>
      <c r="G203" s="18" t="n">
        <v>3.13259706614322E-012</v>
      </c>
      <c r="H203" s="6"/>
      <c r="I203" s="18" t="n">
        <v>-0.000764158260618207</v>
      </c>
      <c r="J203" s="18" t="n">
        <v>-0.000708687615491112</v>
      </c>
      <c r="K203" s="16" t="n">
        <v>0.524193548387097</v>
      </c>
      <c r="L203" s="16" t="n">
        <v>0.0370930267784499</v>
      </c>
      <c r="M203" s="16" t="n">
        <v>0.537442396313364</v>
      </c>
      <c r="N203" s="16" t="n">
        <v>0.338137393771168</v>
      </c>
      <c r="O203" s="16" t="n">
        <v>0.189976860425147</v>
      </c>
      <c r="P203" s="16" t="n">
        <v>0.0645438874290097</v>
      </c>
    </row>
    <row r="204" customFormat="false" ht="15" hidden="false" customHeight="false" outlineLevel="0" collapsed="false">
      <c r="A204" s="17" t="n">
        <v>599</v>
      </c>
      <c r="B204" s="6"/>
      <c r="C204" s="16" t="n">
        <v>0.154241632937566</v>
      </c>
      <c r="D204" s="16" t="n">
        <v>0.173651951864414</v>
      </c>
      <c r="E204" s="16" t="n">
        <v>0.662071172555044</v>
      </c>
      <c r="F204" s="16" t="n">
        <v>0.517699450398251</v>
      </c>
      <c r="G204" s="18" t="n">
        <v>2.35098537168936E-012</v>
      </c>
      <c r="H204" s="6"/>
      <c r="I204" s="18" t="n">
        <v>-0.000792066137942394</v>
      </c>
      <c r="J204" s="18" t="n">
        <v>-0.000734819916768322</v>
      </c>
      <c r="K204" s="16" t="n">
        <v>0.523937532002048</v>
      </c>
      <c r="L204" s="16" t="n">
        <v>0.0369570709620538</v>
      </c>
      <c r="M204" s="16" t="n">
        <v>0.544393241167435</v>
      </c>
      <c r="N204" s="16" t="n">
        <v>0.226455086286291</v>
      </c>
      <c r="O204" s="16" t="n">
        <v>0.190846608319524</v>
      </c>
      <c r="P204" s="16" t="n">
        <v>0.0648122816107208</v>
      </c>
    </row>
    <row r="205" customFormat="false" ht="15" hidden="false" customHeight="false" outlineLevel="0" collapsed="false">
      <c r="A205" s="17" t="n">
        <v>600</v>
      </c>
      <c r="B205" s="6"/>
      <c r="C205" s="16" t="n">
        <v>0.153504932140263</v>
      </c>
      <c r="D205" s="16" t="n">
        <v>0.172970597560085</v>
      </c>
      <c r="E205" s="16" t="n">
        <v>0.663312852022529</v>
      </c>
      <c r="F205" s="16" t="n">
        <v>0.520260421230193</v>
      </c>
      <c r="G205" s="18" t="n">
        <v>1.73541603686876E-012</v>
      </c>
      <c r="H205" s="6"/>
      <c r="I205" s="18" t="n">
        <v>-0.000832694875342842</v>
      </c>
      <c r="J205" s="18" t="n">
        <v>-0.000773066836946128</v>
      </c>
      <c r="K205" s="16" t="n">
        <v>0.524846390168971</v>
      </c>
      <c r="L205" s="16" t="n">
        <v>0.0370930267784499</v>
      </c>
      <c r="M205" s="16" t="n">
        <v>0.545993343573989</v>
      </c>
      <c r="N205" s="16" t="n">
        <v>0.199502413083776</v>
      </c>
      <c r="O205" s="16" t="n">
        <v>0.191756061841967</v>
      </c>
      <c r="P205" s="16" t="n">
        <v>0.0650959077921038</v>
      </c>
    </row>
    <row r="206" customFormat="false" ht="15" hidden="false" customHeight="false" outlineLevel="0" collapsed="false">
      <c r="A206" s="17" t="n">
        <v>601</v>
      </c>
      <c r="B206" s="6"/>
      <c r="C206" s="16" t="n">
        <v>0.152711469475661</v>
      </c>
      <c r="D206" s="16" t="n">
        <v>0.172236476545614</v>
      </c>
      <c r="E206" s="16" t="n">
        <v>0.664592933947773</v>
      </c>
      <c r="F206" s="16" t="n">
        <v>0.522941951044092</v>
      </c>
      <c r="G206" s="18" t="n">
        <v>1.26957526044537E-012</v>
      </c>
      <c r="H206" s="6"/>
      <c r="I206" s="18" t="n">
        <v>-0.000883603857116699</v>
      </c>
      <c r="J206" s="18" t="n">
        <v>-0.000821363276755172</v>
      </c>
      <c r="K206" s="16" t="n">
        <v>0.525985663082437</v>
      </c>
      <c r="L206" s="16" t="n">
        <v>0.0381291658581363</v>
      </c>
      <c r="M206" s="16" t="n">
        <v>0.545122887864823</v>
      </c>
      <c r="N206" s="16" t="n">
        <v>0.210410842689595</v>
      </c>
      <c r="O206" s="16" t="n">
        <v>0.19270779919836</v>
      </c>
      <c r="P206" s="16" t="n">
        <v>0.0651356417505145</v>
      </c>
    </row>
    <row r="207" customFormat="false" ht="15" hidden="false" customHeight="false" outlineLevel="0" collapsed="false">
      <c r="A207" s="17" t="n">
        <v>602</v>
      </c>
      <c r="B207" s="6"/>
      <c r="C207" s="16" t="n">
        <v>0.151846005865227</v>
      </c>
      <c r="D207" s="16" t="n">
        <v>0.171435410976388</v>
      </c>
      <c r="E207" s="16" t="n">
        <v>0.665642601126472</v>
      </c>
      <c r="F207" s="16" t="n">
        <v>0.525758141555482</v>
      </c>
      <c r="G207" s="18" t="n">
        <v>9.18734510476857E-013</v>
      </c>
      <c r="H207" s="6"/>
      <c r="I207" s="18" t="n">
        <v>-0.000942743062559435</v>
      </c>
      <c r="J207" s="18" t="n">
        <v>-0.000877610786479292</v>
      </c>
      <c r="K207" s="16" t="n">
        <v>0.527355350742448</v>
      </c>
      <c r="L207" s="16" t="n">
        <v>0.0396086422671808</v>
      </c>
      <c r="M207" s="16" t="n">
        <v>0.543996415770609</v>
      </c>
      <c r="N207" s="16" t="n">
        <v>0.231129425396812</v>
      </c>
      <c r="O207" s="16" t="n">
        <v>0.193706745548007</v>
      </c>
      <c r="P207" s="16" t="n">
        <v>0.0650363688202474</v>
      </c>
    </row>
    <row r="208" customFormat="false" ht="15" hidden="false" customHeight="false" outlineLevel="0" collapsed="false">
      <c r="A208" s="17" t="n">
        <v>603</v>
      </c>
      <c r="B208" s="6"/>
      <c r="C208" s="16" t="n">
        <v>0.150896375723114</v>
      </c>
      <c r="D208" s="16" t="n">
        <v>0.170555312933135</v>
      </c>
      <c r="E208" s="16" t="n">
        <v>0.666807475678444</v>
      </c>
      <c r="F208" s="16" t="n">
        <v>0.528705088895456</v>
      </c>
      <c r="G208" s="18" t="n">
        <v>6.47343986557678E-013</v>
      </c>
      <c r="H208" s="6"/>
      <c r="I208" s="16" t="n">
        <v>-0.00100656224102187</v>
      </c>
      <c r="J208" s="18" t="n">
        <v>-0.000938693273787156</v>
      </c>
      <c r="K208" s="16" t="n">
        <v>0.528507424475166</v>
      </c>
      <c r="L208" s="16" t="n">
        <v>0.0424185256962334</v>
      </c>
      <c r="M208" s="16" t="n">
        <v>0.542242703533026</v>
      </c>
      <c r="N208" s="16" t="n">
        <v>0.282366418703749</v>
      </c>
      <c r="O208" s="16" t="n">
        <v>0.194751428598858</v>
      </c>
      <c r="P208" s="16" t="n">
        <v>0.0645659577121851</v>
      </c>
    </row>
    <row r="209" customFormat="false" ht="15" hidden="false" customHeight="false" outlineLevel="0" collapsed="false">
      <c r="A209" s="17" t="n">
        <v>604</v>
      </c>
      <c r="B209" s="6"/>
      <c r="C209" s="16" t="n">
        <v>0.149861637208767</v>
      </c>
      <c r="D209" s="16" t="n">
        <v>0.169592298025855</v>
      </c>
      <c r="E209" s="16" t="n">
        <v>0.668125960061444</v>
      </c>
      <c r="F209" s="16" t="n">
        <v>0.531747651491475</v>
      </c>
      <c r="G209" s="18" t="n">
        <v>4.4508535617139E-013</v>
      </c>
      <c r="H209" s="6"/>
      <c r="I209" s="16" t="n">
        <v>-0.00107180804411265</v>
      </c>
      <c r="J209" s="16" t="n">
        <v>-0.0010016757404341</v>
      </c>
      <c r="K209" s="16" t="n">
        <v>0.530056323604711</v>
      </c>
      <c r="L209" s="16" t="n">
        <v>0.0466652009315528</v>
      </c>
      <c r="M209" s="16" t="n">
        <v>0.537570404505888</v>
      </c>
      <c r="N209" s="16" t="n">
        <v>0.382746672773242</v>
      </c>
      <c r="O209" s="16" t="n">
        <v>0.195829311972024</v>
      </c>
      <c r="P209" s="16" t="n">
        <v>0.0637048768795397</v>
      </c>
    </row>
    <row r="210" customFormat="false" ht="15" hidden="false" customHeight="false" outlineLevel="0" collapsed="false">
      <c r="A210" s="17" t="n">
        <v>605</v>
      </c>
      <c r="B210" s="6"/>
      <c r="C210" s="16" t="n">
        <v>0.148735920591484</v>
      </c>
      <c r="D210" s="16" t="n">
        <v>0.168541738346608</v>
      </c>
      <c r="E210" s="16" t="n">
        <v>0.669918074756784</v>
      </c>
      <c r="F210" s="16" t="n">
        <v>0.534912778394189</v>
      </c>
      <c r="G210" s="18" t="n">
        <v>3.00780574673415E-013</v>
      </c>
      <c r="H210" s="6"/>
      <c r="I210" s="16" t="n">
        <v>-0.00113575563970944</v>
      </c>
      <c r="J210" s="16" t="n">
        <v>-0.00106381405913201</v>
      </c>
      <c r="K210" s="16" t="n">
        <v>0.530913978494624</v>
      </c>
      <c r="L210" s="16" t="n">
        <v>0.0515952275852999</v>
      </c>
      <c r="M210" s="16" t="n">
        <v>0.53157962109575</v>
      </c>
      <c r="N210" s="16" t="n">
        <v>0.548906901493377</v>
      </c>
      <c r="O210" s="16" t="n">
        <v>0.196949863192206</v>
      </c>
      <c r="P210" s="16" t="n">
        <v>0.0627192917978548</v>
      </c>
    </row>
    <row r="211" customFormat="false" ht="15" hidden="false" customHeight="false" outlineLevel="0" collapsed="false">
      <c r="A211" s="17" t="n">
        <v>606</v>
      </c>
      <c r="B211" s="6"/>
      <c r="C211" s="16" t="n">
        <v>0.147523452195258</v>
      </c>
      <c r="D211" s="16" t="n">
        <v>0.167407669242565</v>
      </c>
      <c r="E211" s="16" t="n">
        <v>0.670954941116231</v>
      </c>
      <c r="F211" s="16" t="n">
        <v>0.538187621446351</v>
      </c>
      <c r="G211" s="18" t="n">
        <v>2.00051742899307E-013</v>
      </c>
      <c r="H211" s="6"/>
      <c r="I211" s="16" t="n">
        <v>-0.00119458270130412</v>
      </c>
      <c r="J211" s="16" t="n">
        <v>-0.00112165590816897</v>
      </c>
      <c r="K211" s="16" t="n">
        <v>0.530645161290323</v>
      </c>
      <c r="L211" s="16" t="n">
        <v>0.0578731445042024</v>
      </c>
      <c r="M211" s="16" t="n">
        <v>0.520878136200717</v>
      </c>
      <c r="N211" s="16" t="n">
        <v>0.820631017814068</v>
      </c>
      <c r="O211" s="16" t="n">
        <v>0.198108445356082</v>
      </c>
      <c r="P211" s="16" t="n">
        <v>0.0613650325010811</v>
      </c>
    </row>
    <row r="212" customFormat="false" ht="15" hidden="false" customHeight="false" outlineLevel="0" collapsed="false">
      <c r="A212" s="17" t="n">
        <v>607</v>
      </c>
      <c r="B212" s="6"/>
      <c r="C212" s="16" t="n">
        <v>0.146238515048979</v>
      </c>
      <c r="D212" s="16" t="n">
        <v>0.166202437388289</v>
      </c>
      <c r="E212" s="16" t="n">
        <v>0.672478238607271</v>
      </c>
      <c r="F212" s="16" t="n">
        <v>0.541517653415012</v>
      </c>
      <c r="G212" s="18" t="n">
        <v>1.34071473773744E-013</v>
      </c>
      <c r="H212" s="6"/>
      <c r="I212" s="16" t="n">
        <v>-0.00124586130769072</v>
      </c>
      <c r="J212" s="16" t="n">
        <v>-0.00117292834948012</v>
      </c>
      <c r="K212" s="16" t="n">
        <v>0.530465949820789</v>
      </c>
      <c r="L212" s="16" t="n">
        <v>0.0662699267341029</v>
      </c>
      <c r="M212" s="16" t="n">
        <v>0.505696364567332</v>
      </c>
      <c r="N212" s="16" t="n">
        <v>0.761727851771633</v>
      </c>
      <c r="O212" s="16" t="n">
        <v>0.199285701511893</v>
      </c>
      <c r="P212" s="16" t="n">
        <v>0.0596499405155339</v>
      </c>
    </row>
    <row r="213" customFormat="false" ht="15" hidden="false" customHeight="false" outlineLevel="0" collapsed="false">
      <c r="A213" s="17" t="n">
        <v>608</v>
      </c>
      <c r="B213" s="6"/>
      <c r="C213" s="16" t="n">
        <v>0.144892437580569</v>
      </c>
      <c r="D213" s="16" t="n">
        <v>0.164934852627289</v>
      </c>
      <c r="E213" s="16" t="n">
        <v>0.673860727086534</v>
      </c>
      <c r="F213" s="16" t="n">
        <v>0.544832290228129</v>
      </c>
      <c r="G213" s="18" t="n">
        <v>8.8559299808091E-014</v>
      </c>
      <c r="H213" s="6"/>
      <c r="I213" s="16" t="n">
        <v>-0.00128725658798128</v>
      </c>
      <c r="J213" s="16" t="n">
        <v>-0.0012152175031915</v>
      </c>
      <c r="K213" s="16" t="n">
        <v>0.529902713773682</v>
      </c>
      <c r="L213" s="16" t="n">
        <v>0.0763187943952087</v>
      </c>
      <c r="M213" s="16" t="n">
        <v>0.518983614951357</v>
      </c>
      <c r="N213" s="16" t="n">
        <v>0.21152346277604</v>
      </c>
      <c r="O213" s="16" t="n">
        <v>0.200456658816093</v>
      </c>
      <c r="P213" s="16" t="n">
        <v>0.05772423938456</v>
      </c>
    </row>
    <row r="214" customFormat="false" ht="15" hidden="false" customHeight="false" outlineLevel="0" collapsed="false">
      <c r="A214" s="17" t="n">
        <v>609</v>
      </c>
      <c r="B214" s="6"/>
      <c r="C214" s="16" t="n">
        <v>0.143500621436331</v>
      </c>
      <c r="D214" s="16" t="n">
        <v>0.163620296189441</v>
      </c>
      <c r="E214" s="16" t="n">
        <v>0.675076804915515</v>
      </c>
      <c r="F214" s="16" t="n">
        <v>0.548123608351107</v>
      </c>
      <c r="G214" s="18" t="n">
        <v>5.96308859818281E-014</v>
      </c>
      <c r="H214" s="6"/>
      <c r="I214" s="16" t="n">
        <v>-0.00131616798142962</v>
      </c>
      <c r="J214" s="16" t="n">
        <v>-0.00124571311854137</v>
      </c>
      <c r="K214" s="16" t="n">
        <v>0.52931387608807</v>
      </c>
      <c r="L214" s="16" t="n">
        <v>0.0871930461135361</v>
      </c>
      <c r="M214" s="16" t="n">
        <v>0.558883768561188</v>
      </c>
      <c r="N214" s="16" t="n">
        <v>0.00713800004193349</v>
      </c>
      <c r="O214" s="16" t="n">
        <v>0.201618528951877</v>
      </c>
      <c r="P214" s="16" t="n">
        <v>0.0558285433691776</v>
      </c>
    </row>
    <row r="215" customFormat="false" ht="15" hidden="false" customHeight="false" outlineLevel="0" collapsed="false">
      <c r="A215" s="17" t="n">
        <v>610</v>
      </c>
      <c r="B215" s="6"/>
      <c r="C215" s="16" t="n">
        <v>0.142081840827543</v>
      </c>
      <c r="D215" s="16" t="n">
        <v>0.162277135192448</v>
      </c>
      <c r="E215" s="16" t="n">
        <v>0.676561699948797</v>
      </c>
      <c r="F215" s="16" t="n">
        <v>0.551381011869381</v>
      </c>
      <c r="G215" s="18" t="n">
        <v>4.13479409041108E-014</v>
      </c>
      <c r="H215" s="6"/>
      <c r="I215" s="16" t="n">
        <v>-0.00133081680953601</v>
      </c>
      <c r="J215" s="16" t="n">
        <v>-0.00126289242908635</v>
      </c>
      <c r="K215" s="16" t="n">
        <v>0.527905785970302</v>
      </c>
      <c r="L215" s="16" t="n">
        <v>0.100331861931867</v>
      </c>
      <c r="M215" s="16" t="n">
        <v>0.593343573988735</v>
      </c>
      <c r="N215" s="18" t="n">
        <v>0.000299423985434219</v>
      </c>
      <c r="O215" s="16" t="n">
        <v>0.202767589492649</v>
      </c>
      <c r="P215" s="16" t="n">
        <v>0.0536878818855499</v>
      </c>
    </row>
    <row r="216" customFormat="false" ht="15" hidden="false" customHeight="false" outlineLevel="0" collapsed="false">
      <c r="A216" s="17" t="n">
        <v>611</v>
      </c>
      <c r="B216" s="6"/>
      <c r="C216" s="16" t="n">
        <v>0.140658281435464</v>
      </c>
      <c r="D216" s="16" t="n">
        <v>0.160923977966822</v>
      </c>
      <c r="E216" s="16" t="n">
        <v>0.678046594982079</v>
      </c>
      <c r="F216" s="16" t="n">
        <v>0.554519686744883</v>
      </c>
      <c r="G216" s="18" t="n">
        <v>2.81189369989972E-014</v>
      </c>
      <c r="H216" s="6"/>
      <c r="I216" s="16" t="n">
        <v>-0.00133084138758224</v>
      </c>
      <c r="J216" s="16" t="n">
        <v>-0.00126600101530107</v>
      </c>
      <c r="K216" s="16" t="n">
        <v>0.526612903225807</v>
      </c>
      <c r="L216" s="16" t="n">
        <v>0.114593929253089</v>
      </c>
      <c r="M216" s="16" t="n">
        <v>0.592767537122376</v>
      </c>
      <c r="N216" s="18" t="n">
        <v>0.000752182006600867</v>
      </c>
      <c r="O216" s="16" t="n">
        <v>0.203873976343705</v>
      </c>
      <c r="P216" s="16" t="n">
        <v>0.0515650842934858</v>
      </c>
    </row>
    <row r="217" customFormat="false" ht="15" hidden="false" customHeight="false" outlineLevel="0" collapsed="false">
      <c r="A217" s="17" t="n">
        <v>612</v>
      </c>
      <c r="B217" s="6"/>
      <c r="C217" s="16" t="n">
        <v>0.139242957309994</v>
      </c>
      <c r="D217" s="16" t="n">
        <v>0.159574095674655</v>
      </c>
      <c r="E217" s="16" t="n">
        <v>0.67921146953405</v>
      </c>
      <c r="F217" s="16" t="n">
        <v>0.557523382109308</v>
      </c>
      <c r="G217" s="18" t="n">
        <v>1.92537217723357E-014</v>
      </c>
      <c r="H217" s="6"/>
      <c r="I217" s="16" t="n">
        <v>-0.00131645193534708</v>
      </c>
      <c r="J217" s="16" t="n">
        <v>-0.00125493394683069</v>
      </c>
      <c r="K217" s="16" t="n">
        <v>0.525243215565796</v>
      </c>
      <c r="L217" s="16" t="n">
        <v>0.128238105267593</v>
      </c>
      <c r="M217" s="16" t="n">
        <v>0.582923707117256</v>
      </c>
      <c r="N217" s="16" t="n">
        <v>0.00457918355534221</v>
      </c>
      <c r="O217" s="16" t="n">
        <v>0.20493205182854</v>
      </c>
      <c r="P217" s="16" t="n">
        <v>0.0496652601765336</v>
      </c>
    </row>
    <row r="218" customFormat="false" ht="15" hidden="false" customHeight="false" outlineLevel="0" collapsed="false">
      <c r="A218" s="17" t="n">
        <v>613</v>
      </c>
      <c r="B218" s="6"/>
      <c r="C218" s="16" t="n">
        <v>0.137853839206876</v>
      </c>
      <c r="D218" s="16" t="n">
        <v>0.158245016939457</v>
      </c>
      <c r="E218" s="16" t="n">
        <v>0.680299539170507</v>
      </c>
      <c r="F218" s="16" t="n">
        <v>0.560377874906421</v>
      </c>
      <c r="G218" s="18" t="n">
        <v>1.34450081203992E-014</v>
      </c>
      <c r="H218" s="6"/>
      <c r="I218" s="16" t="n">
        <v>-0.00128730663611603</v>
      </c>
      <c r="J218" s="16" t="n">
        <v>-0.00122929738645695</v>
      </c>
      <c r="K218" s="16" t="n">
        <v>0.524078341013825</v>
      </c>
      <c r="L218" s="16" t="n">
        <v>0.140783875229996</v>
      </c>
      <c r="M218" s="16" t="n">
        <v>0.568817204301075</v>
      </c>
      <c r="N218" s="16" t="n">
        <v>0.0242734703794407</v>
      </c>
      <c r="O218" s="16" t="n">
        <v>0.205936904219335</v>
      </c>
      <c r="P218" s="16" t="n">
        <v>0.0479558095026096</v>
      </c>
    </row>
    <row r="219" customFormat="false" ht="15" hidden="false" customHeight="false" outlineLevel="0" collapsed="false">
      <c r="A219" s="17" t="n">
        <v>614</v>
      </c>
      <c r="B219" s="6"/>
      <c r="C219" s="16" t="n">
        <v>0.136511938851467</v>
      </c>
      <c r="D219" s="16" t="n">
        <v>0.156956611111194</v>
      </c>
      <c r="E219" s="16" t="n">
        <v>0.68115719406042</v>
      </c>
      <c r="F219" s="16" t="n">
        <v>0.563064952494569</v>
      </c>
      <c r="G219" s="18" t="n">
        <v>9.6758472198979E-015</v>
      </c>
      <c r="H219" s="6"/>
      <c r="I219" s="16" t="n">
        <v>-0.00124511265316311</v>
      </c>
      <c r="J219" s="16" t="n">
        <v>-0.00119047583162407</v>
      </c>
      <c r="K219" s="16" t="n">
        <v>0.522695852534562</v>
      </c>
      <c r="L219" s="16" t="n">
        <v>0.150354387862126</v>
      </c>
      <c r="M219" s="16" t="n">
        <v>0.552956989247312</v>
      </c>
      <c r="N219" s="16" t="n">
        <v>0.0850387223114525</v>
      </c>
      <c r="O219" s="16" t="n">
        <v>0.206882227470816</v>
      </c>
      <c r="P219" s="16" t="n">
        <v>0.0466343578661483</v>
      </c>
    </row>
    <row r="220" customFormat="false" ht="15" hidden="false" customHeight="false" outlineLevel="0" collapsed="false">
      <c r="A220" s="17" t="n">
        <v>615</v>
      </c>
      <c r="B220" s="6"/>
      <c r="C220" s="16" t="n">
        <v>0.135227084090796</v>
      </c>
      <c r="D220" s="16" t="n">
        <v>0.155720749517779</v>
      </c>
      <c r="E220" s="16" t="n">
        <v>0.68215565796211</v>
      </c>
      <c r="F220" s="16" t="n">
        <v>0.565615068335313</v>
      </c>
      <c r="G220" s="18" t="n">
        <v>7.25310754252249E-015</v>
      </c>
      <c r="H220" s="6"/>
      <c r="I220" s="16" t="n">
        <v>-0.0011913668355842</v>
      </c>
      <c r="J220" s="16" t="n">
        <v>-0.00113989621147651</v>
      </c>
      <c r="K220" s="16" t="n">
        <v>0.521479774705581</v>
      </c>
      <c r="L220" s="16" t="n">
        <v>0.155373057941217</v>
      </c>
      <c r="M220" s="16" t="n">
        <v>0.540143369175627</v>
      </c>
      <c r="N220" s="16" t="n">
        <v>0.191099390176768</v>
      </c>
      <c r="O220" s="16" t="n">
        <v>0.207778831581344</v>
      </c>
      <c r="P220" s="16" t="n">
        <v>0.0457306391890344</v>
      </c>
    </row>
    <row r="221" customFormat="false" ht="15" hidden="false" customHeight="false" outlineLevel="0" collapsed="false">
      <c r="A221" s="17" t="n">
        <v>616</v>
      </c>
      <c r="B221" s="6"/>
      <c r="C221" s="16" t="n">
        <v>0.134012740180649</v>
      </c>
      <c r="D221" s="16" t="n">
        <v>0.154551629718953</v>
      </c>
      <c r="E221" s="16" t="n">
        <v>0.683013312852023</v>
      </c>
      <c r="F221" s="16" t="n">
        <v>0.568023337635873</v>
      </c>
      <c r="G221" s="18" t="n">
        <v>5.36583669027836E-015</v>
      </c>
      <c r="H221" s="6"/>
      <c r="I221" s="16" t="n">
        <v>-0.00112801516268119</v>
      </c>
      <c r="J221" s="16" t="n">
        <v>-0.00107919842073479</v>
      </c>
      <c r="K221" s="16" t="n">
        <v>0.521006144393241</v>
      </c>
      <c r="L221" s="16" t="n">
        <v>0.15475302314824</v>
      </c>
      <c r="M221" s="16" t="n">
        <v>0.530785970302099</v>
      </c>
      <c r="N221" s="16" t="n">
        <v>0.338080818347453</v>
      </c>
      <c r="O221" s="16" t="n">
        <v>0.208625082861565</v>
      </c>
      <c r="P221" s="16" t="n">
        <v>0.0454760704433199</v>
      </c>
    </row>
    <row r="222" customFormat="false" ht="15" hidden="false" customHeight="false" outlineLevel="0" collapsed="false">
      <c r="A222" s="17" t="n">
        <v>617</v>
      </c>
      <c r="B222" s="6"/>
      <c r="C222" s="16" t="n">
        <v>0.132881203278942</v>
      </c>
      <c r="D222" s="16" t="n">
        <v>0.153461890294196</v>
      </c>
      <c r="E222" s="16" t="n">
        <v>0.68405017921147</v>
      </c>
      <c r="F222" s="16" t="n">
        <v>0.57027197935046</v>
      </c>
      <c r="G222" s="18" t="n">
        <v>3.92156679120892E-015</v>
      </c>
      <c r="H222" s="6"/>
      <c r="I222" s="16" t="n">
        <v>-0.00105730605769991</v>
      </c>
      <c r="J222" s="16" t="n">
        <v>-0.00101002862552549</v>
      </c>
      <c r="K222" s="16" t="n">
        <v>0.521454173067076</v>
      </c>
      <c r="L222" s="16" t="n">
        <v>0.142733743416989</v>
      </c>
      <c r="M222" s="16" t="n">
        <v>0.523003072196621</v>
      </c>
      <c r="N222" s="16" t="n">
        <v>0.515628695559981</v>
      </c>
      <c r="O222" s="16" t="n">
        <v>0.209414819188799</v>
      </c>
      <c r="P222" s="16" t="n">
        <v>0.0464755065448784</v>
      </c>
    </row>
    <row r="223" customFormat="false" ht="15" hidden="false" customHeight="false" outlineLevel="0" collapsed="false">
      <c r="A223" s="17" t="n">
        <v>618</v>
      </c>
      <c r="B223" s="6"/>
      <c r="C223" s="16" t="n">
        <v>0.131839120336371</v>
      </c>
      <c r="D223" s="16" t="n">
        <v>0.152459706507074</v>
      </c>
      <c r="E223" s="16" t="n">
        <v>0.684933435739887</v>
      </c>
      <c r="F223" s="16" t="n">
        <v>0.572372948593186</v>
      </c>
      <c r="G223" s="18" t="n">
        <v>2.92807385229414E-015</v>
      </c>
      <c r="H223" s="6"/>
      <c r="I223" s="18" t="n">
        <v>-0.000980449163581191</v>
      </c>
      <c r="J223" s="18" t="n">
        <v>-0.000934032153956548</v>
      </c>
      <c r="K223" s="16" t="n">
        <v>0.522196620583717</v>
      </c>
      <c r="L223" s="16" t="n">
        <v>0.12273859710803</v>
      </c>
      <c r="M223" s="16" t="n">
        <v>0.516410650281618</v>
      </c>
      <c r="N223" s="16" t="n">
        <v>0.718827440406128</v>
      </c>
      <c r="O223" s="16" t="n">
        <v>0.21015232197114</v>
      </c>
      <c r="P223" s="16" t="n">
        <v>0.0483860751890282</v>
      </c>
    </row>
    <row r="224" customFormat="false" ht="15" hidden="false" customHeight="false" outlineLevel="0" collapsed="false">
      <c r="A224" s="17" t="n">
        <v>619</v>
      </c>
      <c r="B224" s="6"/>
      <c r="C224" s="16" t="n">
        <v>0.13088957399985</v>
      </c>
      <c r="D224" s="16" t="n">
        <v>0.151549818496545</v>
      </c>
      <c r="E224" s="16" t="n">
        <v>0.68547107014849</v>
      </c>
      <c r="F224" s="16" t="n">
        <v>0.574346123635358</v>
      </c>
      <c r="G224" s="18" t="n">
        <v>2.22974542755434E-015</v>
      </c>
      <c r="H224" s="6"/>
      <c r="I224" s="18" t="n">
        <v>-0.000899317923325345</v>
      </c>
      <c r="J224" s="18" t="n">
        <v>-0.000853474619948906</v>
      </c>
      <c r="K224" s="16" t="n">
        <v>0.522145417306708</v>
      </c>
      <c r="L224" s="16" t="n">
        <v>0.100032784780998</v>
      </c>
      <c r="M224" s="16" t="n">
        <v>0.509498207885305</v>
      </c>
      <c r="N224" s="16" t="n">
        <v>0.92260397638767</v>
      </c>
      <c r="O224" s="16" t="n">
        <v>0.210844638673369</v>
      </c>
      <c r="P224" s="16" t="n">
        <v>0.0508636929565094</v>
      </c>
    </row>
    <row r="225" customFormat="false" ht="15" hidden="false" customHeight="false" outlineLevel="0" collapsed="false">
      <c r="A225" s="17" t="n">
        <v>620</v>
      </c>
      <c r="B225" s="6"/>
      <c r="C225" s="16" t="n">
        <v>0.130032521197737</v>
      </c>
      <c r="D225" s="16" t="n">
        <v>0.150734407571231</v>
      </c>
      <c r="E225" s="16" t="n">
        <v>0.686175115207373</v>
      </c>
      <c r="F225" s="16" t="n">
        <v>0.576226262280077</v>
      </c>
      <c r="G225" s="18" t="n">
        <v>1.71119943557626E-015</v>
      </c>
      <c r="H225" s="6"/>
      <c r="I225" s="18" t="n">
        <v>-0.000817148189975105</v>
      </c>
      <c r="J225" s="18" t="n">
        <v>-0.0007710571425717</v>
      </c>
      <c r="K225" s="16" t="n">
        <v>0.522721454173067</v>
      </c>
      <c r="L225" s="16" t="n">
        <v>0.0723248766485141</v>
      </c>
      <c r="M225" s="16" t="n">
        <v>0.504045058883769</v>
      </c>
      <c r="N225" s="16" t="n">
        <v>0.924053533966607</v>
      </c>
      <c r="O225" s="16" t="n">
        <v>0.211504017179087</v>
      </c>
      <c r="P225" s="16" t="n">
        <v>0.0546737479851928</v>
      </c>
    </row>
    <row r="226" customFormat="false" ht="15" hidden="false" customHeight="false" outlineLevel="0" collapsed="false">
      <c r="A226" s="17" t="n">
        <v>621</v>
      </c>
      <c r="B226" s="6"/>
      <c r="C226" s="16" t="n">
        <v>0.129266205075435</v>
      </c>
      <c r="D226" s="16" t="n">
        <v>0.150012983505225</v>
      </c>
      <c r="E226" s="16" t="n">
        <v>0.687250384024578</v>
      </c>
      <c r="F226" s="16" t="n">
        <v>0.578025375181568</v>
      </c>
      <c r="G226" s="18" t="n">
        <v>1.34274720242876E-015</v>
      </c>
      <c r="H226" s="6"/>
      <c r="I226" s="18" t="n">
        <v>-0.000735240655818442</v>
      </c>
      <c r="J226" s="18" t="n">
        <v>-0.000688239405155168</v>
      </c>
      <c r="K226" s="16" t="n">
        <v>0.524654377880184</v>
      </c>
      <c r="L226" s="16" t="n">
        <v>0.0454968613875467</v>
      </c>
      <c r="M226" s="16" t="n">
        <v>0.501152073732719</v>
      </c>
      <c r="N226" s="16" t="n">
        <v>0.825110086573092</v>
      </c>
      <c r="O226" s="16" t="n">
        <v>0.212134709094953</v>
      </c>
      <c r="P226" s="16" t="n">
        <v>0.0597672109581243</v>
      </c>
    </row>
    <row r="227" customFormat="false" ht="15" hidden="false" customHeight="false" outlineLevel="0" collapsed="false">
      <c r="A227" s="17" t="n">
        <v>622</v>
      </c>
      <c r="B227" s="6"/>
      <c r="C227" s="16" t="n">
        <v>0.128590944239337</v>
      </c>
      <c r="D227" s="16" t="n">
        <v>0.149384619509776</v>
      </c>
      <c r="E227" s="16" t="n">
        <v>0.687775217613927</v>
      </c>
      <c r="F227" s="16" t="n">
        <v>0.579697502725806</v>
      </c>
      <c r="G227" s="18" t="n">
        <v>1.06274670476757E-015</v>
      </c>
      <c r="H227" s="6"/>
      <c r="I227" s="18" t="n">
        <v>-0.000655323748483423</v>
      </c>
      <c r="J227" s="18" t="n">
        <v>-0.000607080760450873</v>
      </c>
      <c r="K227" s="16" t="n">
        <v>0.526395289298515</v>
      </c>
      <c r="L227" s="16" t="n">
        <v>0.0258348886413624</v>
      </c>
      <c r="M227" s="16" t="n">
        <v>0.500307219662058</v>
      </c>
      <c r="N227" s="16" t="n">
        <v>0.792244701807237</v>
      </c>
      <c r="O227" s="16" t="n">
        <v>0.212720647828835</v>
      </c>
      <c r="P227" s="16" t="n">
        <v>0.0657437192470326</v>
      </c>
    </row>
    <row r="228" customFormat="false" ht="15" hidden="false" customHeight="false" outlineLevel="0" collapsed="false">
      <c r="A228" s="17" t="n">
        <v>623</v>
      </c>
      <c r="B228" s="6"/>
      <c r="C228" s="16" t="n">
        <v>0.128002383660921</v>
      </c>
      <c r="D228" s="16" t="n">
        <v>0.14884526525627</v>
      </c>
      <c r="E228" s="16" t="n">
        <v>0.688236047107015</v>
      </c>
      <c r="F228" s="16" t="n">
        <v>0.58125859662652</v>
      </c>
      <c r="G228" s="18" t="n">
        <v>8.60264217786525E-016</v>
      </c>
      <c r="H228" s="6"/>
      <c r="I228" s="18" t="n">
        <v>-0.000579765919689162</v>
      </c>
      <c r="J228" s="18" t="n">
        <v>-0.000530310951791653</v>
      </c>
      <c r="K228" s="16" t="n">
        <v>0.5286866359447</v>
      </c>
      <c r="L228" s="16" t="n">
        <v>0.0125463653064683</v>
      </c>
      <c r="M228" s="16" t="n">
        <v>0.503481822836662</v>
      </c>
      <c r="N228" s="16" t="n">
        <v>0.868289977724059</v>
      </c>
      <c r="O228" s="16" t="n">
        <v>0.213267471659983</v>
      </c>
      <c r="P228" s="16" t="n">
        <v>0.0721414504886592</v>
      </c>
    </row>
    <row r="229" customFormat="false" ht="15" hidden="false" customHeight="false" outlineLevel="0" collapsed="false">
      <c r="A229" s="17" t="n">
        <v>624</v>
      </c>
      <c r="B229" s="6"/>
      <c r="C229" s="16" t="n">
        <v>0.127494679603955</v>
      </c>
      <c r="D229" s="16" t="n">
        <v>0.148389383097318</v>
      </c>
      <c r="E229" s="16" t="n">
        <v>0.68863287250384</v>
      </c>
      <c r="F229" s="16" t="n">
        <v>0.58273212142587</v>
      </c>
      <c r="G229" s="18" t="n">
        <v>7.08169354485082E-016</v>
      </c>
      <c r="H229" s="6"/>
      <c r="I229" s="18" t="n">
        <v>-0.000511294015411089</v>
      </c>
      <c r="J229" s="18" t="n">
        <v>-0.000460909264771947</v>
      </c>
      <c r="K229" s="16" t="n">
        <v>0.530990783410138</v>
      </c>
      <c r="L229" s="16" t="n">
        <v>0.00558214386658012</v>
      </c>
      <c r="M229" s="16" t="n">
        <v>0.512980030721966</v>
      </c>
      <c r="N229" s="16" t="n">
        <v>0.898268757974271</v>
      </c>
      <c r="O229" s="16" t="n">
        <v>0.213783437765959</v>
      </c>
      <c r="P229" s="16" t="n">
        <v>0.0783772077236075</v>
      </c>
    </row>
    <row r="230" customFormat="false" ht="15" hidden="false" customHeight="false" outlineLevel="0" collapsed="false">
      <c r="A230" s="17" t="n">
        <v>625</v>
      </c>
      <c r="B230" s="6"/>
      <c r="C230" s="16" t="n">
        <v>0.127060877515889</v>
      </c>
      <c r="D230" s="16" t="n">
        <v>0.148009748506965</v>
      </c>
      <c r="E230" s="16" t="n">
        <v>0.689004096262161</v>
      </c>
      <c r="F230" s="16" t="n">
        <v>0.584124222443755</v>
      </c>
      <c r="G230" s="18" t="n">
        <v>5.93007537224218E-016</v>
      </c>
      <c r="H230" s="6"/>
      <c r="I230" s="18" t="n">
        <v>-0.000451315158256135</v>
      </c>
      <c r="J230" s="18" t="n">
        <v>-0.000400657108019556</v>
      </c>
      <c r="K230" s="16" t="n">
        <v>0.532718894009217</v>
      </c>
      <c r="L230" s="16" t="n">
        <v>0.00250791690525349</v>
      </c>
      <c r="M230" s="16" t="n">
        <v>0.532014848950333</v>
      </c>
      <c r="N230" s="16" t="n">
        <v>0.466196742508738</v>
      </c>
      <c r="O230" s="16" t="n">
        <v>0.214270728406629</v>
      </c>
      <c r="P230" s="16" t="n">
        <v>0.0835404713967574</v>
      </c>
    </row>
    <row r="231" customFormat="false" ht="15" hidden="false" customHeight="false" outlineLevel="0" collapsed="false">
      <c r="A231" s="17" t="n">
        <v>626</v>
      </c>
      <c r="B231" s="6"/>
      <c r="C231" s="16" t="n">
        <v>0.126696615539122</v>
      </c>
      <c r="D231" s="16" t="n">
        <v>0.147702343262807</v>
      </c>
      <c r="E231" s="16" t="n">
        <v>0.689477726574501</v>
      </c>
      <c r="F231" s="16" t="n">
        <v>0.585464499390771</v>
      </c>
      <c r="G231" s="18" t="n">
        <v>5.01128974428887E-016</v>
      </c>
      <c r="H231" s="6"/>
      <c r="I231" s="18" t="n">
        <v>-0.000401212487268686</v>
      </c>
      <c r="J231" s="18" t="n">
        <v>-0.000351408159291945</v>
      </c>
      <c r="K231" s="16" t="n">
        <v>0.532731694828469</v>
      </c>
      <c r="L231" s="16" t="n">
        <v>0.00137594339785978</v>
      </c>
      <c r="M231" s="16" t="n">
        <v>0.559203789042499</v>
      </c>
      <c r="N231" s="16" t="n">
        <v>0.0809056518238473</v>
      </c>
      <c r="O231" s="16" t="n">
        <v>0.214739727457917</v>
      </c>
      <c r="P231" s="16" t="n">
        <v>0.0865608243832591</v>
      </c>
    </row>
    <row r="232" customFormat="false" ht="15" hidden="false" customHeight="false" outlineLevel="0" collapsed="false">
      <c r="A232" s="17" t="n">
        <v>627</v>
      </c>
      <c r="B232" s="6"/>
      <c r="C232" s="16" t="n">
        <v>0.126390540418321</v>
      </c>
      <c r="D232" s="16" t="n">
        <v>0.147454102594565</v>
      </c>
      <c r="E232" s="16" t="n">
        <v>0.689912954429084</v>
      </c>
      <c r="F232" s="16" t="n">
        <v>0.586751367798749</v>
      </c>
      <c r="G232" s="18" t="n">
        <v>4.2430803014231E-016</v>
      </c>
      <c r="H232" s="6"/>
      <c r="I232" s="18" t="n">
        <v>-0.000364160430649587</v>
      </c>
      <c r="J232" s="18" t="n">
        <v>-0.000316847763561069</v>
      </c>
      <c r="K232" s="16" t="n">
        <v>0.528123399897594</v>
      </c>
      <c r="L232" s="16" t="n">
        <v>0.0011459907078382</v>
      </c>
      <c r="M232" s="16" t="n">
        <v>0.587647209421403</v>
      </c>
      <c r="N232" s="16" t="n">
        <v>0.00269689923085272</v>
      </c>
      <c r="O232" s="16" t="n">
        <v>0.215189897677284</v>
      </c>
      <c r="P232" s="16" t="n">
        <v>0.0861408592421983</v>
      </c>
    </row>
    <row r="233" customFormat="false" ht="15" hidden="false" customHeight="false" outlineLevel="0" collapsed="false">
      <c r="A233" s="17" t="n">
        <v>628</v>
      </c>
      <c r="B233" s="6"/>
      <c r="C233" s="16" t="n">
        <v>0.126127971860643</v>
      </c>
      <c r="D233" s="16" t="n">
        <v>0.147247805656784</v>
      </c>
      <c r="E233" s="16" t="n">
        <v>0.690181771633385</v>
      </c>
      <c r="F233" s="16" t="n">
        <v>0.587975697323687</v>
      </c>
      <c r="G233" s="18" t="n">
        <v>3.67597980507431E-016</v>
      </c>
      <c r="H233" s="6"/>
      <c r="I233" s="18" t="n">
        <v>-0.000342140114885482</v>
      </c>
      <c r="J233" s="18" t="n">
        <v>-0.000299195199046384</v>
      </c>
      <c r="K233" s="16" t="n">
        <v>0.521300563236047</v>
      </c>
      <c r="L233" s="16" t="n">
        <v>0.00189140856980977</v>
      </c>
      <c r="M233" s="16" t="n">
        <v>0.616026625704045</v>
      </c>
      <c r="N233" s="18" t="n">
        <v>5.13219553063392E-005</v>
      </c>
      <c r="O233" s="16" t="n">
        <v>0.215618063347096</v>
      </c>
      <c r="P233" s="16" t="n">
        <v>0.0810566577678726</v>
      </c>
    </row>
    <row r="234" customFormat="false" ht="15" hidden="false" customHeight="false" outlineLevel="0" collapsed="false">
      <c r="A234" s="17" t="n">
        <v>629</v>
      </c>
      <c r="B234" s="6"/>
      <c r="C234" s="16" t="n">
        <v>0.125893501997597</v>
      </c>
      <c r="D234" s="16" t="n">
        <v>0.147067332558496</v>
      </c>
      <c r="E234" s="16" t="n">
        <v>0.690540194572453</v>
      </c>
      <c r="F234" s="16" t="n">
        <v>0.589173017908496</v>
      </c>
      <c r="G234" s="18" t="n">
        <v>3.17656420227446E-016</v>
      </c>
      <c r="H234" s="6"/>
      <c r="I234" s="18" t="n">
        <v>-0.000336293830133222</v>
      </c>
      <c r="J234" s="18" t="n">
        <v>-0.000299913058881778</v>
      </c>
      <c r="K234" s="16" t="n">
        <v>0.511456733230927</v>
      </c>
      <c r="L234" s="16" t="n">
        <v>0.00698030664247488</v>
      </c>
      <c r="M234" s="16" t="n">
        <v>0.639516129032258</v>
      </c>
      <c r="N234" s="18" t="n">
        <v>3.39794049220173E-006</v>
      </c>
      <c r="O234" s="16" t="n">
        <v>0.216036663355886</v>
      </c>
      <c r="P234" s="16" t="n">
        <v>0.070246143069106</v>
      </c>
    </row>
    <row r="235" customFormat="false" ht="15" hidden="false" customHeight="false" outlineLevel="0" collapsed="false">
      <c r="A235" s="17" t="n">
        <v>630</v>
      </c>
      <c r="B235" s="6"/>
      <c r="C235" s="16" t="n">
        <v>0.125667596470951</v>
      </c>
      <c r="D235" s="16" t="n">
        <v>0.146891409300783</v>
      </c>
      <c r="E235" s="16" t="n">
        <v>0.690949820788531</v>
      </c>
      <c r="F235" s="16" t="n">
        <v>0.590362855691867</v>
      </c>
      <c r="G235" s="18" t="n">
        <v>2.71898808842264E-016</v>
      </c>
      <c r="H235" s="6"/>
      <c r="I235" s="18" t="n">
        <v>-0.000347173531580141</v>
      </c>
      <c r="J235" s="18" t="n">
        <v>-0.000319644317700751</v>
      </c>
      <c r="K235" s="16" t="n">
        <v>0.501907322068612</v>
      </c>
      <c r="L235" s="16" t="n">
        <v>0.0412669299938616</v>
      </c>
      <c r="M235" s="16" t="n">
        <v>0.649564772145417</v>
      </c>
      <c r="N235" s="18" t="n">
        <v>9.00358773013596E-007</v>
      </c>
      <c r="O235" s="16" t="n">
        <v>0.216452529295584</v>
      </c>
      <c r="P235" s="16" t="n">
        <v>0.0534839121374623</v>
      </c>
    </row>
    <row r="236" customFormat="false" ht="15" hidden="false" customHeight="false" outlineLevel="0" collapsed="false">
      <c r="A236" s="17" t="n">
        <v>631</v>
      </c>
      <c r="B236" s="6"/>
      <c r="C236" s="16" t="n">
        <v>0.125427553189332</v>
      </c>
      <c r="D236" s="16" t="n">
        <v>0.146692676866807</v>
      </c>
      <c r="E236" s="16" t="n">
        <v>0.691129032258065</v>
      </c>
      <c r="F236" s="16" t="n">
        <v>0.591506616241668</v>
      </c>
      <c r="G236" s="18" t="n">
        <v>2.35393192397916E-016</v>
      </c>
      <c r="H236" s="6"/>
      <c r="I236" s="18" t="n">
        <v>-0.000374874152885412</v>
      </c>
      <c r="J236" s="18" t="n">
        <v>-0.000358458981261598</v>
      </c>
      <c r="K236" s="16" t="n">
        <v>0.508064516129032</v>
      </c>
      <c r="L236" s="16" t="n">
        <v>0.254238098832949</v>
      </c>
      <c r="M236" s="16" t="n">
        <v>0.651932923707117</v>
      </c>
      <c r="N236" s="18" t="n">
        <v>4.39312683416016E-007</v>
      </c>
      <c r="O236" s="16" t="n">
        <v>0.216852179525713</v>
      </c>
      <c r="P236" s="16" t="n">
        <v>0.0313004705782309</v>
      </c>
    </row>
    <row r="237" customFormat="false" ht="15" hidden="false" customHeight="false" outlineLevel="0" collapsed="false">
      <c r="A237" s="17" t="n">
        <v>632</v>
      </c>
      <c r="B237" s="6"/>
      <c r="C237" s="16" t="n">
        <v>0.125147977313006</v>
      </c>
      <c r="D237" s="16" t="n">
        <v>0.146439162822076</v>
      </c>
      <c r="E237" s="16" t="n">
        <v>0.691321044546851</v>
      </c>
      <c r="F237" s="16" t="n">
        <v>0.592524706788739</v>
      </c>
      <c r="G237" s="18" t="n">
        <v>2.02949767122442E-016</v>
      </c>
      <c r="H237" s="6"/>
      <c r="I237" s="18" t="n">
        <v>-0.000417821963535486</v>
      </c>
      <c r="J237" s="18" t="n">
        <v>-0.000414822808282626</v>
      </c>
      <c r="K237" s="16" t="n">
        <v>0.516628264208909</v>
      </c>
      <c r="L237" s="16" t="n">
        <v>0.844521796789272</v>
      </c>
      <c r="M237" s="16" t="n">
        <v>0.651305683563748</v>
      </c>
      <c r="N237" s="18" t="n">
        <v>2.7073550796879E-007</v>
      </c>
      <c r="O237" s="16" t="n">
        <v>0.217207826734645</v>
      </c>
      <c r="P237" s="16" t="n">
        <v>0.00544469243925095</v>
      </c>
    </row>
    <row r="238" customFormat="false" ht="15" hidden="false" customHeight="false" outlineLevel="0" collapsed="false">
      <c r="A238" s="17" t="n">
        <v>633</v>
      </c>
      <c r="B238" s="6"/>
      <c r="C238" s="16" t="n">
        <v>0.124798594699792</v>
      </c>
      <c r="D238" s="16" t="n">
        <v>0.146099069226273</v>
      </c>
      <c r="E238" s="16" t="n">
        <v>0.691615463389657</v>
      </c>
      <c r="F238" s="16" t="n">
        <v>0.593450343895571</v>
      </c>
      <c r="G238" s="18" t="n">
        <v>1.7626732206424E-016</v>
      </c>
      <c r="H238" s="6"/>
      <c r="I238" s="18" t="n">
        <v>-0.000473699901599601</v>
      </c>
      <c r="J238" s="18" t="n">
        <v>-0.000486500532911715</v>
      </c>
      <c r="K238" s="16" t="n">
        <v>0.525908858166923</v>
      </c>
      <c r="L238" s="16" t="n">
        <v>0.474485839851383</v>
      </c>
      <c r="M238" s="16" t="n">
        <v>0.65047363031234</v>
      </c>
      <c r="N238" s="18" t="n">
        <v>1.72931973117032E-007</v>
      </c>
      <c r="O238" s="16" t="n">
        <v>0.217531102343616</v>
      </c>
      <c r="P238" s="16" t="n">
        <v>-0.0214722698197643</v>
      </c>
    </row>
    <row r="239" customFormat="false" ht="15" hidden="false" customHeight="false" outlineLevel="0" collapsed="false">
      <c r="A239" s="17" t="n">
        <v>634</v>
      </c>
      <c r="B239" s="6"/>
      <c r="C239" s="16" t="n">
        <v>0.124358319866834</v>
      </c>
      <c r="D239" s="16" t="n">
        <v>0.145649278747817</v>
      </c>
      <c r="E239" s="16" t="n">
        <v>0.691897081413211</v>
      </c>
      <c r="F239" s="16" t="n">
        <v>0.594321248367677</v>
      </c>
      <c r="G239" s="18" t="n">
        <v>1.49917731251835E-016</v>
      </c>
      <c r="H239" s="6"/>
      <c r="I239" s="18" t="n">
        <v>-0.000539850661332849</v>
      </c>
      <c r="J239" s="18" t="n">
        <v>-0.000570626638332176</v>
      </c>
      <c r="K239" s="16" t="n">
        <v>0.538223246287762</v>
      </c>
      <c r="L239" s="16" t="n">
        <v>0.128914259987551</v>
      </c>
      <c r="M239" s="16" t="n">
        <v>0.649910394265233</v>
      </c>
      <c r="N239" s="18" t="n">
        <v>9.78065275179877E-008</v>
      </c>
      <c r="O239" s="16" t="n">
        <v>0.217835197418357</v>
      </c>
      <c r="P239" s="16" t="n">
        <v>-0.0466330701075686</v>
      </c>
    </row>
    <row r="240" customFormat="false" ht="15" hidden="false" customHeight="false" outlineLevel="0" collapsed="false">
      <c r="A240" s="17" t="n">
        <v>635</v>
      </c>
      <c r="B240" s="6"/>
      <c r="C240" s="16" t="n">
        <v>0.123815434837896</v>
      </c>
      <c r="D240" s="16" t="n">
        <v>0.145075296008032</v>
      </c>
      <c r="E240" s="16" t="n">
        <v>0.692357910906298</v>
      </c>
      <c r="F240" s="16" t="n">
        <v>0.595137377873465</v>
      </c>
      <c r="G240" s="18" t="n">
        <v>1.25681733053597E-016</v>
      </c>
      <c r="H240" s="6"/>
      <c r="I240" s="18" t="n">
        <v>-0.000613356948473556</v>
      </c>
      <c r="J240" s="18" t="n">
        <v>-0.000663545101168904</v>
      </c>
      <c r="K240" s="16" t="n">
        <v>0.551587301587302</v>
      </c>
      <c r="L240" s="16" t="n">
        <v>0.029412748754933</v>
      </c>
      <c r="M240" s="16" t="n">
        <v>0.651024065540195</v>
      </c>
      <c r="N240" s="18" t="n">
        <v>4.91232829308141E-008</v>
      </c>
      <c r="O240" s="16" t="n">
        <v>0.218120109063074</v>
      </c>
      <c r="P240" s="16" t="n">
        <v>-0.0680476759633191</v>
      </c>
    </row>
    <row r="241" customFormat="false" ht="15" hidden="false" customHeight="false" outlineLevel="0" collapsed="false">
      <c r="A241" s="17" t="n">
        <v>636</v>
      </c>
      <c r="B241" s="6"/>
      <c r="C241" s="16" t="n">
        <v>0.123165158455739</v>
      </c>
      <c r="D241" s="16" t="n">
        <v>0.144369126607723</v>
      </c>
      <c r="E241" s="16" t="n">
        <v>0.692485919098822</v>
      </c>
      <c r="F241" s="16" t="n">
        <v>0.595845398404054</v>
      </c>
      <c r="G241" s="18" t="n">
        <v>1.04263621455199E-016</v>
      </c>
      <c r="H241" s="6"/>
      <c r="I241" s="18" t="n">
        <v>-0.00069006177260992</v>
      </c>
      <c r="J241" s="18" t="n">
        <v>-0.000760437852192626</v>
      </c>
      <c r="K241" s="16" t="n">
        <v>0.563018433179723</v>
      </c>
      <c r="L241" s="16" t="n">
        <v>0.00725219542516788</v>
      </c>
      <c r="M241" s="16" t="n">
        <v>0.653571428571429</v>
      </c>
      <c r="N241" s="18" t="n">
        <v>2.20755023834127E-008</v>
      </c>
      <c r="O241" s="16" t="n">
        <v>0.218367234586377</v>
      </c>
      <c r="P241" s="16" t="n">
        <v>-0.0853982865907303</v>
      </c>
    </row>
    <row r="242" customFormat="false" ht="15" hidden="false" customHeight="false" outlineLevel="0" collapsed="false">
      <c r="A242" s="17" t="n">
        <v>637</v>
      </c>
      <c r="B242" s="6"/>
      <c r="C242" s="16" t="n">
        <v>0.122402987237088</v>
      </c>
      <c r="D242" s="16" t="n">
        <v>0.143525643276345</v>
      </c>
      <c r="E242" s="16" t="n">
        <v>0.692396313364055</v>
      </c>
      <c r="F242" s="16" t="n">
        <v>0.596448702221006</v>
      </c>
      <c r="G242" s="18" t="n">
        <v>8.69041769015263E-017</v>
      </c>
      <c r="H242" s="6"/>
      <c r="I242" s="18" t="n">
        <v>-0.000765818647001537</v>
      </c>
      <c r="J242" s="18" t="n">
        <v>-0.000856451104236608</v>
      </c>
      <c r="K242" s="16" t="n">
        <v>0.573259088581669</v>
      </c>
      <c r="L242" s="16" t="n">
        <v>0.00197443453320639</v>
      </c>
      <c r="M242" s="16" t="n">
        <v>0.653955453149002</v>
      </c>
      <c r="N242" s="18" t="n">
        <v>1.0519709877977E-008</v>
      </c>
      <c r="O242" s="16" t="n">
        <v>0.218577776935051</v>
      </c>
      <c r="P242" s="16" t="n">
        <v>-0.0991272905895081</v>
      </c>
    </row>
    <row r="243" customFormat="false" ht="15" hidden="false" customHeight="false" outlineLevel="0" collapsed="false">
      <c r="A243" s="17" t="n">
        <v>638</v>
      </c>
      <c r="B243" s="6"/>
      <c r="C243" s="16" t="n">
        <v>0.1215373345966</v>
      </c>
      <c r="D243" s="16" t="n">
        <v>0.142553750074366</v>
      </c>
      <c r="E243" s="16" t="n">
        <v>0.692562724014337</v>
      </c>
      <c r="F243" s="16" t="n">
        <v>0.596934179351382</v>
      </c>
      <c r="G243" s="18" t="n">
        <v>7.1891958254123E-017</v>
      </c>
      <c r="H243" s="6"/>
      <c r="I243" s="18" t="n">
        <v>-0.000838209560474905</v>
      </c>
      <c r="J243" s="18" t="n">
        <v>-0.000948227020839224</v>
      </c>
      <c r="K243" s="16" t="n">
        <v>0.58252688172043</v>
      </c>
      <c r="L243" s="18" t="n">
        <v>0.000638107989754373</v>
      </c>
      <c r="M243" s="16" t="n">
        <v>0.653597030209933</v>
      </c>
      <c r="N243" s="18" t="n">
        <v>5.87358126107256E-009</v>
      </c>
      <c r="O243" s="16" t="n">
        <v>0.218747177695601</v>
      </c>
      <c r="P243" s="16" t="n">
        <v>-0.109797154518448</v>
      </c>
    </row>
    <row r="244" customFormat="false" ht="15" hidden="false" customHeight="false" outlineLevel="0" collapsed="false">
      <c r="A244" s="17" t="n">
        <v>639</v>
      </c>
      <c r="B244" s="6"/>
      <c r="C244" s="16" t="n">
        <v>0.120589543426462</v>
      </c>
      <c r="D244" s="16" t="n">
        <v>0.141475915615082</v>
      </c>
      <c r="E244" s="16" t="n">
        <v>0.692562724014337</v>
      </c>
      <c r="F244" s="16" t="n">
        <v>0.597266152892669</v>
      </c>
      <c r="G244" s="18" t="n">
        <v>6.00632194310719E-017</v>
      </c>
      <c r="H244" s="6"/>
      <c r="I244" s="18" t="n">
        <v>-0.000904380724831092</v>
      </c>
      <c r="J244" s="16" t="n">
        <v>-0.00103228726887823</v>
      </c>
      <c r="K244" s="16" t="n">
        <v>0.591321044546851</v>
      </c>
      <c r="L244" s="18" t="n">
        <v>0.000243558051869096</v>
      </c>
      <c r="M244" s="16" t="n">
        <v>0.650908858166923</v>
      </c>
      <c r="N244" s="18" t="n">
        <v>4.14377142431974E-009</v>
      </c>
      <c r="O244" s="16" t="n">
        <v>0.218863004044615</v>
      </c>
      <c r="P244" s="16" t="n">
        <v>-0.118190385986465</v>
      </c>
    </row>
    <row r="245" customFormat="false" ht="15" hidden="false" customHeight="false" outlineLevel="0" collapsed="false">
      <c r="A245" s="17" t="n">
        <v>640</v>
      </c>
      <c r="B245" s="6"/>
      <c r="C245" s="16" t="n">
        <v>0.119580791565632</v>
      </c>
      <c r="D245" s="16" t="n">
        <v>0.140314322950967</v>
      </c>
      <c r="E245" s="16" t="n">
        <v>0.692549923195085</v>
      </c>
      <c r="F245" s="16" t="n">
        <v>0.597392835790038</v>
      </c>
      <c r="G245" s="18" t="n">
        <v>5.09607626199277E-017</v>
      </c>
      <c r="H245" s="6"/>
      <c r="I245" s="18" t="n">
        <v>-0.00096044538736944</v>
      </c>
      <c r="J245" s="16" t="n">
        <v>-0.00110406512428913</v>
      </c>
      <c r="K245" s="16" t="n">
        <v>0.597593445980543</v>
      </c>
      <c r="L245" s="18" t="n">
        <v>0.000103319242328685</v>
      </c>
      <c r="M245" s="16" t="n">
        <v>0.644726062467998</v>
      </c>
      <c r="N245" s="18" t="n">
        <v>6.48488248674838E-009</v>
      </c>
      <c r="O245" s="16" t="n">
        <v>0.218907201566837</v>
      </c>
      <c r="P245" s="16" t="n">
        <v>-0.124875120698348</v>
      </c>
    </row>
    <row r="246" customFormat="false" ht="15" hidden="false" customHeight="false" outlineLevel="0" collapsed="false">
      <c r="A246" s="17" t="n">
        <v>641</v>
      </c>
      <c r="B246" s="6"/>
      <c r="C246" s="16" t="n">
        <v>0.1185227890306</v>
      </c>
      <c r="D246" s="16" t="n">
        <v>0.139084400713312</v>
      </c>
      <c r="E246" s="16" t="n">
        <v>0.692511520737327</v>
      </c>
      <c r="F246" s="16" t="n">
        <v>0.597317343992538</v>
      </c>
      <c r="G246" s="18" t="n">
        <v>4.37757434981617E-017</v>
      </c>
      <c r="H246" s="6"/>
      <c r="I246" s="16" t="n">
        <v>-0.00100319885063833</v>
      </c>
      <c r="J246" s="16" t="n">
        <v>-0.00115931080276615</v>
      </c>
      <c r="K246" s="16" t="n">
        <v>0.602329749103943</v>
      </c>
      <c r="L246" s="18" t="n">
        <v>5.14469851197321E-005</v>
      </c>
      <c r="M246" s="16" t="n">
        <v>0.628904249871992</v>
      </c>
      <c r="N246" s="18" t="n">
        <v>1.09955964395162E-007</v>
      </c>
      <c r="O246" s="16" t="n">
        <v>0.218880863916552</v>
      </c>
      <c r="P246" s="16" t="n">
        <v>-0.129925195823925</v>
      </c>
    </row>
    <row r="247" customFormat="false" ht="15" hidden="false" customHeight="false" outlineLevel="0" collapsed="false">
      <c r="A247" s="17" t="n">
        <v>642</v>
      </c>
      <c r="B247" s="6"/>
      <c r="C247" s="16" t="n">
        <v>0.117425842373642</v>
      </c>
      <c r="D247" s="16" t="n">
        <v>0.137800959302953</v>
      </c>
      <c r="E247" s="16" t="n">
        <v>0.69242191500256</v>
      </c>
      <c r="F247" s="16" t="n">
        <v>0.597034771628942</v>
      </c>
      <c r="G247" s="18" t="n">
        <v>3.87033852703111E-017</v>
      </c>
      <c r="H247" s="6"/>
      <c r="I247" s="16" t="n">
        <v>-0.00103150383208201</v>
      </c>
      <c r="J247" s="16" t="n">
        <v>-0.00119655678194682</v>
      </c>
      <c r="K247" s="16" t="n">
        <v>0.606861239119304</v>
      </c>
      <c r="L247" s="18" t="n">
        <v>2.85438237373718E-005</v>
      </c>
      <c r="M247" s="16" t="n">
        <v>0.595634920634921</v>
      </c>
      <c r="N247" s="18" t="n">
        <v>8.10087469482797E-005</v>
      </c>
      <c r="O247" s="16" t="n">
        <v>0.218782275554392</v>
      </c>
      <c r="P247" s="16" t="n">
        <v>-0.133866146867257</v>
      </c>
    </row>
    <row r="248" customFormat="false" ht="15" hidden="false" customHeight="false" outlineLevel="0" collapsed="false">
      <c r="A248" s="17" t="n">
        <v>643</v>
      </c>
      <c r="B248" s="6"/>
      <c r="C248" s="16" t="n">
        <v>0.116304023226412</v>
      </c>
      <c r="D248" s="16" t="n">
        <v>0.136482897185782</v>
      </c>
      <c r="E248" s="16" t="n">
        <v>0.692319508448541</v>
      </c>
      <c r="F248" s="16" t="n">
        <v>0.596523910332435</v>
      </c>
      <c r="G248" s="18" t="n">
        <v>3.53384857571392E-017</v>
      </c>
      <c r="H248" s="6"/>
      <c r="I248" s="16" t="n">
        <v>-0.00104484971540915</v>
      </c>
      <c r="J248" s="16" t="n">
        <v>-0.00121500693506287</v>
      </c>
      <c r="K248" s="16" t="n">
        <v>0.608934971838198</v>
      </c>
      <c r="L248" s="18" t="n">
        <v>1.75598071302262E-005</v>
      </c>
      <c r="M248" s="16" t="n">
        <v>0.541858678955453</v>
      </c>
      <c r="N248" s="16" t="n">
        <v>0.0815042186138497</v>
      </c>
      <c r="O248" s="16" t="n">
        <v>0.218604021095058</v>
      </c>
      <c r="P248" s="16" t="n">
        <v>-0.136871400493555</v>
      </c>
    </row>
    <row r="249" customFormat="false" ht="15" hidden="false" customHeight="false" outlineLevel="0" collapsed="false">
      <c r="A249" s="17" t="n">
        <v>644</v>
      </c>
      <c r="B249" s="6"/>
      <c r="C249" s="16" t="n">
        <v>0.115172756593021</v>
      </c>
      <c r="D249" s="16" t="n">
        <v>0.135152568842501</v>
      </c>
      <c r="E249" s="16" t="n">
        <v>0.69194828469022</v>
      </c>
      <c r="F249" s="16" t="n">
        <v>0.595884140232219</v>
      </c>
      <c r="G249" s="18" t="n">
        <v>3.33039624268242E-017</v>
      </c>
      <c r="H249" s="6"/>
      <c r="I249" s="16" t="n">
        <v>-0.00104367994257779</v>
      </c>
      <c r="J249" s="16" t="n">
        <v>-0.00121476453638875</v>
      </c>
      <c r="K249" s="16" t="n">
        <v>0.610701484895033</v>
      </c>
      <c r="L249" s="18" t="n">
        <v>1.26772991206243E-005</v>
      </c>
      <c r="M249" s="16" t="n">
        <v>0.512775217613927</v>
      </c>
      <c r="N249" s="16" t="n">
        <v>0.891333205498405</v>
      </c>
      <c r="O249" s="16" t="n">
        <v>0.218380755714953</v>
      </c>
      <c r="P249" s="16" t="n">
        <v>-0.138784589945252</v>
      </c>
    </row>
    <row r="250" customFormat="false" ht="15" hidden="false" customHeight="false" outlineLevel="0" collapsed="false">
      <c r="A250" s="17" t="n">
        <v>645</v>
      </c>
      <c r="B250" s="6"/>
      <c r="C250" s="16" t="n">
        <v>0.11404903977944</v>
      </c>
      <c r="D250" s="16" t="n">
        <v>0.133832171361375</v>
      </c>
      <c r="E250" s="16" t="n">
        <v>0.69194828469022</v>
      </c>
      <c r="F250" s="16" t="n">
        <v>0.595136493435856</v>
      </c>
      <c r="G250" s="18" t="n">
        <v>3.17309117901759E-017</v>
      </c>
      <c r="H250" s="6"/>
      <c r="I250" s="16" t="n">
        <v>-0.00102969238095331</v>
      </c>
      <c r="J250" s="16" t="n">
        <v>-0.00119749368039689</v>
      </c>
      <c r="K250" s="16" t="n">
        <v>0.611226318484383</v>
      </c>
      <c r="L250" s="18" t="n">
        <v>1.11656153226049E-005</v>
      </c>
      <c r="M250" s="16" t="n">
        <v>0.546095750128008</v>
      </c>
      <c r="N250" s="16" t="n">
        <v>0.183398565949701</v>
      </c>
      <c r="O250" s="16" t="n">
        <v>0.218119800335169</v>
      </c>
      <c r="P250" s="16" t="n">
        <v>-0.139488287724624</v>
      </c>
    </row>
    <row r="251" customFormat="false" ht="15" hidden="false" customHeight="false" outlineLevel="0" collapsed="false">
      <c r="A251" s="17" t="n">
        <v>646</v>
      </c>
      <c r="B251" s="6"/>
      <c r="C251" s="16" t="n">
        <v>0.112950743242377</v>
      </c>
      <c r="D251" s="16" t="n">
        <v>0.132544095851232</v>
      </c>
      <c r="E251" s="16" t="n">
        <v>0.691705069124424</v>
      </c>
      <c r="F251" s="16" t="n">
        <v>0.594265819384324</v>
      </c>
      <c r="G251" s="18" t="n">
        <v>3.10878947668393E-017</v>
      </c>
      <c r="H251" s="6"/>
      <c r="I251" s="16" t="n">
        <v>-0.00100486200100127</v>
      </c>
      <c r="J251" s="16" t="n">
        <v>-0.00116609469635553</v>
      </c>
      <c r="K251" s="16" t="n">
        <v>0.610957501280082</v>
      </c>
      <c r="L251" s="18" t="n">
        <v>1.14534516141462E-005</v>
      </c>
      <c r="M251" s="16" t="n">
        <v>0.563248847926267</v>
      </c>
      <c r="N251" s="16" t="n">
        <v>0.0414851493495143</v>
      </c>
      <c r="O251" s="16" t="n">
        <v>0.217815845082946</v>
      </c>
      <c r="P251" s="16" t="n">
        <v>-0.13921390648678</v>
      </c>
    </row>
    <row r="252" customFormat="false" ht="15" hidden="false" customHeight="false" outlineLevel="0" collapsed="false">
      <c r="A252" s="17" t="n">
        <v>647</v>
      </c>
      <c r="B252" s="6"/>
      <c r="C252" s="16" t="n">
        <v>0.111895726352812</v>
      </c>
      <c r="D252" s="16" t="n">
        <v>0.131312925404739</v>
      </c>
      <c r="E252" s="16" t="n">
        <v>0.691167434715822</v>
      </c>
      <c r="F252" s="16" t="n">
        <v>0.593365221877616</v>
      </c>
      <c r="G252" s="18" t="n">
        <v>3.10878947668393E-017</v>
      </c>
      <c r="H252" s="6"/>
      <c r="I252" s="18" t="n">
        <v>-0.000971971711781872</v>
      </c>
      <c r="J252" s="16" t="n">
        <v>-0.00112460071293984</v>
      </c>
      <c r="K252" s="16" t="n">
        <v>0.609190988223246</v>
      </c>
      <c r="L252" s="18" t="n">
        <v>1.32151692328104E-005</v>
      </c>
      <c r="M252" s="16" t="n">
        <v>0.571146953405018</v>
      </c>
      <c r="N252" s="16" t="n">
        <v>0.0176048905206216</v>
      </c>
      <c r="O252" s="16" t="n">
        <v>0.217501376755558</v>
      </c>
      <c r="P252" s="16" t="n">
        <v>-0.138272842845131</v>
      </c>
    </row>
    <row r="253" customFormat="false" ht="15" hidden="false" customHeight="false" outlineLevel="0" collapsed="false">
      <c r="A253" s="17" t="n">
        <v>648</v>
      </c>
      <c r="B253" s="6"/>
      <c r="C253" s="16" t="n">
        <v>0.110900130589888</v>
      </c>
      <c r="D253" s="16" t="n">
        <v>0.130160656890247</v>
      </c>
      <c r="E253" s="16" t="n">
        <v>0.691205837173579</v>
      </c>
      <c r="F253" s="16" t="n">
        <v>0.592506089571443</v>
      </c>
      <c r="G253" s="18" t="n">
        <v>3.10878947668393E-017</v>
      </c>
      <c r="H253" s="6"/>
      <c r="I253" s="18" t="n">
        <v>-0.000934644880157857</v>
      </c>
      <c r="J253" s="16" t="n">
        <v>-0.00107784603288949</v>
      </c>
      <c r="K253" s="16" t="n">
        <v>0.606528417818741</v>
      </c>
      <c r="L253" s="18" t="n">
        <v>1.70769284110815E-005</v>
      </c>
      <c r="M253" s="16" t="n">
        <v>0.571300563236047</v>
      </c>
      <c r="N253" s="16" t="n">
        <v>0.0153897121716477</v>
      </c>
      <c r="O253" s="16" t="n">
        <v>0.217201324001222</v>
      </c>
      <c r="P253" s="16" t="n">
        <v>-0.13682619972533</v>
      </c>
    </row>
    <row r="254" customFormat="false" ht="15" hidden="false" customHeight="false" outlineLevel="0" collapsed="false">
      <c r="A254" s="17" t="n">
        <v>649</v>
      </c>
      <c r="B254" s="6"/>
      <c r="C254" s="16" t="n">
        <v>0.109977321781757</v>
      </c>
      <c r="D254" s="16" t="n">
        <v>0.12910321791206</v>
      </c>
      <c r="E254" s="16" t="n">
        <v>0.691116231438812</v>
      </c>
      <c r="F254" s="16" t="n">
        <v>0.591707448435687</v>
      </c>
      <c r="G254" s="18" t="n">
        <v>3.10878947668393E-017</v>
      </c>
      <c r="H254" s="6"/>
      <c r="I254" s="18" t="n">
        <v>-0.000897522576685703</v>
      </c>
      <c r="J254" s="16" t="n">
        <v>-0.00103149877607954</v>
      </c>
      <c r="K254" s="16" t="n">
        <v>0.603622631848438</v>
      </c>
      <c r="L254" s="18" t="n">
        <v>2.44635068404462E-005</v>
      </c>
      <c r="M254" s="16" t="n">
        <v>0.564503328213006</v>
      </c>
      <c r="N254" s="16" t="n">
        <v>0.0252185350970218</v>
      </c>
      <c r="O254" s="16" t="n">
        <v>0.216922342611863</v>
      </c>
      <c r="P254" s="16" t="n">
        <v>-0.13478965371123</v>
      </c>
    </row>
    <row r="255" customFormat="false" ht="15" hidden="false" customHeight="false" outlineLevel="0" collapsed="false">
      <c r="A255" s="17" t="n">
        <v>650</v>
      </c>
      <c r="B255" s="6"/>
      <c r="C255" s="16" t="n">
        <v>0.109134162830859</v>
      </c>
      <c r="D255" s="16" t="n">
        <v>0.128146159698224</v>
      </c>
      <c r="E255" s="16" t="n">
        <v>0.691013824884793</v>
      </c>
      <c r="F255" s="16" t="n">
        <v>0.590938671200649</v>
      </c>
      <c r="G255" s="18" t="n">
        <v>3.15708530972104E-017</v>
      </c>
      <c r="H255" s="6"/>
      <c r="I255" s="18" t="n">
        <v>-0.000863950904627947</v>
      </c>
      <c r="J255" s="18" t="n">
        <v>-0.000990127222569864</v>
      </c>
      <c r="K255" s="16" t="n">
        <v>0.599347158218126</v>
      </c>
      <c r="L255" s="18" t="n">
        <v>3.5967730814767E-005</v>
      </c>
      <c r="M255" s="16" t="n">
        <v>0.550396825396825</v>
      </c>
      <c r="N255" s="16" t="n">
        <v>0.0785098053780397</v>
      </c>
      <c r="O255" s="16" t="n">
        <v>0.216653743066076</v>
      </c>
      <c r="P255" s="16" t="n">
        <v>-0.132608044765012</v>
      </c>
    </row>
    <row r="256" customFormat="false" ht="15" hidden="false" customHeight="false" outlineLevel="0" collapsed="false">
      <c r="A256" s="17" t="n">
        <v>651</v>
      </c>
      <c r="B256" s="6"/>
      <c r="C256" s="16" t="n">
        <v>0.108360423371772</v>
      </c>
      <c r="D256" s="16" t="n">
        <v>0.127276588385951</v>
      </c>
      <c r="E256" s="16" t="n">
        <v>0.690591397849462</v>
      </c>
      <c r="F256" s="16" t="n">
        <v>0.590169621623927</v>
      </c>
      <c r="G256" s="18" t="n">
        <v>3.24851450473505E-017</v>
      </c>
      <c r="H256" s="6"/>
      <c r="I256" s="18" t="n">
        <v>-0.000836011534979354</v>
      </c>
      <c r="J256" s="18" t="n">
        <v>-0.000956964144389069</v>
      </c>
      <c r="K256" s="16" t="n">
        <v>0.597491039426523</v>
      </c>
      <c r="L256" s="18" t="n">
        <v>4.75274225388398E-005</v>
      </c>
      <c r="M256" s="16" t="n">
        <v>0.525038402457757</v>
      </c>
      <c r="N256" s="16" t="n">
        <v>0.374080840134136</v>
      </c>
      <c r="O256" s="16" t="n">
        <v>0.216384999131542</v>
      </c>
      <c r="P256" s="16" t="n">
        <v>-0.131062409551162</v>
      </c>
    </row>
    <row r="257" customFormat="false" ht="15" hidden="false" customHeight="false" outlineLevel="0" collapsed="false">
      <c r="A257" s="17" t="n">
        <v>652</v>
      </c>
      <c r="B257" s="6"/>
      <c r="C257" s="16" t="n">
        <v>0.107636056820572</v>
      </c>
      <c r="D257" s="16" t="n">
        <v>0.126467447266592</v>
      </c>
      <c r="E257" s="16" t="n">
        <v>0.690335381464414</v>
      </c>
      <c r="F257" s="16" t="n">
        <v>0.589290350242103</v>
      </c>
      <c r="G257" s="18" t="n">
        <v>3.4349873139607E-017</v>
      </c>
      <c r="H257" s="6"/>
      <c r="I257" s="18" t="n">
        <v>-0.000814983020843055</v>
      </c>
      <c r="J257" s="18" t="n">
        <v>-0.000934141108440301</v>
      </c>
      <c r="K257" s="16" t="n">
        <v>0.596915002560164</v>
      </c>
      <c r="L257" s="18" t="n">
        <v>5.016718411419E-005</v>
      </c>
      <c r="M257" s="16" t="n">
        <v>0.517434715821813</v>
      </c>
      <c r="N257" s="16" t="n">
        <v>0.629523014223159</v>
      </c>
      <c r="O257" s="16" t="n">
        <v>0.216077677975351</v>
      </c>
      <c r="P257" s="16" t="n">
        <v>-0.130924796365094</v>
      </c>
    </row>
    <row r="258" customFormat="false" ht="15" hidden="false" customHeight="false" outlineLevel="0" collapsed="false">
      <c r="A258" s="17" t="n">
        <v>653</v>
      </c>
      <c r="B258" s="6"/>
      <c r="C258" s="16" t="n">
        <v>0.106935139499713</v>
      </c>
      <c r="D258" s="16" t="n">
        <v>0.125683507031326</v>
      </c>
      <c r="E258" s="16" t="n">
        <v>0.690360983102919</v>
      </c>
      <c r="F258" s="16" t="n">
        <v>0.588171436451373</v>
      </c>
      <c r="G258" s="18" t="n">
        <v>3.7688193382871E-017</v>
      </c>
      <c r="H258" s="6"/>
      <c r="I258" s="18" t="n">
        <v>-0.000803030872941589</v>
      </c>
      <c r="J258" s="18" t="n">
        <v>-0.000924240349607673</v>
      </c>
      <c r="K258" s="16" t="n">
        <v>0.597619047619048</v>
      </c>
      <c r="L258" s="18" t="n">
        <v>3.90409154114345E-005</v>
      </c>
      <c r="M258" s="16" t="n">
        <v>0.588325652841782</v>
      </c>
      <c r="N258" s="16" t="n">
        <v>0.00208627268405769</v>
      </c>
      <c r="O258" s="16" t="n">
        <v>0.21568650461697</v>
      </c>
      <c r="P258" s="16" t="n">
        <v>-0.132688016830347</v>
      </c>
    </row>
    <row r="259" customFormat="false" ht="15" hidden="false" customHeight="false" outlineLevel="0" collapsed="false">
      <c r="A259" s="17" t="n">
        <v>654</v>
      </c>
      <c r="B259" s="6"/>
      <c r="C259" s="16" t="n">
        <v>0.106227514676235</v>
      </c>
      <c r="D259" s="16" t="n">
        <v>0.124887292203552</v>
      </c>
      <c r="E259" s="16" t="n">
        <v>0.690117767537122</v>
      </c>
      <c r="F259" s="16" t="n">
        <v>0.586792720730847</v>
      </c>
      <c r="G259" s="18" t="n">
        <v>4.34735544268183E-017</v>
      </c>
      <c r="H259" s="6"/>
      <c r="I259" s="18" t="n">
        <v>-0.000799877653025375</v>
      </c>
      <c r="J259" s="18" t="n">
        <v>-0.00092730633446691</v>
      </c>
      <c r="K259" s="16" t="n">
        <v>0.60047363031234</v>
      </c>
      <c r="L259" s="18" t="n">
        <v>2.03240146115692E-005</v>
      </c>
      <c r="M259" s="16" t="n">
        <v>0.676126472094214</v>
      </c>
      <c r="N259" s="18" t="n">
        <v>4.08215311503284E-011</v>
      </c>
      <c r="O259" s="16" t="n">
        <v>0.215204361419931</v>
      </c>
      <c r="P259" s="16" t="n">
        <v>-0.136784374147452</v>
      </c>
    </row>
    <row r="260" customFormat="false" ht="15" hidden="false" customHeight="false" outlineLevel="0" collapsed="false">
      <c r="A260" s="17" t="n">
        <v>655</v>
      </c>
      <c r="B260" s="6"/>
      <c r="C260" s="16" t="n">
        <v>0.105490025384445</v>
      </c>
      <c r="D260" s="16" t="n">
        <v>0.124046914216687</v>
      </c>
      <c r="E260" s="16" t="n">
        <v>0.689695340501792</v>
      </c>
      <c r="F260" s="16" t="n">
        <v>0.585069062140798</v>
      </c>
      <c r="G260" s="18" t="n">
        <v>5.21519038745721E-017</v>
      </c>
      <c r="H260" s="6"/>
      <c r="I260" s="18" t="n">
        <v>-0.000803408585594621</v>
      </c>
      <c r="J260" s="18" t="n">
        <v>-0.000940975930825285</v>
      </c>
      <c r="K260" s="16" t="n">
        <v>0.605350742447517</v>
      </c>
      <c r="L260" s="18" t="n">
        <v>7.13285881355409E-006</v>
      </c>
      <c r="M260" s="16" t="n">
        <v>0.730325140809012</v>
      </c>
      <c r="N260" s="18" t="n">
        <v>1.83557153243843E-020</v>
      </c>
      <c r="O260" s="16" t="n">
        <v>0.214601368731389</v>
      </c>
      <c r="P260" s="16" t="n">
        <v>-0.142975501043474</v>
      </c>
    </row>
    <row r="261" customFormat="false" ht="15" hidden="false" customHeight="false" outlineLevel="0" collapsed="false">
      <c r="A261" s="17" t="n">
        <v>656</v>
      </c>
      <c r="B261" s="6"/>
      <c r="C261" s="16" t="n">
        <v>0.104707145832228</v>
      </c>
      <c r="D261" s="16" t="n">
        <v>0.123139379457781</v>
      </c>
      <c r="E261" s="16" t="n">
        <v>0.689311315924219</v>
      </c>
      <c r="F261" s="16" t="n">
        <v>0.582931110507338</v>
      </c>
      <c r="G261" s="18" t="n">
        <v>6.57601746194237E-017</v>
      </c>
      <c r="H261" s="6"/>
      <c r="I261" s="18" t="n">
        <v>-0.000811024253782698</v>
      </c>
      <c r="J261" s="18" t="n">
        <v>-0.000961538635598001</v>
      </c>
      <c r="K261" s="16" t="n">
        <v>0.612813620071685</v>
      </c>
      <c r="L261" s="18" t="n">
        <v>1.94318665498747E-006</v>
      </c>
      <c r="M261" s="16" t="n">
        <v>0.735496671786994</v>
      </c>
      <c r="N261" s="18" t="n">
        <v>1.17544362302559E-022</v>
      </c>
      <c r="O261" s="16" t="n">
        <v>0.21385310163221</v>
      </c>
      <c r="P261" s="16" t="n">
        <v>-0.150162409294454</v>
      </c>
    </row>
    <row r="262" customFormat="false" ht="15" hidden="false" customHeight="false" outlineLevel="0" collapsed="false">
      <c r="A262" s="17" t="n">
        <v>657</v>
      </c>
      <c r="B262" s="6"/>
      <c r="C262" s="16" t="n">
        <v>0.103872994342231</v>
      </c>
      <c r="D262" s="16" t="n">
        <v>0.122154669356266</v>
      </c>
      <c r="E262" s="16" t="n">
        <v>0.688581669226831</v>
      </c>
      <c r="F262" s="16" t="n">
        <v>0.580371242167411</v>
      </c>
      <c r="G262" s="18" t="n">
        <v>8.71896504322184E-017</v>
      </c>
      <c r="H262" s="6"/>
      <c r="I262" s="18" t="n">
        <v>-0.000819339844358304</v>
      </c>
      <c r="J262" s="18" t="n">
        <v>-0.000984704585248347</v>
      </c>
      <c r="K262" s="16" t="n">
        <v>0.61973886328725</v>
      </c>
      <c r="L262" s="18" t="n">
        <v>4.19742229509571E-007</v>
      </c>
      <c r="M262" s="16" t="n">
        <v>0.72926267281106</v>
      </c>
      <c r="N262" s="18" t="n">
        <v>1.18477722723138E-020</v>
      </c>
      <c r="O262" s="16" t="n">
        <v>0.212956671494817</v>
      </c>
      <c r="P262" s="16" t="n">
        <v>-0.157767765268515</v>
      </c>
    </row>
    <row r="263" customFormat="false" ht="15" hidden="false" customHeight="false" outlineLevel="0" collapsed="false">
      <c r="A263" s="17" t="n">
        <v>658</v>
      </c>
      <c r="B263" s="6"/>
      <c r="C263" s="16" t="n">
        <v>0.102991140969852</v>
      </c>
      <c r="D263" s="16" t="n">
        <v>0.121095685089791</v>
      </c>
      <c r="E263" s="16" t="n">
        <v>0.687429595494112</v>
      </c>
      <c r="F263" s="16" t="n">
        <v>0.577417200819832</v>
      </c>
      <c r="G263" s="18" t="n">
        <v>1.2209458700411E-016</v>
      </c>
      <c r="H263" s="6"/>
      <c r="I263" s="18" t="n">
        <v>-0.000824387650937069</v>
      </c>
      <c r="J263" s="16" t="n">
        <v>-0.00100528492763974</v>
      </c>
      <c r="K263" s="16" t="n">
        <v>0.627163338453661</v>
      </c>
      <c r="L263" s="18" t="n">
        <v>8.17244085826717E-008</v>
      </c>
      <c r="M263" s="16" t="n">
        <v>0.71368407578085</v>
      </c>
      <c r="N263" s="18" t="n">
        <v>1.23656764369129E-017</v>
      </c>
      <c r="O263" s="16" t="n">
        <v>0.211921538828875</v>
      </c>
      <c r="P263" s="16" t="n">
        <v>-0.165169273425968</v>
      </c>
    </row>
    <row r="264" customFormat="false" ht="15" hidden="false" customHeight="false" outlineLevel="0" collapsed="false">
      <c r="A264" s="17" t="n">
        <v>659</v>
      </c>
      <c r="B264" s="6"/>
      <c r="C264" s="16" t="n">
        <v>0.102077504620921</v>
      </c>
      <c r="D264" s="16" t="n">
        <v>0.119979457699894</v>
      </c>
      <c r="E264" s="16" t="n">
        <v>0.686098310291859</v>
      </c>
      <c r="F264" s="16" t="n">
        <v>0.574100784640229</v>
      </c>
      <c r="G264" s="18" t="n">
        <v>1.76498896875979E-016</v>
      </c>
      <c r="H264" s="6"/>
      <c r="I264" s="18" t="n">
        <v>-0.000821697978459339</v>
      </c>
      <c r="J264" s="16" t="n">
        <v>-0.00101734322384198</v>
      </c>
      <c r="K264" s="16" t="n">
        <v>0.633256528417819</v>
      </c>
      <c r="L264" s="18" t="n">
        <v>1.61218237898597E-008</v>
      </c>
      <c r="M264" s="16" t="n">
        <v>0.693241167434716</v>
      </c>
      <c r="N264" s="18" t="n">
        <v>2.54294054838274E-014</v>
      </c>
      <c r="O264" s="16" t="n">
        <v>0.210758575222914</v>
      </c>
      <c r="P264" s="16" t="n">
        <v>-0.17182702598075</v>
      </c>
    </row>
    <row r="265" customFormat="false" ht="15" hidden="false" customHeight="false" outlineLevel="0" collapsed="false">
      <c r="A265" s="17" t="n">
        <v>660</v>
      </c>
      <c r="B265" s="6"/>
      <c r="C265" s="16" t="n">
        <v>0.101155458466357</v>
      </c>
      <c r="D265" s="16" t="n">
        <v>0.11883253456291</v>
      </c>
      <c r="E265" s="16" t="n">
        <v>0.684562211981567</v>
      </c>
      <c r="F265" s="16" t="n">
        <v>0.570464021502523</v>
      </c>
      <c r="G265" s="18" t="n">
        <v>2.64162659573147E-016</v>
      </c>
      <c r="H265" s="6"/>
      <c r="I265" s="18" t="n">
        <v>-0.000808600924883997</v>
      </c>
      <c r="J265" s="16" t="n">
        <v>-0.00101680387000361</v>
      </c>
      <c r="K265" s="16" t="n">
        <v>0.639708141321045</v>
      </c>
      <c r="L265" s="18" t="n">
        <v>3.58487049486054E-009</v>
      </c>
      <c r="M265" s="16" t="n">
        <v>0.661827956989247</v>
      </c>
      <c r="N265" s="18" t="n">
        <v>1.29821816831291E-010</v>
      </c>
      <c r="O265" s="16" t="n">
        <v>0.209482246567446</v>
      </c>
      <c r="P265" s="16" t="n">
        <v>-0.177449692579189</v>
      </c>
    </row>
    <row r="266" customFormat="false" ht="15" hidden="false" customHeight="false" outlineLevel="0" collapsed="false">
      <c r="A266" s="17" t="n">
        <v>661</v>
      </c>
      <c r="B266" s="6"/>
      <c r="C266" s="16" t="n">
        <v>0.100250016540095</v>
      </c>
      <c r="D266" s="16" t="n">
        <v>0.117685484115509</v>
      </c>
      <c r="E266" s="16" t="n">
        <v>0.682821300563236</v>
      </c>
      <c r="F266" s="16" t="n">
        <v>0.566575953733941</v>
      </c>
      <c r="G266" s="18" t="n">
        <v>4.08005106564677E-016</v>
      </c>
      <c r="H266" s="6"/>
      <c r="I266" s="18" t="n">
        <v>-0.000782971230574393</v>
      </c>
      <c r="J266" s="16" t="n">
        <v>-0.00100046967422349</v>
      </c>
      <c r="K266" s="16" t="n">
        <v>0.645353302611367</v>
      </c>
      <c r="L266" s="18" t="n">
        <v>9.52816688088046E-010</v>
      </c>
      <c r="M266" s="16" t="n">
        <v>0.620506912442396</v>
      </c>
      <c r="N266" s="18" t="n">
        <v>3.88424911460554E-006</v>
      </c>
      <c r="O266" s="16" t="n">
        <v>0.208116536959659</v>
      </c>
      <c r="P266" s="16" t="n">
        <v>-0.182078677040351</v>
      </c>
    </row>
    <row r="267" customFormat="false" ht="15" hidden="false" customHeight="false" outlineLevel="0" collapsed="false">
      <c r="A267" s="17" t="n">
        <v>662</v>
      </c>
      <c r="B267" s="6"/>
      <c r="C267" s="16" t="n">
        <v>0.0993858946063259</v>
      </c>
      <c r="D267" s="16" t="n">
        <v>0.116569320302415</v>
      </c>
      <c r="E267" s="16" t="n">
        <v>0.680901177675371</v>
      </c>
      <c r="F267" s="16" t="n">
        <v>0.562514666655985</v>
      </c>
      <c r="G267" s="18" t="n">
        <v>6.4664267376571E-016</v>
      </c>
      <c r="H267" s="6"/>
      <c r="I267" s="18" t="n">
        <v>-0.000743456189827093</v>
      </c>
      <c r="J267" s="18" t="n">
        <v>-0.000966198646296328</v>
      </c>
      <c r="K267" s="16" t="n">
        <v>0.650832053251408</v>
      </c>
      <c r="L267" s="18" t="n">
        <v>3.06278139496219E-010</v>
      </c>
      <c r="M267" s="16" t="n">
        <v>0.565937019969278</v>
      </c>
      <c r="N267" s="16" t="n">
        <v>0.0504957374801016</v>
      </c>
      <c r="O267" s="16" t="n">
        <v>0.206688682077359</v>
      </c>
      <c r="P267" s="16" t="n">
        <v>-0.185852033189798</v>
      </c>
    </row>
    <row r="268" customFormat="false" ht="15" hidden="false" customHeight="false" outlineLevel="0" collapsed="false">
      <c r="A268" s="17" t="n">
        <v>663</v>
      </c>
      <c r="B268" s="6"/>
      <c r="C268" s="16" t="n">
        <v>0.0985835638799668</v>
      </c>
      <c r="D268" s="16" t="n">
        <v>0.115510919244969</v>
      </c>
      <c r="E268" s="16" t="n">
        <v>0.679505888376856</v>
      </c>
      <c r="F268" s="16" t="n">
        <v>0.558347224282317</v>
      </c>
      <c r="G268" s="18" t="n">
        <v>1.04722923433846E-015</v>
      </c>
      <c r="H268" s="6"/>
      <c r="I268" s="18" t="n">
        <v>-0.000690286974855777</v>
      </c>
      <c r="J268" s="18" t="n">
        <v>-0.000914021049012696</v>
      </c>
      <c r="K268" s="16" t="n">
        <v>0.65558115719406</v>
      </c>
      <c r="L268" s="18" t="n">
        <v>1.16266295801201E-010</v>
      </c>
      <c r="M268" s="16" t="n">
        <v>0.501804915514593</v>
      </c>
      <c r="N268" s="16" t="n">
        <v>0.506939923117036</v>
      </c>
      <c r="O268" s="16" t="n">
        <v>0.205222131423374</v>
      </c>
      <c r="P268" s="16" t="n">
        <v>-0.189010931469597</v>
      </c>
    </row>
    <row r="269" customFormat="false" ht="15" hidden="false" customHeight="false" outlineLevel="0" collapsed="false">
      <c r="A269" s="17" t="n">
        <v>664</v>
      </c>
      <c r="B269" s="6"/>
      <c r="C269" s="16" t="n">
        <v>0.0978593511919254</v>
      </c>
      <c r="D269" s="16" t="n">
        <v>0.114533266224401</v>
      </c>
      <c r="E269" s="16" t="n">
        <v>0.678533026113671</v>
      </c>
      <c r="F269" s="16" t="n">
        <v>0.554152006074127</v>
      </c>
      <c r="G269" s="18" t="n">
        <v>1.68527589578868E-015</v>
      </c>
      <c r="H269" s="6"/>
      <c r="I269" s="18" t="n">
        <v>-0.000625302754511718</v>
      </c>
      <c r="J269" s="18" t="n">
        <v>-0.000845626004486841</v>
      </c>
      <c r="K269" s="16" t="n">
        <v>0.659882232462878</v>
      </c>
      <c r="L269" s="18" t="n">
        <v>4.84067766840106E-011</v>
      </c>
      <c r="M269" s="16" t="n">
        <v>0.559587813620072</v>
      </c>
      <c r="N269" s="16" t="n">
        <v>0.00633088177567531</v>
      </c>
      <c r="O269" s="16" t="n">
        <v>0.203744408741854</v>
      </c>
      <c r="P269" s="16" t="n">
        <v>-0.191563477131043</v>
      </c>
    </row>
    <row r="270" customFormat="false" ht="15" hidden="false" customHeight="false" outlineLevel="0" collapsed="false">
      <c r="A270" s="17" t="n">
        <v>665</v>
      </c>
      <c r="B270" s="6"/>
      <c r="C270" s="16" t="n">
        <v>0.0972276325779873</v>
      </c>
      <c r="D270" s="16" t="n">
        <v>0.113658876852444</v>
      </c>
      <c r="E270" s="16" t="n">
        <v>0.676766513056836</v>
      </c>
      <c r="F270" s="16" t="n">
        <v>0.550079744284783</v>
      </c>
      <c r="G270" s="18" t="n">
        <v>2.68961082985367E-015</v>
      </c>
      <c r="H270" s="6"/>
      <c r="I270" s="18" t="n">
        <v>-0.000550813546146812</v>
      </c>
      <c r="J270" s="18" t="n">
        <v>-0.000763429017729173</v>
      </c>
      <c r="K270" s="16" t="n">
        <v>0.662608806963646</v>
      </c>
      <c r="L270" s="18" t="n">
        <v>2.46233434121765E-011</v>
      </c>
      <c r="M270" s="16" t="n">
        <v>0.594802867383513</v>
      </c>
      <c r="N270" s="18" t="n">
        <v>5.59422928342066E-005</v>
      </c>
      <c r="O270" s="16" t="n">
        <v>0.202308662954005</v>
      </c>
      <c r="P270" s="16" t="n">
        <v>-0.193491862648741</v>
      </c>
    </row>
    <row r="271" customFormat="false" ht="15" hidden="false" customHeight="false" outlineLevel="0" collapsed="false">
      <c r="A271" s="17" t="n">
        <v>666</v>
      </c>
      <c r="B271" s="6"/>
      <c r="C271" s="16" t="n">
        <v>0.0966943472781788</v>
      </c>
      <c r="D271" s="16" t="n">
        <v>0.112898091204519</v>
      </c>
      <c r="E271" s="16" t="n">
        <v>0.675614439324117</v>
      </c>
      <c r="F271" s="16" t="n">
        <v>0.546189234707439</v>
      </c>
      <c r="G271" s="18" t="n">
        <v>4.21424135538877E-015</v>
      </c>
      <c r="H271" s="6"/>
      <c r="I271" s="18" t="n">
        <v>-0.000469495411941365</v>
      </c>
      <c r="J271" s="18" t="n">
        <v>-0.000670591395666152</v>
      </c>
      <c r="K271" s="16" t="n">
        <v>0.664938556067588</v>
      </c>
      <c r="L271" s="18" t="n">
        <v>1.59725370983354E-011</v>
      </c>
      <c r="M271" s="16" t="n">
        <v>0.616551459293395</v>
      </c>
      <c r="N271" s="18" t="n">
        <v>1.5503726492387E-006</v>
      </c>
      <c r="O271" s="16" t="n">
        <v>0.200935777359039</v>
      </c>
      <c r="P271" s="16" t="n">
        <v>-0.194832229836376</v>
      </c>
    </row>
    <row r="272" customFormat="false" ht="15" hidden="false" customHeight="false" outlineLevel="0" collapsed="false">
      <c r="A272" s="17" t="n">
        <v>667</v>
      </c>
      <c r="B272" s="6"/>
      <c r="C272" s="16" t="n">
        <v>0.0962612555812769</v>
      </c>
      <c r="D272" s="16" t="n">
        <v>0.11225565108651</v>
      </c>
      <c r="E272" s="16" t="n">
        <v>0.674654377880184</v>
      </c>
      <c r="F272" s="16" t="n">
        <v>0.542508271731475</v>
      </c>
      <c r="G272" s="18" t="n">
        <v>6.48531438432166E-015</v>
      </c>
      <c r="H272" s="6"/>
      <c r="I272" s="18" t="n">
        <v>-0.000384223783524103</v>
      </c>
      <c r="J272" s="18" t="n">
        <v>-0.000570536905444958</v>
      </c>
      <c r="K272" s="16" t="n">
        <v>0.665732206861239</v>
      </c>
      <c r="L272" s="18" t="n">
        <v>1.49348846751219E-011</v>
      </c>
      <c r="M272" s="16" t="n">
        <v>0.631323604710702</v>
      </c>
      <c r="N272" s="18" t="n">
        <v>1.20278014257429E-007</v>
      </c>
      <c r="O272" s="16" t="n">
        <v>0.199635745610283</v>
      </c>
      <c r="P272" s="16" t="n">
        <v>-0.195262618511308</v>
      </c>
    </row>
    <row r="273" customFormat="false" ht="15" hidden="false" customHeight="false" outlineLevel="0" collapsed="false">
      <c r="A273" s="17" t="n">
        <v>668</v>
      </c>
      <c r="B273" s="6"/>
      <c r="C273" s="16" t="n">
        <v>0.0959292778612078</v>
      </c>
      <c r="D273" s="16" t="n">
        <v>0.111735538178913</v>
      </c>
      <c r="E273" s="16" t="n">
        <v>0.673783922171019</v>
      </c>
      <c r="F273" s="16" t="n">
        <v>0.539077275316245</v>
      </c>
      <c r="G273" s="18" t="n">
        <v>8.99891381832502E-015</v>
      </c>
      <c r="H273" s="6"/>
      <c r="I273" s="18" t="n">
        <v>-0.000297614743684094</v>
      </c>
      <c r="J273" s="18" t="n">
        <v>-0.000466812161411391</v>
      </c>
      <c r="K273" s="16" t="n">
        <v>0.664976958525346</v>
      </c>
      <c r="L273" s="18" t="n">
        <v>2.25842785115767E-011</v>
      </c>
      <c r="M273" s="16" t="n">
        <v>0.64252432155658</v>
      </c>
      <c r="N273" s="18" t="n">
        <v>1.92368820270516E-008</v>
      </c>
      <c r="O273" s="16" t="n">
        <v>0.1984230461701</v>
      </c>
      <c r="P273" s="16" t="n">
        <v>-0.194586560763177</v>
      </c>
    </row>
    <row r="274" customFormat="false" ht="15" hidden="false" customHeight="false" outlineLevel="0" collapsed="false">
      <c r="A274" s="17" t="n">
        <v>669</v>
      </c>
      <c r="B274" s="6"/>
      <c r="C274" s="16" t="n">
        <v>0.095697310454649</v>
      </c>
      <c r="D274" s="16" t="n">
        <v>0.111338314644954</v>
      </c>
      <c r="E274" s="16" t="n">
        <v>0.67258064516129</v>
      </c>
      <c r="F274" s="16" t="n">
        <v>0.535927094981607</v>
      </c>
      <c r="G274" s="18" t="n">
        <v>1.26730420994652E-014</v>
      </c>
      <c r="H274" s="6"/>
      <c r="I274" s="18" t="n">
        <v>-0.00021145303771681</v>
      </c>
      <c r="J274" s="18" t="n">
        <v>-0.000362129432454195</v>
      </c>
      <c r="K274" s="16" t="n">
        <v>0.66136712749616</v>
      </c>
      <c r="L274" s="18" t="n">
        <v>6.50252327636771E-011</v>
      </c>
      <c r="M274" s="16" t="n">
        <v>0.651126472094214</v>
      </c>
      <c r="N274" s="18" t="n">
        <v>4.69477949349067E-009</v>
      </c>
      <c r="O274" s="16" t="n">
        <v>0.197308799106937</v>
      </c>
      <c r="P274" s="16" t="n">
        <v>-0.192440026604561</v>
      </c>
    </row>
    <row r="275" customFormat="false" ht="15" hidden="false" customHeight="false" outlineLevel="0" collapsed="false">
      <c r="A275" s="17" t="n">
        <v>670</v>
      </c>
      <c r="B275" s="6"/>
      <c r="C275" s="16" t="n">
        <v>0.0955572835170666</v>
      </c>
      <c r="D275" s="16" t="n">
        <v>0.111057233981661</v>
      </c>
      <c r="E275" s="16" t="n">
        <v>0.671607782898106</v>
      </c>
      <c r="F275" s="16" t="n">
        <v>0.53310125116189</v>
      </c>
      <c r="G275" s="18" t="n">
        <v>1.73271031157751E-014</v>
      </c>
      <c r="H275" s="6"/>
      <c r="I275" s="18" t="n">
        <v>-0.000126769633588005</v>
      </c>
      <c r="J275" s="18" t="n">
        <v>-0.000257937160797214</v>
      </c>
      <c r="K275" s="16" t="n">
        <v>0.654813108038915</v>
      </c>
      <c r="L275" s="18" t="n">
        <v>4.79111068449929E-010</v>
      </c>
      <c r="M275" s="16" t="n">
        <v>0.65847414234511</v>
      </c>
      <c r="N275" s="18" t="n">
        <v>1.48909075362159E-009</v>
      </c>
      <c r="O275" s="16" t="n">
        <v>0.196308621595739</v>
      </c>
      <c r="P275" s="16" t="n">
        <v>-0.187565834357982</v>
      </c>
    </row>
    <row r="276" customFormat="false" ht="15" hidden="false" customHeight="false" outlineLevel="0" collapsed="false">
      <c r="A276" s="17" t="n">
        <v>671</v>
      </c>
      <c r="B276" s="6"/>
      <c r="C276" s="16" t="n">
        <v>0.0954987590177805</v>
      </c>
      <c r="D276" s="16" t="n">
        <v>0.110881765048353</v>
      </c>
      <c r="E276" s="16" t="n">
        <v>0.670814132104455</v>
      </c>
      <c r="F276" s="16" t="n">
        <v>0.530611091157335</v>
      </c>
      <c r="G276" s="18" t="n">
        <v>2.295498363234E-014</v>
      </c>
      <c r="H276" s="6"/>
      <c r="I276" s="18" t="n">
        <v>-4.43893721299713E-005</v>
      </c>
      <c r="J276" s="18" t="n">
        <v>-0.000155475793131934</v>
      </c>
      <c r="K276" s="16" t="n">
        <v>0.644354838709677</v>
      </c>
      <c r="L276" s="18" t="n">
        <v>1.21006729607923E-008</v>
      </c>
      <c r="M276" s="16" t="n">
        <v>0.665873015873016</v>
      </c>
      <c r="N276" s="18" t="n">
        <v>5.27823669885519E-010</v>
      </c>
      <c r="O276" s="16" t="n">
        <v>0.195426747532019</v>
      </c>
      <c r="P276" s="16" t="n">
        <v>-0.178219931320234</v>
      </c>
    </row>
    <row r="277" customFormat="false" ht="15" hidden="false" customHeight="false" outlineLevel="0" collapsed="false">
      <c r="A277" s="17" t="n">
        <v>672</v>
      </c>
      <c r="B277" s="6"/>
      <c r="C277" s="16" t="n">
        <v>0.0955173916915289</v>
      </c>
      <c r="D277" s="16" t="n">
        <v>0.110804647406452</v>
      </c>
      <c r="E277" s="16" t="n">
        <v>0.669649257552483</v>
      </c>
      <c r="F277" s="16" t="n">
        <v>0.52837946203494</v>
      </c>
      <c r="G277" s="18" t="n">
        <v>2.97434674634391E-014</v>
      </c>
      <c r="H277" s="6"/>
      <c r="I277" s="18" t="n">
        <v>3.53202386387558E-005</v>
      </c>
      <c r="J277" s="18" t="n">
        <v>-5.5160256669442E-005</v>
      </c>
      <c r="K277" s="16" t="n">
        <v>0.627649769585253</v>
      </c>
      <c r="L277" s="18" t="n">
        <v>8.85230843569091E-007</v>
      </c>
      <c r="M277" s="16" t="n">
        <v>0.674142345110087</v>
      </c>
      <c r="N277" s="18" t="n">
        <v>1.58342315369541E-010</v>
      </c>
      <c r="O277" s="16" t="n">
        <v>0.19463602745335</v>
      </c>
      <c r="P277" s="16" t="n">
        <v>-0.161849474725514</v>
      </c>
    </row>
    <row r="278" customFormat="false" ht="15" hidden="false" customHeight="false" outlineLevel="0" collapsed="false">
      <c r="A278" s="17" t="n">
        <v>673</v>
      </c>
      <c r="B278" s="6"/>
      <c r="C278" s="16" t="n">
        <v>0.0956085182144857</v>
      </c>
      <c r="D278" s="16" t="n">
        <v>0.110819180773564</v>
      </c>
      <c r="E278" s="16" t="n">
        <v>0.668458781362007</v>
      </c>
      <c r="F278" s="16" t="n">
        <v>0.526387458972219</v>
      </c>
      <c r="G278" s="18" t="n">
        <v>3.76879132837301E-014</v>
      </c>
      <c r="H278" s="6"/>
      <c r="I278" s="18" t="n">
        <v>0.000112920939022477</v>
      </c>
      <c r="J278" s="18" t="n">
        <v>4.40166951562453E-005</v>
      </c>
      <c r="K278" s="16" t="n">
        <v>0.60520993343574</v>
      </c>
      <c r="L278" s="18" t="n">
        <v>0.000120689073044616</v>
      </c>
      <c r="M278" s="16" t="n">
        <v>0.682718894009217</v>
      </c>
      <c r="N278" s="18" t="n">
        <v>2.83504817202536E-011</v>
      </c>
      <c r="O278" s="16" t="n">
        <v>0.193929891953269</v>
      </c>
      <c r="P278" s="16" t="n">
        <v>-0.135077914612508</v>
      </c>
    </row>
    <row r="279" customFormat="false" ht="15" hidden="false" customHeight="false" outlineLevel="0" collapsed="false">
      <c r="A279" s="17" t="n">
        <v>674</v>
      </c>
      <c r="B279" s="6"/>
      <c r="C279" s="16" t="n">
        <v>0.0957673429390022</v>
      </c>
      <c r="D279" s="16" t="n">
        <v>0.110918819872114</v>
      </c>
      <c r="E279" s="16" t="n">
        <v>0.667613927291347</v>
      </c>
      <c r="F279" s="16" t="n">
        <v>0.524622659599414</v>
      </c>
      <c r="G279" s="18" t="n">
        <v>4.61083596752526E-014</v>
      </c>
      <c r="H279" s="6"/>
      <c r="I279" s="18" t="n">
        <v>0.000189441961263541</v>
      </c>
      <c r="J279" s="18" t="n">
        <v>0.000143615902199549</v>
      </c>
      <c r="K279" s="16" t="n">
        <v>0.573220686123912</v>
      </c>
      <c r="L279" s="16" t="n">
        <v>0.0111445452653633</v>
      </c>
      <c r="M279" s="16" t="n">
        <v>0.692037890424987</v>
      </c>
      <c r="N279" s="18" t="n">
        <v>4.30154396095927E-012</v>
      </c>
      <c r="O279" s="16" t="n">
        <v>0.193304044827547</v>
      </c>
      <c r="P279" s="16" t="n">
        <v>-0.0952124262526203</v>
      </c>
    </row>
    <row r="280" customFormat="false" ht="15" hidden="false" customHeight="false" outlineLevel="0" collapsed="false">
      <c r="A280" s="17" t="n">
        <v>675</v>
      </c>
      <c r="B280" s="6"/>
      <c r="C280" s="16" t="n">
        <v>0.0959911073510861</v>
      </c>
      <c r="D280" s="16" t="n">
        <v>0.111100044535492</v>
      </c>
      <c r="E280" s="16" t="n">
        <v>0.667153097798259</v>
      </c>
      <c r="F280" s="16" t="n">
        <v>0.523088861788796</v>
      </c>
      <c r="G280" s="18" t="n">
        <v>5.41112573224866E-014</v>
      </c>
      <c r="H280" s="6"/>
      <c r="I280" s="18" t="n">
        <v>0.000265605717922546</v>
      </c>
      <c r="J280" s="18" t="n">
        <v>0.000245530321884845</v>
      </c>
      <c r="K280" s="16" t="n">
        <v>0.531989247311828</v>
      </c>
      <c r="L280" s="16" t="n">
        <v>0.290467077680244</v>
      </c>
      <c r="M280" s="16" t="n">
        <v>0.69905273937532</v>
      </c>
      <c r="N280" s="18" t="n">
        <v>8.03455254377318E-013</v>
      </c>
      <c r="O280" s="16" t="n">
        <v>0.192759925557036</v>
      </c>
      <c r="P280" s="16" t="n">
        <v>-0.0418951788729879</v>
      </c>
    </row>
    <row r="281" customFormat="false" ht="15" hidden="false" customHeight="false" outlineLevel="0" collapsed="false">
      <c r="A281" s="17" t="n">
        <v>676</v>
      </c>
      <c r="B281" s="6"/>
      <c r="C281" s="16" t="n">
        <v>0.0962811671308375</v>
      </c>
      <c r="D281" s="16" t="n">
        <v>0.111364090152063</v>
      </c>
      <c r="E281" s="16" t="n">
        <v>0.666602662570405</v>
      </c>
      <c r="F281" s="16" t="n">
        <v>0.521786097103881</v>
      </c>
      <c r="G281" s="18" t="n">
        <v>6.38044117626466E-014</v>
      </c>
      <c r="H281" s="6"/>
      <c r="I281" s="18" t="n">
        <v>0.000342729799090218</v>
      </c>
      <c r="J281" s="18" t="n">
        <v>0.000352692159089929</v>
      </c>
      <c r="K281" s="16" t="n">
        <v>0.513658474142345</v>
      </c>
      <c r="L281" s="16" t="n">
        <v>0.619524367530901</v>
      </c>
      <c r="M281" s="16" t="n">
        <v>0.705427547363031</v>
      </c>
      <c r="N281" s="18" t="n">
        <v>2.31980788655364E-013</v>
      </c>
      <c r="O281" s="16" t="n">
        <v>0.192297626245919</v>
      </c>
      <c r="P281" s="16" t="n">
        <v>0.0194692052053194</v>
      </c>
    </row>
    <row r="282" customFormat="false" ht="15" hidden="false" customHeight="false" outlineLevel="0" collapsed="false">
      <c r="A282" s="17" t="n">
        <v>677</v>
      </c>
      <c r="B282" s="6"/>
      <c r="C282" s="16" t="n">
        <v>0.0966410558228584</v>
      </c>
      <c r="D282" s="16" t="n">
        <v>0.111716454056362</v>
      </c>
      <c r="E282" s="16" t="n">
        <v>0.666154633896569</v>
      </c>
      <c r="F282" s="16" t="n">
        <v>0.520727859315175</v>
      </c>
      <c r="G282" s="18" t="n">
        <v>7.40599989848298E-014</v>
      </c>
      <c r="H282" s="6"/>
      <c r="I282" s="18" t="n">
        <v>0.000422845083518827</v>
      </c>
      <c r="J282" s="18" t="n">
        <v>0.000468682106369474</v>
      </c>
      <c r="K282" s="16" t="n">
        <v>0.562455197132617</v>
      </c>
      <c r="L282" s="16" t="n">
        <v>0.0358669800159534</v>
      </c>
      <c r="M282" s="16" t="n">
        <v>0.709408602150538</v>
      </c>
      <c r="N282" s="18" t="n">
        <v>1.33670103614095E-013</v>
      </c>
      <c r="O282" s="16" t="n">
        <v>0.191922005517777</v>
      </c>
      <c r="P282" s="16" t="n">
        <v>0.0780923497719312</v>
      </c>
    </row>
    <row r="283" customFormat="false" ht="15" hidden="false" customHeight="false" outlineLevel="0" collapsed="false">
      <c r="A283" s="17" t="n">
        <v>678</v>
      </c>
      <c r="B283" s="6"/>
      <c r="C283" s="16" t="n">
        <v>0.0970757614583983</v>
      </c>
      <c r="D283" s="16" t="n">
        <v>0.112168073427812</v>
      </c>
      <c r="E283" s="16" t="n">
        <v>0.665693804403482</v>
      </c>
      <c r="F283" s="16" t="n">
        <v>0.520006074971811</v>
      </c>
      <c r="G283" s="18" t="n">
        <v>8.28237381884766E-014</v>
      </c>
      <c r="H283" s="6"/>
      <c r="I283" s="18" t="n">
        <v>0.000508323146131463</v>
      </c>
      <c r="J283" s="18" t="n">
        <v>0.000597169098877508</v>
      </c>
      <c r="K283" s="16" t="n">
        <v>0.606592421915003</v>
      </c>
      <c r="L283" s="18" t="n">
        <v>0.000340792651671633</v>
      </c>
      <c r="M283" s="16" t="n">
        <v>0.710266257040451</v>
      </c>
      <c r="N283" s="18" t="n">
        <v>1.50810061449268E-013</v>
      </c>
      <c r="O283" s="16" t="n">
        <v>0.19166576029269</v>
      </c>
      <c r="P283" s="16" t="n">
        <v>0.124951363631791</v>
      </c>
    </row>
    <row r="284" customFormat="false" ht="15" hidden="false" customHeight="false" outlineLevel="0" collapsed="false">
      <c r="A284" s="17" t="n">
        <v>679</v>
      </c>
      <c r="B284" s="6"/>
      <c r="C284" s="16" t="n">
        <v>0.0975901742152944</v>
      </c>
      <c r="D284" s="16" t="n">
        <v>0.112734176360166</v>
      </c>
      <c r="E284" s="16" t="n">
        <v>0.665488991295443</v>
      </c>
      <c r="F284" s="16" t="n">
        <v>0.51981921985614</v>
      </c>
      <c r="G284" s="18" t="n">
        <v>8.80665662533893E-014</v>
      </c>
      <c r="H284" s="6"/>
      <c r="I284" s="18" t="n">
        <v>0.000603153162092906</v>
      </c>
      <c r="J284" s="18" t="n">
        <v>0.000743458359308877</v>
      </c>
      <c r="K284" s="16" t="n">
        <v>0.644034818228367</v>
      </c>
      <c r="L284" s="18" t="n">
        <v>1.39757065431526E-006</v>
      </c>
      <c r="M284" s="16" t="n">
        <v>0.708256528417819</v>
      </c>
      <c r="N284" s="18" t="n">
        <v>3.05497569871993E-013</v>
      </c>
      <c r="O284" s="16" t="n">
        <v>0.191599417286632</v>
      </c>
      <c r="P284" s="16" t="n">
        <v>0.158070750889251</v>
      </c>
    </row>
    <row r="285" customFormat="false" ht="15" hidden="false" customHeight="false" outlineLevel="0" collapsed="false">
      <c r="A285" s="17" t="n">
        <v>680</v>
      </c>
      <c r="B285" s="6"/>
      <c r="C285" s="16" t="n">
        <v>0.0981872143919887</v>
      </c>
      <c r="D285" s="16" t="n">
        <v>0.113430737104278</v>
      </c>
      <c r="E285" s="16" t="n">
        <v>0.665834613415259</v>
      </c>
      <c r="F285" s="16" t="n">
        <v>0.520397470092582</v>
      </c>
      <c r="G285" s="18" t="n">
        <v>8.63906629860656E-014</v>
      </c>
      <c r="H285" s="6"/>
      <c r="I285" s="18" t="n">
        <v>0.000712800637846113</v>
      </c>
      <c r="J285" s="18" t="n">
        <v>0.000913887929025153</v>
      </c>
      <c r="K285" s="16" t="n">
        <v>0.672081413210446</v>
      </c>
      <c r="L285" s="18" t="n">
        <v>9.80987828437507E-009</v>
      </c>
      <c r="M285" s="16" t="n">
        <v>0.704800307219662</v>
      </c>
      <c r="N285" s="18" t="n">
        <v>9.73787139638776E-013</v>
      </c>
      <c r="O285" s="16" t="n">
        <v>0.19180471681809</v>
      </c>
      <c r="P285" s="16" t="n">
        <v>0.17986101476974</v>
      </c>
    </row>
    <row r="286" customFormat="false" ht="15" hidden="false" customHeight="false" outlineLevel="0" collapsed="false">
      <c r="A286" s="17" t="n">
        <v>681</v>
      </c>
      <c r="B286" s="6"/>
      <c r="C286" s="16" t="n">
        <v>0.0988706807355857</v>
      </c>
      <c r="D286" s="16" t="n">
        <v>0.114276509585759</v>
      </c>
      <c r="E286" s="16" t="n">
        <v>0.66652585765489</v>
      </c>
      <c r="F286" s="16" t="n">
        <v>0.521973262729844</v>
      </c>
      <c r="G286" s="18" t="n">
        <v>7.61265449258128E-014</v>
      </c>
      <c r="H286" s="6"/>
      <c r="I286" s="18" t="n">
        <v>0.000843502134253433</v>
      </c>
      <c r="J286" s="16" t="n">
        <v>0.00111458490692775</v>
      </c>
      <c r="K286" s="16" t="n">
        <v>0.687775217613927</v>
      </c>
      <c r="L286" s="18" t="n">
        <v>2.60061031621779E-010</v>
      </c>
      <c r="M286" s="16" t="n">
        <v>0.699411162314388</v>
      </c>
      <c r="N286" s="18" t="n">
        <v>4.19318253154362E-012</v>
      </c>
      <c r="O286" s="16" t="n">
        <v>0.192364051757501</v>
      </c>
      <c r="P286" s="16" t="n">
        <v>0.193588792316253</v>
      </c>
    </row>
    <row r="287" customFormat="false" ht="15" hidden="false" customHeight="false" outlineLevel="0" collapsed="false">
      <c r="A287" s="17" t="n">
        <v>682</v>
      </c>
      <c r="B287" s="6"/>
      <c r="C287" s="16" t="n">
        <v>0.0996505091408657</v>
      </c>
      <c r="D287" s="16" t="n">
        <v>0.115297302023233</v>
      </c>
      <c r="E287" s="16" t="n">
        <v>0.667665130568356</v>
      </c>
      <c r="F287" s="16" t="n">
        <v>0.524759639278138</v>
      </c>
      <c r="G287" s="18" t="n">
        <v>5.91692628830058E-014</v>
      </c>
      <c r="H287" s="6"/>
      <c r="I287" s="16" t="n">
        <v>0.00100260783692213</v>
      </c>
      <c r="J287" s="16" t="n">
        <v>0.00135222014177068</v>
      </c>
      <c r="K287" s="16" t="n">
        <v>0.694124423963134</v>
      </c>
      <c r="L287" s="18" t="n">
        <v>2.79575457062891E-011</v>
      </c>
      <c r="M287" s="16" t="n">
        <v>0.692242703533026</v>
      </c>
      <c r="N287" s="18" t="n">
        <v>2.37519262125758E-011</v>
      </c>
      <c r="O287" s="16" t="n">
        <v>0.193352630103742</v>
      </c>
      <c r="P287" s="16" t="n">
        <v>0.202062525831773</v>
      </c>
    </row>
    <row r="288" customFormat="false" ht="15" hidden="false" customHeight="false" outlineLevel="0" collapsed="false">
      <c r="A288" s="17" t="n">
        <v>683</v>
      </c>
      <c r="B288" s="6"/>
      <c r="C288" s="16" t="n">
        <v>0.100547213671097</v>
      </c>
      <c r="D288" s="16" t="n">
        <v>0.1165312107581</v>
      </c>
      <c r="E288" s="16" t="n">
        <v>0.669521249359959</v>
      </c>
      <c r="F288" s="16" t="n">
        <v>0.52900873287278</v>
      </c>
      <c r="G288" s="18" t="n">
        <v>4.07570054526666E-014</v>
      </c>
      <c r="H288" s="6"/>
      <c r="I288" s="16" t="n">
        <v>0.00119870867529469</v>
      </c>
      <c r="J288" s="16" t="n">
        <v>0.00163357905129348</v>
      </c>
      <c r="K288" s="16" t="n">
        <v>0.696556579621096</v>
      </c>
      <c r="L288" s="18" t="n">
        <v>9.4208353476813E-012</v>
      </c>
      <c r="M288" s="16" t="n">
        <v>0.683026113671275</v>
      </c>
      <c r="N288" s="18" t="n">
        <v>1.66263084209124E-010</v>
      </c>
      <c r="O288" s="16" t="n">
        <v>0.19485903179264</v>
      </c>
      <c r="P288" s="16" t="n">
        <v>0.207022487199566</v>
      </c>
    </row>
    <row r="289" customFormat="false" ht="15" hidden="false" customHeight="false" outlineLevel="0" collapsed="false">
      <c r="A289" s="17" t="n">
        <v>684</v>
      </c>
      <c r="B289" s="6"/>
      <c r="C289" s="16" t="n">
        <v>0.101590117779531</v>
      </c>
      <c r="D289" s="16" t="n">
        <v>0.118020367759438</v>
      </c>
      <c r="E289" s="16" t="n">
        <v>0.672350230414747</v>
      </c>
      <c r="F289" s="16" t="n">
        <v>0.534801717714142</v>
      </c>
      <c r="G289" s="18" t="n">
        <v>2.32323870869079E-014</v>
      </c>
      <c r="H289" s="6"/>
      <c r="I289" s="16" t="n">
        <v>0.00144111219711174</v>
      </c>
      <c r="J289" s="16" t="n">
        <v>0.00196490153082307</v>
      </c>
      <c r="K289" s="16" t="n">
        <v>0.695929339477727</v>
      </c>
      <c r="L289" s="18" t="n">
        <v>7.66049602719989E-012</v>
      </c>
      <c r="M289" s="16" t="n">
        <v>0.673003072196621</v>
      </c>
      <c r="N289" s="18" t="n">
        <v>1.3301923432548E-009</v>
      </c>
      <c r="O289" s="16" t="n">
        <v>0.196910557368215</v>
      </c>
      <c r="P289" s="16" t="n">
        <v>0.209443884493517</v>
      </c>
    </row>
    <row r="290" customFormat="false" ht="15" hidden="false" customHeight="false" outlineLevel="0" collapsed="false">
      <c r="A290" s="17" t="n">
        <v>685</v>
      </c>
      <c r="B290" s="6"/>
      <c r="C290" s="16" t="n">
        <v>0.10282540041116</v>
      </c>
      <c r="D290" s="16" t="n">
        <v>0.119819609195872</v>
      </c>
      <c r="E290" s="16" t="n">
        <v>0.675883256528418</v>
      </c>
      <c r="F290" s="16" t="n">
        <v>0.542085610440932</v>
      </c>
      <c r="G290" s="18" t="n">
        <v>1.18238686794581E-014</v>
      </c>
      <c r="H290" s="6"/>
      <c r="I290" s="16" t="n">
        <v>0.00173858594045849</v>
      </c>
      <c r="J290" s="16" t="n">
        <v>0.00235142359527205</v>
      </c>
      <c r="K290" s="16" t="n">
        <v>0.693573988735279</v>
      </c>
      <c r="L290" s="18" t="n">
        <v>1.08793085321367E-011</v>
      </c>
      <c r="M290" s="16" t="n">
        <v>0.6607910906298</v>
      </c>
      <c r="N290" s="18" t="n">
        <v>1.83514148748793E-008</v>
      </c>
      <c r="O290" s="16" t="n">
        <v>0.199486403693456</v>
      </c>
      <c r="P290" s="16" t="n">
        <v>0.21007798522321</v>
      </c>
    </row>
    <row r="291" customFormat="false" ht="15" hidden="false" customHeight="false" outlineLevel="0" collapsed="false">
      <c r="A291" s="17" t="n">
        <v>686</v>
      </c>
      <c r="B291" s="6"/>
      <c r="C291" s="16" t="n">
        <v>0.104320362911376</v>
      </c>
      <c r="D291" s="16" t="n">
        <v>0.122000692526126</v>
      </c>
      <c r="E291" s="16" t="n">
        <v>0.679403481822837</v>
      </c>
      <c r="F291" s="16" t="n">
        <v>0.550709413923737</v>
      </c>
      <c r="G291" s="18" t="n">
        <v>5.68684403272044E-015</v>
      </c>
      <c r="H291" s="6"/>
      <c r="I291" s="16" t="n">
        <v>0.00209808902130725</v>
      </c>
      <c r="J291" s="16" t="n">
        <v>0.0027957753507495</v>
      </c>
      <c r="K291" s="16" t="n">
        <v>0.690143369175627</v>
      </c>
      <c r="L291" s="18" t="n">
        <v>2.29296683400943E-011</v>
      </c>
      <c r="M291" s="16" t="n">
        <v>0.645250896057348</v>
      </c>
      <c r="N291" s="18" t="n">
        <v>3.77354754502764E-007</v>
      </c>
      <c r="O291" s="16" t="n">
        <v>0.202530749321701</v>
      </c>
      <c r="P291" s="16" t="n">
        <v>0.20924814659234</v>
      </c>
    </row>
    <row r="292" customFormat="false" ht="15" hidden="false" customHeight="false" outlineLevel="0" collapsed="false">
      <c r="A292" s="17" t="n">
        <v>687</v>
      </c>
      <c r="B292" s="6"/>
      <c r="C292" s="16" t="n">
        <v>0.106157701026671</v>
      </c>
      <c r="D292" s="16" t="n">
        <v>0.124640976735139</v>
      </c>
      <c r="E292" s="16" t="n">
        <v>0.683960573476703</v>
      </c>
      <c r="F292" s="16" t="n">
        <v>0.560313668984965</v>
      </c>
      <c r="G292" s="18" t="n">
        <v>2.38011424248573E-015</v>
      </c>
      <c r="H292" s="6"/>
      <c r="I292" s="16" t="n">
        <v>0.00252465226396034</v>
      </c>
      <c r="J292" s="16" t="n">
        <v>0.00329831642978518</v>
      </c>
      <c r="K292" s="16" t="n">
        <v>0.685765488991295</v>
      </c>
      <c r="L292" s="18" t="n">
        <v>6.43125519814977E-011</v>
      </c>
      <c r="M292" s="16" t="n">
        <v>0.623783922171019</v>
      </c>
      <c r="N292" s="18" t="n">
        <v>1.20205650854522E-005</v>
      </c>
      <c r="O292" s="16" t="n">
        <v>0.205914309286915</v>
      </c>
      <c r="P292" s="16" t="n">
        <v>0.207090796087992</v>
      </c>
    </row>
    <row r="293" customFormat="false" ht="15" hidden="false" customHeight="false" outlineLevel="0" collapsed="false">
      <c r="A293" s="17" t="n">
        <v>688</v>
      </c>
      <c r="B293" s="6"/>
      <c r="C293" s="16" t="n">
        <v>0.108434260967871</v>
      </c>
      <c r="D293" s="16" t="n">
        <v>0.127824615424354</v>
      </c>
      <c r="E293" s="16" t="n">
        <v>0.688671274961598</v>
      </c>
      <c r="F293" s="16" t="n">
        <v>0.570452148713645</v>
      </c>
      <c r="G293" s="18" t="n">
        <v>1.04722923433846E-015</v>
      </c>
      <c r="H293" s="6"/>
      <c r="I293" s="16" t="n">
        <v>0.00302133483520755</v>
      </c>
      <c r="J293" s="16" t="n">
        <v>0.00385742446042844</v>
      </c>
      <c r="K293" s="16" t="n">
        <v>0.68026113671275</v>
      </c>
      <c r="L293" s="18" t="n">
        <v>2.20354397113633E-010</v>
      </c>
      <c r="M293" s="16" t="n">
        <v>0.595468509984639</v>
      </c>
      <c r="N293" s="18" t="n">
        <v>0.000612346530661311</v>
      </c>
      <c r="O293" s="16" t="n">
        <v>0.209478078032666</v>
      </c>
      <c r="P293" s="16" t="n">
        <v>0.203623173236856</v>
      </c>
    </row>
    <row r="294" customFormat="false" ht="15" hidden="false" customHeight="false" outlineLevel="0" collapsed="false">
      <c r="A294" s="17" t="n">
        <v>689</v>
      </c>
      <c r="B294" s="6"/>
      <c r="C294" s="16" t="n">
        <v>0.111254287240842</v>
      </c>
      <c r="D294" s="16" t="n">
        <v>0.131636436646538</v>
      </c>
      <c r="E294" s="16" t="n">
        <v>0.692332309267793</v>
      </c>
      <c r="F294" s="16" t="n">
        <v>0.580659963022347</v>
      </c>
      <c r="G294" s="18" t="n">
        <v>5.07080100202345E-016</v>
      </c>
      <c r="H294" s="6"/>
      <c r="I294" s="16" t="n">
        <v>0.00358578210576179</v>
      </c>
      <c r="J294" s="16" t="n">
        <v>0.00446608162180316</v>
      </c>
      <c r="K294" s="16" t="n">
        <v>0.672913466461854</v>
      </c>
      <c r="L294" s="18" t="n">
        <v>9.21358742189437E-010</v>
      </c>
      <c r="M294" s="16" t="n">
        <v>0.562007168458781</v>
      </c>
      <c r="N294" s="16" t="n">
        <v>0.0318734036364706</v>
      </c>
      <c r="O294" s="16" t="n">
        <v>0.213057804462329</v>
      </c>
      <c r="P294" s="16" t="n">
        <v>0.198680897125471</v>
      </c>
    </row>
    <row r="295" customFormat="false" ht="15" hidden="false" customHeight="false" outlineLevel="0" collapsed="false">
      <c r="A295" s="17" t="n">
        <v>690</v>
      </c>
      <c r="B295" s="6"/>
      <c r="C295" s="16" t="n">
        <v>0.114718868082118</v>
      </c>
      <c r="D295" s="16" t="n">
        <v>0.136150537854471</v>
      </c>
      <c r="E295" s="16" t="n">
        <v>0.695481310803891</v>
      </c>
      <c r="F295" s="16" t="n">
        <v>0.590449172577347</v>
      </c>
      <c r="G295" s="18" t="n">
        <v>2.95124092470253E-016</v>
      </c>
      <c r="H295" s="6"/>
      <c r="I295" s="16" t="n">
        <v>0.00421199652296624</v>
      </c>
      <c r="J295" s="16" t="n">
        <v>0.00511472572834301</v>
      </c>
      <c r="K295" s="16" t="n">
        <v>0.664644137224782</v>
      </c>
      <c r="L295" s="18" t="n">
        <v>4.8226081416543E-009</v>
      </c>
      <c r="M295" s="16" t="n">
        <v>0.516538658474142</v>
      </c>
      <c r="N295" s="16" t="n">
        <v>0.618543126376641</v>
      </c>
      <c r="O295" s="16" t="n">
        <v>0.216482693746056</v>
      </c>
      <c r="P295" s="16" t="n">
        <v>0.192133951692313</v>
      </c>
    </row>
    <row r="296" customFormat="false" ht="15" hidden="false" customHeight="false" outlineLevel="0" collapsed="false">
      <c r="A296" s="17" t="n">
        <v>691</v>
      </c>
      <c r="B296" s="6"/>
      <c r="C296" s="16" t="n">
        <v>0.118923800451227</v>
      </c>
      <c r="D296" s="16" t="n">
        <v>0.141431060064585</v>
      </c>
      <c r="E296" s="16" t="n">
        <v>0.698169482846902</v>
      </c>
      <c r="F296" s="16" t="n">
        <v>0.599422714445124</v>
      </c>
      <c r="G296" s="18" t="n">
        <v>2.08734960318789E-016</v>
      </c>
      <c r="H296" s="6"/>
      <c r="I296" s="16" t="n">
        <v>0.00489081175503656</v>
      </c>
      <c r="J296" s="16" t="n">
        <v>0.00579197780920102</v>
      </c>
      <c r="K296" s="16" t="n">
        <v>0.654877112135177</v>
      </c>
      <c r="L296" s="18" t="n">
        <v>3.04809807929896E-008</v>
      </c>
      <c r="M296" s="16" t="n">
        <v>0.533986175115207</v>
      </c>
      <c r="N296" s="16" t="n">
        <v>0.19365262492508</v>
      </c>
      <c r="O296" s="16" t="n">
        <v>0.219615208018345</v>
      </c>
      <c r="P296" s="16" t="n">
        <v>0.183846737665961</v>
      </c>
    </row>
    <row r="297" customFormat="false" ht="15" hidden="false" customHeight="false" outlineLevel="0" collapsed="false">
      <c r="A297" s="17" t="n">
        <v>692</v>
      </c>
      <c r="B297" s="6"/>
      <c r="C297" s="16" t="n">
        <v>0.123943740309788</v>
      </c>
      <c r="D297" s="16" t="n">
        <v>0.147516963020678</v>
      </c>
      <c r="E297" s="16" t="n">
        <v>0.700409626216078</v>
      </c>
      <c r="F297" s="16" t="n">
        <v>0.607233432937602</v>
      </c>
      <c r="G297" s="18" t="n">
        <v>1.86503723803473E-016</v>
      </c>
      <c r="H297" s="6"/>
      <c r="I297" s="16" t="n">
        <v>0.00560834552826599</v>
      </c>
      <c r="J297" s="16" t="n">
        <v>0.00648267181341242</v>
      </c>
      <c r="K297" s="16" t="n">
        <v>0.644649257552483</v>
      </c>
      <c r="L297" s="18" t="n">
        <v>2.24595320318512E-007</v>
      </c>
      <c r="M297" s="16" t="n">
        <v>0.576152073732719</v>
      </c>
      <c r="N297" s="16" t="n">
        <v>0.00106947470566718</v>
      </c>
      <c r="O297" s="16" t="n">
        <v>0.222336285318287</v>
      </c>
      <c r="P297" s="16" t="n">
        <v>0.173546414264888</v>
      </c>
    </row>
    <row r="298" customFormat="false" ht="15" hidden="false" customHeight="false" outlineLevel="0" collapsed="false">
      <c r="A298" s="17" t="n">
        <v>693</v>
      </c>
      <c r="B298" s="6"/>
      <c r="C298" s="16" t="n">
        <v>0.129825833256009</v>
      </c>
      <c r="D298" s="16" t="n">
        <v>0.154418115862708</v>
      </c>
      <c r="E298" s="16" t="n">
        <v>0.702048131080389</v>
      </c>
      <c r="F298" s="16" t="n">
        <v>0.613594882400472</v>
      </c>
      <c r="G298" s="18" t="n">
        <v>2.02443164536673E-016</v>
      </c>
      <c r="H298" s="6"/>
      <c r="I298" s="16" t="n">
        <v>0.0063482084137315</v>
      </c>
      <c r="J298" s="16" t="n">
        <v>0.0071702624180604</v>
      </c>
      <c r="K298" s="16" t="n">
        <v>0.632309267793139</v>
      </c>
      <c r="L298" s="18" t="n">
        <v>1.90809040845603E-006</v>
      </c>
      <c r="M298" s="16" t="n">
        <v>0.610432667690732</v>
      </c>
      <c r="N298" s="18" t="n">
        <v>1.2241919767429E-006</v>
      </c>
      <c r="O298" s="16" t="n">
        <v>0.224548640808727</v>
      </c>
      <c r="P298" s="16" t="n">
        <v>0.160905135754344</v>
      </c>
    </row>
    <row r="299" customFormat="false" ht="15" hidden="false" customHeight="false" outlineLevel="0" collapsed="false">
      <c r="A299" s="17" t="n">
        <v>694</v>
      </c>
      <c r="B299" s="6"/>
      <c r="C299" s="16" t="n">
        <v>0.136591523418188</v>
      </c>
      <c r="D299" s="16" t="n">
        <v>0.162120236738502</v>
      </c>
      <c r="E299" s="16" t="n">
        <v>0.703174603174603</v>
      </c>
      <c r="F299" s="16" t="n">
        <v>0.618344977234431</v>
      </c>
      <c r="G299" s="18" t="n">
        <v>2.67564654823441E-016</v>
      </c>
      <c r="H299" s="6"/>
      <c r="I299" s="16" t="n">
        <v>0.00709269555959221</v>
      </c>
      <c r="J299" s="16" t="n">
        <v>0.00783807314103992</v>
      </c>
      <c r="K299" s="16" t="n">
        <v>0.617780337941628</v>
      </c>
      <c r="L299" s="18" t="n">
        <v>1.88439219650542E-005</v>
      </c>
      <c r="M299" s="16" t="n">
        <v>0.646070148489503</v>
      </c>
      <c r="N299" s="18" t="n">
        <v>3.43227510698916E-009</v>
      </c>
      <c r="O299" s="16" t="n">
        <v>0.226198347503207</v>
      </c>
      <c r="P299" s="16" t="n">
        <v>0.145547336161392</v>
      </c>
    </row>
    <row r="300" customFormat="false" ht="15" hidden="false" customHeight="false" outlineLevel="0" collapsed="false">
      <c r="A300" s="17" t="n">
        <v>695</v>
      </c>
      <c r="B300" s="6"/>
      <c r="C300" s="16" t="n">
        <v>0.144229056429348</v>
      </c>
      <c r="D300" s="16" t="n">
        <v>0.170582553194921</v>
      </c>
      <c r="E300" s="16" t="n">
        <v>0.702969790066564</v>
      </c>
      <c r="F300" s="16" t="n">
        <v>0.621436551073302</v>
      </c>
      <c r="G300" s="18" t="n">
        <v>4.12818032269571E-016</v>
      </c>
      <c r="H300" s="6"/>
      <c r="I300" s="16" t="n">
        <v>0.00782344352893179</v>
      </c>
      <c r="J300" s="16" t="n">
        <v>0.00847027992597885</v>
      </c>
      <c r="K300" s="16" t="n">
        <v>0.6023681515617</v>
      </c>
      <c r="L300" s="18" t="n">
        <v>0.000210576079946903</v>
      </c>
      <c r="M300" s="16" t="n">
        <v>0.677496159754224</v>
      </c>
      <c r="N300" s="18" t="n">
        <v>8.41720245275659E-011</v>
      </c>
      <c r="O300" s="16" t="n">
        <v>0.227271006564257</v>
      </c>
      <c r="P300" s="16" t="n">
        <v>0.127165761286547</v>
      </c>
    </row>
    <row r="301" customFormat="false" ht="15" hidden="false" customHeight="false" outlineLevel="0" collapsed="false">
      <c r="A301" s="17" t="n">
        <v>696</v>
      </c>
      <c r="B301" s="6"/>
      <c r="C301" s="16" t="n">
        <v>0.152697829858865</v>
      </c>
      <c r="D301" s="16" t="n">
        <v>0.1797411182396</v>
      </c>
      <c r="E301" s="16" t="n">
        <v>0.702598566308244</v>
      </c>
      <c r="F301" s="16" t="n">
        <v>0.622873020867185</v>
      </c>
      <c r="G301" s="18" t="n">
        <v>7.35411666147332E-016</v>
      </c>
      <c r="H301" s="6"/>
      <c r="I301" s="16" t="n">
        <v>0.00852221592187916</v>
      </c>
      <c r="J301" s="16" t="n">
        <v>0.00905173669792329</v>
      </c>
      <c r="K301" s="16" t="n">
        <v>0.584575012800819</v>
      </c>
      <c r="L301" s="16" t="n">
        <v>0.00222804525787335</v>
      </c>
      <c r="M301" s="16" t="n">
        <v>0.696863799283154</v>
      </c>
      <c r="N301" s="18" t="n">
        <v>1.01262034336665E-011</v>
      </c>
      <c r="O301" s="16" t="n">
        <v>0.227769126119176</v>
      </c>
      <c r="P301" s="16" t="n">
        <v>0.105494437598777</v>
      </c>
    </row>
    <row r="302" customFormat="false" ht="15" hidden="false" customHeight="false" outlineLevel="0" collapsed="false">
      <c r="A302" s="17" t="n">
        <v>697</v>
      </c>
      <c r="B302" s="6"/>
      <c r="C302" s="16" t="n">
        <v>0.161935619971306</v>
      </c>
      <c r="D302" s="16" t="n">
        <v>0.189513105818114</v>
      </c>
      <c r="E302" s="16" t="n">
        <v>0.70094726062468</v>
      </c>
      <c r="F302" s="16" t="n">
        <v>0.62264184821827</v>
      </c>
      <c r="G302" s="18" t="n">
        <v>1.46657350352478E-015</v>
      </c>
      <c r="H302" s="6"/>
      <c r="I302" s="16" t="n">
        <v>0.0091733061136197</v>
      </c>
      <c r="J302" s="16" t="n">
        <v>0.0095706447119035</v>
      </c>
      <c r="K302" s="16" t="n">
        <v>0.564183307731695</v>
      </c>
      <c r="L302" s="16" t="n">
        <v>0.0203778815727991</v>
      </c>
      <c r="M302" s="16" t="n">
        <v>0.706387608806964</v>
      </c>
      <c r="N302" s="18" t="n">
        <v>4.19318253154362E-012</v>
      </c>
      <c r="O302" s="16" t="n">
        <v>0.227688975257536</v>
      </c>
      <c r="P302" s="16" t="n">
        <v>0.0804852836073731</v>
      </c>
    </row>
    <row r="303" customFormat="false" ht="15" hidden="false" customHeight="false" outlineLevel="0" collapsed="false">
      <c r="A303" s="17" t="n">
        <v>698</v>
      </c>
      <c r="B303" s="6"/>
      <c r="C303" s="16" t="n">
        <v>0.171862339487965</v>
      </c>
      <c r="D303" s="16" t="n">
        <v>0.199805967290723</v>
      </c>
      <c r="E303" s="16" t="n">
        <v>0.69994879672299</v>
      </c>
      <c r="F303" s="16" t="n">
        <v>0.62074969370064</v>
      </c>
      <c r="G303" s="18" t="n">
        <v>3.23523362003059E-015</v>
      </c>
      <c r="H303" s="6"/>
      <c r="I303" s="16" t="n">
        <v>0.0097643180437754</v>
      </c>
      <c r="J303" s="16" t="n">
        <v>0.0100188801096413</v>
      </c>
      <c r="K303" s="16" t="n">
        <v>0.541884280593958</v>
      </c>
      <c r="L303" s="16" t="n">
        <v>0.134828086075129</v>
      </c>
      <c r="M303" s="16" t="n">
        <v>0.70937019969278</v>
      </c>
      <c r="N303" s="18" t="n">
        <v>3.58237676228051E-012</v>
      </c>
      <c r="O303" s="16" t="n">
        <v>0.227032764377317</v>
      </c>
      <c r="P303" s="16" t="n">
        <v>0.0524159873255096</v>
      </c>
    </row>
    <row r="304" customFormat="false" ht="15" hidden="false" customHeight="false" outlineLevel="0" collapsed="false">
      <c r="A304" s="17" t="n">
        <v>699</v>
      </c>
      <c r="B304" s="6"/>
      <c r="C304" s="16" t="n">
        <v>0.182382229212899</v>
      </c>
      <c r="D304" s="16" t="n">
        <v>0.210518498451871</v>
      </c>
      <c r="E304" s="16" t="n">
        <v>0.698463901689708</v>
      </c>
      <c r="F304" s="16" t="n">
        <v>0.617223267131568</v>
      </c>
      <c r="G304" s="18" t="n">
        <v>7.50358082482202E-015</v>
      </c>
      <c r="H304" s="6"/>
      <c r="I304" s="16" t="n">
        <v>0.0102867995435262</v>
      </c>
      <c r="J304" s="16" t="n">
        <v>0.0103920443310969</v>
      </c>
      <c r="K304" s="16" t="n">
        <v>0.517165898617512</v>
      </c>
      <c r="L304" s="16" t="n">
        <v>0.534594213571393</v>
      </c>
      <c r="M304" s="16" t="n">
        <v>0.70889656938044</v>
      </c>
      <c r="N304" s="18" t="n">
        <v>4.59453393591108E-012</v>
      </c>
      <c r="O304" s="16" t="n">
        <v>0.225808952804333</v>
      </c>
      <c r="P304" s="16" t="n">
        <v>0.021950434868111</v>
      </c>
    </row>
    <row r="305" customFormat="false" ht="15" hidden="false" customHeight="false" outlineLevel="0" collapsed="false">
      <c r="A305" s="17" t="n">
        <v>700</v>
      </c>
      <c r="B305" s="6"/>
      <c r="C305" s="16" t="n">
        <v>0.193392360055657</v>
      </c>
      <c r="D305" s="16" t="n">
        <v>0.221548121823379</v>
      </c>
      <c r="E305" s="16" t="n">
        <v>0.695570916538658</v>
      </c>
      <c r="F305" s="16" t="n">
        <v>0.612104593122952</v>
      </c>
      <c r="G305" s="18" t="n">
        <v>1.80776713274577E-014</v>
      </c>
      <c r="H305" s="6"/>
      <c r="I305" s="16" t="n">
        <v>0.0107359071589512</v>
      </c>
      <c r="J305" s="16" t="n">
        <v>0.0106892745025571</v>
      </c>
      <c r="K305" s="16" t="n">
        <v>0.507270865335382</v>
      </c>
      <c r="L305" s="16" t="n">
        <v>0.775123836727097</v>
      </c>
      <c r="M305" s="16" t="n">
        <v>0.706822836661546</v>
      </c>
      <c r="N305" s="18" t="n">
        <v>7.22633065113678E-012</v>
      </c>
      <c r="O305" s="16" t="n">
        <v>0.224030664849343</v>
      </c>
      <c r="P305" s="16" t="n">
        <v>-0.00978928704095131</v>
      </c>
    </row>
    <row r="306" customFormat="false" ht="15" hidden="false" customHeight="false" outlineLevel="0" collapsed="false">
      <c r="A306" s="17" t="n">
        <v>701</v>
      </c>
      <c r="B306" s="6"/>
      <c r="C306" s="16" t="n">
        <v>0.204795167982137</v>
      </c>
      <c r="D306" s="16" t="n">
        <v>0.23280144659121</v>
      </c>
      <c r="E306" s="16" t="n">
        <v>0.693535586277522</v>
      </c>
      <c r="F306" s="16" t="n">
        <v>0.605428795205812</v>
      </c>
      <c r="G306" s="18" t="n">
        <v>4.82914871819221E-014</v>
      </c>
      <c r="H306" s="6"/>
      <c r="I306" s="16" t="n">
        <v>0.0111106823363217</v>
      </c>
      <c r="J306" s="16" t="n">
        <v>0.0109132010684974</v>
      </c>
      <c r="K306" s="16" t="n">
        <v>0.532091653865847</v>
      </c>
      <c r="L306" s="16" t="n">
        <v>0.239710059936139</v>
      </c>
      <c r="M306" s="16" t="n">
        <v>0.703405017921147</v>
      </c>
      <c r="N306" s="18" t="n">
        <v>1.29776917881417E-011</v>
      </c>
      <c r="O306" s="16" t="n">
        <v>0.221708049251025</v>
      </c>
      <c r="P306" s="16" t="n">
        <v>-0.0413842386949227</v>
      </c>
    </row>
    <row r="307" customFormat="false" ht="15" hidden="false" customHeight="false" outlineLevel="0" collapsed="false">
      <c r="A307" s="17" t="n">
        <v>702</v>
      </c>
      <c r="B307" s="6"/>
      <c r="C307" s="16" t="n">
        <v>0.216495515495478</v>
      </c>
      <c r="D307" s="16" t="n">
        <v>0.244189302920898</v>
      </c>
      <c r="E307" s="16" t="n">
        <v>0.690322580645161</v>
      </c>
      <c r="F307" s="16" t="n">
        <v>0.597158348518466</v>
      </c>
      <c r="G307" s="18" t="n">
        <v>1.41970649561703E-013</v>
      </c>
      <c r="H307" s="6"/>
      <c r="I307" s="16" t="n">
        <v>0.0114141333049957</v>
      </c>
      <c r="J307" s="16" t="n">
        <v>0.0110697008773662</v>
      </c>
      <c r="K307" s="16" t="n">
        <v>0.556541218637993</v>
      </c>
      <c r="L307" s="16" t="n">
        <v>0.038202177018716</v>
      </c>
      <c r="M307" s="16" t="n">
        <v>0.699654377880184</v>
      </c>
      <c r="N307" s="18" t="n">
        <v>2.63103108543273E-011</v>
      </c>
      <c r="O307" s="16" t="n">
        <v>0.218825391859122</v>
      </c>
      <c r="P307" s="16" t="n">
        <v>-0.0714244479823899</v>
      </c>
    </row>
    <row r="308" customFormat="false" ht="15" hidden="false" customHeight="false" outlineLevel="0" collapsed="false">
      <c r="A308" s="17" t="n">
        <v>703</v>
      </c>
      <c r="B308" s="6"/>
      <c r="C308" s="16" t="n">
        <v>0.228407423013027</v>
      </c>
      <c r="D308" s="16" t="n">
        <v>0.255634238314762</v>
      </c>
      <c r="E308" s="16" t="n">
        <v>0.686469534050179</v>
      </c>
      <c r="F308" s="16" t="n">
        <v>0.587249017683312</v>
      </c>
      <c r="G308" s="18" t="n">
        <v>4.81647118462034E-013</v>
      </c>
      <c r="H308" s="6"/>
      <c r="I308" s="16" t="n">
        <v>0.0116532108592299</v>
      </c>
      <c r="J308" s="16" t="n">
        <v>0.0111678188200605</v>
      </c>
      <c r="K308" s="16" t="n">
        <v>0.575537634408602</v>
      </c>
      <c r="L308" s="16" t="n">
        <v>0.00411187428218186</v>
      </c>
      <c r="M308" s="16" t="n">
        <v>0.696172555043523</v>
      </c>
      <c r="N308" s="18" t="n">
        <v>5.53962562488637E-011</v>
      </c>
      <c r="O308" s="16" t="n">
        <v>0.215363947994725</v>
      </c>
      <c r="P308" s="16" t="n">
        <v>-0.0987996183971133</v>
      </c>
    </row>
    <row r="309" customFormat="false" ht="15" hidden="false" customHeight="false" outlineLevel="0" collapsed="false">
      <c r="A309" s="17" t="n">
        <v>704</v>
      </c>
      <c r="B309" s="6"/>
      <c r="C309" s="16" t="n">
        <v>0.240461363139674</v>
      </c>
      <c r="D309" s="16" t="n">
        <v>0.267078715544726</v>
      </c>
      <c r="E309" s="16" t="n">
        <v>0.682539682539683</v>
      </c>
      <c r="F309" s="16" t="n">
        <v>0.575695832190315</v>
      </c>
      <c r="G309" s="18" t="n">
        <v>1.78883642624397E-012</v>
      </c>
      <c r="H309" s="6"/>
      <c r="I309" s="16" t="n">
        <v>0.0118345349577257</v>
      </c>
      <c r="J309" s="16" t="n">
        <v>0.0112155196276243</v>
      </c>
      <c r="K309" s="16" t="n">
        <v>0.593996415770609</v>
      </c>
      <c r="L309" s="18" t="n">
        <v>0.000349760834353937</v>
      </c>
      <c r="M309" s="16" t="n">
        <v>0.692293906810036</v>
      </c>
      <c r="N309" s="18" t="n">
        <v>1.18474113737174E-010</v>
      </c>
      <c r="O309" s="16" t="n">
        <v>0.211318020629888</v>
      </c>
      <c r="P309" s="16" t="n">
        <v>-0.122871491901261</v>
      </c>
    </row>
    <row r="310" customFormat="false" ht="15" hidden="false" customHeight="false" outlineLevel="0" collapsed="false">
      <c r="A310" s="17" t="n">
        <v>705</v>
      </c>
      <c r="B310" s="6"/>
      <c r="C310" s="16" t="n">
        <v>0.252597311046096</v>
      </c>
      <c r="D310" s="16" t="n">
        <v>0.278475683099452</v>
      </c>
      <c r="E310" s="16" t="n">
        <v>0.677624167946749</v>
      </c>
      <c r="F310" s="16" t="n">
        <v>0.562459596240154</v>
      </c>
      <c r="G310" s="18" t="n">
        <v>7.48970026794911E-012</v>
      </c>
      <c r="H310" s="6"/>
      <c r="I310" s="16" t="n">
        <v>0.0119651651142958</v>
      </c>
      <c r="J310" s="16" t="n">
        <v>0.0112207055550646</v>
      </c>
      <c r="K310" s="16" t="n">
        <v>0.609536610343062</v>
      </c>
      <c r="L310" s="18" t="n">
        <v>2.95251498221756E-005</v>
      </c>
      <c r="M310" s="16" t="n">
        <v>0.687954429083461</v>
      </c>
      <c r="N310" s="18" t="n">
        <v>2.35551196531458E-010</v>
      </c>
      <c r="O310" s="16" t="n">
        <v>0.206669311488849</v>
      </c>
      <c r="P310" s="16" t="n">
        <v>-0.143422915299436</v>
      </c>
    </row>
    <row r="311" customFormat="false" ht="15" hidden="false" customHeight="false" outlineLevel="0" collapsed="false">
      <c r="A311" s="17" t="n">
        <v>706</v>
      </c>
      <c r="B311" s="6"/>
      <c r="C311" s="16" t="n">
        <v>0.264778687576324</v>
      </c>
      <c r="D311" s="16" t="n">
        <v>0.289799662058861</v>
      </c>
      <c r="E311" s="16" t="n">
        <v>0.671838197644649</v>
      </c>
      <c r="F311" s="16" t="n">
        <v>0.547463903381841</v>
      </c>
      <c r="G311" s="18" t="n">
        <v>3.47430158880406E-011</v>
      </c>
      <c r="H311" s="6"/>
      <c r="I311" s="16" t="n">
        <v>0.012054334555978</v>
      </c>
      <c r="J311" s="16" t="n">
        <v>0.0111929404049299</v>
      </c>
      <c r="K311" s="16" t="n">
        <v>0.624231950844854</v>
      </c>
      <c r="L311" s="18" t="n">
        <v>3.01041664032835E-006</v>
      </c>
      <c r="M311" s="16" t="n">
        <v>0.684626216077829</v>
      </c>
      <c r="N311" s="18" t="n">
        <v>5.00998720889042E-010</v>
      </c>
      <c r="O311" s="16" t="n">
        <v>0.201385714135534</v>
      </c>
      <c r="P311" s="16" t="n">
        <v>-0.160590189830261</v>
      </c>
    </row>
    <row r="312" customFormat="false" ht="15" hidden="false" customHeight="false" outlineLevel="0" collapsed="false">
      <c r="A312" s="17" t="n">
        <v>707</v>
      </c>
      <c r="B312" s="6"/>
      <c r="C312" s="16" t="n">
        <v>0.27698609646107</v>
      </c>
      <c r="D312" s="16" t="n">
        <v>0.301040358431944</v>
      </c>
      <c r="E312" s="16" t="n">
        <v>0.665386584741423</v>
      </c>
      <c r="F312" s="16" t="n">
        <v>0.530597610394629</v>
      </c>
      <c r="G312" s="18" t="n">
        <v>1.76298815594013E-010</v>
      </c>
      <c r="H312" s="6"/>
      <c r="I312" s="16" t="n">
        <v>0.0121089545270747</v>
      </c>
      <c r="J312" s="16" t="n">
        <v>0.0111394506873136</v>
      </c>
      <c r="K312" s="16" t="n">
        <v>0.6381592421915</v>
      </c>
      <c r="L312" s="18" t="n">
        <v>4.11267166399242E-007</v>
      </c>
      <c r="M312" s="16" t="n">
        <v>0.681349206349206</v>
      </c>
      <c r="N312" s="18" t="n">
        <v>1.10851407295051E-009</v>
      </c>
      <c r="O312" s="16" t="n">
        <v>0.195421972114632</v>
      </c>
      <c r="P312" s="16" t="n">
        <v>-0.174672461311399</v>
      </c>
    </row>
    <row r="313" customFormat="false" ht="15" hidden="false" customHeight="false" outlineLevel="0" collapsed="false">
      <c r="A313" s="17" t="n">
        <v>708</v>
      </c>
      <c r="B313" s="6"/>
      <c r="C313" s="16" t="n">
        <v>0.289202248705111</v>
      </c>
      <c r="D313" s="16" t="n">
        <v>0.31219154596228</v>
      </c>
      <c r="E313" s="16" t="n">
        <v>0.658717357910906</v>
      </c>
      <c r="F313" s="16" t="n">
        <v>0.511761921814355</v>
      </c>
      <c r="G313" s="18" t="n">
        <v>9.79953956673046E-010</v>
      </c>
      <c r="H313" s="6"/>
      <c r="I313" s="16" t="n">
        <v>0.0121349611330154</v>
      </c>
      <c r="J313" s="16" t="n">
        <v>0.011066037202897</v>
      </c>
      <c r="K313" s="16" t="n">
        <v>0.650729646697389</v>
      </c>
      <c r="L313" s="18" t="n">
        <v>7.58197549366318E-008</v>
      </c>
      <c r="M313" s="16" t="n">
        <v>0.677304147465438</v>
      </c>
      <c r="N313" s="18" t="n">
        <v>2.77369632160818E-009</v>
      </c>
      <c r="O313" s="16" t="n">
        <v>0.188736181345752</v>
      </c>
      <c r="P313" s="16" t="n">
        <v>-0.186086060693921</v>
      </c>
    </row>
    <row r="314" customFormat="false" ht="15" hidden="false" customHeight="false" outlineLevel="0" collapsed="false">
      <c r="A314" s="17" t="n">
        <v>709</v>
      </c>
      <c r="B314" s="6"/>
      <c r="C314" s="16" t="n">
        <v>0.301417921436874</v>
      </c>
      <c r="D314" s="16" t="n">
        <v>0.323251320816439</v>
      </c>
      <c r="E314" s="16" t="n">
        <v>0.650742447516641</v>
      </c>
      <c r="F314" s="16" t="n">
        <v>0.490798536717259</v>
      </c>
      <c r="G314" s="18" t="n">
        <v>5.88425044815264E-009</v>
      </c>
      <c r="H314" s="6"/>
      <c r="I314" s="16" t="n">
        <v>0.0121370660702854</v>
      </c>
      <c r="J314" s="16" t="n">
        <v>0.0109769542613983</v>
      </c>
      <c r="K314" s="16" t="n">
        <v>0.661533538146441</v>
      </c>
      <c r="L314" s="18" t="n">
        <v>1.84573904237237E-008</v>
      </c>
      <c r="M314" s="16" t="n">
        <v>0.673515104966718</v>
      </c>
      <c r="N314" s="18" t="n">
        <v>7.03549611900558E-009</v>
      </c>
      <c r="O314" s="16" t="n">
        <v>0.181264213261303</v>
      </c>
      <c r="P314" s="16" t="n">
        <v>-0.195287344204313</v>
      </c>
    </row>
    <row r="315" customFormat="false" ht="15" hidden="false" customHeight="false" outlineLevel="0" collapsed="false">
      <c r="A315" s="17" t="n">
        <v>710</v>
      </c>
      <c r="B315" s="6"/>
      <c r="C315" s="16" t="n">
        <v>0.31362651205422</v>
      </c>
      <c r="D315" s="16" t="n">
        <v>0.334219062705826</v>
      </c>
      <c r="E315" s="16" t="n">
        <v>0.642383512544803</v>
      </c>
      <c r="F315" s="16" t="n">
        <v>0.467555642806941</v>
      </c>
      <c r="G315" s="18" t="n">
        <v>3.82508268003054E-008</v>
      </c>
      <c r="H315" s="6"/>
      <c r="I315" s="16" t="n">
        <v>0.0121188645016674</v>
      </c>
      <c r="J315" s="16" t="n">
        <v>0.0108755688411327</v>
      </c>
      <c r="K315" s="16" t="n">
        <v>0.668868407578085</v>
      </c>
      <c r="L315" s="18" t="n">
        <v>5.88556607653037E-009</v>
      </c>
      <c r="M315" s="16" t="n">
        <v>0.669034818228367</v>
      </c>
      <c r="N315" s="18" t="n">
        <v>1.92368820270516E-008</v>
      </c>
      <c r="O315" s="16" t="n">
        <v>0.17294295750164</v>
      </c>
      <c r="P315" s="16" t="n">
        <v>-0.202644422440125</v>
      </c>
    </row>
    <row r="316" customFormat="false" ht="15" hidden="false" customHeight="false" outlineLevel="0" collapsed="false">
      <c r="A316" s="17" t="n">
        <v>711</v>
      </c>
      <c r="B316" s="6"/>
      <c r="C316" s="16" t="n">
        <v>0.325819437650672</v>
      </c>
      <c r="D316" s="16" t="n">
        <v>0.345092242158274</v>
      </c>
      <c r="E316" s="16" t="n">
        <v>0.632539682539683</v>
      </c>
      <c r="F316" s="16" t="n">
        <v>0.441911254303922</v>
      </c>
      <c r="G316" s="18" t="n">
        <v>2.54129800444677E-007</v>
      </c>
      <c r="H316" s="6"/>
      <c r="I316" s="16" t="n">
        <v>0.0120817308911789</v>
      </c>
      <c r="J316" s="16" t="n">
        <v>0.0107629143609765</v>
      </c>
      <c r="K316" s="16" t="n">
        <v>0.674180747567844</v>
      </c>
      <c r="L316" s="18" t="n">
        <v>2.38038149756916E-009</v>
      </c>
      <c r="M316" s="16" t="n">
        <v>0.664234511008705</v>
      </c>
      <c r="N316" s="18" t="n">
        <v>5.56868479011882E-008</v>
      </c>
      <c r="O316" s="16" t="n">
        <v>0.163718837471958</v>
      </c>
      <c r="P316" s="16" t="n">
        <v>-0.208550712926183</v>
      </c>
    </row>
    <row r="317" customFormat="false" ht="15" hidden="false" customHeight="false" outlineLevel="0" collapsed="false">
      <c r="A317" s="17" t="n">
        <v>712</v>
      </c>
      <c r="B317" s="6"/>
      <c r="C317" s="16" t="n">
        <v>0.337981472644586</v>
      </c>
      <c r="D317" s="16" t="n">
        <v>0.355862137914508</v>
      </c>
      <c r="E317" s="16" t="n">
        <v>0.623374295954941</v>
      </c>
      <c r="F317" s="16" t="n">
        <v>0.413783271800048</v>
      </c>
      <c r="G317" s="18" t="n">
        <v>1.77016686804859E-006</v>
      </c>
      <c r="H317" s="6"/>
      <c r="I317" s="16" t="n">
        <v>0.0120258414104168</v>
      </c>
      <c r="J317" s="16" t="n">
        <v>0.0106389163353812</v>
      </c>
      <c r="K317" s="16" t="n">
        <v>0.678302611367128</v>
      </c>
      <c r="L317" s="18" t="n">
        <v>1.15100715004103E-009</v>
      </c>
      <c r="M317" s="16" t="n">
        <v>0.659459805427547</v>
      </c>
      <c r="N317" s="18" t="n">
        <v>1.83989050743828E-007</v>
      </c>
      <c r="O317" s="16" t="n">
        <v>0.153551855837333</v>
      </c>
      <c r="P317" s="16" t="n">
        <v>-0.213330261438652</v>
      </c>
    </row>
    <row r="318" customFormat="false" ht="15" hidden="false" customHeight="false" outlineLevel="0" collapsed="false">
      <c r="A318" s="17" t="n">
        <v>713</v>
      </c>
      <c r="B318" s="6"/>
      <c r="C318" s="16" t="n">
        <v>0.350092722691767</v>
      </c>
      <c r="D318" s="16" t="n">
        <v>0.36651574357542</v>
      </c>
      <c r="E318" s="16" t="n">
        <v>0.611699948796723</v>
      </c>
      <c r="F318" s="16" t="n">
        <v>0.383146286555253</v>
      </c>
      <c r="G318" s="18" t="n">
        <v>1.21219411069021E-005</v>
      </c>
      <c r="H318" s="6"/>
      <c r="I318" s="16" t="n">
        <v>0.0119502464735919</v>
      </c>
      <c r="J318" s="16" t="n">
        <v>0.0105026938494991</v>
      </c>
      <c r="K318" s="16" t="n">
        <v>0.681746031746032</v>
      </c>
      <c r="L318" s="18" t="n">
        <v>6.53508644410253E-010</v>
      </c>
      <c r="M318" s="16" t="n">
        <v>0.65241935483871</v>
      </c>
      <c r="N318" s="18" t="n">
        <v>6.97877717328095E-007</v>
      </c>
      <c r="O318" s="16" t="n">
        <v>0.142422332821671</v>
      </c>
      <c r="P318" s="16" t="n">
        <v>-0.217161714998895</v>
      </c>
    </row>
    <row r="319" customFormat="false" ht="15" hidden="false" customHeight="false" outlineLevel="0" collapsed="false">
      <c r="A319" s="17" t="n">
        <v>714</v>
      </c>
      <c r="B319" s="6"/>
      <c r="C319" s="16" t="n">
        <v>0.362128236914541</v>
      </c>
      <c r="D319" s="16" t="n">
        <v>0.377035248003432</v>
      </c>
      <c r="E319" s="16" t="n">
        <v>0.60005120327701</v>
      </c>
      <c r="F319" s="16" t="n">
        <v>0.350058196277629</v>
      </c>
      <c r="G319" s="18" t="n">
        <v>7.80253845488677E-005</v>
      </c>
      <c r="H319" s="6"/>
      <c r="I319" s="16" t="n">
        <v>0.0118537009286089</v>
      </c>
      <c r="J319" s="16" t="n">
        <v>0.0103531797958985</v>
      </c>
      <c r="K319" s="16" t="n">
        <v>0.683461341525858</v>
      </c>
      <c r="L319" s="18" t="n">
        <v>4.22312794888955E-010</v>
      </c>
      <c r="M319" s="16" t="n">
        <v>0.644444444444444</v>
      </c>
      <c r="N319" s="18" t="n">
        <v>3.03316246909166E-006</v>
      </c>
      <c r="O319" s="16" t="n">
        <v>0.130341543156102</v>
      </c>
      <c r="P319" s="16" t="n">
        <v>-0.220258985557854</v>
      </c>
    </row>
    <row r="320" customFormat="false" ht="15" hidden="false" customHeight="false" outlineLevel="0" collapsed="false">
      <c r="A320" s="17" t="n">
        <v>715</v>
      </c>
      <c r="B320" s="6"/>
      <c r="C320" s="16" t="n">
        <v>0.374062978534261</v>
      </c>
      <c r="D320" s="16" t="n">
        <v>0.387401910816085</v>
      </c>
      <c r="E320" s="16" t="n">
        <v>0.587429595494112</v>
      </c>
      <c r="F320" s="16" t="n">
        <v>0.314667788926612</v>
      </c>
      <c r="G320" s="18" t="n">
        <v>0.000456125529089225</v>
      </c>
      <c r="H320" s="6"/>
      <c r="I320" s="16" t="n">
        <v>0.0117343126920777</v>
      </c>
      <c r="J320" s="16" t="n">
        <v>0.0101886290738411</v>
      </c>
      <c r="K320" s="16" t="n">
        <v>0.684690220174091</v>
      </c>
      <c r="L320" s="18" t="n">
        <v>3.08272948276486E-010</v>
      </c>
      <c r="M320" s="16" t="n">
        <v>0.632936507936508</v>
      </c>
      <c r="N320" s="18" t="n">
        <v>1.75799344241146E-005</v>
      </c>
      <c r="O320" s="16" t="n">
        <v>0.117355722888573</v>
      </c>
      <c r="P320" s="16" t="n">
        <v>-0.22277788828195</v>
      </c>
    </row>
    <row r="321" customFormat="false" ht="15" hidden="false" customHeight="false" outlineLevel="0" collapsed="false">
      <c r="A321" s="17" t="n">
        <v>716</v>
      </c>
      <c r="B321" s="6"/>
      <c r="C321" s="16" t="n">
        <v>0.385873778702334</v>
      </c>
      <c r="D321" s="16" t="n">
        <v>0.397600124155735</v>
      </c>
      <c r="E321" s="16" t="n">
        <v>0.575192012288787</v>
      </c>
      <c r="F321" s="16" t="n">
        <v>0.277232793721964</v>
      </c>
      <c r="G321" s="16" t="n">
        <v>0.00229989580649537</v>
      </c>
      <c r="H321" s="6"/>
      <c r="I321" s="16" t="n">
        <v>0.0115900229852714</v>
      </c>
      <c r="J321" s="16" t="n">
        <v>0.0100069828329745</v>
      </c>
      <c r="K321" s="16" t="n">
        <v>0.68636712749616</v>
      </c>
      <c r="L321" s="18" t="n">
        <v>2.44025249951221E-010</v>
      </c>
      <c r="M321" s="16" t="n">
        <v>0.61699948796723</v>
      </c>
      <c r="N321" s="18" t="n">
        <v>0.000142543819493459</v>
      </c>
      <c r="O321" s="16" t="n">
        <v>0.103553996362683</v>
      </c>
      <c r="P321" s="16" t="n">
        <v>-0.224850847949834</v>
      </c>
    </row>
    <row r="322" customFormat="false" ht="15" hidden="false" customHeight="false" outlineLevel="0" collapsed="false">
      <c r="A322" s="17" t="n">
        <v>717</v>
      </c>
      <c r="B322" s="6"/>
      <c r="C322" s="16" t="n">
        <v>0.397533459934786</v>
      </c>
      <c r="D322" s="16" t="n">
        <v>0.407612548301789</v>
      </c>
      <c r="E322" s="16" t="n">
        <v>0.562839221710189</v>
      </c>
      <c r="F322" s="16" t="n">
        <v>0.238172185969981</v>
      </c>
      <c r="G322" s="16" t="n">
        <v>0.0100306604666153</v>
      </c>
      <c r="H322" s="6"/>
      <c r="I322" s="16" t="n">
        <v>0.0114184577921883</v>
      </c>
      <c r="J322" s="16" t="n">
        <v>0.00980592481748966</v>
      </c>
      <c r="K322" s="16" t="n">
        <v>0.687352790578597</v>
      </c>
      <c r="L322" s="18" t="n">
        <v>2.04863645845097E-010</v>
      </c>
      <c r="M322" s="16" t="n">
        <v>0.594649257552483</v>
      </c>
      <c r="N322" s="16" t="n">
        <v>0.00162535373065608</v>
      </c>
      <c r="O322" s="16" t="n">
        <v>0.0890890037495084</v>
      </c>
      <c r="P322" s="16" t="n">
        <v>-0.226585487571845</v>
      </c>
    </row>
    <row r="323" customFormat="false" ht="15" hidden="false" customHeight="false" outlineLevel="0" collapsed="false">
      <c r="A323" s="17" t="n">
        <v>718</v>
      </c>
      <c r="B323" s="6"/>
      <c r="C323" s="16" t="n">
        <v>0.409010070913901</v>
      </c>
      <c r="D323" s="16" t="n">
        <v>0.41741814354222</v>
      </c>
      <c r="E323" s="16" t="n">
        <v>0.55136968766001</v>
      </c>
      <c r="F323" s="16" t="n">
        <v>0.198016441716105</v>
      </c>
      <c r="G323" s="16" t="n">
        <v>0.0353728967584172</v>
      </c>
      <c r="H323" s="6"/>
      <c r="I323" s="16" t="n">
        <v>0.011219137551393</v>
      </c>
      <c r="J323" s="16" t="n">
        <v>0.0095854879872787</v>
      </c>
      <c r="K323" s="16" t="n">
        <v>0.68731438812084</v>
      </c>
      <c r="L323" s="18" t="n">
        <v>1.79682392427784E-010</v>
      </c>
      <c r="M323" s="16" t="n">
        <v>0.567588325652842</v>
      </c>
      <c r="N323" s="16" t="n">
        <v>0.0229382347222643</v>
      </c>
      <c r="O323" s="16" t="n">
        <v>0.0741595567323961</v>
      </c>
      <c r="P323" s="16" t="n">
        <v>-0.228045084866827</v>
      </c>
    </row>
    <row r="324" customFormat="false" ht="15" hidden="false" customHeight="false" outlineLevel="0" collapsed="false">
      <c r="A324" s="17" t="n">
        <v>719</v>
      </c>
      <c r="B324" s="6"/>
      <c r="C324" s="16" t="n">
        <v>0.420281673782643</v>
      </c>
      <c r="D324" s="16" t="n">
        <v>0.427002395965237</v>
      </c>
      <c r="E324" s="16" t="n">
        <v>0.540079365079365</v>
      </c>
      <c r="F324" s="16" t="n">
        <v>0.157276150930429</v>
      </c>
      <c r="G324" s="16" t="n">
        <v>0.103858111723223</v>
      </c>
      <c r="H324" s="6"/>
      <c r="I324" s="16" t="n">
        <v>0.0109916636124751</v>
      </c>
      <c r="J324" s="16" t="n">
        <v>0.00934584147901898</v>
      </c>
      <c r="K324" s="16" t="n">
        <v>0.687493599590374</v>
      </c>
      <c r="L324" s="18" t="n">
        <v>1.65873331489408E-010</v>
      </c>
      <c r="M324" s="16" t="n">
        <v>0.530926779313876</v>
      </c>
      <c r="N324" s="16" t="n">
        <v>0.266172104358224</v>
      </c>
      <c r="O324" s="16" t="n">
        <v>0.0589617070736249</v>
      </c>
      <c r="P324" s="16" t="n">
        <v>-0.229250694303093</v>
      </c>
    </row>
    <row r="325" customFormat="false" ht="15" hidden="false" customHeight="false" outlineLevel="0" collapsed="false">
      <c r="A325" s="17" t="n">
        <v>720</v>
      </c>
      <c r="B325" s="6"/>
      <c r="C325" s="16" t="n">
        <v>0.431318157555024</v>
      </c>
      <c r="D325" s="16" t="n">
        <v>0.436341779966854</v>
      </c>
      <c r="E325" s="16" t="n">
        <v>0.528891449052739</v>
      </c>
      <c r="F325" s="16" t="n">
        <v>0.116475847697909</v>
      </c>
      <c r="G325" s="16" t="n">
        <v>0.249472983708366</v>
      </c>
      <c r="H325" s="6"/>
      <c r="I325" s="16" t="n">
        <v>0.0107355584354551</v>
      </c>
      <c r="J325" s="16" t="n">
        <v>0.00908665244952435</v>
      </c>
      <c r="K325" s="16" t="n">
        <v>0.687186379928315</v>
      </c>
      <c r="L325" s="18" t="n">
        <v>1.58606734737142E-010</v>
      </c>
      <c r="M325" s="16" t="n">
        <v>0.510151049667179</v>
      </c>
      <c r="N325" s="16" t="n">
        <v>0.866499614170552</v>
      </c>
      <c r="O325" s="16" t="n">
        <v>0.0437002775216752</v>
      </c>
      <c r="P325" s="16" t="n">
        <v>-0.230213842916947</v>
      </c>
    </row>
    <row r="326" customFormat="false" ht="15" hidden="false" customHeight="false" outlineLevel="0" collapsed="false">
      <c r="A326" s="17" t="n">
        <v>721</v>
      </c>
      <c r="B326" s="6"/>
      <c r="C326" s="16" t="n">
        <v>0.442084991963784</v>
      </c>
      <c r="D326" s="16" t="n">
        <v>0.445410233637158</v>
      </c>
      <c r="E326" s="16" t="n">
        <v>0.516231438812084</v>
      </c>
      <c r="F326" s="16" t="n">
        <v>0.0761757756954588</v>
      </c>
      <c r="G326" s="16" t="n">
        <v>0.453016118857805</v>
      </c>
      <c r="H326" s="6"/>
      <c r="I326" s="16" t="n">
        <v>0.010451441945807</v>
      </c>
      <c r="J326" s="16" t="n">
        <v>0.00880825779885643</v>
      </c>
      <c r="K326" s="16" t="n">
        <v>0.687250384024578</v>
      </c>
      <c r="L326" s="18" t="n">
        <v>1.56775792831395E-010</v>
      </c>
      <c r="M326" s="16" t="n">
        <v>0.550883256528418</v>
      </c>
      <c r="N326" s="16" t="n">
        <v>0.102819621114624</v>
      </c>
      <c r="O326" s="16" t="n">
        <v>0.0285958261143132</v>
      </c>
      <c r="P326" s="16" t="n">
        <v>-0.231030269526086</v>
      </c>
    </row>
    <row r="327" customFormat="false" ht="15" hidden="false" customHeight="false" outlineLevel="0" collapsed="false">
      <c r="A327" s="17" t="n">
        <v>722</v>
      </c>
      <c r="B327" s="6"/>
      <c r="C327" s="16" t="n">
        <v>0.452546146346299</v>
      </c>
      <c r="D327" s="16" t="n">
        <v>0.454182770049547</v>
      </c>
      <c r="E327" s="16" t="n">
        <v>0.504275473630312</v>
      </c>
      <c r="F327" s="16" t="n">
        <v>0.0369521522537592</v>
      </c>
      <c r="G327" s="16" t="n">
        <v>0.698505839916497</v>
      </c>
      <c r="H327" s="6"/>
      <c r="I327" s="16" t="n">
        <v>0.0101410369120545</v>
      </c>
      <c r="J327" s="16" t="n">
        <v>0.00851224805764788</v>
      </c>
      <c r="K327" s="16" t="n">
        <v>0.686776753712238</v>
      </c>
      <c r="L327" s="18" t="n">
        <v>1.56857363492965E-010</v>
      </c>
      <c r="M327" s="16" t="n">
        <v>0.5844726062468</v>
      </c>
      <c r="N327" s="16" t="n">
        <v>0.00230227395546407</v>
      </c>
      <c r="O327" s="16" t="n">
        <v>0.0138759052522264</v>
      </c>
      <c r="P327" s="16" t="n">
        <v>-0.231729952070884</v>
      </c>
    </row>
    <row r="328" customFormat="false" ht="15" hidden="false" customHeight="false" outlineLevel="0" collapsed="false">
      <c r="A328" s="17" t="n">
        <v>723</v>
      </c>
      <c r="B328" s="6"/>
      <c r="C328" s="16" t="n">
        <v>0.462673771443461</v>
      </c>
      <c r="D328" s="16" t="n">
        <v>0.462641598818768</v>
      </c>
      <c r="E328" s="16" t="n">
        <v>0.506566820276498</v>
      </c>
      <c r="F328" s="18" t="n">
        <v>-0.000714406975229331</v>
      </c>
      <c r="G328" s="16" t="n">
        <v>0.993935315464687</v>
      </c>
      <c r="H328" s="6"/>
      <c r="I328" s="16" t="n">
        <v>0.00980671292293268</v>
      </c>
      <c r="J328" s="16" t="n">
        <v>0.00820085566164611</v>
      </c>
      <c r="K328" s="16" t="n">
        <v>0.686431131592422</v>
      </c>
      <c r="L328" s="18" t="n">
        <v>1.59783036934994E-010</v>
      </c>
      <c r="M328" s="16" t="n">
        <v>0.612275985663082</v>
      </c>
      <c r="N328" s="18" t="n">
        <v>3.27514675308956E-005</v>
      </c>
      <c r="O328" s="18" t="n">
        <v>-0.000268292832991522</v>
      </c>
      <c r="P328" s="16" t="n">
        <v>-0.232316604063958</v>
      </c>
    </row>
    <row r="329" customFormat="false" ht="15" hidden="false" customHeight="false" outlineLevel="0" collapsed="false">
      <c r="A329" s="17" t="n">
        <v>724</v>
      </c>
      <c r="B329" s="6"/>
      <c r="C329" s="16" t="n">
        <v>0.472435546622857</v>
      </c>
      <c r="D329" s="16" t="n">
        <v>0.470763760484677</v>
      </c>
      <c r="E329" s="16" t="n">
        <v>0.518612391193036</v>
      </c>
      <c r="F329" s="16" t="n">
        <v>-0.0364465060149118</v>
      </c>
      <c r="G329" s="16" t="n">
        <v>0.707018549358963</v>
      </c>
      <c r="H329" s="6"/>
      <c r="I329" s="16" t="n">
        <v>0.00944950213558581</v>
      </c>
      <c r="J329" s="16" t="n">
        <v>0.00787479968586929</v>
      </c>
      <c r="K329" s="16" t="n">
        <v>0.686303123399898</v>
      </c>
      <c r="L329" s="18" t="n">
        <v>1.66395632159376E-010</v>
      </c>
      <c r="M329" s="16" t="n">
        <v>0.636994367639529</v>
      </c>
      <c r="N329" s="18" t="n">
        <v>7.97793820116889E-007</v>
      </c>
      <c r="O329" s="16" t="n">
        <v>-0.0136860658099507</v>
      </c>
      <c r="P329" s="16" t="n">
        <v>-0.232772383432701</v>
      </c>
    </row>
    <row r="330" customFormat="false" ht="15" hidden="false" customHeight="false" outlineLevel="0" collapsed="false">
      <c r="A330" s="17" t="n">
        <v>725</v>
      </c>
      <c r="B330" s="6"/>
      <c r="C330" s="16" t="n">
        <v>0.481803260957265</v>
      </c>
      <c r="D330" s="16" t="n">
        <v>0.478529638880577</v>
      </c>
      <c r="E330" s="16" t="n">
        <v>0.529198668714798</v>
      </c>
      <c r="F330" s="16" t="n">
        <v>-0.0699789330045735</v>
      </c>
      <c r="G330" s="16" t="n">
        <v>0.509216033946764</v>
      </c>
      <c r="H330" s="6"/>
      <c r="I330" s="16" t="n">
        <v>0.00907296951513742</v>
      </c>
      <c r="J330" s="16" t="n">
        <v>0.0075369392042703</v>
      </c>
      <c r="K330" s="16" t="n">
        <v>0.685995903737839</v>
      </c>
      <c r="L330" s="18" t="n">
        <v>1.76058439592397E-010</v>
      </c>
      <c r="M330" s="16" t="n">
        <v>0.656413210445469</v>
      </c>
      <c r="N330" s="18" t="n">
        <v>4.61965103117651E-008</v>
      </c>
      <c r="O330" s="16" t="n">
        <v>-0.0262712534917937</v>
      </c>
      <c r="P330" s="16" t="n">
        <v>-0.233126583043768</v>
      </c>
    </row>
    <row r="331" customFormat="false" ht="15" hidden="false" customHeight="false" outlineLevel="0" collapsed="false">
      <c r="A331" s="17" t="n">
        <v>726</v>
      </c>
      <c r="B331" s="6"/>
      <c r="C331" s="16" t="n">
        <v>0.490760686467398</v>
      </c>
      <c r="D331" s="16" t="n">
        <v>0.485932155929413</v>
      </c>
      <c r="E331" s="16" t="n">
        <v>0.539093701996928</v>
      </c>
      <c r="F331" s="16" t="n">
        <v>-0.101119326330681</v>
      </c>
      <c r="G331" s="16" t="n">
        <v>0.34817872288027</v>
      </c>
      <c r="H331" s="6"/>
      <c r="I331" s="16" t="n">
        <v>0.00868074529785175</v>
      </c>
      <c r="J331" s="16" t="n">
        <v>0.00719013449156438</v>
      </c>
      <c r="K331" s="16" t="n">
        <v>0.685829493087558</v>
      </c>
      <c r="L331" s="18" t="n">
        <v>1.90041102682232E-010</v>
      </c>
      <c r="M331" s="16" t="n">
        <v>0.6689452124936</v>
      </c>
      <c r="N331" s="18" t="n">
        <v>6.28392699734579E-009</v>
      </c>
      <c r="O331" s="16" t="n">
        <v>-0.0379476290107253</v>
      </c>
      <c r="P331" s="16" t="n">
        <v>-0.233412885367165</v>
      </c>
    </row>
    <row r="332" customFormat="false" ht="15" hidden="false" customHeight="false" outlineLevel="0" collapsed="false">
      <c r="A332" s="17" t="n">
        <v>727</v>
      </c>
      <c r="B332" s="6"/>
      <c r="C332" s="16" t="n">
        <v>0.499290474810312</v>
      </c>
      <c r="D332" s="16" t="n">
        <v>0.492963341341916</v>
      </c>
      <c r="E332" s="16" t="n">
        <v>0.548553507424475</v>
      </c>
      <c r="F332" s="16" t="n">
        <v>-0.12975076150529</v>
      </c>
      <c r="G332" s="16" t="n">
        <v>0.223650078498911</v>
      </c>
      <c r="H332" s="6"/>
      <c r="I332" s="16" t="n">
        <v>0.00827617671957253</v>
      </c>
      <c r="J332" s="16" t="n">
        <v>0.00683698062814904</v>
      </c>
      <c r="K332" s="16" t="n">
        <v>0.685125448028674</v>
      </c>
      <c r="L332" s="18" t="n">
        <v>2.05438484587253E-010</v>
      </c>
      <c r="M332" s="16" t="n">
        <v>0.675793650793651</v>
      </c>
      <c r="N332" s="18" t="n">
        <v>1.67674454227044E-009</v>
      </c>
      <c r="O332" s="16" t="n">
        <v>-0.0486696632687115</v>
      </c>
      <c r="P332" s="16" t="n">
        <v>-0.233608158976326</v>
      </c>
    </row>
    <row r="333" customFormat="false" ht="15" hidden="false" customHeight="false" outlineLevel="0" collapsed="false">
      <c r="A333" s="17" t="n">
        <v>728</v>
      </c>
      <c r="B333" s="6"/>
      <c r="C333" s="16" t="n">
        <v>0.507384979719813</v>
      </c>
      <c r="D333" s="16" t="n">
        <v>0.499622275745909</v>
      </c>
      <c r="E333" s="16" t="n">
        <v>0.556541218637993</v>
      </c>
      <c r="F333" s="16" t="n">
        <v>-0.155874770396012</v>
      </c>
      <c r="G333" s="16" t="n">
        <v>0.137805028440611</v>
      </c>
      <c r="H333" s="6"/>
      <c r="I333" s="16" t="n">
        <v>0.00786367307022069</v>
      </c>
      <c r="J333" s="16" t="n">
        <v>0.00648081099434136</v>
      </c>
      <c r="K333" s="16" t="n">
        <v>0.684536610343062</v>
      </c>
      <c r="L333" s="18" t="n">
        <v>2.28070341333428E-010</v>
      </c>
      <c r="M333" s="16" t="n">
        <v>0.679531490015361</v>
      </c>
      <c r="N333" s="18" t="n">
        <v>7.14635803189635E-010</v>
      </c>
      <c r="O333" s="16" t="n">
        <v>-0.0584381416839475</v>
      </c>
      <c r="P333" s="16" t="n">
        <v>-0.233701444034204</v>
      </c>
    </row>
    <row r="334" customFormat="false" ht="15" hidden="false" customHeight="false" outlineLevel="0" collapsed="false">
      <c r="A334" s="17" t="n">
        <v>729</v>
      </c>
      <c r="B334" s="6"/>
      <c r="C334" s="16" t="n">
        <v>0.515045865014449</v>
      </c>
      <c r="D334" s="16" t="n">
        <v>0.505913523908478</v>
      </c>
      <c r="E334" s="16" t="n">
        <v>0.563824884792627</v>
      </c>
      <c r="F334" s="16" t="n">
        <v>-0.179606263352023</v>
      </c>
      <c r="G334" s="16" t="n">
        <v>0.0853045058263545</v>
      </c>
      <c r="H334" s="6"/>
      <c r="I334" s="16" t="n">
        <v>0.00744743240308622</v>
      </c>
      <c r="J334" s="16" t="n">
        <v>0.00612475258310983</v>
      </c>
      <c r="K334" s="16" t="n">
        <v>0.684088581669227</v>
      </c>
      <c r="L334" s="18" t="n">
        <v>2.54742539349582E-010</v>
      </c>
      <c r="M334" s="16" t="n">
        <v>0.682565284178187</v>
      </c>
      <c r="N334" s="18" t="n">
        <v>3.81718444134721E-010</v>
      </c>
      <c r="O334" s="16" t="n">
        <v>-0.0672975406830141</v>
      </c>
      <c r="P334" s="16" t="n">
        <v>-0.233749085776295</v>
      </c>
    </row>
    <row r="335" customFormat="false" ht="15" hidden="false" customHeight="false" outlineLevel="0" collapsed="false">
      <c r="A335" s="17" t="n">
        <v>730</v>
      </c>
      <c r="B335" s="6"/>
      <c r="C335" s="16" t="n">
        <v>0.522267354319483</v>
      </c>
      <c r="D335" s="16" t="n">
        <v>0.511833976866883</v>
      </c>
      <c r="E335" s="16" t="n">
        <v>0.570801331285202</v>
      </c>
      <c r="F335" s="16" t="n">
        <v>-0.201080551287895</v>
      </c>
      <c r="G335" s="16" t="n">
        <v>0.0532977551070332</v>
      </c>
      <c r="H335" s="6"/>
      <c r="I335" s="16" t="n">
        <v>0.00703137614035573</v>
      </c>
      <c r="J335" s="16" t="n">
        <v>0.00577182772951217</v>
      </c>
      <c r="K335" s="16" t="n">
        <v>0.684011776753712</v>
      </c>
      <c r="L335" s="18" t="n">
        <v>2.85147588988119E-010</v>
      </c>
      <c r="M335" s="16" t="n">
        <v>0.684447004608295</v>
      </c>
      <c r="N335" s="18" t="n">
        <v>2.48274846434095E-010</v>
      </c>
      <c r="O335" s="16" t="n">
        <v>-0.0753006453916059</v>
      </c>
      <c r="P335" s="16" t="n">
        <v>-0.233791692380379</v>
      </c>
    </row>
    <row r="336" customFormat="false" ht="15" hidden="false" customHeight="false" outlineLevel="0" collapsed="false">
      <c r="A336" s="17" t="n">
        <v>731</v>
      </c>
      <c r="B336" s="6"/>
      <c r="C336" s="16" t="n">
        <v>0.529053475456221</v>
      </c>
      <c r="D336" s="16" t="n">
        <v>0.517389732571473</v>
      </c>
      <c r="E336" s="16" t="n">
        <v>0.576587301587302</v>
      </c>
      <c r="F336" s="16" t="n">
        <v>-0.22044060166735</v>
      </c>
      <c r="G336" s="16" t="n">
        <v>0.0340577552719325</v>
      </c>
      <c r="H336" s="6"/>
      <c r="I336" s="16" t="n">
        <v>0.00661932856959435</v>
      </c>
      <c r="J336" s="16" t="n">
        <v>0.00542552952461415</v>
      </c>
      <c r="K336" s="16" t="n">
        <v>0.683499743983615</v>
      </c>
      <c r="L336" s="18" t="n">
        <v>3.24612668310631E-010</v>
      </c>
      <c r="M336" s="16" t="n">
        <v>0.68494623655914</v>
      </c>
      <c r="N336" s="18" t="n">
        <v>2.10822784123668E-010</v>
      </c>
      <c r="O336" s="16" t="n">
        <v>-0.0825034015899077</v>
      </c>
      <c r="P336" s="16" t="n">
        <v>-0.233702387378864</v>
      </c>
    </row>
    <row r="337" customFormat="false" ht="15" hidden="false" customHeight="false" outlineLevel="0" collapsed="false">
      <c r="A337" s="17" t="n">
        <v>732</v>
      </c>
      <c r="B337" s="6"/>
      <c r="C337" s="16" t="n">
        <v>0.535415012607342</v>
      </c>
      <c r="D337" s="16" t="n">
        <v>0.522591508170436</v>
      </c>
      <c r="E337" s="16" t="n">
        <v>0.582078853046595</v>
      </c>
      <c r="F337" s="16" t="n">
        <v>-0.237867024521984</v>
      </c>
      <c r="G337" s="16" t="n">
        <v>0.022398041271209</v>
      </c>
      <c r="H337" s="6"/>
      <c r="I337" s="16" t="n">
        <v>0.00621319055861239</v>
      </c>
      <c r="J337" s="16" t="n">
        <v>0.00508651903800312</v>
      </c>
      <c r="K337" s="16" t="n">
        <v>0.682923707117256</v>
      </c>
      <c r="L337" s="18" t="n">
        <v>3.79737446408931E-010</v>
      </c>
      <c r="M337" s="16" t="n">
        <v>0.685343061955965</v>
      </c>
      <c r="N337" s="18" t="n">
        <v>1.90426719804575E-010</v>
      </c>
      <c r="O337" s="16" t="n">
        <v>-0.0889757614534294</v>
      </c>
      <c r="P337" s="16" t="n">
        <v>-0.23349902279229</v>
      </c>
    </row>
    <row r="338" customFormat="false" ht="15" hidden="false" customHeight="false" outlineLevel="0" collapsed="false">
      <c r="A338" s="17" t="n">
        <v>733</v>
      </c>
      <c r="B338" s="6"/>
      <c r="C338" s="16" t="n">
        <v>0.541364928564064</v>
      </c>
      <c r="D338" s="16" t="n">
        <v>0.527447951782539</v>
      </c>
      <c r="E338" s="16" t="n">
        <v>0.587275985663083</v>
      </c>
      <c r="F338" s="16" t="n">
        <v>-0.253610515825847</v>
      </c>
      <c r="G338" s="16" t="n">
        <v>0.0150011185289469</v>
      </c>
      <c r="H338" s="6"/>
      <c r="I338" s="16" t="n">
        <v>0.00581568024478008</v>
      </c>
      <c r="J338" s="16" t="n">
        <v>0.00475627315140425</v>
      </c>
      <c r="K338" s="16" t="n">
        <v>0.682757296466974</v>
      </c>
      <c r="L338" s="18" t="n">
        <v>4.40700048441058E-010</v>
      </c>
      <c r="M338" s="16" t="n">
        <v>0.685624679979519</v>
      </c>
      <c r="N338" s="18" t="n">
        <v>1.7677407193352E-010</v>
      </c>
      <c r="O338" s="16" t="n">
        <v>-0.0948134103430713</v>
      </c>
      <c r="P338" s="16" t="n">
        <v>-0.233315142468424</v>
      </c>
    </row>
    <row r="339" customFormat="false" ht="15" hidden="false" customHeight="false" outlineLevel="0" collapsed="false">
      <c r="A339" s="17" t="n">
        <v>734</v>
      </c>
      <c r="B339" s="6"/>
      <c r="C339" s="16" t="n">
        <v>0.54691365583295</v>
      </c>
      <c r="D339" s="16" t="n">
        <v>0.531971489584814</v>
      </c>
      <c r="E339" s="16" t="n">
        <v>0.592127496159754</v>
      </c>
      <c r="F339" s="16" t="n">
        <v>-0.267775550303775</v>
      </c>
      <c r="G339" s="16" t="n">
        <v>0.0102725427986605</v>
      </c>
      <c r="H339" s="6"/>
      <c r="I339" s="16" t="n">
        <v>0.00542971359612195</v>
      </c>
      <c r="J339" s="16" t="n">
        <v>0.004436779525559</v>
      </c>
      <c r="K339" s="16" t="n">
        <v>0.682616487455197</v>
      </c>
      <c r="L339" s="18" t="n">
        <v>5.06697526444256E-010</v>
      </c>
      <c r="M339" s="16" t="n">
        <v>0.685688684075781</v>
      </c>
      <c r="N339" s="18" t="n">
        <v>1.74840110862868E-010</v>
      </c>
      <c r="O339" s="16" t="n">
        <v>-0.100057442489736</v>
      </c>
      <c r="P339" s="16" t="n">
        <v>-0.233287963687894</v>
      </c>
    </row>
    <row r="340" customFormat="false" ht="15" hidden="false" customHeight="false" outlineLevel="0" collapsed="false">
      <c r="A340" s="17" t="n">
        <v>735</v>
      </c>
      <c r="B340" s="6"/>
      <c r="C340" s="16" t="n">
        <v>0.552073505442752</v>
      </c>
      <c r="D340" s="16" t="n">
        <v>0.536177009268919</v>
      </c>
      <c r="E340" s="16" t="n">
        <v>0.596479774705581</v>
      </c>
      <c r="F340" s="16" t="n">
        <v>-0.280436779855121</v>
      </c>
      <c r="G340" s="16" t="n">
        <v>0.00724036125407034</v>
      </c>
      <c r="H340" s="6"/>
      <c r="I340" s="16" t="n">
        <v>0.00505582246667418</v>
      </c>
      <c r="J340" s="16" t="n">
        <v>0.00412916943173275</v>
      </c>
      <c r="K340" s="16" t="n">
        <v>0.681976446492576</v>
      </c>
      <c r="L340" s="18" t="n">
        <v>5.97207569010797E-010</v>
      </c>
      <c r="M340" s="16" t="n">
        <v>0.685330261136713</v>
      </c>
      <c r="N340" s="18" t="n">
        <v>1.74840110862868E-010</v>
      </c>
      <c r="O340" s="16" t="n">
        <v>-0.104737717977667</v>
      </c>
      <c r="P340" s="16" t="n">
        <v>-0.233082459969711</v>
      </c>
    </row>
    <row r="341" customFormat="false" ht="15" hidden="false" customHeight="false" outlineLevel="0" collapsed="false">
      <c r="A341" s="17" t="n">
        <v>736</v>
      </c>
      <c r="B341" s="6"/>
      <c r="C341" s="16" t="n">
        <v>0.556862941382222</v>
      </c>
      <c r="D341" s="16" t="n">
        <v>0.540082650611891</v>
      </c>
      <c r="E341" s="16" t="n">
        <v>0.600345622119816</v>
      </c>
      <c r="F341" s="16" t="n">
        <v>-0.291716236160511</v>
      </c>
      <c r="G341" s="16" t="n">
        <v>0.00524772447144562</v>
      </c>
      <c r="H341" s="6"/>
      <c r="I341" s="16" t="n">
        <v>0.00469449235383899</v>
      </c>
      <c r="J341" s="16" t="n">
        <v>0.00383310565304253</v>
      </c>
      <c r="K341" s="16" t="n">
        <v>0.681541218637993</v>
      </c>
      <c r="L341" s="18" t="n">
        <v>7.31951268282079E-010</v>
      </c>
      <c r="M341" s="16" t="n">
        <v>0.685048643113159</v>
      </c>
      <c r="N341" s="18" t="n">
        <v>1.7677407193352E-010</v>
      </c>
      <c r="O341" s="16" t="n">
        <v>-0.108901371725202</v>
      </c>
      <c r="P341" s="16" t="n">
        <v>-0.23269531517548</v>
      </c>
    </row>
    <row r="342" customFormat="false" ht="15" hidden="false" customHeight="false" outlineLevel="0" collapsed="false">
      <c r="A342" s="17" t="n">
        <v>737</v>
      </c>
      <c r="B342" s="6"/>
      <c r="C342" s="16" t="n">
        <v>0.561300407740471</v>
      </c>
      <c r="D342" s="16" t="n">
        <v>0.543698946623501</v>
      </c>
      <c r="E342" s="16" t="n">
        <v>0.60326420890937</v>
      </c>
      <c r="F342" s="16" t="n">
        <v>-0.301864342845684</v>
      </c>
      <c r="G342" s="16" t="n">
        <v>0.00389900324266271</v>
      </c>
      <c r="H342" s="6"/>
      <c r="I342" s="16" t="n">
        <v>0.00434709619603877</v>
      </c>
      <c r="J342" s="16" t="n">
        <v>0.00354914543128664</v>
      </c>
      <c r="K342" s="16" t="n">
        <v>0.680952380952381</v>
      </c>
      <c r="L342" s="18" t="n">
        <v>9.19263704174677E-010</v>
      </c>
      <c r="M342" s="16" t="n">
        <v>0.684882232462878</v>
      </c>
      <c r="N342" s="18" t="n">
        <v>1.7677407193352E-010</v>
      </c>
      <c r="O342" s="16" t="n">
        <v>-0.112642518055862</v>
      </c>
      <c r="P342" s="16" t="n">
        <v>-0.232250496402183</v>
      </c>
    </row>
    <row r="343" customFormat="false" ht="15" hidden="false" customHeight="false" outlineLevel="0" collapsed="false">
      <c r="A343" s="17" t="n">
        <v>738</v>
      </c>
      <c r="B343" s="6"/>
      <c r="C343" s="16" t="n">
        <v>0.565399848305965</v>
      </c>
      <c r="D343" s="16" t="n">
        <v>0.547041103132679</v>
      </c>
      <c r="E343" s="16" t="n">
        <v>0.606080389144905</v>
      </c>
      <c r="F343" s="16" t="n">
        <v>-0.310950004079381</v>
      </c>
      <c r="G343" s="16" t="n">
        <v>0.0029748960684743</v>
      </c>
      <c r="H343" s="6"/>
      <c r="I343" s="16" t="n">
        <v>0.00401478101015642</v>
      </c>
      <c r="J343" s="16" t="n">
        <v>0.00327859585838539</v>
      </c>
      <c r="K343" s="16" t="n">
        <v>0.680709165386585</v>
      </c>
      <c r="L343" s="18" t="n">
        <v>1.16477340395993E-009</v>
      </c>
      <c r="M343" s="16" t="n">
        <v>0.684498207885305</v>
      </c>
      <c r="N343" s="18" t="n">
        <v>1.69202834517611E-010</v>
      </c>
      <c r="O343" s="16" t="n">
        <v>-0.115987934207264</v>
      </c>
      <c r="P343" s="16" t="n">
        <v>-0.231742641339256</v>
      </c>
    </row>
    <row r="344" customFormat="false" ht="15" hidden="false" customHeight="false" outlineLevel="0" collapsed="false">
      <c r="A344" s="17" t="n">
        <v>739</v>
      </c>
      <c r="B344" s="6"/>
      <c r="C344" s="16" t="n">
        <v>0.569174906440087</v>
      </c>
      <c r="D344" s="16" t="n">
        <v>0.550123115310018</v>
      </c>
      <c r="E344" s="16" t="n">
        <v>0.608819764464926</v>
      </c>
      <c r="F344" s="16" t="n">
        <v>-0.319031960806297</v>
      </c>
      <c r="G344" s="16" t="n">
        <v>0.0023266904053827</v>
      </c>
      <c r="H344" s="6"/>
      <c r="I344" s="16" t="n">
        <v>0.00369622718517347</v>
      </c>
      <c r="J344" s="16" t="n">
        <v>0.00301987810927206</v>
      </c>
      <c r="K344" s="16" t="n">
        <v>0.680555555555556</v>
      </c>
      <c r="L344" s="18" t="n">
        <v>1.5202180286531E-009</v>
      </c>
      <c r="M344" s="16" t="n">
        <v>0.68494623655914</v>
      </c>
      <c r="N344" s="18" t="n">
        <v>1.73397121845551E-010</v>
      </c>
      <c r="O344" s="16" t="n">
        <v>-0.118960467820561</v>
      </c>
      <c r="P344" s="16" t="n">
        <v>-0.231076671182655</v>
      </c>
    </row>
    <row r="345" customFormat="false" ht="15" hidden="false" customHeight="false" outlineLevel="0" collapsed="false">
      <c r="A345" s="17" t="n">
        <v>740</v>
      </c>
      <c r="B345" s="6"/>
      <c r="C345" s="16" t="n">
        <v>0.572637486519356</v>
      </c>
      <c r="D345" s="16" t="n">
        <v>0.552953570287756</v>
      </c>
      <c r="E345" s="16" t="n">
        <v>0.610509472606247</v>
      </c>
      <c r="F345" s="16" t="n">
        <v>-0.326202033065828</v>
      </c>
      <c r="G345" s="16" t="n">
        <v>0.00186547302334783</v>
      </c>
      <c r="H345" s="6"/>
      <c r="I345" s="16" t="n">
        <v>0.00339221664093935</v>
      </c>
      <c r="J345" s="16" t="n">
        <v>0.00277345004684518</v>
      </c>
      <c r="K345" s="16" t="n">
        <v>0.680235535074245</v>
      </c>
      <c r="L345" s="18" t="n">
        <v>2.06618618099936E-009</v>
      </c>
      <c r="M345" s="16" t="n">
        <v>0.684971838197645</v>
      </c>
      <c r="N345" s="18" t="n">
        <v>1.7677407193352E-010</v>
      </c>
      <c r="O345" s="16" t="n">
        <v>-0.121594939052379</v>
      </c>
      <c r="P345" s="16" t="n">
        <v>-0.23023143337495</v>
      </c>
    </row>
    <row r="346" customFormat="false" ht="15" hidden="false" customHeight="false" outlineLevel="0" collapsed="false">
      <c r="A346" s="17" t="n">
        <v>741</v>
      </c>
      <c r="B346" s="6"/>
      <c r="C346" s="16" t="n">
        <v>0.575806295882322</v>
      </c>
      <c r="D346" s="16" t="n">
        <v>0.555548293437133</v>
      </c>
      <c r="E346" s="16" t="n">
        <v>0.612506400409626</v>
      </c>
      <c r="F346" s="16" t="n">
        <v>-0.332548984539581</v>
      </c>
      <c r="G346" s="16" t="n">
        <v>0.00153083847236381</v>
      </c>
      <c r="H346" s="6"/>
      <c r="I346" s="16" t="n">
        <v>0.00310365051335092</v>
      </c>
      <c r="J346" s="16" t="n">
        <v>0.00254007852400107</v>
      </c>
      <c r="K346" s="16" t="n">
        <v>0.679518689196109</v>
      </c>
      <c r="L346" s="18" t="n">
        <v>2.99931446390417E-009</v>
      </c>
      <c r="M346" s="16" t="n">
        <v>0.685739887352791</v>
      </c>
      <c r="N346" s="18" t="n">
        <v>1.73397121845551E-010</v>
      </c>
      <c r="O346" s="16" t="n">
        <v>-0.123924833852516</v>
      </c>
      <c r="P346" s="16" t="n">
        <v>-0.229143532238492</v>
      </c>
    </row>
    <row r="347" customFormat="false" ht="15" hidden="false" customHeight="false" outlineLevel="0" collapsed="false">
      <c r="A347" s="17" t="n">
        <v>742</v>
      </c>
      <c r="B347" s="6"/>
      <c r="C347" s="16" t="n">
        <v>0.578693081376186</v>
      </c>
      <c r="D347" s="16" t="n">
        <v>0.557913967929723</v>
      </c>
      <c r="E347" s="16" t="n">
        <v>0.614388120839734</v>
      </c>
      <c r="F347" s="16" t="n">
        <v>-0.338205844070293</v>
      </c>
      <c r="G347" s="16" t="n">
        <v>0.00128111587777704</v>
      </c>
      <c r="H347" s="6"/>
      <c r="I347" s="16" t="n">
        <v>0.00282941875206243</v>
      </c>
      <c r="J347" s="16" t="n">
        <v>0.00231873480560058</v>
      </c>
      <c r="K347" s="16" t="n">
        <v>0.678801843317972</v>
      </c>
      <c r="L347" s="18" t="n">
        <v>4.5143357955962E-009</v>
      </c>
      <c r="M347" s="16" t="n">
        <v>0.686149513568868</v>
      </c>
      <c r="N347" s="18" t="n">
        <v>1.61811662319003E-010</v>
      </c>
      <c r="O347" s="16" t="n">
        <v>-0.125999678792031</v>
      </c>
      <c r="P347" s="16" t="n">
        <v>-0.227725396836222</v>
      </c>
    </row>
    <row r="348" customFormat="false" ht="15" hidden="false" customHeight="false" outlineLevel="0" collapsed="false">
      <c r="A348" s="17" t="n">
        <v>743</v>
      </c>
      <c r="B348" s="6"/>
      <c r="C348" s="16" t="n">
        <v>0.581308404633817</v>
      </c>
      <c r="D348" s="16" t="n">
        <v>0.56005641558691</v>
      </c>
      <c r="E348" s="16" t="n">
        <v>0.616141833077317</v>
      </c>
      <c r="F348" s="16" t="n">
        <v>-0.343284040958876</v>
      </c>
      <c r="G348" s="16" t="n">
        <v>0.00109138568294207</v>
      </c>
      <c r="H348" s="6"/>
      <c r="I348" s="16" t="n">
        <v>0.00256984776346194</v>
      </c>
      <c r="J348" s="16" t="n">
        <v>0.00210968955630134</v>
      </c>
      <c r="K348" s="16" t="n">
        <v>0.677201740911418</v>
      </c>
      <c r="L348" s="18" t="n">
        <v>7.44664761368005E-009</v>
      </c>
      <c r="M348" s="16" t="n">
        <v>0.686405529953917</v>
      </c>
      <c r="N348" s="18" t="n">
        <v>1.61811662319003E-010</v>
      </c>
      <c r="O348" s="16" t="n">
        <v>-0.127860872996229</v>
      </c>
      <c r="P348" s="16" t="n">
        <v>-0.225778473256036</v>
      </c>
    </row>
    <row r="349" customFormat="false" ht="15" hidden="false" customHeight="false" outlineLevel="0" collapsed="false">
      <c r="A349" s="17" t="n">
        <v>744</v>
      </c>
      <c r="B349" s="6"/>
      <c r="C349" s="16" t="n">
        <v>0.583671217599518</v>
      </c>
      <c r="D349" s="16" t="n">
        <v>0.561996354647524</v>
      </c>
      <c r="E349" s="16" t="n">
        <v>0.617588325652842</v>
      </c>
      <c r="F349" s="16" t="n">
        <v>-0.347733351504089</v>
      </c>
      <c r="G349" s="18" t="n">
        <v>0.000947601416940396</v>
      </c>
      <c r="H349" s="6"/>
      <c r="I349" s="16" t="n">
        <v>0.00232508970918576</v>
      </c>
      <c r="J349" s="16" t="n">
        <v>0.00191278707064256</v>
      </c>
      <c r="K349" s="16" t="n">
        <v>0.675512032770097</v>
      </c>
      <c r="L349" s="18" t="n">
        <v>1.34822871020278E-008</v>
      </c>
      <c r="M349" s="16" t="n">
        <v>0.686763952892985</v>
      </c>
      <c r="N349" s="18" t="n">
        <v>1.70263008965724E-010</v>
      </c>
      <c r="O349" s="16" t="n">
        <v>-0.129490467185362</v>
      </c>
      <c r="P349" s="16" t="n">
        <v>-0.223308964644168</v>
      </c>
    </row>
    <row r="350" customFormat="false" ht="15" hidden="false" customHeight="false" outlineLevel="0" collapsed="false">
      <c r="A350" s="17" t="n">
        <v>745</v>
      </c>
      <c r="B350" s="6"/>
      <c r="C350" s="16" t="n">
        <v>0.585794594926594</v>
      </c>
      <c r="D350" s="16" t="n">
        <v>0.563744791751363</v>
      </c>
      <c r="E350" s="16" t="n">
        <v>0.618881208397337</v>
      </c>
      <c r="F350" s="16" t="n">
        <v>-0.35160808775739</v>
      </c>
      <c r="G350" s="18" t="n">
        <v>0.000839068352486342</v>
      </c>
      <c r="H350" s="6"/>
      <c r="I350" s="16" t="n">
        <v>0.00209520493893674</v>
      </c>
      <c r="J350" s="16" t="n">
        <v>0.00172777740052919</v>
      </c>
      <c r="K350" s="16" t="n">
        <v>0.673566308243728</v>
      </c>
      <c r="L350" s="18" t="n">
        <v>2.61332722423159E-008</v>
      </c>
      <c r="M350" s="16" t="n">
        <v>0.686827956989247</v>
      </c>
      <c r="N350" s="18" t="n">
        <v>1.78567820169633E-010</v>
      </c>
      <c r="O350" s="16" t="n">
        <v>-0.13090876538603</v>
      </c>
      <c r="P350" s="16" t="n">
        <v>-0.220463485358892</v>
      </c>
    </row>
    <row r="351" customFormat="false" ht="15" hidden="false" customHeight="false" outlineLevel="0" collapsed="false">
      <c r="A351" s="17" t="n">
        <v>746</v>
      </c>
      <c r="B351" s="6"/>
      <c r="C351" s="16" t="n">
        <v>0.587693881042642</v>
      </c>
      <c r="D351" s="16" t="n">
        <v>0.565312687176895</v>
      </c>
      <c r="E351" s="16" t="n">
        <v>0.619943676395289</v>
      </c>
      <c r="F351" s="16" t="n">
        <v>-0.354998780499335</v>
      </c>
      <c r="G351" s="18" t="n">
        <v>0.000753781065687572</v>
      </c>
      <c r="H351" s="6"/>
      <c r="I351" s="16" t="n">
        <v>0.00188020084923228</v>
      </c>
      <c r="J351" s="16" t="n">
        <v>0.00155515059639795</v>
      </c>
      <c r="K351" s="16" t="n">
        <v>0.670852534562212</v>
      </c>
      <c r="L351" s="18" t="n">
        <v>5.66527762348144E-008</v>
      </c>
      <c r="M351" s="16" t="n">
        <v>0.686405529953917</v>
      </c>
      <c r="N351" s="18" t="n">
        <v>1.86915935435075E-010</v>
      </c>
      <c r="O351" s="16" t="n">
        <v>-0.132149226803104</v>
      </c>
      <c r="P351" s="16" t="n">
        <v>-0.216778083299478</v>
      </c>
    </row>
    <row r="352" customFormat="false" ht="15" hidden="false" customHeight="false" outlineLevel="0" collapsed="false">
      <c r="A352" s="17" t="n">
        <v>747</v>
      </c>
      <c r="B352" s="6"/>
      <c r="C352" s="16" t="n">
        <v>0.589389254581667</v>
      </c>
      <c r="D352" s="16" t="n">
        <v>0.566714692419098</v>
      </c>
      <c r="E352" s="16" t="n">
        <v>0.620814132104455</v>
      </c>
      <c r="F352" s="16" t="n">
        <v>-0.358007447438638</v>
      </c>
      <c r="G352" s="18" t="n">
        <v>0.000686233106749176</v>
      </c>
      <c r="H352" s="6"/>
      <c r="I352" s="16" t="n">
        <v>0.00167994353489276</v>
      </c>
      <c r="J352" s="16" t="n">
        <v>0.00139475303277043</v>
      </c>
      <c r="K352" s="16" t="n">
        <v>0.666986687147978</v>
      </c>
      <c r="L352" s="18" t="n">
        <v>1.37437712197621E-007</v>
      </c>
      <c r="M352" s="16" t="n">
        <v>0.68736559139785</v>
      </c>
      <c r="N352" s="18" t="n">
        <v>1.78567820169633E-010</v>
      </c>
      <c r="O352" s="16" t="n">
        <v>-0.133249407275672</v>
      </c>
      <c r="P352" s="16" t="n">
        <v>-0.21205187088652</v>
      </c>
    </row>
    <row r="353" customFormat="false" ht="15" hidden="false" customHeight="false" outlineLevel="0" collapsed="false">
      <c r="A353" s="17" t="n">
        <v>748</v>
      </c>
      <c r="B353" s="6"/>
      <c r="C353" s="16" t="n">
        <v>0.590891853930923</v>
      </c>
      <c r="D353" s="16" t="n">
        <v>0.567966483273995</v>
      </c>
      <c r="E353" s="16" t="n">
        <v>0.62173579109063</v>
      </c>
      <c r="F353" s="16" t="n">
        <v>-0.360539992738831</v>
      </c>
      <c r="G353" s="18" t="n">
        <v>0.000635486332689834</v>
      </c>
      <c r="H353" s="6"/>
      <c r="I353" s="16" t="n">
        <v>0.0014948209025409</v>
      </c>
      <c r="J353" s="16" t="n">
        <v>0.00124664853863328</v>
      </c>
      <c r="K353" s="16" t="n">
        <v>0.662698412698413</v>
      </c>
      <c r="L353" s="18" t="n">
        <v>3.70856532305296E-007</v>
      </c>
      <c r="M353" s="16" t="n">
        <v>0.688492063492064</v>
      </c>
      <c r="N353" s="18" t="n">
        <v>1.69202834517611E-010</v>
      </c>
      <c r="O353" s="16" t="n">
        <v>-0.134175102640999</v>
      </c>
      <c r="P353" s="16" t="n">
        <v>-0.206384009932603</v>
      </c>
    </row>
    <row r="354" customFormat="false" ht="15" hidden="false" customHeight="false" outlineLevel="0" collapsed="false">
      <c r="A354" s="17" t="n">
        <v>749</v>
      </c>
      <c r="B354" s="6"/>
      <c r="C354" s="16" t="n">
        <v>0.592215679425219</v>
      </c>
      <c r="D354" s="16" t="n">
        <v>0.569077971292487</v>
      </c>
      <c r="E354" s="16" t="n">
        <v>0.622555043522786</v>
      </c>
      <c r="F354" s="16" t="n">
        <v>-0.362645721579637</v>
      </c>
      <c r="G354" s="18" t="n">
        <v>0.00059759772324566</v>
      </c>
      <c r="H354" s="6"/>
      <c r="I354" s="16" t="n">
        <v>0.00132509981643051</v>
      </c>
      <c r="J354" s="16" t="n">
        <v>0.00111083191437393</v>
      </c>
      <c r="K354" s="16" t="n">
        <v>0.657987711213518</v>
      </c>
      <c r="L354" s="18" t="n">
        <v>1.08291447869816E-006</v>
      </c>
      <c r="M354" s="16" t="n">
        <v>0.688888888888889</v>
      </c>
      <c r="N354" s="18" t="n">
        <v>1.78567820169633E-010</v>
      </c>
      <c r="O354" s="16" t="n">
        <v>-0.134944520907001</v>
      </c>
      <c r="P354" s="16" t="n">
        <v>-0.199968429375232</v>
      </c>
    </row>
    <row r="355" customFormat="false" ht="15" hidden="false" customHeight="false" outlineLevel="0" collapsed="false">
      <c r="A355" s="17" t="n">
        <v>750</v>
      </c>
      <c r="B355" s="6"/>
      <c r="C355" s="16" t="n">
        <v>0.593378637506625</v>
      </c>
      <c r="D355" s="16" t="n">
        <v>0.570059601162326</v>
      </c>
      <c r="E355" s="16" t="n">
        <v>0.623092677931388</v>
      </c>
      <c r="F355" s="16" t="n">
        <v>-0.364437603483219</v>
      </c>
      <c r="G355" s="18" t="n">
        <v>0.000566321194581823</v>
      </c>
      <c r="H355" s="6"/>
      <c r="I355" s="16" t="n">
        <v>0.00116900252832853</v>
      </c>
      <c r="J355" s="18" t="n">
        <v>0.000986751452911133</v>
      </c>
      <c r="K355" s="16" t="n">
        <v>0.651292882744496</v>
      </c>
      <c r="L355" s="18" t="n">
        <v>3.82855462681216E-006</v>
      </c>
      <c r="M355" s="16" t="n">
        <v>0.68736559139785</v>
      </c>
      <c r="N355" s="18" t="n">
        <v>2.62271325015962E-010</v>
      </c>
      <c r="O355" s="16" t="n">
        <v>-0.13559906961163</v>
      </c>
      <c r="P355" s="16" t="n">
        <v>-0.191304607399266</v>
      </c>
    </row>
    <row r="356" customFormat="false" ht="15" hidden="false" customHeight="false" outlineLevel="0" collapsed="false">
      <c r="A356" s="17" t="n">
        <v>751</v>
      </c>
      <c r="B356" s="6"/>
      <c r="C356" s="16" t="n">
        <v>0.594398801809377</v>
      </c>
      <c r="D356" s="16" t="n">
        <v>0.570927068533191</v>
      </c>
      <c r="E356" s="16" t="n">
        <v>0.623566308243728</v>
      </c>
      <c r="F356" s="16" t="n">
        <v>-0.365969841959218</v>
      </c>
      <c r="G356" s="18" t="n">
        <v>0.000542426565097873</v>
      </c>
      <c r="H356" s="6"/>
      <c r="I356" s="16" t="n">
        <v>0.00102598507235925</v>
      </c>
      <c r="J356" s="18" t="n">
        <v>0.000873531789650687</v>
      </c>
      <c r="K356" s="16" t="n">
        <v>0.643804403481823</v>
      </c>
      <c r="L356" s="18" t="n">
        <v>1.61575380124576E-005</v>
      </c>
      <c r="M356" s="16" t="n">
        <v>0.686635944700461</v>
      </c>
      <c r="N356" s="18" t="n">
        <v>3.55154279024024E-010</v>
      </c>
      <c r="O356" s="16" t="n">
        <v>-0.136158633548811</v>
      </c>
      <c r="P356" s="16" t="n">
        <v>-0.180225876296006</v>
      </c>
    </row>
    <row r="357" customFormat="false" ht="15" hidden="false" customHeight="false" outlineLevel="0" collapsed="false">
      <c r="A357" s="17" t="n">
        <v>752</v>
      </c>
      <c r="B357" s="6"/>
      <c r="C357" s="16" t="n">
        <v>0.595287098784835</v>
      </c>
      <c r="D357" s="16" t="n">
        <v>0.571689484455267</v>
      </c>
      <c r="E357" s="16" t="n">
        <v>0.623924731182796</v>
      </c>
      <c r="F357" s="16" t="n">
        <v>-0.367262828228632</v>
      </c>
      <c r="G357" s="18" t="n">
        <v>0.00052319476919171</v>
      </c>
      <c r="H357" s="6"/>
      <c r="I357" s="18" t="n">
        <v>0.000895844477643549</v>
      </c>
      <c r="J357" s="18" t="n">
        <v>0.000770375341828087</v>
      </c>
      <c r="K357" s="16" t="n">
        <v>0.633870967741935</v>
      </c>
      <c r="L357" s="18" t="n">
        <v>7.53912104963671E-005</v>
      </c>
      <c r="M357" s="16" t="n">
        <v>0.687698412698413</v>
      </c>
      <c r="N357" s="18" t="n">
        <v>3.31315864978274E-010</v>
      </c>
      <c r="O357" s="16" t="n">
        <v>-0.136630722734523</v>
      </c>
      <c r="P357" s="16" t="n">
        <v>-0.167220529418453</v>
      </c>
    </row>
    <row r="358" customFormat="false" ht="15" hidden="false" customHeight="false" outlineLevel="0" collapsed="false">
      <c r="A358" s="17" t="n">
        <v>753</v>
      </c>
      <c r="B358" s="6"/>
      <c r="C358" s="16" t="n">
        <v>0.596056458310663</v>
      </c>
      <c r="D358" s="16" t="n">
        <v>0.572357947257053</v>
      </c>
      <c r="E358" s="16" t="n">
        <v>0.624219150025602</v>
      </c>
      <c r="F358" s="16" t="n">
        <v>-0.368305586590231</v>
      </c>
      <c r="G358" s="18" t="n">
        <v>0.000508840463053484</v>
      </c>
      <c r="H358" s="6"/>
      <c r="I358" s="18" t="n">
        <v>0.000777847939032319</v>
      </c>
      <c r="J358" s="18" t="n">
        <v>0.000676757391661113</v>
      </c>
      <c r="K358" s="16" t="n">
        <v>0.623323092677931</v>
      </c>
      <c r="L358" s="18" t="n">
        <v>0.000368797225180237</v>
      </c>
      <c r="M358" s="16" t="n">
        <v>0.686687147977471</v>
      </c>
      <c r="N358" s="18" t="n">
        <v>3.84853055461618E-010</v>
      </c>
      <c r="O358" s="16" t="n">
        <v>-0.137011382077595</v>
      </c>
      <c r="P358" s="16" t="n">
        <v>-0.151864702804125</v>
      </c>
    </row>
    <row r="359" customFormat="false" ht="15" hidden="false" customHeight="false" outlineLevel="0" collapsed="false">
      <c r="A359" s="17" t="n">
        <v>754</v>
      </c>
      <c r="B359" s="6"/>
      <c r="C359" s="16" t="n">
        <v>0.596722460494512</v>
      </c>
      <c r="D359" s="16" t="n">
        <v>0.572945904000868</v>
      </c>
      <c r="E359" s="16" t="n">
        <v>0.62457757296467</v>
      </c>
      <c r="F359" s="16" t="n">
        <v>-0.369090435645235</v>
      </c>
      <c r="G359" s="18" t="n">
        <v>0.000499977135302635</v>
      </c>
      <c r="H359" s="6"/>
      <c r="I359" s="18" t="n">
        <v>0.000670814513314108</v>
      </c>
      <c r="J359" s="18" t="n">
        <v>0.000591929995964317</v>
      </c>
      <c r="K359" s="16" t="n">
        <v>0.609536610343062</v>
      </c>
      <c r="L359" s="16" t="n">
        <v>0.00192992579898775</v>
      </c>
      <c r="M359" s="16" t="n">
        <v>0.685765488991295</v>
      </c>
      <c r="N359" s="18" t="n">
        <v>5.42607848513265E-010</v>
      </c>
      <c r="O359" s="16" t="n">
        <v>-0.137297851507244</v>
      </c>
      <c r="P359" s="16" t="n">
        <v>-0.1331141082941</v>
      </c>
    </row>
    <row r="360" customFormat="false" ht="15" hidden="false" customHeight="false" outlineLevel="0" collapsed="false">
      <c r="A360" s="17" t="n">
        <v>755</v>
      </c>
      <c r="B360" s="6"/>
      <c r="C360" s="16" t="n">
        <v>0.597293637711951</v>
      </c>
      <c r="D360" s="16" t="n">
        <v>0.573459386249417</v>
      </c>
      <c r="E360" s="16" t="n">
        <v>0.624705581157194</v>
      </c>
      <c r="F360" s="16" t="n">
        <v>-0.36969452453625</v>
      </c>
      <c r="G360" s="18" t="n">
        <v>0.000493817576022977</v>
      </c>
      <c r="H360" s="6"/>
      <c r="I360" s="18" t="n">
        <v>0.000574608338053576</v>
      </c>
      <c r="J360" s="18" t="n">
        <v>0.000515873495505269</v>
      </c>
      <c r="K360" s="16" t="n">
        <v>0.592652329749104</v>
      </c>
      <c r="L360" s="16" t="n">
        <v>0.0104458376636654</v>
      </c>
      <c r="M360" s="16" t="n">
        <v>0.685727086533538</v>
      </c>
      <c r="N360" s="18" t="n">
        <v>6.09156637496913E-010</v>
      </c>
      <c r="O360" s="16" t="n">
        <v>-0.137518320129594</v>
      </c>
      <c r="P360" s="16" t="n">
        <v>-0.110661621031031</v>
      </c>
    </row>
    <row r="361" customFormat="false" ht="15" hidden="false" customHeight="false" outlineLevel="0" collapsed="false">
      <c r="A361" s="17" t="n">
        <v>756</v>
      </c>
      <c r="B361" s="6"/>
      <c r="C361" s="16" t="n">
        <v>0.597776549874042</v>
      </c>
      <c r="D361" s="16" t="n">
        <v>0.573901917316099</v>
      </c>
      <c r="E361" s="16" t="n">
        <v>0.624756784434204</v>
      </c>
      <c r="F361" s="16" t="n">
        <v>-0.37015858661095</v>
      </c>
      <c r="G361" s="18" t="n">
        <v>0.000489417897386586</v>
      </c>
      <c r="H361" s="6"/>
      <c r="I361" s="18" t="n">
        <v>0.000489489008542401</v>
      </c>
      <c r="J361" s="18" t="n">
        <v>0.00044849986493599</v>
      </c>
      <c r="K361" s="16" t="n">
        <v>0.572900665642601</v>
      </c>
      <c r="L361" s="16" t="n">
        <v>0.0470783075898678</v>
      </c>
      <c r="M361" s="16" t="n">
        <v>0.687698412698413</v>
      </c>
      <c r="N361" s="18" t="n">
        <v>4.79662105983517E-010</v>
      </c>
      <c r="O361" s="16" t="n">
        <v>-0.13768767060721</v>
      </c>
      <c r="P361" s="16" t="n">
        <v>-0.0855886106400325</v>
      </c>
    </row>
    <row r="362" customFormat="false" ht="15" hidden="false" customHeight="false" outlineLevel="0" collapsed="false">
      <c r="A362" s="17" t="n">
        <v>757</v>
      </c>
      <c r="B362" s="6"/>
      <c r="C362" s="16" t="n">
        <v>0.598178055449872</v>
      </c>
      <c r="D362" s="16" t="n">
        <v>0.57428047223099</v>
      </c>
      <c r="E362" s="16" t="n">
        <v>0.624743983614951</v>
      </c>
      <c r="F362" s="16" t="n">
        <v>-0.370445699178807</v>
      </c>
      <c r="G362" s="18" t="n">
        <v>0.000487857433497307</v>
      </c>
      <c r="H362" s="6"/>
      <c r="I362" s="18" t="n">
        <v>0.000413923635401732</v>
      </c>
      <c r="J362" s="18" t="n">
        <v>0.000388932494179284</v>
      </c>
      <c r="K362" s="16" t="n">
        <v>0.55</v>
      </c>
      <c r="L362" s="16" t="n">
        <v>0.189583170719652</v>
      </c>
      <c r="M362" s="16" t="n">
        <v>0.690168970814132</v>
      </c>
      <c r="N362" s="18" t="n">
        <v>3.28452234580421E-010</v>
      </c>
      <c r="O362" s="16" t="n">
        <v>-0.137792440739791</v>
      </c>
      <c r="P362" s="16" t="n">
        <v>-0.0572259139764278</v>
      </c>
    </row>
    <row r="363" customFormat="false" ht="15" hidden="false" customHeight="false" outlineLevel="0" collapsed="false">
      <c r="A363" s="17" t="n">
        <v>758</v>
      </c>
      <c r="B363" s="6"/>
      <c r="C363" s="16" t="n">
        <v>0.598507362519567</v>
      </c>
      <c r="D363" s="16" t="n">
        <v>0.574604726591787</v>
      </c>
      <c r="E363" s="16" t="n">
        <v>0.624731182795699</v>
      </c>
      <c r="F363" s="16" t="n">
        <v>-0.370514381597225</v>
      </c>
      <c r="G363" s="18" t="n">
        <v>0.000488983101536231</v>
      </c>
      <c r="H363" s="6"/>
      <c r="I363" s="18" t="n">
        <v>0.000346130497600254</v>
      </c>
      <c r="J363" s="18" t="n">
        <v>0.000336156505489243</v>
      </c>
      <c r="K363" s="16" t="n">
        <v>0.524219150025602</v>
      </c>
      <c r="L363" s="16" t="n">
        <v>0.564837304434987</v>
      </c>
      <c r="M363" s="16" t="n">
        <v>0.690028161802355</v>
      </c>
      <c r="N363" s="18" t="n">
        <v>2.59331910345155E-010</v>
      </c>
      <c r="O363" s="16" t="n">
        <v>-0.137817502928267</v>
      </c>
      <c r="P363" s="16" t="n">
        <v>-0.0247244185517499</v>
      </c>
    </row>
    <row r="364" customFormat="false" ht="15" hidden="false" customHeight="false" outlineLevel="0" collapsed="false">
      <c r="A364" s="17" t="n">
        <v>759</v>
      </c>
      <c r="B364" s="6"/>
      <c r="C364" s="16" t="n">
        <v>0.598774635525371</v>
      </c>
      <c r="D364" s="16" t="n">
        <v>0.574878067590864</v>
      </c>
      <c r="E364" s="16" t="n">
        <v>0.624897593445981</v>
      </c>
      <c r="F364" s="16" t="n">
        <v>-0.370477212231178</v>
      </c>
      <c r="G364" s="18" t="n">
        <v>0.00049156370775826</v>
      </c>
      <c r="H364" s="6"/>
      <c r="I364" s="18" t="n">
        <v>0.000284836995424634</v>
      </c>
      <c r="J364" s="18" t="n">
        <v>0.000289113363121075</v>
      </c>
      <c r="K364" s="16" t="n">
        <v>0.50289298515105</v>
      </c>
      <c r="L364" s="16" t="n">
        <v>0.783903220572017</v>
      </c>
      <c r="M364" s="16" t="n">
        <v>0.688837685611879</v>
      </c>
      <c r="N364" s="18" t="n">
        <v>3.16871992868144E-010</v>
      </c>
      <c r="O364" s="16" t="n">
        <v>-0.137803939873539</v>
      </c>
      <c r="P364" s="16" t="n">
        <v>0.0113267734800973</v>
      </c>
    </row>
    <row r="365" customFormat="false" ht="15" hidden="false" customHeight="false" outlineLevel="0" collapsed="false">
      <c r="A365" s="17" t="n">
        <v>760</v>
      </c>
      <c r="B365" s="6"/>
      <c r="C365" s="16" t="n">
        <v>0.598992280373985</v>
      </c>
      <c r="D365" s="16" t="n">
        <v>0.5751097930245</v>
      </c>
      <c r="E365" s="16" t="n">
        <v>0.624961597542243</v>
      </c>
      <c r="F365" s="16" t="n">
        <v>-0.37040119788681</v>
      </c>
      <c r="G365" s="18" t="n">
        <v>0.000494808167622056</v>
      </c>
      <c r="H365" s="6"/>
      <c r="I365" s="18" t="n">
        <v>0.000230085094565746</v>
      </c>
      <c r="J365" s="18" t="n">
        <v>0.000247214019537633</v>
      </c>
      <c r="K365" s="16" t="n">
        <v>0.531720430107527</v>
      </c>
      <c r="L365" s="16" t="n">
        <v>0.252775021240857</v>
      </c>
      <c r="M365" s="16" t="n">
        <v>0.687301587301587</v>
      </c>
      <c r="N365" s="18" t="n">
        <v>3.54271455044394E-010</v>
      </c>
      <c r="O365" s="16" t="n">
        <v>-0.137776202093885</v>
      </c>
      <c r="P365" s="16" t="n">
        <v>0.047768954542163</v>
      </c>
    </row>
    <row r="366" customFormat="false" ht="15" hidden="false" customHeight="false" outlineLevel="0" collapsed="false">
      <c r="A366" s="17" t="n">
        <v>761</v>
      </c>
      <c r="B366" s="6"/>
      <c r="C366" s="16" t="n">
        <v>0.59916941130797</v>
      </c>
      <c r="D366" s="16" t="n">
        <v>0.575310079105432</v>
      </c>
      <c r="E366" s="16" t="n">
        <v>0.624961597542243</v>
      </c>
      <c r="F366" s="16" t="n">
        <v>-0.370269542132199</v>
      </c>
      <c r="G366" s="18" t="n">
        <v>0.000499588092602222</v>
      </c>
      <c r="H366" s="6"/>
      <c r="I366" s="18" t="n">
        <v>0.00018124436862348</v>
      </c>
      <c r="J366" s="18" t="n">
        <v>0.000209696721198483</v>
      </c>
      <c r="K366" s="16" t="n">
        <v>0.557258064516129</v>
      </c>
      <c r="L366" s="16" t="n">
        <v>0.040007051180953</v>
      </c>
      <c r="M366" s="16" t="n">
        <v>0.688479262672811</v>
      </c>
      <c r="N366" s="18" t="n">
        <v>2.74903744162657E-010</v>
      </c>
      <c r="O366" s="16" t="n">
        <v>-0.137728159890323</v>
      </c>
      <c r="P366" s="16" t="n">
        <v>0.0820904563819004</v>
      </c>
    </row>
    <row r="367" customFormat="false" ht="15" hidden="false" customHeight="false" outlineLevel="0" collapsed="false">
      <c r="A367" s="17" t="n">
        <v>762</v>
      </c>
      <c r="B367" s="6"/>
      <c r="C367" s="16" t="n">
        <v>0.599306802620379</v>
      </c>
      <c r="D367" s="16" t="n">
        <v>0.575483625600064</v>
      </c>
      <c r="E367" s="16" t="n">
        <v>0.624846390168971</v>
      </c>
      <c r="F367" s="16" t="n">
        <v>-0.369989212522672</v>
      </c>
      <c r="G367" s="18" t="n">
        <v>0.000507051489364055</v>
      </c>
      <c r="H367" s="6"/>
      <c r="I367" s="18" t="n">
        <v>0.000137947720227096</v>
      </c>
      <c r="J367" s="18" t="n">
        <v>0.000176138772117214</v>
      </c>
      <c r="K367" s="16" t="n">
        <v>0.579979518689196</v>
      </c>
      <c r="L367" s="16" t="n">
        <v>0.00400818653245037</v>
      </c>
      <c r="M367" s="16" t="n">
        <v>0.688338453661034</v>
      </c>
      <c r="N367" s="18" t="n">
        <v>2.74222914455177E-010</v>
      </c>
      <c r="O367" s="16" t="n">
        <v>-0.137625862208499</v>
      </c>
      <c r="P367" s="16" t="n">
        <v>0.111940427081048</v>
      </c>
    </row>
    <row r="368" customFormat="false" ht="15" hidden="false" customHeight="false" outlineLevel="0" collapsed="false">
      <c r="A368" s="17" t="n">
        <v>763</v>
      </c>
      <c r="B368" s="6"/>
      <c r="C368" s="16" t="n">
        <v>0.599407541783621</v>
      </c>
      <c r="D368" s="16" t="n">
        <v>0.575632096366182</v>
      </c>
      <c r="E368" s="16" t="n">
        <v>0.624679979518689</v>
      </c>
      <c r="F368" s="16" t="n">
        <v>-0.369550977166502</v>
      </c>
      <c r="G368" s="18" t="n">
        <v>0.000516456106569706</v>
      </c>
      <c r="H368" s="6"/>
      <c r="I368" s="18" t="n">
        <v>9.9793757371927E-005</v>
      </c>
      <c r="J368" s="18" t="n">
        <v>0.000146217755113715</v>
      </c>
      <c r="K368" s="16" t="n">
        <v>0.59915514592934</v>
      </c>
      <c r="L368" s="18" t="n">
        <v>0.000297030025956363</v>
      </c>
      <c r="M368" s="16" t="n">
        <v>0.68494623655914</v>
      </c>
      <c r="N368" s="18" t="n">
        <v>5.75843360265512E-010</v>
      </c>
      <c r="O368" s="16" t="n">
        <v>-0.137465932850665</v>
      </c>
      <c r="P368" s="16" t="n">
        <v>0.136346764362466</v>
      </c>
    </row>
    <row r="369" customFormat="false" ht="15" hidden="false" customHeight="false" outlineLevel="0" collapsed="false">
      <c r="A369" s="17" t="n">
        <v>764</v>
      </c>
      <c r="B369" s="6"/>
      <c r="C369" s="16" t="n">
        <v>0.599474721540401</v>
      </c>
      <c r="D369" s="16" t="n">
        <v>0.575757978275153</v>
      </c>
      <c r="E369" s="16" t="n">
        <v>0.624334357398874</v>
      </c>
      <c r="F369" s="16" t="n">
        <v>-0.368975671615427</v>
      </c>
      <c r="G369" s="18" t="n">
        <v>0.00052980503209077</v>
      </c>
      <c r="H369" s="6"/>
      <c r="I369" s="18" t="n">
        <v>6.58876687072393E-005</v>
      </c>
      <c r="J369" s="18" t="n">
        <v>0.000120175285993194</v>
      </c>
      <c r="K369" s="16" t="n">
        <v>0.616538658474142</v>
      </c>
      <c r="L369" s="18" t="n">
        <v>1.40075360215684E-005</v>
      </c>
      <c r="M369" s="16" t="n">
        <v>0.679800307219662</v>
      </c>
      <c r="N369" s="18" t="n">
        <v>1.48909075362159E-009</v>
      </c>
      <c r="O369" s="16" t="n">
        <v>-0.137255964854551</v>
      </c>
      <c r="P369" s="16" t="n">
        <v>0.158415198680773</v>
      </c>
    </row>
    <row r="370" customFormat="false" ht="15" hidden="false" customHeight="false" outlineLevel="0" collapsed="false">
      <c r="A370" s="17" t="n">
        <v>765</v>
      </c>
      <c r="B370" s="6"/>
      <c r="C370" s="16" t="n">
        <v>0.599510774914521</v>
      </c>
      <c r="D370" s="16" t="n">
        <v>0.575862189793923</v>
      </c>
      <c r="E370" s="16" t="n">
        <v>0.624129544290835</v>
      </c>
      <c r="F370" s="16" t="n">
        <v>-0.368320977511233</v>
      </c>
      <c r="G370" s="18" t="n">
        <v>0.000544247638675623</v>
      </c>
      <c r="H370" s="6"/>
      <c r="I370" s="18" t="n">
        <v>3.60000270348646E-005</v>
      </c>
      <c r="J370" s="18" t="n">
        <v>9.76347088938489E-005</v>
      </c>
      <c r="K370" s="16" t="n">
        <v>0.632923707117256</v>
      </c>
      <c r="L370" s="18" t="n">
        <v>5.39248850274805E-007</v>
      </c>
      <c r="M370" s="16" t="n">
        <v>0.677675371223758</v>
      </c>
      <c r="N370" s="18" t="n">
        <v>2.74321610638687E-009</v>
      </c>
      <c r="O370" s="16" t="n">
        <v>-0.137017000085153</v>
      </c>
      <c r="P370" s="16" t="n">
        <v>0.177876820941403</v>
      </c>
    </row>
    <row r="371" customFormat="false" ht="15" hidden="false" customHeight="false" outlineLevel="0" collapsed="false">
      <c r="A371" s="17" t="n">
        <v>766</v>
      </c>
      <c r="B371" s="6"/>
      <c r="C371" s="16" t="n">
        <v>0.599517006089767</v>
      </c>
      <c r="D371" s="16" t="n">
        <v>0.575938957645013</v>
      </c>
      <c r="E371" s="16" t="n">
        <v>0.623860727086534</v>
      </c>
      <c r="F371" s="16" t="n">
        <v>-0.367686783729607</v>
      </c>
      <c r="G371" s="18" t="n">
        <v>0.000559219866075776</v>
      </c>
      <c r="H371" s="6"/>
      <c r="I371" s="18" t="n">
        <v>1.0113178195633E-005</v>
      </c>
      <c r="J371" s="18" t="n">
        <v>7.81063613585063E-005</v>
      </c>
      <c r="K371" s="16" t="n">
        <v>0.644879672299027</v>
      </c>
      <c r="L371" s="18" t="n">
        <v>2.29343064864738E-008</v>
      </c>
      <c r="M371" s="16" t="n">
        <v>0.677329749103943</v>
      </c>
      <c r="N371" s="18" t="n">
        <v>4.0585932301342E-009</v>
      </c>
      <c r="O371" s="16" t="n">
        <v>-0.136785495165373</v>
      </c>
      <c r="P371" s="16" t="n">
        <v>0.193540275245036</v>
      </c>
    </row>
    <row r="372" customFormat="false" ht="15" hidden="false" customHeight="false" outlineLevel="0" collapsed="false">
      <c r="A372" s="17" t="n">
        <v>767</v>
      </c>
      <c r="B372" s="6"/>
      <c r="C372" s="16" t="n">
        <v>0.599493471638396</v>
      </c>
      <c r="D372" s="16" t="n">
        <v>0.575990973639104</v>
      </c>
      <c r="E372" s="16" t="n">
        <v>0.623745519713262</v>
      </c>
      <c r="F372" s="16" t="n">
        <v>-0.366994911324096</v>
      </c>
      <c r="G372" s="18" t="n">
        <v>0.000575256272384346</v>
      </c>
      <c r="H372" s="6"/>
      <c r="I372" s="18" t="n">
        <v>-1.19241482492105E-005</v>
      </c>
      <c r="J372" s="18" t="n">
        <v>6.12167025204078E-005</v>
      </c>
      <c r="K372" s="16" t="n">
        <v>0.654582693292371</v>
      </c>
      <c r="L372" s="18" t="n">
        <v>1.5253811566792E-009</v>
      </c>
      <c r="M372" s="16" t="n">
        <v>0.675678443420379</v>
      </c>
      <c r="N372" s="18" t="n">
        <v>1.05088518214776E-008</v>
      </c>
      <c r="O372" s="16" t="n">
        <v>-0.136532909784224</v>
      </c>
      <c r="P372" s="16" t="n">
        <v>0.205060483309694</v>
      </c>
    </row>
    <row r="373" customFormat="false" ht="15" hidden="false" customHeight="false" outlineLevel="0" collapsed="false">
      <c r="A373" s="17" t="n">
        <v>768</v>
      </c>
      <c r="B373" s="6"/>
      <c r="C373" s="16" t="n">
        <v>0.599443784712398</v>
      </c>
      <c r="D373" s="16" t="n">
        <v>0.576023464058476</v>
      </c>
      <c r="E373" s="16" t="n">
        <v>0.623489503328213</v>
      </c>
      <c r="F373" s="16" t="n">
        <v>-0.366197434210531</v>
      </c>
      <c r="G373" s="18" t="n">
        <v>0.000595094837242737</v>
      </c>
      <c r="H373" s="6"/>
      <c r="I373" s="18" t="n">
        <v>-3.09481735348077E-005</v>
      </c>
      <c r="J373" s="18" t="n">
        <v>4.64700993292333E-005</v>
      </c>
      <c r="K373" s="16" t="n">
        <v>0.661968766001024</v>
      </c>
      <c r="L373" s="18" t="n">
        <v>1.56857363492965E-010</v>
      </c>
      <c r="M373" s="16" t="n">
        <v>0.668637992831541</v>
      </c>
      <c r="N373" s="18" t="n">
        <v>7.50356603863172E-008</v>
      </c>
      <c r="O373" s="16" t="n">
        <v>-0.136241737718666</v>
      </c>
      <c r="P373" s="16" t="n">
        <v>0.21430802395892</v>
      </c>
    </row>
    <row r="374" customFormat="false" ht="15" hidden="false" customHeight="false" outlineLevel="0" collapsed="false">
      <c r="A374" s="17" t="n">
        <v>769</v>
      </c>
      <c r="B374" s="6"/>
      <c r="C374" s="16" t="n">
        <v>0.599376580300637</v>
      </c>
      <c r="D374" s="16" t="n">
        <v>0.576039919678687</v>
      </c>
      <c r="E374" s="16" t="n">
        <v>0.623297491039426</v>
      </c>
      <c r="F374" s="16" t="n">
        <v>-0.365388655163999</v>
      </c>
      <c r="G374" s="18" t="n">
        <v>0.00061431813015764</v>
      </c>
      <c r="H374" s="6"/>
      <c r="I374" s="18" t="n">
        <v>-4.70181111926843E-005</v>
      </c>
      <c r="J374" s="18" t="n">
        <v>3.4244571755393E-005</v>
      </c>
      <c r="K374" s="16" t="n">
        <v>0.668881208397337</v>
      </c>
      <c r="L374" s="18" t="n">
        <v>1.57987934788422E-011</v>
      </c>
      <c r="M374" s="16" t="n">
        <v>0.65421146953405</v>
      </c>
      <c r="N374" s="18" t="n">
        <v>1.73128105497344E-006</v>
      </c>
      <c r="O374" s="16" t="n">
        <v>-0.135946403064985</v>
      </c>
      <c r="P374" s="16" t="n">
        <v>0.223005710290564</v>
      </c>
    </row>
    <row r="375" customFormat="false" ht="15" hidden="false" customHeight="false" outlineLevel="0" collapsed="false">
      <c r="A375" s="17" t="n">
        <v>770</v>
      </c>
      <c r="B375" s="6"/>
      <c r="C375" s="16" t="n">
        <v>0.599301949556919</v>
      </c>
      <c r="D375" s="16" t="n">
        <v>0.576047871197242</v>
      </c>
      <c r="E375" s="16" t="n">
        <v>0.623323092677931</v>
      </c>
      <c r="F375" s="16" t="n">
        <v>-0.364623707296323</v>
      </c>
      <c r="G375" s="18" t="n">
        <v>0.000633184539116544</v>
      </c>
      <c r="H375" s="6"/>
      <c r="I375" s="18" t="n">
        <v>-5.97784468862383E-005</v>
      </c>
      <c r="J375" s="18" t="n">
        <v>2.47446327427555E-005</v>
      </c>
      <c r="K375" s="16" t="n">
        <v>0.675563236047107</v>
      </c>
      <c r="L375" s="18" t="n">
        <v>1.64762659708241E-012</v>
      </c>
      <c r="M375" s="16" t="n">
        <v>0.640463389656938</v>
      </c>
      <c r="N375" s="18" t="n">
        <v>5.4788412973216E-005</v>
      </c>
      <c r="O375" s="16" t="n">
        <v>-0.135667040498282</v>
      </c>
      <c r="P375" s="16" t="n">
        <v>0.230873768194585</v>
      </c>
    </row>
    <row r="376" customFormat="false" ht="15" hidden="false" customHeight="false" outlineLevel="0" collapsed="false">
      <c r="A376" s="17" t="n">
        <v>771</v>
      </c>
      <c r="B376" s="6"/>
      <c r="C376" s="16" t="n">
        <v>0.599221690354005</v>
      </c>
      <c r="D376" s="16" t="n">
        <v>0.576052067555162</v>
      </c>
      <c r="E376" s="16" t="n">
        <v>0.623220686123912</v>
      </c>
      <c r="F376" s="16" t="n">
        <v>-0.363849933305248</v>
      </c>
      <c r="G376" s="18" t="n">
        <v>0.000652881198299853</v>
      </c>
      <c r="H376" s="6"/>
      <c r="I376" s="18" t="n">
        <v>-6.91517410377976E-005</v>
      </c>
      <c r="J376" s="18" t="n">
        <v>1.7452579556906E-005</v>
      </c>
      <c r="K376" s="16" t="n">
        <v>0.680069124423963</v>
      </c>
      <c r="L376" s="18" t="n">
        <v>2.44721010805914E-013</v>
      </c>
      <c r="M376" s="16" t="n">
        <v>0.626062467997952</v>
      </c>
      <c r="N376" s="18" t="n">
        <v>0.000816776222947839</v>
      </c>
      <c r="O376" s="16" t="n">
        <v>-0.13538442166457</v>
      </c>
      <c r="P376" s="16" t="n">
        <v>0.236163446916252</v>
      </c>
    </row>
    <row r="377" customFormat="false" ht="15" hidden="false" customHeight="false" outlineLevel="0" collapsed="false">
      <c r="A377" s="17" t="n">
        <v>772</v>
      </c>
      <c r="B377" s="6"/>
      <c r="C377" s="16" t="n">
        <v>0.59913455854335</v>
      </c>
      <c r="D377" s="16" t="n">
        <v>0.576054415634182</v>
      </c>
      <c r="E377" s="16" t="n">
        <v>0.622900665642601</v>
      </c>
      <c r="F377" s="16" t="n">
        <v>-0.362997889829864</v>
      </c>
      <c r="G377" s="18" t="n">
        <v>0.000674260878392511</v>
      </c>
      <c r="H377" s="6"/>
      <c r="I377" s="18" t="n">
        <v>-7.55519342205855E-005</v>
      </c>
      <c r="J377" s="18" t="n">
        <v>1.25574454446541E-005</v>
      </c>
      <c r="K377" s="16" t="n">
        <v>0.684114183307732</v>
      </c>
      <c r="L377" s="18" t="n">
        <v>5.35255407779854E-014</v>
      </c>
      <c r="M377" s="16" t="n">
        <v>0.609434203789043</v>
      </c>
      <c r="N377" s="16" t="n">
        <v>0.00623321832916465</v>
      </c>
      <c r="O377" s="16" t="n">
        <v>-0.135073176884087</v>
      </c>
      <c r="P377" s="16" t="n">
        <v>0.23994370448824</v>
      </c>
    </row>
    <row r="378" customFormat="false" ht="15" hidden="false" customHeight="false" outlineLevel="0" collapsed="false">
      <c r="A378" s="17" t="n">
        <v>773</v>
      </c>
      <c r="B378" s="6"/>
      <c r="C378" s="16" t="n">
        <v>0.599045825864344</v>
      </c>
      <c r="D378" s="16" t="n">
        <v>0.576057844054446</v>
      </c>
      <c r="E378" s="16" t="n">
        <v>0.622759856630824</v>
      </c>
      <c r="F378" s="16" t="n">
        <v>-0.362100666888118</v>
      </c>
      <c r="G378" s="18" t="n">
        <v>0.000697639329326299</v>
      </c>
      <c r="H378" s="6"/>
      <c r="I378" s="18" t="n">
        <v>-7.97553642617501E-005</v>
      </c>
      <c r="J378" s="18" t="n">
        <v>9.69944822085068E-006</v>
      </c>
      <c r="K378" s="16" t="n">
        <v>0.6868407578085</v>
      </c>
      <c r="L378" s="18" t="n">
        <v>1.33304104935788E-014</v>
      </c>
      <c r="M378" s="16" t="n">
        <v>0.596095750128008</v>
      </c>
      <c r="N378" s="16" t="n">
        <v>0.0227976600001549</v>
      </c>
      <c r="O378" s="16" t="n">
        <v>-0.134745385175001</v>
      </c>
      <c r="P378" s="16" t="n">
        <v>0.243575180388795</v>
      </c>
    </row>
    <row r="379" customFormat="false" ht="15" hidden="false" customHeight="false" outlineLevel="0" collapsed="false">
      <c r="A379" s="17" t="n">
        <v>774</v>
      </c>
      <c r="B379" s="6"/>
      <c r="C379" s="16" t="n">
        <v>0.598958606628802</v>
      </c>
      <c r="D379" s="16" t="n">
        <v>0.57606472849176</v>
      </c>
      <c r="E379" s="16" t="n">
        <v>0.622503840245776</v>
      </c>
      <c r="F379" s="16" t="n">
        <v>-0.361165407526786</v>
      </c>
      <c r="G379" s="18" t="n">
        <v>0.000723853524338348</v>
      </c>
      <c r="H379" s="6"/>
      <c r="I379" s="18" t="n">
        <v>-8.22688683103424E-005</v>
      </c>
      <c r="J379" s="18" t="n">
        <v>8.38807032827997E-006</v>
      </c>
      <c r="K379" s="16" t="n">
        <v>0.690130568356375</v>
      </c>
      <c r="L379" s="18" t="n">
        <v>2.89209773088983E-015</v>
      </c>
      <c r="M379" s="16" t="n">
        <v>0.596902201740912</v>
      </c>
      <c r="N379" s="16" t="n">
        <v>0.0231167608565882</v>
      </c>
      <c r="O379" s="16" t="n">
        <v>-0.134403650133556</v>
      </c>
      <c r="P379" s="16" t="n">
        <v>0.247871961241544</v>
      </c>
    </row>
    <row r="380" customFormat="false" ht="15" hidden="false" customHeight="false" outlineLevel="0" collapsed="false">
      <c r="A380" s="17" t="n">
        <v>775</v>
      </c>
      <c r="B380" s="6"/>
      <c r="C380" s="16" t="n">
        <v>0.598873280793454</v>
      </c>
      <c r="D380" s="16" t="n">
        <v>0.576074178079658</v>
      </c>
      <c r="E380" s="16" t="n">
        <v>0.622196620583717</v>
      </c>
      <c r="F380" s="16" t="n">
        <v>-0.360220900462655</v>
      </c>
      <c r="G380" s="18" t="n">
        <v>0.000750950827678274</v>
      </c>
      <c r="H380" s="6"/>
      <c r="I380" s="18" t="n">
        <v>-8.26685801330492E-005</v>
      </c>
      <c r="J380" s="18" t="n">
        <v>8.8893536311148E-006</v>
      </c>
      <c r="K380" s="16" t="n">
        <v>0.694290834613415</v>
      </c>
      <c r="L380" s="18" t="n">
        <v>6.95528336168501E-016</v>
      </c>
      <c r="M380" s="16" t="n">
        <v>0.605017921146953</v>
      </c>
      <c r="N380" s="16" t="n">
        <v>0.0126867795717464</v>
      </c>
      <c r="O380" s="16" t="n">
        <v>-0.134058487393392</v>
      </c>
      <c r="P380" s="16" t="n">
        <v>0.25210439773874</v>
      </c>
    </row>
    <row r="381" customFormat="false" ht="15" hidden="false" customHeight="false" outlineLevel="0" collapsed="false">
      <c r="A381" s="17" t="n">
        <v>776</v>
      </c>
      <c r="B381" s="6"/>
      <c r="C381" s="16" t="n">
        <v>0.598788333890438</v>
      </c>
      <c r="D381" s="16" t="n">
        <v>0.576081911770441</v>
      </c>
      <c r="E381" s="16" t="n">
        <v>0.621902201740912</v>
      </c>
      <c r="F381" s="16" t="n">
        <v>-0.359309698579291</v>
      </c>
      <c r="G381" s="18" t="n">
        <v>0.000777676219260758</v>
      </c>
      <c r="H381" s="6"/>
      <c r="I381" s="18" t="n">
        <v>-8.19383936687535E-005</v>
      </c>
      <c r="J381" s="18" t="n">
        <v>1.06385511586756E-005</v>
      </c>
      <c r="K381" s="16" t="n">
        <v>0.697823860727087</v>
      </c>
      <c r="L381" s="18" t="n">
        <v>1.95879387769624E-016</v>
      </c>
      <c r="M381" s="16" t="n">
        <v>0.607091653865847</v>
      </c>
      <c r="N381" s="16" t="n">
        <v>0.011954180231632</v>
      </c>
      <c r="O381" s="16" t="n">
        <v>-0.133725449523357</v>
      </c>
      <c r="P381" s="16" t="n">
        <v>0.256153828174178</v>
      </c>
    </row>
    <row r="382" customFormat="false" ht="15" hidden="false" customHeight="false" outlineLevel="0" collapsed="false">
      <c r="A382" s="17" t="n">
        <v>777</v>
      </c>
      <c r="B382" s="6"/>
      <c r="C382" s="16" t="n">
        <v>0.598701515578668</v>
      </c>
      <c r="D382" s="16" t="n">
        <v>0.576087868337019</v>
      </c>
      <c r="E382" s="16" t="n">
        <v>0.621518177163339</v>
      </c>
      <c r="F382" s="16" t="n">
        <v>-0.358379669850432</v>
      </c>
      <c r="G382" s="18" t="n">
        <v>0.000806582421404347</v>
      </c>
      <c r="H382" s="6"/>
      <c r="I382" s="18" t="n">
        <v>-8.07571091835352E-005</v>
      </c>
      <c r="J382" s="18" t="n">
        <v>1.29753526304728E-005</v>
      </c>
      <c r="K382" s="16" t="n">
        <v>0.701190476190476</v>
      </c>
      <c r="L382" s="18" t="n">
        <v>5.84173008780673E-017</v>
      </c>
      <c r="M382" s="16" t="n">
        <v>0.595327700972862</v>
      </c>
      <c r="N382" s="16" t="n">
        <v>0.03147426965485</v>
      </c>
      <c r="O382" s="16" t="n">
        <v>-0.133385483848124</v>
      </c>
      <c r="P382" s="16" t="n">
        <v>0.260002060951787</v>
      </c>
    </row>
    <row r="383" customFormat="false" ht="15" hidden="false" customHeight="false" outlineLevel="0" collapsed="false">
      <c r="A383" s="17" t="n">
        <v>778</v>
      </c>
      <c r="B383" s="6"/>
      <c r="C383" s="16" t="n">
        <v>0.598617445542304</v>
      </c>
      <c r="D383" s="16" t="n">
        <v>0.576096848347973</v>
      </c>
      <c r="E383" s="16" t="n">
        <v>0.621287762416795</v>
      </c>
      <c r="F383" s="16" t="n">
        <v>-0.357425992127816</v>
      </c>
      <c r="G383" s="18" t="n">
        <v>0.000836888029041748</v>
      </c>
      <c r="H383" s="6"/>
      <c r="I383" s="18" t="n">
        <v>-7.87395882579094E-005</v>
      </c>
      <c r="J383" s="18" t="n">
        <v>1.59349616964848E-005</v>
      </c>
      <c r="K383" s="16" t="n">
        <v>0.704953917050691</v>
      </c>
      <c r="L383" s="18" t="n">
        <v>1.3858852096969E-017</v>
      </c>
      <c r="M383" s="16" t="n">
        <v>0.580043522785458</v>
      </c>
      <c r="N383" s="16" t="n">
        <v>0.0993978017277118</v>
      </c>
      <c r="O383" s="16" t="n">
        <v>-0.133036824540598</v>
      </c>
      <c r="P383" s="16" t="n">
        <v>0.263973022267732</v>
      </c>
    </row>
    <row r="384" customFormat="false" ht="15" hidden="false" customHeight="false" outlineLevel="0" collapsed="false">
      <c r="A384" s="17" t="n">
        <v>779</v>
      </c>
      <c r="B384" s="6"/>
      <c r="C384" s="16" t="n">
        <v>0.598538200227034</v>
      </c>
      <c r="D384" s="16" t="n">
        <v>0.576109795718748</v>
      </c>
      <c r="E384" s="16" t="n">
        <v>0.621070148489503</v>
      </c>
      <c r="F384" s="16" t="n">
        <v>-0.35648083068525</v>
      </c>
      <c r="G384" s="18" t="n">
        <v>0.000866750181544847</v>
      </c>
      <c r="H384" s="6"/>
      <c r="I384" s="18" t="n">
        <v>-7.65944258777076E-005</v>
      </c>
      <c r="J384" s="18" t="n">
        <v>1.91351996232841E-005</v>
      </c>
      <c r="K384" s="16" t="n">
        <v>0.710752688172043</v>
      </c>
      <c r="L384" s="18" t="n">
        <v>2.63517689277328E-018</v>
      </c>
      <c r="M384" s="16" t="n">
        <v>0.562455197132617</v>
      </c>
      <c r="N384" s="16" t="n">
        <v>0.275410766114555</v>
      </c>
      <c r="O384" s="16" t="n">
        <v>-0.132691229999015</v>
      </c>
      <c r="P384" s="16" t="n">
        <v>0.269260255522912</v>
      </c>
    </row>
    <row r="385" customFormat="false" ht="15" hidden="false" customHeight="false" outlineLevel="0" collapsed="false">
      <c r="A385" s="17" t="n">
        <v>780</v>
      </c>
      <c r="B385" s="6"/>
      <c r="C385" s="16" t="n">
        <v>0.598461498058713</v>
      </c>
      <c r="D385" s="16" t="n">
        <v>0.576124240513701</v>
      </c>
      <c r="E385" s="16" t="n">
        <v>0.620878136200717</v>
      </c>
      <c r="F385" s="16" t="n">
        <v>-0.355561719137946</v>
      </c>
      <c r="G385" s="18" t="n">
        <v>0.000897563267015411</v>
      </c>
      <c r="H385" s="6"/>
      <c r="I385" s="18" t="n">
        <v>-7.45433139841189E-005</v>
      </c>
      <c r="J385" s="18" t="n">
        <v>2.19765039414305E-005</v>
      </c>
      <c r="K385" s="16" t="n">
        <v>0.715847414234511</v>
      </c>
      <c r="L385" s="18" t="n">
        <v>5.69108631908826E-019</v>
      </c>
      <c r="M385" s="16" t="n">
        <v>0.547171018945213</v>
      </c>
      <c r="N385" s="16" t="n">
        <v>0.537644297068699</v>
      </c>
      <c r="O385" s="16" t="n">
        <v>-0.132355114077174</v>
      </c>
      <c r="P385" s="16" t="n">
        <v>0.274160494371484</v>
      </c>
    </row>
    <row r="386" customFormat="false" ht="15" hidden="false" customHeight="false" outlineLevel="0" collapsed="false">
      <c r="A386" s="17" t="n">
        <v>781</v>
      </c>
      <c r="B386" s="6"/>
      <c r="C386" s="16" t="n">
        <v>0.598387542534923</v>
      </c>
      <c r="D386" s="16" t="n">
        <v>0.576145386064477</v>
      </c>
      <c r="E386" s="16" t="n">
        <v>0.62068612391193</v>
      </c>
      <c r="F386" s="16" t="n">
        <v>-0.354580757125305</v>
      </c>
      <c r="G386" s="18" t="n">
        <v>0.00093108088162559</v>
      </c>
      <c r="H386" s="6"/>
      <c r="I386" s="18" t="n">
        <v>-7.23508674487104E-005</v>
      </c>
      <c r="J386" s="18" t="n">
        <v>2.43017540948732E-005</v>
      </c>
      <c r="K386" s="16" t="n">
        <v>0.718458781362007</v>
      </c>
      <c r="L386" s="18" t="n">
        <v>1.8497080494146E-019</v>
      </c>
      <c r="M386" s="16" t="n">
        <v>0.543958013312852</v>
      </c>
      <c r="N386" s="16" t="n">
        <v>0.647272988992791</v>
      </c>
      <c r="O386" s="16" t="n">
        <v>-0.131996329279405</v>
      </c>
      <c r="P386" s="16" t="n">
        <v>0.276815638096648</v>
      </c>
    </row>
    <row r="387" customFormat="false" ht="15" hidden="false" customHeight="false" outlineLevel="0" collapsed="false">
      <c r="A387" s="17" t="n">
        <v>782</v>
      </c>
      <c r="B387" s="6"/>
      <c r="C387" s="16" t="n">
        <v>0.598317532644213</v>
      </c>
      <c r="D387" s="16" t="n">
        <v>0.576175744122082</v>
      </c>
      <c r="E387" s="16" t="n">
        <v>0.620391705069124</v>
      </c>
      <c r="F387" s="16" t="n">
        <v>-0.353512955585122</v>
      </c>
      <c r="G387" s="18" t="n">
        <v>0.000968238182954682</v>
      </c>
      <c r="H387" s="6"/>
      <c r="I387" s="18" t="n">
        <v>-6.93580351124132E-005</v>
      </c>
      <c r="J387" s="18" t="n">
        <v>2.68265666762255E-005</v>
      </c>
      <c r="K387" s="16" t="n">
        <v>0.719572452636969</v>
      </c>
      <c r="L387" s="18" t="n">
        <v>1.23055002245136E-019</v>
      </c>
      <c r="M387" s="16" t="n">
        <v>0.530926779313876</v>
      </c>
      <c r="N387" s="16" t="n">
        <v>0.910580196385829</v>
      </c>
      <c r="O387" s="16" t="n">
        <v>-0.13160572413233</v>
      </c>
      <c r="P387" s="16" t="n">
        <v>0.277104829649104</v>
      </c>
    </row>
    <row r="388" customFormat="false" ht="15" hidden="false" customHeight="false" outlineLevel="0" collapsed="false">
      <c r="A388" s="17" t="n">
        <v>783</v>
      </c>
      <c r="B388" s="6"/>
      <c r="C388" s="16" t="n">
        <v>0.598252152119256</v>
      </c>
      <c r="D388" s="16" t="n">
        <v>0.576213496083095</v>
      </c>
      <c r="E388" s="16" t="n">
        <v>0.620174091141833</v>
      </c>
      <c r="F388" s="16" t="n">
        <v>-0.352392727327226</v>
      </c>
      <c r="G388" s="16" t="n">
        <v>0.00100928344164252</v>
      </c>
      <c r="H388" s="6"/>
      <c r="I388" s="18" t="n">
        <v>-6.6157721001237E-005</v>
      </c>
      <c r="J388" s="18" t="n">
        <v>2.96792269495764E-005</v>
      </c>
      <c r="K388" s="16" t="n">
        <v>0.720302099334357</v>
      </c>
      <c r="L388" s="18" t="n">
        <v>8.36248280194271E-020</v>
      </c>
      <c r="M388" s="16" t="n">
        <v>0.507424475166411</v>
      </c>
      <c r="N388" s="16" t="n">
        <v>0.618543126376641</v>
      </c>
      <c r="O388" s="16" t="n">
        <v>-0.131195875232043</v>
      </c>
      <c r="P388" s="16" t="n">
        <v>0.277597064580502</v>
      </c>
    </row>
    <row r="389" customFormat="false" ht="15" hidden="false" customHeight="false" outlineLevel="0" collapsed="false">
      <c r="A389" s="17" t="n">
        <v>784</v>
      </c>
      <c r="B389" s="6"/>
      <c r="C389" s="16" t="n">
        <v>0.598188129793211</v>
      </c>
      <c r="D389" s="16" t="n">
        <v>0.576252008558746</v>
      </c>
      <c r="E389" s="16" t="n">
        <v>0.619994879672299</v>
      </c>
      <c r="F389" s="16" t="n">
        <v>-0.351253418768026</v>
      </c>
      <c r="G389" s="16" t="n">
        <v>0.00105209908867955</v>
      </c>
      <c r="H389" s="6"/>
      <c r="I389" s="18" t="n">
        <v>-6.30032178238822E-005</v>
      </c>
      <c r="J389" s="18" t="n">
        <v>3.27789034973634E-005</v>
      </c>
      <c r="K389" s="16" t="n">
        <v>0.721697388632873</v>
      </c>
      <c r="L389" s="18" t="n">
        <v>4.34523712731993E-020</v>
      </c>
      <c r="M389" s="16" t="n">
        <v>0.506771633384537</v>
      </c>
      <c r="N389" s="16" t="n">
        <v>0.368376735488595</v>
      </c>
      <c r="O389" s="16" t="n">
        <v>-0.130778976565557</v>
      </c>
      <c r="P389" s="16" t="n">
        <v>0.27883329941318</v>
      </c>
    </row>
    <row r="390" customFormat="false" ht="15" hidden="false" customHeight="false" outlineLevel="0" collapsed="false">
      <c r="A390" s="17" t="n">
        <v>785</v>
      </c>
      <c r="B390" s="6"/>
      <c r="C390" s="16" t="n">
        <v>0.598125051188079</v>
      </c>
      <c r="D390" s="16" t="n">
        <v>0.576289440312416</v>
      </c>
      <c r="E390" s="16" t="n">
        <v>0.619726062467998</v>
      </c>
      <c r="F390" s="16" t="n">
        <v>-0.3501366580764</v>
      </c>
      <c r="G390" s="16" t="n">
        <v>0.0010950250169193</v>
      </c>
      <c r="H390" s="6"/>
      <c r="I390" s="18" t="n">
        <v>-5.98825404513871E-005</v>
      </c>
      <c r="J390" s="18" t="n">
        <v>3.58668975691085E-005</v>
      </c>
      <c r="K390" s="16" t="n">
        <v>0.723015873015873</v>
      </c>
      <c r="L390" s="18" t="n">
        <v>2.15440048562765E-020</v>
      </c>
      <c r="M390" s="16" t="n">
        <v>0.502099334357399</v>
      </c>
      <c r="N390" s="16" t="n">
        <v>0.454827328280807</v>
      </c>
      <c r="O390" s="16" t="n">
        <v>-0.130370261328685</v>
      </c>
      <c r="P390" s="16" t="n">
        <v>0.279896020348818</v>
      </c>
    </row>
    <row r="391" customFormat="false" ht="15" hidden="false" customHeight="false" outlineLevel="0" collapsed="false">
      <c r="A391" s="17" t="n">
        <v>786</v>
      </c>
      <c r="B391" s="6"/>
      <c r="C391" s="16" t="n">
        <v>0.598063679577206</v>
      </c>
      <c r="D391" s="16" t="n">
        <v>0.57632539220285</v>
      </c>
      <c r="E391" s="16" t="n">
        <v>0.619534050179212</v>
      </c>
      <c r="F391" s="16" t="n">
        <v>-0.349067071861237</v>
      </c>
      <c r="G391" s="16" t="n">
        <v>0.00113848954728032</v>
      </c>
      <c r="H391" s="6"/>
      <c r="I391" s="18" t="n">
        <v>-5.70593718579178E-005</v>
      </c>
      <c r="J391" s="18" t="n">
        <v>3.83434384567935E-005</v>
      </c>
      <c r="K391" s="16" t="n">
        <v>0.724359959037378</v>
      </c>
      <c r="L391" s="18" t="n">
        <v>9.57899978538802E-021</v>
      </c>
      <c r="M391" s="16" t="n">
        <v>0.501344086021505</v>
      </c>
      <c r="N391" s="16" t="n">
        <v>0.407318865909049</v>
      </c>
      <c r="O391" s="16" t="n">
        <v>-0.129978748815569</v>
      </c>
      <c r="P391" s="16" t="n">
        <v>0.280945608675689</v>
      </c>
    </row>
    <row r="392" customFormat="false" ht="15" hidden="false" customHeight="false" outlineLevel="0" collapsed="false">
      <c r="A392" s="17" t="n">
        <v>787</v>
      </c>
      <c r="B392" s="6"/>
      <c r="C392" s="16" t="n">
        <v>0.598006314080693</v>
      </c>
      <c r="D392" s="16" t="n">
        <v>0.576360875036796</v>
      </c>
      <c r="E392" s="16" t="n">
        <v>0.619393241167435</v>
      </c>
      <c r="F392" s="16" t="n">
        <v>-0.34805192381572</v>
      </c>
      <c r="G392" s="16" t="n">
        <v>0.00118210141023398</v>
      </c>
      <c r="H392" s="6"/>
      <c r="I392" s="18" t="n">
        <v>-5.48144696872119E-005</v>
      </c>
      <c r="J392" s="18" t="n">
        <v>4.02288530266779E-005</v>
      </c>
      <c r="K392" s="16" t="n">
        <v>0.725908858166923</v>
      </c>
      <c r="L392" s="18" t="n">
        <v>3.81314554505126E-021</v>
      </c>
      <c r="M392" s="16" t="n">
        <v>0.510048643113159</v>
      </c>
      <c r="N392" s="16" t="n">
        <v>0.234613625638956</v>
      </c>
      <c r="O392" s="16" t="n">
        <v>-0.129607106663896</v>
      </c>
      <c r="P392" s="16" t="n">
        <v>0.282235588755404</v>
      </c>
    </row>
    <row r="393" customFormat="false" ht="15" hidden="false" customHeight="false" outlineLevel="0" collapsed="false">
      <c r="A393" s="17" t="n">
        <v>788</v>
      </c>
      <c r="B393" s="6"/>
      <c r="C393" s="16" t="n">
        <v>0.597956204992619</v>
      </c>
      <c r="D393" s="16" t="n">
        <v>0.576400778885378</v>
      </c>
      <c r="E393" s="16" t="n">
        <v>0.619162826420891</v>
      </c>
      <c r="F393" s="16" t="n">
        <v>-0.347072255565055</v>
      </c>
      <c r="G393" s="16" t="n">
        <v>0.00122601365255973</v>
      </c>
      <c r="H393" s="6"/>
      <c r="I393" s="18" t="n">
        <v>-5.29161850827222E-005</v>
      </c>
      <c r="J393" s="18" t="n">
        <v>4.17867441936568E-005</v>
      </c>
      <c r="K393" s="16" t="n">
        <v>0.727176139272914</v>
      </c>
      <c r="L393" s="18" t="n">
        <v>1.65386975575061E-021</v>
      </c>
      <c r="M393" s="16" t="n">
        <v>0.519252432155658</v>
      </c>
      <c r="N393" s="16" t="n">
        <v>0.15291031959109</v>
      </c>
      <c r="O393" s="16" t="n">
        <v>-0.129248401741362</v>
      </c>
      <c r="P393" s="16" t="n">
        <v>0.283485704298832</v>
      </c>
    </row>
    <row r="394" customFormat="false" ht="15" hidden="false" customHeight="false" outlineLevel="0" collapsed="false">
      <c r="A394" s="17" t="n">
        <v>789</v>
      </c>
      <c r="B394" s="6"/>
      <c r="C394" s="16" t="n">
        <v>0.5979099618944</v>
      </c>
      <c r="D394" s="16" t="n">
        <v>0.576442324216139</v>
      </c>
      <c r="E394" s="16" t="n">
        <v>0.61889400921659</v>
      </c>
      <c r="F394" s="16" t="n">
        <v>-0.346130091511167</v>
      </c>
      <c r="G394" s="16" t="n">
        <v>0.00126903288456716</v>
      </c>
      <c r="H394" s="6"/>
      <c r="I394" s="18" t="n">
        <v>-5.06270229153756E-005</v>
      </c>
      <c r="J394" s="18" t="n">
        <v>4.32816640491304E-005</v>
      </c>
      <c r="K394" s="16" t="n">
        <v>0.727496159754224</v>
      </c>
      <c r="L394" s="18" t="n">
        <v>1.14692789036759E-021</v>
      </c>
      <c r="M394" s="16" t="n">
        <v>0.517345110087046</v>
      </c>
      <c r="N394" s="16" t="n">
        <v>0.156333162662912</v>
      </c>
      <c r="O394" s="16" t="n">
        <v>-0.128903381086823</v>
      </c>
      <c r="P394" s="16" t="n">
        <v>0.283589239502698</v>
      </c>
    </row>
    <row r="395" customFormat="false" ht="15" hidden="false" customHeight="false" outlineLevel="0" collapsed="false">
      <c r="A395" s="17" t="n">
        <v>790</v>
      </c>
      <c r="B395" s="6"/>
      <c r="C395" s="16" t="n">
        <v>0.597862366106843</v>
      </c>
      <c r="D395" s="16" t="n">
        <v>0.576483023623474</v>
      </c>
      <c r="E395" s="16" t="n">
        <v>0.618612391193036</v>
      </c>
      <c r="F395" s="16" t="n">
        <v>-0.345184055929305</v>
      </c>
      <c r="G395" s="16" t="n">
        <v>0.00131249148315727</v>
      </c>
      <c r="H395" s="6"/>
      <c r="I395" s="18" t="n">
        <v>-4.84285500260019E-005</v>
      </c>
      <c r="J395" s="18" t="n">
        <v>4.46948541255579E-005</v>
      </c>
      <c r="K395" s="16" t="n">
        <v>0.727508960573477</v>
      </c>
      <c r="L395" s="18" t="n">
        <v>9.11504887571922E-022</v>
      </c>
      <c r="M395" s="16" t="n">
        <v>0.520020481310804</v>
      </c>
      <c r="N395" s="16" t="n">
        <v>0.130806621997769</v>
      </c>
      <c r="O395" s="16" t="n">
        <v>-0.128556895571336</v>
      </c>
      <c r="P395" s="16" t="n">
        <v>0.283721016228021</v>
      </c>
    </row>
    <row r="396" customFormat="false" ht="15" hidden="false" customHeight="false" outlineLevel="0" collapsed="false">
      <c r="A396" s="17" t="n">
        <v>791</v>
      </c>
      <c r="B396" s="6"/>
      <c r="C396" s="16" t="n">
        <v>0.597815344321918</v>
      </c>
      <c r="D396" s="16" t="n">
        <v>0.576528753130717</v>
      </c>
      <c r="E396" s="16" t="n">
        <v>0.61836917562724</v>
      </c>
      <c r="F396" s="16" t="n">
        <v>-0.344152897210203</v>
      </c>
      <c r="G396" s="16" t="n">
        <v>0.00136294004218807</v>
      </c>
      <c r="H396" s="6"/>
      <c r="I396" s="18" t="n">
        <v>-4.65284424790029E-005</v>
      </c>
      <c r="J396" s="18" t="n">
        <v>4.62526321604497E-005</v>
      </c>
      <c r="K396" s="16" t="n">
        <v>0.728379416282642</v>
      </c>
      <c r="L396" s="18" t="n">
        <v>5.98840981153313E-022</v>
      </c>
      <c r="M396" s="16" t="n">
        <v>0.511418330773169</v>
      </c>
      <c r="N396" s="16" t="n">
        <v>0.304768340834172</v>
      </c>
      <c r="O396" s="16" t="n">
        <v>-0.128179180081685</v>
      </c>
      <c r="P396" s="16" t="n">
        <v>0.284893020100267</v>
      </c>
    </row>
    <row r="397" customFormat="false" ht="15" hidden="false" customHeight="false" outlineLevel="0" collapsed="false">
      <c r="A397" s="17" t="n">
        <v>792</v>
      </c>
      <c r="B397" s="6"/>
      <c r="C397" s="16" t="n">
        <v>0.597773139966018</v>
      </c>
      <c r="D397" s="16" t="n">
        <v>0.576581603295264</v>
      </c>
      <c r="E397" s="16" t="n">
        <v>0.618087557603687</v>
      </c>
      <c r="F397" s="16" t="n">
        <v>-0.343072473561431</v>
      </c>
      <c r="G397" s="16" t="n">
        <v>0.00141748533243888</v>
      </c>
      <c r="H397" s="6"/>
      <c r="I397" s="18" t="n">
        <v>-4.45482006432105E-005</v>
      </c>
      <c r="J397" s="18" t="n">
        <v>4.85102252052115E-005</v>
      </c>
      <c r="K397" s="16" t="n">
        <v>0.730581157194061</v>
      </c>
      <c r="L397" s="18" t="n">
        <v>2.69312692366561E-022</v>
      </c>
      <c r="M397" s="16" t="n">
        <v>0.528597030209933</v>
      </c>
      <c r="N397" s="16" t="n">
        <v>0.819437428658474</v>
      </c>
      <c r="O397" s="16" t="n">
        <v>-0.127783358905138</v>
      </c>
      <c r="P397" s="16" t="n">
        <v>0.287476115105921</v>
      </c>
    </row>
    <row r="398" customFormat="false" ht="15" hidden="false" customHeight="false" outlineLevel="0" collapsed="false">
      <c r="A398" s="17" t="n">
        <v>793</v>
      </c>
      <c r="B398" s="6"/>
      <c r="C398" s="16" t="n">
        <v>0.597730384811881</v>
      </c>
      <c r="D398" s="16" t="n">
        <v>0.576633993112193</v>
      </c>
      <c r="E398" s="16" t="n">
        <v>0.617857142857143</v>
      </c>
      <c r="F398" s="16" t="n">
        <v>-0.341975711577514</v>
      </c>
      <c r="G398" s="16" t="n">
        <v>0.00147308462581218</v>
      </c>
      <c r="H398" s="6"/>
      <c r="I398" s="18" t="n">
        <v>-4.24817981646591E-005</v>
      </c>
      <c r="J398" s="18" t="n">
        <v>5.11776338305884E-005</v>
      </c>
      <c r="K398" s="16" t="n">
        <v>0.734062980030722</v>
      </c>
      <c r="L398" s="18" t="n">
        <v>1.0914037171979E-022</v>
      </c>
      <c r="M398" s="16" t="n">
        <v>0.568049155145929</v>
      </c>
      <c r="N398" s="16" t="n">
        <v>0.125189425394004</v>
      </c>
      <c r="O398" s="16" t="n">
        <v>-0.127381489600096</v>
      </c>
      <c r="P398" s="16" t="n">
        <v>0.290898737481134</v>
      </c>
    </row>
    <row r="399" customFormat="false" ht="15" hidden="false" customHeight="false" outlineLevel="0" collapsed="false">
      <c r="A399" s="17" t="n">
        <v>794</v>
      </c>
      <c r="B399" s="6"/>
      <c r="C399" s="16" t="n">
        <v>0.597683089609091</v>
      </c>
      <c r="D399" s="16" t="n">
        <v>0.576681246845757</v>
      </c>
      <c r="E399" s="16" t="n">
        <v>0.617665130568356</v>
      </c>
      <c r="F399" s="16" t="n">
        <v>-0.34087254974325</v>
      </c>
      <c r="G399" s="16" t="n">
        <v>0.00153083847236381</v>
      </c>
      <c r="H399" s="6"/>
      <c r="I399" s="18" t="n">
        <v>-4.12608482074987E-005</v>
      </c>
      <c r="J399" s="18" t="n">
        <v>5.31359839193262E-005</v>
      </c>
      <c r="K399" s="16" t="n">
        <v>0.738069636456733</v>
      </c>
      <c r="L399" s="18" t="n">
        <v>3.11880935789879E-023</v>
      </c>
      <c r="M399" s="16" t="n">
        <v>0.589311315924219</v>
      </c>
      <c r="N399" s="16" t="n">
        <v>0.0152932004174678</v>
      </c>
      <c r="O399" s="16" t="n">
        <v>-0.126977212004662</v>
      </c>
      <c r="P399" s="16" t="n">
        <v>0.29509417484781</v>
      </c>
    </row>
    <row r="400" customFormat="false" ht="15" hidden="false" customHeight="false" outlineLevel="0" collapsed="false">
      <c r="A400" s="17" t="n">
        <v>795</v>
      </c>
      <c r="B400" s="6"/>
      <c r="C400" s="16" t="n">
        <v>0.59763942936558</v>
      </c>
      <c r="D400" s="16" t="n">
        <v>0.57673293755755</v>
      </c>
      <c r="E400" s="16" t="n">
        <v>0.617460317460318</v>
      </c>
      <c r="F400" s="16" t="n">
        <v>-0.339749611981778</v>
      </c>
      <c r="G400" s="16" t="n">
        <v>0.00159230517154883</v>
      </c>
      <c r="H400" s="6"/>
      <c r="I400" s="18" t="n">
        <v>-4.07387872077011E-005</v>
      </c>
      <c r="J400" s="18" t="n">
        <v>5.42454177732819E-005</v>
      </c>
      <c r="K400" s="16" t="n">
        <v>0.742293906810036</v>
      </c>
      <c r="L400" s="18" t="n">
        <v>6.75637985131044E-024</v>
      </c>
      <c r="M400" s="16" t="n">
        <v>0.576779313876088</v>
      </c>
      <c r="N400" s="16" t="n">
        <v>0.0627107751943886</v>
      </c>
      <c r="O400" s="16" t="n">
        <v>-0.126565622090872</v>
      </c>
      <c r="P400" s="16" t="n">
        <v>0.299104561553999</v>
      </c>
    </row>
    <row r="401" customFormat="false" ht="15" hidden="false" customHeight="false" outlineLevel="0" collapsed="false">
      <c r="A401" s="17" t="n">
        <v>796</v>
      </c>
      <c r="B401" s="6"/>
      <c r="C401" s="16" t="n">
        <v>0.597602834074266</v>
      </c>
      <c r="D401" s="16" t="n">
        <v>0.576791374720268</v>
      </c>
      <c r="E401" s="16" t="n">
        <v>0.617229902713774</v>
      </c>
      <c r="F401" s="16" t="n">
        <v>-0.338635559668082</v>
      </c>
      <c r="G401" s="16" t="n">
        <v>0.0016565157075535</v>
      </c>
      <c r="H401" s="6"/>
      <c r="I401" s="18" t="n">
        <v>-3.98873429665605E-005</v>
      </c>
      <c r="J401" s="18" t="n">
        <v>5.52255189900551E-005</v>
      </c>
      <c r="K401" s="16" t="n">
        <v>0.744393241167435</v>
      </c>
      <c r="L401" s="18" t="n">
        <v>2.34218225567141E-024</v>
      </c>
      <c r="M401" s="16" t="n">
        <v>0.533077316948285</v>
      </c>
      <c r="N401" s="16" t="n">
        <v>0.80848300308836</v>
      </c>
      <c r="O401" s="16" t="n">
        <v>-0.126157224349452</v>
      </c>
      <c r="P401" s="16" t="n">
        <v>0.301383892031567</v>
      </c>
    </row>
    <row r="402" customFormat="false" ht="15" hidden="false" customHeight="false" outlineLevel="0" collapsed="false">
      <c r="A402" s="17" t="n">
        <v>797</v>
      </c>
      <c r="B402" s="6"/>
      <c r="C402" s="16" t="n">
        <v>0.597568483167875</v>
      </c>
      <c r="D402" s="16" t="n">
        <v>0.576852356827532</v>
      </c>
      <c r="E402" s="16" t="n">
        <v>0.617012288786482</v>
      </c>
      <c r="F402" s="16" t="n">
        <v>-0.337510915796848</v>
      </c>
      <c r="G402" s="16" t="n">
        <v>0.00172111011628698</v>
      </c>
      <c r="H402" s="6"/>
      <c r="I402" s="18" t="n">
        <v>-3.91260211848467E-005</v>
      </c>
      <c r="J402" s="18" t="n">
        <v>5.59253609524867E-005</v>
      </c>
      <c r="K402" s="16" t="n">
        <v>0.746287762416795</v>
      </c>
      <c r="L402" s="18" t="n">
        <v>1.27694511451407E-024</v>
      </c>
      <c r="M402" s="16" t="n">
        <v>0.523835125448029</v>
      </c>
      <c r="N402" s="16" t="n">
        <v>0.174423098808778</v>
      </c>
      <c r="O402" s="16" t="n">
        <v>-0.1257448788016</v>
      </c>
      <c r="P402" s="16" t="n">
        <v>0.303173672783048</v>
      </c>
    </row>
    <row r="403" customFormat="false" ht="15" hidden="false" customHeight="false" outlineLevel="0" collapsed="false">
      <c r="A403" s="17" t="n">
        <v>798</v>
      </c>
      <c r="B403" s="6"/>
      <c r="C403" s="16" t="n">
        <v>0.597530637868888</v>
      </c>
      <c r="D403" s="16" t="n">
        <v>0.576911168406828</v>
      </c>
      <c r="E403" s="16" t="n">
        <v>0.616666666666667</v>
      </c>
      <c r="F403" s="16" t="n">
        <v>-0.336351828408462</v>
      </c>
      <c r="G403" s="16" t="n">
        <v>0.00179267918479722</v>
      </c>
      <c r="H403" s="6"/>
      <c r="I403" s="18" t="n">
        <v>-3.84328696813839E-005</v>
      </c>
      <c r="J403" s="18" t="n">
        <v>5.62466121338991E-005</v>
      </c>
      <c r="K403" s="16" t="n">
        <v>0.74758064516129</v>
      </c>
      <c r="L403" s="18" t="n">
        <v>7.06624017755787E-025</v>
      </c>
      <c r="M403" s="16" t="n">
        <v>0.594751664106503</v>
      </c>
      <c r="N403" s="18" t="n">
        <v>0.000374650989944018</v>
      </c>
      <c r="O403" s="16" t="n">
        <v>-0.12531983649086</v>
      </c>
      <c r="P403" s="16" t="n">
        <v>0.304083367511504</v>
      </c>
    </row>
    <row r="404" customFormat="false" ht="15" hidden="false" customHeight="false" outlineLevel="0" collapsed="false">
      <c r="A404" s="17" t="n">
        <v>799</v>
      </c>
      <c r="B404" s="6"/>
      <c r="C404" s="16" t="n">
        <v>0.597494678451974</v>
      </c>
      <c r="D404" s="16" t="n">
        <v>0.576970684016633</v>
      </c>
      <c r="E404" s="16" t="n">
        <v>0.616449052739375</v>
      </c>
      <c r="F404" s="16" t="n">
        <v>-0.335205997983105</v>
      </c>
      <c r="G404" s="16" t="n">
        <v>0.00186547302334783</v>
      </c>
      <c r="H404" s="6"/>
      <c r="I404" s="18" t="n">
        <v>-3.7667649438279E-005</v>
      </c>
      <c r="J404" s="18" t="n">
        <v>5.6358122432943E-005</v>
      </c>
      <c r="K404" s="16" t="n">
        <v>0.747644649257553</v>
      </c>
      <c r="L404" s="18" t="n">
        <v>3.39870765129378E-025</v>
      </c>
      <c r="M404" s="16" t="n">
        <v>0.664951356886841</v>
      </c>
      <c r="N404" s="18" t="n">
        <v>6.40276415819553E-009</v>
      </c>
      <c r="O404" s="16" t="n">
        <v>-0.124899587727823</v>
      </c>
      <c r="P404" s="16" t="n">
        <v>0.303760743347907</v>
      </c>
    </row>
    <row r="405" customFormat="false" ht="15" hidden="false" customHeight="false" outlineLevel="0" collapsed="false">
      <c r="A405" s="17" t="n">
        <v>800</v>
      </c>
      <c r="B405" s="6"/>
      <c r="C405" s="16" t="n">
        <v>0.597458632733259</v>
      </c>
      <c r="D405" s="16" t="n">
        <v>0.577030586103891</v>
      </c>
      <c r="E405" s="16" t="n">
        <v>0.616154633896569</v>
      </c>
      <c r="F405" s="16" t="n">
        <v>-0.334043698579982</v>
      </c>
      <c r="G405" s="16" t="n">
        <v>0.00194024313260706</v>
      </c>
      <c r="H405" s="6"/>
      <c r="I405" s="18" t="n">
        <v>-3.68593112829993E-005</v>
      </c>
      <c r="J405" s="18" t="n">
        <v>5.65471944777067E-005</v>
      </c>
      <c r="K405" s="16" t="n">
        <v>0.747606246799795</v>
      </c>
      <c r="L405" s="18" t="n">
        <v>2.2405012181322E-025</v>
      </c>
      <c r="M405" s="16" t="n">
        <v>0.713658474142345</v>
      </c>
      <c r="N405" s="18" t="n">
        <v>6.80628406746009E-013</v>
      </c>
      <c r="O405" s="16" t="n">
        <v>-0.124473230054995</v>
      </c>
      <c r="P405" s="16" t="n">
        <v>0.30295657795217</v>
      </c>
    </row>
    <row r="406" customFormat="false" ht="15" hidden="false" customHeight="false" outlineLevel="0" collapsed="false">
      <c r="A406" s="17" t="n">
        <v>801</v>
      </c>
      <c r="B406" s="6"/>
      <c r="C406" s="16" t="n">
        <v>0.597421107821092</v>
      </c>
      <c r="D406" s="16" t="n">
        <v>0.577089695811063</v>
      </c>
      <c r="E406" s="16" t="n">
        <v>0.615885816692268</v>
      </c>
      <c r="F406" s="16" t="n">
        <v>-0.332856796968335</v>
      </c>
      <c r="G406" s="16" t="n">
        <v>0.00201991724974962</v>
      </c>
      <c r="H406" s="6"/>
      <c r="I406" s="18" t="n">
        <v>-3.6130822740134E-005</v>
      </c>
      <c r="J406" s="18" t="n">
        <v>5.6079901959596E-005</v>
      </c>
      <c r="K406" s="16" t="n">
        <v>0.745430107526882</v>
      </c>
      <c r="L406" s="18" t="n">
        <v>3.39870765129378E-025</v>
      </c>
      <c r="M406" s="16" t="n">
        <v>0.729006656426011</v>
      </c>
      <c r="N406" s="18" t="n">
        <v>3.7576352405696E-014</v>
      </c>
      <c r="O406" s="16" t="n">
        <v>-0.124037776573119</v>
      </c>
      <c r="P406" s="16" t="n">
        <v>0.300878703623258</v>
      </c>
    </row>
    <row r="407" customFormat="false" ht="15" hidden="false" customHeight="false" outlineLevel="0" collapsed="false">
      <c r="A407" s="17" t="n">
        <v>802</v>
      </c>
      <c r="B407" s="6"/>
      <c r="C407" s="16" t="n">
        <v>0.597385024219565</v>
      </c>
      <c r="D407" s="16" t="n">
        <v>0.577146829859672</v>
      </c>
      <c r="E407" s="16" t="n">
        <v>0.615604198668715</v>
      </c>
      <c r="F407" s="16" t="n">
        <v>-0.331713021543224</v>
      </c>
      <c r="G407" s="16" t="n">
        <v>0.00210179127415066</v>
      </c>
      <c r="H407" s="6"/>
      <c r="I407" s="18" t="n">
        <v>-3.60032311250434E-005</v>
      </c>
      <c r="J407" s="18" t="n">
        <v>5.47314213773594E-005</v>
      </c>
      <c r="K407" s="16" t="n">
        <v>0.742882744495648</v>
      </c>
      <c r="L407" s="18" t="n">
        <v>8.42777620203774E-025</v>
      </c>
      <c r="M407" s="16" t="n">
        <v>0.718753200204813</v>
      </c>
      <c r="N407" s="18" t="n">
        <v>1.77445114214404E-013</v>
      </c>
      <c r="O407" s="16" t="n">
        <v>-0.123618077518287</v>
      </c>
      <c r="P407" s="16" t="n">
        <v>0.298210441691718</v>
      </c>
    </row>
    <row r="408" customFormat="false" ht="15" hidden="false" customHeight="false" outlineLevel="0" collapsed="false">
      <c r="A408" s="17" t="n">
        <v>803</v>
      </c>
      <c r="B408" s="6"/>
      <c r="C408" s="16" t="n">
        <v>0.597346233982299</v>
      </c>
      <c r="D408" s="16" t="n">
        <v>0.577199781130707</v>
      </c>
      <c r="E408" s="16" t="n">
        <v>0.615348182283666</v>
      </c>
      <c r="F408" s="16" t="n">
        <v>-0.33058463399488</v>
      </c>
      <c r="G408" s="16" t="n">
        <v>0.00218565123302293</v>
      </c>
      <c r="H408" s="6"/>
      <c r="I408" s="18" t="n">
        <v>-3.67021623192578E-005</v>
      </c>
      <c r="J408" s="18" t="n">
        <v>5.27710644386845E-005</v>
      </c>
      <c r="K408" s="16" t="n">
        <v>0.740616999487967</v>
      </c>
      <c r="L408" s="18" t="n">
        <v>1.85251508941058E-024</v>
      </c>
      <c r="M408" s="16" t="n">
        <v>0.69242191500256</v>
      </c>
      <c r="N408" s="18" t="n">
        <v>2.75265681526501E-011</v>
      </c>
      <c r="O408" s="16" t="n">
        <v>-0.123203959902021</v>
      </c>
      <c r="P408" s="16" t="n">
        <v>0.295987834702148</v>
      </c>
    </row>
    <row r="409" customFormat="false" ht="15" hidden="false" customHeight="false" outlineLevel="0" collapsed="false">
      <c r="A409" s="17" t="n">
        <v>804</v>
      </c>
      <c r="B409" s="6"/>
      <c r="C409" s="16" t="n">
        <v>0.597307671507797</v>
      </c>
      <c r="D409" s="16" t="n">
        <v>0.577251140308078</v>
      </c>
      <c r="E409" s="16" t="n">
        <v>0.61505376344086</v>
      </c>
      <c r="F409" s="16" t="n">
        <v>-0.329473114963043</v>
      </c>
      <c r="G409" s="16" t="n">
        <v>0.00226975229776958</v>
      </c>
      <c r="H409" s="6"/>
      <c r="I409" s="18" t="n">
        <v>-3.76236149864267E-005</v>
      </c>
      <c r="J409" s="18" t="n">
        <v>5.08188993618752E-005</v>
      </c>
      <c r="K409" s="16" t="n">
        <v>0.739644137224782</v>
      </c>
      <c r="L409" s="18" t="n">
        <v>2.60296029175287E-024</v>
      </c>
      <c r="M409" s="16" t="n">
        <v>0.667665130568356</v>
      </c>
      <c r="N409" s="18" t="n">
        <v>4.4829797849066E-009</v>
      </c>
      <c r="O409" s="16" t="n">
        <v>-0.122795970084463</v>
      </c>
      <c r="P409" s="16" t="n">
        <v>0.294831605686357</v>
      </c>
    </row>
    <row r="410" customFormat="false" ht="15" hidden="false" customHeight="false" outlineLevel="0" collapsed="false">
      <c r="A410" s="17" t="n">
        <v>805</v>
      </c>
      <c r="B410" s="6"/>
      <c r="C410" s="16" t="n">
        <v>0.597275791205883</v>
      </c>
      <c r="D410" s="16" t="n">
        <v>0.577306027597496</v>
      </c>
      <c r="E410" s="16" t="n">
        <v>0.614772145417307</v>
      </c>
      <c r="F410" s="16" t="n">
        <v>-0.328409183424111</v>
      </c>
      <c r="G410" s="16" t="n">
        <v>0.0023504161270695</v>
      </c>
      <c r="H410" s="6"/>
      <c r="I410" s="18" t="n">
        <v>-3.93434091908725E-005</v>
      </c>
      <c r="J410" s="18" t="n">
        <v>4.85276367313819E-005</v>
      </c>
      <c r="K410" s="16" t="n">
        <v>0.740655401945725</v>
      </c>
      <c r="L410" s="18" t="n">
        <v>2.43300654432405E-024</v>
      </c>
      <c r="M410" s="16" t="n">
        <v>0.650768049155146</v>
      </c>
      <c r="N410" s="18" t="n">
        <v>8.83206964145571E-008</v>
      </c>
      <c r="O410" s="16" t="n">
        <v>-0.1224053892161</v>
      </c>
      <c r="P410" s="16" t="n">
        <v>0.29556272593219</v>
      </c>
    </row>
    <row r="411" customFormat="false" ht="15" hidden="false" customHeight="false" outlineLevel="0" collapsed="false">
      <c r="A411" s="17" t="n">
        <v>806</v>
      </c>
      <c r="B411" s="6"/>
      <c r="C411" s="16" t="n">
        <v>0.597246233125915</v>
      </c>
      <c r="D411" s="16" t="n">
        <v>0.577358194244803</v>
      </c>
      <c r="E411" s="16" t="n">
        <v>0.614567332309268</v>
      </c>
      <c r="F411" s="16" t="n">
        <v>-0.327453051643737</v>
      </c>
      <c r="G411" s="16" t="n">
        <v>0.00242879682747667</v>
      </c>
      <c r="H411" s="6"/>
      <c r="I411" s="18" t="n">
        <v>-4.12559073406151E-005</v>
      </c>
      <c r="J411" s="18" t="n">
        <v>4.63917030841491E-005</v>
      </c>
      <c r="K411" s="16" t="n">
        <v>0.742114695340502</v>
      </c>
      <c r="L411" s="18" t="n">
        <v>1.51355904314837E-024</v>
      </c>
      <c r="M411" s="16" t="n">
        <v>0.629761904761905</v>
      </c>
      <c r="N411" s="18" t="n">
        <v>2.11077747782207E-006</v>
      </c>
      <c r="O411" s="16" t="n">
        <v>-0.122054334281988</v>
      </c>
      <c r="P411" s="16" t="n">
        <v>0.297169994187872</v>
      </c>
    </row>
    <row r="412" customFormat="false" ht="15" hidden="false" customHeight="false" outlineLevel="0" collapsed="false">
      <c r="A412" s="17" t="n">
        <v>807</v>
      </c>
      <c r="B412" s="6"/>
      <c r="C412" s="16" t="n">
        <v>0.597210512202012</v>
      </c>
      <c r="D412" s="16" t="n">
        <v>0.577402266964774</v>
      </c>
      <c r="E412" s="16" t="n">
        <v>0.614400921658986</v>
      </c>
      <c r="F412" s="16" t="n">
        <v>-0.326525413034246</v>
      </c>
      <c r="G412" s="16" t="n">
        <v>0.00250687542514674</v>
      </c>
      <c r="H412" s="6"/>
      <c r="I412" s="18" t="n">
        <v>-4.24666097928719E-005</v>
      </c>
      <c r="J412" s="18" t="n">
        <v>4.49099654344891E-005</v>
      </c>
      <c r="K412" s="16" t="n">
        <v>0.742703533026114</v>
      </c>
      <c r="L412" s="18" t="n">
        <v>8.35420522076536E-025</v>
      </c>
      <c r="M412" s="16" t="n">
        <v>0.596620583717358</v>
      </c>
      <c r="N412" s="18" t="n">
        <v>0.00048974401826959</v>
      </c>
      <c r="O412" s="16" t="n">
        <v>-0.121713697160109</v>
      </c>
      <c r="P412" s="16" t="n">
        <v>0.297709738997013</v>
      </c>
    </row>
    <row r="413" customFormat="false" ht="15" hidden="false" customHeight="false" outlineLevel="0" collapsed="false">
      <c r="A413" s="17" t="n">
        <v>808</v>
      </c>
      <c r="B413" s="6"/>
      <c r="C413" s="16" t="n">
        <v>0.597166717840332</v>
      </c>
      <c r="D413" s="16" t="n">
        <v>0.577440477149436</v>
      </c>
      <c r="E413" s="16" t="n">
        <v>0.614196108550947</v>
      </c>
      <c r="F413" s="16" t="n">
        <v>-0.325543343163399</v>
      </c>
      <c r="G413" s="16" t="n">
        <v>0.00259295074076841</v>
      </c>
      <c r="H413" s="6"/>
      <c r="I413" s="18" t="n">
        <v>-4.35732017852405E-005</v>
      </c>
      <c r="J413" s="18" t="n">
        <v>4.31777129992883E-005</v>
      </c>
      <c r="K413" s="16" t="n">
        <v>0.741743471582181</v>
      </c>
      <c r="L413" s="18" t="n">
        <v>1.41717658696837E-024</v>
      </c>
      <c r="M413" s="16" t="n">
        <v>0.57731694828469</v>
      </c>
      <c r="N413" s="16" t="n">
        <v>0.00713800004193349</v>
      </c>
      <c r="O413" s="16" t="n">
        <v>-0.121353025527997</v>
      </c>
      <c r="P413" s="16" t="n">
        <v>0.29679167789056</v>
      </c>
    </row>
    <row r="414" customFormat="false" ht="15" hidden="false" customHeight="false" outlineLevel="0" collapsed="false">
      <c r="A414" s="17" t="n">
        <v>809</v>
      </c>
      <c r="B414" s="6"/>
      <c r="C414" s="16" t="n">
        <v>0.597121754452865</v>
      </c>
      <c r="D414" s="16" t="n">
        <v>0.57748129692082</v>
      </c>
      <c r="E414" s="16" t="n">
        <v>0.613940092165899</v>
      </c>
      <c r="F414" s="16" t="n">
        <v>-0.324494156529593</v>
      </c>
      <c r="G414" s="16" t="n">
        <v>0.00268474592298011</v>
      </c>
      <c r="H414" s="6"/>
      <c r="I414" s="18" t="n">
        <v>-4.55910361083038E-005</v>
      </c>
      <c r="J414" s="18" t="n">
        <v>4.0839596002165E-005</v>
      </c>
      <c r="K414" s="16" t="n">
        <v>0.742767537122376</v>
      </c>
      <c r="L414" s="18" t="n">
        <v>1.21464780534004E-024</v>
      </c>
      <c r="M414" s="16" t="n">
        <v>0.545378904249872</v>
      </c>
      <c r="N414" s="16" t="n">
        <v>0.0863889572345358</v>
      </c>
      <c r="O414" s="16" t="n">
        <v>-0.120967651712894</v>
      </c>
      <c r="P414" s="16" t="n">
        <v>0.298104404137032</v>
      </c>
    </row>
    <row r="415" customFormat="false" ht="15" hidden="false" customHeight="false" outlineLevel="0" collapsed="false">
      <c r="A415" s="17" t="n">
        <v>810</v>
      </c>
      <c r="B415" s="6"/>
      <c r="C415" s="16" t="n">
        <v>0.597072418366594</v>
      </c>
      <c r="D415" s="16" t="n">
        <v>0.577521635391197</v>
      </c>
      <c r="E415" s="16" t="n">
        <v>0.61373527905786</v>
      </c>
      <c r="F415" s="16" t="n">
        <v>-0.323373469568571</v>
      </c>
      <c r="G415" s="16" t="n">
        <v>0.00278527116237454</v>
      </c>
      <c r="H415" s="6"/>
      <c r="I415" s="18" t="n">
        <v>-4.78812634890413E-005</v>
      </c>
      <c r="J415" s="18" t="n">
        <v>3.86867428417558E-005</v>
      </c>
      <c r="K415" s="16" t="n">
        <v>0.746825396825397</v>
      </c>
      <c r="L415" s="18" t="n">
        <v>3.13074714402443E-025</v>
      </c>
      <c r="M415" s="16" t="n">
        <v>0.521172555043523</v>
      </c>
      <c r="N415" s="16" t="n">
        <v>0.404069295990392</v>
      </c>
      <c r="O415" s="16" t="n">
        <v>-0.120555954893274</v>
      </c>
      <c r="P415" s="16" t="n">
        <v>0.301749912063109</v>
      </c>
    </row>
    <row r="416" customFormat="false" ht="15" hidden="false" customHeight="false" outlineLevel="0" collapsed="false">
      <c r="A416" s="17" t="n">
        <v>811</v>
      </c>
      <c r="B416" s="6"/>
      <c r="C416" s="16" t="n">
        <v>0.597019053454468</v>
      </c>
      <c r="D416" s="16" t="n">
        <v>0.57755805477517</v>
      </c>
      <c r="E416" s="16" t="n">
        <v>0.613440860215054</v>
      </c>
      <c r="F416" s="16" t="n">
        <v>-0.322245481281766</v>
      </c>
      <c r="G416" s="16" t="n">
        <v>0.00289162087083751</v>
      </c>
      <c r="H416" s="6"/>
      <c r="I416" s="18" t="n">
        <v>-4.84728302963304E-005</v>
      </c>
      <c r="J416" s="18" t="n">
        <v>3.80580609625912E-005</v>
      </c>
      <c r="K416" s="16" t="n">
        <v>0.748860727086534</v>
      </c>
      <c r="L416" s="18" t="n">
        <v>1.55034758404523E-025</v>
      </c>
      <c r="M416" s="16" t="n">
        <v>0.507744495647722</v>
      </c>
      <c r="N416" s="16" t="n">
        <v>0.937958407754746</v>
      </c>
      <c r="O416" s="16" t="n">
        <v>-0.120141513027455</v>
      </c>
      <c r="P416" s="16" t="n">
        <v>0.303255507566327</v>
      </c>
    </row>
    <row r="417" customFormat="false" ht="15" hidden="false" customHeight="false" outlineLevel="0" collapsed="false">
      <c r="A417" s="17" t="n">
        <v>812</v>
      </c>
      <c r="B417" s="6"/>
      <c r="C417" s="16" t="n">
        <v>0.596962134725389</v>
      </c>
      <c r="D417" s="16" t="n">
        <v>0.577590041384478</v>
      </c>
      <c r="E417" s="16" t="n">
        <v>0.613133640552996</v>
      </c>
      <c r="F417" s="16" t="n">
        <v>-0.321115385495029</v>
      </c>
      <c r="G417" s="16" t="n">
        <v>0.0029994809559369</v>
      </c>
      <c r="H417" s="6"/>
      <c r="I417" s="18" t="n">
        <v>-4.89325209823162E-005</v>
      </c>
      <c r="J417" s="18" t="n">
        <v>3.77650912580926E-005</v>
      </c>
      <c r="K417" s="16" t="n">
        <v>0.752598566308244</v>
      </c>
      <c r="L417" s="18" t="n">
        <v>4.53063283771769E-026</v>
      </c>
      <c r="M417" s="16" t="n">
        <v>0.530005120327701</v>
      </c>
      <c r="N417" s="16" t="n">
        <v>0.505564798180966</v>
      </c>
      <c r="O417" s="16" t="n">
        <v>-0.119726233831235</v>
      </c>
      <c r="P417" s="16" t="n">
        <v>0.306055411040967</v>
      </c>
    </row>
    <row r="418" customFormat="false" ht="15" hidden="false" customHeight="false" outlineLevel="0" collapsed="false">
      <c r="A418" s="17" t="n">
        <v>813</v>
      </c>
      <c r="B418" s="6"/>
      <c r="C418" s="16" t="n">
        <v>0.596902352298243</v>
      </c>
      <c r="D418" s="16" t="n">
        <v>0.577621916769319</v>
      </c>
      <c r="E418" s="16" t="n">
        <v>0.612864823348694</v>
      </c>
      <c r="F418" s="16" t="n">
        <v>-0.319911685476127</v>
      </c>
      <c r="G418" s="16" t="n">
        <v>0.00311957181014113</v>
      </c>
      <c r="H418" s="6"/>
      <c r="I418" s="18" t="n">
        <v>-4.99344399199312E-005</v>
      </c>
      <c r="J418" s="18" t="n">
        <v>3.69626911953814E-005</v>
      </c>
      <c r="K418" s="16" t="n">
        <v>0.757603686635945</v>
      </c>
      <c r="L418" s="18" t="n">
        <v>6.65907268661934E-027</v>
      </c>
      <c r="M418" s="16" t="n">
        <v>0.515322580645161</v>
      </c>
      <c r="N418" s="16" t="n">
        <v>0.802029523687525</v>
      </c>
      <c r="O418" s="16" t="n">
        <v>-0.119283837977018</v>
      </c>
      <c r="P418" s="16" t="n">
        <v>0.310108879893202</v>
      </c>
    </row>
    <row r="419" customFormat="false" ht="15" hidden="false" customHeight="false" outlineLevel="0" collapsed="false">
      <c r="A419" s="17" t="n">
        <v>814</v>
      </c>
      <c r="B419" s="6"/>
      <c r="C419" s="16" t="n">
        <v>0.596848100632774</v>
      </c>
      <c r="D419" s="16" t="n">
        <v>0.577657428376098</v>
      </c>
      <c r="E419" s="16" t="n">
        <v>0.612570404505888</v>
      </c>
      <c r="F419" s="16" t="n">
        <v>-0.318737025338833</v>
      </c>
      <c r="G419" s="16" t="n">
        <v>0.0032371689337978</v>
      </c>
      <c r="H419" s="6"/>
      <c r="I419" s="18" t="n">
        <v>-5.13573107481108E-005</v>
      </c>
      <c r="J419" s="18" t="n">
        <v>3.56786668905991E-005</v>
      </c>
      <c r="K419" s="16" t="n">
        <v>0.762852022529442</v>
      </c>
      <c r="L419" s="18" t="n">
        <v>6.44311969230892E-028</v>
      </c>
      <c r="M419" s="16" t="n">
        <v>0.516730670762929</v>
      </c>
      <c r="N419" s="16" t="n">
        <v>0.537884522348012</v>
      </c>
      <c r="O419" s="16" t="n">
        <v>-0.118852046640147</v>
      </c>
      <c r="P419" s="16" t="n">
        <v>0.314433151102229</v>
      </c>
    </row>
    <row r="420" customFormat="false" ht="15" hidden="false" customHeight="false" outlineLevel="0" collapsed="false">
      <c r="A420" s="17" t="n">
        <v>815</v>
      </c>
      <c r="B420" s="6"/>
      <c r="C420" s="16" t="n">
        <v>0.596801370732966</v>
      </c>
      <c r="D420" s="16" t="n">
        <v>0.577696480345831</v>
      </c>
      <c r="E420" s="16" t="n">
        <v>0.612352790578597</v>
      </c>
      <c r="F420" s="16" t="n">
        <v>-0.317634859032632</v>
      </c>
      <c r="G420" s="16" t="n">
        <v>0.00335442563273436</v>
      </c>
      <c r="H420" s="6"/>
      <c r="I420" s="18" t="n">
        <v>-5.24351935078087E-005</v>
      </c>
      <c r="J420" s="18" t="n">
        <v>3.50455603279257E-005</v>
      </c>
      <c r="K420" s="16" t="n">
        <v>0.768714797747056</v>
      </c>
      <c r="L420" s="18" t="n">
        <v>4.5010088401379E-029</v>
      </c>
      <c r="M420" s="16" t="n">
        <v>0.54252432155658</v>
      </c>
      <c r="N420" s="16" t="n">
        <v>0.166338063761459</v>
      </c>
      <c r="O420" s="16" t="n">
        <v>-0.118446841857943</v>
      </c>
      <c r="P420" s="16" t="n">
        <v>0.319238642782867</v>
      </c>
    </row>
    <row r="421" customFormat="false" ht="15" hidden="false" customHeight="false" outlineLevel="0" collapsed="false">
      <c r="A421" s="17" t="n">
        <v>816</v>
      </c>
      <c r="B421" s="6"/>
      <c r="C421" s="16" t="n">
        <v>0.596757710835147</v>
      </c>
      <c r="D421" s="16" t="n">
        <v>0.577735421690663</v>
      </c>
      <c r="E421" s="16" t="n">
        <v>0.612071172555044</v>
      </c>
      <c r="F421" s="16" t="n">
        <v>-0.316589787305349</v>
      </c>
      <c r="G421" s="16" t="n">
        <v>0.0034719968668469</v>
      </c>
      <c r="H421" s="6"/>
      <c r="I421" s="18" t="n">
        <v>-5.27243132034021E-005</v>
      </c>
      <c r="J421" s="18" t="n">
        <v>3.43505804701858E-005</v>
      </c>
      <c r="K421" s="16" t="n">
        <v>0.77068612391193</v>
      </c>
      <c r="L421" s="18" t="n">
        <v>1.71842404402957E-029</v>
      </c>
      <c r="M421" s="16" t="n">
        <v>0.571031746031746</v>
      </c>
      <c r="N421" s="16" t="n">
        <v>0.0306598353259722</v>
      </c>
      <c r="O421" s="16" t="n">
        <v>-0.118062572886369</v>
      </c>
      <c r="P421" s="16" t="n">
        <v>0.320552779487116</v>
      </c>
    </row>
    <row r="422" customFormat="false" ht="15" hidden="false" customHeight="false" outlineLevel="0" collapsed="false">
      <c r="A422" s="17" t="n">
        <v>817</v>
      </c>
      <c r="B422" s="6"/>
      <c r="C422" s="16" t="n">
        <v>0.596711264673803</v>
      </c>
      <c r="D422" s="16" t="n">
        <v>0.577770923459247</v>
      </c>
      <c r="E422" s="16" t="n">
        <v>0.611879160266257</v>
      </c>
      <c r="F422" s="16" t="n">
        <v>-0.315531191100031</v>
      </c>
      <c r="G422" s="16" t="n">
        <v>0.00359360117068827</v>
      </c>
      <c r="H422" s="6"/>
      <c r="I422" s="18" t="n">
        <v>-5.27409790202486E-005</v>
      </c>
      <c r="J422" s="18" t="n">
        <v>3.31397469610631E-005</v>
      </c>
      <c r="K422" s="16" t="n">
        <v>0.76979006656426</v>
      </c>
      <c r="L422" s="18" t="n">
        <v>3.48146236149597E-029</v>
      </c>
      <c r="M422" s="16" t="n">
        <v>0.587583205325141</v>
      </c>
      <c r="N422" s="16" t="n">
        <v>0.0126063722834568</v>
      </c>
      <c r="O422" s="16" t="n">
        <v>-0.117673276934346</v>
      </c>
      <c r="P422" s="16" t="n">
        <v>0.3187804748564</v>
      </c>
    </row>
    <row r="423" customFormat="false" ht="15" hidden="false" customHeight="false" outlineLevel="0" collapsed="false">
      <c r="A423" s="17" t="n">
        <v>818</v>
      </c>
      <c r="B423" s="6"/>
      <c r="C423" s="16" t="n">
        <v>0.596660567368909</v>
      </c>
      <c r="D423" s="16" t="n">
        <v>0.577806894987301</v>
      </c>
      <c r="E423" s="16" t="n">
        <v>0.611597542242704</v>
      </c>
      <c r="F423" s="16" t="n">
        <v>-0.314366150070486</v>
      </c>
      <c r="G423" s="16" t="n">
        <v>0.00372790439194035</v>
      </c>
      <c r="H423" s="6"/>
      <c r="I423" s="18" t="n">
        <v>-5.34385375167926E-005</v>
      </c>
      <c r="J423" s="18" t="n">
        <v>3.13903283194977E-005</v>
      </c>
      <c r="K423" s="16" t="n">
        <v>0.76847158218126</v>
      </c>
      <c r="L423" s="18" t="n">
        <v>7.24150326264107E-029</v>
      </c>
      <c r="M423" s="16" t="n">
        <v>0.587480798771121</v>
      </c>
      <c r="N423" s="16" t="n">
        <v>0.0114219369659383</v>
      </c>
      <c r="O423" s="16" t="n">
        <v>-0.117244773468943</v>
      </c>
      <c r="P423" s="16" t="n">
        <v>0.31738812671792</v>
      </c>
    </row>
    <row r="424" customFormat="false" ht="15" hidden="false" customHeight="false" outlineLevel="0" collapsed="false">
      <c r="A424" s="17" t="n">
        <v>819</v>
      </c>
      <c r="B424" s="6"/>
      <c r="C424" s="16" t="n">
        <v>0.596607533404588</v>
      </c>
      <c r="D424" s="16" t="n">
        <v>0.57784321448946</v>
      </c>
      <c r="E424" s="16" t="n">
        <v>0.611251920122888</v>
      </c>
      <c r="F424" s="16" t="n">
        <v>-0.313152246630968</v>
      </c>
      <c r="G424" s="16" t="n">
        <v>0.00387011397456005</v>
      </c>
      <c r="H424" s="6"/>
      <c r="I424" s="18" t="n">
        <v>-5.51242989558085E-005</v>
      </c>
      <c r="J424" s="18" t="n">
        <v>2.89877596800742E-005</v>
      </c>
      <c r="K424" s="16" t="n">
        <v>0.76694828469022</v>
      </c>
      <c r="L424" s="18" t="n">
        <v>2.12937298536893E-028</v>
      </c>
      <c r="M424" s="16" t="n">
        <v>0.56705069124424</v>
      </c>
      <c r="N424" s="16" t="n">
        <v>0.0814617178922572</v>
      </c>
      <c r="O424" s="16" t="n">
        <v>-0.116798228683045</v>
      </c>
      <c r="P424" s="16" t="n">
        <v>0.316337400086085</v>
      </c>
    </row>
    <row r="425" customFormat="false" ht="15" hidden="false" customHeight="false" outlineLevel="0" collapsed="false">
      <c r="A425" s="17" t="n">
        <v>820</v>
      </c>
      <c r="B425" s="6"/>
      <c r="C425" s="16" t="n">
        <v>0.596553851002952</v>
      </c>
      <c r="D425" s="16" t="n">
        <v>0.57787590515841</v>
      </c>
      <c r="E425" s="16" t="n">
        <v>0.610880696364567</v>
      </c>
      <c r="F425" s="16" t="n">
        <v>-0.312000517859519</v>
      </c>
      <c r="G425" s="16" t="n">
        <v>0.00401333223712185</v>
      </c>
      <c r="H425" s="6"/>
      <c r="I425" s="18" t="n">
        <v>-5.78808254003125E-005</v>
      </c>
      <c r="J425" s="18" t="n">
        <v>2.61166700351029E-005</v>
      </c>
      <c r="K425" s="16" t="n">
        <v>0.766500256016385</v>
      </c>
      <c r="L425" s="18" t="n">
        <v>2.89494582415025E-028</v>
      </c>
      <c r="M425" s="16" t="n">
        <v>0.524769585253456</v>
      </c>
      <c r="N425" s="16" t="n">
        <v>0.77764201989695</v>
      </c>
      <c r="O425" s="16" t="n">
        <v>-0.116374489880785</v>
      </c>
      <c r="P425" s="16" t="n">
        <v>0.316417125458866</v>
      </c>
    </row>
    <row r="426" customFormat="false" ht="15" hidden="false" customHeight="false" outlineLevel="0" collapsed="false">
      <c r="A426" s="17" t="n">
        <v>821</v>
      </c>
      <c r="B426" s="6"/>
      <c r="C426" s="16" t="n">
        <v>0.596499044736078</v>
      </c>
      <c r="D426" s="16" t="n">
        <v>0.577904636688441</v>
      </c>
      <c r="E426" s="16" t="n">
        <v>0.610650281618024</v>
      </c>
      <c r="F426" s="16" t="n">
        <v>-0.310889546995348</v>
      </c>
      <c r="G426" s="16" t="n">
        <v>0.00415892179950072</v>
      </c>
      <c r="H426" s="6"/>
      <c r="I426" s="18" t="n">
        <v>-6.19376014905844E-005</v>
      </c>
      <c r="J426" s="18" t="n">
        <v>2.24931687447284E-005</v>
      </c>
      <c r="K426" s="16" t="n">
        <v>0.768561187916027</v>
      </c>
      <c r="L426" s="18" t="n">
        <v>1.03152285396737E-028</v>
      </c>
      <c r="M426" s="16" t="n">
        <v>0.527201740911418</v>
      </c>
      <c r="N426" s="16" t="n">
        <v>0.232341193425653</v>
      </c>
      <c r="O426" s="16" t="n">
        <v>-0.115965686316742</v>
      </c>
      <c r="P426" s="16" t="n">
        <v>0.31763525362562</v>
      </c>
    </row>
    <row r="427" customFormat="false" ht="15" hidden="false" customHeight="false" outlineLevel="0" collapsed="false">
      <c r="A427" s="17" t="n">
        <v>822</v>
      </c>
      <c r="B427" s="6"/>
      <c r="C427" s="16" t="n">
        <v>0.596439987751293</v>
      </c>
      <c r="D427" s="16" t="n">
        <v>0.577927729051221</v>
      </c>
      <c r="E427" s="16" t="n">
        <v>0.610304659498208</v>
      </c>
      <c r="F427" s="16" t="n">
        <v>-0.309806148231724</v>
      </c>
      <c r="G427" s="16" t="n">
        <v>0.00430459858964731</v>
      </c>
      <c r="H427" s="6"/>
      <c r="I427" s="18" t="n">
        <v>-6.75705301666572E-005</v>
      </c>
      <c r="J427" s="18" t="n">
        <v>1.74844124200107E-005</v>
      </c>
      <c r="K427" s="16" t="n">
        <v>0.770942140296979</v>
      </c>
      <c r="L427" s="18" t="n">
        <v>1.8379998502237E-029</v>
      </c>
      <c r="M427" s="16" t="n">
        <v>0.558730158730159</v>
      </c>
      <c r="N427" s="16" t="n">
        <v>0.0391547273975149</v>
      </c>
      <c r="O427" s="16" t="n">
        <v>-0.115566971681774</v>
      </c>
      <c r="P427" s="16" t="n">
        <v>0.319135941632402</v>
      </c>
    </row>
    <row r="428" customFormat="false" ht="15" hidden="false" customHeight="false" outlineLevel="0" collapsed="false">
      <c r="A428" s="17" t="n">
        <v>823</v>
      </c>
      <c r="B428" s="6"/>
      <c r="C428" s="16" t="n">
        <v>0.59637585219969</v>
      </c>
      <c r="D428" s="16" t="n">
        <v>0.57794563556329</v>
      </c>
      <c r="E428" s="16" t="n">
        <v>0.610125448028674</v>
      </c>
      <c r="F428" s="16" t="n">
        <v>-0.308735156396283</v>
      </c>
      <c r="G428" s="16" t="n">
        <v>0.0044469469717474</v>
      </c>
      <c r="H428" s="6"/>
      <c r="I428" s="18" t="n">
        <v>-7.42464708578633E-005</v>
      </c>
      <c r="J428" s="18" t="n">
        <v>1.12425561655451E-005</v>
      </c>
      <c r="K428" s="16" t="n">
        <v>0.773041474654378</v>
      </c>
      <c r="L428" s="18" t="n">
        <v>5.03424386115233E-030</v>
      </c>
      <c r="M428" s="16" t="n">
        <v>0.536635944700461</v>
      </c>
      <c r="N428" s="16" t="n">
        <v>0.196066281201368</v>
      </c>
      <c r="O428" s="16" t="n">
        <v>-0.115172768155233</v>
      </c>
      <c r="P428" s="16" t="n">
        <v>0.320199723494098</v>
      </c>
    </row>
    <row r="429" customFormat="false" ht="15" hidden="false" customHeight="false" outlineLevel="0" collapsed="false">
      <c r="A429" s="17" t="n">
        <v>824</v>
      </c>
      <c r="B429" s="6"/>
      <c r="C429" s="16" t="n">
        <v>0.596310407659891</v>
      </c>
      <c r="D429" s="16" t="n">
        <v>0.577960717908441</v>
      </c>
      <c r="E429" s="16" t="n">
        <v>0.609805427547363</v>
      </c>
      <c r="F429" s="16" t="n">
        <v>-0.307717101637249</v>
      </c>
      <c r="G429" s="16" t="n">
        <v>0.00459495297102554</v>
      </c>
      <c r="H429" s="6"/>
      <c r="I429" s="18" t="n">
        <v>-8.13494810252039E-005</v>
      </c>
      <c r="J429" s="18" t="n">
        <v>4.67302080134161E-006</v>
      </c>
      <c r="K429" s="16" t="n">
        <v>0.775627240143369</v>
      </c>
      <c r="L429" s="18" t="n">
        <v>1.36991645277062E-030</v>
      </c>
      <c r="M429" s="16" t="n">
        <v>0.500358422939068</v>
      </c>
      <c r="N429" s="16" t="n">
        <v>0.986824348636855</v>
      </c>
      <c r="O429" s="16" t="n">
        <v>-0.1147979988986</v>
      </c>
      <c r="P429" s="16" t="n">
        <v>0.322249775195803</v>
      </c>
    </row>
    <row r="430" customFormat="false" ht="15" hidden="false" customHeight="false" outlineLevel="0" collapsed="false">
      <c r="A430" s="17" t="n">
        <v>825</v>
      </c>
      <c r="B430" s="6"/>
      <c r="C430" s="16" t="n">
        <v>0.596237540803017</v>
      </c>
      <c r="D430" s="16" t="n">
        <v>0.577969934029911</v>
      </c>
      <c r="E430" s="16" t="n">
        <v>0.609498207885305</v>
      </c>
      <c r="F430" s="16" t="n">
        <v>-0.306676719269851</v>
      </c>
      <c r="G430" s="16" t="n">
        <v>0.00475178258771839</v>
      </c>
      <c r="H430" s="6"/>
      <c r="I430" s="18" t="n">
        <v>-8.78429863944422E-005</v>
      </c>
      <c r="J430" s="18" t="n">
        <v>-1.32750805748674E-006</v>
      </c>
      <c r="K430" s="16" t="n">
        <v>0.778161802355351</v>
      </c>
      <c r="L430" s="18" t="n">
        <v>5.11315957122839E-031</v>
      </c>
      <c r="M430" s="16" t="n">
        <v>0.529877112135177</v>
      </c>
      <c r="N430" s="16" t="n">
        <v>0.364931166484202</v>
      </c>
      <c r="O430" s="16" t="n">
        <v>-0.114414959691733</v>
      </c>
      <c r="P430" s="16" t="n">
        <v>0.324496645906491</v>
      </c>
    </row>
    <row r="431" customFormat="false" ht="15" hidden="false" customHeight="false" outlineLevel="0" collapsed="false">
      <c r="A431" s="17" t="n">
        <v>826</v>
      </c>
      <c r="B431" s="6"/>
      <c r="C431" s="16" t="n">
        <v>0.596149759344298</v>
      </c>
      <c r="D431" s="16" t="n">
        <v>0.577967178228388</v>
      </c>
      <c r="E431" s="16" t="n">
        <v>0.609242191500256</v>
      </c>
      <c r="F431" s="16" t="n">
        <v>-0.305568746022655</v>
      </c>
      <c r="G431" s="16" t="n">
        <v>0.00491941239194467</v>
      </c>
      <c r="H431" s="6"/>
      <c r="I431" s="18" t="n">
        <v>-9.23938272098905E-005</v>
      </c>
      <c r="J431" s="18" t="n">
        <v>-6.44592010469945E-006</v>
      </c>
      <c r="K431" s="16" t="n">
        <v>0.776920122887865</v>
      </c>
      <c r="L431" s="18" t="n">
        <v>2.02935226770405E-030</v>
      </c>
      <c r="M431" s="16" t="n">
        <v>0.547222222222222</v>
      </c>
      <c r="N431" s="16" t="n">
        <v>0.138127212280345</v>
      </c>
      <c r="O431" s="16" t="n">
        <v>-0.11400697933206</v>
      </c>
      <c r="P431" s="16" t="n">
        <v>0.322578188660875</v>
      </c>
    </row>
    <row r="432" customFormat="false" ht="15" hidden="false" customHeight="false" outlineLevel="0" collapsed="false">
      <c r="A432" s="17" t="n">
        <v>827</v>
      </c>
      <c r="B432" s="6"/>
      <c r="C432" s="16" t="n">
        <v>0.59604323281253</v>
      </c>
      <c r="D432" s="16" t="n">
        <v>0.577950197661074</v>
      </c>
      <c r="E432" s="16" t="n">
        <v>0.60894777265745</v>
      </c>
      <c r="F432" s="16" t="n">
        <v>-0.304360064050827</v>
      </c>
      <c r="G432" s="16" t="n">
        <v>0.00510648204290339</v>
      </c>
      <c r="H432" s="6"/>
      <c r="I432" s="18" t="n">
        <v>-9.48288264674203E-005</v>
      </c>
      <c r="J432" s="18" t="n">
        <v>-9.52016459346853E-006</v>
      </c>
      <c r="K432" s="16" t="n">
        <v>0.774513568868408</v>
      </c>
      <c r="L432" s="18" t="n">
        <v>8.92369368483603E-030</v>
      </c>
      <c r="M432" s="16" t="n">
        <v>0.563440860215054</v>
      </c>
      <c r="N432" s="16" t="n">
        <v>0.0384887144188787</v>
      </c>
      <c r="O432" s="16" t="n">
        <v>-0.113561849999899</v>
      </c>
      <c r="P432" s="16" t="n">
        <v>0.320418110585112</v>
      </c>
    </row>
    <row r="433" customFormat="false" ht="15" hidden="false" customHeight="false" outlineLevel="0" collapsed="false">
      <c r="A433" s="17" t="n">
        <v>828</v>
      </c>
      <c r="B433" s="6"/>
      <c r="C433" s="16" t="n">
        <v>0.595922721065998</v>
      </c>
      <c r="D433" s="16" t="n">
        <v>0.577926058792511</v>
      </c>
      <c r="E433" s="16" t="n">
        <v>0.608614951356887</v>
      </c>
      <c r="F433" s="16" t="n">
        <v>-0.303019917408171</v>
      </c>
      <c r="G433" s="16" t="n">
        <v>0.00531319050512006</v>
      </c>
      <c r="H433" s="6"/>
      <c r="I433" s="18" t="n">
        <v>-9.5925761426071E-005</v>
      </c>
      <c r="J433" s="18" t="n">
        <v>-1.09897112735461E-005</v>
      </c>
      <c r="K433" s="16" t="n">
        <v>0.774731182795699</v>
      </c>
      <c r="L433" s="18" t="n">
        <v>1.12025523165643E-029</v>
      </c>
      <c r="M433" s="16" t="n">
        <v>0.573591909882232</v>
      </c>
      <c r="N433" s="16" t="n">
        <v>0.014919810833734</v>
      </c>
      <c r="O433" s="16" t="n">
        <v>-0.113068225352333</v>
      </c>
      <c r="P433" s="16" t="n">
        <v>0.320261654865085</v>
      </c>
    </row>
    <row r="434" customFormat="false" ht="15" hidden="false" customHeight="false" outlineLevel="0" collapsed="false">
      <c r="A434" s="17" t="n">
        <v>829</v>
      </c>
      <c r="B434" s="6"/>
      <c r="C434" s="16" t="n">
        <v>0.595795195459721</v>
      </c>
      <c r="D434" s="16" t="n">
        <v>0.577891567406356</v>
      </c>
      <c r="E434" s="16" t="n">
        <v>0.608192524321557</v>
      </c>
      <c r="F434" s="16" t="n">
        <v>-0.301729464674076</v>
      </c>
      <c r="G434" s="16" t="n">
        <v>0.0055305121957824</v>
      </c>
      <c r="H434" s="6"/>
      <c r="I434" s="18" t="n">
        <v>-9.65113103267637E-005</v>
      </c>
      <c r="J434" s="18" t="n">
        <v>-1.18414279996028E-005</v>
      </c>
      <c r="K434" s="16" t="n">
        <v>0.778174603174603</v>
      </c>
      <c r="L434" s="18" t="n">
        <v>2.66404346232605E-030</v>
      </c>
      <c r="M434" s="16" t="n">
        <v>0.557718894009217</v>
      </c>
      <c r="N434" s="16" t="n">
        <v>0.029915802185246</v>
      </c>
      <c r="O434" s="16" t="n">
        <v>-0.112592825633871</v>
      </c>
      <c r="P434" s="16" t="n">
        <v>0.322528136600414</v>
      </c>
    </row>
    <row r="435" customFormat="false" ht="15" hidden="false" customHeight="false" outlineLevel="0" collapsed="false">
      <c r="A435" s="17" t="n">
        <v>830</v>
      </c>
      <c r="B435" s="6"/>
      <c r="C435" s="16" t="n">
        <v>0.595671714615885</v>
      </c>
      <c r="D435" s="16" t="n">
        <v>0.577854841893215</v>
      </c>
      <c r="E435" s="16" t="n">
        <v>0.607782898105479</v>
      </c>
      <c r="F435" s="16" t="n">
        <v>-0.300545277071835</v>
      </c>
      <c r="G435" s="16" t="n">
        <v>0.00573271416508382</v>
      </c>
      <c r="H435" s="6"/>
      <c r="I435" s="18" t="n">
        <v>-9.62173401511533E-005</v>
      </c>
      <c r="J435" s="18" t="n">
        <v>-1.16651319838391E-005</v>
      </c>
      <c r="K435" s="16" t="n">
        <v>0.783448540706605</v>
      </c>
      <c r="L435" s="18" t="n">
        <v>1.37216781059677E-031</v>
      </c>
      <c r="M435" s="16" t="n">
        <v>0.559485407066052</v>
      </c>
      <c r="N435" s="16" t="n">
        <v>0.0171016781660692</v>
      </c>
      <c r="O435" s="16" t="n">
        <v>-0.112156505687388</v>
      </c>
      <c r="P435" s="16" t="n">
        <v>0.327082634484926</v>
      </c>
    </row>
    <row r="436" customFormat="false" ht="15" hidden="false" customHeight="false" outlineLevel="0" collapsed="false">
      <c r="A436" s="17" t="n">
        <v>831</v>
      </c>
      <c r="B436" s="6"/>
      <c r="C436" s="16" t="n">
        <v>0.595560821724107</v>
      </c>
      <c r="D436" s="16" t="n">
        <v>0.577828174614354</v>
      </c>
      <c r="E436" s="16" t="n">
        <v>0.607386072708653</v>
      </c>
      <c r="F436" s="16" t="n">
        <v>-0.299397222457563</v>
      </c>
      <c r="G436" s="16" t="n">
        <v>0.00593747467555651</v>
      </c>
      <c r="H436" s="6"/>
      <c r="I436" s="18" t="n">
        <v>-9.38568585259144E-005</v>
      </c>
      <c r="J436" s="18" t="n">
        <v>-9.78716232936413E-006</v>
      </c>
      <c r="K436" s="16" t="n">
        <v>0.788056835637481</v>
      </c>
      <c r="L436" s="18" t="n">
        <v>9.48899068667822E-033</v>
      </c>
      <c r="M436" s="16" t="n">
        <v>0.574705581157194</v>
      </c>
      <c r="N436" s="16" t="n">
        <v>0.0033983142254807</v>
      </c>
      <c r="O436" s="16" t="n">
        <v>-0.1117334371801</v>
      </c>
      <c r="P436" s="16" t="n">
        <v>0.330198794454063</v>
      </c>
    </row>
    <row r="437" customFormat="false" ht="15" hidden="false" customHeight="false" outlineLevel="0" collapsed="false">
      <c r="A437" s="17" t="n">
        <v>832</v>
      </c>
      <c r="B437" s="6"/>
      <c r="C437" s="16" t="n">
        <v>0.595465752491568</v>
      </c>
      <c r="D437" s="16" t="n">
        <v>0.577814043242508</v>
      </c>
      <c r="E437" s="16" t="n">
        <v>0.60705325140809</v>
      </c>
      <c r="F437" s="16" t="n">
        <v>-0.298323413291813</v>
      </c>
      <c r="G437" s="16" t="n">
        <v>0.00613060161073485</v>
      </c>
      <c r="H437" s="6"/>
      <c r="I437" s="18" t="n">
        <v>-8.90375095983855E-005</v>
      </c>
      <c r="J437" s="18" t="n">
        <v>-5.92442426940243E-006</v>
      </c>
      <c r="K437" s="16" t="n">
        <v>0.790245775729647</v>
      </c>
      <c r="L437" s="18" t="n">
        <v>1.51476022367602E-033</v>
      </c>
      <c r="M437" s="16" t="n">
        <v>0.59857910906298</v>
      </c>
      <c r="N437" s="18" t="n">
        <v>0.000171212219543477</v>
      </c>
      <c r="O437" s="16" t="n">
        <v>-0.111337673791413</v>
      </c>
      <c r="P437" s="16" t="n">
        <v>0.331572420361634</v>
      </c>
    </row>
    <row r="438" customFormat="false" ht="15" hidden="false" customHeight="false" outlineLevel="0" collapsed="false">
      <c r="A438" s="17" t="n">
        <v>833</v>
      </c>
      <c r="B438" s="6"/>
      <c r="C438" s="16" t="n">
        <v>0.595383751533841</v>
      </c>
      <c r="D438" s="16" t="n">
        <v>0.577809085324212</v>
      </c>
      <c r="E438" s="16" t="n">
        <v>0.606797235023042</v>
      </c>
      <c r="F438" s="16" t="n">
        <v>-0.297305272863896</v>
      </c>
      <c r="G438" s="16" t="n">
        <v>0.00632385677006833</v>
      </c>
      <c r="H438" s="6"/>
      <c r="I438" s="18" t="n">
        <v>-8.23630708496158E-005</v>
      </c>
      <c r="J438" s="18" t="n">
        <v>-4.42164320444384E-007</v>
      </c>
      <c r="K438" s="16" t="n">
        <v>0.793061955965182</v>
      </c>
      <c r="L438" s="18" t="n">
        <v>3.80558857552223E-034</v>
      </c>
      <c r="M438" s="16" t="n">
        <v>0.634703020993344</v>
      </c>
      <c r="N438" s="18" t="n">
        <v>4.85490745082462E-007</v>
      </c>
      <c r="O438" s="16" t="n">
        <v>-0.110962378753477</v>
      </c>
      <c r="P438" s="16" t="n">
        <v>0.333347759865214</v>
      </c>
    </row>
    <row r="439" customFormat="false" ht="15" hidden="false" customHeight="false" outlineLevel="0" collapsed="false">
      <c r="A439" s="17" t="n">
        <v>834</v>
      </c>
      <c r="B439" s="6"/>
      <c r="C439" s="16" t="n">
        <v>0.595312176219553</v>
      </c>
      <c r="D439" s="16" t="n">
        <v>0.577813220242715</v>
      </c>
      <c r="E439" s="16" t="n">
        <v>0.606528417818741</v>
      </c>
      <c r="F439" s="16" t="n">
        <v>-0.296275259842169</v>
      </c>
      <c r="G439" s="16" t="n">
        <v>0.00652640581428764</v>
      </c>
      <c r="H439" s="6"/>
      <c r="I439" s="18" t="n">
        <v>-7.46091722171138E-005</v>
      </c>
      <c r="J439" s="18" t="n">
        <v>5.8979307576215E-006</v>
      </c>
      <c r="K439" s="16" t="n">
        <v>0.793241167434716</v>
      </c>
      <c r="L439" s="18" t="n">
        <v>4.39098900088101E-034</v>
      </c>
      <c r="M439" s="16" t="n">
        <v>0.655017921146953</v>
      </c>
      <c r="N439" s="18" t="n">
        <v>4.6079161045346E-009</v>
      </c>
      <c r="O439" s="16" t="n">
        <v>-0.110582659069127</v>
      </c>
      <c r="P439" s="16" t="n">
        <v>0.333580027239175</v>
      </c>
    </row>
    <row r="440" customFormat="false" ht="15" hidden="false" customHeight="false" outlineLevel="0" collapsed="false">
      <c r="A440" s="17" t="n">
        <v>835</v>
      </c>
      <c r="B440" s="6"/>
      <c r="C440" s="16" t="n">
        <v>0.595248271530918</v>
      </c>
      <c r="D440" s="16" t="n">
        <v>0.577827438210487</v>
      </c>
      <c r="E440" s="16" t="n">
        <v>0.606285202252944</v>
      </c>
      <c r="F440" s="16" t="n">
        <v>-0.295169792716659</v>
      </c>
      <c r="G440" s="16" t="n">
        <v>0.00674102502688209</v>
      </c>
      <c r="H440" s="6"/>
      <c r="I440" s="18" t="n">
        <v>-6.61125157438531E-005</v>
      </c>
      <c r="J440" s="18" t="n">
        <v>1.28826107559626E-005</v>
      </c>
      <c r="K440" s="16" t="n">
        <v>0.792805939580133</v>
      </c>
      <c r="L440" s="18" t="n">
        <v>6.17022762033994E-034</v>
      </c>
      <c r="M440" s="16" t="n">
        <v>0.65994623655914</v>
      </c>
      <c r="N440" s="18" t="n">
        <v>2.82672112964148E-009</v>
      </c>
      <c r="O440" s="16" t="n">
        <v>-0.110175068955372</v>
      </c>
      <c r="P440" s="16" t="n">
        <v>0.332861296621565</v>
      </c>
    </row>
    <row r="441" customFormat="false" ht="15" hidden="false" customHeight="false" outlineLevel="0" collapsed="false">
      <c r="A441" s="17" t="n">
        <v>836</v>
      </c>
      <c r="B441" s="6"/>
      <c r="C441" s="16" t="n">
        <v>0.595190851428241</v>
      </c>
      <c r="D441" s="16" t="n">
        <v>0.577849342819064</v>
      </c>
      <c r="E441" s="16" t="n">
        <v>0.605939580133129</v>
      </c>
      <c r="F441" s="16" t="n">
        <v>-0.294003713607119</v>
      </c>
      <c r="G441" s="16" t="n">
        <v>0.00698203483978021</v>
      </c>
      <c r="H441" s="6"/>
      <c r="I441" s="18" t="n">
        <v>-5.76822353273929E-005</v>
      </c>
      <c r="J441" s="18" t="n">
        <v>1.98748412482166E-005</v>
      </c>
      <c r="K441" s="16" t="n">
        <v>0.792588325652842</v>
      </c>
      <c r="L441" s="18" t="n">
        <v>4.29289853220198E-034</v>
      </c>
      <c r="M441" s="16" t="n">
        <v>0.672081413210446</v>
      </c>
      <c r="N441" s="18" t="n">
        <v>8.25644918233203E-010</v>
      </c>
      <c r="O441" s="16" t="n">
        <v>-0.109745070718524</v>
      </c>
      <c r="P441" s="16" t="n">
        <v>0.332218190141369</v>
      </c>
    </row>
    <row r="442" customFormat="false" ht="15" hidden="false" customHeight="false" outlineLevel="0" collapsed="false">
      <c r="A442" s="17" t="n">
        <v>837</v>
      </c>
      <c r="B442" s="6"/>
      <c r="C442" s="16" t="n">
        <v>0.595137665263336</v>
      </c>
      <c r="D442" s="16" t="n">
        <v>0.577877260088985</v>
      </c>
      <c r="E442" s="16" t="n">
        <v>0.60573476702509</v>
      </c>
      <c r="F442" s="16" t="n">
        <v>-0.292789142785836</v>
      </c>
      <c r="G442" s="16" t="n">
        <v>0.0072295272193497</v>
      </c>
      <c r="H442" s="6"/>
      <c r="I442" s="18" t="n">
        <v>-5.07035645375811E-005</v>
      </c>
      <c r="J442" s="18" t="n">
        <v>2.56661612373303E-005</v>
      </c>
      <c r="K442" s="16" t="n">
        <v>0.792601126472094</v>
      </c>
      <c r="L442" s="18" t="n">
        <v>2.17288162483189E-034</v>
      </c>
      <c r="M442" s="16" t="n">
        <v>0.66747311827957</v>
      </c>
      <c r="N442" s="18" t="n">
        <v>7.08963995745812E-009</v>
      </c>
      <c r="O442" s="16" t="n">
        <v>-0.109297125369924</v>
      </c>
      <c r="P442" s="16" t="n">
        <v>0.332306282986946</v>
      </c>
    </row>
    <row r="443" customFormat="false" ht="15" hidden="false" customHeight="false" outlineLevel="0" collapsed="false">
      <c r="A443" s="17" t="n">
        <v>838</v>
      </c>
      <c r="B443" s="6"/>
      <c r="C443" s="16" t="n">
        <v>0.595089456163459</v>
      </c>
      <c r="D443" s="16" t="n">
        <v>0.577911070225066</v>
      </c>
      <c r="E443" s="16" t="n">
        <v>0.605491551459293</v>
      </c>
      <c r="F443" s="16" t="n">
        <v>-0.291558091550398</v>
      </c>
      <c r="G443" s="16" t="n">
        <v>0.00748802866395138</v>
      </c>
      <c r="H443" s="6"/>
      <c r="I443" s="18" t="n">
        <v>-4.50025356964271E-005</v>
      </c>
      <c r="J443" s="18" t="n">
        <v>3.04218410814923E-005</v>
      </c>
      <c r="K443" s="16" t="n">
        <v>0.794342037890425</v>
      </c>
      <c r="L443" s="18" t="n">
        <v>3.00385285409258E-035</v>
      </c>
      <c r="M443" s="16" t="n">
        <v>0.650435227854583</v>
      </c>
      <c r="N443" s="18" t="n">
        <v>1.06860428907681E-007</v>
      </c>
      <c r="O443" s="16" t="n">
        <v>-0.108843033927932</v>
      </c>
      <c r="P443" s="16" t="n">
        <v>0.333200226079256</v>
      </c>
    </row>
    <row r="444" customFormat="false" ht="15" hidden="false" customHeight="false" outlineLevel="0" collapsed="false">
      <c r="A444" s="17" t="n">
        <v>839</v>
      </c>
      <c r="B444" s="6"/>
      <c r="C444" s="16" t="n">
        <v>0.595048184274998</v>
      </c>
      <c r="D444" s="16" t="n">
        <v>0.577947212141664</v>
      </c>
      <c r="E444" s="16" t="n">
        <v>0.605184331797235</v>
      </c>
      <c r="F444" s="16" t="n">
        <v>-0.290402199656897</v>
      </c>
      <c r="G444" s="16" t="n">
        <v>0.00774815526505207</v>
      </c>
      <c r="H444" s="6"/>
      <c r="I444" s="18" t="n">
        <v>-4.07063662005205E-005</v>
      </c>
      <c r="J444" s="18" t="n">
        <v>3.40483706723677E-005</v>
      </c>
      <c r="K444" s="16" t="n">
        <v>0.797337429595494</v>
      </c>
      <c r="L444" s="18" t="n">
        <v>2.31372726798669E-036</v>
      </c>
      <c r="M444" s="16" t="n">
        <v>0.631835637480799</v>
      </c>
      <c r="N444" s="18" t="n">
        <v>9.35452575906699E-007</v>
      </c>
      <c r="O444" s="16" t="n">
        <v>-0.108416604081465</v>
      </c>
      <c r="P444" s="16" t="n">
        <v>0.334694018512722</v>
      </c>
    </row>
    <row r="445" customFormat="false" ht="15" hidden="false" customHeight="false" outlineLevel="0" collapsed="false">
      <c r="A445" s="17" t="n">
        <v>840</v>
      </c>
      <c r="B445" s="6"/>
      <c r="C445" s="16" t="n">
        <v>0.595014667824262</v>
      </c>
      <c r="D445" s="16" t="n">
        <v>0.577987397026099</v>
      </c>
      <c r="E445" s="16" t="n">
        <v>0.604877112135177</v>
      </c>
      <c r="F445" s="16" t="n">
        <v>-0.28932182377236</v>
      </c>
      <c r="G445" s="16" t="n">
        <v>0.00799696957508892</v>
      </c>
      <c r="H445" s="6"/>
      <c r="I445" s="18" t="n">
        <v>-3.77186039758751E-005</v>
      </c>
      <c r="J445" s="18" t="n">
        <v>3.63601254896043E-005</v>
      </c>
      <c r="K445" s="16" t="n">
        <v>0.799372759856631</v>
      </c>
      <c r="L445" s="18" t="n">
        <v>4.68995970286064E-037</v>
      </c>
      <c r="M445" s="16" t="n">
        <v>0.625153609831029</v>
      </c>
      <c r="N445" s="18" t="n">
        <v>8.3621376503042E-007</v>
      </c>
      <c r="O445" s="16" t="n">
        <v>-0.108017979361514</v>
      </c>
      <c r="P445" s="16" t="n">
        <v>0.335960522316713</v>
      </c>
    </row>
    <row r="446" customFormat="false" ht="15" hidden="false" customHeight="false" outlineLevel="0" collapsed="false">
      <c r="A446" s="17" t="n">
        <v>841</v>
      </c>
      <c r="B446" s="6"/>
      <c r="C446" s="16" t="n">
        <v>0.594990177793682</v>
      </c>
      <c r="D446" s="16" t="n">
        <v>0.578034474771785</v>
      </c>
      <c r="E446" s="16" t="n">
        <v>0.604646697388633</v>
      </c>
      <c r="F446" s="16" t="n">
        <v>-0.288294889054792</v>
      </c>
      <c r="G446" s="16" t="n">
        <v>0.0082291223100115</v>
      </c>
      <c r="H446" s="6"/>
      <c r="I446" s="18" t="n">
        <v>-3.51019440202312E-005</v>
      </c>
      <c r="J446" s="18" t="n">
        <v>3.75334576858318E-005</v>
      </c>
      <c r="K446" s="16" t="n">
        <v>0.798924731182796</v>
      </c>
      <c r="L446" s="18" t="n">
        <v>7.65555879635232E-037</v>
      </c>
      <c r="M446" s="16" t="n">
        <v>0.635675883256528</v>
      </c>
      <c r="N446" s="18" t="n">
        <v>3.50468374340681E-008</v>
      </c>
      <c r="O446" s="16" t="n">
        <v>-0.107639024443569</v>
      </c>
      <c r="P446" s="16" t="n">
        <v>0.335514440867886</v>
      </c>
    </row>
    <row r="447" customFormat="false" ht="15" hidden="false" customHeight="false" outlineLevel="0" collapsed="false">
      <c r="A447" s="17" t="n">
        <v>842</v>
      </c>
      <c r="B447" s="6"/>
      <c r="C447" s="16" t="n">
        <v>0.594969802941482</v>
      </c>
      <c r="D447" s="16" t="n">
        <v>0.578083651795614</v>
      </c>
      <c r="E447" s="16" t="n">
        <v>0.604339477726575</v>
      </c>
      <c r="F447" s="16" t="n">
        <v>-0.287308449088299</v>
      </c>
      <c r="G447" s="16" t="n">
        <v>0.00847135248536064</v>
      </c>
      <c r="H447" s="6"/>
      <c r="I447" s="18" t="n">
        <v>-3.2513984005152E-005</v>
      </c>
      <c r="J447" s="18" t="n">
        <v>3.89465823550883E-005</v>
      </c>
      <c r="K447" s="16" t="n">
        <v>0.798489503328213</v>
      </c>
      <c r="L447" s="18" t="n">
        <v>3.31434551550681E-036</v>
      </c>
      <c r="M447" s="16" t="n">
        <v>0.640002560163851</v>
      </c>
      <c r="N447" s="18" t="n">
        <v>4.42659404271932E-009</v>
      </c>
      <c r="O447" s="16" t="n">
        <v>-0.107274968534475</v>
      </c>
      <c r="P447" s="16" t="n">
        <v>0.335779954635092</v>
      </c>
    </row>
    <row r="448" customFormat="false" ht="15" hidden="false" customHeight="false" outlineLevel="0" collapsed="false">
      <c r="A448" s="17" t="n">
        <v>843</v>
      </c>
      <c r="B448" s="6"/>
      <c r="C448" s="16" t="n">
        <v>0.594943927487198</v>
      </c>
      <c r="D448" s="16" t="n">
        <v>0.5781255488321</v>
      </c>
      <c r="E448" s="16" t="n">
        <v>0.604198668714798</v>
      </c>
      <c r="F448" s="16" t="n">
        <v>-0.286338108615317</v>
      </c>
      <c r="G448" s="16" t="n">
        <v>0.00871030892150166</v>
      </c>
      <c r="H448" s="6"/>
      <c r="I448" s="18" t="n">
        <v>-3.01223248256386E-005</v>
      </c>
      <c r="J448" s="18" t="n">
        <v>4.05840467528767E-005</v>
      </c>
      <c r="K448" s="16" t="n">
        <v>0.798387096774194</v>
      </c>
      <c r="L448" s="18" t="n">
        <v>1.50654388918251E-035</v>
      </c>
      <c r="M448" s="16" t="n">
        <v>0.636111111111111</v>
      </c>
      <c r="N448" s="18" t="n">
        <v>1.49799995945226E-008</v>
      </c>
      <c r="O448" s="16" t="n">
        <v>-0.106916812205288</v>
      </c>
      <c r="P448" s="16" t="n">
        <v>0.336714639441186</v>
      </c>
    </row>
    <row r="449" customFormat="false" ht="15" hidden="false" customHeight="false" outlineLevel="0" collapsed="false">
      <c r="A449" s="17" t="n">
        <v>844</v>
      </c>
      <c r="B449" s="6"/>
      <c r="C449" s="16" t="n">
        <v>0.594915159970979</v>
      </c>
      <c r="D449" s="16" t="n">
        <v>0.578163392922604</v>
      </c>
      <c r="E449" s="16" t="n">
        <v>0.60384024577573</v>
      </c>
      <c r="F449" s="16" t="n">
        <v>-0.28536901495958</v>
      </c>
      <c r="G449" s="16" t="n">
        <v>0.00896080319096371</v>
      </c>
      <c r="H449" s="6"/>
      <c r="I449" s="18" t="n">
        <v>-2.85354533716748E-005</v>
      </c>
      <c r="J449" s="18" t="n">
        <v>4.13863077609726E-005</v>
      </c>
      <c r="K449" s="16" t="n">
        <v>0.797503840245776</v>
      </c>
      <c r="L449" s="18" t="n">
        <v>3.31283771393502E-035</v>
      </c>
      <c r="M449" s="16" t="n">
        <v>0.610688684075781</v>
      </c>
      <c r="N449" s="18" t="n">
        <v>6.44921334491056E-006</v>
      </c>
      <c r="O449" s="16" t="n">
        <v>-0.106559074536009</v>
      </c>
      <c r="P449" s="16" t="n">
        <v>0.336888672683328</v>
      </c>
    </row>
    <row r="450" customFormat="false" ht="15" hidden="false" customHeight="false" outlineLevel="0" collapsed="false">
      <c r="A450" s="17" t="n">
        <v>845</v>
      </c>
      <c r="B450" s="6"/>
      <c r="C450" s="16" t="n">
        <v>0.594885580666492</v>
      </c>
      <c r="D450" s="16" t="n">
        <v>0.578201649389158</v>
      </c>
      <c r="E450" s="16" t="n">
        <v>0.603609831029186</v>
      </c>
      <c r="F450" s="16" t="n">
        <v>-0.284359804706107</v>
      </c>
      <c r="G450" s="16" t="n">
        <v>0.00922082807035289</v>
      </c>
      <c r="H450" s="6"/>
      <c r="I450" s="18" t="n">
        <v>-2.88578793588476E-005</v>
      </c>
      <c r="J450" s="18" t="n">
        <v>4.06779295619127E-005</v>
      </c>
      <c r="K450" s="16" t="n">
        <v>0.799654377880184</v>
      </c>
      <c r="L450" s="18" t="n">
        <v>7.49019218269483E-036</v>
      </c>
      <c r="M450" s="16" t="n">
        <v>0.618125960061444</v>
      </c>
      <c r="N450" s="18" t="n">
        <v>8.44813066913379E-006</v>
      </c>
      <c r="O450" s="16" t="n">
        <v>-0.106186483970294</v>
      </c>
      <c r="P450" s="16" t="n">
        <v>0.33856271871986</v>
      </c>
    </row>
    <row r="451" customFormat="false" ht="15" hidden="false" customHeight="false" outlineLevel="0" collapsed="false">
      <c r="A451" s="17" t="n">
        <v>846</v>
      </c>
      <c r="B451" s="6"/>
      <c r="C451" s="16" t="n">
        <v>0.594855518133673</v>
      </c>
      <c r="D451" s="16" t="n">
        <v>0.578240508944666</v>
      </c>
      <c r="E451" s="16" t="n">
        <v>0.603353814644137</v>
      </c>
      <c r="F451" s="16" t="n">
        <v>-0.283311213483836</v>
      </c>
      <c r="G451" s="16" t="n">
        <v>0.00950172088719402</v>
      </c>
      <c r="H451" s="6"/>
      <c r="I451" s="18" t="n">
        <v>-3.01606902472893E-005</v>
      </c>
      <c r="J451" s="18" t="n">
        <v>3.95282110710243E-005</v>
      </c>
      <c r="K451" s="16" t="n">
        <v>0.805414746543779</v>
      </c>
      <c r="L451" s="18" t="n">
        <v>2.16161701799525E-037</v>
      </c>
      <c r="M451" s="16" t="n">
        <v>0.624308755760369</v>
      </c>
      <c r="N451" s="18" t="n">
        <v>7.51158872997208E-006</v>
      </c>
      <c r="O451" s="16" t="n">
        <v>-0.105799306952006</v>
      </c>
      <c r="P451" s="16" t="n">
        <v>0.342119569164818</v>
      </c>
    </row>
    <row r="452" customFormat="false" ht="15" hidden="false" customHeight="false" outlineLevel="0" collapsed="false">
      <c r="A452" s="17" t="n">
        <v>847</v>
      </c>
      <c r="B452" s="6"/>
      <c r="C452" s="16" t="n">
        <v>0.594826663269755</v>
      </c>
      <c r="D452" s="16" t="n">
        <v>0.578279979410021</v>
      </c>
      <c r="E452" s="16" t="n">
        <v>0.603149001536098</v>
      </c>
      <c r="F452" s="16" t="n">
        <v>-0.282276114206271</v>
      </c>
      <c r="G452" s="16" t="n">
        <v>0.00977186873638304</v>
      </c>
      <c r="H452" s="6"/>
      <c r="I452" s="18" t="n">
        <v>-3.1055769379671E-005</v>
      </c>
      <c r="J452" s="18" t="n">
        <v>3.87567013901444E-005</v>
      </c>
      <c r="K452" s="16" t="n">
        <v>0.810138248847926</v>
      </c>
      <c r="L452" s="18" t="n">
        <v>9.12736360253317E-039</v>
      </c>
      <c r="M452" s="16" t="n">
        <v>0.622721454173067</v>
      </c>
      <c r="N452" s="18" t="n">
        <v>2.69825427752349E-005</v>
      </c>
      <c r="O452" s="16" t="n">
        <v>-0.105417064437204</v>
      </c>
      <c r="P452" s="16" t="n">
        <v>0.345594484450734</v>
      </c>
    </row>
    <row r="453" customFormat="false" ht="15" hidden="false" customHeight="false" outlineLevel="0" collapsed="false">
      <c r="A453" s="17" t="n">
        <v>848</v>
      </c>
      <c r="B453" s="6"/>
      <c r="C453" s="16" t="n">
        <v>0.594797376988357</v>
      </c>
      <c r="D453" s="16" t="n">
        <v>0.578320025657187</v>
      </c>
      <c r="E453" s="16" t="n">
        <v>0.60289298515105</v>
      </c>
      <c r="F453" s="16" t="n">
        <v>-0.281221680491838</v>
      </c>
      <c r="G453" s="16" t="n">
        <v>0.0100600849022809</v>
      </c>
      <c r="H453" s="6"/>
      <c r="I453" s="18" t="n">
        <v>-3.07181567101862E-005</v>
      </c>
      <c r="J453" s="18" t="n">
        <v>3.8297176188143E-005</v>
      </c>
      <c r="K453" s="16" t="n">
        <v>0.809088581669227</v>
      </c>
      <c r="L453" s="18" t="n">
        <v>1.21453193820236E-038</v>
      </c>
      <c r="M453" s="16" t="n">
        <v>0.616922683051715</v>
      </c>
      <c r="N453" s="18" t="n">
        <v>2.11029023444015E-005</v>
      </c>
      <c r="O453" s="16" t="n">
        <v>-0.105027634033187</v>
      </c>
      <c r="P453" s="16" t="n">
        <v>0.346048873862282</v>
      </c>
    </row>
    <row r="454" customFormat="false" ht="15" hidden="false" customHeight="false" outlineLevel="0" collapsed="false">
      <c r="A454" s="17" t="n">
        <v>849</v>
      </c>
      <c r="B454" s="6"/>
      <c r="C454" s="16" t="n">
        <v>0.594765144553264</v>
      </c>
      <c r="D454" s="16" t="n">
        <v>0.578359982307016</v>
      </c>
      <c r="E454" s="16" t="n">
        <v>0.602393753200205</v>
      </c>
      <c r="F454" s="16" t="n">
        <v>-0.280102167546631</v>
      </c>
      <c r="G454" s="16" t="n">
        <v>0.0103670034036625</v>
      </c>
      <c r="H454" s="6"/>
      <c r="I454" s="18" t="n">
        <v>-3.03047922476118E-005</v>
      </c>
      <c r="J454" s="18" t="n">
        <v>3.76799441689665E-005</v>
      </c>
      <c r="K454" s="16" t="n">
        <v>0.80610599078341</v>
      </c>
      <c r="L454" s="18" t="n">
        <v>5.11528709255978E-038</v>
      </c>
      <c r="M454" s="16" t="n">
        <v>0.63200204813108</v>
      </c>
      <c r="N454" s="18" t="n">
        <v>4.39312683416016E-007</v>
      </c>
      <c r="O454" s="16" t="n">
        <v>-0.104614115253922</v>
      </c>
      <c r="P454" s="16" t="n">
        <v>0.344396826152855</v>
      </c>
    </row>
    <row r="455" customFormat="false" ht="15" hidden="false" customHeight="false" outlineLevel="0" collapsed="false">
      <c r="A455" s="17" t="n">
        <v>850</v>
      </c>
      <c r="B455" s="6"/>
      <c r="C455" s="16" t="n">
        <v>0.594727127221868</v>
      </c>
      <c r="D455" s="16" t="n">
        <v>0.57839659176623</v>
      </c>
      <c r="E455" s="16" t="n">
        <v>0.602176139272914</v>
      </c>
      <c r="F455" s="16" t="n">
        <v>-0.278925069349681</v>
      </c>
      <c r="G455" s="16" t="n">
        <v>0.0107129879130156</v>
      </c>
      <c r="H455" s="6"/>
      <c r="I455" s="18" t="n">
        <v>-2.9783269345307E-005</v>
      </c>
      <c r="J455" s="18" t="n">
        <v>3.72566955692157E-005</v>
      </c>
      <c r="K455" s="16" t="n">
        <v>0.803712237583205</v>
      </c>
      <c r="L455" s="18" t="n">
        <v>1.03301772701666E-037</v>
      </c>
      <c r="M455" s="16" t="n">
        <v>0.653161802355351</v>
      </c>
      <c r="N455" s="18" t="n">
        <v>8.81030762451971E-009</v>
      </c>
      <c r="O455" s="16" t="n">
        <v>-0.104179267467564</v>
      </c>
      <c r="P455" s="16" t="n">
        <v>0.342720906756421</v>
      </c>
    </row>
    <row r="456" customFormat="false" ht="15" hidden="false" customHeight="false" outlineLevel="0" collapsed="false">
      <c r="A456" s="17" t="n">
        <v>851</v>
      </c>
      <c r="B456" s="6"/>
      <c r="C456" s="16" t="n">
        <v>0.59469318724834</v>
      </c>
      <c r="D456" s="16" t="n">
        <v>0.578434922760665</v>
      </c>
      <c r="E456" s="16" t="n">
        <v>0.601638504864311</v>
      </c>
      <c r="F456" s="16" t="n">
        <v>-0.277793975169625</v>
      </c>
      <c r="G456" s="16" t="n">
        <v>0.0110569852598542</v>
      </c>
      <c r="H456" s="6"/>
      <c r="I456" s="18" t="n">
        <v>-2.8859472532883E-005</v>
      </c>
      <c r="J456" s="18" t="n">
        <v>3.73538186941232E-005</v>
      </c>
      <c r="K456" s="16" t="n">
        <v>0.803392217101895</v>
      </c>
      <c r="L456" s="18" t="n">
        <v>8.97268082148397E-038</v>
      </c>
      <c r="M456" s="16" t="n">
        <v>0.651536098310292</v>
      </c>
      <c r="N456" s="18" t="n">
        <v>6.07843738137927E-008</v>
      </c>
      <c r="O456" s="16" t="n">
        <v>-0.103761358347392</v>
      </c>
      <c r="P456" s="16" t="n">
        <v>0.341659945410014</v>
      </c>
    </row>
    <row r="457" customFormat="false" ht="15" hidden="false" customHeight="false" outlineLevel="0" collapsed="false">
      <c r="A457" s="17" t="n">
        <v>852</v>
      </c>
      <c r="B457" s="6"/>
      <c r="C457" s="16" t="n">
        <v>0.594663131398355</v>
      </c>
      <c r="D457" s="16" t="n">
        <v>0.578472952313986</v>
      </c>
      <c r="E457" s="16" t="n">
        <v>0.601344086021505</v>
      </c>
      <c r="F457" s="16" t="n">
        <v>-0.276742167561932</v>
      </c>
      <c r="G457" s="16" t="n">
        <v>0.0113664080330085</v>
      </c>
      <c r="H457" s="6"/>
      <c r="I457" s="18" t="n">
        <v>-2.76744146073548E-005</v>
      </c>
      <c r="J457" s="18" t="n">
        <v>3.77223668135199E-005</v>
      </c>
      <c r="K457" s="16" t="n">
        <v>0.80152329749104</v>
      </c>
      <c r="L457" s="18" t="n">
        <v>1.5154123863252E-037</v>
      </c>
      <c r="M457" s="16" t="n">
        <v>0.633154121863799</v>
      </c>
      <c r="N457" s="18" t="n">
        <v>3.57544850154906E-006</v>
      </c>
      <c r="O457" s="16" t="n">
        <v>-0.103372694175918</v>
      </c>
      <c r="P457" s="16" t="n">
        <v>0.339631830698421</v>
      </c>
    </row>
    <row r="458" customFormat="false" ht="15" hidden="false" customHeight="false" outlineLevel="0" collapsed="false">
      <c r="A458" s="17" t="n">
        <v>853</v>
      </c>
      <c r="B458" s="6"/>
      <c r="C458" s="16" t="n">
        <v>0.594632761286426</v>
      </c>
      <c r="D458" s="16" t="n">
        <v>0.578506225044881</v>
      </c>
      <c r="E458" s="16" t="n">
        <v>0.601254480286738</v>
      </c>
      <c r="F458" s="16" t="n">
        <v>-0.275764651653808</v>
      </c>
      <c r="G458" s="16" t="n">
        <v>0.011684680153538</v>
      </c>
      <c r="H458" s="6"/>
      <c r="I458" s="18" t="n">
        <v>-2.69398456473537E-005</v>
      </c>
      <c r="J458" s="18" t="n">
        <v>3.80235922420028E-005</v>
      </c>
      <c r="K458" s="16" t="n">
        <v>0.802227342549923</v>
      </c>
      <c r="L458" s="18" t="n">
        <v>8.30747261106181E-038</v>
      </c>
      <c r="M458" s="16" t="n">
        <v>0.606093189964158</v>
      </c>
      <c r="N458" s="18" t="n">
        <v>0.000153573457355604</v>
      </c>
      <c r="O458" s="16" t="n">
        <v>-0.103011439826749</v>
      </c>
      <c r="P458" s="16" t="n">
        <v>0.339112485056981</v>
      </c>
    </row>
    <row r="459" customFormat="false" ht="15" hidden="false" customHeight="false" outlineLevel="0" collapsed="false">
      <c r="A459" s="17" t="n">
        <v>854</v>
      </c>
      <c r="B459" s="6"/>
      <c r="C459" s="16" t="n">
        <v>0.594604784667518</v>
      </c>
      <c r="D459" s="16" t="n">
        <v>0.578537612390978</v>
      </c>
      <c r="E459" s="16" t="n">
        <v>0.600908858166923</v>
      </c>
      <c r="F459" s="16" t="n">
        <v>-0.274848462728819</v>
      </c>
      <c r="G459" s="16" t="n">
        <v>0.0119904437491908</v>
      </c>
      <c r="H459" s="6"/>
      <c r="I459" s="18" t="n">
        <v>-2.69289451607309E-005</v>
      </c>
      <c r="J459" s="18" t="n">
        <v>3.78336568569211E-005</v>
      </c>
      <c r="K459" s="16" t="n">
        <v>0.80478750640041</v>
      </c>
      <c r="L459" s="18" t="n">
        <v>1.94594406823086E-038</v>
      </c>
      <c r="M459" s="16" t="n">
        <v>0.60800051203277</v>
      </c>
      <c r="N459" s="18" t="n">
        <v>0.000341584299749481</v>
      </c>
      <c r="O459" s="16" t="n">
        <v>-0.102672812687533</v>
      </c>
      <c r="P459" s="16" t="n">
        <v>0.339555387096246</v>
      </c>
    </row>
    <row r="460" customFormat="false" ht="15" hidden="false" customHeight="false" outlineLevel="0" collapsed="false">
      <c r="A460" s="17" t="n">
        <v>855</v>
      </c>
      <c r="B460" s="6"/>
      <c r="C460" s="16" t="n">
        <v>0.594583683185364</v>
      </c>
      <c r="D460" s="16" t="n">
        <v>0.578573691498605</v>
      </c>
      <c r="E460" s="16" t="n">
        <v>0.600640040962622</v>
      </c>
      <c r="F460" s="16" t="n">
        <v>-0.273972942216433</v>
      </c>
      <c r="G460" s="16" t="n">
        <v>0.0122896410037877</v>
      </c>
      <c r="H460" s="6"/>
      <c r="I460" s="18" t="n">
        <v>-2.73756910964823E-005</v>
      </c>
      <c r="J460" s="18" t="n">
        <v>3.71282144269582E-005</v>
      </c>
      <c r="K460" s="16" t="n">
        <v>0.80573476702509</v>
      </c>
      <c r="L460" s="18" t="n">
        <v>7.05961446778272E-039</v>
      </c>
      <c r="M460" s="16" t="n">
        <v>0.605862775217614</v>
      </c>
      <c r="N460" s="18" t="n">
        <v>0.000575889834432742</v>
      </c>
      <c r="O460" s="16" t="n">
        <v>-0.102349183398671</v>
      </c>
      <c r="P460" s="16" t="n">
        <v>0.339815562161067</v>
      </c>
    </row>
    <row r="461" customFormat="false" ht="15" hidden="false" customHeight="false" outlineLevel="0" collapsed="false">
      <c r="A461" s="17" t="n">
        <v>856</v>
      </c>
      <c r="B461" s="6"/>
      <c r="C461" s="16" t="n">
        <v>0.594566644153851</v>
      </c>
      <c r="D461" s="16" t="n">
        <v>0.578614510787065</v>
      </c>
      <c r="E461" s="16" t="n">
        <v>0.600384024577573</v>
      </c>
      <c r="F461" s="16" t="n">
        <v>-0.273099990043054</v>
      </c>
      <c r="G461" s="16" t="n">
        <v>0.0125851609348657</v>
      </c>
      <c r="H461" s="6"/>
      <c r="I461" s="18" t="n">
        <v>-2.74680276116629E-005</v>
      </c>
      <c r="J461" s="18" t="n">
        <v>3.68140969189578E-005</v>
      </c>
      <c r="K461" s="16" t="n">
        <v>0.80747567844342</v>
      </c>
      <c r="L461" s="18" t="n">
        <v>2.6169910683026E-039</v>
      </c>
      <c r="M461" s="16" t="n">
        <v>0.597875064004096</v>
      </c>
      <c r="N461" s="18" t="n">
        <v>0.000514927948352644</v>
      </c>
      <c r="O461" s="16" t="n">
        <v>-0.102026471116337</v>
      </c>
      <c r="P461" s="16" t="n">
        <v>0.341454527770088</v>
      </c>
    </row>
    <row r="462" customFormat="false" ht="15" hidden="false" customHeight="false" outlineLevel="0" collapsed="false">
      <c r="A462" s="17" t="n">
        <v>857</v>
      </c>
      <c r="B462" s="6"/>
      <c r="C462" s="16" t="n">
        <v>0.594550017452306</v>
      </c>
      <c r="D462" s="16" t="n">
        <v>0.578656668326078</v>
      </c>
      <c r="E462" s="16" t="n">
        <v>0.600089605734767</v>
      </c>
      <c r="F462" s="16" t="n">
        <v>-0.272225115346981</v>
      </c>
      <c r="G462" s="16" t="n">
        <v>0.0128860053624166</v>
      </c>
      <c r="H462" s="6"/>
      <c r="I462" s="18" t="n">
        <v>-2.72658811958549E-005</v>
      </c>
      <c r="J462" s="18" t="n">
        <v>3.67229426704735E-005</v>
      </c>
      <c r="K462" s="16" t="n">
        <v>0.80984383000512</v>
      </c>
      <c r="L462" s="18" t="n">
        <v>7.96356096233824E-040</v>
      </c>
      <c r="M462" s="16" t="n">
        <v>0.59573732718894</v>
      </c>
      <c r="N462" s="18" t="n">
        <v>0.00032680274438817</v>
      </c>
      <c r="O462" s="16" t="n">
        <v>-0.10170301579627</v>
      </c>
      <c r="P462" s="16" t="n">
        <v>0.342955810362127</v>
      </c>
    </row>
    <row r="463" customFormat="false" ht="15" hidden="false" customHeight="false" outlineLevel="0" collapsed="false">
      <c r="A463" s="17" t="n">
        <v>858</v>
      </c>
      <c r="B463" s="6"/>
      <c r="C463" s="16" t="n">
        <v>0.594527588311809</v>
      </c>
      <c r="D463" s="16" t="n">
        <v>0.578696478739819</v>
      </c>
      <c r="E463" s="16" t="n">
        <v>0.599884792626728</v>
      </c>
      <c r="F463" s="16" t="n">
        <v>-0.271281347632606</v>
      </c>
      <c r="G463" s="16" t="n">
        <v>0.0132168620113988</v>
      </c>
      <c r="H463" s="6"/>
      <c r="I463" s="18" t="n">
        <v>-2.69284019948215E-005</v>
      </c>
      <c r="J463" s="18" t="n">
        <v>3.6547716688555E-005</v>
      </c>
      <c r="K463" s="16" t="n">
        <v>0.810624679979519</v>
      </c>
      <c r="L463" s="18" t="n">
        <v>3.60861401779799E-040</v>
      </c>
      <c r="M463" s="16" t="n">
        <v>0.61273681515617</v>
      </c>
      <c r="N463" s="18" t="n">
        <v>8.22148434825676E-005</v>
      </c>
      <c r="O463" s="16" t="n">
        <v>-0.101354053447657</v>
      </c>
      <c r="P463" s="16" t="n">
        <v>0.343177343612652</v>
      </c>
    </row>
    <row r="464" customFormat="false" ht="15" hidden="false" customHeight="false" outlineLevel="0" collapsed="false">
      <c r="A464" s="17" t="n">
        <v>859</v>
      </c>
      <c r="B464" s="6"/>
      <c r="C464" s="16" t="n">
        <v>0.59449622693772</v>
      </c>
      <c r="D464" s="16" t="n">
        <v>0.57873448896264</v>
      </c>
      <c r="E464" s="16" t="n">
        <v>0.599615975422427</v>
      </c>
      <c r="F464" s="16" t="n">
        <v>-0.270187940285585</v>
      </c>
      <c r="G464" s="16" t="n">
        <v>0.0136153477840664</v>
      </c>
      <c r="H464" s="6"/>
      <c r="I464" s="18" t="n">
        <v>-2.66510452623613E-005</v>
      </c>
      <c r="J464" s="18" t="n">
        <v>3.61064577694258E-005</v>
      </c>
      <c r="K464" s="16" t="n">
        <v>0.810458269329237</v>
      </c>
      <c r="L464" s="18" t="n">
        <v>3.51146906270993E-040</v>
      </c>
      <c r="M464" s="16" t="n">
        <v>0.612941628264209</v>
      </c>
      <c r="N464" s="18" t="n">
        <v>6.92603108913936E-005</v>
      </c>
      <c r="O464" s="16" t="n">
        <v>-0.100949714396993</v>
      </c>
      <c r="P464" s="16" t="n">
        <v>0.342348770146098</v>
      </c>
    </row>
    <row r="465" customFormat="false" ht="15" hidden="false" customHeight="false" outlineLevel="0" collapsed="false">
      <c r="A465" s="17" t="n">
        <v>860</v>
      </c>
      <c r="B465" s="6"/>
      <c r="C465" s="16" t="n">
        <v>0.594460084492953</v>
      </c>
      <c r="D465" s="16" t="n">
        <v>0.578771795059935</v>
      </c>
      <c r="E465" s="16" t="n">
        <v>0.599321556579621</v>
      </c>
      <c r="F465" s="16" t="n">
        <v>-0.269011268562099</v>
      </c>
      <c r="G465" s="16" t="n">
        <v>0.014034544104017</v>
      </c>
      <c r="H465" s="6"/>
      <c r="I465" s="18" t="n">
        <v>-2.70679956336196E-005</v>
      </c>
      <c r="J465" s="18" t="n">
        <v>3.55278652509184E-005</v>
      </c>
      <c r="K465" s="16" t="n">
        <v>0.813824884792627</v>
      </c>
      <c r="L465" s="18" t="n">
        <v>5.5246717606622E-041</v>
      </c>
      <c r="M465" s="16" t="n">
        <v>0.587519201228879</v>
      </c>
      <c r="N465" s="16" t="n">
        <v>0.00104311601340339</v>
      </c>
      <c r="O465" s="16" t="n">
        <v>-0.100514528524294</v>
      </c>
      <c r="P465" s="16" t="n">
        <v>0.343538862800035</v>
      </c>
    </row>
    <row r="466" customFormat="false" ht="15" hidden="false" customHeight="false" outlineLevel="0" collapsed="false">
      <c r="A466" s="17" t="n">
        <v>861</v>
      </c>
      <c r="B466" s="6"/>
      <c r="C466" s="16" t="n">
        <v>0.594427509882495</v>
      </c>
      <c r="D466" s="16" t="n">
        <v>0.578809020869115</v>
      </c>
      <c r="E466" s="16" t="n">
        <v>0.598937532002048</v>
      </c>
      <c r="F466" s="16" t="n">
        <v>-0.267911196801549</v>
      </c>
      <c r="G466" s="16" t="n">
        <v>0.0144554551725097</v>
      </c>
      <c r="H466" s="6"/>
      <c r="I466" s="18" t="n">
        <v>-2.84056308060884E-005</v>
      </c>
      <c r="J466" s="18" t="n">
        <v>3.42802430408834E-005</v>
      </c>
      <c r="K466" s="16" t="n">
        <v>0.817357910906298</v>
      </c>
      <c r="L466" s="18" t="n">
        <v>3.94122481125719E-042</v>
      </c>
      <c r="M466" s="16" t="n">
        <v>0.542933947772658</v>
      </c>
      <c r="N466" s="16" t="n">
        <v>0.0815281140959698</v>
      </c>
      <c r="O466" s="16" t="n">
        <v>-0.100107620554964</v>
      </c>
      <c r="P466" s="16" t="n">
        <v>0.345197485402734</v>
      </c>
    </row>
    <row r="467" customFormat="false" ht="15" hidden="false" customHeight="false" outlineLevel="0" collapsed="false">
      <c r="A467" s="17" t="n">
        <v>862</v>
      </c>
      <c r="B467" s="6"/>
      <c r="C467" s="16" t="n">
        <v>0.594395531005323</v>
      </c>
      <c r="D467" s="16" t="n">
        <v>0.57884186118689</v>
      </c>
      <c r="E467" s="16" t="n">
        <v>0.598796722990271</v>
      </c>
      <c r="F467" s="16" t="n">
        <v>-0.266892198687649</v>
      </c>
      <c r="G467" s="16" t="n">
        <v>0.0148611218792069</v>
      </c>
      <c r="H467" s="6"/>
      <c r="I467" s="18" t="n">
        <v>-3.00342998482567E-005</v>
      </c>
      <c r="J467" s="18" t="n">
        <v>3.25704719601084E-005</v>
      </c>
      <c r="K467" s="16" t="n">
        <v>0.818458781362007</v>
      </c>
      <c r="L467" s="18" t="n">
        <v>1.44194891515667E-042</v>
      </c>
      <c r="M467" s="16" t="n">
        <v>0.504621095750128</v>
      </c>
      <c r="N467" s="16" t="n">
        <v>0.897466014213251</v>
      </c>
      <c r="O467" s="16" t="n">
        <v>-0.0997306562729876</v>
      </c>
      <c r="P467" s="16" t="n">
        <v>0.345526547408824</v>
      </c>
    </row>
    <row r="468" customFormat="false" ht="15" hidden="false" customHeight="false" outlineLevel="0" collapsed="false">
      <c r="A468" s="17" t="n">
        <v>863</v>
      </c>
      <c r="B468" s="6"/>
      <c r="C468" s="16" t="n">
        <v>0.594364570626129</v>
      </c>
      <c r="D468" s="16" t="n">
        <v>0.578872862085226</v>
      </c>
      <c r="E468" s="16" t="n">
        <v>0.598502304147465</v>
      </c>
      <c r="F468" s="16" t="n">
        <v>-0.265907828320165</v>
      </c>
      <c r="G468" s="16" t="n">
        <v>0.0152443869587647</v>
      </c>
      <c r="H468" s="6"/>
      <c r="I468" s="18" t="n">
        <v>-3.09032352143216E-005</v>
      </c>
      <c r="J468" s="18" t="n">
        <v>3.12878632656388E-005</v>
      </c>
      <c r="K468" s="16" t="n">
        <v>0.818151561699949</v>
      </c>
      <c r="L468" s="18" t="n">
        <v>1.72836737598121E-042</v>
      </c>
      <c r="M468" s="16" t="n">
        <v>0.501190476190476</v>
      </c>
      <c r="N468" s="16" t="n">
        <v>0.914199485853216</v>
      </c>
      <c r="O468" s="16" t="n">
        <v>-0.0993664612625713</v>
      </c>
      <c r="P468" s="16" t="n">
        <v>0.344080289355923</v>
      </c>
    </row>
    <row r="469" customFormat="false" ht="15" hidden="false" customHeight="false" outlineLevel="0" collapsed="false">
      <c r="A469" s="17" t="n">
        <v>864</v>
      </c>
      <c r="B469" s="6"/>
      <c r="C469" s="16" t="n">
        <v>0.594335658550397</v>
      </c>
      <c r="D469" s="16" t="n">
        <v>0.57890284641086</v>
      </c>
      <c r="E469" s="16" t="n">
        <v>0.598220686123912</v>
      </c>
      <c r="F469" s="16" t="n">
        <v>-0.264970456241265</v>
      </c>
      <c r="G469" s="16" t="n">
        <v>0.0156261700516275</v>
      </c>
      <c r="H469" s="6"/>
      <c r="I469" s="18" t="n">
        <v>-3.17807210085956E-005</v>
      </c>
      <c r="J469" s="18" t="n">
        <v>3.0127203236631E-005</v>
      </c>
      <c r="K469" s="16" t="n">
        <v>0.816551459293395</v>
      </c>
      <c r="L469" s="18" t="n">
        <v>3.10737006805999E-042</v>
      </c>
      <c r="M469" s="16" t="n">
        <v>0.537621607782898</v>
      </c>
      <c r="N469" s="16" t="n">
        <v>0.219370747351021</v>
      </c>
      <c r="O469" s="16" t="n">
        <v>-0.0990196174419775</v>
      </c>
      <c r="P469" s="16" t="n">
        <v>0.343141112019654</v>
      </c>
    </row>
    <row r="470" customFormat="false" ht="15" hidden="false" customHeight="false" outlineLevel="0" collapsed="false">
      <c r="A470" s="17" t="n">
        <v>865</v>
      </c>
      <c r="B470" s="6"/>
      <c r="C470" s="16" t="n">
        <v>0.59431097940844</v>
      </c>
      <c r="D470" s="16" t="n">
        <v>0.578932290655062</v>
      </c>
      <c r="E470" s="16" t="n">
        <v>0.59805427547363</v>
      </c>
      <c r="F470" s="16" t="n">
        <v>-0.264133734151304</v>
      </c>
      <c r="G470" s="16" t="n">
        <v>0.0159749592613075</v>
      </c>
      <c r="H470" s="6"/>
      <c r="I470" s="18" t="n">
        <v>-3.31601943166419E-005</v>
      </c>
      <c r="J470" s="18" t="n">
        <v>2.84855426512495E-005</v>
      </c>
      <c r="K470" s="16" t="n">
        <v>0.813287250384025</v>
      </c>
      <c r="L470" s="18" t="n">
        <v>9.29587628265229E-042</v>
      </c>
      <c r="M470" s="16" t="n">
        <v>0.575448028673835</v>
      </c>
      <c r="N470" s="16" t="n">
        <v>0.0107171524717418</v>
      </c>
      <c r="O470" s="16" t="n">
        <v>-0.0987099853591943</v>
      </c>
      <c r="P470" s="16" t="n">
        <v>0.342196570901998</v>
      </c>
    </row>
    <row r="471" customFormat="false" ht="15" hidden="false" customHeight="false" outlineLevel="0" collapsed="false">
      <c r="A471" s="17" t="n">
        <v>866</v>
      </c>
      <c r="B471" s="6"/>
      <c r="C471" s="16" t="n">
        <v>0.594284383951351</v>
      </c>
      <c r="D471" s="16" t="n">
        <v>0.578959075314265</v>
      </c>
      <c r="E471" s="16" t="n">
        <v>0.597862263184844</v>
      </c>
      <c r="F471" s="16" t="n">
        <v>-0.26332101613684</v>
      </c>
      <c r="G471" s="16" t="n">
        <v>0.0163213832324713</v>
      </c>
      <c r="H471" s="6"/>
      <c r="I471" s="18" t="n">
        <v>-3.48137129879928E-005</v>
      </c>
      <c r="J471" s="18" t="n">
        <v>2.64142922323352E-005</v>
      </c>
      <c r="K471" s="16" t="n">
        <v>0.810048643113159</v>
      </c>
      <c r="L471" s="18" t="n">
        <v>3.59489364658034E-041</v>
      </c>
      <c r="M471" s="16" t="n">
        <v>0.567204301075269</v>
      </c>
      <c r="N471" s="16" t="n">
        <v>0.0277075817865799</v>
      </c>
      <c r="O471" s="16" t="n">
        <v>-0.0984092086213902</v>
      </c>
      <c r="P471" s="16" t="n">
        <v>0.340107960932602</v>
      </c>
    </row>
    <row r="472" customFormat="false" ht="15" hidden="false" customHeight="false" outlineLevel="0" collapsed="false">
      <c r="A472" s="17" t="n">
        <v>867</v>
      </c>
      <c r="B472" s="6"/>
      <c r="C472" s="16" t="n">
        <v>0.594253724218123</v>
      </c>
      <c r="D472" s="16" t="n">
        <v>0.578984957366917</v>
      </c>
      <c r="E472" s="16" t="n">
        <v>0.597695852534562</v>
      </c>
      <c r="F472" s="16" t="n">
        <v>-0.262454903399879</v>
      </c>
      <c r="G472" s="16" t="n">
        <v>0.0167083832663569</v>
      </c>
      <c r="H472" s="6"/>
      <c r="I472" s="18" t="n">
        <v>-3.59118745048102E-005</v>
      </c>
      <c r="J472" s="18" t="n">
        <v>2.48372522148603E-005</v>
      </c>
      <c r="K472" s="16" t="n">
        <v>0.806848438300051</v>
      </c>
      <c r="L472" s="18" t="n">
        <v>8.8961084810626E-041</v>
      </c>
      <c r="M472" s="16" t="n">
        <v>0.531938044034818</v>
      </c>
      <c r="N472" s="16" t="n">
        <v>0.328694121692455</v>
      </c>
      <c r="O472" s="16" t="n">
        <v>-0.0980886414806787</v>
      </c>
      <c r="P472" s="16" t="n">
        <v>0.336986048846131</v>
      </c>
    </row>
    <row r="473" customFormat="false" ht="15" hidden="false" customHeight="false" outlineLevel="0" collapsed="false">
      <c r="A473" s="17" t="n">
        <v>868</v>
      </c>
      <c r="B473" s="6"/>
      <c r="C473" s="16" t="n">
        <v>0.594219165884723</v>
      </c>
      <c r="D473" s="16" t="n">
        <v>0.579010931802064</v>
      </c>
      <c r="E473" s="16" t="n">
        <v>0.597465437788018</v>
      </c>
      <c r="F473" s="16" t="n">
        <v>-0.261510518568528</v>
      </c>
      <c r="G473" s="16" t="n">
        <v>0.0171252680522917</v>
      </c>
      <c r="H473" s="6"/>
      <c r="I473" s="18" t="n">
        <v>-3.77434383997914E-005</v>
      </c>
      <c r="J473" s="18" t="n">
        <v>2.29590207600312E-005</v>
      </c>
      <c r="K473" s="16" t="n">
        <v>0.807117255504352</v>
      </c>
      <c r="L473" s="18" t="n">
        <v>5.5246717606622E-041</v>
      </c>
      <c r="M473" s="16" t="n">
        <v>0.50573476702509</v>
      </c>
      <c r="N473" s="16" t="n">
        <v>0.624312510890505</v>
      </c>
      <c r="O473" s="16" t="n">
        <v>-0.0977390693400819</v>
      </c>
      <c r="P473" s="16" t="n">
        <v>0.336542168545563</v>
      </c>
    </row>
    <row r="474" customFormat="false" ht="15" hidden="false" customHeight="false" outlineLevel="0" collapsed="false">
      <c r="A474" s="17" t="n">
        <v>869</v>
      </c>
      <c r="B474" s="6"/>
      <c r="C474" s="16" t="n">
        <v>0.594178581418525</v>
      </c>
      <c r="D474" s="16" t="n">
        <v>0.579035430014162</v>
      </c>
      <c r="E474" s="16" t="n">
        <v>0.59726062467998</v>
      </c>
      <c r="F474" s="16" t="n">
        <v>-0.260474364587511</v>
      </c>
      <c r="G474" s="16" t="n">
        <v>0.0175874497221937</v>
      </c>
      <c r="H474" s="6"/>
      <c r="I474" s="18" t="n">
        <v>-4.04962370197834E-005</v>
      </c>
      <c r="J474" s="18" t="n">
        <v>2.05868595880776E-005</v>
      </c>
      <c r="K474" s="16" t="n">
        <v>0.809651817716334</v>
      </c>
      <c r="L474" s="18" t="n">
        <v>1.81096171943441E-041</v>
      </c>
      <c r="M474" s="16" t="n">
        <v>0.557680491551459</v>
      </c>
      <c r="N474" s="16" t="n">
        <v>0.0317210861094484</v>
      </c>
      <c r="O474" s="16" t="n">
        <v>-0.0973554864415112</v>
      </c>
      <c r="P474" s="16" t="n">
        <v>0.339282760770296</v>
      </c>
    </row>
    <row r="475" customFormat="false" ht="15" hidden="false" customHeight="false" outlineLevel="0" collapsed="false">
      <c r="A475" s="17" t="n">
        <v>870</v>
      </c>
      <c r="B475" s="6"/>
      <c r="C475" s="16" t="n">
        <v>0.594135066878013</v>
      </c>
      <c r="D475" s="16" t="n">
        <v>0.579057953830246</v>
      </c>
      <c r="E475" s="16" t="n">
        <v>0.596876600102407</v>
      </c>
      <c r="F475" s="16" t="n">
        <v>-0.259423790582068</v>
      </c>
      <c r="G475" s="16" t="n">
        <v>0.0180782159668249</v>
      </c>
      <c r="H475" s="6"/>
      <c r="I475" s="18" t="n">
        <v>-4.32700146838959E-005</v>
      </c>
      <c r="J475" s="18" t="n">
        <v>1.84028291813166E-005</v>
      </c>
      <c r="K475" s="16" t="n">
        <v>0.813120839733743</v>
      </c>
      <c r="L475" s="18" t="n">
        <v>7.80343468562716E-042</v>
      </c>
      <c r="M475" s="16" t="n">
        <v>0.588696876600102</v>
      </c>
      <c r="N475" s="16" t="n">
        <v>0.00145125778648558</v>
      </c>
      <c r="O475" s="16" t="n">
        <v>-0.0969665209693215</v>
      </c>
      <c r="P475" s="16" t="n">
        <v>0.34368345463714</v>
      </c>
    </row>
    <row r="476" customFormat="false" ht="15" hidden="false" customHeight="false" outlineLevel="0" collapsed="false">
      <c r="A476" s="17" t="n">
        <v>871</v>
      </c>
      <c r="B476" s="6"/>
      <c r="C476" s="16" t="n">
        <v>0.59408936150292</v>
      </c>
      <c r="D476" s="16" t="n">
        <v>0.579076802516328</v>
      </c>
      <c r="E476" s="16" t="n">
        <v>0.596607782898106</v>
      </c>
      <c r="F476" s="16" t="n">
        <v>-0.258404279556161</v>
      </c>
      <c r="G476" s="16" t="n">
        <v>0.0185575820331414</v>
      </c>
      <c r="H476" s="6"/>
      <c r="I476" s="18" t="n">
        <v>-4.48977798574391E-005</v>
      </c>
      <c r="J476" s="18" t="n">
        <v>1.76621779512075E-005</v>
      </c>
      <c r="K476" s="16" t="n">
        <v>0.817677931387609</v>
      </c>
      <c r="L476" s="18" t="n">
        <v>2.81406937345455E-042</v>
      </c>
      <c r="M476" s="16" t="n">
        <v>0.579697900665643</v>
      </c>
      <c r="N476" s="16" t="n">
        <v>0.00919314425706797</v>
      </c>
      <c r="O476" s="16" t="n">
        <v>-0.096589013798304</v>
      </c>
      <c r="P476" s="16" t="n">
        <v>0.349448982695488</v>
      </c>
    </row>
    <row r="477" customFormat="false" ht="15" hidden="false" customHeight="false" outlineLevel="0" collapsed="false">
      <c r="A477" s="17" t="n">
        <v>872</v>
      </c>
      <c r="B477" s="6"/>
      <c r="C477" s="16" t="n">
        <v>0.594038914399368</v>
      </c>
      <c r="D477" s="16" t="n">
        <v>0.579089912772853</v>
      </c>
      <c r="E477" s="16" t="n">
        <v>0.596377368151562</v>
      </c>
      <c r="F477" s="16" t="n">
        <v>-0.257388544965368</v>
      </c>
      <c r="G477" s="16" t="n">
        <v>0.0190491989901942</v>
      </c>
      <c r="H477" s="6"/>
      <c r="I477" s="18" t="n">
        <v>-4.62192585894894E-005</v>
      </c>
      <c r="J477" s="18" t="n">
        <v>1.69017881760319E-005</v>
      </c>
      <c r="K477" s="16" t="n">
        <v>0.82163338453661</v>
      </c>
      <c r="L477" s="18" t="n">
        <v>1.31863490182059E-042</v>
      </c>
      <c r="M477" s="16" t="n">
        <v>0.555043522785458</v>
      </c>
      <c r="N477" s="16" t="n">
        <v>0.177481499400859</v>
      </c>
      <c r="O477" s="16" t="n">
        <v>-0.0962128635178836</v>
      </c>
      <c r="P477" s="16" t="n">
        <v>0.353010417887776</v>
      </c>
    </row>
    <row r="478" customFormat="false" ht="15" hidden="false" customHeight="false" outlineLevel="0" collapsed="false">
      <c r="A478" s="17" t="n">
        <v>873</v>
      </c>
      <c r="B478" s="6"/>
      <c r="C478" s="16" t="n">
        <v>0.593983222706786</v>
      </c>
      <c r="D478" s="16" t="n">
        <v>0.579098589540188</v>
      </c>
      <c r="E478" s="16" t="n">
        <v>0.596070148489503</v>
      </c>
      <c r="F478" s="16" t="n">
        <v>-0.256336243509546</v>
      </c>
      <c r="G478" s="16" t="n">
        <v>0.0195653464477826</v>
      </c>
      <c r="H478" s="6"/>
      <c r="I478" s="18" t="n">
        <v>-4.71290530409167E-005</v>
      </c>
      <c r="J478" s="18" t="n">
        <v>1.59154217763353E-005</v>
      </c>
      <c r="K478" s="16" t="n">
        <v>0.822478238607271</v>
      </c>
      <c r="L478" s="18" t="n">
        <v>1.22152715000383E-042</v>
      </c>
      <c r="M478" s="16" t="n">
        <v>0.518279569892473</v>
      </c>
      <c r="N478" s="16" t="n">
        <v>0.713307812844974</v>
      </c>
      <c r="O478" s="16" t="n">
        <v>-0.0958231281957008</v>
      </c>
      <c r="P478" s="16" t="n">
        <v>0.352926026212756</v>
      </c>
    </row>
    <row r="479" customFormat="false" ht="15" hidden="false" customHeight="false" outlineLevel="0" collapsed="false">
      <c r="A479" s="17" t="n">
        <v>874</v>
      </c>
      <c r="B479" s="6"/>
      <c r="C479" s="16" t="n">
        <v>0.593930286309316</v>
      </c>
      <c r="D479" s="16" t="n">
        <v>0.579109158275434</v>
      </c>
      <c r="E479" s="16" t="n">
        <v>0.595698924731183</v>
      </c>
      <c r="F479" s="16" t="n">
        <v>-0.255311377383589</v>
      </c>
      <c r="G479" s="16" t="n">
        <v>0.020091555418785</v>
      </c>
      <c r="H479" s="6"/>
      <c r="I479" s="18" t="n">
        <v>-4.7110048147236E-005</v>
      </c>
      <c r="J479" s="18" t="n">
        <v>1.54300339610272E-005</v>
      </c>
      <c r="K479" s="16" t="n">
        <v>0.819534050179211</v>
      </c>
      <c r="L479" s="18" t="n">
        <v>2.26511095755618E-042</v>
      </c>
      <c r="M479" s="16" t="n">
        <v>0.521966205837174</v>
      </c>
      <c r="N479" s="16" t="n">
        <v>0.388673774312767</v>
      </c>
      <c r="O479" s="16" t="n">
        <v>-0.0954435115842991</v>
      </c>
      <c r="P479" s="16" t="n">
        <v>0.350737605285997</v>
      </c>
    </row>
    <row r="480" customFormat="false" ht="15" hidden="false" customHeight="false" outlineLevel="0" collapsed="false">
      <c r="A480" s="17" t="n">
        <v>875</v>
      </c>
      <c r="B480" s="6"/>
      <c r="C480" s="16" t="n">
        <v>0.593878853552421</v>
      </c>
      <c r="D480" s="16" t="n">
        <v>0.579119354963005</v>
      </c>
      <c r="E480" s="16" t="n">
        <v>0.595353302611367</v>
      </c>
      <c r="F480" s="16" t="n">
        <v>-0.254331081034952</v>
      </c>
      <c r="G480" s="16" t="n">
        <v>0.0205680465288543</v>
      </c>
      <c r="H480" s="6"/>
      <c r="I480" s="18" t="n">
        <v>-4.68207062858058E-005</v>
      </c>
      <c r="J480" s="18" t="n">
        <v>1.53245581172502E-005</v>
      </c>
      <c r="K480" s="16" t="n">
        <v>0.817857142857143</v>
      </c>
      <c r="L480" s="18" t="n">
        <v>3.1547765114634E-042</v>
      </c>
      <c r="M480" s="16" t="n">
        <v>0.547875064004096</v>
      </c>
      <c r="N480" s="16" t="n">
        <v>0.0731476648246463</v>
      </c>
      <c r="O480" s="16" t="n">
        <v>-0.0950803649165009</v>
      </c>
      <c r="P480" s="16" t="n">
        <v>0.3495848400674</v>
      </c>
    </row>
    <row r="481" customFormat="false" ht="15" hidden="false" customHeight="false" outlineLevel="0" collapsed="false">
      <c r="A481" s="17" t="n">
        <v>876</v>
      </c>
      <c r="B481" s="6"/>
      <c r="C481" s="16" t="n">
        <v>0.593827408919587</v>
      </c>
      <c r="D481" s="16" t="n">
        <v>0.579129416275559</v>
      </c>
      <c r="E481" s="16" t="n">
        <v>0.595097286226318</v>
      </c>
      <c r="F481" s="16" t="n">
        <v>-0.253348830190713</v>
      </c>
      <c r="G481" s="16" t="n">
        <v>0.0210976319502127</v>
      </c>
      <c r="H481" s="6"/>
      <c r="I481" s="18" t="n">
        <v>-4.68158329978856E-005</v>
      </c>
      <c r="J481" s="18" t="n">
        <v>1.48900021455732E-005</v>
      </c>
      <c r="K481" s="16" t="n">
        <v>0.816154633896569</v>
      </c>
      <c r="L481" s="18" t="n">
        <v>3.94122481125719E-042</v>
      </c>
      <c r="M481" s="16" t="n">
        <v>0.556643625192012</v>
      </c>
      <c r="N481" s="16" t="n">
        <v>0.0328135160208211</v>
      </c>
      <c r="O481" s="16" t="n">
        <v>-0.0947164561370368</v>
      </c>
      <c r="P481" s="16" t="n">
        <v>0.34795444876137</v>
      </c>
    </row>
    <row r="482" customFormat="false" ht="15" hidden="false" customHeight="false" outlineLevel="0" collapsed="false">
      <c r="A482" s="17" t="n">
        <v>877</v>
      </c>
      <c r="B482" s="6"/>
      <c r="C482" s="16" t="n">
        <v>0.59378236038704</v>
      </c>
      <c r="D482" s="16" t="n">
        <v>0.579146087628931</v>
      </c>
      <c r="E482" s="16" t="n">
        <v>0.594854070660522</v>
      </c>
      <c r="F482" s="16" t="n">
        <v>-0.252378560301196</v>
      </c>
      <c r="G482" s="16" t="n">
        <v>0.0216320148498105</v>
      </c>
      <c r="H482" s="6"/>
      <c r="I482" s="18" t="n">
        <v>-4.72000396724245E-005</v>
      </c>
      <c r="J482" s="18" t="n">
        <v>1.40011722578357E-005</v>
      </c>
      <c r="K482" s="16" t="n">
        <v>0.815092165898618</v>
      </c>
      <c r="L482" s="18" t="n">
        <v>3.86161729500956E-042</v>
      </c>
      <c r="M482" s="16" t="n">
        <v>0.558960573476703</v>
      </c>
      <c r="N482" s="16" t="n">
        <v>0.0268289385615328</v>
      </c>
      <c r="O482" s="16" t="n">
        <v>-0.0943569488334218</v>
      </c>
      <c r="P482" s="16" t="n">
        <v>0.345483878992675</v>
      </c>
    </row>
    <row r="483" customFormat="false" ht="15" hidden="false" customHeight="false" outlineLevel="0" collapsed="false">
      <c r="A483" s="17" t="n">
        <v>878</v>
      </c>
      <c r="B483" s="6"/>
      <c r="C483" s="16" t="n">
        <v>0.593741983508291</v>
      </c>
      <c r="D483" s="16" t="n">
        <v>0.579166883707307</v>
      </c>
      <c r="E483" s="16" t="n">
        <v>0.594713261648746</v>
      </c>
      <c r="F483" s="16" t="n">
        <v>-0.251424301131771</v>
      </c>
      <c r="G483" s="16" t="n">
        <v>0.0221557661020671</v>
      </c>
      <c r="H483" s="6"/>
      <c r="I483" s="18" t="n">
        <v>-4.75361090073571E-005</v>
      </c>
      <c r="J483" s="18" t="n">
        <v>1.34381464742772E-005</v>
      </c>
      <c r="K483" s="16" t="n">
        <v>0.815809011776754</v>
      </c>
      <c r="L483" s="18" t="n">
        <v>2.72234187237494E-042</v>
      </c>
      <c r="M483" s="16" t="n">
        <v>0.545238095238095</v>
      </c>
      <c r="N483" s="16" t="n">
        <v>0.0587968587088925</v>
      </c>
      <c r="O483" s="16" t="n">
        <v>-0.0940033378596942</v>
      </c>
      <c r="P483" s="16" t="n">
        <v>0.344334306535663</v>
      </c>
    </row>
    <row r="484" customFormat="false" ht="15" hidden="false" customHeight="false" outlineLevel="0" collapsed="false">
      <c r="A484" s="17" t="n">
        <v>879</v>
      </c>
      <c r="B484" s="6"/>
      <c r="C484" s="16" t="n">
        <v>0.593702584565731</v>
      </c>
      <c r="D484" s="16" t="n">
        <v>0.57918729281276</v>
      </c>
      <c r="E484" s="16" t="n">
        <v>0.594508448540707</v>
      </c>
      <c r="F484" s="16" t="n">
        <v>-0.250487098209014</v>
      </c>
      <c r="G484" s="16" t="n">
        <v>0.0226552082140429</v>
      </c>
      <c r="H484" s="6"/>
      <c r="I484" s="18" t="n">
        <v>-4.72542413791629E-005</v>
      </c>
      <c r="J484" s="18" t="n">
        <v>1.38435696457873E-005</v>
      </c>
      <c r="K484" s="16" t="n">
        <v>0.818113159242192</v>
      </c>
      <c r="L484" s="18" t="n">
        <v>2.37303771674371E-042</v>
      </c>
      <c r="M484" s="16" t="n">
        <v>0.528392217101895</v>
      </c>
      <c r="N484" s="16" t="n">
        <v>0.303586338545607</v>
      </c>
      <c r="O484" s="16" t="n">
        <v>-0.093656012627999</v>
      </c>
      <c r="P484" s="16" t="n">
        <v>0.345633521361683</v>
      </c>
    </row>
    <row r="485" customFormat="false" ht="15" hidden="false" customHeight="false" outlineLevel="0" collapsed="false">
      <c r="A485" s="17" t="n">
        <v>880</v>
      </c>
      <c r="B485" s="6"/>
      <c r="C485" s="16" t="n">
        <v>0.593662499551149</v>
      </c>
      <c r="D485" s="16" t="n">
        <v>0.57920644506336</v>
      </c>
      <c r="E485" s="16" t="n">
        <v>0.594239631336406</v>
      </c>
      <c r="F485" s="16" t="n">
        <v>-0.249548634348463</v>
      </c>
      <c r="G485" s="16" t="n">
        <v>0.0232157998032466</v>
      </c>
      <c r="H485" s="6"/>
      <c r="I485" s="18" t="n">
        <v>-4.67795126845838E-005</v>
      </c>
      <c r="J485" s="18" t="n">
        <v>1.44515274088436E-005</v>
      </c>
      <c r="K485" s="16" t="n">
        <v>0.818458781362007</v>
      </c>
      <c r="L485" s="18" t="n">
        <v>3.79289264502964E-042</v>
      </c>
      <c r="M485" s="16" t="n">
        <v>0.576638504864311</v>
      </c>
      <c r="N485" s="16" t="n">
        <v>0.00141725937187906</v>
      </c>
      <c r="O485" s="16" t="n">
        <v>-0.0933081858288442</v>
      </c>
      <c r="P485" s="16" t="n">
        <v>0.346295424720444</v>
      </c>
    </row>
    <row r="486" customFormat="false" ht="15" hidden="false" customHeight="false" outlineLevel="0" collapsed="false">
      <c r="A486" s="17" t="n">
        <v>881</v>
      </c>
      <c r="B486" s="6"/>
      <c r="C486" s="16" t="n">
        <v>0.593617590187077</v>
      </c>
      <c r="D486" s="16" t="n">
        <v>0.579221014093817</v>
      </c>
      <c r="E486" s="16" t="n">
        <v>0.594009216589862</v>
      </c>
      <c r="F486" s="16" t="n">
        <v>-0.248594677022515</v>
      </c>
      <c r="G486" s="16" t="n">
        <v>0.0237683334964915</v>
      </c>
      <c r="H486" s="6"/>
      <c r="I486" s="18" t="n">
        <v>-4.66155221956458E-005</v>
      </c>
      <c r="J486" s="18" t="n">
        <v>1.48513674517316E-005</v>
      </c>
      <c r="K486" s="16" t="n">
        <v>0.815258576548899</v>
      </c>
      <c r="L486" s="18" t="n">
        <v>6.07833762883384E-042</v>
      </c>
      <c r="M486" s="16" t="n">
        <v>0.583346134152586</v>
      </c>
      <c r="N486" s="18" t="n">
        <v>0.000783846813244716</v>
      </c>
      <c r="O486" s="16" t="n">
        <v>-0.0929545816044695</v>
      </c>
      <c r="P486" s="16" t="n">
        <v>0.345305181037209</v>
      </c>
    </row>
    <row r="487" customFormat="false" ht="15" hidden="false" customHeight="false" outlineLevel="0" collapsed="false">
      <c r="A487" s="17" t="n">
        <v>882</v>
      </c>
      <c r="B487" s="6"/>
      <c r="C487" s="16" t="n">
        <v>0.593567166255941</v>
      </c>
      <c r="D487" s="16" t="n">
        <v>0.579230945221719</v>
      </c>
      <c r="E487" s="16" t="n">
        <v>0.593689196108551</v>
      </c>
      <c r="F487" s="16" t="n">
        <v>-0.247631624192834</v>
      </c>
      <c r="G487" s="16" t="n">
        <v>0.0243615169515096</v>
      </c>
      <c r="H487" s="6"/>
      <c r="I487" s="18" t="n">
        <v>-4.67065637289607E-005</v>
      </c>
      <c r="J487" s="18" t="n">
        <v>1.57352996985968E-005</v>
      </c>
      <c r="K487" s="16" t="n">
        <v>0.815591397849462</v>
      </c>
      <c r="L487" s="18" t="n">
        <v>1.74440603780044E-042</v>
      </c>
      <c r="M487" s="16" t="n">
        <v>0.533794162826421</v>
      </c>
      <c r="N487" s="16" t="n">
        <v>0.160712385938292</v>
      </c>
      <c r="O487" s="16" t="n">
        <v>-0.0925975702618545</v>
      </c>
      <c r="P487" s="16" t="n">
        <v>0.345752818271272</v>
      </c>
    </row>
    <row r="488" customFormat="false" ht="15" hidden="false" customHeight="false" outlineLevel="0" collapsed="false">
      <c r="A488" s="17" t="n">
        <v>883</v>
      </c>
      <c r="B488" s="6"/>
      <c r="C488" s="16" t="n">
        <v>0.593513415566552</v>
      </c>
      <c r="D488" s="16" t="n">
        <v>0.579237460296571</v>
      </c>
      <c r="E488" s="16" t="n">
        <v>0.59331797235023</v>
      </c>
      <c r="F488" s="16" t="n">
        <v>-0.246672076153697</v>
      </c>
      <c r="G488" s="16" t="n">
        <v>0.0249246590836071</v>
      </c>
      <c r="H488" s="6"/>
      <c r="I488" s="18" t="n">
        <v>-4.65511498550778E-005</v>
      </c>
      <c r="J488" s="18" t="n">
        <v>1.66212741599037E-005</v>
      </c>
      <c r="K488" s="16" t="n">
        <v>0.814874551971326</v>
      </c>
      <c r="L488" s="18" t="n">
        <v>1.16531515771701E-042</v>
      </c>
      <c r="M488" s="16" t="n">
        <v>0.523655913978495</v>
      </c>
      <c r="N488" s="16" t="n">
        <v>0.432625577540213</v>
      </c>
      <c r="O488" s="16" t="n">
        <v>-0.0922418226511109</v>
      </c>
      <c r="P488" s="16" t="n">
        <v>0.344730485699982</v>
      </c>
    </row>
    <row r="489" customFormat="false" ht="15" hidden="false" customHeight="false" outlineLevel="0" collapsed="false">
      <c r="A489" s="17" t="n">
        <v>884</v>
      </c>
      <c r="B489" s="6"/>
      <c r="C489" s="16" t="n">
        <v>0.593464125745169</v>
      </c>
      <c r="D489" s="16" t="n">
        <v>0.579247666195657</v>
      </c>
      <c r="E489" s="16" t="n">
        <v>0.593049155145929</v>
      </c>
      <c r="F489" s="16" t="n">
        <v>-0.245725302422439</v>
      </c>
      <c r="G489" s="16" t="n">
        <v>0.0255264795615574</v>
      </c>
      <c r="H489" s="6"/>
      <c r="I489" s="18" t="n">
        <v>-4.66808989285411E-005</v>
      </c>
      <c r="J489" s="18" t="n">
        <v>1.64585505612362E-005</v>
      </c>
      <c r="K489" s="16" t="n">
        <v>0.812557603686636</v>
      </c>
      <c r="L489" s="18" t="n">
        <v>1.30057194784619E-042</v>
      </c>
      <c r="M489" s="16" t="n">
        <v>0.552048131080389</v>
      </c>
      <c r="N489" s="16" t="n">
        <v>0.117391147586456</v>
      </c>
      <c r="O489" s="16" t="n">
        <v>-0.0918907764270845</v>
      </c>
      <c r="P489" s="16" t="n">
        <v>0.343579370621169</v>
      </c>
    </row>
    <row r="490" customFormat="false" ht="15" hidden="false" customHeight="false" outlineLevel="0" collapsed="false">
      <c r="A490" s="17" t="n">
        <v>885</v>
      </c>
      <c r="B490" s="6"/>
      <c r="C490" s="16" t="n">
        <v>0.593411584607519</v>
      </c>
      <c r="D490" s="16" t="n">
        <v>0.579260443852303</v>
      </c>
      <c r="E490" s="16" t="n">
        <v>0.592729134664619</v>
      </c>
      <c r="F490" s="16" t="n">
        <v>-0.244656063787787</v>
      </c>
      <c r="G490" s="16" t="n">
        <v>0.0261854179795185</v>
      </c>
      <c r="H490" s="6"/>
      <c r="I490" s="18" t="n">
        <v>-4.7323685520853E-005</v>
      </c>
      <c r="J490" s="18" t="n">
        <v>1.51876586772811E-005</v>
      </c>
      <c r="K490" s="16" t="n">
        <v>0.810394265232975</v>
      </c>
      <c r="L490" s="18" t="n">
        <v>3.10737006805999E-042</v>
      </c>
      <c r="M490" s="16" t="n">
        <v>0.535701484895033</v>
      </c>
      <c r="N490" s="16" t="n">
        <v>0.2363904435422</v>
      </c>
      <c r="O490" s="16" t="n">
        <v>-0.091494281284348</v>
      </c>
      <c r="P490" s="16" t="n">
        <v>0.344284169933403</v>
      </c>
    </row>
    <row r="491" customFormat="false" ht="15" hidden="false" customHeight="false" outlineLevel="0" collapsed="false">
      <c r="A491" s="17" t="n">
        <v>886</v>
      </c>
      <c r="B491" s="6"/>
      <c r="C491" s="16" t="n">
        <v>0.59335903767194</v>
      </c>
      <c r="D491" s="16" t="n">
        <v>0.57927853765255</v>
      </c>
      <c r="E491" s="16" t="n">
        <v>0.59237071172555</v>
      </c>
      <c r="F491" s="16" t="n">
        <v>-0.243487267009811</v>
      </c>
      <c r="G491" s="16" t="n">
        <v>0.0269404462191987</v>
      </c>
      <c r="H491" s="6"/>
      <c r="I491" s="18" t="n">
        <v>-4.72984523810543E-005</v>
      </c>
      <c r="J491" s="18" t="n">
        <v>1.47548812312937E-005</v>
      </c>
      <c r="K491" s="16" t="n">
        <v>0.812083973374296</v>
      </c>
      <c r="L491" s="18" t="n">
        <v>3.10737006805999E-042</v>
      </c>
      <c r="M491" s="16" t="n">
        <v>0.506899641577061</v>
      </c>
      <c r="N491" s="16" t="n">
        <v>0.647272988992791</v>
      </c>
      <c r="O491" s="16" t="n">
        <v>-0.0910608182036355</v>
      </c>
      <c r="P491" s="16" t="n">
        <v>0.346516842474119</v>
      </c>
    </row>
    <row r="492" customFormat="false" ht="15" hidden="false" customHeight="false" outlineLevel="0" collapsed="false">
      <c r="A492" s="17" t="n">
        <v>887</v>
      </c>
      <c r="B492" s="6"/>
      <c r="C492" s="16" t="n">
        <v>0.593314786442763</v>
      </c>
      <c r="D492" s="16" t="n">
        <v>0.579304653087259</v>
      </c>
      <c r="E492" s="16" t="n">
        <v>0.591986687147978</v>
      </c>
      <c r="F492" s="16" t="n">
        <v>-0.242345610999574</v>
      </c>
      <c r="G492" s="16" t="n">
        <v>0.0276617904694897</v>
      </c>
      <c r="H492" s="6"/>
      <c r="I492" s="18" t="n">
        <v>-4.72216674745825E-005</v>
      </c>
      <c r="J492" s="18" t="n">
        <v>1.46843724729745E-005</v>
      </c>
      <c r="K492" s="16" t="n">
        <v>0.814132104454685</v>
      </c>
      <c r="L492" s="18" t="n">
        <v>1.72836737598121E-042</v>
      </c>
      <c r="M492" s="16" t="n">
        <v>0.535381464413723</v>
      </c>
      <c r="N492" s="16" t="n">
        <v>0.584735554430194</v>
      </c>
      <c r="O492" s="16" t="n">
        <v>-0.090637370643815</v>
      </c>
      <c r="P492" s="16" t="n">
        <v>0.349074744506855</v>
      </c>
    </row>
    <row r="493" customFormat="false" ht="15" hidden="false" customHeight="false" outlineLevel="0" collapsed="false">
      <c r="A493" s="17" t="n">
        <v>888</v>
      </c>
      <c r="B493" s="6"/>
      <c r="C493" s="16" t="n">
        <v>0.593274465933928</v>
      </c>
      <c r="D493" s="16" t="n">
        <v>0.579329322921989</v>
      </c>
      <c r="E493" s="16" t="n">
        <v>0.591781874039939</v>
      </c>
      <c r="F493" s="16" t="n">
        <v>-0.241302683464729</v>
      </c>
      <c r="G493" s="16" t="n">
        <v>0.0283911077830304</v>
      </c>
      <c r="H493" s="6"/>
      <c r="I493" s="18" t="n">
        <v>-4.71365146030961E-005</v>
      </c>
      <c r="J493" s="18" t="n">
        <v>1.46995163788913E-005</v>
      </c>
      <c r="K493" s="16" t="n">
        <v>0.814528929851511</v>
      </c>
      <c r="L493" s="18" t="n">
        <v>1.22152715000383E-042</v>
      </c>
      <c r="M493" s="16" t="n">
        <v>0.563837685611879</v>
      </c>
      <c r="N493" s="16" t="n">
        <v>0.320170623298268</v>
      </c>
      <c r="O493" s="16" t="n">
        <v>-0.0902504991334051</v>
      </c>
      <c r="P493" s="16" t="n">
        <v>0.350501574321781</v>
      </c>
    </row>
    <row r="494" customFormat="false" ht="15" hidden="false" customHeight="false" outlineLevel="0" collapsed="false">
      <c r="A494" s="17" t="n">
        <v>889</v>
      </c>
      <c r="B494" s="6"/>
      <c r="C494" s="16" t="n">
        <v>0.593232664342185</v>
      </c>
      <c r="D494" s="16" t="n">
        <v>0.579347877923763</v>
      </c>
      <c r="E494" s="16" t="n">
        <v>0.591487455197133</v>
      </c>
      <c r="F494" s="16" t="n">
        <v>-0.240324359674</v>
      </c>
      <c r="G494" s="16" t="n">
        <v>0.0290595372039883</v>
      </c>
      <c r="H494" s="6"/>
      <c r="I494" s="18" t="n">
        <v>-4.65053963633664E-005</v>
      </c>
      <c r="J494" s="18" t="n">
        <v>1.51882109472752E-005</v>
      </c>
      <c r="K494" s="16" t="n">
        <v>0.813914490527394</v>
      </c>
      <c r="L494" s="18" t="n">
        <v>1.32119221321902E-042</v>
      </c>
      <c r="M494" s="16" t="n">
        <v>0.526356886840758</v>
      </c>
      <c r="N494" s="16" t="n">
        <v>0.80103433045131</v>
      </c>
      <c r="O494" s="16" t="n">
        <v>-0.0898875550842736</v>
      </c>
      <c r="P494" s="16" t="n">
        <v>0.350372425159626</v>
      </c>
    </row>
    <row r="495" customFormat="false" ht="15" hidden="false" customHeight="false" outlineLevel="0" collapsed="false">
      <c r="A495" s="17" t="n">
        <v>890</v>
      </c>
      <c r="B495" s="6"/>
      <c r="C495" s="16" t="n">
        <v>0.593188202778214</v>
      </c>
      <c r="D495" s="16" t="n">
        <v>0.579361458721065</v>
      </c>
      <c r="E495" s="16" t="n">
        <v>0.591244239631336</v>
      </c>
      <c r="F495" s="16" t="n">
        <v>-0.23937091156846</v>
      </c>
      <c r="G495" s="16" t="n">
        <v>0.0297435261680569</v>
      </c>
      <c r="H495" s="6"/>
      <c r="I495" s="18" t="n">
        <v>-4.58874374370761E-005</v>
      </c>
      <c r="J495" s="18" t="n">
        <v>1.61005743693568E-005</v>
      </c>
      <c r="K495" s="16" t="n">
        <v>0.813876088069636</v>
      </c>
      <c r="L495" s="18" t="n">
        <v>1.22152715000383E-042</v>
      </c>
      <c r="M495" s="16" t="n">
        <v>0.51321044546851</v>
      </c>
      <c r="N495" s="16" t="n">
        <v>0.485960377305469</v>
      </c>
      <c r="O495" s="16" t="n">
        <v>-0.0895338050945786</v>
      </c>
      <c r="P495" s="16" t="n">
        <v>0.350608525214273</v>
      </c>
    </row>
    <row r="496" customFormat="false" ht="15" hidden="false" customHeight="false" outlineLevel="0" collapsed="false">
      <c r="A496" s="17" t="n">
        <v>891</v>
      </c>
      <c r="B496" s="6"/>
      <c r="C496" s="16" t="n">
        <v>0.593141733658374</v>
      </c>
      <c r="D496" s="16" t="n">
        <v>0.579371720957049</v>
      </c>
      <c r="E496" s="16" t="n">
        <v>0.59110343061956</v>
      </c>
      <c r="F496" s="16" t="n">
        <v>-0.238436381522297</v>
      </c>
      <c r="G496" s="16" t="n">
        <v>0.0304231708097055</v>
      </c>
      <c r="H496" s="6"/>
      <c r="I496" s="18" t="n">
        <v>-4.52713952191051E-005</v>
      </c>
      <c r="J496" s="18" t="n">
        <v>1.69154316654873E-005</v>
      </c>
      <c r="K496" s="16" t="n">
        <v>0.811431131592422</v>
      </c>
      <c r="L496" s="18" t="n">
        <v>1.22152715000383E-042</v>
      </c>
      <c r="M496" s="16" t="n">
        <v>0.509818228366616</v>
      </c>
      <c r="N496" s="16" t="n">
        <v>0.549092912122225</v>
      </c>
      <c r="O496" s="16" t="n">
        <v>-0.0891870412301515</v>
      </c>
      <c r="P496" s="16" t="n">
        <v>0.348851370387579</v>
      </c>
    </row>
    <row r="497" customFormat="false" ht="15" hidden="false" customHeight="false" outlineLevel="0" collapsed="false">
      <c r="A497" s="17" t="n">
        <v>892</v>
      </c>
      <c r="B497" s="6"/>
      <c r="C497" s="16" t="n">
        <v>0.593094504803711</v>
      </c>
      <c r="D497" s="16" t="n">
        <v>0.579379239653958</v>
      </c>
      <c r="E497" s="16" t="n">
        <v>0.590745007680492</v>
      </c>
      <c r="F497" s="16" t="n">
        <v>-0.237541998535787</v>
      </c>
      <c r="G497" s="16" t="n">
        <v>0.0310607624449787</v>
      </c>
      <c r="H497" s="6"/>
      <c r="I497" s="18" t="n">
        <v>-4.43558345927188E-005</v>
      </c>
      <c r="J497" s="18" t="n">
        <v>1.77242548496969E-005</v>
      </c>
      <c r="K497" s="16" t="n">
        <v>0.808653353814644</v>
      </c>
      <c r="L497" s="18" t="n">
        <v>1.72836737598121E-042</v>
      </c>
      <c r="M497" s="16" t="n">
        <v>0.510778289810548</v>
      </c>
      <c r="N497" s="16" t="n">
        <v>0.743312496511171</v>
      </c>
      <c r="O497" s="16" t="n">
        <v>-0.0888551438355795</v>
      </c>
      <c r="P497" s="16" t="n">
        <v>0.346442678285289</v>
      </c>
    </row>
    <row r="498" customFormat="false" ht="15" hidden="false" customHeight="false" outlineLevel="0" collapsed="false">
      <c r="A498" s="17" t="n">
        <v>893</v>
      </c>
      <c r="B498" s="6"/>
      <c r="C498" s="16" t="n">
        <v>0.59304660835806</v>
      </c>
      <c r="D498" s="16" t="n">
        <v>0.579387436072352</v>
      </c>
      <c r="E498" s="16" t="n">
        <v>0.590437788018433</v>
      </c>
      <c r="F498" s="16" t="n">
        <v>-0.236625831090927</v>
      </c>
      <c r="G498" s="16" t="n">
        <v>0.0317435208242024</v>
      </c>
      <c r="H498" s="6"/>
      <c r="I498" s="18" t="n">
        <v>-4.30085947602305E-005</v>
      </c>
      <c r="J498" s="18" t="n">
        <v>1.88588438551468E-005</v>
      </c>
      <c r="K498" s="16" t="n">
        <v>0.808013312852023</v>
      </c>
      <c r="L498" s="18" t="n">
        <v>3.10737006805999E-042</v>
      </c>
      <c r="M498" s="16" t="n">
        <v>0.531899641577061</v>
      </c>
      <c r="N498" s="16" t="n">
        <v>0.241669550444011</v>
      </c>
      <c r="O498" s="16" t="n">
        <v>-0.0885151317371799</v>
      </c>
      <c r="P498" s="16" t="n">
        <v>0.346825739646738</v>
      </c>
    </row>
    <row r="499" customFormat="false" ht="15" hidden="false" customHeight="false" outlineLevel="0" collapsed="false">
      <c r="A499" s="17" t="n">
        <v>894</v>
      </c>
      <c r="B499" s="6"/>
      <c r="C499" s="16" t="n">
        <v>0.592997065630996</v>
      </c>
      <c r="D499" s="16" t="n">
        <v>0.579397528341987</v>
      </c>
      <c r="E499" s="16" t="n">
        <v>0.59015616999488</v>
      </c>
      <c r="F499" s="16" t="n">
        <v>-0.235635429987188</v>
      </c>
      <c r="G499" s="16" t="n">
        <v>0.0325008990276866</v>
      </c>
      <c r="H499" s="6"/>
      <c r="I499" s="18" t="n">
        <v>-4.20358538843385E-005</v>
      </c>
      <c r="J499" s="18" t="n">
        <v>1.98672483512261E-005</v>
      </c>
      <c r="K499" s="16" t="n">
        <v>0.809203789042499</v>
      </c>
      <c r="L499" s="18" t="n">
        <v>2.72234187237494E-042</v>
      </c>
      <c r="M499" s="16" t="n">
        <v>0.547273425499232</v>
      </c>
      <c r="N499" s="16" t="n">
        <v>0.0956415365906888</v>
      </c>
      <c r="O499" s="16" t="n">
        <v>-0.0881475349127215</v>
      </c>
      <c r="P499" s="16" t="n">
        <v>0.348128980620294</v>
      </c>
    </row>
    <row r="500" customFormat="false" ht="15" hidden="false" customHeight="false" outlineLevel="0" collapsed="false">
      <c r="A500" s="17" t="n">
        <v>895</v>
      </c>
      <c r="B500" s="6"/>
      <c r="C500" s="16" t="n">
        <v>0.592946674197701</v>
      </c>
      <c r="D500" s="16" t="n">
        <v>0.579414116742873</v>
      </c>
      <c r="E500" s="16" t="n">
        <v>0.589887352790579</v>
      </c>
      <c r="F500" s="16" t="n">
        <v>-0.234513627057268</v>
      </c>
      <c r="G500" s="16" t="n">
        <v>0.0333369647147113</v>
      </c>
      <c r="H500" s="6"/>
      <c r="I500" s="18" t="n">
        <v>-4.13069581782238E-005</v>
      </c>
      <c r="J500" s="18" t="n">
        <v>2.07217044531953E-005</v>
      </c>
      <c r="K500" s="16" t="n">
        <v>0.809395801331285</v>
      </c>
      <c r="L500" s="18" t="n">
        <v>2.72234187237494E-042</v>
      </c>
      <c r="M500" s="16" t="n">
        <v>0.542716333845366</v>
      </c>
      <c r="N500" s="16" t="n">
        <v>0.146447759042942</v>
      </c>
      <c r="O500" s="16" t="n">
        <v>-0.0877311235522302</v>
      </c>
      <c r="P500" s="16" t="n">
        <v>0.348139692421473</v>
      </c>
    </row>
    <row r="501" customFormat="false" ht="15" hidden="false" customHeight="false" outlineLevel="0" collapsed="false">
      <c r="A501" s="17" t="n">
        <v>896</v>
      </c>
      <c r="B501" s="6"/>
      <c r="C501" s="16" t="n">
        <v>0.592906666210219</v>
      </c>
      <c r="D501" s="16" t="n">
        <v>0.579443456725222</v>
      </c>
      <c r="E501" s="16" t="n">
        <v>0.589464925755248</v>
      </c>
      <c r="F501" s="16" t="n">
        <v>-0.233364328190679</v>
      </c>
      <c r="G501" s="16" t="n">
        <v>0.0342098946908395</v>
      </c>
      <c r="H501" s="6"/>
      <c r="I501" s="18" t="n">
        <v>-4.05087298357059E-005</v>
      </c>
      <c r="J501" s="18" t="n">
        <v>2.19063175838045E-005</v>
      </c>
      <c r="K501" s="16" t="n">
        <v>0.807667690732207</v>
      </c>
      <c r="L501" s="18" t="n">
        <v>3.51265607094425E-042</v>
      </c>
      <c r="M501" s="16" t="n">
        <v>0.526881720430108</v>
      </c>
      <c r="N501" s="16" t="n">
        <v>0.300091552319151</v>
      </c>
      <c r="O501" s="16" t="n">
        <v>-0.0873044580468069</v>
      </c>
      <c r="P501" s="16" t="n">
        <v>0.346708034184809</v>
      </c>
    </row>
    <row r="502" customFormat="false" ht="15" hidden="false" customHeight="false" outlineLevel="0" collapsed="false">
      <c r="A502" s="17" t="n">
        <v>897</v>
      </c>
      <c r="B502" s="6"/>
      <c r="C502" s="16" t="n">
        <v>0.592873635061417</v>
      </c>
      <c r="D502" s="16" t="n">
        <v>0.579478514223847</v>
      </c>
      <c r="E502" s="16" t="n">
        <v>0.589068100358423</v>
      </c>
      <c r="F502" s="16" t="n">
        <v>-0.232238899148104</v>
      </c>
      <c r="G502" s="16" t="n">
        <v>0.0350838850945233</v>
      </c>
      <c r="H502" s="6"/>
      <c r="I502" s="18" t="n">
        <v>-3.93587589074176E-005</v>
      </c>
      <c r="J502" s="18" t="n">
        <v>2.42421897930966E-005</v>
      </c>
      <c r="K502" s="16" t="n">
        <v>0.808858166922683</v>
      </c>
      <c r="L502" s="18" t="n">
        <v>1.41968513372306E-042</v>
      </c>
      <c r="M502" s="16" t="n">
        <v>0.522401433691756</v>
      </c>
      <c r="N502" s="16" t="n">
        <v>0.333762826834691</v>
      </c>
      <c r="O502" s="16" t="n">
        <v>-0.0868866074044143</v>
      </c>
      <c r="P502" s="16" t="n">
        <v>0.346724686072115</v>
      </c>
    </row>
    <row r="503" customFormat="false" ht="15" hidden="false" customHeight="false" outlineLevel="0" collapsed="false">
      <c r="A503" s="17" t="n">
        <v>898</v>
      </c>
      <c r="B503" s="6"/>
      <c r="C503" s="16" t="n">
        <v>0.59284036671416</v>
      </c>
      <c r="D503" s="16" t="n">
        <v>0.579510126782748</v>
      </c>
      <c r="E503" s="16" t="n">
        <v>0.588940092165899</v>
      </c>
      <c r="F503" s="16" t="n">
        <v>-0.231155960791855</v>
      </c>
      <c r="G503" s="16" t="n">
        <v>0.0359668191768899</v>
      </c>
      <c r="H503" s="6"/>
      <c r="I503" s="18" t="n">
        <v>-3.72945383846092E-005</v>
      </c>
      <c r="J503" s="18" t="n">
        <v>2.71862807074378E-005</v>
      </c>
      <c r="K503" s="16" t="n">
        <v>0.805875576036866</v>
      </c>
      <c r="L503" s="18" t="n">
        <v>2.81406937345455E-042</v>
      </c>
      <c r="M503" s="16" t="n">
        <v>0.530606758832565</v>
      </c>
      <c r="N503" s="16" t="n">
        <v>0.186980293641083</v>
      </c>
      <c r="O503" s="16" t="n">
        <v>-0.086484489454777</v>
      </c>
      <c r="P503" s="16" t="n">
        <v>0.344120348816113</v>
      </c>
    </row>
    <row r="504" customFormat="false" ht="15" hidden="false" customHeight="false" outlineLevel="0" collapsed="false">
      <c r="A504" s="17" t="n">
        <v>899</v>
      </c>
      <c r="B504" s="6"/>
      <c r="C504" s="16" t="n">
        <v>0.592803856518857</v>
      </c>
      <c r="D504" s="16" t="n">
        <v>0.57953764658058</v>
      </c>
      <c r="E504" s="16" t="n">
        <v>0.588607270865335</v>
      </c>
      <c r="F504" s="16" t="n">
        <v>-0.230068965222016</v>
      </c>
      <c r="G504" s="16" t="n">
        <v>0.0368960966951321</v>
      </c>
      <c r="H504" s="6"/>
      <c r="I504" s="18" t="n">
        <v>-3.47832238943948E-005</v>
      </c>
      <c r="J504" s="18" t="n">
        <v>2.97978793339719E-005</v>
      </c>
      <c r="K504" s="16" t="n">
        <v>0.799014336917563</v>
      </c>
      <c r="L504" s="18" t="n">
        <v>8.17773670747149E-041</v>
      </c>
      <c r="M504" s="16" t="n">
        <v>0.52873783922171</v>
      </c>
      <c r="N504" s="16" t="n">
        <v>0.183289848914985</v>
      </c>
      <c r="O504" s="16" t="n">
        <v>-0.0860808224642455</v>
      </c>
      <c r="P504" s="16" t="n">
        <v>0.339419858279253</v>
      </c>
    </row>
    <row r="505" customFormat="false" ht="15" hidden="false" customHeight="false" outlineLevel="0" collapsed="false">
      <c r="A505" s="17" t="n">
        <v>900</v>
      </c>
      <c r="B505" s="6"/>
      <c r="C505" s="16" t="n">
        <v>0.592768880083476</v>
      </c>
      <c r="D505" s="16" t="n">
        <v>0.579566646347649</v>
      </c>
      <c r="E505" s="16" t="n">
        <v>0.588300051203277</v>
      </c>
      <c r="F505" s="16" t="n">
        <v>-0.228980368158054</v>
      </c>
      <c r="G505" s="16" t="n">
        <v>0.0378705095416823</v>
      </c>
      <c r="H505" s="6"/>
      <c r="I505" s="18" t="n">
        <v>-3.24902722367351E-005</v>
      </c>
      <c r="J505" s="18" t="n">
        <v>3.14956182421006E-005</v>
      </c>
      <c r="K505" s="16" t="n">
        <v>0.792575524833589</v>
      </c>
      <c r="L505" s="18" t="n">
        <v>6.54425684515366E-039</v>
      </c>
      <c r="M505" s="16" t="n">
        <v>0.518253968253968</v>
      </c>
      <c r="N505" s="16" t="n">
        <v>0.796130230775504</v>
      </c>
      <c r="O505" s="16" t="n">
        <v>-0.0856765182503179</v>
      </c>
      <c r="P505" s="16" t="n">
        <v>0.335204366347435</v>
      </c>
    </row>
    <row r="506" customFormat="false" ht="15" hidden="false" customHeight="false" outlineLevel="0" collapsed="false">
      <c r="A506" s="17" t="n">
        <v>901</v>
      </c>
      <c r="B506" s="6"/>
      <c r="C506" s="16" t="n">
        <v>0.592736713234001</v>
      </c>
      <c r="D506" s="16" t="n">
        <v>0.579596810302137</v>
      </c>
      <c r="E506" s="16" t="n">
        <v>0.588069636456733</v>
      </c>
      <c r="F506" s="16" t="n">
        <v>-0.227915485023096</v>
      </c>
      <c r="G506" s="16" t="n">
        <v>0.0388478887881803</v>
      </c>
      <c r="H506" s="6"/>
      <c r="I506" s="18" t="n">
        <v>-3.05467291564343E-005</v>
      </c>
      <c r="J506" s="18" t="n">
        <v>3.27396931860774E-005</v>
      </c>
      <c r="K506" s="16" t="n">
        <v>0.788952892985151</v>
      </c>
      <c r="L506" s="18" t="n">
        <v>1.7323434619444E-037</v>
      </c>
      <c r="M506" s="16" t="n">
        <v>0.559831029185868</v>
      </c>
      <c r="N506" s="16" t="n">
        <v>0.0770570048666055</v>
      </c>
      <c r="O506" s="16" t="n">
        <v>-0.085280980415696</v>
      </c>
      <c r="P506" s="16" t="n">
        <v>0.33336080807568</v>
      </c>
    </row>
    <row r="507" customFormat="false" ht="15" hidden="false" customHeight="false" outlineLevel="0" collapsed="false">
      <c r="A507" s="17" t="n">
        <v>902</v>
      </c>
      <c r="B507" s="6"/>
      <c r="C507" s="16" t="n">
        <v>0.592705139415126</v>
      </c>
      <c r="D507" s="16" t="n">
        <v>0.579626009235734</v>
      </c>
      <c r="E507" s="16" t="n">
        <v>0.587890424987199</v>
      </c>
      <c r="F507" s="16" t="n">
        <v>-0.226861800209378</v>
      </c>
      <c r="G507" s="16" t="n">
        <v>0.039842209275237</v>
      </c>
      <c r="H507" s="6"/>
      <c r="I507" s="18" t="n">
        <v>-2.92237636872173E-005</v>
      </c>
      <c r="J507" s="18" t="n">
        <v>3.33296205440886E-005</v>
      </c>
      <c r="K507" s="16" t="n">
        <v>0.785688684075781</v>
      </c>
      <c r="L507" s="18" t="n">
        <v>2.6378382703346E-036</v>
      </c>
      <c r="M507" s="16" t="n">
        <v>0.558282130056324</v>
      </c>
      <c r="N507" s="16" t="n">
        <v>0.0908183416771532</v>
      </c>
      <c r="O507" s="16" t="n">
        <v>-0.0848895623699146</v>
      </c>
      <c r="P507" s="16" t="n">
        <v>0.331223420105197</v>
      </c>
    </row>
    <row r="508" customFormat="false" ht="15" hidden="false" customHeight="false" outlineLevel="0" collapsed="false">
      <c r="A508" s="17" t="n">
        <v>903</v>
      </c>
      <c r="B508" s="6"/>
      <c r="C508" s="16" t="n">
        <v>0.592673873103685</v>
      </c>
      <c r="D508" s="16" t="n">
        <v>0.579658425775197</v>
      </c>
      <c r="E508" s="16" t="n">
        <v>0.587596006144393</v>
      </c>
      <c r="F508" s="16" t="n">
        <v>-0.225754714092555</v>
      </c>
      <c r="G508" s="16" t="n">
        <v>0.0408589743156997</v>
      </c>
      <c r="H508" s="6"/>
      <c r="I508" s="18" t="n">
        <v>-2.86341321724629E-005</v>
      </c>
      <c r="J508" s="18" t="n">
        <v>3.34109365927372E-005</v>
      </c>
      <c r="K508" s="16" t="n">
        <v>0.781426011264721</v>
      </c>
      <c r="L508" s="18" t="n">
        <v>4.66721154683373E-035</v>
      </c>
      <c r="M508" s="16" t="n">
        <v>0.500345622119816</v>
      </c>
      <c r="N508" s="16" t="n">
        <v>0.967041531026803</v>
      </c>
      <c r="O508" s="16" t="n">
        <v>-0.0844782647110767</v>
      </c>
      <c r="P508" s="16" t="n">
        <v>0.328188946213361</v>
      </c>
    </row>
    <row r="509" customFormat="false" ht="15" hidden="false" customHeight="false" outlineLevel="0" collapsed="false">
      <c r="A509" s="17" t="n">
        <v>904</v>
      </c>
      <c r="B509" s="6"/>
      <c r="C509" s="16" t="n">
        <v>0.592646491926952</v>
      </c>
      <c r="D509" s="16" t="n">
        <v>0.579695850111116</v>
      </c>
      <c r="E509" s="16" t="n">
        <v>0.58731438812084</v>
      </c>
      <c r="F509" s="16" t="n">
        <v>-0.224648985346182</v>
      </c>
      <c r="G509" s="16" t="n">
        <v>0.0419467813934581</v>
      </c>
      <c r="H509" s="6"/>
      <c r="I509" s="18" t="n">
        <v>-2.88927881165727E-005</v>
      </c>
      <c r="J509" s="18" t="n">
        <v>3.32061932645547E-005</v>
      </c>
      <c r="K509" s="16" t="n">
        <v>0.778097798259089</v>
      </c>
      <c r="L509" s="18" t="n">
        <v>4.97912336260759E-034</v>
      </c>
      <c r="M509" s="16" t="n">
        <v>0.556374807987711</v>
      </c>
      <c r="N509" s="16" t="n">
        <v>0.0448301858242565</v>
      </c>
      <c r="O509" s="16" t="n">
        <v>-0.0840674282280699</v>
      </c>
      <c r="P509" s="16" t="n">
        <v>0.325647617365351</v>
      </c>
    </row>
    <row r="510" customFormat="false" ht="15" hidden="false" customHeight="false" outlineLevel="0" collapsed="false">
      <c r="A510" s="17" t="n">
        <v>905</v>
      </c>
      <c r="B510" s="6"/>
      <c r="C510" s="16" t="n">
        <v>0.59262419448919</v>
      </c>
      <c r="D510" s="16" t="n">
        <v>0.579735210318411</v>
      </c>
      <c r="E510" s="16" t="n">
        <v>0.586994367639529</v>
      </c>
      <c r="F510" s="16" t="n">
        <v>-0.223620940896115</v>
      </c>
      <c r="G510" s="16" t="n">
        <v>0.0429800105995941</v>
      </c>
      <c r="H510" s="6"/>
      <c r="I510" s="18" t="n">
        <v>-2.98064218977969E-005</v>
      </c>
      <c r="J510" s="18" t="n">
        <v>3.33389026971368E-005</v>
      </c>
      <c r="K510" s="16" t="n">
        <v>0.780325140809012</v>
      </c>
      <c r="L510" s="18" t="n">
        <v>1.02548918818623E-034</v>
      </c>
      <c r="M510" s="16" t="n">
        <v>0.58721198156682</v>
      </c>
      <c r="N510" s="16" t="n">
        <v>0.00249828505735085</v>
      </c>
      <c r="O510" s="16" t="n">
        <v>-0.0836854170863427</v>
      </c>
      <c r="P510" s="16" t="n">
        <v>0.327180263425796</v>
      </c>
    </row>
    <row r="511" customFormat="false" ht="15" hidden="false" customHeight="false" outlineLevel="0" collapsed="false">
      <c r="A511" s="17" t="n">
        <v>906</v>
      </c>
      <c r="B511" s="6"/>
      <c r="C511" s="16" t="n">
        <v>0.592606927839918</v>
      </c>
      <c r="D511" s="16" t="n">
        <v>0.579775708752904</v>
      </c>
      <c r="E511" s="16" t="n">
        <v>0.586853558627752</v>
      </c>
      <c r="F511" s="16" t="n">
        <v>-0.22266594244864</v>
      </c>
      <c r="G511" s="16" t="n">
        <v>0.0439279073249357</v>
      </c>
      <c r="H511" s="6"/>
      <c r="I511" s="18" t="n">
        <v>-3.10775036186862E-005</v>
      </c>
      <c r="J511" s="18" t="n">
        <v>3.31325317432719E-005</v>
      </c>
      <c r="K511" s="16" t="n">
        <v>0.781874039938556</v>
      </c>
      <c r="L511" s="18" t="n">
        <v>1.11472724152788E-035</v>
      </c>
      <c r="M511" s="16" t="n">
        <v>0.578097798259089</v>
      </c>
      <c r="N511" s="16" t="n">
        <v>0.00679855959053443</v>
      </c>
      <c r="O511" s="16" t="n">
        <v>-0.0833305160530301</v>
      </c>
      <c r="P511" s="16" t="n">
        <v>0.327768343305523</v>
      </c>
    </row>
    <row r="512" customFormat="false" ht="15" hidden="false" customHeight="false" outlineLevel="0" collapsed="false">
      <c r="A512" s="17" t="n">
        <v>907</v>
      </c>
      <c r="B512" s="6"/>
      <c r="C512" s="16" t="n">
        <v>0.592586143090829</v>
      </c>
      <c r="D512" s="16" t="n">
        <v>0.57981284970995</v>
      </c>
      <c r="E512" s="16" t="n">
        <v>0.586712749615975</v>
      </c>
      <c r="F512" s="16" t="n">
        <v>-0.221680819896265</v>
      </c>
      <c r="G512" s="16" t="n">
        <v>0.0449532300053062</v>
      </c>
      <c r="H512" s="6"/>
      <c r="I512" s="18" t="n">
        <v>-3.2408093684334E-005</v>
      </c>
      <c r="J512" s="18" t="n">
        <v>3.2382593896633E-005</v>
      </c>
      <c r="K512" s="16" t="n">
        <v>0.78352534562212</v>
      </c>
      <c r="L512" s="18" t="n">
        <v>1.82685280852398E-036</v>
      </c>
      <c r="M512" s="16" t="n">
        <v>0.582091653865847</v>
      </c>
      <c r="N512" s="16" t="n">
        <v>0.00338787413967713</v>
      </c>
      <c r="O512" s="16" t="n">
        <v>-0.0829643869322273</v>
      </c>
      <c r="P512" s="16" t="n">
        <v>0.328624064753784</v>
      </c>
    </row>
    <row r="513" customFormat="false" ht="15" hidden="false" customHeight="false" outlineLevel="0" collapsed="false">
      <c r="A513" s="17" t="n">
        <v>908</v>
      </c>
      <c r="B513" s="6"/>
      <c r="C513" s="16" t="n">
        <v>0.592557930247689</v>
      </c>
      <c r="D513" s="16" t="n">
        <v>0.57984657070596</v>
      </c>
      <c r="E513" s="16" t="n">
        <v>0.586431131592422</v>
      </c>
      <c r="F513" s="16" t="n">
        <v>-0.220614225675597</v>
      </c>
      <c r="G513" s="16" t="n">
        <v>0.0460796806152108</v>
      </c>
      <c r="H513" s="6"/>
      <c r="I513" s="18" t="n">
        <v>-3.38699068895577E-005</v>
      </c>
      <c r="J513" s="18" t="n">
        <v>3.10810245045778E-005</v>
      </c>
      <c r="K513" s="16" t="n">
        <v>0.786751152073733</v>
      </c>
      <c r="L513" s="18" t="n">
        <v>7.29953411930221E-037</v>
      </c>
      <c r="M513" s="16" t="n">
        <v>0.592882744495648</v>
      </c>
      <c r="N513" s="16" t="n">
        <v>0.0017781403375914</v>
      </c>
      <c r="O513" s="16" t="n">
        <v>-0.0825679403004542</v>
      </c>
      <c r="P513" s="16" t="n">
        <v>0.331122859226806</v>
      </c>
    </row>
    <row r="514" customFormat="false" ht="15" hidden="false" customHeight="false" outlineLevel="0" collapsed="false">
      <c r="A514" s="17" t="n">
        <v>909</v>
      </c>
      <c r="B514" s="6"/>
      <c r="C514" s="16" t="n">
        <v>0.592522880443373</v>
      </c>
      <c r="D514" s="16" t="n">
        <v>0.579878148922273</v>
      </c>
      <c r="E514" s="16" t="n">
        <v>0.586187916026626</v>
      </c>
      <c r="F514" s="16" t="n">
        <v>-0.219457221903768</v>
      </c>
      <c r="G514" s="16" t="n">
        <v>0.0472942122456906</v>
      </c>
      <c r="H514" s="6"/>
      <c r="I514" s="18" t="n">
        <v>-3.68636084602556E-005</v>
      </c>
      <c r="J514" s="18" t="n">
        <v>2.80375845614582E-005</v>
      </c>
      <c r="K514" s="16" t="n">
        <v>0.782539682539683</v>
      </c>
      <c r="L514" s="18" t="n">
        <v>3.19165543576953E-036</v>
      </c>
      <c r="M514" s="16" t="n">
        <v>0.603942652329749</v>
      </c>
      <c r="N514" s="18" t="n">
        <v>0.00053465222730756</v>
      </c>
      <c r="O514" s="16" t="n">
        <v>-0.0821378446622022</v>
      </c>
      <c r="P514" s="16" t="n">
        <v>0.327678300734755</v>
      </c>
    </row>
    <row r="515" customFormat="false" ht="15" hidden="false" customHeight="false" outlineLevel="0" collapsed="false">
      <c r="A515" s="17" t="n">
        <v>910</v>
      </c>
      <c r="B515" s="6"/>
      <c r="C515" s="16" t="n">
        <v>0.592484012857574</v>
      </c>
      <c r="D515" s="16" t="n">
        <v>0.579909453312971</v>
      </c>
      <c r="E515" s="16" t="n">
        <v>0.585829493087558</v>
      </c>
      <c r="F515" s="16" t="n">
        <v>-0.218241026697591</v>
      </c>
      <c r="G515" s="16" t="n">
        <v>0.0486006328845039</v>
      </c>
      <c r="H515" s="6"/>
      <c r="I515" s="18" t="n">
        <v>-4.25661240385791E-005</v>
      </c>
      <c r="J515" s="18" t="n">
        <v>2.2977227815935E-005</v>
      </c>
      <c r="K515" s="16" t="n">
        <v>0.782206861239119</v>
      </c>
      <c r="L515" s="18" t="n">
        <v>2.469159668047E-036</v>
      </c>
      <c r="M515" s="16" t="n">
        <v>0.628328213005632</v>
      </c>
      <c r="N515" s="18" t="n">
        <v>1.80719828428671E-005</v>
      </c>
      <c r="O515" s="16" t="n">
        <v>-0.0816856961832593</v>
      </c>
      <c r="P515" s="16" t="n">
        <v>0.326863601099184</v>
      </c>
    </row>
    <row r="516" customFormat="false" ht="15" hidden="false" customHeight="false" outlineLevel="0" collapsed="false">
      <c r="A516" s="17" t="n">
        <v>911</v>
      </c>
      <c r="B516" s="6"/>
      <c r="C516" s="16" t="n">
        <v>0.592441107010779</v>
      </c>
      <c r="D516" s="16" t="n">
        <v>0.57993822181489</v>
      </c>
      <c r="E516" s="16" t="n">
        <v>0.585509472606247</v>
      </c>
      <c r="F516" s="16" t="n">
        <v>-0.217017638772026</v>
      </c>
      <c r="G516" s="16" t="n">
        <v>0.0499752783399227</v>
      </c>
      <c r="H516" s="6"/>
      <c r="I516" s="18" t="n">
        <v>-5.0090626728184E-005</v>
      </c>
      <c r="J516" s="18" t="n">
        <v>1.67255680394515E-005</v>
      </c>
      <c r="K516" s="16" t="n">
        <v>0.78589349718382</v>
      </c>
      <c r="L516" s="18" t="n">
        <v>2.29623594772988E-037</v>
      </c>
      <c r="M516" s="16" t="n">
        <v>0.647452636968766</v>
      </c>
      <c r="N516" s="18" t="n">
        <v>1.93957588008727E-006</v>
      </c>
      <c r="O516" s="16" t="n">
        <v>-0.0812308227567875</v>
      </c>
      <c r="P516" s="16" t="n">
        <v>0.329647872659285</v>
      </c>
    </row>
    <row r="517" customFormat="false" ht="15" hidden="false" customHeight="false" outlineLevel="0" collapsed="false">
      <c r="A517" s="17" t="n">
        <v>912</v>
      </c>
      <c r="B517" s="6"/>
      <c r="C517" s="16" t="n">
        <v>0.592397531332336</v>
      </c>
      <c r="D517" s="16" t="n">
        <v>0.579963020057427</v>
      </c>
      <c r="E517" s="16" t="n">
        <v>0.585138248847926</v>
      </c>
      <c r="F517" s="16" t="n">
        <v>-0.215846596109883</v>
      </c>
      <c r="G517" s="16" t="n">
        <v>0.0512996274366518</v>
      </c>
      <c r="H517" s="6"/>
      <c r="I517" s="18" t="n">
        <v>-5.79115341255182E-005</v>
      </c>
      <c r="J517" s="18" t="n">
        <v>1.01758301039352E-005</v>
      </c>
      <c r="K517" s="16" t="n">
        <v>0.78873527905786</v>
      </c>
      <c r="L517" s="18" t="n">
        <v>4.54442250401898E-038</v>
      </c>
      <c r="M517" s="16" t="n">
        <v>0.630440348182284</v>
      </c>
      <c r="N517" s="18" t="n">
        <v>4.77792350313324E-005</v>
      </c>
      <c r="O517" s="16" t="n">
        <v>-0.0807953645055779</v>
      </c>
      <c r="P517" s="16" t="n">
        <v>0.331364287027415</v>
      </c>
    </row>
    <row r="518" customFormat="false" ht="15" hidden="false" customHeight="false" outlineLevel="0" collapsed="false">
      <c r="A518" s="17" t="n">
        <v>913</v>
      </c>
      <c r="B518" s="6"/>
      <c r="C518" s="16" t="n">
        <v>0.592347875011416</v>
      </c>
      <c r="D518" s="16" t="n">
        <v>0.579980336431971</v>
      </c>
      <c r="E518" s="16" t="n">
        <v>0.584907834101383</v>
      </c>
      <c r="F518" s="16" t="n">
        <v>-0.214701244153692</v>
      </c>
      <c r="G518" s="16" t="n">
        <v>0.0526666413544756</v>
      </c>
      <c r="H518" s="6"/>
      <c r="I518" s="18" t="n">
        <v>-6.65637311832181E-005</v>
      </c>
      <c r="J518" s="18" t="n">
        <v>2.52189741166676E-006</v>
      </c>
      <c r="K518" s="16" t="n">
        <v>0.78636712749616</v>
      </c>
      <c r="L518" s="18" t="n">
        <v>1.40186282892036E-037</v>
      </c>
      <c r="M518" s="16" t="n">
        <v>0.599641577060932</v>
      </c>
      <c r="N518" s="16" t="n">
        <v>0.00415373386396255</v>
      </c>
      <c r="O518" s="16" t="n">
        <v>-0.0803694147164592</v>
      </c>
      <c r="P518" s="16" t="n">
        <v>0.33057352066539</v>
      </c>
    </row>
    <row r="519" customFormat="false" ht="15" hidden="false" customHeight="false" outlineLevel="0" collapsed="false">
      <c r="A519" s="17" t="n">
        <v>914</v>
      </c>
      <c r="B519" s="6"/>
      <c r="C519" s="16" t="n">
        <v>0.592287194886758</v>
      </c>
      <c r="D519" s="16" t="n">
        <v>0.579987857375987</v>
      </c>
      <c r="E519" s="16" t="n">
        <v>0.584600614439324</v>
      </c>
      <c r="F519" s="16" t="n">
        <v>-0.213561254669557</v>
      </c>
      <c r="G519" s="16" t="n">
        <v>0.0539922253069988</v>
      </c>
      <c r="H519" s="6"/>
      <c r="I519" s="18" t="n">
        <v>-7.63315378010692E-005</v>
      </c>
      <c r="J519" s="18" t="n">
        <v>-6.58734431317044E-006</v>
      </c>
      <c r="K519" s="16" t="n">
        <v>0.783499743983615</v>
      </c>
      <c r="L519" s="18" t="n">
        <v>1.34690906305212E-036</v>
      </c>
      <c r="M519" s="16" t="n">
        <v>0.58826164874552</v>
      </c>
      <c r="N519" s="16" t="n">
        <v>0.0126117416088189</v>
      </c>
      <c r="O519" s="16" t="n">
        <v>-0.0799454154741983</v>
      </c>
      <c r="P519" s="16" t="n">
        <v>0.329422191775032</v>
      </c>
    </row>
    <row r="520" customFormat="false" ht="15" hidden="false" customHeight="false" outlineLevel="0" collapsed="false">
      <c r="A520" s="17" t="n">
        <v>915</v>
      </c>
      <c r="B520" s="6"/>
      <c r="C520" s="16" t="n">
        <v>0.592214208522318</v>
      </c>
      <c r="D520" s="16" t="n">
        <v>0.579982816031133</v>
      </c>
      <c r="E520" s="16" t="n">
        <v>0.584280593958013</v>
      </c>
      <c r="F520" s="16" t="n">
        <v>-0.212438620420534</v>
      </c>
      <c r="G520" s="16" t="n">
        <v>0.0553522167643575</v>
      </c>
      <c r="H520" s="6"/>
      <c r="I520" s="18" t="n">
        <v>-8.71347977271151E-005</v>
      </c>
      <c r="J520" s="18" t="n">
        <v>-1.70112459628344E-005</v>
      </c>
      <c r="K520" s="16" t="n">
        <v>0.780990783410138</v>
      </c>
      <c r="L520" s="18" t="n">
        <v>2.18924742723818E-035</v>
      </c>
      <c r="M520" s="16" t="n">
        <v>0.588645673323093</v>
      </c>
      <c r="N520" s="16" t="n">
        <v>0.00973592997383953</v>
      </c>
      <c r="O520" s="16" t="n">
        <v>-0.0795278287959757</v>
      </c>
      <c r="P520" s="16" t="n">
        <v>0.327669987100873</v>
      </c>
    </row>
    <row r="521" customFormat="false" ht="15" hidden="false" customHeight="false" outlineLevel="0" collapsed="false">
      <c r="A521" s="17" t="n">
        <v>916</v>
      </c>
      <c r="B521" s="6"/>
      <c r="C521" s="16" t="n">
        <v>0.592127333706108</v>
      </c>
      <c r="D521" s="16" t="n">
        <v>0.579964650115272</v>
      </c>
      <c r="E521" s="16" t="n">
        <v>0.583909370199693</v>
      </c>
      <c r="F521" s="16" t="n">
        <v>-0.211299913802085</v>
      </c>
      <c r="G521" s="16" t="n">
        <v>0.0568073469116793</v>
      </c>
      <c r="H521" s="6"/>
      <c r="I521" s="18" t="n">
        <v>-9.87260933986886E-005</v>
      </c>
      <c r="J521" s="18" t="n">
        <v>-2.83583799552885E-005</v>
      </c>
      <c r="K521" s="16" t="n">
        <v>0.775678443420379</v>
      </c>
      <c r="L521" s="18" t="n">
        <v>1.02138345309291E-033</v>
      </c>
      <c r="M521" s="16" t="n">
        <v>0.595276497695853</v>
      </c>
      <c r="N521" s="16" t="n">
        <v>0.00294925735600003</v>
      </c>
      <c r="O521" s="16" t="n">
        <v>-0.079104220897202</v>
      </c>
      <c r="P521" s="16" t="n">
        <v>0.324115047392237</v>
      </c>
    </row>
    <row r="522" customFormat="false" ht="15" hidden="false" customHeight="false" outlineLevel="0" collapsed="false">
      <c r="A522" s="17" t="n">
        <v>917</v>
      </c>
      <c r="B522" s="6"/>
      <c r="C522" s="16" t="n">
        <v>0.592025649314581</v>
      </c>
      <c r="D522" s="16" t="n">
        <v>0.57993366586693</v>
      </c>
      <c r="E522" s="16" t="n">
        <v>0.583614951356887</v>
      </c>
      <c r="F522" s="16" t="n">
        <v>-0.210121546560844</v>
      </c>
      <c r="G522" s="16" t="n">
        <v>0.0583536298490157</v>
      </c>
      <c r="H522" s="6"/>
      <c r="I522" s="18" t="n">
        <v>-0.000111855181302833</v>
      </c>
      <c r="J522" s="18" t="n">
        <v>-4.06810656751987E-005</v>
      </c>
      <c r="K522" s="16" t="n">
        <v>0.773335893497184</v>
      </c>
      <c r="L522" s="18" t="n">
        <v>2.49058889494283E-032</v>
      </c>
      <c r="M522" s="16" t="n">
        <v>0.599590373783922</v>
      </c>
      <c r="N522" s="18" t="n">
        <v>0.000796547543276447</v>
      </c>
      <c r="O522" s="16" t="n">
        <v>-0.078665813812996</v>
      </c>
      <c r="P522" s="16" t="n">
        <v>0.32262143234343</v>
      </c>
    </row>
    <row r="523" customFormat="false" ht="15" hidden="false" customHeight="false" outlineLevel="0" collapsed="false">
      <c r="A523" s="17" t="n">
        <v>918</v>
      </c>
      <c r="B523" s="6"/>
      <c r="C523" s="16" t="n">
        <v>0.591908262587506</v>
      </c>
      <c r="D523" s="16" t="n">
        <v>0.579888685870055</v>
      </c>
      <c r="E523" s="16" t="n">
        <v>0.583333333333333</v>
      </c>
      <c r="F523" s="16" t="n">
        <v>-0.208926119515795</v>
      </c>
      <c r="G523" s="16" t="n">
        <v>0.0599165544344749</v>
      </c>
      <c r="H523" s="6"/>
      <c r="I523" s="18" t="n">
        <v>-0.000126823769406346</v>
      </c>
      <c r="J523" s="18" t="n">
        <v>-5.44373687661272E-005</v>
      </c>
      <c r="K523" s="16" t="n">
        <v>0.770481310803892</v>
      </c>
      <c r="L523" s="18" t="n">
        <v>9.78054673754578E-031</v>
      </c>
      <c r="M523" s="16" t="n">
        <v>0.595353302611367</v>
      </c>
      <c r="N523" s="16" t="n">
        <v>0.0011742978250344</v>
      </c>
      <c r="O523" s="16" t="n">
        <v>-0.0782210130522643</v>
      </c>
      <c r="P523" s="16" t="n">
        <v>0.321174771586351</v>
      </c>
    </row>
    <row r="524" customFormat="false" ht="15" hidden="false" customHeight="false" outlineLevel="0" collapsed="false">
      <c r="A524" s="17" t="n">
        <v>919</v>
      </c>
      <c r="B524" s="6"/>
      <c r="C524" s="16" t="n">
        <v>0.591776394641052</v>
      </c>
      <c r="D524" s="16" t="n">
        <v>0.579827340297037</v>
      </c>
      <c r="E524" s="16" t="n">
        <v>0.582962109575013</v>
      </c>
      <c r="F524" s="16" t="n">
        <v>-0.207760820096676</v>
      </c>
      <c r="G524" s="16" t="n">
        <v>0.0614822359002258</v>
      </c>
      <c r="H524" s="6"/>
      <c r="I524" s="18" t="n">
        <v>-0.000143557208297964</v>
      </c>
      <c r="J524" s="18" t="n">
        <v>-6.92813561958729E-005</v>
      </c>
      <c r="K524" s="16" t="n">
        <v>0.769969278033794</v>
      </c>
      <c r="L524" s="18" t="n">
        <v>2.22256303040791E-029</v>
      </c>
      <c r="M524" s="16" t="n">
        <v>0.594393241167435</v>
      </c>
      <c r="N524" s="16" t="n">
        <v>0.00202335342151199</v>
      </c>
      <c r="O524" s="16" t="n">
        <v>-0.0777873773674288</v>
      </c>
      <c r="P524" s="16" t="n">
        <v>0.321852179685871</v>
      </c>
    </row>
    <row r="525" customFormat="false" ht="15" hidden="false" customHeight="false" outlineLevel="0" collapsed="false">
      <c r="A525" s="17" t="n">
        <v>920</v>
      </c>
      <c r="B525" s="6"/>
      <c r="C525" s="16" t="n">
        <v>0.591630929810923</v>
      </c>
      <c r="D525" s="16" t="n">
        <v>0.579754444666467</v>
      </c>
      <c r="E525" s="16" t="n">
        <v>0.582770097286226</v>
      </c>
      <c r="F525" s="16" t="n">
        <v>-0.206570557141039</v>
      </c>
      <c r="G525" s="16" t="n">
        <v>0.063151735457215</v>
      </c>
      <c r="H525" s="6"/>
      <c r="I525" s="18" t="n">
        <v>-0.000161889056906627</v>
      </c>
      <c r="J525" s="18" t="n">
        <v>-8.46850911537152E-005</v>
      </c>
      <c r="K525" s="16" t="n">
        <v>0.77405273937532</v>
      </c>
      <c r="L525" s="18" t="n">
        <v>8.23446867843744E-029</v>
      </c>
      <c r="M525" s="16" t="n">
        <v>0.598438300051203</v>
      </c>
      <c r="N525" s="16" t="n">
        <v>0.00188479408741937</v>
      </c>
      <c r="O525" s="16" t="n">
        <v>-0.0773444065755447</v>
      </c>
      <c r="P525" s="16" t="n">
        <v>0.327621578546726</v>
      </c>
    </row>
    <row r="526" customFormat="false" ht="15" hidden="false" customHeight="false" outlineLevel="0" collapsed="false">
      <c r="A526" s="17" t="n">
        <v>921</v>
      </c>
      <c r="B526" s="6"/>
      <c r="C526" s="16" t="n">
        <v>0.591471378467685</v>
      </c>
      <c r="D526" s="16" t="n">
        <v>0.579669742149845</v>
      </c>
      <c r="E526" s="16" t="n">
        <v>0.582514080901178</v>
      </c>
      <c r="F526" s="16" t="n">
        <v>-0.20536121443276</v>
      </c>
      <c r="G526" s="16" t="n">
        <v>0.0648368338512327</v>
      </c>
      <c r="H526" s="6"/>
      <c r="I526" s="18" t="n">
        <v>-0.000181430357756746</v>
      </c>
      <c r="J526" s="18" t="n">
        <v>-0.000101633351039949</v>
      </c>
      <c r="K526" s="16" t="n">
        <v>0.775217613927291</v>
      </c>
      <c r="L526" s="18" t="n">
        <v>6.3691018887693E-028</v>
      </c>
      <c r="M526" s="16" t="n">
        <v>0.606720430107527</v>
      </c>
      <c r="N526" s="16" t="n">
        <v>0.0011742978250344</v>
      </c>
      <c r="O526" s="16" t="n">
        <v>-0.0768942881073824</v>
      </c>
      <c r="P526" s="16" t="n">
        <v>0.3297798558314</v>
      </c>
    </row>
    <row r="527" customFormat="false" ht="15" hidden="false" customHeight="false" outlineLevel="0" collapsed="false">
      <c r="A527" s="17" t="n">
        <v>922</v>
      </c>
      <c r="B527" s="6"/>
      <c r="C527" s="16" t="n">
        <v>0.591296852432775</v>
      </c>
      <c r="D527" s="16" t="n">
        <v>0.579568870515316</v>
      </c>
      <c r="E527" s="16" t="n">
        <v>0.582194060419867</v>
      </c>
      <c r="F527" s="16" t="n">
        <v>-0.204170441541299</v>
      </c>
      <c r="G527" s="16" t="n">
        <v>0.0665778119457672</v>
      </c>
      <c r="H527" s="6"/>
      <c r="I527" s="18" t="n">
        <v>-0.000201879647010525</v>
      </c>
      <c r="J527" s="18" t="n">
        <v>-0.000119846374793434</v>
      </c>
      <c r="K527" s="16" t="n">
        <v>0.772823860727087</v>
      </c>
      <c r="L527" s="18" t="n">
        <v>2.0638579327898E-026</v>
      </c>
      <c r="M527" s="16" t="n">
        <v>0.611648745519713</v>
      </c>
      <c r="N527" s="18" t="n">
        <v>0.000742847695300623</v>
      </c>
      <c r="O527" s="16" t="n">
        <v>-0.076451035397477</v>
      </c>
      <c r="P527" s="16" t="n">
        <v>0.328705376985106</v>
      </c>
    </row>
    <row r="528" customFormat="false" ht="15" hidden="false" customHeight="false" outlineLevel="0" collapsed="false">
      <c r="A528" s="17" t="n">
        <v>923</v>
      </c>
      <c r="B528" s="6"/>
      <c r="C528" s="16" t="n">
        <v>0.591097140479695</v>
      </c>
      <c r="D528" s="16" t="n">
        <v>0.579450764340051</v>
      </c>
      <c r="E528" s="16" t="n">
        <v>0.581835637480799</v>
      </c>
      <c r="F528" s="16" t="n">
        <v>-0.202870571574454</v>
      </c>
      <c r="G528" s="16" t="n">
        <v>0.0684753727672878</v>
      </c>
      <c r="H528" s="6"/>
      <c r="I528" s="18" t="n">
        <v>-0.000223246574943783</v>
      </c>
      <c r="J528" s="18" t="n">
        <v>-0.000139101073833827</v>
      </c>
      <c r="K528" s="16" t="n">
        <v>0.768113159242192</v>
      </c>
      <c r="L528" s="18" t="n">
        <v>1.65004683015625E-024</v>
      </c>
      <c r="M528" s="16" t="n">
        <v>0.616436251920123</v>
      </c>
      <c r="N528" s="18" t="n">
        <v>0.000328509478511408</v>
      </c>
      <c r="O528" s="16" t="n">
        <v>-0.0759671207040683</v>
      </c>
      <c r="P528" s="16" t="n">
        <v>0.325636985792315</v>
      </c>
    </row>
    <row r="529" customFormat="false" ht="15" hidden="false" customHeight="false" outlineLevel="0" collapsed="false">
      <c r="A529" s="17" t="n">
        <v>924</v>
      </c>
      <c r="B529" s="6"/>
      <c r="C529" s="16" t="n">
        <v>0.590868352504478</v>
      </c>
      <c r="D529" s="16" t="n">
        <v>0.579310877114723</v>
      </c>
      <c r="E529" s="16" t="n">
        <v>0.58157962109575</v>
      </c>
      <c r="F529" s="16" t="n">
        <v>-0.201474549094283</v>
      </c>
      <c r="G529" s="16" t="n">
        <v>0.0705529012591236</v>
      </c>
      <c r="H529" s="6"/>
      <c r="I529" s="18" t="n">
        <v>-0.000245664849067705</v>
      </c>
      <c r="J529" s="18" t="n">
        <v>-0.000159652521191277</v>
      </c>
      <c r="K529" s="16" t="n">
        <v>0.761623143881208</v>
      </c>
      <c r="L529" s="18" t="n">
        <v>9.69615756324635E-023</v>
      </c>
      <c r="M529" s="16" t="n">
        <v>0.618958013312852</v>
      </c>
      <c r="N529" s="18" t="n">
        <v>0.000185112896583233</v>
      </c>
      <c r="O529" s="16" t="n">
        <v>-0.0754473506409394</v>
      </c>
      <c r="P529" s="16" t="n">
        <v>0.319250351463039</v>
      </c>
    </row>
    <row r="530" customFormat="false" ht="15" hidden="false" customHeight="false" outlineLevel="0" collapsed="false">
      <c r="A530" s="17" t="n">
        <v>925</v>
      </c>
      <c r="B530" s="6"/>
      <c r="C530" s="16" t="n">
        <v>0.590614888944021</v>
      </c>
      <c r="D530" s="16" t="n">
        <v>0.579149655045578</v>
      </c>
      <c r="E530" s="16" t="n">
        <v>0.58115719406042</v>
      </c>
      <c r="F530" s="16" t="n">
        <v>-0.200036671288186</v>
      </c>
      <c r="G530" s="16" t="n">
        <v>0.0727720510580561</v>
      </c>
      <c r="H530" s="6"/>
      <c r="I530" s="18" t="n">
        <v>-0.000269610265824471</v>
      </c>
      <c r="J530" s="18" t="n">
        <v>-0.000181092748823151</v>
      </c>
      <c r="K530" s="16" t="n">
        <v>0.755337941628264</v>
      </c>
      <c r="L530" s="18" t="n">
        <v>2.43386141568E-021</v>
      </c>
      <c r="M530" s="16" t="n">
        <v>0.613274449564772</v>
      </c>
      <c r="N530" s="18" t="n">
        <v>0.000342611803934329</v>
      </c>
      <c r="O530" s="16" t="n">
        <v>-0.0749119326181825</v>
      </c>
      <c r="P530" s="16" t="n">
        <v>0.313185377682858</v>
      </c>
    </row>
    <row r="531" customFormat="false" ht="15" hidden="false" customHeight="false" outlineLevel="0" collapsed="false">
      <c r="A531" s="17" t="n">
        <v>926</v>
      </c>
      <c r="B531" s="6"/>
      <c r="C531" s="16" t="n">
        <v>0.590336336937965</v>
      </c>
      <c r="D531" s="16" t="n">
        <v>0.57896566662986</v>
      </c>
      <c r="E531" s="16" t="n">
        <v>0.580747567844342</v>
      </c>
      <c r="F531" s="16" t="n">
        <v>-0.198572387259055</v>
      </c>
      <c r="G531" s="16" t="n">
        <v>0.0750395002960436</v>
      </c>
      <c r="H531" s="6"/>
      <c r="I531" s="18" t="n">
        <v>-0.000295030893315745</v>
      </c>
      <c r="J531" s="18" t="n">
        <v>-0.000202729372557854</v>
      </c>
      <c r="K531" s="16" t="n">
        <v>0.751920122887865</v>
      </c>
      <c r="L531" s="18" t="n">
        <v>2.03414732627405E-020</v>
      </c>
      <c r="M531" s="16" t="n">
        <v>0.609139784946237</v>
      </c>
      <c r="N531" s="18" t="n">
        <v>0.000388937033728581</v>
      </c>
      <c r="O531" s="16" t="n">
        <v>-0.0743666152034179</v>
      </c>
      <c r="P531" s="16" t="n">
        <v>0.310064508010177</v>
      </c>
    </row>
    <row r="532" customFormat="false" ht="15" hidden="false" customHeight="false" outlineLevel="0" collapsed="false">
      <c r="A532" s="17" t="n">
        <v>927</v>
      </c>
      <c r="B532" s="6"/>
      <c r="C532" s="16" t="n">
        <v>0.590028205311503</v>
      </c>
      <c r="D532" s="16" t="n">
        <v>0.578753025654328</v>
      </c>
      <c r="E532" s="16" t="n">
        <v>0.580363543266769</v>
      </c>
      <c r="F532" s="16" t="n">
        <v>-0.197112723616198</v>
      </c>
      <c r="G532" s="16" t="n">
        <v>0.0773473780275211</v>
      </c>
      <c r="H532" s="6"/>
      <c r="I532" s="18" t="n">
        <v>-0.000320801529147667</v>
      </c>
      <c r="J532" s="18" t="n">
        <v>-0.000224111660938556</v>
      </c>
      <c r="K532" s="16" t="n">
        <v>0.748489503328213</v>
      </c>
      <c r="L532" s="18" t="n">
        <v>1.38274029674979E-019</v>
      </c>
      <c r="M532" s="16" t="n">
        <v>0.608205325140809</v>
      </c>
      <c r="N532" s="18" t="n">
        <v>0.000371877630791864</v>
      </c>
      <c r="O532" s="16" t="n">
        <v>-0.0738229520718588</v>
      </c>
      <c r="P532" s="16" t="n">
        <v>0.307556807308916</v>
      </c>
    </row>
    <row r="533" customFormat="false" ht="15" hidden="false" customHeight="false" outlineLevel="0" collapsed="false">
      <c r="A533" s="17" t="n">
        <v>928</v>
      </c>
      <c r="B533" s="6"/>
      <c r="C533" s="16" t="n">
        <v>0.589692720316972</v>
      </c>
      <c r="D533" s="16" t="n">
        <v>0.578510565094636</v>
      </c>
      <c r="E533" s="16" t="n">
        <v>0.580145929339478</v>
      </c>
      <c r="F533" s="16" t="n">
        <v>-0.195709132774242</v>
      </c>
      <c r="G533" s="16" t="n">
        <v>0.0796628410399441</v>
      </c>
      <c r="H533" s="6"/>
      <c r="I533" s="18" t="n">
        <v>-0.000346270587102296</v>
      </c>
      <c r="J533" s="18" t="n">
        <v>-0.000245985998537306</v>
      </c>
      <c r="K533" s="16" t="n">
        <v>0.741730670762929</v>
      </c>
      <c r="L533" s="18" t="n">
        <v>1.7234091676162E-018</v>
      </c>
      <c r="M533" s="16" t="n">
        <v>0.603648233486943</v>
      </c>
      <c r="N533" s="18" t="n">
        <v>0.00067944391321947</v>
      </c>
      <c r="O533" s="16" t="n">
        <v>-0.0733001116058491</v>
      </c>
      <c r="P533" s="16" t="n">
        <v>0.301062244223027</v>
      </c>
    </row>
    <row r="534" customFormat="false" ht="15" hidden="false" customHeight="false" outlineLevel="0" collapsed="false">
      <c r="A534" s="17" t="n">
        <v>929</v>
      </c>
      <c r="B534" s="6"/>
      <c r="C534" s="16" t="n">
        <v>0.589331568765047</v>
      </c>
      <c r="D534" s="16" t="n">
        <v>0.578242251926174</v>
      </c>
      <c r="E534" s="16" t="n">
        <v>0.579672299027138</v>
      </c>
      <c r="F534" s="16" t="n">
        <v>-0.194309021890432</v>
      </c>
      <c r="G534" s="16" t="n">
        <v>0.0819885464899261</v>
      </c>
      <c r="H534" s="6"/>
      <c r="I534" s="18" t="n">
        <v>-0.000371735137540136</v>
      </c>
      <c r="J534" s="18" t="n">
        <v>-0.000268451971119072</v>
      </c>
      <c r="K534" s="16" t="n">
        <v>0.735906298003072</v>
      </c>
      <c r="L534" s="18" t="n">
        <v>1.81132895850831E-017</v>
      </c>
      <c r="M534" s="16" t="n">
        <v>0.597606246799795</v>
      </c>
      <c r="N534" s="16" t="n">
        <v>0.00147543164682422</v>
      </c>
      <c r="O534" s="16" t="n">
        <v>-0.0727785072115142</v>
      </c>
      <c r="P534" s="16" t="n">
        <v>0.293853144483936</v>
      </c>
    </row>
    <row r="535" customFormat="false" ht="15" hidden="false" customHeight="false" outlineLevel="0" collapsed="false">
      <c r="A535" s="17" t="n">
        <v>930</v>
      </c>
      <c r="B535" s="6"/>
      <c r="C535" s="16" t="n">
        <v>0.588942960468697</v>
      </c>
      <c r="D535" s="16" t="n">
        <v>0.577956942361262</v>
      </c>
      <c r="E535" s="16" t="n">
        <v>0.579173067076293</v>
      </c>
      <c r="F535" s="16" t="n">
        <v>-0.192730141664997</v>
      </c>
      <c r="G535" s="16" t="n">
        <v>0.0847320404084574</v>
      </c>
      <c r="H535" s="6"/>
      <c r="I535" s="18" t="n">
        <v>-0.000396939057038694</v>
      </c>
      <c r="J535" s="18" t="n">
        <v>-0.000291582535833428</v>
      </c>
      <c r="K535" s="16" t="n">
        <v>0.728417818740399</v>
      </c>
      <c r="L535" s="18" t="n">
        <v>2.15625986474371E-016</v>
      </c>
      <c r="M535" s="16" t="n">
        <v>0.588082437275986</v>
      </c>
      <c r="N535" s="16" t="n">
        <v>0.00375861824425383</v>
      </c>
      <c r="O535" s="16" t="n">
        <v>-0.0721902315516054</v>
      </c>
      <c r="P535" s="16" t="n">
        <v>0.284974240089777</v>
      </c>
    </row>
    <row r="536" customFormat="false" ht="15" hidden="false" customHeight="false" outlineLevel="0" collapsed="false">
      <c r="A536" s="17" t="n">
        <v>931</v>
      </c>
      <c r="B536" s="6"/>
      <c r="C536" s="16" t="n">
        <v>0.588530142764038</v>
      </c>
      <c r="D536" s="16" t="n">
        <v>0.577652473030855</v>
      </c>
      <c r="E536" s="16" t="n">
        <v>0.578891449052739</v>
      </c>
      <c r="F536" s="16" t="n">
        <v>-0.191087516919254</v>
      </c>
      <c r="G536" s="16" t="n">
        <v>0.0875163880869489</v>
      </c>
      <c r="H536" s="6"/>
      <c r="I536" s="18" t="n">
        <v>-0.000421705172142956</v>
      </c>
      <c r="J536" s="18" t="n">
        <v>-0.000315186828719475</v>
      </c>
      <c r="K536" s="16" t="n">
        <v>0.720199692780338</v>
      </c>
      <c r="L536" s="18" t="n">
        <v>3.04444207618287E-015</v>
      </c>
      <c r="M536" s="16" t="n">
        <v>0.577150537634409</v>
      </c>
      <c r="N536" s="16" t="n">
        <v>0.0120771199431152</v>
      </c>
      <c r="O536" s="16" t="n">
        <v>-0.0715781253270122</v>
      </c>
      <c r="P536" s="16" t="n">
        <v>0.273752133927732</v>
      </c>
    </row>
    <row r="537" customFormat="false" ht="15" hidden="false" customHeight="false" outlineLevel="0" collapsed="false">
      <c r="A537" s="17" t="n">
        <v>932</v>
      </c>
      <c r="B537" s="6"/>
      <c r="C537" s="16" t="n">
        <v>0.588092843841475</v>
      </c>
      <c r="D537" s="16" t="n">
        <v>0.577328546852361</v>
      </c>
      <c r="E537" s="16" t="n">
        <v>0.578392217101895</v>
      </c>
      <c r="F537" s="16" t="n">
        <v>-0.189376239734449</v>
      </c>
      <c r="G537" s="16" t="n">
        <v>0.0906876361809712</v>
      </c>
      <c r="H537" s="6"/>
      <c r="I537" s="18" t="n">
        <v>-0.000446628475913596</v>
      </c>
      <c r="J537" s="18" t="n">
        <v>-0.000338534018034653</v>
      </c>
      <c r="K537" s="16" t="n">
        <v>0.712749615975422</v>
      </c>
      <c r="L537" s="18" t="n">
        <v>2.37395441870319E-014</v>
      </c>
      <c r="M537" s="16" t="n">
        <v>0.567601126472094</v>
      </c>
      <c r="N537" s="16" t="n">
        <v>0.0272385600564099</v>
      </c>
      <c r="O537" s="16" t="n">
        <v>-0.0709403505070405</v>
      </c>
      <c r="P537" s="16" t="n">
        <v>0.264902611107921</v>
      </c>
    </row>
    <row r="538" customFormat="false" ht="15" hidden="false" customHeight="false" outlineLevel="0" collapsed="false">
      <c r="A538" s="17" t="n">
        <v>933</v>
      </c>
      <c r="B538" s="6"/>
      <c r="C538" s="16" t="n">
        <v>0.587631703790429</v>
      </c>
      <c r="D538" s="16" t="n">
        <v>0.576988140265561</v>
      </c>
      <c r="E538" s="16" t="n">
        <v>0.578110599078341</v>
      </c>
      <c r="F538" s="16" t="n">
        <v>-0.187563200115451</v>
      </c>
      <c r="G538" s="16" t="n">
        <v>0.0941072239568569</v>
      </c>
      <c r="H538" s="6"/>
      <c r="I538" s="18" t="n">
        <v>-0.000471456715513189</v>
      </c>
      <c r="J538" s="18" t="n">
        <v>-0.000361708020148905</v>
      </c>
      <c r="K538" s="16" t="n">
        <v>0.706502816180236</v>
      </c>
      <c r="L538" s="18" t="n">
        <v>1.32703226972942E-013</v>
      </c>
      <c r="M538" s="16" t="n">
        <v>0.563940092165899</v>
      </c>
      <c r="N538" s="16" t="n">
        <v>0.0330714922229352</v>
      </c>
      <c r="O538" s="16" t="n">
        <v>-0.0702645549942469</v>
      </c>
      <c r="P538" s="16" t="n">
        <v>0.257299610646029</v>
      </c>
    </row>
    <row r="539" customFormat="false" ht="15" hidden="false" customHeight="false" outlineLevel="0" collapsed="false">
      <c r="A539" s="17" t="n">
        <v>934</v>
      </c>
      <c r="B539" s="6"/>
      <c r="C539" s="16" t="n">
        <v>0.587149509283523</v>
      </c>
      <c r="D539" s="16" t="n">
        <v>0.576625144197397</v>
      </c>
      <c r="E539" s="16" t="n">
        <v>0.577662570404506</v>
      </c>
      <c r="F539" s="16" t="n">
        <v>-0.185801910505183</v>
      </c>
      <c r="G539" s="16" t="n">
        <v>0.0974806198171539</v>
      </c>
      <c r="H539" s="6"/>
      <c r="I539" s="18" t="n">
        <v>-0.000496252922684636</v>
      </c>
      <c r="J539" s="18" t="n">
        <v>-0.000384700018484637</v>
      </c>
      <c r="K539" s="16" t="n">
        <v>0.701868919610855</v>
      </c>
      <c r="L539" s="18" t="n">
        <v>6.14912737539687E-013</v>
      </c>
      <c r="M539" s="16" t="n">
        <v>0.572401433691756</v>
      </c>
      <c r="N539" s="16" t="n">
        <v>0.014092554884568</v>
      </c>
      <c r="O539" s="16" t="n">
        <v>-0.0696079562031108</v>
      </c>
      <c r="P539" s="16" t="n">
        <v>0.250729851154454</v>
      </c>
    </row>
    <row r="540" customFormat="false" ht="15" hidden="false" customHeight="false" outlineLevel="0" collapsed="false">
      <c r="A540" s="17" t="n">
        <v>935</v>
      </c>
      <c r="B540" s="6"/>
      <c r="C540" s="16" t="n">
        <v>0.586644031539405</v>
      </c>
      <c r="D540" s="16" t="n">
        <v>0.576235185683232</v>
      </c>
      <c r="E540" s="16" t="n">
        <v>0.577227342549923</v>
      </c>
      <c r="F540" s="16" t="n">
        <v>-0.184125462975397</v>
      </c>
      <c r="G540" s="16" t="n">
        <v>0.100912331133308</v>
      </c>
      <c r="H540" s="6"/>
      <c r="I540" s="18" t="n">
        <v>-0.000520852236015124</v>
      </c>
      <c r="J540" s="18" t="n">
        <v>-0.000406903651660104</v>
      </c>
      <c r="K540" s="16" t="n">
        <v>0.697798259088582</v>
      </c>
      <c r="L540" s="18" t="n">
        <v>2.32629087312949E-012</v>
      </c>
      <c r="M540" s="16" t="n">
        <v>0.585215053763441</v>
      </c>
      <c r="N540" s="16" t="n">
        <v>0.00419744176641105</v>
      </c>
      <c r="O540" s="16" t="n">
        <v>-0.0689829019998896</v>
      </c>
      <c r="P540" s="16" t="n">
        <v>0.245786260343558</v>
      </c>
    </row>
    <row r="541" customFormat="false" ht="15" hidden="false" customHeight="false" outlineLevel="0" collapsed="false">
      <c r="A541" s="17" t="n">
        <v>936</v>
      </c>
      <c r="B541" s="6"/>
      <c r="C541" s="16" t="n">
        <v>0.586114490158897</v>
      </c>
      <c r="D541" s="16" t="n">
        <v>0.575817247542062</v>
      </c>
      <c r="E541" s="16" t="n">
        <v>0.576638504864311</v>
      </c>
      <c r="F541" s="16" t="n">
        <v>-0.18252896710413</v>
      </c>
      <c r="G541" s="16" t="n">
        <v>0.104151080079889</v>
      </c>
      <c r="H541" s="6"/>
      <c r="I541" s="18" t="n">
        <v>-0.000544459781612876</v>
      </c>
      <c r="J541" s="18" t="n">
        <v>-0.000428632840961794</v>
      </c>
      <c r="K541" s="16" t="n">
        <v>0.69247311827957</v>
      </c>
      <c r="L541" s="18" t="n">
        <v>9.06753215509274E-012</v>
      </c>
      <c r="M541" s="16" t="n">
        <v>0.59489247311828</v>
      </c>
      <c r="N541" s="16" t="n">
        <v>0.001318457428773</v>
      </c>
      <c r="O541" s="16" t="n">
        <v>-0.0683875817898194</v>
      </c>
      <c r="P541" s="16" t="n">
        <v>0.239918819462929</v>
      </c>
    </row>
    <row r="542" customFormat="false" ht="15" hidden="false" customHeight="false" outlineLevel="0" collapsed="false">
      <c r="A542" s="17" t="n">
        <v>937</v>
      </c>
      <c r="B542" s="6"/>
      <c r="C542" s="16" t="n">
        <v>0.585557442923589</v>
      </c>
      <c r="D542" s="16" t="n">
        <v>0.575368881284749</v>
      </c>
      <c r="E542" s="16" t="n">
        <v>0.576203277009729</v>
      </c>
      <c r="F542" s="16" t="n">
        <v>-0.180991297844896</v>
      </c>
      <c r="G542" s="16" t="n">
        <v>0.10747601645804</v>
      </c>
      <c r="H542" s="6"/>
      <c r="I542" s="18" t="n">
        <v>-0.00056808857234691</v>
      </c>
      <c r="J542" s="18" t="n">
        <v>-0.000450296715967554</v>
      </c>
      <c r="K542" s="16" t="n">
        <v>0.688082437275986</v>
      </c>
      <c r="L542" s="18" t="n">
        <v>2.96791001332931E-011</v>
      </c>
      <c r="M542" s="16" t="n">
        <v>0.600627240143369</v>
      </c>
      <c r="N542" s="18" t="n">
        <v>0.000694230065829736</v>
      </c>
      <c r="O542" s="16" t="n">
        <v>-0.0678141284604501</v>
      </c>
      <c r="P542" s="16" t="n">
        <v>0.234547050357191</v>
      </c>
    </row>
    <row r="543" customFormat="false" ht="15" hidden="false" customHeight="false" outlineLevel="0" collapsed="false">
      <c r="A543" s="17" t="n">
        <v>938</v>
      </c>
      <c r="B543" s="6"/>
      <c r="C543" s="16" t="n">
        <v>0.584973716267641</v>
      </c>
      <c r="D543" s="16" t="n">
        <v>0.574892716212951</v>
      </c>
      <c r="E543" s="16" t="n">
        <v>0.57594726062468</v>
      </c>
      <c r="F543" s="16" t="n">
        <v>-0.17947727514167</v>
      </c>
      <c r="G543" s="16" t="n">
        <v>0.110698163504765</v>
      </c>
      <c r="H543" s="6"/>
      <c r="I543" s="18" t="n">
        <v>-0.000592905805867748</v>
      </c>
      <c r="J543" s="18" t="n">
        <v>-0.000472719072266819</v>
      </c>
      <c r="K543" s="16" t="n">
        <v>0.684664618535586</v>
      </c>
      <c r="L543" s="18" t="n">
        <v>7.53093861222315E-011</v>
      </c>
      <c r="M543" s="16" t="n">
        <v>0.608333333333333</v>
      </c>
      <c r="N543" s="18" t="n">
        <v>0.000370459021117551</v>
      </c>
      <c r="O543" s="16" t="n">
        <v>-0.0672494281211901</v>
      </c>
      <c r="P543" s="16" t="n">
        <v>0.230280060419984</v>
      </c>
    </row>
    <row r="544" customFormat="false" ht="15" hidden="false" customHeight="false" outlineLevel="0" collapsed="false">
      <c r="A544" s="17" t="n">
        <v>939</v>
      </c>
      <c r="B544" s="6"/>
      <c r="C544" s="16" t="n">
        <v>0.584368323080174</v>
      </c>
      <c r="D544" s="16" t="n">
        <v>0.574397831858304</v>
      </c>
      <c r="E544" s="16" t="n">
        <v>0.575665642601126</v>
      </c>
      <c r="F544" s="16" t="n">
        <v>-0.177925123847498</v>
      </c>
      <c r="G544" s="16" t="n">
        <v>0.114154198517975</v>
      </c>
      <c r="H544" s="6"/>
      <c r="I544" s="18" t="n">
        <v>-0.000619717223609045</v>
      </c>
      <c r="J544" s="18" t="n">
        <v>-0.000496783225630995</v>
      </c>
      <c r="K544" s="16" t="n">
        <v>0.682450076804916</v>
      </c>
      <c r="L544" s="18" t="n">
        <v>1.55971570882503E-010</v>
      </c>
      <c r="M544" s="16" t="n">
        <v>0.623463901689708</v>
      </c>
      <c r="N544" s="18" t="n">
        <v>6.19071027197256E-005</v>
      </c>
      <c r="O544" s="16" t="n">
        <v>-0.0666704394843432</v>
      </c>
      <c r="P544" s="16" t="n">
        <v>0.226750532048777</v>
      </c>
    </row>
    <row r="545" customFormat="false" ht="15" hidden="false" customHeight="false" outlineLevel="0" collapsed="false">
      <c r="A545" s="17" t="n">
        <v>940</v>
      </c>
      <c r="B545" s="6"/>
      <c r="C545" s="16" t="n">
        <v>0.58374141298424</v>
      </c>
      <c r="D545" s="16" t="n">
        <v>0.57389009843696</v>
      </c>
      <c r="E545" s="16" t="n">
        <v>0.575307219662058</v>
      </c>
      <c r="F545" s="16" t="n">
        <v>-0.176228173531615</v>
      </c>
      <c r="G545" s="16" t="n">
        <v>0.118094248429097</v>
      </c>
      <c r="H545" s="6"/>
      <c r="I545" s="18" t="n">
        <v>-0.000647633502476537</v>
      </c>
      <c r="J545" s="18" t="n">
        <v>-0.00052152720739341</v>
      </c>
      <c r="K545" s="16" t="n">
        <v>0.680529953917051</v>
      </c>
      <c r="L545" s="18" t="n">
        <v>2.90804442757445E-010</v>
      </c>
      <c r="M545" s="16" t="n">
        <v>0.641449052739375</v>
      </c>
      <c r="N545" s="18" t="n">
        <v>4.81457014299935E-006</v>
      </c>
      <c r="O545" s="16" t="n">
        <v>-0.0660373603802953</v>
      </c>
      <c r="P545" s="16" t="n">
        <v>0.223691319321405</v>
      </c>
    </row>
    <row r="546" customFormat="false" ht="15" hidden="false" customHeight="false" outlineLevel="0" collapsed="false">
      <c r="A546" s="17" t="n">
        <v>941</v>
      </c>
      <c r="B546" s="6"/>
      <c r="C546" s="16" t="n">
        <v>0.583093363810589</v>
      </c>
      <c r="D546" s="16" t="n">
        <v>0.573367380618455</v>
      </c>
      <c r="E546" s="16" t="n">
        <v>0.574923195084485</v>
      </c>
      <c r="F546" s="16" t="n">
        <v>-0.17443017538664</v>
      </c>
      <c r="G546" s="16" t="n">
        <v>0.122235195496254</v>
      </c>
      <c r="H546" s="6"/>
      <c r="I546" s="18" t="n">
        <v>-0.000678364538046164</v>
      </c>
      <c r="J546" s="18" t="n">
        <v>-0.000547655621707873</v>
      </c>
      <c r="K546" s="16" t="n">
        <v>0.680171530977983</v>
      </c>
      <c r="L546" s="18" t="n">
        <v>3.49306055930191E-010</v>
      </c>
      <c r="M546" s="16" t="n">
        <v>0.657680491551459</v>
      </c>
      <c r="N546" s="18" t="n">
        <v>4.48628978656662E-007</v>
      </c>
      <c r="O546" s="16" t="n">
        <v>-0.0653664964824716</v>
      </c>
      <c r="P546" s="16" t="n">
        <v>0.223056989981557</v>
      </c>
    </row>
    <row r="547" customFormat="false" ht="15" hidden="false" customHeight="false" outlineLevel="0" collapsed="false">
      <c r="A547" s="17" t="n">
        <v>942</v>
      </c>
      <c r="B547" s="6"/>
      <c r="C547" s="16" t="n">
        <v>0.582416938373375</v>
      </c>
      <c r="D547" s="16" t="n">
        <v>0.572824542239648</v>
      </c>
      <c r="E547" s="16" t="n">
        <v>0.57457757296467</v>
      </c>
      <c r="F547" s="16" t="n">
        <v>-0.172475256784816</v>
      </c>
      <c r="G547" s="16" t="n">
        <v>0.127043520205489</v>
      </c>
      <c r="H547" s="6"/>
      <c r="I547" s="18" t="n">
        <v>-0.000712676924948174</v>
      </c>
      <c r="J547" s="18" t="n">
        <v>-0.000575752777954283</v>
      </c>
      <c r="K547" s="16" t="n">
        <v>0.681144393241168</v>
      </c>
      <c r="L547" s="18" t="n">
        <v>2.96243933613765E-010</v>
      </c>
      <c r="M547" s="16" t="n">
        <v>0.660279057859703</v>
      </c>
      <c r="N547" s="18" t="n">
        <v>2.81004739796769E-007</v>
      </c>
      <c r="O547" s="16" t="n">
        <v>-0.0646369823153253</v>
      </c>
      <c r="P547" s="16" t="n">
        <v>0.22450180838396</v>
      </c>
    </row>
    <row r="548" customFormat="false" ht="15" hidden="false" customHeight="false" outlineLevel="0" collapsed="false">
      <c r="A548" s="17" t="n">
        <v>943</v>
      </c>
      <c r="B548" s="6"/>
      <c r="C548" s="16" t="n">
        <v>0.581714320125242</v>
      </c>
      <c r="D548" s="16" t="n">
        <v>0.572261485667063</v>
      </c>
      <c r="E548" s="16" t="n">
        <v>0.574244751664107</v>
      </c>
      <c r="F548" s="16" t="n">
        <v>-0.170420345247176</v>
      </c>
      <c r="G548" s="16" t="n">
        <v>0.132175003845256</v>
      </c>
      <c r="H548" s="6"/>
      <c r="I548" s="18" t="n">
        <v>-0.000749522269347822</v>
      </c>
      <c r="J548" s="18" t="n">
        <v>-0.00060615901796762</v>
      </c>
      <c r="K548" s="16" t="n">
        <v>0.681758832565284</v>
      </c>
      <c r="L548" s="18" t="n">
        <v>3.11480521088603E-010</v>
      </c>
      <c r="M548" s="16" t="n">
        <v>0.654134664618536</v>
      </c>
      <c r="N548" s="18" t="n">
        <v>6.17296475123474E-007</v>
      </c>
      <c r="O548" s="16" t="n">
        <v>-0.063870042216072</v>
      </c>
      <c r="P548" s="16" t="n">
        <v>0.225046606390942</v>
      </c>
    </row>
    <row r="549" customFormat="false" ht="15" hidden="false" customHeight="false" outlineLevel="0" collapsed="false">
      <c r="A549" s="17" t="n">
        <v>944</v>
      </c>
      <c r="B549" s="6"/>
      <c r="C549" s="16" t="n">
        <v>0.580979878958476</v>
      </c>
      <c r="D549" s="16" t="n">
        <v>0.571670916990592</v>
      </c>
      <c r="E549" s="16" t="n">
        <v>0.573873527905786</v>
      </c>
      <c r="F549" s="16" t="n">
        <v>-0.168298319881363</v>
      </c>
      <c r="G549" s="16" t="n">
        <v>0.137559922963662</v>
      </c>
      <c r="H549" s="6"/>
      <c r="I549" s="18" t="n">
        <v>-0.000788506753152651</v>
      </c>
      <c r="J549" s="18" t="n">
        <v>-0.000638752242182414</v>
      </c>
      <c r="K549" s="16" t="n">
        <v>0.681784434203789</v>
      </c>
      <c r="L549" s="18" t="n">
        <v>3.33934541501457E-010</v>
      </c>
      <c r="M549" s="16" t="n">
        <v>0.646761392729135</v>
      </c>
      <c r="N549" s="18" t="n">
        <v>1.5503726492387E-006</v>
      </c>
      <c r="O549" s="16" t="n">
        <v>-0.0630779349246029</v>
      </c>
      <c r="P549" s="16" t="n">
        <v>0.225616598110151</v>
      </c>
    </row>
    <row r="550" customFormat="false" ht="15" hidden="false" customHeight="false" outlineLevel="0" collapsed="false">
      <c r="A550" s="17" t="n">
        <v>945</v>
      </c>
      <c r="B550" s="6"/>
      <c r="C550" s="16" t="n">
        <v>0.580198994009964</v>
      </c>
      <c r="D550" s="16" t="n">
        <v>0.571041484819033</v>
      </c>
      <c r="E550" s="16" t="n">
        <v>0.57320788530466</v>
      </c>
      <c r="F550" s="16" t="n">
        <v>-0.166036357027505</v>
      </c>
      <c r="G550" s="16" t="n">
        <v>0.143592706396366</v>
      </c>
      <c r="H550" s="6"/>
      <c r="I550" s="18" t="n">
        <v>-0.000827736981096101</v>
      </c>
      <c r="J550" s="18" t="n">
        <v>-0.000672636008071615</v>
      </c>
      <c r="K550" s="16" t="n">
        <v>0.68058115719406</v>
      </c>
      <c r="L550" s="18" t="n">
        <v>5.11139408116907E-010</v>
      </c>
      <c r="M550" s="16" t="n">
        <v>0.640591397849462</v>
      </c>
      <c r="N550" s="18" t="n">
        <v>3.66148261749757E-006</v>
      </c>
      <c r="O550" s="16" t="n">
        <v>-0.0622334606808279</v>
      </c>
      <c r="P550" s="16" t="n">
        <v>0.223894047600299</v>
      </c>
    </row>
    <row r="551" customFormat="false" ht="15" hidden="false" customHeight="false" outlineLevel="0" collapsed="false">
      <c r="A551" s="17" t="n">
        <v>946</v>
      </c>
      <c r="B551" s="6"/>
      <c r="C551" s="16" t="n">
        <v>0.579363380525193</v>
      </c>
      <c r="D551" s="16" t="n">
        <v>0.57036747473063</v>
      </c>
      <c r="E551" s="16" t="n">
        <v>0.572747055811572</v>
      </c>
      <c r="F551" s="16" t="n">
        <v>-0.163592412555068</v>
      </c>
      <c r="G551" s="16" t="n">
        <v>0.150251566919702</v>
      </c>
      <c r="H551" s="6"/>
      <c r="I551" s="18" t="n">
        <v>-0.000866897319721446</v>
      </c>
      <c r="J551" s="18" t="n">
        <v>-0.000707427926774827</v>
      </c>
      <c r="K551" s="16" t="n">
        <v>0.677662570404506</v>
      </c>
      <c r="L551" s="18" t="n">
        <v>1.05767690887742E-009</v>
      </c>
      <c r="M551" s="16" t="n">
        <v>0.643010752688172</v>
      </c>
      <c r="N551" s="18" t="n">
        <v>2.89190422832729E-006</v>
      </c>
      <c r="O551" s="16" t="n">
        <v>-0.0613208957870374</v>
      </c>
      <c r="P551" s="16" t="n">
        <v>0.220175394046641</v>
      </c>
    </row>
    <row r="552" customFormat="false" ht="15" hidden="false" customHeight="false" outlineLevel="0" collapsed="false">
      <c r="A552" s="17" t="n">
        <v>947</v>
      </c>
      <c r="B552" s="6"/>
      <c r="C552" s="16" t="n">
        <v>0.578464815859046</v>
      </c>
      <c r="D552" s="16" t="n">
        <v>0.569641116180699</v>
      </c>
      <c r="E552" s="16" t="n">
        <v>0.572055811571941</v>
      </c>
      <c r="F552" s="16" t="n">
        <v>-0.160939322927751</v>
      </c>
      <c r="G552" s="16" t="n">
        <v>0.157833043362224</v>
      </c>
      <c r="H552" s="6"/>
      <c r="I552" s="18" t="n">
        <v>-0.000906795706778613</v>
      </c>
      <c r="J552" s="18" t="n">
        <v>-0.00074276621612386</v>
      </c>
      <c r="K552" s="16" t="n">
        <v>0.675678443420379</v>
      </c>
      <c r="L552" s="18" t="n">
        <v>1.70233610074384E-009</v>
      </c>
      <c r="M552" s="16" t="n">
        <v>0.643663594470046</v>
      </c>
      <c r="N552" s="18" t="n">
        <v>2.78246230796074E-006</v>
      </c>
      <c r="O552" s="16" t="n">
        <v>-0.0603300623953432</v>
      </c>
      <c r="P552" s="16" t="n">
        <v>0.217538826455992</v>
      </c>
    </row>
    <row r="553" customFormat="false" ht="15" hidden="false" customHeight="false" outlineLevel="0" collapsed="false">
      <c r="A553" s="17" t="n">
        <v>948</v>
      </c>
      <c r="B553" s="6"/>
      <c r="C553" s="16" t="n">
        <v>0.577509774463788</v>
      </c>
      <c r="D553" s="16" t="n">
        <v>0.56886264074778</v>
      </c>
      <c r="E553" s="16" t="n">
        <v>0.571134152585766</v>
      </c>
      <c r="F553" s="16" t="n">
        <v>-0.158215928691616</v>
      </c>
      <c r="G553" s="16" t="n">
        <v>0.165815965746336</v>
      </c>
      <c r="H553" s="6"/>
      <c r="I553" s="18" t="n">
        <v>-0.00094462056515565</v>
      </c>
      <c r="J553" s="18" t="n">
        <v>-0.000776324800907891</v>
      </c>
      <c r="K553" s="16" t="n">
        <v>0.674910394265233</v>
      </c>
      <c r="L553" s="18" t="n">
        <v>2.11272495152795E-009</v>
      </c>
      <c r="M553" s="16" t="n">
        <v>0.641295442908346</v>
      </c>
      <c r="N553" s="18" t="n">
        <v>4.86298265181046E-006</v>
      </c>
      <c r="O553" s="16" t="n">
        <v>-0.0593127872707117</v>
      </c>
      <c r="P553" s="16" t="n">
        <v>0.216092118390847</v>
      </c>
    </row>
    <row r="554" customFormat="false" ht="15" hidden="false" customHeight="false" outlineLevel="0" collapsed="false">
      <c r="A554" s="17" t="n">
        <v>949</v>
      </c>
      <c r="B554" s="6"/>
      <c r="C554" s="16" t="n">
        <v>0.57651481051779</v>
      </c>
      <c r="D554" s="16" t="n">
        <v>0.56804118438994</v>
      </c>
      <c r="E554" s="16" t="n">
        <v>0.570353302611367</v>
      </c>
      <c r="F554" s="16" t="n">
        <v>-0.155588147837163</v>
      </c>
      <c r="G554" s="16" t="n">
        <v>0.173921317470576</v>
      </c>
      <c r="H554" s="6"/>
      <c r="I554" s="18" t="n">
        <v>-0.000977926773111208</v>
      </c>
      <c r="J554" s="18" t="n">
        <v>-0.000805831424687188</v>
      </c>
      <c r="K554" s="16" t="n">
        <v>0.674449564772146</v>
      </c>
      <c r="L554" s="18" t="n">
        <v>2.32032767449195E-009</v>
      </c>
      <c r="M554" s="16" t="n">
        <v>0.638760880696365</v>
      </c>
      <c r="N554" s="18" t="n">
        <v>6.46580034871336E-006</v>
      </c>
      <c r="O554" s="16" t="n">
        <v>-0.0583310515735142</v>
      </c>
      <c r="P554" s="16" t="n">
        <v>0.215607532683229</v>
      </c>
    </row>
    <row r="555" customFormat="false" ht="15" hidden="false" customHeight="false" outlineLevel="0" collapsed="false">
      <c r="A555" s="17" t="n">
        <v>950</v>
      </c>
      <c r="B555" s="6"/>
      <c r="C555" s="16" t="n">
        <v>0.575478233755658</v>
      </c>
      <c r="D555" s="16" t="n">
        <v>0.567179872792633</v>
      </c>
      <c r="E555" s="16" t="n">
        <v>0.570046082949309</v>
      </c>
      <c r="F555" s="16" t="n">
        <v>-0.152940938149848</v>
      </c>
      <c r="G555" s="16" t="n">
        <v>0.182267435299672</v>
      </c>
      <c r="H555" s="6"/>
      <c r="I555" s="16" t="n">
        <v>-0.00100378624317859</v>
      </c>
      <c r="J555" s="18" t="n">
        <v>-0.000828787466246283</v>
      </c>
      <c r="K555" s="16" t="n">
        <v>0.674295954941116</v>
      </c>
      <c r="L555" s="18" t="n">
        <v>2.61747748531159E-009</v>
      </c>
      <c r="M555" s="16" t="n">
        <v>0.624500768049155</v>
      </c>
      <c r="N555" s="18" t="n">
        <v>2.95864687912881E-005</v>
      </c>
      <c r="O555" s="16" t="n">
        <v>-0.0573418861491676</v>
      </c>
      <c r="P555" s="16" t="n">
        <v>0.215428088090816</v>
      </c>
    </row>
    <row r="556" customFormat="false" ht="15" hidden="false" customHeight="false" outlineLevel="0" collapsed="false">
      <c r="A556" s="17" t="n">
        <v>951</v>
      </c>
      <c r="B556" s="6"/>
      <c r="C556" s="16" t="n">
        <v>0.574403967611728</v>
      </c>
      <c r="D556" s="16" t="n">
        <v>0.566283961959228</v>
      </c>
      <c r="E556" s="16" t="n">
        <v>0.569585253456221</v>
      </c>
      <c r="F556" s="16" t="n">
        <v>-0.150209879498352</v>
      </c>
      <c r="G556" s="16" t="n">
        <v>0.19142486717597</v>
      </c>
      <c r="H556" s="6"/>
      <c r="I556" s="16" t="n">
        <v>-0.00101872893586847</v>
      </c>
      <c r="J556" s="18" t="n">
        <v>-0.000842444062714897</v>
      </c>
      <c r="K556" s="16" t="n">
        <v>0.673732718894009</v>
      </c>
      <c r="L556" s="18" t="n">
        <v>3.24738078530635E-009</v>
      </c>
      <c r="M556" s="16" t="n">
        <v>0.54900153609831</v>
      </c>
      <c r="N556" s="16" t="n">
        <v>0.184167784470648</v>
      </c>
      <c r="O556" s="16" t="n">
        <v>-0.0563212124541224</v>
      </c>
      <c r="P556" s="16" t="n">
        <v>0.214820615027399</v>
      </c>
    </row>
    <row r="557" customFormat="false" ht="15" hidden="false" customHeight="false" outlineLevel="0" collapsed="false">
      <c r="A557" s="17" t="n">
        <v>952</v>
      </c>
      <c r="B557" s="6"/>
      <c r="C557" s="16" t="n">
        <v>0.573302327491061</v>
      </c>
      <c r="D557" s="16" t="n">
        <v>0.565362917740944</v>
      </c>
      <c r="E557" s="16" t="n">
        <v>0.568830005120328</v>
      </c>
      <c r="F557" s="16" t="n">
        <v>-0.147405046487796</v>
      </c>
      <c r="G557" s="16" t="n">
        <v>0.200967928838365</v>
      </c>
      <c r="H557" s="6"/>
      <c r="I557" s="16" t="n">
        <v>-0.00102249569599716</v>
      </c>
      <c r="J557" s="18" t="n">
        <v>-0.000846212539943274</v>
      </c>
      <c r="K557" s="16" t="n">
        <v>0.673681515617</v>
      </c>
      <c r="L557" s="18" t="n">
        <v>3.35229126088661E-009</v>
      </c>
      <c r="M557" s="16" t="n">
        <v>0.589861751152074</v>
      </c>
      <c r="N557" s="16" t="n">
        <v>0.00273888329773594</v>
      </c>
      <c r="O557" s="16" t="n">
        <v>-0.0552727833952124</v>
      </c>
      <c r="P557" s="16" t="n">
        <v>0.21510010209738</v>
      </c>
    </row>
    <row r="558" customFormat="false" ht="15" hidden="false" customHeight="false" outlineLevel="0" collapsed="false">
      <c r="A558" s="17" t="n">
        <v>953</v>
      </c>
      <c r="B558" s="6"/>
      <c r="C558" s="16" t="n">
        <v>0.57219536004069</v>
      </c>
      <c r="D558" s="16" t="n">
        <v>0.5644375668706</v>
      </c>
      <c r="E558" s="16" t="n">
        <v>0.568189964157706</v>
      </c>
      <c r="F558" s="16" t="n">
        <v>-0.144561365227227</v>
      </c>
      <c r="G558" s="16" t="n">
        <v>0.210986209329512</v>
      </c>
      <c r="H558" s="6"/>
      <c r="I558" s="16" t="n">
        <v>-0.00101380393230176</v>
      </c>
      <c r="J558" s="18" t="n">
        <v>-0.000838934497110721</v>
      </c>
      <c r="K558" s="16" t="n">
        <v>0.674398361495136</v>
      </c>
      <c r="L558" s="18" t="n">
        <v>2.65529827285236E-009</v>
      </c>
      <c r="M558" s="16" t="n">
        <v>0.620865335381464</v>
      </c>
      <c r="N558" s="18" t="n">
        <v>6.82085621455192E-005</v>
      </c>
      <c r="O558" s="16" t="n">
        <v>-0.0542096464442195</v>
      </c>
      <c r="P558" s="16" t="n">
        <v>0.216316285161225</v>
      </c>
    </row>
    <row r="559" customFormat="false" ht="15" hidden="false" customHeight="false" outlineLevel="0" collapsed="false">
      <c r="A559" s="17" t="n">
        <v>954</v>
      </c>
      <c r="B559" s="6"/>
      <c r="C559" s="16" t="n">
        <v>0.571103229382158</v>
      </c>
      <c r="D559" s="16" t="n">
        <v>0.56352679960929</v>
      </c>
      <c r="E559" s="16" t="n">
        <v>0.56747311827957</v>
      </c>
      <c r="F559" s="16" t="n">
        <v>-0.141692519351611</v>
      </c>
      <c r="G559" s="16" t="n">
        <v>0.221579690345018</v>
      </c>
      <c r="H559" s="6"/>
      <c r="I559" s="18" t="n">
        <v>-0.000991386346638511</v>
      </c>
      <c r="J559" s="18" t="n">
        <v>-0.000819612645678396</v>
      </c>
      <c r="K559" s="16" t="n">
        <v>0.676011264720942</v>
      </c>
      <c r="L559" s="18" t="n">
        <v>1.77539564398495E-009</v>
      </c>
      <c r="M559" s="16" t="n">
        <v>0.628955453149002</v>
      </c>
      <c r="N559" s="18" t="n">
        <v>2.48934309515791E-005</v>
      </c>
      <c r="O559" s="16" t="n">
        <v>-0.0531369146347315</v>
      </c>
      <c r="P559" s="16" t="n">
        <v>0.217853507433392</v>
      </c>
    </row>
    <row r="560" customFormat="false" ht="15" hidden="false" customHeight="false" outlineLevel="0" collapsed="false">
      <c r="A560" s="17" t="n">
        <v>955</v>
      </c>
      <c r="B560" s="6"/>
      <c r="C560" s="16" t="n">
        <v>0.570037905946798</v>
      </c>
      <c r="D560" s="16" t="n">
        <v>0.562642578803062</v>
      </c>
      <c r="E560" s="16" t="n">
        <v>0.566769073220686</v>
      </c>
      <c r="F560" s="16" t="n">
        <v>-0.13878367206642</v>
      </c>
      <c r="G560" s="16" t="n">
        <v>0.232403365393736</v>
      </c>
      <c r="H560" s="6"/>
      <c r="I560" s="18" t="n">
        <v>-0.000954480933833453</v>
      </c>
      <c r="J560" s="18" t="n">
        <v>-0.000787440930850632</v>
      </c>
      <c r="K560" s="16" t="n">
        <v>0.677009728622632</v>
      </c>
      <c r="L560" s="18" t="n">
        <v>1.25895306468816E-009</v>
      </c>
      <c r="M560" s="16" t="n">
        <v>0.632462877624168</v>
      </c>
      <c r="N560" s="18" t="n">
        <v>1.53215796717018E-005</v>
      </c>
      <c r="O560" s="16" t="n">
        <v>-0.0520490374753927</v>
      </c>
      <c r="P560" s="16" t="n">
        <v>0.219343215766173</v>
      </c>
    </row>
    <row r="561" customFormat="false" ht="15" hidden="false" customHeight="false" outlineLevel="0" collapsed="false">
      <c r="A561" s="17" t="n">
        <v>956</v>
      </c>
      <c r="B561" s="6"/>
      <c r="C561" s="16" t="n">
        <v>0.569015929821741</v>
      </c>
      <c r="D561" s="16" t="n">
        <v>0.561800306310167</v>
      </c>
      <c r="E561" s="16" t="n">
        <v>0.565962621607783</v>
      </c>
      <c r="F561" s="16" t="n">
        <v>-0.135843388536554</v>
      </c>
      <c r="G561" s="16" t="n">
        <v>0.243836847770741</v>
      </c>
      <c r="H561" s="6"/>
      <c r="I561" s="18" t="n">
        <v>-0.000905533650228125</v>
      </c>
      <c r="J561" s="18" t="n">
        <v>-0.000745139333682536</v>
      </c>
      <c r="K561" s="16" t="n">
        <v>0.678277009728623</v>
      </c>
      <c r="L561" s="18" t="n">
        <v>8.04381363437809E-010</v>
      </c>
      <c r="M561" s="16" t="n">
        <v>0.63205325140809</v>
      </c>
      <c r="N561" s="18" t="n">
        <v>1.50295390699702E-005</v>
      </c>
      <c r="O561" s="16" t="n">
        <v>-0.0509492151723142</v>
      </c>
      <c r="P561" s="16" t="n">
        <v>0.220996672623737</v>
      </c>
    </row>
    <row r="562" customFormat="false" ht="15" hidden="false" customHeight="false" outlineLevel="0" collapsed="false">
      <c r="A562" s="17" t="n">
        <v>957</v>
      </c>
      <c r="B562" s="6"/>
      <c r="C562" s="16" t="n">
        <v>0.568057710618641</v>
      </c>
      <c r="D562" s="16" t="n">
        <v>0.561015870780509</v>
      </c>
      <c r="E562" s="16" t="n">
        <v>0.565143369175627</v>
      </c>
      <c r="F562" s="16" t="n">
        <v>-0.132930398828511</v>
      </c>
      <c r="G562" s="16" t="n">
        <v>0.255543276854426</v>
      </c>
      <c r="H562" s="6"/>
      <c r="I562" s="18" t="n">
        <v>-0.000846590666849223</v>
      </c>
      <c r="J562" s="18" t="n">
        <v>-0.000693846219971566</v>
      </c>
      <c r="K562" s="16" t="n">
        <v>0.680248335893497</v>
      </c>
      <c r="L562" s="18" t="n">
        <v>4.06669038984765E-010</v>
      </c>
      <c r="M562" s="16" t="n">
        <v>0.632347670250896</v>
      </c>
      <c r="N562" s="18" t="n">
        <v>1.51644227534557E-005</v>
      </c>
      <c r="O562" s="16" t="n">
        <v>-0.0498594193722857</v>
      </c>
      <c r="P562" s="16" t="n">
        <v>0.223486299061385</v>
      </c>
    </row>
    <row r="563" customFormat="false" ht="15" hidden="false" customHeight="false" outlineLevel="0" collapsed="false">
      <c r="A563" s="17" t="n">
        <v>958</v>
      </c>
      <c r="B563" s="6"/>
      <c r="C563" s="16" t="n">
        <v>0.567190757015176</v>
      </c>
      <c r="D563" s="16" t="n">
        <v>0.560311551311854</v>
      </c>
      <c r="E563" s="16" t="n">
        <v>0.564260112647209</v>
      </c>
      <c r="F563" s="16" t="n">
        <v>-0.13018370403768</v>
      </c>
      <c r="G563" s="16" t="n">
        <v>0.266903236202847</v>
      </c>
      <c r="H563" s="6"/>
      <c r="I563" s="18" t="n">
        <v>-0.000779990932130383</v>
      </c>
      <c r="J563" s="18" t="n">
        <v>-0.000635147796867761</v>
      </c>
      <c r="K563" s="16" t="n">
        <v>0.683973374295955</v>
      </c>
      <c r="L563" s="18" t="n">
        <v>1.55971570882503E-010</v>
      </c>
      <c r="M563" s="16" t="n">
        <v>0.628827444956477</v>
      </c>
      <c r="N563" s="18" t="n">
        <v>2.39793322932905E-005</v>
      </c>
      <c r="O563" s="16" t="n">
        <v>-0.0488316739227575</v>
      </c>
      <c r="P563" s="16" t="n">
        <v>0.227726355634833</v>
      </c>
    </row>
    <row r="564" customFormat="false" ht="15" hidden="false" customHeight="false" outlineLevel="0" collapsed="false">
      <c r="A564" s="17" t="n">
        <v>959</v>
      </c>
      <c r="B564" s="6"/>
      <c r="C564" s="16" t="n">
        <v>0.566426105724791</v>
      </c>
      <c r="D564" s="16" t="n">
        <v>0.559691377514553</v>
      </c>
      <c r="E564" s="16" t="n">
        <v>0.563402457757297</v>
      </c>
      <c r="F564" s="16" t="n">
        <v>-0.127751419562758</v>
      </c>
      <c r="G564" s="16" t="n">
        <v>0.277223643943795</v>
      </c>
      <c r="H564" s="6"/>
      <c r="I564" s="18" t="n">
        <v>-0.000708638015890769</v>
      </c>
      <c r="J564" s="18" t="n">
        <v>-0.000572124703483777</v>
      </c>
      <c r="K564" s="16" t="n">
        <v>0.689336917562724</v>
      </c>
      <c r="L564" s="18" t="n">
        <v>3.15235673603204E-011</v>
      </c>
      <c r="M564" s="16" t="n">
        <v>0.626612903225806</v>
      </c>
      <c r="N564" s="18" t="n">
        <v>3.3997653197898E-005</v>
      </c>
      <c r="O564" s="16" t="n">
        <v>-0.0479214434459653</v>
      </c>
      <c r="P564" s="16" t="n">
        <v>0.234621785681719</v>
      </c>
    </row>
    <row r="565" customFormat="false" ht="15" hidden="false" customHeight="false" outlineLevel="0" collapsed="false">
      <c r="A565" s="17" t="n">
        <v>960</v>
      </c>
      <c r="B565" s="6"/>
      <c r="C565" s="16" t="n">
        <v>0.565760769615735</v>
      </c>
      <c r="D565" s="16" t="n">
        <v>0.559153854899282</v>
      </c>
      <c r="E565" s="16" t="n">
        <v>0.562711213517665</v>
      </c>
      <c r="F565" s="16" t="n">
        <v>-0.125596543283683</v>
      </c>
      <c r="G565" s="16" t="n">
        <v>0.286884843866634</v>
      </c>
      <c r="H565" s="6"/>
      <c r="I565" s="18" t="n">
        <v>-0.000632796877502202</v>
      </c>
      <c r="J565" s="18" t="n">
        <v>-0.000505571598832086</v>
      </c>
      <c r="K565" s="16" t="n">
        <v>0.693548387096774</v>
      </c>
      <c r="L565" s="18" t="n">
        <v>6.93671441504908E-012</v>
      </c>
      <c r="M565" s="16" t="n">
        <v>0.628238607270865</v>
      </c>
      <c r="N565" s="18" t="n">
        <v>2.71500528128985E-005</v>
      </c>
      <c r="O565" s="16" t="n">
        <v>-0.0471149272348211</v>
      </c>
      <c r="P565" s="16" t="n">
        <v>0.240255024333447</v>
      </c>
    </row>
    <row r="566" customFormat="false" ht="15" hidden="false" customHeight="false" outlineLevel="0" collapsed="false">
      <c r="A566" s="17" t="n">
        <v>961</v>
      </c>
      <c r="B566" s="6"/>
      <c r="C566" s="16" t="n">
        <v>0.565194823321725</v>
      </c>
      <c r="D566" s="16" t="n">
        <v>0.558700444602378</v>
      </c>
      <c r="E566" s="16" t="n">
        <v>0.562083973374296</v>
      </c>
      <c r="F566" s="16" t="n">
        <v>-0.123683437968177</v>
      </c>
      <c r="G566" s="16" t="n">
        <v>0.29529921151073</v>
      </c>
      <c r="H566" s="6"/>
      <c r="I566" s="18" t="n">
        <v>-0.00055540376290161</v>
      </c>
      <c r="J566" s="18" t="n">
        <v>-0.000437854981128374</v>
      </c>
      <c r="K566" s="16" t="n">
        <v>0.696454173067076</v>
      </c>
      <c r="L566" s="18" t="n">
        <v>1.6063040718099E-012</v>
      </c>
      <c r="M566" s="16" t="n">
        <v>0.631118791602663</v>
      </c>
      <c r="N566" s="18" t="n">
        <v>1.59281638762329E-005</v>
      </c>
      <c r="O566" s="16" t="n">
        <v>-0.0463988225638674</v>
      </c>
      <c r="P566" s="16" t="n">
        <v>0.244383221307304</v>
      </c>
    </row>
    <row r="567" customFormat="false" ht="15" hidden="false" customHeight="false" outlineLevel="0" collapsed="false">
      <c r="A567" s="17" t="n">
        <v>962</v>
      </c>
      <c r="B567" s="6"/>
      <c r="C567" s="16" t="n">
        <v>0.564714528231823</v>
      </c>
      <c r="D567" s="16" t="n">
        <v>0.558321610343768</v>
      </c>
      <c r="E567" s="16" t="n">
        <v>0.561533538146441</v>
      </c>
      <c r="F567" s="16" t="n">
        <v>-0.121920945391785</v>
      </c>
      <c r="G567" s="16" t="n">
        <v>0.303336653597123</v>
      </c>
      <c r="H567" s="6"/>
      <c r="I567" s="18" t="n">
        <v>-0.000480424934606588</v>
      </c>
      <c r="J567" s="18" t="n">
        <v>-0.000372045166997716</v>
      </c>
      <c r="K567" s="16" t="n">
        <v>0.700691244239631</v>
      </c>
      <c r="L567" s="18" t="n">
        <v>2.00195633983302E-013</v>
      </c>
      <c r="M567" s="16" t="n">
        <v>0.635970302099334</v>
      </c>
      <c r="N567" s="18" t="n">
        <v>6.53567698505775E-006</v>
      </c>
      <c r="O567" s="16" t="n">
        <v>-0.0457390312112666</v>
      </c>
      <c r="P567" s="16" t="n">
        <v>0.249124272212739</v>
      </c>
    </row>
    <row r="568" customFormat="false" ht="15" hidden="false" customHeight="false" outlineLevel="0" collapsed="false">
      <c r="A568" s="17" t="n">
        <v>963</v>
      </c>
      <c r="B568" s="6"/>
      <c r="C568" s="16" t="n">
        <v>0.564312834195753</v>
      </c>
      <c r="D568" s="16" t="n">
        <v>0.558013679175345</v>
      </c>
      <c r="E568" s="16" t="n">
        <v>0.561072708653354</v>
      </c>
      <c r="F568" s="16" t="n">
        <v>-0.120274415286768</v>
      </c>
      <c r="G568" s="16" t="n">
        <v>0.310940263354299</v>
      </c>
      <c r="H568" s="6"/>
      <c r="I568" s="18" t="n">
        <v>-0.000409156641588345</v>
      </c>
      <c r="J568" s="18" t="n">
        <v>-0.000309969778195354</v>
      </c>
      <c r="K568" s="16" t="n">
        <v>0.705171530977983</v>
      </c>
      <c r="L568" s="18" t="n">
        <v>1.20266837151481E-014</v>
      </c>
      <c r="M568" s="16" t="n">
        <v>0.639016897081413</v>
      </c>
      <c r="N568" s="18" t="n">
        <v>3.98227401194898E-006</v>
      </c>
      <c r="O568" s="16" t="n">
        <v>-0.0451225964552698</v>
      </c>
      <c r="P568" s="16" t="n">
        <v>0.253250147241482</v>
      </c>
    </row>
    <row r="569" customFormat="false" ht="15" hidden="false" customHeight="false" outlineLevel="0" collapsed="false">
      <c r="A569" s="17" t="n">
        <v>964</v>
      </c>
      <c r="B569" s="6"/>
      <c r="C569" s="16" t="n">
        <v>0.563982749512267</v>
      </c>
      <c r="D569" s="16" t="n">
        <v>0.557772430117817</v>
      </c>
      <c r="E569" s="16" t="n">
        <v>0.560701484895033</v>
      </c>
      <c r="F569" s="16" t="n">
        <v>-0.11870911889807</v>
      </c>
      <c r="G569" s="16" t="n">
        <v>0.318216045491613</v>
      </c>
      <c r="H569" s="6"/>
      <c r="I569" s="18" t="n">
        <v>-0.000344106412225725</v>
      </c>
      <c r="J569" s="18" t="n">
        <v>-0.000253146673438035</v>
      </c>
      <c r="K569" s="16" t="n">
        <v>0.707667690732207</v>
      </c>
      <c r="L569" s="18" t="n">
        <v>3.81979003466643E-016</v>
      </c>
      <c r="M569" s="16" t="n">
        <v>0.636072708653354</v>
      </c>
      <c r="N569" s="18" t="n">
        <v>5.97583267973692E-006</v>
      </c>
      <c r="O569" s="16" t="n">
        <v>-0.044536526507717</v>
      </c>
      <c r="P569" s="16" t="n">
        <v>0.257207893337352</v>
      </c>
    </row>
    <row r="570" customFormat="false" ht="15" hidden="false" customHeight="false" outlineLevel="0" collapsed="false">
      <c r="A570" s="17" t="n">
        <v>965</v>
      </c>
      <c r="B570" s="6"/>
      <c r="C570" s="16" t="n">
        <v>0.563708448588561</v>
      </c>
      <c r="D570" s="16" t="n">
        <v>0.557584903019405</v>
      </c>
      <c r="E570" s="16" t="n">
        <v>0.560547875064004</v>
      </c>
      <c r="F570" s="16" t="n">
        <v>-0.117162171019409</v>
      </c>
      <c r="G570" s="16" t="n">
        <v>0.325563000333086</v>
      </c>
      <c r="H570" s="6"/>
      <c r="I570" s="18" t="n">
        <v>-0.000285278648443387</v>
      </c>
      <c r="J570" s="18" t="n">
        <v>-0.000201637811170319</v>
      </c>
      <c r="K570" s="16" t="n">
        <v>0.711239119303636</v>
      </c>
      <c r="L570" s="18" t="n">
        <v>1.24268297358793E-017</v>
      </c>
      <c r="M570" s="16" t="n">
        <v>0.630606758832565</v>
      </c>
      <c r="N570" s="18" t="n">
        <v>1.17360648703656E-005</v>
      </c>
      <c r="O570" s="16" t="n">
        <v>-0.0439572813280559</v>
      </c>
      <c r="P570" s="16" t="n">
        <v>0.260382098364028</v>
      </c>
    </row>
    <row r="571" customFormat="false" ht="15" hidden="false" customHeight="false" outlineLevel="0" collapsed="false">
      <c r="A571" s="17" t="n">
        <v>966</v>
      </c>
      <c r="B571" s="6"/>
      <c r="C571" s="16" t="n">
        <v>0.56348698210237</v>
      </c>
      <c r="D571" s="16" t="n">
        <v>0.557443547478762</v>
      </c>
      <c r="E571" s="16" t="n">
        <v>0.560061443932412</v>
      </c>
      <c r="F571" s="16" t="n">
        <v>-0.115707602615523</v>
      </c>
      <c r="G571" s="16" t="n">
        <v>0.330418172887229</v>
      </c>
      <c r="H571" s="6"/>
      <c r="I571" s="18" t="n">
        <v>-0.000232135441974873</v>
      </c>
      <c r="J571" s="18" t="n">
        <v>-0.000155348203356489</v>
      </c>
      <c r="K571" s="16" t="n">
        <v>0.711917562724014</v>
      </c>
      <c r="L571" s="18" t="n">
        <v>9.69316776173486E-019</v>
      </c>
      <c r="M571" s="16" t="n">
        <v>0.626971326164875</v>
      </c>
      <c r="N571" s="18" t="n">
        <v>1.68464580523002E-005</v>
      </c>
      <c r="O571" s="16" t="n">
        <v>-0.0434125866246294</v>
      </c>
      <c r="P571" s="16" t="n">
        <v>0.26121343935807</v>
      </c>
    </row>
    <row r="572" customFormat="false" ht="15" hidden="false" customHeight="false" outlineLevel="0" collapsed="false">
      <c r="A572" s="17" t="n">
        <v>967</v>
      </c>
      <c r="B572" s="6"/>
      <c r="C572" s="16" t="n">
        <v>0.563309714275854</v>
      </c>
      <c r="D572" s="16" t="n">
        <v>0.557341272048516</v>
      </c>
      <c r="E572" s="16" t="n">
        <v>0.559754224270353</v>
      </c>
      <c r="F572" s="16" t="n">
        <v>-0.114310751742697</v>
      </c>
      <c r="G572" s="16" t="n">
        <v>0.335056557931366</v>
      </c>
      <c r="H572" s="6"/>
      <c r="I572" s="18" t="n">
        <v>-0.000185903524157565</v>
      </c>
      <c r="J572" s="18" t="n">
        <v>-0.000115290639691486</v>
      </c>
      <c r="K572" s="16" t="n">
        <v>0.710983102918587</v>
      </c>
      <c r="L572" s="18" t="n">
        <v>8.27104584145414E-020</v>
      </c>
      <c r="M572" s="16" t="n">
        <v>0.628904249871992</v>
      </c>
      <c r="N572" s="18" t="n">
        <v>1.04109378030407E-005</v>
      </c>
      <c r="O572" s="16" t="n">
        <v>-0.0428894690548683</v>
      </c>
      <c r="P572" s="16" t="n">
        <v>0.260563977797704</v>
      </c>
    </row>
    <row r="573" customFormat="false" ht="15" hidden="false" customHeight="false" outlineLevel="0" collapsed="false">
      <c r="A573" s="17" t="n">
        <v>968</v>
      </c>
      <c r="B573" s="6"/>
      <c r="C573" s="16" t="n">
        <v>0.563170863402233</v>
      </c>
      <c r="D573" s="16" t="n">
        <v>0.557274467913145</v>
      </c>
      <c r="E573" s="16" t="n">
        <v>0.559344598054276</v>
      </c>
      <c r="F573" s="16" t="n">
        <v>-0.112952392287569</v>
      </c>
      <c r="G573" s="16" t="n">
        <v>0.340059172343926</v>
      </c>
      <c r="H573" s="6"/>
      <c r="I573" s="18" t="n">
        <v>-0.000145830387195917</v>
      </c>
      <c r="J573" s="18" t="n">
        <v>-8.00361568420839E-005</v>
      </c>
      <c r="K573" s="16" t="n">
        <v>0.710304659498208</v>
      </c>
      <c r="L573" s="18" t="n">
        <v>6.11190155835868E-021</v>
      </c>
      <c r="M573" s="16" t="n">
        <v>0.638389656938044</v>
      </c>
      <c r="N573" s="18" t="n">
        <v>2.78246230796074E-006</v>
      </c>
      <c r="O573" s="16" t="n">
        <v>-0.0423807325994835</v>
      </c>
      <c r="P573" s="16" t="n">
        <v>0.260791211497016</v>
      </c>
    </row>
    <row r="574" customFormat="false" ht="15" hidden="false" customHeight="false" outlineLevel="0" collapsed="false">
      <c r="A574" s="17" t="n">
        <v>969</v>
      </c>
      <c r="B574" s="6"/>
      <c r="C574" s="16" t="n">
        <v>0.563067002924562</v>
      </c>
      <c r="D574" s="16" t="n">
        <v>0.557233517504662</v>
      </c>
      <c r="E574" s="16" t="n">
        <v>0.558986175115207</v>
      </c>
      <c r="F574" s="16" t="n">
        <v>-0.111763494718357</v>
      </c>
      <c r="G574" s="16" t="n">
        <v>0.344847389804546</v>
      </c>
      <c r="H574" s="6"/>
      <c r="I574" s="18" t="n">
        <v>-0.000110199389444072</v>
      </c>
      <c r="J574" s="18" t="n">
        <v>-4.84813528345056E-005</v>
      </c>
      <c r="K574" s="16" t="n">
        <v>0.70794930875576</v>
      </c>
      <c r="L574" s="18" t="n">
        <v>1.11570410871387E-021</v>
      </c>
      <c r="M574" s="16" t="n">
        <v>0.640757808499744</v>
      </c>
      <c r="N574" s="18" t="n">
        <v>2.36312303837533E-006</v>
      </c>
      <c r="O574" s="16" t="n">
        <v>-0.0419354363996617</v>
      </c>
      <c r="P574" s="16" t="n">
        <v>0.259357868692176</v>
      </c>
    </row>
    <row r="575" customFormat="false" ht="15" hidden="false" customHeight="false" outlineLevel="0" collapsed="false">
      <c r="A575" s="17" t="n">
        <v>970</v>
      </c>
      <c r="B575" s="6"/>
      <c r="C575" s="16" t="n">
        <v>0.562996286572044</v>
      </c>
      <c r="D575" s="16" t="n">
        <v>0.557213984886991</v>
      </c>
      <c r="E575" s="16" t="n">
        <v>0.558819764464926</v>
      </c>
      <c r="F575" s="16" t="n">
        <v>-0.110789481277321</v>
      </c>
      <c r="G575" s="16" t="n">
        <v>0.348579651512247</v>
      </c>
      <c r="H575" s="6"/>
      <c r="I575" s="18" t="n">
        <v>-7.73894780089185E-005</v>
      </c>
      <c r="J575" s="18" t="n">
        <v>-1.97103382679857E-005</v>
      </c>
      <c r="K575" s="16" t="n">
        <v>0.701408090117768</v>
      </c>
      <c r="L575" s="18" t="n">
        <v>1.31485654815958E-021</v>
      </c>
      <c r="M575" s="16" t="n">
        <v>0.636930363543267</v>
      </c>
      <c r="N575" s="18" t="n">
        <v>4.24888150764601E-006</v>
      </c>
      <c r="O575" s="16" t="n">
        <v>-0.0415706054409372</v>
      </c>
      <c r="P575" s="16" t="n">
        <v>0.254781817520213</v>
      </c>
    </row>
    <row r="576" customFormat="false" ht="15" hidden="false" customHeight="false" outlineLevel="0" collapsed="false">
      <c r="A576" s="17" t="n">
        <v>971</v>
      </c>
      <c r="B576" s="6"/>
      <c r="C576" s="16" t="n">
        <v>0.562952379652483</v>
      </c>
      <c r="D576" s="16" t="n">
        <v>0.557216806407801</v>
      </c>
      <c r="E576" s="16" t="n">
        <v>0.558627752176139</v>
      </c>
      <c r="F576" s="16" t="n">
        <v>-0.109895901206636</v>
      </c>
      <c r="G576" s="16" t="n">
        <v>0.35228373288264</v>
      </c>
      <c r="H576" s="6"/>
      <c r="I576" s="18" t="n">
        <v>-4.66213382100231E-005</v>
      </c>
      <c r="J576" s="18" t="n">
        <v>6.33139815488419E-006</v>
      </c>
      <c r="K576" s="16" t="n">
        <v>0.689016897081413</v>
      </c>
      <c r="L576" s="18" t="n">
        <v>3.46160390005466E-020</v>
      </c>
      <c r="M576" s="16" t="n">
        <v>0.638927291346646</v>
      </c>
      <c r="N576" s="18" t="n">
        <v>4.92485265671457E-006</v>
      </c>
      <c r="O576" s="16" t="n">
        <v>-0.0412358873464556</v>
      </c>
      <c r="P576" s="16" t="n">
        <v>0.244879909433006</v>
      </c>
    </row>
    <row r="577" customFormat="false" ht="15" hidden="false" customHeight="false" outlineLevel="0" collapsed="false">
      <c r="A577" s="17" t="n">
        <v>972</v>
      </c>
      <c r="B577" s="6"/>
      <c r="C577" s="16" t="n">
        <v>0.562924877164739</v>
      </c>
      <c r="D577" s="16" t="n">
        <v>0.557236123341388</v>
      </c>
      <c r="E577" s="16" t="n">
        <v>0.558397337429596</v>
      </c>
      <c r="F577" s="16" t="n">
        <v>-0.108983510736155</v>
      </c>
      <c r="G577" s="16" t="n">
        <v>0.356071803025468</v>
      </c>
      <c r="H577" s="6"/>
      <c r="I577" s="18" t="n">
        <v>-1.79773420445691E-005</v>
      </c>
      <c r="J577" s="18" t="n">
        <v>3.0811373744019E-005</v>
      </c>
      <c r="K577" s="16" t="n">
        <v>0.676740911418331</v>
      </c>
      <c r="L577" s="18" t="n">
        <v>1.21298989932585E-018</v>
      </c>
      <c r="M577" s="16" t="n">
        <v>0.642818740399386</v>
      </c>
      <c r="N577" s="18" t="n">
        <v>3.2758616230595E-006</v>
      </c>
      <c r="O577" s="16" t="n">
        <v>-0.0408941089095012</v>
      </c>
      <c r="P577" s="16" t="n">
        <v>0.234393723406619</v>
      </c>
    </row>
    <row r="578" customFormat="false" ht="15" hidden="false" customHeight="false" outlineLevel="0" collapsed="false">
      <c r="A578" s="17" t="n">
        <v>973</v>
      </c>
      <c r="B578" s="6"/>
      <c r="C578" s="16" t="n">
        <v>0.562916557671172</v>
      </c>
      <c r="D578" s="16" t="n">
        <v>0.557273481012903</v>
      </c>
      <c r="E578" s="16" t="n">
        <v>0.558179723502304</v>
      </c>
      <c r="F578" s="16" t="n">
        <v>-0.108089846810167</v>
      </c>
      <c r="G578" s="16" t="n">
        <v>0.359542472479172</v>
      </c>
      <c r="H578" s="6"/>
      <c r="I578" s="18" t="n">
        <v>8.68671132199934E-006</v>
      </c>
      <c r="J578" s="18" t="n">
        <v>5.39967168779825E-005</v>
      </c>
      <c r="K578" s="16" t="n">
        <v>0.664144905273938</v>
      </c>
      <c r="L578" s="18" t="n">
        <v>5.6298352885897E-017</v>
      </c>
      <c r="M578" s="16" t="n">
        <v>0.637045570916539</v>
      </c>
      <c r="N578" s="18" t="n">
        <v>5.63332991055714E-006</v>
      </c>
      <c r="O578" s="16" t="n">
        <v>-0.0405593314565597</v>
      </c>
      <c r="P578" s="16" t="n">
        <v>0.223557247027378</v>
      </c>
    </row>
    <row r="579" customFormat="false" ht="15" hidden="false" customHeight="false" outlineLevel="0" collapsed="false">
      <c r="A579" s="17" t="n">
        <v>974</v>
      </c>
      <c r="B579" s="6"/>
      <c r="C579" s="16" t="n">
        <v>0.562934445167426</v>
      </c>
      <c r="D579" s="16" t="n">
        <v>0.557333287093276</v>
      </c>
      <c r="E579" s="16" t="n">
        <v>0.558115719406042</v>
      </c>
      <c r="F579" s="16" t="n">
        <v>-0.10728484772458</v>
      </c>
      <c r="G579" s="16" t="n">
        <v>0.363092021949843</v>
      </c>
      <c r="H579" s="6"/>
      <c r="I579" s="18" t="n">
        <v>3.35365694316417E-005</v>
      </c>
      <c r="J579" s="18" t="n">
        <v>7.57529138476478E-005</v>
      </c>
      <c r="K579" s="16" t="n">
        <v>0.652828981054788</v>
      </c>
      <c r="L579" s="18" t="n">
        <v>8.23949772609447E-015</v>
      </c>
      <c r="M579" s="16" t="n">
        <v>0.625064004096262</v>
      </c>
      <c r="N579" s="18" t="n">
        <v>3.50798463089785E-005</v>
      </c>
      <c r="O579" s="16" t="n">
        <v>-0.0402577572412009</v>
      </c>
      <c r="P579" s="16" t="n">
        <v>0.211942520628239</v>
      </c>
    </row>
    <row r="580" customFormat="false" ht="15" hidden="false" customHeight="false" outlineLevel="0" collapsed="false">
      <c r="A580" s="17" t="n">
        <v>975</v>
      </c>
      <c r="B580" s="6"/>
      <c r="C580" s="16" t="n">
        <v>0.562979465122186</v>
      </c>
      <c r="D580" s="16" t="n">
        <v>0.557419759438706</v>
      </c>
      <c r="E580" s="16" t="n">
        <v>0.557834101382489</v>
      </c>
      <c r="F580" s="16" t="n">
        <v>-0.106489299095477</v>
      </c>
      <c r="G580" s="16" t="n">
        <v>0.36635411162734</v>
      </c>
      <c r="H580" s="6"/>
      <c r="I580" s="18" t="n">
        <v>5.85834877954411E-005</v>
      </c>
      <c r="J580" s="18" t="n">
        <v>9.84115079719761E-005</v>
      </c>
      <c r="K580" s="16" t="n">
        <v>0.645391705069125</v>
      </c>
      <c r="L580" s="18" t="n">
        <v>2.51943950415081E-013</v>
      </c>
      <c r="M580" s="16" t="n">
        <v>0.607962109575013</v>
      </c>
      <c r="N580" s="18" t="n">
        <v>0.000445004526043459</v>
      </c>
      <c r="O580" s="16" t="n">
        <v>-0.0399597126103982</v>
      </c>
      <c r="P580" s="16" t="n">
        <v>0.20372570593974</v>
      </c>
    </row>
    <row r="581" customFormat="false" ht="15" hidden="false" customHeight="false" outlineLevel="0" collapsed="false">
      <c r="A581" s="17" t="n">
        <v>976</v>
      </c>
      <c r="B581" s="6"/>
      <c r="C581" s="16" t="n">
        <v>0.563052179823686</v>
      </c>
      <c r="D581" s="16" t="n">
        <v>0.557531500230523</v>
      </c>
      <c r="E581" s="16" t="n">
        <v>0.557770097286226</v>
      </c>
      <c r="F581" s="16" t="n">
        <v>-0.105720788048722</v>
      </c>
      <c r="G581" s="16" t="n">
        <v>0.369602467720785</v>
      </c>
      <c r="H581" s="6"/>
      <c r="I581" s="18" t="n">
        <v>8.33003479730042E-005</v>
      </c>
      <c r="J581" s="18" t="n">
        <v>0.000121605530517318</v>
      </c>
      <c r="K581" s="16" t="n">
        <v>0.638658474142345</v>
      </c>
      <c r="L581" s="18" t="n">
        <v>4.58294036682755E-012</v>
      </c>
      <c r="M581" s="16" t="n">
        <v>0.587557603686636</v>
      </c>
      <c r="N581" s="16" t="n">
        <v>0.00565634000350323</v>
      </c>
      <c r="O581" s="16" t="n">
        <v>-0.0396717872197861</v>
      </c>
      <c r="P581" s="16" t="n">
        <v>0.196020797664341</v>
      </c>
    </row>
    <row r="582" customFormat="false" ht="15" hidden="false" customHeight="false" outlineLevel="0" collapsed="false">
      <c r="A582" s="17" t="n">
        <v>977</v>
      </c>
      <c r="B582" s="6"/>
      <c r="C582" s="16" t="n">
        <v>0.563144969963675</v>
      </c>
      <c r="D582" s="16" t="n">
        <v>0.557661410644725</v>
      </c>
      <c r="E582" s="16" t="n">
        <v>0.55752688172043</v>
      </c>
      <c r="F582" s="16" t="n">
        <v>-0.104962914440496</v>
      </c>
      <c r="G582" s="16" t="n">
        <v>0.372818645901036</v>
      </c>
      <c r="H582" s="6"/>
      <c r="I582" s="18" t="n">
        <v>0.000107392761643897</v>
      </c>
      <c r="J582" s="18" t="n">
        <v>0.000144704346316352</v>
      </c>
      <c r="K582" s="16" t="n">
        <v>0.632181259600614</v>
      </c>
      <c r="L582" s="18" t="n">
        <v>9.80172971846185E-011</v>
      </c>
      <c r="M582" s="16" t="n">
        <v>0.581656426011265</v>
      </c>
      <c r="N582" s="16" t="n">
        <v>0.0131916608654414</v>
      </c>
      <c r="O582" s="16" t="n">
        <v>-0.0393878375047956</v>
      </c>
      <c r="P582" s="16" t="n">
        <v>0.188980980158059</v>
      </c>
    </row>
    <row r="583" customFormat="false" ht="15" hidden="false" customHeight="false" outlineLevel="0" collapsed="false">
      <c r="A583" s="17" t="n">
        <v>978</v>
      </c>
      <c r="B583" s="6"/>
      <c r="C583" s="16" t="n">
        <v>0.563264679073138</v>
      </c>
      <c r="D583" s="16" t="n">
        <v>0.557815884261333</v>
      </c>
      <c r="E583" s="16" t="n">
        <v>0.557386072708653</v>
      </c>
      <c r="F583" s="16" t="n">
        <v>-0.104254567531984</v>
      </c>
      <c r="G583" s="16" t="n">
        <v>0.375582820742856</v>
      </c>
      <c r="H583" s="6"/>
      <c r="I583" s="18" t="n">
        <v>0.000131214594218042</v>
      </c>
      <c r="J583" s="18" t="n">
        <v>0.000167195126413076</v>
      </c>
      <c r="K583" s="16" t="n">
        <v>0.624539170506912</v>
      </c>
      <c r="L583" s="18" t="n">
        <v>3.82833310944395E-009</v>
      </c>
      <c r="M583" s="16" t="n">
        <v>0.578302611367128</v>
      </c>
      <c r="N583" s="16" t="n">
        <v>0.0196595914497378</v>
      </c>
      <c r="O583" s="16" t="n">
        <v>-0.039122435147391</v>
      </c>
      <c r="P583" s="16" t="n">
        <v>0.179810077249009</v>
      </c>
    </row>
    <row r="584" customFormat="false" ht="15" hidden="false" customHeight="false" outlineLevel="0" collapsed="false">
      <c r="A584" s="17" t="n">
        <v>979</v>
      </c>
      <c r="B584" s="6"/>
      <c r="C584" s="16" t="n">
        <v>0.563415669091965</v>
      </c>
      <c r="D584" s="16" t="n">
        <v>0.55799794189329</v>
      </c>
      <c r="E584" s="16" t="n">
        <v>0.557373271889401</v>
      </c>
      <c r="F584" s="16" t="n">
        <v>-0.103611880289093</v>
      </c>
      <c r="G584" s="16" t="n">
        <v>0.378049204846961</v>
      </c>
      <c r="H584" s="6"/>
      <c r="I584" s="18" t="n">
        <v>0.000153873959669025</v>
      </c>
      <c r="J584" s="18" t="n">
        <v>0.000188519580606091</v>
      </c>
      <c r="K584" s="16" t="n">
        <v>0.614426523297491</v>
      </c>
      <c r="L584" s="18" t="n">
        <v>1.96787453122543E-007</v>
      </c>
      <c r="M584" s="16" t="n">
        <v>0.575345622119816</v>
      </c>
      <c r="N584" s="16" t="n">
        <v>0.0263976246499807</v>
      </c>
      <c r="O584" s="16" t="n">
        <v>-0.0388816268891317</v>
      </c>
      <c r="P584" s="16" t="n">
        <v>0.166055181139166</v>
      </c>
    </row>
    <row r="585" customFormat="false" ht="15" hidden="false" customHeight="false" outlineLevel="0" collapsed="false">
      <c r="A585" s="17" t="n">
        <v>980</v>
      </c>
      <c r="B585" s="6"/>
      <c r="C585" s="16" t="n">
        <v>0.563593401896791</v>
      </c>
      <c r="D585" s="16" t="n">
        <v>0.558204307186129</v>
      </c>
      <c r="E585" s="16" t="n">
        <v>0.557309267793139</v>
      </c>
      <c r="F585" s="16" t="n">
        <v>-0.102994276397218</v>
      </c>
      <c r="G585" s="16" t="n">
        <v>0.380587070019526</v>
      </c>
      <c r="H585" s="6"/>
      <c r="I585" s="18" t="n">
        <v>0.000176189343978063</v>
      </c>
      <c r="J585" s="18" t="n">
        <v>0.000208764327388354</v>
      </c>
      <c r="K585" s="16" t="n">
        <v>0.601779313876088</v>
      </c>
      <c r="L585" s="18" t="n">
        <v>7.0368464448409E-006</v>
      </c>
      <c r="M585" s="16" t="n">
        <v>0.577598566308244</v>
      </c>
      <c r="N585" s="16" t="n">
        <v>0.0235470785849473</v>
      </c>
      <c r="O585" s="16" t="n">
        <v>-0.0386502107193246</v>
      </c>
      <c r="P585" s="16" t="n">
        <v>0.148741510187535</v>
      </c>
    </row>
    <row r="586" customFormat="false" ht="15" hidden="false" customHeight="false" outlineLevel="0" collapsed="false">
      <c r="A586" s="17" t="n">
        <v>981</v>
      </c>
      <c r="B586" s="6"/>
      <c r="C586" s="16" t="n">
        <v>0.563790543172136</v>
      </c>
      <c r="D586" s="16" t="n">
        <v>0.558434707598631</v>
      </c>
      <c r="E586" s="16" t="n">
        <v>0.557014848950333</v>
      </c>
      <c r="F586" s="16" t="n">
        <v>-0.102291176541622</v>
      </c>
      <c r="G586" s="16" t="n">
        <v>0.383526285709882</v>
      </c>
      <c r="H586" s="6"/>
      <c r="I586" s="18" t="n">
        <v>0.000198323298202195</v>
      </c>
      <c r="J586" s="18" t="n">
        <v>0.000228570313427728</v>
      </c>
      <c r="K586" s="16" t="n">
        <v>0.590898617511521</v>
      </c>
      <c r="L586" s="18" t="n">
        <v>0.000107473816431699</v>
      </c>
      <c r="M586" s="16" t="n">
        <v>0.583371735791091</v>
      </c>
      <c r="N586" s="16" t="n">
        <v>0.0152277442650221</v>
      </c>
      <c r="O586" s="16" t="n">
        <v>-0.0383867516452071</v>
      </c>
      <c r="P586" s="16" t="n">
        <v>0.132205096882435</v>
      </c>
    </row>
    <row r="587" customFormat="false" ht="15" hidden="false" customHeight="false" outlineLevel="0" collapsed="false">
      <c r="A587" s="17" t="n">
        <v>982</v>
      </c>
      <c r="B587" s="6"/>
      <c r="C587" s="16" t="n">
        <v>0.564002697074345</v>
      </c>
      <c r="D587" s="16" t="n">
        <v>0.558685532774512</v>
      </c>
      <c r="E587" s="16" t="n">
        <v>0.556797235023042</v>
      </c>
      <c r="F587" s="16" t="n">
        <v>-0.101466684896488</v>
      </c>
      <c r="G587" s="16" t="n">
        <v>0.387271834694091</v>
      </c>
      <c r="H587" s="6"/>
      <c r="I587" s="18" t="n">
        <v>0.000219327990226309</v>
      </c>
      <c r="J587" s="18" t="n">
        <v>0.000247695712277015</v>
      </c>
      <c r="K587" s="16" t="n">
        <v>0.580837173579109</v>
      </c>
      <c r="L587" s="18" t="n">
        <v>0.000766680257848123</v>
      </c>
      <c r="M587" s="16" t="n">
        <v>0.586943164362519</v>
      </c>
      <c r="N587" s="16" t="n">
        <v>0.0102323421965867</v>
      </c>
      <c r="O587" s="16" t="n">
        <v>-0.0380777955686764</v>
      </c>
      <c r="P587" s="16" t="n">
        <v>0.1171569343239</v>
      </c>
    </row>
    <row r="588" customFormat="false" ht="15" hidden="false" customHeight="false" outlineLevel="0" collapsed="false">
      <c r="A588" s="17" t="n">
        <v>983</v>
      </c>
      <c r="B588" s="6"/>
      <c r="C588" s="16" t="n">
        <v>0.564233381880766</v>
      </c>
      <c r="D588" s="16" t="n">
        <v>0.558949897613027</v>
      </c>
      <c r="E588" s="16" t="n">
        <v>0.556656426011265</v>
      </c>
      <c r="F588" s="16" t="n">
        <v>-0.10072275287491</v>
      </c>
      <c r="G588" s="16" t="n">
        <v>0.390218936832679</v>
      </c>
      <c r="H588" s="6"/>
      <c r="I588" s="18" t="n">
        <v>0.000238792221493572</v>
      </c>
      <c r="J588" s="18" t="n">
        <v>0.000265761324748338</v>
      </c>
      <c r="K588" s="16" t="n">
        <v>0.573463901689708</v>
      </c>
      <c r="L588" s="16" t="n">
        <v>0.00329574997866643</v>
      </c>
      <c r="M588" s="16" t="n">
        <v>0.582168458781362</v>
      </c>
      <c r="N588" s="16" t="n">
        <v>0.013715395444705</v>
      </c>
      <c r="O588" s="16" t="n">
        <v>-0.0377990176707867</v>
      </c>
      <c r="P588" s="16" t="n">
        <v>0.104450147325367</v>
      </c>
    </row>
    <row r="589" customFormat="false" ht="15" hidden="false" customHeight="false" outlineLevel="0" collapsed="false">
      <c r="A589" s="17" t="n">
        <v>984</v>
      </c>
      <c r="B589" s="6"/>
      <c r="C589" s="16" t="n">
        <v>0.564488023446189</v>
      </c>
      <c r="D589" s="16" t="n">
        <v>0.55922876787794</v>
      </c>
      <c r="E589" s="16" t="n">
        <v>0.556451612903226</v>
      </c>
      <c r="F589" s="16" t="n">
        <v>-0.100169771333312</v>
      </c>
      <c r="G589" s="16" t="n">
        <v>0.392673891329939</v>
      </c>
      <c r="H589" s="6"/>
      <c r="I589" s="18" t="n">
        <v>0.000257058532869305</v>
      </c>
      <c r="J589" s="18" t="n">
        <v>0.000282315397247613</v>
      </c>
      <c r="K589" s="16" t="n">
        <v>0.566410650281618</v>
      </c>
      <c r="L589" s="16" t="n">
        <v>0.0101909429478474</v>
      </c>
      <c r="M589" s="16" t="n">
        <v>0.579851510496672</v>
      </c>
      <c r="N589" s="16" t="n">
        <v>0.0104303236929437</v>
      </c>
      <c r="O589" s="16" t="n">
        <v>-0.0375917900154772</v>
      </c>
      <c r="P589" s="16" t="n">
        <v>0.0928474734244312</v>
      </c>
    </row>
    <row r="590" customFormat="false" ht="15" hidden="false" customHeight="false" outlineLevel="0" collapsed="false">
      <c r="A590" s="17" t="n">
        <v>985</v>
      </c>
      <c r="B590" s="6"/>
      <c r="C590" s="16" t="n">
        <v>0.564760678629349</v>
      </c>
      <c r="D590" s="16" t="n">
        <v>0.559525733379322</v>
      </c>
      <c r="E590" s="16" t="n">
        <v>0.556016385048643</v>
      </c>
      <c r="F590" s="16" t="n">
        <v>-0.0996153865235867</v>
      </c>
      <c r="G590" s="16" t="n">
        <v>0.394688270160165</v>
      </c>
      <c r="H590" s="6"/>
      <c r="I590" s="18" t="n">
        <v>0.000273763257459831</v>
      </c>
      <c r="J590" s="18" t="n">
        <v>0.000296992482745024</v>
      </c>
      <c r="K590" s="16" t="n">
        <v>0.56031746031746</v>
      </c>
      <c r="L590" s="16" t="n">
        <v>0.0257738601732951</v>
      </c>
      <c r="M590" s="16" t="n">
        <v>0.581733230926779</v>
      </c>
      <c r="N590" s="16" t="n">
        <v>0.00530309424959227</v>
      </c>
      <c r="O590" s="16" t="n">
        <v>-0.0373840316225994</v>
      </c>
      <c r="P590" s="16" t="n">
        <v>0.0815071063832697</v>
      </c>
    </row>
    <row r="591" customFormat="false" ht="15" hidden="false" customHeight="false" outlineLevel="0" collapsed="false">
      <c r="A591" s="17" t="n">
        <v>986</v>
      </c>
      <c r="B591" s="6"/>
      <c r="C591" s="16" t="n">
        <v>0.565046265690448</v>
      </c>
      <c r="D591" s="16" t="n">
        <v>0.559835569200746</v>
      </c>
      <c r="E591" s="16" t="n">
        <v>0.555721966205837</v>
      </c>
      <c r="F591" s="16" t="n">
        <v>-0.0990306221289053</v>
      </c>
      <c r="G591" s="16" t="n">
        <v>0.397302523475443</v>
      </c>
      <c r="H591" s="6"/>
      <c r="I591" s="18" t="n">
        <v>0.000289459181040165</v>
      </c>
      <c r="J591" s="18" t="n">
        <v>0.000310694934275438</v>
      </c>
      <c r="K591" s="16" t="n">
        <v>0.55563236047107</v>
      </c>
      <c r="L591" s="16" t="n">
        <v>0.0509544426882665</v>
      </c>
      <c r="M591" s="16" t="n">
        <v>0.59199948796723</v>
      </c>
      <c r="N591" s="16" t="n">
        <v>0.00135149774367004</v>
      </c>
      <c r="O591" s="16" t="n">
        <v>-0.0371648830800932</v>
      </c>
      <c r="P591" s="16" t="n">
        <v>0.0719084589195411</v>
      </c>
    </row>
    <row r="592" customFormat="false" ht="15" hidden="false" customHeight="false" outlineLevel="0" collapsed="false">
      <c r="A592" s="17" t="n">
        <v>987</v>
      </c>
      <c r="B592" s="6"/>
      <c r="C592" s="16" t="n">
        <v>0.565348853925056</v>
      </c>
      <c r="D592" s="16" t="n">
        <v>0.560155493919521</v>
      </c>
      <c r="E592" s="16" t="n">
        <v>0.555696364567332</v>
      </c>
      <c r="F592" s="16" t="n">
        <v>-0.0985637683185638</v>
      </c>
      <c r="G592" s="16" t="n">
        <v>0.399083070854973</v>
      </c>
      <c r="H592" s="6"/>
      <c r="I592" s="18" t="n">
        <v>0.000305277746076598</v>
      </c>
      <c r="J592" s="18" t="n">
        <v>0.000324449720126013</v>
      </c>
      <c r="K592" s="16" t="n">
        <v>0.55057603686636</v>
      </c>
      <c r="L592" s="16" t="n">
        <v>0.0890894677990422</v>
      </c>
      <c r="M592" s="16" t="n">
        <v>0.604723502304148</v>
      </c>
      <c r="N592" s="18" t="n">
        <v>0.000246907869700518</v>
      </c>
      <c r="O592" s="16" t="n">
        <v>-0.0369899193085583</v>
      </c>
      <c r="P592" s="16" t="n">
        <v>0.0635131188074017</v>
      </c>
    </row>
    <row r="593" customFormat="false" ht="15" hidden="false" customHeight="false" outlineLevel="0" collapsed="false">
      <c r="A593" s="17" t="n">
        <v>988</v>
      </c>
      <c r="B593" s="6"/>
      <c r="C593" s="16" t="n">
        <v>0.565670845603033</v>
      </c>
      <c r="D593" s="16" t="n">
        <v>0.560489226188825</v>
      </c>
      <c r="E593" s="16" t="n">
        <v>0.55573476702509</v>
      </c>
      <c r="F593" s="16" t="n">
        <v>-0.098209856195242</v>
      </c>
      <c r="G593" s="16" t="n">
        <v>0.400455544154368</v>
      </c>
      <c r="H593" s="6" t="s">
        <v>598</v>
      </c>
      <c r="I593" s="18" t="n">
        <v>0.000319695544518694</v>
      </c>
      <c r="J593" s="18" t="n">
        <v>0.000336880388277884</v>
      </c>
      <c r="K593" s="16" t="n">
        <v>0.54489247311828</v>
      </c>
      <c r="L593" s="16" t="n">
        <v>0.144262873067507</v>
      </c>
      <c r="M593" s="16" t="n">
        <v>0.611123911930364</v>
      </c>
      <c r="N593" s="18" t="n">
        <v>9.41544508823838E-005</v>
      </c>
      <c r="O593" s="16" t="n">
        <v>-0.0368572806597589</v>
      </c>
      <c r="P593" s="16" t="n">
        <v>0.0554209859890842</v>
      </c>
    </row>
    <row r="594" customFormat="false" ht="15" hidden="false" customHeight="false" outlineLevel="0" collapsed="false">
      <c r="A594" s="17" t="n">
        <v>989</v>
      </c>
      <c r="B594" s="6"/>
      <c r="C594" s="16" t="n">
        <v>0.566000530527737</v>
      </c>
      <c r="D594" s="16" t="n">
        <v>0.560832543359529</v>
      </c>
      <c r="E594" s="16" t="n">
        <v>0.555645161290323</v>
      </c>
      <c r="F594" s="16" t="n">
        <v>-0.097794695988559</v>
      </c>
      <c r="G594" s="16" t="n">
        <v>0.401935155190815</v>
      </c>
      <c r="H594" s="6" t="s">
        <v>598</v>
      </c>
      <c r="I594" s="18" t="n">
        <v>0.000333702377551379</v>
      </c>
      <c r="J594" s="18" t="n">
        <v>0.000348995786141833</v>
      </c>
      <c r="K594" s="16" t="n">
        <v>0.539887352790579</v>
      </c>
      <c r="L594" s="16" t="n">
        <v>0.209256179242275</v>
      </c>
      <c r="M594" s="16" t="n">
        <v>0.592332309267793</v>
      </c>
      <c r="N594" s="16" t="n">
        <v>0.00141725937187906</v>
      </c>
      <c r="O594" s="16" t="n">
        <v>-0.0367016850648707</v>
      </c>
      <c r="P594" s="16" t="n">
        <v>0.0482045117527686</v>
      </c>
    </row>
    <row r="595" customFormat="false" ht="15" hidden="false" customHeight="false" outlineLevel="0" collapsed="false">
      <c r="A595" s="17" t="n">
        <v>990</v>
      </c>
      <c r="B595" s="6" t="s">
        <v>598</v>
      </c>
      <c r="C595" s="16" t="n">
        <v>0.566344055000592</v>
      </c>
      <c r="D595" s="16" t="n">
        <v>0.561189872116308</v>
      </c>
      <c r="E595" s="16" t="n">
        <v>0.555504352278546</v>
      </c>
      <c r="F595" s="16" t="n">
        <v>-0.0973771667106562</v>
      </c>
      <c r="G595" s="16" t="n">
        <v>0.403546770444561</v>
      </c>
      <c r="H595" s="6" t="s">
        <v>598</v>
      </c>
      <c r="I595" s="18" t="n">
        <v>0.00034843288243639</v>
      </c>
      <c r="J595" s="18" t="n">
        <v>0.000362215466315437</v>
      </c>
      <c r="K595" s="16" t="n">
        <v>0.535573476702509</v>
      </c>
      <c r="L595" s="16" t="n">
        <v>0.264990785674061</v>
      </c>
      <c r="M595" s="16" t="n">
        <v>0.578033794162826</v>
      </c>
      <c r="N595" s="16" t="n">
        <v>0.00960313281275877</v>
      </c>
      <c r="O595" s="16" t="n">
        <v>-0.0365451988867617</v>
      </c>
      <c r="P595" s="16" t="n">
        <v>0.0430892699380958</v>
      </c>
    </row>
    <row r="596" customFormat="false" ht="15" hidden="false" customHeight="false" outlineLevel="0" collapsed="false">
      <c r="A596" s="17" t="n">
        <v>991</v>
      </c>
      <c r="B596" s="6" t="s">
        <v>598</v>
      </c>
      <c r="C596" s="16" t="n">
        <v>0.566697192416145</v>
      </c>
      <c r="D596" s="16" t="n">
        <v>0.561555932941892</v>
      </c>
      <c r="E596" s="16" t="n">
        <v>0.555440348182284</v>
      </c>
      <c r="F596" s="16" t="n">
        <v>-0.0969856745173632</v>
      </c>
      <c r="G596" s="16" t="n">
        <v>0.405040916725887</v>
      </c>
      <c r="H596" s="6" t="s">
        <v>598</v>
      </c>
      <c r="I596" s="18" t="n">
        <v>0.00036145152688713</v>
      </c>
      <c r="J596" s="18" t="n">
        <v>0.000373776563300382</v>
      </c>
      <c r="K596" s="16" t="n">
        <v>0.532040450588838</v>
      </c>
      <c r="L596" s="16" t="n">
        <v>0.329429364200091</v>
      </c>
      <c r="M596" s="16" t="n">
        <v>0.571569380440348</v>
      </c>
      <c r="N596" s="16" t="n">
        <v>0.0193252619843835</v>
      </c>
      <c r="O596" s="16" t="n">
        <v>-0.0363984687289251</v>
      </c>
      <c r="P596" s="16" t="n">
        <v>0.0378109374197627</v>
      </c>
    </row>
    <row r="597" customFormat="false" ht="15" hidden="false" customHeight="false" outlineLevel="0" collapsed="false">
      <c r="A597" s="17" t="n">
        <v>992</v>
      </c>
      <c r="B597" s="6" t="s">
        <v>598</v>
      </c>
      <c r="C597" s="16" t="n">
        <v>0.567060347754402</v>
      </c>
      <c r="D597" s="16" t="n">
        <v>0.561931913612334</v>
      </c>
      <c r="E597" s="16" t="n">
        <v>0.555363543266769</v>
      </c>
      <c r="F597" s="16" t="n">
        <v>-0.0965862165133277</v>
      </c>
      <c r="G597" s="16" t="n">
        <v>0.406797417622745</v>
      </c>
      <c r="H597" s="6" t="s">
        <v>598</v>
      </c>
      <c r="I597" s="18" t="n">
        <v>0.000371257241923901</v>
      </c>
      <c r="J597" s="18" t="n">
        <v>0.000383252101833236</v>
      </c>
      <c r="K597" s="16" t="n">
        <v>0.531413210445469</v>
      </c>
      <c r="L597" s="16" t="n">
        <v>0.354959961682388</v>
      </c>
      <c r="M597" s="16" t="n">
        <v>0.573502304147465</v>
      </c>
      <c r="N597" s="16" t="n">
        <v>0.0136207346642503</v>
      </c>
      <c r="O597" s="16" t="n">
        <v>-0.0362487505815516</v>
      </c>
      <c r="P597" s="16" t="n">
        <v>0.0359103135005568</v>
      </c>
    </row>
    <row r="598" customFormat="false" ht="15" hidden="false" customHeight="false" outlineLevel="0" collapsed="false">
      <c r="A598" s="17" t="n">
        <v>993</v>
      </c>
      <c r="B598" s="6" t="s">
        <v>598</v>
      </c>
      <c r="C598" s="16" t="n">
        <v>0.567444525636757</v>
      </c>
      <c r="D598" s="16" t="n">
        <v>0.562326576264876</v>
      </c>
      <c r="E598" s="16" t="n">
        <v>0.555248335893497</v>
      </c>
      <c r="F598" s="16" t="n">
        <v>-0.0962455075502644</v>
      </c>
      <c r="G598" s="16" t="n">
        <v>0.40800925196145</v>
      </c>
      <c r="H598" s="6" t="s">
        <v>598</v>
      </c>
      <c r="I598" s="18" t="n">
        <v>0.000380564543529269</v>
      </c>
      <c r="J598" s="18" t="n">
        <v>0.000392697971948145</v>
      </c>
      <c r="K598" s="16" t="n">
        <v>0.530926779313876</v>
      </c>
      <c r="L598" s="16" t="n">
        <v>0.356752572658601</v>
      </c>
      <c r="M598" s="16" t="n">
        <v>0.587083973374296</v>
      </c>
      <c r="N598" s="16" t="n">
        <v>0.00155753655684635</v>
      </c>
      <c r="O598" s="16" t="n">
        <v>-0.0361210498349221</v>
      </c>
      <c r="P598" s="16" t="n">
        <v>0.0357730916331265</v>
      </c>
    </row>
    <row r="599" customFormat="false" ht="15" hidden="false" customHeight="false" outlineLevel="0" collapsed="false">
      <c r="A599" s="17" t="n">
        <v>994</v>
      </c>
      <c r="B599" s="6" t="s">
        <v>598</v>
      </c>
      <c r="C599" s="16" t="n">
        <v>0.567848441928476</v>
      </c>
      <c r="D599" s="16" t="n">
        <v>0.562736554033858</v>
      </c>
      <c r="E599" s="16" t="n">
        <v>0.555299539170507</v>
      </c>
      <c r="F599" s="16" t="n">
        <v>-0.0960096549463493</v>
      </c>
      <c r="G599" s="16" t="n">
        <v>0.409085177293808</v>
      </c>
      <c r="H599" s="6" t="s">
        <v>598</v>
      </c>
      <c r="I599" s="18" t="n">
        <v>0.000387734790596758</v>
      </c>
      <c r="J599" s="18" t="n">
        <v>0.000400020920494323</v>
      </c>
      <c r="K599" s="16" t="n">
        <v>0.530376344086022</v>
      </c>
      <c r="L599" s="16" t="n">
        <v>0.356752572658601</v>
      </c>
      <c r="M599" s="16" t="n">
        <v>0.600704045058884</v>
      </c>
      <c r="N599" s="18" t="n">
        <v>4.00511961277299E-005</v>
      </c>
      <c r="O599" s="16" t="n">
        <v>-0.0360326491466037</v>
      </c>
      <c r="P599" s="16" t="n">
        <v>0.0358506530264732</v>
      </c>
    </row>
    <row r="600" customFormat="false" ht="15" hidden="false" customHeight="false" outlineLevel="0" collapsed="false">
      <c r="A600" s="17" t="n">
        <v>995</v>
      </c>
      <c r="B600" s="6" t="s">
        <v>598</v>
      </c>
      <c r="C600" s="16" t="n">
        <v>0.568252568143687</v>
      </c>
      <c r="D600" s="16" t="n">
        <v>0.563151572766395</v>
      </c>
      <c r="E600" s="16" t="n">
        <v>0.55520993343574</v>
      </c>
      <c r="F600" s="16" t="n">
        <v>-0.0956820199100144</v>
      </c>
      <c r="G600" s="16" t="n">
        <v>0.410218110483945</v>
      </c>
      <c r="H600" s="6" t="s">
        <v>598</v>
      </c>
      <c r="I600" s="18" t="n">
        <v>0.000393450327120595</v>
      </c>
      <c r="J600" s="18" t="n">
        <v>0.000404505466328651</v>
      </c>
      <c r="K600" s="16" t="n">
        <v>0.527022529441884</v>
      </c>
      <c r="L600" s="16" t="n">
        <v>0.410969322541847</v>
      </c>
      <c r="M600" s="16" t="n">
        <v>0.611431131592422</v>
      </c>
      <c r="N600" s="18" t="n">
        <v>6.75396218484323E-007</v>
      </c>
      <c r="O600" s="16" t="n">
        <v>-0.0359098457804115</v>
      </c>
      <c r="P600" s="16" t="n">
        <v>0.0322452512382223</v>
      </c>
    </row>
    <row r="601" customFormat="false" ht="15" hidden="false" customHeight="false" outlineLevel="0" collapsed="false">
      <c r="A601" s="17" t="n">
        <v>996</v>
      </c>
      <c r="B601" s="6" t="s">
        <v>598</v>
      </c>
      <c r="C601" s="16" t="n">
        <v>0.568666066927842</v>
      </c>
      <c r="D601" s="16" t="n">
        <v>0.563578383274632</v>
      </c>
      <c r="E601" s="16" t="n">
        <v>0.555133128520225</v>
      </c>
      <c r="F601" s="16" t="n">
        <v>-0.0952776688778891</v>
      </c>
      <c r="G601" s="16" t="n">
        <v>0.411791050432738</v>
      </c>
      <c r="H601" s="6" t="s">
        <v>598</v>
      </c>
      <c r="I601" s="18" t="n">
        <v>0.000398220899524165</v>
      </c>
      <c r="J601" s="18" t="n">
        <v>0.000407062693914098</v>
      </c>
      <c r="K601" s="16" t="n">
        <v>0.522004608294931</v>
      </c>
      <c r="L601" s="16" t="n">
        <v>0.505910290494144</v>
      </c>
      <c r="M601" s="16" t="n">
        <v>0.642690732206861</v>
      </c>
      <c r="N601" s="18" t="n">
        <v>1.48836220068841E-009</v>
      </c>
      <c r="O601" s="16" t="n">
        <v>-0.0357582856694658</v>
      </c>
      <c r="P601" s="16" t="n">
        <v>0.0260754634696529</v>
      </c>
    </row>
    <row r="602" customFormat="false" ht="15" hidden="false" customHeight="false" outlineLevel="0" collapsed="false">
      <c r="A602" s="17" t="n">
        <v>997</v>
      </c>
      <c r="B602" s="6" t="s">
        <v>598</v>
      </c>
      <c r="C602" s="16" t="n">
        <v>0.569085748293481</v>
      </c>
      <c r="D602" s="16" t="n">
        <v>0.564011626075769</v>
      </c>
      <c r="E602" s="16" t="n">
        <v>0.555222734254992</v>
      </c>
      <c r="F602" s="16" t="n">
        <v>-0.0948674659119947</v>
      </c>
      <c r="G602" s="16" t="n">
        <v>0.413419450437193</v>
      </c>
      <c r="H602" s="6" t="s">
        <v>598</v>
      </c>
      <c r="I602" s="18" t="n">
        <v>0.000401751234202621</v>
      </c>
      <c r="J602" s="18" t="n">
        <v>0.000408387726111482</v>
      </c>
      <c r="K602" s="16" t="n">
        <v>0.51742191500256</v>
      </c>
      <c r="L602" s="16" t="n">
        <v>0.609967848878176</v>
      </c>
      <c r="M602" s="16" t="n">
        <v>0.672235023041475</v>
      </c>
      <c r="N602" s="18" t="n">
        <v>6.6262886750267E-012</v>
      </c>
      <c r="O602" s="16" t="n">
        <v>-0.0356045295973866</v>
      </c>
      <c r="P602" s="16" t="n">
        <v>0.0198805868105404</v>
      </c>
    </row>
    <row r="603" customFormat="false" ht="15" hidden="false" customHeight="false" outlineLevel="0" collapsed="false">
      <c r="A603" s="17" t="n">
        <v>998</v>
      </c>
      <c r="B603" s="6" t="s">
        <v>598</v>
      </c>
      <c r="C603" s="16" t="n">
        <v>0.569499632342884</v>
      </c>
      <c r="D603" s="16" t="n">
        <v>0.564439958223269</v>
      </c>
      <c r="E603" s="16" t="n">
        <v>0.555030721966206</v>
      </c>
      <c r="F603" s="16" t="n">
        <v>-0.0944388207262227</v>
      </c>
      <c r="G603" s="16" t="n">
        <v>0.41536985956671</v>
      </c>
      <c r="H603" s="6" t="s">
        <v>598</v>
      </c>
      <c r="I603" s="18" t="n">
        <v>0.00040447761164466</v>
      </c>
      <c r="J603" s="18" t="n">
        <v>0.00040831019406508</v>
      </c>
      <c r="K603" s="16" t="n">
        <v>0.511085509472606</v>
      </c>
      <c r="L603" s="16" t="n">
        <v>0.762960375948024</v>
      </c>
      <c r="M603" s="16" t="n">
        <v>0.683371735791091</v>
      </c>
      <c r="N603" s="18" t="n">
        <v>1.06625067428675E-012</v>
      </c>
      <c r="O603" s="16" t="n">
        <v>-0.0354438581404604</v>
      </c>
      <c r="P603" s="16" t="n">
        <v>0.0115732260228788</v>
      </c>
    </row>
    <row r="604" customFormat="false" ht="15" hidden="false" customHeight="false" outlineLevel="0" collapsed="false">
      <c r="A604" s="17" t="n">
        <v>999</v>
      </c>
      <c r="B604" s="6" t="s">
        <v>598</v>
      </c>
      <c r="C604" s="16" t="n">
        <v>0.569901997378237</v>
      </c>
      <c r="D604" s="16" t="n">
        <v>0.564856754586016</v>
      </c>
      <c r="E604" s="16" t="n">
        <v>0.554889912954429</v>
      </c>
      <c r="F604" s="16" t="n">
        <v>-0.0940034358553655</v>
      </c>
      <c r="G604" s="16" t="n">
        <v>0.416905488957029</v>
      </c>
      <c r="H604" s="6" t="s">
        <v>598</v>
      </c>
      <c r="I604" s="18" t="n">
        <v>0.000407132854738845</v>
      </c>
      <c r="J604" s="18" t="n">
        <v>0.000406902474156856</v>
      </c>
      <c r="K604" s="16" t="n">
        <v>0.501344086021505</v>
      </c>
      <c r="L604" s="16" t="n">
        <v>0.986290339048334</v>
      </c>
      <c r="M604" s="16" t="n">
        <v>0.691154633896569</v>
      </c>
      <c r="N604" s="18" t="n">
        <v>2.05903009659126E-013</v>
      </c>
      <c r="O604" s="16" t="n">
        <v>-0.0352806575963386</v>
      </c>
      <c r="P604" s="18" t="n">
        <v>-0.000703637204569067</v>
      </c>
    </row>
    <row r="605" customFormat="false" ht="15" hidden="false" customHeight="false" outlineLevel="0" collapsed="false">
      <c r="A605" s="17" t="n">
        <v>1000</v>
      </c>
      <c r="B605" s="6" t="s">
        <v>598</v>
      </c>
      <c r="C605" s="16" t="n">
        <v>0.570302512947756</v>
      </c>
      <c r="D605" s="16" t="n">
        <v>0.565263701532425</v>
      </c>
      <c r="E605" s="16" t="n">
        <v>0.554569892473118</v>
      </c>
      <c r="F605" s="16" t="n">
        <v>-0.0937320031631409</v>
      </c>
      <c r="G605" s="16" t="n">
        <v>0.417740563505736</v>
      </c>
      <c r="H605" s="6" t="s">
        <v>598</v>
      </c>
      <c r="I605" s="18" t="n">
        <v>0.000408442244326636</v>
      </c>
      <c r="J605" s="18" t="n">
        <v>0.000404195220204127</v>
      </c>
      <c r="K605" s="16" t="n">
        <v>0.507923707117256</v>
      </c>
      <c r="L605" s="16" t="n">
        <v>0.735472120083937</v>
      </c>
      <c r="M605" s="16" t="n">
        <v>0.698041474654378</v>
      </c>
      <c r="N605" s="18" t="n">
        <v>2.0595311819137E-014</v>
      </c>
      <c r="O605" s="16" t="n">
        <v>-0.0351789117887138</v>
      </c>
      <c r="P605" s="16" t="n">
        <v>-0.0130954661894469</v>
      </c>
    </row>
    <row r="606" customFormat="false" ht="15" hidden="false" customHeight="false" outlineLevel="0" collapsed="false">
      <c r="A606" s="17" t="n">
        <v>1001</v>
      </c>
      <c r="B606" s="6" t="s">
        <v>598</v>
      </c>
      <c r="C606" s="16" t="n">
        <v>0.570697476699974</v>
      </c>
      <c r="D606" s="16" t="n">
        <v>0.565656829383852</v>
      </c>
      <c r="E606" s="16" t="n">
        <v>0.554480286738351</v>
      </c>
      <c r="F606" s="16" t="n">
        <v>-0.0936224966148592</v>
      </c>
      <c r="G606" s="16" t="n">
        <v>0.41806167777125</v>
      </c>
      <c r="H606" s="6" t="s">
        <v>598</v>
      </c>
      <c r="I606" s="18" t="n">
        <v>0.000408654355260439</v>
      </c>
      <c r="J606" s="18" t="n">
        <v>0.000400918487303675</v>
      </c>
      <c r="K606" s="16" t="n">
        <v>0.516013824884793</v>
      </c>
      <c r="L606" s="16" t="n">
        <v>0.54760307387384</v>
      </c>
      <c r="M606" s="16" t="n">
        <v>0.694598054275474</v>
      </c>
      <c r="N606" s="18" t="n">
        <v>1.38300313910595E-014</v>
      </c>
      <c r="O606" s="16" t="n">
        <v>-0.0351378632465805</v>
      </c>
      <c r="P606" s="16" t="n">
        <v>-0.0239017450683581</v>
      </c>
    </row>
    <row r="607" customFormat="false" ht="15" hidden="false" customHeight="false" outlineLevel="0" collapsed="false">
      <c r="A607" s="17" t="n">
        <v>1002</v>
      </c>
      <c r="B607" s="6" t="s">
        <v>598</v>
      </c>
      <c r="C607" s="16" t="n">
        <v>0.571095693781782</v>
      </c>
      <c r="D607" s="16" t="n">
        <v>0.566043252261549</v>
      </c>
      <c r="E607" s="16" t="n">
        <v>0.554505888376856</v>
      </c>
      <c r="F607" s="16" t="n">
        <v>-0.0937082740798732</v>
      </c>
      <c r="G607" s="16" t="n">
        <v>0.417740563505736</v>
      </c>
      <c r="H607" s="6" t="s">
        <v>598</v>
      </c>
      <c r="I607" s="18" t="n">
        <v>0.000410295722502256</v>
      </c>
      <c r="J607" s="18" t="n">
        <v>0.000398338018885262</v>
      </c>
      <c r="K607" s="16" t="n">
        <v>0.526958525345622</v>
      </c>
      <c r="L607" s="16" t="n">
        <v>0.353514920737433</v>
      </c>
      <c r="M607" s="16" t="n">
        <v>0.680133128520225</v>
      </c>
      <c r="N607" s="18" t="n">
        <v>2.10953681092445E-013</v>
      </c>
      <c r="O607" s="16" t="n">
        <v>-0.0351700169542352</v>
      </c>
      <c r="P607" s="16" t="n">
        <v>-0.0372407917722296</v>
      </c>
    </row>
    <row r="608" customFormat="false" ht="15" hidden="false" customHeight="false" outlineLevel="0" collapsed="false">
      <c r="A608" s="17" t="n">
        <v>1003</v>
      </c>
      <c r="B608" s="6" t="s">
        <v>598</v>
      </c>
      <c r="C608" s="16" t="n">
        <v>0.571504077392667</v>
      </c>
      <c r="D608" s="16" t="n">
        <v>0.56643145491236</v>
      </c>
      <c r="E608" s="16" t="n">
        <v>0.554531490015361</v>
      </c>
      <c r="F608" s="16" t="n">
        <v>-0.0939651454460486</v>
      </c>
      <c r="G608" s="16" t="n">
        <v>0.416905488957029</v>
      </c>
      <c r="H608" s="6" t="s">
        <v>598</v>
      </c>
      <c r="I608" s="18" t="n">
        <v>0.00041210328004087</v>
      </c>
      <c r="J608" s="18" t="n">
        <v>0.000395809512944671</v>
      </c>
      <c r="K608" s="16" t="n">
        <v>0.537916026625704</v>
      </c>
      <c r="L608" s="16" t="n">
        <v>0.201673944902452</v>
      </c>
      <c r="M608" s="16" t="n">
        <v>0.668958013312852</v>
      </c>
      <c r="N608" s="18" t="n">
        <v>1.16685327189316E-012</v>
      </c>
      <c r="O608" s="16" t="n">
        <v>-0.0352663046067756</v>
      </c>
      <c r="P608" s="16" t="n">
        <v>-0.0508803751555855</v>
      </c>
    </row>
    <row r="609" customFormat="false" ht="15" hidden="false" customHeight="false" outlineLevel="0" collapsed="false">
      <c r="A609" s="17" t="n">
        <v>1004</v>
      </c>
      <c r="B609" s="6" t="s">
        <v>598</v>
      </c>
      <c r="C609" s="16" t="n">
        <v>0.571917166287838</v>
      </c>
      <c r="D609" s="16" t="n">
        <v>0.566814977674949</v>
      </c>
      <c r="E609" s="16" t="n">
        <v>0.554646697388633</v>
      </c>
      <c r="F609" s="16" t="n">
        <v>-0.0943983048362427</v>
      </c>
      <c r="G609" s="16" t="n">
        <v>0.41536985956671</v>
      </c>
      <c r="H609" s="6" t="s">
        <v>598</v>
      </c>
      <c r="I609" s="18" t="n">
        <v>0.00041489405753085</v>
      </c>
      <c r="J609" s="18" t="n">
        <v>0.000394533658184344</v>
      </c>
      <c r="K609" s="16" t="n">
        <v>0.548067076292883</v>
      </c>
      <c r="L609" s="16" t="n">
        <v>0.108063417767867</v>
      </c>
      <c r="M609" s="16" t="n">
        <v>0.669662058371736</v>
      </c>
      <c r="N609" s="18" t="n">
        <v>2.392550271543E-013</v>
      </c>
      <c r="O609" s="16" t="n">
        <v>-0.0354286712019015</v>
      </c>
      <c r="P609" s="16" t="n">
        <v>-0.0634938496685169</v>
      </c>
    </row>
    <row r="610" customFormat="false" ht="15" hidden="false" customHeight="false" outlineLevel="0" collapsed="false">
      <c r="A610" s="17" t="n">
        <v>1005</v>
      </c>
      <c r="B610" s="6" t="s">
        <v>598</v>
      </c>
      <c r="C610" s="16" t="n">
        <v>0.572328171522253</v>
      </c>
      <c r="D610" s="16" t="n">
        <v>0.5671935141667</v>
      </c>
      <c r="E610" s="16" t="n">
        <v>0.554915514592934</v>
      </c>
      <c r="F610" s="16" t="n">
        <v>-0.0948687947620977</v>
      </c>
      <c r="G610" s="16" t="n">
        <v>0.413419450437193</v>
      </c>
      <c r="H610" s="6" t="s">
        <v>598</v>
      </c>
      <c r="I610" s="18" t="n">
        <v>0.000419353524437123</v>
      </c>
      <c r="J610" s="18" t="n">
        <v>0.000395422188503806</v>
      </c>
      <c r="K610" s="16" t="n">
        <v>0.556810035842294</v>
      </c>
      <c r="L610" s="16" t="n">
        <v>0.0574405928132918</v>
      </c>
      <c r="M610" s="16" t="n">
        <v>0.668253968253968</v>
      </c>
      <c r="N610" s="18" t="n">
        <v>2.56967734439523E-013</v>
      </c>
      <c r="O610" s="16" t="n">
        <v>-0.0356050276933635</v>
      </c>
      <c r="P610" s="16" t="n">
        <v>-0.0746578982495017</v>
      </c>
    </row>
    <row r="611" customFormat="false" ht="15" hidden="false" customHeight="false" outlineLevel="0" collapsed="false">
      <c r="A611" s="17" t="n">
        <v>1006</v>
      </c>
      <c r="B611" s="6" t="s">
        <v>598</v>
      </c>
      <c r="C611" s="16" t="n">
        <v>0.572751771724023</v>
      </c>
      <c r="D611" s="16" t="n">
        <v>0.56758456165871</v>
      </c>
      <c r="E611" s="16" t="n">
        <v>0.555145929339478</v>
      </c>
      <c r="F611" s="16" t="n">
        <v>-0.0953240308548464</v>
      </c>
      <c r="G611" s="16" t="n">
        <v>0.411266615567999</v>
      </c>
      <c r="H611" s="6" t="s">
        <v>598</v>
      </c>
      <c r="I611" s="18" t="n">
        <v>0.000423466242955569</v>
      </c>
      <c r="J611" s="18" t="n">
        <v>0.000396241842669131</v>
      </c>
      <c r="K611" s="16" t="n">
        <v>0.565309779825909</v>
      </c>
      <c r="L611" s="16" t="n">
        <v>0.0319008392188922</v>
      </c>
      <c r="M611" s="16" t="n">
        <v>0.661712749615975</v>
      </c>
      <c r="N611" s="18" t="n">
        <v>1.78584231180255E-011</v>
      </c>
      <c r="O611" s="16" t="n">
        <v>-0.0357756633352266</v>
      </c>
      <c r="P611" s="16" t="n">
        <v>-0.0844053775878818</v>
      </c>
    </row>
    <row r="612" customFormat="false" ht="15" hidden="false" customHeight="false" outlineLevel="0" collapsed="false">
      <c r="A612" s="17" t="n">
        <v>1007</v>
      </c>
      <c r="B612" s="6" t="s">
        <v>598</v>
      </c>
      <c r="C612" s="16" t="n">
        <v>0.573180287764783</v>
      </c>
      <c r="D612" s="16" t="n">
        <v>0.567982749891369</v>
      </c>
      <c r="E612" s="16" t="n">
        <v>0.55520993343574</v>
      </c>
      <c r="F612" s="16" t="n">
        <v>-0.09573525832815</v>
      </c>
      <c r="G612" s="16" t="n">
        <v>0.409781199200529</v>
      </c>
      <c r="H612" s="6" t="s">
        <v>598</v>
      </c>
      <c r="I612" s="18" t="n">
        <v>0.000425754345653732</v>
      </c>
      <c r="J612" s="18" t="n">
        <v>0.000396645843878449</v>
      </c>
      <c r="K612" s="16" t="n">
        <v>0.568996415770609</v>
      </c>
      <c r="L612" s="16" t="n">
        <v>0.0245572723292763</v>
      </c>
      <c r="M612" s="16" t="n">
        <v>0.644777265745008</v>
      </c>
      <c r="N612" s="18" t="n">
        <v>2.13658845018112E-008</v>
      </c>
      <c r="O612" s="16" t="n">
        <v>-0.0359298005854416</v>
      </c>
      <c r="P612" s="16" t="n">
        <v>-0.0887531678295161</v>
      </c>
    </row>
    <row r="613" customFormat="false" ht="15" hidden="false" customHeight="false" outlineLevel="0" collapsed="false">
      <c r="A613" s="17" t="n">
        <v>1008</v>
      </c>
      <c r="B613" s="6" t="s">
        <v>598</v>
      </c>
      <c r="C613" s="16" t="n">
        <v>0.573613094418121</v>
      </c>
      <c r="D613" s="16" t="n">
        <v>0.56838530558199</v>
      </c>
      <c r="E613" s="16" t="n">
        <v>0.555312339989759</v>
      </c>
      <c r="F613" s="16" t="n">
        <v>-0.0961398973242695</v>
      </c>
      <c r="G613" s="16" t="n">
        <v>0.40800925196145</v>
      </c>
      <c r="H613" s="6" t="s">
        <v>598</v>
      </c>
      <c r="I613" s="18" t="n">
        <v>0.000429083980500384</v>
      </c>
      <c r="J613" s="18" t="n">
        <v>0.000399133908273566</v>
      </c>
      <c r="K613" s="16" t="n">
        <v>0.569930875576037</v>
      </c>
      <c r="L613" s="16" t="n">
        <v>0.0235519584334699</v>
      </c>
      <c r="M613" s="16" t="n">
        <v>0.612877624167947</v>
      </c>
      <c r="N613" s="18" t="n">
        <v>8.65470168518804E-005</v>
      </c>
      <c r="O613" s="16" t="n">
        <v>-0.0360814658243137</v>
      </c>
      <c r="P613" s="16" t="n">
        <v>-0.0893643163643111</v>
      </c>
    </row>
    <row r="614" customFormat="false" ht="15" hidden="false" customHeight="false" outlineLevel="0" collapsed="false">
      <c r="A614" s="17" t="n">
        <v>1009</v>
      </c>
      <c r="B614" s="6" t="s">
        <v>598</v>
      </c>
      <c r="C614" s="16" t="n">
        <v>0.574050811003797</v>
      </c>
      <c r="D614" s="16" t="n">
        <v>0.568791434090721</v>
      </c>
      <c r="E614" s="16" t="n">
        <v>0.555325140809012</v>
      </c>
      <c r="F614" s="16" t="n">
        <v>-0.0965658789382553</v>
      </c>
      <c r="G614" s="16" t="n">
        <v>0.406341207180378</v>
      </c>
      <c r="H614" s="6" t="s">
        <v>598</v>
      </c>
      <c r="I614" s="18" t="n">
        <v>0.000431408057338617</v>
      </c>
      <c r="J614" s="18" t="n">
        <v>0.000401664145701618</v>
      </c>
      <c r="K614" s="16" t="n">
        <v>0.568970814132104</v>
      </c>
      <c r="L614" s="16" t="n">
        <v>0.0262863939878778</v>
      </c>
      <c r="M614" s="16" t="n">
        <v>0.558934971838198</v>
      </c>
      <c r="N614" s="16" t="n">
        <v>0.0864753349271208</v>
      </c>
      <c r="O614" s="16" t="n">
        <v>-0.0362411279274875</v>
      </c>
      <c r="P614" s="16" t="n">
        <v>-0.0874974518233887</v>
      </c>
    </row>
    <row r="615" customFormat="false" ht="15" hidden="false" customHeight="false" outlineLevel="0" collapsed="false">
      <c r="A615" s="17" t="n">
        <v>1010</v>
      </c>
      <c r="B615" s="6" t="s">
        <v>598</v>
      </c>
      <c r="C615" s="16" t="n">
        <v>0.574489623132195</v>
      </c>
      <c r="D615" s="16" t="n">
        <v>0.569198699625278</v>
      </c>
      <c r="E615" s="16" t="n">
        <v>0.555350742447517</v>
      </c>
      <c r="F615" s="16" t="n">
        <v>-0.096988044546354</v>
      </c>
      <c r="G615" s="16" t="n">
        <v>0.404594040464193</v>
      </c>
      <c r="H615" s="6" t="s">
        <v>598</v>
      </c>
      <c r="I615" s="18" t="n">
        <v>0.000432708977705586</v>
      </c>
      <c r="J615" s="18" t="n">
        <v>0.000403376442941228</v>
      </c>
      <c r="K615" s="16" t="n">
        <v>0.568023553507425</v>
      </c>
      <c r="L615" s="16" t="n">
        <v>0.029900103644701</v>
      </c>
      <c r="M615" s="16" t="n">
        <v>0.528533026113671</v>
      </c>
      <c r="N615" s="16" t="n">
        <v>0.723219100887824</v>
      </c>
      <c r="O615" s="16" t="n">
        <v>-0.0363993570161204</v>
      </c>
      <c r="P615" s="16" t="n">
        <v>-0.0853281121093985</v>
      </c>
    </row>
    <row r="616" customFormat="false" ht="15" hidden="false" customHeight="false" outlineLevel="0" collapsed="false">
      <c r="A616" s="17" t="n">
        <v>1011</v>
      </c>
      <c r="B616" s="6"/>
      <c r="C616" s="16" t="n">
        <v>0.574928926980718</v>
      </c>
      <c r="D616" s="16" t="n">
        <v>0.56960752174999</v>
      </c>
      <c r="E616" s="16" t="n">
        <v>0.555517153097798</v>
      </c>
      <c r="F616" s="16" t="n">
        <v>-0.0973882564417962</v>
      </c>
      <c r="G616" s="16" t="n">
        <v>0.402969103853439</v>
      </c>
      <c r="H616" s="6" t="s">
        <v>598</v>
      </c>
      <c r="I616" s="18" t="n">
        <v>0.000433396172123522</v>
      </c>
      <c r="J616" s="18" t="n">
        <v>0.000404235737628776</v>
      </c>
      <c r="K616" s="16" t="n">
        <v>0.567626728110599</v>
      </c>
      <c r="L616" s="16" t="n">
        <v>0.0315726554610557</v>
      </c>
      <c r="M616" s="16" t="n">
        <v>0.506387608806964</v>
      </c>
      <c r="N616" s="16" t="n">
        <v>0.820079115375257</v>
      </c>
      <c r="O616" s="16" t="n">
        <v>-0.0365493552519815</v>
      </c>
      <c r="P616" s="16" t="n">
        <v>-0.0842754930191803</v>
      </c>
    </row>
    <row r="617" customFormat="false" ht="15" hidden="false" customHeight="false" outlineLevel="0" collapsed="false">
      <c r="A617" s="17" t="n">
        <v>1012</v>
      </c>
      <c r="B617" s="6"/>
      <c r="C617" s="16" t="n">
        <v>0.575368472059671</v>
      </c>
      <c r="D617" s="16" t="n">
        <v>0.570016656762785</v>
      </c>
      <c r="E617" s="16" t="n">
        <v>0.555453149001536</v>
      </c>
      <c r="F617" s="16" t="n">
        <v>-0.0977846105274771</v>
      </c>
      <c r="G617" s="16" t="n">
        <v>0.401576841031761</v>
      </c>
      <c r="H617" s="6" t="s">
        <v>598</v>
      </c>
      <c r="I617" s="18" t="n">
        <v>0.000433111799005296</v>
      </c>
      <c r="J617" s="18" t="n">
        <v>0.000404078955438953</v>
      </c>
      <c r="K617" s="16" t="n">
        <v>0.567665130568356</v>
      </c>
      <c r="L617" s="16" t="n">
        <v>0.0324828544038356</v>
      </c>
      <c r="M617" s="16" t="n">
        <v>0.501433691756272</v>
      </c>
      <c r="N617" s="16" t="n">
        <v>0.819585050255887</v>
      </c>
      <c r="O617" s="16" t="n">
        <v>-0.0366979051575092</v>
      </c>
      <c r="P617" s="16" t="n">
        <v>-0.083784921773651</v>
      </c>
    </row>
    <row r="618" customFormat="false" ht="15" hidden="false" customHeight="false" outlineLevel="0" collapsed="false">
      <c r="A618" s="17" t="n">
        <v>1013</v>
      </c>
      <c r="B618" s="6"/>
      <c r="C618" s="16" t="n">
        <v>0.575804561829116</v>
      </c>
      <c r="D618" s="16" t="n">
        <v>0.570424646467109</v>
      </c>
      <c r="E618" s="16" t="n">
        <v>0.555414746543779</v>
      </c>
      <c r="F618" s="16" t="n">
        <v>-0.0981352121045278</v>
      </c>
      <c r="G618" s="16" t="n">
        <v>0.400004432389568</v>
      </c>
      <c r="H618" s="6"/>
      <c r="I618" s="18" t="n">
        <v>0.000432097820601855</v>
      </c>
      <c r="J618" s="18" t="n">
        <v>0.00040322081730812</v>
      </c>
      <c r="K618" s="16" t="n">
        <v>0.568036354326677</v>
      </c>
      <c r="L618" s="16" t="n">
        <v>0.0328245399497751</v>
      </c>
      <c r="M618" s="16" t="n">
        <v>0.513773681515617</v>
      </c>
      <c r="N618" s="16" t="n">
        <v>0.537414371099408</v>
      </c>
      <c r="O618" s="16" t="n">
        <v>-0.0368293054116679</v>
      </c>
      <c r="P618" s="16" t="n">
        <v>-0.0835242952614594</v>
      </c>
    </row>
    <row r="619" customFormat="false" ht="15" hidden="false" customHeight="false" outlineLevel="0" collapsed="false">
      <c r="A619" s="17" t="n">
        <v>1014</v>
      </c>
      <c r="B619" s="6"/>
      <c r="C619" s="16" t="n">
        <v>0.576237911221152</v>
      </c>
      <c r="D619" s="16" t="n">
        <v>0.570831978034572</v>
      </c>
      <c r="E619" s="16" t="n">
        <v>0.555414746543779</v>
      </c>
      <c r="F619" s="16" t="n">
        <v>-0.0984459334096778</v>
      </c>
      <c r="G619" s="16" t="n">
        <v>0.399083070854973</v>
      </c>
      <c r="H619" s="6"/>
      <c r="I619" s="18" t="n">
        <v>0.000430761575866537</v>
      </c>
      <c r="J619" s="18" t="n">
        <v>0.000401656368256835</v>
      </c>
      <c r="K619" s="16" t="n">
        <v>0.569073220686124</v>
      </c>
      <c r="L619" s="16" t="n">
        <v>0.0306496839342402</v>
      </c>
      <c r="M619" s="16" t="n">
        <v>0.508346134152586</v>
      </c>
      <c r="N619" s="16" t="n">
        <v>0.675119132274679</v>
      </c>
      <c r="O619" s="16" t="n">
        <v>-0.0369457575368659</v>
      </c>
      <c r="P619" s="16" t="n">
        <v>-0.0846151236409492</v>
      </c>
    </row>
    <row r="620" customFormat="false" ht="15" hidden="false" customHeight="false" outlineLevel="0" collapsed="false">
      <c r="A620" s="17" t="n">
        <v>1015</v>
      </c>
      <c r="B620" s="6"/>
      <c r="C620" s="16" t="n">
        <v>0.576669201954391</v>
      </c>
      <c r="D620" s="16" t="n">
        <v>0.571236921271506</v>
      </c>
      <c r="E620" s="16" t="n">
        <v>0.555517153097798</v>
      </c>
      <c r="F620" s="16" t="n">
        <v>-0.0987636225194312</v>
      </c>
      <c r="G620" s="16" t="n">
        <v>0.397486854680562</v>
      </c>
      <c r="H620" s="6"/>
      <c r="I620" s="18" t="n">
        <v>0.000428637368033078</v>
      </c>
      <c r="J620" s="18" t="n">
        <v>0.00039929647753877</v>
      </c>
      <c r="K620" s="16" t="n">
        <v>0.570033282130056</v>
      </c>
      <c r="L620" s="16" t="n">
        <v>0.0281558098115992</v>
      </c>
      <c r="M620" s="16" t="n">
        <v>0.501164874551971</v>
      </c>
      <c r="N620" s="16" t="n">
        <v>0.867621838960089</v>
      </c>
      <c r="O620" s="16" t="n">
        <v>-0.0370648194996041</v>
      </c>
      <c r="P620" s="16" t="n">
        <v>-0.0859769246910013</v>
      </c>
    </row>
    <row r="621" customFormat="false" ht="15" hidden="false" customHeight="false" outlineLevel="0" collapsed="false">
      <c r="A621" s="17" t="n">
        <v>1016</v>
      </c>
      <c r="B621" s="6"/>
      <c r="C621" s="16" t="n">
        <v>0.577096614988341</v>
      </c>
      <c r="D621" s="16" t="n">
        <v>0.571637996637704</v>
      </c>
      <c r="E621" s="16" t="n">
        <v>0.555504352278546</v>
      </c>
      <c r="F621" s="16" t="n">
        <v>-0.0990838588941632</v>
      </c>
      <c r="G621" s="16" t="n">
        <v>0.396308526626603</v>
      </c>
      <c r="H621" s="6"/>
      <c r="I621" s="18" t="n">
        <v>0.000425910159031907</v>
      </c>
      <c r="J621" s="18" t="n">
        <v>0.000396392908340894</v>
      </c>
      <c r="K621" s="16" t="n">
        <v>0.570993343573989</v>
      </c>
      <c r="L621" s="16" t="n">
        <v>0.0259058397107214</v>
      </c>
      <c r="M621" s="16" t="n">
        <v>0.506490015360983</v>
      </c>
      <c r="N621" s="16" t="n">
        <v>0.80593971650841</v>
      </c>
      <c r="O621" s="16" t="n">
        <v>-0.0371848345163276</v>
      </c>
      <c r="P621" s="16" t="n">
        <v>-0.0872234491897584</v>
      </c>
    </row>
    <row r="622" customFormat="false" ht="15" hidden="false" customHeight="false" outlineLevel="0" collapsed="false">
      <c r="A622" s="17" t="n">
        <v>1017</v>
      </c>
      <c r="B622" s="6"/>
      <c r="C622" s="16" t="n">
        <v>0.577520952902732</v>
      </c>
      <c r="D622" s="16" t="n">
        <v>0.572034727633606</v>
      </c>
      <c r="E622" s="16" t="n">
        <v>0.555619559651818</v>
      </c>
      <c r="F622" s="16" t="n">
        <v>-0.099430348492713</v>
      </c>
      <c r="G622" s="16" t="n">
        <v>0.394688270160165</v>
      </c>
      <c r="H622" s="6"/>
      <c r="I622" s="18" t="n">
        <v>0.000422617125739674</v>
      </c>
      <c r="J622" s="18" t="n">
        <v>0.000392811455964337</v>
      </c>
      <c r="K622" s="16" t="n">
        <v>0.572183819764465</v>
      </c>
      <c r="L622" s="16" t="n">
        <v>0.0231885369285088</v>
      </c>
      <c r="M622" s="16" t="n">
        <v>0.501280081925243</v>
      </c>
      <c r="N622" s="16" t="n">
        <v>0.937782522250502</v>
      </c>
      <c r="O622" s="16" t="n">
        <v>-0.0373146866438237</v>
      </c>
      <c r="P622" s="16" t="n">
        <v>-0.0889102190410261</v>
      </c>
    </row>
    <row r="623" customFormat="false" ht="15" hidden="false" customHeight="false" outlineLevel="0" collapsed="false">
      <c r="A623" s="17" t="n">
        <v>1018</v>
      </c>
      <c r="B623" s="6"/>
      <c r="C623" s="16" t="n">
        <v>0.577944190141391</v>
      </c>
      <c r="D623" s="16" t="n">
        <v>0.572428000899817</v>
      </c>
      <c r="E623" s="16" t="n">
        <v>0.555619559651818</v>
      </c>
      <c r="F623" s="16" t="n">
        <v>-0.0998254239556335</v>
      </c>
      <c r="G623" s="16" t="n">
        <v>0.393182951358982</v>
      </c>
      <c r="H623" s="6"/>
      <c r="I623" s="18" t="n">
        <v>0.000418327754687373</v>
      </c>
      <c r="J623" s="18" t="n">
        <v>0.000388560065749447</v>
      </c>
      <c r="K623" s="16" t="n">
        <v>0.572951868919611</v>
      </c>
      <c r="L623" s="16" t="n">
        <v>0.0216169015978778</v>
      </c>
      <c r="M623" s="16" t="n">
        <v>0.502150537634409</v>
      </c>
      <c r="N623" s="16" t="n">
        <v>0.987989664112454</v>
      </c>
      <c r="O623" s="16" t="n">
        <v>-0.0374627447395264</v>
      </c>
      <c r="P623" s="16" t="n">
        <v>-0.0898806305882965</v>
      </c>
    </row>
    <row r="624" customFormat="false" ht="15" hidden="false" customHeight="false" outlineLevel="0" collapsed="false">
      <c r="A624" s="17" t="n">
        <v>1019</v>
      </c>
      <c r="B624" s="6"/>
      <c r="C624" s="16" t="n">
        <v>0.5783658989836</v>
      </c>
      <c r="D624" s="16" t="n">
        <v>0.572817799358883</v>
      </c>
      <c r="E624" s="16" t="n">
        <v>0.555670762928827</v>
      </c>
      <c r="F624" s="16" t="n">
        <v>-0.100259986552377</v>
      </c>
      <c r="G624" s="16" t="n">
        <v>0.391164802244827</v>
      </c>
      <c r="H624" s="6"/>
      <c r="I624" s="18" t="n">
        <v>0.000413240653687407</v>
      </c>
      <c r="J624" s="18" t="n">
        <v>0.000383524106221931</v>
      </c>
      <c r="K624" s="16" t="n">
        <v>0.574167946748592</v>
      </c>
      <c r="L624" s="16" t="n">
        <v>0.0200342067111335</v>
      </c>
      <c r="M624" s="16" t="n">
        <v>0.503341013824885</v>
      </c>
      <c r="N624" s="16" t="n">
        <v>0.970462975457072</v>
      </c>
      <c r="O624" s="16" t="n">
        <v>-0.03762559814537</v>
      </c>
      <c r="P624" s="16" t="n">
        <v>-0.0909616056023851</v>
      </c>
    </row>
    <row r="625" customFormat="false" ht="15" hidden="false" customHeight="false" outlineLevel="0" collapsed="false">
      <c r="A625" s="17" t="n">
        <v>1020</v>
      </c>
      <c r="B625" s="6"/>
      <c r="C625" s="16" t="n">
        <v>0.578784078566801</v>
      </c>
      <c r="D625" s="16" t="n">
        <v>0.573201950359315</v>
      </c>
      <c r="E625" s="16" t="n">
        <v>0.555977982590886</v>
      </c>
      <c r="F625" s="16" t="n">
        <v>-0.100734674265272</v>
      </c>
      <c r="G625" s="16" t="n">
        <v>0.389150050694237</v>
      </c>
      <c r="H625" s="6"/>
      <c r="I625" s="18" t="n">
        <v>0.000407518996368002</v>
      </c>
      <c r="J625" s="18" t="n">
        <v>0.000377853336626874</v>
      </c>
      <c r="K625" s="16" t="n">
        <v>0.575307219662058</v>
      </c>
      <c r="L625" s="16" t="n">
        <v>0.0183357547204979</v>
      </c>
      <c r="M625" s="16" t="n">
        <v>0.509318996415771</v>
      </c>
      <c r="N625" s="16" t="n">
        <v>0.935117410713532</v>
      </c>
      <c r="O625" s="16" t="n">
        <v>-0.0378034851112872</v>
      </c>
      <c r="P625" s="16" t="n">
        <v>-0.0921843975914334</v>
      </c>
    </row>
    <row r="626" customFormat="false" ht="15" hidden="false" customHeight="false" outlineLevel="0" collapsed="false">
      <c r="A626" s="17" t="n">
        <v>1021</v>
      </c>
      <c r="B626" s="6"/>
      <c r="C626" s="16" t="n">
        <v>0.579197065391672</v>
      </c>
      <c r="D626" s="16" t="n">
        <v>0.573580730613177</v>
      </c>
      <c r="E626" s="16" t="n">
        <v>0.556029185867896</v>
      </c>
      <c r="F626" s="16" t="n">
        <v>-0.101212476794077</v>
      </c>
      <c r="G626" s="16" t="n">
        <v>0.387271834694091</v>
      </c>
      <c r="H626" s="6"/>
      <c r="I626" s="18" t="n">
        <v>0.000400898701039113</v>
      </c>
      <c r="J626" s="18" t="n">
        <v>0.000371306028541997</v>
      </c>
      <c r="K626" s="16" t="n">
        <v>0.576126472094214</v>
      </c>
      <c r="L626" s="16" t="n">
        <v>0.0167959985985139</v>
      </c>
      <c r="M626" s="16" t="n">
        <v>0.514452124935996</v>
      </c>
      <c r="N626" s="16" t="n">
        <v>0.903875830847981</v>
      </c>
      <c r="O626" s="16" t="n">
        <v>-0.0379825357103822</v>
      </c>
      <c r="P626" s="16" t="n">
        <v>-0.0934377405074999</v>
      </c>
    </row>
    <row r="627" customFormat="false" ht="15" hidden="false" customHeight="false" outlineLevel="0" collapsed="false">
      <c r="A627" s="17" t="n">
        <v>1022</v>
      </c>
      <c r="B627" s="6"/>
      <c r="C627" s="16" t="n">
        <v>0.579602275575802</v>
      </c>
      <c r="D627" s="16" t="n">
        <v>0.573953574685884</v>
      </c>
      <c r="E627" s="16" t="n">
        <v>0.556118791602663</v>
      </c>
      <c r="F627" s="16" t="n">
        <v>-0.101656911994291</v>
      </c>
      <c r="G627" s="16" t="n">
        <v>0.385286081691314</v>
      </c>
      <c r="H627" s="6"/>
      <c r="I627" s="18" t="n">
        <v>0.000393444493986122</v>
      </c>
      <c r="J627" s="18" t="n">
        <v>0.000363801620933707</v>
      </c>
      <c r="K627" s="16" t="n">
        <v>0.577188940092166</v>
      </c>
      <c r="L627" s="16" t="n">
        <v>0.0150595799133412</v>
      </c>
      <c r="M627" s="16" t="n">
        <v>0.516653865847414</v>
      </c>
      <c r="N627" s="16" t="n">
        <v>0.856065922320645</v>
      </c>
      <c r="O627" s="16" t="n">
        <v>-0.0381490790313968</v>
      </c>
      <c r="P627" s="16" t="n">
        <v>-0.0951281103755033</v>
      </c>
    </row>
    <row r="628" customFormat="false" ht="15" hidden="false" customHeight="false" outlineLevel="0" collapsed="false">
      <c r="A628" s="17" t="n">
        <v>1023</v>
      </c>
      <c r="B628" s="6"/>
      <c r="C628" s="16" t="n">
        <v>0.579998438567356</v>
      </c>
      <c r="D628" s="16" t="n">
        <v>0.574319904839733</v>
      </c>
      <c r="E628" s="16" t="n">
        <v>0.556144393241167</v>
      </c>
      <c r="F628" s="16" t="n">
        <v>-0.102053986537996</v>
      </c>
      <c r="G628" s="16" t="n">
        <v>0.383526285709882</v>
      </c>
      <c r="H628" s="6"/>
      <c r="I628" s="18" t="n">
        <v>0.000385194356275334</v>
      </c>
      <c r="J628" s="18" t="n">
        <v>0.000355468572455182</v>
      </c>
      <c r="K628" s="16" t="n">
        <v>0.578609831029186</v>
      </c>
      <c r="L628" s="16" t="n">
        <v>0.0133571953969961</v>
      </c>
      <c r="M628" s="16" t="n">
        <v>0.516909882232463</v>
      </c>
      <c r="N628" s="16" t="n">
        <v>0.766046193752866</v>
      </c>
      <c r="O628" s="16" t="n">
        <v>-0.0382978721925368</v>
      </c>
      <c r="P628" s="16" t="n">
        <v>-0.0969527421282789</v>
      </c>
    </row>
    <row r="629" customFormat="false" ht="15" hidden="false" customHeight="false" outlineLevel="0" collapsed="false">
      <c r="A629" s="17" t="n">
        <v>1024</v>
      </c>
      <c r="B629" s="6"/>
      <c r="C629" s="16" t="n">
        <v>0.580383728257066</v>
      </c>
      <c r="D629" s="16" t="n">
        <v>0.574678059297427</v>
      </c>
      <c r="E629" s="16" t="n">
        <v>0.555990783410138</v>
      </c>
      <c r="F629" s="16" t="n">
        <v>-0.102402105888181</v>
      </c>
      <c r="G629" s="16" t="n">
        <v>0.381974966597486</v>
      </c>
      <c r="H629" s="6"/>
      <c r="I629" s="18" t="n">
        <v>0.000376039665706382</v>
      </c>
      <c r="J629" s="18" t="n">
        <v>0.000346536199445113</v>
      </c>
      <c r="K629" s="16" t="n">
        <v>0.579173067076293</v>
      </c>
      <c r="L629" s="16" t="n">
        <v>0.0125576856354037</v>
      </c>
      <c r="M629" s="16" t="n">
        <v>0.516551459293395</v>
      </c>
      <c r="N629" s="16" t="n">
        <v>0.706946043063351</v>
      </c>
      <c r="O629" s="16" t="n">
        <v>-0.0384283185971154</v>
      </c>
      <c r="P629" s="16" t="n">
        <v>-0.0978490917000588</v>
      </c>
    </row>
    <row r="630" customFormat="false" ht="15" hidden="false" customHeight="false" outlineLevel="0" collapsed="false">
      <c r="A630" s="17" t="n">
        <v>1025</v>
      </c>
      <c r="B630" s="6"/>
      <c r="C630" s="16" t="n">
        <v>0.580757252746451</v>
      </c>
      <c r="D630" s="16" t="n">
        <v>0.57502584436064</v>
      </c>
      <c r="E630" s="16" t="n">
        <v>0.556003584229391</v>
      </c>
      <c r="F630" s="16" t="n">
        <v>-0.102726259762573</v>
      </c>
      <c r="G630" s="16" t="n">
        <v>0.380587070019526</v>
      </c>
      <c r="H630" s="6"/>
      <c r="I630" s="18" t="n">
        <v>0.000366131603175897</v>
      </c>
      <c r="J630" s="18" t="n">
        <v>0.000337039298689972</v>
      </c>
      <c r="K630" s="16" t="n">
        <v>0.579390681003584</v>
      </c>
      <c r="L630" s="16" t="n">
        <v>0.012141443562129</v>
      </c>
      <c r="M630" s="16" t="n">
        <v>0.519214029697901</v>
      </c>
      <c r="N630" s="16" t="n">
        <v>0.629498931103898</v>
      </c>
      <c r="O630" s="16" t="n">
        <v>-0.0385497829528421</v>
      </c>
      <c r="P630" s="16" t="n">
        <v>-0.0981843196887973</v>
      </c>
    </row>
    <row r="631" customFormat="false" ht="15" hidden="false" customHeight="false" outlineLevel="0" collapsed="false">
      <c r="A631" s="17" t="n">
        <v>1026</v>
      </c>
      <c r="B631" s="6"/>
      <c r="C631" s="16" t="n">
        <v>0.581118645681529</v>
      </c>
      <c r="D631" s="16" t="n">
        <v>0.575361200846541</v>
      </c>
      <c r="E631" s="16" t="n">
        <v>0.556016385048643</v>
      </c>
      <c r="F631" s="16" t="n">
        <v>-0.103056686931483</v>
      </c>
      <c r="G631" s="16" t="n">
        <v>0.379170999592626</v>
      </c>
      <c r="H631" s="6"/>
      <c r="I631" s="18" t="n">
        <v>0.000355333534158893</v>
      </c>
      <c r="J631" s="18" t="n">
        <v>0.00032672961238079</v>
      </c>
      <c r="K631" s="16" t="n">
        <v>0.580542754736303</v>
      </c>
      <c r="L631" s="16" t="n">
        <v>0.0115827155994232</v>
      </c>
      <c r="M631" s="16" t="n">
        <v>0.520711725550435</v>
      </c>
      <c r="N631" s="16" t="n">
        <v>0.596506139798294</v>
      </c>
      <c r="O631" s="16" t="n">
        <v>-0.0386735962287478</v>
      </c>
      <c r="P631" s="16" t="n">
        <v>-0.0985534282224393</v>
      </c>
    </row>
    <row r="632" customFormat="false" ht="15" hidden="false" customHeight="false" outlineLevel="0" collapsed="false">
      <c r="A632" s="17" t="n">
        <v>1027</v>
      </c>
      <c r="B632" s="6"/>
      <c r="C632" s="16" t="n">
        <v>0.581468548869706</v>
      </c>
      <c r="D632" s="16" t="n">
        <v>0.575684251673076</v>
      </c>
      <c r="E632" s="16" t="n">
        <v>0.556029185867896</v>
      </c>
      <c r="F632" s="16" t="n">
        <v>-0.103404872707494</v>
      </c>
      <c r="G632" s="16" t="n">
        <v>0.378049204846961</v>
      </c>
      <c r="H632" s="6"/>
      <c r="I632" s="18" t="n">
        <v>0.000343821297425879</v>
      </c>
      <c r="J632" s="18" t="n">
        <v>0.000315516196224383</v>
      </c>
      <c r="K632" s="16" t="n">
        <v>0.582130056323605</v>
      </c>
      <c r="L632" s="16" t="n">
        <v>0.0103046213051318</v>
      </c>
      <c r="M632" s="16" t="n">
        <v>0.511021505376344</v>
      </c>
      <c r="N632" s="16" t="n">
        <v>0.809981487046156</v>
      </c>
      <c r="O632" s="16" t="n">
        <v>-0.0388040618463476</v>
      </c>
      <c r="P632" s="16" t="n">
        <v>-0.0998084858421251</v>
      </c>
    </row>
    <row r="633" customFormat="false" ht="15" hidden="false" customHeight="false" outlineLevel="0" collapsed="false">
      <c r="A633" s="17" t="n">
        <v>1028</v>
      </c>
      <c r="B633" s="6"/>
      <c r="C633" s="16" t="n">
        <v>0.581808494618116</v>
      </c>
      <c r="D633" s="16" t="n">
        <v>0.575995816857003</v>
      </c>
      <c r="E633" s="16" t="n">
        <v>0.55610599078341</v>
      </c>
      <c r="F633" s="16" t="n">
        <v>-0.103784956607831</v>
      </c>
      <c r="G633" s="16" t="n">
        <v>0.376403117939166</v>
      </c>
      <c r="H633" s="6"/>
      <c r="I633" s="18" t="n">
        <v>0.000331769087044366</v>
      </c>
      <c r="J633" s="18" t="n">
        <v>0.000303538081831482</v>
      </c>
      <c r="K633" s="16" t="n">
        <v>0.583627752176139</v>
      </c>
      <c r="L633" s="16" t="n">
        <v>0.00855101937281108</v>
      </c>
      <c r="M633" s="16" t="n">
        <v>0.502675371223758</v>
      </c>
      <c r="N633" s="16" t="n">
        <v>0.884512566068811</v>
      </c>
      <c r="O633" s="16" t="n">
        <v>-0.0389464774627381</v>
      </c>
      <c r="P633" s="16" t="n">
        <v>-0.101977689893601</v>
      </c>
    </row>
    <row r="634" customFormat="false" ht="15" hidden="false" customHeight="false" outlineLevel="0" collapsed="false">
      <c r="A634" s="17" t="n">
        <v>1029</v>
      </c>
      <c r="B634" s="6"/>
      <c r="C634" s="16" t="n">
        <v>0.582137198675689</v>
      </c>
      <c r="D634" s="16" t="n">
        <v>0.576295468957971</v>
      </c>
      <c r="E634" s="16" t="n">
        <v>0.556067588325653</v>
      </c>
      <c r="F634" s="16" t="n">
        <v>-0.104183186595623</v>
      </c>
      <c r="G634" s="16" t="n">
        <v>0.374632392965719</v>
      </c>
      <c r="H634" s="6"/>
      <c r="I634" s="18" t="n">
        <v>0.00031954233794263</v>
      </c>
      <c r="J634" s="18" t="n">
        <v>0.000291163765819776</v>
      </c>
      <c r="K634" s="16" t="n">
        <v>0.586699948796723</v>
      </c>
      <c r="L634" s="16" t="n">
        <v>0.00638291049283371</v>
      </c>
      <c r="M634" s="16" t="n">
        <v>0.516295442908346</v>
      </c>
      <c r="N634" s="16" t="n">
        <v>0.591389206587426</v>
      </c>
      <c r="O634" s="16" t="n">
        <v>-0.0390956897850303</v>
      </c>
      <c r="P634" s="16" t="n">
        <v>-0.105355920235727</v>
      </c>
    </row>
    <row r="635" customFormat="false" ht="15" hidden="false" customHeight="false" outlineLevel="0" collapsed="false">
      <c r="A635" s="17" t="n">
        <v>1030</v>
      </c>
      <c r="B635" s="6"/>
      <c r="C635" s="16" t="n">
        <v>0.582453834650724</v>
      </c>
      <c r="D635" s="16" t="n">
        <v>0.576582297606908</v>
      </c>
      <c r="E635" s="16" t="n">
        <v>0.556310803891449</v>
      </c>
      <c r="F635" s="16" t="n">
        <v>-0.104602288518892</v>
      </c>
      <c r="G635" s="16" t="n">
        <v>0.372958848590419</v>
      </c>
      <c r="H635" s="6"/>
      <c r="I635" s="18" t="n">
        <v>0.000307720266872597</v>
      </c>
      <c r="J635" s="18" t="n">
        <v>0.000278744566068506</v>
      </c>
      <c r="K635" s="16" t="n">
        <v>0.590847414234511</v>
      </c>
      <c r="L635" s="16" t="n">
        <v>0.00399866440247657</v>
      </c>
      <c r="M635" s="16" t="n">
        <v>0.524756784434204</v>
      </c>
      <c r="N635" s="16" t="n">
        <v>0.420105251762649</v>
      </c>
      <c r="O635" s="16" t="n">
        <v>-0.0392527197634379</v>
      </c>
      <c r="P635" s="16" t="n">
        <v>-0.110786629191454</v>
      </c>
    </row>
    <row r="636" customFormat="false" ht="15" hidden="false" customHeight="false" outlineLevel="0" collapsed="false">
      <c r="A636" s="17" t="n">
        <v>1031</v>
      </c>
      <c r="B636" s="6"/>
      <c r="C636" s="16" t="n">
        <v>0.582756668358903</v>
      </c>
      <c r="D636" s="16" t="n">
        <v>0.576855764680632</v>
      </c>
      <c r="E636" s="16" t="n">
        <v>0.556362007168459</v>
      </c>
      <c r="F636" s="16" t="n">
        <v>-0.105019322141484</v>
      </c>
      <c r="G636" s="16" t="n">
        <v>0.371096260812512</v>
      </c>
      <c r="H636" s="6"/>
      <c r="I636" s="18" t="n">
        <v>0.000296124821852739</v>
      </c>
      <c r="J636" s="18" t="n">
        <v>0.000266442844119322</v>
      </c>
      <c r="K636" s="16" t="n">
        <v>0.595609318996416</v>
      </c>
      <c r="L636" s="16" t="n">
        <v>0.00231353958886656</v>
      </c>
      <c r="M636" s="16" t="n">
        <v>0.529659498207885</v>
      </c>
      <c r="N636" s="16" t="n">
        <v>0.360737865592605</v>
      </c>
      <c r="O636" s="16" t="n">
        <v>-0.0394089719000087</v>
      </c>
      <c r="P636" s="16" t="n">
        <v>-0.116861815501081</v>
      </c>
    </row>
    <row r="637" customFormat="false" ht="15" hidden="false" customHeight="false" outlineLevel="0" collapsed="false">
      <c r="A637" s="17" t="n">
        <v>1032</v>
      </c>
      <c r="B637" s="6"/>
      <c r="C637" s="16" t="n">
        <v>0.583044502027942</v>
      </c>
      <c r="D637" s="16" t="n">
        <v>0.57711501306881</v>
      </c>
      <c r="E637" s="16" t="n">
        <v>0.556362007168459</v>
      </c>
      <c r="F637" s="16" t="n">
        <v>-0.105429159299616</v>
      </c>
      <c r="G637" s="16" t="n">
        <v>0.369602467720785</v>
      </c>
      <c r="H637" s="6"/>
      <c r="I637" s="18" t="n">
        <v>0.000284507969507089</v>
      </c>
      <c r="J637" s="18" t="n">
        <v>0.000254183303615023</v>
      </c>
      <c r="K637" s="16" t="n">
        <v>0.600755248335894</v>
      </c>
      <c r="L637" s="16" t="n">
        <v>0.00130386157193953</v>
      </c>
      <c r="M637" s="16" t="n">
        <v>0.530030721966206</v>
      </c>
      <c r="N637" s="16" t="n">
        <v>0.374661328270528</v>
      </c>
      <c r="O637" s="16" t="n">
        <v>-0.0395625248837094</v>
      </c>
      <c r="P637" s="16" t="n">
        <v>-0.123001888897996</v>
      </c>
    </row>
    <row r="638" customFormat="false" ht="15" hidden="false" customHeight="false" outlineLevel="0" collapsed="false">
      <c r="A638" s="17" t="n">
        <v>1033</v>
      </c>
      <c r="B638" s="6"/>
      <c r="C638" s="16" t="n">
        <v>0.583319621792702</v>
      </c>
      <c r="D638" s="16" t="n">
        <v>0.577360975080815</v>
      </c>
      <c r="E638" s="16" t="n">
        <v>0.556502816180236</v>
      </c>
      <c r="F638" s="16" t="n">
        <v>-0.105854470698804</v>
      </c>
      <c r="G638" s="16" t="n">
        <v>0.367789753725176</v>
      </c>
      <c r="H638" s="6"/>
      <c r="I638" s="18" t="n">
        <v>0.000272722021926632</v>
      </c>
      <c r="J638" s="18" t="n">
        <v>0.000242041583227504</v>
      </c>
      <c r="K638" s="16" t="n">
        <v>0.604864311315924</v>
      </c>
      <c r="L638" s="18" t="n">
        <v>0.00076483326866154</v>
      </c>
      <c r="M638" s="16" t="n">
        <v>0.525793650793651</v>
      </c>
      <c r="N638" s="16" t="n">
        <v>0.443786747138569</v>
      </c>
      <c r="O638" s="16" t="n">
        <v>-0.0397218726110073</v>
      </c>
      <c r="P638" s="16" t="n">
        <v>-0.128369327699657</v>
      </c>
    </row>
    <row r="639" customFormat="false" ht="15" hidden="false" customHeight="false" outlineLevel="0" collapsed="false">
      <c r="A639" s="17" t="n">
        <v>1034</v>
      </c>
      <c r="B639" s="6"/>
      <c r="C639" s="16" t="n">
        <v>0.583582834085699</v>
      </c>
      <c r="D639" s="16" t="n">
        <v>0.577593997575547</v>
      </c>
      <c r="E639" s="16" t="n">
        <v>0.556464413722478</v>
      </c>
      <c r="F639" s="16" t="n">
        <v>-0.106301629206521</v>
      </c>
      <c r="G639" s="16" t="n">
        <v>0.365785418058097</v>
      </c>
      <c r="H639" s="6"/>
      <c r="I639" s="18" t="n">
        <v>0.000260852947998825</v>
      </c>
      <c r="J639" s="18" t="n">
        <v>0.000229918981991162</v>
      </c>
      <c r="K639" s="16" t="n">
        <v>0.609075780849974</v>
      </c>
      <c r="L639" s="18" t="n">
        <v>0.000465147404931016</v>
      </c>
      <c r="M639" s="16" t="n">
        <v>0.518023553507425</v>
      </c>
      <c r="N639" s="16" t="n">
        <v>0.560720990952408</v>
      </c>
      <c r="O639" s="16" t="n">
        <v>-0.0398894023364155</v>
      </c>
      <c r="P639" s="16" t="n">
        <v>-0.1334017635164</v>
      </c>
    </row>
    <row r="640" customFormat="false" ht="15" hidden="false" customHeight="false" outlineLevel="0" collapsed="false">
      <c r="A640" s="17" t="n">
        <v>1035</v>
      </c>
      <c r="B640" s="6"/>
      <c r="C640" s="16" t="n">
        <v>0.583835928423533</v>
      </c>
      <c r="D640" s="16" t="n">
        <v>0.577815321378378</v>
      </c>
      <c r="E640" s="16" t="n">
        <v>0.556720430107527</v>
      </c>
      <c r="F640" s="16" t="n">
        <v>-0.10677913670815</v>
      </c>
      <c r="G640" s="16" t="n">
        <v>0.363633097473486</v>
      </c>
      <c r="H640" s="6"/>
      <c r="I640" s="18" t="n">
        <v>0.000248880104884882</v>
      </c>
      <c r="J640" s="18" t="n">
        <v>0.000217826643502488</v>
      </c>
      <c r="K640" s="16" t="n">
        <v>0.612852022529442</v>
      </c>
      <c r="L640" s="18" t="n">
        <v>0.000296377860282981</v>
      </c>
      <c r="M640" s="16" t="n">
        <v>0.50857654889913</v>
      </c>
      <c r="N640" s="16" t="n">
        <v>0.70925387686052</v>
      </c>
      <c r="O640" s="16" t="n">
        <v>-0.0400682987194297</v>
      </c>
      <c r="P640" s="16" t="n">
        <v>-0.137853552238864</v>
      </c>
    </row>
    <row r="641" customFormat="false" ht="15" hidden="false" customHeight="false" outlineLevel="0" collapsed="false">
      <c r="A641" s="17" t="n">
        <v>1036</v>
      </c>
      <c r="B641" s="6"/>
      <c r="C641" s="16" t="n">
        <v>0.584078793696151</v>
      </c>
      <c r="D641" s="16" t="n">
        <v>0.578025206879004</v>
      </c>
      <c r="E641" s="16" t="n">
        <v>0.556950844854071</v>
      </c>
      <c r="F641" s="16" t="n">
        <v>-0.10728227789879</v>
      </c>
      <c r="G641" s="16" t="n">
        <v>0.361566318994982</v>
      </c>
      <c r="H641" s="6"/>
      <c r="I641" s="18" t="n">
        <v>0.000237007902051117</v>
      </c>
      <c r="J641" s="18" t="n">
        <v>0.000205891220764736</v>
      </c>
      <c r="K641" s="16" t="n">
        <v>0.615655401945725</v>
      </c>
      <c r="L641" s="18" t="n">
        <v>0.000195292311017821</v>
      </c>
      <c r="M641" s="16" t="n">
        <v>0.503328213005632</v>
      </c>
      <c r="N641" s="16" t="n">
        <v>0.902414738504209</v>
      </c>
      <c r="O641" s="16" t="n">
        <v>-0.0402567944979834</v>
      </c>
      <c r="P641" s="16" t="n">
        <v>-0.142098174356823</v>
      </c>
    </row>
    <row r="642" customFormat="false" ht="15" hidden="false" customHeight="false" outlineLevel="0" collapsed="false">
      <c r="A642" s="17" t="n">
        <v>1037</v>
      </c>
      <c r="B642" s="6"/>
      <c r="C642" s="16" t="n">
        <v>0.584311677402207</v>
      </c>
      <c r="D642" s="16" t="n">
        <v>0.578224723793121</v>
      </c>
      <c r="E642" s="16" t="n">
        <v>0.557078853046595</v>
      </c>
      <c r="F642" s="16" t="n">
        <v>-0.107795730822726</v>
      </c>
      <c r="G642" s="16" t="n">
        <v>0.359466688306082</v>
      </c>
      <c r="H642" s="6"/>
      <c r="I642" s="18" t="n">
        <v>0.000225486009129122</v>
      </c>
      <c r="J642" s="18" t="n">
        <v>0.000194302105819955</v>
      </c>
      <c r="K642" s="16" t="n">
        <v>0.618484383000512</v>
      </c>
      <c r="L642" s="18" t="n">
        <v>0.000128374206768819</v>
      </c>
      <c r="M642" s="16" t="n">
        <v>0.518484383000512</v>
      </c>
      <c r="N642" s="16" t="n">
        <v>0.813183135208878</v>
      </c>
      <c r="O642" s="16" t="n">
        <v>-0.0404491490119609</v>
      </c>
      <c r="P642" s="16" t="n">
        <v>-0.146416368440598</v>
      </c>
    </row>
    <row r="643" customFormat="false" ht="15" hidden="false" customHeight="false" outlineLevel="0" collapsed="false">
      <c r="A643" s="17" t="n">
        <v>1038</v>
      </c>
      <c r="B643" s="6"/>
      <c r="C643" s="16" t="n">
        <v>0.584533769994646</v>
      </c>
      <c r="D643" s="16" t="n">
        <v>0.578413797397326</v>
      </c>
      <c r="E643" s="16" t="n">
        <v>0.55715565796211</v>
      </c>
      <c r="F643" s="16" t="n">
        <v>-0.108305017098843</v>
      </c>
      <c r="G643" s="16" t="n">
        <v>0.357606819033474</v>
      </c>
      <c r="H643" s="6"/>
      <c r="I643" s="18" t="n">
        <v>0.000214413045788098</v>
      </c>
      <c r="J643" s="18" t="n">
        <v>0.000183152761738251</v>
      </c>
      <c r="K643" s="16" t="n">
        <v>0.62168458781362</v>
      </c>
      <c r="L643" s="18" t="n">
        <v>8.38564715971752E-005</v>
      </c>
      <c r="M643" s="16" t="n">
        <v>0.530901177675371</v>
      </c>
      <c r="N643" s="16" t="n">
        <v>0.589071262481792</v>
      </c>
      <c r="O643" s="16" t="n">
        <v>-0.0406399381350505</v>
      </c>
      <c r="P643" s="16" t="n">
        <v>-0.150890146307946</v>
      </c>
    </row>
    <row r="644" customFormat="false" ht="15" hidden="false" customHeight="false" outlineLevel="0" collapsed="false">
      <c r="A644" s="17" t="n">
        <v>1039</v>
      </c>
      <c r="B644" s="6"/>
      <c r="C644" s="16" t="n">
        <v>0.584743395973053</v>
      </c>
      <c r="D644" s="16" t="n">
        <v>0.578591206734909</v>
      </c>
      <c r="E644" s="16" t="n">
        <v>0.557232462877624</v>
      </c>
      <c r="F644" s="16" t="n">
        <v>-0.10880398353666</v>
      </c>
      <c r="G644" s="16" t="n">
        <v>0.355615473185944</v>
      </c>
      <c r="H644" s="6"/>
      <c r="I644" s="18" t="n">
        <v>0.000203802896125855</v>
      </c>
      <c r="J644" s="18" t="n">
        <v>0.000172744356094522</v>
      </c>
      <c r="K644" s="16" t="n">
        <v>0.624167946748592</v>
      </c>
      <c r="L644" s="18" t="n">
        <v>6.37761773196578E-005</v>
      </c>
      <c r="M644" s="16" t="n">
        <v>0.541692268305172</v>
      </c>
      <c r="N644" s="16" t="n">
        <v>0.414487975893613</v>
      </c>
      <c r="O644" s="16" t="n">
        <v>-0.040826856923431</v>
      </c>
      <c r="P644" s="16" t="n">
        <v>-0.153945131531947</v>
      </c>
    </row>
    <row r="645" customFormat="false" ht="15" hidden="false" customHeight="false" outlineLevel="0" collapsed="false">
      <c r="A645" s="17" t="n">
        <v>1040</v>
      </c>
      <c r="B645" s="6"/>
      <c r="C645" s="16" t="n">
        <v>0.58494041518756</v>
      </c>
      <c r="D645" s="16" t="n">
        <v>0.578756675898529</v>
      </c>
      <c r="E645" s="16" t="n">
        <v>0.557450076804916</v>
      </c>
      <c r="F645" s="16" t="n">
        <v>-0.109294723676797</v>
      </c>
      <c r="G645" s="16" t="n">
        <v>0.353481399277466</v>
      </c>
      <c r="H645" s="6"/>
      <c r="I645" s="18" t="n">
        <v>0.000193676501173348</v>
      </c>
      <c r="J645" s="18" t="n">
        <v>0.000163074243245965</v>
      </c>
      <c r="K645" s="16" t="n">
        <v>0.625563236047107</v>
      </c>
      <c r="L645" s="18" t="n">
        <v>5.67372476664983E-005</v>
      </c>
      <c r="M645" s="16" t="n">
        <v>0.550716845878136</v>
      </c>
      <c r="N645" s="16" t="n">
        <v>0.250576145121894</v>
      </c>
      <c r="O645" s="16" t="n">
        <v>-0.0410106898615977</v>
      </c>
      <c r="P645" s="16" t="n">
        <v>-0.155604545503276</v>
      </c>
    </row>
    <row r="646" customFormat="false" ht="15" hidden="false" customHeight="false" outlineLevel="0" collapsed="false">
      <c r="A646" s="17" t="n">
        <v>1041</v>
      </c>
      <c r="B646" s="6"/>
      <c r="C646" s="16" t="n">
        <v>0.585124787736886</v>
      </c>
      <c r="D646" s="16" t="n">
        <v>0.578910063575227</v>
      </c>
      <c r="E646" s="16" t="n">
        <v>0.557642089093702</v>
      </c>
      <c r="F646" s="16" t="n">
        <v>-0.109777451819861</v>
      </c>
      <c r="G646" s="16" t="n">
        <v>0.35139777011434</v>
      </c>
      <c r="H646" s="6"/>
      <c r="I646" s="18" t="n">
        <v>0.000183946548066508</v>
      </c>
      <c r="J646" s="18" t="n">
        <v>0.000153843915165948</v>
      </c>
      <c r="K646" s="16" t="n">
        <v>0.625640040962622</v>
      </c>
      <c r="L646" s="18" t="n">
        <v>5.23380144843624E-005</v>
      </c>
      <c r="M646" s="16" t="n">
        <v>0.558038914490527</v>
      </c>
      <c r="N646" s="16" t="n">
        <v>0.13728258775897</v>
      </c>
      <c r="O646" s="16" t="n">
        <v>-0.0411915174150229</v>
      </c>
      <c r="P646" s="16" t="n">
        <v>-0.157089184821214</v>
      </c>
    </row>
    <row r="647" customFormat="false" ht="15" hidden="false" customHeight="false" outlineLevel="0" collapsed="false">
      <c r="A647" s="17" t="n">
        <v>1042</v>
      </c>
      <c r="B647" s="6"/>
      <c r="C647" s="16" t="n">
        <v>0.585296996637095</v>
      </c>
      <c r="D647" s="16" t="n">
        <v>0.579052828947122</v>
      </c>
      <c r="E647" s="16" t="n">
        <v>0.557718894009217</v>
      </c>
      <c r="F647" s="16" t="n">
        <v>-0.110236626893487</v>
      </c>
      <c r="G647" s="16" t="n">
        <v>0.349441471439524</v>
      </c>
      <c r="H647" s="6"/>
      <c r="I647" s="18" t="n">
        <v>0.000174508715161187</v>
      </c>
      <c r="J647" s="18" t="n">
        <v>0.000144947056704506</v>
      </c>
      <c r="K647" s="16" t="n">
        <v>0.626203277009729</v>
      </c>
      <c r="L647" s="18" t="n">
        <v>5.14469851197321E-005</v>
      </c>
      <c r="M647" s="16" t="n">
        <v>0.56705069124424</v>
      </c>
      <c r="N647" s="16" t="n">
        <v>0.0550150917036415</v>
      </c>
      <c r="O647" s="16" t="n">
        <v>-0.0413635183503475</v>
      </c>
      <c r="P647" s="16" t="n">
        <v>-0.158082299197563</v>
      </c>
    </row>
    <row r="648" customFormat="false" ht="15" hidden="false" customHeight="false" outlineLevel="0" collapsed="false">
      <c r="A648" s="17" t="n">
        <v>1043</v>
      </c>
      <c r="B648" s="6"/>
      <c r="C648" s="16" t="n">
        <v>0.585460029403675</v>
      </c>
      <c r="D648" s="16" t="n">
        <v>0.579187491107562</v>
      </c>
      <c r="E648" s="16" t="n">
        <v>0.557885304659498</v>
      </c>
      <c r="F648" s="16" t="n">
        <v>-0.110679115521528</v>
      </c>
      <c r="G648" s="16" t="n">
        <v>0.347969971396127</v>
      </c>
      <c r="H648" s="6"/>
      <c r="I648" s="18" t="n">
        <v>0.000165148668175718</v>
      </c>
      <c r="J648" s="18" t="n">
        <v>0.000136251944515115</v>
      </c>
      <c r="K648" s="16" t="n">
        <v>0.625038402457757</v>
      </c>
      <c r="L648" s="18" t="n">
        <v>5.53536583688111E-005</v>
      </c>
      <c r="M648" s="16" t="n">
        <v>0.577777777777778</v>
      </c>
      <c r="N648" s="16" t="n">
        <v>0.017128205071056</v>
      </c>
      <c r="O648" s="16" t="n">
        <v>-0.0415292652837682</v>
      </c>
      <c r="P648" s="16" t="n">
        <v>-0.158262520585712</v>
      </c>
    </row>
    <row r="649" customFormat="false" ht="15" hidden="false" customHeight="false" outlineLevel="0" collapsed="false">
      <c r="A649" s="17" t="n">
        <v>1044</v>
      </c>
      <c r="B649" s="6"/>
      <c r="C649" s="16" t="n">
        <v>0.585616462408085</v>
      </c>
      <c r="D649" s="16" t="n">
        <v>0.579315808065939</v>
      </c>
      <c r="E649" s="16" t="n">
        <v>0.558115719406042</v>
      </c>
      <c r="F649" s="16" t="n">
        <v>-0.111117762749801</v>
      </c>
      <c r="G649" s="16" t="n">
        <v>0.346325387209351</v>
      </c>
      <c r="H649" s="6"/>
      <c r="I649" s="18" t="n">
        <v>0.000156186156125631</v>
      </c>
      <c r="J649" s="18" t="n">
        <v>0.000128005864226152</v>
      </c>
      <c r="K649" s="16" t="n">
        <v>0.624257552483359</v>
      </c>
      <c r="L649" s="18" t="n">
        <v>5.8987362018348E-005</v>
      </c>
      <c r="M649" s="16" t="n">
        <v>0.590873015873016</v>
      </c>
      <c r="N649" s="16" t="n">
        <v>0.00459084824080621</v>
      </c>
      <c r="O649" s="16" t="n">
        <v>-0.0416935699256575</v>
      </c>
      <c r="P649" s="16" t="n">
        <v>-0.15847248928284</v>
      </c>
    </row>
    <row r="650" customFormat="false" ht="15" hidden="false" customHeight="false" outlineLevel="0" collapsed="false">
      <c r="A650" s="17" t="n">
        <v>1045</v>
      </c>
      <c r="B650" s="6"/>
      <c r="C650" s="16" t="n">
        <v>0.585767166626421</v>
      </c>
      <c r="D650" s="16" t="n">
        <v>0.579438556778705</v>
      </c>
      <c r="E650" s="16" t="n">
        <v>0.558269329237071</v>
      </c>
      <c r="F650" s="16" t="n">
        <v>-0.111553304596293</v>
      </c>
      <c r="G650" s="16" t="n">
        <v>0.344703718085192</v>
      </c>
      <c r="H650" s="6"/>
      <c r="I650" s="18" t="n">
        <v>0.000147829063725375</v>
      </c>
      <c r="J650" s="18" t="n">
        <v>0.000120318018860084</v>
      </c>
      <c r="K650" s="16" t="n">
        <v>0.623950332821301</v>
      </c>
      <c r="L650" s="18" t="n">
        <v>6.14392876747364E-005</v>
      </c>
      <c r="M650" s="16" t="n">
        <v>0.602624167946749</v>
      </c>
      <c r="N650" s="16" t="n">
        <v>0.00117929086534197</v>
      </c>
      <c r="O650" s="16" t="n">
        <v>-0.0418567080341808</v>
      </c>
      <c r="P650" s="16" t="n">
        <v>-0.158884250176046</v>
      </c>
    </row>
    <row r="651" customFormat="false" ht="15" hidden="false" customHeight="false" outlineLevel="0" collapsed="false">
      <c r="A651" s="17" t="n">
        <v>1046</v>
      </c>
      <c r="B651" s="6"/>
      <c r="C651" s="16" t="n">
        <v>0.585910888078032</v>
      </c>
      <c r="D651" s="16" t="n">
        <v>0.579555127869938</v>
      </c>
      <c r="E651" s="16" t="n">
        <v>0.558346134152586</v>
      </c>
      <c r="F651" s="16" t="n">
        <v>-0.111975647317611</v>
      </c>
      <c r="G651" s="16" t="n">
        <v>0.343155191023311</v>
      </c>
      <c r="H651" s="6"/>
      <c r="I651" s="18" t="n">
        <v>0.000139923014438135</v>
      </c>
      <c r="J651" s="18" t="n">
        <v>0.000113120439722892</v>
      </c>
      <c r="K651" s="16" t="n">
        <v>0.623361495135689</v>
      </c>
      <c r="L651" s="18" t="n">
        <v>6.42739187139735E-005</v>
      </c>
      <c r="M651" s="16" t="n">
        <v>0.611853558627752</v>
      </c>
      <c r="N651" s="18" t="n">
        <v>0.000310868347117307</v>
      </c>
      <c r="O651" s="16" t="n">
        <v>-0.0420148990343193</v>
      </c>
      <c r="P651" s="16" t="n">
        <v>-0.159013505055608</v>
      </c>
    </row>
    <row r="652" customFormat="false" ht="15" hidden="false" customHeight="false" outlineLevel="0" collapsed="false">
      <c r="A652" s="17" t="n">
        <v>1047</v>
      </c>
      <c r="B652" s="6"/>
      <c r="C652" s="16" t="n">
        <v>0.586048540409692</v>
      </c>
      <c r="D652" s="16" t="n">
        <v>0.579665597790019</v>
      </c>
      <c r="E652" s="16" t="n">
        <v>0.55847414234511</v>
      </c>
      <c r="F652" s="16" t="n">
        <v>-0.112399870377088</v>
      </c>
      <c r="G652" s="16" t="n">
        <v>0.341303361933498</v>
      </c>
      <c r="H652" s="6"/>
      <c r="I652" s="18" t="n">
        <v>0.000132305501133202</v>
      </c>
      <c r="J652" s="18" t="n">
        <v>0.000106347489946274</v>
      </c>
      <c r="K652" s="16" t="n">
        <v>0.621710189452125</v>
      </c>
      <c r="L652" s="18" t="n">
        <v>7.26086330955159E-005</v>
      </c>
      <c r="M652" s="16" t="n">
        <v>0.615847414234511</v>
      </c>
      <c r="N652" s="18" t="n">
        <v>0.000168858046892271</v>
      </c>
      <c r="O652" s="16" t="n">
        <v>-0.0421737911455274</v>
      </c>
      <c r="P652" s="16" t="n">
        <v>-0.158382402235376</v>
      </c>
    </row>
    <row r="653" customFormat="false" ht="15" hidden="false" customHeight="false" outlineLevel="0" collapsed="false">
      <c r="A653" s="17" t="n">
        <v>1048</v>
      </c>
      <c r="B653" s="6"/>
      <c r="C653" s="16" t="n">
        <v>0.586178533629406</v>
      </c>
      <c r="D653" s="16" t="n">
        <v>0.579769209205447</v>
      </c>
      <c r="E653" s="16" t="n">
        <v>0.55847414234511</v>
      </c>
      <c r="F653" s="16" t="n">
        <v>-0.112810922886627</v>
      </c>
      <c r="G653" s="16" t="n">
        <v>0.339733230383696</v>
      </c>
      <c r="H653" s="6"/>
      <c r="I653" s="18" t="n">
        <v>0.000125152371873187</v>
      </c>
      <c r="J653" s="18" t="n">
        <v>0.000100179279590907</v>
      </c>
      <c r="K653" s="16" t="n">
        <v>0.620468509984639</v>
      </c>
      <c r="L653" s="18" t="n">
        <v>8.90765901417286E-005</v>
      </c>
      <c r="M653" s="16" t="n">
        <v>0.62410394265233</v>
      </c>
      <c r="N653" s="18" t="n">
        <v>4.94394161645628E-005</v>
      </c>
      <c r="O653" s="16" t="n">
        <v>-0.0423277471947127</v>
      </c>
      <c r="P653" s="16" t="n">
        <v>-0.156928876784346</v>
      </c>
    </row>
    <row r="654" customFormat="false" ht="15" hidden="false" customHeight="false" outlineLevel="0" collapsed="false">
      <c r="A654" s="17" t="n">
        <v>1049</v>
      </c>
      <c r="B654" s="6"/>
      <c r="C654" s="16" t="n">
        <v>0.586300937084609</v>
      </c>
      <c r="D654" s="16" t="n">
        <v>0.579865884425696</v>
      </c>
      <c r="E654" s="16" t="n">
        <v>0.558538146441372</v>
      </c>
      <c r="F654" s="16" t="n">
        <v>-0.11321228244863</v>
      </c>
      <c r="G654" s="16" t="n">
        <v>0.338229116782045</v>
      </c>
      <c r="H654" s="6"/>
      <c r="I654" s="18" t="n">
        <v>0.000118083157944908</v>
      </c>
      <c r="J654" s="18" t="n">
        <v>9.43235647830449E-005</v>
      </c>
      <c r="K654" s="16" t="n">
        <v>0.617076292882745</v>
      </c>
      <c r="L654" s="18" t="n">
        <v>0.000129432021591188</v>
      </c>
      <c r="M654" s="16" t="n">
        <v>0.6368407578085</v>
      </c>
      <c r="N654" s="18" t="n">
        <v>7.82012513289461E-006</v>
      </c>
      <c r="O654" s="16" t="n">
        <v>-0.0424780699276406</v>
      </c>
      <c r="P654" s="16" t="n">
        <v>-0.153862547179379</v>
      </c>
    </row>
    <row r="655" customFormat="false" ht="15" hidden="false" customHeight="false" outlineLevel="0" collapsed="false">
      <c r="A655" s="17" t="n">
        <v>1050</v>
      </c>
      <c r="B655" s="6"/>
      <c r="C655" s="16" t="n">
        <v>0.586413879277781</v>
      </c>
      <c r="D655" s="16" t="n">
        <v>0.579954234167629</v>
      </c>
      <c r="E655" s="16" t="n">
        <v>0.558717357910906</v>
      </c>
      <c r="F655" s="16" t="n">
        <v>-0.113596565588984</v>
      </c>
      <c r="G655" s="16" t="n">
        <v>0.33696205714214</v>
      </c>
      <c r="H655" s="6"/>
      <c r="I655" s="18" t="n">
        <v>0.000111073888245691</v>
      </c>
      <c r="J655" s="18" t="n">
        <v>8.85660932622658E-005</v>
      </c>
      <c r="K655" s="16" t="n">
        <v>0.614644137224782</v>
      </c>
      <c r="L655" s="18" t="n">
        <v>0.000189913572726569</v>
      </c>
      <c r="M655" s="16" t="n">
        <v>0.646607782898106</v>
      </c>
      <c r="N655" s="18" t="n">
        <v>1.80973463884009E-006</v>
      </c>
      <c r="O655" s="16" t="n">
        <v>-0.0426219942598597</v>
      </c>
      <c r="P655" s="16" t="n">
        <v>-0.150501323807613</v>
      </c>
    </row>
    <row r="656" customFormat="false" ht="15" hidden="false" customHeight="false" outlineLevel="0" collapsed="false">
      <c r="A656" s="17" t="n">
        <v>1051</v>
      </c>
      <c r="B656" s="6"/>
      <c r="C656" s="16" t="n">
        <v>0.586519799354287</v>
      </c>
      <c r="D656" s="16" t="n">
        <v>0.580036039417832</v>
      </c>
      <c r="E656" s="16" t="n">
        <v>0.558883768561188</v>
      </c>
      <c r="F656" s="16" t="n">
        <v>-0.113975152261454</v>
      </c>
      <c r="G656" s="16" t="n">
        <v>0.335459824274347</v>
      </c>
      <c r="H656" s="6"/>
      <c r="I656" s="18" t="n">
        <v>0.000104252490595962</v>
      </c>
      <c r="J656" s="18" t="n">
        <v>8.2997952668175E-005</v>
      </c>
      <c r="K656" s="16" t="n">
        <v>0.610752688172043</v>
      </c>
      <c r="L656" s="18" t="n">
        <v>0.000279968077304013</v>
      </c>
      <c r="M656" s="16" t="n">
        <v>0.653993855606759</v>
      </c>
      <c r="N656" s="18" t="n">
        <v>8.78977061666701E-007</v>
      </c>
      <c r="O656" s="16" t="n">
        <v>-0.0427637825175755</v>
      </c>
      <c r="P656" s="16" t="n">
        <v>-0.147066759384344</v>
      </c>
    </row>
    <row r="657" customFormat="false" ht="15" hidden="false" customHeight="false" outlineLevel="0" collapsed="false">
      <c r="A657" s="17" t="n">
        <v>1052</v>
      </c>
      <c r="B657" s="6"/>
      <c r="C657" s="16" t="n">
        <v>0.586618070299268</v>
      </c>
      <c r="D657" s="16" t="n">
        <v>0.580112973281126</v>
      </c>
      <c r="E657" s="16" t="n">
        <v>0.558922171018945</v>
      </c>
      <c r="F657" s="16" t="n">
        <v>-0.114306014002595</v>
      </c>
      <c r="G657" s="16" t="n">
        <v>0.334389879663528</v>
      </c>
      <c r="H657" s="6"/>
      <c r="I657" s="18" t="n">
        <v>9.73507077705419E-005</v>
      </c>
      <c r="J657" s="18" t="n">
        <v>7.74220356593413E-005</v>
      </c>
      <c r="K657" s="16" t="n">
        <v>0.606413210445469</v>
      </c>
      <c r="L657" s="18" t="n">
        <v>0.00042324636384669</v>
      </c>
      <c r="M657" s="16" t="n">
        <v>0.654441884280594</v>
      </c>
      <c r="N657" s="18" t="n">
        <v>9.18264264356911E-007</v>
      </c>
      <c r="O657" s="16" t="n">
        <v>-0.0428876947213914</v>
      </c>
      <c r="P657" s="16" t="n">
        <v>-0.143342432679225</v>
      </c>
    </row>
    <row r="658" customFormat="false" ht="15" hidden="false" customHeight="false" outlineLevel="0" collapsed="false">
      <c r="A658" s="17" t="n">
        <v>1053</v>
      </c>
      <c r="B658" s="6"/>
      <c r="C658" s="16" t="n">
        <v>0.586709022133718</v>
      </c>
      <c r="D658" s="16" t="n">
        <v>0.580185545234025</v>
      </c>
      <c r="E658" s="16" t="n">
        <v>0.559062980030722</v>
      </c>
      <c r="F658" s="16" t="n">
        <v>-0.114585691347731</v>
      </c>
      <c r="G658" s="16" t="n">
        <v>0.333385182357103</v>
      </c>
      <c r="H658" s="6"/>
      <c r="I658" s="18" t="n">
        <v>9.06044638400839E-005</v>
      </c>
      <c r="J658" s="18" t="n">
        <v>7.1920068924705E-005</v>
      </c>
      <c r="K658" s="16" t="n">
        <v>0.604365079365079</v>
      </c>
      <c r="L658" s="18" t="n">
        <v>0.000600621053813996</v>
      </c>
      <c r="M658" s="16" t="n">
        <v>0.65184331797235</v>
      </c>
      <c r="N658" s="18" t="n">
        <v>1.20837782890475E-006</v>
      </c>
      <c r="O658" s="16" t="n">
        <v>-0.042992436132245</v>
      </c>
      <c r="P658" s="16" t="n">
        <v>-0.140350496270926</v>
      </c>
    </row>
    <row r="659" customFormat="false" ht="15" hidden="false" customHeight="false" outlineLevel="0" collapsed="false">
      <c r="A659" s="17" t="n">
        <v>1054</v>
      </c>
      <c r="B659" s="6"/>
      <c r="C659" s="16" t="n">
        <v>0.586795587980331</v>
      </c>
      <c r="D659" s="16" t="n">
        <v>0.580255080612633</v>
      </c>
      <c r="E659" s="16" t="n">
        <v>0.559280593958013</v>
      </c>
      <c r="F659" s="16" t="n">
        <v>-0.114841919943528</v>
      </c>
      <c r="G659" s="16" t="n">
        <v>0.33250648226902</v>
      </c>
      <c r="H659" s="6"/>
      <c r="I659" s="18" t="n">
        <v>8.412247814971E-005</v>
      </c>
      <c r="J659" s="18" t="n">
        <v>6.6809509686438E-005</v>
      </c>
      <c r="K659" s="16" t="n">
        <v>0.600268817204301</v>
      </c>
      <c r="L659" s="18" t="n">
        <v>0.000937794973676593</v>
      </c>
      <c r="M659" s="16" t="n">
        <v>0.650601638504864</v>
      </c>
      <c r="N659" s="18" t="n">
        <v>1.12814186564116E-006</v>
      </c>
      <c r="O659" s="16" t="n">
        <v>-0.0430883945540399</v>
      </c>
      <c r="P659" s="16" t="n">
        <v>-0.136095029559078</v>
      </c>
    </row>
    <row r="660" customFormat="false" ht="15" hidden="false" customHeight="false" outlineLevel="0" collapsed="false">
      <c r="A660" s="17" t="n">
        <v>1055</v>
      </c>
      <c r="B660" s="6"/>
      <c r="C660" s="16" t="n">
        <v>0.586876389134072</v>
      </c>
      <c r="D660" s="16" t="n">
        <v>0.580320758922979</v>
      </c>
      <c r="E660" s="16" t="n">
        <v>0.559434203789043</v>
      </c>
      <c r="F660" s="16" t="n">
        <v>-0.115065418669481</v>
      </c>
      <c r="G660" s="16" t="n">
        <v>0.331797185988738</v>
      </c>
      <c r="H660" s="6"/>
      <c r="I660" s="18" t="n">
        <v>7.79174910232963E-005</v>
      </c>
      <c r="J660" s="18" t="n">
        <v>6.21338873608249E-005</v>
      </c>
      <c r="K660" s="16" t="n">
        <v>0.594482846902202</v>
      </c>
      <c r="L660" s="16" t="n">
        <v>0.00163913182721652</v>
      </c>
      <c r="M660" s="16" t="n">
        <v>0.654454685099846</v>
      </c>
      <c r="N660" s="18" t="n">
        <v>3.97447343501438E-007</v>
      </c>
      <c r="O660" s="16" t="n">
        <v>-0.0431720945621442</v>
      </c>
      <c r="P660" s="16" t="n">
        <v>-0.13003651450635</v>
      </c>
    </row>
    <row r="661" customFormat="false" ht="15" hidden="false" customHeight="false" outlineLevel="0" collapsed="false">
      <c r="A661" s="17" t="n">
        <v>1056</v>
      </c>
      <c r="B661" s="6"/>
      <c r="C661" s="16" t="n">
        <v>0.586950051156757</v>
      </c>
      <c r="D661" s="16" t="n">
        <v>0.580380637084232</v>
      </c>
      <c r="E661" s="16" t="n">
        <v>0.559639016897081</v>
      </c>
      <c r="F661" s="16" t="n">
        <v>-0.115267973032607</v>
      </c>
      <c r="G661" s="16" t="n">
        <v>0.331199759405123</v>
      </c>
      <c r="H661" s="6"/>
      <c r="I661" s="18" t="n">
        <v>7.21728585461756E-005</v>
      </c>
      <c r="J661" s="18" t="n">
        <v>5.78337382460993E-005</v>
      </c>
      <c r="K661" s="16" t="n">
        <v>0.589439324116744</v>
      </c>
      <c r="L661" s="16" t="n">
        <v>0.00295848683027827</v>
      </c>
      <c r="M661" s="16" t="n">
        <v>0.665271377368152</v>
      </c>
      <c r="N661" s="18" t="n">
        <v>5.29149064669978E-008</v>
      </c>
      <c r="O661" s="16" t="n">
        <v>-0.0432479501459801</v>
      </c>
      <c r="P661" s="16" t="n">
        <v>-0.123682125379077</v>
      </c>
    </row>
    <row r="662" customFormat="false" ht="15" hidden="false" customHeight="false" outlineLevel="0" collapsed="false">
      <c r="A662" s="17" t="n">
        <v>1057</v>
      </c>
      <c r="B662" s="6"/>
      <c r="C662" s="16" t="n">
        <v>0.587018549643423</v>
      </c>
      <c r="D662" s="16" t="n">
        <v>0.580435596435705</v>
      </c>
      <c r="E662" s="16" t="n">
        <v>0.559715821812596</v>
      </c>
      <c r="F662" s="16" t="n">
        <v>-0.115470523803911</v>
      </c>
      <c r="G662" s="16" t="n">
        <v>0.330612826476251</v>
      </c>
      <c r="H662" s="6"/>
      <c r="I662" s="18" t="n">
        <v>6.65045674885866E-005</v>
      </c>
      <c r="J662" s="18" t="n">
        <v>5.36347860414781E-005</v>
      </c>
      <c r="K662" s="16" t="n">
        <v>0.583755760368664</v>
      </c>
      <c r="L662" s="16" t="n">
        <v>0.00573013882856478</v>
      </c>
      <c r="M662" s="16" t="n">
        <v>0.675755248335894</v>
      </c>
      <c r="N662" s="18" t="n">
        <v>6.01001782261795E-009</v>
      </c>
      <c r="O662" s="16" t="n">
        <v>-0.0433238036367705</v>
      </c>
      <c r="P662" s="16" t="n">
        <v>-0.116042660521145</v>
      </c>
    </row>
    <row r="663" customFormat="false" ht="15" hidden="false" customHeight="false" outlineLevel="0" collapsed="false">
      <c r="A663" s="17" t="n">
        <v>1058</v>
      </c>
      <c r="B663" s="6"/>
      <c r="C663" s="16" t="n">
        <v>0.587081506743471</v>
      </c>
      <c r="D663" s="16" t="n">
        <v>0.580485903043185</v>
      </c>
      <c r="E663" s="16" t="n">
        <v>0.559792626728111</v>
      </c>
      <c r="F663" s="16" t="n">
        <v>-0.115661501914161</v>
      </c>
      <c r="G663" s="16" t="n">
        <v>0.330088480630765</v>
      </c>
      <c r="H663" s="6"/>
      <c r="I663" s="18" t="n">
        <v>6.0546146429921E-005</v>
      </c>
      <c r="J663" s="18" t="n">
        <v>4.933453512504E-005</v>
      </c>
      <c r="K663" s="16" t="n">
        <v>0.576664106502816</v>
      </c>
      <c r="L663" s="16" t="n">
        <v>0.0125463653064683</v>
      </c>
      <c r="M663" s="16" t="n">
        <v>0.683294930875576</v>
      </c>
      <c r="N663" s="18" t="n">
        <v>9.17505619236368E-010</v>
      </c>
      <c r="O663" s="16" t="n">
        <v>-0.0433953225810892</v>
      </c>
      <c r="P663" s="16" t="n">
        <v>-0.105792131932117</v>
      </c>
    </row>
    <row r="664" customFormat="false" ht="15" hidden="false" customHeight="false" outlineLevel="0" collapsed="false">
      <c r="A664" s="17" t="n">
        <v>1059</v>
      </c>
      <c r="B664" s="6"/>
      <c r="C664" s="16" t="n">
        <v>0.587139506065041</v>
      </c>
      <c r="D664" s="16" t="n">
        <v>0.580532014176349</v>
      </c>
      <c r="E664" s="16" t="n">
        <v>0.559869431643625</v>
      </c>
      <c r="F664" s="16" t="n">
        <v>-0.115839949558752</v>
      </c>
      <c r="G664" s="16" t="n">
        <v>0.329812525941084</v>
      </c>
      <c r="H664" s="6"/>
      <c r="I664" s="18" t="n">
        <v>5.46170267645837E-005</v>
      </c>
      <c r="J664" s="18" t="n">
        <v>4.51182635823057E-005</v>
      </c>
      <c r="K664" s="16" t="n">
        <v>0.567613927291347</v>
      </c>
      <c r="L664" s="16" t="n">
        <v>0.0280723700514037</v>
      </c>
      <c r="M664" s="16" t="n">
        <v>0.693906810035842</v>
      </c>
      <c r="N664" s="18" t="n">
        <v>8.45679087565788E-011</v>
      </c>
      <c r="O664" s="16" t="n">
        <v>-0.0434621484178271</v>
      </c>
      <c r="P664" s="16" t="n">
        <v>-0.093923167821927</v>
      </c>
    </row>
    <row r="665" customFormat="false" ht="15" hidden="false" customHeight="false" outlineLevel="0" collapsed="false">
      <c r="A665" s="17" t="n">
        <v>1060</v>
      </c>
      <c r="B665" s="6"/>
      <c r="C665" s="16" t="n">
        <v>0.587192256089657</v>
      </c>
      <c r="D665" s="16" t="n">
        <v>0.580573708997387</v>
      </c>
      <c r="E665" s="16" t="n">
        <v>0.560035842293907</v>
      </c>
      <c r="F665" s="16" t="n">
        <v>-0.116003026495336</v>
      </c>
      <c r="G665" s="16" t="n">
        <v>0.329620506476151</v>
      </c>
      <c r="H665" s="6"/>
      <c r="I665" s="18" t="n">
        <v>4.84585939405843E-005</v>
      </c>
      <c r="J665" s="18" t="n">
        <v>4.0900202011832E-005</v>
      </c>
      <c r="K665" s="16" t="n">
        <v>0.556899641577061</v>
      </c>
      <c r="L665" s="16" t="n">
        <v>0.069034530901395</v>
      </c>
      <c r="M665" s="16" t="n">
        <v>0.703661034306196</v>
      </c>
      <c r="N665" s="18" t="n">
        <v>9.82931945363954E-012</v>
      </c>
      <c r="O665" s="16" t="n">
        <v>-0.0435232176559941</v>
      </c>
      <c r="P665" s="16" t="n">
        <v>-0.078270985798641</v>
      </c>
    </row>
    <row r="666" customFormat="false" ht="15" hidden="false" customHeight="false" outlineLevel="0" collapsed="false">
      <c r="A666" s="17" t="n">
        <v>1061</v>
      </c>
      <c r="B666" s="6"/>
      <c r="C666" s="16" t="n">
        <v>0.587240123149802</v>
      </c>
      <c r="D666" s="16" t="n">
        <v>0.580612107351142</v>
      </c>
      <c r="E666" s="16" t="n">
        <v>0.560099846390169</v>
      </c>
      <c r="F666" s="16" t="n">
        <v>-0.116136891357394</v>
      </c>
      <c r="G666" s="16" t="n">
        <v>0.329383589101437</v>
      </c>
      <c r="H666" s="6"/>
      <c r="I666" s="18" t="n">
        <v>4.20588036973557E-005</v>
      </c>
      <c r="J666" s="18" t="n">
        <v>3.66222544255784E-005</v>
      </c>
      <c r="K666" s="16" t="n">
        <v>0.544073220686124</v>
      </c>
      <c r="L666" s="16" t="n">
        <v>0.178606727505196</v>
      </c>
      <c r="M666" s="16" t="n">
        <v>0.710752688172043</v>
      </c>
      <c r="N666" s="18" t="n">
        <v>2.07172822425447E-012</v>
      </c>
      <c r="O666" s="16" t="n">
        <v>-0.0435733471584192</v>
      </c>
      <c r="P666" s="16" t="n">
        <v>-0.0588898405061299</v>
      </c>
    </row>
    <row r="667" customFormat="false" ht="15" hidden="false" customHeight="false" outlineLevel="0" collapsed="false">
      <c r="A667" s="17" t="n">
        <v>1062</v>
      </c>
      <c r="B667" s="6"/>
      <c r="C667" s="16" t="n">
        <v>0.587281393359421</v>
      </c>
      <c r="D667" s="16" t="n">
        <v>0.5806470536132</v>
      </c>
      <c r="E667" s="16" t="n">
        <v>0.560202252944188</v>
      </c>
      <c r="F667" s="16" t="n">
        <v>-0.11621283375989</v>
      </c>
      <c r="G667" s="16" t="n">
        <v>0.329339297452386</v>
      </c>
      <c r="H667" s="6"/>
      <c r="I667" s="18" t="n">
        <v>3.53430370341705E-005</v>
      </c>
      <c r="J667" s="18" t="n">
        <v>3.22633633197064E-005</v>
      </c>
      <c r="K667" s="16" t="n">
        <v>0.52821300563236</v>
      </c>
      <c r="L667" s="16" t="n">
        <v>0.430472444573132</v>
      </c>
      <c r="M667" s="16" t="n">
        <v>0.719009216589862</v>
      </c>
      <c r="N667" s="18" t="n">
        <v>4.91222217731781E-013</v>
      </c>
      <c r="O667" s="16" t="n">
        <v>-0.0436017858032568</v>
      </c>
      <c r="P667" s="16" t="n">
        <v>-0.0347818392499908</v>
      </c>
    </row>
    <row r="668" customFormat="false" ht="15" hidden="false" customHeight="false" outlineLevel="0" collapsed="false">
      <c r="A668" s="17" t="n">
        <v>1063</v>
      </c>
      <c r="B668" s="6"/>
      <c r="C668" s="16" t="n">
        <v>0.587316050656225</v>
      </c>
      <c r="D668" s="16" t="n">
        <v>0.580678235269266</v>
      </c>
      <c r="E668" s="16" t="n">
        <v>0.560291858678956</v>
      </c>
      <c r="F668" s="16" t="n">
        <v>-0.116237351642429</v>
      </c>
      <c r="G668" s="16" t="n">
        <v>0.329339297452386</v>
      </c>
      <c r="H668" s="6"/>
      <c r="I668" s="18" t="n">
        <v>2.87650892172909E-005</v>
      </c>
      <c r="J668" s="18" t="n">
        <v>2.80541916309299E-005</v>
      </c>
      <c r="K668" s="16" t="n">
        <v>0.510509472606247</v>
      </c>
      <c r="L668" s="16" t="n">
        <v>0.844521796789272</v>
      </c>
      <c r="M668" s="16" t="n">
        <v>0.716461853558628</v>
      </c>
      <c r="N668" s="18" t="n">
        <v>1.17328121617677E-012</v>
      </c>
      <c r="O668" s="16" t="n">
        <v>-0.0436109671513856</v>
      </c>
      <c r="P668" s="16" t="n">
        <v>-0.00833184700216295</v>
      </c>
    </row>
    <row r="669" customFormat="false" ht="15" hidden="false" customHeight="false" outlineLevel="0" collapsed="false">
      <c r="A669" s="17" t="n">
        <v>1064</v>
      </c>
      <c r="B669" s="6"/>
      <c r="C669" s="16" t="n">
        <v>0.5873440025573</v>
      </c>
      <c r="D669" s="16" t="n">
        <v>0.580705843835845</v>
      </c>
      <c r="E669" s="16" t="n">
        <v>0.560240655401946</v>
      </c>
      <c r="F669" s="16" t="n">
        <v>-0.116207088956831</v>
      </c>
      <c r="G669" s="16" t="n">
        <v>0.329339297452386</v>
      </c>
      <c r="H669" s="6"/>
      <c r="I669" s="18" t="n">
        <v>2.21028256633198E-005</v>
      </c>
      <c r="J669" s="18" t="n">
        <v>2.38483965658801E-005</v>
      </c>
      <c r="K669" s="16" t="n">
        <v>0.508653353814644</v>
      </c>
      <c r="L669" s="16" t="n">
        <v>0.62091102893117</v>
      </c>
      <c r="M669" s="16" t="n">
        <v>0.709203789042499</v>
      </c>
      <c r="N669" s="18" t="n">
        <v>6.71839841911192E-012</v>
      </c>
      <c r="O669" s="16" t="n">
        <v>-0.0435996345132344</v>
      </c>
      <c r="P669" s="16" t="n">
        <v>0.0210987916733012</v>
      </c>
    </row>
    <row r="670" customFormat="false" ht="15" hidden="false" customHeight="false" outlineLevel="0" collapsed="false">
      <c r="A670" s="17" t="n">
        <v>1065</v>
      </c>
      <c r="B670" s="6"/>
      <c r="C670" s="16" t="n">
        <v>0.587362959468658</v>
      </c>
      <c r="D670" s="16" t="n">
        <v>0.580728929157128</v>
      </c>
      <c r="E670" s="16" t="n">
        <v>0.560189452124936</v>
      </c>
      <c r="F670" s="16" t="n">
        <v>-0.11610031683009</v>
      </c>
      <c r="G670" s="16" t="n">
        <v>0.329515931221498</v>
      </c>
      <c r="H670" s="6"/>
      <c r="I670" s="18" t="n">
        <v>1.54447672102823E-005</v>
      </c>
      <c r="J670" s="18" t="n">
        <v>1.96233431233671E-005</v>
      </c>
      <c r="K670" s="16" t="n">
        <v>0.529454685099846</v>
      </c>
      <c r="L670" s="16" t="n">
        <v>0.215444847443068</v>
      </c>
      <c r="M670" s="16" t="n">
        <v>0.700755248335894</v>
      </c>
      <c r="N670" s="18" t="n">
        <v>4.53828146783921E-011</v>
      </c>
      <c r="O670" s="16" t="n">
        <v>-0.043559650819779</v>
      </c>
      <c r="P670" s="16" t="n">
        <v>0.0519050918427085</v>
      </c>
    </row>
    <row r="671" customFormat="false" ht="15" hidden="false" customHeight="false" outlineLevel="0" collapsed="false">
      <c r="A671" s="17" t="n">
        <v>1066</v>
      </c>
      <c r="B671" s="6"/>
      <c r="C671" s="16" t="n">
        <v>0.587372940400071</v>
      </c>
      <c r="D671" s="16" t="n">
        <v>0.580746637213383</v>
      </c>
      <c r="E671" s="16" t="n">
        <v>0.560138248847926</v>
      </c>
      <c r="F671" s="16" t="n">
        <v>-0.11593378653144</v>
      </c>
      <c r="G671" s="16" t="n">
        <v>0.329812525941084</v>
      </c>
      <c r="H671" s="6"/>
      <c r="I671" s="18" t="n">
        <v>9.11962975726641E-006</v>
      </c>
      <c r="J671" s="18" t="n">
        <v>1.53561502957015E-005</v>
      </c>
      <c r="K671" s="16" t="n">
        <v>0.550358422939068</v>
      </c>
      <c r="L671" s="16" t="n">
        <v>0.0466238283929985</v>
      </c>
      <c r="M671" s="16" t="n">
        <v>0.68963133640553</v>
      </c>
      <c r="N671" s="18" t="n">
        <v>5.93221195752317E-010</v>
      </c>
      <c r="O671" s="16" t="n">
        <v>-0.0434972886544946</v>
      </c>
      <c r="P671" s="16" t="n">
        <v>0.0796762436020741</v>
      </c>
    </row>
    <row r="672" customFormat="false" ht="15" hidden="false" customHeight="false" outlineLevel="0" collapsed="false">
      <c r="A672" s="17" t="n">
        <v>1067</v>
      </c>
      <c r="B672" s="6"/>
      <c r="C672" s="16" t="n">
        <v>0.587375295094498</v>
      </c>
      <c r="D672" s="16" t="n">
        <v>0.580759180182062</v>
      </c>
      <c r="E672" s="16" t="n">
        <v>0.560125448028674</v>
      </c>
      <c r="F672" s="16" t="n">
        <v>-0.115728146040712</v>
      </c>
      <c r="G672" s="16" t="n">
        <v>0.330088480630765</v>
      </c>
      <c r="H672" s="6"/>
      <c r="I672" s="18" t="n">
        <v>2.69076028654994E-006</v>
      </c>
      <c r="J672" s="18" t="n">
        <v>1.08481416560438E-005</v>
      </c>
      <c r="K672" s="16" t="n">
        <v>0.571351766513057</v>
      </c>
      <c r="L672" s="16" t="n">
        <v>0.00582501645599751</v>
      </c>
      <c r="M672" s="16" t="n">
        <v>0.676702508960574</v>
      </c>
      <c r="N672" s="18" t="n">
        <v>8.21940350582833E-009</v>
      </c>
      <c r="O672" s="16" t="n">
        <v>-0.043420279826664</v>
      </c>
      <c r="P672" s="16" t="n">
        <v>0.107148005777801</v>
      </c>
    </row>
    <row r="673" customFormat="false" ht="15" hidden="false" customHeight="false" outlineLevel="0" collapsed="false">
      <c r="A673" s="17" t="n">
        <v>1068</v>
      </c>
      <c r="B673" s="6"/>
      <c r="C673" s="16" t="n">
        <v>0.587370195278902</v>
      </c>
      <c r="D673" s="16" t="n">
        <v>0.580767462801528</v>
      </c>
      <c r="E673" s="16" t="n">
        <v>0.560099846390169</v>
      </c>
      <c r="F673" s="16" t="n">
        <v>-0.11547077389628</v>
      </c>
      <c r="G673" s="16" t="n">
        <v>0.330821060699937</v>
      </c>
      <c r="H673" s="6"/>
      <c r="I673" s="18" t="n">
        <v>-3.91092633032429E-006</v>
      </c>
      <c r="J673" s="18" t="n">
        <v>6.08075135324512E-006</v>
      </c>
      <c r="K673" s="16" t="n">
        <v>0.591423451100871</v>
      </c>
      <c r="L673" s="18" t="n">
        <v>0.000316231577284833</v>
      </c>
      <c r="M673" s="16" t="n">
        <v>0.66510496671787</v>
      </c>
      <c r="N673" s="18" t="n">
        <v>6.38584913035365E-008</v>
      </c>
      <c r="O673" s="16" t="n">
        <v>-0.0433238972937094</v>
      </c>
      <c r="P673" s="16" t="n">
        <v>0.134581648956728</v>
      </c>
    </row>
    <row r="674" customFormat="false" ht="15" hidden="false" customHeight="false" outlineLevel="0" collapsed="false">
      <c r="A674" s="17" t="n">
        <v>1069</v>
      </c>
      <c r="B674" s="6"/>
      <c r="C674" s="16" t="n">
        <v>0.587360530728247</v>
      </c>
      <c r="D674" s="16" t="n">
        <v>0.580771780782348</v>
      </c>
      <c r="E674" s="16" t="n">
        <v>0.560074244751664</v>
      </c>
      <c r="F674" s="16" t="n">
        <v>-0.115206565933687</v>
      </c>
      <c r="G674" s="16" t="n">
        <v>0.33177881006191</v>
      </c>
      <c r="H674" s="6"/>
      <c r="I674" s="18" t="n">
        <v>-1.04518282047944E-005</v>
      </c>
      <c r="J674" s="18" t="n">
        <v>1.0331203367203E-006</v>
      </c>
      <c r="K674" s="16" t="n">
        <v>0.611136712749616</v>
      </c>
      <c r="L674" s="18" t="n">
        <v>1.06654331997228E-005</v>
      </c>
      <c r="M674" s="16" t="n">
        <v>0.653725038402458</v>
      </c>
      <c r="N674" s="18" t="n">
        <v>5.71058359021295E-007</v>
      </c>
      <c r="O674" s="16" t="n">
        <v>-0.0432249535771721</v>
      </c>
      <c r="P674" s="16" t="n">
        <v>0.15815525849305</v>
      </c>
    </row>
    <row r="675" customFormat="false" ht="15" hidden="false" customHeight="false" outlineLevel="0" collapsed="false">
      <c r="A675" s="17" t="n">
        <v>1070</v>
      </c>
      <c r="B675" s="6"/>
      <c r="C675" s="16" t="n">
        <v>0.587347291987394</v>
      </c>
      <c r="D675" s="16" t="n">
        <v>0.580771558736558</v>
      </c>
      <c r="E675" s="16" t="n">
        <v>0.560023041474654</v>
      </c>
      <c r="F675" s="16" t="n">
        <v>-0.114963312701196</v>
      </c>
      <c r="G675" s="16" t="n">
        <v>0.33250648226902</v>
      </c>
      <c r="H675" s="6"/>
      <c r="I675" s="18" t="n">
        <v>-1.69938518900381E-005</v>
      </c>
      <c r="J675" s="18" t="n">
        <v>-4.0741863969391E-006</v>
      </c>
      <c r="K675" s="16" t="n">
        <v>0.629672299027138</v>
      </c>
      <c r="L675" s="18" t="n">
        <v>2.06166633027675E-007</v>
      </c>
      <c r="M675" s="16" t="n">
        <v>0.64299795186892</v>
      </c>
      <c r="N675" s="18" t="n">
        <v>3.36369104598443E-006</v>
      </c>
      <c r="O675" s="16" t="n">
        <v>-0.0431338561106563</v>
      </c>
      <c r="P675" s="16" t="n">
        <v>0.179834260258425</v>
      </c>
    </row>
    <row r="676" customFormat="false" ht="15" hidden="false" customHeight="false" outlineLevel="0" collapsed="false">
      <c r="A676" s="17" t="n">
        <v>1071</v>
      </c>
      <c r="B676" s="6"/>
      <c r="C676" s="16" t="n">
        <v>0.587328844750662</v>
      </c>
      <c r="D676" s="16" t="n">
        <v>0.580766990442561</v>
      </c>
      <c r="E676" s="16" t="n">
        <v>0.560023041474654</v>
      </c>
      <c r="F676" s="16" t="n">
        <v>-0.114709460913303</v>
      </c>
      <c r="G676" s="16" t="n">
        <v>0.333385182357103</v>
      </c>
      <c r="H676" s="6"/>
      <c r="I676" s="18" t="n">
        <v>-2.33023421104178E-005</v>
      </c>
      <c r="J676" s="18" t="n">
        <v>-9.07960352250471E-006</v>
      </c>
      <c r="K676" s="16" t="n">
        <v>0.644022017409114</v>
      </c>
      <c r="L676" s="18" t="n">
        <v>4.05161710561771E-009</v>
      </c>
      <c r="M676" s="16" t="n">
        <v>0.635535074244752</v>
      </c>
      <c r="N676" s="18" t="n">
        <v>1.17366522641585E-005</v>
      </c>
      <c r="O676" s="16" t="n">
        <v>-0.043038788375826</v>
      </c>
      <c r="P676" s="16" t="n">
        <v>0.19673498660944</v>
      </c>
    </row>
    <row r="677" customFormat="false" ht="15" hidden="false" customHeight="false" outlineLevel="0" collapsed="false">
      <c r="A677" s="17" t="n">
        <v>1072</v>
      </c>
      <c r="B677" s="6"/>
      <c r="C677" s="16" t="n">
        <v>0.587305492101507</v>
      </c>
      <c r="D677" s="16" t="n">
        <v>0.580756848299472</v>
      </c>
      <c r="E677" s="16" t="n">
        <v>0.559984639016897</v>
      </c>
      <c r="F677" s="16" t="n">
        <v>-0.114471609033646</v>
      </c>
      <c r="G677" s="16" t="n">
        <v>0.334386797833468</v>
      </c>
      <c r="H677" s="6"/>
      <c r="I677" s="18" t="n">
        <v>-2.96051100821641E-005</v>
      </c>
      <c r="J677" s="18" t="n">
        <v>-1.43178815060606E-005</v>
      </c>
      <c r="K677" s="16" t="n">
        <v>0.655120327700973</v>
      </c>
      <c r="L677" s="18" t="n">
        <v>1.66904263993656E-010</v>
      </c>
      <c r="M677" s="16" t="n">
        <v>0.631349206349206</v>
      </c>
      <c r="N677" s="18" t="n">
        <v>1.99834552624382E-005</v>
      </c>
      <c r="O677" s="16" t="n">
        <v>-0.0429497115608254</v>
      </c>
      <c r="P677" s="16" t="n">
        <v>0.208030285637172</v>
      </c>
    </row>
    <row r="678" customFormat="false" ht="15" hidden="false" customHeight="false" outlineLevel="0" collapsed="false">
      <c r="A678" s="17" t="n">
        <v>1073</v>
      </c>
      <c r="B678" s="6"/>
      <c r="C678" s="16" t="n">
        <v>0.58727543676758</v>
      </c>
      <c r="D678" s="16" t="n">
        <v>0.580740420033687</v>
      </c>
      <c r="E678" s="16" t="n">
        <v>0.559907834101383</v>
      </c>
      <c r="F678" s="16" t="n">
        <v>-0.11422968867971</v>
      </c>
      <c r="G678" s="16" t="n">
        <v>0.335056557931366</v>
      </c>
      <c r="H678" s="6"/>
      <c r="I678" s="18" t="n">
        <v>-3.63165229707006E-005</v>
      </c>
      <c r="J678" s="18" t="n">
        <v>-1.98026451247735E-005</v>
      </c>
      <c r="K678" s="16" t="n">
        <v>0.666295442908346</v>
      </c>
      <c r="L678" s="18" t="n">
        <v>6.01816197852713E-012</v>
      </c>
      <c r="M678" s="16" t="n">
        <v>0.632552483358935</v>
      </c>
      <c r="N678" s="18" t="n">
        <v>1.5418102187205E-005</v>
      </c>
      <c r="O678" s="16" t="n">
        <v>-0.0428591100295027</v>
      </c>
      <c r="P678" s="16" t="n">
        <v>0.218751459620707</v>
      </c>
    </row>
    <row r="679" customFormat="false" ht="15" hidden="false" customHeight="false" outlineLevel="0" collapsed="false">
      <c r="A679" s="17" t="n">
        <v>1074</v>
      </c>
      <c r="B679" s="6"/>
      <c r="C679" s="16" t="n">
        <v>0.587238669911947</v>
      </c>
      <c r="D679" s="16" t="n">
        <v>0.580718827875983</v>
      </c>
      <c r="E679" s="16" t="n">
        <v>0.559882232462878</v>
      </c>
      <c r="F679" s="16" t="n">
        <v>-0.113963135269592</v>
      </c>
      <c r="G679" s="16" t="n">
        <v>0.336040765758837</v>
      </c>
      <c r="H679" s="6"/>
      <c r="I679" s="18" t="n">
        <v>-4.33697739033398E-005</v>
      </c>
      <c r="J679" s="18" t="n">
        <v>-2.55314622962638E-005</v>
      </c>
      <c r="K679" s="16" t="n">
        <v>0.676446492575525</v>
      </c>
      <c r="L679" s="18" t="n">
        <v>2.79428789475497E-013</v>
      </c>
      <c r="M679" s="16" t="n">
        <v>0.638824884792627</v>
      </c>
      <c r="N679" s="18" t="n">
        <v>6.89077366846376E-006</v>
      </c>
      <c r="O679" s="16" t="n">
        <v>-0.0427592819541667</v>
      </c>
      <c r="P679" s="16" t="n">
        <v>0.228251464536997</v>
      </c>
    </row>
    <row r="680" customFormat="false" ht="15" hidden="false" customHeight="false" outlineLevel="0" collapsed="false">
      <c r="A680" s="17" t="n">
        <v>1075</v>
      </c>
      <c r="B680" s="6"/>
      <c r="C680" s="16" t="n">
        <v>0.587194733066562</v>
      </c>
      <c r="D680" s="16" t="n">
        <v>0.58069144707778</v>
      </c>
      <c r="E680" s="16" t="n">
        <v>0.559779825908858</v>
      </c>
      <c r="F680" s="16" t="n">
        <v>-0.113673023698926</v>
      </c>
      <c r="G680" s="16" t="n">
        <v>0.337142040579623</v>
      </c>
      <c r="H680" s="6"/>
      <c r="I680" s="18" t="n">
        <v>-5.08893906339678E-005</v>
      </c>
      <c r="J680" s="18" t="n">
        <v>-3.15314969103566E-005</v>
      </c>
      <c r="K680" s="16" t="n">
        <v>0.68868407578085</v>
      </c>
      <c r="L680" s="18" t="n">
        <v>8.27486896626704E-015</v>
      </c>
      <c r="M680" s="16" t="n">
        <v>0.645545314900154</v>
      </c>
      <c r="N680" s="18" t="n">
        <v>2.62544304612631E-006</v>
      </c>
      <c r="O680" s="16" t="n">
        <v>-0.0426506295543839</v>
      </c>
      <c r="P680" s="16" t="n">
        <v>0.239027013328806</v>
      </c>
    </row>
    <row r="681" customFormat="false" ht="15" hidden="false" customHeight="false" outlineLevel="0" collapsed="false">
      <c r="A681" s="17" t="n">
        <v>1076</v>
      </c>
      <c r="B681" s="6"/>
      <c r="C681" s="16" t="n">
        <v>0.587142839251961</v>
      </c>
      <c r="D681" s="16" t="n">
        <v>0.580658121386641</v>
      </c>
      <c r="E681" s="16" t="n">
        <v>0.559639016897081</v>
      </c>
      <c r="F681" s="16" t="n">
        <v>-0.113347818376928</v>
      </c>
      <c r="G681" s="16" t="n">
        <v>0.338229116782045</v>
      </c>
      <c r="H681" s="6"/>
      <c r="I681" s="18" t="n">
        <v>-5.88580526745452E-005</v>
      </c>
      <c r="J681" s="18" t="n">
        <v>-3.78649161652043E-005</v>
      </c>
      <c r="K681" s="16" t="n">
        <v>0.700499231950845</v>
      </c>
      <c r="L681" s="18" t="n">
        <v>3.8739600597518E-016</v>
      </c>
      <c r="M681" s="16" t="n">
        <v>0.654032258064516</v>
      </c>
      <c r="N681" s="18" t="n">
        <v>6.75396218484323E-007</v>
      </c>
      <c r="O681" s="16" t="n">
        <v>-0.0425288320665547</v>
      </c>
      <c r="P681" s="16" t="n">
        <v>0.248992960549643</v>
      </c>
    </row>
    <row r="682" customFormat="false" ht="15" hidden="false" customHeight="false" outlineLevel="0" collapsed="false">
      <c r="A682" s="17" t="n">
        <v>1077</v>
      </c>
      <c r="B682" s="6"/>
      <c r="C682" s="16" t="n">
        <v>0.587082438189272</v>
      </c>
      <c r="D682" s="16" t="n">
        <v>0.580618432949645</v>
      </c>
      <c r="E682" s="16" t="n">
        <v>0.559536610343062</v>
      </c>
      <c r="F682" s="16" t="n">
        <v>-0.112985395175561</v>
      </c>
      <c r="G682" s="16" t="n">
        <v>0.339733230383696</v>
      </c>
      <c r="H682" s="6"/>
      <c r="I682" s="18" t="n">
        <v>-6.72598071662686E-005</v>
      </c>
      <c r="J682" s="18" t="n">
        <v>-4.44298168905971E-005</v>
      </c>
      <c r="K682" s="16" t="n">
        <v>0.71236559139785</v>
      </c>
      <c r="L682" s="18" t="n">
        <v>2.75505690651665E-017</v>
      </c>
      <c r="M682" s="16" t="n">
        <v>0.661149513568868</v>
      </c>
      <c r="N682" s="18" t="n">
        <v>1.64829346716168E-007</v>
      </c>
      <c r="O682" s="16" t="n">
        <v>-0.0423930933226593</v>
      </c>
      <c r="P682" s="16" t="n">
        <v>0.259361875148125</v>
      </c>
    </row>
    <row r="683" customFormat="false" ht="15" hidden="false" customHeight="false" outlineLevel="0" collapsed="false">
      <c r="A683" s="17" t="n">
        <v>1078</v>
      </c>
      <c r="B683" s="6"/>
      <c r="C683" s="16" t="n">
        <v>0.587011943657688</v>
      </c>
      <c r="D683" s="16" t="n">
        <v>0.580572639144771</v>
      </c>
      <c r="E683" s="16" t="n">
        <v>0.55942140296979</v>
      </c>
      <c r="F683" s="16" t="n">
        <v>-0.112557786683372</v>
      </c>
      <c r="G683" s="16" t="n">
        <v>0.341303361933498</v>
      </c>
      <c r="H683" s="6"/>
      <c r="I683" s="18" t="n">
        <v>-7.59044632565079E-005</v>
      </c>
      <c r="J683" s="18" t="n">
        <v>-5.1290238371817E-005</v>
      </c>
      <c r="K683" s="16" t="n">
        <v>0.721569380440348</v>
      </c>
      <c r="L683" s="18" t="n">
        <v>5.02752767943078E-018</v>
      </c>
      <c r="M683" s="16" t="n">
        <v>0.668881208397337</v>
      </c>
      <c r="N683" s="18" t="n">
        <v>4.49807490450694E-008</v>
      </c>
      <c r="O683" s="16" t="n">
        <v>-0.0422329376447672</v>
      </c>
      <c r="P683" s="16" t="n">
        <v>0.267859739512472</v>
      </c>
    </row>
    <row r="684" customFormat="false" ht="15" hidden="false" customHeight="false" outlineLevel="0" collapsed="false">
      <c r="A684" s="17" t="n">
        <v>1079</v>
      </c>
      <c r="B684" s="6"/>
      <c r="C684" s="16" t="n">
        <v>0.586932640462376</v>
      </c>
      <c r="D684" s="16" t="n">
        <v>0.580519807923491</v>
      </c>
      <c r="E684" s="16" t="n">
        <v>0.559331797235023</v>
      </c>
      <c r="F684" s="16" t="n">
        <v>-0.112105484140652</v>
      </c>
      <c r="G684" s="16" t="n">
        <v>0.343228086718145</v>
      </c>
      <c r="H684" s="6"/>
      <c r="I684" s="18" t="n">
        <v>-8.48573444597231E-005</v>
      </c>
      <c r="J684" s="18" t="n">
        <v>-5.84852065440247E-005</v>
      </c>
      <c r="K684" s="16" t="n">
        <v>0.727432155657962</v>
      </c>
      <c r="L684" s="18" t="n">
        <v>1.68362501119488E-018</v>
      </c>
      <c r="M684" s="16" t="n">
        <v>0.677035330261137</v>
      </c>
      <c r="N684" s="18" t="n">
        <v>1.13272878084156E-008</v>
      </c>
      <c r="O684" s="16" t="n">
        <v>-0.0420635295609024</v>
      </c>
      <c r="P684" s="16" t="n">
        <v>0.274565366959101</v>
      </c>
    </row>
    <row r="685" customFormat="false" ht="15" hidden="false" customHeight="false" outlineLevel="0" collapsed="false">
      <c r="A685" s="17" t="n">
        <v>1080</v>
      </c>
      <c r="B685" s="6"/>
      <c r="C685" s="16" t="n">
        <v>0.58684392401768</v>
      </c>
      <c r="D685" s="16" t="n">
        <v>0.580459798693085</v>
      </c>
      <c r="E685" s="16" t="n">
        <v>0.559165386584742</v>
      </c>
      <c r="F685" s="16" t="n">
        <v>-0.111620281196863</v>
      </c>
      <c r="G685" s="16" t="n">
        <v>0.344935305870649</v>
      </c>
      <c r="H685" s="6"/>
      <c r="I685" s="18" t="n">
        <v>-9.40723340472847E-005</v>
      </c>
      <c r="J685" s="18" t="n">
        <v>-6.59124261373301E-005</v>
      </c>
      <c r="K685" s="16" t="n">
        <v>0.731707629288275</v>
      </c>
      <c r="L685" s="18" t="n">
        <v>8.73456432142157E-019</v>
      </c>
      <c r="M685" s="16" t="n">
        <v>0.678456221198157</v>
      </c>
      <c r="N685" s="18" t="n">
        <v>1.03291918657137E-008</v>
      </c>
      <c r="O685" s="16" t="n">
        <v>-0.0418817947320787</v>
      </c>
      <c r="P685" s="16" t="n">
        <v>0.280552624558734</v>
      </c>
    </row>
    <row r="686" customFormat="false" ht="15" hidden="false" customHeight="false" outlineLevel="0" collapsed="false">
      <c r="A686" s="17" t="n">
        <v>1081</v>
      </c>
      <c r="B686" s="6"/>
      <c r="C686" s="16" t="n">
        <v>0.586745634330879</v>
      </c>
      <c r="D686" s="16" t="n">
        <v>0.580392624639832</v>
      </c>
      <c r="E686" s="16" t="n">
        <v>0.55894777265745</v>
      </c>
      <c r="F686" s="16" t="n">
        <v>-0.11110089542464</v>
      </c>
      <c r="G686" s="16" t="n">
        <v>0.347209599356214</v>
      </c>
      <c r="H686" s="6"/>
      <c r="I686" s="18" t="n">
        <v>-0.0001031875965154</v>
      </c>
      <c r="J686" s="18" t="n">
        <v>-7.35897100478923E-005</v>
      </c>
      <c r="K686" s="16" t="n">
        <v>0.733691756272402</v>
      </c>
      <c r="L686" s="18" t="n">
        <v>1.09649943949354E-018</v>
      </c>
      <c r="M686" s="16" t="n">
        <v>0.673975934459805</v>
      </c>
      <c r="N686" s="18" t="n">
        <v>2.75728072672065E-008</v>
      </c>
      <c r="O686" s="16" t="n">
        <v>-0.0416872519729901</v>
      </c>
      <c r="P686" s="16" t="n">
        <v>0.283115202305741</v>
      </c>
    </row>
    <row r="687" customFormat="false" ht="15" hidden="false" customHeight="false" outlineLevel="0" collapsed="false">
      <c r="A687" s="17" t="n">
        <v>1082</v>
      </c>
      <c r="B687" s="6"/>
      <c r="C687" s="16" t="n">
        <v>0.586637696167292</v>
      </c>
      <c r="D687" s="16" t="n">
        <v>0.580316485244626</v>
      </c>
      <c r="E687" s="16" t="n">
        <v>0.558717357910906</v>
      </c>
      <c r="F687" s="16" t="n">
        <v>-0.110574483889479</v>
      </c>
      <c r="G687" s="16" t="n">
        <v>0.348941433637723</v>
      </c>
      <c r="H687" s="6"/>
      <c r="I687" s="18" t="n">
        <v>-0.000112221686512911</v>
      </c>
      <c r="J687" s="18" t="n">
        <v>-8.13126795796293E-005</v>
      </c>
      <c r="K687" s="16" t="n">
        <v>0.733627752176139</v>
      </c>
      <c r="L687" s="18" t="n">
        <v>1.64880976103744E-018</v>
      </c>
      <c r="M687" s="16" t="n">
        <v>0.666269841269841</v>
      </c>
      <c r="N687" s="18" t="n">
        <v>1.54289626283942E-007</v>
      </c>
      <c r="O687" s="16" t="n">
        <v>-0.0414900727840658</v>
      </c>
      <c r="P687" s="16" t="n">
        <v>0.284101392961017</v>
      </c>
    </row>
    <row r="688" customFormat="false" ht="15" hidden="false" customHeight="false" outlineLevel="0" collapsed="false">
      <c r="A688" s="17" t="n">
        <v>1083</v>
      </c>
      <c r="B688" s="6"/>
      <c r="C688" s="16" t="n">
        <v>0.586519345448609</v>
      </c>
      <c r="D688" s="16" t="n">
        <v>0.580231325445218</v>
      </c>
      <c r="E688" s="16" t="n">
        <v>0.558486943164363</v>
      </c>
      <c r="F688" s="16" t="n">
        <v>-0.110024992444259</v>
      </c>
      <c r="G688" s="16" t="n">
        <v>0.351395738309016</v>
      </c>
      <c r="H688" s="6"/>
      <c r="I688" s="18" t="n">
        <v>-0.00012090369602984</v>
      </c>
      <c r="J688" s="18" t="n">
        <v>-8.87205480923938E-005</v>
      </c>
      <c r="K688" s="16" t="n">
        <v>0.734152585765489</v>
      </c>
      <c r="L688" s="18" t="n">
        <v>2.66128986200078E-018</v>
      </c>
      <c r="M688" s="16" t="n">
        <v>0.653213005632361</v>
      </c>
      <c r="N688" s="18" t="n">
        <v>1.5503726492387E-006</v>
      </c>
      <c r="O688" s="16" t="n">
        <v>-0.0412842433287983</v>
      </c>
      <c r="P688" s="16" t="n">
        <v>0.28462818878735</v>
      </c>
    </row>
    <row r="689" customFormat="false" ht="15" hidden="false" customHeight="false" outlineLevel="0" collapsed="false">
      <c r="A689" s="17" t="n">
        <v>1084</v>
      </c>
      <c r="B689" s="6"/>
      <c r="C689" s="16" t="n">
        <v>0.586391815251296</v>
      </c>
      <c r="D689" s="16" t="n">
        <v>0.580137619948409</v>
      </c>
      <c r="E689" s="16" t="n">
        <v>0.558230926779314</v>
      </c>
      <c r="F689" s="16" t="n">
        <v>-0.109464022614381</v>
      </c>
      <c r="G689" s="16" t="n">
        <v>0.353522087525802</v>
      </c>
      <c r="H689" s="6"/>
      <c r="I689" s="18" t="n">
        <v>-0.000129009377795485</v>
      </c>
      <c r="J689" s="18" t="n">
        <v>-9.58753439013944E-005</v>
      </c>
      <c r="K689" s="16" t="n">
        <v>0.732373271889401</v>
      </c>
      <c r="L689" s="18" t="n">
        <v>6.56151893088446E-018</v>
      </c>
      <c r="M689" s="16" t="n">
        <v>0.645110087045571</v>
      </c>
      <c r="N689" s="18" t="n">
        <v>4.93810957060735E-006</v>
      </c>
      <c r="O689" s="16" t="n">
        <v>-0.0410741088584872</v>
      </c>
      <c r="P689" s="16" t="n">
        <v>0.282959123593045</v>
      </c>
    </row>
    <row r="690" customFormat="false" ht="15" hidden="false" customHeight="false" outlineLevel="0" collapsed="false">
      <c r="A690" s="17" t="n">
        <v>1085</v>
      </c>
      <c r="B690" s="6"/>
      <c r="C690" s="16" t="n">
        <v>0.586254627218139</v>
      </c>
      <c r="D690" s="16" t="n">
        <v>0.580034142638391</v>
      </c>
      <c r="E690" s="16" t="n">
        <v>0.557962109575013</v>
      </c>
      <c r="F690" s="16" t="n">
        <v>-0.108902038496932</v>
      </c>
      <c r="G690" s="16" t="n">
        <v>0.356064329706934</v>
      </c>
      <c r="H690" s="6"/>
      <c r="I690" s="18" t="n">
        <v>-0.00013642651440869</v>
      </c>
      <c r="J690" s="18" t="n">
        <v>-0.00010234120357823</v>
      </c>
      <c r="K690" s="16" t="n">
        <v>0.730990783410138</v>
      </c>
      <c r="L690" s="18" t="n">
        <v>1.41782068619829E-017</v>
      </c>
      <c r="M690" s="16" t="n">
        <v>0.639912954429084</v>
      </c>
      <c r="N690" s="18" t="n">
        <v>9.73582756369215E-006</v>
      </c>
      <c r="O690" s="16" t="n">
        <v>-0.0408635889796192</v>
      </c>
      <c r="P690" s="16" t="n">
        <v>0.281433247215001</v>
      </c>
    </row>
    <row r="691" customFormat="false" ht="15" hidden="false" customHeight="false" outlineLevel="0" collapsed="false">
      <c r="A691" s="17" t="n">
        <v>1086</v>
      </c>
      <c r="B691" s="6"/>
      <c r="C691" s="16" t="n">
        <v>0.586108564766924</v>
      </c>
      <c r="D691" s="16" t="n">
        <v>0.579922461931452</v>
      </c>
      <c r="E691" s="16" t="n">
        <v>0.557795698924731</v>
      </c>
      <c r="F691" s="16" t="n">
        <v>-0.108325756128143</v>
      </c>
      <c r="G691" s="16" t="n">
        <v>0.358379604401179</v>
      </c>
      <c r="H691" s="6"/>
      <c r="I691" s="18" t="n">
        <v>-0.000142713646298025</v>
      </c>
      <c r="J691" s="18" t="n">
        <v>-0.000107648419346302</v>
      </c>
      <c r="K691" s="16" t="n">
        <v>0.729966717869944</v>
      </c>
      <c r="L691" s="18" t="n">
        <v>2.85677771663684E-017</v>
      </c>
      <c r="M691" s="16" t="n">
        <v>0.628827444956477</v>
      </c>
      <c r="N691" s="18" t="n">
        <v>3.65296717359223E-005</v>
      </c>
      <c r="O691" s="16" t="n">
        <v>-0.0406477073082979</v>
      </c>
      <c r="P691" s="16" t="n">
        <v>0.280269632328005</v>
      </c>
    </row>
    <row r="692" customFormat="false" ht="15" hidden="false" customHeight="false" outlineLevel="0" collapsed="false">
      <c r="A692" s="17" t="n">
        <v>1087</v>
      </c>
      <c r="B692" s="6"/>
      <c r="C692" s="16" t="n">
        <v>0.585955107915362</v>
      </c>
      <c r="D692" s="16" t="n">
        <v>0.579803578295972</v>
      </c>
      <c r="E692" s="16" t="n">
        <v>0.557590885816692</v>
      </c>
      <c r="F692" s="16" t="n">
        <v>-0.107744463752704</v>
      </c>
      <c r="G692" s="16" t="n">
        <v>0.360560474652524</v>
      </c>
      <c r="H692" s="6"/>
      <c r="I692" s="18" t="n">
        <v>-0.000148173797530583</v>
      </c>
      <c r="J692" s="18" t="n">
        <v>-0.000112363888372646</v>
      </c>
      <c r="K692" s="16" t="n">
        <v>0.727534562211982</v>
      </c>
      <c r="L692" s="18" t="n">
        <v>7.37633255773442E-017</v>
      </c>
      <c r="M692" s="16" t="n">
        <v>0.621044546850998</v>
      </c>
      <c r="N692" s="18" t="n">
        <v>8.22652480767594E-005</v>
      </c>
      <c r="O692" s="16" t="n">
        <v>-0.0404299430666956</v>
      </c>
      <c r="P692" s="16" t="n">
        <v>0.277384625201891</v>
      </c>
    </row>
    <row r="693" customFormat="false" ht="15" hidden="false" customHeight="false" outlineLevel="0" collapsed="false">
      <c r="A693" s="17" t="n">
        <v>1088</v>
      </c>
      <c r="B693" s="6"/>
      <c r="C693" s="16" t="n">
        <v>0.585795533970349</v>
      </c>
      <c r="D693" s="16" t="n">
        <v>0.579679234578554</v>
      </c>
      <c r="E693" s="16" t="n">
        <v>0.557411674347158</v>
      </c>
      <c r="F693" s="16" t="n">
        <v>-0.107153181983691</v>
      </c>
      <c r="G693" s="16" t="n">
        <v>0.363092021949843</v>
      </c>
      <c r="H693" s="6"/>
      <c r="I693" s="18" t="n">
        <v>-0.00015295167578314</v>
      </c>
      <c r="J693" s="18" t="n">
        <v>-0.000116433443906293</v>
      </c>
      <c r="K693" s="16" t="n">
        <v>0.724871991807476</v>
      </c>
      <c r="L693" s="18" t="n">
        <v>1.86621609503782E-016</v>
      </c>
      <c r="M693" s="16" t="n">
        <v>0.610727086533538</v>
      </c>
      <c r="N693" s="18" t="n">
        <v>0.000258090805950137</v>
      </c>
      <c r="O693" s="16" t="n">
        <v>-0.0402084306795561</v>
      </c>
      <c r="P693" s="16" t="n">
        <v>0.274350196381859</v>
      </c>
    </row>
    <row r="694" customFormat="false" ht="15" hidden="false" customHeight="false" outlineLevel="0" collapsed="false">
      <c r="A694" s="17" t="n">
        <v>1089</v>
      </c>
      <c r="B694" s="6"/>
      <c r="C694" s="16" t="n">
        <v>0.585633354899107</v>
      </c>
      <c r="D694" s="16" t="n">
        <v>0.579553546547932</v>
      </c>
      <c r="E694" s="16" t="n">
        <v>0.5571044546851</v>
      </c>
      <c r="F694" s="16" t="n">
        <v>-0.106541436939498</v>
      </c>
      <c r="G694" s="16" t="n">
        <v>0.365785418058097</v>
      </c>
      <c r="H694" s="6"/>
      <c r="I694" s="18" t="n">
        <v>-0.000157289582046183</v>
      </c>
      <c r="J694" s="18" t="n">
        <v>-0.000120136279802891</v>
      </c>
      <c r="K694" s="16" t="n">
        <v>0.722798259088582</v>
      </c>
      <c r="L694" s="18" t="n">
        <v>4.75618680102054E-016</v>
      </c>
      <c r="M694" s="16" t="n">
        <v>0.598745519713262</v>
      </c>
      <c r="N694" s="18" t="n">
        <v>0.000834863310943463</v>
      </c>
      <c r="O694" s="16" t="n">
        <v>-0.0399792458789249</v>
      </c>
      <c r="P694" s="16" t="n">
        <v>0.271215321984483</v>
      </c>
    </row>
    <row r="695" customFormat="false" ht="15" hidden="false" customHeight="false" outlineLevel="0" collapsed="false">
      <c r="A695" s="17" t="n">
        <v>1090</v>
      </c>
      <c r="B695" s="6"/>
      <c r="C695" s="16" t="n">
        <v>0.585469901574861</v>
      </c>
      <c r="D695" s="16" t="n">
        <v>0.579428273026626</v>
      </c>
      <c r="E695" s="16" t="n">
        <v>0.556861239119304</v>
      </c>
      <c r="F695" s="16" t="n">
        <v>-0.105902932735701</v>
      </c>
      <c r="G695" s="16" t="n">
        <v>0.368543110565882</v>
      </c>
      <c r="H695" s="6"/>
      <c r="I695" s="18" t="n">
        <v>-0.000161539173587042</v>
      </c>
      <c r="J695" s="18" t="n">
        <v>-0.000123806204905605</v>
      </c>
      <c r="K695" s="16" t="n">
        <v>0.720993343573989</v>
      </c>
      <c r="L695" s="18" t="n">
        <v>1.10251192777047E-015</v>
      </c>
      <c r="M695" s="16" t="n">
        <v>0.601587301587302</v>
      </c>
      <c r="N695" s="18" t="n">
        <v>0.000575889834432742</v>
      </c>
      <c r="O695" s="16" t="n">
        <v>-0.0397400292692796</v>
      </c>
      <c r="P695" s="16" t="n">
        <v>0.268621567044183</v>
      </c>
    </row>
    <row r="696" customFormat="false" ht="15" hidden="false" customHeight="false" outlineLevel="0" collapsed="false">
      <c r="A696" s="17" t="n">
        <v>1091</v>
      </c>
      <c r="B696" s="6"/>
      <c r="C696" s="16" t="n">
        <v>0.58530724165268</v>
      </c>
      <c r="D696" s="16" t="n">
        <v>0.579304671173922</v>
      </c>
      <c r="E696" s="16" t="n">
        <v>0.556733230926779</v>
      </c>
      <c r="F696" s="16" t="n">
        <v>-0.105252593503339</v>
      </c>
      <c r="G696" s="16" t="n">
        <v>0.371096260812512</v>
      </c>
      <c r="H696" s="6"/>
      <c r="I696" s="18" t="n">
        <v>-0.000165752045253981</v>
      </c>
      <c r="J696" s="18" t="n">
        <v>-0.000127453298957289</v>
      </c>
      <c r="K696" s="16" t="n">
        <v>0.719636456733231</v>
      </c>
      <c r="L696" s="18" t="n">
        <v>2.42864840013993E-015</v>
      </c>
      <c r="M696" s="16" t="n">
        <v>0.606733230926779</v>
      </c>
      <c r="N696" s="18" t="n">
        <v>0.000412409619333557</v>
      </c>
      <c r="O696" s="16" t="n">
        <v>-0.0394963716232675</v>
      </c>
      <c r="P696" s="16" t="n">
        <v>0.266301193566355</v>
      </c>
    </row>
    <row r="697" customFormat="false" ht="15" hidden="false" customHeight="false" outlineLevel="0" collapsed="false">
      <c r="A697" s="17" t="n">
        <v>1092</v>
      </c>
      <c r="B697" s="6"/>
      <c r="C697" s="16" t="n">
        <v>0.585144875203484</v>
      </c>
      <c r="D697" s="16" t="n">
        <v>0.579182516951045</v>
      </c>
      <c r="E697" s="16" t="n">
        <v>0.556451612903226</v>
      </c>
      <c r="F697" s="16" t="n">
        <v>-0.104582906947958</v>
      </c>
      <c r="G697" s="16" t="n">
        <v>0.373787867987597</v>
      </c>
      <c r="H697" s="6"/>
      <c r="I697" s="18" t="n">
        <v>-0.000170036411239378</v>
      </c>
      <c r="J697" s="18" t="n">
        <v>-0.000131145015291527</v>
      </c>
      <c r="K697" s="16" t="n">
        <v>0.718023553507425</v>
      </c>
      <c r="L697" s="18" t="n">
        <v>4.92369344443514E-015</v>
      </c>
      <c r="M697" s="16" t="n">
        <v>0.607424475166411</v>
      </c>
      <c r="N697" s="18" t="n">
        <v>0.00039476071290171</v>
      </c>
      <c r="O697" s="16" t="n">
        <v>-0.0392454579002622</v>
      </c>
      <c r="P697" s="16" t="n">
        <v>0.264729044543966</v>
      </c>
    </row>
    <row r="698" customFormat="false" ht="15" hidden="false" customHeight="false" outlineLevel="0" collapsed="false">
      <c r="A698" s="17" t="n">
        <v>1093</v>
      </c>
      <c r="B698" s="6"/>
      <c r="C698" s="16" t="n">
        <v>0.584980923678621</v>
      </c>
      <c r="D698" s="16" t="n">
        <v>0.579058700169454</v>
      </c>
      <c r="E698" s="16" t="n">
        <v>0.556298003072197</v>
      </c>
      <c r="F698" s="16" t="n">
        <v>-0.103914751579504</v>
      </c>
      <c r="G698" s="16" t="n">
        <v>0.376572156501776</v>
      </c>
      <c r="H698" s="6"/>
      <c r="I698" s="18" t="n">
        <v>-0.000174476940380405</v>
      </c>
      <c r="J698" s="18" t="n">
        <v>-0.000134929156421414</v>
      </c>
      <c r="K698" s="16" t="n">
        <v>0.716397849462366</v>
      </c>
      <c r="L698" s="18" t="n">
        <v>9.2075660435848E-015</v>
      </c>
      <c r="M698" s="16" t="n">
        <v>0.603161802355351</v>
      </c>
      <c r="N698" s="18" t="n">
        <v>0.00068497035951996</v>
      </c>
      <c r="O698" s="16" t="n">
        <v>-0.0389951104735697</v>
      </c>
      <c r="P698" s="16" t="n">
        <v>0.263640019165148</v>
      </c>
    </row>
    <row r="699" customFormat="false" ht="15" hidden="false" customHeight="false" outlineLevel="0" collapsed="false">
      <c r="A699" s="17" t="n">
        <v>1094</v>
      </c>
      <c r="B699" s="6"/>
      <c r="C699" s="16" t="n">
        <v>0.584812747752024</v>
      </c>
      <c r="D699" s="16" t="n">
        <v>0.578930397448358</v>
      </c>
      <c r="E699" s="16" t="n">
        <v>0.556118791602663</v>
      </c>
      <c r="F699" s="16" t="n">
        <v>-0.103251204507604</v>
      </c>
      <c r="G699" s="16" t="n">
        <v>0.379170999592626</v>
      </c>
      <c r="H699" s="6"/>
      <c r="I699" s="18" t="n">
        <v>-0.000179194366716947</v>
      </c>
      <c r="J699" s="18" t="n">
        <v>-0.000138985987771114</v>
      </c>
      <c r="K699" s="16" t="n">
        <v>0.715181771633385</v>
      </c>
      <c r="L699" s="18" t="n">
        <v>1.67448139805151E-014</v>
      </c>
      <c r="M699" s="16" t="n">
        <v>0.592933947772657</v>
      </c>
      <c r="N699" s="16" t="n">
        <v>0.00223978072953181</v>
      </c>
      <c r="O699" s="16" t="n">
        <v>-0.0387464824363287</v>
      </c>
      <c r="P699" s="16" t="n">
        <v>0.262158966387725</v>
      </c>
    </row>
    <row r="700" customFormat="false" ht="15" hidden="false" customHeight="false" outlineLevel="0" collapsed="false">
      <c r="A700" s="17" t="n">
        <v>1095</v>
      </c>
      <c r="B700" s="6"/>
      <c r="C700" s="16" t="n">
        <v>0.584637460494213</v>
      </c>
      <c r="D700" s="16" t="n">
        <v>0.57879480117985</v>
      </c>
      <c r="E700" s="16" t="n">
        <v>0.556041986687148</v>
      </c>
      <c r="F700" s="16" t="n">
        <v>-0.102590401862548</v>
      </c>
      <c r="G700" s="16" t="n">
        <v>0.381974966597486</v>
      </c>
      <c r="H700" s="6"/>
      <c r="I700" s="18" t="n">
        <v>-0.000184245002108841</v>
      </c>
      <c r="J700" s="18" t="n">
        <v>-0.000143500993948001</v>
      </c>
      <c r="K700" s="16" t="n">
        <v>0.713402457757297</v>
      </c>
      <c r="L700" s="18" t="n">
        <v>3.22146797660374E-014</v>
      </c>
      <c r="M700" s="16" t="n">
        <v>0.577240143369176</v>
      </c>
      <c r="N700" s="16" t="n">
        <v>0.0107211193170755</v>
      </c>
      <c r="O700" s="16" t="n">
        <v>-0.0384988755712729</v>
      </c>
      <c r="P700" s="16" t="n">
        <v>0.260228038429601</v>
      </c>
    </row>
    <row r="701" customFormat="false" ht="15" hidden="false" customHeight="false" outlineLevel="0" collapsed="false">
      <c r="A701" s="17" t="n">
        <v>1096</v>
      </c>
      <c r="B701" s="6"/>
      <c r="C701" s="16" t="n">
        <v>0.584453609865957</v>
      </c>
      <c r="D701" s="16" t="n">
        <v>0.578651165269322</v>
      </c>
      <c r="E701" s="16" t="n">
        <v>0.555901177675371</v>
      </c>
      <c r="F701" s="16" t="n">
        <v>-0.101920925254242</v>
      </c>
      <c r="G701" s="16" t="n">
        <v>0.384921548837166</v>
      </c>
      <c r="H701" s="6"/>
      <c r="I701" s="18" t="n">
        <v>-0.000189802095362863</v>
      </c>
      <c r="J701" s="18" t="n">
        <v>-0.000148654942174558</v>
      </c>
      <c r="K701" s="16" t="n">
        <v>0.711776753712238</v>
      </c>
      <c r="L701" s="18" t="n">
        <v>6.2433563698563E-014</v>
      </c>
      <c r="M701" s="16" t="n">
        <v>0.565476190476191</v>
      </c>
      <c r="N701" s="16" t="n">
        <v>0.0249292597363617</v>
      </c>
      <c r="O701" s="16" t="n">
        <v>-0.0382480112864264</v>
      </c>
      <c r="P701" s="16" t="n">
        <v>0.258164945500767</v>
      </c>
    </row>
    <row r="702" customFormat="false" ht="15" hidden="false" customHeight="false" outlineLevel="0" collapsed="false">
      <c r="A702" s="17" t="n">
        <v>1097</v>
      </c>
      <c r="B702" s="6"/>
      <c r="C702" s="16" t="n">
        <v>0.584260206814326</v>
      </c>
      <c r="D702" s="16" t="n">
        <v>0.578498611764646</v>
      </c>
      <c r="E702" s="16" t="n">
        <v>0.55568356374808</v>
      </c>
      <c r="F702" s="16" t="n">
        <v>-0.101241448794982</v>
      </c>
      <c r="G702" s="16" t="n">
        <v>0.387588212879004</v>
      </c>
      <c r="H702" s="6"/>
      <c r="I702" s="18" t="n">
        <v>-0.00019582878891296</v>
      </c>
      <c r="J702" s="18" t="n">
        <v>-0.000154332219525587</v>
      </c>
      <c r="K702" s="16" t="n">
        <v>0.710547875064004</v>
      </c>
      <c r="L702" s="18" t="n">
        <v>1.21551861109363E-013</v>
      </c>
      <c r="M702" s="16" t="n">
        <v>0.559280593958013</v>
      </c>
      <c r="N702" s="16" t="n">
        <v>0.0326351023013037</v>
      </c>
      <c r="O702" s="16" t="n">
        <v>-0.0379933924925826</v>
      </c>
      <c r="P702" s="16" t="n">
        <v>0.256142657723275</v>
      </c>
    </row>
    <row r="703" customFormat="false" ht="15" hidden="false" customHeight="false" outlineLevel="0" collapsed="false">
      <c r="A703" s="17" t="n">
        <v>1098</v>
      </c>
      <c r="B703" s="6"/>
      <c r="C703" s="16" t="n">
        <v>0.584058070210149</v>
      </c>
      <c r="D703" s="16" t="n">
        <v>0.578338002273398</v>
      </c>
      <c r="E703" s="16" t="n">
        <v>0.555517153097798</v>
      </c>
      <c r="F703" s="16" t="n">
        <v>-0.10055163068804</v>
      </c>
      <c r="G703" s="16" t="n">
        <v>0.390533539937479</v>
      </c>
      <c r="H703" s="6"/>
      <c r="I703" s="18" t="n">
        <v>-0.000202001976758648</v>
      </c>
      <c r="J703" s="18" t="n">
        <v>-0.000160272826660785</v>
      </c>
      <c r="K703" s="16" t="n">
        <v>0.707936507936508</v>
      </c>
      <c r="L703" s="18" t="n">
        <v>2.55999409759118E-013</v>
      </c>
      <c r="M703" s="16" t="n">
        <v>0.561943164362519</v>
      </c>
      <c r="N703" s="16" t="n">
        <v>0.0216122258938066</v>
      </c>
      <c r="O703" s="16" t="n">
        <v>-0.0377348908248575</v>
      </c>
      <c r="P703" s="16" t="n">
        <v>0.253816953833784</v>
      </c>
    </row>
    <row r="704" customFormat="false" ht="15" hidden="false" customHeight="false" outlineLevel="0" collapsed="false">
      <c r="A704" s="17" t="n">
        <v>1099</v>
      </c>
      <c r="B704" s="6"/>
      <c r="C704" s="16" t="n">
        <v>0.583848852155372</v>
      </c>
      <c r="D704" s="16" t="n">
        <v>0.578171562527871</v>
      </c>
      <c r="E704" s="16" t="n">
        <v>0.555414746543779</v>
      </c>
      <c r="F704" s="16" t="n">
        <v>-0.0998410033625037</v>
      </c>
      <c r="G704" s="16" t="n">
        <v>0.393604461965305</v>
      </c>
      <c r="H704" s="6"/>
      <c r="I704" s="18" t="n">
        <v>-0.000208279306319498</v>
      </c>
      <c r="J704" s="18" t="n">
        <v>-0.000166321372966508</v>
      </c>
      <c r="K704" s="16" t="n">
        <v>0.705440348182284</v>
      </c>
      <c r="L704" s="18" t="n">
        <v>5.58542048396889E-013</v>
      </c>
      <c r="M704" s="16" t="n">
        <v>0.572657450076805</v>
      </c>
      <c r="N704" s="16" t="n">
        <v>0.0084984160068046</v>
      </c>
      <c r="O704" s="16" t="n">
        <v>-0.0374685832123748</v>
      </c>
      <c r="P704" s="16" t="n">
        <v>0.251220854633094</v>
      </c>
    </row>
    <row r="705" customFormat="false" ht="15" hidden="false" customHeight="false" outlineLevel="0" collapsed="false">
      <c r="A705" s="17" t="n">
        <v>1100</v>
      </c>
      <c r="B705" s="6"/>
      <c r="C705" s="16" t="n">
        <v>0.583632887253758</v>
      </c>
      <c r="D705" s="16" t="n">
        <v>0.577999002032398</v>
      </c>
      <c r="E705" s="16" t="n">
        <v>0.555222734254992</v>
      </c>
      <c r="F705" s="16" t="n">
        <v>-0.0991207853809648</v>
      </c>
      <c r="G705" s="16" t="n">
        <v>0.396525464272463</v>
      </c>
      <c r="H705" s="6"/>
      <c r="I705" s="18" t="n">
        <v>-0.000214580927138357</v>
      </c>
      <c r="J705" s="18" t="n">
        <v>-0.000172225432600463</v>
      </c>
      <c r="K705" s="16" t="n">
        <v>0.702726574500768</v>
      </c>
      <c r="L705" s="18" t="n">
        <v>1.07662145468174E-012</v>
      </c>
      <c r="M705" s="16" t="n">
        <v>0.58736559139785</v>
      </c>
      <c r="N705" s="16" t="n">
        <v>0.00261550887100164</v>
      </c>
      <c r="O705" s="16" t="n">
        <v>-0.0371986733559438</v>
      </c>
      <c r="P705" s="16" t="n">
        <v>0.249074288152101</v>
      </c>
    </row>
    <row r="706" customFormat="false" ht="15" hidden="false" customHeight="false" outlineLevel="0" collapsed="false">
      <c r="A706" s="17" t="n">
        <v>1101</v>
      </c>
      <c r="B706" s="6"/>
      <c r="C706" s="16" t="n">
        <v>0.583412480550699</v>
      </c>
      <c r="D706" s="16" t="n">
        <v>0.577821814406927</v>
      </c>
      <c r="E706" s="16" t="n">
        <v>0.554941116231439</v>
      </c>
      <c r="F706" s="16" t="n">
        <v>-0.0984050348910657</v>
      </c>
      <c r="G706" s="16" t="n">
        <v>0.399215108907391</v>
      </c>
      <c r="H706" s="6"/>
      <c r="I706" s="18" t="n">
        <v>-0.000220723943511575</v>
      </c>
      <c r="J706" s="18" t="n">
        <v>-0.000177709160691476</v>
      </c>
      <c r="K706" s="16" t="n">
        <v>0.701625704045059</v>
      </c>
      <c r="L706" s="18" t="n">
        <v>1.6367320451165E-012</v>
      </c>
      <c r="M706" s="16" t="n">
        <v>0.607258064516129</v>
      </c>
      <c r="N706" s="18" t="n">
        <v>0.000370574320147964</v>
      </c>
      <c r="O706" s="16" t="n">
        <v>-0.0369304296767032</v>
      </c>
      <c r="P706" s="16" t="n">
        <v>0.248181967903859</v>
      </c>
    </row>
    <row r="707" customFormat="false" ht="15" hidden="false" customHeight="false" outlineLevel="0" collapsed="false">
      <c r="A707" s="17" t="n">
        <v>1102</v>
      </c>
      <c r="B707" s="6"/>
      <c r="C707" s="16" t="n">
        <v>0.583188612777144</v>
      </c>
      <c r="D707" s="16" t="n">
        <v>0.577640754988732</v>
      </c>
      <c r="E707" s="16" t="n">
        <v>0.554838709677419</v>
      </c>
      <c r="F707" s="16" t="n">
        <v>-0.0976973704015847</v>
      </c>
      <c r="G707" s="16" t="n">
        <v>0.401935155190815</v>
      </c>
      <c r="H707" s="6"/>
      <c r="I707" s="18" t="n">
        <v>-0.000226877715921383</v>
      </c>
      <c r="J707" s="18" t="n">
        <v>-0.000183046465131438</v>
      </c>
      <c r="K707" s="16" t="n">
        <v>0.700806451612903</v>
      </c>
      <c r="L707" s="18" t="n">
        <v>2.13758589920152E-012</v>
      </c>
      <c r="M707" s="16" t="n">
        <v>0.631950844854071</v>
      </c>
      <c r="N707" s="18" t="n">
        <v>2.05395848246621E-005</v>
      </c>
      <c r="O707" s="16" t="n">
        <v>-0.0366652085604369</v>
      </c>
      <c r="P707" s="16" t="n">
        <v>0.248119115704245</v>
      </c>
    </row>
    <row r="708" customFormat="false" ht="15" hidden="false" customHeight="false" outlineLevel="0" collapsed="false">
      <c r="A708" s="17" t="n">
        <v>1103</v>
      </c>
      <c r="B708" s="6"/>
      <c r="C708" s="16" t="n">
        <v>0.582960751049108</v>
      </c>
      <c r="D708" s="16" t="n">
        <v>0.577455223593237</v>
      </c>
      <c r="E708" s="16" t="n">
        <v>0.554697900665643</v>
      </c>
      <c r="F708" s="16" t="n">
        <v>-0.0969988954504247</v>
      </c>
      <c r="G708" s="16" t="n">
        <v>0.404688449710101</v>
      </c>
      <c r="H708" s="6"/>
      <c r="I708" s="18" t="n">
        <v>-0.000232986256042232</v>
      </c>
      <c r="J708" s="18" t="n">
        <v>-0.000188190840391962</v>
      </c>
      <c r="K708" s="16" t="n">
        <v>0.700537634408602</v>
      </c>
      <c r="L708" s="18" t="n">
        <v>2.3859304299754E-012</v>
      </c>
      <c r="M708" s="16" t="n">
        <v>0.660023041474654</v>
      </c>
      <c r="N708" s="18" t="n">
        <v>6.88015284992728E-007</v>
      </c>
      <c r="O708" s="16" t="n">
        <v>-0.0364034239354004</v>
      </c>
      <c r="P708" s="16" t="n">
        <v>0.249267407957187</v>
      </c>
    </row>
    <row r="709" customFormat="false" ht="15" hidden="false" customHeight="false" outlineLevel="0" collapsed="false">
      <c r="A709" s="17" t="n">
        <v>1104</v>
      </c>
      <c r="B709" s="6"/>
      <c r="C709" s="16" t="n">
        <v>0.582728347386824</v>
      </c>
      <c r="D709" s="16" t="n">
        <v>0.577265507039837</v>
      </c>
      <c r="E709" s="16" t="n">
        <v>0.554416282642089</v>
      </c>
      <c r="F709" s="16" t="n">
        <v>-0.0962948789180822</v>
      </c>
      <c r="G709" s="16" t="n">
        <v>0.407765716095565</v>
      </c>
      <c r="H709" s="6"/>
      <c r="I709" s="18" t="n">
        <v>-0.000239326000687953</v>
      </c>
      <c r="J709" s="18" t="n">
        <v>-0.00019340280477891</v>
      </c>
      <c r="K709" s="16" t="n">
        <v>0.701049667178699</v>
      </c>
      <c r="L709" s="18" t="n">
        <v>2.38364019639339E-012</v>
      </c>
      <c r="M709" s="16" t="n">
        <v>0.682834101382489</v>
      </c>
      <c r="N709" s="18" t="n">
        <v>1.92681490661356E-008</v>
      </c>
      <c r="O709" s="16" t="n">
        <v>-0.0361395547720347</v>
      </c>
      <c r="P709" s="16" t="n">
        <v>0.251352255711834</v>
      </c>
    </row>
    <row r="710" customFormat="false" ht="15" hidden="false" customHeight="false" outlineLevel="0" collapsed="false">
      <c r="A710" s="17" t="n">
        <v>1105</v>
      </c>
      <c r="B710" s="6"/>
      <c r="C710" s="16" t="n">
        <v>0.582490440837137</v>
      </c>
      <c r="D710" s="16" t="n">
        <v>0.57707090490348</v>
      </c>
      <c r="E710" s="16" t="n">
        <v>0.55421146953405</v>
      </c>
      <c r="F710" s="16" t="n">
        <v>-0.0955807629862326</v>
      </c>
      <c r="G710" s="16" t="n">
        <v>0.410246748234356</v>
      </c>
      <c r="H710" s="6"/>
      <c r="I710" s="18" t="n">
        <v>-0.000245919803374134</v>
      </c>
      <c r="J710" s="18" t="n">
        <v>-0.000198872218141524</v>
      </c>
      <c r="K710" s="16" t="n">
        <v>0.702816180235535</v>
      </c>
      <c r="L710" s="18" t="n">
        <v>2.28080442112988E-012</v>
      </c>
      <c r="M710" s="16" t="n">
        <v>0.699372759856631</v>
      </c>
      <c r="N710" s="18" t="n">
        <v>7.49896528565839E-010</v>
      </c>
      <c r="O710" s="16" t="n">
        <v>-0.0358718925775857</v>
      </c>
      <c r="P710" s="16" t="n">
        <v>0.253927982856938</v>
      </c>
    </row>
    <row r="711" customFormat="false" ht="15" hidden="false" customHeight="false" outlineLevel="0" collapsed="false">
      <c r="A711" s="17" t="n">
        <v>1106</v>
      </c>
      <c r="B711" s="6"/>
      <c r="C711" s="16" t="n">
        <v>0.582245839957187</v>
      </c>
      <c r="D711" s="16" t="n">
        <v>0.576871807153347</v>
      </c>
      <c r="E711" s="16" t="n">
        <v>0.554070660522273</v>
      </c>
      <c r="F711" s="16" t="n">
        <v>-0.0948279955462112</v>
      </c>
      <c r="G711" s="16" t="n">
        <v>0.413419450437193</v>
      </c>
      <c r="H711" s="6"/>
      <c r="I711" s="18" t="n">
        <v>-0.000253075679718967</v>
      </c>
      <c r="J711" s="18" t="n">
        <v>-0.000204764711864973</v>
      </c>
      <c r="K711" s="16" t="n">
        <v>0.704275473630312</v>
      </c>
      <c r="L711" s="18" t="n">
        <v>2.07182597873498E-012</v>
      </c>
      <c r="M711" s="16" t="n">
        <v>0.70515873015873</v>
      </c>
      <c r="N711" s="18" t="n">
        <v>1.55384795064796E-010</v>
      </c>
      <c r="O711" s="16" t="n">
        <v>-0.0355897348160636</v>
      </c>
      <c r="P711" s="16" t="n">
        <v>0.256803066990573</v>
      </c>
    </row>
    <row r="712" customFormat="false" ht="15" hidden="false" customHeight="false" outlineLevel="0" collapsed="false">
      <c r="A712" s="17" t="n">
        <v>1107</v>
      </c>
      <c r="B712" s="6"/>
      <c r="C712" s="16" t="n">
        <v>0.581992883048892</v>
      </c>
      <c r="D712" s="16" t="n">
        <v>0.576667207279923</v>
      </c>
      <c r="E712" s="16" t="n">
        <v>0.553955453149002</v>
      </c>
      <c r="F712" s="16" t="n">
        <v>-0.0940257409894651</v>
      </c>
      <c r="G712" s="16" t="n">
        <v>0.416905488957029</v>
      </c>
      <c r="H712" s="6"/>
      <c r="I712" s="18" t="n">
        <v>-0.000260847186050101</v>
      </c>
      <c r="J712" s="18" t="n">
        <v>-0.000211062876826497</v>
      </c>
      <c r="K712" s="16" t="n">
        <v>0.706374807987711</v>
      </c>
      <c r="L712" s="18" t="n">
        <v>1.69315766894764E-012</v>
      </c>
      <c r="M712" s="16" t="n">
        <v>0.706541218637993</v>
      </c>
      <c r="N712" s="18" t="n">
        <v>1.22840804940588E-010</v>
      </c>
      <c r="O712" s="16" t="n">
        <v>-0.035289018566553</v>
      </c>
      <c r="P712" s="16" t="n">
        <v>0.26025467186734</v>
      </c>
    </row>
    <row r="713" customFormat="false" ht="15" hidden="false" customHeight="false" outlineLevel="0" collapsed="false">
      <c r="A713" s="17" t="n">
        <v>1108</v>
      </c>
      <c r="B713" s="6"/>
      <c r="C713" s="16" t="n">
        <v>0.581732064170625</v>
      </c>
      <c r="D713" s="16" t="n">
        <v>0.576457247549463</v>
      </c>
      <c r="E713" s="16" t="n">
        <v>0.553661034306196</v>
      </c>
      <c r="F713" s="16" t="n">
        <v>-0.0931782518758231</v>
      </c>
      <c r="G713" s="16" t="n">
        <v>0.420265672649584</v>
      </c>
      <c r="H713" s="6"/>
      <c r="I713" s="18" t="n">
        <v>-0.000269687306686246</v>
      </c>
      <c r="J713" s="18" t="n">
        <v>-0.000218023174885671</v>
      </c>
      <c r="K713" s="16" t="n">
        <v>0.708627752176139</v>
      </c>
      <c r="L713" s="18" t="n">
        <v>1.21785584872383E-012</v>
      </c>
      <c r="M713" s="16" t="n">
        <v>0.702905785970302</v>
      </c>
      <c r="N713" s="18" t="n">
        <v>2.00923322248375E-010</v>
      </c>
      <c r="O713" s="16" t="n">
        <v>-0.034971336233436</v>
      </c>
      <c r="P713" s="16" t="n">
        <v>0.264263987961579</v>
      </c>
    </row>
    <row r="714" customFormat="false" ht="15" hidden="false" customHeight="false" outlineLevel="0" collapsed="false">
      <c r="A714" s="17" t="n">
        <v>1109</v>
      </c>
      <c r="B714" s="6"/>
      <c r="C714" s="16" t="n">
        <v>0.581461584510686</v>
      </c>
      <c r="D714" s="16" t="n">
        <v>0.576239799391989</v>
      </c>
      <c r="E714" s="16" t="n">
        <v>0.553341013824885</v>
      </c>
      <c r="F714" s="16" t="n">
        <v>-0.092290830700185</v>
      </c>
      <c r="G714" s="16" t="n">
        <v>0.424861655849805</v>
      </c>
      <c r="H714" s="6"/>
      <c r="I714" s="18" t="n">
        <v>-0.000279673868094636</v>
      </c>
      <c r="J714" s="18" t="n">
        <v>-0.000225982858289936</v>
      </c>
      <c r="K714" s="16" t="n">
        <v>0.710381464413723</v>
      </c>
      <c r="L714" s="18" t="n">
        <v>9.73243778422454E-013</v>
      </c>
      <c r="M714" s="16" t="n">
        <v>0.69147465437788</v>
      </c>
      <c r="N714" s="18" t="n">
        <v>1.05907188512229E-009</v>
      </c>
      <c r="O714" s="16" t="n">
        <v>-0.0346386739570408</v>
      </c>
      <c r="P714" s="16" t="n">
        <v>0.267193850931258</v>
      </c>
    </row>
    <row r="715" customFormat="false" ht="15" hidden="false" customHeight="false" outlineLevel="0" collapsed="false">
      <c r="A715" s="17" t="n">
        <v>1110</v>
      </c>
      <c r="B715" s="6"/>
      <c r="C715" s="16" t="n">
        <v>0.581182110453172</v>
      </c>
      <c r="D715" s="16" t="n">
        <v>0.576015194262144</v>
      </c>
      <c r="E715" s="16" t="n">
        <v>0.553123399897594</v>
      </c>
      <c r="F715" s="16" t="n">
        <v>-0.0913698648461661</v>
      </c>
      <c r="G715" s="16" t="n">
        <v>0.429901735965689</v>
      </c>
      <c r="H715" s="6"/>
      <c r="I715" s="18" t="n">
        <v>-0.000291083088302209</v>
      </c>
      <c r="J715" s="18" t="n">
        <v>-0.000235300587345543</v>
      </c>
      <c r="K715" s="16" t="n">
        <v>0.71178955453149</v>
      </c>
      <c r="L715" s="18" t="n">
        <v>9.02208694310315E-013</v>
      </c>
      <c r="M715" s="16" t="n">
        <v>0.678981054787506</v>
      </c>
      <c r="N715" s="18" t="n">
        <v>9.63365248585E-009</v>
      </c>
      <c r="O715" s="16" t="n">
        <v>-0.0342934248137879</v>
      </c>
      <c r="P715" s="16" t="n">
        <v>0.268869363470992</v>
      </c>
    </row>
    <row r="716" customFormat="false" ht="15" hidden="false" customHeight="false" outlineLevel="0" collapsed="false">
      <c r="A716" s="17" t="n">
        <v>1111</v>
      </c>
      <c r="B716" s="6"/>
      <c r="C716" s="16" t="n">
        <v>0.580892770165199</v>
      </c>
      <c r="D716" s="16" t="n">
        <v>0.575782759436986</v>
      </c>
      <c r="E716" s="16" t="n">
        <v>0.552803379416283</v>
      </c>
      <c r="F716" s="16" t="n">
        <v>-0.0904119761410227</v>
      </c>
      <c r="G716" s="16" t="n">
        <v>0.434954767244092</v>
      </c>
      <c r="H716" s="6"/>
      <c r="I716" s="18" t="n">
        <v>-0.000304200109982629</v>
      </c>
      <c r="J716" s="18" t="n">
        <v>-0.000246353743573377</v>
      </c>
      <c r="K716" s="16" t="n">
        <v>0.711648745519713</v>
      </c>
      <c r="L716" s="18" t="n">
        <v>1.06490012535159E-012</v>
      </c>
      <c r="M716" s="16" t="n">
        <v>0.663453661034306</v>
      </c>
      <c r="N716" s="18" t="n">
        <v>1.42858513348828E-007</v>
      </c>
      <c r="O716" s="16" t="n">
        <v>-0.0339343211094127</v>
      </c>
      <c r="P716" s="16" t="n">
        <v>0.268732444035639</v>
      </c>
    </row>
    <row r="717" customFormat="false" ht="15" hidden="false" customHeight="false" outlineLevel="0" collapsed="false">
      <c r="A717" s="17" t="n">
        <v>1112</v>
      </c>
      <c r="B717" s="6"/>
      <c r="C717" s="16" t="n">
        <v>0.580592719547563</v>
      </c>
      <c r="D717" s="16" t="n">
        <v>0.575541457769697</v>
      </c>
      <c r="E717" s="16" t="n">
        <v>0.552547363031234</v>
      </c>
      <c r="F717" s="16" t="n">
        <v>-0.089421829381296</v>
      </c>
      <c r="G717" s="16" t="n">
        <v>0.440227148869266</v>
      </c>
      <c r="H717" s="6"/>
      <c r="I717" s="18" t="n">
        <v>-0.000319224210824749</v>
      </c>
      <c r="J717" s="18" t="n">
        <v>-0.000259464114974334</v>
      </c>
      <c r="K717" s="16" t="n">
        <v>0.710099846390169</v>
      </c>
      <c r="L717" s="18" t="n">
        <v>1.78950975196927E-012</v>
      </c>
      <c r="M717" s="16" t="n">
        <v>0.64815668202765</v>
      </c>
      <c r="N717" s="18" t="n">
        <v>1.72674717181551E-006</v>
      </c>
      <c r="O717" s="16" t="n">
        <v>-0.0335631103423165</v>
      </c>
      <c r="P717" s="16" t="n">
        <v>0.266219774171964</v>
      </c>
    </row>
    <row r="718" customFormat="false" ht="15" hidden="false" customHeight="false" outlineLevel="0" collapsed="false">
      <c r="A718" s="17" t="n">
        <v>1113</v>
      </c>
      <c r="B718" s="6"/>
      <c r="C718" s="16" t="n">
        <v>0.580279447207395</v>
      </c>
      <c r="D718" s="16" t="n">
        <v>0.575289250664564</v>
      </c>
      <c r="E718" s="16" t="n">
        <v>0.552304147465438</v>
      </c>
      <c r="F718" s="16" t="n">
        <v>-0.0883932898430975</v>
      </c>
      <c r="G718" s="16" t="n">
        <v>0.445998012918868</v>
      </c>
      <c r="H718" s="6"/>
      <c r="I718" s="18" t="n">
        <v>-0.000336821476957618</v>
      </c>
      <c r="J718" s="18" t="n">
        <v>-0.00027512513822251</v>
      </c>
      <c r="K718" s="16" t="n">
        <v>0.70715565796211</v>
      </c>
      <c r="L718" s="18" t="n">
        <v>3.96004627762835E-012</v>
      </c>
      <c r="M718" s="16" t="n">
        <v>0.636354326676907</v>
      </c>
      <c r="N718" s="18" t="n">
        <v>9.91657729401616E-006</v>
      </c>
      <c r="O718" s="16" t="n">
        <v>-0.0331774912313449</v>
      </c>
      <c r="P718" s="16" t="n">
        <v>0.261961652107685</v>
      </c>
    </row>
    <row r="719" customFormat="false" ht="15" hidden="false" customHeight="false" outlineLevel="0" collapsed="false">
      <c r="A719" s="17" t="n">
        <v>1114</v>
      </c>
      <c r="B719" s="6"/>
      <c r="C719" s="16" t="n">
        <v>0.579950116766799</v>
      </c>
      <c r="D719" s="16" t="n">
        <v>0.575023250345791</v>
      </c>
      <c r="E719" s="16" t="n">
        <v>0.55194572452637</v>
      </c>
      <c r="F719" s="16" t="n">
        <v>-0.0873284481422828</v>
      </c>
      <c r="G719" s="16" t="n">
        <v>0.451793223416474</v>
      </c>
      <c r="H719" s="6"/>
      <c r="I719" s="18" t="n">
        <v>-0.000357394684065148</v>
      </c>
      <c r="J719" s="18" t="n">
        <v>-0.00029354782406075</v>
      </c>
      <c r="K719" s="16" t="n">
        <v>0.703187403993856</v>
      </c>
      <c r="L719" s="18" t="n">
        <v>1.08659220426085E-011</v>
      </c>
      <c r="M719" s="16" t="n">
        <v>0.627048131080389</v>
      </c>
      <c r="N719" s="18" t="n">
        <v>3.69700207620539E-005</v>
      </c>
      <c r="O719" s="16" t="n">
        <v>-0.0327782461373436</v>
      </c>
      <c r="P719" s="16" t="n">
        <v>0.256293026783689</v>
      </c>
    </row>
    <row r="720" customFormat="false" ht="15" hidden="false" customHeight="false" outlineLevel="0" collapsed="false">
      <c r="A720" s="17" t="n">
        <v>1115</v>
      </c>
      <c r="B720" s="6"/>
      <c r="C720" s="16" t="n">
        <v>0.579603176452912</v>
      </c>
      <c r="D720" s="16" t="n">
        <v>0.574740700281083</v>
      </c>
      <c r="E720" s="16" t="n">
        <v>0.551766513056836</v>
      </c>
      <c r="F720" s="16" t="n">
        <v>-0.0862491026515687</v>
      </c>
      <c r="G720" s="16" t="n">
        <v>0.457483826102979</v>
      </c>
      <c r="H720" s="6"/>
      <c r="I720" s="18" t="n">
        <v>-0.000381978455923771</v>
      </c>
      <c r="J720" s="18" t="n">
        <v>-0.000315561250265455</v>
      </c>
      <c r="K720" s="16" t="n">
        <v>0.698169482846902</v>
      </c>
      <c r="L720" s="18" t="n">
        <v>3.5096023414286E-011</v>
      </c>
      <c r="M720" s="16" t="n">
        <v>0.619918074756784</v>
      </c>
      <c r="N720" s="18" t="n">
        <v>9.09384719099933E-005</v>
      </c>
      <c r="O720" s="16" t="n">
        <v>-0.0323735470701041</v>
      </c>
      <c r="P720" s="16" t="n">
        <v>0.249580736347555</v>
      </c>
    </row>
    <row r="721" customFormat="false" ht="15" hidden="false" customHeight="false" outlineLevel="0" collapsed="false">
      <c r="A721" s="17" t="n">
        <v>1116</v>
      </c>
      <c r="B721" s="6"/>
      <c r="C721" s="16" t="n">
        <v>0.579233686139619</v>
      </c>
      <c r="D721" s="16" t="n">
        <v>0.57443680296949</v>
      </c>
      <c r="E721" s="16" t="n">
        <v>0.551356886840758</v>
      </c>
      <c r="F721" s="16" t="n">
        <v>-0.0851531839403121</v>
      </c>
      <c r="G721" s="16" t="n">
        <v>0.463811418153403</v>
      </c>
      <c r="H721" s="6"/>
      <c r="I721" s="18" t="n">
        <v>-0.000410724791135564</v>
      </c>
      <c r="J721" s="18" t="n">
        <v>-0.000341213811447705</v>
      </c>
      <c r="K721" s="16" t="n">
        <v>0.6928955453149</v>
      </c>
      <c r="L721" s="18" t="n">
        <v>1.14925833400123E-010</v>
      </c>
      <c r="M721" s="16" t="n">
        <v>0.616321044546851</v>
      </c>
      <c r="N721" s="18" t="n">
        <v>0.00014130104690783</v>
      </c>
      <c r="O721" s="16" t="n">
        <v>-0.0319626176057613</v>
      </c>
      <c r="P721" s="16" t="n">
        <v>0.242756524772487</v>
      </c>
    </row>
    <row r="722" customFormat="false" ht="15" hidden="false" customHeight="false" outlineLevel="0" collapsed="false">
      <c r="A722" s="17" t="n">
        <v>1117</v>
      </c>
      <c r="B722" s="6"/>
      <c r="C722" s="16" t="n">
        <v>0.578837523038347</v>
      </c>
      <c r="D722" s="16" t="n">
        <v>0.574108086757661</v>
      </c>
      <c r="E722" s="16" t="n">
        <v>0.551062467997952</v>
      </c>
      <c r="F722" s="16" t="n">
        <v>-0.0840298571806681</v>
      </c>
      <c r="G722" s="16" t="n">
        <v>0.469871591642291</v>
      </c>
      <c r="H722" s="6"/>
      <c r="I722" s="18" t="n">
        <v>-0.000444918443490234</v>
      </c>
      <c r="J722" s="18" t="n">
        <v>-0.000371774853410147</v>
      </c>
      <c r="K722" s="16" t="n">
        <v>0.687506400409626</v>
      </c>
      <c r="L722" s="18" t="n">
        <v>3.78759734995889E-010</v>
      </c>
      <c r="M722" s="16" t="n">
        <v>0.614669738863287</v>
      </c>
      <c r="N722" s="18" t="n">
        <v>0.000170123315662363</v>
      </c>
      <c r="O722" s="16" t="n">
        <v>-0.0315413943045098</v>
      </c>
      <c r="P722" s="16" t="n">
        <v>0.235303999323761</v>
      </c>
    </row>
    <row r="723" customFormat="false" ht="15" hidden="false" customHeight="false" outlineLevel="0" collapsed="false">
      <c r="A723" s="17" t="n">
        <v>1118</v>
      </c>
      <c r="B723" s="6"/>
      <c r="C723" s="16" t="n">
        <v>0.578407554581234</v>
      </c>
      <c r="D723" s="16" t="n">
        <v>0.573747701672888</v>
      </c>
      <c r="E723" s="16" t="n">
        <v>0.550908858166923</v>
      </c>
      <c r="F723" s="16" t="n">
        <v>-0.0828747091688449</v>
      </c>
      <c r="G723" s="16" t="n">
        <v>0.47667633636068</v>
      </c>
      <c r="H723" s="6"/>
      <c r="I723" s="18" t="n">
        <v>-0.000484203749132721</v>
      </c>
      <c r="J723" s="18" t="n">
        <v>-0.00040700569937844</v>
      </c>
      <c r="K723" s="16" t="n">
        <v>0.681784434203789</v>
      </c>
      <c r="L723" s="18" t="n">
        <v>1.34346790216798E-009</v>
      </c>
      <c r="M723" s="16" t="n">
        <v>0.614170506912442</v>
      </c>
      <c r="N723" s="18" t="n">
        <v>0.000174557289233538</v>
      </c>
      <c r="O723" s="16" t="n">
        <v>-0.0311082211950276</v>
      </c>
      <c r="P723" s="16" t="n">
        <v>0.227433487901389</v>
      </c>
    </row>
    <row r="724" customFormat="false" ht="15" hidden="false" customHeight="false" outlineLevel="0" collapsed="false">
      <c r="A724" s="17" t="n">
        <v>1119</v>
      </c>
      <c r="B724" s="6"/>
      <c r="C724" s="16" t="n">
        <v>0.577939852955173</v>
      </c>
      <c r="D724" s="16" t="n">
        <v>0.573353126338753</v>
      </c>
      <c r="E724" s="16" t="n">
        <v>0.550537634408602</v>
      </c>
      <c r="F724" s="16" t="n">
        <v>-0.081663186216997</v>
      </c>
      <c r="G724" s="16" t="n">
        <v>0.482878370219986</v>
      </c>
      <c r="H724" s="6"/>
      <c r="I724" s="18" t="n">
        <v>-0.000530102995147425</v>
      </c>
      <c r="J724" s="18" t="n">
        <v>-0.000448142891999923</v>
      </c>
      <c r="K724" s="16" t="n">
        <v>0.67557603686636</v>
      </c>
      <c r="L724" s="18" t="n">
        <v>4.5143357955962E-009</v>
      </c>
      <c r="M724" s="16" t="n">
        <v>0.614708141321045</v>
      </c>
      <c r="N724" s="18" t="n">
        <v>0.00016008233076382</v>
      </c>
      <c r="O724" s="16" t="n">
        <v>-0.030653889015087</v>
      </c>
      <c r="P724" s="16" t="n">
        <v>0.219759884623601</v>
      </c>
    </row>
    <row r="725" customFormat="false" ht="15" hidden="false" customHeight="false" outlineLevel="0" collapsed="false">
      <c r="A725" s="17" t="n">
        <v>1120</v>
      </c>
      <c r="B725" s="6"/>
      <c r="C725" s="16" t="n">
        <v>0.577423519192176</v>
      </c>
      <c r="D725" s="16" t="n">
        <v>0.572915880998547</v>
      </c>
      <c r="E725" s="16" t="n">
        <v>0.550217613927291</v>
      </c>
      <c r="F725" s="16" t="n">
        <v>-0.0803539512052534</v>
      </c>
      <c r="G725" s="16" t="n">
        <v>0.490754726953987</v>
      </c>
      <c r="H725" s="6"/>
      <c r="I725" s="18" t="n">
        <v>-0.000582084443227148</v>
      </c>
      <c r="J725" s="18" t="n">
        <v>-0.000494773201989023</v>
      </c>
      <c r="K725" s="16" t="n">
        <v>0.670711725550435</v>
      </c>
      <c r="L725" s="18" t="n">
        <v>1.39954058355582E-008</v>
      </c>
      <c r="M725" s="16" t="n">
        <v>0.616449052739375</v>
      </c>
      <c r="N725" s="18" t="n">
        <v>0.000127095638243205</v>
      </c>
      <c r="O725" s="16" t="n">
        <v>-0.0301628925664068</v>
      </c>
      <c r="P725" s="16" t="n">
        <v>0.212534072927383</v>
      </c>
    </row>
    <row r="726" customFormat="false" ht="15" hidden="false" customHeight="false" outlineLevel="0" collapsed="false">
      <c r="A726" s="17" t="n">
        <v>1121</v>
      </c>
      <c r="B726" s="6"/>
      <c r="C726" s="16" t="n">
        <v>0.576855135267891</v>
      </c>
      <c r="D726" s="16" t="n">
        <v>0.57243304557169</v>
      </c>
      <c r="E726" s="16" t="n">
        <v>0.549987199180748</v>
      </c>
      <c r="F726" s="16" t="n">
        <v>-0.0789384834804571</v>
      </c>
      <c r="G726" s="16" t="n">
        <v>0.498851708021501</v>
      </c>
      <c r="H726" s="6"/>
      <c r="I726" s="18" t="n">
        <v>-0.000641625838317481</v>
      </c>
      <c r="J726" s="18" t="n">
        <v>-0.000548085365703187</v>
      </c>
      <c r="K726" s="16" t="n">
        <v>0.665924219150026</v>
      </c>
      <c r="L726" s="18" t="n">
        <v>3.78419219791381E-008</v>
      </c>
      <c r="M726" s="16" t="n">
        <v>0.618830005120328</v>
      </c>
      <c r="N726" s="18" t="n">
        <v>9.63333051712285E-005</v>
      </c>
      <c r="O726" s="16" t="n">
        <v>-0.0296320315923955</v>
      </c>
      <c r="P726" s="16" t="n">
        <v>0.205975352319425</v>
      </c>
    </row>
    <row r="727" customFormat="false" ht="15" hidden="false" customHeight="false" outlineLevel="0" collapsed="false">
      <c r="A727" s="17" t="n">
        <v>1122</v>
      </c>
      <c r="B727" s="6"/>
      <c r="C727" s="16" t="n">
        <v>0.576222831906533</v>
      </c>
      <c r="D727" s="16" t="n">
        <v>0.571893833175049</v>
      </c>
      <c r="E727" s="16" t="n">
        <v>0.549590373783922</v>
      </c>
      <c r="F727" s="16" t="n">
        <v>-0.0773998261246049</v>
      </c>
      <c r="G727" s="16" t="n">
        <v>0.508067943882505</v>
      </c>
      <c r="H727" s="6"/>
      <c r="I727" s="18" t="n">
        <v>-0.000708706094937441</v>
      </c>
      <c r="J727" s="18" t="n">
        <v>-0.000607921726796914</v>
      </c>
      <c r="K727" s="16" t="n">
        <v>0.661277521761393</v>
      </c>
      <c r="L727" s="18" t="n">
        <v>8.66890864409667E-008</v>
      </c>
      <c r="M727" s="16" t="n">
        <v>0.621594982078853</v>
      </c>
      <c r="N727" s="18" t="n">
        <v>7.20317794308996E-005</v>
      </c>
      <c r="O727" s="16" t="n">
        <v>-0.0290549408056119</v>
      </c>
      <c r="P727" s="16" t="n">
        <v>0.200462537864867</v>
      </c>
    </row>
    <row r="728" customFormat="false" ht="15" hidden="false" customHeight="false" outlineLevel="0" collapsed="false">
      <c r="A728" s="17" t="n">
        <v>1123</v>
      </c>
      <c r="B728" s="6"/>
      <c r="C728" s="16" t="n">
        <v>0.575522809543009</v>
      </c>
      <c r="D728" s="16" t="n">
        <v>0.571294522011619</v>
      </c>
      <c r="E728" s="16" t="n">
        <v>0.549270353302611</v>
      </c>
      <c r="F728" s="16" t="n">
        <v>-0.0757367227078527</v>
      </c>
      <c r="G728" s="16" t="n">
        <v>0.517636253120891</v>
      </c>
      <c r="H728" s="6"/>
      <c r="I728" s="18" t="n">
        <v>-0.000783656229205053</v>
      </c>
      <c r="J728" s="18" t="n">
        <v>-0.000674441025726686</v>
      </c>
      <c r="K728" s="16" t="n">
        <v>0.657488479262673</v>
      </c>
      <c r="L728" s="18" t="n">
        <v>1.68895715153358E-007</v>
      </c>
      <c r="M728" s="16" t="n">
        <v>0.623771121351767</v>
      </c>
      <c r="N728" s="18" t="n">
        <v>5.33681515127285E-005</v>
      </c>
      <c r="O728" s="16" t="n">
        <v>-0.0284311424634585</v>
      </c>
      <c r="P728" s="16" t="n">
        <v>0.196066844274227</v>
      </c>
    </row>
    <row r="729" customFormat="false" ht="15" hidden="false" customHeight="false" outlineLevel="0" collapsed="false">
      <c r="A729" s="17" t="n">
        <v>1124</v>
      </c>
      <c r="B729" s="6"/>
      <c r="C729" s="16" t="n">
        <v>0.574744896628258</v>
      </c>
      <c r="D729" s="16" t="n">
        <v>0.57062578386609</v>
      </c>
      <c r="E729" s="16" t="n">
        <v>0.548783922171019</v>
      </c>
      <c r="F729" s="16" t="n">
        <v>-0.0739345952741713</v>
      </c>
      <c r="G729" s="16" t="n">
        <v>0.52846835463826</v>
      </c>
      <c r="H729" s="6"/>
      <c r="I729" s="18" t="n">
        <v>-0.000865862452660738</v>
      </c>
      <c r="J729" s="18" t="n">
        <v>-0.000747272410014961</v>
      </c>
      <c r="K729" s="16" t="n">
        <v>0.654134664618536</v>
      </c>
      <c r="L729" s="18" t="n">
        <v>2.94905040352742E-007</v>
      </c>
      <c r="M729" s="16" t="n">
        <v>0.625371223758321</v>
      </c>
      <c r="N729" s="18" t="n">
        <v>4.11658898516367E-005</v>
      </c>
      <c r="O729" s="16" t="n">
        <v>-0.0277551613897831</v>
      </c>
      <c r="P729" s="16" t="n">
        <v>0.192306108233086</v>
      </c>
    </row>
    <row r="730" customFormat="false" ht="15" hidden="false" customHeight="false" outlineLevel="0" collapsed="false">
      <c r="A730" s="17" t="n">
        <v>1125</v>
      </c>
      <c r="B730" s="6"/>
      <c r="C730" s="16" t="n">
        <v>0.573880901318521</v>
      </c>
      <c r="D730" s="16" t="n">
        <v>0.569879322537526</v>
      </c>
      <c r="E730" s="16" t="n">
        <v>0.548195084485407</v>
      </c>
      <c r="F730" s="16" t="n">
        <v>-0.0719935256528736</v>
      </c>
      <c r="G730" s="16" t="n">
        <v>0.540608179993722</v>
      </c>
      <c r="H730" s="6"/>
      <c r="I730" s="18" t="n">
        <v>-0.00095604901495695</v>
      </c>
      <c r="J730" s="18" t="n">
        <v>-0.000827015044709656</v>
      </c>
      <c r="K730" s="16" t="n">
        <v>0.651651305683564</v>
      </c>
      <c r="L730" s="18" t="n">
        <v>4.67688327299515E-007</v>
      </c>
      <c r="M730" s="16" t="n">
        <v>0.62647209421403</v>
      </c>
      <c r="N730" s="18" t="n">
        <v>3.3997653197898E-005</v>
      </c>
      <c r="O730" s="16" t="n">
        <v>-0.0270270202944642</v>
      </c>
      <c r="P730" s="16" t="n">
        <v>0.189182735585648</v>
      </c>
    </row>
    <row r="731" customFormat="false" ht="15" hidden="false" customHeight="false" outlineLevel="0" collapsed="false">
      <c r="A731" s="17" t="n">
        <v>1126</v>
      </c>
      <c r="B731" s="6"/>
      <c r="C731" s="16" t="n">
        <v>0.572918832363736</v>
      </c>
      <c r="D731" s="16" t="n">
        <v>0.569045371646336</v>
      </c>
      <c r="E731" s="16" t="n">
        <v>0.547593445980543</v>
      </c>
      <c r="F731" s="16" t="n">
        <v>-0.0698727469154772</v>
      </c>
      <c r="G731" s="16" t="n">
        <v>0.553792229508351</v>
      </c>
      <c r="H731" s="6"/>
      <c r="I731" s="16" t="n">
        <v>-0.00105341609795608</v>
      </c>
      <c r="J731" s="18" t="n">
        <v>-0.00091304972201436</v>
      </c>
      <c r="K731" s="16" t="n">
        <v>0.649513568868408</v>
      </c>
      <c r="L731" s="18" t="n">
        <v>6.95000948257386E-007</v>
      </c>
      <c r="M731" s="16" t="n">
        <v>0.626868919610855</v>
      </c>
      <c r="N731" s="18" t="n">
        <v>3.05789746027676E-005</v>
      </c>
      <c r="O731" s="16" t="n">
        <v>-0.0262314169214201</v>
      </c>
      <c r="P731" s="16" t="n">
        <v>0.186542587999339</v>
      </c>
    </row>
    <row r="732" customFormat="false" ht="15" hidden="false" customHeight="false" outlineLevel="0" collapsed="false">
      <c r="A732" s="17" t="n">
        <v>1127</v>
      </c>
      <c r="B732" s="6"/>
      <c r="C732" s="16" t="n">
        <v>0.571855901965435</v>
      </c>
      <c r="D732" s="16" t="n">
        <v>0.568121813074864</v>
      </c>
      <c r="E732" s="16" t="n">
        <v>0.54710701484895</v>
      </c>
      <c r="F732" s="16" t="n">
        <v>-0.067557275130581</v>
      </c>
      <c r="G732" s="16" t="n">
        <v>0.567842297707428</v>
      </c>
      <c r="H732" s="6"/>
      <c r="I732" s="16" t="n">
        <v>-0.00115647569400238</v>
      </c>
      <c r="J732" s="16" t="n">
        <v>-0.00100426399831523</v>
      </c>
      <c r="K732" s="16" t="n">
        <v>0.647119815668203</v>
      </c>
      <c r="L732" s="18" t="n">
        <v>9.83246399120013E-007</v>
      </c>
      <c r="M732" s="16" t="n">
        <v>0.627227342549923</v>
      </c>
      <c r="N732" s="18" t="n">
        <v>2.85070510899911E-005</v>
      </c>
      <c r="O732" s="16" t="n">
        <v>-0.0253627182015903</v>
      </c>
      <c r="P732" s="16" t="n">
        <v>0.184158349569573</v>
      </c>
    </row>
    <row r="733" customFormat="false" ht="15" hidden="false" customHeight="false" outlineLevel="0" collapsed="false">
      <c r="A733" s="17" t="n">
        <v>1128</v>
      </c>
      <c r="B733" s="6"/>
      <c r="C733" s="16" t="n">
        <v>0.570679359733079</v>
      </c>
      <c r="D733" s="16" t="n">
        <v>0.567097899277742</v>
      </c>
      <c r="E733" s="16" t="n">
        <v>0.546428571428572</v>
      </c>
      <c r="F733" s="16" t="n">
        <v>-0.0650088189751571</v>
      </c>
      <c r="G733" s="16" t="n">
        <v>0.583621187990413</v>
      </c>
      <c r="H733" s="6"/>
      <c r="I733" s="16" t="n">
        <v>-0.00126503780568799</v>
      </c>
      <c r="J733" s="16" t="n">
        <v>-0.00110038327508245</v>
      </c>
      <c r="K733" s="16" t="n">
        <v>0.645609318996416</v>
      </c>
      <c r="L733" s="18" t="n">
        <v>1.31247464621402E-006</v>
      </c>
      <c r="M733" s="16" t="n">
        <v>0.6273681515617</v>
      </c>
      <c r="N733" s="18" t="n">
        <v>2.70286015496951E-005</v>
      </c>
      <c r="O733" s="16" t="n">
        <v>-0.0244065440695455</v>
      </c>
      <c r="P733" s="16" t="n">
        <v>0.182160527021426</v>
      </c>
    </row>
    <row r="734" customFormat="false" ht="15" hidden="false" customHeight="false" outlineLevel="0" collapsed="false">
      <c r="A734" s="17" t="n">
        <v>1129</v>
      </c>
      <c r="B734" s="6"/>
      <c r="C734" s="16" t="n">
        <v>0.569382294446136</v>
      </c>
      <c r="D734" s="16" t="n">
        <v>0.565969019867518</v>
      </c>
      <c r="E734" s="16" t="n">
        <v>0.545750128008192</v>
      </c>
      <c r="F734" s="16" t="n">
        <v>-0.0621816023432494</v>
      </c>
      <c r="G734" s="16" t="n">
        <v>0.60211360109852</v>
      </c>
      <c r="H734" s="6"/>
      <c r="I734" s="16" t="n">
        <v>-0.00137669954896774</v>
      </c>
      <c r="J734" s="16" t="n">
        <v>-0.00119929120288041</v>
      </c>
      <c r="K734" s="16" t="n">
        <v>0.644649257552483</v>
      </c>
      <c r="L734" s="18" t="n">
        <v>1.66567533072018E-006</v>
      </c>
      <c r="M734" s="16" t="n">
        <v>0.627137736815156</v>
      </c>
      <c r="N734" s="18" t="n">
        <v>2.64969517832569E-005</v>
      </c>
      <c r="O734" s="16" t="n">
        <v>-0.0233457014635559</v>
      </c>
      <c r="P734" s="16" t="n">
        <v>0.180525683074556</v>
      </c>
    </row>
    <row r="735" customFormat="false" ht="15" hidden="false" customHeight="false" outlineLevel="0" collapsed="false">
      <c r="A735" s="17" t="n">
        <v>1130</v>
      </c>
      <c r="B735" s="6"/>
      <c r="C735" s="16" t="n">
        <v>0.567958768200002</v>
      </c>
      <c r="D735" s="16" t="n">
        <v>0.564729514129698</v>
      </c>
      <c r="E735" s="16" t="n">
        <v>0.544969278033794</v>
      </c>
      <c r="F735" s="16" t="n">
        <v>-0.0590650023161946</v>
      </c>
      <c r="G735" s="16" t="n">
        <v>0.622879197156001</v>
      </c>
      <c r="H735" s="6"/>
      <c r="I735" s="16" t="n">
        <v>-0.00149003284858863</v>
      </c>
      <c r="J735" s="16" t="n">
        <v>-0.00129977168747206</v>
      </c>
      <c r="K735" s="16" t="n">
        <v>0.643714797747056</v>
      </c>
      <c r="L735" s="18" t="n">
        <v>2.02510904962348E-006</v>
      </c>
      <c r="M735" s="16" t="n">
        <v>0.626856118791603</v>
      </c>
      <c r="N735" s="18" t="n">
        <v>2.62717454411679E-005</v>
      </c>
      <c r="O735" s="16" t="n">
        <v>-0.022176183699695</v>
      </c>
      <c r="P735" s="16" t="n">
        <v>0.179169429202857</v>
      </c>
    </row>
    <row r="736" customFormat="false" ht="15" hidden="false" customHeight="false" outlineLevel="0" collapsed="false">
      <c r="A736" s="17" t="n">
        <v>1131</v>
      </c>
      <c r="B736" s="6"/>
      <c r="C736" s="16" t="n">
        <v>0.566407017059314</v>
      </c>
      <c r="D736" s="16" t="n">
        <v>0.563377147731241</v>
      </c>
      <c r="E736" s="16" t="n">
        <v>0.544086021505376</v>
      </c>
      <c r="F736" s="16" t="n">
        <v>-0.055660929150656</v>
      </c>
      <c r="G736" s="16" t="n">
        <v>0.638346527141563</v>
      </c>
      <c r="H736" s="6"/>
      <c r="I736" s="16" t="n">
        <v>-0.00160392903281572</v>
      </c>
      <c r="J736" s="16" t="n">
        <v>-0.00140070508152782</v>
      </c>
      <c r="K736" s="16" t="n">
        <v>0.642613927291347</v>
      </c>
      <c r="L736" s="18" t="n">
        <v>2.34103537186806E-006</v>
      </c>
      <c r="M736" s="16" t="n">
        <v>0.626484895033282</v>
      </c>
      <c r="N736" s="18" t="n">
        <v>2.70505733314991E-005</v>
      </c>
      <c r="O736" s="16" t="n">
        <v>-0.0208986865219064</v>
      </c>
      <c r="P736" s="16" t="n">
        <v>0.178198669813478</v>
      </c>
    </row>
    <row r="737" customFormat="false" ht="15" hidden="false" customHeight="false" outlineLevel="0" collapsed="false">
      <c r="A737" s="17" t="n">
        <v>1132</v>
      </c>
      <c r="B737" s="6"/>
      <c r="C737" s="16" t="n">
        <v>0.564724423723076</v>
      </c>
      <c r="D737" s="16" t="n">
        <v>0.56190936514261</v>
      </c>
      <c r="E737" s="16" t="n">
        <v>0.542959549411162</v>
      </c>
      <c r="F737" s="16" t="n">
        <v>-0.0519603205894787</v>
      </c>
      <c r="G737" s="16" t="n">
        <v>0.655742646916838</v>
      </c>
      <c r="H737" s="6"/>
      <c r="I737" s="16" t="n">
        <v>-0.00171519341095223</v>
      </c>
      <c r="J737" s="16" t="n">
        <v>-0.00149947539590045</v>
      </c>
      <c r="K737" s="16" t="n">
        <v>0.641628264208909</v>
      </c>
      <c r="L737" s="18" t="n">
        <v>2.65784845075333E-006</v>
      </c>
      <c r="M737" s="16" t="n">
        <v>0.625409626216078</v>
      </c>
      <c r="N737" s="18" t="n">
        <v>3.05287891840683E-005</v>
      </c>
      <c r="O737" s="16" t="n">
        <v>-0.0195097881625319</v>
      </c>
      <c r="P737" s="16" t="n">
        <v>0.177346335314593</v>
      </c>
    </row>
    <row r="738" customFormat="false" ht="15" hidden="false" customHeight="false" outlineLevel="0" collapsed="false">
      <c r="A738" s="17" t="n">
        <v>1133</v>
      </c>
      <c r="B738" s="6"/>
      <c r="C738" s="16" t="n">
        <v>0.562925434504556</v>
      </c>
      <c r="D738" s="16" t="n">
        <v>0.560337778754912</v>
      </c>
      <c r="E738" s="16" t="n">
        <v>0.541679467485919</v>
      </c>
      <c r="F738" s="16" t="n">
        <v>-0.04800502702575</v>
      </c>
      <c r="G738" s="16" t="n">
        <v>0.674266232197021</v>
      </c>
      <c r="H738" s="6"/>
      <c r="I738" s="16" t="n">
        <v>-0.00182225254539718</v>
      </c>
      <c r="J738" s="16" t="n">
        <v>-0.00159485348736484</v>
      </c>
      <c r="K738" s="16" t="n">
        <v>0.64062980030722</v>
      </c>
      <c r="L738" s="18" t="n">
        <v>3.01351108088832E-006</v>
      </c>
      <c r="M738" s="16" t="n">
        <v>0.623591909882233</v>
      </c>
      <c r="N738" s="18" t="n">
        <v>3.68978291607117E-005</v>
      </c>
      <c r="O738" s="16" t="n">
        <v>-0.0180251777122747</v>
      </c>
      <c r="P738" s="16" t="n">
        <v>0.176421804779143</v>
      </c>
    </row>
    <row r="739" customFormat="false" ht="15" hidden="false" customHeight="false" outlineLevel="0" collapsed="false">
      <c r="A739" s="17" t="n">
        <v>1134</v>
      </c>
      <c r="B739" s="6"/>
      <c r="C739" s="16" t="n">
        <v>0.561003129797287</v>
      </c>
      <c r="D739" s="16" t="n">
        <v>0.558656237762208</v>
      </c>
      <c r="E739" s="16" t="n">
        <v>0.540399385560676</v>
      </c>
      <c r="F739" s="16" t="n">
        <v>-0.0437734253360802</v>
      </c>
      <c r="G739" s="16" t="n">
        <v>0.694486625508842</v>
      </c>
      <c r="H739" s="6"/>
      <c r="I739" s="16" t="n">
        <v>-0.00192219099017351</v>
      </c>
      <c r="J739" s="16" t="n">
        <v>-0.00168423831909331</v>
      </c>
      <c r="K739" s="16" t="n">
        <v>0.640040962621608</v>
      </c>
      <c r="L739" s="18" t="n">
        <v>3.39792283447758E-006</v>
      </c>
      <c r="M739" s="16" t="n">
        <v>0.62121095750128</v>
      </c>
      <c r="N739" s="18" t="n">
        <v>4.95027716531044E-005</v>
      </c>
      <c r="O739" s="16" t="n">
        <v>-0.0164367238682831</v>
      </c>
      <c r="P739" s="16" t="n">
        <v>0.175517819187315</v>
      </c>
    </row>
    <row r="740" customFormat="false" ht="15" hidden="false" customHeight="false" outlineLevel="0" collapsed="false">
      <c r="A740" s="17" t="n">
        <v>1135</v>
      </c>
      <c r="B740" s="6"/>
      <c r="C740" s="16" t="n">
        <v>0.558975590997318</v>
      </c>
      <c r="D740" s="16" t="n">
        <v>0.556880033752245</v>
      </c>
      <c r="E740" s="16" t="n">
        <v>0.539132104454685</v>
      </c>
      <c r="F740" s="16" t="n">
        <v>-0.0393064697847533</v>
      </c>
      <c r="G740" s="16" t="n">
        <v>0.71575468221019</v>
      </c>
      <c r="H740" s="6"/>
      <c r="I740" s="16" t="n">
        <v>-0.00201338101136294</v>
      </c>
      <c r="J740" s="16" t="n">
        <v>-0.00176632514111991</v>
      </c>
      <c r="K740" s="16" t="n">
        <v>0.638760880696365</v>
      </c>
      <c r="L740" s="18" t="n">
        <v>3.85554582561109E-006</v>
      </c>
      <c r="M740" s="16" t="n">
        <v>0.617306707629288</v>
      </c>
      <c r="N740" s="18" t="n">
        <v>7.77775454188642E-005</v>
      </c>
      <c r="O740" s="16" t="n">
        <v>-0.0147597883622492</v>
      </c>
      <c r="P740" s="16" t="n">
        <v>0.174513127946573</v>
      </c>
    </row>
    <row r="741" customFormat="false" ht="15" hidden="false" customHeight="false" outlineLevel="0" collapsed="false">
      <c r="A741" s="17" t="n">
        <v>1136</v>
      </c>
      <c r="B741" s="6"/>
      <c r="C741" s="16" t="n">
        <v>0.556846224557404</v>
      </c>
      <c r="D741" s="16" t="n">
        <v>0.555012076480228</v>
      </c>
      <c r="E741" s="16" t="n">
        <v>0.537967229902714</v>
      </c>
      <c r="F741" s="16" t="n">
        <v>-0.0346060282004023</v>
      </c>
      <c r="G741" s="16" t="n">
        <v>0.748433821858601</v>
      </c>
      <c r="H741" s="6"/>
      <c r="I741" s="16" t="n">
        <v>-0.00209253666217217</v>
      </c>
      <c r="J741" s="16" t="n">
        <v>-0.00183806661997233</v>
      </c>
      <c r="K741" s="16" t="n">
        <v>0.637992831541219</v>
      </c>
      <c r="L741" s="18" t="n">
        <v>4.35794844190328E-006</v>
      </c>
      <c r="M741" s="16" t="n">
        <v>0.612493599590374</v>
      </c>
      <c r="N741" s="18" t="n">
        <v>0.000146007358967817</v>
      </c>
      <c r="O741" s="16" t="n">
        <v>-0.0129950658635075</v>
      </c>
      <c r="P741" s="16" t="n">
        <v>0.173526194232484</v>
      </c>
    </row>
    <row r="742" customFormat="false" ht="15" hidden="false" customHeight="false" outlineLevel="0" collapsed="false">
      <c r="A742" s="17" t="n">
        <v>1137</v>
      </c>
      <c r="B742" s="6"/>
      <c r="C742" s="16" t="n">
        <v>0.554640685609997</v>
      </c>
      <c r="D742" s="16" t="n">
        <v>0.553074649153363</v>
      </c>
      <c r="E742" s="16" t="n">
        <v>0.536597542242704</v>
      </c>
      <c r="F742" s="16" t="n">
        <v>-0.0297262838448951</v>
      </c>
      <c r="G742" s="16" t="n">
        <v>0.783184627029298</v>
      </c>
      <c r="H742" s="6"/>
      <c r="I742" s="16" t="n">
        <v>-0.00215938674231222</v>
      </c>
      <c r="J742" s="16" t="n">
        <v>-0.00189914314342518</v>
      </c>
      <c r="K742" s="16" t="n">
        <v>0.636968766001024</v>
      </c>
      <c r="L742" s="18" t="n">
        <v>4.85969646644815E-006</v>
      </c>
      <c r="M742" s="16" t="n">
        <v>0.602969790066564</v>
      </c>
      <c r="N742" s="18" t="n">
        <v>0.000406067446259543</v>
      </c>
      <c r="O742" s="16" t="n">
        <v>-0.011162898109588</v>
      </c>
      <c r="P742" s="16" t="n">
        <v>0.172639138327014</v>
      </c>
    </row>
    <row r="743" customFormat="false" ht="15" hidden="false" customHeight="false" outlineLevel="0" collapsed="false">
      <c r="A743" s="17" t="n">
        <v>1138</v>
      </c>
      <c r="B743" s="6"/>
      <c r="C743" s="16" t="n">
        <v>0.552360420674832</v>
      </c>
      <c r="D743" s="16" t="n">
        <v>0.551068507977959</v>
      </c>
      <c r="E743" s="16" t="n">
        <v>0.535266257040451</v>
      </c>
      <c r="F743" s="16" t="n">
        <v>-0.0246749227829246</v>
      </c>
      <c r="G743" s="16" t="n">
        <v>0.819194113978991</v>
      </c>
      <c r="H743" s="6"/>
      <c r="I743" s="16" t="n">
        <v>-0.00221035446034118</v>
      </c>
      <c r="J743" s="16" t="n">
        <v>-0.00194631876655834</v>
      </c>
      <c r="K743" s="16" t="n">
        <v>0.63626472094214</v>
      </c>
      <c r="L743" s="18" t="n">
        <v>5.37907764616707E-006</v>
      </c>
      <c r="M743" s="16" t="n">
        <v>0.585855094726063</v>
      </c>
      <c r="N743" s="16" t="n">
        <v>0.00292550257556182</v>
      </c>
      <c r="O743" s="16" t="n">
        <v>-0.00926617627082752</v>
      </c>
      <c r="P743" s="16" t="n">
        <v>0.171824306770691</v>
      </c>
    </row>
    <row r="744" customFormat="false" ht="15" hidden="false" customHeight="false" outlineLevel="0" collapsed="false">
      <c r="A744" s="17" t="n">
        <v>1139</v>
      </c>
      <c r="B744" s="6"/>
      <c r="C744" s="16" t="n">
        <v>0.550032434067704</v>
      </c>
      <c r="D744" s="16" t="n">
        <v>0.54901741455261</v>
      </c>
      <c r="E744" s="16" t="n">
        <v>0.533858166922683</v>
      </c>
      <c r="F744" s="16" t="n">
        <v>-0.0195079406074874</v>
      </c>
      <c r="G744" s="16" t="n">
        <v>0.856770807483408</v>
      </c>
      <c r="H744" s="6"/>
      <c r="I744" s="16" t="n">
        <v>-0.00224387356399124</v>
      </c>
      <c r="J744" s="16" t="n">
        <v>-0.00197819410364182</v>
      </c>
      <c r="K744" s="16" t="n">
        <v>0.635522273425499</v>
      </c>
      <c r="L744" s="18" t="n">
        <v>5.91795124627849E-006</v>
      </c>
      <c r="M744" s="16" t="n">
        <v>0.52684331797235</v>
      </c>
      <c r="N744" s="16" t="n">
        <v>0.249946922565093</v>
      </c>
      <c r="O744" s="16" t="n">
        <v>-0.00732593685520135</v>
      </c>
      <c r="P744" s="16" t="n">
        <v>0.17102012982195</v>
      </c>
    </row>
    <row r="745" customFormat="false" ht="15" hidden="false" customHeight="false" outlineLevel="0" collapsed="false">
      <c r="A745" s="17" t="n">
        <v>1140</v>
      </c>
      <c r="B745" s="6"/>
      <c r="C745" s="16" t="n">
        <v>0.547668845467535</v>
      </c>
      <c r="D745" s="16" t="n">
        <v>0.546932077830481</v>
      </c>
      <c r="E745" s="16" t="n">
        <v>0.53262928827445</v>
      </c>
      <c r="F745" s="16" t="n">
        <v>-0.0142490507553289</v>
      </c>
      <c r="G745" s="16" t="n">
        <v>0.895295188111325</v>
      </c>
      <c r="H745" s="6"/>
      <c r="I745" s="16" t="n">
        <v>-0.00226012860042693</v>
      </c>
      <c r="J745" s="16" t="n">
        <v>-0.00199482244452419</v>
      </c>
      <c r="K745" s="16" t="n">
        <v>0.634805427547363</v>
      </c>
      <c r="L745" s="18" t="n">
        <v>6.45191985910105E-006</v>
      </c>
      <c r="M745" s="16" t="n">
        <v>0.704403481822837</v>
      </c>
      <c r="N745" s="18" t="n">
        <v>1.36095590964325E-010</v>
      </c>
      <c r="O745" s="16" t="n">
        <v>-0.00535110060659749</v>
      </c>
      <c r="P745" s="16" t="n">
        <v>0.170252461835963</v>
      </c>
    </row>
    <row r="746" customFormat="false" ht="15" hidden="false" customHeight="false" outlineLevel="0" collapsed="false">
      <c r="A746" s="17" t="n">
        <v>1141</v>
      </c>
      <c r="B746" s="6"/>
      <c r="C746" s="16" t="n">
        <v>0.545290610515641</v>
      </c>
      <c r="D746" s="16" t="n">
        <v>0.544831166429574</v>
      </c>
      <c r="E746" s="16" t="n">
        <v>0.530977982590886</v>
      </c>
      <c r="F746" s="16" t="n">
        <v>-0.00894094350512523</v>
      </c>
      <c r="G746" s="16" t="n">
        <v>0.934364241434263</v>
      </c>
      <c r="H746" s="6"/>
      <c r="I746" s="16" t="n">
        <v>-0.00225792098156974</v>
      </c>
      <c r="J746" s="16" t="n">
        <v>-0.00199517760185584</v>
      </c>
      <c r="K746" s="16" t="n">
        <v>0.634037378392217</v>
      </c>
      <c r="L746" s="18" t="n">
        <v>7.12915658607389E-006</v>
      </c>
      <c r="M746" s="16" t="n">
        <v>0.695058883768561</v>
      </c>
      <c r="N746" s="18" t="n">
        <v>8.68643503269137E-010</v>
      </c>
      <c r="O746" s="16" t="n">
        <v>-0.00335771865301594</v>
      </c>
      <c r="P746" s="16" t="n">
        <v>0.169462848056932</v>
      </c>
    </row>
    <row r="747" customFormat="false" ht="15" hidden="false" customHeight="false" outlineLevel="0" collapsed="false">
      <c r="A747" s="17" t="n">
        <v>1142</v>
      </c>
      <c r="B747" s="6"/>
      <c r="C747" s="16" t="n">
        <v>0.542925132892395</v>
      </c>
      <c r="D747" s="16" t="n">
        <v>0.542738918437508</v>
      </c>
      <c r="E747" s="16" t="n">
        <v>0.529019457245264</v>
      </c>
      <c r="F747" s="16" t="n">
        <v>-0.00364587788775653</v>
      </c>
      <c r="G747" s="16" t="n">
        <v>0.973414256859257</v>
      </c>
      <c r="H747" s="6"/>
      <c r="I747" s="16" t="n">
        <v>-0.00223759514556434</v>
      </c>
      <c r="J747" s="16" t="n">
        <v>-0.00197957055978081</v>
      </c>
      <c r="K747" s="16" t="n">
        <v>0.633614951356887</v>
      </c>
      <c r="L747" s="18" t="n">
        <v>7.92671436313237E-006</v>
      </c>
      <c r="M747" s="16" t="n">
        <v>0.67121095750128</v>
      </c>
      <c r="N747" s="18" t="n">
        <v>4.01718379403272E-008</v>
      </c>
      <c r="O747" s="16" t="n">
        <v>-0.00136919439406592</v>
      </c>
      <c r="P747" s="16" t="n">
        <v>0.168613528374967</v>
      </c>
    </row>
    <row r="748" customFormat="false" ht="15" hidden="false" customHeight="false" outlineLevel="0" collapsed="false">
      <c r="A748" s="17" t="n">
        <v>1143</v>
      </c>
      <c r="B748" s="6"/>
      <c r="C748" s="16" t="n">
        <v>0.540594990324265</v>
      </c>
      <c r="D748" s="16" t="n">
        <v>0.540675700706724</v>
      </c>
      <c r="E748" s="16" t="n">
        <v>0.527444956477215</v>
      </c>
      <c r="F748" s="16" t="n">
        <v>0.00158953853409511</v>
      </c>
      <c r="G748" s="16" t="n">
        <v>0.988475541904124</v>
      </c>
      <c r="H748" s="6"/>
      <c r="I748" s="16" t="n">
        <v>-0.00219967560990581</v>
      </c>
      <c r="J748" s="16" t="n">
        <v>-0.00194833820248098</v>
      </c>
      <c r="K748" s="16" t="n">
        <v>0.632910906298003</v>
      </c>
      <c r="L748" s="18" t="n">
        <v>8.84552735695948E-006</v>
      </c>
      <c r="M748" s="16" t="n">
        <v>0.659011776753712</v>
      </c>
      <c r="N748" s="18" t="n">
        <v>2.13295302834586E-007</v>
      </c>
      <c r="O748" s="18" t="n">
        <v>0.000596945089575646</v>
      </c>
      <c r="P748" s="16" t="n">
        <v>0.167722037519167</v>
      </c>
    </row>
    <row r="749" customFormat="false" ht="15" hidden="false" customHeight="false" outlineLevel="0" collapsed="false">
      <c r="A749" s="17" t="n">
        <v>1144</v>
      </c>
      <c r="B749" s="6"/>
      <c r="C749" s="16" t="n">
        <v>0.538318300283363</v>
      </c>
      <c r="D749" s="16" t="n">
        <v>0.53865784067428</v>
      </c>
      <c r="E749" s="16" t="n">
        <v>0.526036866359447</v>
      </c>
      <c r="F749" s="16" t="n">
        <v>0.00672493795339448</v>
      </c>
      <c r="G749" s="16" t="n">
        <v>0.950649101660741</v>
      </c>
      <c r="H749" s="6"/>
      <c r="I749" s="16" t="n">
        <v>-0.00214375416556166</v>
      </c>
      <c r="J749" s="16" t="n">
        <v>-0.00190109339950527</v>
      </c>
      <c r="K749" s="16" t="n">
        <v>0.631963645673323</v>
      </c>
      <c r="L749" s="18" t="n">
        <v>9.95398239297862E-006</v>
      </c>
      <c r="M749" s="16" t="n">
        <v>0.652918586789555</v>
      </c>
      <c r="N749" s="18" t="n">
        <v>5.3108454959473E-007</v>
      </c>
      <c r="O749" s="16" t="n">
        <v>0.00252551700740319</v>
      </c>
      <c r="P749" s="16" t="n">
        <v>0.166770077868766</v>
      </c>
    </row>
    <row r="750" customFormat="false" ht="15" hidden="false" customHeight="false" outlineLevel="0" collapsed="false">
      <c r="A750" s="17" t="n">
        <v>1145</v>
      </c>
      <c r="B750" s="6"/>
      <c r="C750" s="16" t="n">
        <v>0.536120448295161</v>
      </c>
      <c r="D750" s="16" t="n">
        <v>0.536707481967457</v>
      </c>
      <c r="E750" s="16" t="n">
        <v>0.524270353302611</v>
      </c>
      <c r="F750" s="16" t="n">
        <v>0.0116894394659305</v>
      </c>
      <c r="G750" s="16" t="n">
        <v>0.914163079555402</v>
      </c>
      <c r="H750" s="6"/>
      <c r="I750" s="16" t="n">
        <v>-0.00207091275932144</v>
      </c>
      <c r="J750" s="16" t="n">
        <v>-0.00183875679386219</v>
      </c>
      <c r="K750" s="16" t="n">
        <v>0.630952380952381</v>
      </c>
      <c r="L750" s="18" t="n">
        <v>1.12501617468062E-005</v>
      </c>
      <c r="M750" s="16" t="n">
        <v>0.648348694316436</v>
      </c>
      <c r="N750" s="18" t="n">
        <v>9.20905788763055E-007</v>
      </c>
      <c r="O750" s="16" t="n">
        <v>0.00438988256407499</v>
      </c>
      <c r="P750" s="16" t="n">
        <v>0.165728477813056</v>
      </c>
    </row>
    <row r="751" customFormat="false" ht="15" hidden="false" customHeight="false" outlineLevel="0" collapsed="false">
      <c r="A751" s="17" t="n">
        <v>1146</v>
      </c>
      <c r="B751" s="6"/>
      <c r="C751" s="16" t="n">
        <v>0.534009380205521</v>
      </c>
      <c r="D751" s="16" t="n">
        <v>0.534831762478217</v>
      </c>
      <c r="E751" s="16" t="n">
        <v>0.522836661546339</v>
      </c>
      <c r="F751" s="16" t="n">
        <v>0.0164593787952143</v>
      </c>
      <c r="G751" s="16" t="n">
        <v>0.879261680456293</v>
      </c>
      <c r="H751" s="6"/>
      <c r="I751" s="16" t="n">
        <v>-0.00198416171633585</v>
      </c>
      <c r="J751" s="16" t="n">
        <v>-0.00176388575459523</v>
      </c>
      <c r="K751" s="16" t="n">
        <v>0.630350742447517</v>
      </c>
      <c r="L751" s="18" t="n">
        <v>1.26806375421223E-005</v>
      </c>
      <c r="M751" s="16" t="n">
        <v>0.645122887864823</v>
      </c>
      <c r="N751" s="18" t="n">
        <v>1.39097268133704E-006</v>
      </c>
      <c r="O751" s="16" t="n">
        <v>0.00618113948885062</v>
      </c>
      <c r="P751" s="16" t="n">
        <v>0.164610231916768</v>
      </c>
    </row>
    <row r="752" customFormat="false" ht="15" hidden="false" customHeight="false" outlineLevel="0" collapsed="false">
      <c r="A752" s="17" t="n">
        <v>1147</v>
      </c>
      <c r="B752" s="6"/>
      <c r="C752" s="16" t="n">
        <v>0.532009091173417</v>
      </c>
      <c r="D752" s="16" t="n">
        <v>0.533052077583444</v>
      </c>
      <c r="E752" s="16" t="n">
        <v>0.52073732718894</v>
      </c>
      <c r="F752" s="16" t="n">
        <v>0.0209739763729001</v>
      </c>
      <c r="G752" s="16" t="n">
        <v>0.846444086038788</v>
      </c>
      <c r="H752" s="6"/>
      <c r="I752" s="16" t="n">
        <v>-0.00188381124178144</v>
      </c>
      <c r="J752" s="16" t="n">
        <v>-0.00167679055787156</v>
      </c>
      <c r="K752" s="16" t="n">
        <v>0.62931387608807</v>
      </c>
      <c r="L752" s="18" t="n">
        <v>1.45168910010048E-005</v>
      </c>
      <c r="M752" s="16" t="n">
        <v>0.642332309267793</v>
      </c>
      <c r="N752" s="18" t="n">
        <v>1.95824734754428E-006</v>
      </c>
      <c r="O752" s="16" t="n">
        <v>0.00787645331652099</v>
      </c>
      <c r="P752" s="16" t="n">
        <v>0.163335318124835</v>
      </c>
    </row>
    <row r="753" customFormat="false" ht="15" hidden="false" customHeight="false" outlineLevel="0" collapsed="false">
      <c r="A753" s="17" t="n">
        <v>1148</v>
      </c>
      <c r="B753" s="6"/>
      <c r="C753" s="16" t="n">
        <v>0.530123689410452</v>
      </c>
      <c r="D753" s="16" t="n">
        <v>0.531371681331017</v>
      </c>
      <c r="E753" s="16" t="n">
        <v>0.519329237071173</v>
      </c>
      <c r="F753" s="16" t="n">
        <v>0.0252075754184557</v>
      </c>
      <c r="G753" s="16" t="n">
        <v>0.81592079966489</v>
      </c>
      <c r="H753" s="6"/>
      <c r="I753" s="16" t="n">
        <v>-0.00177308227317925</v>
      </c>
      <c r="J753" s="16" t="n">
        <v>-0.00158040873105604</v>
      </c>
      <c r="K753" s="16" t="n">
        <v>0.628033794162827</v>
      </c>
      <c r="L753" s="18" t="n">
        <v>1.70769284110815E-005</v>
      </c>
      <c r="M753" s="16" t="n">
        <v>0.640296979006656</v>
      </c>
      <c r="N753" s="18" t="n">
        <v>2.6715836873094E-006</v>
      </c>
      <c r="O753" s="16" t="n">
        <v>0.00946618563460344</v>
      </c>
      <c r="P753" s="16" t="n">
        <v>0.161755801796334</v>
      </c>
    </row>
    <row r="754" customFormat="false" ht="15" hidden="false" customHeight="false" outlineLevel="0" collapsed="false">
      <c r="A754" s="17" t="n">
        <v>1149</v>
      </c>
      <c r="B754" s="6"/>
      <c r="C754" s="16" t="n">
        <v>0.528373328264364</v>
      </c>
      <c r="D754" s="16" t="n">
        <v>0.529808871249942</v>
      </c>
      <c r="E754" s="16" t="n">
        <v>0.517972350230415</v>
      </c>
      <c r="F754" s="16" t="n">
        <v>0.0291133052159553</v>
      </c>
      <c r="G754" s="16" t="n">
        <v>0.78765746298464</v>
      </c>
      <c r="H754" s="6"/>
      <c r="I754" s="16" t="n">
        <v>-0.00165385692855649</v>
      </c>
      <c r="J754" s="16" t="n">
        <v>-0.00147627392483451</v>
      </c>
      <c r="K754" s="16" t="n">
        <v>0.626830517153098</v>
      </c>
      <c r="L754" s="18" t="n">
        <v>2.03435545307601E-005</v>
      </c>
      <c r="M754" s="16" t="n">
        <v>0.638133640552995</v>
      </c>
      <c r="N754" s="18" t="n">
        <v>3.47736180770891E-006</v>
      </c>
      <c r="O754" s="16" t="n">
        <v>0.0109327384454077</v>
      </c>
      <c r="P754" s="16" t="n">
        <v>0.159956579058279</v>
      </c>
    </row>
    <row r="755" customFormat="false" ht="15" hidden="false" customHeight="false" outlineLevel="0" collapsed="false">
      <c r="A755" s="17" t="n">
        <v>1150</v>
      </c>
      <c r="B755" s="6"/>
      <c r="C755" s="16" t="n">
        <v>0.526751447645455</v>
      </c>
      <c r="D755" s="16" t="n">
        <v>0.528358890722617</v>
      </c>
      <c r="E755" s="16" t="n">
        <v>0.516871479774706</v>
      </c>
      <c r="F755" s="16" t="n">
        <v>0.0327195969510054</v>
      </c>
      <c r="G755" s="16" t="n">
        <v>0.762188748404982</v>
      </c>
      <c r="H755" s="6"/>
      <c r="I755" s="16" t="n">
        <v>-0.00152969863646</v>
      </c>
      <c r="J755" s="16" t="n">
        <v>-0.00136760157442978</v>
      </c>
      <c r="K755" s="16" t="n">
        <v>0.625601638504864</v>
      </c>
      <c r="L755" s="18" t="n">
        <v>2.503421732613E-005</v>
      </c>
      <c r="M755" s="16" t="n">
        <v>0.63589349718382</v>
      </c>
      <c r="N755" s="18" t="n">
        <v>4.55545947229162E-006</v>
      </c>
      <c r="O755" s="16" t="n">
        <v>0.0122867935730349</v>
      </c>
      <c r="P755" s="16" t="n">
        <v>0.157838631472316</v>
      </c>
    </row>
    <row r="756" customFormat="false" ht="15" hidden="false" customHeight="false" outlineLevel="0" collapsed="false">
      <c r="A756" s="17" t="n">
        <v>1151</v>
      </c>
      <c r="B756" s="6"/>
      <c r="C756" s="16" t="n">
        <v>0.525274962066512</v>
      </c>
      <c r="D756" s="16" t="n">
        <v>0.527036162041546</v>
      </c>
      <c r="E756" s="16" t="n">
        <v>0.51557859703021</v>
      </c>
      <c r="F756" s="16" t="n">
        <v>0.0359671938869561</v>
      </c>
      <c r="G756" s="16" t="n">
        <v>0.739519790572582</v>
      </c>
      <c r="H756" s="6"/>
      <c r="I756" s="16" t="n">
        <v>-0.00140212587421018</v>
      </c>
      <c r="J756" s="16" t="n">
        <v>-0.00125558438612273</v>
      </c>
      <c r="K756" s="16" t="n">
        <v>0.624833589349718</v>
      </c>
      <c r="L756" s="18" t="n">
        <v>3.1408753747335E-005</v>
      </c>
      <c r="M756" s="16" t="n">
        <v>0.633256528417819</v>
      </c>
      <c r="N756" s="18" t="n">
        <v>6.18432225388947E-006</v>
      </c>
      <c r="O756" s="16" t="n">
        <v>0.0135061118596787</v>
      </c>
      <c r="P756" s="16" t="n">
        <v>0.155454992284053</v>
      </c>
    </row>
    <row r="757" customFormat="false" ht="15" hidden="false" customHeight="false" outlineLevel="0" collapsed="false">
      <c r="A757" s="17" t="n">
        <v>1152</v>
      </c>
      <c r="B757" s="6"/>
      <c r="C757" s="16" t="n">
        <v>0.523941450473402</v>
      </c>
      <c r="D757" s="16" t="n">
        <v>0.525839135325067</v>
      </c>
      <c r="E757" s="16" t="n">
        <v>0.514695340501792</v>
      </c>
      <c r="F757" s="16" t="n">
        <v>0.0388670852721162</v>
      </c>
      <c r="G757" s="16" t="n">
        <v>0.719177669101769</v>
      </c>
      <c r="H757" s="6"/>
      <c r="I757" s="16" t="n">
        <v>-0.00127471363564853</v>
      </c>
      <c r="J757" s="16" t="n">
        <v>-0.00114329983304426</v>
      </c>
      <c r="K757" s="16" t="n">
        <v>0.622747055811572</v>
      </c>
      <c r="L757" s="18" t="n">
        <v>3.96457709806966E-005</v>
      </c>
      <c r="M757" s="16" t="n">
        <v>0.631246799795187</v>
      </c>
      <c r="N757" s="18" t="n">
        <v>8.5305382163491E-006</v>
      </c>
      <c r="O757" s="16" t="n">
        <v>0.0145948324851732</v>
      </c>
      <c r="P757" s="16" t="n">
        <v>0.152942555550779</v>
      </c>
    </row>
    <row r="758" customFormat="false" ht="15" hidden="false" customHeight="false" outlineLevel="0" collapsed="false">
      <c r="A758" s="17" t="n">
        <v>1153</v>
      </c>
      <c r="B758" s="6"/>
      <c r="C758" s="16" t="n">
        <v>0.522751856164156</v>
      </c>
      <c r="D758" s="16" t="n">
        <v>0.524769065055655</v>
      </c>
      <c r="E758" s="16" t="n">
        <v>0.514068100358423</v>
      </c>
      <c r="F758" s="16" t="n">
        <v>0.0414184303016616</v>
      </c>
      <c r="G758" s="16" t="n">
        <v>0.702152412505187</v>
      </c>
      <c r="H758" s="6"/>
      <c r="I758" s="16" t="n">
        <v>-0.00114876445881343</v>
      </c>
      <c r="J758" s="16" t="n">
        <v>-0.00103188353577907</v>
      </c>
      <c r="K758" s="16" t="n">
        <v>0.620942140296979</v>
      </c>
      <c r="L758" s="18" t="n">
        <v>5.03223225171875E-005</v>
      </c>
      <c r="M758" s="16" t="n">
        <v>0.628200204813108</v>
      </c>
      <c r="N758" s="18" t="n">
        <v>1.25880708178682E-005</v>
      </c>
      <c r="O758" s="16" t="n">
        <v>0.0155526538258727</v>
      </c>
      <c r="P758" s="16" t="n">
        <v>0.15024980756074</v>
      </c>
    </row>
    <row r="759" customFormat="false" ht="15" hidden="false" customHeight="false" outlineLevel="0" collapsed="false">
      <c r="A759" s="17" t="n">
        <v>1154</v>
      </c>
      <c r="B759" s="6"/>
      <c r="C759" s="16" t="n">
        <v>0.521700660242012</v>
      </c>
      <c r="D759" s="16" t="n">
        <v>0.523821178571549</v>
      </c>
      <c r="E759" s="16" t="n">
        <v>0.513479262672811</v>
      </c>
      <c r="F759" s="16" t="n">
        <v>0.0436318793724977</v>
      </c>
      <c r="G759" s="16" t="n">
        <v>0.69479383921186</v>
      </c>
      <c r="H759" s="6"/>
      <c r="I759" s="16" t="n">
        <v>-0.00102605131326058</v>
      </c>
      <c r="J759" s="18" t="n">
        <v>-0.000922842215284276</v>
      </c>
      <c r="K759" s="16" t="n">
        <v>0.618573988735279</v>
      </c>
      <c r="L759" s="18" t="n">
        <v>6.36614308835531E-005</v>
      </c>
      <c r="M759" s="16" t="n">
        <v>0.625256016385049</v>
      </c>
      <c r="N759" s="18" t="n">
        <v>1.92594908290864E-005</v>
      </c>
      <c r="O759" s="16" t="n">
        <v>0.0163835882868229</v>
      </c>
      <c r="P759" s="16" t="n">
        <v>0.147382348088421</v>
      </c>
    </row>
    <row r="760" customFormat="false" ht="15" hidden="false" customHeight="false" outlineLevel="0" collapsed="false">
      <c r="A760" s="17" t="n">
        <v>1155</v>
      </c>
      <c r="B760" s="6"/>
      <c r="C760" s="16" t="n">
        <v>0.520779166056394</v>
      </c>
      <c r="D760" s="16" t="n">
        <v>0.522988084819262</v>
      </c>
      <c r="E760" s="16" t="n">
        <v>0.51321044546851</v>
      </c>
      <c r="F760" s="16" t="n">
        <v>0.0455307581210517</v>
      </c>
      <c r="G760" s="16" t="n">
        <v>0.687267657001065</v>
      </c>
      <c r="H760" s="6"/>
      <c r="I760" s="18" t="n">
        <v>-0.00090903939844103</v>
      </c>
      <c r="J760" s="18" t="n">
        <v>-0.000818448052120421</v>
      </c>
      <c r="K760" s="16" t="n">
        <v>0.616615463389657</v>
      </c>
      <c r="L760" s="18" t="n">
        <v>8.18169197286092E-005</v>
      </c>
      <c r="M760" s="16" t="n">
        <v>0.622503840245776</v>
      </c>
      <c r="N760" s="18" t="n">
        <v>2.82365322230669E-005</v>
      </c>
      <c r="O760" s="16" t="n">
        <v>0.0170964052558092</v>
      </c>
      <c r="P760" s="16" t="n">
        <v>0.14432289658768</v>
      </c>
    </row>
    <row r="761" customFormat="false" ht="15" hidden="false" customHeight="false" outlineLevel="0" collapsed="false">
      <c r="A761" s="17" t="n">
        <v>1156</v>
      </c>
      <c r="B761" s="6"/>
      <c r="C761" s="16" t="n">
        <v>0.519975467648427</v>
      </c>
      <c r="D761" s="16" t="n">
        <v>0.52226001041031</v>
      </c>
      <c r="E761" s="16" t="n">
        <v>0.512660010240655</v>
      </c>
      <c r="F761" s="16" t="n">
        <v>0.0471567150621147</v>
      </c>
      <c r="G761" s="16" t="n">
        <v>0.679059898468406</v>
      </c>
      <c r="H761" s="6"/>
      <c r="I761" s="18" t="n">
        <v>-0.000798121528899648</v>
      </c>
      <c r="J761" s="18" t="n">
        <v>-0.000719151963665511</v>
      </c>
      <c r="K761" s="16" t="n">
        <v>0.613620071684588</v>
      </c>
      <c r="L761" s="18" t="n">
        <v>0.000108189406108957</v>
      </c>
      <c r="M761" s="16" t="n">
        <v>0.61973886328725</v>
      </c>
      <c r="N761" s="18" t="n">
        <v>4.14256375906058E-005</v>
      </c>
      <c r="O761" s="16" t="n">
        <v>0.0177067498813787</v>
      </c>
      <c r="P761" s="16" t="n">
        <v>0.140972195882896</v>
      </c>
    </row>
    <row r="762" customFormat="false" ht="15" hidden="false" customHeight="false" outlineLevel="0" collapsed="false">
      <c r="A762" s="17" t="n">
        <v>1157</v>
      </c>
      <c r="B762" s="6"/>
      <c r="C762" s="16" t="n">
        <v>0.519283472645248</v>
      </c>
      <c r="D762" s="16" t="n">
        <v>0.52163279533736</v>
      </c>
      <c r="E762" s="16" t="n">
        <v>0.512083973374296</v>
      </c>
      <c r="F762" s="16" t="n">
        <v>0.0485485076090121</v>
      </c>
      <c r="G762" s="16" t="n">
        <v>0.673260929532539</v>
      </c>
      <c r="H762" s="6"/>
      <c r="I762" s="18" t="n">
        <v>-0.000695366600778695</v>
      </c>
      <c r="J762" s="18" t="n">
        <v>-0.000626804932506723</v>
      </c>
      <c r="K762" s="16" t="n">
        <v>0.610330261136713</v>
      </c>
      <c r="L762" s="18" t="n">
        <v>0.000146390338183195</v>
      </c>
      <c r="M762" s="16" t="n">
        <v>0.616666666666667</v>
      </c>
      <c r="N762" s="18" t="n">
        <v>6.0187255761083E-005</v>
      </c>
      <c r="O762" s="16" t="n">
        <v>0.018229179200614</v>
      </c>
      <c r="P762" s="16" t="n">
        <v>0.137344027004079</v>
      </c>
    </row>
    <row r="763" customFormat="false" ht="15" hidden="false" customHeight="false" outlineLevel="0" collapsed="false">
      <c r="A763" s="17" t="n">
        <v>1158</v>
      </c>
      <c r="B763" s="6"/>
      <c r="C763" s="16" t="n">
        <v>0.518689771056504</v>
      </c>
      <c r="D763" s="16" t="n">
        <v>0.521095033509992</v>
      </c>
      <c r="E763" s="16" t="n">
        <v>0.511712749615976</v>
      </c>
      <c r="F763" s="16" t="n">
        <v>0.0497476833077139</v>
      </c>
      <c r="G763" s="16" t="n">
        <v>0.669131518761844</v>
      </c>
      <c r="H763" s="6"/>
      <c r="I763" s="18" t="n">
        <v>-0.0006011486551873</v>
      </c>
      <c r="J763" s="18" t="n">
        <v>-0.000541835597412696</v>
      </c>
      <c r="K763" s="16" t="n">
        <v>0.604941116231439</v>
      </c>
      <c r="L763" s="18" t="n">
        <v>0.000206782483828095</v>
      </c>
      <c r="M763" s="16" t="n">
        <v>0.613991295442908</v>
      </c>
      <c r="N763" s="18" t="n">
        <v>8.5933013781368E-005</v>
      </c>
      <c r="O763" s="16" t="n">
        <v>0.0186792950615763</v>
      </c>
      <c r="P763" s="16" t="n">
        <v>0.133293321409969</v>
      </c>
    </row>
    <row r="764" customFormat="false" ht="15" hidden="false" customHeight="false" outlineLevel="0" collapsed="false">
      <c r="A764" s="17" t="n">
        <v>1159</v>
      </c>
      <c r="B764" s="6"/>
      <c r="C764" s="16" t="n">
        <v>0.518184068636044</v>
      </c>
      <c r="D764" s="16" t="n">
        <v>0.520637999885321</v>
      </c>
      <c r="E764" s="16" t="n">
        <v>0.511469534050179</v>
      </c>
      <c r="F764" s="16" t="n">
        <v>0.0507867979326292</v>
      </c>
      <c r="G764" s="16" t="n">
        <v>0.663095823156662</v>
      </c>
      <c r="H764" s="6"/>
      <c r="I764" s="18" t="n">
        <v>-0.000515512569624875</v>
      </c>
      <c r="J764" s="18" t="n">
        <v>-0.000464351465454617</v>
      </c>
      <c r="K764" s="16" t="n">
        <v>0.599372759856631</v>
      </c>
      <c r="L764" s="18" t="n">
        <v>0.000304191231904053</v>
      </c>
      <c r="M764" s="16" t="n">
        <v>0.610906298003072</v>
      </c>
      <c r="N764" s="18" t="n">
        <v>0.000123777271362369</v>
      </c>
      <c r="O764" s="16" t="n">
        <v>0.0190693221214194</v>
      </c>
      <c r="P764" s="16" t="n">
        <v>0.128659752510297</v>
      </c>
    </row>
    <row r="765" customFormat="false" ht="15" hidden="false" customHeight="false" outlineLevel="0" collapsed="false">
      <c r="A765" s="17" t="n">
        <v>1160</v>
      </c>
      <c r="B765" s="6"/>
      <c r="C765" s="16" t="n">
        <v>0.517755460262887</v>
      </c>
      <c r="D765" s="16" t="n">
        <v>0.520252594855534</v>
      </c>
      <c r="E765" s="16" t="n">
        <v>0.511290322580645</v>
      </c>
      <c r="F765" s="16" t="n">
        <v>0.0517039576038129</v>
      </c>
      <c r="G765" s="16" t="n">
        <v>0.657922544040415</v>
      </c>
      <c r="H765" s="6"/>
      <c r="I765" s="18" t="n">
        <v>-0.000438631735658752</v>
      </c>
      <c r="J765" s="18" t="n">
        <v>-0.000394579802173116</v>
      </c>
      <c r="K765" s="16" t="n">
        <v>0.592268305171531</v>
      </c>
      <c r="L765" s="18" t="n">
        <v>0.000482723642957268</v>
      </c>
      <c r="M765" s="16" t="n">
        <v>0.609229390681004</v>
      </c>
      <c r="N765" s="18" t="n">
        <v>0.000170123315662363</v>
      </c>
      <c r="O765" s="16" t="n">
        <v>0.0194135667038571</v>
      </c>
      <c r="P765" s="16" t="n">
        <v>0.123287683899936</v>
      </c>
    </row>
    <row r="766" customFormat="false" ht="15" hidden="false" customHeight="false" outlineLevel="0" collapsed="false">
      <c r="A766" s="17" t="n">
        <v>1161</v>
      </c>
      <c r="B766" s="6"/>
      <c r="C766" s="16" t="n">
        <v>0.51739911655047</v>
      </c>
      <c r="D766" s="16" t="n">
        <v>0.519933522631531</v>
      </c>
      <c r="E766" s="16" t="n">
        <v>0.51094470046083</v>
      </c>
      <c r="F766" s="16" t="n">
        <v>0.0524901135742672</v>
      </c>
      <c r="G766" s="16" t="n">
        <v>0.653671506127664</v>
      </c>
      <c r="H766" s="6"/>
      <c r="I766" s="18" t="n">
        <v>-0.000370007676502255</v>
      </c>
      <c r="J766" s="18" t="n">
        <v>-0.000332137323264746</v>
      </c>
      <c r="K766" s="16" t="n">
        <v>0.583742959549411</v>
      </c>
      <c r="L766" s="18" t="n">
        <v>0.000834409250963085</v>
      </c>
      <c r="M766" s="16" t="n">
        <v>0.607898105478751</v>
      </c>
      <c r="N766" s="18" t="n">
        <v>0.000232113670574527</v>
      </c>
      <c r="O766" s="16" t="n">
        <v>0.0197086351705243</v>
      </c>
      <c r="P766" s="16" t="n">
        <v>0.11696757589044</v>
      </c>
    </row>
    <row r="767" customFormat="false" ht="15" hidden="false" customHeight="false" outlineLevel="0" collapsed="false">
      <c r="A767" s="17" t="n">
        <v>1162</v>
      </c>
      <c r="B767" s="6"/>
      <c r="C767" s="16" t="n">
        <v>0.517102762945826</v>
      </c>
      <c r="D767" s="16" t="n">
        <v>0.519669753094685</v>
      </c>
      <c r="E767" s="16" t="n">
        <v>0.510663082437276</v>
      </c>
      <c r="F767" s="16" t="n">
        <v>0.0531718648690293</v>
      </c>
      <c r="G767" s="16" t="n">
        <v>0.649831522106227</v>
      </c>
      <c r="H767" s="6"/>
      <c r="I767" s="18" t="n">
        <v>-0.000309595103269042</v>
      </c>
      <c r="J767" s="18" t="n">
        <v>-0.000277069323624376</v>
      </c>
      <c r="K767" s="16" t="n">
        <v>0.573335893497184</v>
      </c>
      <c r="L767" s="16" t="n">
        <v>0.00162381001840788</v>
      </c>
      <c r="M767" s="16" t="n">
        <v>0.605965181771633</v>
      </c>
      <c r="N767" s="18" t="n">
        <v>0.000309987144698855</v>
      </c>
      <c r="O767" s="16" t="n">
        <v>0.0199645131911931</v>
      </c>
      <c r="P767" s="16" t="n">
        <v>0.109571521607011</v>
      </c>
    </row>
    <row r="768" customFormat="false" ht="15" hidden="false" customHeight="false" outlineLevel="0" collapsed="false">
      <c r="A768" s="17" t="n">
        <v>1163</v>
      </c>
      <c r="B768" s="6"/>
      <c r="C768" s="16" t="n">
        <v>0.516860694919792</v>
      </c>
      <c r="D768" s="16" t="n">
        <v>0.51945542743369</v>
      </c>
      <c r="E768" s="16" t="n">
        <v>0.510407066052227</v>
      </c>
      <c r="F768" s="16" t="n">
        <v>0.0537450976860072</v>
      </c>
      <c r="G768" s="16" t="n">
        <v>0.646661879215159</v>
      </c>
      <c r="H768" s="6"/>
      <c r="I768" s="18" t="n">
        <v>-0.000255763141308565</v>
      </c>
      <c r="J768" s="18" t="n">
        <v>-0.000228135093601385</v>
      </c>
      <c r="K768" s="16" t="n">
        <v>0.561495135688684</v>
      </c>
      <c r="L768" s="16" t="n">
        <v>0.00374729529948179</v>
      </c>
      <c r="M768" s="16" t="n">
        <v>0.604518689196109</v>
      </c>
      <c r="N768" s="18" t="n">
        <v>0.000419596613390512</v>
      </c>
      <c r="O768" s="16" t="n">
        <v>0.020179658525465</v>
      </c>
      <c r="P768" s="16" t="n">
        <v>0.100321224058767</v>
      </c>
    </row>
    <row r="769" customFormat="false" ht="15" hidden="false" customHeight="false" outlineLevel="0" collapsed="false">
      <c r="A769" s="17" t="n">
        <v>1164</v>
      </c>
      <c r="B769" s="6"/>
      <c r="C769" s="16" t="n">
        <v>0.516662921524144</v>
      </c>
      <c r="D769" s="16" t="n">
        <v>0.519281334284376</v>
      </c>
      <c r="E769" s="16" t="n">
        <v>0.51036866359447</v>
      </c>
      <c r="F769" s="16" t="n">
        <v>0.0542266396957003</v>
      </c>
      <c r="G769" s="16" t="n">
        <v>0.643978462640859</v>
      </c>
      <c r="H769" s="6"/>
      <c r="I769" s="18" t="n">
        <v>-0.000208917986644961</v>
      </c>
      <c r="J769" s="18" t="n">
        <v>-0.000185548367005654</v>
      </c>
      <c r="K769" s="16" t="n">
        <v>0.550076804915515</v>
      </c>
      <c r="L769" s="16" t="n">
        <v>0.00918639954073289</v>
      </c>
      <c r="M769" s="16" t="n">
        <v>0.603225806451613</v>
      </c>
      <c r="N769" s="18" t="n">
        <v>0.000568636300395423</v>
      </c>
      <c r="O769" s="16" t="n">
        <v>0.0203603883656488</v>
      </c>
      <c r="P769" s="16" t="n">
        <v>0.0900804407690182</v>
      </c>
    </row>
    <row r="770" customFormat="false" ht="15" hidden="false" customHeight="false" outlineLevel="0" collapsed="false">
      <c r="A770" s="17" t="n">
        <v>1165</v>
      </c>
      <c r="B770" s="6"/>
      <c r="C770" s="16" t="n">
        <v>0.516506188888241</v>
      </c>
      <c r="D770" s="16" t="n">
        <v>0.519144017394393</v>
      </c>
      <c r="E770" s="16" t="n">
        <v>0.510176651305684</v>
      </c>
      <c r="F770" s="16" t="n">
        <v>0.0546120434678645</v>
      </c>
      <c r="G770" s="16" t="n">
        <v>0.641891130891332</v>
      </c>
      <c r="H770" s="6"/>
      <c r="I770" s="18" t="n">
        <v>-0.000167639603387523</v>
      </c>
      <c r="J770" s="18" t="n">
        <v>-0.000148056485103338</v>
      </c>
      <c r="K770" s="16" t="n">
        <v>0.53973374295955</v>
      </c>
      <c r="L770" s="16" t="n">
        <v>0.0228166017297023</v>
      </c>
      <c r="M770" s="16" t="n">
        <v>0.602508960573477</v>
      </c>
      <c r="N770" s="18" t="n">
        <v>0.000870985928913975</v>
      </c>
      <c r="O770" s="16" t="n">
        <v>0.0205050346658878</v>
      </c>
      <c r="P770" s="16" t="n">
        <v>0.0788599711652401</v>
      </c>
    </row>
    <row r="771" customFormat="false" ht="15" hidden="false" customHeight="false" outlineLevel="0" collapsed="false">
      <c r="A771" s="17" t="n">
        <v>1166</v>
      </c>
      <c r="B771" s="6"/>
      <c r="C771" s="16" t="n">
        <v>0.516383022757899</v>
      </c>
      <c r="D771" s="16" t="n">
        <v>0.519036195019833</v>
      </c>
      <c r="E771" s="16" t="n">
        <v>0.510176651305684</v>
      </c>
      <c r="F771" s="16" t="n">
        <v>0.0549062172624604</v>
      </c>
      <c r="G771" s="16" t="n">
        <v>0.640445878825036</v>
      </c>
      <c r="H771" s="6"/>
      <c r="I771" s="18" t="n">
        <v>-0.000132204568576432</v>
      </c>
      <c r="J771" s="18" t="n">
        <v>-0.000115908497456347</v>
      </c>
      <c r="K771" s="16" t="n">
        <v>0.531746031746032</v>
      </c>
      <c r="L771" s="16" t="n">
        <v>0.0518157416556205</v>
      </c>
      <c r="M771" s="16" t="n">
        <v>0.600460829493088</v>
      </c>
      <c r="N771" s="16" t="n">
        <v>0.00171299791744641</v>
      </c>
      <c r="O771" s="16" t="n">
        <v>0.0206154404800853</v>
      </c>
      <c r="P771" s="16" t="n">
        <v>0.067423196346087</v>
      </c>
    </row>
    <row r="772" customFormat="false" ht="15" hidden="false" customHeight="false" outlineLevel="0" collapsed="false">
      <c r="A772" s="17" t="n">
        <v>1167</v>
      </c>
      <c r="B772" s="6"/>
      <c r="C772" s="16" t="n">
        <v>0.516290828617494</v>
      </c>
      <c r="D772" s="16" t="n">
        <v>0.518955856955733</v>
      </c>
      <c r="E772" s="16" t="n">
        <v>0.510215053763441</v>
      </c>
      <c r="F772" s="16" t="n">
        <v>0.0551212905275091</v>
      </c>
      <c r="G772" s="16" t="n">
        <v>0.639234256051292</v>
      </c>
      <c r="H772" s="6"/>
      <c r="I772" s="18" t="n">
        <v>-0.000100926549730439</v>
      </c>
      <c r="J772" s="18" t="n">
        <v>-8.76385673960624E-005</v>
      </c>
      <c r="K772" s="16" t="n">
        <v>0.523988735279058</v>
      </c>
      <c r="L772" s="16" t="n">
        <v>0.114593929253089</v>
      </c>
      <c r="M772" s="16" t="n">
        <v>0.599551971326165</v>
      </c>
      <c r="N772" s="16" t="n">
        <v>0.00416916915431572</v>
      </c>
      <c r="O772" s="16" t="n">
        <v>0.0206961587461024</v>
      </c>
      <c r="P772" s="16" t="n">
        <v>0.0556609208264454</v>
      </c>
    </row>
    <row r="773" customFormat="false" ht="15" hidden="false" customHeight="false" outlineLevel="0" collapsed="false">
      <c r="A773" s="17" t="n">
        <v>1168</v>
      </c>
      <c r="B773" s="6"/>
      <c r="C773" s="16" t="n">
        <v>0.516223326924067</v>
      </c>
      <c r="D773" s="16" t="n">
        <v>0.518897501263677</v>
      </c>
      <c r="E773" s="16" t="n">
        <v>0.510189452124936</v>
      </c>
      <c r="F773" s="16" t="n">
        <v>0.0552740113147376</v>
      </c>
      <c r="G773" s="16" t="n">
        <v>0.638640855213563</v>
      </c>
      <c r="H773" s="6"/>
      <c r="I773" s="18" t="n">
        <v>-7.42794223597245E-005</v>
      </c>
      <c r="J773" s="18" t="n">
        <v>-6.34787212811151E-005</v>
      </c>
      <c r="K773" s="16" t="n">
        <v>0.519930875576037</v>
      </c>
      <c r="L773" s="16" t="n">
        <v>0.208484918146973</v>
      </c>
      <c r="M773" s="16" t="n">
        <v>0.59583973374296</v>
      </c>
      <c r="N773" s="16" t="n">
        <v>0.0126117416088189</v>
      </c>
      <c r="O773" s="16" t="n">
        <v>0.0207534755134767</v>
      </c>
      <c r="P773" s="16" t="n">
        <v>0.0451566794457255</v>
      </c>
    </row>
    <row r="774" customFormat="false" ht="15" hidden="false" customHeight="false" outlineLevel="0" collapsed="false">
      <c r="A774" s="17" t="n">
        <v>1169</v>
      </c>
      <c r="B774" s="6"/>
      <c r="C774" s="16" t="n">
        <v>0.516177658868864</v>
      </c>
      <c r="D774" s="16" t="n">
        <v>0.518858966100701</v>
      </c>
      <c r="E774" s="16" t="n">
        <v>0.510176651305684</v>
      </c>
      <c r="F774" s="16" t="n">
        <v>0.055378674547761</v>
      </c>
      <c r="G774" s="16" t="n">
        <v>0.638346527141563</v>
      </c>
      <c r="H774" s="6"/>
      <c r="I774" s="18" t="n">
        <v>-5.12043795561842E-005</v>
      </c>
      <c r="J774" s="18" t="n">
        <v>-4.24199747061791E-005</v>
      </c>
      <c r="K774" s="16" t="n">
        <v>0.516538658474142</v>
      </c>
      <c r="L774" s="16" t="n">
        <v>0.321345828399087</v>
      </c>
      <c r="M774" s="16" t="n">
        <v>0.589426523297491</v>
      </c>
      <c r="N774" s="16" t="n">
        <v>0.0422233815644663</v>
      </c>
      <c r="O774" s="16" t="n">
        <v>0.0207927559562258</v>
      </c>
      <c r="P774" s="16" t="n">
        <v>0.0362374619953665</v>
      </c>
    </row>
    <row r="775" customFormat="false" ht="15" hidden="false" customHeight="false" outlineLevel="0" collapsed="false">
      <c r="A775" s="17" t="n">
        <v>1170</v>
      </c>
      <c r="B775" s="6"/>
      <c r="C775" s="16" t="n">
        <v>0.516152834461124</v>
      </c>
      <c r="D775" s="16" t="n">
        <v>0.518839341994338</v>
      </c>
      <c r="E775" s="16" t="n">
        <v>0.510176651305684</v>
      </c>
      <c r="F775" s="16" t="n">
        <v>0.0554369133346297</v>
      </c>
      <c r="G775" s="16" t="n">
        <v>0.638346527141563</v>
      </c>
      <c r="H775" s="6"/>
      <c r="I775" s="18" t="n">
        <v>-3.16843179291871E-005</v>
      </c>
      <c r="J775" s="18" t="n">
        <v>-2.44014071578099E-005</v>
      </c>
      <c r="K775" s="16" t="n">
        <v>0.51515616999488</v>
      </c>
      <c r="L775" s="16" t="n">
        <v>0.428422933964942</v>
      </c>
      <c r="M775" s="16" t="n">
        <v>0.576817716333845</v>
      </c>
      <c r="N775" s="16" t="n">
        <v>0.148780022287894</v>
      </c>
      <c r="O775" s="16" t="n">
        <v>0.0208146131156528</v>
      </c>
      <c r="P775" s="16" t="n">
        <v>0.029359153713104</v>
      </c>
    </row>
    <row r="776" customFormat="false" ht="15" hidden="false" customHeight="false" outlineLevel="0" collapsed="false">
      <c r="A776" s="17" t="n">
        <v>1171</v>
      </c>
      <c r="B776" s="6"/>
      <c r="C776" s="16" t="n">
        <v>0.516145535221014</v>
      </c>
      <c r="D776" s="16" t="n">
        <v>0.518835941663529</v>
      </c>
      <c r="E776" s="16" t="n">
        <v>0.510355862775218</v>
      </c>
      <c r="F776" s="16" t="n">
        <v>0.055461628272472</v>
      </c>
      <c r="G776" s="16" t="n">
        <v>0.638346527141563</v>
      </c>
      <c r="H776" s="6"/>
      <c r="I776" s="18" t="n">
        <v>-1.4913224884495E-005</v>
      </c>
      <c r="J776" s="18" t="n">
        <v>-8.58150439854125E-006</v>
      </c>
      <c r="K776" s="16" t="n">
        <v>0.513056835637481</v>
      </c>
      <c r="L776" s="16" t="n">
        <v>0.507631097816528</v>
      </c>
      <c r="M776" s="16" t="n">
        <v>0.554083461341526</v>
      </c>
      <c r="N776" s="16" t="n">
        <v>0.401426330610179</v>
      </c>
      <c r="O776" s="16" t="n">
        <v>0.020823888683373</v>
      </c>
      <c r="P776" s="16" t="n">
        <v>0.0247548351265928</v>
      </c>
    </row>
    <row r="777" customFormat="false" ht="15" hidden="false" customHeight="false" outlineLevel="0" collapsed="false">
      <c r="A777" s="17" t="n">
        <v>1172</v>
      </c>
      <c r="B777" s="6"/>
      <c r="C777" s="16" t="n">
        <v>0.516152197227662</v>
      </c>
      <c r="D777" s="16" t="n">
        <v>0.518845570530581</v>
      </c>
      <c r="E777" s="16" t="n">
        <v>0.51047107014849</v>
      </c>
      <c r="F777" s="16" t="n">
        <v>0.055460476233195</v>
      </c>
      <c r="G777" s="16" t="n">
        <v>0.638346527141563</v>
      </c>
      <c r="H777" s="6"/>
      <c r="I777" s="18" t="n">
        <v>-5.11054077440384E-007</v>
      </c>
      <c r="J777" s="18" t="n">
        <v>5.45372250740756E-006</v>
      </c>
      <c r="K777" s="16" t="n">
        <v>0.51278801843318</v>
      </c>
      <c r="L777" s="16" t="n">
        <v>0.547622229457801</v>
      </c>
      <c r="M777" s="16" t="n">
        <v>0.519252432155658</v>
      </c>
      <c r="N777" s="16" t="n">
        <v>0.785711767444953</v>
      </c>
      <c r="O777" s="16" t="n">
        <v>0.0208234563207509</v>
      </c>
      <c r="P777" s="16" t="n">
        <v>0.022513739451932</v>
      </c>
    </row>
    <row r="778" customFormat="false" ht="15" hidden="false" customHeight="false" outlineLevel="0" collapsed="false">
      <c r="A778" s="17" t="n">
        <v>1173</v>
      </c>
      <c r="B778" s="6"/>
      <c r="C778" s="16" t="n">
        <v>0.516169412751952</v>
      </c>
      <c r="D778" s="16" t="n">
        <v>0.518865433416876</v>
      </c>
      <c r="E778" s="16" t="n">
        <v>0.510407066052227</v>
      </c>
      <c r="F778" s="16" t="n">
        <v>0.0554461653800335</v>
      </c>
      <c r="G778" s="16" t="n">
        <v>0.638346527141563</v>
      </c>
      <c r="H778" s="6"/>
      <c r="I778" s="18" t="n">
        <v>1.1891719636951E-005</v>
      </c>
      <c r="J778" s="18" t="n">
        <v>1.79982448011104E-005</v>
      </c>
      <c r="K778" s="16" t="n">
        <v>0.514029697900666</v>
      </c>
      <c r="L778" s="16" t="n">
        <v>0.556026059325114</v>
      </c>
      <c r="M778" s="16" t="n">
        <v>0.526587301587302</v>
      </c>
      <c r="N778" s="16" t="n">
        <v>0.817791947952753</v>
      </c>
      <c r="O778" s="16" t="n">
        <v>0.0208180854282214</v>
      </c>
      <c r="P778" s="16" t="n">
        <v>0.0221629178103104</v>
      </c>
    </row>
    <row r="779" customFormat="false" ht="15" hidden="false" customHeight="false" outlineLevel="0" collapsed="false">
      <c r="A779" s="17" t="n">
        <v>1174</v>
      </c>
      <c r="B779" s="6"/>
      <c r="C779" s="16" t="n">
        <v>0.516196416573194</v>
      </c>
      <c r="D779" s="16" t="n">
        <v>0.518895525610044</v>
      </c>
      <c r="E779" s="16" t="n">
        <v>0.510343061955965</v>
      </c>
      <c r="F779" s="16" t="n">
        <v>0.0554335758288917</v>
      </c>
      <c r="G779" s="16" t="n">
        <v>0.638346527141563</v>
      </c>
      <c r="H779" s="6"/>
      <c r="I779" s="18" t="n">
        <v>2.25436457689669E-005</v>
      </c>
      <c r="J779" s="18" t="n">
        <v>2.91913788977467E-005</v>
      </c>
      <c r="K779" s="16" t="n">
        <v>0.515885816692268</v>
      </c>
      <c r="L779" s="16" t="n">
        <v>0.54163559315456</v>
      </c>
      <c r="M779" s="16" t="n">
        <v>0.574244751664107</v>
      </c>
      <c r="N779" s="16" t="n">
        <v>0.455599646818898</v>
      </c>
      <c r="O779" s="16" t="n">
        <v>0.0208133605423745</v>
      </c>
      <c r="P779" s="16" t="n">
        <v>0.0231352851943318</v>
      </c>
    </row>
    <row r="780" customFormat="false" ht="15" hidden="false" customHeight="false" outlineLevel="0" collapsed="false">
      <c r="A780" s="17" t="n">
        <v>1175</v>
      </c>
      <c r="B780" s="6"/>
      <c r="C780" s="16" t="n">
        <v>0.516229708395556</v>
      </c>
      <c r="D780" s="16" t="n">
        <v>0.518933201536254</v>
      </c>
      <c r="E780" s="16" t="n">
        <v>0.51031746031746</v>
      </c>
      <c r="F780" s="16" t="n">
        <v>0.0554409068197292</v>
      </c>
      <c r="G780" s="16" t="n">
        <v>0.638346527141563</v>
      </c>
      <c r="H780" s="6"/>
      <c r="I780" s="18" t="n">
        <v>3.1542957098254E-005</v>
      </c>
      <c r="J780" s="18" t="n">
        <v>3.90752840964639E-005</v>
      </c>
      <c r="K780" s="16" t="n">
        <v>0.518445980542755</v>
      </c>
      <c r="L780" s="16" t="n">
        <v>0.510451382508578</v>
      </c>
      <c r="M780" s="16" t="n">
        <v>0.606502816180236</v>
      </c>
      <c r="N780" s="16" t="n">
        <v>0.226853111115308</v>
      </c>
      <c r="O780" s="16" t="n">
        <v>0.0208161118793083</v>
      </c>
      <c r="P780" s="16" t="n">
        <v>0.0251270927696332</v>
      </c>
    </row>
    <row r="781" customFormat="false" ht="15" hidden="false" customHeight="false" outlineLevel="0" collapsed="false">
      <c r="A781" s="17" t="n">
        <v>1176</v>
      </c>
      <c r="B781" s="6"/>
      <c r="C781" s="16" t="n">
        <v>0.516270096679947</v>
      </c>
      <c r="D781" s="16" t="n">
        <v>0.518979610306302</v>
      </c>
      <c r="E781" s="16" t="n">
        <v>0.51041986687148</v>
      </c>
      <c r="F781" s="16" t="n">
        <v>0.0554751246838964</v>
      </c>
      <c r="G781" s="16" t="n">
        <v>0.638346527141563</v>
      </c>
      <c r="H781" s="6"/>
      <c r="I781" s="18" t="n">
        <v>3.93884716852479E-005</v>
      </c>
      <c r="J781" s="18" t="n">
        <v>4.80892413074123E-005</v>
      </c>
      <c r="K781" s="16" t="n">
        <v>0.521838197644649</v>
      </c>
      <c r="L781" s="16" t="n">
        <v>0.468192017732194</v>
      </c>
      <c r="M781" s="16" t="n">
        <v>0.626497695852535</v>
      </c>
      <c r="N781" s="16" t="n">
        <v>0.102336782210075</v>
      </c>
      <c r="O781" s="16" t="n">
        <v>0.0208289539124625</v>
      </c>
      <c r="P781" s="16" t="n">
        <v>0.027838923632119</v>
      </c>
    </row>
    <row r="782" customFormat="false" ht="15" hidden="false" customHeight="false" outlineLevel="0" collapsed="false">
      <c r="A782" s="17" t="n">
        <v>1177</v>
      </c>
      <c r="B782" s="6"/>
      <c r="C782" s="16" t="n">
        <v>0.516316059175743</v>
      </c>
      <c r="D782" s="16" t="n">
        <v>0.519033978599672</v>
      </c>
      <c r="E782" s="16" t="n">
        <v>0.510381464413723</v>
      </c>
      <c r="F782" s="16" t="n">
        <v>0.0555510394332591</v>
      </c>
      <c r="G782" s="16" t="n">
        <v>0.638346527141563</v>
      </c>
      <c r="H782" s="6"/>
      <c r="I782" s="18" t="n">
        <v>4.60653322950815E-005</v>
      </c>
      <c r="J782" s="18" t="n">
        <v>5.60952408854458E-005</v>
      </c>
      <c r="K782" s="16" t="n">
        <v>0.525256016385049</v>
      </c>
      <c r="L782" s="16" t="n">
        <v>0.421026894297254</v>
      </c>
      <c r="M782" s="16" t="n">
        <v>0.638645673323093</v>
      </c>
      <c r="N782" s="16" t="n">
        <v>0.0392263470412253</v>
      </c>
      <c r="O782" s="16" t="n">
        <v>0.0208574448335606</v>
      </c>
      <c r="P782" s="16" t="n">
        <v>0.0308768751267269</v>
      </c>
    </row>
    <row r="783" customFormat="false" ht="15" hidden="false" customHeight="false" outlineLevel="0" collapsed="false">
      <c r="A783" s="17" t="n">
        <v>1178</v>
      </c>
      <c r="B783" s="6"/>
      <c r="C783" s="16" t="n">
        <v>0.516367698851308</v>
      </c>
      <c r="D783" s="16" t="n">
        <v>0.519096619848991</v>
      </c>
      <c r="E783" s="16" t="n">
        <v>0.510407066052227</v>
      </c>
      <c r="F783" s="16" t="n">
        <v>0.0556735850352694</v>
      </c>
      <c r="G783" s="16" t="n">
        <v>0.638346527141563</v>
      </c>
      <c r="H783" s="6"/>
      <c r="I783" s="18" t="n">
        <v>5.21006675049864E-005</v>
      </c>
      <c r="J783" s="18" t="n">
        <v>6.33925832968301E-005</v>
      </c>
      <c r="K783" s="16" t="n">
        <v>0.52884024577573</v>
      </c>
      <c r="L783" s="16" t="n">
        <v>0.379896480335768</v>
      </c>
      <c r="M783" s="16" t="n">
        <v>0.638223246287762</v>
      </c>
      <c r="N783" s="16" t="n">
        <v>0.0165688336654514</v>
      </c>
      <c r="O783" s="16" t="n">
        <v>0.020903436277469</v>
      </c>
      <c r="P783" s="16" t="n">
        <v>0.0336014111804839</v>
      </c>
    </row>
    <row r="784" customFormat="false" ht="15" hidden="false" customHeight="false" outlineLevel="0" collapsed="false">
      <c r="A784" s="17" t="n">
        <v>1179</v>
      </c>
      <c r="B784" s="6"/>
      <c r="C784" s="16" t="n">
        <v>0.51642390141824</v>
      </c>
      <c r="D784" s="16" t="n">
        <v>0.519166494032094</v>
      </c>
      <c r="E784" s="16" t="n">
        <v>0.510215053763441</v>
      </c>
      <c r="F784" s="16" t="n">
        <v>0.0558437726554853</v>
      </c>
      <c r="G784" s="16" t="n">
        <v>0.638346527141563</v>
      </c>
      <c r="H784" s="6"/>
      <c r="I784" s="18" t="n">
        <v>5.74527016899238E-005</v>
      </c>
      <c r="J784" s="18" t="n">
        <v>7.00109805642881E-005</v>
      </c>
      <c r="K784" s="16" t="n">
        <v>0.532462877624168</v>
      </c>
      <c r="L784" s="16" t="n">
        <v>0.342024870175234</v>
      </c>
      <c r="M784" s="16" t="n">
        <v>0.627867383512545</v>
      </c>
      <c r="N784" s="16" t="n">
        <v>0.00816253694968868</v>
      </c>
      <c r="O784" s="16" t="n">
        <v>0.0209673075815146</v>
      </c>
      <c r="P784" s="16" t="n">
        <v>0.0363167967404079</v>
      </c>
    </row>
    <row r="785" customFormat="false" ht="15" hidden="false" customHeight="false" outlineLevel="0" collapsed="false">
      <c r="A785" s="17" t="n">
        <v>1180</v>
      </c>
      <c r="B785" s="6"/>
      <c r="C785" s="16" t="n">
        <v>0.51648610367774</v>
      </c>
      <c r="D785" s="16" t="n">
        <v>0.519244206096121</v>
      </c>
      <c r="E785" s="16" t="n">
        <v>0.510138248847926</v>
      </c>
      <c r="F785" s="16" t="n">
        <v>0.0560449138371052</v>
      </c>
      <c r="G785" s="16" t="n">
        <v>0.6379037700031</v>
      </c>
      <c r="H785" s="6"/>
      <c r="I785" s="18" t="n">
        <v>6.22827196461298E-005</v>
      </c>
      <c r="J785" s="18" t="n">
        <v>7.61487774436519E-005</v>
      </c>
      <c r="K785" s="16" t="n">
        <v>0.536072708653354</v>
      </c>
      <c r="L785" s="16" t="n">
        <v>0.303214141876945</v>
      </c>
      <c r="M785" s="16" t="n">
        <v>0.606131592421915</v>
      </c>
      <c r="N785" s="16" t="n">
        <v>0.0066464912551194</v>
      </c>
      <c r="O785" s="16" t="n">
        <v>0.0210427954061143</v>
      </c>
      <c r="P785" s="16" t="n">
        <v>0.0392023208767347</v>
      </c>
    </row>
    <row r="786" customFormat="false" ht="15" hidden="false" customHeight="false" outlineLevel="0" collapsed="false">
      <c r="A786" s="17" t="n">
        <v>1181</v>
      </c>
      <c r="B786" s="6"/>
      <c r="C786" s="16" t="n">
        <v>0.516552889629146</v>
      </c>
      <c r="D786" s="16" t="n">
        <v>0.519327908785051</v>
      </c>
      <c r="E786" s="16" t="n">
        <v>0.510061443932412</v>
      </c>
      <c r="F786" s="16" t="n">
        <v>0.0562691359522676</v>
      </c>
      <c r="G786" s="16" t="n">
        <v>0.636601401514431</v>
      </c>
      <c r="H786" s="6"/>
      <c r="I786" s="18" t="n">
        <v>6.68992260945402E-005</v>
      </c>
      <c r="J786" s="18" t="n">
        <v>8.18660414083903E-005</v>
      </c>
      <c r="K786" s="16" t="n">
        <v>0.539989759344598</v>
      </c>
      <c r="L786" s="16" t="n">
        <v>0.273693359518195</v>
      </c>
      <c r="M786" s="16" t="n">
        <v>0.578942652329749</v>
      </c>
      <c r="N786" s="16" t="n">
        <v>0.0123875214682943</v>
      </c>
      <c r="O786" s="16" t="n">
        <v>0.0211269450279325</v>
      </c>
      <c r="P786" s="16" t="n">
        <v>0.0416219299556896</v>
      </c>
    </row>
    <row r="787" customFormat="false" ht="15" hidden="false" customHeight="false" outlineLevel="0" collapsed="false">
      <c r="A787" s="17" t="n">
        <v>1182</v>
      </c>
      <c r="B787" s="6"/>
      <c r="C787" s="16" t="n">
        <v>0.516624129767376</v>
      </c>
      <c r="D787" s="16" t="n">
        <v>0.519416233624264</v>
      </c>
      <c r="E787" s="16" t="n">
        <v>0.509869431643625</v>
      </c>
      <c r="F787" s="16" t="n">
        <v>0.0564927692671957</v>
      </c>
      <c r="G787" s="16" t="n">
        <v>0.635480637558204</v>
      </c>
      <c r="H787" s="6"/>
      <c r="I787" s="18" t="n">
        <v>7.16236612142113E-005</v>
      </c>
      <c r="J787" s="18" t="n">
        <v>8.7353744401321E-005</v>
      </c>
      <c r="K787" s="16" t="n">
        <v>0.542498719918075</v>
      </c>
      <c r="L787" s="16" t="n">
        <v>0.253997131134157</v>
      </c>
      <c r="M787" s="16" t="n">
        <v>0.548041474654378</v>
      </c>
      <c r="N787" s="16" t="n">
        <v>0.0772749179436753</v>
      </c>
      <c r="O787" s="16" t="n">
        <v>0.0212108732282403</v>
      </c>
      <c r="P787" s="16" t="n">
        <v>0.0432667248343372</v>
      </c>
    </row>
    <row r="788" customFormat="false" ht="15" hidden="false" customHeight="false" outlineLevel="0" collapsed="false">
      <c r="A788" s="17" t="n">
        <v>1183</v>
      </c>
      <c r="B788" s="6"/>
      <c r="C788" s="16" t="n">
        <v>0.516698338324208</v>
      </c>
      <c r="D788" s="16" t="n">
        <v>0.519508062412203</v>
      </c>
      <c r="E788" s="16" t="n">
        <v>0.509728622631849</v>
      </c>
      <c r="F788" s="16" t="n">
        <v>0.0567250848386805</v>
      </c>
      <c r="G788" s="16" t="n">
        <v>0.634583171848457</v>
      </c>
      <c r="H788" s="6"/>
      <c r="I788" s="18" t="n">
        <v>7.66235617001327E-005</v>
      </c>
      <c r="J788" s="18" t="n">
        <v>9.27590178786487E-005</v>
      </c>
      <c r="K788" s="16" t="n">
        <v>0.544956477214542</v>
      </c>
      <c r="L788" s="16" t="n">
        <v>0.243654853549251</v>
      </c>
      <c r="M788" s="16" t="n">
        <v>0.503699436763953</v>
      </c>
      <c r="N788" s="16" t="n">
        <v>0.644371186518703</v>
      </c>
      <c r="O788" s="16" t="n">
        <v>0.0212980593508419</v>
      </c>
      <c r="P788" s="16" t="n">
        <v>0.0441655438184737</v>
      </c>
    </row>
    <row r="789" customFormat="false" ht="15" hidden="false" customHeight="false" outlineLevel="0" collapsed="false">
      <c r="A789" s="17" t="n">
        <v>1184</v>
      </c>
      <c r="B789" s="6"/>
      <c r="C789" s="16" t="n">
        <v>0.516776009496952</v>
      </c>
      <c r="D789" s="16" t="n">
        <v>0.519603447654086</v>
      </c>
      <c r="E789" s="16" t="n">
        <v>0.509792626728111</v>
      </c>
      <c r="F789" s="16" t="n">
        <v>0.0569583577470434</v>
      </c>
      <c r="G789" s="16" t="n">
        <v>0.633210471580066</v>
      </c>
      <c r="H789" s="6"/>
      <c r="I789" s="18" t="n">
        <v>8.1939961498232E-005</v>
      </c>
      <c r="J789" s="18" t="n">
        <v>9.79611687865818E-005</v>
      </c>
      <c r="K789" s="16" t="n">
        <v>0.546172555043523</v>
      </c>
      <c r="L789" s="16" t="n">
        <v>0.246505918629337</v>
      </c>
      <c r="M789" s="16" t="n">
        <v>0.536085509472606</v>
      </c>
      <c r="N789" s="16" t="n">
        <v>0.277242027180445</v>
      </c>
      <c r="O789" s="16" t="n">
        <v>0.0213856042651985</v>
      </c>
      <c r="P789" s="16" t="n">
        <v>0.0439433185062134</v>
      </c>
    </row>
    <row r="790" customFormat="false" ht="15" hidden="false" customHeight="false" outlineLevel="0" collapsed="false">
      <c r="A790" s="17" t="n">
        <v>1185</v>
      </c>
      <c r="B790" s="6"/>
      <c r="C790" s="16" t="n">
        <v>0.516856001067248</v>
      </c>
      <c r="D790" s="16" t="n">
        <v>0.519701305386183</v>
      </c>
      <c r="E790" s="16" t="n">
        <v>0.509690220174091</v>
      </c>
      <c r="F790" s="16" t="n">
        <v>0.0571948173513973</v>
      </c>
      <c r="G790" s="16" t="n">
        <v>0.632139017594565</v>
      </c>
      <c r="H790" s="6"/>
      <c r="I790" s="18" t="n">
        <v>8.80314531363608E-005</v>
      </c>
      <c r="J790" s="18" t="n">
        <v>0.000103501781888781</v>
      </c>
      <c r="K790" s="16" t="n">
        <v>0.5463133640553</v>
      </c>
      <c r="L790" s="16" t="n">
        <v>0.260785894994906</v>
      </c>
      <c r="M790" s="16" t="n">
        <v>0.563082437275986</v>
      </c>
      <c r="N790" s="16" t="n">
        <v>0.00940628824185566</v>
      </c>
      <c r="O790" s="16" t="n">
        <v>0.0214743446115963</v>
      </c>
      <c r="P790" s="16" t="n">
        <v>0.0427371026230478</v>
      </c>
    </row>
    <row r="791" customFormat="false" ht="15" hidden="false" customHeight="false" outlineLevel="0" collapsed="false">
      <c r="A791" s="17" t="n">
        <v>1186</v>
      </c>
      <c r="B791" s="6"/>
      <c r="C791" s="16" t="n">
        <v>0.516940488042811</v>
      </c>
      <c r="D791" s="16" t="n">
        <v>0.519803729522489</v>
      </c>
      <c r="E791" s="16" t="n">
        <v>0.509536610343062</v>
      </c>
      <c r="F791" s="16" t="n">
        <v>0.0574328451489776</v>
      </c>
      <c r="G791" s="16" t="n">
        <v>0.631058076982983</v>
      </c>
      <c r="H791" s="6"/>
      <c r="I791" s="18" t="n">
        <v>9.49109028042049E-005</v>
      </c>
      <c r="J791" s="18" t="n">
        <v>0.000109523818548058</v>
      </c>
      <c r="K791" s="16" t="n">
        <v>0.545698924731183</v>
      </c>
      <c r="L791" s="16" t="n">
        <v>0.283929202477048</v>
      </c>
      <c r="M791" s="16" t="n">
        <v>0.586533538146441</v>
      </c>
      <c r="N791" s="18" t="n">
        <v>0.000141723684424556</v>
      </c>
      <c r="O791" s="16" t="n">
        <v>0.0215636729687749</v>
      </c>
      <c r="P791" s="16" t="n">
        <v>0.0408566448413925</v>
      </c>
    </row>
    <row r="792" customFormat="false" ht="15" hidden="false" customHeight="false" outlineLevel="0" collapsed="false">
      <c r="A792" s="17" t="n">
        <v>1187</v>
      </c>
      <c r="B792" s="6"/>
      <c r="C792" s="16" t="n">
        <v>0.517030228751436</v>
      </c>
      <c r="D792" s="16" t="n">
        <v>0.519910229582638</v>
      </c>
      <c r="E792" s="16" t="n">
        <v>0.50942140296979</v>
      </c>
      <c r="F792" s="16" t="n">
        <v>0.0576482480638954</v>
      </c>
      <c r="G792" s="16" t="n">
        <v>0.629814869326551</v>
      </c>
      <c r="H792" s="6"/>
      <c r="I792" s="18" t="n">
        <v>0.000103040157801386</v>
      </c>
      <c r="J792" s="18" t="n">
        <v>0.000116418819478539</v>
      </c>
      <c r="K792" s="16" t="n">
        <v>0.543753200204813</v>
      </c>
      <c r="L792" s="16" t="n">
        <v>0.321373975577859</v>
      </c>
      <c r="M792" s="16" t="n">
        <v>0.612160778289811</v>
      </c>
      <c r="N792" s="18" t="n">
        <v>1.81060670465116E-006</v>
      </c>
      <c r="O792" s="16" t="n">
        <v>0.0216445100927244</v>
      </c>
      <c r="P792" s="16" t="n">
        <v>0.0379804954339851</v>
      </c>
    </row>
    <row r="793" customFormat="false" ht="15" hidden="false" customHeight="false" outlineLevel="0" collapsed="false">
      <c r="A793" s="17" t="n">
        <v>1188</v>
      </c>
      <c r="B793" s="6"/>
      <c r="C793" s="16" t="n">
        <v>0.517127912390969</v>
      </c>
      <c r="D793" s="16" t="n">
        <v>0.520022674785813</v>
      </c>
      <c r="E793" s="16" t="n">
        <v>0.509267793138761</v>
      </c>
      <c r="F793" s="16" t="n">
        <v>0.0578243997544147</v>
      </c>
      <c r="G793" s="16" t="n">
        <v>0.629471200839068</v>
      </c>
      <c r="H793" s="6"/>
      <c r="I793" s="18" t="n">
        <v>0.000112631639924938</v>
      </c>
      <c r="J793" s="18" t="n">
        <v>0.000124462886716597</v>
      </c>
      <c r="K793" s="16" t="n">
        <v>0.540424987199181</v>
      </c>
      <c r="L793" s="16" t="n">
        <v>0.37530921458979</v>
      </c>
      <c r="M793" s="16" t="n">
        <v>0.638312852022529</v>
      </c>
      <c r="N793" s="18" t="n">
        <v>2.48419147216256E-008</v>
      </c>
      <c r="O793" s="16" t="n">
        <v>0.0217106165708904</v>
      </c>
      <c r="P793" s="16" t="n">
        <v>0.0341163920794688</v>
      </c>
    </row>
    <row r="794" customFormat="false" ht="15" hidden="false" customHeight="false" outlineLevel="0" collapsed="false">
      <c r="A794" s="17" t="n">
        <v>1189</v>
      </c>
      <c r="B794" s="6"/>
      <c r="C794" s="16" t="n">
        <v>0.517234265121068</v>
      </c>
      <c r="D794" s="16" t="n">
        <v>0.52014222644464</v>
      </c>
      <c r="E794" s="16" t="n">
        <v>0.509075780849974</v>
      </c>
      <c r="F794" s="16" t="n">
        <v>0.0579703152766939</v>
      </c>
      <c r="G794" s="16" t="n">
        <v>0.629067144735399</v>
      </c>
      <c r="H794" s="6"/>
      <c r="I794" s="18" t="n">
        <v>0.000124038055605577</v>
      </c>
      <c r="J794" s="18" t="n">
        <v>0.000133938774774384</v>
      </c>
      <c r="K794" s="16" t="n">
        <v>0.535407066052227</v>
      </c>
      <c r="L794" s="16" t="n">
        <v>0.455044604738187</v>
      </c>
      <c r="M794" s="16" t="n">
        <v>0.661021505376344</v>
      </c>
      <c r="N794" s="18" t="n">
        <v>7.49896528565839E-010</v>
      </c>
      <c r="O794" s="16" t="n">
        <v>0.0217653757575917</v>
      </c>
      <c r="P794" s="16" t="n">
        <v>0.0289427858581053</v>
      </c>
    </row>
    <row r="795" customFormat="false" ht="15" hidden="false" customHeight="false" outlineLevel="0" collapsed="false">
      <c r="A795" s="17" t="n">
        <v>1190</v>
      </c>
      <c r="B795" s="6"/>
      <c r="C795" s="16" t="n">
        <v>0.517352516099503</v>
      </c>
      <c r="D795" s="16" t="n">
        <v>0.520271355368401</v>
      </c>
      <c r="E795" s="16" t="n">
        <v>0.509037378392217</v>
      </c>
      <c r="F795" s="16" t="n">
        <v>0.0580710100053319</v>
      </c>
      <c r="G795" s="16" t="n">
        <v>0.628894753101912</v>
      </c>
      <c r="H795" s="6"/>
      <c r="I795" s="18" t="n">
        <v>0.000137417977188938</v>
      </c>
      <c r="J795" s="18" t="n">
        <v>0.000144973030046616</v>
      </c>
      <c r="K795" s="16" t="n">
        <v>0.528302611367128</v>
      </c>
      <c r="L795" s="16" t="n">
        <v>0.562250616805971</v>
      </c>
      <c r="M795" s="16" t="n">
        <v>0.680977982590886</v>
      </c>
      <c r="N795" s="18" t="n">
        <v>8.80316051869525E-011</v>
      </c>
      <c r="O795" s="16" t="n">
        <v>0.0218031643677048</v>
      </c>
      <c r="P795" s="16" t="n">
        <v>0.0223052858776675</v>
      </c>
    </row>
    <row r="796" customFormat="false" ht="15" hidden="false" customHeight="false" outlineLevel="0" collapsed="false">
      <c r="A796" s="17" t="n">
        <v>1191</v>
      </c>
      <c r="B796" s="6"/>
      <c r="C796" s="16" t="n">
        <v>0.517484619438762</v>
      </c>
      <c r="D796" s="16" t="n">
        <v>0.520411311630846</v>
      </c>
      <c r="E796" s="16" t="n">
        <v>0.509062980030722</v>
      </c>
      <c r="F796" s="16" t="n">
        <v>0.0581123804370815</v>
      </c>
      <c r="G796" s="16" t="n">
        <v>0.628894753101912</v>
      </c>
      <c r="H796" s="6"/>
      <c r="I796" s="18" t="n">
        <v>0.000152773639004462</v>
      </c>
      <c r="J796" s="18" t="n">
        <v>0.000157609828982717</v>
      </c>
      <c r="K796" s="16" t="n">
        <v>0.517626728110599</v>
      </c>
      <c r="L796" s="16" t="n">
        <v>0.70693098451152</v>
      </c>
      <c r="M796" s="16" t="n">
        <v>0.689490527393753</v>
      </c>
      <c r="N796" s="18" t="n">
        <v>3.94095717480904E-011</v>
      </c>
      <c r="O796" s="16" t="n">
        <v>0.02181868979203</v>
      </c>
      <c r="P796" s="16" t="n">
        <v>0.0143471950062052</v>
      </c>
    </row>
    <row r="797" customFormat="false" ht="15" hidden="false" customHeight="false" outlineLevel="0" collapsed="false">
      <c r="A797" s="17" t="n">
        <v>1192</v>
      </c>
      <c r="B797" s="6"/>
      <c r="C797" s="16" t="n">
        <v>0.517633402728875</v>
      </c>
      <c r="D797" s="16" t="n">
        <v>0.520564782824861</v>
      </c>
      <c r="E797" s="16" t="n">
        <v>0.50894777265745</v>
      </c>
      <c r="F797" s="16" t="n">
        <v>0.0580913258363007</v>
      </c>
      <c r="G797" s="16" t="n">
        <v>0.628894753101912</v>
      </c>
      <c r="H797" s="6"/>
      <c r="I797" s="18" t="n">
        <v>0.000169830121386024</v>
      </c>
      <c r="J797" s="18" t="n">
        <v>0.000171674609801143</v>
      </c>
      <c r="K797" s="16" t="n">
        <v>0.505363543266769</v>
      </c>
      <c r="L797" s="16" t="n">
        <v>0.886240675122702</v>
      </c>
      <c r="M797" s="16" t="n">
        <v>0.692127496159754</v>
      </c>
      <c r="N797" s="18" t="n">
        <v>6.53093268774433E-011</v>
      </c>
      <c r="O797" s="16" t="n">
        <v>0.0218107884597075</v>
      </c>
      <c r="P797" s="16" t="n">
        <v>0.0054716960529106</v>
      </c>
    </row>
    <row r="798" customFormat="false" ht="15" hidden="false" customHeight="false" outlineLevel="0" collapsed="false">
      <c r="A798" s="17" t="n">
        <v>1193</v>
      </c>
      <c r="B798" s="6"/>
      <c r="C798" s="16" t="n">
        <v>0.517800827028707</v>
      </c>
      <c r="D798" s="16" t="n">
        <v>0.520734131518739</v>
      </c>
      <c r="E798" s="16" t="n">
        <v>0.50899897593446</v>
      </c>
      <c r="F798" s="16" t="n">
        <v>0.0580146248791914</v>
      </c>
      <c r="G798" s="16" t="n">
        <v>0.628894753101912</v>
      </c>
      <c r="H798" s="6"/>
      <c r="I798" s="18" t="n">
        <v>0.000188553655126144</v>
      </c>
      <c r="J798" s="18" t="n">
        <v>0.000187112228248481</v>
      </c>
      <c r="K798" s="16" t="n">
        <v>0.508448540706605</v>
      </c>
      <c r="L798" s="16" t="n">
        <v>0.912484084879614</v>
      </c>
      <c r="M798" s="16" t="n">
        <v>0.688965693804404</v>
      </c>
      <c r="N798" s="18" t="n">
        <v>2.0635266349302E-010</v>
      </c>
      <c r="O798" s="16" t="n">
        <v>0.0217820042293509</v>
      </c>
      <c r="P798" s="16" t="n">
        <v>-0.00424915154687883</v>
      </c>
    </row>
    <row r="799" customFormat="false" ht="15" hidden="false" customHeight="false" outlineLevel="0" collapsed="false">
      <c r="A799" s="17" t="n">
        <v>1194</v>
      </c>
      <c r="B799" s="6"/>
      <c r="C799" s="16" t="n">
        <v>0.517991199084247</v>
      </c>
      <c r="D799" s="16" t="n">
        <v>0.520922422157402</v>
      </c>
      <c r="E799" s="16" t="n">
        <v>0.509024577572965</v>
      </c>
      <c r="F799" s="16" t="n">
        <v>0.0578567374311263</v>
      </c>
      <c r="G799" s="16" t="n">
        <v>0.629318745255679</v>
      </c>
      <c r="H799" s="6"/>
      <c r="I799" s="18" t="n">
        <v>0.000208403464076145</v>
      </c>
      <c r="J799" s="18" t="n">
        <v>0.00020363148267391</v>
      </c>
      <c r="K799" s="16" t="n">
        <v>0.524091141833077</v>
      </c>
      <c r="L799" s="16" t="n">
        <v>0.720439671092447</v>
      </c>
      <c r="M799" s="16" t="n">
        <v>0.682194060419867</v>
      </c>
      <c r="N799" s="18" t="n">
        <v>8.76505472203116E-010</v>
      </c>
      <c r="O799" s="16" t="n">
        <v>0.0217227522731822</v>
      </c>
      <c r="P799" s="16" t="n">
        <v>-0.0139196619455215</v>
      </c>
    </row>
    <row r="800" customFormat="false" ht="15" hidden="false" customHeight="false" outlineLevel="0" collapsed="false">
      <c r="A800" s="17" t="n">
        <v>1195</v>
      </c>
      <c r="B800" s="6"/>
      <c r="C800" s="16" t="n">
        <v>0.518204372149355</v>
      </c>
      <c r="D800" s="16" t="n">
        <v>0.521129824728599</v>
      </c>
      <c r="E800" s="16" t="n">
        <v>0.509075780849974</v>
      </c>
      <c r="F800" s="16" t="n">
        <v>0.057623345187622</v>
      </c>
      <c r="G800" s="16" t="n">
        <v>0.629814869326551</v>
      </c>
      <c r="H800" s="6"/>
      <c r="I800" s="18" t="n">
        <v>0.000229071147417751</v>
      </c>
      <c r="J800" s="18" t="n">
        <v>0.000221123747904134</v>
      </c>
      <c r="K800" s="16" t="n">
        <v>0.540488991295443</v>
      </c>
      <c r="L800" s="16" t="n">
        <v>0.56706314253922</v>
      </c>
      <c r="M800" s="16" t="n">
        <v>0.676664106502816</v>
      </c>
      <c r="N800" s="18" t="n">
        <v>3.37946798108201E-009</v>
      </c>
      <c r="O800" s="16" t="n">
        <v>0.0216351644799731</v>
      </c>
      <c r="P800" s="16" t="n">
        <v>-0.0228567276722584</v>
      </c>
    </row>
    <row r="801" customFormat="false" ht="15" hidden="false" customHeight="false" outlineLevel="0" collapsed="false">
      <c r="A801" s="17" t="n">
        <v>1196</v>
      </c>
      <c r="B801" s="6"/>
      <c r="C801" s="16" t="n">
        <v>0.518443651103872</v>
      </c>
      <c r="D801" s="16" t="n">
        <v>0.521358872455839</v>
      </c>
      <c r="E801" s="16" t="n">
        <v>0.509229390681004</v>
      </c>
      <c r="F801" s="16" t="n">
        <v>0.0572979339592384</v>
      </c>
      <c r="G801" s="16" t="n">
        <v>0.631247041826143</v>
      </c>
      <c r="H801" s="6"/>
      <c r="I801" s="18" t="n">
        <v>0.000249660935868429</v>
      </c>
      <c r="J801" s="18" t="n">
        <v>0.000238732566309094</v>
      </c>
      <c r="K801" s="16" t="n">
        <v>0.556707629288274</v>
      </c>
      <c r="L801" s="16" t="n">
        <v>0.447185951090102</v>
      </c>
      <c r="M801" s="16" t="n">
        <v>0.669214029697901</v>
      </c>
      <c r="N801" s="18" t="n">
        <v>1.51253403197245E-008</v>
      </c>
      <c r="O801" s="16" t="n">
        <v>0.021513042832257</v>
      </c>
      <c r="P801" s="16" t="n">
        <v>-0.0309529461414588</v>
      </c>
    </row>
    <row r="802" customFormat="false" ht="15" hidden="false" customHeight="false" outlineLevel="0" collapsed="false">
      <c r="A802" s="17" t="n">
        <v>1197</v>
      </c>
      <c r="B802" s="6"/>
      <c r="C802" s="16" t="n">
        <v>0.51870698425633</v>
      </c>
      <c r="D802" s="16" t="n">
        <v>0.521607467674907</v>
      </c>
      <c r="E802" s="16" t="n">
        <v>0.509306195596518</v>
      </c>
      <c r="F802" s="16" t="n">
        <v>0.0568809240199863</v>
      </c>
      <c r="G802" s="16" t="n">
        <v>0.633210471580066</v>
      </c>
      <c r="H802" s="6"/>
      <c r="I802" s="18" t="n">
        <v>0.000269916610550393</v>
      </c>
      <c r="J802" s="18" t="n">
        <v>0.000256358230236444</v>
      </c>
      <c r="K802" s="16" t="n">
        <v>0.570647721454173</v>
      </c>
      <c r="L802" s="16" t="n">
        <v>0.355909132736804</v>
      </c>
      <c r="M802" s="16" t="n">
        <v>0.661546338965694</v>
      </c>
      <c r="N802" s="18" t="n">
        <v>3.86553683399655E-008</v>
      </c>
      <c r="O802" s="16" t="n">
        <v>0.0213565442412573</v>
      </c>
      <c r="P802" s="16" t="n">
        <v>-0.0377648140466819</v>
      </c>
    </row>
    <row r="803" customFormat="false" ht="15" hidden="false" customHeight="false" outlineLevel="0" collapsed="false">
      <c r="A803" s="17" t="n">
        <v>1198</v>
      </c>
      <c r="B803" s="6"/>
      <c r="C803" s="16" t="n">
        <v>0.518997271245226</v>
      </c>
      <c r="D803" s="16" t="n">
        <v>0.521878979440312</v>
      </c>
      <c r="E803" s="16" t="n">
        <v>0.509485407066052</v>
      </c>
      <c r="F803" s="16" t="n">
        <v>0.0563812626822687</v>
      </c>
      <c r="G803" s="16" t="n">
        <v>0.635480637558204</v>
      </c>
      <c r="H803" s="6"/>
      <c r="I803" s="18" t="n">
        <v>0.000288576849834393</v>
      </c>
      <c r="J803" s="18" t="n">
        <v>0.000272716567914836</v>
      </c>
      <c r="K803" s="16" t="n">
        <v>0.58347414234511</v>
      </c>
      <c r="L803" s="16" t="n">
        <v>0.287074366285628</v>
      </c>
      <c r="M803" s="16" t="n">
        <v>0.651497695852535</v>
      </c>
      <c r="N803" s="18" t="n">
        <v>5.90926967250623E-008</v>
      </c>
      <c r="O803" s="16" t="n">
        <v>0.0211690255523249</v>
      </c>
      <c r="P803" s="16" t="n">
        <v>-0.0436126564710336</v>
      </c>
    </row>
    <row r="804" customFormat="false" ht="15" hidden="false" customHeight="false" outlineLevel="0" collapsed="false">
      <c r="A804" s="17" t="n">
        <v>1199</v>
      </c>
      <c r="B804" s="6"/>
      <c r="C804" s="16" t="n">
        <v>0.519308400108464</v>
      </c>
      <c r="D804" s="16" t="n">
        <v>0.522168749669114</v>
      </c>
      <c r="E804" s="16" t="n">
        <v>0.509703020993344</v>
      </c>
      <c r="F804" s="16" t="n">
        <v>0.0558309049237119</v>
      </c>
      <c r="G804" s="16" t="n">
        <v>0.638300244394747</v>
      </c>
      <c r="H804" s="6"/>
      <c r="I804" s="18" t="n">
        <v>0.000305047789228419</v>
      </c>
      <c r="J804" s="18" t="n">
        <v>0.000287229963298171</v>
      </c>
      <c r="K804" s="16" t="n">
        <v>0.593330773169483</v>
      </c>
      <c r="L804" s="16" t="n">
        <v>0.236550268279648</v>
      </c>
      <c r="M804" s="16" t="n">
        <v>0.628392217101895</v>
      </c>
      <c r="N804" s="18" t="n">
        <v>3.9109718788884E-007</v>
      </c>
      <c r="O804" s="16" t="n">
        <v>0.0209624783390451</v>
      </c>
      <c r="P804" s="16" t="n">
        <v>-0.0486278161238079</v>
      </c>
    </row>
    <row r="805" customFormat="false" ht="15" hidden="false" customHeight="false" outlineLevel="0" collapsed="false">
      <c r="A805" s="17" t="n">
        <v>1200</v>
      </c>
      <c r="B805" s="6"/>
      <c r="C805" s="16" t="n">
        <v>0.519642166902679</v>
      </c>
      <c r="D805" s="16" t="n">
        <v>0.522479486127521</v>
      </c>
      <c r="E805" s="16" t="n">
        <v>0.509933435739887</v>
      </c>
      <c r="F805" s="16" t="n">
        <v>0.0552474686122986</v>
      </c>
      <c r="G805" s="16" t="n">
        <v>0.638346527141563</v>
      </c>
      <c r="H805" s="6"/>
      <c r="I805" s="18" t="n">
        <v>0.000318348082520466</v>
      </c>
      <c r="J805" s="18" t="n">
        <v>0.000298897118096206</v>
      </c>
      <c r="K805" s="16" t="n">
        <v>0.600038402457757</v>
      </c>
      <c r="L805" s="16" t="n">
        <v>0.196187747414863</v>
      </c>
      <c r="M805" s="16" t="n">
        <v>0.592396313364055</v>
      </c>
      <c r="N805" s="18" t="n">
        <v>5.96306807282955E-005</v>
      </c>
      <c r="O805" s="16" t="n">
        <v>0.0207435139379353</v>
      </c>
      <c r="P805" s="16" t="n">
        <v>-0.0531789106859205</v>
      </c>
    </row>
    <row r="806" customFormat="false" ht="15" hidden="false" customHeight="false" outlineLevel="0" collapsed="false">
      <c r="A806" s="17" t="n">
        <v>1201</v>
      </c>
      <c r="B806" s="6"/>
      <c r="C806" s="16" t="n">
        <v>0.51999119260615</v>
      </c>
      <c r="D806" s="16" t="n">
        <v>0.522804873275622</v>
      </c>
      <c r="E806" s="16" t="n">
        <v>0.510215053763441</v>
      </c>
      <c r="F806" s="16" t="n">
        <v>0.054655261708516</v>
      </c>
      <c r="G806" s="16" t="n">
        <v>0.640733403039249</v>
      </c>
      <c r="H806" s="6"/>
      <c r="I806" s="18" t="n">
        <v>0.00032804244601153</v>
      </c>
      <c r="J806" s="18" t="n">
        <v>0.000307265119068037</v>
      </c>
      <c r="K806" s="16" t="n">
        <v>0.606195596518177</v>
      </c>
      <c r="L806" s="16" t="n">
        <v>0.162088783022103</v>
      </c>
      <c r="M806" s="16" t="n">
        <v>0.564708141321045</v>
      </c>
      <c r="N806" s="16" t="n">
        <v>0.0130339332290444</v>
      </c>
      <c r="O806" s="16" t="n">
        <v>0.0205212548697072</v>
      </c>
      <c r="P806" s="16" t="n">
        <v>-0.0575841269108476</v>
      </c>
    </row>
    <row r="807" customFormat="false" ht="15" hidden="false" customHeight="false" outlineLevel="0" collapsed="false">
      <c r="A807" s="17" t="n">
        <v>1202</v>
      </c>
      <c r="B807" s="6"/>
      <c r="C807" s="16" t="n">
        <v>0.520352291901185</v>
      </c>
      <c r="D807" s="16" t="n">
        <v>0.523143071802665</v>
      </c>
      <c r="E807" s="16" t="n">
        <v>0.51036866359447</v>
      </c>
      <c r="F807" s="16" t="n">
        <v>0.054080589627916</v>
      </c>
      <c r="G807" s="16" t="n">
        <v>0.643978462640859</v>
      </c>
      <c r="H807" s="6"/>
      <c r="I807" s="18" t="n">
        <v>0.000333231028649752</v>
      </c>
      <c r="J807" s="18" t="n">
        <v>0.000311492903646188</v>
      </c>
      <c r="K807" s="16" t="n">
        <v>0.610714285714286</v>
      </c>
      <c r="L807" s="16" t="n">
        <v>0.13289901661212</v>
      </c>
      <c r="M807" s="16" t="n">
        <v>0.5405273937532</v>
      </c>
      <c r="N807" s="16" t="n">
        <v>0.210238306295188</v>
      </c>
      <c r="O807" s="16" t="n">
        <v>0.0203055738246107</v>
      </c>
      <c r="P807" s="16" t="n">
        <v>-0.0620146786347466</v>
      </c>
    </row>
    <row r="808" customFormat="false" ht="15" hidden="false" customHeight="false" outlineLevel="0" collapsed="false">
      <c r="A808" s="17" t="n">
        <v>1203</v>
      </c>
      <c r="B808" s="6"/>
      <c r="C808" s="16" t="n">
        <v>0.520717454013504</v>
      </c>
      <c r="D808" s="16" t="n">
        <v>0.52348649080167</v>
      </c>
      <c r="E808" s="16" t="n">
        <v>0.510483870967742</v>
      </c>
      <c r="F808" s="16" t="n">
        <v>0.0535343291327629</v>
      </c>
      <c r="G808" s="16" t="n">
        <v>0.646661879215159</v>
      </c>
      <c r="H808" s="6"/>
      <c r="I808" s="18" t="n">
        <v>0.000333590530145136</v>
      </c>
      <c r="J808" s="18" t="n">
        <v>0.000311229213865074</v>
      </c>
      <c r="K808" s="16" t="n">
        <v>0.612173579109063</v>
      </c>
      <c r="L808" s="16" t="n">
        <v>0.104937495445286</v>
      </c>
      <c r="M808" s="16" t="n">
        <v>0.521979006656426</v>
      </c>
      <c r="N808" s="16" t="n">
        <v>0.606527187219815</v>
      </c>
      <c r="O808" s="16" t="n">
        <v>0.0201005533458444</v>
      </c>
      <c r="P808" s="16" t="n">
        <v>-0.0668265403907379</v>
      </c>
    </row>
    <row r="809" customFormat="false" ht="15" hidden="false" customHeight="false" outlineLevel="0" collapsed="false">
      <c r="A809" s="17" t="n">
        <v>1204</v>
      </c>
      <c r="B809" s="6"/>
      <c r="C809" s="16" t="n">
        <v>0.521083399194608</v>
      </c>
      <c r="D809" s="16" t="n">
        <v>0.523830456418494</v>
      </c>
      <c r="E809" s="16" t="n">
        <v>0.510650281618024</v>
      </c>
      <c r="F809" s="16" t="n">
        <v>0.0529915259472133</v>
      </c>
      <c r="G809" s="16" t="n">
        <v>0.649831522106227</v>
      </c>
      <c r="H809" s="6"/>
      <c r="I809" s="18" t="n">
        <v>0.000328620758050092</v>
      </c>
      <c r="J809" s="18" t="n">
        <v>0.000305991788406477</v>
      </c>
      <c r="K809" s="16" t="n">
        <v>0.611354326676907</v>
      </c>
      <c r="L809" s="16" t="n">
        <v>0.0785496121184776</v>
      </c>
      <c r="M809" s="16" t="n">
        <v>0.505555555555556</v>
      </c>
      <c r="N809" s="16" t="n">
        <v>0.901433033233199</v>
      </c>
      <c r="O809" s="16" t="n">
        <v>0.0198968279400396</v>
      </c>
      <c r="P809" s="16" t="n">
        <v>-0.0724190675228914</v>
      </c>
    </row>
    <row r="810" customFormat="false" ht="15" hidden="false" customHeight="false" outlineLevel="0" collapsed="false">
      <c r="A810" s="17" t="n">
        <v>1205</v>
      </c>
      <c r="B810" s="6"/>
      <c r="C810" s="16" t="n">
        <v>0.521440568182809</v>
      </c>
      <c r="D810" s="16" t="n">
        <v>0.524165732535383</v>
      </c>
      <c r="E810" s="16" t="n">
        <v>0.510816692268305</v>
      </c>
      <c r="F810" s="16" t="n">
        <v>0.052462012156437</v>
      </c>
      <c r="G810" s="16" t="n">
        <v>0.652913435881677</v>
      </c>
      <c r="H810" s="6"/>
      <c r="I810" s="18" t="n">
        <v>0.000318239682485934</v>
      </c>
      <c r="J810" s="18" t="n">
        <v>0.000295658280153378</v>
      </c>
      <c r="K810" s="16" t="n">
        <v>0.608602150537634</v>
      </c>
      <c r="L810" s="16" t="n">
        <v>0.0534867791367126</v>
      </c>
      <c r="M810" s="16" t="n">
        <v>0.509600614439324</v>
      </c>
      <c r="N810" s="16" t="n">
        <v>0.917108307820199</v>
      </c>
      <c r="O810" s="16" t="n">
        <v>0.0196980879341364</v>
      </c>
      <c r="P810" s="16" t="n">
        <v>-0.0794544101239013</v>
      </c>
    </row>
    <row r="811" customFormat="false" ht="15" hidden="false" customHeight="false" outlineLevel="0" collapsed="false">
      <c r="A811" s="17" t="n">
        <v>1206</v>
      </c>
      <c r="B811" s="6"/>
      <c r="C811" s="16" t="n">
        <v>0.52178469257475</v>
      </c>
      <c r="D811" s="16" t="n">
        <v>0.524487081508914</v>
      </c>
      <c r="E811" s="16" t="n">
        <v>0.511021505376344</v>
      </c>
      <c r="F811" s="16" t="n">
        <v>0.0519281772741766</v>
      </c>
      <c r="G811" s="16" t="n">
        <v>0.655742646916838</v>
      </c>
      <c r="H811" s="6"/>
      <c r="I811" s="18" t="n">
        <v>0.000302647013646879</v>
      </c>
      <c r="J811" s="18" t="n">
        <v>0.000280366372401761</v>
      </c>
      <c r="K811" s="16" t="n">
        <v>0.603571428571429</v>
      </c>
      <c r="L811" s="16" t="n">
        <v>0.0312104125415707</v>
      </c>
      <c r="M811" s="16" t="n">
        <v>0.522427035330261</v>
      </c>
      <c r="N811" s="16" t="n">
        <v>0.812793217780492</v>
      </c>
      <c r="O811" s="16" t="n">
        <v>0.0194977237489821</v>
      </c>
      <c r="P811" s="16" t="n">
        <v>-0.0890207994199898</v>
      </c>
    </row>
    <row r="812" customFormat="false" ht="15" hidden="false" customHeight="false" outlineLevel="0" collapsed="false">
      <c r="A812" s="17" t="n">
        <v>1207</v>
      </c>
      <c r="B812" s="6"/>
      <c r="C812" s="16" t="n">
        <v>0.522107696391509</v>
      </c>
      <c r="D812" s="16" t="n">
        <v>0.524786646609913</v>
      </c>
      <c r="E812" s="16" t="n">
        <v>0.511187916026626</v>
      </c>
      <c r="F812" s="16" t="n">
        <v>0.0513977599908509</v>
      </c>
      <c r="G812" s="16" t="n">
        <v>0.658479695909808</v>
      </c>
      <c r="H812" s="6"/>
      <c r="I812" s="18" t="n">
        <v>0.000281870620252259</v>
      </c>
      <c r="J812" s="18" t="n">
        <v>0.000260190696621768</v>
      </c>
      <c r="K812" s="16" t="n">
        <v>0.598707117255504</v>
      </c>
      <c r="L812" s="16" t="n">
        <v>0.0135318272105905</v>
      </c>
      <c r="M812" s="16" t="n">
        <v>0.533166922683052</v>
      </c>
      <c r="N812" s="16" t="n">
        <v>0.738209272844456</v>
      </c>
      <c r="O812" s="16" t="n">
        <v>0.0192986399641239</v>
      </c>
      <c r="P812" s="16" t="n">
        <v>-0.102376454171167</v>
      </c>
    </row>
    <row r="813" customFormat="false" ht="15" hidden="false" customHeight="false" outlineLevel="0" collapsed="false">
      <c r="A813" s="17" t="n">
        <v>1208</v>
      </c>
      <c r="B813" s="6"/>
      <c r="C813" s="16" t="n">
        <v>0.522404864058713</v>
      </c>
      <c r="D813" s="16" t="n">
        <v>0.525059751886378</v>
      </c>
      <c r="E813" s="16" t="n">
        <v>0.51136712749616</v>
      </c>
      <c r="F813" s="16" t="n">
        <v>0.0508739408799867</v>
      </c>
      <c r="G813" s="16" t="n">
        <v>0.661876496091212</v>
      </c>
      <c r="H813" s="6"/>
      <c r="I813" s="18" t="n">
        <v>0.00025662803038198</v>
      </c>
      <c r="J813" s="18" t="n">
        <v>0.00023572233140628</v>
      </c>
      <c r="K813" s="16" t="n">
        <v>0.59663338453661</v>
      </c>
      <c r="L813" s="16" t="n">
        <v>0.00335643878934676</v>
      </c>
      <c r="M813" s="16" t="n">
        <v>0.540898617511521</v>
      </c>
      <c r="N813" s="16" t="n">
        <v>0.697035582288647</v>
      </c>
      <c r="O813" s="16" t="n">
        <v>0.0191020304465378</v>
      </c>
      <c r="P813" s="16" t="n">
        <v>-0.121732658506464</v>
      </c>
    </row>
    <row r="814" customFormat="false" ht="15" hidden="false" customHeight="false" outlineLevel="0" collapsed="false">
      <c r="A814" s="17" t="n">
        <v>1209</v>
      </c>
      <c r="B814" s="6"/>
      <c r="C814" s="16" t="n">
        <v>0.522668502983528</v>
      </c>
      <c r="D814" s="16" t="n">
        <v>0.525299459604612</v>
      </c>
      <c r="E814" s="16" t="n">
        <v>0.511520737327189</v>
      </c>
      <c r="F814" s="16" t="n">
        <v>0.0503735209963779</v>
      </c>
      <c r="G814" s="16" t="n">
        <v>0.664453601205756</v>
      </c>
      <c r="H814" s="6"/>
      <c r="I814" s="18" t="n">
        <v>0.000227572213933243</v>
      </c>
      <c r="J814" s="18" t="n">
        <v>0.000207645685715555</v>
      </c>
      <c r="K814" s="16" t="n">
        <v>0.604224270353303</v>
      </c>
      <c r="L814" s="18" t="n">
        <v>0.000355587810020435</v>
      </c>
      <c r="M814" s="16" t="n">
        <v>0.545417306707629</v>
      </c>
      <c r="N814" s="16" t="n">
        <v>0.680028003578973</v>
      </c>
      <c r="O814" s="16" t="n">
        <v>0.0189142014914454</v>
      </c>
      <c r="P814" s="16" t="n">
        <v>-0.14698711790353</v>
      </c>
    </row>
    <row r="815" customFormat="false" ht="15" hidden="false" customHeight="false" outlineLevel="0" collapsed="false">
      <c r="A815" s="17" t="n">
        <v>1210</v>
      </c>
      <c r="B815" s="6"/>
      <c r="C815" s="16" t="n">
        <v>0.522897717543148</v>
      </c>
      <c r="D815" s="16" t="n">
        <v>0.52550605141863</v>
      </c>
      <c r="E815" s="16" t="n">
        <v>0.511776753712238</v>
      </c>
      <c r="F815" s="16" t="n">
        <v>0.0499193082827674</v>
      </c>
      <c r="G815" s="16" t="n">
        <v>0.667372125034735</v>
      </c>
      <c r="H815" s="6"/>
      <c r="I815" s="18" t="n">
        <v>0.000195610900820181</v>
      </c>
      <c r="J815" s="18" t="n">
        <v>0.00017690695272772</v>
      </c>
      <c r="K815" s="16" t="n">
        <v>0.613978494623656</v>
      </c>
      <c r="L815" s="18" t="n">
        <v>4.08962813725478E-005</v>
      </c>
      <c r="M815" s="16" t="n">
        <v>0.548143881208397</v>
      </c>
      <c r="N815" s="16" t="n">
        <v>0.670611836779232</v>
      </c>
      <c r="O815" s="16" t="n">
        <v>0.0187437143264762</v>
      </c>
      <c r="P815" s="16" t="n">
        <v>-0.163121614095309</v>
      </c>
    </row>
    <row r="816" customFormat="false" ht="15" hidden="false" customHeight="false" outlineLevel="0" collapsed="false">
      <c r="A816" s="17" t="n">
        <v>1211</v>
      </c>
      <c r="B816" s="6"/>
      <c r="C816" s="16" t="n">
        <v>0.523085467417199</v>
      </c>
      <c r="D816" s="16" t="n">
        <v>0.525673298883959</v>
      </c>
      <c r="E816" s="16" t="n">
        <v>0.511994367639529</v>
      </c>
      <c r="F816" s="16" t="n">
        <v>0.0495289900204995</v>
      </c>
      <c r="G816" s="16" t="n">
        <v>0.669173474565013</v>
      </c>
      <c r="H816" s="6"/>
      <c r="I816" s="18" t="n">
        <v>0.000161710566504135</v>
      </c>
      <c r="J816" s="18" t="n">
        <v>0.000144298502032604</v>
      </c>
      <c r="K816" s="16" t="n">
        <v>0.603635432667691</v>
      </c>
      <c r="L816" s="18" t="n">
        <v>0.000183879449064682</v>
      </c>
      <c r="M816" s="16" t="n">
        <v>0.551203277009729</v>
      </c>
      <c r="N816" s="16" t="n">
        <v>0.660748603781661</v>
      </c>
      <c r="O816" s="16" t="n">
        <v>0.0185972084152187</v>
      </c>
      <c r="P816" s="16" t="n">
        <v>-0.142414946337662</v>
      </c>
    </row>
    <row r="817" customFormat="false" ht="15" hidden="false" customHeight="false" outlineLevel="0" collapsed="false">
      <c r="A817" s="17" t="n">
        <v>1212</v>
      </c>
      <c r="B817" s="6"/>
      <c r="C817" s="16" t="n">
        <v>0.523233112447597</v>
      </c>
      <c r="D817" s="16" t="n">
        <v>0.525803237635577</v>
      </c>
      <c r="E817" s="16" t="n">
        <v>0.511955965181772</v>
      </c>
      <c r="F817" s="16" t="n">
        <v>0.0492134409439302</v>
      </c>
      <c r="G817" s="16" t="n">
        <v>0.671111475337415</v>
      </c>
      <c r="H817" s="6"/>
      <c r="I817" s="18" t="n">
        <v>0.000127144966298693</v>
      </c>
      <c r="J817" s="18" t="n">
        <v>0.000110980907308011</v>
      </c>
      <c r="K817" s="16" t="n">
        <v>0.579057859703021</v>
      </c>
      <c r="L817" s="16" t="n">
        <v>0.00620949775462331</v>
      </c>
      <c r="M817" s="16" t="n">
        <v>0.553494623655914</v>
      </c>
      <c r="N817" s="16" t="n">
        <v>0.654742928046</v>
      </c>
      <c r="O817" s="16" t="n">
        <v>0.0184787662323839</v>
      </c>
      <c r="P817" s="16" t="n">
        <v>-0.103621628215686</v>
      </c>
    </row>
    <row r="818" customFormat="false" ht="15" hidden="false" customHeight="false" outlineLevel="0" collapsed="false">
      <c r="A818" s="17" t="n">
        <v>1213</v>
      </c>
      <c r="B818" s="6"/>
      <c r="C818" s="16" t="n">
        <v>0.523335633612627</v>
      </c>
      <c r="D818" s="16" t="n">
        <v>0.525891819598421</v>
      </c>
      <c r="E818" s="16" t="n">
        <v>0.512109575012801</v>
      </c>
      <c r="F818" s="16" t="n">
        <v>0.048992570919803</v>
      </c>
      <c r="G818" s="16" t="n">
        <v>0.67237604965327</v>
      </c>
      <c r="H818" s="6"/>
      <c r="I818" s="18" t="n">
        <v>9.28056390433503E-005</v>
      </c>
      <c r="J818" s="18" t="n">
        <v>7.79199440552902E-005</v>
      </c>
      <c r="K818" s="16" t="n">
        <v>0.559613415258577</v>
      </c>
      <c r="L818" s="16" t="n">
        <v>0.0537512460770933</v>
      </c>
      <c r="M818" s="16" t="n">
        <v>0.55705325140809</v>
      </c>
      <c r="N818" s="16" t="n">
        <v>0.646920769711058</v>
      </c>
      <c r="O818" s="16" t="n">
        <v>0.0183958616198692</v>
      </c>
      <c r="P818" s="16" t="n">
        <v>-0.0735226542011364</v>
      </c>
    </row>
    <row r="819" customFormat="false" ht="15" hidden="false" customHeight="false" outlineLevel="0" collapsed="false">
      <c r="A819" s="17" t="n">
        <v>1214</v>
      </c>
      <c r="B819" s="6"/>
      <c r="C819" s="16" t="n">
        <v>0.523399556825852</v>
      </c>
      <c r="D819" s="16" t="n">
        <v>0.52594454607302</v>
      </c>
      <c r="E819" s="16" t="n">
        <v>0.512173579109063</v>
      </c>
      <c r="F819" s="16" t="n">
        <v>0.0488437646357804</v>
      </c>
      <c r="G819" s="16" t="n">
        <v>0.672943851241949</v>
      </c>
      <c r="H819" s="6"/>
      <c r="I819" s="18" t="n">
        <v>5.96914896539949E-005</v>
      </c>
      <c r="J819" s="18" t="n">
        <v>4.61656926402843E-005</v>
      </c>
      <c r="K819" s="16" t="n">
        <v>0.54768305171531</v>
      </c>
      <c r="L819" s="16" t="n">
        <v>0.17022887904568</v>
      </c>
      <c r="M819" s="16" t="n">
        <v>0.559242191500256</v>
      </c>
      <c r="N819" s="16" t="n">
        <v>0.646291919144484</v>
      </c>
      <c r="O819" s="16" t="n">
        <v>0.0183400062603998</v>
      </c>
      <c r="P819" s="16" t="n">
        <v>-0.0535362714162556</v>
      </c>
    </row>
    <row r="820" customFormat="false" ht="15" hidden="false" customHeight="false" outlineLevel="0" collapsed="false">
      <c r="A820" s="17" t="n">
        <v>1215</v>
      </c>
      <c r="B820" s="6"/>
      <c r="C820" s="16" t="n">
        <v>0.523423074833403</v>
      </c>
      <c r="D820" s="16" t="n">
        <v>0.52595852616721</v>
      </c>
      <c r="E820" s="16" t="n">
        <v>0.512327188940092</v>
      </c>
      <c r="F820" s="16" t="n">
        <v>0.0487476968659385</v>
      </c>
      <c r="G820" s="16" t="n">
        <v>0.673173074195083</v>
      </c>
      <c r="H820" s="6"/>
      <c r="I820" s="18" t="n">
        <v>2.87848391691696E-005</v>
      </c>
      <c r="J820" s="18" t="n">
        <v>1.64883846431285E-005</v>
      </c>
      <c r="K820" s="16" t="n">
        <v>0.541372247823861</v>
      </c>
      <c r="L820" s="16" t="n">
        <v>0.303214141876945</v>
      </c>
      <c r="M820" s="16" t="n">
        <v>0.55747567844342</v>
      </c>
      <c r="N820" s="16" t="n">
        <v>0.667487934657163</v>
      </c>
      <c r="O820" s="16" t="n">
        <v>0.0183039465373175</v>
      </c>
      <c r="P820" s="16" t="n">
        <v>-0.0407543706392573</v>
      </c>
    </row>
    <row r="821" customFormat="false" ht="15" hidden="false" customHeight="false" outlineLevel="0" collapsed="false">
      <c r="A821" s="17" t="n">
        <v>1216</v>
      </c>
      <c r="B821" s="6"/>
      <c r="C821" s="16" t="n">
        <v>0.523414428184724</v>
      </c>
      <c r="D821" s="16" t="n">
        <v>0.525940794395263</v>
      </c>
      <c r="E821" s="16" t="n">
        <v>0.512378392217102</v>
      </c>
      <c r="F821" s="16" t="n">
        <v>0.0486772494798876</v>
      </c>
      <c r="G821" s="16" t="n">
        <v>0.673260929532539</v>
      </c>
      <c r="H821" s="6"/>
      <c r="I821" s="18" t="n">
        <v>1.06954013564492E-006</v>
      </c>
      <c r="J821" s="18" t="n">
        <v>-1.02526383820772E-005</v>
      </c>
      <c r="K821" s="16" t="n">
        <v>0.537596006144393</v>
      </c>
      <c r="L821" s="16" t="n">
        <v>0.414728216918619</v>
      </c>
      <c r="M821" s="16" t="n">
        <v>0.552048131080389</v>
      </c>
      <c r="N821" s="16" t="n">
        <v>0.70655314667889</v>
      </c>
      <c r="O821" s="16" t="n">
        <v>0.018277503562747</v>
      </c>
      <c r="P821" s="16" t="n">
        <v>-0.0326386464750457</v>
      </c>
    </row>
    <row r="822" customFormat="false" ht="15" hidden="false" customHeight="false" outlineLevel="0" collapsed="false">
      <c r="A822" s="17" t="n">
        <v>1217</v>
      </c>
      <c r="B822" s="6"/>
      <c r="C822" s="16" t="n">
        <v>0.523375670397333</v>
      </c>
      <c r="D822" s="16" t="n">
        <v>0.52589318201095</v>
      </c>
      <c r="E822" s="16" t="n">
        <v>0.512288786482335</v>
      </c>
      <c r="F822" s="16" t="n">
        <v>0.0486273952573176</v>
      </c>
      <c r="G822" s="16" t="n">
        <v>0.673260929532539</v>
      </c>
      <c r="H822" s="6"/>
      <c r="I822" s="18" t="n">
        <v>-2.28160785315678E-005</v>
      </c>
      <c r="J822" s="18" t="n">
        <v>-3.34317314402847E-005</v>
      </c>
      <c r="K822" s="16" t="n">
        <v>0.534664618535586</v>
      </c>
      <c r="L822" s="16" t="n">
        <v>0.492913970974931</v>
      </c>
      <c r="M822" s="16" t="n">
        <v>0.540911418330773</v>
      </c>
      <c r="N822" s="16" t="n">
        <v>0.784978755499749</v>
      </c>
      <c r="O822" s="16" t="n">
        <v>0.0182587903691746</v>
      </c>
      <c r="P822" s="16" t="n">
        <v>-0.027481712540721</v>
      </c>
    </row>
    <row r="823" customFormat="false" ht="15" hidden="false" customHeight="false" outlineLevel="0" collapsed="false">
      <c r="A823" s="17" t="n">
        <v>1218</v>
      </c>
      <c r="B823" s="6"/>
      <c r="C823" s="16" t="n">
        <v>0.523314106267227</v>
      </c>
      <c r="D823" s="16" t="n">
        <v>0.525822275305112</v>
      </c>
      <c r="E823" s="16" t="n">
        <v>0.512480798771121</v>
      </c>
      <c r="F823" s="16" t="n">
        <v>0.0485807130699583</v>
      </c>
      <c r="G823" s="16" t="n">
        <v>0.673260929532539</v>
      </c>
      <c r="H823" s="6"/>
      <c r="I823" s="18" t="n">
        <v>-4.22921293593473E-005</v>
      </c>
      <c r="J823" s="18" t="n">
        <v>-5.26605561936496E-005</v>
      </c>
      <c r="K823" s="16" t="n">
        <v>0.533781362007169</v>
      </c>
      <c r="L823" s="16" t="n">
        <v>0.534594213571393</v>
      </c>
      <c r="M823" s="16" t="n">
        <v>0.521402969790067</v>
      </c>
      <c r="N823" s="16" t="n">
        <v>0.897315054263593</v>
      </c>
      <c r="O823" s="16" t="n">
        <v>0.0182412678077728</v>
      </c>
      <c r="P823" s="16" t="n">
        <v>-0.0247598952732205</v>
      </c>
    </row>
    <row r="824" customFormat="false" ht="15" hidden="false" customHeight="false" outlineLevel="0" collapsed="false">
      <c r="A824" s="17" t="n">
        <v>1219</v>
      </c>
      <c r="B824" s="6"/>
      <c r="C824" s="16" t="n">
        <v>0.523233975572011</v>
      </c>
      <c r="D824" s="16" t="n">
        <v>0.525732632934001</v>
      </c>
      <c r="E824" s="16" t="n">
        <v>0.512403993855607</v>
      </c>
      <c r="F824" s="16" t="n">
        <v>0.0485407320158986</v>
      </c>
      <c r="G824" s="16" t="n">
        <v>0.673260929532539</v>
      </c>
      <c r="H824" s="6"/>
      <c r="I824" s="18" t="n">
        <v>-5.70379020214227E-005</v>
      </c>
      <c r="J824" s="18" t="n">
        <v>-6.75053935732709E-005</v>
      </c>
      <c r="K824" s="16" t="n">
        <v>0.533499743983615</v>
      </c>
      <c r="L824" s="16" t="n">
        <v>0.552465797516735</v>
      </c>
      <c r="M824" s="16" t="n">
        <v>0.50326420890937</v>
      </c>
      <c r="N824" s="16" t="n">
        <v>0.946151189294774</v>
      </c>
      <c r="O824" s="16" t="n">
        <v>0.018226260561147</v>
      </c>
      <c r="P824" s="16" t="n">
        <v>-0.0235938056701299</v>
      </c>
    </row>
    <row r="825" customFormat="false" ht="15" hidden="false" customHeight="false" outlineLevel="0" collapsed="false">
      <c r="A825" s="17" t="n">
        <v>1220</v>
      </c>
      <c r="B825" s="6"/>
      <c r="C825" s="16" t="n">
        <v>0.523142374556484</v>
      </c>
      <c r="D825" s="16" t="n">
        <v>0.52563157820903</v>
      </c>
      <c r="E825" s="16" t="n">
        <v>0.512493599590374</v>
      </c>
      <c r="F825" s="16" t="n">
        <v>0.0485080343633245</v>
      </c>
      <c r="G825" s="16" t="n">
        <v>0.673260929532539</v>
      </c>
      <c r="H825" s="6"/>
      <c r="I825" s="18" t="n">
        <v>-6.70923312922045E-005</v>
      </c>
      <c r="J825" s="18" t="n">
        <v>-7.79354891618268E-005</v>
      </c>
      <c r="K825" s="16" t="n">
        <v>0.534126984126984</v>
      </c>
      <c r="L825" s="16" t="n">
        <v>0.553089392340845</v>
      </c>
      <c r="M825" s="16" t="n">
        <v>0.532488479262673</v>
      </c>
      <c r="N825" s="16" t="n">
        <v>0.662460056681621</v>
      </c>
      <c r="O825" s="16" t="n">
        <v>0.0182139871953409</v>
      </c>
      <c r="P825" s="16" t="n">
        <v>-0.0235243796776063</v>
      </c>
    </row>
    <row r="826" customFormat="false" ht="15" hidden="false" customHeight="false" outlineLevel="0" collapsed="false">
      <c r="A826" s="17" t="n">
        <v>1221</v>
      </c>
      <c r="B826" s="6"/>
      <c r="C826" s="16" t="n">
        <v>0.523043625652362</v>
      </c>
      <c r="D826" s="16" t="n">
        <v>0.525522597378489</v>
      </c>
      <c r="E826" s="16" t="n">
        <v>0.512493599590374</v>
      </c>
      <c r="F826" s="16" t="n">
        <v>0.0484636523901817</v>
      </c>
      <c r="G826" s="16" t="n">
        <v>0.673260929532539</v>
      </c>
      <c r="H826" s="6"/>
      <c r="I826" s="18" t="n">
        <v>-7.23814367921568E-005</v>
      </c>
      <c r="J826" s="18" t="n">
        <v>-8.37757840146111E-005</v>
      </c>
      <c r="K826" s="16" t="n">
        <v>0.535202252944188</v>
      </c>
      <c r="L826" s="16" t="n">
        <v>0.541894802343394</v>
      </c>
      <c r="M826" s="16" t="n">
        <v>0.558064516129032</v>
      </c>
      <c r="N826" s="16" t="n">
        <v>0.166905246883998</v>
      </c>
      <c r="O826" s="16" t="n">
        <v>0.0181973279987415</v>
      </c>
      <c r="P826" s="16" t="n">
        <v>-0.0242306842870279</v>
      </c>
    </row>
    <row r="827" customFormat="false" ht="15" hidden="false" customHeight="false" outlineLevel="0" collapsed="false">
      <c r="A827" s="17" t="n">
        <v>1222</v>
      </c>
      <c r="B827" s="6"/>
      <c r="C827" s="16" t="n">
        <v>0.522945039000366</v>
      </c>
      <c r="D827" s="16" t="n">
        <v>0.525412725935495</v>
      </c>
      <c r="E827" s="16" t="n">
        <v>0.512608806963646</v>
      </c>
      <c r="F827" s="16" t="n">
        <v>0.0483980419972667</v>
      </c>
      <c r="G827" s="16" t="n">
        <v>0.673260929532539</v>
      </c>
      <c r="H827" s="6"/>
      <c r="I827" s="18" t="n">
        <v>-7.31863765703709E-005</v>
      </c>
      <c r="J827" s="18" t="n">
        <v>-8.51993473936322E-005</v>
      </c>
      <c r="K827" s="16" t="n">
        <v>0.536469534050179</v>
      </c>
      <c r="L827" s="16" t="n">
        <v>0.523887251158771</v>
      </c>
      <c r="M827" s="16" t="n">
        <v>0.634549411162314</v>
      </c>
      <c r="N827" s="18" t="n">
        <v>0.000107663666062832</v>
      </c>
      <c r="O827" s="16" t="n">
        <v>0.018172700484698</v>
      </c>
      <c r="P827" s="16" t="n">
        <v>-0.0254398862357009</v>
      </c>
    </row>
    <row r="828" customFormat="false" ht="15" hidden="false" customHeight="false" outlineLevel="0" collapsed="false">
      <c r="A828" s="17" t="n">
        <v>1223</v>
      </c>
      <c r="B828" s="6"/>
      <c r="C828" s="16" t="n">
        <v>0.522849284109312</v>
      </c>
      <c r="D828" s="16" t="n">
        <v>0.525305415311228</v>
      </c>
      <c r="E828" s="16" t="n">
        <v>0.512672811059908</v>
      </c>
      <c r="F828" s="16" t="n">
        <v>0.0483240939465726</v>
      </c>
      <c r="G828" s="16" t="n">
        <v>0.673489211506186</v>
      </c>
      <c r="H828" s="6"/>
      <c r="I828" s="18" t="n">
        <v>-6.99789159839231E-005</v>
      </c>
      <c r="J828" s="18" t="n">
        <v>-8.2663848379294E-005</v>
      </c>
      <c r="K828" s="16" t="n">
        <v>0.537928827444957</v>
      </c>
      <c r="L828" s="16" t="n">
        <v>0.497305479291308</v>
      </c>
      <c r="M828" s="16" t="n">
        <v>0.591333845366103</v>
      </c>
      <c r="N828" s="16" t="n">
        <v>0.0449873719660853</v>
      </c>
      <c r="O828" s="16" t="n">
        <v>0.0181449433081678</v>
      </c>
      <c r="P828" s="16" t="n">
        <v>-0.0271381963457184</v>
      </c>
    </row>
    <row r="829" customFormat="false" ht="15" hidden="false" customHeight="false" outlineLevel="0" collapsed="false">
      <c r="A829" s="17" t="n">
        <v>1224</v>
      </c>
      <c r="B829" s="6"/>
      <c r="C829" s="16" t="n">
        <v>0.522763060458464</v>
      </c>
      <c r="D829" s="16" t="n">
        <v>0.52520671460109</v>
      </c>
      <c r="E829" s="16" t="n">
        <v>0.512852022529442</v>
      </c>
      <c r="F829" s="16" t="n">
        <v>0.0482255246375192</v>
      </c>
      <c r="G829" s="16" t="n">
        <v>0.673891511416998</v>
      </c>
      <c r="H829" s="6"/>
      <c r="I829" s="18" t="n">
        <v>-6.31424135913763E-005</v>
      </c>
      <c r="J829" s="18" t="n">
        <v>-7.64930217370989E-005</v>
      </c>
      <c r="K829" s="16" t="n">
        <v>0.54010496671787</v>
      </c>
      <c r="L829" s="16" t="n">
        <v>0.464684585926227</v>
      </c>
      <c r="M829" s="16" t="n">
        <v>0.590924219150026</v>
      </c>
      <c r="N829" s="16" t="n">
        <v>0.241669550444011</v>
      </c>
      <c r="O829" s="16" t="n">
        <v>0.0181079442188327</v>
      </c>
      <c r="P829" s="16" t="n">
        <v>-0.0292553997359838</v>
      </c>
    </row>
    <row r="830" customFormat="false" ht="15" hidden="false" customHeight="false" outlineLevel="0" collapsed="false">
      <c r="A830" s="17" t="n">
        <v>1225</v>
      </c>
      <c r="B830" s="6"/>
      <c r="C830" s="16" t="n">
        <v>0.522688128058169</v>
      </c>
      <c r="D830" s="16" t="n">
        <v>0.525117671296996</v>
      </c>
      <c r="E830" s="16" t="n">
        <v>0.512941628264209</v>
      </c>
      <c r="F830" s="16" t="n">
        <v>0.0480881425615541</v>
      </c>
      <c r="G830" s="16" t="n">
        <v>0.674266232197021</v>
      </c>
      <c r="H830" s="6"/>
      <c r="I830" s="18" t="n">
        <v>-5.35231531353589E-005</v>
      </c>
      <c r="J830" s="18" t="n">
        <v>-6.74420293037232E-005</v>
      </c>
      <c r="K830" s="16" t="n">
        <v>0.542370711725551</v>
      </c>
      <c r="L830" s="16" t="n">
        <v>0.428574880639334</v>
      </c>
      <c r="M830" s="16" t="n">
        <v>0.575665642601126</v>
      </c>
      <c r="N830" s="16" t="n">
        <v>0.435046279984929</v>
      </c>
      <c r="O830" s="16" t="n">
        <v>0.0180563762005471</v>
      </c>
      <c r="P830" s="16" t="n">
        <v>-0.0316165771818638</v>
      </c>
    </row>
    <row r="831" customFormat="false" ht="15" hidden="false" customHeight="false" outlineLevel="0" collapsed="false">
      <c r="A831" s="17" t="n">
        <v>1226</v>
      </c>
      <c r="B831" s="6"/>
      <c r="C831" s="16" t="n">
        <v>0.522629860316111</v>
      </c>
      <c r="D831" s="16" t="n">
        <v>0.525044032005035</v>
      </c>
      <c r="E831" s="16" t="n">
        <v>0.513056835637481</v>
      </c>
      <c r="F831" s="16" t="n">
        <v>0.047916148407827</v>
      </c>
      <c r="G831" s="16" t="n">
        <v>0.674824012124607</v>
      </c>
      <c r="H831" s="6"/>
      <c r="I831" s="18" t="n">
        <v>-4.13323704021142E-005</v>
      </c>
      <c r="J831" s="18" t="n">
        <v>-5.5792468691255E-005</v>
      </c>
      <c r="K831" s="16" t="n">
        <v>0.544380440348182</v>
      </c>
      <c r="L831" s="16" t="n">
        <v>0.387641933010743</v>
      </c>
      <c r="M831" s="16" t="n">
        <v>0.550588837685612</v>
      </c>
      <c r="N831" s="16" t="n">
        <v>0.61363249052483</v>
      </c>
      <c r="O831" s="16" t="n">
        <v>0.0179918159185669</v>
      </c>
      <c r="P831" s="16" t="n">
        <v>-0.034454311904295</v>
      </c>
    </row>
    <row r="832" customFormat="false" ht="15" hidden="false" customHeight="false" outlineLevel="0" collapsed="false">
      <c r="A832" s="17" t="n">
        <v>1227</v>
      </c>
      <c r="B832" s="6"/>
      <c r="C832" s="16" t="n">
        <v>0.52258770201173</v>
      </c>
      <c r="D832" s="16" t="n">
        <v>0.524986115068533</v>
      </c>
      <c r="E832" s="16" t="n">
        <v>0.512954429083461</v>
      </c>
      <c r="F832" s="16" t="n">
        <v>0.0477271378197522</v>
      </c>
      <c r="G832" s="16" t="n">
        <v>0.675864677035066</v>
      </c>
      <c r="H832" s="6"/>
      <c r="I832" s="18" t="n">
        <v>-2.75236712843455E-005</v>
      </c>
      <c r="J832" s="18" t="n">
        <v>-4.26578859934598E-005</v>
      </c>
      <c r="K832" s="16" t="n">
        <v>0.547043010752688</v>
      </c>
      <c r="L832" s="16" t="n">
        <v>0.336149849505849</v>
      </c>
      <c r="M832" s="16" t="n">
        <v>0.526216077828981</v>
      </c>
      <c r="N832" s="16" t="n">
        <v>0.753737495174834</v>
      </c>
      <c r="O832" s="16" t="n">
        <v>0.017920868033227</v>
      </c>
      <c r="P832" s="16" t="n">
        <v>-0.038147858391876</v>
      </c>
    </row>
    <row r="833" customFormat="false" ht="15" hidden="false" customHeight="false" outlineLevel="0" collapsed="false">
      <c r="A833" s="17" t="n">
        <v>1228</v>
      </c>
      <c r="B833" s="6"/>
      <c r="C833" s="16" t="n">
        <v>0.522565172516239</v>
      </c>
      <c r="D833" s="16" t="n">
        <v>0.524947027566941</v>
      </c>
      <c r="E833" s="16" t="n">
        <v>0.513018433179724</v>
      </c>
      <c r="F833" s="16" t="n">
        <v>0.0475114253039763</v>
      </c>
      <c r="G833" s="16" t="n">
        <v>0.677093178738388</v>
      </c>
      <c r="H833" s="6"/>
      <c r="I833" s="18" t="n">
        <v>-1.23866071382702E-005</v>
      </c>
      <c r="J833" s="18" t="n">
        <v>-2.80268153848163E-005</v>
      </c>
      <c r="K833" s="16" t="n">
        <v>0.549219150025602</v>
      </c>
      <c r="L833" s="16" t="n">
        <v>0.285022282688029</v>
      </c>
      <c r="M833" s="16" t="n">
        <v>0.511354326676907</v>
      </c>
      <c r="N833" s="16" t="n">
        <v>0.845156418756341</v>
      </c>
      <c r="O833" s="16" t="n">
        <v>0.0178398968585479</v>
      </c>
      <c r="P833" s="16" t="n">
        <v>-0.0421155519720058</v>
      </c>
    </row>
    <row r="834" customFormat="false" ht="15" hidden="false" customHeight="false" outlineLevel="0" collapsed="false">
      <c r="A834" s="17" t="n">
        <v>1229</v>
      </c>
      <c r="B834" s="6"/>
      <c r="C834" s="16" t="n">
        <v>0.522559936493433</v>
      </c>
      <c r="D834" s="16" t="n">
        <v>0.524925553263315</v>
      </c>
      <c r="E834" s="16" t="n">
        <v>0.513300051203277</v>
      </c>
      <c r="F834" s="16" t="n">
        <v>0.0472919500150371</v>
      </c>
      <c r="G834" s="16" t="n">
        <v>0.678010776396389</v>
      </c>
      <c r="H834" s="6"/>
      <c r="I834" s="18" t="n">
        <v>3.21306034706894E-006</v>
      </c>
      <c r="J834" s="18" t="n">
        <v>-1.2584039384647E-005</v>
      </c>
      <c r="K834" s="16" t="n">
        <v>0.550076804915515</v>
      </c>
      <c r="L834" s="16" t="n">
        <v>0.242268493617485</v>
      </c>
      <c r="M834" s="16" t="n">
        <v>0.500115207373272</v>
      </c>
      <c r="N834" s="16" t="n">
        <v>0.920101206215655</v>
      </c>
      <c r="O834" s="16" t="n">
        <v>0.0177575129059875</v>
      </c>
      <c r="P834" s="16" t="n">
        <v>-0.045796607983629</v>
      </c>
    </row>
    <row r="835" customFormat="false" ht="15" hidden="false" customHeight="false" outlineLevel="0" collapsed="false">
      <c r="A835" s="17" t="n">
        <v>1230</v>
      </c>
      <c r="B835" s="6"/>
      <c r="C835" s="16" t="n">
        <v>0.52257437780767</v>
      </c>
      <c r="D835" s="16" t="n">
        <v>0.524923397752029</v>
      </c>
      <c r="E835" s="16" t="n">
        <v>0.513338453661034</v>
      </c>
      <c r="F835" s="16" t="n">
        <v>0.0470538622456782</v>
      </c>
      <c r="G835" s="16" t="n">
        <v>0.679059898468406</v>
      </c>
      <c r="H835" s="6"/>
      <c r="I835" s="18" t="n">
        <v>1.9158505730014E-005</v>
      </c>
      <c r="J835" s="18" t="n">
        <v>3.35115149570667E-006</v>
      </c>
      <c r="K835" s="16" t="n">
        <v>0.550256016385049</v>
      </c>
      <c r="L835" s="16" t="n">
        <v>0.201636253883263</v>
      </c>
      <c r="M835" s="16" t="n">
        <v>0.50989503328213</v>
      </c>
      <c r="N835" s="16" t="n">
        <v>0.97550309931777</v>
      </c>
      <c r="O835" s="16" t="n">
        <v>0.0176681420189818</v>
      </c>
      <c r="P835" s="16" t="n">
        <v>-0.0496993272948616</v>
      </c>
    </row>
    <row r="836" customFormat="false" ht="15" hidden="false" customHeight="false" outlineLevel="0" collapsed="false">
      <c r="A836" s="17" t="n">
        <v>1231</v>
      </c>
      <c r="B836" s="6"/>
      <c r="C836" s="16" t="n">
        <v>0.522605554948119</v>
      </c>
      <c r="D836" s="16" t="n">
        <v>0.524937096548174</v>
      </c>
      <c r="E836" s="16" t="n">
        <v>0.513492063492063</v>
      </c>
      <c r="F836" s="16" t="n">
        <v>0.0467880243006848</v>
      </c>
      <c r="G836" s="16" t="n">
        <v>0.680641693534388</v>
      </c>
      <c r="H836" s="6"/>
      <c r="I836" s="18" t="n">
        <v>3.46478970198862E-005</v>
      </c>
      <c r="J836" s="18" t="n">
        <v>1.90911727005997E-005</v>
      </c>
      <c r="K836" s="16" t="n">
        <v>0.550089605734767</v>
      </c>
      <c r="L836" s="16" t="n">
        <v>0.167376918493448</v>
      </c>
      <c r="M836" s="16" t="n">
        <v>0.521134152585766</v>
      </c>
      <c r="N836" s="16" t="n">
        <v>0.961639090334499</v>
      </c>
      <c r="O836" s="16" t="n">
        <v>0.0175683540621086</v>
      </c>
      <c r="P836" s="16" t="n">
        <v>-0.0532955540509519</v>
      </c>
    </row>
    <row r="837" customFormat="false" ht="15" hidden="false" customHeight="false" outlineLevel="0" collapsed="false">
      <c r="A837" s="17" t="n">
        <v>1232</v>
      </c>
      <c r="B837" s="6"/>
      <c r="C837" s="16" t="n">
        <v>0.522653501001454</v>
      </c>
      <c r="D837" s="16" t="n">
        <v>0.524968196287965</v>
      </c>
      <c r="E837" s="16" t="n">
        <v>0.513543266769073</v>
      </c>
      <c r="F837" s="16" t="n">
        <v>0.046523593203522</v>
      </c>
      <c r="G837" s="16" t="n">
        <v>0.681878275011195</v>
      </c>
      <c r="H837" s="6"/>
      <c r="I837" s="18" t="n">
        <v>4.9735642039253E-005</v>
      </c>
      <c r="J837" s="18" t="n">
        <v>3.45314812538833E-005</v>
      </c>
      <c r="K837" s="16" t="n">
        <v>0.55052483358935</v>
      </c>
      <c r="L837" s="16" t="n">
        <v>0.136394338666696</v>
      </c>
      <c r="M837" s="16" t="n">
        <v>0.533384536610343</v>
      </c>
      <c r="N837" s="16" t="n">
        <v>0.89029112820447</v>
      </c>
      <c r="O837" s="16" t="n">
        <v>0.0174690936748327</v>
      </c>
      <c r="P837" s="16" t="n">
        <v>-0.0570025448623112</v>
      </c>
    </row>
    <row r="838" customFormat="false" ht="15" hidden="false" customHeight="false" outlineLevel="0" collapsed="false">
      <c r="A838" s="17" t="n">
        <v>1233</v>
      </c>
      <c r="B838" s="6"/>
      <c r="C838" s="16" t="n">
        <v>0.522716340424396</v>
      </c>
      <c r="D838" s="16" t="n">
        <v>0.525014801076575</v>
      </c>
      <c r="E838" s="16" t="n">
        <v>0.513671274961598</v>
      </c>
      <c r="F838" s="16" t="n">
        <v>0.0462609564164458</v>
      </c>
      <c r="G838" s="16" t="n">
        <v>0.683438685549073</v>
      </c>
      <c r="H838" s="6"/>
      <c r="I838" s="18" t="n">
        <v>6.41972679726298E-005</v>
      </c>
      <c r="J838" s="18" t="n">
        <v>4.91212589937996E-005</v>
      </c>
      <c r="K838" s="16" t="n">
        <v>0.55241935483871</v>
      </c>
      <c r="L838" s="16" t="n">
        <v>0.101762458329531</v>
      </c>
      <c r="M838" s="16" t="n">
        <v>0.548131080389145</v>
      </c>
      <c r="N838" s="16" t="n">
        <v>0.805538076909744</v>
      </c>
      <c r="O838" s="16" t="n">
        <v>0.0173705063124764</v>
      </c>
      <c r="P838" s="16" t="n">
        <v>-0.0619035882661339</v>
      </c>
    </row>
    <row r="839" customFormat="false" ht="15" hidden="false" customHeight="false" outlineLevel="0" collapsed="false">
      <c r="A839" s="17" t="n">
        <v>1234</v>
      </c>
      <c r="B839" s="6"/>
      <c r="C839" s="16" t="n">
        <v>0.522792960864863</v>
      </c>
      <c r="D839" s="16" t="n">
        <v>0.525076317840506</v>
      </c>
      <c r="E839" s="16" t="n">
        <v>0.513748079877112</v>
      </c>
      <c r="F839" s="16" t="n">
        <v>0.0460111703436471</v>
      </c>
      <c r="G839" s="16" t="n">
        <v>0.684626968285127</v>
      </c>
      <c r="H839" s="6"/>
      <c r="I839" s="18" t="n">
        <v>7.76847862456028E-005</v>
      </c>
      <c r="J839" s="18" t="n">
        <v>6.28156501633799E-005</v>
      </c>
      <c r="K839" s="16" t="n">
        <v>0.554134664618536</v>
      </c>
      <c r="L839" s="16" t="n">
        <v>0.0737152977697505</v>
      </c>
      <c r="M839" s="16" t="n">
        <v>0.564452124935996</v>
      </c>
      <c r="N839" s="16" t="n">
        <v>0.702434121951825</v>
      </c>
      <c r="O839" s="16" t="n">
        <v>0.0172767423207104</v>
      </c>
      <c r="P839" s="16" t="n">
        <v>-0.0669040033438098</v>
      </c>
    </row>
    <row r="840" customFormat="false" ht="15" hidden="false" customHeight="false" outlineLevel="0" collapsed="false">
      <c r="A840" s="17" t="n">
        <v>1235</v>
      </c>
      <c r="B840" s="6"/>
      <c r="C840" s="16" t="n">
        <v>0.52288161974268</v>
      </c>
      <c r="D840" s="16" t="n">
        <v>0.525151722717712</v>
      </c>
      <c r="E840" s="16" t="n">
        <v>0.513927291346646</v>
      </c>
      <c r="F840" s="16" t="n">
        <v>0.0457898599442933</v>
      </c>
      <c r="G840" s="16" t="n">
        <v>0.685834968523898</v>
      </c>
      <c r="H840" s="6"/>
      <c r="I840" s="18" t="n">
        <v>9.00078074923353E-005</v>
      </c>
      <c r="J840" s="18" t="n">
        <v>7.55106340138061E-005</v>
      </c>
      <c r="K840" s="16" t="n">
        <v>0.555645161290323</v>
      </c>
      <c r="L840" s="16" t="n">
        <v>0.0538961651391411</v>
      </c>
      <c r="M840" s="16" t="n">
        <v>0.579966717869944</v>
      </c>
      <c r="N840" s="16" t="n">
        <v>0.60450271896243</v>
      </c>
      <c r="O840" s="16" t="n">
        <v>0.0171936670660417</v>
      </c>
      <c r="P840" s="16" t="n">
        <v>-0.0713603135804737</v>
      </c>
    </row>
    <row r="841" customFormat="false" ht="15" hidden="false" customHeight="false" outlineLevel="0" collapsed="false">
      <c r="A841" s="17" t="n">
        <v>1236</v>
      </c>
      <c r="B841" s="6"/>
      <c r="C841" s="16" t="n">
        <v>0.522983451040238</v>
      </c>
      <c r="D841" s="16" t="n">
        <v>0.52524027044318</v>
      </c>
      <c r="E841" s="16" t="n">
        <v>0.513888888888889</v>
      </c>
      <c r="F841" s="16" t="n">
        <v>0.045560589891682</v>
      </c>
      <c r="G841" s="16" t="n">
        <v>0.687154307702821</v>
      </c>
      <c r="H841" s="6"/>
      <c r="I841" s="18" t="n">
        <v>0.000101018423327449</v>
      </c>
      <c r="J841" s="18" t="n">
        <v>8.70386226099774E-005</v>
      </c>
      <c r="K841" s="16" t="n">
        <v>0.555696364567332</v>
      </c>
      <c r="L841" s="16" t="n">
        <v>0.0413321378812716</v>
      </c>
      <c r="M841" s="16" t="n">
        <v>0.596172555043523</v>
      </c>
      <c r="N841" s="16" t="n">
        <v>0.496337432294459</v>
      </c>
      <c r="O841" s="16" t="n">
        <v>0.0171076035499685</v>
      </c>
      <c r="P841" s="16" t="n">
        <v>-0.0749986764240666</v>
      </c>
    </row>
    <row r="842" customFormat="false" ht="15" hidden="false" customHeight="false" outlineLevel="0" collapsed="false">
      <c r="A842" s="17" t="n">
        <v>1237</v>
      </c>
      <c r="B842" s="6"/>
      <c r="C842" s="16" t="n">
        <v>0.523096385394959</v>
      </c>
      <c r="D842" s="16" t="n">
        <v>0.525339839220636</v>
      </c>
      <c r="E842" s="16" t="n">
        <v>0.514004096262161</v>
      </c>
      <c r="F842" s="16" t="n">
        <v>0.0453235210311515</v>
      </c>
      <c r="G842" s="16" t="n">
        <v>0.687853532529867</v>
      </c>
      <c r="H842" s="6"/>
      <c r="I842" s="18" t="n">
        <v>0.000110697142288731</v>
      </c>
      <c r="J842" s="18" t="n">
        <v>9.7522596883281E-005</v>
      </c>
      <c r="K842" s="16" t="n">
        <v>0.554416282642089</v>
      </c>
      <c r="L842" s="16" t="n">
        <v>0.0365665073115796</v>
      </c>
      <c r="M842" s="16" t="n">
        <v>0.609306195596518</v>
      </c>
      <c r="N842" s="16" t="n">
        <v>0.401636416813693</v>
      </c>
      <c r="O842" s="16" t="n">
        <v>0.017018612113308</v>
      </c>
      <c r="P842" s="16" t="n">
        <v>-0.0766727222445338</v>
      </c>
    </row>
    <row r="843" customFormat="false" ht="15" hidden="false" customHeight="false" outlineLevel="0" collapsed="false">
      <c r="A843" s="17" t="n">
        <v>1238</v>
      </c>
      <c r="B843" s="6"/>
      <c r="C843" s="16" t="n">
        <v>0.523219773854023</v>
      </c>
      <c r="D843" s="16" t="n">
        <v>0.525449775732594</v>
      </c>
      <c r="E843" s="16" t="n">
        <v>0.51410650281618</v>
      </c>
      <c r="F843" s="16" t="n">
        <v>0.0450790817007372</v>
      </c>
      <c r="G843" s="16" t="n">
        <v>0.689276790755478</v>
      </c>
      <c r="H843" s="6"/>
      <c r="I843" s="18" t="n">
        <v>0.000118912290991772</v>
      </c>
      <c r="J843" s="18" t="n">
        <v>0.000106645913166881</v>
      </c>
      <c r="K843" s="16" t="n">
        <v>0.553827444956477</v>
      </c>
      <c r="L843" s="16" t="n">
        <v>0.0361696973866294</v>
      </c>
      <c r="M843" s="16" t="n">
        <v>0.619162826420891</v>
      </c>
      <c r="N843" s="16" t="n">
        <v>0.316846636194747</v>
      </c>
      <c r="O843" s="16" t="n">
        <v>0.0169268535097714</v>
      </c>
      <c r="P843" s="16" t="n">
        <v>-0.0767797834929105</v>
      </c>
    </row>
    <row r="844" customFormat="false" ht="15" hidden="false" customHeight="false" outlineLevel="0" collapsed="false">
      <c r="A844" s="17" t="n">
        <v>1239</v>
      </c>
      <c r="B844" s="6"/>
      <c r="C844" s="16" t="n">
        <v>0.523351564867104</v>
      </c>
      <c r="D844" s="16" t="n">
        <v>0.525567955821048</v>
      </c>
      <c r="E844" s="16" t="n">
        <v>0.514170506912442</v>
      </c>
      <c r="F844" s="16" t="n">
        <v>0.044826671648193</v>
      </c>
      <c r="G844" s="16" t="n">
        <v>0.690417036773898</v>
      </c>
      <c r="H844" s="6"/>
      <c r="I844" s="18" t="n">
        <v>0.000125775015711175</v>
      </c>
      <c r="J844" s="18" t="n">
        <v>0.000114466301615009</v>
      </c>
      <c r="K844" s="16" t="n">
        <v>0.552329749103943</v>
      </c>
      <c r="L844" s="16" t="n">
        <v>0.0399218948451</v>
      </c>
      <c r="M844" s="16" t="n">
        <v>0.62210701484895</v>
      </c>
      <c r="N844" s="16" t="n">
        <v>0.246684323067767</v>
      </c>
      <c r="O844" s="16" t="n">
        <v>0.0168321023762064</v>
      </c>
      <c r="P844" s="16" t="n">
        <v>-0.0753788975161179</v>
      </c>
    </row>
    <row r="845" customFormat="false" ht="15" hidden="false" customHeight="false" outlineLevel="0" collapsed="false">
      <c r="A845" s="17" t="n">
        <v>1240</v>
      </c>
      <c r="B845" s="6"/>
      <c r="C845" s="16" t="n">
        <v>0.523490635835955</v>
      </c>
      <c r="D845" s="16" t="n">
        <v>0.525693803473259</v>
      </c>
      <c r="E845" s="16" t="n">
        <v>0.514375320020481</v>
      </c>
      <c r="F845" s="16" t="n">
        <v>0.0445768668987469</v>
      </c>
      <c r="G845" s="16" t="n">
        <v>0.691875199672182</v>
      </c>
      <c r="H845" s="6"/>
      <c r="I845" s="18" t="n">
        <v>0.000131204330663223</v>
      </c>
      <c r="J845" s="18" t="n">
        <v>0.000120772913371858</v>
      </c>
      <c r="K845" s="16" t="n">
        <v>0.55047363031234</v>
      </c>
      <c r="L845" s="16" t="n">
        <v>0.0466925269567658</v>
      </c>
      <c r="M845" s="16" t="n">
        <v>0.61742191500256</v>
      </c>
      <c r="N845" s="16" t="n">
        <v>0.207630857714453</v>
      </c>
      <c r="O845" s="16" t="n">
        <v>0.0167383287897771</v>
      </c>
      <c r="P845" s="16" t="n">
        <v>-0.0732617021487323</v>
      </c>
    </row>
    <row r="846" customFormat="false" ht="15" hidden="false" customHeight="false" outlineLevel="0" collapsed="false">
      <c r="A846" s="17" t="n">
        <v>1241</v>
      </c>
      <c r="B846" s="6"/>
      <c r="C846" s="16" t="n">
        <v>0.523633449753533</v>
      </c>
      <c r="D846" s="16" t="n">
        <v>0.525824748255615</v>
      </c>
      <c r="E846" s="16" t="n">
        <v>0.514490527393753</v>
      </c>
      <c r="F846" s="16" t="n">
        <v>0.0443498676522795</v>
      </c>
      <c r="G846" s="16" t="n">
        <v>0.692829834702539</v>
      </c>
      <c r="H846" s="6"/>
      <c r="I846" s="18" t="n">
        <v>0.0001352755838567</v>
      </c>
      <c r="J846" s="18" t="n">
        <v>0.000125633764684695</v>
      </c>
      <c r="K846" s="16" t="n">
        <v>0.54994879672299</v>
      </c>
      <c r="L846" s="16" t="n">
        <v>0.0564702377024298</v>
      </c>
      <c r="M846" s="16" t="n">
        <v>0.605709165386585</v>
      </c>
      <c r="N846" s="16" t="n">
        <v>0.183190519125122</v>
      </c>
      <c r="O846" s="16" t="n">
        <v>0.0166531157215364</v>
      </c>
      <c r="P846" s="16" t="n">
        <v>-0.0706466992664477</v>
      </c>
    </row>
    <row r="847" customFormat="false" ht="15" hidden="false" customHeight="false" outlineLevel="0" collapsed="false">
      <c r="A847" s="17" t="n">
        <v>1242</v>
      </c>
      <c r="B847" s="6"/>
      <c r="C847" s="16" t="n">
        <v>0.523779312805301</v>
      </c>
      <c r="D847" s="16" t="n">
        <v>0.525961194306119</v>
      </c>
      <c r="E847" s="16" t="n">
        <v>0.514541730670763</v>
      </c>
      <c r="F847" s="16" t="n">
        <v>0.0441674240081079</v>
      </c>
      <c r="G847" s="16" t="n">
        <v>0.693801914476651</v>
      </c>
      <c r="H847" s="6"/>
      <c r="I847" s="18" t="n">
        <v>0.000137931876339539</v>
      </c>
      <c r="J847" s="18" t="n">
        <v>0.000128894616346424</v>
      </c>
      <c r="K847" s="16" t="n">
        <v>0.549398361495136</v>
      </c>
      <c r="L847" s="16" t="n">
        <v>0.0656645653833233</v>
      </c>
      <c r="M847" s="16" t="n">
        <v>0.590911418330773</v>
      </c>
      <c r="N847" s="16" t="n">
        <v>0.168735934684698</v>
      </c>
      <c r="O847" s="16" t="n">
        <v>0.0165846280826176</v>
      </c>
      <c r="P847" s="16" t="n">
        <v>-0.0685664334417736</v>
      </c>
    </row>
    <row r="848" customFormat="false" ht="15" hidden="false" customHeight="false" outlineLevel="0" collapsed="false">
      <c r="A848" s="17" t="n">
        <v>1243</v>
      </c>
      <c r="B848" s="6"/>
      <c r="C848" s="16" t="n">
        <v>0.523925597284203</v>
      </c>
      <c r="D848" s="16" t="n">
        <v>0.526100111286018</v>
      </c>
      <c r="E848" s="16" t="n">
        <v>0.51468253968254</v>
      </c>
      <c r="F848" s="16" t="n">
        <v>0.0440226489421675</v>
      </c>
      <c r="G848" s="16" t="n">
        <v>0.694163832316505</v>
      </c>
      <c r="H848" s="6"/>
      <c r="I848" s="18" t="n">
        <v>0.000139007637119816</v>
      </c>
      <c r="J848" s="18" t="n">
        <v>0.00013048085079237</v>
      </c>
      <c r="K848" s="16" t="n">
        <v>0.548604710701485</v>
      </c>
      <c r="L848" s="16" t="n">
        <v>0.0755376724418603</v>
      </c>
      <c r="M848" s="16" t="n">
        <v>0.579147465437788</v>
      </c>
      <c r="N848" s="16" t="n">
        <v>0.143135522282317</v>
      </c>
      <c r="O848" s="16" t="n">
        <v>0.0165302807097561</v>
      </c>
      <c r="P848" s="16" t="n">
        <v>-0.0666370582173407</v>
      </c>
    </row>
    <row r="849" customFormat="false" ht="15" hidden="false" customHeight="false" outlineLevel="0" collapsed="false">
      <c r="A849" s="17" t="n">
        <v>1244</v>
      </c>
      <c r="B849" s="6"/>
      <c r="C849" s="16" t="n">
        <v>0.524071496109344</v>
      </c>
      <c r="D849" s="16" t="n">
        <v>0.526240672699196</v>
      </c>
      <c r="E849" s="16" t="n">
        <v>0.514644137224782</v>
      </c>
      <c r="F849" s="16" t="n">
        <v>0.0439155049904932</v>
      </c>
      <c r="G849" s="16" t="n">
        <v>0.694486625508842</v>
      </c>
      <c r="H849" s="6"/>
      <c r="I849" s="18" t="n">
        <v>0.000138590161322124</v>
      </c>
      <c r="J849" s="18" t="n">
        <v>0.000130650331071939</v>
      </c>
      <c r="K849" s="16" t="n">
        <v>0.54678699436764</v>
      </c>
      <c r="L849" s="16" t="n">
        <v>0.0920272591063637</v>
      </c>
      <c r="M849" s="16" t="n">
        <v>0.568970814132105</v>
      </c>
      <c r="N849" s="16" t="n">
        <v>0.120625961117081</v>
      </c>
      <c r="O849" s="16" t="n">
        <v>0.0164900596543211</v>
      </c>
      <c r="P849" s="16" t="n">
        <v>-0.0636948717330798</v>
      </c>
    </row>
    <row r="850" customFormat="false" ht="15" hidden="false" customHeight="false" outlineLevel="0" collapsed="false">
      <c r="A850" s="17" t="n">
        <v>1245</v>
      </c>
      <c r="B850" s="6"/>
      <c r="C850" s="16" t="n">
        <v>0.524215147325303</v>
      </c>
      <c r="D850" s="16" t="n">
        <v>0.526380441068857</v>
      </c>
      <c r="E850" s="16" t="n">
        <v>0.514516129032258</v>
      </c>
      <c r="F850" s="16" t="n">
        <v>0.0438353507085511</v>
      </c>
      <c r="G850" s="16" t="n">
        <v>0.694486625508842</v>
      </c>
      <c r="H850" s="6"/>
      <c r="I850" s="18" t="n">
        <v>0.000136584902599214</v>
      </c>
      <c r="J850" s="18" t="n">
        <v>0.000129204262647705</v>
      </c>
      <c r="K850" s="16" t="n">
        <v>0.544572452636969</v>
      </c>
      <c r="L850" s="16" t="n">
        <v>0.111170894650617</v>
      </c>
      <c r="M850" s="16" t="n">
        <v>0.564311315924219</v>
      </c>
      <c r="N850" s="16" t="n">
        <v>0.0787906567623104</v>
      </c>
      <c r="O850" s="16" t="n">
        <v>0.0164599702710421</v>
      </c>
      <c r="P850" s="16" t="n">
        <v>-0.0606898635969943</v>
      </c>
    </row>
    <row r="851" customFormat="false" ht="15" hidden="false" customHeight="false" outlineLevel="0" collapsed="false">
      <c r="A851" s="17" t="n">
        <v>1246</v>
      </c>
      <c r="B851" s="6"/>
      <c r="C851" s="16" t="n">
        <v>0.524357482659067</v>
      </c>
      <c r="D851" s="16" t="n">
        <v>0.526517756307039</v>
      </c>
      <c r="E851" s="16" t="n">
        <v>0.51463133640553</v>
      </c>
      <c r="F851" s="16" t="n">
        <v>0.043730829352377</v>
      </c>
      <c r="G851" s="16" t="n">
        <v>0.694553796262479</v>
      </c>
      <c r="H851" s="6"/>
      <c r="I851" s="18" t="n">
        <v>0.000133045740813011</v>
      </c>
      <c r="J851" s="18" t="n">
        <v>0.000126246731503986</v>
      </c>
      <c r="K851" s="16" t="n">
        <v>0.541692268305172</v>
      </c>
      <c r="L851" s="16" t="n">
        <v>0.134840893373356</v>
      </c>
      <c r="M851" s="16" t="n">
        <v>0.55889656938044</v>
      </c>
      <c r="N851" s="16" t="n">
        <v>0.0575010241506928</v>
      </c>
      <c r="O851" s="16" t="n">
        <v>0.0164207335833281</v>
      </c>
      <c r="P851" s="16" t="n">
        <v>-0.0573582633320228</v>
      </c>
    </row>
    <row r="852" customFormat="false" ht="15" hidden="false" customHeight="false" outlineLevel="0" collapsed="false">
      <c r="A852" s="17" t="n">
        <v>1247</v>
      </c>
      <c r="B852" s="6"/>
      <c r="C852" s="16" t="n">
        <v>0.524496255007588</v>
      </c>
      <c r="D852" s="16" t="n">
        <v>0.526650340565481</v>
      </c>
      <c r="E852" s="16" t="n">
        <v>0.514669738863287</v>
      </c>
      <c r="F852" s="16" t="n">
        <v>0.0436018608548113</v>
      </c>
      <c r="G852" s="16" t="n">
        <v>0.69479383921186</v>
      </c>
      <c r="H852" s="6"/>
      <c r="I852" s="18" t="n">
        <v>0.000128125256589409</v>
      </c>
      <c r="J852" s="18" t="n">
        <v>0.000121811883617325</v>
      </c>
      <c r="K852" s="16" t="n">
        <v>0.539592933947773</v>
      </c>
      <c r="L852" s="16" t="n">
        <v>0.15475302314824</v>
      </c>
      <c r="M852" s="16" t="n">
        <v>0.544636456733231</v>
      </c>
      <c r="N852" s="16" t="n">
        <v>0.102819621114624</v>
      </c>
      <c r="O852" s="16" t="n">
        <v>0.0163723194814185</v>
      </c>
      <c r="P852" s="16" t="n">
        <v>-0.0548118478156389</v>
      </c>
    </row>
    <row r="853" customFormat="false" ht="15" hidden="false" customHeight="false" outlineLevel="0" collapsed="false">
      <c r="A853" s="17" t="n">
        <v>1248</v>
      </c>
      <c r="B853" s="6"/>
      <c r="C853" s="16" t="n">
        <v>0.524630214590899</v>
      </c>
      <c r="D853" s="16" t="n">
        <v>0.526777207285461</v>
      </c>
      <c r="E853" s="16" t="n">
        <v>0.514708141321045</v>
      </c>
      <c r="F853" s="16" t="n">
        <v>0.0434539727628532</v>
      </c>
      <c r="G853" s="16" t="n">
        <v>0.695439525199236</v>
      </c>
      <c r="H853" s="6"/>
      <c r="I853" s="18" t="n">
        <v>0.000122399127232174</v>
      </c>
      <c r="J853" s="18" t="n">
        <v>0.000116272205786165</v>
      </c>
      <c r="K853" s="16" t="n">
        <v>0.539452124935996</v>
      </c>
      <c r="L853" s="16" t="n">
        <v>0.154586682281044</v>
      </c>
      <c r="M853" s="16" t="n">
        <v>0.535227854582693</v>
      </c>
      <c r="N853" s="16" t="n">
        <v>0.220285122525388</v>
      </c>
      <c r="O853" s="16" t="n">
        <v>0.0163168029206499</v>
      </c>
      <c r="P853" s="16" t="n">
        <v>-0.0549372367601921</v>
      </c>
    </row>
    <row r="854" customFormat="false" ht="15" hidden="false" customHeight="false" outlineLevel="0" collapsed="false">
      <c r="A854" s="17" t="n">
        <v>1249</v>
      </c>
      <c r="B854" s="6"/>
      <c r="C854" s="16" t="n">
        <v>0.524757002332494</v>
      </c>
      <c r="D854" s="16" t="n">
        <v>0.526896184055944</v>
      </c>
      <c r="E854" s="16" t="n">
        <v>0.514695340501792</v>
      </c>
      <c r="F854" s="16" t="n">
        <v>0.0432922033985084</v>
      </c>
      <c r="G854" s="16" t="n">
        <v>0.695975354399549</v>
      </c>
      <c r="H854" s="6"/>
      <c r="I854" s="18" t="n">
        <v>0.00011542647688317</v>
      </c>
      <c r="J854" s="18" t="n">
        <v>0.0001093590989148</v>
      </c>
      <c r="K854" s="16" t="n">
        <v>0.54100102406554</v>
      </c>
      <c r="L854" s="16" t="n">
        <v>0.142934358895514</v>
      </c>
      <c r="M854" s="16" t="n">
        <v>0.524679979518689</v>
      </c>
      <c r="N854" s="16" t="n">
        <v>0.426298546483276</v>
      </c>
      <c r="O854" s="16" t="n">
        <v>0.0162560752164544</v>
      </c>
      <c r="P854" s="16" t="n">
        <v>-0.0565531611065845</v>
      </c>
    </row>
    <row r="855" customFormat="false" ht="15" hidden="false" customHeight="false" outlineLevel="0" collapsed="false">
      <c r="A855" s="17" t="n">
        <v>1250</v>
      </c>
      <c r="B855" s="6"/>
      <c r="C855" s="16" t="n">
        <v>0.524874558945046</v>
      </c>
      <c r="D855" s="16" t="n">
        <v>0.527006299945658</v>
      </c>
      <c r="E855" s="16" t="n">
        <v>0.514708141321045</v>
      </c>
      <c r="F855" s="16" t="n">
        <v>0.0431382556322683</v>
      </c>
      <c r="G855" s="16" t="n">
        <v>0.696430359006018</v>
      </c>
      <c r="H855" s="6"/>
      <c r="I855" s="18" t="n">
        <v>0.000107450825488417</v>
      </c>
      <c r="J855" s="18" t="n">
        <v>0.000101341082957975</v>
      </c>
      <c r="K855" s="16" t="n">
        <v>0.543855606758833</v>
      </c>
      <c r="L855" s="16" t="n">
        <v>0.121713874288796</v>
      </c>
      <c r="M855" s="16" t="n">
        <v>0.516858678955453</v>
      </c>
      <c r="N855" s="16" t="n">
        <v>0.615108998829936</v>
      </c>
      <c r="O855" s="16" t="n">
        <v>0.0161982835482084</v>
      </c>
      <c r="P855" s="16" t="n">
        <v>-0.0596274812014912</v>
      </c>
    </row>
    <row r="856" customFormat="false" ht="15" hidden="false" customHeight="false" outlineLevel="0" collapsed="false">
      <c r="A856" s="17" t="n">
        <v>1251</v>
      </c>
      <c r="B856" s="6"/>
      <c r="C856" s="16" t="n">
        <v>0.524982314314551</v>
      </c>
      <c r="D856" s="16" t="n">
        <v>0.527107292501558</v>
      </c>
      <c r="E856" s="16" t="n">
        <v>0.514836149513569</v>
      </c>
      <c r="F856" s="16" t="n">
        <v>0.0429983762675484</v>
      </c>
      <c r="G856" s="16" t="n">
        <v>0.697036945314017</v>
      </c>
      <c r="H856" s="6"/>
      <c r="I856" s="18" t="n">
        <v>9.82562455922141E-005</v>
      </c>
      <c r="J856" s="18" t="n">
        <v>9.21244536459148E-005</v>
      </c>
      <c r="K856" s="16" t="n">
        <v>0.546850998463902</v>
      </c>
      <c r="L856" s="16" t="n">
        <v>0.0995640976038144</v>
      </c>
      <c r="M856" s="16" t="n">
        <v>0.51936763952893</v>
      </c>
      <c r="N856" s="16" t="n">
        <v>0.545659989431881</v>
      </c>
      <c r="O856" s="16" t="n">
        <v>0.0161457729875799</v>
      </c>
      <c r="P856" s="16" t="n">
        <v>-0.063141663728256</v>
      </c>
    </row>
    <row r="857" customFormat="false" ht="15" hidden="false" customHeight="false" outlineLevel="0" collapsed="false">
      <c r="A857" s="17" t="n">
        <v>1252</v>
      </c>
      <c r="B857" s="6"/>
      <c r="C857" s="16" t="n">
        <v>0.525079740338826</v>
      </c>
      <c r="D857" s="16" t="n">
        <v>0.527198925673184</v>
      </c>
      <c r="E857" s="16" t="n">
        <v>0.514938556067588</v>
      </c>
      <c r="F857" s="16" t="n">
        <v>0.0428789435420408</v>
      </c>
      <c r="G857" s="16" t="n">
        <v>0.697094792023325</v>
      </c>
      <c r="H857" s="6"/>
      <c r="I857" s="18" t="n">
        <v>8.78384940804646E-005</v>
      </c>
      <c r="J857" s="18" t="n">
        <v>8.19213544157226E-005</v>
      </c>
      <c r="K857" s="16" t="n">
        <v>0.549321556579621</v>
      </c>
      <c r="L857" s="16" t="n">
        <v>0.089448954636386</v>
      </c>
      <c r="M857" s="16" t="n">
        <v>0.526715309779826</v>
      </c>
      <c r="N857" s="16" t="n">
        <v>0.405578072527398</v>
      </c>
      <c r="O857" s="16" t="n">
        <v>0.0161009379672008</v>
      </c>
      <c r="P857" s="16" t="n">
        <v>-0.064764502361443</v>
      </c>
    </row>
    <row r="858" customFormat="false" ht="15" hidden="false" customHeight="false" outlineLevel="0" collapsed="false">
      <c r="A858" s="17" t="n">
        <v>1253</v>
      </c>
      <c r="B858" s="6"/>
      <c r="C858" s="16" t="n">
        <v>0.525166310758833</v>
      </c>
      <c r="D858" s="16" t="n">
        <v>0.527279979990801</v>
      </c>
      <c r="E858" s="16" t="n">
        <v>0.514861751152074</v>
      </c>
      <c r="F858" s="16" t="n">
        <v>0.0427654098288141</v>
      </c>
      <c r="G858" s="16" t="n">
        <v>0.697094792023325</v>
      </c>
      <c r="H858" s="6"/>
      <c r="I858" s="18" t="n">
        <v>7.62232256167441E-005</v>
      </c>
      <c r="J858" s="18" t="n">
        <v>7.06594511168322E-005</v>
      </c>
      <c r="K858" s="16" t="n">
        <v>0.550601638504864</v>
      </c>
      <c r="L858" s="16" t="n">
        <v>0.0853667779546287</v>
      </c>
      <c r="M858" s="16" t="n">
        <v>0.533346134152586</v>
      </c>
      <c r="N858" s="16" t="n">
        <v>0.289556477981172</v>
      </c>
      <c r="O858" s="16" t="n">
        <v>0.0160583173447849</v>
      </c>
      <c r="P858" s="16" t="n">
        <v>-0.0652511993016519</v>
      </c>
    </row>
    <row r="859" customFormat="false" ht="15" hidden="false" customHeight="false" outlineLevel="0" collapsed="false">
      <c r="A859" s="17" t="n">
        <v>1254</v>
      </c>
      <c r="B859" s="6"/>
      <c r="C859" s="16" t="n">
        <v>0.525242013116964</v>
      </c>
      <c r="D859" s="16" t="n">
        <v>0.527350319903373</v>
      </c>
      <c r="E859" s="16" t="n">
        <v>0.514900153609831</v>
      </c>
      <c r="F859" s="16" t="n">
        <v>0.0426550146704177</v>
      </c>
      <c r="G859" s="16" t="n">
        <v>0.697094792023325</v>
      </c>
      <c r="H859" s="6"/>
      <c r="I859" s="18" t="n">
        <v>6.37526279662861E-005</v>
      </c>
      <c r="J859" s="18" t="n">
        <v>5.86830994557648E-005</v>
      </c>
      <c r="K859" s="16" t="n">
        <v>0.551267281105991</v>
      </c>
      <c r="L859" s="16" t="n">
        <v>0.0889237792981719</v>
      </c>
      <c r="M859" s="16" t="n">
        <v>0.540847414234511</v>
      </c>
      <c r="N859" s="16" t="n">
        <v>0.18640604874765</v>
      </c>
      <c r="O859" s="16" t="n">
        <v>0.0160168748537256</v>
      </c>
      <c r="P859" s="16" t="n">
        <v>-0.0640783712815044</v>
      </c>
    </row>
    <row r="860" customFormat="false" ht="15" hidden="false" customHeight="false" outlineLevel="0" collapsed="false">
      <c r="A860" s="17" t="n">
        <v>1255</v>
      </c>
      <c r="B860" s="6"/>
      <c r="C860" s="16" t="n">
        <v>0.525305081012248</v>
      </c>
      <c r="D860" s="16" t="n">
        <v>0.527408402197048</v>
      </c>
      <c r="E860" s="16" t="n">
        <v>0.514964157706093</v>
      </c>
      <c r="F860" s="16" t="n">
        <v>0.0425532969118111</v>
      </c>
      <c r="G860" s="16" t="n">
        <v>0.697094792023325</v>
      </c>
      <c r="H860" s="6"/>
      <c r="I860" s="18" t="n">
        <v>5.02480781053318E-005</v>
      </c>
      <c r="J860" s="18" t="n">
        <v>4.57906249195165E-005</v>
      </c>
      <c r="K860" s="16" t="n">
        <v>0.551958525345622</v>
      </c>
      <c r="L860" s="16" t="n">
        <v>0.103372130681054</v>
      </c>
      <c r="M860" s="16" t="n">
        <v>0.545942140296979</v>
      </c>
      <c r="N860" s="16" t="n">
        <v>0.135788895977869</v>
      </c>
      <c r="O860" s="16" t="n">
        <v>0.0159786897971696</v>
      </c>
      <c r="P860" s="16" t="n">
        <v>-0.0609443797364759</v>
      </c>
    </row>
    <row r="861" customFormat="false" ht="15" hidden="false" customHeight="false" outlineLevel="0" collapsed="false">
      <c r="A861" s="17" t="n">
        <v>1256</v>
      </c>
      <c r="B861" s="6"/>
      <c r="C861" s="16" t="n">
        <v>0.525354067869818</v>
      </c>
      <c r="D861" s="16" t="n">
        <v>0.527452435196949</v>
      </c>
      <c r="E861" s="16" t="n">
        <v>0.514976958525346</v>
      </c>
      <c r="F861" s="16" t="n">
        <v>0.0424535697120132</v>
      </c>
      <c r="G861" s="16" t="n">
        <v>0.697094792023325</v>
      </c>
      <c r="H861" s="6"/>
      <c r="I861" s="18" t="n">
        <v>3.59330292517755E-005</v>
      </c>
      <c r="J861" s="18" t="n">
        <v>3.21335481116265E-005</v>
      </c>
      <c r="K861" s="16" t="n">
        <v>0.551267281105991</v>
      </c>
      <c r="L861" s="16" t="n">
        <v>0.132701989103754</v>
      </c>
      <c r="M861" s="16" t="n">
        <v>0.550396825396825</v>
      </c>
      <c r="N861" s="16" t="n">
        <v>0.100281888935478</v>
      </c>
      <c r="O861" s="16" t="n">
        <v>0.0159412519326182</v>
      </c>
      <c r="P861" s="16" t="n">
        <v>-0.0561164642377144</v>
      </c>
    </row>
    <row r="862" customFormat="false" ht="15" hidden="false" customHeight="false" outlineLevel="0" collapsed="false">
      <c r="A862" s="17" t="n">
        <v>1257</v>
      </c>
      <c r="B862" s="6"/>
      <c r="C862" s="16" t="n">
        <v>0.525388699639417</v>
      </c>
      <c r="D862" s="16" t="n">
        <v>0.527482480855557</v>
      </c>
      <c r="E862" s="16" t="n">
        <v>0.515028161802355</v>
      </c>
      <c r="F862" s="16" t="n">
        <v>0.0423631760911111</v>
      </c>
      <c r="G862" s="16" t="n">
        <v>0.697094792023325</v>
      </c>
      <c r="H862" s="6"/>
      <c r="I862" s="18" t="n">
        <v>2.06823344594878E-005</v>
      </c>
      <c r="J862" s="18" t="n">
        <v>1.76259456405402E-005</v>
      </c>
      <c r="K862" s="16" t="n">
        <v>0.549539170506912</v>
      </c>
      <c r="L862" s="16" t="n">
        <v>0.194940669425211</v>
      </c>
      <c r="M862" s="16" t="n">
        <v>0.554377880184332</v>
      </c>
      <c r="N862" s="16" t="n">
        <v>0.0738523931112169</v>
      </c>
      <c r="O862" s="16" t="n">
        <v>0.015907317861263</v>
      </c>
      <c r="P862" s="16" t="n">
        <v>-0.0482883775805815</v>
      </c>
    </row>
    <row r="863" customFormat="false" ht="15" hidden="false" customHeight="false" outlineLevel="0" collapsed="false">
      <c r="A863" s="17" t="n">
        <v>1258</v>
      </c>
      <c r="B863" s="6"/>
      <c r="C863" s="16" t="n">
        <v>0.525407183290734</v>
      </c>
      <c r="D863" s="16" t="n">
        <v>0.527497238494782</v>
      </c>
      <c r="E863" s="16" t="n">
        <v>0.515066564260113</v>
      </c>
      <c r="F863" s="16" t="n">
        <v>0.0422926455339502</v>
      </c>
      <c r="G863" s="16" t="n">
        <v>0.697094792023325</v>
      </c>
      <c r="H863" s="6"/>
      <c r="I863" s="18" t="n">
        <v>4.47078762025662E-006</v>
      </c>
      <c r="J863" s="18" t="n">
        <v>2.19958941529588E-006</v>
      </c>
      <c r="K863" s="16" t="n">
        <v>0.544188428059396</v>
      </c>
      <c r="L863" s="16" t="n">
        <v>0.313902846937806</v>
      </c>
      <c r="M863" s="16" t="n">
        <v>0.558512544802867</v>
      </c>
      <c r="N863" s="16" t="n">
        <v>0.0523349217461407</v>
      </c>
      <c r="O863" s="16" t="n">
        <v>0.0158808404131164</v>
      </c>
      <c r="P863" s="16" t="n">
        <v>-0.0375697695457756</v>
      </c>
    </row>
    <row r="864" customFormat="false" ht="15" hidden="false" customHeight="false" outlineLevel="0" collapsed="false">
      <c r="A864" s="17" t="n">
        <v>1259</v>
      </c>
      <c r="B864" s="6"/>
      <c r="C864" s="16" t="n">
        <v>0.525408130138315</v>
      </c>
      <c r="D864" s="16" t="n">
        <v>0.52749546691008</v>
      </c>
      <c r="E864" s="16" t="n">
        <v>0.51505376344086</v>
      </c>
      <c r="F864" s="16" t="n">
        <v>0.0422455283061391</v>
      </c>
      <c r="G864" s="16" t="n">
        <v>0.697094792023325</v>
      </c>
      <c r="H864" s="6"/>
      <c r="I864" s="18" t="n">
        <v>-1.2472678238912E-005</v>
      </c>
      <c r="J864" s="18" t="n">
        <v>-1.38779540776698E-005</v>
      </c>
      <c r="K864" s="16" t="n">
        <v>0.533640552995392</v>
      </c>
      <c r="L864" s="16" t="n">
        <v>0.526864771802687</v>
      </c>
      <c r="M864" s="16" t="n">
        <v>0.563824884792627</v>
      </c>
      <c r="N864" s="16" t="n">
        <v>0.0339961769330898</v>
      </c>
      <c r="O864" s="16" t="n">
        <v>0.0158631524021442</v>
      </c>
      <c r="P864" s="16" t="n">
        <v>-0.0235806254152894</v>
      </c>
    </row>
    <row r="865" customFormat="false" ht="15" hidden="false" customHeight="false" outlineLevel="0" collapsed="false">
      <c r="A865" s="17" t="n">
        <v>1260</v>
      </c>
      <c r="B865" s="6"/>
      <c r="C865" s="16" t="n">
        <v>0.525390852688774</v>
      </c>
      <c r="D865" s="16" t="n">
        <v>0.527476530829624</v>
      </c>
      <c r="E865" s="16" t="n">
        <v>0.515015360983103</v>
      </c>
      <c r="F865" s="16" t="n">
        <v>0.0422225953752862</v>
      </c>
      <c r="G865" s="16" t="n">
        <v>0.697094792023325</v>
      </c>
      <c r="H865" s="6"/>
      <c r="I865" s="18" t="n">
        <v>-3.01121170232235E-005</v>
      </c>
      <c r="J865" s="18" t="n">
        <v>-3.05395878965993E-005</v>
      </c>
      <c r="K865" s="16" t="n">
        <v>0.519930875576037</v>
      </c>
      <c r="L865" s="16" t="n">
        <v>0.846493999509819</v>
      </c>
      <c r="M865" s="16" t="n">
        <v>0.570442908346134</v>
      </c>
      <c r="N865" s="16" t="n">
        <v>0.0200968333948063</v>
      </c>
      <c r="O865" s="16" t="n">
        <v>0.0158545432753861</v>
      </c>
      <c r="P865" s="16" t="n">
        <v>-0.00701110379283274</v>
      </c>
    </row>
    <row r="866" customFormat="false" ht="15" hidden="false" customHeight="false" outlineLevel="0" collapsed="false">
      <c r="A866" s="17" t="n">
        <v>1261</v>
      </c>
      <c r="B866" s="6"/>
      <c r="C866" s="16" t="n">
        <v>0.525354636461564</v>
      </c>
      <c r="D866" s="16" t="n">
        <v>0.527440212038293</v>
      </c>
      <c r="E866" s="16" t="n">
        <v>0.514951356886841</v>
      </c>
      <c r="F866" s="16" t="n">
        <v>0.042233578427975</v>
      </c>
      <c r="G866" s="16" t="n">
        <v>0.697094792023325</v>
      </c>
      <c r="H866" s="6"/>
      <c r="I866" s="18" t="n">
        <v>-4.83831724421125E-005</v>
      </c>
      <c r="J866" s="18" t="n">
        <v>-4.76617663080277E-005</v>
      </c>
      <c r="K866" s="16" t="n">
        <v>0.502918586789555</v>
      </c>
      <c r="L866" s="16" t="n">
        <v>0.761174245337509</v>
      </c>
      <c r="M866" s="16" t="n">
        <v>0.578981054787506</v>
      </c>
      <c r="N866" s="16" t="n">
        <v>0.00995822194888801</v>
      </c>
      <c r="O866" s="16" t="n">
        <v>0.0158586663638598</v>
      </c>
      <c r="P866" s="16" t="n">
        <v>0.011149170788509</v>
      </c>
    </row>
    <row r="867" customFormat="false" ht="15" hidden="false" customHeight="false" outlineLevel="0" collapsed="false">
      <c r="A867" s="17" t="n">
        <v>1262</v>
      </c>
      <c r="B867" s="6"/>
      <c r="C867" s="16" t="n">
        <v>0.525298244705516</v>
      </c>
      <c r="D867" s="16" t="n">
        <v>0.527385297050352</v>
      </c>
      <c r="E867" s="16" t="n">
        <v>0.514861751152074</v>
      </c>
      <c r="F867" s="16" t="n">
        <v>0.0422789392806051</v>
      </c>
      <c r="G867" s="16" t="n">
        <v>0.697094792023325</v>
      </c>
      <c r="H867" s="6"/>
      <c r="I867" s="18" t="n">
        <v>-6.71094532670502E-005</v>
      </c>
      <c r="J867" s="18" t="n">
        <v>-6.50977171660055E-005</v>
      </c>
      <c r="K867" s="16" t="n">
        <v>0.514055299539171</v>
      </c>
      <c r="L867" s="16" t="n">
        <v>0.450964363981179</v>
      </c>
      <c r="M867" s="16" t="n">
        <v>0.587967229902714</v>
      </c>
      <c r="N867" s="16" t="n">
        <v>0.00406324966042418</v>
      </c>
      <c r="O867" s="16" t="n">
        <v>0.0158756950279064</v>
      </c>
      <c r="P867" s="16" t="n">
        <v>0.0286117991617347</v>
      </c>
    </row>
    <row r="868" customFormat="false" ht="15" hidden="false" customHeight="false" outlineLevel="0" collapsed="false">
      <c r="A868" s="17" t="n">
        <v>1263</v>
      </c>
      <c r="B868" s="6"/>
      <c r="C868" s="16" t="n">
        <v>0.525222566945024</v>
      </c>
      <c r="D868" s="16" t="n">
        <v>0.527311847243142</v>
      </c>
      <c r="E868" s="16" t="n">
        <v>0.514810547875064</v>
      </c>
      <c r="F868" s="16" t="n">
        <v>0.0423406758343683</v>
      </c>
      <c r="G868" s="16" t="n">
        <v>0.697094792023325</v>
      </c>
      <c r="H868" s="6"/>
      <c r="I868" s="18" t="n">
        <v>-8.60643005031191E-005</v>
      </c>
      <c r="J868" s="18" t="n">
        <v>-8.25827228869746E-005</v>
      </c>
      <c r="K868" s="16" t="n">
        <v>0.529608294930876</v>
      </c>
      <c r="L868" s="16" t="n">
        <v>0.232210555863733</v>
      </c>
      <c r="M868" s="16" t="n">
        <v>0.597644649257553</v>
      </c>
      <c r="N868" s="16" t="n">
        <v>0.00149169569602066</v>
      </c>
      <c r="O868" s="16" t="n">
        <v>0.0158988711801612</v>
      </c>
      <c r="P868" s="16" t="n">
        <v>0.0451155609972895</v>
      </c>
    </row>
    <row r="869" customFormat="false" ht="15" hidden="false" customHeight="false" outlineLevel="0" collapsed="false">
      <c r="A869" s="17" t="n">
        <v>1264</v>
      </c>
      <c r="B869" s="6"/>
      <c r="C869" s="16" t="n">
        <v>0.525127024257269</v>
      </c>
      <c r="D869" s="16" t="n">
        <v>0.527219687365722</v>
      </c>
      <c r="E869" s="16" t="n">
        <v>0.514784946236559</v>
      </c>
      <c r="F869" s="16" t="n">
        <v>0.0424269980714022</v>
      </c>
      <c r="G869" s="16" t="n">
        <v>0.697094792023325</v>
      </c>
      <c r="H869" s="6"/>
      <c r="I869" s="18" t="n">
        <v>-0.000105048978782636</v>
      </c>
      <c r="J869" s="18" t="n">
        <v>-9.9979941369535E-005</v>
      </c>
      <c r="K869" s="16" t="n">
        <v>0.543241167434716</v>
      </c>
      <c r="L869" s="16" t="n">
        <v>0.110619297068068</v>
      </c>
      <c r="M869" s="16" t="n">
        <v>0.606118791602663</v>
      </c>
      <c r="N869" s="18" t="n">
        <v>0.000566445070005135</v>
      </c>
      <c r="O869" s="16" t="n">
        <v>0.0159312768544742</v>
      </c>
      <c r="P869" s="16" t="n">
        <v>0.0597446244420867</v>
      </c>
    </row>
    <row r="870" customFormat="false" ht="15" hidden="false" customHeight="false" outlineLevel="0" collapsed="false">
      <c r="A870" s="17" t="n">
        <v>1265</v>
      </c>
      <c r="B870" s="6"/>
      <c r="C870" s="16" t="n">
        <v>0.525011661962136</v>
      </c>
      <c r="D870" s="16" t="n">
        <v>0.52710920064315</v>
      </c>
      <c r="E870" s="16" t="n">
        <v>0.514669738863287</v>
      </c>
      <c r="F870" s="16" t="n">
        <v>0.0425451140441254</v>
      </c>
      <c r="G870" s="16" t="n">
        <v>0.697094792023325</v>
      </c>
      <c r="H870" s="6"/>
      <c r="I870" s="18" t="n">
        <v>-0.000123816262298229</v>
      </c>
      <c r="J870" s="18" t="n">
        <v>-0.000117152784587384</v>
      </c>
      <c r="K870" s="16" t="n">
        <v>0.554032258064516</v>
      </c>
      <c r="L870" s="16" t="n">
        <v>0.0528376111028658</v>
      </c>
      <c r="M870" s="16" t="n">
        <v>0.614477726574501</v>
      </c>
      <c r="N870" s="18" t="n">
        <v>0.000199872151971064</v>
      </c>
      <c r="O870" s="16" t="n">
        <v>0.0159756179287016</v>
      </c>
      <c r="P870" s="16" t="n">
        <v>0.0717692136107228</v>
      </c>
    </row>
    <row r="871" customFormat="false" ht="15" hidden="false" customHeight="false" outlineLevel="0" collapsed="false">
      <c r="A871" s="17" t="n">
        <v>1266</v>
      </c>
      <c r="B871" s="6"/>
      <c r="C871" s="16" t="n">
        <v>0.524875684756527</v>
      </c>
      <c r="D871" s="16" t="n">
        <v>0.526979740939605</v>
      </c>
      <c r="E871" s="16" t="n">
        <v>0.514618535586278</v>
      </c>
      <c r="F871" s="16" t="n">
        <v>0.0426979339764301</v>
      </c>
      <c r="G871" s="16" t="n">
        <v>0.697094792023325</v>
      </c>
      <c r="H871" s="6"/>
      <c r="I871" s="18" t="n">
        <v>-0.000142362024509517</v>
      </c>
      <c r="J871" s="18" t="n">
        <v>-0.000134021341801846</v>
      </c>
      <c r="K871" s="16" t="n">
        <v>0.562352790578597</v>
      </c>
      <c r="L871" s="16" t="n">
        <v>0.0263052015636273</v>
      </c>
      <c r="M871" s="16" t="n">
        <v>0.621838197644649</v>
      </c>
      <c r="N871" s="18" t="n">
        <v>7.65394426621749E-005</v>
      </c>
      <c r="O871" s="16" t="n">
        <v>0.0160329868287955</v>
      </c>
      <c r="P871" s="16" t="n">
        <v>0.0824375325497835</v>
      </c>
    </row>
    <row r="872" customFormat="false" ht="15" hidden="false" customHeight="false" outlineLevel="0" collapsed="false">
      <c r="A872" s="17" t="n">
        <v>1267</v>
      </c>
      <c r="B872" s="6"/>
      <c r="C872" s="16" t="n">
        <v>0.524720802090938</v>
      </c>
      <c r="D872" s="16" t="n">
        <v>0.526833375263408</v>
      </c>
      <c r="E872" s="16" t="n">
        <v>0.514669738863287</v>
      </c>
      <c r="F872" s="16" t="n">
        <v>0.0428928855399493</v>
      </c>
      <c r="G872" s="16" t="n">
        <v>0.697094792023325</v>
      </c>
      <c r="H872" s="6"/>
      <c r="I872" s="18" t="n">
        <v>-0.000160480265310361</v>
      </c>
      <c r="J872" s="18" t="n">
        <v>-0.000150391783755279</v>
      </c>
      <c r="K872" s="16" t="n">
        <v>0.570660522273426</v>
      </c>
      <c r="L872" s="16" t="n">
        <v>0.0131354019535273</v>
      </c>
      <c r="M872" s="16" t="n">
        <v>0.628213005632361</v>
      </c>
      <c r="N872" s="18" t="n">
        <v>2.8671734129064E-005</v>
      </c>
      <c r="O872" s="16" t="n">
        <v>0.0161061717953387</v>
      </c>
      <c r="P872" s="16" t="n">
        <v>0.0919565611324049</v>
      </c>
    </row>
    <row r="873" customFormat="false" ht="15" hidden="false" customHeight="false" outlineLevel="0" collapsed="false">
      <c r="A873" s="17" t="n">
        <v>1268</v>
      </c>
      <c r="B873" s="6"/>
      <c r="C873" s="16" t="n">
        <v>0.524547460381596</v>
      </c>
      <c r="D873" s="16" t="n">
        <v>0.52667077181886</v>
      </c>
      <c r="E873" s="16" t="n">
        <v>0.514669738863287</v>
      </c>
      <c r="F873" s="16" t="n">
        <v>0.0431344213109092</v>
      </c>
      <c r="G873" s="16" t="n">
        <v>0.696430359006018</v>
      </c>
      <c r="H873" s="6"/>
      <c r="I873" s="18" t="n">
        <v>-0.000178308278120632</v>
      </c>
      <c r="J873" s="18" t="n">
        <v>-0.000166355072423117</v>
      </c>
      <c r="K873" s="16" t="n">
        <v>0.577905785970302</v>
      </c>
      <c r="L873" s="16" t="n">
        <v>0.00650568528430863</v>
      </c>
      <c r="M873" s="16" t="n">
        <v>0.636571940604199</v>
      </c>
      <c r="N873" s="18" t="n">
        <v>8.19605261803268E-006</v>
      </c>
      <c r="O873" s="16" t="n">
        <v>0.0161968441499515</v>
      </c>
      <c r="P873" s="16" t="n">
        <v>0.100998563620254</v>
      </c>
    </row>
    <row r="874" customFormat="false" ht="15" hidden="false" customHeight="false" outlineLevel="0" collapsed="false">
      <c r="A874" s="17" t="n">
        <v>1269</v>
      </c>
      <c r="B874" s="6"/>
      <c r="C874" s="16" t="n">
        <v>0.524356326276691</v>
      </c>
      <c r="D874" s="16" t="n">
        <v>0.526492481796992</v>
      </c>
      <c r="E874" s="16" t="n">
        <v>0.514644137224782</v>
      </c>
      <c r="F874" s="16" t="n">
        <v>0.0434202043997104</v>
      </c>
      <c r="G874" s="16" t="n">
        <v>0.695439525199236</v>
      </c>
      <c r="H874" s="6"/>
      <c r="I874" s="18" t="n">
        <v>-0.000195767945038827</v>
      </c>
      <c r="J874" s="18" t="n">
        <v>-0.000181795741831709</v>
      </c>
      <c r="K874" s="16" t="n">
        <v>0.585215053763441</v>
      </c>
      <c r="L874" s="16" t="n">
        <v>0.00311305693545313</v>
      </c>
      <c r="M874" s="16" t="n">
        <v>0.644060419866872</v>
      </c>
      <c r="N874" s="18" t="n">
        <v>2.34670696978633E-006</v>
      </c>
      <c r="O874" s="16" t="n">
        <v>0.0163041263995584</v>
      </c>
      <c r="P874" s="16" t="n">
        <v>0.109891919340753</v>
      </c>
    </row>
    <row r="875" customFormat="false" ht="15" hidden="false" customHeight="false" outlineLevel="0" collapsed="false">
      <c r="A875" s="17" t="n">
        <v>1270</v>
      </c>
      <c r="B875" s="6"/>
      <c r="C875" s="16" t="n">
        <v>0.524149410433951</v>
      </c>
      <c r="D875" s="16" t="n">
        <v>0.526300298184533</v>
      </c>
      <c r="E875" s="16" t="n">
        <v>0.514759344598054</v>
      </c>
      <c r="F875" s="16" t="n">
        <v>0.0437459103249087</v>
      </c>
      <c r="G875" s="16" t="n">
        <v>0.694553796262479</v>
      </c>
      <c r="H875" s="6"/>
      <c r="I875" s="18" t="n">
        <v>-0.000213073128983345</v>
      </c>
      <c r="J875" s="18" t="n">
        <v>-0.000196945914304532</v>
      </c>
      <c r="K875" s="16" t="n">
        <v>0.59147465437788</v>
      </c>
      <c r="L875" s="16" t="n">
        <v>0.00147496655136129</v>
      </c>
      <c r="M875" s="16" t="n">
        <v>0.651203277009729</v>
      </c>
      <c r="N875" s="18" t="n">
        <v>7.39433403779076E-007</v>
      </c>
      <c r="O875" s="16" t="n">
        <v>0.0164263948942935</v>
      </c>
      <c r="P875" s="16" t="n">
        <v>0.118556747838488</v>
      </c>
    </row>
    <row r="876" customFormat="false" ht="15" hidden="false" customHeight="false" outlineLevel="0" collapsed="false">
      <c r="A876" s="17" t="n">
        <v>1271</v>
      </c>
      <c r="B876" s="6"/>
      <c r="C876" s="16" t="n">
        <v>0.523926533645231</v>
      </c>
      <c r="D876" s="16" t="n">
        <v>0.526094151995235</v>
      </c>
      <c r="E876" s="16" t="n">
        <v>0.514618535586278</v>
      </c>
      <c r="F876" s="16" t="n">
        <v>0.0441139652763022</v>
      </c>
      <c r="G876" s="16" t="n">
        <v>0.693952002720361</v>
      </c>
      <c r="H876" s="6"/>
      <c r="I876" s="18" t="n">
        <v>-0.000230208586674497</v>
      </c>
      <c r="J876" s="18" t="n">
        <v>-0.000211838625097934</v>
      </c>
      <c r="K876" s="16" t="n">
        <v>0.59715821812596</v>
      </c>
      <c r="L876" s="18" t="n">
        <v>0.000688283155207524</v>
      </c>
      <c r="M876" s="16" t="n">
        <v>0.656400409626216</v>
      </c>
      <c r="N876" s="18" t="n">
        <v>2.77506757313113E-007</v>
      </c>
      <c r="O876" s="16" t="n">
        <v>0.0165645601300552</v>
      </c>
      <c r="P876" s="16" t="n">
        <v>0.12677333643872</v>
      </c>
    </row>
    <row r="877" customFormat="false" ht="15" hidden="false" customHeight="false" outlineLevel="0" collapsed="false">
      <c r="A877" s="17" t="n">
        <v>1272</v>
      </c>
      <c r="B877" s="6"/>
      <c r="C877" s="16" t="n">
        <v>0.523688526131314</v>
      </c>
      <c r="D877" s="16" t="n">
        <v>0.525875016114024</v>
      </c>
      <c r="E877" s="16" t="n">
        <v>0.514464925755248</v>
      </c>
      <c r="F877" s="16" t="n">
        <v>0.0445274962017887</v>
      </c>
      <c r="G877" s="16" t="n">
        <v>0.692060781551449</v>
      </c>
      <c r="H877" s="6"/>
      <c r="I877" s="18" t="n">
        <v>-0.000247443308569203</v>
      </c>
      <c r="J877" s="18" t="n">
        <v>-0.00022670137168191</v>
      </c>
      <c r="K877" s="16" t="n">
        <v>0.603686635944701</v>
      </c>
      <c r="L877" s="18" t="n">
        <v>0.000324791745857333</v>
      </c>
      <c r="M877" s="16" t="n">
        <v>0.659651817716334</v>
      </c>
      <c r="N877" s="18" t="n">
        <v>1.19572403095663E-007</v>
      </c>
      <c r="O877" s="16" t="n">
        <v>0.0167197955937264</v>
      </c>
      <c r="P877" s="16" t="n">
        <v>0.134675939872256</v>
      </c>
    </row>
    <row r="878" customFormat="false" ht="15" hidden="false" customHeight="false" outlineLevel="0" collapsed="false">
      <c r="A878" s="17" t="n">
        <v>1273</v>
      </c>
      <c r="B878" s="6"/>
      <c r="C878" s="16" t="n">
        <v>0.523434956151083</v>
      </c>
      <c r="D878" s="16" t="n">
        <v>0.525642485370834</v>
      </c>
      <c r="E878" s="16" t="n">
        <v>0.514400921658986</v>
      </c>
      <c r="F878" s="16" t="n">
        <v>0.0449870930406258</v>
      </c>
      <c r="G878" s="16" t="n">
        <v>0.689843158615442</v>
      </c>
      <c r="H878" s="6"/>
      <c r="I878" s="18" t="n">
        <v>-0.000264993912273322</v>
      </c>
      <c r="J878" s="18" t="n">
        <v>-0.000241752889884011</v>
      </c>
      <c r="K878" s="16" t="n">
        <v>0.609229390681004</v>
      </c>
      <c r="L878" s="18" t="n">
        <v>0.000155318148429997</v>
      </c>
      <c r="M878" s="16" t="n">
        <v>0.661456733230927</v>
      </c>
      <c r="N878" s="18" t="n">
        <v>7.59480745036248E-008</v>
      </c>
      <c r="O878" s="16" t="n">
        <v>0.0168923223314888</v>
      </c>
      <c r="P878" s="16" t="n">
        <v>0.142116456555871</v>
      </c>
    </row>
    <row r="879" customFormat="false" ht="15" hidden="false" customHeight="false" outlineLevel="0" collapsed="false">
      <c r="A879" s="17" t="n">
        <v>1274</v>
      </c>
      <c r="B879" s="6"/>
      <c r="C879" s="16" t="n">
        <v>0.523165774783276</v>
      </c>
      <c r="D879" s="16" t="n">
        <v>0.525396736266718</v>
      </c>
      <c r="E879" s="16" t="n">
        <v>0.514298515104967</v>
      </c>
      <c r="F879" s="16" t="n">
        <v>0.0454969566981429</v>
      </c>
      <c r="G879" s="16" t="n">
        <v>0.687267657001065</v>
      </c>
      <c r="H879" s="6"/>
      <c r="I879" s="18" t="n">
        <v>-0.000283024936510117</v>
      </c>
      <c r="J879" s="18" t="n">
        <v>-0.000257167125010323</v>
      </c>
      <c r="K879" s="16" t="n">
        <v>0.614605734767025</v>
      </c>
      <c r="L879" s="18" t="n">
        <v>7.50921031610464E-005</v>
      </c>
      <c r="M879" s="16" t="n">
        <v>0.660163850486431</v>
      </c>
      <c r="N879" s="18" t="n">
        <v>7.08048325801874E-008</v>
      </c>
      <c r="O879" s="16" t="n">
        <v>0.0170837168199367</v>
      </c>
      <c r="P879" s="16" t="n">
        <v>0.148998913047127</v>
      </c>
    </row>
    <row r="880" customFormat="false" ht="15" hidden="false" customHeight="false" outlineLevel="0" collapsed="false">
      <c r="A880" s="17" t="n">
        <v>1275</v>
      </c>
      <c r="B880" s="6"/>
      <c r="C880" s="16" t="n">
        <v>0.522879552169762</v>
      </c>
      <c r="D880" s="16" t="n">
        <v>0.525136632563765</v>
      </c>
      <c r="E880" s="16" t="n">
        <v>0.514144905273938</v>
      </c>
      <c r="F880" s="16" t="n">
        <v>0.0460631679480433</v>
      </c>
      <c r="G880" s="16" t="n">
        <v>0.684626968285127</v>
      </c>
      <c r="H880" s="6"/>
      <c r="I880" s="18" t="n">
        <v>-0.00030172062095986</v>
      </c>
      <c r="J880" s="18" t="n">
        <v>-0.000273103389357968</v>
      </c>
      <c r="K880" s="16" t="n">
        <v>0.61936763952893</v>
      </c>
      <c r="L880" s="18" t="n">
        <v>3.78668649741393E-005</v>
      </c>
      <c r="M880" s="16" t="n">
        <v>0.659357398873528</v>
      </c>
      <c r="N880" s="18" t="n">
        <v>8.33847252960275E-008</v>
      </c>
      <c r="O880" s="16" t="n">
        <v>0.0172962610724897</v>
      </c>
      <c r="P880" s="16" t="n">
        <v>0.155431868661374</v>
      </c>
    </row>
    <row r="881" customFormat="false" ht="15" hidden="false" customHeight="false" outlineLevel="0" collapsed="false">
      <c r="A881" s="17" t="n">
        <v>1276</v>
      </c>
      <c r="B881" s="6"/>
      <c r="C881" s="16" t="n">
        <v>0.522574698733704</v>
      </c>
      <c r="D881" s="16" t="n">
        <v>0.524860854629191</v>
      </c>
      <c r="E881" s="16" t="n">
        <v>0.514042498719918</v>
      </c>
      <c r="F881" s="16" t="n">
        <v>0.0466915691129414</v>
      </c>
      <c r="G881" s="16" t="n">
        <v>0.681542139299907</v>
      </c>
      <c r="H881" s="6"/>
      <c r="I881" s="18" t="n">
        <v>-0.000321061798539357</v>
      </c>
      <c r="J881" s="18" t="n">
        <v>-0.000289610572984468</v>
      </c>
      <c r="K881" s="16" t="n">
        <v>0.624027137736815</v>
      </c>
      <c r="L881" s="18" t="n">
        <v>2.00090097456208E-005</v>
      </c>
      <c r="M881" s="16" t="n">
        <v>0.65747567844342</v>
      </c>
      <c r="N881" s="18" t="n">
        <v>1.17028582866687E-007</v>
      </c>
      <c r="O881" s="16" t="n">
        <v>0.0175321474150122</v>
      </c>
      <c r="P881" s="16" t="n">
        <v>0.160995490508162</v>
      </c>
    </row>
    <row r="882" customFormat="false" ht="15" hidden="false" customHeight="false" outlineLevel="0" collapsed="false">
      <c r="A882" s="17" t="n">
        <v>1277</v>
      </c>
      <c r="B882" s="6"/>
      <c r="C882" s="16" t="n">
        <v>0.522250479361074</v>
      </c>
      <c r="D882" s="16" t="n">
        <v>0.524568686772739</v>
      </c>
      <c r="E882" s="16" t="n">
        <v>0.513696876600102</v>
      </c>
      <c r="F882" s="16" t="n">
        <v>0.0473827091985962</v>
      </c>
      <c r="G882" s="16" t="n">
        <v>0.678010776396389</v>
      </c>
      <c r="H882" s="6"/>
      <c r="I882" s="18" t="n">
        <v>-0.00034095412732772</v>
      </c>
      <c r="J882" s="18" t="n">
        <v>-0.000306696318571795</v>
      </c>
      <c r="K882" s="16" t="n">
        <v>0.627982590885817</v>
      </c>
      <c r="L882" s="18" t="n">
        <v>1.19518439767833E-005</v>
      </c>
      <c r="M882" s="16" t="n">
        <v>0.654467485919099</v>
      </c>
      <c r="N882" s="18" t="n">
        <v>1.84465900453502E-007</v>
      </c>
      <c r="O882" s="16" t="n">
        <v>0.0177915810234243</v>
      </c>
      <c r="P882" s="16" t="n">
        <v>0.165339485541487</v>
      </c>
    </row>
    <row r="883" customFormat="false" ht="15" hidden="false" customHeight="false" outlineLevel="0" collapsed="false">
      <c r="A883" s="17" t="n">
        <v>1278</v>
      </c>
      <c r="B883" s="6"/>
      <c r="C883" s="16" t="n">
        <v>0.521904195493316</v>
      </c>
      <c r="D883" s="16" t="n">
        <v>0.524258107989211</v>
      </c>
      <c r="E883" s="16" t="n">
        <v>0.513325652841782</v>
      </c>
      <c r="F883" s="16" t="n">
        <v>0.0481507338775085</v>
      </c>
      <c r="G883" s="16" t="n">
        <v>0.674266232197021</v>
      </c>
      <c r="H883" s="6"/>
      <c r="I883" s="18" t="n">
        <v>-0.000361831112852508</v>
      </c>
      <c r="J883" s="18" t="n">
        <v>-0.000324699168656878</v>
      </c>
      <c r="K883" s="16" t="n">
        <v>0.630939580133129</v>
      </c>
      <c r="L883" s="18" t="n">
        <v>7.72522710078734E-006</v>
      </c>
      <c r="M883" s="16" t="n">
        <v>0.651676907322069</v>
      </c>
      <c r="N883" s="18" t="n">
        <v>2.77506757313113E-007</v>
      </c>
      <c r="O883" s="16" t="n">
        <v>0.0180798706233857</v>
      </c>
      <c r="P883" s="16" t="n">
        <v>0.168800457191905</v>
      </c>
    </row>
    <row r="884" customFormat="false" ht="15" hidden="false" customHeight="false" outlineLevel="0" collapsed="false">
      <c r="A884" s="17" t="n">
        <v>1279</v>
      </c>
      <c r="B884" s="6"/>
      <c r="C884" s="16" t="n">
        <v>0.521534169893285</v>
      </c>
      <c r="D884" s="16" t="n">
        <v>0.523927642138139</v>
      </c>
      <c r="E884" s="16" t="n">
        <v>0.513095238095238</v>
      </c>
      <c r="F884" s="16" t="n">
        <v>0.0490004244207816</v>
      </c>
      <c r="G884" s="16" t="n">
        <v>0.672943851241949</v>
      </c>
      <c r="H884" s="6"/>
      <c r="I884" s="18" t="n">
        <v>-0.000383395476103163</v>
      </c>
      <c r="J884" s="18" t="n">
        <v>-0.000343325371910949</v>
      </c>
      <c r="K884" s="16" t="n">
        <v>0.63305171530978</v>
      </c>
      <c r="L884" s="18" t="n">
        <v>5.47295678316478E-006</v>
      </c>
      <c r="M884" s="16" t="n">
        <v>0.649257552483359</v>
      </c>
      <c r="N884" s="18" t="n">
        <v>4.36481488112735E-007</v>
      </c>
      <c r="O884" s="16" t="n">
        <v>0.0183988094752678</v>
      </c>
      <c r="P884" s="16" t="n">
        <v>0.171543453485752</v>
      </c>
    </row>
    <row r="885" customFormat="false" ht="15" hidden="false" customHeight="false" outlineLevel="0" collapsed="false">
      <c r="A885" s="17" t="n">
        <v>1280</v>
      </c>
      <c r="B885" s="6"/>
      <c r="C885" s="16" t="n">
        <v>0.521142565070841</v>
      </c>
      <c r="D885" s="16" t="n">
        <v>0.523578260047261</v>
      </c>
      <c r="E885" s="16" t="n">
        <v>0.51273681515617</v>
      </c>
      <c r="F885" s="16" t="n">
        <v>0.0499074666016589</v>
      </c>
      <c r="G885" s="16" t="n">
        <v>0.66853767018709</v>
      </c>
      <c r="H885" s="6"/>
      <c r="I885" s="18" t="n">
        <v>-0.000405879725878535</v>
      </c>
      <c r="J885" s="18" t="n">
        <v>-0.000362802399709801</v>
      </c>
      <c r="K885" s="16" t="n">
        <v>0.634075780849974</v>
      </c>
      <c r="L885" s="18" t="n">
        <v>4.07642632045995E-006</v>
      </c>
      <c r="M885" s="16" t="n">
        <v>0.646863799283154</v>
      </c>
      <c r="N885" s="18" t="n">
        <v>6.08746022120362E-007</v>
      </c>
      <c r="O885" s="16" t="n">
        <v>0.018739269570654</v>
      </c>
      <c r="P885" s="16" t="n">
        <v>0.173660458397905</v>
      </c>
    </row>
    <row r="886" customFormat="false" ht="15" hidden="false" customHeight="false" outlineLevel="0" collapsed="false">
      <c r="A886" s="17" t="n">
        <v>1281</v>
      </c>
      <c r="B886" s="6"/>
      <c r="C886" s="16" t="n">
        <v>0.520727590948668</v>
      </c>
      <c r="D886" s="16" t="n">
        <v>0.523208231537364</v>
      </c>
      <c r="E886" s="16" t="n">
        <v>0.512429595494112</v>
      </c>
      <c r="F886" s="16" t="n">
        <v>0.0508734331521361</v>
      </c>
      <c r="G886" s="16" t="n">
        <v>0.6630512927763</v>
      </c>
      <c r="H886" s="6"/>
      <c r="I886" s="18" t="n">
        <v>-0.000429244901217363</v>
      </c>
      <c r="J886" s="18" t="n">
        <v>-0.000383087418768587</v>
      </c>
      <c r="K886" s="16" t="n">
        <v>0.635547875064004</v>
      </c>
      <c r="L886" s="18" t="n">
        <v>3.18570644143934E-006</v>
      </c>
      <c r="M886" s="16" t="n">
        <v>0.645826932923707</v>
      </c>
      <c r="N886" s="18" t="n">
        <v>7.34445708519674E-007</v>
      </c>
      <c r="O886" s="16" t="n">
        <v>0.0191018398756111</v>
      </c>
      <c r="P886" s="16" t="n">
        <v>0.175306897309429</v>
      </c>
    </row>
    <row r="887" customFormat="false" ht="15" hidden="false" customHeight="false" outlineLevel="0" collapsed="false">
      <c r="A887" s="17" t="n">
        <v>1282</v>
      </c>
      <c r="B887" s="6"/>
      <c r="C887" s="16" t="n">
        <v>0.520289790763877</v>
      </c>
      <c r="D887" s="16" t="n">
        <v>0.522818072688914</v>
      </c>
      <c r="E887" s="16" t="n">
        <v>0.512071172555044</v>
      </c>
      <c r="F887" s="16" t="n">
        <v>0.0518988377285325</v>
      </c>
      <c r="G887" s="16" t="n">
        <v>0.657155827123445</v>
      </c>
      <c r="H887" s="6"/>
      <c r="I887" s="18" t="n">
        <v>-0.000453581654229192</v>
      </c>
      <c r="J887" s="18" t="n">
        <v>-0.000404312670541023</v>
      </c>
      <c r="K887" s="16" t="n">
        <v>0.636597542242704</v>
      </c>
      <c r="L887" s="18" t="n">
        <v>2.70121601377172E-006</v>
      </c>
      <c r="M887" s="16" t="n">
        <v>0.644598054275474</v>
      </c>
      <c r="N887" s="18" t="n">
        <v>7.80686168614718E-007</v>
      </c>
      <c r="O887" s="16" t="n">
        <v>0.0194867116723482</v>
      </c>
      <c r="P887" s="16" t="n">
        <v>0.176229276746344</v>
      </c>
    </row>
    <row r="888" customFormat="false" ht="15" hidden="false" customHeight="false" outlineLevel="0" collapsed="false">
      <c r="A888" s="17" t="n">
        <v>1283</v>
      </c>
      <c r="B888" s="6"/>
      <c r="C888" s="16" t="n">
        <v>0.519828005380133</v>
      </c>
      <c r="D888" s="16" t="n">
        <v>0.522406526317642</v>
      </c>
      <c r="E888" s="16" t="n">
        <v>0.511763952892985</v>
      </c>
      <c r="F888" s="16" t="n">
        <v>0.0529823525499704</v>
      </c>
      <c r="G888" s="16" t="n">
        <v>0.651192525680533</v>
      </c>
      <c r="H888" s="6"/>
      <c r="I888" s="18" t="n">
        <v>-0.0004788896901008</v>
      </c>
      <c r="J888" s="18" t="n">
        <v>-0.000426401482544234</v>
      </c>
      <c r="K888" s="16" t="n">
        <v>0.637199180747568</v>
      </c>
      <c r="L888" s="18" t="n">
        <v>2.34103537186806E-006</v>
      </c>
      <c r="M888" s="16" t="n">
        <v>0.644226830517153</v>
      </c>
      <c r="N888" s="18" t="n">
        <v>7.42306708295942E-007</v>
      </c>
      <c r="O888" s="16" t="n">
        <v>0.0198933849505286</v>
      </c>
      <c r="P888" s="16" t="n">
        <v>0.176922733073686</v>
      </c>
    </row>
    <row r="889" customFormat="false" ht="15" hidden="false" customHeight="false" outlineLevel="0" collapsed="false">
      <c r="A889" s="17" t="n">
        <v>1284</v>
      </c>
      <c r="B889" s="6"/>
      <c r="C889" s="16" t="n">
        <v>0.519343042081778</v>
      </c>
      <c r="D889" s="16" t="n">
        <v>0.521974524318685</v>
      </c>
      <c r="E889" s="16" t="n">
        <v>0.511328725038402</v>
      </c>
      <c r="F889" s="16" t="n">
        <v>0.0541258613227414</v>
      </c>
      <c r="G889" s="16" t="n">
        <v>0.644817775833908</v>
      </c>
      <c r="H889" s="6"/>
      <c r="I889" s="18" t="n">
        <v>-0.000505107247573778</v>
      </c>
      <c r="J889" s="18" t="n">
        <v>-0.00044931120998963</v>
      </c>
      <c r="K889" s="16" t="n">
        <v>0.637992831541219</v>
      </c>
      <c r="L889" s="18" t="n">
        <v>2.07609117855424E-006</v>
      </c>
      <c r="M889" s="16" t="n">
        <v>0.644495647721454</v>
      </c>
      <c r="N889" s="18" t="n">
        <v>6.1753158857209E-007</v>
      </c>
      <c r="O889" s="16" t="n">
        <v>0.0203225649159182</v>
      </c>
      <c r="P889" s="16" t="n">
        <v>0.177459348777631</v>
      </c>
    </row>
    <row r="890" customFormat="false" ht="15" hidden="false" customHeight="false" outlineLevel="0" collapsed="false">
      <c r="A890" s="17" t="n">
        <v>1285</v>
      </c>
      <c r="B890" s="6"/>
      <c r="C890" s="16" t="n">
        <v>0.518832152717457</v>
      </c>
      <c r="D890" s="16" t="n">
        <v>0.521519551704891</v>
      </c>
      <c r="E890" s="16" t="n">
        <v>0.511034306195597</v>
      </c>
      <c r="F890" s="16" t="n">
        <v>0.0553350722772619</v>
      </c>
      <c r="G890" s="16" t="n">
        <v>0.638640855213563</v>
      </c>
      <c r="H890" s="6"/>
      <c r="I890" s="18" t="n">
        <v>-0.000532094106214446</v>
      </c>
      <c r="J890" s="18" t="n">
        <v>-0.000472877189895844</v>
      </c>
      <c r="K890" s="16" t="n">
        <v>0.638415258576549</v>
      </c>
      <c r="L890" s="18" t="n">
        <v>1.85771214422305E-006</v>
      </c>
      <c r="M890" s="16" t="n">
        <v>0.645852534562212</v>
      </c>
      <c r="N890" s="18" t="n">
        <v>4.36481488112735E-007</v>
      </c>
      <c r="O890" s="16" t="n">
        <v>0.0207763918977426</v>
      </c>
      <c r="P890" s="16" t="n">
        <v>0.177966879365844</v>
      </c>
    </row>
    <row r="891" customFormat="false" ht="15" hidden="false" customHeight="false" outlineLevel="0" collapsed="false">
      <c r="A891" s="17" t="n">
        <v>1286</v>
      </c>
      <c r="B891" s="6"/>
      <c r="C891" s="16" t="n">
        <v>0.518294085209206</v>
      </c>
      <c r="D891" s="16" t="n">
        <v>0.521040854254979</v>
      </c>
      <c r="E891" s="16" t="n">
        <v>0.510650281618024</v>
      </c>
      <c r="F891" s="16" t="n">
        <v>0.0566210954182122</v>
      </c>
      <c r="G891" s="16" t="n">
        <v>0.635480637558204</v>
      </c>
      <c r="H891" s="6"/>
      <c r="I891" s="18" t="n">
        <v>-0.000559631180940089</v>
      </c>
      <c r="J891" s="18" t="n">
        <v>-0.000496849228161316</v>
      </c>
      <c r="K891" s="16" t="n">
        <v>0.639298515104967</v>
      </c>
      <c r="L891" s="18" t="n">
        <v>1.6155466704814E-006</v>
      </c>
      <c r="M891" s="16" t="n">
        <v>0.648259088581669</v>
      </c>
      <c r="N891" s="18" t="n">
        <v>2.77506757313113E-007</v>
      </c>
      <c r="O891" s="16" t="n">
        <v>0.0212590330368756</v>
      </c>
      <c r="P891" s="16" t="n">
        <v>0.178668117672565</v>
      </c>
    </row>
    <row r="892" customFormat="false" ht="15" hidden="false" customHeight="false" outlineLevel="0" collapsed="false">
      <c r="A892" s="17" t="n">
        <v>1287</v>
      </c>
      <c r="B892" s="6"/>
      <c r="C892" s="16" t="n">
        <v>0.517726218476014</v>
      </c>
      <c r="D892" s="16" t="n">
        <v>0.520536045996788</v>
      </c>
      <c r="E892" s="16" t="n">
        <v>0.510227854582693</v>
      </c>
      <c r="F892" s="16" t="n">
        <v>0.0579896960708175</v>
      </c>
      <c r="G892" s="16" t="n">
        <v>0.629471200839068</v>
      </c>
      <c r="H892" s="6"/>
      <c r="I892" s="18" t="n">
        <v>-0.000587876914851574</v>
      </c>
      <c r="J892" s="18" t="n">
        <v>-0.000521347989170551</v>
      </c>
      <c r="K892" s="16" t="n">
        <v>0.64005376344086</v>
      </c>
      <c r="L892" s="18" t="n">
        <v>1.37363540150015E-006</v>
      </c>
      <c r="M892" s="16" t="n">
        <v>0.651024065540195</v>
      </c>
      <c r="N892" s="18" t="n">
        <v>1.51730593434194E-007</v>
      </c>
      <c r="O892" s="16" t="n">
        <v>0.0217726489685483</v>
      </c>
      <c r="P892" s="16" t="n">
        <v>0.179570652955741</v>
      </c>
    </row>
    <row r="893" customFormat="false" ht="15" hidden="false" customHeight="false" outlineLevel="0" collapsed="false">
      <c r="A893" s="17" t="n">
        <v>1288</v>
      </c>
      <c r="B893" s="6"/>
      <c r="C893" s="16" t="n">
        <v>0.517126593399196</v>
      </c>
      <c r="D893" s="16" t="n">
        <v>0.520003899193966</v>
      </c>
      <c r="E893" s="16" t="n">
        <v>0.509805427547363</v>
      </c>
      <c r="F893" s="16" t="n">
        <v>0.0594564590846356</v>
      </c>
      <c r="G893" s="16" t="n">
        <v>0.622131627126755</v>
      </c>
      <c r="H893" s="6"/>
      <c r="I893" s="18" t="n">
        <v>-0.000616490862031424</v>
      </c>
      <c r="J893" s="18" t="n">
        <v>-0.000546074620693828</v>
      </c>
      <c r="K893" s="16" t="n">
        <v>0.641231438812084</v>
      </c>
      <c r="L893" s="18" t="n">
        <v>1.14504671784747E-006</v>
      </c>
      <c r="M893" s="16" t="n">
        <v>0.654480286738351</v>
      </c>
      <c r="N893" s="18" t="n">
        <v>8.04729157356508E-008</v>
      </c>
      <c r="O893" s="16" t="n">
        <v>0.0223230846592368</v>
      </c>
      <c r="P893" s="16" t="n">
        <v>0.180608243715066</v>
      </c>
    </row>
    <row r="894" customFormat="false" ht="15" hidden="false" customHeight="false" outlineLevel="0" collapsed="false">
      <c r="A894" s="17" t="n">
        <v>1289</v>
      </c>
      <c r="B894" s="6"/>
      <c r="C894" s="16" t="n">
        <v>0.516495660244461</v>
      </c>
      <c r="D894" s="16" t="n">
        <v>0.519444943518535</v>
      </c>
      <c r="E894" s="16" t="n">
        <v>0.509331797235023</v>
      </c>
      <c r="F894" s="16" t="n">
        <v>0.0610241365616255</v>
      </c>
      <c r="G894" s="16" t="n">
        <v>0.611567018848796</v>
      </c>
      <c r="H894" s="6"/>
      <c r="I894" s="18" t="n">
        <v>-0.000645848745460193</v>
      </c>
      <c r="J894" s="18" t="n">
        <v>-0.000571343078523778</v>
      </c>
      <c r="K894" s="16" t="n">
        <v>0.642114695340502</v>
      </c>
      <c r="L894" s="18" t="n">
        <v>9.38471283096748E-007</v>
      </c>
      <c r="M894" s="16" t="n">
        <v>0.657808499743984</v>
      </c>
      <c r="N894" s="18" t="n">
        <v>4.65003363922628E-008</v>
      </c>
      <c r="O894" s="16" t="n">
        <v>0.0229113683083711</v>
      </c>
      <c r="P894" s="16" t="n">
        <v>0.181822848446259</v>
      </c>
    </row>
    <row r="895" customFormat="false" ht="15" hidden="false" customHeight="false" outlineLevel="0" collapsed="false">
      <c r="A895" s="17" t="n">
        <v>1290</v>
      </c>
      <c r="B895" s="6"/>
      <c r="C895" s="16" t="n">
        <v>0.515833826718209</v>
      </c>
      <c r="D895" s="16" t="n">
        <v>0.518859290459842</v>
      </c>
      <c r="E895" s="16" t="n">
        <v>0.508819764464926</v>
      </c>
      <c r="F895" s="16" t="n">
        <v>0.0626870847114788</v>
      </c>
      <c r="G895" s="16" t="n">
        <v>0.600740509456353</v>
      </c>
      <c r="H895" s="6"/>
      <c r="I895" s="18" t="n">
        <v>-0.00067598709156702</v>
      </c>
      <c r="J895" s="18" t="n">
        <v>-0.000597087881670609</v>
      </c>
      <c r="K895" s="16" t="n">
        <v>0.643394777265745</v>
      </c>
      <c r="L895" s="18" t="n">
        <v>7.36861499156863E-007</v>
      </c>
      <c r="M895" s="16" t="n">
        <v>0.66031746031746</v>
      </c>
      <c r="N895" s="18" t="n">
        <v>3.09555502530583E-008</v>
      </c>
      <c r="O895" s="16" t="n">
        <v>0.0235353770220592</v>
      </c>
      <c r="P895" s="16" t="n">
        <v>0.183410181397465</v>
      </c>
    </row>
    <row r="896" customFormat="false" ht="15" hidden="false" customHeight="false" outlineLevel="0" collapsed="false">
      <c r="A896" s="17" t="n">
        <v>1291</v>
      </c>
      <c r="B896" s="6"/>
      <c r="C896" s="16" t="n">
        <v>0.515141929899386</v>
      </c>
      <c r="D896" s="16" t="n">
        <v>0.518247855088235</v>
      </c>
      <c r="E896" s="16" t="n">
        <v>0.508243727598566</v>
      </c>
      <c r="F896" s="16" t="n">
        <v>0.0644466989099776</v>
      </c>
      <c r="G896" s="16" t="n">
        <v>0.589033683607032</v>
      </c>
      <c r="H896" s="6"/>
      <c r="I896" s="18" t="n">
        <v>-0.000707098525736655</v>
      </c>
      <c r="J896" s="18" t="n">
        <v>-0.000623598666133184</v>
      </c>
      <c r="K896" s="16" t="n">
        <v>0.644546850998464</v>
      </c>
      <c r="L896" s="18" t="n">
        <v>5.76650505495405E-007</v>
      </c>
      <c r="M896" s="16" t="n">
        <v>0.661239119303635</v>
      </c>
      <c r="N896" s="18" t="n">
        <v>2.50567022625464E-008</v>
      </c>
      <c r="O896" s="16" t="n">
        <v>0.0241956289718678</v>
      </c>
      <c r="P896" s="16" t="n">
        <v>0.185074797052066</v>
      </c>
    </row>
    <row r="897" customFormat="false" ht="15" hidden="false" customHeight="false" outlineLevel="0" collapsed="false">
      <c r="A897" s="17" t="n">
        <v>1292</v>
      </c>
      <c r="B897" s="6"/>
      <c r="C897" s="16" t="n">
        <v>0.514420864699565</v>
      </c>
      <c r="D897" s="16" t="n">
        <v>0.517611576726012</v>
      </c>
      <c r="E897" s="16" t="n">
        <v>0.507642089093702</v>
      </c>
      <c r="F897" s="16" t="n">
        <v>0.0663048185512771</v>
      </c>
      <c r="G897" s="16" t="n">
        <v>0.57706838591442</v>
      </c>
      <c r="H897" s="6"/>
      <c r="I897" s="18" t="n">
        <v>-0.000738895090631662</v>
      </c>
      <c r="J897" s="18" t="n">
        <v>-0.000650721565233435</v>
      </c>
      <c r="K897" s="16" t="n">
        <v>0.645929339477727</v>
      </c>
      <c r="L897" s="18" t="n">
        <v>4.63459330701338E-007</v>
      </c>
      <c r="M897" s="16" t="n">
        <v>0.661981566820277</v>
      </c>
      <c r="N897" s="18" t="n">
        <v>2.49113529636713E-008</v>
      </c>
      <c r="O897" s="16" t="n">
        <v>0.0248928082806844</v>
      </c>
      <c r="P897" s="16" t="n">
        <v>0.186594047173288</v>
      </c>
    </row>
    <row r="898" customFormat="false" ht="15" hidden="false" customHeight="false" outlineLevel="0" collapsed="false">
      <c r="A898" s="17" t="n">
        <v>1293</v>
      </c>
      <c r="B898" s="6"/>
      <c r="C898" s="16" t="n">
        <v>0.513671455612176</v>
      </c>
      <c r="D898" s="16" t="n">
        <v>0.516951597566508</v>
      </c>
      <c r="E898" s="16" t="n">
        <v>0.5071044546851</v>
      </c>
      <c r="F898" s="16" t="n">
        <v>0.0682685388991029</v>
      </c>
      <c r="G898" s="16" t="n">
        <v>0.565681274141439</v>
      </c>
      <c r="H898" s="6"/>
      <c r="I898" s="18" t="n">
        <v>-0.000771707868259554</v>
      </c>
      <c r="J898" s="18" t="n">
        <v>-0.000678734496786334</v>
      </c>
      <c r="K898" s="16" t="n">
        <v>0.647055811571941</v>
      </c>
      <c r="L898" s="18" t="n">
        <v>3.81642156117934E-007</v>
      </c>
      <c r="M898" s="16" t="n">
        <v>0.661584741423451</v>
      </c>
      <c r="N898" s="18" t="n">
        <v>3.13941182015406E-008</v>
      </c>
      <c r="O898" s="16" t="n">
        <v>0.0256295702087765</v>
      </c>
      <c r="P898" s="16" t="n">
        <v>0.188041243224486</v>
      </c>
    </row>
    <row r="899" customFormat="false" ht="15" hidden="false" customHeight="false" outlineLevel="0" collapsed="false">
      <c r="A899" s="17" t="n">
        <v>1294</v>
      </c>
      <c r="B899" s="6"/>
      <c r="C899" s="16" t="n">
        <v>0.512892422864163</v>
      </c>
      <c r="D899" s="16" t="n">
        <v>0.516266962859192</v>
      </c>
      <c r="E899" s="16" t="n">
        <v>0.506298003072197</v>
      </c>
      <c r="F899" s="16" t="n">
        <v>0.0703449970207503</v>
      </c>
      <c r="G899" s="16" t="n">
        <v>0.553054251239442</v>
      </c>
      <c r="H899" s="6"/>
      <c r="I899" s="18" t="n">
        <v>-0.00080539396881764</v>
      </c>
      <c r="J899" s="18" t="n">
        <v>-0.000707513419268627</v>
      </c>
      <c r="K899" s="16" t="n">
        <v>0.647862263184844</v>
      </c>
      <c r="L899" s="18" t="n">
        <v>3.25233961150208E-007</v>
      </c>
      <c r="M899" s="16" t="n">
        <v>0.659856630824373</v>
      </c>
      <c r="N899" s="18" t="n">
        <v>4.93640903438075E-008</v>
      </c>
      <c r="O899" s="16" t="n">
        <v>0.0264085844082938</v>
      </c>
      <c r="P899" s="16" t="n">
        <v>0.189405350940012</v>
      </c>
    </row>
    <row r="900" customFormat="false" ht="15" hidden="false" customHeight="false" outlineLevel="0" collapsed="false">
      <c r="A900" s="17" t="n">
        <v>1295</v>
      </c>
      <c r="B900" s="6"/>
      <c r="C900" s="16" t="n">
        <v>0.512080627272604</v>
      </c>
      <c r="D900" s="16" t="n">
        <v>0.515554785748849</v>
      </c>
      <c r="E900" s="16" t="n">
        <v>0.505670762928828</v>
      </c>
      <c r="F900" s="16" t="n">
        <v>0.072540684450295</v>
      </c>
      <c r="G900" s="16" t="n">
        <v>0.539488389303503</v>
      </c>
      <c r="H900" s="6"/>
      <c r="I900" s="18" t="n">
        <v>-0.000840206474675112</v>
      </c>
      <c r="J900" s="18" t="n">
        <v>-0.000737348651591841</v>
      </c>
      <c r="K900" s="16" t="n">
        <v>0.648515104966718</v>
      </c>
      <c r="L900" s="18" t="n">
        <v>2.88364698865304E-007</v>
      </c>
      <c r="M900" s="16" t="n">
        <v>0.657386072708653</v>
      </c>
      <c r="N900" s="18" t="n">
        <v>8.66096723681747E-008</v>
      </c>
      <c r="O900" s="16" t="n">
        <v>0.0272322768967692</v>
      </c>
      <c r="P900" s="16" t="n">
        <v>0.190594444442114</v>
      </c>
    </row>
    <row r="901" customFormat="false" ht="15" hidden="false" customHeight="false" outlineLevel="0" collapsed="false">
      <c r="A901" s="17" t="n">
        <v>1296</v>
      </c>
      <c r="B901" s="6"/>
      <c r="C901" s="16" t="n">
        <v>0.511233749107627</v>
      </c>
      <c r="D901" s="16" t="n">
        <v>0.514812988329114</v>
      </c>
      <c r="E901" s="16" t="n">
        <v>0.50468509984639</v>
      </c>
      <c r="F901" s="16" t="n">
        <v>0.0748622039106034</v>
      </c>
      <c r="G901" s="16" t="n">
        <v>0.525267601339461</v>
      </c>
      <c r="H901" s="6"/>
      <c r="I901" s="18" t="n">
        <v>-0.000876157588903093</v>
      </c>
      <c r="J901" s="18" t="n">
        <v>-0.000768249038144497</v>
      </c>
      <c r="K901" s="16" t="n">
        <v>0.648860727086534</v>
      </c>
      <c r="L901" s="18" t="n">
        <v>2.61255758388418E-007</v>
      </c>
      <c r="M901" s="16" t="n">
        <v>0.654825908858167</v>
      </c>
      <c r="N901" s="18" t="n">
        <v>1.6874361186345E-007</v>
      </c>
      <c r="O901" s="16" t="n">
        <v>0.0281031137853598</v>
      </c>
      <c r="P901" s="16" t="n">
        <v>0.191674493086709</v>
      </c>
    </row>
    <row r="902" customFormat="false" ht="15" hidden="false" customHeight="false" outlineLevel="0" collapsed="false">
      <c r="A902" s="17" t="n">
        <v>1297</v>
      </c>
      <c r="B902" s="6"/>
      <c r="C902" s="16" t="n">
        <v>0.510349219942631</v>
      </c>
      <c r="D902" s="16" t="n">
        <v>0.514038916333645</v>
      </c>
      <c r="E902" s="16" t="n">
        <v>0.503571428571429</v>
      </c>
      <c r="F902" s="16" t="n">
        <v>0.0773102088738428</v>
      </c>
      <c r="G902" s="16" t="n">
        <v>0.510425889103221</v>
      </c>
      <c r="H902" s="6"/>
      <c r="I902" s="18" t="n">
        <v>-0.000913366648346424</v>
      </c>
      <c r="J902" s="18" t="n">
        <v>-0.000800399682936335</v>
      </c>
      <c r="K902" s="16" t="n">
        <v>0.649193548387097</v>
      </c>
      <c r="L902" s="18" t="n">
        <v>2.49404046667261E-007</v>
      </c>
      <c r="M902" s="16" t="n">
        <v>0.651228878648234</v>
      </c>
      <c r="N902" s="18" t="n">
        <v>3.50505303736707E-007</v>
      </c>
      <c r="O902" s="16" t="n">
        <v>0.0290213279444699</v>
      </c>
      <c r="P902" s="16" t="n">
        <v>0.192462120336888</v>
      </c>
    </row>
    <row r="903" customFormat="false" ht="15" hidden="false" customHeight="false" outlineLevel="0" collapsed="false">
      <c r="A903" s="17" t="n">
        <v>1298</v>
      </c>
      <c r="B903" s="6"/>
      <c r="C903" s="16" t="n">
        <v>0.509425050654265</v>
      </c>
      <c r="D903" s="16" t="n">
        <v>0.513230529032227</v>
      </c>
      <c r="E903" s="16" t="n">
        <v>0.502803379416283</v>
      </c>
      <c r="F903" s="16" t="n">
        <v>0.0798852668030207</v>
      </c>
      <c r="G903" s="16" t="n">
        <v>0.495518277635474</v>
      </c>
      <c r="H903" s="6"/>
      <c r="I903" s="18" t="n">
        <v>-0.000951601534474769</v>
      </c>
      <c r="J903" s="18" t="n">
        <v>-0.000833578616862502</v>
      </c>
      <c r="K903" s="16" t="n">
        <v>0.649193548387097</v>
      </c>
      <c r="L903" s="18" t="n">
        <v>2.47382256932009E-007</v>
      </c>
      <c r="M903" s="16" t="n">
        <v>0.647119815668203</v>
      </c>
      <c r="N903" s="18" t="n">
        <v>7.14231698795698E-007</v>
      </c>
      <c r="O903" s="16" t="n">
        <v>0.0299871186618677</v>
      </c>
      <c r="P903" s="16" t="n">
        <v>0.193026405703236</v>
      </c>
    </row>
    <row r="904" customFormat="false" ht="15" hidden="false" customHeight="false" outlineLevel="0" collapsed="false">
      <c r="A904" s="17" t="n">
        <v>1299</v>
      </c>
      <c r="B904" s="6"/>
      <c r="C904" s="16" t="n">
        <v>0.508458915817826</v>
      </c>
      <c r="D904" s="16" t="n">
        <v>0.512385669643853</v>
      </c>
      <c r="E904" s="16" t="n">
        <v>0.501971326164875</v>
      </c>
      <c r="F904" s="16" t="n">
        <v>0.0825935511285251</v>
      </c>
      <c r="G904" s="16" t="n">
        <v>0.480001974096881</v>
      </c>
      <c r="H904" s="6"/>
      <c r="I904" s="18" t="n">
        <v>-0.000991049250947952</v>
      </c>
      <c r="J904" s="18" t="n">
        <v>-0.000868033678164705</v>
      </c>
      <c r="K904" s="16" t="n">
        <v>0.649295954941116</v>
      </c>
      <c r="L904" s="18" t="n">
        <v>2.54273912279441E-007</v>
      </c>
      <c r="M904" s="16" t="n">
        <v>0.643612391193036</v>
      </c>
      <c r="N904" s="18" t="n">
        <v>1.34065760225304E-006</v>
      </c>
      <c r="O904" s="16" t="n">
        <v>0.0310027860680641</v>
      </c>
      <c r="P904" s="16" t="n">
        <v>0.193312736521977</v>
      </c>
    </row>
    <row r="905" customFormat="false" ht="15" hidden="false" customHeight="false" outlineLevel="0" collapsed="false">
      <c r="A905" s="17" t="n">
        <v>1300</v>
      </c>
      <c r="B905" s="6"/>
      <c r="C905" s="16" t="n">
        <v>0.507448894270771</v>
      </c>
      <c r="D905" s="16" t="n">
        <v>0.511502287292878</v>
      </c>
      <c r="E905" s="16" t="n">
        <v>0.500742447516641</v>
      </c>
      <c r="F905" s="16" t="n">
        <v>0.08543415437144</v>
      </c>
      <c r="G905" s="16" t="n">
        <v>0.464174544750763</v>
      </c>
      <c r="H905" s="6"/>
      <c r="I905" s="16" t="n">
        <v>-0.00103137585041045</v>
      </c>
      <c r="J905" s="18" t="n">
        <v>-0.000903432382452072</v>
      </c>
      <c r="K905" s="16" t="n">
        <v>0.648886328725038</v>
      </c>
      <c r="L905" s="18" t="n">
        <v>2.71255458439272E-007</v>
      </c>
      <c r="M905" s="16" t="n">
        <v>0.639848950332821</v>
      </c>
      <c r="N905" s="18" t="n">
        <v>2.44856602660982E-006</v>
      </c>
      <c r="O905" s="16" t="n">
        <v>0.0320679728022644</v>
      </c>
      <c r="P905" s="16" t="n">
        <v>0.19335850218434</v>
      </c>
    </row>
    <row r="906" customFormat="false" ht="15" hidden="false" customHeight="false" outlineLevel="0" collapsed="false">
      <c r="A906" s="17" t="n">
        <v>1301</v>
      </c>
      <c r="B906" s="6"/>
      <c r="C906" s="16" t="n">
        <v>0.506397786585091</v>
      </c>
      <c r="D906" s="16" t="n">
        <v>0.510582508784425</v>
      </c>
      <c r="E906" s="16" t="n">
        <v>0.500512032770097</v>
      </c>
      <c r="F906" s="16" t="n">
        <v>0.0883929634648403</v>
      </c>
      <c r="G906" s="16" t="n">
        <v>0.447908768118198</v>
      </c>
      <c r="H906" s="6"/>
      <c r="I906" s="16" t="n">
        <v>-0.00107235528883591</v>
      </c>
      <c r="J906" s="18" t="n">
        <v>-0.000939625567555999</v>
      </c>
      <c r="K906" s="16" t="n">
        <v>0.648540706605223</v>
      </c>
      <c r="L906" s="18" t="n">
        <v>2.96262390070301E-007</v>
      </c>
      <c r="M906" s="16" t="n">
        <v>0.635048643113159</v>
      </c>
      <c r="N906" s="18" t="n">
        <v>4.87760391099513E-006</v>
      </c>
      <c r="O906" s="16" t="n">
        <v>0.0331773688635486</v>
      </c>
      <c r="P906" s="16" t="n">
        <v>0.193138091701931</v>
      </c>
    </row>
    <row r="907" customFormat="false" ht="15" hidden="false" customHeight="false" outlineLevel="0" collapsed="false">
      <c r="A907" s="17" t="n">
        <v>1302</v>
      </c>
      <c r="B907" s="6"/>
      <c r="C907" s="16" t="n">
        <v>0.505304286031445</v>
      </c>
      <c r="D907" s="16" t="n">
        <v>0.509624828843505</v>
      </c>
      <c r="E907" s="16" t="n">
        <v>0.501510496671787</v>
      </c>
      <c r="F907" s="16" t="n">
        <v>0.091467145994071</v>
      </c>
      <c r="G907" s="16" t="n">
        <v>0.431042478970585</v>
      </c>
      <c r="H907" s="6"/>
      <c r="I907" s="16" t="n">
        <v>-0.00111422802906704</v>
      </c>
      <c r="J907" s="18" t="n">
        <v>-0.000976812223205388</v>
      </c>
      <c r="K907" s="16" t="n">
        <v>0.648271889400922</v>
      </c>
      <c r="L907" s="18" t="n">
        <v>3.25233961150208E-007</v>
      </c>
      <c r="M907" s="16" t="n">
        <v>0.628904249871992</v>
      </c>
      <c r="N907" s="18" t="n">
        <v>1.08993437055168E-005</v>
      </c>
      <c r="O907" s="16" t="n">
        <v>0.0343298938847242</v>
      </c>
      <c r="P907" s="16" t="n">
        <v>0.192759303972846</v>
      </c>
    </row>
    <row r="908" customFormat="false" ht="15" hidden="false" customHeight="false" outlineLevel="0" collapsed="false">
      <c r="A908" s="17" t="n">
        <v>1303</v>
      </c>
      <c r="B908" s="6"/>
      <c r="C908" s="16" t="n">
        <v>0.504169668931476</v>
      </c>
      <c r="D908" s="16" t="n">
        <v>0.50863084879457</v>
      </c>
      <c r="E908" s="16" t="n">
        <v>0.502944188428059</v>
      </c>
      <c r="F908" s="16" t="n">
        <v>0.0946649480506918</v>
      </c>
      <c r="G908" s="16" t="n">
        <v>0.41536985956671</v>
      </c>
      <c r="H908" s="6"/>
      <c r="I908" s="16" t="n">
        <v>-0.00115604686240466</v>
      </c>
      <c r="J908" s="16" t="n">
        <v>-0.00101424117345251</v>
      </c>
      <c r="K908" s="16" t="n">
        <v>0.647747055811572</v>
      </c>
      <c r="L908" s="18" t="n">
        <v>3.65562739827758E-007</v>
      </c>
      <c r="M908" s="16" t="n">
        <v>0.623118279569893</v>
      </c>
      <c r="N908" s="18" t="n">
        <v>2.33898940135615E-005</v>
      </c>
      <c r="O908" s="16" t="n">
        <v>0.0355286190453611</v>
      </c>
      <c r="P908" s="16" t="n">
        <v>0.192078424808542</v>
      </c>
    </row>
    <row r="909" customFormat="false" ht="15" hidden="false" customHeight="false" outlineLevel="0" collapsed="false">
      <c r="A909" s="17" t="n">
        <v>1304</v>
      </c>
      <c r="B909" s="6"/>
      <c r="C909" s="16" t="n">
        <v>0.502994014540264</v>
      </c>
      <c r="D909" s="16" t="n">
        <v>0.507600118518796</v>
      </c>
      <c r="E909" s="16" t="n">
        <v>0.504326676907322</v>
      </c>
      <c r="F909" s="16" t="n">
        <v>0.0979766639970047</v>
      </c>
      <c r="G909" s="16" t="n">
        <v>0.401935155190815</v>
      </c>
      <c r="H909" s="6"/>
      <c r="I909" s="16" t="n">
        <v>-0.00119841408804001</v>
      </c>
      <c r="J909" s="16" t="n">
        <v>-0.00105248013159483</v>
      </c>
      <c r="K909" s="16" t="n">
        <v>0.64663338453661</v>
      </c>
      <c r="L909" s="18" t="n">
        <v>4.20959908109798E-007</v>
      </c>
      <c r="M909" s="16" t="n">
        <v>0.617665130568356</v>
      </c>
      <c r="N909" s="18" t="n">
        <v>4.7143950193645E-005</v>
      </c>
      <c r="O909" s="16" t="n">
        <v>0.0367698841763402</v>
      </c>
      <c r="P909" s="16" t="n">
        <v>0.191060309003194</v>
      </c>
    </row>
    <row r="910" customFormat="false" ht="15" hidden="false" customHeight="false" outlineLevel="0" collapsed="false">
      <c r="A910" s="17" t="n">
        <v>1305</v>
      </c>
      <c r="B910" s="6"/>
      <c r="C910" s="16" t="n">
        <v>0.501775193474322</v>
      </c>
      <c r="D910" s="16" t="n">
        <v>0.506530805874212</v>
      </c>
      <c r="E910" s="16" t="n">
        <v>0.505606758832565</v>
      </c>
      <c r="F910" s="16" t="n">
        <v>0.101407685136743</v>
      </c>
      <c r="G910" s="16" t="n">
        <v>0.388027434599682</v>
      </c>
      <c r="H910" s="6"/>
      <c r="I910" s="16" t="n">
        <v>-0.00124091030586444</v>
      </c>
      <c r="J910" s="16" t="n">
        <v>-0.00109115858231932</v>
      </c>
      <c r="K910" s="16" t="n">
        <v>0.645634920634921</v>
      </c>
      <c r="L910" s="18" t="n">
        <v>5.02276131437075E-007</v>
      </c>
      <c r="M910" s="16" t="n">
        <v>0.612672811059908</v>
      </c>
      <c r="N910" s="18" t="n">
        <v>8.65802257119685E-005</v>
      </c>
      <c r="O910" s="16" t="n">
        <v>0.0380556865752646</v>
      </c>
      <c r="P910" s="16" t="n">
        <v>0.189701385014427</v>
      </c>
    </row>
    <row r="911" customFormat="false" ht="15" hidden="false" customHeight="false" outlineLevel="0" collapsed="false">
      <c r="A911" s="17" t="n">
        <v>1306</v>
      </c>
      <c r="B911" s="6"/>
      <c r="C911" s="16" t="n">
        <v>0.500515816993022</v>
      </c>
      <c r="D911" s="16" t="n">
        <v>0.50542494251745</v>
      </c>
      <c r="E911" s="16" t="n">
        <v>0.506989247311828</v>
      </c>
      <c r="F911" s="16" t="n">
        <v>0.104945870852172</v>
      </c>
      <c r="G911" s="16" t="n">
        <v>0.373552714402327</v>
      </c>
      <c r="H911" s="6"/>
      <c r="I911" s="16" t="n">
        <v>-0.00128413674901107</v>
      </c>
      <c r="J911" s="16" t="n">
        <v>-0.00113071401049987</v>
      </c>
      <c r="K911" s="16" t="n">
        <v>0.644815668202765</v>
      </c>
      <c r="L911" s="18" t="n">
        <v>6.02835616275993E-007</v>
      </c>
      <c r="M911" s="16" t="n">
        <v>0.609306195596518</v>
      </c>
      <c r="N911" s="18" t="n">
        <v>0.000129018850953185</v>
      </c>
      <c r="O911" s="16" t="n">
        <v>0.0393814517363304</v>
      </c>
      <c r="P911" s="16" t="n">
        <v>0.18821895327956</v>
      </c>
    </row>
    <row r="912" customFormat="false" ht="15" hidden="false" customHeight="false" outlineLevel="0" collapsed="false">
      <c r="A912" s="17" t="n">
        <v>1307</v>
      </c>
      <c r="B912" s="6"/>
      <c r="C912" s="16" t="n">
        <v>0.499214053048025</v>
      </c>
      <c r="D912" s="16" t="n">
        <v>0.504280541981422</v>
      </c>
      <c r="E912" s="16" t="n">
        <v>0.508141321044547</v>
      </c>
      <c r="F912" s="16" t="n">
        <v>0.108589777201809</v>
      </c>
      <c r="G912" s="16" t="n">
        <v>0.358379604401179</v>
      </c>
      <c r="H912" s="6"/>
      <c r="I912" s="16" t="n">
        <v>-0.00132820067880891</v>
      </c>
      <c r="J912" s="16" t="n">
        <v>-0.00117120980924698</v>
      </c>
      <c r="K912" s="16" t="n">
        <v>0.643433179723502</v>
      </c>
      <c r="L912" s="18" t="n">
        <v>7.31394574150983E-007</v>
      </c>
      <c r="M912" s="16" t="n">
        <v>0.606041986687148</v>
      </c>
      <c r="N912" s="18" t="n">
        <v>0.000176017014498912</v>
      </c>
      <c r="O912" s="16" t="n">
        <v>0.040746613195379</v>
      </c>
      <c r="P912" s="16" t="n">
        <v>0.186633692788049</v>
      </c>
    </row>
    <row r="913" customFormat="false" ht="15" hidden="false" customHeight="false" outlineLevel="0" collapsed="false">
      <c r="A913" s="17" t="n">
        <v>1308</v>
      </c>
      <c r="B913" s="6"/>
      <c r="C913" s="16" t="n">
        <v>0.497870016164406</v>
      </c>
      <c r="D913" s="16" t="n">
        <v>0.50309639612101</v>
      </c>
      <c r="E913" s="16" t="n">
        <v>0.509600614439324</v>
      </c>
      <c r="F913" s="16" t="n">
        <v>0.112312964086912</v>
      </c>
      <c r="G913" s="16" t="n">
        <v>0.343316708457974</v>
      </c>
      <c r="H913" s="6"/>
      <c r="I913" s="16" t="n">
        <v>-0.00137327575545166</v>
      </c>
      <c r="J913" s="16" t="n">
        <v>-0.00121279786362462</v>
      </c>
      <c r="K913" s="16" t="n">
        <v>0.642140296979007</v>
      </c>
      <c r="L913" s="18" t="n">
        <v>8.85230843569091E-007</v>
      </c>
      <c r="M913" s="16" t="n">
        <v>0.602470558115719</v>
      </c>
      <c r="N913" s="18" t="n">
        <v>0.000258090805950137</v>
      </c>
      <c r="O913" s="16" t="n">
        <v>0.0421412407850016</v>
      </c>
      <c r="P913" s="16" t="n">
        <v>0.184996594352323</v>
      </c>
    </row>
    <row r="914" customFormat="false" ht="15" hidden="false" customHeight="false" outlineLevel="0" collapsed="false">
      <c r="A914" s="17" t="n">
        <v>1309</v>
      </c>
      <c r="B914" s="6"/>
      <c r="C914" s="16" t="n">
        <v>0.496481759552621</v>
      </c>
      <c r="D914" s="16" t="n">
        <v>0.501870590574995</v>
      </c>
      <c r="E914" s="16" t="n">
        <v>0.511059907834101</v>
      </c>
      <c r="F914" s="16" t="n">
        <v>0.116117585491546</v>
      </c>
      <c r="G914" s="16" t="n">
        <v>0.329893628472413</v>
      </c>
      <c r="H914" s="6"/>
      <c r="I914" s="16" t="n">
        <v>-0.00141941353155076</v>
      </c>
      <c r="J914" s="16" t="n">
        <v>-0.0012554106451067</v>
      </c>
      <c r="K914" s="16" t="n">
        <v>0.641026625704045</v>
      </c>
      <c r="L914" s="18" t="n">
        <v>1.05083405831829E-006</v>
      </c>
      <c r="M914" s="16" t="n">
        <v>0.599590373783922</v>
      </c>
      <c r="N914" s="18" t="n">
        <v>0.000353054594663852</v>
      </c>
      <c r="O914" s="16" t="n">
        <v>0.0435661175485231</v>
      </c>
      <c r="P914" s="16" t="n">
        <v>0.183489681791033</v>
      </c>
    </row>
    <row r="915" customFormat="false" ht="15" hidden="false" customHeight="false" outlineLevel="0" collapsed="false">
      <c r="A915" s="17" t="n">
        <v>1310</v>
      </c>
      <c r="B915" s="6"/>
      <c r="C915" s="16" t="n">
        <v>0.495047786634256</v>
      </c>
      <c r="D915" s="16" t="n">
        <v>0.500601596717182</v>
      </c>
      <c r="E915" s="16" t="n">
        <v>0.512096774193548</v>
      </c>
      <c r="F915" s="16" t="n">
        <v>0.120005089346082</v>
      </c>
      <c r="G915" s="16" t="n">
        <v>0.313023367905924</v>
      </c>
      <c r="H915" s="6"/>
      <c r="I915" s="16" t="n">
        <v>-0.00146648607337259</v>
      </c>
      <c r="J915" s="16" t="n">
        <v>-0.0012990039108066</v>
      </c>
      <c r="K915" s="16" t="n">
        <v>0.639887352790579</v>
      </c>
      <c r="L915" s="18" t="n">
        <v>1.24489513089725E-006</v>
      </c>
      <c r="M915" s="16" t="n">
        <v>0.597273425499232</v>
      </c>
      <c r="N915" s="18" t="n">
        <v>0.000436953936793367</v>
      </c>
      <c r="O915" s="16" t="n">
        <v>0.0450217601707845</v>
      </c>
      <c r="P915" s="16" t="n">
        <v>0.181993474427668</v>
      </c>
    </row>
    <row r="916" customFormat="false" ht="15" hidden="false" customHeight="false" outlineLevel="0" collapsed="false">
      <c r="A916" s="17" t="n">
        <v>1311</v>
      </c>
      <c r="B916" s="6"/>
      <c r="C916" s="16" t="n">
        <v>0.493566738480968</v>
      </c>
      <c r="D916" s="16" t="n">
        <v>0.499287997430785</v>
      </c>
      <c r="E916" s="16" t="n">
        <v>0.51326164874552</v>
      </c>
      <c r="F916" s="16" t="n">
        <v>0.123976667424507</v>
      </c>
      <c r="G916" s="16" t="n">
        <v>0.295078678171237</v>
      </c>
      <c r="H916" s="6"/>
      <c r="I916" s="16" t="n">
        <v>-0.0015144762445818</v>
      </c>
      <c r="J916" s="16" t="n">
        <v>-0.00134361326917772</v>
      </c>
      <c r="K916" s="16" t="n">
        <v>0.638428059395801</v>
      </c>
      <c r="L916" s="18" t="n">
        <v>1.48522633242604E-006</v>
      </c>
      <c r="M916" s="16" t="n">
        <v>0.596018945212494</v>
      </c>
      <c r="N916" s="18" t="n">
        <v>0.000506671103092767</v>
      </c>
      <c r="O916" s="16" t="n">
        <v>0.0465085875178757</v>
      </c>
      <c r="P916" s="16" t="n">
        <v>0.180433839663958</v>
      </c>
    </row>
    <row r="917" customFormat="false" ht="15" hidden="false" customHeight="false" outlineLevel="0" collapsed="false">
      <c r="A917" s="17" t="n">
        <v>1312</v>
      </c>
      <c r="B917" s="6"/>
      <c r="C917" s="16" t="n">
        <v>0.492034479345957</v>
      </c>
      <c r="D917" s="16" t="n">
        <v>0.497926701894067</v>
      </c>
      <c r="E917" s="16" t="n">
        <v>0.514887352790579</v>
      </c>
      <c r="F917" s="16" t="n">
        <v>0.128054937390668</v>
      </c>
      <c r="G917" s="16" t="n">
        <v>0.277018511892667</v>
      </c>
      <c r="H917" s="6"/>
      <c r="I917" s="16" t="n">
        <v>-0.00156320880870538</v>
      </c>
      <c r="J917" s="16" t="n">
        <v>-0.00138896488357221</v>
      </c>
      <c r="K917" s="16" t="n">
        <v>0.637083973374296</v>
      </c>
      <c r="L917" s="18" t="n">
        <v>1.76208411906244E-006</v>
      </c>
      <c r="M917" s="16" t="n">
        <v>0.595711725550435</v>
      </c>
      <c r="N917" s="18" t="n">
        <v>0.000559685227740691</v>
      </c>
      <c r="O917" s="16" t="n">
        <v>0.04803503507187</v>
      </c>
      <c r="P917" s="16" t="n">
        <v>0.178932209749818</v>
      </c>
    </row>
    <row r="918" customFormat="false" ht="15" hidden="false" customHeight="false" outlineLevel="0" collapsed="false">
      <c r="A918" s="17" t="n">
        <v>1313</v>
      </c>
      <c r="B918" s="6"/>
      <c r="C918" s="16" t="n">
        <v>0.490450217426056</v>
      </c>
      <c r="D918" s="16" t="n">
        <v>0.496517727981477</v>
      </c>
      <c r="E918" s="16" t="n">
        <v>0.516282642089094</v>
      </c>
      <c r="F918" s="16" t="n">
        <v>0.132259668748463</v>
      </c>
      <c r="G918" s="16" t="n">
        <v>0.259179789345876</v>
      </c>
      <c r="H918" s="6"/>
      <c r="I918" s="16" t="n">
        <v>-0.00161248080331154</v>
      </c>
      <c r="J918" s="16" t="n">
        <v>-0.00143477075231212</v>
      </c>
      <c r="K918" s="16" t="n">
        <v>0.636047107014849</v>
      </c>
      <c r="L918" s="18" t="n">
        <v>2.06542509698306E-006</v>
      </c>
      <c r="M918" s="16" t="n">
        <v>0.596761392729135</v>
      </c>
      <c r="N918" s="18" t="n">
        <v>0.000572208350142225</v>
      </c>
      <c r="O918" s="16" t="n">
        <v>0.0496084632087799</v>
      </c>
      <c r="P918" s="16" t="n">
        <v>0.177561818948468</v>
      </c>
    </row>
    <row r="919" customFormat="false" ht="15" hidden="false" customHeight="false" outlineLevel="0" collapsed="false">
      <c r="A919" s="17" t="n">
        <v>1314</v>
      </c>
      <c r="B919" s="6"/>
      <c r="C919" s="16" t="n">
        <v>0.488814106635423</v>
      </c>
      <c r="D919" s="16" t="n">
        <v>0.49506051611805</v>
      </c>
      <c r="E919" s="16" t="n">
        <v>0.517869943676395</v>
      </c>
      <c r="F919" s="16" t="n">
        <v>0.136578125210327</v>
      </c>
      <c r="G919" s="16" t="n">
        <v>0.241833004437909</v>
      </c>
      <c r="H919" s="6"/>
      <c r="I919" s="16" t="n">
        <v>-0.00166192139898135</v>
      </c>
      <c r="J919" s="16" t="n">
        <v>-0.0014807324698592</v>
      </c>
      <c r="K919" s="16" t="n">
        <v>0.635163850486431</v>
      </c>
      <c r="L919" s="18" t="n">
        <v>2.40251925735688E-006</v>
      </c>
      <c r="M919" s="16" t="n">
        <v>0.598195084485407</v>
      </c>
      <c r="N919" s="18" t="n">
        <v>0.000548456908251936</v>
      </c>
      <c r="O919" s="16" t="n">
        <v>0.0512240632667404</v>
      </c>
      <c r="P919" s="16" t="n">
        <v>0.176312083187057</v>
      </c>
    </row>
    <row r="920" customFormat="false" ht="15" hidden="false" customHeight="false" outlineLevel="0" collapsed="false">
      <c r="A920" s="17" t="n">
        <v>1315</v>
      </c>
      <c r="B920" s="6"/>
      <c r="C920" s="16" t="n">
        <v>0.487124283108234</v>
      </c>
      <c r="D920" s="16" t="n">
        <v>0.493553732833619</v>
      </c>
      <c r="E920" s="16" t="n">
        <v>0.519508448540707</v>
      </c>
      <c r="F920" s="16" t="n">
        <v>0.141021488303294</v>
      </c>
      <c r="G920" s="16" t="n">
        <v>0.224698867640368</v>
      </c>
      <c r="H920" s="6"/>
      <c r="I920" s="16" t="n">
        <v>-0.00171137888939174</v>
      </c>
      <c r="J920" s="16" t="n">
        <v>-0.00152666063764786</v>
      </c>
      <c r="K920" s="16" t="n">
        <v>0.634216589861751</v>
      </c>
      <c r="L920" s="18" t="n">
        <v>2.78710886735655E-006</v>
      </c>
      <c r="M920" s="16" t="n">
        <v>0.600192012288787</v>
      </c>
      <c r="N920" s="18" t="n">
        <v>0.000514927948352644</v>
      </c>
      <c r="O920" s="16" t="n">
        <v>0.0528859729870202</v>
      </c>
      <c r="P920" s="16" t="n">
        <v>0.175193281277949</v>
      </c>
    </row>
    <row r="921" customFormat="false" ht="15" hidden="false" customHeight="false" outlineLevel="0" collapsed="false">
      <c r="A921" s="17" t="n">
        <v>1316</v>
      </c>
      <c r="B921" s="6"/>
      <c r="C921" s="16" t="n">
        <v>0.485382486379593</v>
      </c>
      <c r="D921" s="16" t="n">
        <v>0.491999353447803</v>
      </c>
      <c r="E921" s="16" t="n">
        <v>0.520916538658474</v>
      </c>
      <c r="F921" s="16" t="n">
        <v>0.14559695760941</v>
      </c>
      <c r="G921" s="16" t="n">
        <v>0.208091867890591</v>
      </c>
      <c r="H921" s="6"/>
      <c r="I921" s="16" t="n">
        <v>-0.00176038751948959</v>
      </c>
      <c r="J921" s="16" t="n">
        <v>-0.00157211979585143</v>
      </c>
      <c r="K921" s="16" t="n">
        <v>0.633550947260625</v>
      </c>
      <c r="L921" s="18" t="n">
        <v>3.17196203247493E-006</v>
      </c>
      <c r="M921" s="16" t="n">
        <v>0.601984126984127</v>
      </c>
      <c r="N921" s="18" t="n">
        <v>0.000484249206139536</v>
      </c>
      <c r="O921" s="16" t="n">
        <v>0.0545968339195922</v>
      </c>
      <c r="P921" s="16" t="n">
        <v>0.174243669051809</v>
      </c>
    </row>
    <row r="922" customFormat="false" ht="15" hidden="false" customHeight="false" outlineLevel="0" collapsed="false">
      <c r="A922" s="17" t="n">
        <v>1317</v>
      </c>
      <c r="B922" s="6"/>
      <c r="C922" s="16" t="n">
        <v>0.483589553281445</v>
      </c>
      <c r="D922" s="16" t="n">
        <v>0.490397959777276</v>
      </c>
      <c r="E922" s="16" t="n">
        <v>0.522619047619048</v>
      </c>
      <c r="F922" s="16" t="n">
        <v>0.150300848222982</v>
      </c>
      <c r="G922" s="16" t="n">
        <v>0.191719846302758</v>
      </c>
      <c r="H922" s="6"/>
      <c r="I922" s="16" t="n">
        <v>-0.00180901387567124</v>
      </c>
      <c r="J922" s="16" t="n">
        <v>-0.00161708612269765</v>
      </c>
      <c r="K922" s="16" t="n">
        <v>0.632667690732207</v>
      </c>
      <c r="L922" s="18" t="n">
        <v>3.48218693128953E-006</v>
      </c>
      <c r="M922" s="16" t="n">
        <v>0.603520225294419</v>
      </c>
      <c r="N922" s="18" t="n">
        <v>0.000452747644088078</v>
      </c>
      <c r="O922" s="16" t="n">
        <v>0.056355212894816</v>
      </c>
      <c r="P922" s="16" t="n">
        <v>0.17357032388844</v>
      </c>
    </row>
    <row r="923" customFormat="false" ht="15" hidden="false" customHeight="false" outlineLevel="0" collapsed="false">
      <c r="A923" s="17" t="n">
        <v>1318</v>
      </c>
      <c r="B923" s="6"/>
      <c r="C923" s="16" t="n">
        <v>0.481748483323204</v>
      </c>
      <c r="D923" s="16" t="n">
        <v>0.488751289573517</v>
      </c>
      <c r="E923" s="16" t="n">
        <v>0.524283154121864</v>
      </c>
      <c r="F923" s="16" t="n">
        <v>0.155107603186224</v>
      </c>
      <c r="G923" s="16" t="n">
        <v>0.176192958548715</v>
      </c>
      <c r="H923" s="6"/>
      <c r="I923" s="16" t="n">
        <v>-0.00185579588877612</v>
      </c>
      <c r="J923" s="16" t="n">
        <v>-0.00166036883841295</v>
      </c>
      <c r="K923" s="16" t="n">
        <v>0.632283666154634</v>
      </c>
      <c r="L923" s="18" t="n">
        <v>3.78841383088052E-006</v>
      </c>
      <c r="M923" s="16" t="n">
        <v>0.605363543266769</v>
      </c>
      <c r="N923" s="18" t="n">
        <v>0.0004480783500157</v>
      </c>
      <c r="O923" s="16" t="n">
        <v>0.0581515022928145</v>
      </c>
      <c r="P923" s="16" t="n">
        <v>0.173015110002713</v>
      </c>
    </row>
    <row r="924" customFormat="false" ht="15" hidden="false" customHeight="false" outlineLevel="0" collapsed="false">
      <c r="A924" s="17" t="n">
        <v>1319</v>
      </c>
      <c r="B924" s="6"/>
      <c r="C924" s="16" t="n">
        <v>0.479861017689041</v>
      </c>
      <c r="D924" s="16" t="n">
        <v>0.487061256664739</v>
      </c>
      <c r="E924" s="16" t="n">
        <v>0.525755248335894</v>
      </c>
      <c r="F924" s="16" t="n">
        <v>0.160020539427255</v>
      </c>
      <c r="G924" s="16" t="n">
        <v>0.16129026900837</v>
      </c>
      <c r="H924" s="6"/>
      <c r="I924" s="16" t="n">
        <v>-0.00190090640382672</v>
      </c>
      <c r="J924" s="16" t="n">
        <v>-0.00170219168513434</v>
      </c>
      <c r="K924" s="16" t="n">
        <v>0.631733230926779</v>
      </c>
      <c r="L924" s="18" t="n">
        <v>4.07642632045995E-006</v>
      </c>
      <c r="M924" s="16" t="n">
        <v>0.606886840757809</v>
      </c>
      <c r="N924" s="18" t="n">
        <v>0.000470671880556179</v>
      </c>
      <c r="O924" s="16" t="n">
        <v>0.0599868881318441</v>
      </c>
      <c r="P924" s="16" t="n">
        <v>0.172478692945018</v>
      </c>
    </row>
    <row r="925" customFormat="false" ht="15" hidden="false" customHeight="false" outlineLevel="0" collapsed="false">
      <c r="A925" s="17" t="n">
        <v>1320</v>
      </c>
      <c r="B925" s="6"/>
      <c r="C925" s="16" t="n">
        <v>0.477926257253466</v>
      </c>
      <c r="D925" s="16" t="n">
        <v>0.485327550530753</v>
      </c>
      <c r="E925" s="16" t="n">
        <v>0.527227342549923</v>
      </c>
      <c r="F925" s="16" t="n">
        <v>0.165054337028208</v>
      </c>
      <c r="G925" s="16" t="n">
        <v>0.146911545712508</v>
      </c>
      <c r="H925" s="6"/>
      <c r="I925" s="16" t="n">
        <v>-0.00194368092702329</v>
      </c>
      <c r="J925" s="16" t="n">
        <v>-0.00174203440547096</v>
      </c>
      <c r="K925" s="16" t="n">
        <v>0.63120839733743</v>
      </c>
      <c r="L925" s="18" t="n">
        <v>4.42082981218917E-006</v>
      </c>
      <c r="M925" s="16" t="n">
        <v>0.606707629288275</v>
      </c>
      <c r="N925" s="18" t="n">
        <v>0.000570974471011072</v>
      </c>
      <c r="O925" s="16" t="n">
        <v>0.0618667946376529</v>
      </c>
      <c r="P925" s="16" t="n">
        <v>0.171892621768765</v>
      </c>
    </row>
    <row r="926" customFormat="false" ht="15" hidden="false" customHeight="false" outlineLevel="0" collapsed="false">
      <c r="A926" s="17" t="n">
        <v>1321</v>
      </c>
      <c r="B926" s="6"/>
      <c r="C926" s="16" t="n">
        <v>0.475947432396028</v>
      </c>
      <c r="D926" s="16" t="n">
        <v>0.483552994327925</v>
      </c>
      <c r="E926" s="16" t="n">
        <v>0.529147465437788</v>
      </c>
      <c r="F926" s="16" t="n">
        <v>0.170199204022841</v>
      </c>
      <c r="G926" s="16" t="n">
        <v>0.133385395877228</v>
      </c>
      <c r="H926" s="6"/>
      <c r="I926" s="16" t="n">
        <v>-0.0019843716892401</v>
      </c>
      <c r="J926" s="16" t="n">
        <v>-0.00178006556898049</v>
      </c>
      <c r="K926" s="16" t="n">
        <v>0.630619559651818</v>
      </c>
      <c r="L926" s="18" t="n">
        <v>4.7721376800251E-006</v>
      </c>
      <c r="M926" s="16" t="n">
        <v>0.60563236047107</v>
      </c>
      <c r="N926" s="18" t="n">
        <v>0.000776745996941563</v>
      </c>
      <c r="O926" s="16" t="n">
        <v>0.0637875004717547</v>
      </c>
      <c r="P926" s="16" t="n">
        <v>0.171352979314514</v>
      </c>
    </row>
    <row r="927" customFormat="false" ht="15" hidden="false" customHeight="false" outlineLevel="0" collapsed="false">
      <c r="A927" s="17" t="n">
        <v>1322</v>
      </c>
      <c r="B927" s="6"/>
      <c r="C927" s="16" t="n">
        <v>0.473926887174081</v>
      </c>
      <c r="D927" s="16" t="n">
        <v>0.481740174878675</v>
      </c>
      <c r="E927" s="16" t="n">
        <v>0.530837173579109</v>
      </c>
      <c r="F927" s="16" t="n">
        <v>0.175456109769238</v>
      </c>
      <c r="G927" s="16" t="n">
        <v>0.12054917581026</v>
      </c>
      <c r="H927" s="6"/>
      <c r="I927" s="16" t="n">
        <v>-0.00202224738558102</v>
      </c>
      <c r="J927" s="16" t="n">
        <v>-0.001815601659914</v>
      </c>
      <c r="K927" s="16" t="n">
        <v>0.630337941628264</v>
      </c>
      <c r="L927" s="18" t="n">
        <v>5.13207349035727E-006</v>
      </c>
      <c r="M927" s="16" t="n">
        <v>0.603750640040963</v>
      </c>
      <c r="N927" s="16" t="n">
        <v>0.00116300237857406</v>
      </c>
      <c r="O927" s="16" t="n">
        <v>0.0657493010865557</v>
      </c>
      <c r="P927" s="16" t="n">
        <v>0.170851075921639</v>
      </c>
    </row>
    <row r="928" customFormat="false" ht="15" hidden="false" customHeight="false" outlineLevel="0" collapsed="false">
      <c r="A928" s="17" t="n">
        <v>1323</v>
      </c>
      <c r="B928" s="6"/>
      <c r="C928" s="16" t="n">
        <v>0.471869911953605</v>
      </c>
      <c r="D928" s="16" t="n">
        <v>0.479893769951516</v>
      </c>
      <c r="E928" s="16" t="n">
        <v>0.532757296466974</v>
      </c>
      <c r="F928" s="16" t="n">
        <v>0.18080985533854</v>
      </c>
      <c r="G928" s="16" t="n">
        <v>0.108397624713996</v>
      </c>
      <c r="H928" s="6"/>
      <c r="I928" s="16" t="n">
        <v>-0.00205688068723566</v>
      </c>
      <c r="J928" s="16" t="n">
        <v>-0.00184820978906678</v>
      </c>
      <c r="K928" s="16" t="n">
        <v>0.629966717869944</v>
      </c>
      <c r="L928" s="18" t="n">
        <v>5.45529091011941E-006</v>
      </c>
      <c r="M928" s="16" t="n">
        <v>0.601126472094214</v>
      </c>
      <c r="N928" s="16" t="n">
        <v>0.00177060916556247</v>
      </c>
      <c r="O928" s="16" t="n">
        <v>0.0677464574426961</v>
      </c>
      <c r="P928" s="16" t="n">
        <v>0.170429443461618</v>
      </c>
    </row>
    <row r="929" customFormat="false" ht="15" hidden="false" customHeight="false" outlineLevel="0" collapsed="false">
      <c r="A929" s="17" t="n">
        <v>1324</v>
      </c>
      <c r="B929" s="6"/>
      <c r="C929" s="16" t="n">
        <v>0.469777198918266</v>
      </c>
      <c r="D929" s="16" t="n">
        <v>0.478013326716528</v>
      </c>
      <c r="E929" s="16" t="n">
        <v>0.534447004608295</v>
      </c>
      <c r="F929" s="16" t="n">
        <v>0.186235786914898</v>
      </c>
      <c r="G929" s="16" t="n">
        <v>0.0972509048953896</v>
      </c>
      <c r="H929" s="6"/>
      <c r="I929" s="16" t="n">
        <v>-0.00208930655334104</v>
      </c>
      <c r="J929" s="16" t="n">
        <v>-0.0018787438273097</v>
      </c>
      <c r="K929" s="16" t="n">
        <v>0.62963389656938</v>
      </c>
      <c r="L929" s="18" t="n">
        <v>5.66291881339617E-006</v>
      </c>
      <c r="M929" s="16" t="n">
        <v>0.594649257552483</v>
      </c>
      <c r="N929" s="16" t="n">
        <v>0.00304604849461047</v>
      </c>
      <c r="O929" s="16" t="n">
        <v>0.0697697113025954</v>
      </c>
      <c r="P929" s="16" t="n">
        <v>0.170171441254996</v>
      </c>
    </row>
    <row r="930" customFormat="false" ht="15" hidden="false" customHeight="false" outlineLevel="0" collapsed="false">
      <c r="A930" s="17" t="n">
        <v>1325</v>
      </c>
      <c r="B930" s="6"/>
      <c r="C930" s="16" t="n">
        <v>0.46765202230754</v>
      </c>
      <c r="D930" s="16" t="n">
        <v>0.476101675940437</v>
      </c>
      <c r="E930" s="16" t="n">
        <v>0.53631592421915</v>
      </c>
      <c r="F930" s="16" t="n">
        <v>0.191721781906588</v>
      </c>
      <c r="G930" s="16" t="n">
        <v>0.0868015332423409</v>
      </c>
      <c r="H930" s="6"/>
      <c r="I930" s="16" t="n">
        <v>-0.00211835382780893</v>
      </c>
      <c r="J930" s="16" t="n">
        <v>-0.0019062465897982</v>
      </c>
      <c r="K930" s="16" t="n">
        <v>0.629557091653866</v>
      </c>
      <c r="L930" s="18" t="n">
        <v>5.83585484137164E-006</v>
      </c>
      <c r="M930" s="16" t="n">
        <v>0.586559139784946</v>
      </c>
      <c r="N930" s="16" t="n">
        <v>0.00585663224120145</v>
      </c>
      <c r="O930" s="16" t="n">
        <v>0.0718144868906562</v>
      </c>
      <c r="P930" s="16" t="n">
        <v>0.169971651845946</v>
      </c>
    </row>
    <row r="931" customFormat="false" ht="15" hidden="false" customHeight="false" outlineLevel="0" collapsed="false">
      <c r="A931" s="17" t="n">
        <v>1326</v>
      </c>
      <c r="B931" s="6"/>
      <c r="C931" s="16" t="n">
        <v>0.46550269888033</v>
      </c>
      <c r="D931" s="16" t="n">
        <v>0.474166785224493</v>
      </c>
      <c r="E931" s="16" t="n">
        <v>0.538197644649258</v>
      </c>
      <c r="F931" s="16" t="n">
        <v>0.197255748872809</v>
      </c>
      <c r="G931" s="16" t="n">
        <v>0.0772766533205869</v>
      </c>
      <c r="H931" s="6"/>
      <c r="I931" s="16" t="n">
        <v>-0.0021438026906354</v>
      </c>
      <c r="J931" s="16" t="n">
        <v>-0.00193067566470308</v>
      </c>
      <c r="K931" s="16" t="n">
        <v>0.629352278545827</v>
      </c>
      <c r="L931" s="18" t="n">
        <v>6.03609634638389E-006</v>
      </c>
      <c r="M931" s="16" t="n">
        <v>0.574359959037378</v>
      </c>
      <c r="N931" s="16" t="n">
        <v>0.0152277442650221</v>
      </c>
      <c r="O931" s="16" t="n">
        <v>0.0738762258631299</v>
      </c>
      <c r="P931" s="16" t="n">
        <v>0.169660433878265</v>
      </c>
    </row>
    <row r="932" customFormat="false" ht="15" hidden="false" customHeight="false" outlineLevel="0" collapsed="false">
      <c r="A932" s="17" t="n">
        <v>1327</v>
      </c>
      <c r="B932" s="6"/>
      <c r="C932" s="16" t="n">
        <v>0.463329292497101</v>
      </c>
      <c r="D932" s="16" t="n">
        <v>0.472208625531882</v>
      </c>
      <c r="E932" s="16" t="n">
        <v>0.539989759344598</v>
      </c>
      <c r="F932" s="16" t="n">
        <v>0.2028354711756</v>
      </c>
      <c r="G932" s="16" t="n">
        <v>0.0684753727672878</v>
      </c>
      <c r="H932" s="6"/>
      <c r="I932" s="16" t="n">
        <v>-0.00216537060178158</v>
      </c>
      <c r="J932" s="16" t="n">
        <v>-0.00195160371916738</v>
      </c>
      <c r="K932" s="16" t="n">
        <v>0.628929851510497</v>
      </c>
      <c r="L932" s="18" t="n">
        <v>6.19744202228772E-006</v>
      </c>
      <c r="M932" s="16" t="n">
        <v>0.55284178187404</v>
      </c>
      <c r="N932" s="16" t="n">
        <v>0.0779558791125565</v>
      </c>
      <c r="O932" s="16" t="n">
        <v>0.075954052805932</v>
      </c>
      <c r="P932" s="16" t="n">
        <v>0.169409402833423</v>
      </c>
    </row>
    <row r="933" customFormat="false" ht="15" hidden="false" customHeight="false" outlineLevel="0" collapsed="false">
      <c r="A933" s="17" t="n">
        <v>1328</v>
      </c>
      <c r="B933" s="6"/>
      <c r="C933" s="16" t="n">
        <v>0.461134579594232</v>
      </c>
      <c r="D933" s="16" t="n">
        <v>0.470229665334243</v>
      </c>
      <c r="E933" s="16" t="n">
        <v>0.54199948796723</v>
      </c>
      <c r="F933" s="16" t="n">
        <v>0.20845197234327</v>
      </c>
      <c r="G933" s="16" t="n">
        <v>0.0604378196364874</v>
      </c>
      <c r="H933" s="6"/>
      <c r="I933" s="16" t="n">
        <v>-0.00218359923450686</v>
      </c>
      <c r="J933" s="16" t="n">
        <v>-0.00196942761059833</v>
      </c>
      <c r="K933" s="16" t="n">
        <v>0.628853046594982</v>
      </c>
      <c r="L933" s="18" t="n">
        <v>6.28334100832721E-006</v>
      </c>
      <c r="M933" s="16" t="n">
        <v>0.519777265745008</v>
      </c>
      <c r="N933" s="16" t="n">
        <v>0.464333892637379</v>
      </c>
      <c r="O933" s="16" t="n">
        <v>0.07804457693279</v>
      </c>
      <c r="P933" s="16" t="n">
        <v>0.169273350188127</v>
      </c>
    </row>
    <row r="934" customFormat="false" ht="15" hidden="false" customHeight="false" outlineLevel="0" collapsed="false">
      <c r="A934" s="17" t="n">
        <v>1329</v>
      </c>
      <c r="B934" s="6"/>
      <c r="C934" s="16" t="n">
        <v>0.458921754012082</v>
      </c>
      <c r="D934" s="16" t="n">
        <v>0.468232533024532</v>
      </c>
      <c r="E934" s="16" t="n">
        <v>0.543766001024066</v>
      </c>
      <c r="F934" s="16" t="n">
        <v>0.2140907088354</v>
      </c>
      <c r="G934" s="16" t="n">
        <v>0.0532426677290763</v>
      </c>
      <c r="H934" s="6"/>
      <c r="I934" s="16" t="n">
        <v>-0.00219772106328079</v>
      </c>
      <c r="J934" s="16" t="n">
        <v>-0.00198351104190239</v>
      </c>
      <c r="K934" s="16" t="n">
        <v>0.628981054787506</v>
      </c>
      <c r="L934" s="18" t="n">
        <v>6.3187034155277E-006</v>
      </c>
      <c r="M934" s="16" t="n">
        <v>0.523873527905786</v>
      </c>
      <c r="N934" s="16" t="n">
        <v>0.738209272844456</v>
      </c>
      <c r="O934" s="16" t="n">
        <v>0.0801423421447559</v>
      </c>
      <c r="P934" s="16" t="n">
        <v>0.169237773191067</v>
      </c>
    </row>
    <row r="935" customFormat="false" ht="15" hidden="false" customHeight="false" outlineLevel="0" collapsed="false">
      <c r="A935" s="17" t="n">
        <v>1330</v>
      </c>
      <c r="B935" s="6"/>
      <c r="C935" s="16" t="n">
        <v>0.456695636979536</v>
      </c>
      <c r="D935" s="16" t="n">
        <v>0.466222068225723</v>
      </c>
      <c r="E935" s="16" t="n">
        <v>0.545890937019969</v>
      </c>
      <c r="F935" s="16" t="n">
        <v>0.219749236238711</v>
      </c>
      <c r="G935" s="16" t="n">
        <v>0.04670855011796</v>
      </c>
      <c r="H935" s="6"/>
      <c r="I935" s="16" t="n">
        <v>-0.00220811856137752</v>
      </c>
      <c r="J935" s="16" t="n">
        <v>-0.00199420750158413</v>
      </c>
      <c r="K935" s="16" t="n">
        <v>0.628904249871992</v>
      </c>
      <c r="L935" s="18" t="n">
        <v>6.32462054844986E-006</v>
      </c>
      <c r="M935" s="16" t="n">
        <v>0.563645673323093</v>
      </c>
      <c r="N935" s="16" t="n">
        <v>0.191191563795029</v>
      </c>
      <c r="O935" s="16" t="n">
        <v>0.0822464001530337</v>
      </c>
      <c r="P935" s="16" t="n">
        <v>0.169289556657667</v>
      </c>
    </row>
    <row r="936" customFormat="false" ht="15" hidden="false" customHeight="false" outlineLevel="0" collapsed="false">
      <c r="A936" s="17" t="n">
        <v>1331</v>
      </c>
      <c r="B936" s="6"/>
      <c r="C936" s="16" t="n">
        <v>0.454460586069843</v>
      </c>
      <c r="D936" s="16" t="n">
        <v>0.464202296676489</v>
      </c>
      <c r="E936" s="16" t="n">
        <v>0.547759856630824</v>
      </c>
      <c r="F936" s="16" t="n">
        <v>0.225416005812415</v>
      </c>
      <c r="G936" s="16" t="n">
        <v>0.0408390782151776</v>
      </c>
      <c r="H936" s="6"/>
      <c r="I936" s="16" t="n">
        <v>-0.00221431710991829</v>
      </c>
      <c r="J936" s="16" t="n">
        <v>-0.00200101965738021</v>
      </c>
      <c r="K936" s="16" t="n">
        <v>0.628865847414235</v>
      </c>
      <c r="L936" s="18" t="n">
        <v>6.2768777779397E-006</v>
      </c>
      <c r="M936" s="16" t="n">
        <v>0.588197644649258</v>
      </c>
      <c r="N936" s="16" t="n">
        <v>0.0500636197075943</v>
      </c>
      <c r="O936" s="16" t="n">
        <v>0.0843524213081718</v>
      </c>
      <c r="P936" s="16" t="n">
        <v>0.169496350955273</v>
      </c>
    </row>
    <row r="937" customFormat="false" ht="15" hidden="false" customHeight="false" outlineLevel="0" collapsed="false">
      <c r="A937" s="17" t="n">
        <v>1332</v>
      </c>
      <c r="B937" s="6"/>
      <c r="C937" s="16" t="n">
        <v>0.452221676957469</v>
      </c>
      <c r="D937" s="16" t="n">
        <v>0.462177901777508</v>
      </c>
      <c r="E937" s="16" t="n">
        <v>0.549590373783922</v>
      </c>
      <c r="F937" s="16" t="n">
        <v>0.231077168102204</v>
      </c>
      <c r="G937" s="16" t="n">
        <v>0.0355985524965401</v>
      </c>
      <c r="H937" s="6"/>
      <c r="I937" s="16" t="n">
        <v>-0.0022169467222268</v>
      </c>
      <c r="J937" s="16" t="n">
        <v>-0.00200449744625814</v>
      </c>
      <c r="K937" s="16" t="n">
        <v>0.629173067076293</v>
      </c>
      <c r="L937" s="18" t="n">
        <v>6.13689703971052E-006</v>
      </c>
      <c r="M937" s="16" t="n">
        <v>0.595289298515105</v>
      </c>
      <c r="N937" s="16" t="n">
        <v>0.0229017420051506</v>
      </c>
      <c r="O937" s="16" t="n">
        <v>0.0864552304080996</v>
      </c>
      <c r="P937" s="16" t="n">
        <v>0.169871651266807</v>
      </c>
    </row>
    <row r="938" customFormat="false" ht="15" hidden="false" customHeight="false" outlineLevel="0" collapsed="false">
      <c r="A938" s="17" t="n">
        <v>1333</v>
      </c>
      <c r="B938" s="6"/>
      <c r="C938" s="16" t="n">
        <v>0.449981585125591</v>
      </c>
      <c r="D938" s="16" t="n">
        <v>0.460151531633642</v>
      </c>
      <c r="E938" s="16" t="n">
        <v>0.551625704045059</v>
      </c>
      <c r="F938" s="16" t="n">
        <v>0.236729866976569</v>
      </c>
      <c r="G938" s="16" t="n">
        <v>0.0311130634390333</v>
      </c>
      <c r="H938" s="6"/>
      <c r="I938" s="16" t="n">
        <v>-0.00221547857095964</v>
      </c>
      <c r="J938" s="16" t="n">
        <v>-0.00200416353200814</v>
      </c>
      <c r="K938" s="16" t="n">
        <v>0.629569892473118</v>
      </c>
      <c r="L938" s="18" t="n">
        <v>5.90607892866243E-006</v>
      </c>
      <c r="M938" s="16" t="n">
        <v>0.594764464925755</v>
      </c>
      <c r="N938" s="16" t="n">
        <v>0.0173329101362939</v>
      </c>
      <c r="O938" s="16" t="n">
        <v>0.0885537435529973</v>
      </c>
      <c r="P938" s="16" t="n">
        <v>0.170456728902219</v>
      </c>
    </row>
    <row r="939" customFormat="false" ht="15" hidden="false" customHeight="false" outlineLevel="0" collapsed="false">
      <c r="A939" s="17" t="n">
        <v>1334</v>
      </c>
      <c r="B939" s="6"/>
      <c r="C939" s="16" t="n">
        <v>0.447744412020274</v>
      </c>
      <c r="D939" s="16" t="n">
        <v>0.458126876838308</v>
      </c>
      <c r="E939" s="16" t="n">
        <v>0.553379416282642</v>
      </c>
      <c r="F939" s="16" t="n">
        <v>0.242360435126684</v>
      </c>
      <c r="G939" s="16" t="n">
        <v>0.0270855493533178</v>
      </c>
      <c r="H939" s="6"/>
      <c r="I939" s="16" t="n">
        <v>-0.00221013775488245</v>
      </c>
      <c r="J939" s="16" t="n">
        <v>-0.0020002052620544</v>
      </c>
      <c r="K939" s="16" t="n">
        <v>0.63010752688172</v>
      </c>
      <c r="L939" s="18" t="n">
        <v>5.54750099070886E-006</v>
      </c>
      <c r="M939" s="16" t="n">
        <v>0.591884280593958</v>
      </c>
      <c r="N939" s="16" t="n">
        <v>0.0164825556241805</v>
      </c>
      <c r="O939" s="16" t="n">
        <v>0.0906428693234709</v>
      </c>
      <c r="P939" s="16" t="n">
        <v>0.171248063846851</v>
      </c>
    </row>
    <row r="940" customFormat="false" ht="15" hidden="false" customHeight="false" outlineLevel="0" collapsed="false">
      <c r="A940" s="17" t="n">
        <v>1335</v>
      </c>
      <c r="B940" s="6"/>
      <c r="C940" s="16" t="n">
        <v>0.445516159993769</v>
      </c>
      <c r="D940" s="16" t="n">
        <v>0.456109101027621</v>
      </c>
      <c r="E940" s="16" t="n">
        <v>0.555491551459293</v>
      </c>
      <c r="F940" s="16" t="n">
        <v>0.247947298497134</v>
      </c>
      <c r="G940" s="16" t="n">
        <v>0.0234989756979614</v>
      </c>
      <c r="H940" s="6"/>
      <c r="I940" s="16" t="n">
        <v>-0.00220095991429521</v>
      </c>
      <c r="J940" s="16" t="n">
        <v>-0.0019926338193064</v>
      </c>
      <c r="K940" s="16" t="n">
        <v>0.630977982590886</v>
      </c>
      <c r="L940" s="18" t="n">
        <v>5.1025558098019E-006</v>
      </c>
      <c r="M940" s="16" t="n">
        <v>0.588927291346646</v>
      </c>
      <c r="N940" s="16" t="n">
        <v>0.0162199670545307</v>
      </c>
      <c r="O940" s="16" t="n">
        <v>0.0927145971782528</v>
      </c>
      <c r="P940" s="16" t="n">
        <v>0.172315678402834</v>
      </c>
    </row>
    <row r="941" customFormat="false" ht="15" hidden="false" customHeight="false" outlineLevel="0" collapsed="false">
      <c r="A941" s="17" t="n">
        <v>1336</v>
      </c>
      <c r="B941" s="6"/>
      <c r="C941" s="16" t="n">
        <v>0.443304315587501</v>
      </c>
      <c r="D941" s="16" t="n">
        <v>0.454105398552461</v>
      </c>
      <c r="E941" s="16" t="n">
        <v>0.557296466973886</v>
      </c>
      <c r="F941" s="16" t="n">
        <v>0.253477907768003</v>
      </c>
      <c r="G941" s="16" t="n">
        <v>0.0203506901152333</v>
      </c>
      <c r="H941" s="6"/>
      <c r="I941" s="16" t="n">
        <v>-0.00218885481577304</v>
      </c>
      <c r="J941" s="16" t="n">
        <v>-0.0019823248517894</v>
      </c>
      <c r="K941" s="16" t="n">
        <v>0.632168458781362</v>
      </c>
      <c r="L941" s="18" t="n">
        <v>4.57822462656898E-006</v>
      </c>
      <c r="M941" s="16" t="n">
        <v>0.586175115207373</v>
      </c>
      <c r="N941" s="16" t="n">
        <v>0.0166765548199391</v>
      </c>
      <c r="O941" s="16" t="n">
        <v>0.0947642795577183</v>
      </c>
      <c r="P941" s="16" t="n">
        <v>0.173660897877594</v>
      </c>
    </row>
    <row r="942" customFormat="false" ht="15" hidden="false" customHeight="false" outlineLevel="0" collapsed="false">
      <c r="A942" s="17" t="n">
        <v>1337</v>
      </c>
      <c r="B942" s="6"/>
      <c r="C942" s="16" t="n">
        <v>0.441105392482199</v>
      </c>
      <c r="D942" s="16" t="n">
        <v>0.452112958900544</v>
      </c>
      <c r="E942" s="16" t="n">
        <v>0.559037378392217</v>
      </c>
      <c r="F942" s="16" t="n">
        <v>0.258967653422104</v>
      </c>
      <c r="G942" s="16" t="n">
        <v>0.0175513303357667</v>
      </c>
      <c r="H942" s="6"/>
      <c r="I942" s="16" t="n">
        <v>-0.00217345426801073</v>
      </c>
      <c r="J942" s="16" t="n">
        <v>-0.00196893492430411</v>
      </c>
      <c r="K942" s="16" t="n">
        <v>0.633448540706605</v>
      </c>
      <c r="L942" s="18" t="n">
        <v>4.02763772649904E-006</v>
      </c>
      <c r="M942" s="16" t="n">
        <v>0.5844726062468</v>
      </c>
      <c r="N942" s="16" t="n">
        <v>0.0168092415265871</v>
      </c>
      <c r="O942" s="16" t="n">
        <v>0.0967976264892423</v>
      </c>
      <c r="P942" s="16" t="n">
        <v>0.175291978610679</v>
      </c>
    </row>
    <row r="943" customFormat="false" ht="15" hidden="false" customHeight="false" outlineLevel="0" collapsed="false">
      <c r="A943" s="17" t="n">
        <v>1338</v>
      </c>
      <c r="B943" s="6"/>
      <c r="C943" s="16" t="n">
        <v>0.438926347237576</v>
      </c>
      <c r="D943" s="16" t="n">
        <v>0.450138207878917</v>
      </c>
      <c r="E943" s="16" t="n">
        <v>0.560688684075781</v>
      </c>
      <c r="F943" s="16" t="n">
        <v>0.264398440080853</v>
      </c>
      <c r="G943" s="16" t="n">
        <v>0.015122079979741</v>
      </c>
      <c r="H943" s="6"/>
      <c r="I943" s="16" t="n">
        <v>-0.00215474732912954</v>
      </c>
      <c r="J943" s="16" t="n">
        <v>-0.0019524025159988</v>
      </c>
      <c r="K943" s="16" t="n">
        <v>0.63494623655914</v>
      </c>
      <c r="L943" s="18" t="n">
        <v>3.44274542758629E-006</v>
      </c>
      <c r="M943" s="16" t="n">
        <v>0.582962109575013</v>
      </c>
      <c r="N943" s="16" t="n">
        <v>0.0174988168213376</v>
      </c>
      <c r="O943" s="16" t="n">
        <v>0.0988079438654264</v>
      </c>
      <c r="P943" s="16" t="n">
        <v>0.177283093045762</v>
      </c>
    </row>
    <row r="944" customFormat="false" ht="15" hidden="false" customHeight="false" outlineLevel="0" collapsed="false">
      <c r="A944" s="17" t="n">
        <v>1339</v>
      </c>
      <c r="B944" s="6"/>
      <c r="C944" s="16" t="n">
        <v>0.436769029198171</v>
      </c>
      <c r="D944" s="16" t="n">
        <v>0.448182522848668</v>
      </c>
      <c r="E944" s="16" t="n">
        <v>0.562621607782898</v>
      </c>
      <c r="F944" s="16" t="n">
        <v>0.269756809689972</v>
      </c>
      <c r="G944" s="16" t="n">
        <v>0.012996802819227</v>
      </c>
      <c r="H944" s="6"/>
      <c r="I944" s="16" t="n">
        <v>-0.00213419024298347</v>
      </c>
      <c r="J944" s="16" t="n">
        <v>-0.00193407876872071</v>
      </c>
      <c r="K944" s="16" t="n">
        <v>0.636341525857655</v>
      </c>
      <c r="L944" s="18" t="n">
        <v>2.88801712813417E-006</v>
      </c>
      <c r="M944" s="16" t="n">
        <v>0.580145929339478</v>
      </c>
      <c r="N944" s="16" t="n">
        <v>0.0192282049717042</v>
      </c>
      <c r="O944" s="16" t="n">
        <v>0.100790269717326</v>
      </c>
      <c r="P944" s="16" t="n">
        <v>0.179566572909423</v>
      </c>
    </row>
    <row r="945" customFormat="false" ht="15" hidden="false" customHeight="false" outlineLevel="0" collapsed="false">
      <c r="A945" s="17" t="n">
        <v>1340</v>
      </c>
      <c r="B945" s="6"/>
      <c r="C945" s="16" t="n">
        <v>0.434637531350235</v>
      </c>
      <c r="D945" s="16" t="n">
        <v>0.446249974149316</v>
      </c>
      <c r="E945" s="16" t="n">
        <v>0.564080901177675</v>
      </c>
      <c r="F945" s="16" t="n">
        <v>0.275036652717478</v>
      </c>
      <c r="G945" s="16" t="n">
        <v>0.0111675091753241</v>
      </c>
      <c r="H945" s="6"/>
      <c r="I945" s="16" t="n">
        <v>-0.0021114071759314</v>
      </c>
      <c r="J945" s="16" t="n">
        <v>-0.00191370199490351</v>
      </c>
      <c r="K945" s="16" t="n">
        <v>0.637442396313364</v>
      </c>
      <c r="L945" s="18" t="n">
        <v>2.38076939903388E-006</v>
      </c>
      <c r="M945" s="16" t="n">
        <v>0.57694572452637</v>
      </c>
      <c r="N945" s="16" t="n">
        <v>0.0218697180263078</v>
      </c>
      <c r="O945" s="16" t="n">
        <v>0.102742371386984</v>
      </c>
      <c r="P945" s="16" t="n">
        <v>0.182056677514557</v>
      </c>
    </row>
    <row r="946" customFormat="false" ht="15" hidden="false" customHeight="false" outlineLevel="0" collapsed="false">
      <c r="A946" s="17" t="n">
        <v>1341</v>
      </c>
      <c r="B946" s="6"/>
      <c r="C946" s="16" t="n">
        <v>0.432530273015066</v>
      </c>
      <c r="D946" s="16" t="n">
        <v>0.444339528454298</v>
      </c>
      <c r="E946" s="16" t="n">
        <v>0.565732206861239</v>
      </c>
      <c r="F946" s="16" t="n">
        <v>0.280250257721201</v>
      </c>
      <c r="G946" s="16" t="n">
        <v>0.00959093549262296</v>
      </c>
      <c r="H946" s="6"/>
      <c r="I946" s="16" t="n">
        <v>-0.00208735755748314</v>
      </c>
      <c r="J946" s="16" t="n">
        <v>-0.00189215427874106</v>
      </c>
      <c r="K946" s="16" t="n">
        <v>0.63915770609319</v>
      </c>
      <c r="L946" s="18" t="n">
        <v>1.94318665498747E-006</v>
      </c>
      <c r="M946" s="16" t="n">
        <v>0.573604710701485</v>
      </c>
      <c r="N946" s="16" t="n">
        <v>0.0264041123265997</v>
      </c>
      <c r="O946" s="16" t="n">
        <v>0.104668819007137</v>
      </c>
      <c r="P946" s="16" t="n">
        <v>0.184711692093639</v>
      </c>
    </row>
    <row r="947" customFormat="false" ht="15" hidden="false" customHeight="false" outlineLevel="0" collapsed="false">
      <c r="A947" s="17" t="n">
        <v>1342</v>
      </c>
      <c r="B947" s="6"/>
      <c r="C947" s="16" t="n">
        <v>0.430449792939339</v>
      </c>
      <c r="D947" s="16" t="n">
        <v>0.442453618051057</v>
      </c>
      <c r="E947" s="16" t="n">
        <v>0.567485919098822</v>
      </c>
      <c r="F947" s="16" t="n">
        <v>0.285391389164122</v>
      </c>
      <c r="G947" s="16" t="n">
        <v>0.00821827479126495</v>
      </c>
      <c r="H947" s="6"/>
      <c r="I947" s="16" t="n">
        <v>-0.00206208957904145</v>
      </c>
      <c r="J947" s="16" t="n">
        <v>-0.00186940918989954</v>
      </c>
      <c r="K947" s="16" t="n">
        <v>0.641154633896569</v>
      </c>
      <c r="L947" s="18" t="n">
        <v>1.54463023989743E-006</v>
      </c>
      <c r="M947" s="16" t="n">
        <v>0.571121351766513</v>
      </c>
      <c r="N947" s="16" t="n">
        <v>0.0311950343015281</v>
      </c>
      <c r="O947" s="16" t="n">
        <v>0.106567334365723</v>
      </c>
      <c r="P947" s="16" t="n">
        <v>0.187645596590388</v>
      </c>
    </row>
    <row r="948" customFormat="false" ht="15" hidden="false" customHeight="false" outlineLevel="0" collapsed="false">
      <c r="A948" s="17" t="n">
        <v>1343</v>
      </c>
      <c r="B948" s="6"/>
      <c r="C948" s="16" t="n">
        <v>0.428398224836244</v>
      </c>
      <c r="D948" s="16" t="n">
        <v>0.440593792016646</v>
      </c>
      <c r="E948" s="16" t="n">
        <v>0.568983614951357</v>
      </c>
      <c r="F948" s="16" t="n">
        <v>0.290446001120435</v>
      </c>
      <c r="G948" s="16" t="n">
        <v>0.00703874149677144</v>
      </c>
      <c r="H948" s="6"/>
      <c r="I948" s="16" t="n">
        <v>-0.00203672391183076</v>
      </c>
      <c r="J948" s="16" t="n">
        <v>-0.00184647169805439</v>
      </c>
      <c r="K948" s="16" t="n">
        <v>0.643087557603687</v>
      </c>
      <c r="L948" s="18" t="n">
        <v>1.20435991197539E-006</v>
      </c>
      <c r="M948" s="16" t="n">
        <v>0.568330773169483</v>
      </c>
      <c r="N948" s="16" t="n">
        <v>0.0358032899875072</v>
      </c>
      <c r="O948" s="16" t="n">
        <v>0.108432764342063</v>
      </c>
      <c r="P948" s="16" t="n">
        <v>0.190785408762342</v>
      </c>
    </row>
    <row r="949" customFormat="false" ht="15" hidden="false" customHeight="false" outlineLevel="0" collapsed="false">
      <c r="A949" s="17" t="n">
        <v>1344</v>
      </c>
      <c r="B949" s="6"/>
      <c r="C949" s="16" t="n">
        <v>0.426376757246919</v>
      </c>
      <c r="D949" s="16" t="n">
        <v>0.438761184802383</v>
      </c>
      <c r="E949" s="16" t="n">
        <v>0.570046082949309</v>
      </c>
      <c r="F949" s="16" t="n">
        <v>0.295410649442895</v>
      </c>
      <c r="G949" s="16" t="n">
        <v>0.006022798889669</v>
      </c>
      <c r="H949" s="6"/>
      <c r="I949" s="16" t="n">
        <v>-0.00201185462899312</v>
      </c>
      <c r="J949" s="16" t="n">
        <v>-0.00182386587961987</v>
      </c>
      <c r="K949" s="16" t="n">
        <v>0.645046082949309</v>
      </c>
      <c r="L949" s="18" t="n">
        <v>9.15822904013814E-007</v>
      </c>
      <c r="M949" s="16" t="n">
        <v>0.566180235535074</v>
      </c>
      <c r="N949" s="16" t="n">
        <v>0.041544157127389</v>
      </c>
      <c r="O949" s="16" t="n">
        <v>0.110263878529066</v>
      </c>
      <c r="P949" s="16" t="n">
        <v>0.194159266018951</v>
      </c>
    </row>
    <row r="950" customFormat="false" ht="15" hidden="false" customHeight="false" outlineLevel="0" collapsed="false">
      <c r="A950" s="17" t="n">
        <v>1345</v>
      </c>
      <c r="B950" s="6"/>
      <c r="C950" s="16" t="n">
        <v>0.424383625576045</v>
      </c>
      <c r="D950" s="16" t="n">
        <v>0.43695395769977</v>
      </c>
      <c r="E950" s="16" t="n">
        <v>0.571377368151562</v>
      </c>
      <c r="F950" s="16" t="n">
        <v>0.300278908195503</v>
      </c>
      <c r="G950" s="16" t="n">
        <v>0.0051517738826572</v>
      </c>
      <c r="H950" s="6"/>
      <c r="I950" s="16" t="n">
        <v>-0.00198761934494849</v>
      </c>
      <c r="J950" s="16" t="n">
        <v>-0.00180176823730526</v>
      </c>
      <c r="K950" s="16" t="n">
        <v>0.647068612391193</v>
      </c>
      <c r="L950" s="18" t="n">
        <v>6.89888118107437E-007</v>
      </c>
      <c r="M950" s="16" t="n">
        <v>0.562275985663083</v>
      </c>
      <c r="N950" s="16" t="n">
        <v>0.0504957374801016</v>
      </c>
      <c r="O950" s="16" t="n">
        <v>0.112058351772734</v>
      </c>
      <c r="P950" s="16" t="n">
        <v>0.197633523398921</v>
      </c>
    </row>
    <row r="951" customFormat="false" ht="15" hidden="false" customHeight="false" outlineLevel="0" collapsed="false">
      <c r="A951" s="17" t="n">
        <v>1346</v>
      </c>
      <c r="B951" s="6"/>
      <c r="C951" s="16" t="n">
        <v>0.422418977998844</v>
      </c>
      <c r="D951" s="16" t="n">
        <v>0.435172305866395</v>
      </c>
      <c r="E951" s="16" t="n">
        <v>0.572785458269329</v>
      </c>
      <c r="F951" s="16" t="n">
        <v>0.305047655990721</v>
      </c>
      <c r="G951" s="16" t="n">
        <v>0.00441081179589487</v>
      </c>
      <c r="H951" s="6"/>
      <c r="I951" s="16" t="n">
        <v>-0.00196428656949841</v>
      </c>
      <c r="J951" s="16" t="n">
        <v>-0.0017804667997411</v>
      </c>
      <c r="K951" s="16" t="n">
        <v>0.649398361495136</v>
      </c>
      <c r="L951" s="18" t="n">
        <v>5.15601596512063E-007</v>
      </c>
      <c r="M951" s="16" t="n">
        <v>0.558154121863799</v>
      </c>
      <c r="N951" s="16" t="n">
        <v>0.0632613940233071</v>
      </c>
      <c r="O951" s="16" t="n">
        <v>0.113815082450908</v>
      </c>
      <c r="P951" s="16" t="n">
        <v>0.201038156581513</v>
      </c>
    </row>
    <row r="952" customFormat="false" ht="15" hidden="false" customHeight="false" outlineLevel="0" collapsed="false">
      <c r="A952" s="17" t="n">
        <v>1347</v>
      </c>
      <c r="B952" s="6"/>
      <c r="C952" s="16" t="n">
        <v>0.420477560536908</v>
      </c>
      <c r="D952" s="16" t="n">
        <v>0.433411942794165</v>
      </c>
      <c r="E952" s="16" t="n">
        <v>0.574231950844854</v>
      </c>
      <c r="F952" s="16" t="n">
        <v>0.309738819510683</v>
      </c>
      <c r="G952" s="16" t="n">
        <v>0.00377103281540131</v>
      </c>
      <c r="H952" s="6"/>
      <c r="I952" s="16" t="n">
        <v>-0.00194307141124348</v>
      </c>
      <c r="J952" s="16" t="n">
        <v>-0.00176116950346535</v>
      </c>
      <c r="K952" s="16" t="n">
        <v>0.65194572452637</v>
      </c>
      <c r="L952" s="18" t="n">
        <v>3.93430516126905E-007</v>
      </c>
      <c r="M952" s="16" t="n">
        <v>0.552329749103943</v>
      </c>
      <c r="N952" s="16" t="n">
        <v>0.0854908162718599</v>
      </c>
      <c r="O952" s="16" t="n">
        <v>0.115542191381953</v>
      </c>
      <c r="P952" s="16" t="n">
        <v>0.204151832457419</v>
      </c>
    </row>
    <row r="953" customFormat="false" ht="15" hidden="false" customHeight="false" outlineLevel="0" collapsed="false">
      <c r="A953" s="17" t="n">
        <v>1348</v>
      </c>
      <c r="B953" s="6"/>
      <c r="C953" s="16" t="n">
        <v>0.418559775468107</v>
      </c>
      <c r="D953" s="16" t="n">
        <v>0.431673482972162</v>
      </c>
      <c r="E953" s="16" t="n">
        <v>0.575665642601127</v>
      </c>
      <c r="F953" s="16" t="n">
        <v>0.314353491616204</v>
      </c>
      <c r="G953" s="16" t="n">
        <v>0.00322756699212063</v>
      </c>
      <c r="H953" s="6"/>
      <c r="I953" s="16" t="n">
        <v>-0.00192490521472149</v>
      </c>
      <c r="J953" s="16" t="n">
        <v>-0.00174459893582698</v>
      </c>
      <c r="K953" s="16" t="n">
        <v>0.653648233486943</v>
      </c>
      <c r="L953" s="18" t="n">
        <v>2.98725565737694E-007</v>
      </c>
      <c r="M953" s="16" t="n">
        <v>0.546134152585766</v>
      </c>
      <c r="N953" s="16" t="n">
        <v>0.130621892407789</v>
      </c>
      <c r="O953" s="16" t="n">
        <v>0.117240117314439</v>
      </c>
      <c r="P953" s="16" t="n">
        <v>0.207027970534317</v>
      </c>
    </row>
    <row r="954" customFormat="false" ht="15" hidden="false" customHeight="false" outlineLevel="0" collapsed="false">
      <c r="A954" s="17" t="n">
        <v>1349</v>
      </c>
      <c r="B954" s="6"/>
      <c r="C954" s="16" t="n">
        <v>0.416662690621369</v>
      </c>
      <c r="D954" s="16" t="n">
        <v>0.429954388794263</v>
      </c>
      <c r="E954" s="16" t="n">
        <v>0.577227342549923</v>
      </c>
      <c r="F954" s="16" t="n">
        <v>0.318903909331948</v>
      </c>
      <c r="G954" s="16" t="n">
        <v>0.0027569166914114</v>
      </c>
      <c r="H954" s="6"/>
      <c r="I954" s="16" t="n">
        <v>-0.00191000854414969</v>
      </c>
      <c r="J954" s="16" t="n">
        <v>-0.00173090295522881</v>
      </c>
      <c r="K954" s="16" t="n">
        <v>0.655696364567332</v>
      </c>
      <c r="L954" s="18" t="n">
        <v>2.24516651752985E-007</v>
      </c>
      <c r="M954" s="16" t="n">
        <v>0.537224782386073</v>
      </c>
      <c r="N954" s="16" t="n">
        <v>0.224898481140595</v>
      </c>
      <c r="O954" s="16" t="n">
        <v>0.11891339536086</v>
      </c>
      <c r="P954" s="16" t="n">
        <v>0.209683574876567</v>
      </c>
    </row>
    <row r="955" customFormat="false" ht="15" hidden="false" customHeight="false" outlineLevel="0" collapsed="false">
      <c r="A955" s="17" t="n">
        <v>1350</v>
      </c>
      <c r="B955" s="6"/>
      <c r="C955" s="16" t="n">
        <v>0.414783894393692</v>
      </c>
      <c r="D955" s="16" t="n">
        <v>0.428252000111313</v>
      </c>
      <c r="E955" s="16" t="n">
        <v>0.578878648233487</v>
      </c>
      <c r="F955" s="16" t="n">
        <v>0.323385497834409</v>
      </c>
      <c r="G955" s="16" t="n">
        <v>0.00235411415487267</v>
      </c>
      <c r="H955" s="6"/>
      <c r="I955" s="16" t="n">
        <v>-0.00189996781482404</v>
      </c>
      <c r="J955" s="16" t="n">
        <v>-0.00172161138689557</v>
      </c>
      <c r="K955" s="16" t="n">
        <v>0.657194060419867</v>
      </c>
      <c r="L955" s="18" t="n">
        <v>1.68866688568264E-007</v>
      </c>
      <c r="M955" s="16" t="n">
        <v>0.52268305171531</v>
      </c>
      <c r="N955" s="16" t="n">
        <v>0.447734384603175</v>
      </c>
      <c r="O955" s="16" t="n">
        <v>0.120560373941154</v>
      </c>
      <c r="P955" s="16" t="n">
        <v>0.211940557228082</v>
      </c>
    </row>
    <row r="956" customFormat="false" ht="15" hidden="false" customHeight="false" outlineLevel="0" collapsed="false">
      <c r="A956" s="17" t="n">
        <v>1351</v>
      </c>
      <c r="B956" s="6"/>
      <c r="C956" s="16" t="n">
        <v>0.412915687498382</v>
      </c>
      <c r="D956" s="16" t="n">
        <v>0.42655936783732</v>
      </c>
      <c r="E956" s="16" t="n">
        <v>0.580363543266769</v>
      </c>
      <c r="F956" s="16" t="n">
        <v>0.327825427305446</v>
      </c>
      <c r="G956" s="16" t="n">
        <v>0.0020122395589762</v>
      </c>
      <c r="H956" s="6"/>
      <c r="I956" s="16" t="n">
        <v>-0.0018949529329269</v>
      </c>
      <c r="J956" s="16" t="n">
        <v>-0.00171680578781806</v>
      </c>
      <c r="K956" s="16" t="n">
        <v>0.658870967741935</v>
      </c>
      <c r="L956" s="18" t="n">
        <v>1.25564532273556E-007</v>
      </c>
      <c r="M956" s="16" t="n">
        <v>0.501164874551971</v>
      </c>
      <c r="N956" s="16" t="n">
        <v>0.980623599290823</v>
      </c>
      <c r="O956" s="16" t="n">
        <v>0.122191061802728</v>
      </c>
      <c r="P956" s="16" t="n">
        <v>0.213870467093425</v>
      </c>
    </row>
    <row r="957" customFormat="false" ht="15" hidden="false" customHeight="false" outlineLevel="0" collapsed="false">
      <c r="A957" s="17" t="n">
        <v>1352</v>
      </c>
      <c r="B957" s="6"/>
      <c r="C957" s="16" t="n">
        <v>0.411057933888118</v>
      </c>
      <c r="D957" s="16" t="n">
        <v>0.424876776628444</v>
      </c>
      <c r="E957" s="16" t="n">
        <v>0.581976446492576</v>
      </c>
      <c r="F957" s="16" t="n">
        <v>0.332231300262233</v>
      </c>
      <c r="G957" s="16" t="n">
        <v>0.00171413342720236</v>
      </c>
      <c r="H957" s="6"/>
      <c r="I957" s="16" t="n">
        <v>-0.00189663096755631</v>
      </c>
      <c r="J957" s="16" t="n">
        <v>-0.0017181929060984</v>
      </c>
      <c r="K957" s="16" t="n">
        <v>0.660176651305684</v>
      </c>
      <c r="L957" s="18" t="n">
        <v>9.50360830446753E-008</v>
      </c>
      <c r="M957" s="16" t="n">
        <v>0.531041986687148</v>
      </c>
      <c r="N957" s="16" t="n">
        <v>0.18502724911797</v>
      </c>
      <c r="O957" s="16" t="n">
        <v>0.123808263896615</v>
      </c>
      <c r="P957" s="16" t="n">
        <v>0.215148588958071</v>
      </c>
    </row>
    <row r="958" customFormat="false" ht="15" hidden="false" customHeight="false" outlineLevel="0" collapsed="false">
      <c r="A958" s="17" t="n">
        <v>1353</v>
      </c>
      <c r="B958" s="6"/>
      <c r="C958" s="16" t="n">
        <v>0.40920048097399</v>
      </c>
      <c r="D958" s="16" t="n">
        <v>0.42319422354162</v>
      </c>
      <c r="E958" s="16" t="n">
        <v>0.583307731694829</v>
      </c>
      <c r="F958" s="16" t="n">
        <v>0.336616791978366</v>
      </c>
      <c r="G958" s="16" t="n">
        <v>0.00145982583610399</v>
      </c>
      <c r="H958" s="6"/>
      <c r="I958" s="16" t="n">
        <v>-0.00190476123285897</v>
      </c>
      <c r="J958" s="16" t="n">
        <v>-0.0017256234761354</v>
      </c>
      <c r="K958" s="16" t="n">
        <v>0.661149513568868</v>
      </c>
      <c r="L958" s="18" t="n">
        <v>7.51643778712508E-008</v>
      </c>
      <c r="M958" s="16" t="n">
        <v>0.585279057859703</v>
      </c>
      <c r="N958" s="16" t="n">
        <v>0.0140594877142903</v>
      </c>
      <c r="O958" s="16" t="n">
        <v>0.125417005860095</v>
      </c>
      <c r="P958" s="16" t="n">
        <v>0.215686071830934</v>
      </c>
    </row>
    <row r="959" customFormat="false" ht="15" hidden="false" customHeight="false" outlineLevel="0" collapsed="false">
      <c r="A959" s="17" t="n">
        <v>1354</v>
      </c>
      <c r="B959" s="6"/>
      <c r="C959" s="16" t="n">
        <v>0.407338082406531</v>
      </c>
      <c r="D959" s="16" t="n">
        <v>0.42150789949119</v>
      </c>
      <c r="E959" s="16" t="n">
        <v>0.584587813620072</v>
      </c>
      <c r="F959" s="16" t="n">
        <v>0.341019002671174</v>
      </c>
      <c r="G959" s="16" t="n">
        <v>0.00123774573110183</v>
      </c>
      <c r="H959" s="6"/>
      <c r="I959" s="16" t="n">
        <v>-0.0019215089300669</v>
      </c>
      <c r="J959" s="16" t="n">
        <v>-0.00174113988069575</v>
      </c>
      <c r="K959" s="16" t="n">
        <v>0.661431131592422</v>
      </c>
      <c r="L959" s="18" t="n">
        <v>6.29269555108652E-008</v>
      </c>
      <c r="M959" s="16" t="n">
        <v>0.600217613927291</v>
      </c>
      <c r="N959" s="16" t="n">
        <v>0.00702682561503775</v>
      </c>
      <c r="O959" s="16" t="n">
        <v>0.127030886505943</v>
      </c>
      <c r="P959" s="16" t="n">
        <v>0.215257572146378</v>
      </c>
    </row>
    <row r="960" customFormat="false" ht="15" hidden="false" customHeight="false" outlineLevel="0" collapsed="false">
      <c r="A960" s="17" t="n">
        <v>1355</v>
      </c>
      <c r="B960" s="6"/>
      <c r="C960" s="16" t="n">
        <v>0.405457194259709</v>
      </c>
      <c r="D960" s="16" t="n">
        <v>0.419805245233052</v>
      </c>
      <c r="E960" s="16" t="n">
        <v>0.585983102918587</v>
      </c>
      <c r="F960" s="16" t="n">
        <v>0.345464811473318</v>
      </c>
      <c r="G960" s="16" t="n">
        <v>0.00104677409534056</v>
      </c>
      <c r="H960" s="6"/>
      <c r="I960" s="16" t="n">
        <v>-0.00194616416583345</v>
      </c>
      <c r="J960" s="16" t="n">
        <v>-0.00176416018428502</v>
      </c>
      <c r="K960" s="16" t="n">
        <v>0.660765488991295</v>
      </c>
      <c r="L960" s="18" t="n">
        <v>5.69529460336325E-008</v>
      </c>
      <c r="M960" s="16" t="n">
        <v>0.59957757296467</v>
      </c>
      <c r="N960" s="16" t="n">
        <v>0.00647297313956185</v>
      </c>
      <c r="O960" s="16" t="n">
        <v>0.128659727203095</v>
      </c>
      <c r="P960" s="16" t="n">
        <v>0.213713912188146</v>
      </c>
    </row>
    <row r="961" customFormat="false" ht="15" hidden="false" customHeight="false" outlineLevel="0" collapsed="false">
      <c r="A961" s="17" t="n">
        <v>1356</v>
      </c>
      <c r="B961" s="6"/>
      <c r="C961" s="16" t="n">
        <v>0.403555352330147</v>
      </c>
      <c r="D961" s="16" t="n">
        <v>0.418083416294924</v>
      </c>
      <c r="E961" s="16" t="n">
        <v>0.58731438812084</v>
      </c>
      <c r="F961" s="16" t="n">
        <v>0.349946982808854</v>
      </c>
      <c r="G961" s="18" t="n">
        <v>0.000880695469212016</v>
      </c>
      <c r="H961" s="6"/>
      <c r="I961" s="16" t="n">
        <v>-0.00198141798765705</v>
      </c>
      <c r="J961" s="16" t="n">
        <v>-0.00179718687074685</v>
      </c>
      <c r="K961" s="16" t="n">
        <v>0.65984383000512</v>
      </c>
      <c r="L961" s="18" t="n">
        <v>5.66527762348144E-008</v>
      </c>
      <c r="M961" s="16" t="n">
        <v>0.594828469022017</v>
      </c>
      <c r="N961" s="16" t="n">
        <v>0.00668091267595799</v>
      </c>
      <c r="O961" s="16" t="n">
        <v>0.130300836828432</v>
      </c>
      <c r="P961" s="16" t="n">
        <v>0.211031284962622</v>
      </c>
    </row>
    <row r="962" customFormat="false" ht="15" hidden="false" customHeight="false" outlineLevel="0" collapsed="false">
      <c r="A962" s="17" t="n">
        <v>1357</v>
      </c>
      <c r="B962" s="6"/>
      <c r="C962" s="16" t="n">
        <v>0.401611351078424</v>
      </c>
      <c r="D962" s="16" t="n">
        <v>0.416322711361662</v>
      </c>
      <c r="E962" s="16" t="n">
        <v>0.588863287250384</v>
      </c>
      <c r="F962" s="16" t="n">
        <v>0.3545124312515</v>
      </c>
      <c r="G962" s="18" t="n">
        <v>0.00073842213536725</v>
      </c>
      <c r="H962" s="6"/>
      <c r="I962" s="16" t="n">
        <v>-0.00202655348918423</v>
      </c>
      <c r="J962" s="16" t="n">
        <v>-0.0018395787545313</v>
      </c>
      <c r="K962" s="16" t="n">
        <v>0.658179723502304</v>
      </c>
      <c r="L962" s="18" t="n">
        <v>6.16158166286961E-008</v>
      </c>
      <c r="M962" s="16" t="n">
        <v>0.590706605222734</v>
      </c>
      <c r="N962" s="16" t="n">
        <v>0.00588272275219896</v>
      </c>
      <c r="O962" s="16" t="n">
        <v>0.131971337300094</v>
      </c>
      <c r="P962" s="16" t="n">
        <v>0.207265242781677</v>
      </c>
    </row>
    <row r="963" customFormat="false" ht="15" hidden="false" customHeight="false" outlineLevel="0" collapsed="false">
      <c r="A963" s="17" t="n">
        <v>1358</v>
      </c>
      <c r="B963" s="6"/>
      <c r="C963" s="16" t="n">
        <v>0.399623848665091</v>
      </c>
      <c r="D963" s="16" t="n">
        <v>0.414521563067194</v>
      </c>
      <c r="E963" s="16" t="n">
        <v>0.590348182283666</v>
      </c>
      <c r="F963" s="16" t="n">
        <v>0.359156934357974</v>
      </c>
      <c r="G963" s="18" t="n">
        <v>0.000618056385754173</v>
      </c>
      <c r="H963" s="6"/>
      <c r="I963" s="16" t="n">
        <v>-0.00208450678457296</v>
      </c>
      <c r="J963" s="16" t="n">
        <v>-0.00189404404297356</v>
      </c>
      <c r="K963" s="16" t="n">
        <v>0.655389144905274</v>
      </c>
      <c r="L963" s="18" t="n">
        <v>7.37502099723582E-008</v>
      </c>
      <c r="M963" s="16" t="n">
        <v>0.5868407578085</v>
      </c>
      <c r="N963" s="16" t="n">
        <v>0.00436001540095692</v>
      </c>
      <c r="O963" s="16" t="n">
        <v>0.133669610838516</v>
      </c>
      <c r="P963" s="16" t="n">
        <v>0.202623378668573</v>
      </c>
    </row>
    <row r="964" customFormat="false" ht="15" hidden="false" customHeight="false" outlineLevel="0" collapsed="false">
      <c r="A964" s="17" t="n">
        <v>1359</v>
      </c>
      <c r="B964" s="6"/>
      <c r="C964" s="16" t="n">
        <v>0.39757432205857</v>
      </c>
      <c r="D964" s="16" t="n">
        <v>0.412662051983991</v>
      </c>
      <c r="E964" s="16" t="n">
        <v>0.591845878136201</v>
      </c>
      <c r="F964" s="16" t="n">
        <v>0.363905097394711</v>
      </c>
      <c r="G964" s="18" t="n">
        <v>0.000515845318381445</v>
      </c>
      <c r="H964" s="6"/>
      <c r="I964" s="16" t="n">
        <v>-0.00215505040303602</v>
      </c>
      <c r="J964" s="16" t="n">
        <v>-0.00196034102902457</v>
      </c>
      <c r="K964" s="16" t="n">
        <v>0.6523681515617</v>
      </c>
      <c r="L964" s="18" t="n">
        <v>9.51244135556457E-008</v>
      </c>
      <c r="M964" s="16" t="n">
        <v>0.583358934971838</v>
      </c>
      <c r="N964" s="16" t="n">
        <v>0.00278146576865512</v>
      </c>
      <c r="O964" s="16" t="n">
        <v>0.135404571292235</v>
      </c>
      <c r="P964" s="16" t="n">
        <v>0.197436509314445</v>
      </c>
    </row>
    <row r="965" customFormat="false" ht="15" hidden="false" customHeight="false" outlineLevel="0" collapsed="false">
      <c r="A965" s="17" t="n">
        <v>1360</v>
      </c>
      <c r="B965" s="6"/>
      <c r="C965" s="16" t="n">
        <v>0.395459709098078</v>
      </c>
      <c r="D965" s="16" t="n">
        <v>0.410740172834716</v>
      </c>
      <c r="E965" s="16" t="n">
        <v>0.593292370711726</v>
      </c>
      <c r="F965" s="16" t="n">
        <v>0.36873906765032</v>
      </c>
      <c r="G965" s="18" t="n">
        <v>0.000427557936968801</v>
      </c>
      <c r="H965" s="6"/>
      <c r="I965" s="16" t="n">
        <v>-0.00223958529532043</v>
      </c>
      <c r="J965" s="16" t="n">
        <v>-0.00203975817360384</v>
      </c>
      <c r="K965" s="16" t="n">
        <v>0.648719918074757</v>
      </c>
      <c r="L965" s="18" t="n">
        <v>1.31868408529998E-007</v>
      </c>
      <c r="M965" s="16" t="n">
        <v>0.580593958013313</v>
      </c>
      <c r="N965" s="16" t="n">
        <v>0.00165914181922544</v>
      </c>
      <c r="O965" s="16" t="n">
        <v>0.13716960665675</v>
      </c>
      <c r="P965" s="16" t="n">
        <v>0.192071956839591</v>
      </c>
    </row>
    <row r="966" customFormat="false" ht="15" hidden="false" customHeight="false" outlineLevel="0" collapsed="false">
      <c r="A966" s="17" t="n">
        <v>1361</v>
      </c>
      <c r="B966" s="6"/>
      <c r="C966" s="16" t="n">
        <v>0.39325505343441</v>
      </c>
      <c r="D966" s="16" t="n">
        <v>0.408732808519083</v>
      </c>
      <c r="E966" s="16" t="n">
        <v>0.594943676395289</v>
      </c>
      <c r="F966" s="16" t="n">
        <v>0.373712128101239</v>
      </c>
      <c r="G966" s="18" t="n">
        <v>0.000348267610330574</v>
      </c>
      <c r="H966" s="6"/>
      <c r="I966" s="16" t="n">
        <v>-0.00233732755897894</v>
      </c>
      <c r="J966" s="16" t="n">
        <v>-0.00213154826467852</v>
      </c>
      <c r="K966" s="16" t="n">
        <v>0.645634920634921</v>
      </c>
      <c r="L966" s="18" t="n">
        <v>1.90048805786047E-007</v>
      </c>
      <c r="M966" s="16" t="n">
        <v>0.578661034306196</v>
      </c>
      <c r="N966" s="18" t="n">
        <v>0.000916049900922125</v>
      </c>
      <c r="O966" s="16" t="n">
        <v>0.138984065592584</v>
      </c>
      <c r="P966" s="16" t="n">
        <v>0.186698423884957</v>
      </c>
    </row>
    <row r="967" customFormat="false" ht="15" hidden="false" customHeight="false" outlineLevel="0" collapsed="false">
      <c r="A967" s="17" t="n">
        <v>1362</v>
      </c>
      <c r="B967" s="6"/>
      <c r="C967" s="16" t="n">
        <v>0.390954769906479</v>
      </c>
      <c r="D967" s="16" t="n">
        <v>0.406634669662805</v>
      </c>
      <c r="E967" s="16" t="n">
        <v>0.596556579621096</v>
      </c>
      <c r="F967" s="16" t="n">
        <v>0.378822620424038</v>
      </c>
      <c r="G967" s="18" t="n">
        <v>0.000281487461069193</v>
      </c>
      <c r="H967" s="6"/>
      <c r="I967" s="16" t="n">
        <v>-0.00245099136365195</v>
      </c>
      <c r="J967" s="16" t="n">
        <v>-0.00223828227924538</v>
      </c>
      <c r="K967" s="16" t="n">
        <v>0.641410650281618</v>
      </c>
      <c r="L967" s="18" t="n">
        <v>2.787228666645E-007</v>
      </c>
      <c r="M967" s="16" t="n">
        <v>0.579518689196109</v>
      </c>
      <c r="N967" s="18" t="n">
        <v>0.00048974401826959</v>
      </c>
      <c r="O967" s="16" t="n">
        <v>0.140847210244114</v>
      </c>
      <c r="P967" s="16" t="n">
        <v>0.181710602004748</v>
      </c>
    </row>
    <row r="968" customFormat="false" ht="15" hidden="false" customHeight="false" outlineLevel="0" collapsed="false">
      <c r="A968" s="17" t="n">
        <v>1363</v>
      </c>
      <c r="B968" s="6"/>
      <c r="C968" s="16" t="n">
        <v>0.388529520442433</v>
      </c>
      <c r="D968" s="16" t="n">
        <v>0.40441835091847</v>
      </c>
      <c r="E968" s="16" t="n">
        <v>0.597990271377368</v>
      </c>
      <c r="F968" s="16" t="n">
        <v>0.384123640188539</v>
      </c>
      <c r="G968" s="18" t="n">
        <v>0.000224724726852926</v>
      </c>
      <c r="H968" s="6"/>
      <c r="I968" s="16" t="n">
        <v>-0.00258046418107506</v>
      </c>
      <c r="J968" s="16" t="n">
        <v>-0.00235973543903883</v>
      </c>
      <c r="K968" s="16" t="n">
        <v>0.637596006144393</v>
      </c>
      <c r="L968" s="18" t="n">
        <v>4.04189128372432E-007</v>
      </c>
      <c r="M968" s="16" t="n">
        <v>0.582373271889401</v>
      </c>
      <c r="N968" s="18" t="n">
        <v>0.0002666420471765</v>
      </c>
      <c r="O968" s="16" t="n">
        <v>0.142778235797445</v>
      </c>
      <c r="P968" s="16" t="n">
        <v>0.177281805429141</v>
      </c>
    </row>
    <row r="969" customFormat="false" ht="15" hidden="false" customHeight="false" outlineLevel="0" collapsed="false">
      <c r="A969" s="17" t="n">
        <v>1364</v>
      </c>
      <c r="B969" s="6"/>
      <c r="C969" s="16" t="n">
        <v>0.385976961224199</v>
      </c>
      <c r="D969" s="16" t="n">
        <v>0.40208288928086</v>
      </c>
      <c r="E969" s="16" t="n">
        <v>0.599820788530466</v>
      </c>
      <c r="F969" s="16" t="n">
        <v>0.389640605391515</v>
      </c>
      <c r="G969" s="18" t="n">
        <v>0.000176766668620618</v>
      </c>
      <c r="H969" s="6"/>
      <c r="I969" s="16" t="n">
        <v>-0.00272648585221209</v>
      </c>
      <c r="J969" s="16" t="n">
        <v>-0.00249653380656111</v>
      </c>
      <c r="K969" s="16" t="n">
        <v>0.635125448028674</v>
      </c>
      <c r="L969" s="18" t="n">
        <v>5.59835802513471E-007</v>
      </c>
      <c r="M969" s="16" t="n">
        <v>0.589234511008705</v>
      </c>
      <c r="N969" s="18" t="n">
        <v>0.000149868543973071</v>
      </c>
      <c r="O969" s="16" t="n">
        <v>0.144786194489507</v>
      </c>
      <c r="P969" s="16" t="n">
        <v>0.173723686301698</v>
      </c>
    </row>
    <row r="970" customFormat="false" ht="15" hidden="false" customHeight="false" outlineLevel="0" collapsed="false">
      <c r="A970" s="17" t="n">
        <v>1365</v>
      </c>
      <c r="B970" s="6"/>
      <c r="C970" s="16" t="n">
        <v>0.38326741515439</v>
      </c>
      <c r="D970" s="16" t="n">
        <v>0.399600661151139</v>
      </c>
      <c r="E970" s="16" t="n">
        <v>0.601689708141321</v>
      </c>
      <c r="F970" s="16" t="n">
        <v>0.395424425565708</v>
      </c>
      <c r="G970" s="18" t="n">
        <v>0.000136768479512346</v>
      </c>
      <c r="H970" s="6"/>
      <c r="I970" s="16" t="n">
        <v>-0.00288972017395472</v>
      </c>
      <c r="J970" s="16" t="n">
        <v>-0.00264920074921961</v>
      </c>
      <c r="K970" s="16" t="n">
        <v>0.633512544802867</v>
      </c>
      <c r="L970" s="18" t="n">
        <v>7.36861499156863E-007</v>
      </c>
      <c r="M970" s="16" t="n">
        <v>0.600307219662058</v>
      </c>
      <c r="N970" s="18" t="n">
        <v>8.79542177985617E-005</v>
      </c>
      <c r="O970" s="16" t="n">
        <v>0.146889358566202</v>
      </c>
      <c r="P970" s="16" t="n">
        <v>0.171101385154812</v>
      </c>
    </row>
    <row r="971" customFormat="false" ht="15" hidden="false" customHeight="false" outlineLevel="0" collapsed="false">
      <c r="A971" s="17" t="n">
        <v>1366</v>
      </c>
      <c r="B971" s="6"/>
      <c r="C971" s="16" t="n">
        <v>0.380392929095626</v>
      </c>
      <c r="D971" s="16" t="n">
        <v>0.396964332533517</v>
      </c>
      <c r="E971" s="16" t="n">
        <v>0.603481822836662</v>
      </c>
      <c r="F971" s="16" t="n">
        <v>0.401478793397979</v>
      </c>
      <c r="G971" s="18" t="n">
        <v>0.000103946517853717</v>
      </c>
      <c r="H971" s="6"/>
      <c r="I971" s="16" t="n">
        <v>-0.00307085754142951</v>
      </c>
      <c r="J971" s="16" t="n">
        <v>-0.00281843397517514</v>
      </c>
      <c r="K971" s="16" t="n">
        <v>0.632616487455197</v>
      </c>
      <c r="L971" s="18" t="n">
        <v>9.11330529794461E-007</v>
      </c>
      <c r="M971" s="16" t="n">
        <v>0.613965693804404</v>
      </c>
      <c r="N971" s="18" t="n">
        <v>5.93283198683456E-005</v>
      </c>
      <c r="O971" s="16" t="n">
        <v>0.149088769022047</v>
      </c>
      <c r="P971" s="16" t="n">
        <v>0.16939664394618</v>
      </c>
    </row>
    <row r="972" customFormat="false" ht="15" hidden="false" customHeight="false" outlineLevel="0" collapsed="false">
      <c r="A972" s="17" t="n">
        <v>1367</v>
      </c>
      <c r="B972" s="6"/>
      <c r="C972" s="16" t="n">
        <v>0.377323055434723</v>
      </c>
      <c r="D972" s="16" t="n">
        <v>0.394145534649695</v>
      </c>
      <c r="E972" s="16" t="n">
        <v>0.605030721966206</v>
      </c>
      <c r="F972" s="16" t="n">
        <v>0.407856477265857</v>
      </c>
      <c r="G972" s="18" t="n">
        <v>7.76127847059518E-005</v>
      </c>
      <c r="H972" s="6"/>
      <c r="I972" s="16" t="n">
        <v>-0.00327074250835764</v>
      </c>
      <c r="J972" s="16" t="n">
        <v>-0.00300514106849115</v>
      </c>
      <c r="K972" s="16" t="n">
        <v>0.631694828469022</v>
      </c>
      <c r="L972" s="18" t="n">
        <v>1.07468411912091E-006</v>
      </c>
      <c r="M972" s="16" t="n">
        <v>0.627060931899642</v>
      </c>
      <c r="N972" s="18" t="n">
        <v>4.84527971793705E-005</v>
      </c>
      <c r="O972" s="16" t="n">
        <v>0.151403241281787</v>
      </c>
      <c r="P972" s="16" t="n">
        <v>0.168408559648445</v>
      </c>
    </row>
    <row r="973" customFormat="false" ht="15" hidden="false" customHeight="false" outlineLevel="0" collapsed="false">
      <c r="A973" s="17" t="n">
        <v>1368</v>
      </c>
      <c r="B973" s="6"/>
      <c r="C973" s="16" t="n">
        <v>0.374052454340815</v>
      </c>
      <c r="D973" s="16" t="n">
        <v>0.391140513713804</v>
      </c>
      <c r="E973" s="16" t="n">
        <v>0.607091653865847</v>
      </c>
      <c r="F973" s="16" t="n">
        <v>0.414585870703105</v>
      </c>
      <c r="G973" s="18" t="n">
        <v>5.62802296250445E-005</v>
      </c>
      <c r="H973" s="6"/>
      <c r="I973" s="16" t="n">
        <v>-0.0034873657807074</v>
      </c>
      <c r="J973" s="16" t="n">
        <v>-0.00320761549934693</v>
      </c>
      <c r="K973" s="16" t="n">
        <v>0.632027649769585</v>
      </c>
      <c r="L973" s="18" t="n">
        <v>1.22904393731615E-006</v>
      </c>
      <c r="M973" s="16" t="n">
        <v>0.636021505376344</v>
      </c>
      <c r="N973" s="18" t="n">
        <v>4.77792350313324E-005</v>
      </c>
      <c r="O973" s="16" t="n">
        <v>0.153842651798815</v>
      </c>
      <c r="P973" s="16" t="n">
        <v>0.167979522412786</v>
      </c>
    </row>
    <row r="974" customFormat="false" ht="15" hidden="false" customHeight="false" outlineLevel="0" collapsed="false">
      <c r="A974" s="17" t="n">
        <v>1369</v>
      </c>
      <c r="B974" s="6"/>
      <c r="C974" s="16" t="n">
        <v>0.37055194718784</v>
      </c>
      <c r="D974" s="16" t="n">
        <v>0.387921719699909</v>
      </c>
      <c r="E974" s="16" t="n">
        <v>0.608909370199693</v>
      </c>
      <c r="F974" s="16" t="n">
        <v>0.421707784758116</v>
      </c>
      <c r="G974" s="18" t="n">
        <v>3.96719748744845E-005</v>
      </c>
      <c r="H974" s="6"/>
      <c r="I974" s="16" t="n">
        <v>-0.00372288999339973</v>
      </c>
      <c r="J974" s="16" t="n">
        <v>-0.00342797418069266</v>
      </c>
      <c r="K974" s="16" t="n">
        <v>0.632437275985663</v>
      </c>
      <c r="L974" s="18" t="n">
        <v>1.37600529101931E-006</v>
      </c>
      <c r="M974" s="16" t="n">
        <v>0.639068100358423</v>
      </c>
      <c r="N974" s="18" t="n">
        <v>5.92303453447928E-005</v>
      </c>
      <c r="O974" s="16" t="n">
        <v>0.156421290130016</v>
      </c>
      <c r="P974" s="16" t="n">
        <v>0.167909178636347</v>
      </c>
    </row>
    <row r="975" customFormat="false" ht="15" hidden="false" customHeight="false" outlineLevel="0" collapsed="false">
      <c r="A975" s="17" t="n">
        <v>1370</v>
      </c>
      <c r="B975" s="6"/>
      <c r="C975" s="16" t="n">
        <v>0.366807222880076</v>
      </c>
      <c r="D975" s="16" t="n">
        <v>0.38447558527251</v>
      </c>
      <c r="E975" s="16" t="n">
        <v>0.611175115207373</v>
      </c>
      <c r="F975" s="16" t="n">
        <v>0.429236488356926</v>
      </c>
      <c r="G975" s="18" t="n">
        <v>2.70542576358842E-005</v>
      </c>
      <c r="H975" s="6"/>
      <c r="I975" s="16" t="n">
        <v>-0.00397265636976762</v>
      </c>
      <c r="J975" s="16" t="n">
        <v>-0.00366208917740388</v>
      </c>
      <c r="K975" s="16" t="n">
        <v>0.633371735791091</v>
      </c>
      <c r="L975" s="18" t="n">
        <v>1.53850776377856E-006</v>
      </c>
      <c r="M975" s="16" t="n">
        <v>0.63768561187916</v>
      </c>
      <c r="N975" s="18" t="n">
        <v>9.08908352889709E-005</v>
      </c>
      <c r="O975" s="16" t="n">
        <v>0.159143740646979</v>
      </c>
      <c r="P975" s="16" t="n">
        <v>0.16795941585898</v>
      </c>
    </row>
    <row r="976" customFormat="false" ht="15" hidden="false" customHeight="false" outlineLevel="0" collapsed="false">
      <c r="A976" s="17" t="n">
        <v>1371</v>
      </c>
      <c r="B976" s="6"/>
      <c r="C976" s="16" t="n">
        <v>0.362794580177021</v>
      </c>
      <c r="D976" s="16" t="n">
        <v>0.380779720256833</v>
      </c>
      <c r="E976" s="16" t="n">
        <v>0.613645673323093</v>
      </c>
      <c r="F976" s="16" t="n">
        <v>0.437197111696341</v>
      </c>
      <c r="G976" s="18" t="n">
        <v>1.78421408284177E-005</v>
      </c>
      <c r="H976" s="6"/>
      <c r="I976" s="16" t="n">
        <v>-0.00423799743685875</v>
      </c>
      <c r="J976" s="16" t="n">
        <v>-0.00391144287304753</v>
      </c>
      <c r="K976" s="16" t="n">
        <v>0.634498207885305</v>
      </c>
      <c r="L976" s="18" t="n">
        <v>1.74433356370691E-006</v>
      </c>
      <c r="M976" s="16" t="n">
        <v>0.633512544802867</v>
      </c>
      <c r="N976" s="18" t="n">
        <v>0.000166306484648726</v>
      </c>
      <c r="O976" s="16" t="n">
        <v>0.162018432601928</v>
      </c>
      <c r="P976" s="16" t="n">
        <v>0.167933138853556</v>
      </c>
    </row>
    <row r="977" customFormat="false" ht="15" hidden="false" customHeight="false" outlineLevel="0" collapsed="false">
      <c r="A977" s="17" t="n">
        <v>1372</v>
      </c>
      <c r="B977" s="6"/>
      <c r="C977" s="16" t="n">
        <v>0.358492172638806</v>
      </c>
      <c r="D977" s="16" t="n">
        <v>0.376812948878424</v>
      </c>
      <c r="E977" s="16" t="n">
        <v>0.616359447004608</v>
      </c>
      <c r="F977" s="16" t="n">
        <v>0.445593728561026</v>
      </c>
      <c r="G977" s="18" t="n">
        <v>1.13269486483464E-005</v>
      </c>
      <c r="H977" s="6"/>
      <c r="I977" s="16" t="n">
        <v>-0.00451534435474086</v>
      </c>
      <c r="J977" s="16" t="n">
        <v>-0.00417297442636883</v>
      </c>
      <c r="K977" s="16" t="n">
        <v>0.634767025089606</v>
      </c>
      <c r="L977" s="18" t="n">
        <v>2.03881497685711E-006</v>
      </c>
      <c r="M977" s="16" t="n">
        <v>0.625563236047107</v>
      </c>
      <c r="N977" s="18" t="n">
        <v>0.000367432368491051</v>
      </c>
      <c r="O977" s="16" t="n">
        <v>0.165046102982752</v>
      </c>
      <c r="P977" s="16" t="n">
        <v>0.167601747583629</v>
      </c>
    </row>
    <row r="978" customFormat="false" ht="15" hidden="false" customHeight="false" outlineLevel="0" collapsed="false">
      <c r="A978" s="17" t="n">
        <v>1373</v>
      </c>
      <c r="B978" s="6"/>
      <c r="C978" s="16" t="n">
        <v>0.353888252513748</v>
      </c>
      <c r="D978" s="16" t="n">
        <v>0.372563211744956</v>
      </c>
      <c r="E978" s="16" t="n">
        <v>0.619086021505376</v>
      </c>
      <c r="F978" s="16" t="n">
        <v>0.454412010456303</v>
      </c>
      <c r="G978" s="18" t="n">
        <v>6.89227955806276E-006</v>
      </c>
      <c r="H978" s="6"/>
      <c r="I978" s="16" t="n">
        <v>-0.00480277966708022</v>
      </c>
      <c r="J978" s="16" t="n">
        <v>-0.00444516789880641</v>
      </c>
      <c r="K978" s="16" t="n">
        <v>0.635291858678955</v>
      </c>
      <c r="L978" s="18" t="n">
        <v>2.48811557588656E-006</v>
      </c>
      <c r="M978" s="16" t="n">
        <v>0.613479262672811</v>
      </c>
      <c r="N978" s="18" t="n">
        <v>0.000939058037413356</v>
      </c>
      <c r="O978" s="16" t="n">
        <v>0.168220801349841</v>
      </c>
      <c r="P978" s="16" t="n">
        <v>0.166840308242379</v>
      </c>
    </row>
    <row r="979" customFormat="false" ht="15" hidden="false" customHeight="false" outlineLevel="0" collapsed="false">
      <c r="A979" s="17" t="n">
        <v>1374</v>
      </c>
      <c r="B979" s="6"/>
      <c r="C979" s="16" t="n">
        <v>0.34897876569138</v>
      </c>
      <c r="D979" s="16" t="n">
        <v>0.368025426934734</v>
      </c>
      <c r="E979" s="16" t="n">
        <v>0.621979006656426</v>
      </c>
      <c r="F979" s="16" t="n">
        <v>0.463610237732734</v>
      </c>
      <c r="G979" s="18" t="n">
        <v>4.008161674596E-006</v>
      </c>
      <c r="H979" s="6"/>
      <c r="I979" s="16" t="n">
        <v>-0.00509771560097101</v>
      </c>
      <c r="J979" s="16" t="n">
        <v>-0.00472572290008187</v>
      </c>
      <c r="K979" s="16" t="n">
        <v>0.635675883256529</v>
      </c>
      <c r="L979" s="18" t="n">
        <v>3.17196203247493E-006</v>
      </c>
      <c r="M979" s="16" t="n">
        <v>0.598412698412698</v>
      </c>
      <c r="N979" s="16" t="n">
        <v>0.00283496577960144</v>
      </c>
      <c r="O979" s="16" t="n">
        <v>0.171526715326442</v>
      </c>
      <c r="P979" s="16" t="n">
        <v>0.165563230190263</v>
      </c>
    </row>
    <row r="980" customFormat="false" ht="15" hidden="false" customHeight="false" outlineLevel="0" collapsed="false">
      <c r="A980" s="17" t="n">
        <v>1375</v>
      </c>
      <c r="B980" s="6"/>
      <c r="C980" s="16" t="n">
        <v>0.343741119434352</v>
      </c>
      <c r="D980" s="16" t="n">
        <v>0.363176822503135</v>
      </c>
      <c r="E980" s="16" t="n">
        <v>0.624884792626728</v>
      </c>
      <c r="F980" s="16" t="n">
        <v>0.4731767385459</v>
      </c>
      <c r="G980" s="18" t="n">
        <v>2.22628632958051E-006</v>
      </c>
      <c r="H980" s="6"/>
      <c r="I980" s="16" t="n">
        <v>-0.0053958711524812</v>
      </c>
      <c r="J980" s="16" t="n">
        <v>-0.00501092265312928</v>
      </c>
      <c r="K980" s="16" t="n">
        <v>0.635727086533538</v>
      </c>
      <c r="L980" s="18" t="n">
        <v>4.24492311147487E-006</v>
      </c>
      <c r="M980" s="16" t="n">
        <v>0.581861239119304</v>
      </c>
      <c r="N980" s="16" t="n">
        <v>0.00900859483334746</v>
      </c>
      <c r="O980" s="16" t="n">
        <v>0.174958852058303</v>
      </c>
      <c r="P980" s="16" t="n">
        <v>0.163715283364871</v>
      </c>
    </row>
    <row r="981" customFormat="false" ht="15" hidden="false" customHeight="false" outlineLevel="0" collapsed="false">
      <c r="A981" s="17" t="n">
        <v>1376</v>
      </c>
      <c r="B981" s="6"/>
      <c r="C981" s="16" t="n">
        <v>0.338187162401787</v>
      </c>
      <c r="D981" s="16" t="n">
        <v>0.358025473073217</v>
      </c>
      <c r="E981" s="16" t="n">
        <v>0.628020993343574</v>
      </c>
      <c r="F981" s="16" t="n">
        <v>0.483011654571915</v>
      </c>
      <c r="G981" s="18" t="n">
        <v>1.18255538457554E-006</v>
      </c>
      <c r="H981" s="6"/>
      <c r="I981" s="16" t="n">
        <v>-0.00569269343737646</v>
      </c>
      <c r="J981" s="16" t="n">
        <v>-0.00529650008649331</v>
      </c>
      <c r="K981" s="16" t="n">
        <v>0.634639016897082</v>
      </c>
      <c r="L981" s="18" t="n">
        <v>5.95627364032955E-006</v>
      </c>
      <c r="M981" s="16" t="n">
        <v>0.564183307731695</v>
      </c>
      <c r="N981" s="16" t="n">
        <v>0.0305834725242688</v>
      </c>
      <c r="O981" s="16" t="n">
        <v>0.178480649383714</v>
      </c>
      <c r="P981" s="16" t="n">
        <v>0.161254821101374</v>
      </c>
    </row>
    <row r="982" customFormat="false" ht="15" hidden="false" customHeight="false" outlineLevel="0" collapsed="false">
      <c r="A982" s="17" t="n">
        <v>1377</v>
      </c>
      <c r="B982" s="6"/>
      <c r="C982" s="16" t="n">
        <v>0.332305047760612</v>
      </c>
      <c r="D982" s="16" t="n">
        <v>0.352558582859033</v>
      </c>
      <c r="E982" s="16" t="n">
        <v>0.631246799795187</v>
      </c>
      <c r="F982" s="16" t="n">
        <v>0.493066121934299</v>
      </c>
      <c r="G982" s="18" t="n">
        <v>6.00150815409453E-007</v>
      </c>
      <c r="H982" s="6"/>
      <c r="I982" s="16" t="n">
        <v>-0.00598280595830987</v>
      </c>
      <c r="J982" s="16" t="n">
        <v>-0.00557760312913003</v>
      </c>
      <c r="K982" s="16" t="n">
        <v>0.633384536610343</v>
      </c>
      <c r="L982" s="18" t="n">
        <v>8.79128663718745E-006</v>
      </c>
      <c r="M982" s="16" t="n">
        <v>0.546505376344086</v>
      </c>
      <c r="N982" s="16" t="n">
        <v>0.102834072733984</v>
      </c>
      <c r="O982" s="16" t="n">
        <v>0.182073987989106</v>
      </c>
      <c r="P982" s="16" t="n">
        <v>0.158263053531492</v>
      </c>
    </row>
    <row r="983" customFormat="false" ht="15" hidden="false" customHeight="false" outlineLevel="0" collapsed="false">
      <c r="A983" s="17" t="n">
        <v>1378</v>
      </c>
      <c r="B983" s="6"/>
      <c r="C983" s="16" t="n">
        <v>0.326114644572064</v>
      </c>
      <c r="D983" s="16" t="n">
        <v>0.346792456041455</v>
      </c>
      <c r="E983" s="16" t="n">
        <v>0.635176651305684</v>
      </c>
      <c r="F983" s="16" t="n">
        <v>0.503248136320737</v>
      </c>
      <c r="G983" s="18" t="n">
        <v>2.9142040766441E-007</v>
      </c>
      <c r="H983" s="6"/>
      <c r="I983" s="16" t="n">
        <v>-0.00626288077998936</v>
      </c>
      <c r="J983" s="16" t="n">
        <v>-0.00585102899334885</v>
      </c>
      <c r="K983" s="16" t="n">
        <v>0.6310547875064</v>
      </c>
      <c r="L983" s="18" t="n">
        <v>1.37076685805209E-005</v>
      </c>
      <c r="M983" s="16" t="n">
        <v>0.529672299027138</v>
      </c>
      <c r="N983" s="16" t="n">
        <v>0.301997374933575</v>
      </c>
      <c r="O983" s="16" t="n">
        <v>0.18570549074857</v>
      </c>
      <c r="P983" s="16" t="n">
        <v>0.154754120747562</v>
      </c>
    </row>
    <row r="984" customFormat="false" ht="15" hidden="false" customHeight="false" outlineLevel="0" collapsed="false">
      <c r="A984" s="17" t="n">
        <v>1379</v>
      </c>
      <c r="B984" s="6"/>
      <c r="C984" s="16" t="n">
        <v>0.319611662461747</v>
      </c>
      <c r="D984" s="16" t="n">
        <v>0.340720733067694</v>
      </c>
      <c r="E984" s="16" t="n">
        <v>0.638901689708141</v>
      </c>
      <c r="F984" s="16" t="n">
        <v>0.513481655801913</v>
      </c>
      <c r="G984" s="18" t="n">
        <v>1.38981458753802E-007</v>
      </c>
      <c r="H984" s="6"/>
      <c r="I984" s="16" t="n">
        <v>-0.00652660867642859</v>
      </c>
      <c r="J984" s="16" t="n">
        <v>-0.00611102452819323</v>
      </c>
      <c r="K984" s="16" t="n">
        <v>0.627598566308244</v>
      </c>
      <c r="L984" s="18" t="n">
        <v>2.2460148386798E-005</v>
      </c>
      <c r="M984" s="16" t="n">
        <v>0.512071172555044</v>
      </c>
      <c r="N984" s="16" t="n">
        <v>0.683198655723389</v>
      </c>
      <c r="O984" s="16" t="n">
        <v>0.189347711674208</v>
      </c>
      <c r="P984" s="16" t="n">
        <v>0.150785533914602</v>
      </c>
    </row>
    <row r="985" customFormat="false" ht="15" hidden="false" customHeight="false" outlineLevel="0" collapsed="false">
      <c r="A985" s="17" t="n">
        <v>1380</v>
      </c>
      <c r="B985" s="6"/>
      <c r="C985" s="16" t="n">
        <v>0.312829421575916</v>
      </c>
      <c r="D985" s="16" t="n">
        <v>0.33437219407118</v>
      </c>
      <c r="E985" s="16" t="n">
        <v>0.642921146953405</v>
      </c>
      <c r="F985" s="16" t="n">
        <v>0.523650359110598</v>
      </c>
      <c r="G985" s="18" t="n">
        <v>6.15998152249956E-008</v>
      </c>
      <c r="H985" s="6"/>
      <c r="I985" s="16" t="n">
        <v>-0.00677120397817793</v>
      </c>
      <c r="J985" s="16" t="n">
        <v>-0.00635475425332995</v>
      </c>
      <c r="K985" s="16" t="n">
        <v>0.624206349206349</v>
      </c>
      <c r="L985" s="18" t="n">
        <v>3.84189488878933E-005</v>
      </c>
      <c r="M985" s="16" t="n">
        <v>0.505491551459294</v>
      </c>
      <c r="N985" s="16" t="n">
        <v>0.834270613280145</v>
      </c>
      <c r="O985" s="16" t="n">
        <v>0.192959139039995</v>
      </c>
      <c r="P985" s="16" t="n">
        <v>0.14644729311477</v>
      </c>
    </row>
    <row r="986" customFormat="false" ht="15" hidden="false" customHeight="false" outlineLevel="0" collapsed="false">
      <c r="A986" s="17" t="n">
        <v>1381</v>
      </c>
      <c r="B986" s="6"/>
      <c r="C986" s="16" t="n">
        <v>0.305785517471125</v>
      </c>
      <c r="D986" s="16" t="n">
        <v>0.327762427860404</v>
      </c>
      <c r="E986" s="16" t="n">
        <v>0.646850998463902</v>
      </c>
      <c r="F986" s="16" t="n">
        <v>0.533678538885513</v>
      </c>
      <c r="G986" s="18" t="n">
        <v>2.6249618443067E-008</v>
      </c>
      <c r="H986" s="6"/>
      <c r="I986" s="16" t="n">
        <v>-0.00699040811390698</v>
      </c>
      <c r="J986" s="16" t="n">
        <v>-0.00657636157344361</v>
      </c>
      <c r="K986" s="16" t="n">
        <v>0.620673323092678</v>
      </c>
      <c r="L986" s="18" t="n">
        <v>6.64102537441041E-005</v>
      </c>
      <c r="M986" s="16" t="n">
        <v>0.526484895033282</v>
      </c>
      <c r="N986" s="16" t="n">
        <v>0.371506979702052</v>
      </c>
      <c r="O986" s="16" t="n">
        <v>0.1965129963942</v>
      </c>
      <c r="P986" s="16" t="n">
        <v>0.141771559974782</v>
      </c>
    </row>
    <row r="987" customFormat="false" ht="15" hidden="false" customHeight="false" outlineLevel="0" collapsed="false">
      <c r="A987" s="17" t="n">
        <v>1382</v>
      </c>
      <c r="B987" s="6"/>
      <c r="C987" s="16" t="n">
        <v>0.298515143004384</v>
      </c>
      <c r="D987" s="16" t="n">
        <v>0.320922720770105</v>
      </c>
      <c r="E987" s="16" t="n">
        <v>0.650908858166923</v>
      </c>
      <c r="F987" s="16" t="n">
        <v>0.543471987821757</v>
      </c>
      <c r="G987" s="18" t="n">
        <v>1.07541972732692E-008</v>
      </c>
      <c r="H987" s="6"/>
      <c r="I987" s="16" t="n">
        <v>-0.00718411421382236</v>
      </c>
      <c r="J987" s="16" t="n">
        <v>-0.00677558084434904</v>
      </c>
      <c r="K987" s="16" t="n">
        <v>0.616077828981055</v>
      </c>
      <c r="L987" s="18" t="n">
        <v>0.000121304912360123</v>
      </c>
      <c r="M987" s="16" t="n">
        <v>0.549923195084485</v>
      </c>
      <c r="N987" s="16" t="n">
        <v>0.0993490713811349</v>
      </c>
      <c r="O987" s="16" t="n">
        <v>0.199976210230998</v>
      </c>
      <c r="P987" s="16" t="n">
        <v>0.136796469978474</v>
      </c>
    </row>
    <row r="988" customFormat="false" ht="15" hidden="false" customHeight="false" outlineLevel="0" collapsed="false">
      <c r="A988" s="17" t="n">
        <v>1383</v>
      </c>
      <c r="B988" s="6"/>
      <c r="C988" s="16" t="n">
        <v>0.291048127530453</v>
      </c>
      <c r="D988" s="16" t="n">
        <v>0.313879439071258</v>
      </c>
      <c r="E988" s="16" t="n">
        <v>0.655120327700973</v>
      </c>
      <c r="F988" s="16" t="n">
        <v>0.552951081893948</v>
      </c>
      <c r="G988" s="18" t="n">
        <v>4.24843240689389E-009</v>
      </c>
      <c r="H988" s="6"/>
      <c r="I988" s="16" t="n">
        <v>-0.00734571689093663</v>
      </c>
      <c r="J988" s="16" t="n">
        <v>-0.00694598820790167</v>
      </c>
      <c r="K988" s="16" t="n">
        <v>0.61131592421915</v>
      </c>
      <c r="L988" s="18" t="n">
        <v>0.000224262814088327</v>
      </c>
      <c r="M988" s="16" t="n">
        <v>0.571569380440348</v>
      </c>
      <c r="N988" s="16" t="n">
        <v>0.0172568919881366</v>
      </c>
      <c r="O988" s="16" t="n">
        <v>0.203321138511874</v>
      </c>
      <c r="P988" s="16" t="n">
        <v>0.131574200771685</v>
      </c>
    </row>
    <row r="989" customFormat="false" ht="15" hidden="false" customHeight="false" outlineLevel="0" collapsed="false">
      <c r="A989" s="17" t="n">
        <v>1384</v>
      </c>
      <c r="B989" s="6"/>
      <c r="C989" s="16" t="n">
        <v>0.283435414921111</v>
      </c>
      <c r="D989" s="16" t="n">
        <v>0.306679361095819</v>
      </c>
      <c r="E989" s="16" t="n">
        <v>0.659511008704557</v>
      </c>
      <c r="F989" s="16" t="n">
        <v>0.562030661814562</v>
      </c>
      <c r="G989" s="18" t="n">
        <v>1.6348306870881E-009</v>
      </c>
      <c r="H989" s="6"/>
      <c r="I989" s="16" t="n">
        <v>-0.00747660293440289</v>
      </c>
      <c r="J989" s="16" t="n">
        <v>-0.00708872146741447</v>
      </c>
      <c r="K989" s="16" t="n">
        <v>0.606464413722478</v>
      </c>
      <c r="L989" s="18" t="n">
        <v>0.000416996762740917</v>
      </c>
      <c r="M989" s="16" t="n">
        <v>0.595481310803891</v>
      </c>
      <c r="N989" s="16" t="n">
        <v>0.00231411743682651</v>
      </c>
      <c r="O989" s="16" t="n">
        <v>0.206518428839289</v>
      </c>
      <c r="P989" s="16" t="n">
        <v>0.126120255464351</v>
      </c>
    </row>
    <row r="990" customFormat="false" ht="15" hidden="false" customHeight="false" outlineLevel="0" collapsed="false">
      <c r="A990" s="17" t="n">
        <v>1385</v>
      </c>
      <c r="B990" s="6"/>
      <c r="C990" s="16" t="n">
        <v>0.275697596137295</v>
      </c>
      <c r="D990" s="16" t="n">
        <v>0.299340458037025</v>
      </c>
      <c r="E990" s="16" t="n">
        <v>0.663568868407578</v>
      </c>
      <c r="F990" s="16" t="n">
        <v>0.570677258515909</v>
      </c>
      <c r="G990" s="18" t="n">
        <v>6.08352570739051E-010</v>
      </c>
      <c r="H990" s="6"/>
      <c r="I990" s="16" t="n">
        <v>-0.00756901412940478</v>
      </c>
      <c r="J990" s="16" t="n">
        <v>-0.00719609246207337</v>
      </c>
      <c r="K990" s="16" t="n">
        <v>0.60147209421403</v>
      </c>
      <c r="L990" s="18" t="n">
        <v>0.000779140651190728</v>
      </c>
      <c r="M990" s="16" t="n">
        <v>0.61926523297491</v>
      </c>
      <c r="N990" s="18" t="n">
        <v>0.000272904658347937</v>
      </c>
      <c r="O990" s="16" t="n">
        <v>0.209557112112979</v>
      </c>
      <c r="P990" s="16" t="n">
        <v>0.120450624369769</v>
      </c>
    </row>
    <row r="991" customFormat="false" ht="15" hidden="false" customHeight="false" outlineLevel="0" collapsed="false">
      <c r="A991" s="17" t="n">
        <v>1386</v>
      </c>
      <c r="B991" s="6"/>
      <c r="C991" s="16" t="n">
        <v>0.267894842882242</v>
      </c>
      <c r="D991" s="16" t="n">
        <v>0.291917983961493</v>
      </c>
      <c r="E991" s="16" t="n">
        <v>0.667882744495648</v>
      </c>
      <c r="F991" s="16" t="n">
        <v>0.578808281777814</v>
      </c>
      <c r="G991" s="18" t="n">
        <v>2.20152633883025E-010</v>
      </c>
      <c r="H991" s="6"/>
      <c r="I991" s="16" t="n">
        <v>-0.00762624777346705</v>
      </c>
      <c r="J991" s="16" t="n">
        <v>-0.00727101320289311</v>
      </c>
      <c r="K991" s="16" t="n">
        <v>0.596338965693804</v>
      </c>
      <c r="L991" s="16" t="n">
        <v>0.00149120073845876</v>
      </c>
      <c r="M991" s="16" t="n">
        <v>0.636431131592422</v>
      </c>
      <c r="N991" s="18" t="n">
        <v>3.35662349837354E-005</v>
      </c>
      <c r="O991" s="16" t="n">
        <v>0.212409079910367</v>
      </c>
      <c r="P991" s="16" t="n">
        <v>0.114544361835627</v>
      </c>
    </row>
    <row r="992" customFormat="false" ht="15" hidden="false" customHeight="false" outlineLevel="0" collapsed="false">
      <c r="A992" s="17" t="n">
        <v>1387</v>
      </c>
      <c r="B992" s="6"/>
      <c r="C992" s="16" t="n">
        <v>0.260036854677775</v>
      </c>
      <c r="D992" s="16" t="n">
        <v>0.284420122035732</v>
      </c>
      <c r="E992" s="16" t="n">
        <v>0.671364567332309</v>
      </c>
      <c r="F992" s="16" t="n">
        <v>0.586418276024272</v>
      </c>
      <c r="G992" s="18" t="n">
        <v>7.81474027360344E-011</v>
      </c>
      <c r="H992" s="6"/>
      <c r="I992" s="16" t="n">
        <v>-0.00764461290344755</v>
      </c>
      <c r="J992" s="16" t="n">
        <v>-0.00730959079224113</v>
      </c>
      <c r="K992" s="16" t="n">
        <v>0.590552995391705</v>
      </c>
      <c r="L992" s="16" t="n">
        <v>0.00282514221668129</v>
      </c>
      <c r="M992" s="16" t="n">
        <v>0.648297491039427</v>
      </c>
      <c r="N992" s="18" t="n">
        <v>4.81791266708869E-006</v>
      </c>
      <c r="O992" s="16" t="n">
        <v>0.215073389197963</v>
      </c>
      <c r="P992" s="16" t="n">
        <v>0.108409856003801</v>
      </c>
    </row>
    <row r="993" customFormat="false" ht="15" hidden="false" customHeight="false" outlineLevel="0" collapsed="false">
      <c r="A993" s="17" t="n">
        <v>1388</v>
      </c>
      <c r="B993" s="6"/>
      <c r="C993" s="16" t="n">
        <v>0.252187961250689</v>
      </c>
      <c r="D993" s="16" t="n">
        <v>0.276906884894817</v>
      </c>
      <c r="E993" s="16" t="n">
        <v>0.675192012288786</v>
      </c>
      <c r="F993" s="16" t="n">
        <v>0.5934497799931</v>
      </c>
      <c r="G993" s="18" t="n">
        <v>2.73146879392857E-011</v>
      </c>
      <c r="H993" s="6"/>
      <c r="I993" s="16" t="n">
        <v>-0.00762426718613379</v>
      </c>
      <c r="J993" s="16" t="n">
        <v>-0.00731191657483639</v>
      </c>
      <c r="K993" s="16" t="n">
        <v>0.584318996415771</v>
      </c>
      <c r="L993" s="16" t="n">
        <v>0.00537207326523639</v>
      </c>
      <c r="M993" s="16" t="n">
        <v>0.654992319508449</v>
      </c>
      <c r="N993" s="18" t="n">
        <v>9.36343250000011E-007</v>
      </c>
      <c r="O993" s="16" t="n">
        <v>0.217530905424376</v>
      </c>
      <c r="P993" s="16" t="n">
        <v>0.101938533763027</v>
      </c>
    </row>
    <row r="994" customFormat="false" ht="15" hidden="false" customHeight="false" outlineLevel="0" collapsed="false">
      <c r="A994" s="17" t="n">
        <v>1389</v>
      </c>
      <c r="B994" s="6"/>
      <c r="C994" s="16" t="n">
        <v>0.244362660663079</v>
      </c>
      <c r="D994" s="16" t="n">
        <v>0.269391974026266</v>
      </c>
      <c r="E994" s="16" t="n">
        <v>0.67873783922171</v>
      </c>
      <c r="F994" s="16" t="n">
        <v>0.599909347483553</v>
      </c>
      <c r="G994" s="18" t="n">
        <v>9.38430663628301E-012</v>
      </c>
      <c r="H994" s="6"/>
      <c r="I994" s="16" t="n">
        <v>-0.00756525480676319</v>
      </c>
      <c r="J994" s="16" t="n">
        <v>-0.00727733544619118</v>
      </c>
      <c r="K994" s="16" t="n">
        <v>0.578328213005632</v>
      </c>
      <c r="L994" s="16" t="n">
        <v>0.00995587284217089</v>
      </c>
      <c r="M994" s="16" t="n">
        <v>0.65652841781874</v>
      </c>
      <c r="N994" s="18" t="n">
        <v>2.53961245788614E-007</v>
      </c>
      <c r="O994" s="16" t="n">
        <v>0.219784890466174</v>
      </c>
      <c r="P994" s="16" t="n">
        <v>0.0952276146502246</v>
      </c>
    </row>
    <row r="995" customFormat="false" ht="15" hidden="false" customHeight="false" outlineLevel="0" collapsed="false">
      <c r="A995" s="17" t="n">
        <v>1390</v>
      </c>
      <c r="B995" s="6"/>
      <c r="C995" s="16" t="n">
        <v>0.23662647324077</v>
      </c>
      <c r="D995" s="16" t="n">
        <v>0.261937936201846</v>
      </c>
      <c r="E995" s="16" t="n">
        <v>0.681221198156682</v>
      </c>
      <c r="F995" s="16" t="n">
        <v>0.605762288613444</v>
      </c>
      <c r="G995" s="18" t="n">
        <v>3.22843740776572E-012</v>
      </c>
      <c r="H995" s="6"/>
      <c r="I995" s="16" t="n">
        <v>-0.00746804969026305</v>
      </c>
      <c r="J995" s="16" t="n">
        <v>-0.00720634193215492</v>
      </c>
      <c r="K995" s="16" t="n">
        <v>0.571505376344086</v>
      </c>
      <c r="L995" s="16" t="n">
        <v>0.0178974896276058</v>
      </c>
      <c r="M995" s="16" t="n">
        <v>0.656221198156682</v>
      </c>
      <c r="N995" s="18" t="n">
        <v>9.90589960607395E-008</v>
      </c>
      <c r="O995" s="16" t="n">
        <v>0.22182416683046</v>
      </c>
      <c r="P995" s="16" t="n">
        <v>0.0881342073596048</v>
      </c>
    </row>
    <row r="996" customFormat="false" ht="15" hidden="false" customHeight="false" outlineLevel="0" collapsed="false">
      <c r="A996" s="17" t="n">
        <v>1391</v>
      </c>
      <c r="B996" s="6"/>
      <c r="C996" s="16" t="n">
        <v>0.228997308032034</v>
      </c>
      <c r="D996" s="16" t="n">
        <v>0.254562538566873</v>
      </c>
      <c r="E996" s="16" t="n">
        <v>0.684395801331285</v>
      </c>
      <c r="F996" s="16" t="n">
        <v>0.611028119591951</v>
      </c>
      <c r="G996" s="18" t="n">
        <v>1.12397045400733E-012</v>
      </c>
      <c r="H996" s="6"/>
      <c r="I996" s="16" t="n">
        <v>-0.0073351831040234</v>
      </c>
      <c r="J996" s="16" t="n">
        <v>-0.00710068900060944</v>
      </c>
      <c r="K996" s="16" t="n">
        <v>0.564784946236559</v>
      </c>
      <c r="L996" s="16" t="n">
        <v>0.0314126029272108</v>
      </c>
      <c r="M996" s="16" t="n">
        <v>0.653251408090118</v>
      </c>
      <c r="N996" s="18" t="n">
        <v>6.05489585177678E-008</v>
      </c>
      <c r="O996" s="16" t="n">
        <v>0.2236563995927</v>
      </c>
      <c r="P996" s="16" t="n">
        <v>0.0807515339305939</v>
      </c>
    </row>
    <row r="997" customFormat="false" ht="15" hidden="false" customHeight="false" outlineLevel="0" collapsed="false">
      <c r="A997" s="17" t="n">
        <v>1392</v>
      </c>
      <c r="B997" s="6"/>
      <c r="C997" s="16" t="n">
        <v>0.221537904772494</v>
      </c>
      <c r="D997" s="16" t="n">
        <v>0.247326813385937</v>
      </c>
      <c r="E997" s="16" t="n">
        <v>0.687237583205325</v>
      </c>
      <c r="F997" s="16" t="n">
        <v>0.615686592351921</v>
      </c>
      <c r="G997" s="18" t="n">
        <v>3.95273131955447E-013</v>
      </c>
      <c r="H997" s="6"/>
      <c r="I997" s="16" t="n">
        <v>-0.00716618653091223</v>
      </c>
      <c r="J997" s="16" t="n">
        <v>-0.00695979829152354</v>
      </c>
      <c r="K997" s="16" t="n">
        <v>0.557194060419867</v>
      </c>
      <c r="L997" s="16" t="n">
        <v>0.0536222845524785</v>
      </c>
      <c r="M997" s="16" t="n">
        <v>0.649308755760369</v>
      </c>
      <c r="N997" s="18" t="n">
        <v>5.6734647906438E-008</v>
      </c>
      <c r="O997" s="16" t="n">
        <v>0.225275329971064</v>
      </c>
      <c r="P997" s="16" t="n">
        <v>0.0730103812184704</v>
      </c>
    </row>
    <row r="998" customFormat="false" ht="15" hidden="false" customHeight="false" outlineLevel="0" collapsed="false">
      <c r="A998" s="17" t="n">
        <v>1393</v>
      </c>
      <c r="B998" s="6"/>
      <c r="C998" s="16" t="n">
        <v>0.21427197617253</v>
      </c>
      <c r="D998" s="16" t="n">
        <v>0.240254089648762</v>
      </c>
      <c r="E998" s="16" t="n">
        <v>0.689964157706093</v>
      </c>
      <c r="F998" s="16" t="n">
        <v>0.619742395610192</v>
      </c>
      <c r="G998" s="18" t="n">
        <v>1.42061099224712E-013</v>
      </c>
      <c r="H998" s="6"/>
      <c r="I998" s="16" t="n">
        <v>-0.00696510507148694</v>
      </c>
      <c r="J998" s="16" t="n">
        <v>-0.00678698204080134</v>
      </c>
      <c r="K998" s="16" t="n">
        <v>0.551177675371224</v>
      </c>
      <c r="L998" s="16" t="n">
        <v>0.0902923071318667</v>
      </c>
      <c r="M998" s="16" t="n">
        <v>0.645596518177163</v>
      </c>
      <c r="N998" s="18" t="n">
        <v>8.02209806350248E-008</v>
      </c>
      <c r="O998" s="16" t="n">
        <v>0.226683300942854</v>
      </c>
      <c r="P998" s="16" t="n">
        <v>0.0650015226568001</v>
      </c>
    </row>
    <row r="999" customFormat="false" ht="15" hidden="false" customHeight="false" outlineLevel="0" collapsed="false">
      <c r="A999" s="17" t="n">
        <v>1394</v>
      </c>
      <c r="B999" s="6"/>
      <c r="C999" s="16" t="n">
        <v>0.207256685745748</v>
      </c>
      <c r="D999" s="16" t="n">
        <v>0.233400810694463</v>
      </c>
      <c r="E999" s="16" t="n">
        <v>0.692869943676395</v>
      </c>
      <c r="F999" s="16" t="n">
        <v>0.623189425790516</v>
      </c>
      <c r="G999" s="18" t="n">
        <v>5.40027629209748E-014</v>
      </c>
      <c r="H999" s="6"/>
      <c r="I999" s="16" t="n">
        <v>-0.00673432838311148</v>
      </c>
      <c r="J999" s="16" t="n">
        <v>-0.0065845088408793</v>
      </c>
      <c r="K999" s="16" t="n">
        <v>0.544393241167435</v>
      </c>
      <c r="L999" s="16" t="n">
        <v>0.146621047734102</v>
      </c>
      <c r="M999" s="16" t="n">
        <v>0.641820276497696</v>
      </c>
      <c r="N999" s="18" t="n">
        <v>1.62433032571923E-007</v>
      </c>
      <c r="O999" s="16" t="n">
        <v>0.227878820723734</v>
      </c>
      <c r="P999" s="16" t="n">
        <v>0.0566398769027814</v>
      </c>
    </row>
    <row r="1000" customFormat="false" ht="15" hidden="false" customHeight="false" outlineLevel="0" collapsed="false">
      <c r="A1000" s="17" t="n">
        <v>1395</v>
      </c>
      <c r="B1000" s="6"/>
      <c r="C1000" s="16" t="n">
        <v>0.20050243203278</v>
      </c>
      <c r="D1000" s="16" t="n">
        <v>0.226778624017674</v>
      </c>
      <c r="E1000" s="16" t="n">
        <v>0.695622119815668</v>
      </c>
      <c r="F1000" s="16" t="n">
        <v>0.626043450305968</v>
      </c>
      <c r="G1000" s="18" t="n">
        <v>2.2020262094217E-014</v>
      </c>
      <c r="H1000" s="6"/>
      <c r="I1000" s="16" t="n">
        <v>-0.00647874663640999</v>
      </c>
      <c r="J1000" s="16" t="n">
        <v>-0.00635656962544634</v>
      </c>
      <c r="K1000" s="16" t="n">
        <v>0.537660010240655</v>
      </c>
      <c r="L1000" s="16" t="n">
        <v>0.224021432823735</v>
      </c>
      <c r="M1000" s="16" t="n">
        <v>0.639810547875064</v>
      </c>
      <c r="N1000" s="18" t="n">
        <v>4.3307077232306E-007</v>
      </c>
      <c r="O1000" s="16" t="n">
        <v>0.228867891643691</v>
      </c>
      <c r="P1000" s="16" t="n">
        <v>0.0480342574326097</v>
      </c>
    </row>
    <row r="1001" customFormat="false" ht="15" hidden="false" customHeight="false" outlineLevel="0" collapsed="false">
      <c r="A1001" s="17" t="n">
        <v>1396</v>
      </c>
      <c r="B1001" s="6"/>
      <c r="C1001" s="16" t="n">
        <v>0.194057554579451</v>
      </c>
      <c r="D1001" s="16" t="n">
        <v>0.220436037452495</v>
      </c>
      <c r="E1001" s="16" t="n">
        <v>0.697836661546339</v>
      </c>
      <c r="F1001" s="16" t="n">
        <v>0.628313508432696</v>
      </c>
      <c r="G1001" s="18" t="n">
        <v>9.19550187177478E-015</v>
      </c>
      <c r="H1001" s="6"/>
      <c r="I1001" s="16" t="n">
        <v>-0.00619954242880019</v>
      </c>
      <c r="J1001" s="16" t="n">
        <v>-0.00610416658930872</v>
      </c>
      <c r="K1001" s="16" t="n">
        <v>0.530977982590886</v>
      </c>
      <c r="L1001" s="16" t="n">
        <v>0.327670715403476</v>
      </c>
      <c r="M1001" s="16" t="n">
        <v>0.63821044546851</v>
      </c>
      <c r="N1001" s="18" t="n">
        <v>1.31609528950408E-006</v>
      </c>
      <c r="O1001" s="16" t="n">
        <v>0.229654081606993</v>
      </c>
      <c r="P1001" s="16" t="n">
        <v>0.0391615815202674</v>
      </c>
    </row>
    <row r="1002" customFormat="false" ht="15" hidden="false" customHeight="false" outlineLevel="0" collapsed="false">
      <c r="A1002" s="17" t="n">
        <v>1397</v>
      </c>
      <c r="B1002" s="6"/>
      <c r="C1002" s="16" t="n">
        <v>0.187919119185604</v>
      </c>
      <c r="D1002" s="16" t="n">
        <v>0.214371135720317</v>
      </c>
      <c r="E1002" s="16" t="n">
        <v>0.699641577060932</v>
      </c>
      <c r="F1002" s="16" t="n">
        <v>0.630028396071171</v>
      </c>
      <c r="G1002" s="18" t="n">
        <v>4.09681266943169E-015</v>
      </c>
      <c r="H1002" s="6"/>
      <c r="I1002" s="16" t="n">
        <v>-0.00590531843737688</v>
      </c>
      <c r="J1002" s="16" t="n">
        <v>-0.00583538656509293</v>
      </c>
      <c r="K1002" s="16" t="n">
        <v>0.524129544290835</v>
      </c>
      <c r="L1002" s="16" t="n">
        <v>0.457005653715187</v>
      </c>
      <c r="M1002" s="16" t="n">
        <v>0.637724014336918</v>
      </c>
      <c r="N1002" s="18" t="n">
        <v>4.43918122965492E-006</v>
      </c>
      <c r="O1002" s="16" t="n">
        <v>0.230247701348943</v>
      </c>
      <c r="P1002" s="16" t="n">
        <v>0.0300887416637889</v>
      </c>
    </row>
    <row r="1003" customFormat="false" ht="15" hidden="false" customHeight="false" outlineLevel="0" collapsed="false">
      <c r="A1003" s="17" t="n">
        <v>1398</v>
      </c>
      <c r="B1003" s="6"/>
      <c r="C1003" s="16" t="n">
        <v>0.182123346038613</v>
      </c>
      <c r="D1003" s="16" t="n">
        <v>0.208621798861467</v>
      </c>
      <c r="E1003" s="16" t="n">
        <v>0.701408090117768</v>
      </c>
      <c r="F1003" s="16" t="n">
        <v>0.631214322564139</v>
      </c>
      <c r="G1003" s="18" t="n">
        <v>1.76055208538839E-015</v>
      </c>
      <c r="H1003" s="6"/>
      <c r="I1003" s="16" t="n">
        <v>-0.00559844396535406</v>
      </c>
      <c r="J1003" s="16" t="n">
        <v>-0.00555235907551343</v>
      </c>
      <c r="K1003" s="16" t="n">
        <v>0.51705069124424</v>
      </c>
      <c r="L1003" s="16" t="n">
        <v>0.606203565315194</v>
      </c>
      <c r="M1003" s="16" t="n">
        <v>0.635637480798771</v>
      </c>
      <c r="N1003" s="18" t="n">
        <v>1.57010867915513E-005</v>
      </c>
      <c r="O1003" s="16" t="n">
        <v>0.230658067437298</v>
      </c>
      <c r="P1003" s="16" t="n">
        <v>0.0208513682061924</v>
      </c>
    </row>
    <row r="1004" customFormat="false" ht="15" hidden="false" customHeight="false" outlineLevel="0" collapsed="false">
      <c r="A1004" s="17" t="n">
        <v>1399</v>
      </c>
      <c r="B1004" s="6"/>
      <c r="C1004" s="16" t="n">
        <v>0.176661909134234</v>
      </c>
      <c r="D1004" s="16" t="n">
        <v>0.203182512146022</v>
      </c>
      <c r="E1004" s="16" t="n">
        <v>0.702956989247312</v>
      </c>
      <c r="F1004" s="16" t="n">
        <v>0.631931045425364</v>
      </c>
      <c r="G1004" s="18" t="n">
        <v>8.04192753146809E-016</v>
      </c>
      <c r="H1004" s="6"/>
      <c r="I1004" s="16" t="n">
        <v>-0.00528594975522388</v>
      </c>
      <c r="J1004" s="16" t="n">
        <v>-0.00526196052599315</v>
      </c>
      <c r="K1004" s="16" t="n">
        <v>0.510138248847926</v>
      </c>
      <c r="L1004" s="16" t="n">
        <v>0.772699276538989</v>
      </c>
      <c r="M1004" s="16" t="n">
        <v>0.631707629288274</v>
      </c>
      <c r="N1004" s="18" t="n">
        <v>5.43271245962405E-005</v>
      </c>
      <c r="O1004" s="16" t="n">
        <v>0.23090601537599</v>
      </c>
      <c r="P1004" s="16" t="n">
        <v>0.0114467971261354</v>
      </c>
    </row>
    <row r="1005" customFormat="false" ht="15" hidden="false" customHeight="false" outlineLevel="0" collapsed="false">
      <c r="A1005" s="17" t="n">
        <v>1400</v>
      </c>
      <c r="B1005" s="6"/>
      <c r="C1005" s="16" t="n">
        <v>0.171548845113933</v>
      </c>
      <c r="D1005" s="16" t="n">
        <v>0.198069537306602</v>
      </c>
      <c r="E1005" s="16" t="n">
        <v>0.704518689196109</v>
      </c>
      <c r="F1005" s="16" t="n">
        <v>0.632215411096681</v>
      </c>
      <c r="G1005" s="18" t="n">
        <v>3.83969821396874E-016</v>
      </c>
      <c r="H1005" s="6"/>
      <c r="I1005" s="16" t="n">
        <v>-0.00497003920110246</v>
      </c>
      <c r="J1005" s="16" t="n">
        <v>-0.00496613907936815</v>
      </c>
      <c r="K1005" s="16" t="n">
        <v>0.502816180235535</v>
      </c>
      <c r="L1005" s="16" t="n">
        <v>0.961561133311072</v>
      </c>
      <c r="M1005" s="16" t="n">
        <v>0.623668714797747</v>
      </c>
      <c r="N1005" s="18" t="n">
        <v>0.000179073364751555</v>
      </c>
      <c r="O1005" s="16" t="n">
        <v>0.231004378292898</v>
      </c>
      <c r="P1005" s="16" t="n">
        <v>0.00196840209675689</v>
      </c>
    </row>
    <row r="1006" customFormat="false" ht="15" hidden="false" customHeight="false" outlineLevel="0" collapsed="false">
      <c r="A1006" s="17" t="n">
        <v>1401</v>
      </c>
      <c r="B1006" s="6"/>
      <c r="C1006" s="16" t="n">
        <v>0.166766234363216</v>
      </c>
      <c r="D1006" s="16" t="n">
        <v>0.193268055755275</v>
      </c>
      <c r="E1006" s="16" t="n">
        <v>0.705721966205837</v>
      </c>
      <c r="F1006" s="16" t="n">
        <v>0.632137742210676</v>
      </c>
      <c r="G1006" s="18" t="n">
        <v>1.94921282311055E-016</v>
      </c>
      <c r="H1006" s="6"/>
      <c r="I1006" s="16" t="n">
        <v>-0.00465675605663775</v>
      </c>
      <c r="J1006" s="16" t="n">
        <v>-0.00467087570333269</v>
      </c>
      <c r="K1006" s="16" t="n">
        <v>0.503814644137225</v>
      </c>
      <c r="L1006" s="16" t="n">
        <v>0.850100494362563</v>
      </c>
      <c r="M1006" s="16" t="n">
        <v>0.613492063492064</v>
      </c>
      <c r="N1006" s="18" t="n">
        <v>0.000556395159496205</v>
      </c>
      <c r="O1006" s="16" t="n">
        <v>0.230977513101156</v>
      </c>
      <c r="P1006" s="16" t="n">
        <v>-0.00755344343313853</v>
      </c>
    </row>
    <row r="1007" customFormat="false" ht="15" hidden="false" customHeight="false" outlineLevel="0" collapsed="false">
      <c r="A1007" s="17" t="n">
        <v>1402</v>
      </c>
      <c r="B1007" s="6"/>
      <c r="C1007" s="16" t="n">
        <v>0.162321433588727</v>
      </c>
      <c r="D1007" s="16" t="n">
        <v>0.188788021378221</v>
      </c>
      <c r="E1007" s="16" t="n">
        <v>0.706502816180236</v>
      </c>
      <c r="F1007" s="16" t="n">
        <v>0.631742497292626</v>
      </c>
      <c r="G1007" s="18" t="n">
        <v>1.03505615318784E-016</v>
      </c>
      <c r="H1007" s="6"/>
      <c r="I1007" s="16" t="n">
        <v>-0.00434857458784333</v>
      </c>
      <c r="J1007" s="16" t="n">
        <v>-0.00437848591292962</v>
      </c>
      <c r="K1007" s="16" t="n">
        <v>0.510573476702509</v>
      </c>
      <c r="L1007" s="16" t="n">
        <v>0.676042054643566</v>
      </c>
      <c r="M1007" s="16" t="n">
        <v>0.602214541730671</v>
      </c>
      <c r="N1007" s="16" t="n">
        <v>0.00165523063636248</v>
      </c>
      <c r="O1007" s="16" t="n">
        <v>0.230840792122004</v>
      </c>
      <c r="P1007" s="16" t="n">
        <v>-0.0169968234711148</v>
      </c>
    </row>
    <row r="1008" customFormat="false" ht="15" hidden="false" customHeight="false" outlineLevel="0" collapsed="false">
      <c r="A1008" s="17" t="n">
        <v>1403</v>
      </c>
      <c r="B1008" s="6"/>
      <c r="C1008" s="16" t="n">
        <v>0.158189616111879</v>
      </c>
      <c r="D1008" s="16" t="n">
        <v>0.184606914247312</v>
      </c>
      <c r="E1008" s="16" t="n">
        <v>0.707565284178187</v>
      </c>
      <c r="F1008" s="16" t="n">
        <v>0.63108558722853</v>
      </c>
      <c r="G1008" s="18" t="n">
        <v>5.73378213448156E-017</v>
      </c>
      <c r="H1008" s="6"/>
      <c r="I1008" s="16" t="n">
        <v>-0.00404966660583101</v>
      </c>
      <c r="J1008" s="16" t="n">
        <v>-0.00409329515482739</v>
      </c>
      <c r="K1008" s="16" t="n">
        <v>0.518407578084998</v>
      </c>
      <c r="L1008" s="16" t="n">
        <v>0.527479910454478</v>
      </c>
      <c r="M1008" s="16" t="n">
        <v>0.589733742959549</v>
      </c>
      <c r="N1008" s="16" t="n">
        <v>0.00451699974198534</v>
      </c>
      <c r="O1008" s="16" t="n">
        <v>0.230613527105378</v>
      </c>
      <c r="P1008" s="16" t="n">
        <v>-0.0263680855788396</v>
      </c>
    </row>
    <row r="1009" customFormat="false" ht="15" hidden="false" customHeight="false" outlineLevel="0" collapsed="false">
      <c r="A1009" s="17" t="n">
        <v>1404</v>
      </c>
      <c r="B1009" s="6"/>
      <c r="C1009" s="16" t="n">
        <v>0.154365368112886</v>
      </c>
      <c r="D1009" s="16" t="n">
        <v>0.180721633415187</v>
      </c>
      <c r="E1009" s="16" t="n">
        <v>0.7084229390681</v>
      </c>
      <c r="F1009" s="16" t="n">
        <v>0.630201832095752</v>
      </c>
      <c r="G1009" s="18" t="n">
        <v>3.40649762599108E-017</v>
      </c>
      <c r="H1009" s="6"/>
      <c r="I1009" s="16" t="n">
        <v>-0.00376132787786069</v>
      </c>
      <c r="J1009" s="16" t="n">
        <v>-0.00381650845867874</v>
      </c>
      <c r="K1009" s="16" t="n">
        <v>0.525</v>
      </c>
      <c r="L1009" s="16" t="n">
        <v>0.399859384193683</v>
      </c>
      <c r="M1009" s="16" t="n">
        <v>0.578481822836662</v>
      </c>
      <c r="N1009" s="16" t="n">
        <v>0.0111506952004405</v>
      </c>
      <c r="O1009" s="16" t="n">
        <v>0.230307723083014</v>
      </c>
      <c r="P1009" s="16" t="n">
        <v>-0.0355221904689339</v>
      </c>
    </row>
    <row r="1010" customFormat="false" ht="15" hidden="false" customHeight="false" outlineLevel="0" collapsed="false">
      <c r="A1010" s="17" t="n">
        <v>1405</v>
      </c>
      <c r="B1010" s="6"/>
      <c r="C1010" s="16" t="n">
        <v>0.15082560902221</v>
      </c>
      <c r="D1010" s="16" t="n">
        <v>0.177111513784524</v>
      </c>
      <c r="E1010" s="16" t="n">
        <v>0.709280593958013</v>
      </c>
      <c r="F1010" s="16" t="n">
        <v>0.629137670196861</v>
      </c>
      <c r="G1010" s="18" t="n">
        <v>2.13189235232013E-017</v>
      </c>
      <c r="H1010" s="6"/>
      <c r="I1010" s="16" t="n">
        <v>-0.00348542896637941</v>
      </c>
      <c r="J1010" s="16" t="n">
        <v>-0.00355030691950763</v>
      </c>
      <c r="K1010" s="16" t="n">
        <v>0.531822836661546</v>
      </c>
      <c r="L1010" s="16" t="n">
        <v>0.290297142903247</v>
      </c>
      <c r="M1010" s="16" t="n">
        <v>0.566961085509473</v>
      </c>
      <c r="N1010" s="16" t="n">
        <v>0.0249289649094129</v>
      </c>
      <c r="O1010" s="16" t="n">
        <v>0.22993940270802</v>
      </c>
      <c r="P1010" s="16" t="n">
        <v>-0.0445253927984645</v>
      </c>
    </row>
    <row r="1011" customFormat="false" ht="15" hidden="false" customHeight="false" outlineLevel="0" collapsed="false">
      <c r="A1011" s="17" t="n">
        <v>1406</v>
      </c>
      <c r="B1011" s="6"/>
      <c r="C1011" s="16" t="n">
        <v>0.147564405662466</v>
      </c>
      <c r="D1011" s="16" t="n">
        <v>0.173772046612162</v>
      </c>
      <c r="E1011" s="16" t="n">
        <v>0.709664618535586</v>
      </c>
      <c r="F1011" s="16" t="n">
        <v>0.627932361076822</v>
      </c>
      <c r="G1011" s="18" t="n">
        <v>1.3393003243679E-017</v>
      </c>
      <c r="H1011" s="6"/>
      <c r="I1011" s="16" t="n">
        <v>-0.00322422823338652</v>
      </c>
      <c r="J1011" s="16" t="n">
        <v>-0.00329693722058006</v>
      </c>
      <c r="K1011" s="16" t="n">
        <v>0.538812083973374</v>
      </c>
      <c r="L1011" s="16" t="n">
        <v>0.20627797463977</v>
      </c>
      <c r="M1011" s="16" t="n">
        <v>0.557002048131081</v>
      </c>
      <c r="N1011" s="16" t="n">
        <v>0.053105169820851</v>
      </c>
      <c r="O1011" s="16" t="n">
        <v>0.229522110073616</v>
      </c>
      <c r="P1011" s="16" t="n">
        <v>-0.0532346111005887</v>
      </c>
    </row>
    <row r="1012" customFormat="false" ht="15" hidden="false" customHeight="false" outlineLevel="0" collapsed="false">
      <c r="A1012" s="17" t="n">
        <v>1407</v>
      </c>
      <c r="B1012" s="6"/>
      <c r="C1012" s="16" t="n">
        <v>0.144549541014401</v>
      </c>
      <c r="D1012" s="16" t="n">
        <v>0.170672664390189</v>
      </c>
      <c r="E1012" s="16" t="n">
        <v>0.709805427547363</v>
      </c>
      <c r="F1012" s="16" t="n">
        <v>0.626611466146136</v>
      </c>
      <c r="G1012" s="18" t="n">
        <v>8.97984847408118E-018</v>
      </c>
      <c r="H1012" s="6"/>
      <c r="I1012" s="16" t="n">
        <v>-0.00297810248038056</v>
      </c>
      <c r="J1012" s="16" t="n">
        <v>-0.00305710843433814</v>
      </c>
      <c r="K1012" s="16" t="n">
        <v>0.5452636968766</v>
      </c>
      <c r="L1012" s="16" t="n">
        <v>0.142768071454151</v>
      </c>
      <c r="M1012" s="16" t="n">
        <v>0.547183819764465</v>
      </c>
      <c r="N1012" s="16" t="n">
        <v>0.1032986878668</v>
      </c>
      <c r="O1012" s="16" t="n">
        <v>0.229064654833783</v>
      </c>
      <c r="P1012" s="16" t="n">
        <v>-0.0617302922866805</v>
      </c>
    </row>
    <row r="1013" customFormat="false" ht="15" hidden="false" customHeight="false" outlineLevel="0" collapsed="false">
      <c r="A1013" s="17" t="n">
        <v>1408</v>
      </c>
      <c r="B1013" s="6"/>
      <c r="C1013" s="16" t="n">
        <v>0.141777359825849</v>
      </c>
      <c r="D1013" s="16" t="n">
        <v>0.16781141563524</v>
      </c>
      <c r="E1013" s="16" t="n">
        <v>0.710202252944189</v>
      </c>
      <c r="F1013" s="16" t="n">
        <v>0.625217973466972</v>
      </c>
      <c r="G1013" s="18" t="n">
        <v>6.17060710282628E-018</v>
      </c>
      <c r="H1013" s="6"/>
      <c r="I1013" s="16" t="n">
        <v>-0.00274738537869923</v>
      </c>
      <c r="J1013" s="16" t="n">
        <v>-0.00283125183927061</v>
      </c>
      <c r="K1013" s="16" t="n">
        <v>0.55094726062468</v>
      </c>
      <c r="L1013" s="16" t="n">
        <v>0.0959308343346325</v>
      </c>
      <c r="M1013" s="16" t="n">
        <v>0.538044034818228</v>
      </c>
      <c r="N1013" s="16" t="n">
        <v>0.189432786471426</v>
      </c>
      <c r="O1013" s="16" t="n">
        <v>0.228581892821402</v>
      </c>
      <c r="P1013" s="16" t="n">
        <v>-0.0699487422302036</v>
      </c>
    </row>
    <row r="1014" customFormat="false" ht="15" hidden="false" customHeight="false" outlineLevel="0" collapsed="false">
      <c r="A1014" s="17" t="n">
        <v>1409</v>
      </c>
      <c r="B1014" s="6"/>
      <c r="C1014" s="16" t="n">
        <v>0.139227383828829</v>
      </c>
      <c r="D1014" s="16" t="n">
        <v>0.165169482688316</v>
      </c>
      <c r="E1014" s="16" t="n">
        <v>0.710906298003072</v>
      </c>
      <c r="F1014" s="16" t="n">
        <v>0.623782752582218</v>
      </c>
      <c r="G1014" s="18" t="n">
        <v>4.41240006317318E-018</v>
      </c>
      <c r="H1014" s="6"/>
      <c r="I1014" s="16" t="n">
        <v>-0.00253265709310057</v>
      </c>
      <c r="J1014" s="16" t="n">
        <v>-0.00262023135740776</v>
      </c>
      <c r="K1014" s="16" t="n">
        <v>0.556861239119304</v>
      </c>
      <c r="L1014" s="16" t="n">
        <v>0.0631250668382405</v>
      </c>
      <c r="M1014" s="16" t="n">
        <v>0.529185867895545</v>
      </c>
      <c r="N1014" s="16" t="n">
        <v>0.318314736628228</v>
      </c>
      <c r="O1014" s="16" t="n">
        <v>0.228084498138311</v>
      </c>
      <c r="P1014" s="16" t="n">
        <v>-0.0779605749528948</v>
      </c>
    </row>
    <row r="1015" customFormat="false" ht="15" hidden="false" customHeight="false" outlineLevel="0" collapsed="false">
      <c r="A1015" s="17" t="n">
        <v>1410</v>
      </c>
      <c r="B1015" s="6"/>
      <c r="C1015" s="16" t="n">
        <v>0.13688647034376</v>
      </c>
      <c r="D1015" s="16" t="n">
        <v>0.162734106955758</v>
      </c>
      <c r="E1015" s="16" t="n">
        <v>0.711162314388121</v>
      </c>
      <c r="F1015" s="16" t="n">
        <v>0.622312861097295</v>
      </c>
      <c r="G1015" s="18" t="n">
        <v>3.26444220469E-018</v>
      </c>
      <c r="H1015" s="6"/>
      <c r="I1015" s="16" t="n">
        <v>-0.00233295415728774</v>
      </c>
      <c r="J1015" s="16" t="n">
        <v>-0.00242306132298771</v>
      </c>
      <c r="K1015" s="16" t="n">
        <v>0.562596006144393</v>
      </c>
      <c r="L1015" s="16" t="n">
        <v>0.0413449921430266</v>
      </c>
      <c r="M1015" s="16" t="n">
        <v>0.519956477214542</v>
      </c>
      <c r="N1015" s="16" t="n">
        <v>0.485960377305469</v>
      </c>
      <c r="O1015" s="16" t="n">
        <v>0.227574902740464</v>
      </c>
      <c r="P1015" s="16" t="n">
        <v>-0.0856263005617613</v>
      </c>
    </row>
    <row r="1016" customFormat="false" ht="15" hidden="false" customHeight="false" outlineLevel="0" collapsed="false">
      <c r="A1016" s="17" t="n">
        <v>1411</v>
      </c>
      <c r="B1016" s="6"/>
      <c r="C1016" s="16" t="n">
        <v>0.134731013207672</v>
      </c>
      <c r="D1016" s="16" t="n">
        <v>0.160483531241604</v>
      </c>
      <c r="E1016" s="16" t="n">
        <v>0.711482334869432</v>
      </c>
      <c r="F1016" s="16" t="n">
        <v>0.620832451903425</v>
      </c>
      <c r="G1016" s="18" t="n">
        <v>2.50239374806896E-018</v>
      </c>
      <c r="H1016" s="6"/>
      <c r="I1016" s="16" t="n">
        <v>-0.00214757792622117</v>
      </c>
      <c r="J1016" s="16" t="n">
        <v>-0.00223915947966038</v>
      </c>
      <c r="K1016" s="16" t="n">
        <v>0.567677931387609</v>
      </c>
      <c r="L1016" s="16" t="n">
        <v>0.0278944023084535</v>
      </c>
      <c r="M1016" s="16" t="n">
        <v>0.510752688172043</v>
      </c>
      <c r="N1016" s="16" t="n">
        <v>0.692830253240097</v>
      </c>
      <c r="O1016" s="16" t="n">
        <v>0.227061471908301</v>
      </c>
      <c r="P1016" s="16" t="n">
        <v>-0.0929141843229734</v>
      </c>
    </row>
    <row r="1017" customFormat="false" ht="15" hidden="false" customHeight="false" outlineLevel="0" collapsed="false">
      <c r="A1017" s="17" t="n">
        <v>1412</v>
      </c>
      <c r="B1017" s="6"/>
      <c r="C1017" s="16" t="n">
        <v>0.132752571671261</v>
      </c>
      <c r="D1017" s="16" t="n">
        <v>0.158408868472924</v>
      </c>
      <c r="E1017" s="16" t="n">
        <v>0.711584741423451</v>
      </c>
      <c r="F1017" s="16" t="n">
        <v>0.619343598940458</v>
      </c>
      <c r="G1017" s="18" t="n">
        <v>1.97918274378568E-018</v>
      </c>
      <c r="H1017" s="6"/>
      <c r="I1017" s="16" t="n">
        <v>-0.00197672948849474</v>
      </c>
      <c r="J1017" s="16" t="n">
        <v>-0.00206886349138646</v>
      </c>
      <c r="K1017" s="16" t="n">
        <v>0.572926267281106</v>
      </c>
      <c r="L1017" s="16" t="n">
        <v>0.0183884782776989</v>
      </c>
      <c r="M1017" s="16" t="n">
        <v>0.501318484383001</v>
      </c>
      <c r="N1017" s="16" t="n">
        <v>0.911853469408513</v>
      </c>
      <c r="O1017" s="16" t="n">
        <v>0.226544921613114</v>
      </c>
      <c r="P1017" s="16" t="n">
        <v>-0.0997725221948047</v>
      </c>
    </row>
    <row r="1018" customFormat="false" ht="15" hidden="false" customHeight="false" outlineLevel="0" collapsed="false">
      <c r="A1018" s="17" t="n">
        <v>1413</v>
      </c>
      <c r="B1018" s="6"/>
      <c r="C1018" s="16" t="n">
        <v>0.130927153956252</v>
      </c>
      <c r="D1018" s="16" t="n">
        <v>0.156487502766777</v>
      </c>
      <c r="E1018" s="16" t="n">
        <v>0.711559139784946</v>
      </c>
      <c r="F1018" s="16" t="n">
        <v>0.617857979478905</v>
      </c>
      <c r="G1018" s="18" t="n">
        <v>1.61991607688599E-018</v>
      </c>
      <c r="H1018" s="6"/>
      <c r="I1018" s="16" t="n">
        <v>-0.00181936733635877</v>
      </c>
      <c r="J1018" s="16" t="n">
        <v>-0.00191116870419599</v>
      </c>
      <c r="K1018" s="16" t="n">
        <v>0.577764976958525</v>
      </c>
      <c r="L1018" s="16" t="n">
        <v>0.0124102276763118</v>
      </c>
      <c r="M1018" s="16" t="n">
        <v>0.507616487455197</v>
      </c>
      <c r="N1018" s="16" t="n">
        <v>0.867621838960089</v>
      </c>
      <c r="O1018" s="16" t="n">
        <v>0.226029302563518</v>
      </c>
      <c r="P1018" s="16" t="n">
        <v>-0.106111204222133</v>
      </c>
    </row>
    <row r="1019" customFormat="false" ht="15" hidden="false" customHeight="false" outlineLevel="0" collapsed="false">
      <c r="A1019" s="17" t="n">
        <v>1414</v>
      </c>
      <c r="B1019" s="6"/>
      <c r="C1019" s="16" t="n">
        <v>0.129252338697694</v>
      </c>
      <c r="D1019" s="16" t="n">
        <v>0.154717063034239</v>
      </c>
      <c r="E1019" s="16" t="n">
        <v>0.711699948796723</v>
      </c>
      <c r="F1019" s="16" t="n">
        <v>0.616379935530087</v>
      </c>
      <c r="G1019" s="18" t="n">
        <v>1.36169271096202E-018</v>
      </c>
      <c r="H1019" s="6"/>
      <c r="I1019" s="16" t="n">
        <v>-0.00167457146840431</v>
      </c>
      <c r="J1019" s="16" t="n">
        <v>-0.00176535816996259</v>
      </c>
      <c r="K1019" s="16" t="n">
        <v>0.58205325140809</v>
      </c>
      <c r="L1019" s="16" t="n">
        <v>0.00843613987762068</v>
      </c>
      <c r="M1019" s="16" t="n">
        <v>0.516961085509473</v>
      </c>
      <c r="N1019" s="16" t="n">
        <v>0.647272988992791</v>
      </c>
      <c r="O1019" s="16" t="n">
        <v>0.225516124169128</v>
      </c>
      <c r="P1019" s="16" t="n">
        <v>-0.111975186373368</v>
      </c>
    </row>
    <row r="1020" customFormat="false" ht="15" hidden="false" customHeight="false" outlineLevel="0" collapsed="false">
      <c r="A1020" s="17" t="n">
        <v>1415</v>
      </c>
      <c r="B1020" s="6"/>
      <c r="C1020" s="16" t="n">
        <v>0.127706177446967</v>
      </c>
      <c r="D1020" s="16" t="n">
        <v>0.153077097547145</v>
      </c>
      <c r="E1020" s="16" t="n">
        <v>0.71178955453149</v>
      </c>
      <c r="F1020" s="16" t="n">
        <v>0.614927505738178</v>
      </c>
      <c r="G1020" s="18" t="n">
        <v>1.18224873407394E-018</v>
      </c>
      <c r="H1020" s="6"/>
      <c r="I1020" s="16" t="n">
        <v>-0.0015421224660887</v>
      </c>
      <c r="J1020" s="16" t="n">
        <v>-0.00163122987842504</v>
      </c>
      <c r="K1020" s="16" t="n">
        <v>0.586226318484383</v>
      </c>
      <c r="L1020" s="16" t="n">
        <v>0.00581506916210369</v>
      </c>
      <c r="M1020" s="16" t="n">
        <v>0.526497695852535</v>
      </c>
      <c r="N1020" s="16" t="n">
        <v>0.443650505483214</v>
      </c>
      <c r="O1020" s="16" t="n">
        <v>0.225011656102045</v>
      </c>
      <c r="P1020" s="16" t="n">
        <v>-0.117229082288231</v>
      </c>
    </row>
    <row r="1021" customFormat="false" ht="15" hidden="false" customHeight="false" outlineLevel="0" collapsed="false">
      <c r="A1021" s="17" t="n">
        <v>1416</v>
      </c>
      <c r="B1021" s="6"/>
      <c r="C1021" s="16" t="n">
        <v>0.126284577244008</v>
      </c>
      <c r="D1021" s="16" t="n">
        <v>0.151563689597408</v>
      </c>
      <c r="E1021" s="16" t="n">
        <v>0.711648745519713</v>
      </c>
      <c r="F1021" s="16" t="n">
        <v>0.613508003401086</v>
      </c>
      <c r="G1021" s="18" t="n">
        <v>1.03850807649647E-018</v>
      </c>
      <c r="H1021" s="6"/>
      <c r="I1021" s="16" t="n">
        <v>-0.00141990968911111</v>
      </c>
      <c r="J1021" s="16" t="n">
        <v>-0.00150687330702894</v>
      </c>
      <c r="K1021" s="16" t="n">
        <v>0.589656938044035</v>
      </c>
      <c r="L1021" s="16" t="n">
        <v>0.00406584437344927</v>
      </c>
      <c r="M1021" s="16" t="n">
        <v>0.53547107014849</v>
      </c>
      <c r="N1021" s="16" t="n">
        <v>0.282857616840302</v>
      </c>
      <c r="O1021" s="16" t="n">
        <v>0.224518449720662</v>
      </c>
      <c r="P1021" s="16" t="n">
        <v>-0.122022465706763</v>
      </c>
    </row>
    <row r="1022" customFormat="false" ht="15" hidden="false" customHeight="false" outlineLevel="0" collapsed="false">
      <c r="A1022" s="17" t="n">
        <v>1417</v>
      </c>
      <c r="B1022" s="6"/>
      <c r="C1022" s="16" t="n">
        <v>0.124969681804258</v>
      </c>
      <c r="D1022" s="16" t="n">
        <v>0.150160236601091</v>
      </c>
      <c r="E1022" s="16" t="n">
        <v>0.711507936507937</v>
      </c>
      <c r="F1022" s="16" t="n">
        <v>0.612133563215233</v>
      </c>
      <c r="G1022" s="18" t="n">
        <v>9.30477312048285E-019</v>
      </c>
      <c r="H1022" s="6"/>
      <c r="I1022" s="16" t="n">
        <v>-0.00130795240212184</v>
      </c>
      <c r="J1022" s="16" t="n">
        <v>-0.00139223418777953</v>
      </c>
      <c r="K1022" s="16" t="n">
        <v>0.592805939580133</v>
      </c>
      <c r="L1022" s="16" t="n">
        <v>0.00298324077280565</v>
      </c>
      <c r="M1022" s="16" t="n">
        <v>0.544406041986687</v>
      </c>
      <c r="N1022" s="16" t="n">
        <v>0.163659184409868</v>
      </c>
      <c r="O1022" s="16" t="n">
        <v>0.224040735719986</v>
      </c>
      <c r="P1022" s="16" t="n">
        <v>-0.126120416761641</v>
      </c>
    </row>
    <row r="1023" customFormat="false" ht="15" hidden="false" customHeight="false" outlineLevel="0" collapsed="false">
      <c r="A1023" s="17" t="n">
        <v>1418</v>
      </c>
      <c r="B1023" s="6"/>
      <c r="C1023" s="16" t="n">
        <v>0.12376172650164</v>
      </c>
      <c r="D1023" s="16" t="n">
        <v>0.14886735137982</v>
      </c>
      <c r="E1023" s="16" t="n">
        <v>0.711584741423451</v>
      </c>
      <c r="F1023" s="16" t="n">
        <v>0.610815418121877</v>
      </c>
      <c r="G1023" s="18" t="n">
        <v>8.42538507782872E-019</v>
      </c>
      <c r="H1023" s="6"/>
      <c r="I1023" s="16" t="n">
        <v>-0.0012047854376761</v>
      </c>
      <c r="J1023" s="16" t="n">
        <v>-0.00128598585510273</v>
      </c>
      <c r="K1023" s="16" t="n">
        <v>0.595583717357911</v>
      </c>
      <c r="L1023" s="16" t="n">
        <v>0.00225035032822448</v>
      </c>
      <c r="M1023" s="16" t="n">
        <v>0.552880184331797</v>
      </c>
      <c r="N1023" s="16" t="n">
        <v>0.0891740121337191</v>
      </c>
      <c r="O1023" s="16" t="n">
        <v>0.223582436437501</v>
      </c>
      <c r="P1023" s="16" t="n">
        <v>-0.129608998427236</v>
      </c>
    </row>
    <row r="1024" customFormat="false" ht="15" hidden="false" customHeight="false" outlineLevel="0" collapsed="false">
      <c r="A1024" s="17" t="n">
        <v>1419</v>
      </c>
      <c r="B1024" s="6"/>
      <c r="C1024" s="16" t="n">
        <v>0.122645376327846</v>
      </c>
      <c r="D1024" s="16" t="n">
        <v>0.147670286590729</v>
      </c>
      <c r="E1024" s="16" t="n">
        <v>0.711405529953917</v>
      </c>
      <c r="F1024" s="16" t="n">
        <v>0.609554753719433</v>
      </c>
      <c r="G1024" s="18" t="n">
        <v>7.7952124839176E-019</v>
      </c>
      <c r="H1024" s="6"/>
      <c r="I1024" s="16" t="n">
        <v>-0.00111060908820313</v>
      </c>
      <c r="J1024" s="16" t="n">
        <v>-0.00118830416085497</v>
      </c>
      <c r="K1024" s="16" t="n">
        <v>0.59758064516129</v>
      </c>
      <c r="L1024" s="16" t="n">
        <v>0.00180712463219135</v>
      </c>
      <c r="M1024" s="16" t="n">
        <v>0.561904761904762</v>
      </c>
      <c r="N1024" s="16" t="n">
        <v>0.0449284540760001</v>
      </c>
      <c r="O1024" s="16" t="n">
        <v>0.223143983544525</v>
      </c>
      <c r="P1024" s="16" t="n">
        <v>-0.132256953358825</v>
      </c>
    </row>
    <row r="1025" customFormat="false" ht="15" hidden="false" customHeight="false" outlineLevel="0" collapsed="false">
      <c r="A1025" s="17" t="n">
        <v>1420</v>
      </c>
      <c r="B1025" s="6"/>
      <c r="C1025" s="16" t="n">
        <v>0.121619229076139</v>
      </c>
      <c r="D1025" s="16" t="n">
        <v>0.146567332830791</v>
      </c>
      <c r="E1025" s="16" t="n">
        <v>0.711162314388121</v>
      </c>
      <c r="F1025" s="16" t="n">
        <v>0.6083425705572</v>
      </c>
      <c r="G1025" s="18" t="n">
        <v>7.32143943448639E-019</v>
      </c>
      <c r="H1025" s="6"/>
      <c r="I1025" s="16" t="n">
        <v>-0.00102315718506631</v>
      </c>
      <c r="J1025" s="16" t="n">
        <v>-0.00109701894489815</v>
      </c>
      <c r="K1025" s="16" t="n">
        <v>0.599219150025602</v>
      </c>
      <c r="L1025" s="16" t="n">
        <v>0.00153111217343569</v>
      </c>
      <c r="M1025" s="16" t="n">
        <v>0.569636456733231</v>
      </c>
      <c r="N1025" s="16" t="n">
        <v>0.0228176357752495</v>
      </c>
      <c r="O1025" s="16" t="n">
        <v>0.222722264423486</v>
      </c>
      <c r="P1025" s="16" t="n">
        <v>-0.134178488482643</v>
      </c>
    </row>
    <row r="1026" customFormat="false" ht="15" hidden="false" customHeight="false" outlineLevel="0" collapsed="false">
      <c r="A1026" s="17" t="n">
        <v>1421</v>
      </c>
      <c r="B1026" s="6"/>
      <c r="C1026" s="16" t="n">
        <v>0.120671060280214</v>
      </c>
      <c r="D1026" s="16" t="n">
        <v>0.145546789865187</v>
      </c>
      <c r="E1026" s="16" t="n">
        <v>0.710880696364567</v>
      </c>
      <c r="F1026" s="16" t="n">
        <v>0.607183400211591</v>
      </c>
      <c r="G1026" s="18" t="n">
        <v>6.97774877585294E-019</v>
      </c>
      <c r="H1026" s="6"/>
      <c r="I1026" s="18" t="n">
        <v>-0.000942780467515016</v>
      </c>
      <c r="J1026" s="16" t="n">
        <v>-0.00101254915616889</v>
      </c>
      <c r="K1026" s="16" t="n">
        <v>0.600396825396825</v>
      </c>
      <c r="L1026" s="16" t="n">
        <v>0.00138012482615513</v>
      </c>
      <c r="M1026" s="16" t="n">
        <v>0.577483358934972</v>
      </c>
      <c r="N1026" s="16" t="n">
        <v>0.0115533781829729</v>
      </c>
      <c r="O1026" s="16" t="n">
        <v>0.222318871499158</v>
      </c>
      <c r="P1026" s="16" t="n">
        <v>-0.135282194085963</v>
      </c>
    </row>
    <row r="1027" customFormat="false" ht="15" hidden="false" customHeight="false" outlineLevel="0" collapsed="false">
      <c r="A1027" s="17" t="n">
        <v>1422</v>
      </c>
      <c r="B1027" s="6"/>
      <c r="C1027" s="16" t="n">
        <v>0.119798692446348</v>
      </c>
      <c r="D1027" s="16" t="n">
        <v>0.14460601227673</v>
      </c>
      <c r="E1027" s="16" t="n">
        <v>0.710752688172043</v>
      </c>
      <c r="F1027" s="16" t="n">
        <v>0.606072007525003</v>
      </c>
      <c r="G1027" s="18" t="n">
        <v>6.64402190991979E-019</v>
      </c>
      <c r="H1027" s="6"/>
      <c r="I1027" s="18" t="n">
        <v>-0.000868102541518853</v>
      </c>
      <c r="J1027" s="18" t="n">
        <v>-0.000933728650822043</v>
      </c>
      <c r="K1027" s="16" t="n">
        <v>0.601190476190476</v>
      </c>
      <c r="L1027" s="16" t="n">
        <v>0.00129659989293799</v>
      </c>
      <c r="M1027" s="16" t="n">
        <v>0.583678955453149</v>
      </c>
      <c r="N1027" s="16" t="n">
        <v>0.00614076220621062</v>
      </c>
      <c r="O1027" s="16" t="n">
        <v>0.221931998023158</v>
      </c>
      <c r="P1027" s="16" t="n">
        <v>-0.135836788429736</v>
      </c>
    </row>
    <row r="1028" customFormat="false" ht="15" hidden="false" customHeight="false" outlineLevel="0" collapsed="false">
      <c r="A1028" s="17" t="n">
        <v>1423</v>
      </c>
      <c r="B1028" s="6"/>
      <c r="C1028" s="16" t="n">
        <v>0.118993486990915</v>
      </c>
      <c r="D1028" s="16" t="n">
        <v>0.143736853211737</v>
      </c>
      <c r="E1028" s="16" t="n">
        <v>0.710739887352791</v>
      </c>
      <c r="F1028" s="16" t="n">
        <v>0.60501362546213</v>
      </c>
      <c r="G1028" s="18" t="n">
        <v>6.46081909100483E-019</v>
      </c>
      <c r="H1028" s="6"/>
      <c r="I1028" s="18" t="n">
        <v>-0.000799375706164601</v>
      </c>
      <c r="J1028" s="18" t="n">
        <v>-0.0008608250308373</v>
      </c>
      <c r="K1028" s="16" t="n">
        <v>0.60147209421403</v>
      </c>
      <c r="L1028" s="16" t="n">
        <v>0.00127839006281557</v>
      </c>
      <c r="M1028" s="16" t="n">
        <v>0.5892089093702</v>
      </c>
      <c r="N1028" s="16" t="n">
        <v>0.00338016248122697</v>
      </c>
      <c r="O1028" s="16" t="n">
        <v>0.221563479973052</v>
      </c>
      <c r="P1028" s="16" t="n">
        <v>-0.135736820206262</v>
      </c>
    </row>
    <row r="1029" customFormat="false" ht="15" hidden="false" customHeight="false" outlineLevel="0" collapsed="false">
      <c r="A1029" s="17" t="n">
        <v>1424</v>
      </c>
      <c r="B1029" s="6"/>
      <c r="C1029" s="16" t="n">
        <v>0.118253004840362</v>
      </c>
      <c r="D1029" s="16" t="n">
        <v>0.142937159714744</v>
      </c>
      <c r="E1029" s="16" t="n">
        <v>0.710279057859703</v>
      </c>
      <c r="F1029" s="16" t="n">
        <v>0.604020421220649</v>
      </c>
      <c r="G1029" s="18" t="n">
        <v>6.34573589521345E-019</v>
      </c>
      <c r="H1029" s="6"/>
      <c r="I1029" s="18" t="n">
        <v>-0.000735336775277196</v>
      </c>
      <c r="J1029" s="18" t="n">
        <v>-0.000792721059551339</v>
      </c>
      <c r="K1029" s="16" t="n">
        <v>0.601536098310292</v>
      </c>
      <c r="L1029" s="16" t="n">
        <v>0.00129813455060463</v>
      </c>
      <c r="M1029" s="16" t="n">
        <v>0.593701996927803</v>
      </c>
      <c r="N1029" s="16" t="n">
        <v>0.00202591068164596</v>
      </c>
      <c r="O1029" s="16" t="n">
        <v>0.221217569824151</v>
      </c>
      <c r="P1029" s="16" t="n">
        <v>-0.135238085949633</v>
      </c>
    </row>
    <row r="1030" customFormat="false" ht="15" hidden="false" customHeight="false" outlineLevel="0" collapsed="false">
      <c r="A1030" s="17" t="n">
        <v>1425</v>
      </c>
      <c r="B1030" s="6"/>
      <c r="C1030" s="16" t="n">
        <v>0.117569429809384</v>
      </c>
      <c r="D1030" s="16" t="n">
        <v>0.142199104323259</v>
      </c>
      <c r="E1030" s="16" t="n">
        <v>0.710291858678956</v>
      </c>
      <c r="F1030" s="16" t="n">
        <v>0.603090803834976</v>
      </c>
      <c r="G1030" s="18" t="n">
        <v>6.1723409114136E-019</v>
      </c>
      <c r="H1030" s="6"/>
      <c r="I1030" s="18" t="n">
        <v>-0.000676202578913856</v>
      </c>
      <c r="J1030" s="18" t="n">
        <v>-0.000729579755195518</v>
      </c>
      <c r="K1030" s="16" t="n">
        <v>0.600806451612903</v>
      </c>
      <c r="L1030" s="16" t="n">
        <v>0.00138332009360536</v>
      </c>
      <c r="M1030" s="16" t="n">
        <v>0.59857910906298</v>
      </c>
      <c r="N1030" s="16" t="n">
        <v>0.00124482269561255</v>
      </c>
      <c r="O1030" s="16" t="n">
        <v>0.220893729844027</v>
      </c>
      <c r="P1030" s="16" t="n">
        <v>-0.134115943004259</v>
      </c>
    </row>
    <row r="1031" customFormat="false" ht="15" hidden="false" customHeight="false" outlineLevel="0" collapsed="false">
      <c r="A1031" s="17" t="n">
        <v>1426</v>
      </c>
      <c r="B1031" s="6"/>
      <c r="C1031" s="16" t="n">
        <v>0.116942799214703</v>
      </c>
      <c r="D1031" s="16" t="n">
        <v>0.141522315963437</v>
      </c>
      <c r="E1031" s="16" t="n">
        <v>0.710138248847926</v>
      </c>
      <c r="F1031" s="16" t="n">
        <v>0.602220772754563</v>
      </c>
      <c r="G1031" s="18" t="n">
        <v>6.09128139048356E-019</v>
      </c>
      <c r="H1031" s="6"/>
      <c r="I1031" s="18" t="n">
        <v>-0.00062099244686338</v>
      </c>
      <c r="J1031" s="18" t="n">
        <v>-0.000670422315597845</v>
      </c>
      <c r="K1031" s="16" t="n">
        <v>0.600140809011777</v>
      </c>
      <c r="L1031" s="16" t="n">
        <v>0.00154867153438522</v>
      </c>
      <c r="M1031" s="16" t="n">
        <v>0.602304147465438</v>
      </c>
      <c r="N1031" s="18" t="n">
        <v>0.00082055568601511</v>
      </c>
      <c r="O1031" s="16" t="n">
        <v>0.220590581047056</v>
      </c>
      <c r="P1031" s="16" t="n">
        <v>-0.132356452835406</v>
      </c>
    </row>
    <row r="1032" customFormat="false" ht="15" hidden="false" customHeight="false" outlineLevel="0" collapsed="false">
      <c r="A1032" s="17" t="n">
        <v>1427</v>
      </c>
      <c r="B1032" s="6"/>
      <c r="C1032" s="16" t="n">
        <v>0.116366748359869</v>
      </c>
      <c r="D1032" s="16" t="n">
        <v>0.140900233544001</v>
      </c>
      <c r="E1032" s="16" t="n">
        <v>0.710087045570917</v>
      </c>
      <c r="F1032" s="16" t="n">
        <v>0.601406853476092</v>
      </c>
      <c r="G1032" s="18" t="n">
        <v>6.0093283502398E-019</v>
      </c>
      <c r="H1032" s="6"/>
      <c r="I1032" s="18" t="n">
        <v>-0.000569952394424975</v>
      </c>
      <c r="J1032" s="18" t="n">
        <v>-0.00061553396761002</v>
      </c>
      <c r="K1032" s="16" t="n">
        <v>0.598873527905786</v>
      </c>
      <c r="L1032" s="16" t="n">
        <v>0.00182247121413784</v>
      </c>
      <c r="M1032" s="16" t="n">
        <v>0.606221198156682</v>
      </c>
      <c r="N1032" s="18" t="n">
        <v>0.000526024424732712</v>
      </c>
      <c r="O1032" s="16" t="n">
        <v>0.220306925645528</v>
      </c>
      <c r="P1032" s="16" t="n">
        <v>-0.129932833410786</v>
      </c>
    </row>
    <row r="1033" customFormat="false" ht="15" hidden="false" customHeight="false" outlineLevel="0" collapsed="false">
      <c r="A1033" s="17" t="n">
        <v>1428</v>
      </c>
      <c r="B1033" s="6"/>
      <c r="C1033" s="16" t="n">
        <v>0.115839480182045</v>
      </c>
      <c r="D1033" s="16" t="n">
        <v>0.140330503444582</v>
      </c>
      <c r="E1033" s="16" t="n">
        <v>0.709536610343062</v>
      </c>
      <c r="F1033" s="16" t="n">
        <v>0.600641133149005</v>
      </c>
      <c r="G1033" s="18" t="n">
        <v>6.0093283502398E-019</v>
      </c>
      <c r="H1033" s="6"/>
      <c r="I1033" s="18" t="n">
        <v>-0.000522069893186308</v>
      </c>
      <c r="J1033" s="18" t="n">
        <v>-0.000563940845928055</v>
      </c>
      <c r="K1033" s="16" t="n">
        <v>0.597452636968766</v>
      </c>
      <c r="L1033" s="16" t="n">
        <v>0.00224045183144642</v>
      </c>
      <c r="M1033" s="16" t="n">
        <v>0.609203789042499</v>
      </c>
      <c r="N1033" s="18" t="n">
        <v>0.000358140240278544</v>
      </c>
      <c r="O1033" s="16" t="n">
        <v>0.220040016811931</v>
      </c>
      <c r="P1033" s="16" t="n">
        <v>-0.126964245204593</v>
      </c>
    </row>
    <row r="1034" customFormat="false" ht="15" hidden="false" customHeight="false" outlineLevel="0" collapsed="false">
      <c r="A1034" s="17" t="n">
        <v>1429</v>
      </c>
      <c r="B1034" s="6"/>
      <c r="C1034" s="16" t="n">
        <v>0.115356181540417</v>
      </c>
      <c r="D1034" s="16" t="n">
        <v>0.139808146582477</v>
      </c>
      <c r="E1034" s="16" t="n">
        <v>0.709357398873528</v>
      </c>
      <c r="F1034" s="16" t="n">
        <v>0.599917923409506</v>
      </c>
      <c r="G1034" s="18" t="n">
        <v>6.0093283502398E-019</v>
      </c>
      <c r="H1034" s="6"/>
      <c r="I1034" s="18" t="n">
        <v>-0.000477550016999361</v>
      </c>
      <c r="J1034" s="18" t="n">
        <v>-0.000515827172251579</v>
      </c>
      <c r="K1034" s="16" t="n">
        <v>0.595250896057348</v>
      </c>
      <c r="L1034" s="16" t="n">
        <v>0.00289431938666197</v>
      </c>
      <c r="M1034" s="16" t="n">
        <v>0.61231438812084</v>
      </c>
      <c r="N1034" s="18" t="n">
        <v>0.000248787506015691</v>
      </c>
      <c r="O1034" s="16" t="n">
        <v>0.219787880598325</v>
      </c>
      <c r="P1034" s="16" t="n">
        <v>-0.123303743933325</v>
      </c>
    </row>
    <row r="1035" customFormat="false" ht="15" hidden="false" customHeight="false" outlineLevel="0" collapsed="false">
      <c r="A1035" s="17" t="n">
        <v>1430</v>
      </c>
      <c r="B1035" s="6"/>
      <c r="C1035" s="16" t="n">
        <v>0.114915623975334</v>
      </c>
      <c r="D1035" s="16" t="n">
        <v>0.139331702723919</v>
      </c>
      <c r="E1035" s="16" t="n">
        <v>0.709165386584741</v>
      </c>
      <c r="F1035" s="16" t="n">
        <v>0.599234262162887</v>
      </c>
      <c r="G1035" s="18" t="n">
        <v>6.0093283502398E-019</v>
      </c>
      <c r="H1035" s="6"/>
      <c r="I1035" s="18" t="n">
        <v>-0.000435586421077058</v>
      </c>
      <c r="J1035" s="18" t="n">
        <v>-0.000470404100608953</v>
      </c>
      <c r="K1035" s="16" t="n">
        <v>0.592575524833589</v>
      </c>
      <c r="L1035" s="16" t="n">
        <v>0.00387695234724797</v>
      </c>
      <c r="M1035" s="16" t="n">
        <v>0.614810547875064</v>
      </c>
      <c r="N1035" s="18" t="n">
        <v>0.000191370644502022</v>
      </c>
      <c r="O1035" s="16" t="n">
        <v>0.219549491866874</v>
      </c>
      <c r="P1035" s="16" t="n">
        <v>-0.119023241228587</v>
      </c>
    </row>
    <row r="1036" customFormat="false" ht="15" hidden="false" customHeight="false" outlineLevel="0" collapsed="false">
      <c r="A1036" s="17" t="n">
        <v>1431</v>
      </c>
      <c r="B1036" s="6"/>
      <c r="C1036" s="16" t="n">
        <v>0.114514290526469</v>
      </c>
      <c r="D1036" s="16" t="n">
        <v>0.138897495314785</v>
      </c>
      <c r="E1036" s="16" t="n">
        <v>0.708960573476703</v>
      </c>
      <c r="F1036" s="16" t="n">
        <v>0.598586529070443</v>
      </c>
      <c r="G1036" s="18" t="n">
        <v>6.0093283502398E-019</v>
      </c>
      <c r="H1036" s="6"/>
      <c r="I1036" s="18" t="n">
        <v>-0.000396502288079768</v>
      </c>
      <c r="J1036" s="18" t="n">
        <v>-0.00042801915590729</v>
      </c>
      <c r="K1036" s="16" t="n">
        <v>0.590028161802355</v>
      </c>
      <c r="L1036" s="16" t="n">
        <v>0.00540159728759703</v>
      </c>
      <c r="M1036" s="16" t="n">
        <v>0.61647465437788</v>
      </c>
      <c r="N1036" s="18" t="n">
        <v>0.000166583857596729</v>
      </c>
      <c r="O1036" s="16" t="n">
        <v>0.21932359478859</v>
      </c>
      <c r="P1036" s="16" t="n">
        <v>-0.114131020405713</v>
      </c>
    </row>
    <row r="1037" customFormat="false" ht="15" hidden="false" customHeight="false" outlineLevel="0" collapsed="false">
      <c r="A1037" s="17" t="n">
        <v>1432</v>
      </c>
      <c r="B1037" s="6"/>
      <c r="C1037" s="16" t="n">
        <v>0.114148351114762</v>
      </c>
      <c r="D1037" s="16" t="n">
        <v>0.138501644728484</v>
      </c>
      <c r="E1037" s="16" t="n">
        <v>0.708858166922683</v>
      </c>
      <c r="F1037" s="16" t="n">
        <v>0.597975004875796</v>
      </c>
      <c r="G1037" s="18" t="n">
        <v>6.0093283502398E-019</v>
      </c>
      <c r="H1037" s="6"/>
      <c r="I1037" s="18" t="n">
        <v>-0.000359617375775305</v>
      </c>
      <c r="J1037" s="18" t="n">
        <v>-0.000387948506902607</v>
      </c>
      <c r="K1037" s="16" t="n">
        <v>0.586853558627752</v>
      </c>
      <c r="L1037" s="16" t="n">
        <v>0.00781340218051645</v>
      </c>
      <c r="M1037" s="16" t="n">
        <v>0.617601126472094</v>
      </c>
      <c r="N1037" s="18" t="n">
        <v>0.000159539751595058</v>
      </c>
      <c r="O1037" s="16" t="n">
        <v>0.219110293196853</v>
      </c>
      <c r="P1037" s="16" t="n">
        <v>-0.10852079797826</v>
      </c>
    </row>
    <row r="1038" customFormat="false" ht="15" hidden="false" customHeight="false" outlineLevel="0" collapsed="false">
      <c r="A1038" s="17" t="n">
        <v>1433</v>
      </c>
      <c r="B1038" s="6"/>
      <c r="C1038" s="16" t="n">
        <v>0.113817130774039</v>
      </c>
      <c r="D1038" s="16" t="n">
        <v>0.138143798840376</v>
      </c>
      <c r="E1038" s="16" t="n">
        <v>0.708602150537634</v>
      </c>
      <c r="F1038" s="16" t="n">
        <v>0.597412608446806</v>
      </c>
      <c r="G1038" s="18" t="n">
        <v>6.0093283502398E-019</v>
      </c>
      <c r="H1038" s="6"/>
      <c r="I1038" s="18" t="n">
        <v>-0.000325070391884513</v>
      </c>
      <c r="J1038" s="18" t="n">
        <v>-0.000350383165580296</v>
      </c>
      <c r="K1038" s="16" t="n">
        <v>0.582424475166411</v>
      </c>
      <c r="L1038" s="16" t="n">
        <v>0.0115827155994232</v>
      </c>
      <c r="M1038" s="16" t="n">
        <v>0.618714797747056</v>
      </c>
      <c r="N1038" s="18" t="n">
        <v>0.000155067883906411</v>
      </c>
      <c r="O1038" s="16" t="n">
        <v>0.218914099791113</v>
      </c>
      <c r="P1038" s="16" t="n">
        <v>-0.102356814330399</v>
      </c>
    </row>
    <row r="1039" customFormat="false" ht="15" hidden="false" customHeight="false" outlineLevel="0" collapsed="false">
      <c r="A1039" s="17" t="n">
        <v>1434</v>
      </c>
      <c r="B1039" s="6"/>
      <c r="C1039" s="16" t="n">
        <v>0.113518425970211</v>
      </c>
      <c r="D1039" s="16" t="n">
        <v>0.137821673308751</v>
      </c>
      <c r="E1039" s="16" t="n">
        <v>0.708166922683052</v>
      </c>
      <c r="F1039" s="16" t="n">
        <v>0.596901695376823</v>
      </c>
      <c r="G1039" s="18" t="n">
        <v>6.0093283502398E-019</v>
      </c>
      <c r="H1039" s="6"/>
      <c r="I1039" s="18" t="n">
        <v>-0.000292578036949928</v>
      </c>
      <c r="J1039" s="18" t="n">
        <v>-0.000315064959322761</v>
      </c>
      <c r="K1039" s="16" t="n">
        <v>0.578545826932924</v>
      </c>
      <c r="L1039" s="16" t="n">
        <v>0.0171756457599578</v>
      </c>
      <c r="M1039" s="16" t="n">
        <v>0.618599590373784</v>
      </c>
      <c r="N1039" s="18" t="n">
        <v>0.000160357955454543</v>
      </c>
      <c r="O1039" s="16" t="n">
        <v>0.218735843463752</v>
      </c>
      <c r="P1039" s="16" t="n">
        <v>-0.0957907259751893</v>
      </c>
    </row>
    <row r="1040" customFormat="false" ht="15" hidden="false" customHeight="false" outlineLevel="0" collapsed="false">
      <c r="A1040" s="17" t="n">
        <v>1435</v>
      </c>
      <c r="B1040" s="6"/>
      <c r="C1040" s="16" t="n">
        <v>0.113250532684069</v>
      </c>
      <c r="D1040" s="16" t="n">
        <v>0.137533750432274</v>
      </c>
      <c r="E1040" s="16" t="n">
        <v>0.708038914490527</v>
      </c>
      <c r="F1040" s="16" t="n">
        <v>0.596448009948247</v>
      </c>
      <c r="G1040" s="18" t="n">
        <v>6.0093283502398E-019</v>
      </c>
      <c r="H1040" s="6"/>
      <c r="I1040" s="18" t="n">
        <v>-0.00026194502065266</v>
      </c>
      <c r="J1040" s="18" t="n">
        <v>-0.000281740357061026</v>
      </c>
      <c r="K1040" s="16" t="n">
        <v>0.573502304147465</v>
      </c>
      <c r="L1040" s="16" t="n">
        <v>0.0265145080570468</v>
      </c>
      <c r="M1040" s="16" t="n">
        <v>0.618356374807988</v>
      </c>
      <c r="N1040" s="18" t="n">
        <v>0.00016563388344036</v>
      </c>
      <c r="O1040" s="16" t="n">
        <v>0.218577535361603</v>
      </c>
      <c r="P1040" s="16" t="n">
        <v>-0.0886698558430835</v>
      </c>
    </row>
    <row r="1041" customFormat="false" ht="15" hidden="false" customHeight="false" outlineLevel="0" collapsed="false">
      <c r="A1041" s="17" t="n">
        <v>1436</v>
      </c>
      <c r="B1041" s="6"/>
      <c r="C1041" s="16" t="n">
        <v>0.113012049772414</v>
      </c>
      <c r="D1041" s="16" t="n">
        <v>0.137278354350772</v>
      </c>
      <c r="E1041" s="16" t="n">
        <v>0.707898105478751</v>
      </c>
      <c r="F1041" s="16" t="n">
        <v>0.596049533775694</v>
      </c>
      <c r="G1041" s="18" t="n">
        <v>6.0093283502398E-019</v>
      </c>
      <c r="H1041" s="6"/>
      <c r="I1041" s="18" t="n">
        <v>-0.000232991597524621</v>
      </c>
      <c r="J1041" s="18" t="n">
        <v>-0.000250210942537718</v>
      </c>
      <c r="K1041" s="16" t="n">
        <v>0.568484383000512</v>
      </c>
      <c r="L1041" s="16" t="n">
        <v>0.0403630005079424</v>
      </c>
      <c r="M1041" s="16" t="n">
        <v>0.618394777265745</v>
      </c>
      <c r="N1041" s="18" t="n">
        <v>0.000178999130029075</v>
      </c>
      <c r="O1041" s="16" t="n">
        <v>0.218438477631208</v>
      </c>
      <c r="P1041" s="16" t="n">
        <v>-0.0809692522746863</v>
      </c>
    </row>
    <row r="1042" customFormat="false" ht="15" hidden="false" customHeight="false" outlineLevel="0" collapsed="false">
      <c r="A1042" s="17" t="n">
        <v>1437</v>
      </c>
      <c r="B1042" s="6"/>
      <c r="C1042" s="16" t="n">
        <v>0.112801320016557</v>
      </c>
      <c r="D1042" s="16" t="n">
        <v>0.137053188586363</v>
      </c>
      <c r="E1042" s="16" t="n">
        <v>0.707744495647722</v>
      </c>
      <c r="F1042" s="16" t="n">
        <v>0.595694800208916</v>
      </c>
      <c r="G1042" s="18" t="n">
        <v>6.0093283502398E-019</v>
      </c>
      <c r="H1042" s="6"/>
      <c r="I1042" s="18" t="n">
        <v>-0.000205664285575023</v>
      </c>
      <c r="J1042" s="18" t="n">
        <v>-0.000220467646387685</v>
      </c>
      <c r="K1042" s="16" t="n">
        <v>0.562339989759345</v>
      </c>
      <c r="L1042" s="16" t="n">
        <v>0.0631513042298738</v>
      </c>
      <c r="M1042" s="16" t="n">
        <v>0.61752432155658</v>
      </c>
      <c r="N1042" s="18" t="n">
        <v>0.000220107760522461</v>
      </c>
      <c r="O1042" s="16" t="n">
        <v>0.218314673725524</v>
      </c>
      <c r="P1042" s="16" t="n">
        <v>-0.0729299378173635</v>
      </c>
    </row>
    <row r="1043" customFormat="false" ht="15" hidden="false" customHeight="false" outlineLevel="0" collapsed="false">
      <c r="A1043" s="17" t="n">
        <v>1438</v>
      </c>
      <c r="B1043" s="6"/>
      <c r="C1043" s="16" t="n">
        <v>0.11261648109981</v>
      </c>
      <c r="D1043" s="16" t="n">
        <v>0.136856029317018</v>
      </c>
      <c r="E1043" s="16" t="n">
        <v>0.707667690732207</v>
      </c>
      <c r="F1043" s="16" t="n">
        <v>0.595375241788299</v>
      </c>
      <c r="G1043" s="18" t="n">
        <v>6.0093283502398E-019</v>
      </c>
      <c r="H1043" s="6"/>
      <c r="I1043" s="18" t="n">
        <v>-0.000179681406396766</v>
      </c>
      <c r="J1043" s="18" t="n">
        <v>-0.000192224595198184</v>
      </c>
      <c r="K1043" s="16" t="n">
        <v>0.555465949820789</v>
      </c>
      <c r="L1043" s="16" t="n">
        <v>0.0985226072780471</v>
      </c>
      <c r="M1043" s="16" t="n">
        <v>0.615732206861239</v>
      </c>
      <c r="N1043" s="18" t="n">
        <v>0.000297414969907489</v>
      </c>
      <c r="O1043" s="16" t="n">
        <v>0.218203137107487</v>
      </c>
      <c r="P1043" s="16" t="n">
        <v>-0.0646336813319361</v>
      </c>
    </row>
    <row r="1044" customFormat="false" ht="15" hidden="false" customHeight="false" outlineLevel="0" collapsed="false">
      <c r="A1044" s="17" t="n">
        <v>1439</v>
      </c>
      <c r="B1044" s="6"/>
      <c r="C1044" s="16" t="n">
        <v>0.112456940716869</v>
      </c>
      <c r="D1044" s="16" t="n">
        <v>0.136686200609582</v>
      </c>
      <c r="E1044" s="16" t="n">
        <v>0.707667690732207</v>
      </c>
      <c r="F1044" s="16" t="n">
        <v>0.595088206026126</v>
      </c>
      <c r="G1044" s="18" t="n">
        <v>6.0093283502398E-019</v>
      </c>
      <c r="H1044" s="6"/>
      <c r="I1044" s="18" t="n">
        <v>-0.000155185254886486</v>
      </c>
      <c r="J1044" s="18" t="n">
        <v>-0.000165641226157983</v>
      </c>
      <c r="K1044" s="16" t="n">
        <v>0.547811059907834</v>
      </c>
      <c r="L1044" s="16" t="n">
        <v>0.149643924320007</v>
      </c>
      <c r="M1044" s="16" t="n">
        <v>0.613223246287762</v>
      </c>
      <c r="N1044" s="18" t="n">
        <v>0.000436906314443442</v>
      </c>
      <c r="O1044" s="16" t="n">
        <v>0.218102944698882</v>
      </c>
      <c r="P1044" s="16" t="n">
        <v>-0.056219822954072</v>
      </c>
    </row>
    <row r="1045" customFormat="false" ht="15" hidden="false" customHeight="false" outlineLevel="0" collapsed="false">
      <c r="A1045" s="17" t="n">
        <v>1440</v>
      </c>
      <c r="B1045" s="6"/>
      <c r="C1045" s="16" t="n">
        <v>0.112320502173333</v>
      </c>
      <c r="D1045" s="16" t="n">
        <v>0.136541085284873</v>
      </c>
      <c r="E1045" s="16" t="n">
        <v>0.707206861239119</v>
      </c>
      <c r="F1045" s="16" t="n">
        <v>0.594826713381835</v>
      </c>
      <c r="G1045" s="18" t="n">
        <v>6.0093283502398E-019</v>
      </c>
      <c r="H1045" s="6"/>
      <c r="I1045" s="18" t="n">
        <v>-0.000132023677432865</v>
      </c>
      <c r="J1045" s="18" t="n">
        <v>-0.000140579301683952</v>
      </c>
      <c r="K1045" s="16" t="n">
        <v>0.539516129032258</v>
      </c>
      <c r="L1045" s="16" t="n">
        <v>0.216680194703685</v>
      </c>
      <c r="M1045" s="16" t="n">
        <v>0.610714285714286</v>
      </c>
      <c r="N1045" s="18" t="n">
        <v>0.000669718305888873</v>
      </c>
      <c r="O1045" s="16" t="n">
        <v>0.218011662341219</v>
      </c>
      <c r="P1045" s="16" t="n">
        <v>-0.0478620980307997</v>
      </c>
    </row>
    <row r="1046" customFormat="false" ht="15" hidden="false" customHeight="false" outlineLevel="0" collapsed="false">
      <c r="A1046" s="17" t="n">
        <v>1441</v>
      </c>
      <c r="B1046" s="6"/>
      <c r="C1046" s="16" t="n">
        <v>0.112206446060196</v>
      </c>
      <c r="D1046" s="16" t="n">
        <v>0.13641988849841</v>
      </c>
      <c r="E1046" s="16" t="n">
        <v>0.70700204813108</v>
      </c>
      <c r="F1046" s="16" t="n">
        <v>0.594582700272518</v>
      </c>
      <c r="G1046" s="18" t="n">
        <v>6.0093283502398E-019</v>
      </c>
      <c r="H1046" s="6"/>
      <c r="I1046" s="18" t="n">
        <v>-0.000109940940037178</v>
      </c>
      <c r="J1046" s="18" t="n">
        <v>-0.000116742044979414</v>
      </c>
      <c r="K1046" s="16" t="n">
        <v>0.53257808499744</v>
      </c>
      <c r="L1046" s="16" t="n">
        <v>0.306218860652219</v>
      </c>
      <c r="M1046" s="16" t="n">
        <v>0.607270865335381</v>
      </c>
      <c r="N1046" s="16" t="n">
        <v>0.00101380459929736</v>
      </c>
      <c r="O1046" s="16" t="n">
        <v>0.217926476612288</v>
      </c>
      <c r="P1046" s="16" t="n">
        <v>-0.0394762766547904</v>
      </c>
    </row>
    <row r="1047" customFormat="false" ht="15" hidden="false" customHeight="false" outlineLevel="0" collapsed="false">
      <c r="A1047" s="17" t="n">
        <v>1442</v>
      </c>
      <c r="B1047" s="6"/>
      <c r="C1047" s="16" t="n">
        <v>0.112112846780455</v>
      </c>
      <c r="D1047" s="16" t="n">
        <v>0.136320655363419</v>
      </c>
      <c r="E1047" s="16" t="n">
        <v>0.706938044034818</v>
      </c>
      <c r="F1047" s="16" t="n">
        <v>0.594356045707082</v>
      </c>
      <c r="G1047" s="18" t="n">
        <v>6.0093283502398E-019</v>
      </c>
      <c r="H1047" s="6"/>
      <c r="I1047" s="18" t="n">
        <v>-8.89819869330588E-005</v>
      </c>
      <c r="J1047" s="18" t="n">
        <v>-9.41626862346825E-005</v>
      </c>
      <c r="K1047" s="16" t="n">
        <v>0.525640040962622</v>
      </c>
      <c r="L1047" s="16" t="n">
        <v>0.417472352922856</v>
      </c>
      <c r="M1047" s="16" t="n">
        <v>0.603584229390681</v>
      </c>
      <c r="N1047" s="16" t="n">
        <v>0.00150749176844415</v>
      </c>
      <c r="O1047" s="16" t="n">
        <v>0.217847346342374</v>
      </c>
      <c r="P1047" s="16" t="n">
        <v>-0.0311225906590197</v>
      </c>
    </row>
    <row r="1048" customFormat="false" ht="15" hidden="false" customHeight="false" outlineLevel="0" collapsed="false">
      <c r="A1048" s="17" t="n">
        <v>1443</v>
      </c>
      <c r="B1048" s="6"/>
      <c r="C1048" s="16" t="n">
        <v>0.112039264450478</v>
      </c>
      <c r="D1048" s="16" t="n">
        <v>0.136242943196112</v>
      </c>
      <c r="E1048" s="16" t="n">
        <v>0.706810035842294</v>
      </c>
      <c r="F1048" s="16" t="n">
        <v>0.594150601758626</v>
      </c>
      <c r="G1048" s="18" t="n">
        <v>6.0093283502398E-019</v>
      </c>
      <c r="H1048" s="6"/>
      <c r="I1048" s="18" t="n">
        <v>-6.88221062749332E-005</v>
      </c>
      <c r="J1048" s="18" t="n">
        <v>-7.2501489918652E-005</v>
      </c>
      <c r="K1048" s="16" t="n">
        <v>0.518407578084998</v>
      </c>
      <c r="L1048" s="16" t="n">
        <v>0.543843430918823</v>
      </c>
      <c r="M1048" s="16" t="n">
        <v>0.600627240143369</v>
      </c>
      <c r="N1048" s="16" t="n">
        <v>0.00211986391162234</v>
      </c>
      <c r="O1048" s="16" t="n">
        <v>0.217775617469735</v>
      </c>
      <c r="P1048" s="16" t="n">
        <v>-0.0228117360221386</v>
      </c>
    </row>
    <row r="1049" customFormat="false" ht="15" hidden="false" customHeight="false" outlineLevel="0" collapsed="false">
      <c r="A1049" s="17" t="n">
        <v>1444</v>
      </c>
      <c r="B1049" s="6"/>
      <c r="C1049" s="16" t="n">
        <v>0.111984394407218</v>
      </c>
      <c r="D1049" s="16" t="n">
        <v>0.136185249070822</v>
      </c>
      <c r="E1049" s="16" t="n">
        <v>0.70663082437276</v>
      </c>
      <c r="F1049" s="16" t="n">
        <v>0.593961755769929</v>
      </c>
      <c r="G1049" s="18" t="n">
        <v>6.0093283502398E-019</v>
      </c>
      <c r="H1049" s="6"/>
      <c r="I1049" s="18" t="n">
        <v>-4.9508040319201E-005</v>
      </c>
      <c r="J1049" s="18" t="n">
        <v>-5.17783649612101E-005</v>
      </c>
      <c r="K1049" s="16" t="n">
        <v>0.512493599590374</v>
      </c>
      <c r="L1049" s="16" t="n">
        <v>0.691829893652251</v>
      </c>
      <c r="M1049" s="16" t="n">
        <v>0.597567844342038</v>
      </c>
      <c r="N1049" s="16" t="n">
        <v>0.00290618369456869</v>
      </c>
      <c r="O1049" s="16" t="n">
        <v>0.217709680509901</v>
      </c>
      <c r="P1049" s="16" t="n">
        <v>-0.0144834887988846</v>
      </c>
    </row>
    <row r="1050" customFormat="false" ht="15" hidden="false" customHeight="false" outlineLevel="0" collapsed="false">
      <c r="A1050" s="17" t="n">
        <v>1445</v>
      </c>
      <c r="B1050" s="6"/>
      <c r="C1050" s="16" t="n">
        <v>0.111947084698209</v>
      </c>
      <c r="D1050" s="16" t="n">
        <v>0.136146771018404</v>
      </c>
      <c r="E1050" s="16" t="n">
        <v>0.706592421915003</v>
      </c>
      <c r="F1050" s="16" t="n">
        <v>0.593797609301697</v>
      </c>
      <c r="G1050" s="18" t="n">
        <v>6.05860939860148E-019</v>
      </c>
      <c r="H1050" s="6"/>
      <c r="I1050" s="18" t="n">
        <v>-3.04885844273811E-005</v>
      </c>
      <c r="J1050" s="18" t="n">
        <v>-3.13819459028747E-005</v>
      </c>
      <c r="K1050" s="16" t="n">
        <v>0.506323604710702</v>
      </c>
      <c r="L1050" s="16" t="n">
        <v>0.870892971252349</v>
      </c>
      <c r="M1050" s="16" t="n">
        <v>0.594354838709677</v>
      </c>
      <c r="N1050" s="16" t="n">
        <v>0.00395532837304736</v>
      </c>
      <c r="O1050" s="16" t="n">
        <v>0.217652365146803</v>
      </c>
      <c r="P1050" s="16" t="n">
        <v>-0.0058435438750615</v>
      </c>
    </row>
    <row r="1051" customFormat="false" ht="15" hidden="false" customHeight="false" outlineLevel="0" collapsed="false">
      <c r="A1051" s="17" t="n">
        <v>1446</v>
      </c>
      <c r="B1051" s="6"/>
      <c r="C1051" s="16" t="n">
        <v>0.11192695601372</v>
      </c>
      <c r="D1051" s="16" t="n">
        <v>0.136126931369696</v>
      </c>
      <c r="E1051" s="16" t="n">
        <v>0.706413210445469</v>
      </c>
      <c r="F1051" s="16" t="n">
        <v>0.593656508541639</v>
      </c>
      <c r="G1051" s="18" t="n">
        <v>6.09490084469881E-019</v>
      </c>
      <c r="H1051" s="6"/>
      <c r="I1051" s="18" t="n">
        <v>-1.17998114048252E-005</v>
      </c>
      <c r="J1051" s="18" t="n">
        <v>-1.13463727116552E-005</v>
      </c>
      <c r="K1051" s="16" t="n">
        <v>0.500243215565796</v>
      </c>
      <c r="L1051" s="16" t="n">
        <v>0.931383893359752</v>
      </c>
      <c r="M1051" s="16" t="n">
        <v>0.591397849462366</v>
      </c>
      <c r="N1051" s="16" t="n">
        <v>0.00513177910888415</v>
      </c>
      <c r="O1051" s="16" t="n">
        <v>0.217603094901725</v>
      </c>
      <c r="P1051" s="16" t="n">
        <v>0.00302903958717451</v>
      </c>
    </row>
    <row r="1052" customFormat="false" ht="15" hidden="false" customHeight="false" outlineLevel="0" collapsed="false">
      <c r="A1052" s="17" t="n">
        <v>1447</v>
      </c>
      <c r="B1052" s="6"/>
      <c r="C1052" s="16" t="n">
        <v>0.111923666428562</v>
      </c>
      <c r="D1052" s="16" t="n">
        <v>0.136124976598193</v>
      </c>
      <c r="E1052" s="16" t="n">
        <v>0.70620839733743</v>
      </c>
      <c r="F1052" s="16" t="n">
        <v>0.593530307742796</v>
      </c>
      <c r="G1052" s="18" t="n">
        <v>6.1723409114136E-019</v>
      </c>
      <c r="H1052" s="6"/>
      <c r="I1052" s="18" t="n">
        <v>7.08285178499885E-006</v>
      </c>
      <c r="J1052" s="18" t="n">
        <v>8.90737116169547E-006</v>
      </c>
      <c r="K1052" s="16" t="n">
        <v>0.507334869431644</v>
      </c>
      <c r="L1052" s="16" t="n">
        <v>0.725877336867189</v>
      </c>
      <c r="M1052" s="16" t="n">
        <v>0.588492063492064</v>
      </c>
      <c r="N1052" s="16" t="n">
        <v>0.00641982673792613</v>
      </c>
      <c r="O1052" s="16" t="n">
        <v>0.217559026087746</v>
      </c>
      <c r="P1052" s="16" t="n">
        <v>0.0123830479225686</v>
      </c>
    </row>
    <row r="1053" customFormat="false" ht="15" hidden="false" customHeight="false" outlineLevel="0" collapsed="false">
      <c r="A1053" s="17" t="n">
        <v>1448</v>
      </c>
      <c r="B1053" s="6"/>
      <c r="C1053" s="16" t="n">
        <v>0.111937629483589</v>
      </c>
      <c r="D1053" s="16" t="n">
        <v>0.136141364240667</v>
      </c>
      <c r="E1053" s="16" t="n">
        <v>0.706093189964158</v>
      </c>
      <c r="F1053" s="16" t="n">
        <v>0.593419853750171</v>
      </c>
      <c r="G1053" s="18" t="n">
        <v>6.26675469949312E-019</v>
      </c>
      <c r="H1053" s="6"/>
      <c r="I1053" s="18" t="n">
        <v>2.62381996779584E-005</v>
      </c>
      <c r="J1053" s="18" t="n">
        <v>2.9389381768904E-005</v>
      </c>
      <c r="K1053" s="16" t="n">
        <v>0.514759344598054</v>
      </c>
      <c r="L1053" s="16" t="n">
        <v>0.54760307387384</v>
      </c>
      <c r="M1053" s="16" t="n">
        <v>0.585496671786994</v>
      </c>
      <c r="N1053" s="16" t="n">
        <v>0.00813396777969044</v>
      </c>
      <c r="O1053" s="16" t="n">
        <v>0.217520454903602</v>
      </c>
      <c r="P1053" s="16" t="n">
        <v>0.0216033374769935</v>
      </c>
    </row>
    <row r="1054" customFormat="false" ht="15" hidden="false" customHeight="false" outlineLevel="0" collapsed="false">
      <c r="A1054" s="17" t="n">
        <v>1449</v>
      </c>
      <c r="B1054" s="6"/>
      <c r="C1054" s="16" t="n">
        <v>0.111968538551585</v>
      </c>
      <c r="D1054" s="16" t="n">
        <v>0.13617595265667</v>
      </c>
      <c r="E1054" s="16" t="n">
        <v>0.706016385048643</v>
      </c>
      <c r="F1054" s="16" t="n">
        <v>0.593332481586672</v>
      </c>
      <c r="G1054" s="18" t="n">
        <v>6.34727978124117E-019</v>
      </c>
      <c r="H1054" s="6"/>
      <c r="I1054" s="18" t="n">
        <v>4.63693920106556E-005</v>
      </c>
      <c r="J1054" s="18" t="n">
        <v>5.08005053128134E-005</v>
      </c>
      <c r="K1054" s="16" t="n">
        <v>0.520673323092678</v>
      </c>
      <c r="L1054" s="16" t="n">
        <v>0.400254721300209</v>
      </c>
      <c r="M1054" s="16" t="n">
        <v>0.582885304659498</v>
      </c>
      <c r="N1054" s="16" t="n">
        <v>0.01004397537335</v>
      </c>
      <c r="O1054" s="16" t="n">
        <v>0.217489943308104</v>
      </c>
      <c r="P1054" s="16" t="n">
        <v>0.0304487578837978</v>
      </c>
    </row>
    <row r="1055" customFormat="false" ht="15" hidden="false" customHeight="false" outlineLevel="0" collapsed="false">
      <c r="A1055" s="17" t="n">
        <v>1450</v>
      </c>
      <c r="B1055" s="6"/>
      <c r="C1055" s="16" t="n">
        <v>0.112018077163008</v>
      </c>
      <c r="D1055" s="16" t="n">
        <v>0.136230442806669</v>
      </c>
      <c r="E1055" s="16" t="n">
        <v>0.705965181771633</v>
      </c>
      <c r="F1055" s="16" t="n">
        <v>0.593267652208692</v>
      </c>
      <c r="G1055" s="18" t="n">
        <v>6.44399757920825E-019</v>
      </c>
      <c r="H1055" s="6"/>
      <c r="I1055" s="18" t="n">
        <v>6.75934654089976E-005</v>
      </c>
      <c r="J1055" s="18" t="n">
        <v>7.33061039104877E-005</v>
      </c>
      <c r="K1055" s="16" t="n">
        <v>0.528481822836662</v>
      </c>
      <c r="L1055" s="16" t="n">
        <v>0.279893134253749</v>
      </c>
      <c r="M1055" s="16" t="n">
        <v>0.579864311315924</v>
      </c>
      <c r="N1055" s="16" t="n">
        <v>0.0129428332380024</v>
      </c>
      <c r="O1055" s="16" t="n">
        <v>0.217467303560145</v>
      </c>
      <c r="P1055" s="16" t="n">
        <v>0.0389981212843938</v>
      </c>
    </row>
    <row r="1056" customFormat="false" ht="15" hidden="false" customHeight="false" outlineLevel="0" collapsed="false">
      <c r="A1056" s="17" t="n">
        <v>1451</v>
      </c>
      <c r="B1056" s="6"/>
      <c r="C1056" s="16" t="n">
        <v>0.112086814982793</v>
      </c>
      <c r="D1056" s="16" t="n">
        <v>0.136305426321047</v>
      </c>
      <c r="E1056" s="16" t="n">
        <v>0.705619559651818</v>
      </c>
      <c r="F1056" s="16" t="n">
        <v>0.593223422177573</v>
      </c>
      <c r="G1056" s="18" t="n">
        <v>6.50806645357731E-019</v>
      </c>
      <c r="H1056" s="6"/>
      <c r="I1056" s="18" t="n">
        <v>9.02250620308088E-005</v>
      </c>
      <c r="J1056" s="18" t="n">
        <v>9.72618995239961E-005</v>
      </c>
      <c r="K1056" s="16" t="n">
        <v>0.535714285714286</v>
      </c>
      <c r="L1056" s="16" t="n">
        <v>0.191141154284645</v>
      </c>
      <c r="M1056" s="16" t="n">
        <v>0.577329749103943</v>
      </c>
      <c r="N1056" s="16" t="n">
        <v>0.0160389136689538</v>
      </c>
      <c r="O1056" s="16" t="n">
        <v>0.217451857325024</v>
      </c>
      <c r="P1056" s="16" t="n">
        <v>0.0472377269965038</v>
      </c>
    </row>
    <row r="1057" customFormat="false" ht="15" hidden="false" customHeight="false" outlineLevel="0" collapsed="false">
      <c r="A1057" s="17" t="n">
        <v>1452</v>
      </c>
      <c r="B1057" s="6"/>
      <c r="C1057" s="16" t="n">
        <v>0.11217715295799</v>
      </c>
      <c r="D1057" s="16" t="n">
        <v>0.136403342035934</v>
      </c>
      <c r="E1057" s="16" t="n">
        <v>0.705465949820789</v>
      </c>
      <c r="F1057" s="16" t="n">
        <v>0.593200589369658</v>
      </c>
      <c r="G1057" s="18" t="n">
        <v>6.64402190991979E-019</v>
      </c>
      <c r="H1057" s="6"/>
      <c r="I1057" s="18" t="n">
        <v>0.000114511861096054</v>
      </c>
      <c r="J1057" s="18" t="n">
        <v>0.000122925063363119</v>
      </c>
      <c r="K1057" s="16" t="n">
        <v>0.540591397849462</v>
      </c>
      <c r="L1057" s="16" t="n">
        <v>0.13032564185924</v>
      </c>
      <c r="M1057" s="16" t="n">
        <v>0.576600102406554</v>
      </c>
      <c r="N1057" s="16" t="n">
        <v>0.0186875060964779</v>
      </c>
      <c r="O1057" s="16" t="n">
        <v>0.21744388347245</v>
      </c>
      <c r="P1057" s="16" t="n">
        <v>0.0548815879061489</v>
      </c>
    </row>
    <row r="1058" customFormat="false" ht="15" hidden="false" customHeight="false" outlineLevel="0" collapsed="false">
      <c r="A1058" s="17" t="n">
        <v>1453</v>
      </c>
      <c r="B1058" s="6"/>
      <c r="C1058" s="16" t="n">
        <v>0.112291606471815</v>
      </c>
      <c r="D1058" s="16" t="n">
        <v>0.13652657138636</v>
      </c>
      <c r="E1058" s="16" t="n">
        <v>0.70520993343574</v>
      </c>
      <c r="F1058" s="16" t="n">
        <v>0.593196843266041</v>
      </c>
      <c r="G1058" s="18" t="n">
        <v>6.86240746572222E-019</v>
      </c>
      <c r="H1058" s="6"/>
      <c r="I1058" s="18" t="n">
        <v>0.000140584177018454</v>
      </c>
      <c r="J1058" s="18" t="n">
        <v>0.000150461188487169</v>
      </c>
      <c r="K1058" s="16" t="n">
        <v>0.546198156682028</v>
      </c>
      <c r="L1058" s="16" t="n">
        <v>0.0899490932847388</v>
      </c>
      <c r="M1058" s="16" t="n">
        <v>0.574820788530466</v>
      </c>
      <c r="N1058" s="16" t="n">
        <v>0.0210363425725682</v>
      </c>
      <c r="O1058" s="16" t="n">
        <v>0.217442575224555</v>
      </c>
      <c r="P1058" s="16" t="n">
        <v>0.0618541865626933</v>
      </c>
    </row>
    <row r="1059" customFormat="false" ht="15" hidden="false" customHeight="false" outlineLevel="0" collapsed="false">
      <c r="A1059" s="17" t="n">
        <v>1454</v>
      </c>
      <c r="B1059" s="6"/>
      <c r="C1059" s="16" t="n">
        <v>0.1124328055766</v>
      </c>
      <c r="D1059" s="16" t="n">
        <v>0.136677823030789</v>
      </c>
      <c r="E1059" s="16" t="n">
        <v>0.704953917050691</v>
      </c>
      <c r="F1059" s="16" t="n">
        <v>0.593210879850433</v>
      </c>
      <c r="G1059" s="18" t="n">
        <v>7.07059867445201E-019</v>
      </c>
      <c r="H1059" s="6"/>
      <c r="I1059" s="18" t="n">
        <v>0.000168687433992477</v>
      </c>
      <c r="J1059" s="18" t="n">
        <v>0.000180128528457265</v>
      </c>
      <c r="K1059" s="16" t="n">
        <v>0.550409626216078</v>
      </c>
      <c r="L1059" s="16" t="n">
        <v>0.0647021607016549</v>
      </c>
      <c r="M1059" s="16" t="n">
        <v>0.573975934459805</v>
      </c>
      <c r="N1059" s="16" t="n">
        <v>0.0228930336201243</v>
      </c>
      <c r="O1059" s="16" t="n">
        <v>0.217447477200387</v>
      </c>
      <c r="P1059" s="16" t="n">
        <v>0.0679998145411534</v>
      </c>
    </row>
    <row r="1060" customFormat="false" ht="15" hidden="false" customHeight="false" outlineLevel="0" collapsed="false">
      <c r="A1060" s="17" t="n">
        <v>1455</v>
      </c>
      <c r="B1060" s="6"/>
      <c r="C1060" s="16" t="n">
        <v>0.112603549374043</v>
      </c>
      <c r="D1060" s="16" t="n">
        <v>0.136860121969484</v>
      </c>
      <c r="E1060" s="16" t="n">
        <v>0.704710701484895</v>
      </c>
      <c r="F1060" s="16" t="n">
        <v>0.593244805075532</v>
      </c>
      <c r="G1060" s="18" t="n">
        <v>7.32130735043748E-019</v>
      </c>
      <c r="H1060" s="6"/>
      <c r="I1060" s="18" t="n">
        <v>0.000198882801960613</v>
      </c>
      <c r="J1060" s="18" t="n">
        <v>0.000211933900726325</v>
      </c>
      <c r="K1060" s="16" t="n">
        <v>0.55421146953405</v>
      </c>
      <c r="L1060" s="16" t="n">
        <v>0.0501997911201824</v>
      </c>
      <c r="M1060" s="16" t="n">
        <v>0.573015873015873</v>
      </c>
      <c r="N1060" s="16" t="n">
        <v>0.0246875855692782</v>
      </c>
      <c r="O1060" s="16" t="n">
        <v>0.217459324789172</v>
      </c>
      <c r="P1060" s="16" t="n">
        <v>0.0729018866883645</v>
      </c>
    </row>
    <row r="1061" customFormat="false" ht="15" hidden="false" customHeight="false" outlineLevel="0" collapsed="false">
      <c r="A1061" s="17" t="n">
        <v>1456</v>
      </c>
      <c r="B1061" s="6"/>
      <c r="C1061" s="16" t="n">
        <v>0.112806137578869</v>
      </c>
      <c r="D1061" s="16" t="n">
        <v>0.137075829657353</v>
      </c>
      <c r="E1061" s="16" t="n">
        <v>0.704493087557604</v>
      </c>
      <c r="F1061" s="16" t="n">
        <v>0.593296649338598</v>
      </c>
      <c r="G1061" s="18" t="n">
        <v>7.57281157796687E-019</v>
      </c>
      <c r="H1061" s="6"/>
      <c r="I1061" s="18" t="n">
        <v>0.000231188895759219</v>
      </c>
      <c r="J1061" s="18" t="n">
        <v>0.000245925988787099</v>
      </c>
      <c r="K1061" s="16" t="n">
        <v>0.556272401433692</v>
      </c>
      <c r="L1061" s="16" t="n">
        <v>0.0414927316733612</v>
      </c>
      <c r="M1061" s="16" t="n">
        <v>0.572030209933436</v>
      </c>
      <c r="N1061" s="16" t="n">
        <v>0.027212466057842</v>
      </c>
      <c r="O1061" s="16" t="n">
        <v>0.217477429995812</v>
      </c>
      <c r="P1061" s="16" t="n">
        <v>0.0767767776901104</v>
      </c>
    </row>
    <row r="1062" customFormat="false" ht="15" hidden="false" customHeight="false" outlineLevel="0" collapsed="false">
      <c r="A1062" s="17" t="n">
        <v>1457</v>
      </c>
      <c r="B1062" s="6"/>
      <c r="C1062" s="16" t="n">
        <v>0.113042431521137</v>
      </c>
      <c r="D1062" s="16" t="n">
        <v>0.137327100032932</v>
      </c>
      <c r="E1062" s="16" t="n">
        <v>0.70421146953405</v>
      </c>
      <c r="F1062" s="16" t="n">
        <v>0.593369913609708</v>
      </c>
      <c r="G1062" s="18" t="n">
        <v>7.88162620873071E-019</v>
      </c>
      <c r="H1062" s="6"/>
      <c r="I1062" s="18" t="n">
        <v>0.000265500587653839</v>
      </c>
      <c r="J1062" s="18" t="n">
        <v>0.000282029482677348</v>
      </c>
      <c r="K1062" s="16" t="n">
        <v>0.558371735791091</v>
      </c>
      <c r="L1062" s="16" t="n">
        <v>0.0361696973866294</v>
      </c>
      <c r="M1062" s="16" t="n">
        <v>0.571070148489503</v>
      </c>
      <c r="N1062" s="16" t="n">
        <v>0.030380633459852</v>
      </c>
      <c r="O1062" s="16" t="n">
        <v>0.217503015178147</v>
      </c>
      <c r="P1062" s="16" t="n">
        <v>0.079913751310546</v>
      </c>
    </row>
    <row r="1063" customFormat="false" ht="15" hidden="false" customHeight="false" outlineLevel="0" collapsed="false">
      <c r="A1063" s="17" t="n">
        <v>1458</v>
      </c>
      <c r="B1063" s="6"/>
      <c r="C1063" s="16" t="n">
        <v>0.113315686556945</v>
      </c>
      <c r="D1063" s="16" t="n">
        <v>0.137617226218308</v>
      </c>
      <c r="E1063" s="16" t="n">
        <v>0.704070660522273</v>
      </c>
      <c r="F1063" s="16" t="n">
        <v>0.593465207939638</v>
      </c>
      <c r="G1063" s="18" t="n">
        <v>8.31493323133246E-019</v>
      </c>
      <c r="H1063" s="6"/>
      <c r="I1063" s="18" t="n">
        <v>0.000301783271936152</v>
      </c>
      <c r="J1063" s="18" t="n">
        <v>0.000320163228278378</v>
      </c>
      <c r="K1063" s="16" t="n">
        <v>0.560560675883257</v>
      </c>
      <c r="L1063" s="16" t="n">
        <v>0.0328347948426772</v>
      </c>
      <c r="M1063" s="16" t="n">
        <v>0.56984126984127</v>
      </c>
      <c r="N1063" s="16" t="n">
        <v>0.0338644364146956</v>
      </c>
      <c r="O1063" s="16" t="n">
        <v>0.217536292976752</v>
      </c>
      <c r="P1063" s="16" t="n">
        <v>0.0822341942234733</v>
      </c>
    </row>
    <row r="1064" customFormat="false" ht="15" hidden="false" customHeight="false" outlineLevel="0" collapsed="false">
      <c r="A1064" s="17" t="n">
        <v>1459</v>
      </c>
      <c r="B1064" s="6"/>
      <c r="C1064" s="16" t="n">
        <v>0.113626786066378</v>
      </c>
      <c r="D1064" s="16" t="n">
        <v>0.137947227262872</v>
      </c>
      <c r="E1064" s="16" t="n">
        <v>0.703942652329749</v>
      </c>
      <c r="F1064" s="16" t="n">
        <v>0.593584766248266</v>
      </c>
      <c r="G1064" s="18" t="n">
        <v>8.77209317222691E-019</v>
      </c>
      <c r="H1064" s="6"/>
      <c r="I1064" s="18" t="n">
        <v>0.000339710193552891</v>
      </c>
      <c r="J1064" s="18" t="n">
        <v>0.000359976277793647</v>
      </c>
      <c r="K1064" s="16" t="n">
        <v>0.562608806963646</v>
      </c>
      <c r="L1064" s="16" t="n">
        <v>0.0311457839065297</v>
      </c>
      <c r="M1064" s="16" t="n">
        <v>0.5689452124936</v>
      </c>
      <c r="N1064" s="16" t="n">
        <v>0.0374118724140957</v>
      </c>
      <c r="O1064" s="16" t="n">
        <v>0.217578042943159</v>
      </c>
      <c r="P1064" s="16" t="n">
        <v>0.0838631306064242</v>
      </c>
    </row>
    <row r="1065" customFormat="false" ht="15" hidden="false" customHeight="false" outlineLevel="0" collapsed="false">
      <c r="A1065" s="17" t="n">
        <v>1460</v>
      </c>
      <c r="B1065" s="6"/>
      <c r="C1065" s="16" t="n">
        <v>0.11397836930259</v>
      </c>
      <c r="D1065" s="16" t="n">
        <v>0.138320037150419</v>
      </c>
      <c r="E1065" s="16" t="n">
        <v>0.70373783922171</v>
      </c>
      <c r="F1065" s="16" t="n">
        <v>0.593735458520146</v>
      </c>
      <c r="G1065" s="18" t="n">
        <v>9.38099749570746E-019</v>
      </c>
      <c r="H1065" s="6"/>
      <c r="I1065" s="18" t="n">
        <v>0.000379057335635383</v>
      </c>
      <c r="J1065" s="18" t="n">
        <v>0.000401228926732215</v>
      </c>
      <c r="K1065" s="16" t="n">
        <v>0.563940092165899</v>
      </c>
      <c r="L1065" s="16" t="n">
        <v>0.0303311783818356</v>
      </c>
      <c r="M1065" s="16" t="n">
        <v>0.567601126472094</v>
      </c>
      <c r="N1065" s="16" t="n">
        <v>0.0403378485933672</v>
      </c>
      <c r="O1065" s="16" t="n">
        <v>0.217630663241656</v>
      </c>
      <c r="P1065" s="16" t="n">
        <v>0.0849564533577337</v>
      </c>
    </row>
    <row r="1066" customFormat="false" ht="15" hidden="false" customHeight="false" outlineLevel="0" collapsed="false">
      <c r="A1066" s="17" t="n">
        <v>1461</v>
      </c>
      <c r="B1066" s="6"/>
      <c r="C1066" s="16" t="n">
        <v>0.11437078805858</v>
      </c>
      <c r="D1066" s="16" t="n">
        <v>0.138735809181026</v>
      </c>
      <c r="E1066" s="16" t="n">
        <v>0.703494623655914</v>
      </c>
      <c r="F1066" s="16" t="n">
        <v>0.593913602846044</v>
      </c>
      <c r="G1066" s="18" t="n">
        <v>1.01044605775379E-018</v>
      </c>
      <c r="H1066" s="6"/>
      <c r="I1066" s="18" t="n">
        <v>0.000419439256081186</v>
      </c>
      <c r="J1066" s="18" t="n">
        <v>0.000443516988650278</v>
      </c>
      <c r="K1066" s="16" t="n">
        <v>0.564042498719918</v>
      </c>
      <c r="L1066" s="16" t="n">
        <v>0.0300220772899387</v>
      </c>
      <c r="M1066" s="16" t="n">
        <v>0.566551459293395</v>
      </c>
      <c r="N1066" s="16" t="n">
        <v>0.0438837724717516</v>
      </c>
      <c r="O1066" s="16" t="n">
        <v>0.217692867086917</v>
      </c>
      <c r="P1066" s="16" t="n">
        <v>0.0856507920665618</v>
      </c>
    </row>
    <row r="1067" customFormat="false" ht="15" hidden="false" customHeight="false" outlineLevel="0" collapsed="false">
      <c r="A1067" s="17" t="n">
        <v>1462</v>
      </c>
      <c r="B1067" s="6"/>
      <c r="C1067" s="16" t="n">
        <v>0.114806858204744</v>
      </c>
      <c r="D1067" s="16" t="n">
        <v>0.139197388658958</v>
      </c>
      <c r="E1067" s="16" t="n">
        <v>0.703187403993856</v>
      </c>
      <c r="F1067" s="16" t="n">
        <v>0.594112934513835</v>
      </c>
      <c r="G1067" s="18" t="n">
        <v>1.09078705052631E-018</v>
      </c>
      <c r="H1067" s="6"/>
      <c r="I1067" s="18" t="n">
        <v>0.000460640745883441</v>
      </c>
      <c r="J1067" s="18" t="n">
        <v>0.000486612528656661</v>
      </c>
      <c r="K1067" s="16" t="n">
        <v>0.564285714285714</v>
      </c>
      <c r="L1067" s="16" t="n">
        <v>0.0300561790785025</v>
      </c>
      <c r="M1067" s="16" t="n">
        <v>0.565591397849462</v>
      </c>
      <c r="N1067" s="16" t="n">
        <v>0.0482559543210411</v>
      </c>
      <c r="O1067" s="16" t="n">
        <v>0.21776246591342</v>
      </c>
      <c r="P1067" s="16" t="n">
        <v>0.0860523680749576</v>
      </c>
    </row>
    <row r="1068" customFormat="false" ht="15" hidden="false" customHeight="false" outlineLevel="0" collapsed="false">
      <c r="A1068" s="17" t="n">
        <v>1463</v>
      </c>
      <c r="B1068" s="6"/>
      <c r="C1068" s="16" t="n">
        <v>0.11528659482281</v>
      </c>
      <c r="D1068" s="16" t="n">
        <v>0.13970464839198</v>
      </c>
      <c r="E1068" s="16" t="n">
        <v>0.703033794162826</v>
      </c>
      <c r="F1068" s="16" t="n">
        <v>0.594329632969192</v>
      </c>
      <c r="G1068" s="18" t="n">
        <v>1.18810400370352E-018</v>
      </c>
      <c r="H1068" s="6"/>
      <c r="I1068" s="18" t="n">
        <v>0.000502217742835939</v>
      </c>
      <c r="J1068" s="18" t="n">
        <v>0.000530050581123391</v>
      </c>
      <c r="K1068" s="16" t="n">
        <v>0.564644137224782</v>
      </c>
      <c r="L1068" s="16" t="n">
        <v>0.0303439645028829</v>
      </c>
      <c r="M1068" s="16" t="n">
        <v>0.564324116743472</v>
      </c>
      <c r="N1068" s="16" t="n">
        <v>0.0533642079451009</v>
      </c>
      <c r="O1068" s="16" t="n">
        <v>0.217838124774607</v>
      </c>
      <c r="P1068" s="16" t="n">
        <v>0.0862404507601041</v>
      </c>
    </row>
    <row r="1069" customFormat="false" ht="15" hidden="false" customHeight="false" outlineLevel="0" collapsed="false">
      <c r="A1069" s="17" t="n">
        <v>1464</v>
      </c>
      <c r="B1069" s="6"/>
      <c r="C1069" s="16" t="n">
        <v>0.115810562098874</v>
      </c>
      <c r="D1069" s="16" t="n">
        <v>0.140257916319339</v>
      </c>
      <c r="E1069" s="16" t="n">
        <v>0.702700972862263</v>
      </c>
      <c r="F1069" s="16" t="n">
        <v>0.594555028199599</v>
      </c>
      <c r="G1069" s="18" t="n">
        <v>1.29864520896772E-018</v>
      </c>
      <c r="H1069" s="6"/>
      <c r="I1069" s="18" t="n">
        <v>0.000543926185727407</v>
      </c>
      <c r="J1069" s="18" t="n">
        <v>0.000573550482893974</v>
      </c>
      <c r="K1069" s="16" t="n">
        <v>0.565168970814132</v>
      </c>
      <c r="L1069" s="16" t="n">
        <v>0.0309943348727357</v>
      </c>
      <c r="M1069" s="16" t="n">
        <v>0.562519201228879</v>
      </c>
      <c r="N1069" s="16" t="n">
        <v>0.0606605343278253</v>
      </c>
      <c r="O1069" s="16" t="n">
        <v>0.217916815891806</v>
      </c>
      <c r="P1069" s="16" t="n">
        <v>0.0862122612958244</v>
      </c>
    </row>
    <row r="1070" customFormat="false" ht="15" hidden="false" customHeight="false" outlineLevel="0" collapsed="false">
      <c r="A1070" s="17" t="n">
        <v>1465</v>
      </c>
      <c r="B1070" s="6"/>
      <c r="C1070" s="16" t="n">
        <v>0.116378432285544</v>
      </c>
      <c r="D1070" s="16" t="n">
        <v>0.140856695662969</v>
      </c>
      <c r="E1070" s="16" t="n">
        <v>0.702355350742448</v>
      </c>
      <c r="F1070" s="16" t="n">
        <v>0.59478232474618</v>
      </c>
      <c r="G1070" s="18" t="n">
        <v>1.45095561470933E-018</v>
      </c>
      <c r="H1070" s="6"/>
      <c r="I1070" s="18" t="n">
        <v>0.000585607068862114</v>
      </c>
      <c r="J1070" s="18" t="n">
        <v>0.000616943998528069</v>
      </c>
      <c r="K1070" s="16" t="n">
        <v>0.565092165898618</v>
      </c>
      <c r="L1070" s="16" t="n">
        <v>0.0319008392188922</v>
      </c>
      <c r="M1070" s="16" t="n">
        <v>0.56047107014849</v>
      </c>
      <c r="N1070" s="16" t="n">
        <v>0.0707270977384464</v>
      </c>
      <c r="O1070" s="16" t="n">
        <v>0.21799616650234</v>
      </c>
      <c r="P1070" s="16" t="n">
        <v>0.0860118509246126</v>
      </c>
    </row>
    <row r="1071" customFormat="false" ht="15" hidden="false" customHeight="false" outlineLevel="0" collapsed="false">
      <c r="A1071" s="17" t="n">
        <v>1466</v>
      </c>
      <c r="B1071" s="6"/>
      <c r="C1071" s="16" t="n">
        <v>0.116989382241423</v>
      </c>
      <c r="D1071" s="16" t="n">
        <v>0.141500254803953</v>
      </c>
      <c r="E1071" s="16" t="n">
        <v>0.702124935995904</v>
      </c>
      <c r="F1071" s="16" t="n">
        <v>0.595013580364848</v>
      </c>
      <c r="G1071" s="18" t="n">
        <v>1.61991607688599E-018</v>
      </c>
      <c r="H1071" s="6"/>
      <c r="I1071" s="18" t="n">
        <v>0.000626841399717035</v>
      </c>
      <c r="J1071" s="18" t="n">
        <v>0.000659787740497991</v>
      </c>
      <c r="K1071" s="16" t="n">
        <v>0.564592933947773</v>
      </c>
      <c r="L1071" s="16" t="n">
        <v>0.03303348800716</v>
      </c>
      <c r="M1071" s="16" t="n">
        <v>0.557923707117256</v>
      </c>
      <c r="N1071" s="16" t="n">
        <v>0.0815042186138497</v>
      </c>
      <c r="O1071" s="16" t="n">
        <v>0.218076894812399</v>
      </c>
      <c r="P1071" s="16" t="n">
        <v>0.0856834450029116</v>
      </c>
    </row>
    <row r="1072" customFormat="false" ht="15" hidden="false" customHeight="false" outlineLevel="0" collapsed="false">
      <c r="A1072" s="17" t="n">
        <v>1467</v>
      </c>
      <c r="B1072" s="6"/>
      <c r="C1072" s="16" t="n">
        <v>0.117641947087315</v>
      </c>
      <c r="D1072" s="16" t="n">
        <v>0.142187069405491</v>
      </c>
      <c r="E1072" s="16" t="n">
        <v>0.701766513056836</v>
      </c>
      <c r="F1072" s="16" t="n">
        <v>0.595250547059968</v>
      </c>
      <c r="G1072" s="18" t="n">
        <v>1.82818995673036E-018</v>
      </c>
      <c r="H1072" s="6"/>
      <c r="I1072" s="18" t="n">
        <v>0.000667496054916643</v>
      </c>
      <c r="J1072" s="18" t="n">
        <v>0.000701938468215823</v>
      </c>
      <c r="K1072" s="16" t="n">
        <v>0.564746543778802</v>
      </c>
      <c r="L1072" s="16" t="n">
        <v>0.0345277512907048</v>
      </c>
      <c r="M1072" s="16" t="n">
        <v>0.555145929339478</v>
      </c>
      <c r="N1072" s="16" t="n">
        <v>0.0947473809050071</v>
      </c>
      <c r="O1072" s="16" t="n">
        <v>0.218159612141005</v>
      </c>
      <c r="P1072" s="16" t="n">
        <v>0.0852445940588561</v>
      </c>
    </row>
    <row r="1073" customFormat="false" ht="15" hidden="false" customHeight="false" outlineLevel="0" collapsed="false">
      <c r="A1073" s="17" t="n">
        <v>1468</v>
      </c>
      <c r="B1073" s="6"/>
      <c r="C1073" s="16" t="n">
        <v>0.118335650732442</v>
      </c>
      <c r="D1073" s="16" t="n">
        <v>0.142916452727248</v>
      </c>
      <c r="E1073" s="16" t="n">
        <v>0.701267281105991</v>
      </c>
      <c r="F1073" s="16" t="n">
        <v>0.595485409483904</v>
      </c>
      <c r="G1073" s="18" t="n">
        <v>2.07452055718627E-018</v>
      </c>
      <c r="H1073" s="6"/>
      <c r="I1073" s="18" t="n">
        <v>0.000707020029813943</v>
      </c>
      <c r="J1073" s="18" t="n">
        <v>0.000742823328771036</v>
      </c>
      <c r="K1073" s="16" t="n">
        <v>0.564797747055812</v>
      </c>
      <c r="L1073" s="16" t="n">
        <v>0.0361696973866294</v>
      </c>
      <c r="M1073" s="16" t="n">
        <v>0.552227342549923</v>
      </c>
      <c r="N1073" s="16" t="n">
        <v>0.108412157258721</v>
      </c>
      <c r="O1073" s="16" t="n">
        <v>0.218241590298202</v>
      </c>
      <c r="P1073" s="16" t="n">
        <v>0.0847238312005001</v>
      </c>
    </row>
    <row r="1074" customFormat="false" ht="15" hidden="false" customHeight="false" outlineLevel="0" collapsed="false">
      <c r="A1074" s="17" t="n">
        <v>1469</v>
      </c>
      <c r="B1074" s="6"/>
      <c r="C1074" s="16" t="n">
        <v>0.119068670112194</v>
      </c>
      <c r="D1074" s="16" t="n">
        <v>0.143686520781152</v>
      </c>
      <c r="E1074" s="16" t="n">
        <v>0.700921658986175</v>
      </c>
      <c r="F1074" s="16" t="n">
        <v>0.595718815308559</v>
      </c>
      <c r="G1074" s="18" t="n">
        <v>2.40132419180396E-018</v>
      </c>
      <c r="H1074" s="6"/>
      <c r="I1074" s="18" t="n">
        <v>0.00074543672890425</v>
      </c>
      <c r="J1074" s="18" t="n">
        <v>0.000782498277568969</v>
      </c>
      <c r="K1074" s="16" t="n">
        <v>0.564247311827957</v>
      </c>
      <c r="L1074" s="16" t="n">
        <v>0.0376813590901509</v>
      </c>
      <c r="M1074" s="16" t="n">
        <v>0.549078341013825</v>
      </c>
      <c r="N1074" s="16" t="n">
        <v>0.127502225675469</v>
      </c>
      <c r="O1074" s="16" t="n">
        <v>0.218323055456044</v>
      </c>
      <c r="P1074" s="16" t="n">
        <v>0.0841849750636415</v>
      </c>
    </row>
    <row r="1075" customFormat="false" ht="15" hidden="false" customHeight="false" outlineLevel="0" collapsed="false">
      <c r="A1075" s="17" t="n">
        <v>1470</v>
      </c>
      <c r="B1075" s="6"/>
      <c r="C1075" s="16" t="n">
        <v>0.119840626854125</v>
      </c>
      <c r="D1075" s="16" t="n">
        <v>0.14449696209775</v>
      </c>
      <c r="E1075" s="16" t="n">
        <v>0.700281618023554</v>
      </c>
      <c r="F1075" s="16" t="n">
        <v>0.595953800893252</v>
      </c>
      <c r="G1075" s="18" t="n">
        <v>2.77085615911457E-018</v>
      </c>
      <c r="H1075" s="6"/>
      <c r="I1075" s="18" t="n">
        <v>0.000782564283895326</v>
      </c>
      <c r="J1075" s="18" t="n">
        <v>0.000820734068742435</v>
      </c>
      <c r="K1075" s="16" t="n">
        <v>0.563517665130568</v>
      </c>
      <c r="L1075" s="16" t="n">
        <v>0.0394467869640883</v>
      </c>
      <c r="M1075" s="16" t="n">
        <v>0.545340501792115</v>
      </c>
      <c r="N1075" s="16" t="n">
        <v>0.153765605556451</v>
      </c>
      <c r="O1075" s="16" t="n">
        <v>0.218405067383804</v>
      </c>
      <c r="P1075" s="16" t="n">
        <v>0.0835561662941416</v>
      </c>
    </row>
    <row r="1076" customFormat="false" ht="15" hidden="false" customHeight="false" outlineLevel="0" collapsed="false">
      <c r="A1076" s="17" t="n">
        <v>1471</v>
      </c>
      <c r="B1076" s="6"/>
      <c r="C1076" s="16" t="n">
        <v>0.120649489158415</v>
      </c>
      <c r="D1076" s="16" t="n">
        <v>0.145345411694887</v>
      </c>
      <c r="E1076" s="16" t="n">
        <v>0.7</v>
      </c>
      <c r="F1076" s="16" t="n">
        <v>0.596184997961464</v>
      </c>
      <c r="G1076" s="18" t="n">
        <v>3.23983298347057E-018</v>
      </c>
      <c r="H1076" s="6"/>
      <c r="I1076" s="18" t="n">
        <v>0.000818401767265911</v>
      </c>
      <c r="J1076" s="18" t="n">
        <v>0.000857576842028929</v>
      </c>
      <c r="K1076" s="16" t="n">
        <v>0.562992831541219</v>
      </c>
      <c r="L1076" s="16" t="n">
        <v>0.0412585072976137</v>
      </c>
      <c r="M1076" s="16" t="n">
        <v>0.540706605222734</v>
      </c>
      <c r="N1076" s="16" t="n">
        <v>0.192724807328032</v>
      </c>
      <c r="O1076" s="16" t="n">
        <v>0.218485752571617</v>
      </c>
      <c r="P1076" s="16" t="n">
        <v>0.0829358114458395</v>
      </c>
    </row>
    <row r="1077" customFormat="false" ht="15" hidden="false" customHeight="false" outlineLevel="0" collapsed="false">
      <c r="A1077" s="17" t="n">
        <v>1472</v>
      </c>
      <c r="B1077" s="6"/>
      <c r="C1077" s="16" t="n">
        <v>0.12149413037113</v>
      </c>
      <c r="D1077" s="16" t="n">
        <v>0.146230626614425</v>
      </c>
      <c r="E1077" s="16" t="n">
        <v>0.699603174603175</v>
      </c>
      <c r="F1077" s="16" t="n">
        <v>0.596410606845301</v>
      </c>
      <c r="G1077" s="18" t="n">
        <v>3.79464455885831E-018</v>
      </c>
      <c r="H1077" s="6"/>
      <c r="I1077" s="18" t="n">
        <v>0.000852761018700007</v>
      </c>
      <c r="J1077" s="18" t="n">
        <v>0.000892812917523693</v>
      </c>
      <c r="K1077" s="16" t="n">
        <v>0.562532002048131</v>
      </c>
      <c r="L1077" s="16" t="n">
        <v>0.0431512671352431</v>
      </c>
      <c r="M1077" s="16" t="n">
        <v>0.534933435739887</v>
      </c>
      <c r="N1077" s="16" t="n">
        <v>0.261656898033309</v>
      </c>
      <c r="O1077" s="16" t="n">
        <v>0.218564483226067</v>
      </c>
      <c r="P1077" s="16" t="n">
        <v>0.0822839611920277</v>
      </c>
    </row>
    <row r="1078" customFormat="false" ht="15" hidden="false" customHeight="false" outlineLevel="0" collapsed="false">
      <c r="A1078" s="17" t="n">
        <v>1473</v>
      </c>
      <c r="B1078" s="6"/>
      <c r="C1078" s="16" t="n">
        <v>0.12237179493789</v>
      </c>
      <c r="D1078" s="16" t="n">
        <v>0.147149528518877</v>
      </c>
      <c r="E1078" s="16" t="n">
        <v>0.699167946748592</v>
      </c>
      <c r="F1078" s="16" t="n">
        <v>0.596630714919428</v>
      </c>
      <c r="G1078" s="18" t="n">
        <v>4.4711018026703E-018</v>
      </c>
      <c r="H1078" s="6"/>
      <c r="I1078" s="18" t="n">
        <v>0.000885789594327649</v>
      </c>
      <c r="J1078" s="18" t="n">
        <v>0.000926570326544467</v>
      </c>
      <c r="K1078" s="16" t="n">
        <v>0.56178955453149</v>
      </c>
      <c r="L1078" s="16" t="n">
        <v>0.0454619638022246</v>
      </c>
      <c r="M1078" s="16" t="n">
        <v>0.52878904249872</v>
      </c>
      <c r="N1078" s="16" t="n">
        <v>0.3682357876403</v>
      </c>
      <c r="O1078" s="16" t="n">
        <v>0.218641290151694</v>
      </c>
      <c r="P1078" s="16" t="n">
        <v>0.0815432842013412</v>
      </c>
    </row>
    <row r="1079" customFormat="false" ht="15" hidden="false" customHeight="false" outlineLevel="0" collapsed="false">
      <c r="A1079" s="17" t="n">
        <v>1474</v>
      </c>
      <c r="B1079" s="6"/>
      <c r="C1079" s="16" t="n">
        <v>0.123282211755508</v>
      </c>
      <c r="D1079" s="16" t="n">
        <v>0.148101852815149</v>
      </c>
      <c r="E1079" s="16" t="n">
        <v>0.698668714797747</v>
      </c>
      <c r="F1079" s="16" t="n">
        <v>0.596847675708403</v>
      </c>
      <c r="G1079" s="18" t="n">
        <v>5.2963401319145E-018</v>
      </c>
      <c r="H1079" s="6"/>
      <c r="I1079" s="18" t="n">
        <v>0.000917568940314238</v>
      </c>
      <c r="J1079" s="18" t="n">
        <v>0.000958887290183454</v>
      </c>
      <c r="K1079" s="16" t="n">
        <v>0.561213517665131</v>
      </c>
      <c r="L1079" s="16" t="n">
        <v>0.0481802698619575</v>
      </c>
      <c r="M1079" s="16" t="n">
        <v>0.520673323092678</v>
      </c>
      <c r="N1079" s="16" t="n">
        <v>0.514322179417825</v>
      </c>
      <c r="O1079" s="16" t="n">
        <v>0.218716994852321</v>
      </c>
      <c r="P1079" s="16" t="n">
        <v>0.080630921194368</v>
      </c>
    </row>
    <row r="1080" customFormat="false" ht="15" hidden="false" customHeight="false" outlineLevel="0" collapsed="false">
      <c r="A1080" s="17" t="n">
        <v>1475</v>
      </c>
      <c r="B1080" s="6"/>
      <c r="C1080" s="16" t="n">
        <v>0.124222657186464</v>
      </c>
      <c r="D1080" s="16" t="n">
        <v>0.149084606462381</v>
      </c>
      <c r="E1080" s="16" t="n">
        <v>0.698387096774194</v>
      </c>
      <c r="F1080" s="16" t="n">
        <v>0.597061287599915</v>
      </c>
      <c r="G1080" s="18" t="n">
        <v>6.30237588619825E-018</v>
      </c>
      <c r="H1080" s="6"/>
      <c r="I1080" s="18" t="n">
        <v>0.000948031552667855</v>
      </c>
      <c r="J1080" s="18" t="n">
        <v>0.000989650247815651</v>
      </c>
      <c r="K1080" s="16" t="n">
        <v>0.560535074244752</v>
      </c>
      <c r="L1080" s="16" t="n">
        <v>0.0518157416556205</v>
      </c>
      <c r="M1080" s="16" t="n">
        <v>0.510995903737839</v>
      </c>
      <c r="N1080" s="16" t="n">
        <v>0.728350872135764</v>
      </c>
      <c r="O1080" s="16" t="n">
        <v>0.218791527155032</v>
      </c>
      <c r="P1080" s="16" t="n">
        <v>0.0794799691321057</v>
      </c>
    </row>
    <row r="1081" customFormat="false" ht="15" hidden="false" customHeight="false" outlineLevel="0" collapsed="false">
      <c r="A1081" s="17" t="n">
        <v>1476</v>
      </c>
      <c r="B1081" s="6"/>
      <c r="C1081" s="16" t="n">
        <v>0.125192193781794</v>
      </c>
      <c r="D1081" s="16" t="n">
        <v>0.150097037194458</v>
      </c>
      <c r="E1081" s="16" t="n">
        <v>0.697964669738863</v>
      </c>
      <c r="F1081" s="16" t="n">
        <v>0.597279425559556</v>
      </c>
      <c r="G1081" s="18" t="n">
        <v>7.59997884716031E-018</v>
      </c>
      <c r="H1081" s="6"/>
      <c r="I1081" s="18" t="n">
        <v>0.000977178528068348</v>
      </c>
      <c r="J1081" s="16" t="n">
        <v>0.00101887053724191</v>
      </c>
      <c r="K1081" s="16" t="n">
        <v>0.559498207885305</v>
      </c>
      <c r="L1081" s="16" t="n">
        <v>0.0564410188709486</v>
      </c>
      <c r="M1081" s="16" t="n">
        <v>0.50047363031234</v>
      </c>
      <c r="N1081" s="16" t="n">
        <v>0.975315806681799</v>
      </c>
      <c r="O1081" s="16" t="n">
        <v>0.218867634716995</v>
      </c>
      <c r="P1081" s="16" t="n">
        <v>0.07810245295034</v>
      </c>
    </row>
    <row r="1082" customFormat="false" ht="15" hidden="false" customHeight="false" outlineLevel="0" collapsed="false">
      <c r="A1082" s="17" t="n">
        <v>1477</v>
      </c>
      <c r="B1082" s="6"/>
      <c r="C1082" s="16" t="n">
        <v>0.126188736114008</v>
      </c>
      <c r="D1082" s="16" t="n">
        <v>0.151136734056133</v>
      </c>
      <c r="E1082" s="16" t="n">
        <v>0.697452636968766</v>
      </c>
      <c r="F1082" s="16" t="n">
        <v>0.59749827464678</v>
      </c>
      <c r="G1082" s="18" t="n">
        <v>9.10471388216346E-018</v>
      </c>
      <c r="H1082" s="6"/>
      <c r="I1082" s="16" t="n">
        <v>0.00100504432038256</v>
      </c>
      <c r="J1082" s="16" t="n">
        <v>0.00104661382425732</v>
      </c>
      <c r="K1082" s="16" t="n">
        <v>0.558397337429596</v>
      </c>
      <c r="L1082" s="16" t="n">
        <v>0.0619839847130064</v>
      </c>
      <c r="M1082" s="16" t="n">
        <v>0.511277521761393</v>
      </c>
      <c r="N1082" s="16" t="n">
        <v>0.755991957669456</v>
      </c>
      <c r="O1082" s="16" t="n">
        <v>0.218943986374869</v>
      </c>
      <c r="P1082" s="16" t="n">
        <v>0.0765512818776341</v>
      </c>
    </row>
    <row r="1083" customFormat="false" ht="15" hidden="false" customHeight="false" outlineLevel="0" collapsed="false">
      <c r="A1083" s="17" t="n">
        <v>1478</v>
      </c>
      <c r="B1083" s="6"/>
      <c r="C1083" s="16" t="n">
        <v>0.127212943400428</v>
      </c>
      <c r="D1083" s="16" t="n">
        <v>0.152203951994044</v>
      </c>
      <c r="E1083" s="16" t="n">
        <v>0.696979006656426</v>
      </c>
      <c r="F1083" s="16" t="n">
        <v>0.597705396723731</v>
      </c>
      <c r="G1083" s="18" t="n">
        <v>1.09694080212013E-017</v>
      </c>
      <c r="H1083" s="6"/>
      <c r="I1083" s="16" t="n">
        <v>0.00103183522474103</v>
      </c>
      <c r="J1083" s="16" t="n">
        <v>0.00107312955434319</v>
      </c>
      <c r="K1083" s="16" t="n">
        <v>0.556771633384537</v>
      </c>
      <c r="L1083" s="16" t="n">
        <v>0.0683224229246303</v>
      </c>
      <c r="M1083" s="16" t="n">
        <v>0.523668714797747</v>
      </c>
      <c r="N1083" s="16" t="n">
        <v>0.484569407690968</v>
      </c>
      <c r="O1083" s="16" t="n">
        <v>0.219016243031323</v>
      </c>
      <c r="P1083" s="16" t="n">
        <v>0.0748832610265286</v>
      </c>
    </row>
    <row r="1084" customFormat="false" ht="15" hidden="false" customHeight="false" outlineLevel="0" collapsed="false">
      <c r="A1084" s="17" t="n">
        <v>1479</v>
      </c>
      <c r="B1084" s="6"/>
      <c r="C1084" s="16" t="n">
        <v>0.128263012627426</v>
      </c>
      <c r="D1084" s="16" t="n">
        <v>0.153296497999822</v>
      </c>
      <c r="E1084" s="16" t="n">
        <v>0.696812596006144</v>
      </c>
      <c r="F1084" s="16" t="n">
        <v>0.597897039412428</v>
      </c>
      <c r="G1084" s="18" t="n">
        <v>1.32263973388119E-017</v>
      </c>
      <c r="H1084" s="6"/>
      <c r="I1084" s="16" t="n">
        <v>0.00105757155875877</v>
      </c>
      <c r="J1084" s="16" t="n">
        <v>0.00109842821251791</v>
      </c>
      <c r="K1084" s="16" t="n">
        <v>0.55515873015873</v>
      </c>
      <c r="L1084" s="16" t="n">
        <v>0.0757784308819933</v>
      </c>
      <c r="M1084" s="16" t="n">
        <v>0.534997439836149</v>
      </c>
      <c r="N1084" s="16" t="n">
        <v>0.27426352617122</v>
      </c>
      <c r="O1084" s="16" t="n">
        <v>0.219083096335499</v>
      </c>
      <c r="P1084" s="16" t="n">
        <v>0.0730706124836298</v>
      </c>
    </row>
    <row r="1085" customFormat="false" ht="15" hidden="false" customHeight="false" outlineLevel="0" collapsed="false">
      <c r="A1085" s="17" t="n">
        <v>1480</v>
      </c>
      <c r="B1085" s="6"/>
      <c r="C1085" s="16" t="n">
        <v>0.129338476926549</v>
      </c>
      <c r="D1085" s="16" t="n">
        <v>0.154413618796659</v>
      </c>
      <c r="E1085" s="16" t="n">
        <v>0.696274961597542</v>
      </c>
      <c r="F1085" s="16" t="n">
        <v>0.598065874120844</v>
      </c>
      <c r="G1085" s="18" t="n">
        <v>1.6186537294522E-017</v>
      </c>
      <c r="H1085" s="6"/>
      <c r="I1085" s="16" t="n">
        <v>0.00108238154401353</v>
      </c>
      <c r="J1085" s="16" t="n">
        <v>0.00112265945047381</v>
      </c>
      <c r="K1085" s="16" t="n">
        <v>0.553494623655914</v>
      </c>
      <c r="L1085" s="16" t="n">
        <v>0.0847229446366047</v>
      </c>
      <c r="M1085" s="16" t="n">
        <v>0.546850998463902</v>
      </c>
      <c r="N1085" s="16" t="n">
        <v>0.136356700801635</v>
      </c>
      <c r="O1085" s="16" t="n">
        <v>0.219141990667799</v>
      </c>
      <c r="P1085" s="16" t="n">
        <v>0.0711304812081627</v>
      </c>
    </row>
    <row r="1086" customFormat="false" ht="15" hidden="false" customHeight="false" outlineLevel="0" collapsed="false">
      <c r="A1086" s="17" t="n">
        <v>1481</v>
      </c>
      <c r="B1086" s="6"/>
      <c r="C1086" s="16" t="n">
        <v>0.130437331296578</v>
      </c>
      <c r="D1086" s="16" t="n">
        <v>0.155552992812774</v>
      </c>
      <c r="E1086" s="16" t="n">
        <v>0.69578853046595</v>
      </c>
      <c r="F1086" s="16" t="n">
        <v>0.598208666513219</v>
      </c>
      <c r="G1086" s="18" t="n">
        <v>1.99099311530709E-017</v>
      </c>
      <c r="H1086" s="6"/>
      <c r="I1086" s="16" t="n">
        <v>0.00110632832311994</v>
      </c>
      <c r="J1086" s="16" t="n">
        <v>0.00114589747556447</v>
      </c>
      <c r="K1086" s="16" t="n">
        <v>0.55184331797235</v>
      </c>
      <c r="L1086" s="16" t="n">
        <v>0.094794544031759</v>
      </c>
      <c r="M1086" s="16" t="n">
        <v>0.558448540706605</v>
      </c>
      <c r="N1086" s="16" t="n">
        <v>0.0575178504940515</v>
      </c>
      <c r="O1086" s="16" t="n">
        <v>0.219191798832506</v>
      </c>
      <c r="P1086" s="16" t="n">
        <v>0.0690837273397618</v>
      </c>
    </row>
    <row r="1087" customFormat="false" ht="15" hidden="false" customHeight="false" outlineLevel="0" collapsed="false">
      <c r="A1087" s="17" t="n">
        <v>1482</v>
      </c>
      <c r="B1087" s="6"/>
      <c r="C1087" s="16" t="n">
        <v>0.131559854456272</v>
      </c>
      <c r="D1087" s="16" t="n">
        <v>0.156714916079301</v>
      </c>
      <c r="E1087" s="16" t="n">
        <v>0.695238095238095</v>
      </c>
      <c r="F1087" s="16" t="n">
        <v>0.598327947871055</v>
      </c>
      <c r="G1087" s="18" t="n">
        <v>2.43865913540479E-017</v>
      </c>
      <c r="H1087" s="6"/>
      <c r="I1087" s="16" t="n">
        <v>0.00112969313057579</v>
      </c>
      <c r="J1087" s="16" t="n">
        <v>0.00116842404806154</v>
      </c>
      <c r="K1087" s="16" t="n">
        <v>0.550256016385049</v>
      </c>
      <c r="L1087" s="16" t="n">
        <v>0.106282307092113</v>
      </c>
      <c r="M1087" s="16" t="n">
        <v>0.568778801843318</v>
      </c>
      <c r="N1087" s="16" t="n">
        <v>0.0242015555160429</v>
      </c>
      <c r="O1087" s="16" t="n">
        <v>0.219233404676101</v>
      </c>
      <c r="P1087" s="16" t="n">
        <v>0.0669162098136575</v>
      </c>
    </row>
    <row r="1088" customFormat="false" ht="15" hidden="false" customHeight="false" outlineLevel="0" collapsed="false">
      <c r="A1088" s="17" t="n">
        <v>1483</v>
      </c>
      <c r="B1088" s="6"/>
      <c r="C1088" s="16" t="n">
        <v>0.132704529777331</v>
      </c>
      <c r="D1088" s="16" t="n">
        <v>0.157897742313119</v>
      </c>
      <c r="E1088" s="16" t="n">
        <v>0.694930875576037</v>
      </c>
      <c r="F1088" s="16" t="n">
        <v>0.598423284099903</v>
      </c>
      <c r="G1088" s="18" t="n">
        <v>2.99998384397103E-017</v>
      </c>
      <c r="H1088" s="6"/>
      <c r="I1088" s="16" t="n">
        <v>0.00115239534193363</v>
      </c>
      <c r="J1088" s="16" t="n">
        <v>0.00119016768921493</v>
      </c>
      <c r="K1088" s="16" t="n">
        <v>0.548284690220174</v>
      </c>
      <c r="L1088" s="16" t="n">
        <v>0.120118545854862</v>
      </c>
      <c r="M1088" s="16" t="n">
        <v>0.57741935483871</v>
      </c>
      <c r="N1088" s="16" t="n">
        <v>0.00971493168261641</v>
      </c>
      <c r="O1088" s="16" t="n">
        <v>0.219266657497208</v>
      </c>
      <c r="P1088" s="16" t="n">
        <v>0.0646420188872622</v>
      </c>
    </row>
    <row r="1089" customFormat="false" ht="15" hidden="false" customHeight="false" outlineLevel="0" collapsed="false">
      <c r="A1089" s="17" t="n">
        <v>1484</v>
      </c>
      <c r="B1089" s="6"/>
      <c r="C1089" s="16" t="n">
        <v>0.133871028585691</v>
      </c>
      <c r="D1089" s="16" t="n">
        <v>0.15910148549209</v>
      </c>
      <c r="E1089" s="16" t="n">
        <v>0.694508448540707</v>
      </c>
      <c r="F1089" s="16" t="n">
        <v>0.598501619082096</v>
      </c>
      <c r="G1089" s="18" t="n">
        <v>3.55330544736263E-017</v>
      </c>
      <c r="H1089" s="6"/>
      <c r="I1089" s="16" t="n">
        <v>0.00117430853659507</v>
      </c>
      <c r="J1089" s="16" t="n">
        <v>0.00121103118328248</v>
      </c>
      <c r="K1089" s="16" t="n">
        <v>0.546774193548387</v>
      </c>
      <c r="L1089" s="16" t="n">
        <v>0.134660232333418</v>
      </c>
      <c r="M1089" s="16" t="n">
        <v>0.585099846390169</v>
      </c>
      <c r="N1089" s="16" t="n">
        <v>0.00381452415210984</v>
      </c>
      <c r="O1089" s="16" t="n">
        <v>0.219293979792877</v>
      </c>
      <c r="P1089" s="16" t="n">
        <v>0.0623088411904253</v>
      </c>
    </row>
    <row r="1090" customFormat="false" ht="15" hidden="false" customHeight="false" outlineLevel="0" collapsed="false">
      <c r="A1090" s="17" t="n">
        <v>1485</v>
      </c>
      <c r="B1090" s="6"/>
      <c r="C1090" s="16" t="n">
        <v>0.135057987843022</v>
      </c>
      <c r="D1090" s="16" t="n">
        <v>0.160324660781442</v>
      </c>
      <c r="E1090" s="16" t="n">
        <v>0.694175627240143</v>
      </c>
      <c r="F1090" s="16" t="n">
        <v>0.598562619725379</v>
      </c>
      <c r="G1090" s="18" t="n">
        <v>4.37757434981617E-017</v>
      </c>
      <c r="H1090" s="6"/>
      <c r="I1090" s="16" t="n">
        <v>0.00119580185197078</v>
      </c>
      <c r="J1090" s="16" t="n">
        <v>0.0012314211903351</v>
      </c>
      <c r="K1090" s="16" t="n">
        <v>0.5452636968766</v>
      </c>
      <c r="L1090" s="16" t="n">
        <v>0.150776116537958</v>
      </c>
      <c r="M1090" s="16" t="n">
        <v>0.59242191500256</v>
      </c>
      <c r="N1090" s="16" t="n">
        <v>0.00156034706526156</v>
      </c>
      <c r="O1090" s="16" t="n">
        <v>0.219315255723197</v>
      </c>
      <c r="P1090" s="16" t="n">
        <v>0.0599485283663833</v>
      </c>
    </row>
    <row r="1091" customFormat="false" ht="15" hidden="false" customHeight="false" outlineLevel="0" collapsed="false">
      <c r="A1091" s="17" t="n">
        <v>1486</v>
      </c>
      <c r="B1091" s="6"/>
      <c r="C1091" s="16" t="n">
        <v>0.13626665681723</v>
      </c>
      <c r="D1091" s="16" t="n">
        <v>0.161568717919618</v>
      </c>
      <c r="E1091" s="16" t="n">
        <v>0.693919610855095</v>
      </c>
      <c r="F1091" s="16" t="n">
        <v>0.598607662856723</v>
      </c>
      <c r="G1091" s="18" t="n">
        <v>5.42480496462261E-017</v>
      </c>
      <c r="H1091" s="6"/>
      <c r="I1091" s="16" t="n">
        <v>0.00121655017285327</v>
      </c>
      <c r="J1091" s="16" t="n">
        <v>0.00125103488096649</v>
      </c>
      <c r="K1091" s="16" t="n">
        <v>0.543292370711726</v>
      </c>
      <c r="L1091" s="16" t="n">
        <v>0.167871903667331</v>
      </c>
      <c r="M1091" s="16" t="n">
        <v>0.599308755760369</v>
      </c>
      <c r="N1091" s="18" t="n">
        <v>0.000597150891150218</v>
      </c>
      <c r="O1091" s="16" t="n">
        <v>0.219330965758748</v>
      </c>
      <c r="P1091" s="16" t="n">
        <v>0.0576081534881768</v>
      </c>
    </row>
    <row r="1092" customFormat="false" ht="15" hidden="false" customHeight="false" outlineLevel="0" collapsed="false">
      <c r="A1092" s="17" t="n">
        <v>1487</v>
      </c>
      <c r="B1092" s="6"/>
      <c r="C1092" s="16" t="n">
        <v>0.137495098047092</v>
      </c>
      <c r="D1092" s="16" t="n">
        <v>0.162831515902982</v>
      </c>
      <c r="E1092" s="16" t="n">
        <v>0.69331797235023</v>
      </c>
      <c r="F1092" s="16" t="n">
        <v>0.598636143233885</v>
      </c>
      <c r="G1092" s="18" t="n">
        <v>6.70199024868905E-017</v>
      </c>
      <c r="H1092" s="6"/>
      <c r="I1092" s="16" t="n">
        <v>0.00123665052594887</v>
      </c>
      <c r="J1092" s="16" t="n">
        <v>0.00126993730496837</v>
      </c>
      <c r="K1092" s="16" t="n">
        <v>0.540898617511521</v>
      </c>
      <c r="L1092" s="16" t="n">
        <v>0.18704978421968</v>
      </c>
      <c r="M1092" s="16" t="n">
        <v>0.60568356374808</v>
      </c>
      <c r="N1092" s="18" t="n">
        <v>0.000210084650784748</v>
      </c>
      <c r="O1092" s="16" t="n">
        <v>0.219340898988495</v>
      </c>
      <c r="P1092" s="16" t="n">
        <v>0.0552323713024957</v>
      </c>
    </row>
    <row r="1093" customFormat="false" ht="15" hidden="false" customHeight="false" outlineLevel="0" collapsed="false">
      <c r="A1093" s="17" t="n">
        <v>1488</v>
      </c>
      <c r="B1093" s="6"/>
      <c r="C1093" s="16" t="n">
        <v>0.138745723779165</v>
      </c>
      <c r="D1093" s="16" t="n">
        <v>0.164115356519333</v>
      </c>
      <c r="E1093" s="16" t="n">
        <v>0.692844342037891</v>
      </c>
      <c r="F1093" s="16" t="n">
        <v>0.598642174752584</v>
      </c>
      <c r="G1093" s="18" t="n">
        <v>8.33936421337271E-017</v>
      </c>
      <c r="H1093" s="6"/>
      <c r="I1093" s="16" t="n">
        <v>0.00125628178326759</v>
      </c>
      <c r="J1093" s="16" t="n">
        <v>0.00128834141774522</v>
      </c>
      <c r="K1093" s="16" t="n">
        <v>0.539336917562724</v>
      </c>
      <c r="L1093" s="16" t="n">
        <v>0.206842716303872</v>
      </c>
      <c r="M1093" s="16" t="n">
        <v>0.612724014336918</v>
      </c>
      <c r="N1093" s="18" t="n">
        <v>6.96403906499468E-005</v>
      </c>
      <c r="O1093" s="16" t="n">
        <v>0.219343002619754</v>
      </c>
      <c r="P1093" s="16" t="n">
        <v>0.0528587779594924</v>
      </c>
    </row>
    <row r="1094" customFormat="false" ht="15" hidden="false" customHeight="false" outlineLevel="0" collapsed="false">
      <c r="A1094" s="17" t="n">
        <v>1489</v>
      </c>
      <c r="B1094" s="6"/>
      <c r="C1094" s="16" t="n">
        <v>0.140015463709047</v>
      </c>
      <c r="D1094" s="16" t="n">
        <v>0.165417058890878</v>
      </c>
      <c r="E1094" s="16" t="n">
        <v>0.692460317460317</v>
      </c>
      <c r="F1094" s="16" t="n">
        <v>0.598624331144784</v>
      </c>
      <c r="G1094" s="18" t="n">
        <v>1.03700558913909E-016</v>
      </c>
      <c r="H1094" s="6"/>
      <c r="I1094" s="16" t="n">
        <v>0.00127508028044996</v>
      </c>
      <c r="J1094" s="16" t="n">
        <v>0.00130581473176275</v>
      </c>
      <c r="K1094" s="16" t="n">
        <v>0.537608806963646</v>
      </c>
      <c r="L1094" s="16" t="n">
        <v>0.229249866001158</v>
      </c>
      <c r="M1094" s="16" t="n">
        <v>0.620468509984639</v>
      </c>
      <c r="N1094" s="18" t="n">
        <v>1.79904018842003E-005</v>
      </c>
      <c r="O1094" s="16" t="n">
        <v>0.219336779241116</v>
      </c>
      <c r="P1094" s="16" t="n">
        <v>0.050400211620128</v>
      </c>
    </row>
    <row r="1095" customFormat="false" ht="15" hidden="false" customHeight="false" outlineLevel="0" collapsed="false">
      <c r="A1095" s="17" t="n">
        <v>1490</v>
      </c>
      <c r="B1095" s="6"/>
      <c r="C1095" s="16" t="n">
        <v>0.141303539509507</v>
      </c>
      <c r="D1095" s="16" t="n">
        <v>0.166735724783794</v>
      </c>
      <c r="E1095" s="16" t="n">
        <v>0.691884280593958</v>
      </c>
      <c r="F1095" s="16" t="n">
        <v>0.598580475769744</v>
      </c>
      <c r="G1095" s="18" t="n">
        <v>1.29739594508015E-016</v>
      </c>
      <c r="H1095" s="6"/>
      <c r="I1095" s="16" t="n">
        <v>0.00129387114923459</v>
      </c>
      <c r="J1095" s="16" t="n">
        <v>0.0013231309282285</v>
      </c>
      <c r="K1095" s="16" t="n">
        <v>0.535586277521761</v>
      </c>
      <c r="L1095" s="16" t="n">
        <v>0.255417568228706</v>
      </c>
      <c r="M1095" s="16" t="n">
        <v>0.629237071172555</v>
      </c>
      <c r="N1095" s="18" t="n">
        <v>4.23108908284033E-006</v>
      </c>
      <c r="O1095" s="16" t="n">
        <v>0.219321483532027</v>
      </c>
      <c r="P1095" s="16" t="n">
        <v>0.0477436161064086</v>
      </c>
    </row>
    <row r="1096" customFormat="false" ht="15" hidden="false" customHeight="false" outlineLevel="0" collapsed="false">
      <c r="A1096" s="17" t="n">
        <v>1491</v>
      </c>
      <c r="B1096" s="6"/>
      <c r="C1096" s="16" t="n">
        <v>0.142611025332519</v>
      </c>
      <c r="D1096" s="16" t="n">
        <v>0.168072436495616</v>
      </c>
      <c r="E1096" s="16" t="n">
        <v>0.691538658474142</v>
      </c>
      <c r="F1096" s="16" t="n">
        <v>0.598507428656477</v>
      </c>
      <c r="G1096" s="18" t="n">
        <v>1.62707814447847E-016</v>
      </c>
      <c r="H1096" s="6"/>
      <c r="I1096" s="16" t="n">
        <v>0.00131216330111604</v>
      </c>
      <c r="J1096" s="16" t="n">
        <v>0.00133983768840297</v>
      </c>
      <c r="K1096" s="16" t="n">
        <v>0.533384536610343</v>
      </c>
      <c r="L1096" s="16" t="n">
        <v>0.284766011063858</v>
      </c>
      <c r="M1096" s="16" t="n">
        <v>0.636776753712238</v>
      </c>
      <c r="N1096" s="18" t="n">
        <v>1.04786562586949E-006</v>
      </c>
      <c r="O1096" s="16" t="n">
        <v>0.219296006081705</v>
      </c>
      <c r="P1096" s="16" t="n">
        <v>0.044961651198217</v>
      </c>
    </row>
    <row r="1097" customFormat="false" ht="15" hidden="false" customHeight="false" outlineLevel="0" collapsed="false">
      <c r="A1097" s="17" t="n">
        <v>1492</v>
      </c>
      <c r="B1097" s="6"/>
      <c r="C1097" s="16" t="n">
        <v>0.143933993539612</v>
      </c>
      <c r="D1097" s="16" t="n">
        <v>0.169423142452718</v>
      </c>
      <c r="E1097" s="16" t="n">
        <v>0.691154633896569</v>
      </c>
      <c r="F1097" s="16" t="n">
        <v>0.59840665704791</v>
      </c>
      <c r="G1097" s="18" t="n">
        <v>2.02443164536673E-016</v>
      </c>
      <c r="H1097" s="6"/>
      <c r="I1097" s="16" t="n">
        <v>0.00132987312993633</v>
      </c>
      <c r="J1097" s="16" t="n">
        <v>0.00135586619866365</v>
      </c>
      <c r="K1097" s="16" t="n">
        <v>0.530849974398362</v>
      </c>
      <c r="L1097" s="16" t="n">
        <v>0.317815805511075</v>
      </c>
      <c r="M1097" s="16" t="n">
        <v>0.643548387096774</v>
      </c>
      <c r="N1097" s="18" t="n">
        <v>2.34181938253565E-007</v>
      </c>
      <c r="O1097" s="16" t="n">
        <v>0.219260858115925</v>
      </c>
      <c r="P1097" s="16" t="n">
        <v>0.0420735948822125</v>
      </c>
    </row>
    <row r="1098" customFormat="false" ht="15" hidden="false" customHeight="false" outlineLevel="0" collapsed="false">
      <c r="A1098" s="17" t="n">
        <v>1493</v>
      </c>
      <c r="B1098" s="6"/>
      <c r="C1098" s="16" t="n">
        <v>0.145273809681177</v>
      </c>
      <c r="D1098" s="16" t="n">
        <v>0.170788839077955</v>
      </c>
      <c r="E1098" s="16" t="n">
        <v>0.690732206861239</v>
      </c>
      <c r="F1098" s="16" t="n">
        <v>0.598273000234701</v>
      </c>
      <c r="G1098" s="18" t="n">
        <v>2.54345139547921E-016</v>
      </c>
      <c r="H1098" s="6"/>
      <c r="I1098" s="16" t="n">
        <v>0.00134698617654291</v>
      </c>
      <c r="J1098" s="16" t="n">
        <v>0.00137120146686303</v>
      </c>
      <c r="K1098" s="16" t="n">
        <v>0.528597030209933</v>
      </c>
      <c r="L1098" s="16" t="n">
        <v>0.354566461265581</v>
      </c>
      <c r="M1098" s="16" t="n">
        <v>0.648822324628776</v>
      </c>
      <c r="N1098" s="18" t="n">
        <v>5.42022304938185E-008</v>
      </c>
      <c r="O1098" s="16" t="n">
        <v>0.219214238856017</v>
      </c>
      <c r="P1098" s="16" t="n">
        <v>0.0390736297388864</v>
      </c>
    </row>
    <row r="1099" customFormat="false" ht="15" hidden="false" customHeight="false" outlineLevel="0" collapsed="false">
      <c r="A1099" s="17" t="n">
        <v>1494</v>
      </c>
      <c r="B1099" s="6"/>
      <c r="C1099" s="16" t="n">
        <v>0.146630574652112</v>
      </c>
      <c r="D1099" s="16" t="n">
        <v>0.172169519795191</v>
      </c>
      <c r="E1099" s="16" t="n">
        <v>0.690335381464414</v>
      </c>
      <c r="F1099" s="16" t="n">
        <v>0.598105894342084</v>
      </c>
      <c r="G1099" s="18" t="n">
        <v>3.18402354563047E-016</v>
      </c>
      <c r="H1099" s="6"/>
      <c r="I1099" s="16" t="n">
        <v>0.00136370221364054</v>
      </c>
      <c r="J1099" s="16" t="n">
        <v>0.00138609072965991</v>
      </c>
      <c r="K1099" s="16" t="n">
        <v>0.52642089093702</v>
      </c>
      <c r="L1099" s="16" t="n">
        <v>0.394111894199674</v>
      </c>
      <c r="M1099" s="16" t="n">
        <v>0.653571428571429</v>
      </c>
      <c r="N1099" s="18" t="n">
        <v>1.52339433644759E-008</v>
      </c>
      <c r="O1099" s="16" t="n">
        <v>0.219155950504277</v>
      </c>
      <c r="P1099" s="16" t="n">
        <v>0.036022402040004</v>
      </c>
    </row>
    <row r="1100" customFormat="false" ht="15" hidden="false" customHeight="false" outlineLevel="0" collapsed="false">
      <c r="A1100" s="17" t="n">
        <v>1495</v>
      </c>
      <c r="B1100" s="6"/>
      <c r="C1100" s="16" t="n">
        <v>0.148004385849041</v>
      </c>
      <c r="D1100" s="16" t="n">
        <v>0.17356515935223</v>
      </c>
      <c r="E1100" s="16" t="n">
        <v>0.689964157706093</v>
      </c>
      <c r="F1100" s="16" t="n">
        <v>0.597906171060305</v>
      </c>
      <c r="G1100" s="18" t="n">
        <v>4.0242526815566E-016</v>
      </c>
      <c r="H1100" s="6"/>
      <c r="I1100" s="16" t="n">
        <v>0.00137981681930303</v>
      </c>
      <c r="J1100" s="16" t="n">
        <v>0.00140027760038724</v>
      </c>
      <c r="K1100" s="16" t="n">
        <v>0.523937532002048</v>
      </c>
      <c r="L1100" s="16" t="n">
        <v>0.436228310143208</v>
      </c>
      <c r="M1100" s="16" t="n">
        <v>0.658538146441372</v>
      </c>
      <c r="N1100" s="18" t="n">
        <v>4.42659404271932E-009</v>
      </c>
      <c r="O1100" s="16" t="n">
        <v>0.219086281774398</v>
      </c>
      <c r="P1100" s="16" t="n">
        <v>0.0328396629151465</v>
      </c>
    </row>
    <row r="1101" customFormat="false" ht="15" hidden="false" customHeight="false" outlineLevel="0" collapsed="false">
      <c r="A1101" s="17" t="n">
        <v>1496</v>
      </c>
      <c r="B1101" s="6"/>
      <c r="C1101" s="16" t="n">
        <v>0.149394771613714</v>
      </c>
      <c r="D1101" s="16" t="n">
        <v>0.174975102511489</v>
      </c>
      <c r="E1101" s="16" t="n">
        <v>0.689439324116744</v>
      </c>
      <c r="F1101" s="16" t="n">
        <v>0.597671220399191</v>
      </c>
      <c r="G1101" s="18" t="n">
        <v>5.07080100202345E-016</v>
      </c>
      <c r="H1101" s="6"/>
      <c r="I1101" s="16" t="n">
        <v>0.00139535318937567</v>
      </c>
      <c r="J1101" s="16" t="n">
        <v>0.00141377852920593</v>
      </c>
      <c r="K1101" s="16" t="n">
        <v>0.521556579621096</v>
      </c>
      <c r="L1101" s="16" t="n">
        <v>0.48505184548894</v>
      </c>
      <c r="M1101" s="16" t="n">
        <v>0.66278801843318</v>
      </c>
      <c r="N1101" s="18" t="n">
        <v>1.68606484005259E-009</v>
      </c>
      <c r="O1101" s="16" t="n">
        <v>0.219004320518903</v>
      </c>
      <c r="P1101" s="16" t="n">
        <v>0.0295112648739941</v>
      </c>
    </row>
    <row r="1102" customFormat="false" ht="15" hidden="false" customHeight="false" outlineLevel="0" collapsed="false">
      <c r="A1102" s="17" t="n">
        <v>1497</v>
      </c>
      <c r="B1102" s="6"/>
      <c r="C1102" s="16" t="n">
        <v>0.15080020091853</v>
      </c>
      <c r="D1102" s="16" t="n">
        <v>0.176397999818898</v>
      </c>
      <c r="E1102" s="16" t="n">
        <v>0.689042498719918</v>
      </c>
      <c r="F1102" s="16" t="n">
        <v>0.597406552834275</v>
      </c>
      <c r="G1102" s="18" t="n">
        <v>6.4434641108156E-016</v>
      </c>
      <c r="H1102" s="6"/>
      <c r="I1102" s="16" t="n">
        <v>0.00141032993214809</v>
      </c>
      <c r="J1102" s="16" t="n">
        <v>0.00142662776694144</v>
      </c>
      <c r="K1102" s="16" t="n">
        <v>0.518625192012289</v>
      </c>
      <c r="L1102" s="16" t="n">
        <v>0.534728015696255</v>
      </c>
      <c r="M1102" s="16" t="n">
        <v>0.665604198668715</v>
      </c>
      <c r="N1102" s="18" t="n">
        <v>9.12100956877726E-010</v>
      </c>
      <c r="O1102" s="16" t="n">
        <v>0.218911987130943</v>
      </c>
      <c r="P1102" s="16" t="n">
        <v>0.0260555847528124</v>
      </c>
    </row>
    <row r="1103" customFormat="false" ht="15" hidden="false" customHeight="false" outlineLevel="0" collapsed="false">
      <c r="A1103" s="17" t="n">
        <v>1498</v>
      </c>
      <c r="B1103" s="6"/>
      <c r="C1103" s="16" t="n">
        <v>0.152222505195842</v>
      </c>
      <c r="D1103" s="16" t="n">
        <v>0.177835866948167</v>
      </c>
      <c r="E1103" s="16" t="n">
        <v>0.688568868407578</v>
      </c>
      <c r="F1103" s="16" t="n">
        <v>0.597111981785464</v>
      </c>
      <c r="G1103" s="18" t="n">
        <v>8.15447985854027E-016</v>
      </c>
      <c r="H1103" s="6"/>
      <c r="I1103" s="16" t="n">
        <v>0.0014250082134893</v>
      </c>
      <c r="J1103" s="16" t="n">
        <v>0.00143908686047458</v>
      </c>
      <c r="K1103" s="16" t="n">
        <v>0.516295442908346</v>
      </c>
      <c r="L1103" s="16" t="n">
        <v>0.591253048515061</v>
      </c>
      <c r="M1103" s="16" t="n">
        <v>0.667460317460318</v>
      </c>
      <c r="N1103" s="18" t="n">
        <v>6.39573310862846E-010</v>
      </c>
      <c r="O1103" s="16" t="n">
        <v>0.218809214533145</v>
      </c>
      <c r="P1103" s="16" t="n">
        <v>0.0224653950102244</v>
      </c>
    </row>
    <row r="1104" customFormat="false" ht="15" hidden="false" customHeight="false" outlineLevel="0" collapsed="false">
      <c r="A1104" s="17" t="n">
        <v>1499</v>
      </c>
      <c r="B1104" s="6"/>
      <c r="C1104" s="16" t="n">
        <v>0.15365892089789</v>
      </c>
      <c r="D1104" s="16" t="n">
        <v>0.179285633496572</v>
      </c>
      <c r="E1104" s="16" t="n">
        <v>0.688120839733743</v>
      </c>
      <c r="F1104" s="16" t="n">
        <v>0.59678328418989</v>
      </c>
      <c r="G1104" s="18" t="n">
        <v>1.04618206761251E-015</v>
      </c>
      <c r="H1104" s="6"/>
      <c r="I1104" s="16" t="n">
        <v>0.00143913040212121</v>
      </c>
      <c r="J1104" s="16" t="n">
        <v>0.00145090622651407</v>
      </c>
      <c r="K1104" s="16" t="n">
        <v>0.51378648233487</v>
      </c>
      <c r="L1104" s="16" t="n">
        <v>0.649652005980232</v>
      </c>
      <c r="M1104" s="16" t="n">
        <v>0.669815668202765</v>
      </c>
      <c r="N1104" s="18" t="n">
        <v>5.62667111429381E-010</v>
      </c>
      <c r="O1104" s="16" t="n">
        <v>0.218694526961912</v>
      </c>
      <c r="P1104" s="16" t="n">
        <v>0.0187585204204064</v>
      </c>
    </row>
    <row r="1105" customFormat="false" ht="15" hidden="false" customHeight="false" outlineLevel="0" collapsed="false">
      <c r="A1105" s="17" t="n">
        <v>1500</v>
      </c>
      <c r="B1105" s="6"/>
      <c r="C1105" s="16" t="n">
        <v>0.155108541732407</v>
      </c>
      <c r="D1105" s="16" t="n">
        <v>0.180746366284943</v>
      </c>
      <c r="E1105" s="16" t="n">
        <v>0.687698412698413</v>
      </c>
      <c r="F1105" s="16" t="n">
        <v>0.596418790080577</v>
      </c>
      <c r="G1105" s="18" t="n">
        <v>1.32924160434122E-015</v>
      </c>
      <c r="H1105" s="6"/>
      <c r="I1105" s="16" t="n">
        <v>0.00145299726096106</v>
      </c>
      <c r="J1105" s="16" t="n">
        <v>0.00146243292057186</v>
      </c>
      <c r="K1105" s="16" t="n">
        <v>0.510957501280082</v>
      </c>
      <c r="L1105" s="16" t="n">
        <v>0.713860015829593</v>
      </c>
      <c r="M1105" s="16" t="n">
        <v>0.670174091141833</v>
      </c>
      <c r="N1105" s="18" t="n">
        <v>5.82366920317042E-010</v>
      </c>
      <c r="O1105" s="16" t="n">
        <v>0.218567338846658</v>
      </c>
      <c r="P1105" s="16" t="n">
        <v>0.0149996697969752</v>
      </c>
    </row>
    <row r="1106" customFormat="false" ht="15" hidden="false" customHeight="false" outlineLevel="0" collapsed="false">
      <c r="A1106" s="17" t="n">
        <v>1501</v>
      </c>
      <c r="B1106" s="6"/>
      <c r="C1106" s="16" t="n">
        <v>0.156571488030666</v>
      </c>
      <c r="D1106" s="16" t="n">
        <v>0.182218203222386</v>
      </c>
      <c r="E1106" s="16" t="n">
        <v>0.687378392217102</v>
      </c>
      <c r="F1106" s="16" t="n">
        <v>0.5960142575902</v>
      </c>
      <c r="G1106" s="18" t="n">
        <v>1.68527589578868E-015</v>
      </c>
      <c r="H1106" s="6"/>
      <c r="I1106" s="16" t="n">
        <v>0.00146601742678319</v>
      </c>
      <c r="J1106" s="16" t="n">
        <v>0.00147306613293587</v>
      </c>
      <c r="K1106" s="16" t="n">
        <v>0.507872503840246</v>
      </c>
      <c r="L1106" s="16" t="n">
        <v>0.783646706718898</v>
      </c>
      <c r="M1106" s="16" t="n">
        <v>0.669994879672299</v>
      </c>
      <c r="N1106" s="18" t="n">
        <v>6.65699394387517E-010</v>
      </c>
      <c r="O1106" s="16" t="n">
        <v>0.218426166526608</v>
      </c>
      <c r="P1106" s="16" t="n">
        <v>0.0111839161600646</v>
      </c>
    </row>
    <row r="1107" customFormat="false" ht="15" hidden="false" customHeight="false" outlineLevel="0" collapsed="false">
      <c r="A1107" s="17" t="n">
        <v>1502</v>
      </c>
      <c r="B1107" s="6"/>
      <c r="C1107" s="16" t="n">
        <v>0.158044560376708</v>
      </c>
      <c r="D1107" s="16" t="n">
        <v>0.183697663351173</v>
      </c>
      <c r="E1107" s="16" t="n">
        <v>0.686827956989247</v>
      </c>
      <c r="F1107" s="16" t="n">
        <v>0.595568901644198</v>
      </c>
      <c r="G1107" s="18" t="n">
        <v>2.1526156752717E-015</v>
      </c>
      <c r="H1107" s="6"/>
      <c r="I1107" s="16" t="n">
        <v>0.00147848468054212</v>
      </c>
      <c r="J1107" s="16" t="n">
        <v>0.00148311251598426</v>
      </c>
      <c r="K1107" s="16" t="n">
        <v>0.50510752688172</v>
      </c>
      <c r="L1107" s="16" t="n">
        <v>0.856690337319615</v>
      </c>
      <c r="M1107" s="16" t="n">
        <v>0.668433179723502</v>
      </c>
      <c r="N1107" s="18" t="n">
        <v>8.43302962273154E-010</v>
      </c>
      <c r="O1107" s="16" t="n">
        <v>0.218270731920453</v>
      </c>
      <c r="P1107" s="16" t="n">
        <v>0.00732890723665992</v>
      </c>
    </row>
    <row r="1108" customFormat="false" ht="15" hidden="false" customHeight="false" outlineLevel="0" collapsed="false">
      <c r="A1108" s="17" t="n">
        <v>1503</v>
      </c>
      <c r="B1108" s="6"/>
      <c r="C1108" s="16" t="n">
        <v>0.159531628316693</v>
      </c>
      <c r="D1108" s="16" t="n">
        <v>0.185188379517232</v>
      </c>
      <c r="E1108" s="16" t="n">
        <v>0.686431131592422</v>
      </c>
      <c r="F1108" s="16" t="n">
        <v>0.595073983765547</v>
      </c>
      <c r="G1108" s="18" t="n">
        <v>2.74581640039808E-015</v>
      </c>
      <c r="H1108" s="6"/>
      <c r="I1108" s="16" t="n">
        <v>0.0014904632203514</v>
      </c>
      <c r="J1108" s="16" t="n">
        <v>0.00149265533227279</v>
      </c>
      <c r="K1108" s="16" t="n">
        <v>0.502022529441884</v>
      </c>
      <c r="L1108" s="16" t="n">
        <v>0.931383893359752</v>
      </c>
      <c r="M1108" s="16" t="n">
        <v>0.667665130568356</v>
      </c>
      <c r="N1108" s="18" t="n">
        <v>9.12050846548572E-010</v>
      </c>
      <c r="O1108" s="16" t="n">
        <v>0.218097980111848</v>
      </c>
      <c r="P1108" s="16" t="n">
        <v>0.00346457283336964</v>
      </c>
    </row>
    <row r="1109" customFormat="false" ht="15" hidden="false" customHeight="false" outlineLevel="0" collapsed="false">
      <c r="A1109" s="17" t="n">
        <v>1504</v>
      </c>
      <c r="B1109" s="6"/>
      <c r="C1109" s="16" t="n">
        <v>0.161030877469806</v>
      </c>
      <c r="D1109" s="16" t="n">
        <v>0.186688565277894</v>
      </c>
      <c r="E1109" s="16" t="n">
        <v>0.686187916026626</v>
      </c>
      <c r="F1109" s="16" t="n">
        <v>0.594531498636922</v>
      </c>
      <c r="G1109" s="18" t="n">
        <v>3.53625166056164E-015</v>
      </c>
      <c r="H1109" s="6"/>
      <c r="I1109" s="16" t="n">
        <v>0.00150148496897581</v>
      </c>
      <c r="J1109" s="16" t="n">
        <v>0.00150120300043351</v>
      </c>
      <c r="K1109" s="16" t="n">
        <v>0.50094726062468</v>
      </c>
      <c r="L1109" s="16" t="n">
        <v>0.991595697781449</v>
      </c>
      <c r="M1109" s="16" t="n">
        <v>0.668100358422939</v>
      </c>
      <c r="N1109" s="18" t="n">
        <v>1.01055905247144E-009</v>
      </c>
      <c r="O1109" s="16" t="n">
        <v>0.217908601331111</v>
      </c>
      <c r="P1109" s="18" t="n">
        <v>-0.000444941152031361</v>
      </c>
    </row>
    <row r="1110" customFormat="false" ht="15" hidden="false" customHeight="false" outlineLevel="0" collapsed="false">
      <c r="A1110" s="17" t="n">
        <v>1505</v>
      </c>
      <c r="B1110" s="6"/>
      <c r="C1110" s="16" t="n">
        <v>0.162541320222128</v>
      </c>
      <c r="D1110" s="16" t="n">
        <v>0.188197260396573</v>
      </c>
      <c r="E1110" s="16" t="n">
        <v>0.685752688172043</v>
      </c>
      <c r="F1110" s="16" t="n">
        <v>0.593944950335346</v>
      </c>
      <c r="G1110" s="18" t="n">
        <v>4.53037276880864E-015</v>
      </c>
      <c r="H1110" s="6"/>
      <c r="I1110" s="16" t="n">
        <v>0.00151223350894895</v>
      </c>
      <c r="J1110" s="16" t="n">
        <v>0.00150943435780011</v>
      </c>
      <c r="K1110" s="16" t="n">
        <v>0.50373783922171</v>
      </c>
      <c r="L1110" s="16" t="n">
        <v>0.913085174763543</v>
      </c>
      <c r="M1110" s="16" t="n">
        <v>0.66742191500256</v>
      </c>
      <c r="N1110" s="18" t="n">
        <v>1.10851407295051E-009</v>
      </c>
      <c r="O1110" s="16" t="n">
        <v>0.217703812624901</v>
      </c>
      <c r="P1110" s="16" t="n">
        <v>-0.00441011569810736</v>
      </c>
    </row>
    <row r="1111" customFormat="false" ht="15" hidden="false" customHeight="false" outlineLevel="0" collapsed="false">
      <c r="A1111" s="17" t="n">
        <v>1506</v>
      </c>
      <c r="B1111" s="6"/>
      <c r="C1111" s="16" t="n">
        <v>0.164062008493273</v>
      </c>
      <c r="D1111" s="16" t="n">
        <v>0.189713529750192</v>
      </c>
      <c r="E1111" s="16" t="n">
        <v>0.685125448028674</v>
      </c>
      <c r="F1111" s="16" t="n">
        <v>0.593315022229988</v>
      </c>
      <c r="G1111" s="18" t="n">
        <v>5.84373235456374E-015</v>
      </c>
      <c r="H1111" s="6"/>
      <c r="I1111" s="16" t="n">
        <v>0.00152262878433138</v>
      </c>
      <c r="J1111" s="16" t="n">
        <v>0.00151726537555724</v>
      </c>
      <c r="K1111" s="16" t="n">
        <v>0.506016385048643</v>
      </c>
      <c r="L1111" s="16" t="n">
        <v>0.83566364424194</v>
      </c>
      <c r="M1111" s="16" t="n">
        <v>0.666461853558628</v>
      </c>
      <c r="N1111" s="18" t="n">
        <v>1.23708119009951E-009</v>
      </c>
      <c r="O1111" s="16" t="n">
        <v>0.217483846177323</v>
      </c>
      <c r="P1111" s="16" t="n">
        <v>-0.00843746992588289</v>
      </c>
    </row>
    <row r="1112" customFormat="false" ht="15" hidden="false" customHeight="false" outlineLevel="0" collapsed="false">
      <c r="A1112" s="17" t="n">
        <v>1507</v>
      </c>
      <c r="B1112" s="6"/>
      <c r="C1112" s="16" t="n">
        <v>0.165593234785311</v>
      </c>
      <c r="D1112" s="16" t="n">
        <v>0.191237997272186</v>
      </c>
      <c r="E1112" s="16" t="n">
        <v>0.684587813620072</v>
      </c>
      <c r="F1112" s="16" t="n">
        <v>0.592653162647636</v>
      </c>
      <c r="G1112" s="18" t="n">
        <v>7.25310754252249E-015</v>
      </c>
      <c r="H1112" s="6"/>
      <c r="I1112" s="16" t="n">
        <v>0.00153256235792014</v>
      </c>
      <c r="J1112" s="16" t="n">
        <v>0.00152464909972538</v>
      </c>
      <c r="K1112" s="16" t="n">
        <v>0.508666154633897</v>
      </c>
      <c r="L1112" s="16" t="n">
        <v>0.759796175285126</v>
      </c>
      <c r="M1112" s="16" t="n">
        <v>0.664669738863287</v>
      </c>
      <c r="N1112" s="18" t="n">
        <v>1.9830428611535E-009</v>
      </c>
      <c r="O1112" s="16" t="n">
        <v>0.217252693780032</v>
      </c>
      <c r="P1112" s="16" t="n">
        <v>-0.0124320440452289</v>
      </c>
    </row>
    <row r="1113" customFormat="false" ht="15" hidden="false" customHeight="false" outlineLevel="0" collapsed="false">
      <c r="A1113" s="17" t="n">
        <v>1508</v>
      </c>
      <c r="B1113" s="6"/>
      <c r="C1113" s="16" t="n">
        <v>0.16713339344547</v>
      </c>
      <c r="D1113" s="16" t="n">
        <v>0.192769101358734</v>
      </c>
      <c r="E1113" s="16" t="n">
        <v>0.684242191500256</v>
      </c>
      <c r="F1113" s="16" t="n">
        <v>0.591963190620791</v>
      </c>
      <c r="G1113" s="18" t="n">
        <v>8.99891381832502E-015</v>
      </c>
      <c r="H1113" s="6"/>
      <c r="I1113" s="16" t="n">
        <v>0.00154189037374457</v>
      </c>
      <c r="J1113" s="16" t="n">
        <v>0.00153146598458008</v>
      </c>
      <c r="K1113" s="16" t="n">
        <v>0.511405529953917</v>
      </c>
      <c r="L1113" s="16" t="n">
        <v>0.687625017797652</v>
      </c>
      <c r="M1113" s="16" t="n">
        <v>0.662147977470558</v>
      </c>
      <c r="N1113" s="18" t="n">
        <v>3.81615695043618E-009</v>
      </c>
      <c r="O1113" s="16" t="n">
        <v>0.217011684282317</v>
      </c>
      <c r="P1113" s="16" t="n">
        <v>-0.0163607588659625</v>
      </c>
    </row>
    <row r="1114" customFormat="false" ht="15" hidden="false" customHeight="false" outlineLevel="0" collapsed="false">
      <c r="A1114" s="17" t="n">
        <v>1509</v>
      </c>
      <c r="B1114" s="6"/>
      <c r="C1114" s="16" t="n">
        <v>0.168682236000182</v>
      </c>
      <c r="D1114" s="16" t="n">
        <v>0.194306224435921</v>
      </c>
      <c r="E1114" s="16" t="n">
        <v>0.683461341525858</v>
      </c>
      <c r="F1114" s="16" t="n">
        <v>0.591237766143034</v>
      </c>
      <c r="G1114" s="18" t="n">
        <v>1.13604087597497E-014</v>
      </c>
      <c r="H1114" s="6"/>
      <c r="I1114" s="16" t="n">
        <v>0.0015506215026079</v>
      </c>
      <c r="J1114" s="16" t="n">
        <v>0.00153778289539122</v>
      </c>
      <c r="K1114" s="16" t="n">
        <v>0.514452124935996</v>
      </c>
      <c r="L1114" s="16" t="n">
        <v>0.62468107077443</v>
      </c>
      <c r="M1114" s="16" t="n">
        <v>0.659715821812596</v>
      </c>
      <c r="N1114" s="18" t="n">
        <v>6.9243922722714E-009</v>
      </c>
      <c r="O1114" s="16" t="n">
        <v>0.216758248324841</v>
      </c>
      <c r="P1114" s="16" t="n">
        <v>-0.0201339904400014</v>
      </c>
    </row>
    <row r="1115" customFormat="false" ht="15" hidden="false" customHeight="false" outlineLevel="0" collapsed="false">
      <c r="A1115" s="17" t="n">
        <v>1510</v>
      </c>
      <c r="B1115" s="6"/>
      <c r="C1115" s="16" t="n">
        <v>0.170239002236194</v>
      </c>
      <c r="D1115" s="16" t="n">
        <v>0.195848698743292</v>
      </c>
      <c r="E1115" s="16" t="n">
        <v>0.682846902201741</v>
      </c>
      <c r="F1115" s="16" t="n">
        <v>0.590479640606849</v>
      </c>
      <c r="G1115" s="18" t="n">
        <v>1.42930030858874E-014</v>
      </c>
      <c r="H1115" s="6"/>
      <c r="I1115" s="16" t="n">
        <v>0.001558778599504</v>
      </c>
      <c r="J1115" s="16" t="n">
        <v>0.00154363260170926</v>
      </c>
      <c r="K1115" s="16" t="n">
        <v>0.517153097798259</v>
      </c>
      <c r="L1115" s="16" t="n">
        <v>0.564409774334882</v>
      </c>
      <c r="M1115" s="16" t="n">
        <v>0.657117255504352</v>
      </c>
      <c r="N1115" s="18" t="n">
        <v>1.28600532823478E-008</v>
      </c>
      <c r="O1115" s="16" t="n">
        <v>0.216493341009143</v>
      </c>
      <c r="P1115" s="16" t="n">
        <v>-0.0237355099034741</v>
      </c>
    </row>
    <row r="1116" customFormat="false" ht="15" hidden="false" customHeight="false" outlineLevel="0" collapsed="false">
      <c r="A1116" s="17" t="n">
        <v>1511</v>
      </c>
      <c r="B1116" s="6"/>
      <c r="C1116" s="16" t="n">
        <v>0.17180440638912</v>
      </c>
      <c r="D1116" s="16" t="n">
        <v>0.197397271048549</v>
      </c>
      <c r="E1116" s="16" t="n">
        <v>0.682142857142857</v>
      </c>
      <c r="F1116" s="16" t="n">
        <v>0.589685335803721</v>
      </c>
      <c r="G1116" s="18" t="n">
        <v>1.82724716762844E-014</v>
      </c>
      <c r="H1116" s="6"/>
      <c r="I1116" s="16" t="n">
        <v>0.00156639964423208</v>
      </c>
      <c r="J1116" s="16" t="n">
        <v>0.00154898385615968</v>
      </c>
      <c r="K1116" s="16" t="n">
        <v>0.519495647721454</v>
      </c>
      <c r="L1116" s="16" t="n">
        <v>0.510451382508578</v>
      </c>
      <c r="M1116" s="16" t="n">
        <v>0.655337941628264</v>
      </c>
      <c r="N1116" s="18" t="n">
        <v>1.79518853184852E-008</v>
      </c>
      <c r="O1116" s="16" t="n">
        <v>0.216215740481459</v>
      </c>
      <c r="P1116" s="16" t="n">
        <v>-0.0272800332540562</v>
      </c>
    </row>
    <row r="1117" customFormat="false" ht="15" hidden="false" customHeight="false" outlineLevel="0" collapsed="false">
      <c r="A1117" s="17" t="n">
        <v>1512</v>
      </c>
      <c r="B1117" s="6"/>
      <c r="C1117" s="16" t="n">
        <v>0.173377755319403</v>
      </c>
      <c r="D1117" s="16" t="n">
        <v>0.198951245951566</v>
      </c>
      <c r="E1117" s="16" t="n">
        <v>0.681720430107527</v>
      </c>
      <c r="F1117" s="16" t="n">
        <v>0.588852828274878</v>
      </c>
      <c r="G1117" s="18" t="n">
        <v>2.32323870869079E-014</v>
      </c>
      <c r="H1117" s="6"/>
      <c r="I1117" s="16" t="n">
        <v>0.0015734050101903</v>
      </c>
      <c r="J1117" s="16" t="n">
        <v>0.00155374749357584</v>
      </c>
      <c r="K1117" s="16" t="n">
        <v>0.522235023041475</v>
      </c>
      <c r="L1117" s="16" t="n">
        <v>0.458544943463462</v>
      </c>
      <c r="M1117" s="16" t="n">
        <v>0.65520993343574</v>
      </c>
      <c r="N1117" s="18" t="n">
        <v>2.02149889560866E-008</v>
      </c>
      <c r="O1117" s="16" t="n">
        <v>0.215924732243163</v>
      </c>
      <c r="P1117" s="16" t="n">
        <v>-0.0307849463275682</v>
      </c>
    </row>
    <row r="1118" customFormat="false" ht="15" hidden="false" customHeight="false" outlineLevel="0" collapsed="false">
      <c r="A1118" s="17" t="n">
        <v>1513</v>
      </c>
      <c r="B1118" s="6"/>
      <c r="C1118" s="16" t="n">
        <v>0.174958132641605</v>
      </c>
      <c r="D1118" s="16" t="n">
        <v>0.200510180174058</v>
      </c>
      <c r="E1118" s="16" t="n">
        <v>0.681362007168459</v>
      </c>
      <c r="F1118" s="16" t="n">
        <v>0.587991510552066</v>
      </c>
      <c r="G1118" s="18" t="n">
        <v>2.97434674634391E-014</v>
      </c>
      <c r="H1118" s="6"/>
      <c r="I1118" s="16" t="n">
        <v>0.00157987812255174</v>
      </c>
      <c r="J1118" s="16" t="n">
        <v>0.00155800737569297</v>
      </c>
      <c r="K1118" s="16" t="n">
        <v>0.524756784434204</v>
      </c>
      <c r="L1118" s="16" t="n">
        <v>0.409616450284592</v>
      </c>
      <c r="M1118" s="16" t="n">
        <v>0.654825908858167</v>
      </c>
      <c r="N1118" s="18" t="n">
        <v>2.5119339115822E-008</v>
      </c>
      <c r="O1118" s="16" t="n">
        <v>0.215623592647968</v>
      </c>
      <c r="P1118" s="16" t="n">
        <v>-0.0342471647942894</v>
      </c>
    </row>
    <row r="1119" customFormat="false" ht="15" hidden="false" customHeight="false" outlineLevel="0" collapsed="false">
      <c r="A1119" s="17" t="n">
        <v>1514</v>
      </c>
      <c r="B1119" s="6"/>
      <c r="C1119" s="16" t="n">
        <v>0.176544304926263</v>
      </c>
      <c r="D1119" s="16" t="n">
        <v>0.202073055132496</v>
      </c>
      <c r="E1119" s="16" t="n">
        <v>0.680965181771633</v>
      </c>
      <c r="F1119" s="16" t="n">
        <v>0.587106681657682</v>
      </c>
      <c r="G1119" s="18" t="n">
        <v>3.79961650998639E-014</v>
      </c>
      <c r="H1119" s="6"/>
      <c r="I1119" s="16" t="n">
        <v>0.00158597176552388</v>
      </c>
      <c r="J1119" s="16" t="n">
        <v>0.00156187026585464</v>
      </c>
      <c r="K1119" s="16" t="n">
        <v>0.527060931899642</v>
      </c>
      <c r="L1119" s="16" t="n">
        <v>0.360601830492133</v>
      </c>
      <c r="M1119" s="16" t="n">
        <v>0.652636968766001</v>
      </c>
      <c r="N1119" s="18" t="n">
        <v>4.01718379403272E-008</v>
      </c>
      <c r="O1119" s="16" t="n">
        <v>0.215314168845313</v>
      </c>
      <c r="P1119" s="16" t="n">
        <v>-0.0377429925694139</v>
      </c>
    </row>
    <row r="1120" customFormat="false" ht="15" hidden="false" customHeight="false" outlineLevel="0" collapsed="false">
      <c r="A1120" s="17" t="n">
        <v>1515</v>
      </c>
      <c r="B1120" s="6"/>
      <c r="C1120" s="16" t="n">
        <v>0.178136441390766</v>
      </c>
      <c r="D1120" s="16" t="n">
        <v>0.203639998186709</v>
      </c>
      <c r="E1120" s="16" t="n">
        <v>0.680350742447517</v>
      </c>
      <c r="F1120" s="16" t="n">
        <v>0.586198010234192</v>
      </c>
      <c r="G1120" s="18" t="n">
        <v>4.79611852414678E-014</v>
      </c>
      <c r="H1120" s="6"/>
      <c r="I1120" s="16" t="n">
        <v>0.00159175389608891</v>
      </c>
      <c r="J1120" s="16" t="n">
        <v>0.00156544342053332</v>
      </c>
      <c r="K1120" s="16" t="n">
        <v>0.529557091653866</v>
      </c>
      <c r="L1120" s="16" t="n">
        <v>0.317031776806562</v>
      </c>
      <c r="M1120" s="16" t="n">
        <v>0.649718381976447</v>
      </c>
      <c r="N1120" s="18" t="n">
        <v>7.84624253179224E-008</v>
      </c>
      <c r="O1120" s="16" t="n">
        <v>0.214996339824217</v>
      </c>
      <c r="P1120" s="16" t="n">
        <v>-0.0411961287530653</v>
      </c>
    </row>
    <row r="1121" customFormat="false" ht="15" hidden="false" customHeight="false" outlineLevel="0" collapsed="false">
      <c r="A1121" s="17" t="n">
        <v>1516</v>
      </c>
      <c r="B1121" s="6"/>
      <c r="C1121" s="16" t="n">
        <v>0.179733425951949</v>
      </c>
      <c r="D1121" s="16" t="n">
        <v>0.205210016978074</v>
      </c>
      <c r="E1121" s="16" t="n">
        <v>0.679966717869944</v>
      </c>
      <c r="F1121" s="16" t="n">
        <v>0.585268980900171</v>
      </c>
      <c r="G1121" s="18" t="n">
        <v>5.96752906196515E-014</v>
      </c>
      <c r="H1121" s="6"/>
      <c r="I1121" s="16" t="n">
        <v>0.0015970997909363</v>
      </c>
      <c r="J1121" s="16" t="n">
        <v>0.00156861456832053</v>
      </c>
      <c r="K1121" s="16" t="n">
        <v>0.532450076804916</v>
      </c>
      <c r="L1121" s="16" t="n">
        <v>0.277200561572503</v>
      </c>
      <c r="M1121" s="16" t="n">
        <v>0.645622119815668</v>
      </c>
      <c r="N1121" s="18" t="n">
        <v>1.7579008264799E-007</v>
      </c>
      <c r="O1121" s="16" t="n">
        <v>0.21467131951045</v>
      </c>
      <c r="P1121" s="16" t="n">
        <v>-0.0445834516662658</v>
      </c>
    </row>
    <row r="1122" customFormat="false" ht="15" hidden="false" customHeight="false" outlineLevel="0" collapsed="false">
      <c r="A1122" s="17" t="n">
        <v>1517</v>
      </c>
      <c r="B1122" s="6"/>
      <c r="C1122" s="16" t="n">
        <v>0.181334539222033</v>
      </c>
      <c r="D1122" s="16" t="n">
        <v>0.206782089531449</v>
      </c>
      <c r="E1122" s="16" t="n">
        <v>0.679326676907322</v>
      </c>
      <c r="F1122" s="16" t="n">
        <v>0.58431750337326</v>
      </c>
      <c r="G1122" s="18" t="n">
        <v>7.61265449258128E-014</v>
      </c>
      <c r="H1122" s="6"/>
      <c r="I1122" s="16" t="n">
        <v>0.00160192514573292</v>
      </c>
      <c r="J1122" s="16" t="n">
        <v>0.0015713251322881</v>
      </c>
      <c r="K1122" s="16" t="n">
        <v>0.534754224270353</v>
      </c>
      <c r="L1122" s="16" t="n">
        <v>0.241144850391932</v>
      </c>
      <c r="M1122" s="16" t="n">
        <v>0.641807475678443</v>
      </c>
      <c r="N1122" s="18" t="n">
        <v>4.36481488112735E-007</v>
      </c>
      <c r="O1122" s="16" t="n">
        <v>0.214338371770486</v>
      </c>
      <c r="P1122" s="16" t="n">
        <v>-0.0478646408644473</v>
      </c>
    </row>
    <row r="1123" customFormat="false" ht="15" hidden="false" customHeight="false" outlineLevel="0" collapsed="false">
      <c r="A1123" s="17" t="n">
        <v>1518</v>
      </c>
      <c r="B1123" s="6"/>
      <c r="C1123" s="16" t="n">
        <v>0.182939102149527</v>
      </c>
      <c r="D1123" s="16" t="n">
        <v>0.208355454171441</v>
      </c>
      <c r="E1123" s="16" t="n">
        <v>0.678648233486943</v>
      </c>
      <c r="F1123" s="16" t="n">
        <v>0.58333979447352</v>
      </c>
      <c r="G1123" s="18" t="n">
        <v>9.69763164598488E-014</v>
      </c>
      <c r="H1123" s="6"/>
      <c r="I1123" s="16" t="n">
        <v>0.00160629780954576</v>
      </c>
      <c r="J1123" s="16" t="n">
        <v>0.00157366720144055</v>
      </c>
      <c r="K1123" s="16" t="n">
        <v>0.537071172555043</v>
      </c>
      <c r="L1123" s="16" t="n">
        <v>0.209497732460265</v>
      </c>
      <c r="M1123" s="16" t="n">
        <v>0.638824884792627</v>
      </c>
      <c r="N1123" s="18" t="n">
        <v>9.01890386609081E-007</v>
      </c>
      <c r="O1123" s="16" t="n">
        <v>0.213996167115218</v>
      </c>
      <c r="P1123" s="16" t="n">
        <v>-0.0509885934033503</v>
      </c>
    </row>
    <row r="1124" customFormat="false" ht="15" hidden="false" customHeight="false" outlineLevel="0" collapsed="false">
      <c r="A1124" s="17" t="n">
        <v>1519</v>
      </c>
      <c r="B1124" s="6"/>
      <c r="C1124" s="16" t="n">
        <v>0.184548684722308</v>
      </c>
      <c r="D1124" s="16" t="n">
        <v>0.209931247239074</v>
      </c>
      <c r="E1124" s="16" t="n">
        <v>0.678008192524322</v>
      </c>
      <c r="F1124" s="16" t="n">
        <v>0.582324224529376</v>
      </c>
      <c r="G1124" s="18" t="n">
        <v>1.24646020816476E-013</v>
      </c>
      <c r="H1124" s="6"/>
      <c r="I1124" s="16" t="n">
        <v>0.00161028539174768</v>
      </c>
      <c r="J1124" s="16" t="n">
        <v>0.00157568611032906</v>
      </c>
      <c r="K1124" s="16" t="n">
        <v>0.539490527393753</v>
      </c>
      <c r="L1124" s="16" t="n">
        <v>0.182810746882972</v>
      </c>
      <c r="M1124" s="16" t="n">
        <v>0.637045570916539</v>
      </c>
      <c r="N1124" s="18" t="n">
        <v>1.48243246956203E-006</v>
      </c>
      <c r="O1124" s="16" t="n">
        <v>0.21364062740031</v>
      </c>
      <c r="P1124" s="16" t="n">
        <v>-0.0539968002142658</v>
      </c>
    </row>
    <row r="1125" customFormat="false" ht="15" hidden="false" customHeight="false" outlineLevel="0" collapsed="false">
      <c r="A1125" s="17" t="n">
        <v>1520</v>
      </c>
      <c r="B1125" s="6"/>
      <c r="C1125" s="16" t="n">
        <v>0.186162957092225</v>
      </c>
      <c r="D1125" s="16" t="n">
        <v>0.211509212083189</v>
      </c>
      <c r="E1125" s="16" t="n">
        <v>0.677483358934972</v>
      </c>
      <c r="F1125" s="16" t="n">
        <v>0.581271914682036</v>
      </c>
      <c r="G1125" s="18" t="n">
        <v>1.60305139129471E-013</v>
      </c>
      <c r="H1125" s="6"/>
      <c r="I1125" s="16" t="n">
        <v>0.00161378815719424</v>
      </c>
      <c r="J1125" s="16" t="n">
        <v>0.00157729800052311</v>
      </c>
      <c r="K1125" s="16" t="n">
        <v>0.541820276497696</v>
      </c>
      <c r="L1125" s="16" t="n">
        <v>0.158226748588474</v>
      </c>
      <c r="M1125" s="16" t="n">
        <v>0.63589349718382</v>
      </c>
      <c r="N1125" s="18" t="n">
        <v>2.14885862287509E-006</v>
      </c>
      <c r="O1125" s="16" t="n">
        <v>0.213272135880064</v>
      </c>
      <c r="P1125" s="16" t="n">
        <v>-0.0568767044082134</v>
      </c>
    </row>
    <row r="1126" customFormat="false" ht="15" hidden="false" customHeight="false" outlineLevel="0" collapsed="false">
      <c r="A1126" s="17" t="n">
        <v>1521</v>
      </c>
      <c r="B1126" s="6"/>
      <c r="C1126" s="16" t="n">
        <v>0.1877811219322</v>
      </c>
      <c r="D1126" s="16" t="n">
        <v>0.213088862861366</v>
      </c>
      <c r="E1126" s="16" t="n">
        <v>0.676984126984127</v>
      </c>
      <c r="F1126" s="16" t="n">
        <v>0.580183470138572</v>
      </c>
      <c r="G1126" s="18" t="n">
        <v>2.0368091396715E-013</v>
      </c>
      <c r="H1126" s="6"/>
      <c r="I1126" s="16" t="n">
        <v>0.00161688506704568</v>
      </c>
      <c r="J1126" s="16" t="n">
        <v>0.00157850138881639</v>
      </c>
      <c r="K1126" s="16" t="n">
        <v>0.544098822324629</v>
      </c>
      <c r="L1126" s="16" t="n">
        <v>0.136831584718016</v>
      </c>
      <c r="M1126" s="16" t="n">
        <v>0.636495135688684</v>
      </c>
      <c r="N1126" s="18" t="n">
        <v>2.5859431741977E-006</v>
      </c>
      <c r="O1126" s="16" t="n">
        <v>0.212890895147725</v>
      </c>
      <c r="P1126" s="16" t="n">
        <v>-0.0597498107633774</v>
      </c>
    </row>
    <row r="1127" customFormat="false" ht="15" hidden="false" customHeight="false" outlineLevel="0" collapsed="false">
      <c r="A1127" s="17" t="n">
        <v>1522</v>
      </c>
      <c r="B1127" s="6"/>
      <c r="C1127" s="16" t="n">
        <v>0.189402244944884</v>
      </c>
      <c r="D1127" s="16" t="n">
        <v>0.214669403682377</v>
      </c>
      <c r="E1127" s="16" t="n">
        <v>0.676036866359447</v>
      </c>
      <c r="F1127" s="16" t="n">
        <v>0.57906043506255</v>
      </c>
      <c r="G1127" s="18" t="n">
        <v>2.63566804663092E-013</v>
      </c>
      <c r="H1127" s="6"/>
      <c r="I1127" s="16" t="n">
        <v>0.00161968645578433</v>
      </c>
      <c r="J1127" s="16" t="n">
        <v>0.00157938745512241</v>
      </c>
      <c r="K1127" s="16" t="n">
        <v>0.546658986175115</v>
      </c>
      <c r="L1127" s="16" t="n">
        <v>0.117457263666172</v>
      </c>
      <c r="M1127" s="16" t="n">
        <v>0.637007168458781</v>
      </c>
      <c r="N1127" s="18" t="n">
        <v>2.80210155053939E-006</v>
      </c>
      <c r="O1127" s="16" t="n">
        <v>0.212497436724094</v>
      </c>
      <c r="P1127" s="16" t="n">
        <v>-0.0626471394388445</v>
      </c>
    </row>
    <row r="1128" customFormat="false" ht="15" hidden="false" customHeight="false" outlineLevel="0" collapsed="false">
      <c r="A1128" s="17" t="n">
        <v>1523</v>
      </c>
      <c r="B1128" s="6"/>
      <c r="C1128" s="16" t="n">
        <v>0.191026334935646</v>
      </c>
      <c r="D1128" s="16" t="n">
        <v>0.216251593962435</v>
      </c>
      <c r="E1128" s="16" t="n">
        <v>0.67552483358935</v>
      </c>
      <c r="F1128" s="16" t="n">
        <v>0.577924118853528</v>
      </c>
      <c r="G1128" s="18" t="n">
        <v>3.40825270836208E-013</v>
      </c>
      <c r="H1128" s="6"/>
      <c r="I1128" s="16" t="n">
        <v>0.00162226408656619</v>
      </c>
      <c r="J1128" s="16" t="n">
        <v>0.00158006245231698</v>
      </c>
      <c r="K1128" s="16" t="n">
        <v>0.549091141833077</v>
      </c>
      <c r="L1128" s="16" t="n">
        <v>0.099926452894431</v>
      </c>
      <c r="M1128" s="16" t="n">
        <v>0.637416794674859</v>
      </c>
      <c r="N1128" s="18" t="n">
        <v>2.87232681211374E-006</v>
      </c>
      <c r="O1128" s="16" t="n">
        <v>0.212099219994344</v>
      </c>
      <c r="P1128" s="16" t="n">
        <v>-0.065522500066716</v>
      </c>
    </row>
    <row r="1129" customFormat="false" ht="15" hidden="false" customHeight="false" outlineLevel="0" collapsed="false">
      <c r="A1129" s="17" t="n">
        <v>1524</v>
      </c>
      <c r="B1129" s="6"/>
      <c r="C1129" s="16" t="n">
        <v>0.192652468633733</v>
      </c>
      <c r="D1129" s="16" t="n">
        <v>0.217834697298203</v>
      </c>
      <c r="E1129" s="16" t="n">
        <v>0.674859190988223</v>
      </c>
      <c r="F1129" s="16" t="n">
        <v>0.576777390532016</v>
      </c>
      <c r="G1129" s="18" t="n">
        <v>4.40277446576069E-013</v>
      </c>
      <c r="H1129" s="6"/>
      <c r="I1129" s="16" t="n">
        <v>0.00162459742953608</v>
      </c>
      <c r="J1129" s="16" t="n">
        <v>0.00158050760111728</v>
      </c>
      <c r="K1129" s="16" t="n">
        <v>0.551395289298515</v>
      </c>
      <c r="L1129" s="16" t="n">
        <v>0.0847229446366047</v>
      </c>
      <c r="M1129" s="16" t="n">
        <v>0.636763952892985</v>
      </c>
      <c r="N1129" s="18" t="n">
        <v>3.63784448087566E-006</v>
      </c>
      <c r="O1129" s="16" t="n">
        <v>0.211697247248771</v>
      </c>
      <c r="P1129" s="16" t="n">
        <v>-0.068364164886593</v>
      </c>
    </row>
    <row r="1130" customFormat="false" ht="15" hidden="false" customHeight="false" outlineLevel="0" collapsed="false">
      <c r="A1130" s="17" t="n">
        <v>1525</v>
      </c>
      <c r="B1130" s="6"/>
      <c r="C1130" s="16" t="n">
        <v>0.194279879126517</v>
      </c>
      <c r="D1130" s="16" t="n">
        <v>0.219417614109198</v>
      </c>
      <c r="E1130" s="16" t="n">
        <v>0.674206349206349</v>
      </c>
      <c r="F1130" s="16" t="n">
        <v>0.575614782167792</v>
      </c>
      <c r="G1130" s="18" t="n">
        <v>5.66042465116714E-013</v>
      </c>
      <c r="H1130" s="6"/>
      <c r="I1130" s="16" t="n">
        <v>0.00162629693041169</v>
      </c>
      <c r="J1130" s="16" t="n">
        <v>0.00158039819569309</v>
      </c>
      <c r="K1130" s="16" t="n">
        <v>0.553520225294419</v>
      </c>
      <c r="L1130" s="16" t="n">
        <v>0.0719347190614216</v>
      </c>
      <c r="M1130" s="16" t="n">
        <v>0.636277521761393</v>
      </c>
      <c r="N1130" s="18" t="n">
        <v>4.8368522878828E-006</v>
      </c>
      <c r="O1130" s="16" t="n">
        <v>0.211289598227746</v>
      </c>
      <c r="P1130" s="16" t="n">
        <v>-0.0710780240607479</v>
      </c>
    </row>
    <row r="1131" customFormat="false" ht="15" hidden="false" customHeight="false" outlineLevel="0" collapsed="false">
      <c r="A1131" s="17" t="n">
        <v>1526</v>
      </c>
      <c r="B1131" s="6"/>
      <c r="C1131" s="16" t="n">
        <v>0.195907400971532</v>
      </c>
      <c r="D1131" s="16" t="n">
        <v>0.220999190853804</v>
      </c>
      <c r="E1131" s="16" t="n">
        <v>0.673489503328213</v>
      </c>
      <c r="F1131" s="16" t="n">
        <v>0.574437048111674</v>
      </c>
      <c r="G1131" s="18" t="n">
        <v>7.27077906028322E-013</v>
      </c>
      <c r="H1131" s="6"/>
      <c r="I1131" s="16" t="n">
        <v>0.00162782269274422</v>
      </c>
      <c r="J1131" s="16" t="n">
        <v>0.00158016559981139</v>
      </c>
      <c r="K1131" s="16" t="n">
        <v>0.556003584229391</v>
      </c>
      <c r="L1131" s="16" t="n">
        <v>0.0609843645714941</v>
      </c>
      <c r="M1131" s="16" t="n">
        <v>0.63584229390681</v>
      </c>
      <c r="N1131" s="18" t="n">
        <v>5.96220955605818E-006</v>
      </c>
      <c r="O1131" s="16" t="n">
        <v>0.210876533190101</v>
      </c>
      <c r="P1131" s="16" t="n">
        <v>-0.0737112704857606</v>
      </c>
    </row>
    <row r="1132" customFormat="false" ht="15" hidden="false" customHeight="false" outlineLevel="0" collapsed="false">
      <c r="A1132" s="17" t="n">
        <v>1527</v>
      </c>
      <c r="B1132" s="6"/>
      <c r="C1132" s="16" t="n">
        <v>0.197537089854454</v>
      </c>
      <c r="D1132" s="16" t="n">
        <v>0.222580950277553</v>
      </c>
      <c r="E1132" s="16" t="n">
        <v>0.672811059907834</v>
      </c>
      <c r="F1132" s="16" t="n">
        <v>0.573230775846351</v>
      </c>
      <c r="G1132" s="18" t="n">
        <v>9.2736939585256E-013</v>
      </c>
      <c r="H1132" s="6"/>
      <c r="I1132" s="16" t="n">
        <v>0.00162858287434213</v>
      </c>
      <c r="J1132" s="16" t="n">
        <v>0.00157925603812521</v>
      </c>
      <c r="K1132" s="16" t="n">
        <v>0.558832565284178</v>
      </c>
      <c r="L1132" s="16" t="n">
        <v>0.0518157416556205</v>
      </c>
      <c r="M1132" s="16" t="n">
        <v>0.635637480798771</v>
      </c>
      <c r="N1132" s="18" t="n">
        <v>6.95102377569989E-006</v>
      </c>
      <c r="O1132" s="16" t="n">
        <v>0.210453341851775</v>
      </c>
      <c r="P1132" s="16" t="n">
        <v>-0.0762370114276692</v>
      </c>
    </row>
    <row r="1133" customFormat="false" ht="15" hidden="false" customHeight="false" outlineLevel="0" collapsed="false">
      <c r="A1133" s="17" t="n">
        <v>1528</v>
      </c>
      <c r="B1133" s="6"/>
      <c r="C1133" s="16" t="n">
        <v>0.199167100515787</v>
      </c>
      <c r="D1133" s="16" t="n">
        <v>0.224160939450243</v>
      </c>
      <c r="E1133" s="16" t="n">
        <v>0.671940604198669</v>
      </c>
      <c r="F1133" s="16" t="n">
        <v>0.571990148727664</v>
      </c>
      <c r="G1133" s="18" t="n">
        <v>1.17944934299812E-012</v>
      </c>
      <c r="H1133" s="6"/>
      <c r="I1133" s="16" t="n">
        <v>0.00162870261687193</v>
      </c>
      <c r="J1133" s="16" t="n">
        <v>0.00157774637753636</v>
      </c>
      <c r="K1133" s="16" t="n">
        <v>0.56089349718382</v>
      </c>
      <c r="L1133" s="16" t="n">
        <v>0.0439864697394551</v>
      </c>
      <c r="M1133" s="16" t="n">
        <v>0.637800819252432</v>
      </c>
      <c r="N1133" s="18" t="n">
        <v>5.36339394689267E-006</v>
      </c>
      <c r="O1133" s="16" t="n">
        <v>0.210017974501472</v>
      </c>
      <c r="P1133" s="16" t="n">
        <v>-0.0787364812623933</v>
      </c>
    </row>
    <row r="1134" customFormat="false" ht="15" hidden="false" customHeight="false" outlineLevel="0" collapsed="false">
      <c r="A1134" s="17" t="n">
        <v>1529</v>
      </c>
      <c r="B1134" s="6"/>
      <c r="C1134" s="16" t="n">
        <v>0.200800293021622</v>
      </c>
      <c r="D1134" s="16" t="n">
        <v>0.225741698237012</v>
      </c>
      <c r="E1134" s="16" t="n">
        <v>0.671441372247824</v>
      </c>
      <c r="F1134" s="16" t="n">
        <v>0.570709144409828</v>
      </c>
      <c r="G1134" s="18" t="n">
        <v>1.5009627274841E-012</v>
      </c>
      <c r="H1134" s="6"/>
      <c r="I1134" s="16" t="n">
        <v>0.00162843134351318</v>
      </c>
      <c r="J1134" s="16" t="n">
        <v>0.0015757773150921</v>
      </c>
      <c r="K1134" s="16" t="n">
        <v>0.563108038914491</v>
      </c>
      <c r="L1134" s="16" t="n">
        <v>0.0370410147277262</v>
      </c>
      <c r="M1134" s="16" t="n">
        <v>0.640732206861239</v>
      </c>
      <c r="N1134" s="18" t="n">
        <v>3.67643560830397E-006</v>
      </c>
      <c r="O1134" s="16" t="n">
        <v>0.209568306639063</v>
      </c>
      <c r="P1134" s="16" t="n">
        <v>-0.0813949844762748</v>
      </c>
    </row>
    <row r="1135" customFormat="false" ht="15" hidden="false" customHeight="false" outlineLevel="0" collapsed="false">
      <c r="A1135" s="17" t="n">
        <v>1530</v>
      </c>
      <c r="B1135" s="6"/>
      <c r="C1135" s="16" t="n">
        <v>0.202433077874676</v>
      </c>
      <c r="D1135" s="16" t="n">
        <v>0.227320144699229</v>
      </c>
      <c r="E1135" s="16" t="n">
        <v>0.670750128008193</v>
      </c>
      <c r="F1135" s="16" t="n">
        <v>0.56939705159243</v>
      </c>
      <c r="G1135" s="18" t="n">
        <v>1.92833757605164E-012</v>
      </c>
      <c r="H1135" s="6"/>
      <c r="I1135" s="16" t="n">
        <v>0.00162747087518803</v>
      </c>
      <c r="J1135" s="16" t="n">
        <v>0.00157311297120468</v>
      </c>
      <c r="K1135" s="16" t="n">
        <v>0.565732206861239</v>
      </c>
      <c r="L1135" s="16" t="n">
        <v>0.0309943348727357</v>
      </c>
      <c r="M1135" s="16" t="n">
        <v>0.644034818228367</v>
      </c>
      <c r="N1135" s="18" t="n">
        <v>2.45608770825954E-006</v>
      </c>
      <c r="O1135" s="16" t="n">
        <v>0.209107587972631</v>
      </c>
      <c r="P1135" s="16" t="n">
        <v>-0.0841291881421998</v>
      </c>
    </row>
    <row r="1136" customFormat="false" ht="15" hidden="false" customHeight="false" outlineLevel="0" collapsed="false">
      <c r="A1136" s="17" t="n">
        <v>1531</v>
      </c>
      <c r="B1136" s="6"/>
      <c r="C1136" s="16" t="n">
        <v>0.204063992579346</v>
      </c>
      <c r="D1136" s="16" t="n">
        <v>0.228895306106593</v>
      </c>
      <c r="E1136" s="16" t="n">
        <v>0.669969278033794</v>
      </c>
      <c r="F1136" s="16" t="n">
        <v>0.568061072742927</v>
      </c>
      <c r="G1136" s="18" t="n">
        <v>2.47367379961985E-012</v>
      </c>
      <c r="H1136" s="6"/>
      <c r="I1136" s="16" t="n">
        <v>0.0016266419514249</v>
      </c>
      <c r="J1136" s="16" t="n">
        <v>0.00157050859908339</v>
      </c>
      <c r="K1136" s="16" t="n">
        <v>0.568010752688172</v>
      </c>
      <c r="L1136" s="16" t="n">
        <v>0.0257738601732951</v>
      </c>
      <c r="M1136" s="16" t="n">
        <v>0.645762928827445</v>
      </c>
      <c r="N1136" s="18" t="n">
        <v>1.77030087299451E-006</v>
      </c>
      <c r="O1136" s="16" t="n">
        <v>0.208638339027435</v>
      </c>
      <c r="P1136" s="16" t="n">
        <v>-0.0869836083010653</v>
      </c>
    </row>
    <row r="1137" customFormat="false" ht="15" hidden="false" customHeight="false" outlineLevel="0" collapsed="false">
      <c r="A1137" s="17" t="n">
        <v>1532</v>
      </c>
      <c r="B1137" s="6"/>
      <c r="C1137" s="16" t="n">
        <v>0.205694477389348</v>
      </c>
      <c r="D1137" s="16" t="n">
        <v>0.230468392245743</v>
      </c>
      <c r="E1137" s="16" t="n">
        <v>0.669444444444444</v>
      </c>
      <c r="F1137" s="16" t="n">
        <v>0.56669971936192</v>
      </c>
      <c r="G1137" s="18" t="n">
        <v>3.1697997493809E-012</v>
      </c>
      <c r="H1137" s="6"/>
      <c r="I1137" s="16" t="n">
        <v>0.00162532155839111</v>
      </c>
      <c r="J1137" s="16" t="n">
        <v>0.00156740244602399</v>
      </c>
      <c r="K1137" s="16" t="n">
        <v>0.570890937019969</v>
      </c>
      <c r="L1137" s="16" t="n">
        <v>0.020964173269541</v>
      </c>
      <c r="M1137" s="16" t="n">
        <v>0.646620583717358</v>
      </c>
      <c r="N1137" s="18" t="n">
        <v>1.77798662526113E-006</v>
      </c>
      <c r="O1137" s="16" t="n">
        <v>0.208160029266233</v>
      </c>
      <c r="P1137" s="16" t="n">
        <v>-0.089874911630612</v>
      </c>
    </row>
    <row r="1138" customFormat="false" ht="15" hidden="false" customHeight="false" outlineLevel="0" collapsed="false">
      <c r="A1138" s="17" t="n">
        <v>1533</v>
      </c>
      <c r="B1138" s="6"/>
      <c r="C1138" s="16" t="n">
        <v>0.207320160423243</v>
      </c>
      <c r="D1138" s="16" t="n">
        <v>0.232035580990905</v>
      </c>
      <c r="E1138" s="16" t="n">
        <v>0.668958013312852</v>
      </c>
      <c r="F1138" s="16" t="n">
        <v>0.565327837543907</v>
      </c>
      <c r="G1138" s="18" t="n">
        <v>4.04627266433682E-012</v>
      </c>
      <c r="H1138" s="6"/>
      <c r="I1138" s="16" t="n">
        <v>0.00162331975168607</v>
      </c>
      <c r="J1138" s="16" t="n">
        <v>0.00156364798271111</v>
      </c>
      <c r="K1138" s="16" t="n">
        <v>0.573809523809524</v>
      </c>
      <c r="L1138" s="16" t="n">
        <v>0.0169038259399116</v>
      </c>
      <c r="M1138" s="16" t="n">
        <v>0.645519713261649</v>
      </c>
      <c r="N1138" s="18" t="n">
        <v>2.36312303837533E-006</v>
      </c>
      <c r="O1138" s="16" t="n">
        <v>0.207677869229195</v>
      </c>
      <c r="P1138" s="16" t="n">
        <v>-0.0927129823988698</v>
      </c>
    </row>
    <row r="1139" customFormat="false" ht="15" hidden="false" customHeight="false" outlineLevel="0" collapsed="false">
      <c r="A1139" s="17" t="n">
        <v>1534</v>
      </c>
      <c r="B1139" s="6"/>
      <c r="C1139" s="16" t="n">
        <v>0.208943057060463</v>
      </c>
      <c r="D1139" s="16" t="n">
        <v>0.233598571135744</v>
      </c>
      <c r="E1139" s="16" t="n">
        <v>0.668266769073221</v>
      </c>
      <c r="F1139" s="16" t="n">
        <v>0.563937690101691</v>
      </c>
      <c r="G1139" s="18" t="n">
        <v>5.15537469300274E-012</v>
      </c>
      <c r="H1139" s="6"/>
      <c r="I1139" s="16" t="n">
        <v>0.00162073270567645</v>
      </c>
      <c r="J1139" s="16" t="n">
        <v>0.00155935589275551</v>
      </c>
      <c r="K1139" s="16" t="n">
        <v>0.576792114695341</v>
      </c>
      <c r="L1139" s="16" t="n">
        <v>0.0136963858502588</v>
      </c>
      <c r="M1139" s="16" t="n">
        <v>0.642063492063492</v>
      </c>
      <c r="N1139" s="18" t="n">
        <v>4.07035716297324E-006</v>
      </c>
      <c r="O1139" s="16" t="n">
        <v>0.207189135122375</v>
      </c>
      <c r="P1139" s="16" t="n">
        <v>-0.0954902526115454</v>
      </c>
    </row>
    <row r="1140" customFormat="false" ht="15" hidden="false" customHeight="false" outlineLevel="0" collapsed="false">
      <c r="A1140" s="17" t="n">
        <v>1535</v>
      </c>
      <c r="B1140" s="6"/>
      <c r="C1140" s="16" t="n">
        <v>0.210563519899797</v>
      </c>
      <c r="D1140" s="16" t="n">
        <v>0.235157324875246</v>
      </c>
      <c r="E1140" s="16" t="n">
        <v>0.667357910906298</v>
      </c>
      <c r="F1140" s="16" t="n">
        <v>0.562522745050284</v>
      </c>
      <c r="G1140" s="18" t="n">
        <v>6.58330446019371E-012</v>
      </c>
      <c r="H1140" s="6"/>
      <c r="I1140" s="16" t="n">
        <v>0.00161766485097749</v>
      </c>
      <c r="J1140" s="16" t="n">
        <v>0.00155465087986366</v>
      </c>
      <c r="K1140" s="16" t="n">
        <v>0.57968509984639</v>
      </c>
      <c r="L1140" s="16" t="n">
        <v>0.0112893449380486</v>
      </c>
      <c r="M1140" s="16" t="n">
        <v>0.637544802867384</v>
      </c>
      <c r="N1140" s="18" t="n">
        <v>8.53986408605396E-006</v>
      </c>
      <c r="O1140" s="16" t="n">
        <v>0.206691523568996</v>
      </c>
      <c r="P1140" s="16" t="n">
        <v>-0.0981650808490705</v>
      </c>
    </row>
    <row r="1141" customFormat="false" ht="15" hidden="false" customHeight="false" outlineLevel="0" collapsed="false">
      <c r="A1141" s="17" t="n">
        <v>1536</v>
      </c>
      <c r="B1141" s="6"/>
      <c r="C1141" s="16" t="n">
        <v>0.212181197174158</v>
      </c>
      <c r="D1141" s="16" t="n">
        <v>0.236711386891427</v>
      </c>
      <c r="E1141" s="16" t="n">
        <v>0.666436251920123</v>
      </c>
      <c r="F1141" s="16" t="n">
        <v>0.561079056020581</v>
      </c>
      <c r="G1141" s="18" t="n">
        <v>8.40117846204272E-012</v>
      </c>
      <c r="H1141" s="6"/>
      <c r="I1141" s="16" t="n">
        <v>0.0016140330777142</v>
      </c>
      <c r="J1141" s="16" t="n">
        <v>0.0015494602105751</v>
      </c>
      <c r="K1141" s="16" t="n">
        <v>0.582424475166411</v>
      </c>
      <c r="L1141" s="16" t="n">
        <v>0.00916739278007942</v>
      </c>
      <c r="M1141" s="16" t="n">
        <v>0.6321044546851</v>
      </c>
      <c r="N1141" s="18" t="n">
        <v>1.91934993745402E-005</v>
      </c>
      <c r="O1141" s="16" t="n">
        <v>0.206183637893574</v>
      </c>
      <c r="P1141" s="16" t="n">
        <v>-0.100726006515629</v>
      </c>
    </row>
    <row r="1142" customFormat="false" ht="15" hidden="false" customHeight="false" outlineLevel="0" collapsed="false">
      <c r="A1142" s="17" t="n">
        <v>1537</v>
      </c>
      <c r="B1142" s="6"/>
      <c r="C1142" s="16" t="n">
        <v>0.21379634476345</v>
      </c>
      <c r="D1142" s="16" t="n">
        <v>0.238260969606396</v>
      </c>
      <c r="E1142" s="16" t="n">
        <v>0.665809011776754</v>
      </c>
      <c r="F1142" s="16" t="n">
        <v>0.559603122812625</v>
      </c>
      <c r="G1142" s="18" t="n">
        <v>1.07181605960716E-011</v>
      </c>
      <c r="H1142" s="6"/>
      <c r="I1142" s="16" t="n">
        <v>0.00160988361792183</v>
      </c>
      <c r="J1142" s="16" t="n">
        <v>0.00154379537234606</v>
      </c>
      <c r="K1142" s="16" t="n">
        <v>0.584882232462878</v>
      </c>
      <c r="L1142" s="16" t="n">
        <v>0.00746098663421153</v>
      </c>
      <c r="M1142" s="16" t="n">
        <v>0.627099334357399</v>
      </c>
      <c r="N1142" s="18" t="n">
        <v>4.28855757800279E-005</v>
      </c>
      <c r="O1142" s="16" t="n">
        <v>0.205664236492264</v>
      </c>
      <c r="P1142" s="16" t="n">
        <v>-0.103238094860315</v>
      </c>
    </row>
    <row r="1143" customFormat="false" ht="15" hidden="false" customHeight="false" outlineLevel="0" collapsed="false">
      <c r="A1143" s="17" t="n">
        <v>1538</v>
      </c>
      <c r="B1143" s="6"/>
      <c r="C1143" s="16" t="n">
        <v>0.215406459924005</v>
      </c>
      <c r="D1143" s="16" t="n">
        <v>0.239803432879608</v>
      </c>
      <c r="E1143" s="16" t="n">
        <v>0.664925755248336</v>
      </c>
      <c r="F1143" s="16" t="n">
        <v>0.558094030888749</v>
      </c>
      <c r="G1143" s="18" t="n">
        <v>1.36658053298241E-011</v>
      </c>
      <c r="H1143" s="6"/>
      <c r="I1143" s="16" t="n">
        <v>0.00160533454683045</v>
      </c>
      <c r="J1143" s="16" t="n">
        <v>0.00153780644776651</v>
      </c>
      <c r="K1143" s="16" t="n">
        <v>0.586981566820277</v>
      </c>
      <c r="L1143" s="16" t="n">
        <v>0.00606613998944797</v>
      </c>
      <c r="M1143" s="16" t="n">
        <v>0.62268305171531</v>
      </c>
      <c r="N1143" s="18" t="n">
        <v>8.59273206934993E-005</v>
      </c>
      <c r="O1143" s="16" t="n">
        <v>0.205132986317499</v>
      </c>
      <c r="P1143" s="16" t="n">
        <v>-0.105631020627995</v>
      </c>
    </row>
    <row r="1144" customFormat="false" ht="15" hidden="false" customHeight="false" outlineLevel="0" collapsed="false">
      <c r="A1144" s="17" t="n">
        <v>1539</v>
      </c>
      <c r="B1144" s="6"/>
      <c r="C1144" s="16" t="n">
        <v>0.217014032297087</v>
      </c>
      <c r="D1144" s="16" t="n">
        <v>0.241341390473392</v>
      </c>
      <c r="E1144" s="16" t="n">
        <v>0.664068100358423</v>
      </c>
      <c r="F1144" s="16" t="n">
        <v>0.556555540811738</v>
      </c>
      <c r="G1144" s="18" t="n">
        <v>1.74362472375873E-011</v>
      </c>
      <c r="H1144" s="6"/>
      <c r="I1144" s="16" t="n">
        <v>0.00160071577690917</v>
      </c>
      <c r="J1144" s="16" t="n">
        <v>0.00153181936385804</v>
      </c>
      <c r="K1144" s="16" t="n">
        <v>0.589477726574501</v>
      </c>
      <c r="L1144" s="16" t="n">
        <v>0.00496955477340608</v>
      </c>
      <c r="M1144" s="16" t="n">
        <v>0.6189452124936</v>
      </c>
      <c r="N1144" s="18" t="n">
        <v>0.000160448008422208</v>
      </c>
      <c r="O1144" s="16" t="n">
        <v>0.204591200317165</v>
      </c>
      <c r="P1144" s="16" t="n">
        <v>-0.107870878601408</v>
      </c>
    </row>
    <row r="1145" customFormat="false" ht="15" hidden="false" customHeight="false" outlineLevel="0" collapsed="false">
      <c r="A1145" s="17" t="n">
        <v>1540</v>
      </c>
      <c r="B1145" s="6"/>
      <c r="C1145" s="16" t="n">
        <v>0.218615610925771</v>
      </c>
      <c r="D1145" s="16" t="n">
        <v>0.242872124118798</v>
      </c>
      <c r="E1145" s="16" t="n">
        <v>0.663274449564772</v>
      </c>
      <c r="F1145" s="16" t="n">
        <v>0.555004306109199</v>
      </c>
      <c r="G1145" s="18" t="n">
        <v>2.21775747891582E-011</v>
      </c>
      <c r="H1145" s="6"/>
      <c r="I1145" s="16" t="n">
        <v>0.00159573660289099</v>
      </c>
      <c r="J1145" s="16" t="n">
        <v>0.00152553311484697</v>
      </c>
      <c r="K1145" s="16" t="n">
        <v>0.591589861751152</v>
      </c>
      <c r="L1145" s="16" t="n">
        <v>0.00406860213364588</v>
      </c>
      <c r="M1145" s="16" t="n">
        <v>0.615220174091142</v>
      </c>
      <c r="N1145" s="18" t="n">
        <v>0.000293703796899165</v>
      </c>
      <c r="O1145" s="16" t="n">
        <v>0.204044735800617</v>
      </c>
      <c r="P1145" s="16" t="n">
        <v>-0.10999571227105</v>
      </c>
    </row>
    <row r="1146" customFormat="false" ht="15" hidden="false" customHeight="false" outlineLevel="0" collapsed="false">
      <c r="A1146" s="17" t="n">
        <v>1541</v>
      </c>
      <c r="B1146" s="6"/>
      <c r="C1146" s="16" t="n">
        <v>0.220210418513837</v>
      </c>
      <c r="D1146" s="16" t="n">
        <v>0.24439510738802</v>
      </c>
      <c r="E1146" s="16" t="n">
        <v>0.662583205325141</v>
      </c>
      <c r="F1146" s="16" t="n">
        <v>0.553445819243256</v>
      </c>
      <c r="G1146" s="18" t="n">
        <v>2.81024341213566E-011</v>
      </c>
      <c r="H1146" s="6"/>
      <c r="I1146" s="16" t="n">
        <v>0.00159075115543326</v>
      </c>
      <c r="J1146" s="16" t="n">
        <v>0.00151932132717872</v>
      </c>
      <c r="K1146" s="16" t="n">
        <v>0.593766001024066</v>
      </c>
      <c r="L1146" s="16" t="n">
        <v>0.00338823950658127</v>
      </c>
      <c r="M1146" s="16" t="n">
        <v>0.612032770097286</v>
      </c>
      <c r="N1146" s="18" t="n">
        <v>0.000514507510470548</v>
      </c>
      <c r="O1146" s="16" t="n">
        <v>0.203495524367758</v>
      </c>
      <c r="P1146" s="16" t="n">
        <v>-0.111958598062553</v>
      </c>
    </row>
    <row r="1147" customFormat="false" ht="15" hidden="false" customHeight="false" outlineLevel="0" collapsed="false">
      <c r="A1147" s="17" t="n">
        <v>1542</v>
      </c>
      <c r="B1147" s="6"/>
      <c r="C1147" s="16" t="n">
        <v>0.221798991079658</v>
      </c>
      <c r="D1147" s="16" t="n">
        <v>0.245910995166812</v>
      </c>
      <c r="E1147" s="16" t="n">
        <v>0.662058371735791</v>
      </c>
      <c r="F1147" s="16" t="n">
        <v>0.551883628958399</v>
      </c>
      <c r="G1147" s="18" t="n">
        <v>3.55574854282892E-011</v>
      </c>
      <c r="H1147" s="6"/>
      <c r="I1147" s="16" t="n">
        <v>0.00158517521398427</v>
      </c>
      <c r="J1147" s="16" t="n">
        <v>0.00151267028623958</v>
      </c>
      <c r="K1147" s="16" t="n">
        <v>0.595634920634921</v>
      </c>
      <c r="L1147" s="16" t="n">
        <v>0.00285951308172041</v>
      </c>
      <c r="M1147" s="16" t="n">
        <v>0.607603686635945</v>
      </c>
      <c r="N1147" s="18" t="n">
        <v>0.000936894641034231</v>
      </c>
      <c r="O1147" s="16" t="n">
        <v>0.202944814998268</v>
      </c>
      <c r="P1147" s="16" t="n">
        <v>-0.113699671932503</v>
      </c>
    </row>
    <row r="1148" customFormat="false" ht="15" hidden="false" customHeight="false" outlineLevel="0" collapsed="false">
      <c r="A1148" s="17" t="n">
        <v>1543</v>
      </c>
      <c r="B1148" s="6"/>
      <c r="C1148" s="16" t="n">
        <v>0.223379054717448</v>
      </c>
      <c r="D1148" s="16" t="n">
        <v>0.247417859365423</v>
      </c>
      <c r="E1148" s="16" t="n">
        <v>0.66126472094214</v>
      </c>
      <c r="F1148" s="16" t="n">
        <v>0.550321372421429</v>
      </c>
      <c r="G1148" s="18" t="n">
        <v>4.48475003097264E-011</v>
      </c>
      <c r="H1148" s="6"/>
      <c r="I1148" s="16" t="n">
        <v>0.00157944735925165</v>
      </c>
      <c r="J1148" s="16" t="n">
        <v>0.0015059553380312</v>
      </c>
      <c r="K1148" s="16" t="n">
        <v>0.597644649257553</v>
      </c>
      <c r="L1148" s="16" t="n">
        <v>0.00242874387183587</v>
      </c>
      <c r="M1148" s="16" t="n">
        <v>0.602611367127496</v>
      </c>
      <c r="N1148" s="16" t="n">
        <v>0.00168930919931825</v>
      </c>
      <c r="O1148" s="16" t="n">
        <v>0.202393889614227</v>
      </c>
      <c r="P1148" s="16" t="n">
        <v>-0.115304093095125</v>
      </c>
    </row>
    <row r="1149" customFormat="false" ht="15" hidden="false" customHeight="false" outlineLevel="0" collapsed="false">
      <c r="A1149" s="17" t="n">
        <v>1544</v>
      </c>
      <c r="B1149" s="6"/>
      <c r="C1149" s="16" t="n">
        <v>0.22495519051098</v>
      </c>
      <c r="D1149" s="16" t="n">
        <v>0.248920017603823</v>
      </c>
      <c r="E1149" s="16" t="n">
        <v>0.660522273425499</v>
      </c>
      <c r="F1149" s="16" t="n">
        <v>0.548752119233547</v>
      </c>
      <c r="G1149" s="18" t="n">
        <v>5.63709310723679E-011</v>
      </c>
      <c r="H1149" s="6"/>
      <c r="I1149" s="16" t="n">
        <v>0.00157359353606613</v>
      </c>
      <c r="J1149" s="16" t="n">
        <v>0.00149916072491897</v>
      </c>
      <c r="K1149" s="16" t="n">
        <v>0.599487967229903</v>
      </c>
      <c r="L1149" s="16" t="n">
        <v>0.00207532422360722</v>
      </c>
      <c r="M1149" s="16" t="n">
        <v>0.596594982078853</v>
      </c>
      <c r="N1149" s="16" t="n">
        <v>0.00282541200443395</v>
      </c>
      <c r="O1149" s="16" t="n">
        <v>0.201840303358545</v>
      </c>
      <c r="P1149" s="16" t="n">
        <v>-0.116846195355219</v>
      </c>
    </row>
    <row r="1150" customFormat="false" ht="15" hidden="false" customHeight="false" outlineLevel="0" collapsed="false">
      <c r="A1150" s="17" t="n">
        <v>1545</v>
      </c>
      <c r="B1150" s="6"/>
      <c r="C1150" s="16" t="n">
        <v>0.22652579927295</v>
      </c>
      <c r="D1150" s="16" t="n">
        <v>0.250416011667869</v>
      </c>
      <c r="E1150" s="16" t="n">
        <v>0.659728622631848</v>
      </c>
      <c r="F1150" s="16" t="n">
        <v>0.547175209165708</v>
      </c>
      <c r="G1150" s="18" t="n">
        <v>7.09274382139225E-011</v>
      </c>
      <c r="H1150" s="6"/>
      <c r="I1150" s="16" t="n">
        <v>0.00156708792054684</v>
      </c>
      <c r="J1150" s="16" t="n">
        <v>0.00149179708933583</v>
      </c>
      <c r="K1150" s="16" t="n">
        <v>0.601523297491039</v>
      </c>
      <c r="L1150" s="16" t="n">
        <v>0.00178121494317789</v>
      </c>
      <c r="M1150" s="16" t="n">
        <v>0.592191500256016</v>
      </c>
      <c r="N1150" s="16" t="n">
        <v>0.00380750663177993</v>
      </c>
      <c r="O1150" s="16" t="n">
        <v>0.20128382104833</v>
      </c>
      <c r="P1150" s="16" t="n">
        <v>-0.118344190998055</v>
      </c>
    </row>
    <row r="1151" customFormat="false" ht="15" hidden="false" customHeight="false" outlineLevel="0" collapsed="false">
      <c r="A1151" s="17" t="n">
        <v>1546</v>
      </c>
      <c r="B1151" s="6"/>
      <c r="C1151" s="16" t="n">
        <v>0.228090932473757</v>
      </c>
      <c r="D1151" s="16" t="n">
        <v>0.251905676477592</v>
      </c>
      <c r="E1151" s="16" t="n">
        <v>0.659267793138761</v>
      </c>
      <c r="F1151" s="16" t="n">
        <v>0.545583391851052</v>
      </c>
      <c r="G1151" s="18" t="n">
        <v>8.88002034518923E-011</v>
      </c>
      <c r="H1151" s="6"/>
      <c r="I1151" s="16" t="n">
        <v>0.00156068640704007</v>
      </c>
      <c r="J1151" s="16" t="n">
        <v>0.0014845394285622</v>
      </c>
      <c r="K1151" s="16" t="n">
        <v>0.603123399897593</v>
      </c>
      <c r="L1151" s="16" t="n">
        <v>0.00153111217343569</v>
      </c>
      <c r="M1151" s="16" t="n">
        <v>0.58968253968254</v>
      </c>
      <c r="N1151" s="16" t="n">
        <v>0.00455630414018286</v>
      </c>
      <c r="O1151" s="16" t="n">
        <v>0.200721880325736</v>
      </c>
      <c r="P1151" s="16" t="n">
        <v>-0.119872972037098</v>
      </c>
    </row>
    <row r="1152" customFormat="false" ht="15" hidden="false" customHeight="false" outlineLevel="0" collapsed="false">
      <c r="A1152" s="17" t="n">
        <v>1547</v>
      </c>
      <c r="B1152" s="6"/>
      <c r="C1152" s="16" t="n">
        <v>0.22965046128096</v>
      </c>
      <c r="D1152" s="16" t="n">
        <v>0.253388877699119</v>
      </c>
      <c r="E1152" s="16" t="n">
        <v>0.658640552995392</v>
      </c>
      <c r="F1152" s="16" t="n">
        <v>0.543974603815351</v>
      </c>
      <c r="G1152" s="18" t="n">
        <v>1.11493810843365E-010</v>
      </c>
      <c r="H1152" s="6"/>
      <c r="I1152" s="16" t="n">
        <v>0.00155412507604529</v>
      </c>
      <c r="J1152" s="16" t="n">
        <v>0.00147711840694208</v>
      </c>
      <c r="K1152" s="16" t="n">
        <v>0.604966717869944</v>
      </c>
      <c r="L1152" s="16" t="n">
        <v>0.00131221713492215</v>
      </c>
      <c r="M1152" s="16" t="n">
        <v>0.585714285714286</v>
      </c>
      <c r="N1152" s="16" t="n">
        <v>0.00583461302255643</v>
      </c>
      <c r="O1152" s="16" t="n">
        <v>0.200153747245188</v>
      </c>
      <c r="P1152" s="16" t="n">
        <v>-0.121428342450102</v>
      </c>
    </row>
    <row r="1153" customFormat="false" ht="15" hidden="false" customHeight="false" outlineLevel="0" collapsed="false">
      <c r="A1153" s="17" t="n">
        <v>1548</v>
      </c>
      <c r="B1153" s="6"/>
      <c r="C1153" s="16" t="n">
        <v>0.231204301652442</v>
      </c>
      <c r="D1153" s="16" t="n">
        <v>0.254865337728601</v>
      </c>
      <c r="E1153" s="16" t="n">
        <v>0.658013312852023</v>
      </c>
      <c r="F1153" s="16" t="n">
        <v>0.542341705666903</v>
      </c>
      <c r="G1153" s="18" t="n">
        <v>1.39223900780926E-010</v>
      </c>
      <c r="H1153" s="6"/>
      <c r="I1153" s="16" t="n">
        <v>0.00154717186394006</v>
      </c>
      <c r="J1153" s="16" t="n">
        <v>0.00146931680511576</v>
      </c>
      <c r="K1153" s="16" t="n">
        <v>0.607206861239119</v>
      </c>
      <c r="L1153" s="16" t="n">
        <v>0.00112450775327518</v>
      </c>
      <c r="M1153" s="16" t="n">
        <v>0.582898105478751</v>
      </c>
      <c r="N1153" s="16" t="n">
        <v>0.00710062926699834</v>
      </c>
      <c r="O1153" s="16" t="n">
        <v>0.199576893299547</v>
      </c>
      <c r="P1153" s="16" t="n">
        <v>-0.12300236001815</v>
      </c>
    </row>
    <row r="1154" customFormat="false" ht="15" hidden="false" customHeight="false" outlineLevel="0" collapsed="false">
      <c r="A1154" s="17" t="n">
        <v>1549</v>
      </c>
      <c r="B1154" s="6"/>
      <c r="C1154" s="16" t="n">
        <v>0.232751380818172</v>
      </c>
      <c r="D1154" s="16" t="n">
        <v>0.256334087474639</v>
      </c>
      <c r="E1154" s="16" t="n">
        <v>0.657283666154634</v>
      </c>
      <c r="F1154" s="16" t="n">
        <v>0.540685538335672</v>
      </c>
      <c r="G1154" s="18" t="n">
        <v>1.74223195668443E-010</v>
      </c>
      <c r="H1154" s="6"/>
      <c r="I1154" s="16" t="n">
        <v>0.00153974857890839</v>
      </c>
      <c r="J1154" s="16" t="n">
        <v>0.00146106635902691</v>
      </c>
      <c r="K1154" s="16" t="n">
        <v>0.60942140296979</v>
      </c>
      <c r="L1154" s="18" t="n">
        <v>0.000959450117421652</v>
      </c>
      <c r="M1154" s="16" t="n">
        <v>0.578686635944701</v>
      </c>
      <c r="N1154" s="16" t="n">
        <v>0.0100393518813761</v>
      </c>
      <c r="O1154" s="16" t="n">
        <v>0.198991607020438</v>
      </c>
      <c r="P1154" s="16" t="n">
        <v>-0.124600435029573</v>
      </c>
    </row>
    <row r="1155" customFormat="false" ht="15" hidden="false" customHeight="false" outlineLevel="0" collapsed="false">
      <c r="A1155" s="17" t="n">
        <v>1550</v>
      </c>
      <c r="B1155" s="6"/>
      <c r="C1155" s="16" t="n">
        <v>0.234290919260295</v>
      </c>
      <c r="D1155" s="16" t="n">
        <v>0.257794246360233</v>
      </c>
      <c r="E1155" s="16" t="n">
        <v>0.656387608806964</v>
      </c>
      <c r="F1155" s="16" t="n">
        <v>0.538998995337386</v>
      </c>
      <c r="G1155" s="18" t="n">
        <v>2.17340214602872E-010</v>
      </c>
      <c r="H1155" s="6"/>
      <c r="I1155" s="16" t="n">
        <v>0.00153174872959906</v>
      </c>
      <c r="J1155" s="16" t="n">
        <v>0.00145226718377145</v>
      </c>
      <c r="K1155" s="16" t="n">
        <v>0.611610343061956</v>
      </c>
      <c r="L1155" s="18" t="n">
        <v>0.000814738139210991</v>
      </c>
      <c r="M1155" s="16" t="n">
        <v>0.573899129544291</v>
      </c>
      <c r="N1155" s="16" t="n">
        <v>0.0149958546429146</v>
      </c>
      <c r="O1155" s="16" t="n">
        <v>0.198395367138831</v>
      </c>
      <c r="P1155" s="16" t="n">
        <v>-0.126200375812666</v>
      </c>
    </row>
    <row r="1156" customFormat="false" ht="15" hidden="false" customHeight="false" outlineLevel="0" collapsed="false">
      <c r="A1156" s="17" t="n">
        <v>1551</v>
      </c>
      <c r="B1156" s="6"/>
      <c r="C1156" s="16" t="n">
        <v>0.235821803521834</v>
      </c>
      <c r="D1156" s="16" t="n">
        <v>0.259244824241318</v>
      </c>
      <c r="E1156" s="16" t="n">
        <v>0.65563236047107</v>
      </c>
      <c r="F1156" s="16" t="n">
        <v>0.53728310099491</v>
      </c>
      <c r="G1156" s="18" t="n">
        <v>2.71148548917886E-010</v>
      </c>
      <c r="H1156" s="6"/>
      <c r="I1156" s="16" t="n">
        <v>0.00152321227038409</v>
      </c>
      <c r="J1156" s="16" t="n">
        <v>0.00144300190311229</v>
      </c>
      <c r="K1156" s="16" t="n">
        <v>0.613722478238607</v>
      </c>
      <c r="L1156" s="18" t="n">
        <v>0.000695210375889225</v>
      </c>
      <c r="M1156" s="16" t="n">
        <v>0.567882744495648</v>
      </c>
      <c r="N1156" s="16" t="n">
        <v>0.025613750707742</v>
      </c>
      <c r="O1156" s="16" t="n">
        <v>0.197788524617453</v>
      </c>
      <c r="P1156" s="16" t="n">
        <v>-0.127748900754555</v>
      </c>
    </row>
    <row r="1157" customFormat="false" ht="15" hidden="false" customHeight="false" outlineLevel="0" collapsed="false">
      <c r="A1157" s="17" t="n">
        <v>1552</v>
      </c>
      <c r="B1157" s="6"/>
      <c r="C1157" s="16" t="n">
        <v>0.237344279506409</v>
      </c>
      <c r="D1157" s="16" t="n">
        <v>0.260686125498454</v>
      </c>
      <c r="E1157" s="16" t="n">
        <v>0.655107526881721</v>
      </c>
      <c r="F1157" s="16" t="n">
        <v>0.535544417357289</v>
      </c>
      <c r="G1157" s="18" t="n">
        <v>3.38192626200901E-010</v>
      </c>
      <c r="H1157" s="6"/>
      <c r="I1157" s="16" t="n">
        <v>0.00151410667677601</v>
      </c>
      <c r="J1157" s="16" t="n">
        <v>0.00143324140253235</v>
      </c>
      <c r="K1157" s="16" t="n">
        <v>0.615655401945725</v>
      </c>
      <c r="L1157" s="18" t="n">
        <v>0.00060030571765146</v>
      </c>
      <c r="M1157" s="16" t="n">
        <v>0.561930363543267</v>
      </c>
      <c r="N1157" s="16" t="n">
        <v>0.046061397872077</v>
      </c>
      <c r="O1157" s="16" t="n">
        <v>0.197173390400326</v>
      </c>
      <c r="P1157" s="16" t="n">
        <v>-0.129252727300709</v>
      </c>
    </row>
    <row r="1158" customFormat="false" ht="15" hidden="false" customHeight="false" outlineLevel="0" collapsed="false">
      <c r="A1158" s="17" t="n">
        <v>1553</v>
      </c>
      <c r="B1158" s="6"/>
      <c r="C1158" s="16" t="n">
        <v>0.238857605342726</v>
      </c>
      <c r="D1158" s="16" t="n">
        <v>0.26211746821662</v>
      </c>
      <c r="E1158" s="16" t="n">
        <v>0.654493087557604</v>
      </c>
      <c r="F1158" s="16" t="n">
        <v>0.533786138834189</v>
      </c>
      <c r="G1158" s="18" t="n">
        <v>4.21138814504431E-010</v>
      </c>
      <c r="H1158" s="6"/>
      <c r="I1158" s="16" t="n">
        <v>0.00150424201092092</v>
      </c>
      <c r="J1158" s="16" t="n">
        <v>0.00142279513094362</v>
      </c>
      <c r="K1158" s="16" t="n">
        <v>0.617153097798259</v>
      </c>
      <c r="L1158" s="18" t="n">
        <v>0.000517910603573979</v>
      </c>
      <c r="M1158" s="16" t="n">
        <v>0.553405017921147</v>
      </c>
      <c r="N1158" s="16" t="n">
        <v>0.0918116819682678</v>
      </c>
      <c r="O1158" s="16" t="n">
        <v>0.196551086730536</v>
      </c>
      <c r="P1158" s="16" t="n">
        <v>-0.130701085440461</v>
      </c>
    </row>
    <row r="1159" customFormat="false" ht="15" hidden="false" customHeight="false" outlineLevel="0" collapsed="false">
      <c r="A1159" s="17" t="n">
        <v>1554</v>
      </c>
      <c r="B1159" s="6"/>
      <c r="C1159" s="16" t="n">
        <v>0.240360178143138</v>
      </c>
      <c r="D1159" s="16" t="n">
        <v>0.263537580732133</v>
      </c>
      <c r="E1159" s="16" t="n">
        <v>0.653725038402458</v>
      </c>
      <c r="F1159" s="16" t="n">
        <v>0.532021519785741</v>
      </c>
      <c r="G1159" s="18" t="n">
        <v>5.23110142931219E-010</v>
      </c>
      <c r="H1159" s="6"/>
      <c r="I1159" s="16" t="n">
        <v>0.00149378840454597</v>
      </c>
      <c r="J1159" s="16" t="n">
        <v>0.00141188342510429</v>
      </c>
      <c r="K1159" s="16" t="n">
        <v>0.619214029697901</v>
      </c>
      <c r="L1159" s="18" t="n">
        <v>0.000450661958871079</v>
      </c>
      <c r="M1159" s="16" t="n">
        <v>0.541436251920123</v>
      </c>
      <c r="N1159" s="16" t="n">
        <v>0.195894528370716</v>
      </c>
      <c r="O1159" s="16" t="n">
        <v>0.19592630006931</v>
      </c>
      <c r="P1159" s="16" t="n">
        <v>-0.13199331465157</v>
      </c>
    </row>
    <row r="1160" customFormat="false" ht="15" hidden="false" customHeight="false" outlineLevel="0" collapsed="false">
      <c r="A1160" s="17" t="n">
        <v>1555</v>
      </c>
      <c r="B1160" s="6"/>
      <c r="C1160" s="16" t="n">
        <v>0.241851340315273</v>
      </c>
      <c r="D1160" s="16" t="n">
        <v>0.264946040900216</v>
      </c>
      <c r="E1160" s="16" t="n">
        <v>0.652854582693292</v>
      </c>
      <c r="F1160" s="16" t="n">
        <v>0.530258306598673</v>
      </c>
      <c r="G1160" s="18" t="n">
        <v>6.45776828553355E-010</v>
      </c>
      <c r="H1160" s="6"/>
      <c r="I1160" s="16" t="n">
        <v>0.00148300555093233</v>
      </c>
      <c r="J1160" s="16" t="n">
        <v>0.00140072921831704</v>
      </c>
      <c r="K1160" s="16" t="n">
        <v>0.621236559139785</v>
      </c>
      <c r="L1160" s="18" t="n">
        <v>0.000397659482569524</v>
      </c>
      <c r="M1160" s="16" t="n">
        <v>0.528776241679468</v>
      </c>
      <c r="N1160" s="16" t="n">
        <v>0.383127963956275</v>
      </c>
      <c r="O1160" s="16" t="n">
        <v>0.195301772762005</v>
      </c>
      <c r="P1160" s="16" t="n">
        <v>-0.133154325500583</v>
      </c>
    </row>
    <row r="1161" customFormat="false" ht="15" hidden="false" customHeight="false" outlineLevel="0" collapsed="false">
      <c r="A1161" s="17" t="n">
        <v>1556</v>
      </c>
      <c r="B1161" s="6"/>
      <c r="C1161" s="16" t="n">
        <v>0.243331434534562</v>
      </c>
      <c r="D1161" s="16" t="n">
        <v>0.266343032207566</v>
      </c>
      <c r="E1161" s="16" t="n">
        <v>0.652201740911418</v>
      </c>
      <c r="F1161" s="16" t="n">
        <v>0.528498820784696</v>
      </c>
      <c r="G1161" s="18" t="n">
        <v>7.98283769680694E-010</v>
      </c>
      <c r="H1161" s="6"/>
      <c r="I1161" s="16" t="n">
        <v>0.00147187188267655</v>
      </c>
      <c r="J1161" s="16" t="n">
        <v>0.00138935746436168</v>
      </c>
      <c r="K1161" s="16" t="n">
        <v>0.622708653353815</v>
      </c>
      <c r="L1161" s="18" t="n">
        <v>0.000354309413189865</v>
      </c>
      <c r="M1161" s="16" t="n">
        <v>0.515015360983103</v>
      </c>
      <c r="N1161" s="16" t="n">
        <v>0.645479307753307</v>
      </c>
      <c r="O1161" s="16" t="n">
        <v>0.194678328761233</v>
      </c>
      <c r="P1161" s="16" t="n">
        <v>-0.134139205345745</v>
      </c>
    </row>
    <row r="1162" customFormat="false" ht="15" hidden="false" customHeight="false" outlineLevel="0" collapsed="false">
      <c r="A1162" s="17" t="n">
        <v>1557</v>
      </c>
      <c r="B1162" s="6"/>
      <c r="C1162" s="16" t="n">
        <v>0.244799189849171</v>
      </c>
      <c r="D1162" s="16" t="n">
        <v>0.267727591481342</v>
      </c>
      <c r="E1162" s="16" t="n">
        <v>0.65136968766001</v>
      </c>
      <c r="F1162" s="16" t="n">
        <v>0.526747688846493</v>
      </c>
      <c r="G1162" s="18" t="n">
        <v>9.79953956673046E-010</v>
      </c>
      <c r="H1162" s="6"/>
      <c r="I1162" s="16" t="n">
        <v>0.00146033802236506</v>
      </c>
      <c r="J1162" s="16" t="n">
        <v>0.0013777616672418</v>
      </c>
      <c r="K1162" s="16" t="n">
        <v>0.623873527905786</v>
      </c>
      <c r="L1162" s="18" t="n">
        <v>0.000322409383074259</v>
      </c>
      <c r="M1162" s="16" t="n">
        <v>0.50231694828469</v>
      </c>
      <c r="N1162" s="16" t="n">
        <v>0.925146371961674</v>
      </c>
      <c r="O1162" s="16" t="n">
        <v>0.194057610456496</v>
      </c>
      <c r="P1162" s="16" t="n">
        <v>-0.134916381544603</v>
      </c>
    </row>
    <row r="1163" customFormat="false" ht="15" hidden="false" customHeight="false" outlineLevel="0" collapsed="false">
      <c r="A1163" s="17" t="n">
        <v>1558</v>
      </c>
      <c r="B1163" s="6"/>
      <c r="C1163" s="16" t="n">
        <v>0.24625420527661</v>
      </c>
      <c r="D1163" s="16" t="n">
        <v>0.269099336760266</v>
      </c>
      <c r="E1163" s="16" t="n">
        <v>0.650614439324117</v>
      </c>
      <c r="F1163" s="16" t="n">
        <v>0.525003134537517</v>
      </c>
      <c r="G1163" s="18" t="n">
        <v>1.2032498659297E-009</v>
      </c>
      <c r="H1163" s="6"/>
      <c r="I1163" s="16" t="n">
        <v>0.00144865623804055</v>
      </c>
      <c r="J1163" s="16" t="n">
        <v>0.00136613153427574</v>
      </c>
      <c r="K1163" s="16" t="n">
        <v>0.624910394265233</v>
      </c>
      <c r="L1163" s="18" t="n">
        <v>0.000297030025956363</v>
      </c>
      <c r="M1163" s="16" t="n">
        <v>0.507923707117256</v>
      </c>
      <c r="N1163" s="16" t="n">
        <v>0.828112333551973</v>
      </c>
      <c r="O1163" s="16" t="n">
        <v>0.193438991843759</v>
      </c>
      <c r="P1163" s="16" t="n">
        <v>-0.135560329881822</v>
      </c>
    </row>
    <row r="1164" customFormat="false" ht="15" hidden="false" customHeight="false" outlineLevel="0" collapsed="false">
      <c r="A1164" s="17" t="n">
        <v>1559</v>
      </c>
      <c r="B1164" s="6"/>
      <c r="C1164" s="16" t="n">
        <v>0.24769639388765</v>
      </c>
      <c r="D1164" s="16" t="n">
        <v>0.27045824467095</v>
      </c>
      <c r="E1164" s="16" t="n">
        <v>0.65005120327701</v>
      </c>
      <c r="F1164" s="16" t="n">
        <v>0.523264958135963</v>
      </c>
      <c r="G1164" s="18" t="n">
        <v>1.47075161432159E-009</v>
      </c>
      <c r="H1164" s="6"/>
      <c r="I1164" s="16" t="n">
        <v>0.00143682615295032</v>
      </c>
      <c r="J1164" s="16" t="n">
        <v>0.00135446783730246</v>
      </c>
      <c r="K1164" s="16" t="n">
        <v>0.626100870455709</v>
      </c>
      <c r="L1164" s="18" t="n">
        <v>0.000276928305587992</v>
      </c>
      <c r="M1164" s="16" t="n">
        <v>0.517485919098822</v>
      </c>
      <c r="N1164" s="16" t="n">
        <v>0.592148338305194</v>
      </c>
      <c r="O1164" s="16" t="n">
        <v>0.192822405299131</v>
      </c>
      <c r="P1164" s="16" t="n">
        <v>-0.136103382549554</v>
      </c>
    </row>
    <row r="1165" customFormat="false" ht="15" hidden="false" customHeight="false" outlineLevel="0" collapsed="false">
      <c r="A1165" s="17" t="n">
        <v>1560</v>
      </c>
      <c r="B1165" s="6"/>
      <c r="C1165" s="16" t="n">
        <v>0.249126492946835</v>
      </c>
      <c r="D1165" s="16" t="n">
        <v>0.271805337465714</v>
      </c>
      <c r="E1165" s="16" t="n">
        <v>0.649295954941116</v>
      </c>
      <c r="F1165" s="16" t="n">
        <v>0.521529415235679</v>
      </c>
      <c r="G1165" s="18" t="n">
        <v>1.78900052662624E-009</v>
      </c>
      <c r="H1165" s="6"/>
      <c r="I1165" s="16" t="n">
        <v>0.00142489451272971</v>
      </c>
      <c r="J1165" s="16" t="n">
        <v>0.00134280377097609</v>
      </c>
      <c r="K1165" s="16" t="n">
        <v>0.626459293394777</v>
      </c>
      <c r="L1165" s="18" t="n">
        <v>0.000260850152054819</v>
      </c>
      <c r="M1165" s="16" t="n">
        <v>0.528289810547875</v>
      </c>
      <c r="N1165" s="16" t="n">
        <v>0.374080840134136</v>
      </c>
      <c r="O1165" s="16" t="n">
        <v>0.192206524961802</v>
      </c>
      <c r="P1165" s="16" t="n">
        <v>-0.136537772046553</v>
      </c>
    </row>
    <row r="1166" customFormat="false" ht="15" hidden="false" customHeight="false" outlineLevel="0" collapsed="false">
      <c r="A1166" s="17" t="n">
        <v>1561</v>
      </c>
      <c r="B1166" s="6"/>
      <c r="C1166" s="16" t="n">
        <v>0.250544734521816</v>
      </c>
      <c r="D1166" s="16" t="n">
        <v>0.273141061616019</v>
      </c>
      <c r="E1166" s="16" t="n">
        <v>0.648451100870456</v>
      </c>
      <c r="F1166" s="16" t="n">
        <v>0.519799849566451</v>
      </c>
      <c r="G1166" s="18" t="n">
        <v>2.17430334955104E-009</v>
      </c>
      <c r="H1166" s="6"/>
      <c r="I1166" s="16" t="n">
        <v>0.00141282112098956</v>
      </c>
      <c r="J1166" s="16" t="n">
        <v>0.00133103566939458</v>
      </c>
      <c r="K1166" s="16" t="n">
        <v>0.627060931899642</v>
      </c>
      <c r="L1166" s="18" t="n">
        <v>0.000247683959605746</v>
      </c>
      <c r="M1166" s="16" t="n">
        <v>0.539016897081413</v>
      </c>
      <c r="N1166" s="16" t="n">
        <v>0.202865995830972</v>
      </c>
      <c r="O1166" s="16" t="n">
        <v>0.191592539704939</v>
      </c>
      <c r="P1166" s="16" t="n">
        <v>-0.13694503588668</v>
      </c>
    </row>
    <row r="1167" customFormat="false" ht="15" hidden="false" customHeight="false" outlineLevel="0" collapsed="false">
      <c r="A1167" s="17" t="n">
        <v>1562</v>
      </c>
      <c r="B1167" s="6"/>
      <c r="C1167" s="16" t="n">
        <v>0.25195131082969</v>
      </c>
      <c r="D1167" s="16" t="n">
        <v>0.274465637305264</v>
      </c>
      <c r="E1167" s="16" t="n">
        <v>0.647747055811572</v>
      </c>
      <c r="F1167" s="16" t="n">
        <v>0.518077804914812</v>
      </c>
      <c r="G1167" s="18" t="n">
        <v>2.63139466470742E-009</v>
      </c>
      <c r="H1167" s="6"/>
      <c r="I1167" s="16" t="n">
        <v>0.00140070089914035</v>
      </c>
      <c r="J1167" s="16" t="n">
        <v>0.00131928527710496</v>
      </c>
      <c r="K1167" s="16" t="n">
        <v>0.62784178187404</v>
      </c>
      <c r="L1167" s="18" t="n">
        <v>0.000239970678622877</v>
      </c>
      <c r="M1167" s="16" t="n">
        <v>0.549295954941116</v>
      </c>
      <c r="N1167" s="16" t="n">
        <v>0.0952998458733775</v>
      </c>
      <c r="O1167" s="16" t="n">
        <v>0.190981000810408</v>
      </c>
      <c r="P1167" s="16" t="n">
        <v>-0.137248232723503</v>
      </c>
    </row>
    <row r="1168" customFormat="false" ht="15" hidden="false" customHeight="false" outlineLevel="0" collapsed="false">
      <c r="A1168" s="17" t="n">
        <v>1563</v>
      </c>
      <c r="B1168" s="6"/>
      <c r="C1168" s="16" t="n">
        <v>0.253345955610133</v>
      </c>
      <c r="D1168" s="16" t="n">
        <v>0.275779092191746</v>
      </c>
      <c r="E1168" s="16" t="n">
        <v>0.647183819764465</v>
      </c>
      <c r="F1168" s="16" t="n">
        <v>0.516366721421485</v>
      </c>
      <c r="G1168" s="18" t="n">
        <v>3.17044933994434E-009</v>
      </c>
      <c r="H1168" s="6"/>
      <c r="I1168" s="16" t="n">
        <v>0.00138864130322299</v>
      </c>
      <c r="J1168" s="16" t="n">
        <v>0.00130769658146992</v>
      </c>
      <c r="K1168" s="16" t="n">
        <v>0.628353814644137</v>
      </c>
      <c r="L1168" s="18" t="n">
        <v>0.00023761915584286</v>
      </c>
      <c r="M1168" s="16" t="n">
        <v>0.559536610343062</v>
      </c>
      <c r="N1168" s="16" t="n">
        <v>0.0397902566670465</v>
      </c>
      <c r="O1168" s="16" t="n">
        <v>0.190373134140352</v>
      </c>
      <c r="P1168" s="16" t="n">
        <v>-0.137359305649769</v>
      </c>
    </row>
    <row r="1169" customFormat="false" ht="15" hidden="false" customHeight="false" outlineLevel="0" collapsed="false">
      <c r="A1169" s="17" t="n">
        <v>1564</v>
      </c>
      <c r="B1169" s="6"/>
      <c r="C1169" s="16" t="n">
        <v>0.254729137909267</v>
      </c>
      <c r="D1169" s="16" t="n">
        <v>0.277081621266721</v>
      </c>
      <c r="E1169" s="16" t="n">
        <v>0.646658986175115</v>
      </c>
      <c r="F1169" s="16" t="n">
        <v>0.514664397878447</v>
      </c>
      <c r="G1169" s="18" t="n">
        <v>3.82379049655972E-009</v>
      </c>
      <c r="H1169" s="6"/>
      <c r="I1169" s="16" t="n">
        <v>0.00137673864846406</v>
      </c>
      <c r="J1169" s="16" t="n">
        <v>0.00129631536089956</v>
      </c>
      <c r="K1169" s="16" t="n">
        <v>0.628699436763953</v>
      </c>
      <c r="L1169" s="18" t="n">
        <v>0.000238568303537466</v>
      </c>
      <c r="M1169" s="16" t="n">
        <v>0.568381976446493</v>
      </c>
      <c r="N1169" s="16" t="n">
        <v>0.0169736632511289</v>
      </c>
      <c r="O1169" s="16" t="n">
        <v>0.189768162098363</v>
      </c>
      <c r="P1169" s="16" t="n">
        <v>-0.137352594634093</v>
      </c>
    </row>
    <row r="1170" customFormat="false" ht="15" hidden="false" customHeight="false" outlineLevel="0" collapsed="false">
      <c r="A1170" s="17" t="n">
        <v>1565</v>
      </c>
      <c r="B1170" s="6"/>
      <c r="C1170" s="16" t="n">
        <v>0.256100789840441</v>
      </c>
      <c r="D1170" s="16" t="n">
        <v>0.278373058849426</v>
      </c>
      <c r="E1170" s="16" t="n">
        <v>0.645852534562212</v>
      </c>
      <c r="F1170" s="16" t="n">
        <v>0.512968122425541</v>
      </c>
      <c r="G1170" s="18" t="n">
        <v>4.59377478105021E-009</v>
      </c>
      <c r="H1170" s="6"/>
      <c r="I1170" s="16" t="n">
        <v>0.00136480086742762</v>
      </c>
      <c r="J1170" s="16" t="n">
        <v>0.0012849753190358</v>
      </c>
      <c r="K1170" s="16" t="n">
        <v>0.628673835125448</v>
      </c>
      <c r="L1170" s="18" t="n">
        <v>0.000243558051869096</v>
      </c>
      <c r="M1170" s="16" t="n">
        <v>0.577304147465438</v>
      </c>
      <c r="N1170" s="16" t="n">
        <v>0.00674285196452462</v>
      </c>
      <c r="O1170" s="16" t="n">
        <v>0.18916512435653</v>
      </c>
      <c r="P1170" s="16" t="n">
        <v>-0.137188334370218</v>
      </c>
    </row>
    <row r="1171" customFormat="false" ht="15" hidden="false" customHeight="false" outlineLevel="0" collapsed="false">
      <c r="A1171" s="17" t="n">
        <v>1566</v>
      </c>
      <c r="B1171" s="6"/>
      <c r="C1171" s="16" t="n">
        <v>0.257459825665751</v>
      </c>
      <c r="D1171" s="16" t="n">
        <v>0.279652403076101</v>
      </c>
      <c r="E1171" s="16" t="n">
        <v>0.645250896057348</v>
      </c>
      <c r="F1171" s="16" t="n">
        <v>0.511280237176249</v>
      </c>
      <c r="G1171" s="18" t="n">
        <v>5.50344816217369E-009</v>
      </c>
      <c r="H1171" s="6"/>
      <c r="I1171" s="16" t="n">
        <v>0.00135277084828786</v>
      </c>
      <c r="J1171" s="16" t="n">
        <v>0.00127362868735669</v>
      </c>
      <c r="K1171" s="16" t="n">
        <v>0.628891449052739</v>
      </c>
      <c r="L1171" s="18" t="n">
        <v>0.000253072633173308</v>
      </c>
      <c r="M1171" s="16" t="n">
        <v>0.587224782386073</v>
      </c>
      <c r="N1171" s="16" t="n">
        <v>0.00221171571282189</v>
      </c>
      <c r="O1171" s="16" t="n">
        <v>0.18856485686852</v>
      </c>
      <c r="P1171" s="16" t="n">
        <v>-0.136861835556994</v>
      </c>
    </row>
    <row r="1172" customFormat="false" ht="15" hidden="false" customHeight="false" outlineLevel="0" collapsed="false">
      <c r="A1172" s="17" t="n">
        <v>1567</v>
      </c>
      <c r="B1172" s="6"/>
      <c r="C1172" s="16" t="n">
        <v>0.258806298977992</v>
      </c>
      <c r="D1172" s="16" t="n">
        <v>0.280919793845053</v>
      </c>
      <c r="E1172" s="16" t="n">
        <v>0.644534050179212</v>
      </c>
      <c r="F1172" s="16" t="n">
        <v>0.509602690147288</v>
      </c>
      <c r="G1172" s="18" t="n">
        <v>6.5751855630409E-009</v>
      </c>
      <c r="H1172" s="6"/>
      <c r="I1172" s="16" t="n">
        <v>0.00134073322947141</v>
      </c>
      <c r="J1172" s="16" t="n">
        <v>0.00126230151413917</v>
      </c>
      <c r="K1172" s="16" t="n">
        <v>0.628609831029186</v>
      </c>
      <c r="L1172" s="18" t="n">
        <v>0.00026551572256452</v>
      </c>
      <c r="M1172" s="16" t="n">
        <v>0.597926267281106</v>
      </c>
      <c r="N1172" s="18" t="n">
        <v>0.000668964713073864</v>
      </c>
      <c r="O1172" s="16" t="n">
        <v>0.187968056507971</v>
      </c>
      <c r="P1172" s="16" t="n">
        <v>-0.136455596596454</v>
      </c>
    </row>
    <row r="1173" customFormat="false" ht="15" hidden="false" customHeight="false" outlineLevel="0" collapsed="false">
      <c r="A1173" s="17" t="n">
        <v>1568</v>
      </c>
      <c r="B1173" s="6"/>
      <c r="C1173" s="16" t="n">
        <v>0.260141042833232</v>
      </c>
      <c r="D1173" s="16" t="n">
        <v>0.282175903691548</v>
      </c>
      <c r="E1173" s="16" t="n">
        <v>0.643599590373784</v>
      </c>
      <c r="F1173" s="16" t="n">
        <v>0.507928593249549</v>
      </c>
      <c r="G1173" s="18" t="n">
        <v>7.84585331715903E-009</v>
      </c>
      <c r="H1173" s="6"/>
      <c r="I1173" s="16" t="n">
        <v>0.00132859079483966</v>
      </c>
      <c r="J1173" s="16" t="n">
        <v>0.00125089842259547</v>
      </c>
      <c r="K1173" s="16" t="n">
        <v>0.628341013824885</v>
      </c>
      <c r="L1173" s="18" t="n">
        <v>0.000281438099902939</v>
      </c>
      <c r="M1173" s="16" t="n">
        <v>0.607270865335381</v>
      </c>
      <c r="N1173" s="18" t="n">
        <v>0.000239867630686563</v>
      </c>
      <c r="O1173" s="16" t="n">
        <v>0.187372275925081</v>
      </c>
      <c r="P1173" s="16" t="n">
        <v>-0.135944484088385</v>
      </c>
    </row>
    <row r="1174" customFormat="false" ht="15" hidden="false" customHeight="false" outlineLevel="0" collapsed="false">
      <c r="A1174" s="17" t="n">
        <v>1569</v>
      </c>
      <c r="B1174" s="6"/>
      <c r="C1174" s="16" t="n">
        <v>0.261464054928234</v>
      </c>
      <c r="D1174" s="16" t="n">
        <v>0.283421023356469</v>
      </c>
      <c r="E1174" s="16" t="n">
        <v>0.643087557603687</v>
      </c>
      <c r="F1174" s="16" t="n">
        <v>0.506262191360848</v>
      </c>
      <c r="G1174" s="18" t="n">
        <v>9.33874139751773E-009</v>
      </c>
      <c r="H1174" s="6"/>
      <c r="I1174" s="16" t="n">
        <v>0.0013162541834636</v>
      </c>
      <c r="J1174" s="16" t="n">
        <v>0.00123940519293202</v>
      </c>
      <c r="K1174" s="16" t="n">
        <v>0.627905785970302</v>
      </c>
      <c r="L1174" s="18" t="n">
        <v>0.000304844243935796</v>
      </c>
      <c r="M1174" s="16" t="n">
        <v>0.615040962621608</v>
      </c>
      <c r="N1174" s="18" t="n">
        <v>0.000102452581078951</v>
      </c>
      <c r="O1174" s="16" t="n">
        <v>0.1867790284213</v>
      </c>
      <c r="P1174" s="16" t="n">
        <v>-0.135199133844312</v>
      </c>
    </row>
    <row r="1175" customFormat="false" ht="15" hidden="false" customHeight="false" outlineLevel="0" collapsed="false">
      <c r="A1175" s="17" t="n">
        <v>1570</v>
      </c>
      <c r="B1175" s="6"/>
      <c r="C1175" s="16" t="n">
        <v>0.262774859161607</v>
      </c>
      <c r="D1175" s="16" t="n">
        <v>0.284654877201386</v>
      </c>
      <c r="E1175" s="16" t="n">
        <v>0.642460317460318</v>
      </c>
      <c r="F1175" s="16" t="n">
        <v>0.504610222675874</v>
      </c>
      <c r="G1175" s="18" t="n">
        <v>1.10608712824947E-008</v>
      </c>
      <c r="H1175" s="6"/>
      <c r="I1175" s="16" t="n">
        <v>0.00130382124883595</v>
      </c>
      <c r="J1175" s="16" t="n">
        <v>0.00122782783084894</v>
      </c>
      <c r="K1175" s="16" t="n">
        <v>0.627470558115719</v>
      </c>
      <c r="L1175" s="18" t="n">
        <v>0.00033385734719672</v>
      </c>
      <c r="M1175" s="16" t="n">
        <v>0.620609318996416</v>
      </c>
      <c r="N1175" s="18" t="n">
        <v>5.61399459051786E-005</v>
      </c>
      <c r="O1175" s="16" t="n">
        <v>0.186190717452062</v>
      </c>
      <c r="P1175" s="16" t="n">
        <v>-0.13436110076392</v>
      </c>
    </row>
    <row r="1176" customFormat="false" ht="15" hidden="false" customHeight="false" outlineLevel="0" collapsed="false">
      <c r="A1176" s="17" t="n">
        <v>1571</v>
      </c>
      <c r="B1176" s="6"/>
      <c r="C1176" s="16" t="n">
        <v>0.264073368074006</v>
      </c>
      <c r="D1176" s="16" t="n">
        <v>0.285877250171137</v>
      </c>
      <c r="E1176" s="16" t="n">
        <v>0.642063492063492</v>
      </c>
      <c r="F1176" s="16" t="n">
        <v>0.502970293904315</v>
      </c>
      <c r="G1176" s="18" t="n">
        <v>1.30773089192015E-008</v>
      </c>
      <c r="H1176" s="6"/>
      <c r="I1176" s="16" t="n">
        <v>0.00129133232546038</v>
      </c>
      <c r="J1176" s="16" t="n">
        <v>0.00121621120978548</v>
      </c>
      <c r="K1176" s="16" t="n">
        <v>0.626651305683564</v>
      </c>
      <c r="L1176" s="18" t="n">
        <v>0.000365962095423673</v>
      </c>
      <c r="M1176" s="16" t="n">
        <v>0.623937532002048</v>
      </c>
      <c r="N1176" s="18" t="n">
        <v>3.43977058166442E-005</v>
      </c>
      <c r="O1176" s="16" t="n">
        <v>0.185606496068686</v>
      </c>
      <c r="P1176" s="16" t="n">
        <v>-0.133460589289418</v>
      </c>
    </row>
    <row r="1177" customFormat="false" ht="15" hidden="false" customHeight="false" outlineLevel="0" collapsed="false">
      <c r="A1177" s="17" t="n">
        <v>1572</v>
      </c>
      <c r="B1177" s="6"/>
      <c r="C1177" s="16" t="n">
        <v>0.265359383386037</v>
      </c>
      <c r="D1177" s="16" t="n">
        <v>0.287088461731481</v>
      </c>
      <c r="E1177" s="16" t="n">
        <v>0.641487455197133</v>
      </c>
      <c r="F1177" s="16" t="n">
        <v>0.501354595995007</v>
      </c>
      <c r="G1177" s="18" t="n">
        <v>1.54215135575197E-008</v>
      </c>
      <c r="H1177" s="6"/>
      <c r="I1177" s="16" t="n">
        <v>0.00127887671555666</v>
      </c>
      <c r="J1177" s="16" t="n">
        <v>0.00120468394066818</v>
      </c>
      <c r="K1177" s="16" t="n">
        <v>0.625576036866359</v>
      </c>
      <c r="L1177" s="18" t="n">
        <v>0.00040611229955825</v>
      </c>
      <c r="M1177" s="16" t="n">
        <v>0.625614439324117</v>
      </c>
      <c r="N1177" s="18" t="n">
        <v>2.53634405430848E-005</v>
      </c>
      <c r="O1177" s="16" t="n">
        <v>0.185030714324198</v>
      </c>
      <c r="P1177" s="16" t="n">
        <v>-0.132456655232502</v>
      </c>
    </row>
    <row r="1178" customFormat="false" ht="15" hidden="false" customHeight="false" outlineLevel="0" collapsed="false">
      <c r="A1178" s="17" t="n">
        <v>1573</v>
      </c>
      <c r="B1178" s="6"/>
      <c r="C1178" s="16" t="n">
        <v>0.26663291012044</v>
      </c>
      <c r="D1178" s="16" t="n">
        <v>0.288288576884657</v>
      </c>
      <c r="E1178" s="16" t="n">
        <v>0.640809011776754</v>
      </c>
      <c r="F1178" s="16" t="n">
        <v>0.499765693698094</v>
      </c>
      <c r="G1178" s="18" t="n">
        <v>1.81206747204291E-008</v>
      </c>
      <c r="H1178" s="6"/>
      <c r="I1178" s="16" t="n">
        <v>0.00126643849709889</v>
      </c>
      <c r="J1178" s="16" t="n">
        <v>0.0011931855726792</v>
      </c>
      <c r="K1178" s="16" t="n">
        <v>0.624769585253456</v>
      </c>
      <c r="L1178" s="18" t="n">
        <v>0.000448600097525743</v>
      </c>
      <c r="M1178" s="16" t="n">
        <v>0.62400153609831</v>
      </c>
      <c r="N1178" s="18" t="n">
        <v>1.99033967555527E-005</v>
      </c>
      <c r="O1178" s="16" t="n">
        <v>0.184464295756515</v>
      </c>
      <c r="P1178" s="16" t="n">
        <v>-0.131450108711171</v>
      </c>
    </row>
    <row r="1179" customFormat="false" ht="15" hidden="false" customHeight="false" outlineLevel="0" collapsed="false">
      <c r="A1179" s="17" t="n">
        <v>1574</v>
      </c>
      <c r="B1179" s="6"/>
      <c r="C1179" s="16" t="n">
        <v>0.267893154404304</v>
      </c>
      <c r="D1179" s="16" t="n">
        <v>0.289476308962064</v>
      </c>
      <c r="E1179" s="16" t="n">
        <v>0.64010496671787</v>
      </c>
      <c r="F1179" s="16" t="n">
        <v>0.498197261853291</v>
      </c>
      <c r="G1179" s="18" t="n">
        <v>2.12016390047017E-008</v>
      </c>
      <c r="H1179" s="6"/>
      <c r="I1179" s="16" t="n">
        <v>0.00125393205598918</v>
      </c>
      <c r="J1179" s="16" t="n">
        <v>0.00118160283991205</v>
      </c>
      <c r="K1179" s="16" t="n">
        <v>0.623643113159242</v>
      </c>
      <c r="L1179" s="18" t="n">
        <v>0.000490229180427589</v>
      </c>
      <c r="M1179" s="16" t="n">
        <v>0.621671786994368</v>
      </c>
      <c r="N1179" s="18" t="n">
        <v>1.78223028346674E-005</v>
      </c>
      <c r="O1179" s="16" t="n">
        <v>0.183904994258574</v>
      </c>
      <c r="P1179" s="16" t="n">
        <v>-0.130540721828525</v>
      </c>
    </row>
    <row r="1180" customFormat="false" ht="15" hidden="false" customHeight="false" outlineLevel="0" collapsed="false">
      <c r="A1180" s="17" t="n">
        <v>1575</v>
      </c>
      <c r="B1180" s="6"/>
      <c r="C1180" s="16" t="n">
        <v>0.269139867685354</v>
      </c>
      <c r="D1180" s="16" t="n">
        <v>0.290651490618699</v>
      </c>
      <c r="E1180" s="16" t="n">
        <v>0.639464925755248</v>
      </c>
      <c r="F1180" s="16" t="n">
        <v>0.496648984500742</v>
      </c>
      <c r="G1180" s="18" t="n">
        <v>2.47513088353427E-008</v>
      </c>
      <c r="H1180" s="6"/>
      <c r="I1180" s="16" t="n">
        <v>0.00124145756072207</v>
      </c>
      <c r="J1180" s="16" t="n">
        <v>0.00116999912002674</v>
      </c>
      <c r="K1180" s="16" t="n">
        <v>0.622811059907834</v>
      </c>
      <c r="L1180" s="18" t="n">
        <v>0.000531484889682679</v>
      </c>
      <c r="M1180" s="16" t="n">
        <v>0.615373783922171</v>
      </c>
      <c r="N1180" s="18" t="n">
        <v>2.82365322230669E-005</v>
      </c>
      <c r="O1180" s="16" t="n">
        <v>0.183352704578447</v>
      </c>
      <c r="P1180" s="16" t="n">
        <v>-0.129745904305668</v>
      </c>
    </row>
    <row r="1181" customFormat="false" ht="15" hidden="false" customHeight="false" outlineLevel="0" collapsed="false">
      <c r="A1181" s="17" t="n">
        <v>1576</v>
      </c>
      <c r="B1181" s="6"/>
      <c r="C1181" s="16" t="n">
        <v>0.270373923478902</v>
      </c>
      <c r="D1181" s="16" t="n">
        <v>0.291815112502222</v>
      </c>
      <c r="E1181" s="16" t="n">
        <v>0.639055299539171</v>
      </c>
      <c r="F1181" s="16" t="n">
        <v>0.495124201206327</v>
      </c>
      <c r="G1181" s="18" t="n">
        <v>2.87736290872194E-008</v>
      </c>
      <c r="H1181" s="6"/>
      <c r="I1181" s="16" t="n">
        <v>0.0012290856030145</v>
      </c>
      <c r="J1181" s="16" t="n">
        <v>0.00115839884285902</v>
      </c>
      <c r="K1181" s="16" t="n">
        <v>0.621940604198669</v>
      </c>
      <c r="L1181" s="18" t="n">
        <v>0.000563605886828047</v>
      </c>
      <c r="M1181" s="16" t="n">
        <v>0.606592421915003</v>
      </c>
      <c r="N1181" s="18" t="n">
        <v>8.06750495279774E-005</v>
      </c>
      <c r="O1181" s="16" t="n">
        <v>0.182808625778075</v>
      </c>
      <c r="P1181" s="16" t="n">
        <v>-0.129156863781846</v>
      </c>
    </row>
    <row r="1182" customFormat="false" ht="15" hidden="false" customHeight="false" outlineLevel="0" collapsed="false">
      <c r="A1182" s="17" t="n">
        <v>1577</v>
      </c>
      <c r="B1182" s="6"/>
      <c r="C1182" s="16" t="n">
        <v>0.271595846493608</v>
      </c>
      <c r="D1182" s="16" t="n">
        <v>0.292967462370987</v>
      </c>
      <c r="E1182" s="16" t="n">
        <v>0.638530465949821</v>
      </c>
      <c r="F1182" s="16" t="n">
        <v>0.49361764354289</v>
      </c>
      <c r="G1182" s="18" t="n">
        <v>3.33860270557801E-008</v>
      </c>
      <c r="H1182" s="6"/>
      <c r="I1182" s="16" t="n">
        <v>0.00121664488835881</v>
      </c>
      <c r="J1182" s="16" t="n">
        <v>0.00114670385627982</v>
      </c>
      <c r="K1182" s="16" t="n">
        <v>0.621338965693804</v>
      </c>
      <c r="L1182" s="18" t="n">
        <v>0.000594756967545129</v>
      </c>
      <c r="M1182" s="16" t="n">
        <v>0.597196620583717</v>
      </c>
      <c r="N1182" s="18" t="n">
        <v>0.000250357106798543</v>
      </c>
      <c r="O1182" s="16" t="n">
        <v>0.182270885302374</v>
      </c>
      <c r="P1182" s="16" t="n">
        <v>-0.128652515824025</v>
      </c>
    </row>
    <row r="1183" customFormat="false" ht="15" hidden="false" customHeight="false" outlineLevel="0" collapsed="false">
      <c r="A1183" s="17" t="n">
        <v>1578</v>
      </c>
      <c r="B1183" s="6"/>
      <c r="C1183" s="16" t="n">
        <v>0.272805509461194</v>
      </c>
      <c r="D1183" s="16" t="n">
        <v>0.294108161770345</v>
      </c>
      <c r="E1183" s="16" t="n">
        <v>0.638248847926267</v>
      </c>
      <c r="F1183" s="16" t="n">
        <v>0.492115365280404</v>
      </c>
      <c r="G1183" s="18" t="n">
        <v>3.86590546475471E-008</v>
      </c>
      <c r="H1183" s="6"/>
      <c r="I1183" s="16" t="n">
        <v>0.00120416519331291</v>
      </c>
      <c r="J1183" s="16" t="n">
        <v>0.00113492367909256</v>
      </c>
      <c r="K1183" s="16" t="n">
        <v>0.620954941116231</v>
      </c>
      <c r="L1183" s="18" t="n">
        <v>0.000619542124347709</v>
      </c>
      <c r="M1183" s="16" t="n">
        <v>0.587890424987199</v>
      </c>
      <c r="N1183" s="18" t="n">
        <v>0.000840127860382277</v>
      </c>
      <c r="O1183" s="16" t="n">
        <v>0.181734509380663</v>
      </c>
      <c r="P1183" s="16" t="n">
        <v>-0.128270580287742</v>
      </c>
    </row>
    <row r="1184" customFormat="false" ht="15" hidden="false" customHeight="false" outlineLevel="0" collapsed="false">
      <c r="A1184" s="17" t="n">
        <v>1579</v>
      </c>
      <c r="B1184" s="6"/>
      <c r="C1184" s="16" t="n">
        <v>0.274003170312563</v>
      </c>
      <c r="D1184" s="16" t="n">
        <v>0.295237307810961</v>
      </c>
      <c r="E1184" s="16" t="n">
        <v>0.637455197132616</v>
      </c>
      <c r="F1184" s="16" t="n">
        <v>0.490612264843249</v>
      </c>
      <c r="G1184" s="18" t="n">
        <v>4.46485813810531E-008</v>
      </c>
      <c r="H1184" s="6"/>
      <c r="I1184" s="16" t="n">
        <v>0.00119183695623739</v>
      </c>
      <c r="J1184" s="16" t="n">
        <v>0.00112319137368819</v>
      </c>
      <c r="K1184" s="16" t="n">
        <v>0.620698924731183</v>
      </c>
      <c r="L1184" s="18" t="n">
        <v>0.000632767953027305</v>
      </c>
      <c r="M1184" s="16" t="n">
        <v>0.579825908858167</v>
      </c>
      <c r="N1184" s="16" t="n">
        <v>0.0020643153431761</v>
      </c>
      <c r="O1184" s="16" t="n">
        <v>0.181197677514104</v>
      </c>
      <c r="P1184" s="16" t="n">
        <v>-0.12812277155975</v>
      </c>
    </row>
    <row r="1185" customFormat="false" ht="15" hidden="false" customHeight="false" outlineLevel="0" collapsed="false">
      <c r="A1185" s="17" t="n">
        <v>1580</v>
      </c>
      <c r="B1185" s="6"/>
      <c r="C1185" s="16" t="n">
        <v>0.275189005053933</v>
      </c>
      <c r="D1185" s="16" t="n">
        <v>0.296354994580349</v>
      </c>
      <c r="E1185" s="16" t="n">
        <v>0.6368407578085</v>
      </c>
      <c r="F1185" s="16" t="n">
        <v>0.489108230982208</v>
      </c>
      <c r="G1185" s="18" t="n">
        <v>5.15384268910818E-008</v>
      </c>
      <c r="H1185" s="6"/>
      <c r="I1185" s="16" t="n">
        <v>0.00117967113294915</v>
      </c>
      <c r="J1185" s="16" t="n">
        <v>0.00111156892863977</v>
      </c>
      <c r="K1185" s="16" t="n">
        <v>0.620980542754736</v>
      </c>
      <c r="L1185" s="18" t="n">
        <v>0.000640891528989136</v>
      </c>
      <c r="M1185" s="16" t="n">
        <v>0.57220942140297</v>
      </c>
      <c r="N1185" s="16" t="n">
        <v>0.0038386570169984</v>
      </c>
      <c r="O1185" s="16" t="n">
        <v>0.180660350100437</v>
      </c>
      <c r="P1185" s="16" t="n">
        <v>-0.12810662930983</v>
      </c>
    </row>
    <row r="1186" customFormat="false" ht="15" hidden="false" customHeight="false" outlineLevel="0" collapsed="false">
      <c r="A1186" s="17" t="n">
        <v>1581</v>
      </c>
      <c r="B1186" s="6"/>
      <c r="C1186" s="16" t="n">
        <v>0.276362921502044</v>
      </c>
      <c r="D1186" s="16" t="n">
        <v>0.297461143918619</v>
      </c>
      <c r="E1186" s="16" t="n">
        <v>0.636251920122888</v>
      </c>
      <c r="F1186" s="16" t="n">
        <v>0.487601367733851</v>
      </c>
      <c r="G1186" s="18" t="n">
        <v>5.94704176736755E-008</v>
      </c>
      <c r="H1186" s="6"/>
      <c r="I1186" s="16" t="n">
        <v>0.00116753904296705</v>
      </c>
      <c r="J1186" s="16" t="n">
        <v>0.00109992081591202</v>
      </c>
      <c r="K1186" s="16" t="n">
        <v>0.621428571428571</v>
      </c>
      <c r="L1186" s="18" t="n">
        <v>0.000640668026308576</v>
      </c>
      <c r="M1186" s="16" t="n">
        <v>0.56600102406554</v>
      </c>
      <c r="N1186" s="16" t="n">
        <v>0.00565021130442609</v>
      </c>
      <c r="O1186" s="16" t="n">
        <v>0.180121849600797</v>
      </c>
      <c r="P1186" s="16" t="n">
        <v>-0.128271125656445</v>
      </c>
    </row>
    <row r="1187" customFormat="false" ht="15" hidden="false" customHeight="false" outlineLevel="0" collapsed="false">
      <c r="A1187" s="17" t="n">
        <v>1582</v>
      </c>
      <c r="B1187" s="6"/>
      <c r="C1187" s="16" t="n">
        <v>0.277524575539703</v>
      </c>
      <c r="D1187" s="16" t="n">
        <v>0.298555509764395</v>
      </c>
      <c r="E1187" s="16" t="n">
        <v>0.635739887352791</v>
      </c>
      <c r="F1187" s="16" t="n">
        <v>0.486094068587498</v>
      </c>
      <c r="G1187" s="18" t="n">
        <v>6.83807169407574E-008</v>
      </c>
      <c r="H1187" s="6"/>
      <c r="I1187" s="16" t="n">
        <v>0.00115541477736169</v>
      </c>
      <c r="J1187" s="16" t="n">
        <v>0.00108820446865559</v>
      </c>
      <c r="K1187" s="16" t="n">
        <v>0.622017409114183</v>
      </c>
      <c r="L1187" s="18" t="n">
        <v>0.000630828852820009</v>
      </c>
      <c r="M1187" s="16" t="n">
        <v>0.55889656938044</v>
      </c>
      <c r="N1187" s="16" t="n">
        <v>0.0090690896895548</v>
      </c>
      <c r="O1187" s="16" t="n">
        <v>0.17958303125638</v>
      </c>
      <c r="P1187" s="16" t="n">
        <v>-0.128639039346966</v>
      </c>
    </row>
    <row r="1188" customFormat="false" ht="15" hidden="false" customHeight="false" outlineLevel="0" collapsed="false">
      <c r="A1188" s="17" t="n">
        <v>1583</v>
      </c>
      <c r="B1188" s="6"/>
      <c r="C1188" s="16" t="n">
        <v>0.278673998051242</v>
      </c>
      <c r="D1188" s="16" t="n">
        <v>0.299638075283645</v>
      </c>
      <c r="E1188" s="16" t="n">
        <v>0.635099846390169</v>
      </c>
      <c r="F1188" s="16" t="n">
        <v>0.484586516612689</v>
      </c>
      <c r="G1188" s="18" t="n">
        <v>7.85767000788114E-008</v>
      </c>
      <c r="H1188" s="6"/>
      <c r="I1188" s="16" t="n">
        <v>0.00114351261804102</v>
      </c>
      <c r="J1188" s="16" t="n">
        <v>0.00107669996303625</v>
      </c>
      <c r="K1188" s="16" t="n">
        <v>0.622836661546339</v>
      </c>
      <c r="L1188" s="18" t="n">
        <v>0.000617180225085649</v>
      </c>
      <c r="M1188" s="16" t="n">
        <v>0.552291346646185</v>
      </c>
      <c r="N1188" s="16" t="n">
        <v>0.0154837967263075</v>
      </c>
      <c r="O1188" s="16" t="n">
        <v>0.17904396081869</v>
      </c>
      <c r="P1188" s="16" t="n">
        <v>-0.129050844075853</v>
      </c>
    </row>
    <row r="1189" customFormat="false" ht="15" hidden="false" customHeight="false" outlineLevel="0" collapsed="false">
      <c r="A1189" s="17" t="n">
        <v>1584</v>
      </c>
      <c r="B1189" s="6"/>
      <c r="C1189" s="16" t="n">
        <v>0.279810947662055</v>
      </c>
      <c r="D1189" s="16" t="n">
        <v>0.300708460517095</v>
      </c>
      <c r="E1189" s="16" t="n">
        <v>0.634587813620072</v>
      </c>
      <c r="F1189" s="16" t="n">
        <v>0.483076709549379</v>
      </c>
      <c r="G1189" s="18" t="n">
        <v>9.0150893850382E-008</v>
      </c>
      <c r="H1189" s="6"/>
      <c r="I1189" s="16" t="n">
        <v>0.0011313855643811</v>
      </c>
      <c r="J1189" s="16" t="n">
        <v>0.00106508177202902</v>
      </c>
      <c r="K1189" s="16" t="n">
        <v>0.623207885304659</v>
      </c>
      <c r="L1189" s="18" t="n">
        <v>0.000614730862280621</v>
      </c>
      <c r="M1189" s="16" t="n">
        <v>0.546889400921659</v>
      </c>
      <c r="N1189" s="16" t="n">
        <v>0.02282977284371</v>
      </c>
      <c r="O1189" s="16" t="n">
        <v>0.178503922338001</v>
      </c>
      <c r="P1189" s="16" t="n">
        <v>-0.129278969561419</v>
      </c>
    </row>
    <row r="1190" customFormat="false" ht="15" hidden="false" customHeight="false" outlineLevel="0" collapsed="false">
      <c r="A1190" s="17" t="n">
        <v>1585</v>
      </c>
      <c r="B1190" s="6"/>
      <c r="C1190" s="16" t="n">
        <v>0.280935314054645</v>
      </c>
      <c r="D1190" s="16" t="n">
        <v>0.301766503329657</v>
      </c>
      <c r="E1190" s="16" t="n">
        <v>0.634011776753712</v>
      </c>
      <c r="F1190" s="16" t="n">
        <v>0.481563731195347</v>
      </c>
      <c r="G1190" s="18" t="n">
        <v>1.0327813671453E-007</v>
      </c>
      <c r="H1190" s="6"/>
      <c r="I1190" s="16" t="n">
        <v>0.00111924443317858</v>
      </c>
      <c r="J1190" s="16" t="n">
        <v>0.00105339402186914</v>
      </c>
      <c r="K1190" s="16" t="n">
        <v>0.623860727086534</v>
      </c>
      <c r="L1190" s="18" t="n">
        <v>0.000605306150992989</v>
      </c>
      <c r="M1190" s="16" t="n">
        <v>0.543740399385561</v>
      </c>
      <c r="N1190" s="16" t="n">
        <v>0.0264547514179615</v>
      </c>
      <c r="O1190" s="16" t="n">
        <v>0.177962587653277</v>
      </c>
      <c r="P1190" s="16" t="n">
        <v>-0.129624904706697</v>
      </c>
    </row>
    <row r="1191" customFormat="false" ht="15" hidden="false" customHeight="false" outlineLevel="0" collapsed="false">
      <c r="A1191" s="17" t="n">
        <v>1586</v>
      </c>
      <c r="B1191" s="6"/>
      <c r="C1191" s="16" t="n">
        <v>0.282049302692942</v>
      </c>
      <c r="D1191" s="16" t="n">
        <v>0.3028143988184</v>
      </c>
      <c r="E1191" s="16" t="n">
        <v>0.633614951356887</v>
      </c>
      <c r="F1191" s="16" t="n">
        <v>0.480050916021317</v>
      </c>
      <c r="G1191" s="18" t="n">
        <v>1.18135616499585E-007</v>
      </c>
      <c r="H1191" s="6"/>
      <c r="I1191" s="16" t="n">
        <v>0.00110712216115261</v>
      </c>
      <c r="J1191" s="16" t="n">
        <v>0.00104167670123041</v>
      </c>
      <c r="K1191" s="16" t="n">
        <v>0.624462365591398</v>
      </c>
      <c r="L1191" s="18" t="n">
        <v>0.000591079677831662</v>
      </c>
      <c r="M1191" s="16" t="n">
        <v>0.545033282130056</v>
      </c>
      <c r="N1191" s="16" t="n">
        <v>0.0217568873663891</v>
      </c>
      <c r="O1191" s="16" t="n">
        <v>0.177421149762091</v>
      </c>
      <c r="P1191" s="16" t="n">
        <v>-0.130078549027922</v>
      </c>
    </row>
    <row r="1192" customFormat="false" ht="15" hidden="false" customHeight="false" outlineLevel="0" collapsed="false">
      <c r="A1192" s="17" t="n">
        <v>1587</v>
      </c>
      <c r="B1192" s="6"/>
      <c r="C1192" s="16" t="n">
        <v>0.283150625812866</v>
      </c>
      <c r="D1192" s="16" t="n">
        <v>0.303850540158866</v>
      </c>
      <c r="E1192" s="16" t="n">
        <v>0.633179723502304</v>
      </c>
      <c r="F1192" s="16" t="n">
        <v>0.478555442842095</v>
      </c>
      <c r="G1192" s="18" t="n">
        <v>1.34924676674095E-007</v>
      </c>
      <c r="H1192" s="6"/>
      <c r="I1192" s="16" t="n">
        <v>0.00109505927751873</v>
      </c>
      <c r="J1192" s="16" t="n">
        <v>0.00103002597281668</v>
      </c>
      <c r="K1192" s="16" t="n">
        <v>0.625332821300563</v>
      </c>
      <c r="L1192" s="18" t="n">
        <v>0.000577139227356691</v>
      </c>
      <c r="M1192" s="16" t="n">
        <v>0.549372759856631</v>
      </c>
      <c r="N1192" s="16" t="n">
        <v>0.0140919077002593</v>
      </c>
      <c r="O1192" s="16" t="n">
        <v>0.176885760190091</v>
      </c>
      <c r="P1192" s="16" t="n">
        <v>-0.130524002044626</v>
      </c>
    </row>
    <row r="1193" customFormat="false" ht="15" hidden="false" customHeight="false" outlineLevel="0" collapsed="false">
      <c r="A1193" s="17" t="n">
        <v>1588</v>
      </c>
      <c r="B1193" s="6"/>
      <c r="C1193" s="16" t="n">
        <v>0.28423922980453</v>
      </c>
      <c r="D1193" s="16" t="n">
        <v>0.304874480472749</v>
      </c>
      <c r="E1193" s="16" t="n">
        <v>0.632437275985663</v>
      </c>
      <c r="F1193" s="16" t="n">
        <v>0.477065471719589</v>
      </c>
      <c r="G1193" s="18" t="n">
        <v>1.52688519290076E-007</v>
      </c>
      <c r="H1193" s="6"/>
      <c r="I1193" s="16" t="n">
        <v>0.00108324058624155</v>
      </c>
      <c r="J1193" s="16" t="n">
        <v>0.00101860597961374</v>
      </c>
      <c r="K1193" s="16" t="n">
        <v>0.626228878648234</v>
      </c>
      <c r="L1193" s="18" t="n">
        <v>0.000562459084181311</v>
      </c>
      <c r="M1193" s="16" t="n">
        <v>0.557360471070149</v>
      </c>
      <c r="N1193" s="16" t="n">
        <v>0.00653614513165739</v>
      </c>
      <c r="O1193" s="16" t="n">
        <v>0.176352184189378</v>
      </c>
      <c r="P1193" s="16" t="n">
        <v>-0.1310105400692</v>
      </c>
    </row>
    <row r="1194" customFormat="false" ht="15" hidden="false" customHeight="false" outlineLevel="0" collapsed="false">
      <c r="A1194" s="17" t="n">
        <v>1589</v>
      </c>
      <c r="B1194" s="6"/>
      <c r="C1194" s="16" t="n">
        <v>0.28531638405864</v>
      </c>
      <c r="D1194" s="16" t="n">
        <v>0.305887263586952</v>
      </c>
      <c r="E1194" s="16" t="n">
        <v>0.63163082437276</v>
      </c>
      <c r="F1194" s="16" t="n">
        <v>0.475579892205126</v>
      </c>
      <c r="G1194" s="18" t="n">
        <v>1.72260453270399E-007</v>
      </c>
      <c r="H1194" s="6"/>
      <c r="I1194" s="16" t="n">
        <v>0.00107140944311818</v>
      </c>
      <c r="J1194" s="16" t="n">
        <v>0.00100722417235307</v>
      </c>
      <c r="K1194" s="16" t="n">
        <v>0.626996927803379</v>
      </c>
      <c r="L1194" s="18" t="n">
        <v>0.000555529224082473</v>
      </c>
      <c r="M1194" s="16" t="n">
        <v>0.570020481310804</v>
      </c>
      <c r="N1194" s="16" t="n">
        <v>0.00162535373065608</v>
      </c>
      <c r="O1194" s="16" t="n">
        <v>0.175820026056783</v>
      </c>
      <c r="P1194" s="16" t="n">
        <v>-0.131370243696281</v>
      </c>
    </row>
    <row r="1195" customFormat="false" ht="15" hidden="false" customHeight="false" outlineLevel="0" collapsed="false">
      <c r="A1195" s="17" t="n">
        <v>1590</v>
      </c>
      <c r="B1195" s="6"/>
      <c r="C1195" s="16" t="n">
        <v>0.286381102930675</v>
      </c>
      <c r="D1195" s="16" t="n">
        <v>0.306888278296996</v>
      </c>
      <c r="E1195" s="16" t="n">
        <v>0.631131592421915</v>
      </c>
      <c r="F1195" s="16" t="n">
        <v>0.474105958754327</v>
      </c>
      <c r="G1195" s="18" t="n">
        <v>1.94764554454115E-007</v>
      </c>
      <c r="H1195" s="6"/>
      <c r="I1195" s="16" t="n">
        <v>0.00105939772942984</v>
      </c>
      <c r="J1195" s="18" t="n">
        <v>0.000995757562378048</v>
      </c>
      <c r="K1195" s="16" t="n">
        <v>0.62789298515105</v>
      </c>
      <c r="L1195" s="18" t="n">
        <v>0.000562459084181311</v>
      </c>
      <c r="M1195" s="16" t="n">
        <v>0.583038914490527</v>
      </c>
      <c r="N1195" s="18" t="n">
        <v>0.000310868347117307</v>
      </c>
      <c r="O1195" s="16" t="n">
        <v>0.175291887354012</v>
      </c>
      <c r="P1195" s="16" t="n">
        <v>-0.131487303624384</v>
      </c>
    </row>
    <row r="1196" customFormat="false" ht="15" hidden="false" customHeight="false" outlineLevel="0" collapsed="false">
      <c r="A1196" s="17" t="n">
        <v>1591</v>
      </c>
      <c r="B1196" s="6"/>
      <c r="C1196" s="16" t="n">
        <v>0.287433978440895</v>
      </c>
      <c r="D1196" s="16" t="n">
        <v>0.307877672399733</v>
      </c>
      <c r="E1196" s="16" t="n">
        <v>0.630645161290323</v>
      </c>
      <c r="F1196" s="16" t="n">
        <v>0.472628223631149</v>
      </c>
      <c r="G1196" s="18" t="n">
        <v>2.2018363488418E-007</v>
      </c>
      <c r="H1196" s="6"/>
      <c r="I1196" s="16" t="n">
        <v>0.00104735541218605</v>
      </c>
      <c r="J1196" s="18" t="n">
        <v>0.000984351837637799</v>
      </c>
      <c r="K1196" s="16" t="n">
        <v>0.628443420378904</v>
      </c>
      <c r="L1196" s="18" t="n">
        <v>0.000585337431351583</v>
      </c>
      <c r="M1196" s="16" t="n">
        <v>0.596825396825397</v>
      </c>
      <c r="N1196" s="18" t="n">
        <v>4.6136028011887E-005</v>
      </c>
      <c r="O1196" s="16" t="n">
        <v>0.174762234476931</v>
      </c>
      <c r="P1196" s="16" t="n">
        <v>-0.131343464188078</v>
      </c>
    </row>
    <row r="1197" customFormat="false" ht="15" hidden="false" customHeight="false" outlineLevel="0" collapsed="false">
      <c r="A1197" s="17" t="n">
        <v>1592</v>
      </c>
      <c r="B1197" s="6"/>
      <c r="C1197" s="16" t="n">
        <v>0.288475838915669</v>
      </c>
      <c r="D1197" s="16" t="n">
        <v>0.308856037691101</v>
      </c>
      <c r="E1197" s="16" t="n">
        <v>0.630081925243216</v>
      </c>
      <c r="F1197" s="16" t="n">
        <v>0.471141166796387</v>
      </c>
      <c r="G1197" s="18" t="n">
        <v>2.48702811541208E-007</v>
      </c>
      <c r="H1197" s="6"/>
      <c r="I1197" s="16" t="n">
        <v>0.00103523264260996</v>
      </c>
      <c r="J1197" s="18" t="n">
        <v>0.000973007433665112</v>
      </c>
      <c r="K1197" s="16" t="n">
        <v>0.628801843317972</v>
      </c>
      <c r="L1197" s="18" t="n">
        <v>0.000631403116003606</v>
      </c>
      <c r="M1197" s="16" t="n">
        <v>0.610880696364567</v>
      </c>
      <c r="N1197" s="18" t="n">
        <v>6.28412721225006E-006</v>
      </c>
      <c r="O1197" s="16" t="n">
        <v>0.174229087298271</v>
      </c>
      <c r="P1197" s="16" t="n">
        <v>-0.130779087428267</v>
      </c>
    </row>
    <row r="1198" customFormat="false" ht="15" hidden="false" customHeight="false" outlineLevel="0" collapsed="false">
      <c r="A1198" s="17" t="n">
        <v>1593</v>
      </c>
      <c r="B1198" s="6"/>
      <c r="C1198" s="16" t="n">
        <v>0.289506134632706</v>
      </c>
      <c r="D1198" s="16" t="n">
        <v>0.309823441251142</v>
      </c>
      <c r="E1198" s="16" t="n">
        <v>0.629608294930876</v>
      </c>
      <c r="F1198" s="16" t="n">
        <v>0.469655243847901</v>
      </c>
      <c r="G1198" s="18" t="n">
        <v>2.8099719191023E-007</v>
      </c>
      <c r="H1198" s="6"/>
      <c r="I1198" s="16" t="n">
        <v>0.00102307562866182</v>
      </c>
      <c r="J1198" s="18" t="n">
        <v>0.00096166843685687</v>
      </c>
      <c r="K1198" s="16" t="n">
        <v>0.628558627752176</v>
      </c>
      <c r="L1198" s="18" t="n">
        <v>0.000695210375889225</v>
      </c>
      <c r="M1198" s="16" t="n">
        <v>0.62021249359959</v>
      </c>
      <c r="N1198" s="18" t="n">
        <v>1.5503726492387E-006</v>
      </c>
      <c r="O1198" s="16" t="n">
        <v>0.173696193554483</v>
      </c>
      <c r="P1198" s="16" t="n">
        <v>-0.130071656990734</v>
      </c>
    </row>
    <row r="1199" customFormat="false" ht="15" hidden="false" customHeight="false" outlineLevel="0" collapsed="false">
      <c r="A1199" s="17" t="n">
        <v>1594</v>
      </c>
      <c r="B1199" s="6"/>
      <c r="C1199" s="16" t="n">
        <v>0.290524306423826</v>
      </c>
      <c r="D1199" s="16" t="n">
        <v>0.31077939263882</v>
      </c>
      <c r="E1199" s="16" t="n">
        <v>0.628801843317972</v>
      </c>
      <c r="F1199" s="16" t="n">
        <v>0.468169757450971</v>
      </c>
      <c r="G1199" s="18" t="n">
        <v>3.17248209220486E-007</v>
      </c>
      <c r="H1199" s="6"/>
      <c r="I1199" s="16" t="n">
        <v>0.00101092820839213</v>
      </c>
      <c r="J1199" s="18" t="n">
        <v>0.000950332038910713</v>
      </c>
      <c r="K1199" s="16" t="n">
        <v>0.628443420378904</v>
      </c>
      <c r="L1199" s="18" t="n">
        <v>0.00076510374842298</v>
      </c>
      <c r="M1199" s="16" t="n">
        <v>0.627432155657962</v>
      </c>
      <c r="N1199" s="18" t="n">
        <v>5.91208875183554E-007</v>
      </c>
      <c r="O1199" s="16" t="n">
        <v>0.173163303813969</v>
      </c>
      <c r="P1199" s="16" t="n">
        <v>-0.129347442485083</v>
      </c>
    </row>
    <row r="1200" customFormat="false" ht="15" hidden="false" customHeight="false" outlineLevel="0" collapsed="false">
      <c r="A1200" s="17" t="n">
        <v>1595</v>
      </c>
      <c r="B1200" s="6"/>
      <c r="C1200" s="16" t="n">
        <v>0.291529512525589</v>
      </c>
      <c r="D1200" s="16" t="n">
        <v>0.311723524947523</v>
      </c>
      <c r="E1200" s="16" t="n">
        <v>0.628341013824885</v>
      </c>
      <c r="F1200" s="16" t="n">
        <v>0.466697881072563</v>
      </c>
      <c r="G1200" s="18" t="n">
        <v>3.57725845577847E-007</v>
      </c>
      <c r="H1200" s="6"/>
      <c r="I1200" s="18" t="n">
        <v>0.000998825749250802</v>
      </c>
      <c r="J1200" s="18" t="n">
        <v>0.000939053518671186</v>
      </c>
      <c r="K1200" s="16" t="n">
        <v>0.62784178187404</v>
      </c>
      <c r="L1200" s="18" t="n">
        <v>0.000842711808677768</v>
      </c>
      <c r="M1200" s="16" t="n">
        <v>0.633794162826421</v>
      </c>
      <c r="N1200" s="18" t="n">
        <v>3.18585793034234E-007</v>
      </c>
      <c r="O1200" s="16" t="n">
        <v>0.172635146365525</v>
      </c>
      <c r="P1200" s="16" t="n">
        <v>-0.128579037347683</v>
      </c>
    </row>
    <row r="1201" customFormat="false" ht="15" hidden="false" customHeight="false" outlineLevel="0" collapsed="false">
      <c r="A1201" s="17" t="n">
        <v>1596</v>
      </c>
      <c r="B1201" s="6"/>
      <c r="C1201" s="16" t="n">
        <v>0.292523261541492</v>
      </c>
      <c r="D1201" s="16" t="n">
        <v>0.312657587898512</v>
      </c>
      <c r="E1201" s="16" t="n">
        <v>0.627649769585253</v>
      </c>
      <c r="F1201" s="16" t="n">
        <v>0.465247162760304</v>
      </c>
      <c r="G1201" s="18" t="n">
        <v>4.02033635073299E-007</v>
      </c>
      <c r="H1201" s="6"/>
      <c r="I1201" s="18" t="n">
        <v>0.000986830794300385</v>
      </c>
      <c r="J1201" s="18" t="n">
        <v>0.000927819869982482</v>
      </c>
      <c r="K1201" s="16" t="n">
        <v>0.627828981054788</v>
      </c>
      <c r="L1201" s="18" t="n">
        <v>0.000911871893568452</v>
      </c>
      <c r="M1201" s="16" t="n">
        <v>0.636584741423451</v>
      </c>
      <c r="N1201" s="18" t="n">
        <v>3.85392638557075E-007</v>
      </c>
      <c r="O1201" s="16" t="n">
        <v>0.172114435368847</v>
      </c>
      <c r="P1201" s="16" t="n">
        <v>-0.127983935602296</v>
      </c>
    </row>
    <row r="1202" customFormat="false" ht="15" hidden="false" customHeight="false" outlineLevel="0" collapsed="false">
      <c r="A1202" s="17" t="n">
        <v>1597</v>
      </c>
      <c r="B1202" s="6"/>
      <c r="C1202" s="16" t="n">
        <v>0.293503518073095</v>
      </c>
      <c r="D1202" s="16" t="n">
        <v>0.313580067781827</v>
      </c>
      <c r="E1202" s="16" t="n">
        <v>0.627112135176651</v>
      </c>
      <c r="F1202" s="16" t="n">
        <v>0.463831732386712</v>
      </c>
      <c r="G1202" s="18" t="n">
        <v>4.50788096606149E-007</v>
      </c>
      <c r="H1202" s="6"/>
      <c r="I1202" s="18" t="n">
        <v>0.000974839825664009</v>
      </c>
      <c r="J1202" s="18" t="n">
        <v>0.000916602267938824</v>
      </c>
      <c r="K1202" s="16" t="n">
        <v>0.627470558115719</v>
      </c>
      <c r="L1202" s="18" t="n">
        <v>0.000984080961724654</v>
      </c>
      <c r="M1202" s="16" t="n">
        <v>0.636968766001024</v>
      </c>
      <c r="N1202" s="18" t="n">
        <v>5.96421019474888E-007</v>
      </c>
      <c r="O1202" s="16" t="n">
        <v>0.171606251290359</v>
      </c>
      <c r="P1202" s="16" t="n">
        <v>-0.12736179166212</v>
      </c>
    </row>
    <row r="1203" customFormat="false" ht="15" hidden="false" customHeight="false" outlineLevel="0" collapsed="false">
      <c r="A1203" s="17" t="n">
        <v>1598</v>
      </c>
      <c r="B1203" s="6"/>
      <c r="C1203" s="16" t="n">
        <v>0.294470704246634</v>
      </c>
      <c r="D1203" s="16" t="n">
        <v>0.314490827627347</v>
      </c>
      <c r="E1203" s="16" t="n">
        <v>0.626382488479263</v>
      </c>
      <c r="F1203" s="16" t="n">
        <v>0.462440640406471</v>
      </c>
      <c r="G1203" s="18" t="n">
        <v>5.04227926524993E-007</v>
      </c>
      <c r="H1203" s="6"/>
      <c r="I1203" s="18" t="n">
        <v>0.000962927738149044</v>
      </c>
      <c r="J1203" s="18" t="n">
        <v>0.000905545421613524</v>
      </c>
      <c r="K1203" s="16" t="n">
        <v>0.626638504864311</v>
      </c>
      <c r="L1203" s="16" t="n">
        <v>0.00107632717829384</v>
      </c>
      <c r="M1203" s="16" t="n">
        <v>0.636699948796723</v>
      </c>
      <c r="N1203" s="18" t="n">
        <v>1.22406391585483E-006</v>
      </c>
      <c r="O1203" s="16" t="n">
        <v>0.171106671949988</v>
      </c>
      <c r="P1203" s="16" t="n">
        <v>-0.126542411387892</v>
      </c>
    </row>
    <row r="1204" customFormat="false" ht="15" hidden="false" customHeight="false" outlineLevel="0" collapsed="false">
      <c r="A1204" s="17" t="n">
        <v>1599</v>
      </c>
      <c r="B1204" s="6"/>
      <c r="C1204" s="16" t="n">
        <v>0.29542594583748</v>
      </c>
      <c r="D1204" s="16" t="n">
        <v>0.315390199189107</v>
      </c>
      <c r="E1204" s="16" t="n">
        <v>0.625985663082437</v>
      </c>
      <c r="F1204" s="16" t="n">
        <v>0.461060277404566</v>
      </c>
      <c r="G1204" s="18" t="n">
        <v>5.63623948803057E-007</v>
      </c>
      <c r="H1204" s="6"/>
      <c r="I1204" s="18" t="n">
        <v>0.000950798559130752</v>
      </c>
      <c r="J1204" s="18" t="n">
        <v>0.000894337710902295</v>
      </c>
      <c r="K1204" s="16" t="n">
        <v>0.625576036866359</v>
      </c>
      <c r="L1204" s="16" t="n">
        <v>0.00118222135273741</v>
      </c>
      <c r="M1204" s="16" t="n">
        <v>0.633806963645673</v>
      </c>
      <c r="N1204" s="18" t="n">
        <v>3.96528888040049E-006</v>
      </c>
      <c r="O1204" s="16" t="n">
        <v>0.170610815189891</v>
      </c>
      <c r="P1204" s="16" t="n">
        <v>-0.125606676918958</v>
      </c>
    </row>
    <row r="1205" customFormat="false" ht="15" hidden="false" customHeight="false" outlineLevel="0" collapsed="false">
      <c r="A1205" s="17" t="n">
        <v>1600</v>
      </c>
      <c r="B1205" s="6"/>
      <c r="C1205" s="16" t="n">
        <v>0.296369531614829</v>
      </c>
      <c r="D1205" s="16" t="n">
        <v>0.316278275805642</v>
      </c>
      <c r="E1205" s="16" t="n">
        <v>0.625512032770097</v>
      </c>
      <c r="F1205" s="16" t="n">
        <v>0.459686118168123</v>
      </c>
      <c r="G1205" s="18" t="n">
        <v>6.27988664192266E-007</v>
      </c>
      <c r="H1205" s="6"/>
      <c r="I1205" s="18" t="n">
        <v>0.000938775724901795</v>
      </c>
      <c r="J1205" s="18" t="n">
        <v>0.00088315702030529</v>
      </c>
      <c r="K1205" s="16" t="n">
        <v>0.624859190988223</v>
      </c>
      <c r="L1205" s="16" t="n">
        <v>0.0012733185831101</v>
      </c>
      <c r="M1205" s="16" t="n">
        <v>0.632027649769585</v>
      </c>
      <c r="N1205" s="18" t="n">
        <v>7.79866986977144E-006</v>
      </c>
      <c r="O1205" s="16" t="n">
        <v>0.170117058177983</v>
      </c>
      <c r="P1205" s="16" t="n">
        <v>-0.124840874942003</v>
      </c>
    </row>
    <row r="1206" customFormat="false" ht="15" hidden="false" customHeight="false" outlineLevel="0" collapsed="false">
      <c r="A1206" s="17" t="n">
        <v>1601</v>
      </c>
      <c r="B1206" s="6"/>
      <c r="C1206" s="16" t="n">
        <v>0.297302203515035</v>
      </c>
      <c r="D1206" s="16" t="n">
        <v>0.317155749310562</v>
      </c>
      <c r="E1206" s="16" t="n">
        <v>0.625025601638505</v>
      </c>
      <c r="F1206" s="16" t="n">
        <v>0.45831282704655</v>
      </c>
      <c r="G1206" s="18" t="n">
        <v>6.99437743301548E-007</v>
      </c>
      <c r="H1206" s="6"/>
      <c r="I1206" s="18" t="n">
        <v>0.000926955298957123</v>
      </c>
      <c r="J1206" s="18" t="n">
        <v>0.000872101093113826</v>
      </c>
      <c r="K1206" s="16" t="n">
        <v>0.623988735279058</v>
      </c>
      <c r="L1206" s="16" t="n">
        <v>0.00134212429619443</v>
      </c>
      <c r="M1206" s="16" t="n">
        <v>0.63352534562212</v>
      </c>
      <c r="N1206" s="18" t="n">
        <v>6.84824939855201E-006</v>
      </c>
      <c r="O1206" s="16" t="n">
        <v>0.169623485051883</v>
      </c>
      <c r="P1206" s="16" t="n">
        <v>-0.124214505069555</v>
      </c>
    </row>
    <row r="1207" customFormat="false" ht="15" hidden="false" customHeight="false" outlineLevel="0" collapsed="false">
      <c r="A1207" s="17" t="n">
        <v>1602</v>
      </c>
      <c r="B1207" s="6"/>
      <c r="C1207" s="16" t="n">
        <v>0.298223664766975</v>
      </c>
      <c r="D1207" s="16" t="n">
        <v>0.31802237177752</v>
      </c>
      <c r="E1207" s="16" t="n">
        <v>0.624180747567844</v>
      </c>
      <c r="F1207" s="16" t="n">
        <v>0.456943394137204</v>
      </c>
      <c r="G1207" s="18" t="n">
        <v>7.7868363985917E-007</v>
      </c>
      <c r="H1207" s="6"/>
      <c r="I1207" s="18" t="n">
        <v>0.000915189339966618</v>
      </c>
      <c r="J1207" s="18" t="n">
        <v>0.000861003694514378</v>
      </c>
      <c r="K1207" s="16" t="n">
        <v>0.622875064004096</v>
      </c>
      <c r="L1207" s="16" t="n">
        <v>0.00137904317758815</v>
      </c>
      <c r="M1207" s="16" t="n">
        <v>0.633397337429596</v>
      </c>
      <c r="N1207" s="18" t="n">
        <v>5.1579787710763E-006</v>
      </c>
      <c r="O1207" s="16" t="n">
        <v>0.169131171465344</v>
      </c>
      <c r="P1207" s="16" t="n">
        <v>-0.12383310447315</v>
      </c>
    </row>
    <row r="1208" customFormat="false" ht="15" hidden="false" customHeight="false" outlineLevel="0" collapsed="false">
      <c r="A1208" s="17" t="n">
        <v>1603</v>
      </c>
      <c r="B1208" s="6"/>
      <c r="C1208" s="16" t="n">
        <v>0.299133095800167</v>
      </c>
      <c r="D1208" s="16" t="n">
        <v>0.318877558179519</v>
      </c>
      <c r="E1208" s="16" t="n">
        <v>0.623681515617</v>
      </c>
      <c r="F1208" s="16" t="n">
        <v>0.455585250566183</v>
      </c>
      <c r="G1208" s="18" t="n">
        <v>8.64610154973356E-007</v>
      </c>
      <c r="H1208" s="6"/>
      <c r="I1208" s="18" t="n">
        <v>0.000903652777341374</v>
      </c>
      <c r="J1208" s="18" t="n">
        <v>0.000850079897017922</v>
      </c>
      <c r="K1208" s="16" t="n">
        <v>0.621722990271377</v>
      </c>
      <c r="L1208" s="16" t="n">
        <v>0.00140589081882242</v>
      </c>
      <c r="M1208" s="16" t="n">
        <v>0.640373783922171</v>
      </c>
      <c r="N1208" s="18" t="n">
        <v>1.15291259325884E-006</v>
      </c>
      <c r="O1208" s="16" t="n">
        <v>0.168642791344588</v>
      </c>
      <c r="P1208" s="16" t="n">
        <v>-0.12351972526838</v>
      </c>
    </row>
    <row r="1209" customFormat="false" ht="15" hidden="false" customHeight="false" outlineLevel="0" collapsed="false">
      <c r="A1209" s="17" t="n">
        <v>1604</v>
      </c>
      <c r="B1209" s="6"/>
      <c r="C1209" s="16" t="n">
        <v>0.300030846963092</v>
      </c>
      <c r="D1209" s="16" t="n">
        <v>0.319721840988532</v>
      </c>
      <c r="E1209" s="16" t="n">
        <v>0.623169482846902</v>
      </c>
      <c r="F1209" s="16" t="n">
        <v>0.45424337225067</v>
      </c>
      <c r="G1209" s="18" t="n">
        <v>9.57333209694205E-007</v>
      </c>
      <c r="H1209" s="6"/>
      <c r="I1209" s="18" t="n">
        <v>0.000892296211704665</v>
      </c>
      <c r="J1209" s="18" t="n">
        <v>0.000839381664819005</v>
      </c>
      <c r="K1209" s="16" t="n">
        <v>0.620647721454173</v>
      </c>
      <c r="L1209" s="16" t="n">
        <v>0.00147496655136129</v>
      </c>
      <c r="M1209" s="16" t="n">
        <v>0.650793650793651</v>
      </c>
      <c r="N1209" s="18" t="n">
        <v>1.38264656910104E-007</v>
      </c>
      <c r="O1209" s="16" t="n">
        <v>0.168160138096275</v>
      </c>
      <c r="P1209" s="16" t="n">
        <v>-0.122919835106539</v>
      </c>
    </row>
    <row r="1210" customFormat="false" ht="15" hidden="false" customHeight="false" outlineLevel="0" collapsed="false">
      <c r="A1210" s="17" t="n">
        <v>1605</v>
      </c>
      <c r="B1210" s="6"/>
      <c r="C1210" s="16" t="n">
        <v>0.300916866395276</v>
      </c>
      <c r="D1210" s="16" t="n">
        <v>0.320555048801706</v>
      </c>
      <c r="E1210" s="16" t="n">
        <v>0.62268305171531</v>
      </c>
      <c r="F1210" s="16" t="n">
        <v>0.452920903835783</v>
      </c>
      <c r="G1210" s="18" t="n">
        <v>1.06003754564021E-006</v>
      </c>
      <c r="H1210" s="6"/>
      <c r="I1210" s="18" t="n">
        <v>0.000880925816455683</v>
      </c>
      <c r="J1210" s="18" t="n">
        <v>0.000828781188100149</v>
      </c>
      <c r="K1210" s="16" t="n">
        <v>0.619201228878648</v>
      </c>
      <c r="L1210" s="16" t="n">
        <v>0.00159679498038497</v>
      </c>
      <c r="M1210" s="16" t="n">
        <v>0.660714285714286</v>
      </c>
      <c r="N1210" s="18" t="n">
        <v>1.67145403930625E-008</v>
      </c>
      <c r="O1210" s="16" t="n">
        <v>0.167684347933955</v>
      </c>
      <c r="P1210" s="16" t="n">
        <v>-0.121950510316006</v>
      </c>
    </row>
    <row r="1211" customFormat="false" ht="15" hidden="false" customHeight="false" outlineLevel="0" collapsed="false">
      <c r="A1211" s="17" t="n">
        <v>1606</v>
      </c>
      <c r="B1211" s="6"/>
      <c r="C1211" s="16" t="n">
        <v>0.30179135314303</v>
      </c>
      <c r="D1211" s="16" t="n">
        <v>0.321377275476637</v>
      </c>
      <c r="E1211" s="16" t="n">
        <v>0.621991807475678</v>
      </c>
      <c r="F1211" s="16" t="n">
        <v>0.451615181482578</v>
      </c>
      <c r="G1211" s="18" t="n">
        <v>1.17075205385922E-006</v>
      </c>
      <c r="H1211" s="6"/>
      <c r="I1211" s="18" t="n">
        <v>0.000869527531791316</v>
      </c>
      <c r="J1211" s="18" t="n">
        <v>0.000818294205354499</v>
      </c>
      <c r="K1211" s="16" t="n">
        <v>0.617780337941628</v>
      </c>
      <c r="L1211" s="16" t="n">
        <v>0.0018093605050866</v>
      </c>
      <c r="M1211" s="16" t="n">
        <v>0.67320788530466</v>
      </c>
      <c r="N1211" s="18" t="n">
        <v>9.29700440009794E-010</v>
      </c>
      <c r="O1211" s="16" t="n">
        <v>0.167214467587152</v>
      </c>
      <c r="P1211" s="16" t="n">
        <v>-0.120496269859358</v>
      </c>
    </row>
    <row r="1212" customFormat="false" ht="15" hidden="false" customHeight="false" outlineLevel="0" collapsed="false">
      <c r="A1212" s="17" t="n">
        <v>1607</v>
      </c>
      <c r="B1212" s="6"/>
      <c r="C1212" s="16" t="n">
        <v>0.302654428606682</v>
      </c>
      <c r="D1212" s="16" t="n">
        <v>0.322188928236435</v>
      </c>
      <c r="E1212" s="16" t="n">
        <v>0.621518177163339</v>
      </c>
      <c r="F1212" s="16" t="n">
        <v>0.450329341918688</v>
      </c>
      <c r="G1212" s="18" t="n">
        <v>1.29075741297352E-006</v>
      </c>
      <c r="H1212" s="6"/>
      <c r="I1212" s="18" t="n">
        <v>0.000858126507644766</v>
      </c>
      <c r="J1212" s="18" t="n">
        <v>0.00080789470950646</v>
      </c>
      <c r="K1212" s="16" t="n">
        <v>0.616410650281618</v>
      </c>
      <c r="L1212" s="16" t="n">
        <v>0.00211961849438513</v>
      </c>
      <c r="M1212" s="16" t="n">
        <v>0.684190988223246</v>
      </c>
      <c r="N1212" s="18" t="n">
        <v>7.97889279022734E-011</v>
      </c>
      <c r="O1212" s="16" t="n">
        <v>0.166751630926559</v>
      </c>
      <c r="P1212" s="16" t="n">
        <v>-0.118681290543271</v>
      </c>
    </row>
    <row r="1213" customFormat="false" ht="15" hidden="false" customHeight="false" outlineLevel="0" collapsed="false">
      <c r="A1213" s="17" t="n">
        <v>1608</v>
      </c>
      <c r="B1213" s="6"/>
      <c r="C1213" s="16" t="n">
        <v>0.303506265492936</v>
      </c>
      <c r="D1213" s="16" t="n">
        <v>0.322990240071496</v>
      </c>
      <c r="E1213" s="16" t="n">
        <v>0.621236559139785</v>
      </c>
      <c r="F1213" s="16" t="n">
        <v>0.449062996180815</v>
      </c>
      <c r="G1213" s="18" t="n">
        <v>1.42061523487329E-006</v>
      </c>
      <c r="H1213" s="6"/>
      <c r="I1213" s="18" t="n">
        <v>0.000846797665010245</v>
      </c>
      <c r="J1213" s="18" t="n">
        <v>0.000797589844100602</v>
      </c>
      <c r="K1213" s="16" t="n">
        <v>0.614516129032258</v>
      </c>
      <c r="L1213" s="16" t="n">
        <v>0.00249893463381593</v>
      </c>
      <c r="M1213" s="16" t="n">
        <v>0.692805939580133</v>
      </c>
      <c r="N1213" s="18" t="n">
        <v>8.08596633037314E-012</v>
      </c>
      <c r="O1213" s="16" t="n">
        <v>0.166295703287556</v>
      </c>
      <c r="P1213" s="16" t="n">
        <v>-0.116763536235785</v>
      </c>
    </row>
    <row r="1214" customFormat="false" ht="15" hidden="false" customHeight="false" outlineLevel="0" collapsed="false">
      <c r="A1214" s="17" t="n">
        <v>1609</v>
      </c>
      <c r="B1214" s="6"/>
      <c r="C1214" s="16" t="n">
        <v>0.304347426671695</v>
      </c>
      <c r="D1214" s="16" t="n">
        <v>0.323781977912562</v>
      </c>
      <c r="E1214" s="16" t="n">
        <v>0.620852534562212</v>
      </c>
      <c r="F1214" s="16" t="n">
        <v>0.447814388783528</v>
      </c>
      <c r="G1214" s="18" t="n">
        <v>1.56233048673479E-006</v>
      </c>
      <c r="H1214" s="6"/>
      <c r="I1214" s="18" t="n">
        <v>0.000835612685315473</v>
      </c>
      <c r="J1214" s="18" t="n">
        <v>0.000787442798901514</v>
      </c>
      <c r="K1214" s="16" t="n">
        <v>0.611943164362519</v>
      </c>
      <c r="L1214" s="16" t="n">
        <v>0.00296451720662129</v>
      </c>
      <c r="M1214" s="16" t="n">
        <v>0.699884792626728</v>
      </c>
      <c r="N1214" s="18" t="n">
        <v>1.08021595663134E-012</v>
      </c>
      <c r="O1214" s="16" t="n">
        <v>0.165846057607679</v>
      </c>
      <c r="P1214" s="16" t="n">
        <v>-0.114727223941979</v>
      </c>
    </row>
    <row r="1215" customFormat="false" ht="15" hidden="false" customHeight="false" outlineLevel="0" collapsed="false">
      <c r="A1215" s="17" t="n">
        <v>1610</v>
      </c>
      <c r="B1215" s="6"/>
      <c r="C1215" s="16" t="n">
        <v>0.305177934703383</v>
      </c>
      <c r="D1215" s="16" t="n">
        <v>0.32456446183577</v>
      </c>
      <c r="E1215" s="16" t="n">
        <v>0.620340501792115</v>
      </c>
      <c r="F1215" s="16" t="n">
        <v>0.446587367696335</v>
      </c>
      <c r="G1215" s="18" t="n">
        <v>1.7134021117335E-006</v>
      </c>
      <c r="H1215" s="6"/>
      <c r="I1215" s="18" t="n">
        <v>0.000824530320896051</v>
      </c>
      <c r="J1215" s="18" t="n">
        <v>0.000777345118605706</v>
      </c>
      <c r="K1215" s="16" t="n">
        <v>0.610253456221198</v>
      </c>
      <c r="L1215" s="16" t="n">
        <v>0.00347458798460456</v>
      </c>
      <c r="M1215" s="16" t="n">
        <v>0.703353814644137</v>
      </c>
      <c r="N1215" s="18" t="n">
        <v>6.68332562960948E-013</v>
      </c>
      <c r="O1215" s="16" t="n">
        <v>0.165404084745532</v>
      </c>
      <c r="P1215" s="16" t="n">
        <v>-0.11275759873423</v>
      </c>
    </row>
    <row r="1216" customFormat="false" ht="15" hidden="false" customHeight="false" outlineLevel="0" collapsed="false">
      <c r="A1216" s="17" t="n">
        <v>1611</v>
      </c>
      <c r="B1216" s="6"/>
      <c r="C1216" s="16" t="n">
        <v>0.305996563932344</v>
      </c>
      <c r="D1216" s="16" t="n">
        <v>0.325336790878638</v>
      </c>
      <c r="E1216" s="16" t="n">
        <v>0.619623655913979</v>
      </c>
      <c r="F1216" s="16" t="n">
        <v>0.445389598151451</v>
      </c>
      <c r="G1216" s="18" t="n">
        <v>1.87448805661814E-006</v>
      </c>
      <c r="H1216" s="6"/>
      <c r="I1216" s="18" t="n">
        <v>0.000813585589058415</v>
      </c>
      <c r="J1216" s="18" t="n">
        <v>0.000767323234405358</v>
      </c>
      <c r="K1216" s="16" t="n">
        <v>0.608410138248848</v>
      </c>
      <c r="L1216" s="16" t="n">
        <v>0.00400818653245037</v>
      </c>
      <c r="M1216" s="16" t="n">
        <v>0.704416282642089</v>
      </c>
      <c r="N1216" s="18" t="n">
        <v>8.03455254377318E-013</v>
      </c>
      <c r="O1216" s="16" t="n">
        <v>0.164972552141018</v>
      </c>
      <c r="P1216" s="16" t="n">
        <v>-0.110943480633294</v>
      </c>
    </row>
    <row r="1217" customFormat="false" ht="15" hidden="false" customHeight="false" outlineLevel="0" collapsed="false">
      <c r="A1217" s="17" t="n">
        <v>1612</v>
      </c>
      <c r="B1217" s="6"/>
      <c r="C1217" s="16" t="n">
        <v>0.306803671775007</v>
      </c>
      <c r="D1217" s="16" t="n">
        <v>0.326099188197569</v>
      </c>
      <c r="E1217" s="16" t="n">
        <v>0.61926523297491</v>
      </c>
      <c r="F1217" s="16" t="n">
        <v>0.444218469640256</v>
      </c>
      <c r="G1217" s="18" t="n">
        <v>2.04588130908549E-006</v>
      </c>
      <c r="H1217" s="6"/>
      <c r="I1217" s="18" t="n">
        <v>0.000802775994449385</v>
      </c>
      <c r="J1217" s="18" t="n">
        <v>0.000757472026440101</v>
      </c>
      <c r="K1217" s="16" t="n">
        <v>0.606656426011265</v>
      </c>
      <c r="L1217" s="16" t="n">
        <v>0.00466040476154603</v>
      </c>
      <c r="M1217" s="16" t="n">
        <v>0.699257552483359</v>
      </c>
      <c r="N1217" s="18" t="n">
        <v>2.80167533906E-012</v>
      </c>
      <c r="O1217" s="16" t="n">
        <v>0.164550526145943</v>
      </c>
      <c r="P1217" s="16" t="n">
        <v>-0.109005135678289</v>
      </c>
    </row>
    <row r="1218" customFormat="false" ht="15" hidden="false" customHeight="false" outlineLevel="0" collapsed="false">
      <c r="A1218" s="17" t="n">
        <v>1613</v>
      </c>
      <c r="B1218" s="6"/>
      <c r="C1218" s="16" t="n">
        <v>0.307600121045654</v>
      </c>
      <c r="D1218" s="16" t="n">
        <v>0.326851911335474</v>
      </c>
      <c r="E1218" s="16" t="n">
        <v>0.61879160266257</v>
      </c>
      <c r="F1218" s="16" t="n">
        <v>0.443062113182644</v>
      </c>
      <c r="G1218" s="18" t="n">
        <v>2.22727489483228E-006</v>
      </c>
      <c r="H1218" s="6"/>
      <c r="I1218" s="18" t="n">
        <v>0.000792048880808617</v>
      </c>
      <c r="J1218" s="18" t="n">
        <v>0.000747764113311226</v>
      </c>
      <c r="K1218" s="16" t="n">
        <v>0.604441884280594</v>
      </c>
      <c r="L1218" s="16" t="n">
        <v>0.00550060186280751</v>
      </c>
      <c r="M1218" s="16" t="n">
        <v>0.690745007680492</v>
      </c>
      <c r="N1218" s="18" t="n">
        <v>3.28700535343633E-011</v>
      </c>
      <c r="O1218" s="16" t="n">
        <v>0.164133734698032</v>
      </c>
      <c r="P1218" s="16" t="n">
        <v>-0.106930453437793</v>
      </c>
    </row>
    <row r="1219" customFormat="false" ht="15" hidden="false" customHeight="false" outlineLevel="0" collapsed="false">
      <c r="A1219" s="17" t="n">
        <v>1614</v>
      </c>
      <c r="B1219" s="6"/>
      <c r="C1219" s="16" t="n">
        <v>0.308386039087272</v>
      </c>
      <c r="D1219" s="16" t="n">
        <v>0.327594831058815</v>
      </c>
      <c r="E1219" s="16" t="n">
        <v>0.618548387096774</v>
      </c>
      <c r="F1219" s="16" t="n">
        <v>0.441915709306324</v>
      </c>
      <c r="G1219" s="18" t="n">
        <v>2.42568637810227E-006</v>
      </c>
      <c r="H1219" s="6"/>
      <c r="I1219" s="18" t="n">
        <v>0.000781321093490066</v>
      </c>
      <c r="J1219" s="18" t="n">
        <v>0.000738078408406047</v>
      </c>
      <c r="K1219" s="16" t="n">
        <v>0.60241935483871</v>
      </c>
      <c r="L1219" s="16" t="n">
        <v>0.00641387537156373</v>
      </c>
      <c r="M1219" s="16" t="n">
        <v>0.683653353814644</v>
      </c>
      <c r="N1219" s="18" t="n">
        <v>2.48274846434095E-010</v>
      </c>
      <c r="O1219" s="16" t="n">
        <v>0.163720443716761</v>
      </c>
      <c r="P1219" s="16" t="n">
        <v>-0.104866266725762</v>
      </c>
    </row>
    <row r="1220" customFormat="false" ht="15" hidden="false" customHeight="false" outlineLevel="0" collapsed="false">
      <c r="A1220" s="17" t="n">
        <v>1615</v>
      </c>
      <c r="B1220" s="6"/>
      <c r="C1220" s="16" t="n">
        <v>0.309161007776651</v>
      </c>
      <c r="D1220" s="16" t="n">
        <v>0.328327140330999</v>
      </c>
      <c r="E1220" s="16" t="n">
        <v>0.618305171530978</v>
      </c>
      <c r="F1220" s="16" t="n">
        <v>0.440772925699398</v>
      </c>
      <c r="G1220" s="18" t="n">
        <v>2.6362241867456E-006</v>
      </c>
      <c r="H1220" s="6"/>
      <c r="I1220" s="18" t="n">
        <v>0.00077082701491931</v>
      </c>
      <c r="J1220" s="18" t="n">
        <v>0.000728550676667712</v>
      </c>
      <c r="K1220" s="16" t="n">
        <v>0.600281618023554</v>
      </c>
      <c r="L1220" s="16" t="n">
        <v>0.00732639238101954</v>
      </c>
      <c r="M1220" s="16" t="n">
        <v>0.67121095750128</v>
      </c>
      <c r="N1220" s="18" t="n">
        <v>5.06845934315778E-009</v>
      </c>
      <c r="O1220" s="16" t="n">
        <v>0.163308372065847</v>
      </c>
      <c r="P1220" s="16" t="n">
        <v>-0.103088465969404</v>
      </c>
    </row>
    <row r="1221" customFormat="false" ht="15" hidden="false" customHeight="false" outlineLevel="0" collapsed="false">
      <c r="A1221" s="17" t="n">
        <v>1616</v>
      </c>
      <c r="B1221" s="6"/>
      <c r="C1221" s="16" t="n">
        <v>0.309925777156271</v>
      </c>
      <c r="D1221" s="16" t="n">
        <v>0.329049604186032</v>
      </c>
      <c r="E1221" s="16" t="n">
        <v>0.61794674859191</v>
      </c>
      <c r="F1221" s="16" t="n">
        <v>0.439632449155602</v>
      </c>
      <c r="G1221" s="18" t="n">
        <v>2.86449660911141E-006</v>
      </c>
      <c r="H1221" s="6"/>
      <c r="I1221" s="18" t="n">
        <v>0.000760736980405114</v>
      </c>
      <c r="J1221" s="18" t="n">
        <v>0.000719312526336428</v>
      </c>
      <c r="K1221" s="16" t="n">
        <v>0.599091141833077</v>
      </c>
      <c r="L1221" s="16" t="n">
        <v>0.00810914954065332</v>
      </c>
      <c r="M1221" s="16" t="n">
        <v>0.651971326164875</v>
      </c>
      <c r="N1221" s="18" t="n">
        <v>2.19848305006324E-007</v>
      </c>
      <c r="O1221" s="16" t="n">
        <v>0.162897047079976</v>
      </c>
      <c r="P1221" s="16" t="n">
        <v>-0.101691308076295</v>
      </c>
    </row>
    <row r="1222" customFormat="false" ht="15" hidden="false" customHeight="false" outlineLevel="0" collapsed="false">
      <c r="A1222" s="17" t="n">
        <v>1617</v>
      </c>
      <c r="B1222" s="6"/>
      <c r="C1222" s="16" t="n">
        <v>0.310680001423756</v>
      </c>
      <c r="D1222" s="16" t="n">
        <v>0.329762449155908</v>
      </c>
      <c r="E1222" s="16" t="n">
        <v>0.617409114183308</v>
      </c>
      <c r="F1222" s="16" t="n">
        <v>0.438505543405435</v>
      </c>
      <c r="G1222" s="18" t="n">
        <v>3.1046611005164E-006</v>
      </c>
      <c r="H1222" s="6"/>
      <c r="I1222" s="18" t="n">
        <v>0.000750954880414358</v>
      </c>
      <c r="J1222" s="18" t="n">
        <v>0.000710234677306756</v>
      </c>
      <c r="K1222" s="16" t="n">
        <v>0.597977470558116</v>
      </c>
      <c r="L1222" s="16" t="n">
        <v>0.00861772406868121</v>
      </c>
      <c r="M1222" s="16" t="n">
        <v>0.636546338965694</v>
      </c>
      <c r="N1222" s="18" t="n">
        <v>3.19097550189599E-006</v>
      </c>
      <c r="O1222" s="16" t="n">
        <v>0.162490533102476</v>
      </c>
      <c r="P1222" s="16" t="n">
        <v>-0.100776321189947</v>
      </c>
    </row>
    <row r="1223" customFormat="false" ht="15" hidden="false" customHeight="false" outlineLevel="0" collapsed="false">
      <c r="A1223" s="17" t="n">
        <v>1618</v>
      </c>
      <c r="B1223" s="6"/>
      <c r="C1223" s="16" t="n">
        <v>0.311423813347586</v>
      </c>
      <c r="D1223" s="16" t="n">
        <v>0.330465869144076</v>
      </c>
      <c r="E1223" s="16" t="n">
        <v>0.616871479774706</v>
      </c>
      <c r="F1223" s="16" t="n">
        <v>0.437394858012204</v>
      </c>
      <c r="G1223" s="18" t="n">
        <v>3.36209810434456E-006</v>
      </c>
      <c r="H1223" s="6"/>
      <c r="I1223" s="18" t="n">
        <v>0.000741462749079906</v>
      </c>
      <c r="J1223" s="18" t="n">
        <v>0.000701326475078847</v>
      </c>
      <c r="K1223" s="16" t="n">
        <v>0.597311827956989</v>
      </c>
      <c r="L1223" s="16" t="n">
        <v>0.00892074539394221</v>
      </c>
      <c r="M1223" s="16" t="n">
        <v>0.62405273937532</v>
      </c>
      <c r="N1223" s="18" t="n">
        <v>2.17574968517985E-005</v>
      </c>
      <c r="O1223" s="16" t="n">
        <v>0.162089789389573</v>
      </c>
      <c r="P1223" s="16" t="n">
        <v>-0.100214065591114</v>
      </c>
    </row>
    <row r="1224" customFormat="false" ht="15" hidden="false" customHeight="false" outlineLevel="0" collapsed="false">
      <c r="A1224" s="17" t="n">
        <v>1619</v>
      </c>
      <c r="B1224" s="6"/>
      <c r="C1224" s="16" t="n">
        <v>0.312158054254809</v>
      </c>
      <c r="D1224" s="16" t="n">
        <v>0.3311608265033</v>
      </c>
      <c r="E1224" s="16" t="n">
        <v>0.616397849462366</v>
      </c>
      <c r="F1224" s="16" t="n">
        <v>0.436301613036272</v>
      </c>
      <c r="G1224" s="18" t="n">
        <v>3.63435789940125E-006</v>
      </c>
      <c r="H1224" s="6"/>
      <c r="I1224" s="18" t="n">
        <v>0.000732214960887712</v>
      </c>
      <c r="J1224" s="18" t="n">
        <v>0.000692630417403909</v>
      </c>
      <c r="K1224" s="16" t="n">
        <v>0.596441372247824</v>
      </c>
      <c r="L1224" s="16" t="n">
        <v>0.00926855462540165</v>
      </c>
      <c r="M1224" s="16" t="n">
        <v>0.61189196108551</v>
      </c>
      <c r="N1224" s="18" t="n">
        <v>8.36320939812924E-005</v>
      </c>
      <c r="O1224" s="16" t="n">
        <v>0.161695259974232</v>
      </c>
      <c r="P1224" s="16" t="n">
        <v>-0.09970237575236</v>
      </c>
    </row>
    <row r="1225" customFormat="false" ht="15" hidden="false" customHeight="false" outlineLevel="0" collapsed="false">
      <c r="A1225" s="17" t="n">
        <v>1620</v>
      </c>
      <c r="B1225" s="6"/>
      <c r="C1225" s="16" t="n">
        <v>0.312883287574391</v>
      </c>
      <c r="D1225" s="16" t="n">
        <v>0.331847703996835</v>
      </c>
      <c r="E1225" s="16" t="n">
        <v>0.615873015873016</v>
      </c>
      <c r="F1225" s="16" t="n">
        <v>0.435222926708672</v>
      </c>
      <c r="G1225" s="18" t="n">
        <v>3.9190993067508E-006</v>
      </c>
      <c r="H1225" s="6"/>
      <c r="I1225" s="18" t="n">
        <v>0.000723208225164675</v>
      </c>
      <c r="J1225" s="18" t="n">
        <v>0.000684198403756012</v>
      </c>
      <c r="K1225" s="16" t="n">
        <v>0.596006144393241</v>
      </c>
      <c r="L1225" s="16" t="n">
        <v>0.0097664411672393</v>
      </c>
      <c r="M1225" s="16" t="n">
        <v>0.60705325140809</v>
      </c>
      <c r="N1225" s="18" t="n">
        <v>0.000108385843153236</v>
      </c>
      <c r="O1225" s="16" t="n">
        <v>0.161305908466644</v>
      </c>
      <c r="P1225" s="16" t="n">
        <v>-0.0990752138019903</v>
      </c>
    </row>
    <row r="1226" customFormat="false" ht="15" hidden="false" customHeight="false" outlineLevel="0" collapsed="false">
      <c r="A1226" s="17" t="n">
        <v>1621</v>
      </c>
      <c r="B1226" s="6"/>
      <c r="C1226" s="16" t="n">
        <v>0.313600156946681</v>
      </c>
      <c r="D1226" s="16" t="n">
        <v>0.332526668347489</v>
      </c>
      <c r="E1226" s="16" t="n">
        <v>0.615437788018433</v>
      </c>
      <c r="F1226" s="16" t="n">
        <v>0.434157036836783</v>
      </c>
      <c r="G1226" s="18" t="n">
        <v>4.22102745078629E-006</v>
      </c>
      <c r="H1226" s="6"/>
      <c r="I1226" s="18" t="n">
        <v>0.000714339532987993</v>
      </c>
      <c r="J1226" s="18" t="n">
        <v>0.000675978415091286</v>
      </c>
      <c r="K1226" s="16" t="n">
        <v>0.595519713261649</v>
      </c>
      <c r="L1226" s="16" t="n">
        <v>0.0104463241489385</v>
      </c>
      <c r="M1226" s="16" t="n">
        <v>0.606016385048643</v>
      </c>
      <c r="N1226" s="18" t="n">
        <v>9.56575885563793E-005</v>
      </c>
      <c r="O1226" s="16" t="n">
        <v>0.160921101836848</v>
      </c>
      <c r="P1226" s="16" t="n">
        <v>-0.0982534397336229</v>
      </c>
    </row>
    <row r="1227" customFormat="false" ht="15" hidden="false" customHeight="false" outlineLevel="0" collapsed="false">
      <c r="A1227" s="17" t="n">
        <v>1622</v>
      </c>
      <c r="B1227" s="6"/>
      <c r="C1227" s="16" t="n">
        <v>0.314309278383103</v>
      </c>
      <c r="D1227" s="16" t="n">
        <v>0.333198127541301</v>
      </c>
      <c r="E1227" s="16" t="n">
        <v>0.615040962621608</v>
      </c>
      <c r="F1227" s="16" t="n">
        <v>0.433099379686933</v>
      </c>
      <c r="G1227" s="18" t="n">
        <v>4.53819275361818E-006</v>
      </c>
      <c r="H1227" s="6"/>
      <c r="I1227" s="18" t="n">
        <v>0.000705494102334882</v>
      </c>
      <c r="J1227" s="18" t="n">
        <v>0.000667788489261761</v>
      </c>
      <c r="K1227" s="16" t="n">
        <v>0.595430107526882</v>
      </c>
      <c r="L1227" s="16" t="n">
        <v>0.0112225656939787</v>
      </c>
      <c r="M1227" s="16" t="n">
        <v>0.602611367127496</v>
      </c>
      <c r="N1227" s="18" t="n">
        <v>0.000102087951083395</v>
      </c>
      <c r="O1227" s="16" t="n">
        <v>0.160539194824872</v>
      </c>
      <c r="P1227" s="16" t="n">
        <v>-0.0975010304790501</v>
      </c>
    </row>
    <row r="1228" customFormat="false" ht="15" hidden="false" customHeight="false" outlineLevel="0" collapsed="false">
      <c r="A1228" s="17" t="n">
        <v>1623</v>
      </c>
      <c r="B1228" s="6"/>
      <c r="C1228" s="16" t="n">
        <v>0.315010916552528</v>
      </c>
      <c r="D1228" s="16" t="n">
        <v>0.333862072389446</v>
      </c>
      <c r="E1228" s="16" t="n">
        <v>0.614618535586278</v>
      </c>
      <c r="F1228" s="16" t="n">
        <v>0.432037816023764</v>
      </c>
      <c r="G1228" s="18" t="n">
        <v>4.88779983055009E-006</v>
      </c>
      <c r="H1228" s="6"/>
      <c r="I1228" s="18" t="n">
        <v>0.000696585307534844</v>
      </c>
      <c r="J1228" s="18" t="n">
        <v>0.000659531035163665</v>
      </c>
      <c r="K1228" s="16" t="n">
        <v>0.5952636968766</v>
      </c>
      <c r="L1228" s="16" t="n">
        <v>0.0118103347162487</v>
      </c>
      <c r="M1228" s="16" t="n">
        <v>0.600204813108039</v>
      </c>
      <c r="N1228" s="18" t="n">
        <v>0.000127537901308399</v>
      </c>
      <c r="O1228" s="16" t="n">
        <v>0.160155804701757</v>
      </c>
      <c r="P1228" s="16" t="n">
        <v>-0.0968897458174133</v>
      </c>
    </row>
    <row r="1229" customFormat="false" ht="15" hidden="false" customHeight="false" outlineLevel="0" collapsed="false">
      <c r="A1229" s="17" t="n">
        <v>1624</v>
      </c>
      <c r="B1229" s="6"/>
      <c r="C1229" s="16" t="n">
        <v>0.315704817164575</v>
      </c>
      <c r="D1229" s="16" t="n">
        <v>0.334518454942879</v>
      </c>
      <c r="E1229" s="16" t="n">
        <v>0.614336917562724</v>
      </c>
      <c r="F1229" s="16" t="n">
        <v>0.430977539145479</v>
      </c>
      <c r="G1229" s="18" t="n">
        <v>5.25839157378368E-006</v>
      </c>
      <c r="H1229" s="6"/>
      <c r="I1229" s="18" t="n">
        <v>0.000687723212331988</v>
      </c>
      <c r="J1229" s="18" t="n">
        <v>0.000651341794221034</v>
      </c>
      <c r="K1229" s="16" t="n">
        <v>0.5952636968766</v>
      </c>
      <c r="L1229" s="16" t="n">
        <v>0.0124369826213432</v>
      </c>
      <c r="M1229" s="16" t="n">
        <v>0.593881208397337</v>
      </c>
      <c r="N1229" s="18" t="n">
        <v>0.000278146068415433</v>
      </c>
      <c r="O1229" s="16" t="n">
        <v>0.15977280694467</v>
      </c>
      <c r="P1229" s="16" t="n">
        <v>-0.0963347772432297</v>
      </c>
    </row>
    <row r="1230" customFormat="false" ht="15" hidden="false" customHeight="false" outlineLevel="0" collapsed="false">
      <c r="A1230" s="17" t="n">
        <v>1625</v>
      </c>
      <c r="B1230" s="6"/>
      <c r="C1230" s="16" t="n">
        <v>0.316390511478014</v>
      </c>
      <c r="D1230" s="16" t="n">
        <v>0.335167164154673</v>
      </c>
      <c r="E1230" s="16" t="n">
        <v>0.613799283154122</v>
      </c>
      <c r="F1230" s="16" t="n">
        <v>0.429920524759159</v>
      </c>
      <c r="G1230" s="18" t="n">
        <v>5.65899936178138E-006</v>
      </c>
      <c r="H1230" s="6"/>
      <c r="I1230" s="18" t="n">
        <v>0.000678822948531209</v>
      </c>
      <c r="J1230" s="18" t="n">
        <v>0.000643049995521472</v>
      </c>
      <c r="K1230" s="16" t="n">
        <v>0.595545314900154</v>
      </c>
      <c r="L1230" s="16" t="n">
        <v>0.0128732420419773</v>
      </c>
      <c r="M1230" s="16" t="n">
        <v>0.589362519201229</v>
      </c>
      <c r="N1230" s="18" t="n">
        <v>0.000517685743432344</v>
      </c>
      <c r="O1230" s="16" t="n">
        <v>0.159390915846138</v>
      </c>
      <c r="P1230" s="16" t="n">
        <v>-0.0959788148383037</v>
      </c>
    </row>
    <row r="1231" customFormat="false" ht="15" hidden="false" customHeight="false" outlineLevel="0" collapsed="false">
      <c r="A1231" s="17" t="n">
        <v>1626</v>
      </c>
      <c r="B1231" s="6"/>
      <c r="C1231" s="16" t="n">
        <v>0.317067529326392</v>
      </c>
      <c r="D1231" s="16" t="n">
        <v>0.335807810476606</v>
      </c>
      <c r="E1231" s="16" t="n">
        <v>0.613504864311316</v>
      </c>
      <c r="F1231" s="16" t="n">
        <v>0.428867526695445</v>
      </c>
      <c r="G1231" s="18" t="n">
        <v>6.08086800281235E-006</v>
      </c>
      <c r="H1231" s="6"/>
      <c r="I1231" s="18" t="n">
        <v>0.000669675728816541</v>
      </c>
      <c r="J1231" s="18" t="n">
        <v>0.000634487120665662</v>
      </c>
      <c r="K1231" s="16" t="n">
        <v>0.595647721454173</v>
      </c>
      <c r="L1231" s="16" t="n">
        <v>0.0132608387737653</v>
      </c>
      <c r="M1231" s="16" t="n">
        <v>0.585483870967742</v>
      </c>
      <c r="N1231" s="18" t="n">
        <v>0.000861388146516527</v>
      </c>
      <c r="O1231" s="16" t="n">
        <v>0.159010404652613</v>
      </c>
      <c r="P1231" s="16" t="n">
        <v>-0.0957104120007533</v>
      </c>
    </row>
    <row r="1232" customFormat="false" ht="15" hidden="false" customHeight="false" outlineLevel="0" collapsed="false">
      <c r="A1232" s="17" t="n">
        <v>1627</v>
      </c>
      <c r="B1232" s="6"/>
      <c r="C1232" s="16" t="n">
        <v>0.3177344225478</v>
      </c>
      <c r="D1232" s="16" t="n">
        <v>0.336439652189068</v>
      </c>
      <c r="E1232" s="16" t="n">
        <v>0.6131592421915</v>
      </c>
      <c r="F1232" s="16" t="n">
        <v>0.427839855398865</v>
      </c>
      <c r="G1232" s="18" t="n">
        <v>6.5272087558543E-006</v>
      </c>
      <c r="H1232" s="6"/>
      <c r="I1232" s="18" t="n">
        <v>0.000660275779832765</v>
      </c>
      <c r="J1232" s="18" t="n">
        <v>0.000625694107418048</v>
      </c>
      <c r="K1232" s="16" t="n">
        <v>0.595993343573989</v>
      </c>
      <c r="L1232" s="16" t="n">
        <v>0.013649754466608</v>
      </c>
      <c r="M1232" s="16" t="n">
        <v>0.581707629288275</v>
      </c>
      <c r="N1232" s="16" t="n">
        <v>0.00149819813929762</v>
      </c>
      <c r="O1232" s="16" t="n">
        <v>0.158638977196858</v>
      </c>
      <c r="P1232" s="16" t="n">
        <v>-0.0953752576275547</v>
      </c>
    </row>
    <row r="1233" customFormat="false" ht="15" hidden="false" customHeight="false" outlineLevel="0" collapsed="false">
      <c r="A1233" s="17" t="n">
        <v>1628</v>
      </c>
      <c r="B1233" s="6"/>
      <c r="C1233" s="16" t="n">
        <v>0.318391190953952</v>
      </c>
      <c r="D1233" s="16" t="n">
        <v>0.337062561846456</v>
      </c>
      <c r="E1233" s="16" t="n">
        <v>0.612532002048131</v>
      </c>
      <c r="F1233" s="16" t="n">
        <v>0.426837304419006</v>
      </c>
      <c r="G1233" s="18" t="n">
        <v>6.9800564831895E-006</v>
      </c>
      <c r="H1233" s="6"/>
      <c r="I1233" s="18" t="n">
        <v>0.000650691778277976</v>
      </c>
      <c r="J1233" s="18" t="n">
        <v>0.000616733323146757</v>
      </c>
      <c r="K1233" s="16" t="n">
        <v>0.595750128008193</v>
      </c>
      <c r="L1233" s="16" t="n">
        <v>0.0141994835753221</v>
      </c>
      <c r="M1233" s="16" t="n">
        <v>0.579633896569381</v>
      </c>
      <c r="N1233" s="16" t="n">
        <v>0.00260591326150595</v>
      </c>
      <c r="O1233" s="16" t="n">
        <v>0.158276563969553</v>
      </c>
      <c r="P1233" s="16" t="n">
        <v>-0.0949814548408025</v>
      </c>
    </row>
    <row r="1234" customFormat="false" ht="15" hidden="false" customHeight="false" outlineLevel="0" collapsed="false">
      <c r="A1234" s="17" t="n">
        <v>1629</v>
      </c>
      <c r="B1234" s="6"/>
      <c r="C1234" s="16" t="n">
        <v>0.319037906162718</v>
      </c>
      <c r="D1234" s="16" t="n">
        <v>0.337676292775951</v>
      </c>
      <c r="E1234" s="16" t="n">
        <v>0.612275985663082</v>
      </c>
      <c r="F1234" s="16" t="n">
        <v>0.425856053105899</v>
      </c>
      <c r="G1234" s="18" t="n">
        <v>7.46421225647489E-006</v>
      </c>
      <c r="H1234" s="6"/>
      <c r="I1234" s="18" t="n">
        <v>0.000640768944253432</v>
      </c>
      <c r="J1234" s="18" t="n">
        <v>0.000607469048830991</v>
      </c>
      <c r="K1234" s="16" t="n">
        <v>0.595698924731183</v>
      </c>
      <c r="L1234" s="16" t="n">
        <v>0.0149237602025196</v>
      </c>
      <c r="M1234" s="16" t="n">
        <v>0.575025601638505</v>
      </c>
      <c r="N1234" s="16" t="n">
        <v>0.00633369599376142</v>
      </c>
      <c r="O1234" s="16" t="n">
        <v>0.157921788425649</v>
      </c>
      <c r="P1234" s="16" t="n">
        <v>-0.0944834816451848</v>
      </c>
    </row>
    <row r="1235" customFormat="false" ht="15" hidden="false" customHeight="false" outlineLevel="0" collapsed="false">
      <c r="A1235" s="17" t="n">
        <v>1630</v>
      </c>
      <c r="B1235" s="6"/>
      <c r="C1235" s="16" t="n">
        <v>0.319674200858297</v>
      </c>
      <c r="D1235" s="16" t="n">
        <v>0.338280440068668</v>
      </c>
      <c r="E1235" s="16" t="n">
        <v>0.611968766001024</v>
      </c>
      <c r="F1235" s="16" t="n">
        <v>0.424897479366307</v>
      </c>
      <c r="G1235" s="18" t="n">
        <v>7.96054779864107E-006</v>
      </c>
      <c r="H1235" s="6"/>
      <c r="I1235" s="18" t="n">
        <v>0.000630579493060649</v>
      </c>
      <c r="J1235" s="18" t="n">
        <v>0.000597928768958721</v>
      </c>
      <c r="K1235" s="16" t="n">
        <v>0.596082949308756</v>
      </c>
      <c r="L1235" s="16" t="n">
        <v>0.0155050333207451</v>
      </c>
      <c r="M1235" s="16" t="n">
        <v>0.566666666666667</v>
      </c>
      <c r="N1235" s="16" t="n">
        <v>0.0166894907092898</v>
      </c>
      <c r="O1235" s="16" t="n">
        <v>0.157575152990571</v>
      </c>
      <c r="P1235" s="16" t="n">
        <v>-0.0940601438488178</v>
      </c>
    </row>
    <row r="1236" customFormat="false" ht="15" hidden="false" customHeight="false" outlineLevel="0" collapsed="false">
      <c r="A1236" s="17" t="n">
        <v>1631</v>
      </c>
      <c r="B1236" s="6"/>
      <c r="C1236" s="16" t="n">
        <v>0.320300111085873</v>
      </c>
      <c r="D1236" s="16" t="n">
        <v>0.338874663485739</v>
      </c>
      <c r="E1236" s="16" t="n">
        <v>0.611456733230927</v>
      </c>
      <c r="F1236" s="16" t="n">
        <v>0.423957127192093</v>
      </c>
      <c r="G1236" s="18" t="n">
        <v>8.48516124763712E-006</v>
      </c>
      <c r="H1236" s="6"/>
      <c r="I1236" s="18" t="n">
        <v>0.000620368305094632</v>
      </c>
      <c r="J1236" s="18" t="n">
        <v>0.000588229066318163</v>
      </c>
      <c r="K1236" s="16" t="n">
        <v>0.596876600102407</v>
      </c>
      <c r="L1236" s="16" t="n">
        <v>0.0156779945983528</v>
      </c>
      <c r="M1236" s="16" t="n">
        <v>0.555248335893497</v>
      </c>
      <c r="N1236" s="16" t="n">
        <v>0.0504957374801016</v>
      </c>
      <c r="O1236" s="16" t="n">
        <v>0.157235050154878</v>
      </c>
      <c r="P1236" s="16" t="n">
        <v>-0.0940405684949347</v>
      </c>
    </row>
    <row r="1237" customFormat="false" ht="15" hidden="false" customHeight="false" outlineLevel="0" collapsed="false">
      <c r="A1237" s="17" t="n">
        <v>1632</v>
      </c>
      <c r="B1237" s="6"/>
      <c r="C1237" s="16" t="n">
        <v>0.320915527074331</v>
      </c>
      <c r="D1237" s="16" t="n">
        <v>0.339458606882801</v>
      </c>
      <c r="E1237" s="16" t="n">
        <v>0.611290322580645</v>
      </c>
      <c r="F1237" s="16" t="n">
        <v>0.423027097883197</v>
      </c>
      <c r="G1237" s="18" t="n">
        <v>9.02724490157282E-006</v>
      </c>
      <c r="H1237" s="6"/>
      <c r="I1237" s="18" t="n">
        <v>0.000610206506790865</v>
      </c>
      <c r="J1237" s="18" t="n">
        <v>0.000578392077030618</v>
      </c>
      <c r="K1237" s="16" t="n">
        <v>0.597798259088582</v>
      </c>
      <c r="L1237" s="16" t="n">
        <v>0.0152824468273076</v>
      </c>
      <c r="M1237" s="16" t="n">
        <v>0.539528929851511</v>
      </c>
      <c r="N1237" s="16" t="n">
        <v>0.149918751761186</v>
      </c>
      <c r="O1237" s="16" t="n">
        <v>0.156898625815245</v>
      </c>
      <c r="P1237" s="16" t="n">
        <v>-0.0945146906831493</v>
      </c>
    </row>
    <row r="1238" customFormat="false" ht="15" hidden="false" customHeight="false" outlineLevel="0" collapsed="false">
      <c r="A1238" s="17" t="n">
        <v>1633</v>
      </c>
      <c r="B1238" s="6"/>
      <c r="C1238" s="16" t="n">
        <v>0.321520218240511</v>
      </c>
      <c r="D1238" s="16" t="n">
        <v>0.34003246290165</v>
      </c>
      <c r="E1238" s="16" t="n">
        <v>0.610880696364567</v>
      </c>
      <c r="F1238" s="16" t="n">
        <v>0.422111927367167</v>
      </c>
      <c r="G1238" s="18" t="n">
        <v>9.60011586961291E-006</v>
      </c>
      <c r="H1238" s="6"/>
      <c r="I1238" s="18" t="n">
        <v>0.000600124701282441</v>
      </c>
      <c r="J1238" s="18" t="n">
        <v>0.000568472597112108</v>
      </c>
      <c r="K1238" s="16" t="n">
        <v>0.598911930363543</v>
      </c>
      <c r="L1238" s="16" t="n">
        <v>0.014489084322831</v>
      </c>
      <c r="M1238" s="16" t="n">
        <v>0.526574500768049</v>
      </c>
      <c r="N1238" s="16" t="n">
        <v>0.298425662082783</v>
      </c>
      <c r="O1238" s="16" t="n">
        <v>0.156567523098261</v>
      </c>
      <c r="P1238" s="16" t="n">
        <v>-0.0953781466504962</v>
      </c>
    </row>
    <row r="1239" customFormat="false" ht="15" hidden="false" customHeight="false" outlineLevel="0" collapsed="false">
      <c r="A1239" s="17" t="n">
        <v>1634</v>
      </c>
      <c r="B1239" s="6"/>
      <c r="C1239" s="16" t="n">
        <v>0.322114313395073</v>
      </c>
      <c r="D1239" s="16" t="n">
        <v>0.340596239919383</v>
      </c>
      <c r="E1239" s="16" t="n">
        <v>0.610637480798771</v>
      </c>
      <c r="F1239" s="16" t="n">
        <v>0.421208686342947</v>
      </c>
      <c r="G1239" s="18" t="n">
        <v>1.01796220969575E-005</v>
      </c>
      <c r="H1239" s="6"/>
      <c r="I1239" s="18" t="n">
        <v>0.000590089932843639</v>
      </c>
      <c r="J1239" s="18" t="n">
        <v>0.00055843316550691</v>
      </c>
      <c r="K1239" s="16" t="n">
        <v>0.601024065540195</v>
      </c>
      <c r="L1239" s="16" t="n">
        <v>0.0134022094028389</v>
      </c>
      <c r="M1239" s="16" t="n">
        <v>0.518714797747056</v>
      </c>
      <c r="N1239" s="16" t="n">
        <v>0.443348705517208</v>
      </c>
      <c r="O1239" s="16" t="n">
        <v>0.156240684625483</v>
      </c>
      <c r="P1239" s="16" t="n">
        <v>-0.0966129406866035</v>
      </c>
    </row>
    <row r="1240" customFormat="false" ht="15" hidden="false" customHeight="false" outlineLevel="0" collapsed="false">
      <c r="A1240" s="17" t="n">
        <v>1635</v>
      </c>
      <c r="B1240" s="6"/>
      <c r="C1240" s="16" t="n">
        <v>0.322698112448766</v>
      </c>
      <c r="D1240" s="16" t="n">
        <v>0.34114943269644</v>
      </c>
      <c r="E1240" s="16" t="n">
        <v>0.610291858678955</v>
      </c>
      <c r="F1240" s="16" t="n">
        <v>0.420296495580181</v>
      </c>
      <c r="G1240" s="18" t="n">
        <v>1.08015500434361E-005</v>
      </c>
      <c r="H1240" s="6"/>
      <c r="I1240" s="18" t="n">
        <v>0.000580084448481061</v>
      </c>
      <c r="J1240" s="18" t="n">
        <v>0.000548391760957071</v>
      </c>
      <c r="K1240" s="16" t="n">
        <v>0.60284178187404</v>
      </c>
      <c r="L1240" s="16" t="n">
        <v>0.0125576856354037</v>
      </c>
      <c r="M1240" s="16" t="n">
        <v>0.513696876600102</v>
      </c>
      <c r="N1240" s="16" t="n">
        <v>0.572837683712369</v>
      </c>
      <c r="O1240" s="16" t="n">
        <v>0.155910555586276</v>
      </c>
      <c r="P1240" s="16" t="n">
        <v>-0.0977178027328152</v>
      </c>
    </row>
    <row r="1241" customFormat="false" ht="15" hidden="false" customHeight="false" outlineLevel="0" collapsed="false">
      <c r="A1241" s="17" t="n">
        <v>1636</v>
      </c>
      <c r="B1241" s="6"/>
      <c r="C1241" s="16" t="n">
        <v>0.323271753660624</v>
      </c>
      <c r="D1241" s="16" t="n">
        <v>0.341692134399643</v>
      </c>
      <c r="E1241" s="16" t="n">
        <v>0.609869431643625</v>
      </c>
      <c r="F1241" s="16" t="n">
        <v>0.419374265879641</v>
      </c>
      <c r="G1241" s="18" t="n">
        <v>1.14602682597161E-005</v>
      </c>
      <c r="H1241" s="6"/>
      <c r="I1241" s="18" t="n">
        <v>0.000570109022818557</v>
      </c>
      <c r="J1241" s="18" t="n">
        <v>0.000538436815674068</v>
      </c>
      <c r="K1241" s="16" t="n">
        <v>0.604595494111623</v>
      </c>
      <c r="L1241" s="16" t="n">
        <v>0.0119939392473665</v>
      </c>
      <c r="M1241" s="16" t="n">
        <v>0.514260112647209</v>
      </c>
      <c r="N1241" s="16" t="n">
        <v>0.555361086812112</v>
      </c>
      <c r="O1241" s="16" t="n">
        <v>0.155576740256736</v>
      </c>
      <c r="P1241" s="16" t="n">
        <v>-0.0984928045394797</v>
      </c>
    </row>
    <row r="1242" customFormat="false" ht="15" hidden="false" customHeight="false" outlineLevel="0" collapsed="false">
      <c r="A1242" s="17" t="n">
        <v>1637</v>
      </c>
      <c r="B1242" s="6"/>
      <c r="C1242" s="16" t="n">
        <v>0.323836236341873</v>
      </c>
      <c r="D1242" s="16" t="n">
        <v>0.342224966298057</v>
      </c>
      <c r="E1242" s="16" t="n">
        <v>0.609587813620072</v>
      </c>
      <c r="F1242" s="16" t="n">
        <v>0.418436579800396</v>
      </c>
      <c r="G1242" s="18" t="n">
        <v>1.21512077669754E-005</v>
      </c>
      <c r="H1242" s="6"/>
      <c r="I1242" s="18" t="n">
        <v>0.000560152578819468</v>
      </c>
      <c r="J1242" s="18" t="n">
        <v>0.000528519098830736</v>
      </c>
      <c r="K1242" s="16" t="n">
        <v>0.607027649769585</v>
      </c>
      <c r="L1242" s="16" t="n">
        <v>0.0116299815053988</v>
      </c>
      <c r="M1242" s="16" t="n">
        <v>0.519226830517153</v>
      </c>
      <c r="N1242" s="16" t="n">
        <v>0.432650012168127</v>
      </c>
      <c r="O1242" s="16" t="n">
        <v>0.155237275596845</v>
      </c>
      <c r="P1242" s="16" t="n">
        <v>-0.0990618714720756</v>
      </c>
    </row>
    <row r="1243" customFormat="false" ht="15" hidden="false" customHeight="false" outlineLevel="0" collapsed="false">
      <c r="A1243" s="17" t="n">
        <v>1638</v>
      </c>
      <c r="B1243" s="6"/>
      <c r="C1243" s="16" t="n">
        <v>0.324391789563338</v>
      </c>
      <c r="D1243" s="16" t="n">
        <v>0.342747921938097</v>
      </c>
      <c r="E1243" s="16" t="n">
        <v>0.609229390681004</v>
      </c>
      <c r="F1243" s="16" t="n">
        <v>0.417476284429997</v>
      </c>
      <c r="G1243" s="18" t="n">
        <v>1.29034836800147E-005</v>
      </c>
      <c r="H1243" s="6"/>
      <c r="I1243" s="18" t="n">
        <v>0.000550169530672379</v>
      </c>
      <c r="J1243" s="18" t="n">
        <v>0.00051859795317528</v>
      </c>
      <c r="K1243" s="16" t="n">
        <v>0.609357398873528</v>
      </c>
      <c r="L1243" s="16" t="n">
        <v>0.0114235266316192</v>
      </c>
      <c r="M1243" s="16" t="n">
        <v>0.528238607270865</v>
      </c>
      <c r="N1243" s="16" t="n">
        <v>0.219090328245026</v>
      </c>
      <c r="O1243" s="16" t="n">
        <v>0.154889568830509</v>
      </c>
      <c r="P1243" s="16" t="n">
        <v>-0.0994120432636607</v>
      </c>
    </row>
    <row r="1244" customFormat="false" ht="15" hidden="false" customHeight="false" outlineLevel="0" collapsed="false">
      <c r="A1244" s="17" t="n">
        <v>1639</v>
      </c>
      <c r="B1244" s="6"/>
      <c r="C1244" s="16" t="n">
        <v>0.32493772388925</v>
      </c>
      <c r="D1244" s="16" t="n">
        <v>0.343260922262879</v>
      </c>
      <c r="E1244" s="16" t="n">
        <v>0.608909370199693</v>
      </c>
      <c r="F1244" s="16" t="n">
        <v>0.416505379103613</v>
      </c>
      <c r="G1244" s="18" t="n">
        <v>1.37038503069906E-005</v>
      </c>
      <c r="H1244" s="6"/>
      <c r="I1244" s="18" t="n">
        <v>0.000540210815597787</v>
      </c>
      <c r="J1244" s="18" t="n">
        <v>0.000508787643232314</v>
      </c>
      <c r="K1244" s="16" t="n">
        <v>0.610432667690732</v>
      </c>
      <c r="L1244" s="16" t="n">
        <v>0.011458900927779</v>
      </c>
      <c r="M1244" s="16" t="n">
        <v>0.546351766513057</v>
      </c>
      <c r="N1244" s="16" t="n">
        <v>0.0363918936303821</v>
      </c>
      <c r="O1244" s="16" t="n">
        <v>0.154537961851926</v>
      </c>
      <c r="P1244" s="16" t="n">
        <v>-0.0994099006503179</v>
      </c>
    </row>
    <row r="1245" customFormat="false" ht="15" hidden="false" customHeight="false" outlineLevel="0" collapsed="false">
      <c r="A1245" s="17" t="n">
        <v>1640</v>
      </c>
      <c r="B1245" s="6"/>
      <c r="C1245" s="16" t="n">
        <v>0.325473995713298</v>
      </c>
      <c r="D1245" s="16" t="n">
        <v>0.343764300182596</v>
      </c>
      <c r="E1245" s="16" t="n">
        <v>0.608653353814644</v>
      </c>
      <c r="F1245" s="16" t="n">
        <v>0.415530923314459</v>
      </c>
      <c r="G1245" s="18" t="n">
        <v>1.45632616522906E-005</v>
      </c>
      <c r="H1245" s="6"/>
      <c r="I1245" s="18" t="n">
        <v>0.000530263224020393</v>
      </c>
      <c r="J1245" s="18" t="n">
        <v>0.000499030062112598</v>
      </c>
      <c r="K1245" s="16" t="n">
        <v>0.6107910906298</v>
      </c>
      <c r="L1245" s="16" t="n">
        <v>0.0116901385739907</v>
      </c>
      <c r="M1245" s="16" t="n">
        <v>0.569086021505376</v>
      </c>
      <c r="N1245" s="16" t="n">
        <v>0.00258631980218952</v>
      </c>
      <c r="O1245" s="16" t="n">
        <v>0.154185010046713</v>
      </c>
      <c r="P1245" s="16" t="n">
        <v>-0.0991227590200697</v>
      </c>
    </row>
    <row r="1246" customFormat="false" ht="15" hidden="false" customHeight="false" outlineLevel="0" collapsed="false">
      <c r="A1246" s="17" t="n">
        <v>1641</v>
      </c>
      <c r="B1246" s="6"/>
      <c r="C1246" s="16" t="n">
        <v>0.326000457275972</v>
      </c>
      <c r="D1246" s="16" t="n">
        <v>0.34425822218117</v>
      </c>
      <c r="E1246" s="16" t="n">
        <v>0.608282130056324</v>
      </c>
      <c r="F1246" s="16" t="n">
        <v>0.414557739742553</v>
      </c>
      <c r="G1246" s="18" t="n">
        <v>1.54560212237037E-005</v>
      </c>
      <c r="H1246" s="6"/>
      <c r="I1246" s="18" t="n">
        <v>0.000520250423812772</v>
      </c>
      <c r="J1246" s="18" t="n">
        <v>0.000489322590267535</v>
      </c>
      <c r="K1246" s="16" t="n">
        <v>0.610215053763441</v>
      </c>
      <c r="L1246" s="16" t="n">
        <v>0.0124102276763118</v>
      </c>
      <c r="M1246" s="16" t="n">
        <v>0.594815668202765</v>
      </c>
      <c r="N1246" s="18" t="n">
        <v>8.75025053798444E-005</v>
      </c>
      <c r="O1246" s="16" t="n">
        <v>0.15383246012332</v>
      </c>
      <c r="P1246" s="16" t="n">
        <v>-0.09827138801691</v>
      </c>
    </row>
    <row r="1247" customFormat="false" ht="15" hidden="false" customHeight="false" outlineLevel="0" collapsed="false">
      <c r="A1247" s="17" t="n">
        <v>1642</v>
      </c>
      <c r="B1247" s="6"/>
      <c r="C1247" s="16" t="n">
        <v>0.326516863013281</v>
      </c>
      <c r="D1247" s="16" t="n">
        <v>0.344742880545037</v>
      </c>
      <c r="E1247" s="16" t="n">
        <v>0.608026113671275</v>
      </c>
      <c r="F1247" s="16" t="n">
        <v>0.413594012563446</v>
      </c>
      <c r="G1247" s="18" t="n">
        <v>1.63889904994726E-005</v>
      </c>
      <c r="H1247" s="6"/>
      <c r="I1247" s="18" t="n">
        <v>0.000510186433808294</v>
      </c>
      <c r="J1247" s="18" t="n">
        <v>0.000479776420831475</v>
      </c>
      <c r="K1247" s="16" t="n">
        <v>0.608845366103431</v>
      </c>
      <c r="L1247" s="16" t="n">
        <v>0.0138231517680936</v>
      </c>
      <c r="M1247" s="16" t="n">
        <v>0.613607270865335</v>
      </c>
      <c r="N1247" s="18" t="n">
        <v>5.11390764061312E-006</v>
      </c>
      <c r="O1247" s="16" t="n">
        <v>0.153483278008995</v>
      </c>
      <c r="P1247" s="16" t="n">
        <v>-0.0965687480378961</v>
      </c>
    </row>
    <row r="1248" customFormat="false" ht="15" hidden="false" customHeight="false" outlineLevel="0" collapsed="false">
      <c r="A1248" s="17" t="n">
        <v>1643</v>
      </c>
      <c r="B1248" s="6"/>
      <c r="C1248" s="16" t="n">
        <v>0.327022434449959</v>
      </c>
      <c r="D1248" s="16" t="n">
        <v>0.345217771350631</v>
      </c>
      <c r="E1248" s="16" t="n">
        <v>0.607718894009217</v>
      </c>
      <c r="F1248" s="16" t="n">
        <v>0.412651767555557</v>
      </c>
      <c r="G1248" s="18" t="n">
        <v>1.73544267695142E-005</v>
      </c>
      <c r="H1248" s="6"/>
      <c r="I1248" s="18" t="n">
        <v>0.000499996257408771</v>
      </c>
      <c r="J1248" s="18" t="n">
        <v>0.000470239022565669</v>
      </c>
      <c r="K1248" s="16" t="n">
        <v>0.606720430107527</v>
      </c>
      <c r="L1248" s="16" t="n">
        <v>0.0162557374266666</v>
      </c>
      <c r="M1248" s="16" t="n">
        <v>0.621620583717358</v>
      </c>
      <c r="N1248" s="18" t="n">
        <v>9.64329055487646E-007</v>
      </c>
      <c r="O1248" s="16" t="n">
        <v>0.153141823816784</v>
      </c>
      <c r="P1248" s="16" t="n">
        <v>-0.0943161439886333</v>
      </c>
    </row>
    <row r="1249" customFormat="false" ht="15" hidden="false" customHeight="false" outlineLevel="0" collapsed="false">
      <c r="A1249" s="17" t="n">
        <v>1644</v>
      </c>
      <c r="B1249" s="6"/>
      <c r="C1249" s="16" t="n">
        <v>0.327517152718481</v>
      </c>
      <c r="D1249" s="16" t="n">
        <v>0.34568267055122</v>
      </c>
      <c r="E1249" s="16" t="n">
        <v>0.607270865335381</v>
      </c>
      <c r="F1249" s="16" t="n">
        <v>0.411726455464679</v>
      </c>
      <c r="G1249" s="18" t="n">
        <v>1.83411710419843E-005</v>
      </c>
      <c r="H1249" s="6"/>
      <c r="I1249" s="18" t="n">
        <v>0.000489714962604863</v>
      </c>
      <c r="J1249" s="18" t="n">
        <v>0.000460744570201784</v>
      </c>
      <c r="K1249" s="16" t="n">
        <v>0.604569892473118</v>
      </c>
      <c r="L1249" s="16" t="n">
        <v>0.0198087356713182</v>
      </c>
      <c r="M1249" s="16" t="n">
        <v>0.623694316436252</v>
      </c>
      <c r="N1249" s="18" t="n">
        <v>4.88342560009651E-007</v>
      </c>
      <c r="O1249" s="16" t="n">
        <v>0.152806452446232</v>
      </c>
      <c r="P1249" s="16" t="n">
        <v>-0.0915355225672614</v>
      </c>
    </row>
    <row r="1250" customFormat="false" ht="15" hidden="false" customHeight="false" outlineLevel="0" collapsed="false">
      <c r="A1250" s="17" t="n">
        <v>1645</v>
      </c>
      <c r="B1250" s="6"/>
      <c r="C1250" s="16" t="n">
        <v>0.328001667330726</v>
      </c>
      <c r="D1250" s="16" t="n">
        <v>0.346138491073804</v>
      </c>
      <c r="E1250" s="16" t="n">
        <v>0.6071044546851</v>
      </c>
      <c r="F1250" s="16" t="n">
        <v>0.410820632881927</v>
      </c>
      <c r="G1250" s="18" t="n">
        <v>1.93949372180969E-005</v>
      </c>
      <c r="H1250" s="6"/>
      <c r="I1250" s="18" t="n">
        <v>0.000479203762059266</v>
      </c>
      <c r="J1250" s="18" t="n">
        <v>0.000451116813474738</v>
      </c>
      <c r="K1250" s="16" t="n">
        <v>0.602009728622632</v>
      </c>
      <c r="L1250" s="16" t="n">
        <v>0.0244577970615295</v>
      </c>
      <c r="M1250" s="16" t="n">
        <v>0.617562724014337</v>
      </c>
      <c r="N1250" s="18" t="n">
        <v>1.17157575478762E-006</v>
      </c>
      <c r="O1250" s="16" t="n">
        <v>0.152478093733978</v>
      </c>
      <c r="P1250" s="16" t="n">
        <v>-0.0884559198997866</v>
      </c>
    </row>
    <row r="1251" customFormat="false" ht="15" hidden="false" customHeight="false" outlineLevel="0" collapsed="false">
      <c r="A1251" s="17" t="n">
        <v>1646</v>
      </c>
      <c r="B1251" s="6"/>
      <c r="C1251" s="16" t="n">
        <v>0.328475742654333</v>
      </c>
      <c r="D1251" s="16" t="n">
        <v>0.3465851057306</v>
      </c>
      <c r="E1251" s="16" t="n">
        <v>0.606835637480799</v>
      </c>
      <c r="F1251" s="16" t="n">
        <v>0.409936200737241</v>
      </c>
      <c r="G1251" s="18" t="n">
        <v>2.04670086218675E-005</v>
      </c>
      <c r="H1251" s="6"/>
      <c r="I1251" s="18" t="n">
        <v>0.000468441296173827</v>
      </c>
      <c r="J1251" s="18" t="n">
        <v>0.000441171429398211</v>
      </c>
      <c r="K1251" s="16" t="n">
        <v>0.599743983614951</v>
      </c>
      <c r="L1251" s="16" t="n">
        <v>0.0292282590792609</v>
      </c>
      <c r="M1251" s="16" t="n">
        <v>0.608410138248848</v>
      </c>
      <c r="N1251" s="18" t="n">
        <v>4.56468153807208E-006</v>
      </c>
      <c r="O1251" s="16" t="n">
        <v>0.152157440280901</v>
      </c>
      <c r="P1251" s="16" t="n">
        <v>-0.0856032538157124</v>
      </c>
    </row>
    <row r="1252" customFormat="false" ht="15" hidden="false" customHeight="false" outlineLevel="0" collapsed="false">
      <c r="A1252" s="17" t="n">
        <v>1647</v>
      </c>
      <c r="B1252" s="6"/>
      <c r="C1252" s="16" t="n">
        <v>0.328939811495338</v>
      </c>
      <c r="D1252" s="16" t="n">
        <v>0.347022698784904</v>
      </c>
      <c r="E1252" s="16" t="n">
        <v>0.606426011264721</v>
      </c>
      <c r="F1252" s="16" t="n">
        <v>0.409062936639344</v>
      </c>
      <c r="G1252" s="18" t="n">
        <v>2.1562557142254E-005</v>
      </c>
      <c r="H1252" s="6"/>
      <c r="I1252" s="18" t="n">
        <v>0.000457490782111228</v>
      </c>
      <c r="J1252" s="18" t="n">
        <v>0.000430886138847822</v>
      </c>
      <c r="K1252" s="16" t="n">
        <v>0.598476702508961</v>
      </c>
      <c r="L1252" s="16" t="n">
        <v>0.033380187881291</v>
      </c>
      <c r="M1252" s="16" t="n">
        <v>0.596454173067076</v>
      </c>
      <c r="N1252" s="18" t="n">
        <v>2.32590983848167E-005</v>
      </c>
      <c r="O1252" s="16" t="n">
        <v>0.151840788688304</v>
      </c>
      <c r="P1252" s="16" t="n">
        <v>-0.0832748260287796</v>
      </c>
    </row>
    <row r="1253" customFormat="false" ht="15" hidden="false" customHeight="false" outlineLevel="0" collapsed="false">
      <c r="A1253" s="17" t="n">
        <v>1648</v>
      </c>
      <c r="B1253" s="6"/>
      <c r="C1253" s="16" t="n">
        <v>0.329393634559628</v>
      </c>
      <c r="D1253" s="16" t="n">
        <v>0.34745116699186</v>
      </c>
      <c r="E1253" s="16" t="n">
        <v>0.606169994879672</v>
      </c>
      <c r="F1253" s="16" t="n">
        <v>0.408201232068722</v>
      </c>
      <c r="G1253" s="18" t="n">
        <v>2.27342958656674E-005</v>
      </c>
      <c r="H1253" s="6"/>
      <c r="I1253" s="18" t="n">
        <v>0.000446360998378678</v>
      </c>
      <c r="J1253" s="18" t="n">
        <v>0.000420254796725463</v>
      </c>
      <c r="K1253" s="16" t="n">
        <v>0.59768305171531</v>
      </c>
      <c r="L1253" s="16" t="n">
        <v>0.0373625408061696</v>
      </c>
      <c r="M1253" s="16" t="n">
        <v>0.580824372759857</v>
      </c>
      <c r="N1253" s="18" t="n">
        <v>0.000173542155088071</v>
      </c>
      <c r="O1253" s="16" t="n">
        <v>0.151528282824858</v>
      </c>
      <c r="P1253" s="16" t="n">
        <v>-0.081464485496807</v>
      </c>
    </row>
    <row r="1254" customFormat="false" ht="15" hidden="false" customHeight="false" outlineLevel="0" collapsed="false">
      <c r="A1254" s="17" t="n">
        <v>1649</v>
      </c>
      <c r="B1254" s="6"/>
      <c r="C1254" s="16" t="n">
        <v>0.329836494890021</v>
      </c>
      <c r="D1254" s="16" t="n">
        <v>0.347869734893593</v>
      </c>
      <c r="E1254" s="16" t="n">
        <v>0.605965181771633</v>
      </c>
      <c r="F1254" s="16" t="n">
        <v>0.407351637473027</v>
      </c>
      <c r="G1254" s="18" t="n">
        <v>2.39246552009579E-005</v>
      </c>
      <c r="H1254" s="6"/>
      <c r="I1254" s="18" t="n">
        <v>0.000435097736481049</v>
      </c>
      <c r="J1254" s="18" t="n">
        <v>0.000409350086019945</v>
      </c>
      <c r="K1254" s="16" t="n">
        <v>0.597299027137737</v>
      </c>
      <c r="L1254" s="16" t="n">
        <v>0.0404364624094219</v>
      </c>
      <c r="M1254" s="16" t="n">
        <v>0.569188428059396</v>
      </c>
      <c r="N1254" s="18" t="n">
        <v>0.000674352325882896</v>
      </c>
      <c r="O1254" s="16" t="n">
        <v>0.151220124274586</v>
      </c>
      <c r="P1254" s="16" t="n">
        <v>-0.0801138072219687</v>
      </c>
    </row>
    <row r="1255" customFormat="false" ht="15" hidden="false" customHeight="false" outlineLevel="0" collapsed="false">
      <c r="A1255" s="17" t="n">
        <v>1650</v>
      </c>
      <c r="B1255" s="6"/>
      <c r="C1255" s="16" t="n">
        <v>0.33026797286007</v>
      </c>
      <c r="D1255" s="16" t="n">
        <v>0.348277616630494</v>
      </c>
      <c r="E1255" s="16" t="n">
        <v>0.60568356374808</v>
      </c>
      <c r="F1255" s="16" t="n">
        <v>0.406507851315355</v>
      </c>
      <c r="G1255" s="18" t="n">
        <v>2.51792537552359E-005</v>
      </c>
      <c r="H1255" s="6"/>
      <c r="I1255" s="18" t="n">
        <v>0.000423665777642122</v>
      </c>
      <c r="J1255" s="18" t="n">
        <v>0.000398207484971191</v>
      </c>
      <c r="K1255" s="16" t="n">
        <v>0.598463901689708</v>
      </c>
      <c r="L1255" s="16" t="n">
        <v>0.0430141261142187</v>
      </c>
      <c r="M1255" s="16" t="n">
        <v>0.562877624167947</v>
      </c>
      <c r="N1255" s="16" t="n">
        <v>0.00126564656404781</v>
      </c>
      <c r="O1255" s="16" t="n">
        <v>0.15091402887331</v>
      </c>
      <c r="P1255" s="16" t="n">
        <v>-0.0790593100253907</v>
      </c>
    </row>
    <row r="1256" customFormat="false" ht="15" hidden="false" customHeight="false" outlineLevel="0" collapsed="false">
      <c r="A1256" s="17" t="n">
        <v>1651</v>
      </c>
      <c r="B1256" s="6"/>
      <c r="C1256" s="16" t="n">
        <v>0.330687486818355</v>
      </c>
      <c r="D1256" s="16" t="n">
        <v>0.348673183900611</v>
      </c>
      <c r="E1256" s="16" t="n">
        <v>0.605401945724526</v>
      </c>
      <c r="F1256" s="16" t="n">
        <v>0.40564787312221</v>
      </c>
      <c r="G1256" s="18" t="n">
        <v>2.64847408121335E-005</v>
      </c>
      <c r="H1256" s="6"/>
      <c r="I1256" s="18" t="n">
        <v>0.00041196130917181</v>
      </c>
      <c r="J1256" s="18" t="n">
        <v>0.00038686068496732</v>
      </c>
      <c r="K1256" s="16" t="n">
        <v>0.599692780337942</v>
      </c>
      <c r="L1256" s="16" t="n">
        <v>0.0460042367423466</v>
      </c>
      <c r="M1256" s="16" t="n">
        <v>0.56226318484383</v>
      </c>
      <c r="N1256" s="16" t="n">
        <v>0.00155529066216502</v>
      </c>
      <c r="O1256" s="16" t="n">
        <v>0.150602014910119</v>
      </c>
      <c r="P1256" s="16" t="n">
        <v>-0.0778979625337287</v>
      </c>
    </row>
    <row r="1257" customFormat="false" ht="15" hidden="false" customHeight="false" outlineLevel="0" collapsed="false">
      <c r="A1257" s="17" t="n">
        <v>1652</v>
      </c>
      <c r="B1257" s="6"/>
      <c r="C1257" s="16" t="n">
        <v>0.331094559819653</v>
      </c>
      <c r="D1257" s="16" t="n">
        <v>0.349055814229979</v>
      </c>
      <c r="E1257" s="16" t="n">
        <v>0.605094726062468</v>
      </c>
      <c r="F1257" s="16" t="n">
        <v>0.404770521572171</v>
      </c>
      <c r="G1257" s="18" t="n">
        <v>2.78683161530583E-005</v>
      </c>
      <c r="H1257" s="6"/>
      <c r="I1257" s="18" t="n">
        <v>0.000399959456943552</v>
      </c>
      <c r="J1257" s="18" t="n">
        <v>0.000375314744077029</v>
      </c>
      <c r="K1257" s="16" t="n">
        <v>0.600742447516641</v>
      </c>
      <c r="L1257" s="16" t="n">
        <v>0.0497310341162674</v>
      </c>
      <c r="M1257" s="16" t="n">
        <v>0.567281105990783</v>
      </c>
      <c r="N1257" s="18" t="n">
        <v>0.000853881033353079</v>
      </c>
      <c r="O1257" s="16" t="n">
        <v>0.150283651228349</v>
      </c>
      <c r="P1257" s="16" t="n">
        <v>-0.0765297108044932</v>
      </c>
    </row>
    <row r="1258" customFormat="false" ht="15" hidden="false" customHeight="false" outlineLevel="0" collapsed="false">
      <c r="A1258" s="17" t="n">
        <v>1653</v>
      </c>
      <c r="B1258" s="6"/>
      <c r="C1258" s="16" t="n">
        <v>0.331489330857941</v>
      </c>
      <c r="D1258" s="16" t="n">
        <v>0.349425061380979</v>
      </c>
      <c r="E1258" s="16" t="n">
        <v>0.604838709677419</v>
      </c>
      <c r="F1258" s="16" t="n">
        <v>0.403868052973744</v>
      </c>
      <c r="G1258" s="18" t="n">
        <v>2.93721603341789E-005</v>
      </c>
      <c r="H1258" s="6"/>
      <c r="I1258" s="18" t="n">
        <v>0.000387768670408987</v>
      </c>
      <c r="J1258" s="18" t="n">
        <v>0.000363640791825905</v>
      </c>
      <c r="K1258" s="16" t="n">
        <v>0.601932923707117</v>
      </c>
      <c r="L1258" s="16" t="n">
        <v>0.0538396514432222</v>
      </c>
      <c r="M1258" s="16" t="n">
        <v>0.57589605734767</v>
      </c>
      <c r="N1258" s="18" t="n">
        <v>0.000299423985434219</v>
      </c>
      <c r="O1258" s="16" t="n">
        <v>0.149956124563113</v>
      </c>
      <c r="P1258" s="16" t="n">
        <v>-0.0750399689154348</v>
      </c>
    </row>
    <row r="1259" customFormat="false" ht="15" hidden="false" customHeight="false" outlineLevel="0" collapsed="false">
      <c r="A1259" s="17" t="n">
        <v>1654</v>
      </c>
      <c r="B1259" s="6"/>
      <c r="C1259" s="16" t="n">
        <v>0.331871839572613</v>
      </c>
      <c r="D1259" s="16" t="n">
        <v>0.349781180530422</v>
      </c>
      <c r="E1259" s="16" t="n">
        <v>0.604595494111623</v>
      </c>
      <c r="F1259" s="16" t="n">
        <v>0.402944146508832</v>
      </c>
      <c r="G1259" s="18" t="n">
        <v>3.094846065026E-005</v>
      </c>
      <c r="H1259" s="6"/>
      <c r="I1259" s="18" t="n">
        <v>0.000375308424588451</v>
      </c>
      <c r="J1259" s="18" t="n">
        <v>0.000351774493995545</v>
      </c>
      <c r="K1259" s="16" t="n">
        <v>0.602035330261137</v>
      </c>
      <c r="L1259" s="16" t="n">
        <v>0.0588568667972309</v>
      </c>
      <c r="M1259" s="16" t="n">
        <v>0.587596006144393</v>
      </c>
      <c r="N1259" s="18" t="n">
        <v>6.89850625828887E-005</v>
      </c>
      <c r="O1259" s="16" t="n">
        <v>0.14962076645261</v>
      </c>
      <c r="P1259" s="16" t="n">
        <v>-0.0733889869991439</v>
      </c>
    </row>
    <row r="1260" customFormat="false" ht="15" hidden="false" customHeight="false" outlineLevel="0" collapsed="false">
      <c r="A1260" s="17" t="n">
        <v>1655</v>
      </c>
      <c r="B1260" s="6"/>
      <c r="C1260" s="16" t="n">
        <v>0.332241508234231</v>
      </c>
      <c r="D1260" s="16" t="n">
        <v>0.350124992594641</v>
      </c>
      <c r="E1260" s="16" t="n">
        <v>0.604185867895545</v>
      </c>
      <c r="F1260" s="16" t="n">
        <v>0.402026808490338</v>
      </c>
      <c r="G1260" s="18" t="n">
        <v>3.26095026842352E-005</v>
      </c>
      <c r="H1260" s="6"/>
      <c r="I1260" s="18" t="n">
        <v>0.00036279296168727</v>
      </c>
      <c r="J1260" s="18" t="n">
        <v>0.000339905227950011</v>
      </c>
      <c r="K1260" s="16" t="n">
        <v>0.601907322068612</v>
      </c>
      <c r="L1260" s="16" t="n">
        <v>0.0648069075329553</v>
      </c>
      <c r="M1260" s="16" t="n">
        <v>0.605030721966206</v>
      </c>
      <c r="N1260" s="18" t="n">
        <v>5.71804213217951E-006</v>
      </c>
      <c r="O1260" s="16" t="n">
        <v>0.149287741450371</v>
      </c>
      <c r="P1260" s="16" t="n">
        <v>-0.0716107416970474</v>
      </c>
    </row>
    <row r="1261" customFormat="false" ht="15" hidden="false" customHeight="false" outlineLevel="0" collapsed="false">
      <c r="A1261" s="17" t="n">
        <v>1656</v>
      </c>
      <c r="B1261" s="6"/>
      <c r="C1261" s="16" t="n">
        <v>0.332598437355198</v>
      </c>
      <c r="D1261" s="16" t="n">
        <v>0.35045700019314</v>
      </c>
      <c r="E1261" s="16" t="n">
        <v>0.604109062980031</v>
      </c>
      <c r="F1261" s="16" t="n">
        <v>0.401125768128376</v>
      </c>
      <c r="G1261" s="18" t="n">
        <v>3.42853462642909E-005</v>
      </c>
      <c r="H1261" s="6"/>
      <c r="I1261" s="18" t="n">
        <v>0.000350440096726034</v>
      </c>
      <c r="J1261" s="18" t="n">
        <v>0.000328312699300272</v>
      </c>
      <c r="K1261" s="16" t="n">
        <v>0.600179211469534</v>
      </c>
      <c r="L1261" s="16" t="n">
        <v>0.0726468392013607</v>
      </c>
      <c r="M1261" s="16" t="n">
        <v>0.623489503328213</v>
      </c>
      <c r="N1261" s="18" t="n">
        <v>2.19848305006324E-007</v>
      </c>
      <c r="O1261" s="16" t="n">
        <v>0.14896058358847</v>
      </c>
      <c r="P1261" s="16" t="n">
        <v>-0.0694669593828052</v>
      </c>
    </row>
    <row r="1262" customFormat="false" ht="15" hidden="false" customHeight="false" outlineLevel="0" collapsed="false">
      <c r="A1262" s="17" t="n">
        <v>1657</v>
      </c>
      <c r="B1262" s="6"/>
      <c r="C1262" s="16" t="n">
        <v>0.332942155186154</v>
      </c>
      <c r="D1262" s="16" t="n">
        <v>0.350777532419673</v>
      </c>
      <c r="E1262" s="16" t="n">
        <v>0.60378904249872</v>
      </c>
      <c r="F1262" s="16" t="n">
        <v>0.400256507396864</v>
      </c>
      <c r="G1262" s="18" t="n">
        <v>3.60009892130089E-005</v>
      </c>
      <c r="H1262" s="6"/>
      <c r="I1262" s="18" t="n">
        <v>0.000338275664719677</v>
      </c>
      <c r="J1262" s="18" t="n">
        <v>0.00031716952374995</v>
      </c>
      <c r="K1262" s="16" t="n">
        <v>0.595775729646697</v>
      </c>
      <c r="L1262" s="16" t="n">
        <v>0.0856824079594118</v>
      </c>
      <c r="M1262" s="16" t="n">
        <v>0.640847414234511</v>
      </c>
      <c r="N1262" s="18" t="n">
        <v>5.69111014918183E-009</v>
      </c>
      <c r="O1262" s="16" t="n">
        <v>0.148644918194725</v>
      </c>
      <c r="P1262" s="16" t="n">
        <v>-0.0663933180377209</v>
      </c>
    </row>
    <row r="1263" customFormat="false" ht="15" hidden="false" customHeight="false" outlineLevel="0" collapsed="false">
      <c r="A1263" s="17" t="n">
        <v>1658</v>
      </c>
      <c r="B1263" s="6"/>
      <c r="C1263" s="16" t="n">
        <v>0.333272524617615</v>
      </c>
      <c r="D1263" s="16" t="n">
        <v>0.351086834187917</v>
      </c>
      <c r="E1263" s="16" t="n">
        <v>0.603622631848438</v>
      </c>
      <c r="F1263" s="16" t="n">
        <v>0.399426650977179</v>
      </c>
      <c r="G1263" s="18" t="n">
        <v>3.77114896881855E-005</v>
      </c>
      <c r="H1263" s="6"/>
      <c r="I1263" s="18" t="n">
        <v>0.000326214565170407</v>
      </c>
      <c r="J1263" s="18" t="n">
        <v>0.000306376550809359</v>
      </c>
      <c r="K1263" s="16" t="n">
        <v>0.590809011776754</v>
      </c>
      <c r="L1263" s="16" t="n">
        <v>0.105447912260791</v>
      </c>
      <c r="M1263" s="16" t="n">
        <v>0.654531490015361</v>
      </c>
      <c r="N1263" s="18" t="n">
        <v>1.1217556447836E-010</v>
      </c>
      <c r="O1263" s="16" t="n">
        <v>0.148343519772436</v>
      </c>
      <c r="P1263" s="16" t="n">
        <v>-0.0624468760712738</v>
      </c>
    </row>
    <row r="1264" customFormat="false" ht="15" hidden="false" customHeight="false" outlineLevel="0" collapsed="false">
      <c r="A1264" s="17" t="n">
        <v>1659</v>
      </c>
      <c r="B1264" s="6"/>
      <c r="C1264" s="16" t="n">
        <v>0.333590312105008</v>
      </c>
      <c r="D1264" s="16" t="n">
        <v>0.351385376712779</v>
      </c>
      <c r="E1264" s="16" t="n">
        <v>0.603430619559652</v>
      </c>
      <c r="F1264" s="16" t="n">
        <v>0.398637322932567</v>
      </c>
      <c r="G1264" s="18" t="n">
        <v>3.93798394946223E-005</v>
      </c>
      <c r="H1264" s="6"/>
      <c r="I1264" s="18" t="n">
        <v>0.000314423373040104</v>
      </c>
      <c r="J1264" s="18" t="n">
        <v>0.000296049507651651</v>
      </c>
      <c r="K1264" s="16" t="n">
        <v>0.583179723502304</v>
      </c>
      <c r="L1264" s="16" t="n">
        <v>0.134494966697903</v>
      </c>
      <c r="M1264" s="16" t="n">
        <v>0.664605734767025</v>
      </c>
      <c r="N1264" s="18" t="n">
        <v>3.23637962323392E-012</v>
      </c>
      <c r="O1264" s="16" t="n">
        <v>0.148056802626629</v>
      </c>
      <c r="P1264" s="16" t="n">
        <v>-0.0577370534549755</v>
      </c>
    </row>
    <row r="1265" customFormat="false" ht="15" hidden="false" customHeight="false" outlineLevel="0" collapsed="false">
      <c r="A1265" s="17" t="n">
        <v>1660</v>
      </c>
      <c r="B1265" s="6"/>
      <c r="C1265" s="16" t="n">
        <v>0.333896335398278</v>
      </c>
      <c r="D1265" s="16" t="n">
        <v>0.351673943102887</v>
      </c>
      <c r="E1265" s="16" t="n">
        <v>0.603123399897593</v>
      </c>
      <c r="F1265" s="16" t="n">
        <v>0.397885486049097</v>
      </c>
      <c r="G1265" s="18" t="n">
        <v>4.10355154320078E-005</v>
      </c>
      <c r="H1265" s="6"/>
      <c r="I1265" s="18" t="n">
        <v>0.000302886348343706</v>
      </c>
      <c r="J1265" s="18" t="n">
        <v>0.000286057342340922</v>
      </c>
      <c r="K1265" s="16" t="n">
        <v>0.57462877624168</v>
      </c>
      <c r="L1265" s="16" t="n">
        <v>0.171599225435055</v>
      </c>
      <c r="M1265" s="16" t="n">
        <v>0.667959549411162</v>
      </c>
      <c r="N1265" s="18" t="n">
        <v>9.43814406508776E-013</v>
      </c>
      <c r="O1265" s="16" t="n">
        <v>0.147783669127502</v>
      </c>
      <c r="P1265" s="16" t="n">
        <v>-0.0526339883052421</v>
      </c>
    </row>
    <row r="1266" customFormat="false" ht="15" hidden="false" customHeight="false" outlineLevel="0" collapsed="false">
      <c r="A1266" s="17" t="n">
        <v>1661</v>
      </c>
      <c r="B1266" s="6"/>
      <c r="C1266" s="16" t="n">
        <v>0.334190757280495</v>
      </c>
      <c r="D1266" s="16" t="n">
        <v>0.351952636076757</v>
      </c>
      <c r="E1266" s="16" t="n">
        <v>0.602854582693292</v>
      </c>
      <c r="F1266" s="16" t="n">
        <v>0.39716711120026</v>
      </c>
      <c r="G1266" s="18" t="n">
        <v>4.27248552945654E-005</v>
      </c>
      <c r="H1266" s="6"/>
      <c r="I1266" s="18" t="n">
        <v>0.000291577174143806</v>
      </c>
      <c r="J1266" s="18" t="n">
        <v>0.000276354084623214</v>
      </c>
      <c r="K1266" s="16" t="n">
        <v>0.56557859703021</v>
      </c>
      <c r="L1266" s="16" t="n">
        <v>0.218568743449214</v>
      </c>
      <c r="M1266" s="16" t="n">
        <v>0.662608806963646</v>
      </c>
      <c r="N1266" s="18" t="n">
        <v>1.52747686389176E-012</v>
      </c>
      <c r="O1266" s="16" t="n">
        <v>0.147522660397968</v>
      </c>
      <c r="P1266" s="16" t="n">
        <v>-0.0472391476835777</v>
      </c>
    </row>
    <row r="1267" customFormat="false" ht="15" hidden="false" customHeight="false" outlineLevel="0" collapsed="false">
      <c r="A1267" s="17" t="n">
        <v>1662</v>
      </c>
      <c r="B1267" s="6"/>
      <c r="C1267" s="16" t="n">
        <v>0.334474439972972</v>
      </c>
      <c r="D1267" s="16" t="n">
        <v>0.352222537313587</v>
      </c>
      <c r="E1267" s="16" t="n">
        <v>0.602867383512545</v>
      </c>
      <c r="F1267" s="16" t="n">
        <v>0.396483369813832</v>
      </c>
      <c r="G1267" s="18" t="n">
        <v>4.44074130487766E-005</v>
      </c>
      <c r="H1267" s="6"/>
      <c r="I1267" s="18" t="n">
        <v>0.000280481388964834</v>
      </c>
      <c r="J1267" s="18" t="n">
        <v>0.000266906893403625</v>
      </c>
      <c r="K1267" s="16" t="n">
        <v>0.555824372759857</v>
      </c>
      <c r="L1267" s="16" t="n">
        <v>0.278474558809397</v>
      </c>
      <c r="M1267" s="16" t="n">
        <v>0.65279057859703</v>
      </c>
      <c r="N1267" s="18" t="n">
        <v>1.88180749475161E-011</v>
      </c>
      <c r="O1267" s="16" t="n">
        <v>0.147274206489244</v>
      </c>
      <c r="P1267" s="16" t="n">
        <v>-0.0416671760727356</v>
      </c>
    </row>
    <row r="1268" customFormat="false" ht="15" hidden="false" customHeight="false" outlineLevel="0" collapsed="false">
      <c r="A1268" s="17" t="n">
        <v>1663</v>
      </c>
      <c r="B1268" s="6"/>
      <c r="C1268" s="16" t="n">
        <v>0.334748215968857</v>
      </c>
      <c r="D1268" s="16" t="n">
        <v>0.352483717552605</v>
      </c>
      <c r="E1268" s="16" t="n">
        <v>0.602675371223758</v>
      </c>
      <c r="F1268" s="16" t="n">
        <v>0.395812171412464</v>
      </c>
      <c r="G1268" s="18" t="n">
        <v>4.60393893317676E-005</v>
      </c>
      <c r="H1268" s="6"/>
      <c r="I1268" s="18" t="n">
        <v>0.000269692451977483</v>
      </c>
      <c r="J1268" s="18" t="n">
        <v>0.000257690725461043</v>
      </c>
      <c r="K1268" s="16" t="n">
        <v>0.544930875576037</v>
      </c>
      <c r="L1268" s="16" t="n">
        <v>0.344144093518958</v>
      </c>
      <c r="M1268" s="16" t="n">
        <v>0.638287250384025</v>
      </c>
      <c r="N1268" s="18" t="n">
        <v>8.76505472203116E-010</v>
      </c>
      <c r="O1268" s="16" t="n">
        <v>0.147030283257427</v>
      </c>
      <c r="P1268" s="16" t="n">
        <v>-0.036300449319523</v>
      </c>
    </row>
    <row r="1269" customFormat="false" ht="15" hidden="false" customHeight="false" outlineLevel="0" collapsed="false">
      <c r="A1269" s="17" t="n">
        <v>1664</v>
      </c>
      <c r="B1269" s="6"/>
      <c r="C1269" s="16" t="n">
        <v>0.335012309661928</v>
      </c>
      <c r="D1269" s="16" t="n">
        <v>0.352736436408197</v>
      </c>
      <c r="E1269" s="16" t="n">
        <v>0.602483358934972</v>
      </c>
      <c r="F1269" s="16" t="n">
        <v>0.3951485991957</v>
      </c>
      <c r="G1269" s="18" t="n">
        <v>4.77808947239965E-005</v>
      </c>
      <c r="H1269" s="6"/>
      <c r="I1269" s="18" t="n">
        <v>0.000259119284480008</v>
      </c>
      <c r="J1269" s="18" t="n">
        <v>0.00024871576096665</v>
      </c>
      <c r="K1269" s="16" t="n">
        <v>0.533717357910906</v>
      </c>
      <c r="L1269" s="16" t="n">
        <v>0.419905178568958</v>
      </c>
      <c r="M1269" s="16" t="n">
        <v>0.62447516641065</v>
      </c>
      <c r="N1269" s="18" t="n">
        <v>5.19848904918721E-008</v>
      </c>
      <c r="O1269" s="16" t="n">
        <v>0.146789105119917</v>
      </c>
      <c r="P1269" s="16" t="n">
        <v>-0.0309032447362245</v>
      </c>
    </row>
    <row r="1270" customFormat="false" ht="15" hidden="false" customHeight="false" outlineLevel="0" collapsed="false">
      <c r="A1270" s="17" t="n">
        <v>1665</v>
      </c>
      <c r="B1270" s="6"/>
      <c r="C1270" s="16" t="n">
        <v>0.335265988062207</v>
      </c>
      <c r="D1270" s="16" t="n">
        <v>0.352980419334396</v>
      </c>
      <c r="E1270" s="16" t="n">
        <v>0.602124935995904</v>
      </c>
      <c r="F1270" s="16" t="n">
        <v>0.394498930708266</v>
      </c>
      <c r="G1270" s="18" t="n">
        <v>4.95338039809979E-005</v>
      </c>
      <c r="H1270" s="6"/>
      <c r="I1270" s="18" t="n">
        <v>0.00024901769860931</v>
      </c>
      <c r="J1270" s="18" t="n">
        <v>0.000240198960054904</v>
      </c>
      <c r="K1270" s="16" t="n">
        <v>0.523963133640553</v>
      </c>
      <c r="L1270" s="16" t="n">
        <v>0.500925542997593</v>
      </c>
      <c r="M1270" s="16" t="n">
        <v>0.615194572452637</v>
      </c>
      <c r="N1270" s="18" t="n">
        <v>1.11555781049451E-006</v>
      </c>
      <c r="O1270" s="16" t="n">
        <v>0.146552954986962</v>
      </c>
      <c r="P1270" s="16" t="n">
        <v>-0.0256263435743487</v>
      </c>
    </row>
    <row r="1271" customFormat="false" ht="15" hidden="false" customHeight="false" outlineLevel="0" collapsed="false">
      <c r="A1271" s="17" t="n">
        <v>1666</v>
      </c>
      <c r="B1271" s="6"/>
      <c r="C1271" s="16" t="n">
        <v>0.335510197574822</v>
      </c>
      <c r="D1271" s="16" t="n">
        <v>0.353216366421793</v>
      </c>
      <c r="E1271" s="16" t="n">
        <v>0.601804915514593</v>
      </c>
      <c r="F1271" s="16" t="n">
        <v>0.393853043980915</v>
      </c>
      <c r="G1271" s="18" t="n">
        <v>5.13168285382429E-005</v>
      </c>
      <c r="H1271" s="6"/>
      <c r="I1271" s="18" t="n">
        <v>0.000239280348140307</v>
      </c>
      <c r="J1271" s="18" t="n">
        <v>0.000231957838350501</v>
      </c>
      <c r="K1271" s="16" t="n">
        <v>0.513197644649258</v>
      </c>
      <c r="L1271" s="16" t="n">
        <v>0.581089866012488</v>
      </c>
      <c r="M1271" s="16" t="n">
        <v>0.610727086533538</v>
      </c>
      <c r="N1271" s="18" t="n">
        <v>1.0845196361146E-005</v>
      </c>
      <c r="O1271" s="16" t="n">
        <v>0.14631815465749</v>
      </c>
      <c r="P1271" s="16" t="n">
        <v>-0.0207567702506958</v>
      </c>
    </row>
    <row r="1272" customFormat="false" ht="15" hidden="false" customHeight="false" outlineLevel="0" collapsed="false">
      <c r="A1272" s="17" t="n">
        <v>1667</v>
      </c>
      <c r="B1272" s="6"/>
      <c r="C1272" s="16" t="n">
        <v>0.335742927160794</v>
      </c>
      <c r="D1272" s="16" t="n">
        <v>0.353442390111426</v>
      </c>
      <c r="E1272" s="16" t="n">
        <v>0.601484895033282</v>
      </c>
      <c r="F1272" s="16" t="n">
        <v>0.393214545655025</v>
      </c>
      <c r="G1272" s="18" t="n">
        <v>5.31203234858107E-005</v>
      </c>
      <c r="H1272" s="6"/>
      <c r="I1272" s="18" t="n">
        <v>0.000230037189107032</v>
      </c>
      <c r="J1272" s="18" t="n">
        <v>0.000224312362238884</v>
      </c>
      <c r="K1272" s="16" t="n">
        <v>0.50336661546339</v>
      </c>
      <c r="L1272" s="16" t="n">
        <v>0.670032281134476</v>
      </c>
      <c r="M1272" s="16" t="n">
        <v>0.60899897593446</v>
      </c>
      <c r="N1272" s="18" t="n">
        <v>6.10563685899555E-005</v>
      </c>
      <c r="O1272" s="16" t="n">
        <v>0.146086015937004</v>
      </c>
      <c r="P1272" s="16" t="n">
        <v>-0.0157667495292611</v>
      </c>
    </row>
    <row r="1273" customFormat="false" ht="15" hidden="false" customHeight="false" outlineLevel="0" collapsed="false">
      <c r="A1273" s="17" t="n">
        <v>1668</v>
      </c>
      <c r="B1273" s="6"/>
      <c r="C1273" s="16" t="n">
        <v>0.335965170703644</v>
      </c>
      <c r="D1273" s="16" t="n">
        <v>0.353659890363691</v>
      </c>
      <c r="E1273" s="16" t="n">
        <v>0.601267281105991</v>
      </c>
      <c r="F1273" s="16" t="n">
        <v>0.392585944485464</v>
      </c>
      <c r="G1273" s="18" t="n">
        <v>5.48907278704991E-005</v>
      </c>
      <c r="H1273" s="6"/>
      <c r="I1273" s="18" t="n">
        <v>0.000221293148860577</v>
      </c>
      <c r="J1273" s="18" t="n">
        <v>0.000217344533771463</v>
      </c>
      <c r="K1273" s="16" t="n">
        <v>0.506912442396313</v>
      </c>
      <c r="L1273" s="16" t="n">
        <v>0.772699276538989</v>
      </c>
      <c r="M1273" s="16" t="n">
        <v>0.606272401433692</v>
      </c>
      <c r="N1273" s="18" t="n">
        <v>0.000264814675578902</v>
      </c>
      <c r="O1273" s="16" t="n">
        <v>0.14585745194738</v>
      </c>
      <c r="P1273" s="16" t="n">
        <v>-0.0105240952114127</v>
      </c>
    </row>
    <row r="1274" customFormat="false" ht="15" hidden="false" customHeight="false" outlineLevel="0" collapsed="false">
      <c r="A1274" s="17" t="n">
        <v>1669</v>
      </c>
      <c r="B1274" s="6"/>
      <c r="C1274" s="16" t="n">
        <v>0.336177548624442</v>
      </c>
      <c r="D1274" s="16" t="n">
        <v>0.353868584676091</v>
      </c>
      <c r="E1274" s="16" t="n">
        <v>0.601241679467486</v>
      </c>
      <c r="F1274" s="16" t="n">
        <v>0.391956895656609</v>
      </c>
      <c r="G1274" s="18" t="n">
        <v>5.67011939792843E-005</v>
      </c>
      <c r="H1274" s="6"/>
      <c r="I1274" s="18" t="n">
        <v>0.000213348094263388</v>
      </c>
      <c r="J1274" s="18" t="n">
        <v>0.000211272084406631</v>
      </c>
      <c r="K1274" s="16" t="n">
        <v>0.51652585765489</v>
      </c>
      <c r="L1274" s="16" t="n">
        <v>0.883488370747747</v>
      </c>
      <c r="M1274" s="16" t="n">
        <v>0.603187403993856</v>
      </c>
      <c r="N1274" s="18" t="n">
        <v>0.000989910624533985</v>
      </c>
      <c r="O1274" s="16" t="n">
        <v>0.145628701801904</v>
      </c>
      <c r="P1274" s="16" t="n">
        <v>-0.00533007624450496</v>
      </c>
    </row>
    <row r="1275" customFormat="false" ht="15" hidden="false" customHeight="false" outlineLevel="0" collapsed="false">
      <c r="A1275" s="17" t="n">
        <v>1670</v>
      </c>
      <c r="B1275" s="6"/>
      <c r="C1275" s="16" t="n">
        <v>0.336381734896105</v>
      </c>
      <c r="D1275" s="16" t="n">
        <v>0.354070135185817</v>
      </c>
      <c r="E1275" s="16" t="n">
        <v>0.601177675371224</v>
      </c>
      <c r="F1275" s="16" t="n">
        <v>0.391319662894686</v>
      </c>
      <c r="G1275" s="18" t="n">
        <v>5.86244497861793E-005</v>
      </c>
      <c r="H1275" s="6"/>
      <c r="I1275" s="18" t="n">
        <v>0.000206297039647023</v>
      </c>
      <c r="J1275" s="18" t="n">
        <v>0.000206222859240533</v>
      </c>
      <c r="K1275" s="16" t="n">
        <v>0.525665642601127</v>
      </c>
      <c r="L1275" s="16" t="n">
        <v>0.996156971169282</v>
      </c>
      <c r="M1275" s="16" t="n">
        <v>0.601280081925243</v>
      </c>
      <c r="N1275" s="16" t="n">
        <v>0.00335967651429054</v>
      </c>
      <c r="O1275" s="16" t="n">
        <v>0.145396951798034</v>
      </c>
      <c r="P1275" s="18" t="n">
        <v>-0.000182685202732358</v>
      </c>
    </row>
    <row r="1276" customFormat="false" ht="15" hidden="false" customHeight="false" outlineLevel="0" collapsed="false">
      <c r="A1276" s="17" t="n">
        <v>1671</v>
      </c>
      <c r="B1276" s="6"/>
      <c r="C1276" s="16" t="n">
        <v>0.336576886823978</v>
      </c>
      <c r="D1276" s="16" t="n">
        <v>0.354265019352112</v>
      </c>
      <c r="E1276" s="16" t="n">
        <v>0.601036866359447</v>
      </c>
      <c r="F1276" s="16" t="n">
        <v>0.390700959028545</v>
      </c>
      <c r="G1276" s="18" t="n">
        <v>6.05449996579418E-005</v>
      </c>
      <c r="H1276" s="6"/>
      <c r="I1276" s="18" t="n">
        <v>0.000200830837140756</v>
      </c>
      <c r="J1276" s="18" t="n">
        <v>0.000202811541129415</v>
      </c>
      <c r="K1276" s="16" t="n">
        <v>0.53399897593446</v>
      </c>
      <c r="L1276" s="16" t="n">
        <v>0.897156822446201</v>
      </c>
      <c r="M1276" s="16" t="n">
        <v>0.599180747567844</v>
      </c>
      <c r="N1276" s="16" t="n">
        <v>0.00907641920911087</v>
      </c>
      <c r="O1276" s="16" t="n">
        <v>0.1451719175158</v>
      </c>
      <c r="P1276" s="16" t="n">
        <v>0.0046565848891278</v>
      </c>
    </row>
    <row r="1277" customFormat="false" ht="15" hidden="false" customHeight="false" outlineLevel="0" collapsed="false">
      <c r="A1277" s="17" t="n">
        <v>1672</v>
      </c>
      <c r="B1277" s="6"/>
      <c r="C1277" s="16" t="n">
        <v>0.336765956766299</v>
      </c>
      <c r="D1277" s="16" t="n">
        <v>0.354456134060379</v>
      </c>
      <c r="E1277" s="16" t="n">
        <v>0.600742447516641</v>
      </c>
      <c r="F1277" s="16" t="n">
        <v>0.390089735030435</v>
      </c>
      <c r="G1277" s="18" t="n">
        <v>6.24920852174318E-005</v>
      </c>
      <c r="H1277" s="6"/>
      <c r="I1277" s="18" t="n">
        <v>0.000197084051241481</v>
      </c>
      <c r="J1277" s="18" t="n">
        <v>0.000201118864925137</v>
      </c>
      <c r="K1277" s="16" t="n">
        <v>0.54015616999488</v>
      </c>
      <c r="L1277" s="16" t="n">
        <v>0.801807315856222</v>
      </c>
      <c r="M1277" s="16" t="n">
        <v>0.597171018945213</v>
      </c>
      <c r="N1277" s="16" t="n">
        <v>0.0198269862090997</v>
      </c>
      <c r="O1277" s="16" t="n">
        <v>0.144949581677907</v>
      </c>
      <c r="P1277" s="16" t="n">
        <v>0.00901346519871569</v>
      </c>
    </row>
    <row r="1278" customFormat="false" ht="15" hidden="false" customHeight="false" outlineLevel="0" collapsed="false">
      <c r="A1278" s="17" t="n">
        <v>1673</v>
      </c>
      <c r="B1278" s="6"/>
      <c r="C1278" s="16" t="n">
        <v>0.33694921644335</v>
      </c>
      <c r="D1278" s="16" t="n">
        <v>0.354643840671844</v>
      </c>
      <c r="E1278" s="16" t="n">
        <v>0.600499231950845</v>
      </c>
      <c r="F1278" s="16" t="n">
        <v>0.389481822458194</v>
      </c>
      <c r="G1278" s="18" t="n">
        <v>6.44716372066395E-005</v>
      </c>
      <c r="H1278" s="6"/>
      <c r="I1278" s="18" t="n">
        <v>0.000195385575665439</v>
      </c>
      <c r="J1278" s="18" t="n">
        <v>0.000201616317616677</v>
      </c>
      <c r="K1278" s="16" t="n">
        <v>0.545750128008193</v>
      </c>
      <c r="L1278" s="16" t="n">
        <v>0.713860015829593</v>
      </c>
      <c r="M1278" s="16" t="n">
        <v>0.596402969790067</v>
      </c>
      <c r="N1278" s="16" t="n">
        <v>0.0375855774969691</v>
      </c>
      <c r="O1278" s="16" t="n">
        <v>0.144728428606619</v>
      </c>
      <c r="P1278" s="16" t="n">
        <v>0.0131543716813014</v>
      </c>
    </row>
    <row r="1279" customFormat="false" ht="15" hidden="false" customHeight="false" outlineLevel="0" collapsed="false">
      <c r="A1279" s="17" t="n">
        <v>1674</v>
      </c>
      <c r="B1279" s="6"/>
      <c r="C1279" s="16" t="n">
        <v>0.337129962231323</v>
      </c>
      <c r="D1279" s="16" t="n">
        <v>0.354832037944238</v>
      </c>
      <c r="E1279" s="16" t="n">
        <v>0.600332821300563</v>
      </c>
      <c r="F1279" s="16" t="n">
        <v>0.388875210145253</v>
      </c>
      <c r="G1279" s="18" t="n">
        <v>6.64392825995677E-005</v>
      </c>
      <c r="H1279" s="6"/>
      <c r="I1279" s="18" t="n">
        <v>0.000196042354481901</v>
      </c>
      <c r="J1279" s="18" t="n">
        <v>0.000204568438420008</v>
      </c>
      <c r="K1279" s="16" t="n">
        <v>0.550217613927291</v>
      </c>
      <c r="L1279" s="16" t="n">
        <v>0.641339523037429</v>
      </c>
      <c r="M1279" s="16" t="n">
        <v>0.595046082949309</v>
      </c>
      <c r="N1279" s="16" t="n">
        <v>0.0600494538320407</v>
      </c>
      <c r="O1279" s="16" t="n">
        <v>0.144507726935501</v>
      </c>
      <c r="P1279" s="16" t="n">
        <v>0.0169164601686827</v>
      </c>
    </row>
    <row r="1280" customFormat="false" ht="15" hidden="false" customHeight="false" outlineLevel="0" collapsed="false">
      <c r="A1280" s="17" t="n">
        <v>1675</v>
      </c>
      <c r="B1280" s="6"/>
      <c r="C1280" s="16" t="n">
        <v>0.337310405977329</v>
      </c>
      <c r="D1280" s="16" t="n">
        <v>0.355022402812046</v>
      </c>
      <c r="E1280" s="16" t="n">
        <v>0.600256016385049</v>
      </c>
      <c r="F1280" s="16" t="n">
        <v>0.388252937713997</v>
      </c>
      <c r="G1280" s="18" t="n">
        <v>6.85461598042442E-005</v>
      </c>
      <c r="H1280" s="6"/>
      <c r="I1280" s="18" t="n">
        <v>0.000199114446804165</v>
      </c>
      <c r="J1280" s="18" t="n">
        <v>0.00020994291533445</v>
      </c>
      <c r="K1280" s="16" t="n">
        <v>0.553827444956477</v>
      </c>
      <c r="L1280" s="16" t="n">
        <v>0.581850420694315</v>
      </c>
      <c r="M1280" s="16" t="n">
        <v>0.592908346134153</v>
      </c>
      <c r="N1280" s="16" t="n">
        <v>0.085436442380303</v>
      </c>
      <c r="O1280" s="16" t="n">
        <v>0.144281305286194</v>
      </c>
      <c r="P1280" s="16" t="n">
        <v>0.0201079640572069</v>
      </c>
    </row>
    <row r="1281" customFormat="false" ht="15" hidden="false" customHeight="false" outlineLevel="0" collapsed="false">
      <c r="A1281" s="17" t="n">
        <v>1676</v>
      </c>
      <c r="B1281" s="6"/>
      <c r="C1281" s="16" t="n">
        <v>0.337494598176953</v>
      </c>
      <c r="D1281" s="16" t="n">
        <v>0.355218724446044</v>
      </c>
      <c r="E1281" s="16" t="n">
        <v>0.600012800819253</v>
      </c>
      <c r="F1281" s="16" t="n">
        <v>0.387596688762051</v>
      </c>
      <c r="G1281" s="18" t="n">
        <v>7.08106388578308E-005</v>
      </c>
      <c r="H1281" s="6"/>
      <c r="I1281" s="18" t="n">
        <v>0.0002047800663809</v>
      </c>
      <c r="J1281" s="18" t="n">
        <v>0.000217991521761484</v>
      </c>
      <c r="K1281" s="16" t="n">
        <v>0.557565284178187</v>
      </c>
      <c r="L1281" s="16" t="n">
        <v>0.534124209111795</v>
      </c>
      <c r="M1281" s="16" t="n">
        <v>0.590360983102919</v>
      </c>
      <c r="N1281" s="16" t="n">
        <v>0.113307700801605</v>
      </c>
      <c r="O1281" s="16" t="n">
        <v>0.144042496298646</v>
      </c>
      <c r="P1281" s="16" t="n">
        <v>0.0228708825388902</v>
      </c>
    </row>
    <row r="1282" customFormat="false" ht="15" hidden="false" customHeight="false" outlineLevel="0" collapsed="false">
      <c r="A1282" s="17" t="n">
        <v>1677</v>
      </c>
      <c r="B1282" s="6"/>
      <c r="C1282" s="16" t="n">
        <v>0.337685751698246</v>
      </c>
      <c r="D1282" s="16" t="n">
        <v>0.355424649985716</v>
      </c>
      <c r="E1282" s="16" t="n">
        <v>0.599820788530466</v>
      </c>
      <c r="F1282" s="16" t="n">
        <v>0.386899714709074</v>
      </c>
      <c r="G1282" s="18" t="n">
        <v>7.32730936191867E-005</v>
      </c>
      <c r="H1282" s="6"/>
      <c r="I1282" s="18" t="n">
        <v>0.000212678208929546</v>
      </c>
      <c r="J1282" s="18" t="n">
        <v>0.000228338171448208</v>
      </c>
      <c r="K1282" s="16" t="n">
        <v>0.560458269329237</v>
      </c>
      <c r="L1282" s="16" t="n">
        <v>0.494944699480766</v>
      </c>
      <c r="M1282" s="16" t="n">
        <v>0.587749615975422</v>
      </c>
      <c r="N1282" s="16" t="n">
        <v>0.140612521741106</v>
      </c>
      <c r="O1282" s="16" t="n">
        <v>0.143788839887815</v>
      </c>
      <c r="P1282" s="16" t="n">
        <v>0.025243947242289</v>
      </c>
    </row>
    <row r="1283" customFormat="false" ht="15" hidden="false" customHeight="false" outlineLevel="0" collapsed="false">
      <c r="A1283" s="17" t="n">
        <v>1678</v>
      </c>
      <c r="B1283" s="6"/>
      <c r="C1283" s="16" t="n">
        <v>0.337887785972515</v>
      </c>
      <c r="D1283" s="16" t="n">
        <v>0.355644002142788</v>
      </c>
      <c r="E1283" s="16" t="n">
        <v>0.599641577060932</v>
      </c>
      <c r="F1283" s="16" t="n">
        <v>0.386148416454993</v>
      </c>
      <c r="G1283" s="18" t="n">
        <v>7.60004154783743E-005</v>
      </c>
      <c r="H1283" s="6"/>
      <c r="I1283" s="18" t="n">
        <v>0.000222884201340463</v>
      </c>
      <c r="J1283" s="18" t="n">
        <v>0.000241039927687557</v>
      </c>
      <c r="K1283" s="16" t="n">
        <v>0.562621607782898</v>
      </c>
      <c r="L1283" s="16" t="n">
        <v>0.462573901130942</v>
      </c>
      <c r="M1283" s="16" t="n">
        <v>0.586610343061956</v>
      </c>
      <c r="N1283" s="16" t="n">
        <v>0.160841313730236</v>
      </c>
      <c r="O1283" s="16" t="n">
        <v>0.14351538101014</v>
      </c>
      <c r="P1283" s="16" t="n">
        <v>0.027236640956192</v>
      </c>
    </row>
    <row r="1284" customFormat="false" ht="15" hidden="false" customHeight="false" outlineLevel="0" collapsed="false">
      <c r="A1284" s="17" t="n">
        <v>1679</v>
      </c>
      <c r="B1284" s="6"/>
      <c r="C1284" s="16" t="n">
        <v>0.338104732281576</v>
      </c>
      <c r="D1284" s="16" t="n">
        <v>0.355879979635545</v>
      </c>
      <c r="E1284" s="16" t="n">
        <v>0.599385560675883</v>
      </c>
      <c r="F1284" s="16" t="n">
        <v>0.385313515505981</v>
      </c>
      <c r="G1284" s="18" t="n">
        <v>7.90179679843867E-005</v>
      </c>
      <c r="H1284" s="6"/>
      <c r="I1284" s="18" t="n">
        <v>0.00023447885864304</v>
      </c>
      <c r="J1284" s="18" t="n">
        <v>0.000255148723669221</v>
      </c>
      <c r="K1284" s="16" t="n">
        <v>0.564554531490015</v>
      </c>
      <c r="L1284" s="16" t="n">
        <v>0.435838786767592</v>
      </c>
      <c r="M1284" s="16" t="n">
        <v>0.586802355350742</v>
      </c>
      <c r="N1284" s="16" t="n">
        <v>0.177985169447337</v>
      </c>
      <c r="O1284" s="16" t="n">
        <v>0.14321145370859</v>
      </c>
      <c r="P1284" s="16" t="n">
        <v>0.0289316777673164</v>
      </c>
    </row>
    <row r="1285" customFormat="false" ht="15" hidden="false" customHeight="false" outlineLevel="0" collapsed="false">
      <c r="A1285" s="17" t="n">
        <v>1680</v>
      </c>
      <c r="B1285" s="6"/>
      <c r="C1285" s="16" t="n">
        <v>0.338338664976286</v>
      </c>
      <c r="D1285" s="16" t="n">
        <v>0.35613487069438</v>
      </c>
      <c r="E1285" s="16" t="n">
        <v>0.599167946748592</v>
      </c>
      <c r="F1285" s="16" t="n">
        <v>0.384393502139081</v>
      </c>
      <c r="G1285" s="18" t="n">
        <v>8.25674923817145E-005</v>
      </c>
      <c r="H1285" s="6"/>
      <c r="I1285" s="18" t="n">
        <v>0.000247338783763906</v>
      </c>
      <c r="J1285" s="18" t="n">
        <v>0.000270523283767165</v>
      </c>
      <c r="K1285" s="16" t="n">
        <v>0.566986687147978</v>
      </c>
      <c r="L1285" s="16" t="n">
        <v>0.41553744950385</v>
      </c>
      <c r="M1285" s="16" t="n">
        <v>0.586482334869432</v>
      </c>
      <c r="N1285" s="16" t="n">
        <v>0.188053144716714</v>
      </c>
      <c r="O1285" s="16" t="n">
        <v>0.142876496179499</v>
      </c>
      <c r="P1285" s="16" t="n">
        <v>0.0303668881237819</v>
      </c>
    </row>
    <row r="1286" customFormat="false" ht="15" hidden="false" customHeight="false" outlineLevel="0" collapsed="false">
      <c r="A1286" s="17" t="n">
        <v>1681</v>
      </c>
      <c r="B1286" s="6"/>
      <c r="C1286" s="16" t="n">
        <v>0.338591779195843</v>
      </c>
      <c r="D1286" s="16" t="n">
        <v>0.356411863524695</v>
      </c>
      <c r="E1286" s="16" t="n">
        <v>0.598963133640553</v>
      </c>
      <c r="F1286" s="16" t="n">
        <v>0.383396851315488</v>
      </c>
      <c r="G1286" s="18" t="n">
        <v>8.6528774661803E-005</v>
      </c>
      <c r="H1286" s="6"/>
      <c r="I1286" s="18" t="n">
        <v>0.000260524148471299</v>
      </c>
      <c r="J1286" s="18" t="n">
        <v>0.000286051280761411</v>
      </c>
      <c r="K1286" s="16" t="n">
        <v>0.568151561699949</v>
      </c>
      <c r="L1286" s="16" t="n">
        <v>0.400127123877576</v>
      </c>
      <c r="M1286" s="16" t="n">
        <v>0.588197644649258</v>
      </c>
      <c r="N1286" s="16" t="n">
        <v>0.188053144716714</v>
      </c>
      <c r="O1286" s="16" t="n">
        <v>0.142513581161023</v>
      </c>
      <c r="P1286" s="16" t="n">
        <v>0.0314567342910672</v>
      </c>
    </row>
    <row r="1287" customFormat="false" ht="15" hidden="false" customHeight="false" outlineLevel="0" collapsed="false">
      <c r="A1287" s="17" t="n">
        <v>1682</v>
      </c>
      <c r="B1287" s="6"/>
      <c r="C1287" s="16" t="n">
        <v>0.338864141832825</v>
      </c>
      <c r="D1287" s="16" t="n">
        <v>0.356710781180211</v>
      </c>
      <c r="E1287" s="16" t="n">
        <v>0.598604710701485</v>
      </c>
      <c r="F1287" s="16" t="n">
        <v>0.382323934014061</v>
      </c>
      <c r="G1287" s="18" t="n">
        <v>9.09406405047629E-005</v>
      </c>
      <c r="H1287" s="6"/>
      <c r="I1287" s="18" t="n">
        <v>0.000273619676662749</v>
      </c>
      <c r="J1287" s="18" t="n">
        <v>0.000301343085080426</v>
      </c>
      <c r="K1287" s="16" t="n">
        <v>0.569175627240143</v>
      </c>
      <c r="L1287" s="16" t="n">
        <v>0.387641933010743</v>
      </c>
      <c r="M1287" s="16" t="n">
        <v>0.589503328213006</v>
      </c>
      <c r="N1287" s="16" t="n">
        <v>0.179168616359225</v>
      </c>
      <c r="O1287" s="16" t="n">
        <v>0.142122830631722</v>
      </c>
      <c r="P1287" s="16" t="n">
        <v>0.0323207778557878</v>
      </c>
    </row>
    <row r="1288" customFormat="false" ht="15" hidden="false" customHeight="false" outlineLevel="0" collapsed="false">
      <c r="A1288" s="17" t="n">
        <v>1683</v>
      </c>
      <c r="B1288" s="6"/>
      <c r="C1288" s="16" t="n">
        <v>0.339154154966917</v>
      </c>
      <c r="D1288" s="16" t="n">
        <v>0.357030477458493</v>
      </c>
      <c r="E1288" s="16" t="n">
        <v>0.598502304147465</v>
      </c>
      <c r="F1288" s="16" t="n">
        <v>0.381189517676874</v>
      </c>
      <c r="G1288" s="18" t="n">
        <v>9.60190869010761E-005</v>
      </c>
      <c r="H1288" s="6"/>
      <c r="I1288" s="18" t="n">
        <v>0.000285613877262996</v>
      </c>
      <c r="J1288" s="18" t="n">
        <v>0.000315535630137318</v>
      </c>
      <c r="K1288" s="16" t="n">
        <v>0.570174091141833</v>
      </c>
      <c r="L1288" s="16" t="n">
        <v>0.374804986961695</v>
      </c>
      <c r="M1288" s="16" t="n">
        <v>0.590732206861239</v>
      </c>
      <c r="N1288" s="16" t="n">
        <v>0.156333162662912</v>
      </c>
      <c r="O1288" s="16" t="n">
        <v>0.141709610221564</v>
      </c>
      <c r="P1288" s="16" t="n">
        <v>0.0332234487490282</v>
      </c>
    </row>
    <row r="1289" customFormat="false" ht="15" hidden="false" customHeight="false" outlineLevel="0" collapsed="false">
      <c r="A1289" s="17" t="n">
        <v>1684</v>
      </c>
      <c r="B1289" s="6"/>
      <c r="C1289" s="16" t="n">
        <v>0.339459769840624</v>
      </c>
      <c r="D1289" s="16" t="n">
        <v>0.357368832504871</v>
      </c>
      <c r="E1289" s="16" t="n">
        <v>0.598169482846902</v>
      </c>
      <c r="F1289" s="16" t="n">
        <v>0.380005773795528</v>
      </c>
      <c r="G1289" s="18" t="n">
        <v>0.000101531177188119</v>
      </c>
      <c r="H1289" s="6"/>
      <c r="I1289" s="18" t="n">
        <v>0.000296177599755746</v>
      </c>
      <c r="J1289" s="18" t="n">
        <v>0.000328252856288403</v>
      </c>
      <c r="K1289" s="16" t="n">
        <v>0.571876600102407</v>
      </c>
      <c r="L1289" s="16" t="n">
        <v>0.362251614061739</v>
      </c>
      <c r="M1289" s="16" t="n">
        <v>0.594022017409114</v>
      </c>
      <c r="N1289" s="16" t="n">
        <v>0.120579395426528</v>
      </c>
      <c r="O1289" s="16" t="n">
        <v>0.141278342859139</v>
      </c>
      <c r="P1289" s="16" t="n">
        <v>0.0341469841876079</v>
      </c>
    </row>
    <row r="1290" customFormat="false" ht="15" hidden="false" customHeight="false" outlineLevel="0" collapsed="false">
      <c r="A1290" s="17" t="n">
        <v>1685</v>
      </c>
      <c r="B1290" s="6"/>
      <c r="C1290" s="16" t="n">
        <v>0.339777608282357</v>
      </c>
      <c r="D1290" s="16" t="n">
        <v>0.357721201763487</v>
      </c>
      <c r="E1290" s="16" t="n">
        <v>0.597785458269329</v>
      </c>
      <c r="F1290" s="16" t="n">
        <v>0.378769513988442</v>
      </c>
      <c r="G1290" s="18" t="n">
        <v>0.000107677577766977</v>
      </c>
      <c r="H1290" s="6"/>
      <c r="I1290" s="18" t="n">
        <v>0.000304652828629526</v>
      </c>
      <c r="J1290" s="18" t="n">
        <v>0.000338893757986348</v>
      </c>
      <c r="K1290" s="16" t="n">
        <v>0.573860727086534</v>
      </c>
      <c r="L1290" s="16" t="n">
        <v>0.34865998782949</v>
      </c>
      <c r="M1290" s="16" t="n">
        <v>0.598412698412698</v>
      </c>
      <c r="N1290" s="16" t="n">
        <v>0.0829216513593565</v>
      </c>
      <c r="O1290" s="16" t="n">
        <v>0.140827856758239</v>
      </c>
      <c r="P1290" s="16" t="n">
        <v>0.0351886929959932</v>
      </c>
    </row>
    <row r="1291" customFormat="false" ht="15" hidden="false" customHeight="false" outlineLevel="0" collapsed="false">
      <c r="A1291" s="17" t="n">
        <v>1686</v>
      </c>
      <c r="B1291" s="6"/>
      <c r="C1291" s="16" t="n">
        <v>0.340103938062334</v>
      </c>
      <c r="D1291" s="16" t="n">
        <v>0.358083689860097</v>
      </c>
      <c r="E1291" s="16" t="n">
        <v>0.597721454173067</v>
      </c>
      <c r="F1291" s="16" t="n">
        <v>0.377497166351031</v>
      </c>
      <c r="G1291" s="18" t="n">
        <v>0.000114257390479084</v>
      </c>
      <c r="H1291" s="6"/>
      <c r="I1291" s="18" t="n">
        <v>0.000310885480471275</v>
      </c>
      <c r="J1291" s="18" t="n">
        <v>0.000347305358245114</v>
      </c>
      <c r="K1291" s="16" t="n">
        <v>0.575704045058884</v>
      </c>
      <c r="L1291" s="16" t="n">
        <v>0.332139829306645</v>
      </c>
      <c r="M1291" s="16" t="n">
        <v>0.602073732718894</v>
      </c>
      <c r="N1291" s="16" t="n">
        <v>0.0504957374801016</v>
      </c>
      <c r="O1291" s="16" t="n">
        <v>0.140364129100336</v>
      </c>
      <c r="P1291" s="16" t="n">
        <v>0.0363713830159637</v>
      </c>
    </row>
    <row r="1292" customFormat="false" ht="15" hidden="false" customHeight="false" outlineLevel="0" collapsed="false">
      <c r="A1292" s="17" t="n">
        <v>1687</v>
      </c>
      <c r="B1292" s="6"/>
      <c r="C1292" s="16" t="n">
        <v>0.340434436908454</v>
      </c>
      <c r="D1292" s="16" t="n">
        <v>0.358451917852122</v>
      </c>
      <c r="E1292" s="16" t="n">
        <v>0.597311827956989</v>
      </c>
      <c r="F1292" s="16" t="n">
        <v>0.376208681541107</v>
      </c>
      <c r="G1292" s="18" t="n">
        <v>0.000121365513488279</v>
      </c>
      <c r="H1292" s="6"/>
      <c r="I1292" s="18" t="n">
        <v>0.000314926506017272</v>
      </c>
      <c r="J1292" s="18" t="n">
        <v>0.000353370387157849</v>
      </c>
      <c r="K1292" s="16" t="n">
        <v>0.577867383512545</v>
      </c>
      <c r="L1292" s="16" t="n">
        <v>0.317412293122487</v>
      </c>
      <c r="M1292" s="16" t="n">
        <v>0.603853046594982</v>
      </c>
      <c r="N1292" s="16" t="n">
        <v>0.0261259254717802</v>
      </c>
      <c r="O1292" s="16" t="n">
        <v>0.139894425833753</v>
      </c>
      <c r="P1292" s="16" t="n">
        <v>0.0375293266786422</v>
      </c>
    </row>
    <row r="1293" customFormat="false" ht="15" hidden="false" customHeight="false" outlineLevel="0" collapsed="false">
      <c r="A1293" s="17" t="n">
        <v>1688</v>
      </c>
      <c r="B1293" s="6"/>
      <c r="C1293" s="16" t="n">
        <v>0.340765363588595</v>
      </c>
      <c r="D1293" s="16" t="n">
        <v>0.358821841758534</v>
      </c>
      <c r="E1293" s="16" t="n">
        <v>0.597017409114183</v>
      </c>
      <c r="F1293" s="16" t="n">
        <v>0.37491601429041</v>
      </c>
      <c r="G1293" s="18" t="n">
        <v>0.000128862879821563</v>
      </c>
      <c r="H1293" s="6"/>
      <c r="I1293" s="18" t="n">
        <v>0.000317096230393699</v>
      </c>
      <c r="J1293" s="18" t="n">
        <v>0.00035743618718686</v>
      </c>
      <c r="K1293" s="16" t="n">
        <v>0.580120327700973</v>
      </c>
      <c r="L1293" s="16" t="n">
        <v>0.302556304907522</v>
      </c>
      <c r="M1293" s="16" t="n">
        <v>0.605120327700973</v>
      </c>
      <c r="N1293" s="16" t="n">
        <v>0.0121576411742813</v>
      </c>
      <c r="O1293" s="16" t="n">
        <v>0.139423102985097</v>
      </c>
      <c r="P1293" s="16" t="n">
        <v>0.0386729000790115</v>
      </c>
    </row>
    <row r="1294" customFormat="false" ht="15" hidden="false" customHeight="false" outlineLevel="0" collapsed="false">
      <c r="A1294" s="17" t="n">
        <v>1689</v>
      </c>
      <c r="B1294" s="6"/>
      <c r="C1294" s="16" t="n">
        <v>0.341093121985355</v>
      </c>
      <c r="D1294" s="16" t="n">
        <v>0.359190423100408</v>
      </c>
      <c r="E1294" s="16" t="n">
        <v>0.596850998463902</v>
      </c>
      <c r="F1294" s="16" t="n">
        <v>0.373643714095052</v>
      </c>
      <c r="G1294" s="18" t="n">
        <v>0.000136633286651889</v>
      </c>
      <c r="H1294" s="6"/>
      <c r="I1294" s="18" t="n">
        <v>0.000317603491600743</v>
      </c>
      <c r="J1294" s="18" t="n">
        <v>0.000359827814459836</v>
      </c>
      <c r="K1294" s="16" t="n">
        <v>0.582219662058372</v>
      </c>
      <c r="L1294" s="16" t="n">
        <v>0.287213500403122</v>
      </c>
      <c r="M1294" s="16" t="n">
        <v>0.60520993343574</v>
      </c>
      <c r="N1294" s="16" t="n">
        <v>0.00436069115578285</v>
      </c>
      <c r="O1294" s="16" t="n">
        <v>0.138959113671828</v>
      </c>
      <c r="P1294" s="16" t="n">
        <v>0.0398804947588668</v>
      </c>
    </row>
    <row r="1295" customFormat="false" ht="15" hidden="false" customHeight="false" outlineLevel="0" collapsed="false">
      <c r="A1295" s="17" t="n">
        <v>1690</v>
      </c>
      <c r="B1295" s="6"/>
      <c r="C1295" s="16" t="n">
        <v>0.341414528308262</v>
      </c>
      <c r="D1295" s="16" t="n">
        <v>0.35955465582719</v>
      </c>
      <c r="E1295" s="16" t="n">
        <v>0.596377368151562</v>
      </c>
      <c r="F1295" s="16" t="n">
        <v>0.372407210790064</v>
      </c>
      <c r="G1295" s="18" t="n">
        <v>0.000144570325108503</v>
      </c>
      <c r="H1295" s="6"/>
      <c r="I1295" s="18" t="n">
        <v>0.000316912220481904</v>
      </c>
      <c r="J1295" s="18" t="n">
        <v>0.000361006639828365</v>
      </c>
      <c r="K1295" s="16" t="n">
        <v>0.584677419354839</v>
      </c>
      <c r="L1295" s="16" t="n">
        <v>0.273124276641334</v>
      </c>
      <c r="M1295" s="16" t="n">
        <v>0.605849974398362</v>
      </c>
      <c r="N1295" s="16" t="n">
        <v>0.00137179335397459</v>
      </c>
      <c r="O1295" s="16" t="n">
        <v>0.138508091253228</v>
      </c>
      <c r="P1295" s="16" t="n">
        <v>0.0411138576654183</v>
      </c>
    </row>
    <row r="1296" customFormat="false" ht="15" hidden="false" customHeight="false" outlineLevel="0" collapsed="false">
      <c r="A1296" s="17" t="n">
        <v>1691</v>
      </c>
      <c r="B1296" s="6"/>
      <c r="C1296" s="16" t="n">
        <v>0.341731220873746</v>
      </c>
      <c r="D1296" s="16" t="n">
        <v>0.359916060298169</v>
      </c>
      <c r="E1296" s="16" t="n">
        <v>0.596057347670251</v>
      </c>
      <c r="F1296" s="16" t="n">
        <v>0.371195451358867</v>
      </c>
      <c r="G1296" s="18" t="n">
        <v>0.000152595374213026</v>
      </c>
      <c r="H1296" s="6"/>
      <c r="I1296" s="18" t="n">
        <v>0.000315114149987758</v>
      </c>
      <c r="J1296" s="18" t="n">
        <v>0.000361079678522311</v>
      </c>
      <c r="K1296" s="16" t="n">
        <v>0.586687147977471</v>
      </c>
      <c r="L1296" s="16" t="n">
        <v>0.258036435548276</v>
      </c>
      <c r="M1296" s="16" t="n">
        <v>0.605811571940604</v>
      </c>
      <c r="N1296" s="18" t="n">
        <v>0.000514287994592657</v>
      </c>
      <c r="O1296" s="16" t="n">
        <v>0.138066010691618</v>
      </c>
      <c r="P1296" s="16" t="n">
        <v>0.0423708728211387</v>
      </c>
    </row>
    <row r="1297" customFormat="false" ht="15" hidden="false" customHeight="false" outlineLevel="0" collapsed="false">
      <c r="A1297" s="17" t="n">
        <v>1692</v>
      </c>
      <c r="B1297" s="6"/>
      <c r="C1297" s="16" t="n">
        <v>0.342041315331091</v>
      </c>
      <c r="D1297" s="16" t="n">
        <v>0.360272725632202</v>
      </c>
      <c r="E1297" s="16" t="n">
        <v>0.595993343573989</v>
      </c>
      <c r="F1297" s="16" t="n">
        <v>0.370013346294903</v>
      </c>
      <c r="G1297" s="18" t="n">
        <v>0.000160906031127063</v>
      </c>
      <c r="H1297" s="6"/>
      <c r="I1297" s="18" t="n">
        <v>0.000312394086617117</v>
      </c>
      <c r="J1297" s="18" t="n">
        <v>0.00036037035586774</v>
      </c>
      <c r="K1297" s="16" t="n">
        <v>0.589055299539171</v>
      </c>
      <c r="L1297" s="16" t="n">
        <v>0.242268493617485</v>
      </c>
      <c r="M1297" s="16" t="n">
        <v>0.607270865335381</v>
      </c>
      <c r="N1297" s="18" t="n">
        <v>0.000226561551517204</v>
      </c>
      <c r="O1297" s="16" t="n">
        <v>0.137634669260806</v>
      </c>
      <c r="P1297" s="16" t="n">
        <v>0.0437616413748542</v>
      </c>
    </row>
    <row r="1298" customFormat="false" ht="15" hidden="false" customHeight="false" outlineLevel="0" collapsed="false">
      <c r="A1298" s="17" t="n">
        <v>1693</v>
      </c>
      <c r="B1298" s="6"/>
      <c r="C1298" s="16" t="n">
        <v>0.342349470798474</v>
      </c>
      <c r="D1298" s="16" t="n">
        <v>0.360629728103691</v>
      </c>
      <c r="E1298" s="16" t="n">
        <v>0.595698924731183</v>
      </c>
      <c r="F1298" s="16" t="n">
        <v>0.368843105938465</v>
      </c>
      <c r="G1298" s="18" t="n">
        <v>0.000169663014392839</v>
      </c>
      <c r="H1298" s="6"/>
      <c r="I1298" s="18" t="n">
        <v>0.000308923882404078</v>
      </c>
      <c r="J1298" s="18" t="n">
        <v>0.000358892852774446</v>
      </c>
      <c r="K1298" s="16" t="n">
        <v>0.591129032258065</v>
      </c>
      <c r="L1298" s="16" t="n">
        <v>0.227846127501782</v>
      </c>
      <c r="M1298" s="16" t="n">
        <v>0.607808499743984</v>
      </c>
      <c r="N1298" s="18" t="n">
        <v>0.000141723684424556</v>
      </c>
      <c r="O1298" s="16" t="n">
        <v>0.137207580028209</v>
      </c>
      <c r="P1298" s="16" t="n">
        <v>0.0451280443650705</v>
      </c>
    </row>
    <row r="1299" customFormat="false" ht="15" hidden="false" customHeight="false" outlineLevel="0" collapsed="false">
      <c r="A1299" s="17" t="n">
        <v>1694</v>
      </c>
      <c r="B1299" s="6"/>
      <c r="C1299" s="16" t="n">
        <v>0.342655133862636</v>
      </c>
      <c r="D1299" s="16" t="n">
        <v>0.360986106107448</v>
      </c>
      <c r="E1299" s="16" t="n">
        <v>0.595353302611367</v>
      </c>
      <c r="F1299" s="16" t="n">
        <v>0.367675740758338</v>
      </c>
      <c r="G1299" s="18" t="n">
        <v>0.000178395595944176</v>
      </c>
      <c r="H1299" s="6"/>
      <c r="I1299" s="18" t="n">
        <v>0.000304676267970235</v>
      </c>
      <c r="J1299" s="18" t="n">
        <v>0.000356496578588084</v>
      </c>
      <c r="K1299" s="16" t="n">
        <v>0.593279569892473</v>
      </c>
      <c r="L1299" s="16" t="n">
        <v>0.21466692446704</v>
      </c>
      <c r="M1299" s="16" t="n">
        <v>0.611699948796723</v>
      </c>
      <c r="N1299" s="18" t="n">
        <v>8.26417731324691E-005</v>
      </c>
      <c r="O1299" s="16" t="n">
        <v>0.136781463861012</v>
      </c>
      <c r="P1299" s="16" t="n">
        <v>0.046380575447099</v>
      </c>
    </row>
    <row r="1300" customFormat="false" ht="15" hidden="false" customHeight="false" outlineLevel="0" collapsed="false">
      <c r="A1300" s="17" t="n">
        <v>1695</v>
      </c>
      <c r="B1300" s="6"/>
      <c r="C1300" s="16" t="n">
        <v>0.342961118076126</v>
      </c>
      <c r="D1300" s="16" t="n">
        <v>0.361345341155637</v>
      </c>
      <c r="E1300" s="16" t="n">
        <v>0.59531490015361</v>
      </c>
      <c r="F1300" s="16" t="n">
        <v>0.366508567043476</v>
      </c>
      <c r="G1300" s="18" t="n">
        <v>0.000187832386616201</v>
      </c>
      <c r="H1300" s="6"/>
      <c r="I1300" s="18" t="n">
        <v>0.000299253083274806</v>
      </c>
      <c r="J1300" s="18" t="n">
        <v>0.000352765541643072</v>
      </c>
      <c r="K1300" s="16" t="n">
        <v>0.594866871479775</v>
      </c>
      <c r="L1300" s="16" t="n">
        <v>0.204001082777739</v>
      </c>
      <c r="M1300" s="16" t="n">
        <v>0.624193548387097</v>
      </c>
      <c r="N1300" s="18" t="n">
        <v>4.13915242475577E-005</v>
      </c>
      <c r="O1300" s="16" t="n">
        <v>0.136355341659502</v>
      </c>
      <c r="P1300" s="16" t="n">
        <v>0.0475296355680751</v>
      </c>
    </row>
    <row r="1301" customFormat="false" ht="15" hidden="false" customHeight="false" outlineLevel="0" collapsed="false">
      <c r="A1301" s="17" t="n">
        <v>1696</v>
      </c>
      <c r="B1301" s="6"/>
      <c r="C1301" s="16" t="n">
        <v>0.343265181473591</v>
      </c>
      <c r="D1301" s="16" t="n">
        <v>0.361705163372547</v>
      </c>
      <c r="E1301" s="16" t="n">
        <v>0.59521249359959</v>
      </c>
      <c r="F1301" s="16" t="n">
        <v>0.365346656720852</v>
      </c>
      <c r="G1301" s="18" t="n">
        <v>0.000197840039971907</v>
      </c>
      <c r="H1301" s="6"/>
      <c r="I1301" s="18" t="n">
        <v>0.00029233744929632</v>
      </c>
      <c r="J1301" s="18" t="n">
        <v>0.00034726788954996</v>
      </c>
      <c r="K1301" s="16" t="n">
        <v>0.596223758320533</v>
      </c>
      <c r="L1301" s="16" t="n">
        <v>0.19499953807855</v>
      </c>
      <c r="M1301" s="16" t="n">
        <v>0.635125448028674</v>
      </c>
      <c r="N1301" s="18" t="n">
        <v>3.79705615682032E-005</v>
      </c>
      <c r="O1301" s="16" t="n">
        <v>0.13593106587628</v>
      </c>
      <c r="P1301" s="16" t="n">
        <v>0.0485090645853967</v>
      </c>
    </row>
    <row r="1302" customFormat="false" ht="15" hidden="false" customHeight="false" outlineLevel="0" collapsed="false">
      <c r="A1302" s="17" t="n">
        <v>1697</v>
      </c>
      <c r="B1302" s="6"/>
      <c r="C1302" s="16" t="n">
        <v>0.343568286005841</v>
      </c>
      <c r="D1302" s="16" t="n">
        <v>0.362066025551289</v>
      </c>
      <c r="E1302" s="16" t="n">
        <v>0.594956477214542</v>
      </c>
      <c r="F1302" s="16" t="n">
        <v>0.364178935878661</v>
      </c>
      <c r="G1302" s="18" t="n">
        <v>0.000208230904131025</v>
      </c>
      <c r="H1302" s="6"/>
      <c r="I1302" s="18" t="n">
        <v>0.000283442555066469</v>
      </c>
      <c r="J1302" s="18" t="n">
        <v>0.000339462349302101</v>
      </c>
      <c r="K1302" s="16" t="n">
        <v>0.597567844342038</v>
      </c>
      <c r="L1302" s="16" t="n">
        <v>0.1878840975347</v>
      </c>
      <c r="M1302" s="16" t="n">
        <v>0.60147209421403</v>
      </c>
      <c r="N1302" s="18" t="n">
        <v>0.000518842104420887</v>
      </c>
      <c r="O1302" s="16" t="n">
        <v>0.135504592997109</v>
      </c>
      <c r="P1302" s="16" t="n">
        <v>0.049321065391415</v>
      </c>
    </row>
    <row r="1303" customFormat="false" ht="15" hidden="false" customHeight="false" outlineLevel="0" collapsed="false">
      <c r="A1303" s="17" t="n">
        <v>1698</v>
      </c>
      <c r="B1303" s="6"/>
      <c r="C1303" s="16" t="n">
        <v>0.343866393457364</v>
      </c>
      <c r="D1303" s="16" t="n">
        <v>0.362423529919692</v>
      </c>
      <c r="E1303" s="16" t="n">
        <v>0.594482846902202</v>
      </c>
      <c r="F1303" s="16" t="n">
        <v>0.363013696485095</v>
      </c>
      <c r="G1303" s="18" t="n">
        <v>0.000219097279266411</v>
      </c>
      <c r="H1303" s="6"/>
      <c r="I1303" s="18" t="n">
        <v>0.000271699481269187</v>
      </c>
      <c r="J1303" s="18" t="n">
        <v>0.000328530204923638</v>
      </c>
      <c r="K1303" s="16" t="n">
        <v>0.598899129544291</v>
      </c>
      <c r="L1303" s="16" t="n">
        <v>0.181094740453588</v>
      </c>
      <c r="M1303" s="16" t="n">
        <v>0.546530977982591</v>
      </c>
      <c r="N1303" s="16" t="n">
        <v>0.047849712218209</v>
      </c>
      <c r="O1303" s="16" t="n">
        <v>0.135078951295237</v>
      </c>
      <c r="P1303" s="16" t="n">
        <v>0.0500865317623096</v>
      </c>
    </row>
    <row r="1304" customFormat="false" ht="15" hidden="false" customHeight="false" outlineLevel="0" collapsed="false">
      <c r="A1304" s="17" t="n">
        <v>1699</v>
      </c>
      <c r="B1304" s="6"/>
      <c r="C1304" s="16" t="n">
        <v>0.344154923218543</v>
      </c>
      <c r="D1304" s="16" t="n">
        <v>0.362772510200852</v>
      </c>
      <c r="E1304" s="16" t="n">
        <v>0.594124423963134</v>
      </c>
      <c r="F1304" s="16" t="n">
        <v>0.361862785651658</v>
      </c>
      <c r="G1304" s="18" t="n">
        <v>0.000230165112031944</v>
      </c>
      <c r="H1304" s="6"/>
      <c r="I1304" s="18" t="n">
        <v>0.000257248811152709</v>
      </c>
      <c r="J1304" s="18" t="n">
        <v>0.000314553018641391</v>
      </c>
      <c r="K1304" s="16" t="n">
        <v>0.6</v>
      </c>
      <c r="L1304" s="16" t="n">
        <v>0.174998483090704</v>
      </c>
      <c r="M1304" s="16" t="n">
        <v>0.514746543778802</v>
      </c>
      <c r="N1304" s="16" t="n">
        <v>0.478653263352002</v>
      </c>
      <c r="O1304" s="16" t="n">
        <v>0.134658470145717</v>
      </c>
      <c r="P1304" s="16" t="n">
        <v>0.0507696535707635</v>
      </c>
    </row>
    <row r="1305" customFormat="false" ht="15" hidden="false" customHeight="false" outlineLevel="0" collapsed="false">
      <c r="A1305" s="17" t="n">
        <v>1700</v>
      </c>
      <c r="B1305" s="6"/>
      <c r="C1305" s="16" t="n">
        <v>0.344429942447466</v>
      </c>
      <c r="D1305" s="16" t="n">
        <v>0.363107997551702</v>
      </c>
      <c r="E1305" s="16" t="n">
        <v>0.593804403481823</v>
      </c>
      <c r="F1305" s="16" t="n">
        <v>0.360722643736819</v>
      </c>
      <c r="G1305" s="18" t="n">
        <v>0.000242013256684869</v>
      </c>
      <c r="H1305" s="6"/>
      <c r="I1305" s="18" t="n">
        <v>0.000239645210336857</v>
      </c>
      <c r="J1305" s="18" t="n">
        <v>0.00029710418703427</v>
      </c>
      <c r="K1305" s="16" t="n">
        <v>0.600627240143369</v>
      </c>
      <c r="L1305" s="16" t="n">
        <v>0.168635883256165</v>
      </c>
      <c r="M1305" s="16" t="n">
        <v>0.507219662058372</v>
      </c>
      <c r="N1305" s="16" t="n">
        <v>0.95295281180931</v>
      </c>
      <c r="O1305" s="16" t="n">
        <v>0.134241851643074</v>
      </c>
      <c r="P1305" s="16" t="n">
        <v>0.0514406675000624</v>
      </c>
    </row>
    <row r="1306" customFormat="false" ht="15" hidden="false" customHeight="false" outlineLevel="0" collapsed="false">
      <c r="A1306" s="17" t="n">
        <v>1701</v>
      </c>
      <c r="B1306" s="6"/>
      <c r="C1306" s="16" t="n">
        <v>0.344683158222569</v>
      </c>
      <c r="D1306" s="16" t="n">
        <v>0.363420968223259</v>
      </c>
      <c r="E1306" s="16" t="n">
        <v>0.593394777265745</v>
      </c>
      <c r="F1306" s="16" t="n">
        <v>0.359611537435273</v>
      </c>
      <c r="G1306" s="18" t="n">
        <v>0.00025406081350286</v>
      </c>
      <c r="H1306" s="6"/>
      <c r="I1306" s="18" t="n">
        <v>0.000219526064165381</v>
      </c>
      <c r="J1306" s="18" t="n">
        <v>0.000276891009083019</v>
      </c>
      <c r="K1306" s="16" t="n">
        <v>0.601177675371224</v>
      </c>
      <c r="L1306" s="16" t="n">
        <v>0.162547545288534</v>
      </c>
      <c r="M1306" s="16" t="n">
        <v>0.525076804915515</v>
      </c>
      <c r="N1306" s="16" t="n">
        <v>0.761065272258402</v>
      </c>
      <c r="O1306" s="16" t="n">
        <v>0.133835774523187</v>
      </c>
      <c r="P1306" s="16" t="n">
        <v>0.0521210112497474</v>
      </c>
    </row>
    <row r="1307" customFormat="false" ht="15" hidden="false" customHeight="false" outlineLevel="0" collapsed="false">
      <c r="A1307" s="17" t="n">
        <v>1702</v>
      </c>
      <c r="B1307" s="6"/>
      <c r="C1307" s="16" t="n">
        <v>0.344910464589173</v>
      </c>
      <c r="D1307" s="16" t="n">
        <v>0.363706909754047</v>
      </c>
      <c r="E1307" s="16" t="n">
        <v>0.593381976446493</v>
      </c>
      <c r="F1307" s="16" t="n">
        <v>0.358535241277635</v>
      </c>
      <c r="G1307" s="18" t="n">
        <v>0.000266004721354253</v>
      </c>
      <c r="H1307" s="6"/>
      <c r="I1307" s="18" t="n">
        <v>0.000197118593383323</v>
      </c>
      <c r="J1307" s="18" t="n">
        <v>0.000254030001911177</v>
      </c>
      <c r="K1307" s="16" t="n">
        <v>0.600652841781874</v>
      </c>
      <c r="L1307" s="16" t="n">
        <v>0.157327882651734</v>
      </c>
      <c r="M1307" s="16" t="n">
        <v>0.5405273937532</v>
      </c>
      <c r="N1307" s="16" t="n">
        <v>0.571716245524903</v>
      </c>
      <c r="O1307" s="16" t="n">
        <v>0.13344235520797</v>
      </c>
      <c r="P1307" s="16" t="n">
        <v>0.0526925649007521</v>
      </c>
    </row>
    <row r="1308" customFormat="false" ht="15" hidden="false" customHeight="false" outlineLevel="0" collapsed="false">
      <c r="A1308" s="17" t="n">
        <v>1703</v>
      </c>
      <c r="B1308" s="6"/>
      <c r="C1308" s="16" t="n">
        <v>0.345105829480922</v>
      </c>
      <c r="D1308" s="16" t="n">
        <v>0.363959413508817</v>
      </c>
      <c r="E1308" s="16" t="n">
        <v>0.593381976446493</v>
      </c>
      <c r="F1308" s="16" t="n">
        <v>0.357508585603761</v>
      </c>
      <c r="G1308" s="18" t="n">
        <v>0.000277781163757501</v>
      </c>
      <c r="H1308" s="6"/>
      <c r="I1308" s="18" t="n">
        <v>0.000173917191013648</v>
      </c>
      <c r="J1308" s="18" t="n">
        <v>0.000230086185466473</v>
      </c>
      <c r="K1308" s="16" t="n">
        <v>0.600268817204301</v>
      </c>
      <c r="L1308" s="16" t="n">
        <v>0.154075055130833</v>
      </c>
      <c r="M1308" s="16" t="n">
        <v>0.551164874551971</v>
      </c>
      <c r="N1308" s="16" t="n">
        <v>0.441141848522094</v>
      </c>
      <c r="O1308" s="16" t="n">
        <v>0.133067022214719</v>
      </c>
      <c r="P1308" s="16" t="n">
        <v>0.0530980796227263</v>
      </c>
    </row>
    <row r="1309" customFormat="false" ht="15" hidden="false" customHeight="false" outlineLevel="0" collapsed="false">
      <c r="A1309" s="17" t="n">
        <v>1704</v>
      </c>
      <c r="B1309" s="6"/>
      <c r="C1309" s="16" t="n">
        <v>0.345267822217077</v>
      </c>
      <c r="D1309" s="16" t="n">
        <v>0.364177000129665</v>
      </c>
      <c r="E1309" s="16" t="n">
        <v>0.593189964157706</v>
      </c>
      <c r="F1309" s="16" t="n">
        <v>0.356533428690581</v>
      </c>
      <c r="G1309" s="18" t="n">
        <v>0.000289068196869027</v>
      </c>
      <c r="H1309" s="6"/>
      <c r="I1309" s="18" t="n">
        <v>0.000150599501722174</v>
      </c>
      <c r="J1309" s="18" t="n">
        <v>0.000205859662234534</v>
      </c>
      <c r="K1309" s="16" t="n">
        <v>0.598463901689708</v>
      </c>
      <c r="L1309" s="16" t="n">
        <v>0.151772329498352</v>
      </c>
      <c r="M1309" s="16" t="n">
        <v>0.553328213005632</v>
      </c>
      <c r="N1309" s="16" t="n">
        <v>0.325639695759698</v>
      </c>
      <c r="O1309" s="16" t="n">
        <v>0.132710463524483</v>
      </c>
      <c r="P1309" s="16" t="n">
        <v>0.0533591876090399</v>
      </c>
    </row>
    <row r="1310" customFormat="false" ht="15" hidden="false" customHeight="false" outlineLevel="0" collapsed="false">
      <c r="A1310" s="17" t="n">
        <v>1705</v>
      </c>
      <c r="B1310" s="6"/>
      <c r="C1310" s="16" t="n">
        <v>0.345394123818971</v>
      </c>
      <c r="D1310" s="16" t="n">
        <v>0.364357934150427</v>
      </c>
      <c r="E1310" s="16" t="n">
        <v>0.593125960061444</v>
      </c>
      <c r="F1310" s="16" t="n">
        <v>0.355624781052383</v>
      </c>
      <c r="G1310" s="18" t="n">
        <v>0.000300309459374436</v>
      </c>
      <c r="H1310" s="6"/>
      <c r="I1310" s="18" t="n">
        <v>0.000128859985627475</v>
      </c>
      <c r="J1310" s="18" t="n">
        <v>0.000183128856705381</v>
      </c>
      <c r="K1310" s="16" t="n">
        <v>0.596006144393241</v>
      </c>
      <c r="L1310" s="16" t="n">
        <v>0.151486742943177</v>
      </c>
      <c r="M1310" s="16" t="n">
        <v>0.545673323092678</v>
      </c>
      <c r="N1310" s="16" t="n">
        <v>0.222944749590113</v>
      </c>
      <c r="O1310" s="16" t="n">
        <v>0.132378177062002</v>
      </c>
      <c r="P1310" s="16" t="n">
        <v>0.0533885202157744</v>
      </c>
    </row>
    <row r="1311" customFormat="false" ht="15" hidden="false" customHeight="false" outlineLevel="0" collapsed="false">
      <c r="A1311" s="17" t="n">
        <v>1706</v>
      </c>
      <c r="B1311" s="6"/>
      <c r="C1311" s="16" t="n">
        <v>0.345488151364573</v>
      </c>
      <c r="D1311" s="16" t="n">
        <v>0.364505396712932</v>
      </c>
      <c r="E1311" s="16" t="n">
        <v>0.592818740399386</v>
      </c>
      <c r="F1311" s="16" t="n">
        <v>0.354765229404702</v>
      </c>
      <c r="G1311" s="18" t="n">
        <v>0.000310985720039947</v>
      </c>
      <c r="H1311" s="6"/>
      <c r="I1311" s="18" t="n">
        <v>0.000109431981330069</v>
      </c>
      <c r="J1311" s="18" t="n">
        <v>0.00016273932419809</v>
      </c>
      <c r="K1311" s="16" t="n">
        <v>0.593253968253968</v>
      </c>
      <c r="L1311" s="16" t="n">
        <v>0.15277878174506</v>
      </c>
      <c r="M1311" s="16" t="n">
        <v>0.534485407066052</v>
      </c>
      <c r="N1311" s="16" t="n">
        <v>0.158692403002144</v>
      </c>
      <c r="O1311" s="16" t="n">
        <v>0.132063803593655</v>
      </c>
      <c r="P1311" s="16" t="n">
        <v>0.0532243481081681</v>
      </c>
    </row>
    <row r="1312" customFormat="false" ht="15" hidden="false" customHeight="false" outlineLevel="0" collapsed="false">
      <c r="A1312" s="17" t="n">
        <v>1707</v>
      </c>
      <c r="B1312" s="6"/>
      <c r="C1312" s="16" t="n">
        <v>0.345556264731453</v>
      </c>
      <c r="D1312" s="16" t="n">
        <v>0.364625768847689</v>
      </c>
      <c r="E1312" s="16" t="n">
        <v>0.592690732206861</v>
      </c>
      <c r="F1312" s="16" t="n">
        <v>0.353928151251198</v>
      </c>
      <c r="G1312" s="18" t="n">
        <v>0.000321692666079662</v>
      </c>
      <c r="H1312" s="6"/>
      <c r="I1312" s="18" t="n">
        <v>9.32765727572153E-005</v>
      </c>
      <c r="J1312" s="18" t="n">
        <v>0.000145849597549407</v>
      </c>
      <c r="K1312" s="16" t="n">
        <v>0.590245775729647</v>
      </c>
      <c r="L1312" s="16" t="n">
        <v>0.15475302314824</v>
      </c>
      <c r="M1312" s="16" t="n">
        <v>0.532296466973886</v>
      </c>
      <c r="N1312" s="16" t="n">
        <v>0.166905246883998</v>
      </c>
      <c r="O1312" s="16" t="n">
        <v>0.131757611301264</v>
      </c>
      <c r="P1312" s="16" t="n">
        <v>0.0529615497251731</v>
      </c>
    </row>
    <row r="1313" customFormat="false" ht="15" hidden="false" customHeight="false" outlineLevel="0" collapsed="false">
      <c r="A1313" s="17" t="n">
        <v>1708</v>
      </c>
      <c r="B1313" s="6"/>
      <c r="C1313" s="16" t="n">
        <v>0.345604955832923</v>
      </c>
      <c r="D1313" s="16" t="n">
        <v>0.364725606839345</v>
      </c>
      <c r="E1313" s="16" t="n">
        <v>0.592562724014337</v>
      </c>
      <c r="F1313" s="16" t="n">
        <v>0.353088968895542</v>
      </c>
      <c r="G1313" s="18" t="n">
        <v>0.000333038444857261</v>
      </c>
      <c r="H1313" s="6"/>
      <c r="I1313" s="18" t="n">
        <v>8.12580183884178E-005</v>
      </c>
      <c r="J1313" s="18" t="n">
        <v>0.000133235968888929</v>
      </c>
      <c r="K1313" s="16" t="n">
        <v>0.58689196108551</v>
      </c>
      <c r="L1313" s="16" t="n">
        <v>0.159401039939289</v>
      </c>
      <c r="M1313" s="16" t="n">
        <v>0.518100358422939</v>
      </c>
      <c r="N1313" s="16" t="n">
        <v>0.272301236522324</v>
      </c>
      <c r="O1313" s="16" t="n">
        <v>0.131450611459202</v>
      </c>
      <c r="P1313" s="16" t="n">
        <v>0.0524490678394506</v>
      </c>
    </row>
    <row r="1314" customFormat="false" ht="15" hidden="false" customHeight="false" outlineLevel="0" collapsed="false">
      <c r="A1314" s="17" t="n">
        <v>1709</v>
      </c>
      <c r="B1314" s="6"/>
      <c r="C1314" s="16" t="n">
        <v>0.345645328292102</v>
      </c>
      <c r="D1314" s="16" t="n">
        <v>0.364816169057994</v>
      </c>
      <c r="E1314" s="16" t="n">
        <v>0.59237071172555</v>
      </c>
      <c r="F1314" s="16" t="n">
        <v>0.352210842845891</v>
      </c>
      <c r="G1314" s="18" t="n">
        <v>0.000345088148438496</v>
      </c>
      <c r="H1314" s="6"/>
      <c r="I1314" s="18" t="n">
        <v>7.32071440059578E-005</v>
      </c>
      <c r="J1314" s="18" t="n">
        <v>0.000124661617478078</v>
      </c>
      <c r="K1314" s="16" t="n">
        <v>0.582091653865847</v>
      </c>
      <c r="L1314" s="16" t="n">
        <v>0.167376918493448</v>
      </c>
      <c r="M1314" s="16" t="n">
        <v>0.51752432155658</v>
      </c>
      <c r="N1314" s="16" t="n">
        <v>0.412393273361314</v>
      </c>
      <c r="O1314" s="16" t="n">
        <v>0.131129324266049</v>
      </c>
      <c r="P1314" s="16" t="n">
        <v>0.0516358142058577</v>
      </c>
    </row>
    <row r="1315" customFormat="false" ht="15" hidden="false" customHeight="false" outlineLevel="0" collapsed="false">
      <c r="A1315" s="17" t="n">
        <v>1710</v>
      </c>
      <c r="B1315" s="6"/>
      <c r="C1315" s="16" t="n">
        <v>0.345684046906261</v>
      </c>
      <c r="D1315" s="16" t="n">
        <v>0.364904552514995</v>
      </c>
      <c r="E1315" s="16" t="n">
        <v>0.59205069124424</v>
      </c>
      <c r="F1315" s="16" t="n">
        <v>0.351275503330615</v>
      </c>
      <c r="G1315" s="18" t="n">
        <v>0.000358445297686627</v>
      </c>
      <c r="H1315" s="6"/>
      <c r="I1315" s="18" t="n">
        <v>6.92670408823037E-005</v>
      </c>
      <c r="J1315" s="18" t="n">
        <v>0.000120319219022051</v>
      </c>
      <c r="K1315" s="16" t="n">
        <v>0.577150537634409</v>
      </c>
      <c r="L1315" s="16" t="n">
        <v>0.178110076826048</v>
      </c>
      <c r="M1315" s="16" t="n">
        <v>0.518753200204813</v>
      </c>
      <c r="N1315" s="16" t="n">
        <v>0.455599646818898</v>
      </c>
      <c r="O1315" s="16" t="n">
        <v>0.130787058464643</v>
      </c>
      <c r="P1315" s="16" t="n">
        <v>0.0505685274983009</v>
      </c>
    </row>
    <row r="1316" customFormat="false" ht="15" hidden="false" customHeight="false" outlineLevel="0" collapsed="false">
      <c r="A1316" s="17" t="n">
        <v>1711</v>
      </c>
      <c r="B1316" s="6"/>
      <c r="C1316" s="16" t="n">
        <v>0.345730564076239</v>
      </c>
      <c r="D1316" s="16" t="n">
        <v>0.365001056644782</v>
      </c>
      <c r="E1316" s="16" t="n">
        <v>0.591858678955453</v>
      </c>
      <c r="F1316" s="16" t="n">
        <v>0.350267012639606</v>
      </c>
      <c r="G1316" s="18" t="n">
        <v>0.000373727704025029</v>
      </c>
      <c r="H1316" s="6"/>
      <c r="I1316" s="18" t="n">
        <v>6.76461404642269E-005</v>
      </c>
      <c r="J1316" s="18" t="n">
        <v>0.000118179362317957</v>
      </c>
      <c r="K1316" s="16" t="n">
        <v>0.572363031233999</v>
      </c>
      <c r="L1316" s="16" t="n">
        <v>0.191981608229138</v>
      </c>
      <c r="M1316" s="16" t="n">
        <v>0.520250896057348</v>
      </c>
      <c r="N1316" s="16" t="n">
        <v>0.420334739736369</v>
      </c>
      <c r="O1316" s="16" t="n">
        <v>0.130417972290984</v>
      </c>
      <c r="P1316" s="16" t="n">
        <v>0.0492021335942673</v>
      </c>
    </row>
    <row r="1317" customFormat="false" ht="15" hidden="false" customHeight="false" outlineLevel="0" collapsed="false">
      <c r="A1317" s="17" t="n">
        <v>1712</v>
      </c>
      <c r="B1317" s="6"/>
      <c r="C1317" s="16" t="n">
        <v>0.345788179850178</v>
      </c>
      <c r="D1317" s="16" t="n">
        <v>0.365108767450496</v>
      </c>
      <c r="E1317" s="16" t="n">
        <v>0.5915770609319</v>
      </c>
      <c r="F1317" s="16" t="n">
        <v>0.349172486095578</v>
      </c>
      <c r="G1317" s="18" t="n">
        <v>0.000390415720604553</v>
      </c>
      <c r="H1317" s="6"/>
      <c r="I1317" s="18" t="n">
        <v>6.79459667792917E-005</v>
      </c>
      <c r="J1317" s="18" t="n">
        <v>0.000117805641796069</v>
      </c>
      <c r="K1317" s="16" t="n">
        <v>0.567229902713774</v>
      </c>
      <c r="L1317" s="16" t="n">
        <v>0.208719729566059</v>
      </c>
      <c r="M1317" s="16" t="n">
        <v>0.525691244239631</v>
      </c>
      <c r="N1317" s="16" t="n">
        <v>0.309808201459231</v>
      </c>
      <c r="O1317" s="16" t="n">
        <v>0.130017337461598</v>
      </c>
      <c r="P1317" s="16" t="n">
        <v>0.0475521109601807</v>
      </c>
    </row>
    <row r="1318" customFormat="false" ht="15" hidden="false" customHeight="false" outlineLevel="0" collapsed="false">
      <c r="A1318" s="17" t="n">
        <v>1713</v>
      </c>
      <c r="B1318" s="6"/>
      <c r="C1318" s="16" t="n">
        <v>0.345862862595513</v>
      </c>
      <c r="D1318" s="16" t="n">
        <v>0.365234458927635</v>
      </c>
      <c r="E1318" s="16" t="n">
        <v>0.591282642089094</v>
      </c>
      <c r="F1318" s="16" t="n">
        <v>0.347989606253078</v>
      </c>
      <c r="G1318" s="18" t="n">
        <v>0.000409609180931733</v>
      </c>
      <c r="H1318" s="6"/>
      <c r="I1318" s="18" t="n">
        <v>6.61923805594685E-005</v>
      </c>
      <c r="J1318" s="18" t="n">
        <v>0.000115231172811761</v>
      </c>
      <c r="K1318" s="16" t="n">
        <v>0.562672811059908</v>
      </c>
      <c r="L1318" s="16" t="n">
        <v>0.226595721688299</v>
      </c>
      <c r="M1318" s="16" t="n">
        <v>0.52741935483871</v>
      </c>
      <c r="N1318" s="16" t="n">
        <v>0.162166368388673</v>
      </c>
      <c r="O1318" s="16" t="n">
        <v>0.12958429064082</v>
      </c>
      <c r="P1318" s="16" t="n">
        <v>0.0459484485971056</v>
      </c>
    </row>
    <row r="1319" customFormat="false" ht="15" hidden="false" customHeight="false" outlineLevel="0" collapsed="false">
      <c r="A1319" s="17" t="n">
        <v>1714</v>
      </c>
      <c r="B1319" s="6"/>
      <c r="C1319" s="16" t="n">
        <v>0.34595056714898</v>
      </c>
      <c r="D1319" s="16" t="n">
        <v>0.365373767603811</v>
      </c>
      <c r="E1319" s="16" t="n">
        <v>0.591116231438812</v>
      </c>
      <c r="F1319" s="16" t="n">
        <v>0.34672830975905</v>
      </c>
      <c r="G1319" s="18" t="n">
        <v>0.000431059443112132</v>
      </c>
      <c r="H1319" s="6"/>
      <c r="I1319" s="18" t="n">
        <v>6.17658554689107E-005</v>
      </c>
      <c r="J1319" s="18" t="n">
        <v>0.000109651147254075</v>
      </c>
      <c r="K1319" s="16" t="n">
        <v>0.557821300563236</v>
      </c>
      <c r="L1319" s="16" t="n">
        <v>0.246051612291419</v>
      </c>
      <c r="M1319" s="16" t="n">
        <v>0.526817716333845</v>
      </c>
      <c r="N1319" s="16" t="n">
        <v>0.0598593869164639</v>
      </c>
      <c r="O1319" s="16" t="n">
        <v>0.129122454155581</v>
      </c>
      <c r="P1319" s="16" t="n">
        <v>0.0442632766352479</v>
      </c>
    </row>
    <row r="1320" customFormat="false" ht="15" hidden="false" customHeight="false" outlineLevel="0" collapsed="false">
      <c r="A1320" s="17" t="n">
        <v>1715</v>
      </c>
      <c r="B1320" s="6"/>
      <c r="C1320" s="16" t="n">
        <v>0.3460521953677</v>
      </c>
      <c r="D1320" s="16" t="n">
        <v>0.365526221889767</v>
      </c>
      <c r="E1320" s="16" t="n">
        <v>0.590706605222734</v>
      </c>
      <c r="F1320" s="16" t="n">
        <v>0.345364587132815</v>
      </c>
      <c r="G1320" s="18" t="n">
        <v>0.00045549423701551</v>
      </c>
      <c r="H1320" s="6"/>
      <c r="I1320" s="18" t="n">
        <v>4.99177702996971E-005</v>
      </c>
      <c r="J1320" s="18" t="n">
        <v>9.63672388697502E-005</v>
      </c>
      <c r="K1320" s="16" t="n">
        <v>0.55384024577573</v>
      </c>
      <c r="L1320" s="16" t="n">
        <v>0.262965926870687</v>
      </c>
      <c r="M1320" s="16" t="n">
        <v>0.544047619047619</v>
      </c>
      <c r="N1320" s="16" t="n">
        <v>0.0827053523542448</v>
      </c>
      <c r="O1320" s="16" t="n">
        <v>0.128623018760411</v>
      </c>
      <c r="P1320" s="16" t="n">
        <v>0.0428652790320365</v>
      </c>
    </row>
    <row r="1321" customFormat="false" ht="15" hidden="false" customHeight="false" outlineLevel="0" collapsed="false">
      <c r="A1321" s="17" t="n">
        <v>1716</v>
      </c>
      <c r="B1321" s="6"/>
      <c r="C1321" s="16" t="n">
        <v>0.346154380254811</v>
      </c>
      <c r="D1321" s="16" t="n">
        <v>0.365678140870078</v>
      </c>
      <c r="E1321" s="16" t="n">
        <v>0.590373783922171</v>
      </c>
      <c r="F1321" s="16" t="n">
        <v>0.343938129316836</v>
      </c>
      <c r="G1321" s="18" t="n">
        <v>0.000482067720415811</v>
      </c>
      <c r="H1321" s="6"/>
      <c r="I1321" s="18" t="n">
        <v>2.96904052897884E-005</v>
      </c>
      <c r="J1321" s="18" t="n">
        <v>7.44750720659655E-005</v>
      </c>
      <c r="K1321" s="16" t="n">
        <v>0.550396825396825</v>
      </c>
      <c r="L1321" s="16" t="n">
        <v>0.276744442098987</v>
      </c>
      <c r="M1321" s="16" t="n">
        <v>0.573681515616999</v>
      </c>
      <c r="N1321" s="16" t="n">
        <v>0.22039113732674</v>
      </c>
      <c r="O1321" s="16" t="n">
        <v>0.128100503150577</v>
      </c>
      <c r="P1321" s="16" t="n">
        <v>0.04180631711711</v>
      </c>
    </row>
    <row r="1322" customFormat="false" ht="15" hidden="false" customHeight="false" outlineLevel="0" collapsed="false">
      <c r="A1322" s="17" t="n">
        <v>1717</v>
      </c>
      <c r="B1322" s="6"/>
      <c r="C1322" s="16" t="n">
        <v>0.346251413237321</v>
      </c>
      <c r="D1322" s="16" t="n">
        <v>0.365822292799336</v>
      </c>
      <c r="E1322" s="16" t="n">
        <v>0.590040962621608</v>
      </c>
      <c r="F1322" s="16" t="n">
        <v>0.342437088722975</v>
      </c>
      <c r="G1322" s="18" t="n">
        <v>0.000508531242301518</v>
      </c>
      <c r="H1322" s="6"/>
      <c r="I1322" s="18" t="n">
        <v>-3.42543653020405E-006</v>
      </c>
      <c r="J1322" s="18" t="n">
        <v>3.93349095346962E-005</v>
      </c>
      <c r="K1322" s="16" t="n">
        <v>0.547452636968766</v>
      </c>
      <c r="L1322" s="16" t="n">
        <v>0.283281867997956</v>
      </c>
      <c r="M1322" s="16" t="n">
        <v>0.593689196108551</v>
      </c>
      <c r="N1322" s="16" t="n">
        <v>0.375511404156279</v>
      </c>
      <c r="O1322" s="16" t="n">
        <v>0.127550552452893</v>
      </c>
      <c r="P1322" s="16" t="n">
        <v>0.0412427371268244</v>
      </c>
    </row>
    <row r="1323" customFormat="false" ht="15" hidden="false" customHeight="false" outlineLevel="0" collapsed="false">
      <c r="A1323" s="17" t="n">
        <v>1718</v>
      </c>
      <c r="B1323" s="6"/>
      <c r="C1323" s="16" t="n">
        <v>0.346321395528877</v>
      </c>
      <c r="D1323" s="16" t="n">
        <v>0.365935719113777</v>
      </c>
      <c r="E1323" s="16" t="n">
        <v>0.589605734767025</v>
      </c>
      <c r="F1323" s="16" t="n">
        <v>0.340916918051534</v>
      </c>
      <c r="G1323" s="18" t="n">
        <v>0.000538329847468246</v>
      </c>
      <c r="H1323" s="6"/>
      <c r="I1323" s="18" t="n">
        <v>-5.05916930556894E-005</v>
      </c>
      <c r="J1323" s="18" t="n">
        <v>-1.01518317687406E-005</v>
      </c>
      <c r="K1323" s="16" t="n">
        <v>0.544802867383513</v>
      </c>
      <c r="L1323" s="16" t="n">
        <v>0.28241071142614</v>
      </c>
      <c r="M1323" s="16" t="n">
        <v>0.57884024577573</v>
      </c>
      <c r="N1323" s="16" t="n">
        <v>0.487325495767601</v>
      </c>
      <c r="O1323" s="16" t="n">
        <v>0.126993472956941</v>
      </c>
      <c r="P1323" s="16" t="n">
        <v>0.0413263442861507</v>
      </c>
    </row>
    <row r="1324" customFormat="false" ht="15" hidden="false" customHeight="false" outlineLevel="0" collapsed="false">
      <c r="A1324" s="17" t="n">
        <v>1719</v>
      </c>
      <c r="B1324" s="6"/>
      <c r="C1324" s="16" t="n">
        <v>0.346351731508507</v>
      </c>
      <c r="D1324" s="16" t="n">
        <v>0.366005989796622</v>
      </c>
      <c r="E1324" s="16" t="n">
        <v>0.589272913466462</v>
      </c>
      <c r="F1324" s="16" t="n">
        <v>0.339422770742489</v>
      </c>
      <c r="G1324" s="18" t="n">
        <v>0.000568587175745093</v>
      </c>
      <c r="H1324" s="6"/>
      <c r="I1324" s="18" t="n">
        <v>-0.000114164214641145</v>
      </c>
      <c r="J1324" s="18" t="n">
        <v>-7.63186421854213E-005</v>
      </c>
      <c r="K1324" s="16" t="n">
        <v>0.542306707629288</v>
      </c>
      <c r="L1324" s="16" t="n">
        <v>0.268905401494723</v>
      </c>
      <c r="M1324" s="16" t="n">
        <v>0.554608294930876</v>
      </c>
      <c r="N1324" s="16" t="n">
        <v>0.574602899302107</v>
      </c>
      <c r="O1324" s="16" t="n">
        <v>0.126445812813462</v>
      </c>
      <c r="P1324" s="16" t="n">
        <v>0.0423951954201316</v>
      </c>
    </row>
    <row r="1325" customFormat="false" ht="15" hidden="false" customHeight="false" outlineLevel="0" collapsed="false">
      <c r="A1325" s="17" t="n">
        <v>1720</v>
      </c>
      <c r="B1325" s="6"/>
      <c r="C1325" s="16" t="n">
        <v>0.346314751698371</v>
      </c>
      <c r="D1325" s="16" t="n">
        <v>0.366005250426472</v>
      </c>
      <c r="E1325" s="16" t="n">
        <v>0.588876088069636</v>
      </c>
      <c r="F1325" s="16" t="n">
        <v>0.338041413791309</v>
      </c>
      <c r="G1325" s="18" t="n">
        <v>0.000599255896227434</v>
      </c>
      <c r="H1325" s="6"/>
      <c r="I1325" s="18" t="n">
        <v>-0.000194820739295833</v>
      </c>
      <c r="J1325" s="18" t="n">
        <v>-0.000159875271233249</v>
      </c>
      <c r="K1325" s="16" t="n">
        <v>0.53958013312852</v>
      </c>
      <c r="L1325" s="16" t="n">
        <v>0.238953634510654</v>
      </c>
      <c r="M1325" s="16" t="n">
        <v>0.537071172555043</v>
      </c>
      <c r="N1325" s="16" t="n">
        <v>0.641367655362283</v>
      </c>
      <c r="O1325" s="16" t="n">
        <v>0.125939391606417</v>
      </c>
      <c r="P1325" s="16" t="n">
        <v>0.0448607959138244</v>
      </c>
    </row>
    <row r="1326" customFormat="false" ht="15" hidden="false" customHeight="false" outlineLevel="0" collapsed="false">
      <c r="A1326" s="17" t="n">
        <v>1721</v>
      </c>
      <c r="B1326" s="6"/>
      <c r="C1326" s="16" t="n">
        <v>0.346190917587241</v>
      </c>
      <c r="D1326" s="16" t="n">
        <v>0.365914145631434</v>
      </c>
      <c r="E1326" s="16" t="n">
        <v>0.588786482334869</v>
      </c>
      <c r="F1326" s="16" t="n">
        <v>0.336836671050162</v>
      </c>
      <c r="G1326" s="18" t="n">
        <v>0.000626636740480299</v>
      </c>
      <c r="H1326" s="6"/>
      <c r="I1326" s="18" t="n">
        <v>-0.000292682562387399</v>
      </c>
      <c r="J1326" s="18" t="n">
        <v>-0.000260728520732574</v>
      </c>
      <c r="K1326" s="16" t="n">
        <v>0.537429595494112</v>
      </c>
      <c r="L1326" s="16" t="n">
        <v>0.183445262430116</v>
      </c>
      <c r="M1326" s="16" t="n">
        <v>0.525307219662058</v>
      </c>
      <c r="N1326" s="16" t="n">
        <v>0.697035582288647</v>
      </c>
      <c r="O1326" s="16" t="n">
        <v>0.125497638773854</v>
      </c>
      <c r="P1326" s="16" t="n">
        <v>0.0499182385436947</v>
      </c>
    </row>
    <row r="1327" customFormat="false" ht="15" hidden="false" customHeight="false" outlineLevel="0" collapsed="false">
      <c r="A1327" s="17" t="n">
        <v>1722</v>
      </c>
      <c r="B1327" s="6"/>
      <c r="C1327" s="16" t="n">
        <v>0.345951151984408</v>
      </c>
      <c r="D1327" s="16" t="n">
        <v>0.365703951011882</v>
      </c>
      <c r="E1327" s="16" t="n">
        <v>0.588440860215054</v>
      </c>
      <c r="F1327" s="16" t="n">
        <v>0.335904387134088</v>
      </c>
      <c r="G1327" s="18" t="n">
        <v>0.000647597014903704</v>
      </c>
      <c r="H1327" s="6"/>
      <c r="I1327" s="18" t="n">
        <v>-0.000407922510354107</v>
      </c>
      <c r="J1327" s="18" t="n">
        <v>-0.000379031591787707</v>
      </c>
      <c r="K1327" s="16" t="n">
        <v>0.536712749615975</v>
      </c>
      <c r="L1327" s="16" t="n">
        <v>0.0980245720546978</v>
      </c>
      <c r="M1327" s="16" t="n">
        <v>0.516807475678443</v>
      </c>
      <c r="N1327" s="16" t="n">
        <v>0.748276693767801</v>
      </c>
      <c r="O1327" s="16" t="n">
        <v>0.125155739383296</v>
      </c>
      <c r="P1327" s="16" t="n">
        <v>0.0597981860566403</v>
      </c>
    </row>
    <row r="1328" customFormat="false" ht="15" hidden="false" customHeight="false" outlineLevel="0" collapsed="false">
      <c r="A1328" s="17" t="n">
        <v>1723</v>
      </c>
      <c r="B1328" s="6"/>
      <c r="C1328" s="16" t="n">
        <v>0.345577231578002</v>
      </c>
      <c r="D1328" s="16" t="n">
        <v>0.365356802122033</v>
      </c>
      <c r="E1328" s="16" t="n">
        <v>0.588274449564772</v>
      </c>
      <c r="F1328" s="16" t="n">
        <v>0.335306833199769</v>
      </c>
      <c r="G1328" s="18" t="n">
        <v>0.000660229940082803</v>
      </c>
      <c r="H1328" s="6"/>
      <c r="I1328" s="18" t="n">
        <v>-0.00053699356070933</v>
      </c>
      <c r="J1328" s="18" t="n">
        <v>-0.000510954163402846</v>
      </c>
      <c r="K1328" s="16" t="n">
        <v>0.544252432155658</v>
      </c>
      <c r="L1328" s="16" t="n">
        <v>0.0211556896123342</v>
      </c>
      <c r="M1328" s="16" t="n">
        <v>0.508986175115207</v>
      </c>
      <c r="N1328" s="16" t="n">
        <v>0.797273435503921</v>
      </c>
      <c r="O1328" s="16" t="n">
        <v>0.124936573104688</v>
      </c>
      <c r="P1328" s="16" t="n">
        <v>0.0767611054018828</v>
      </c>
    </row>
    <row r="1329" customFormat="false" ht="15" hidden="false" customHeight="false" outlineLevel="0" collapsed="false">
      <c r="A1329" s="17" t="n">
        <v>1724</v>
      </c>
      <c r="B1329" s="6"/>
      <c r="C1329" s="16" t="n">
        <v>0.345045876357272</v>
      </c>
      <c r="D1329" s="16" t="n">
        <v>0.364849484314007</v>
      </c>
      <c r="E1329" s="16" t="n">
        <v>0.58821044546851</v>
      </c>
      <c r="F1329" s="16" t="n">
        <v>0.33511463958985</v>
      </c>
      <c r="G1329" s="18" t="n">
        <v>0.000662568775918925</v>
      </c>
      <c r="H1329" s="6"/>
      <c r="I1329" s="18" t="n">
        <v>-0.000679525747355366</v>
      </c>
      <c r="J1329" s="18" t="n">
        <v>-0.00065609065489709</v>
      </c>
      <c r="K1329" s="16" t="n">
        <v>0.557334869431644</v>
      </c>
      <c r="L1329" s="16" t="n">
        <v>0.0119373806478842</v>
      </c>
      <c r="M1329" s="16" t="n">
        <v>0.501984126984127</v>
      </c>
      <c r="N1329" s="16" t="n">
        <v>0.840326192754624</v>
      </c>
      <c r="O1329" s="16" t="n">
        <v>0.124866077908038</v>
      </c>
      <c r="P1329" s="16" t="n">
        <v>0.0796683972538401</v>
      </c>
    </row>
    <row r="1330" customFormat="false" ht="15" hidden="false" customHeight="false" outlineLevel="0" collapsed="false">
      <c r="A1330" s="17" t="n">
        <v>1725</v>
      </c>
      <c r="B1330" s="6"/>
      <c r="C1330" s="16" t="n">
        <v>0.344341593267021</v>
      </c>
      <c r="D1330" s="16" t="n">
        <v>0.364165890208313</v>
      </c>
      <c r="E1330" s="16" t="n">
        <v>0.588248847926267</v>
      </c>
      <c r="F1330" s="16" t="n">
        <v>0.335364100846253</v>
      </c>
      <c r="G1330" s="18" t="n">
        <v>0.000654024314913108</v>
      </c>
      <c r="H1330" s="6"/>
      <c r="I1330" s="18" t="n">
        <v>-0.000829082976208062</v>
      </c>
      <c r="J1330" s="18" t="n">
        <v>-0.000807616951519967</v>
      </c>
      <c r="K1330" s="16" t="n">
        <v>0.529160266257041</v>
      </c>
      <c r="L1330" s="16" t="n">
        <v>0.154145565959138</v>
      </c>
      <c r="M1330" s="16" t="n">
        <v>0.50520993343574</v>
      </c>
      <c r="N1330" s="16" t="n">
        <v>0.893253564917287</v>
      </c>
      <c r="O1330" s="16" t="n">
        <v>0.124957578088616</v>
      </c>
      <c r="P1330" s="16" t="n">
        <v>0.0513098701624937</v>
      </c>
    </row>
    <row r="1331" customFormat="false" ht="15" hidden="false" customHeight="false" outlineLevel="0" collapsed="false">
      <c r="A1331" s="17" t="n">
        <v>1726</v>
      </c>
      <c r="B1331" s="6"/>
      <c r="C1331" s="16" t="n">
        <v>0.343453696708375</v>
      </c>
      <c r="D1331" s="16" t="n">
        <v>0.36329622792873</v>
      </c>
      <c r="E1331" s="16" t="n">
        <v>0.588440860215054</v>
      </c>
      <c r="F1331" s="16" t="n">
        <v>0.336103257774981</v>
      </c>
      <c r="G1331" s="18" t="n">
        <v>0.000633184539116544</v>
      </c>
      <c r="H1331" s="6"/>
      <c r="I1331" s="18" t="n">
        <v>-0.000984509032465375</v>
      </c>
      <c r="J1331" s="18" t="n">
        <v>-0.000964453668261426</v>
      </c>
      <c r="K1331" s="16" t="n">
        <v>0.519009216589862</v>
      </c>
      <c r="L1331" s="16" t="n">
        <v>0.408003727254986</v>
      </c>
      <c r="M1331" s="16" t="n">
        <v>0.512301587301587</v>
      </c>
      <c r="N1331" s="16" t="n">
        <v>0.945533021849265</v>
      </c>
      <c r="O1331" s="16" t="n">
        <v>0.125228675579808</v>
      </c>
      <c r="P1331" s="16" t="n">
        <v>0.0318304048005248</v>
      </c>
    </row>
    <row r="1332" customFormat="false" ht="15" hidden="false" customHeight="false" outlineLevel="0" collapsed="false">
      <c r="A1332" s="17" t="n">
        <v>1727</v>
      </c>
      <c r="B1332" s="6"/>
      <c r="C1332" s="16" t="n">
        <v>0.342375910672763</v>
      </c>
      <c r="D1332" s="16" t="n">
        <v>0.362233369937865</v>
      </c>
      <c r="E1332" s="16" t="n">
        <v>0.588645673323093</v>
      </c>
      <c r="F1332" s="16" t="n">
        <v>0.33734333917952</v>
      </c>
      <c r="G1332" s="18" t="n">
        <v>0.00060041240764154</v>
      </c>
      <c r="H1332" s="6"/>
      <c r="I1332" s="16" t="n">
        <v>-0.00113721811328826</v>
      </c>
      <c r="J1332" s="16" t="n">
        <v>-0.00111776096317224</v>
      </c>
      <c r="K1332" s="16" t="n">
        <v>0.519802867383513</v>
      </c>
      <c r="L1332" s="16" t="n">
        <v>0.558910080728915</v>
      </c>
      <c r="M1332" s="16" t="n">
        <v>0.519777265745008</v>
      </c>
      <c r="N1332" s="16" t="n">
        <v>0.987470265994472</v>
      </c>
      <c r="O1332" s="16" t="n">
        <v>0.125683432014273</v>
      </c>
      <c r="P1332" s="16" t="n">
        <v>0.0225719109674361</v>
      </c>
    </row>
    <row r="1333" customFormat="false" ht="15" hidden="false" customHeight="false" outlineLevel="0" collapsed="false">
      <c r="A1333" s="17" t="n">
        <v>1728</v>
      </c>
      <c r="B1333" s="6"/>
      <c r="C1333" s="16" t="n">
        <v>0.341114116020858</v>
      </c>
      <c r="D1333" s="16" t="n">
        <v>0.360984785585792</v>
      </c>
      <c r="E1333" s="16" t="n">
        <v>0.588863287250384</v>
      </c>
      <c r="F1333" s="16" t="n">
        <v>0.339096869246747</v>
      </c>
      <c r="G1333" s="18" t="n">
        <v>0.000558425500092048</v>
      </c>
      <c r="H1333" s="6"/>
      <c r="I1333" s="16" t="n">
        <v>-0.00128576555278844</v>
      </c>
      <c r="J1333" s="16" t="n">
        <v>-0.00126594986011298</v>
      </c>
      <c r="K1333" s="16" t="n">
        <v>0.525192012288787</v>
      </c>
      <c r="L1333" s="16" t="n">
        <v>0.640886653257792</v>
      </c>
      <c r="M1333" s="16" t="n">
        <v>0.527060931899642</v>
      </c>
      <c r="N1333" s="16" t="n">
        <v>0.913767387404181</v>
      </c>
      <c r="O1333" s="16" t="n">
        <v>0.126326342505211</v>
      </c>
      <c r="P1333" s="16" t="n">
        <v>0.0181023453337237</v>
      </c>
    </row>
    <row r="1334" customFormat="false" ht="15" hidden="false" customHeight="false" outlineLevel="0" collapsed="false">
      <c r="A1334" s="17" t="n">
        <v>1729</v>
      </c>
      <c r="B1334" s="6"/>
      <c r="C1334" s="16" t="n">
        <v>0.339672981528172</v>
      </c>
      <c r="D1334" s="16" t="n">
        <v>0.359556123764064</v>
      </c>
      <c r="E1334" s="16" t="n">
        <v>0.589759344598054</v>
      </c>
      <c r="F1334" s="16" t="n">
        <v>0.341376785503352</v>
      </c>
      <c r="G1334" s="18" t="n">
        <v>0.000508514041228751</v>
      </c>
      <c r="H1334" s="6"/>
      <c r="I1334" s="16" t="n">
        <v>-0.00142198047830952</v>
      </c>
      <c r="J1334" s="16" t="n">
        <v>-0.00140088266697426</v>
      </c>
      <c r="K1334" s="16" t="n">
        <v>0.530235535074245</v>
      </c>
      <c r="L1334" s="16" t="n">
        <v>0.676042054643566</v>
      </c>
      <c r="M1334" s="16" t="n">
        <v>0.53626472094214</v>
      </c>
      <c r="N1334" s="16" t="n">
        <v>0.819585050255887</v>
      </c>
      <c r="O1334" s="16" t="n">
        <v>0.127162008006365</v>
      </c>
      <c r="P1334" s="16" t="n">
        <v>0.0161232724978751</v>
      </c>
    </row>
    <row r="1335" customFormat="false" ht="15" hidden="false" customHeight="false" outlineLevel="0" collapsed="false">
      <c r="A1335" s="17" t="n">
        <v>1730</v>
      </c>
      <c r="B1335" s="6"/>
      <c r="C1335" s="16" t="n">
        <v>0.338075375800916</v>
      </c>
      <c r="D1335" s="16" t="n">
        <v>0.357972037942742</v>
      </c>
      <c r="E1335" s="16" t="n">
        <v>0.590437788018433</v>
      </c>
      <c r="F1335" s="16" t="n">
        <v>0.344150014452677</v>
      </c>
      <c r="G1335" s="18" t="n">
        <v>0.000453414760468028</v>
      </c>
      <c r="H1335" s="6"/>
      <c r="I1335" s="16" t="n">
        <v>-0.00154421463304711</v>
      </c>
      <c r="J1335" s="16" t="n">
        <v>-0.00152076457734492</v>
      </c>
      <c r="K1335" s="16" t="n">
        <v>0.534754224270353</v>
      </c>
      <c r="L1335" s="16" t="n">
        <v>0.68557980976447</v>
      </c>
      <c r="M1335" s="16" t="n">
        <v>0.549756784434204</v>
      </c>
      <c r="N1335" s="16" t="n">
        <v>0.687710230542704</v>
      </c>
      <c r="O1335" s="16" t="n">
        <v>0.128178124043603</v>
      </c>
      <c r="P1335" s="16" t="n">
        <v>0.0156482941573338</v>
      </c>
    </row>
    <row r="1336" customFormat="false" ht="15" hidden="false" customHeight="false" outlineLevel="0" collapsed="false">
      <c r="A1336" s="17" t="n">
        <v>1731</v>
      </c>
      <c r="B1336" s="6"/>
      <c r="C1336" s="16" t="n">
        <v>0.336337823232783</v>
      </c>
      <c r="D1336" s="16" t="n">
        <v>0.356251161940595</v>
      </c>
      <c r="E1336" s="16" t="n">
        <v>0.591397849462366</v>
      </c>
      <c r="F1336" s="16" t="n">
        <v>0.347403155583495</v>
      </c>
      <c r="G1336" s="18" t="n">
        <v>0.000392127630375353</v>
      </c>
      <c r="H1336" s="6"/>
      <c r="I1336" s="16" t="n">
        <v>-0.00164610419692778</v>
      </c>
      <c r="J1336" s="16" t="n">
        <v>-0.00161920016451306</v>
      </c>
      <c r="K1336" s="16" t="n">
        <v>0.53910650281618</v>
      </c>
      <c r="L1336" s="16" t="n">
        <v>0.675157106619546</v>
      </c>
      <c r="M1336" s="16" t="n">
        <v>0.568484383000512</v>
      </c>
      <c r="N1336" s="16" t="n">
        <v>0.493766520375298</v>
      </c>
      <c r="O1336" s="16" t="n">
        <v>0.129369566259893</v>
      </c>
      <c r="P1336" s="16" t="n">
        <v>0.0162855841079813</v>
      </c>
    </row>
    <row r="1337" customFormat="false" ht="15" hidden="false" customHeight="false" outlineLevel="0" collapsed="false">
      <c r="A1337" s="17" t="n">
        <v>1732</v>
      </c>
      <c r="B1337" s="6"/>
      <c r="C1337" s="16" t="n">
        <v>0.33449547364842</v>
      </c>
      <c r="D1337" s="16" t="n">
        <v>0.354430549531836</v>
      </c>
      <c r="E1337" s="16" t="n">
        <v>0.592396313364055</v>
      </c>
      <c r="F1337" s="16" t="n">
        <v>0.351062222369171</v>
      </c>
      <c r="G1337" s="18" t="n">
        <v>0.000333303963700177</v>
      </c>
      <c r="H1337" s="6"/>
      <c r="I1337" s="16" t="n">
        <v>-0.00172718764365198</v>
      </c>
      <c r="J1337" s="16" t="n">
        <v>-0.00169578039048807</v>
      </c>
      <c r="K1337" s="16" t="n">
        <v>0.544546850998464</v>
      </c>
      <c r="L1337" s="16" t="n">
        <v>0.649285278802431</v>
      </c>
      <c r="M1337" s="16" t="n">
        <v>0.598502304147465</v>
      </c>
      <c r="N1337" s="16" t="n">
        <v>0.231129425396812</v>
      </c>
      <c r="O1337" s="16" t="n">
        <v>0.130709006691271</v>
      </c>
      <c r="P1337" s="16" t="n">
        <v>0.0177731414298049</v>
      </c>
    </row>
    <row r="1338" customFormat="false" ht="15" hidden="false" customHeight="false" outlineLevel="0" collapsed="false">
      <c r="A1338" s="17" t="n">
        <v>1733</v>
      </c>
      <c r="B1338" s="6"/>
      <c r="C1338" s="16" t="n">
        <v>0.33257426536685</v>
      </c>
      <c r="D1338" s="16" t="n">
        <v>0.352537540589864</v>
      </c>
      <c r="E1338" s="16" t="n">
        <v>0.593612391193036</v>
      </c>
      <c r="F1338" s="16" t="n">
        <v>0.355072294588971</v>
      </c>
      <c r="G1338" s="18" t="n">
        <v>0.000278250158728738</v>
      </c>
      <c r="H1338" s="6"/>
      <c r="I1338" s="16" t="n">
        <v>-0.00178439459275705</v>
      </c>
      <c r="J1338" s="16" t="n">
        <v>-0.00174761869914667</v>
      </c>
      <c r="K1338" s="16" t="n">
        <v>0.550883256528418</v>
      </c>
      <c r="L1338" s="16" t="n">
        <v>0.613098144342314</v>
      </c>
      <c r="M1338" s="16" t="n">
        <v>0.648796722990271</v>
      </c>
      <c r="N1338" s="16" t="n">
        <v>0.0154056215271366</v>
      </c>
      <c r="O1338" s="16" t="n">
        <v>0.132176114569224</v>
      </c>
      <c r="P1338" s="16" t="n">
        <v>0.0200041363281331</v>
      </c>
    </row>
    <row r="1339" customFormat="false" ht="15" hidden="false" customHeight="false" outlineLevel="0" collapsed="false">
      <c r="A1339" s="17" t="n">
        <v>1734</v>
      </c>
      <c r="B1339" s="6"/>
      <c r="C1339" s="16" t="n">
        <v>0.330615132556299</v>
      </c>
      <c r="D1339" s="16" t="n">
        <v>0.350614481379549</v>
      </c>
      <c r="E1339" s="16" t="n">
        <v>0.594495647721454</v>
      </c>
      <c r="F1339" s="16" t="n">
        <v>0.35932430282988</v>
      </c>
      <c r="G1339" s="18" t="n">
        <v>0.000228778396903449</v>
      </c>
      <c r="H1339" s="6"/>
      <c r="I1339" s="16" t="n">
        <v>-0.00181756556084845</v>
      </c>
      <c r="J1339" s="16" t="n">
        <v>-0.00177462869173654</v>
      </c>
      <c r="K1339" s="16" t="n">
        <v>0.558832565284178</v>
      </c>
      <c r="L1339" s="16" t="n">
        <v>0.561255630495649</v>
      </c>
      <c r="M1339" s="16" t="n">
        <v>0.730325140809012</v>
      </c>
      <c r="N1339" s="18" t="n">
        <v>9.21988465716123E-013</v>
      </c>
      <c r="O1339" s="16" t="n">
        <v>0.133730787631662</v>
      </c>
      <c r="P1339" s="16" t="n">
        <v>0.0230111107977863</v>
      </c>
    </row>
    <row r="1340" customFormat="false" ht="15" hidden="false" customHeight="false" outlineLevel="0" collapsed="false">
      <c r="A1340" s="17" t="n">
        <v>1735</v>
      </c>
      <c r="B1340" s="6"/>
      <c r="C1340" s="16" t="n">
        <v>0.328640992431079</v>
      </c>
      <c r="D1340" s="16" t="n">
        <v>0.348684834660387</v>
      </c>
      <c r="E1340" s="16" t="n">
        <v>0.595455709165387</v>
      </c>
      <c r="F1340" s="16" t="n">
        <v>0.363750606595169</v>
      </c>
      <c r="G1340" s="18" t="n">
        <v>0.000185892996581854</v>
      </c>
      <c r="H1340" s="6"/>
      <c r="I1340" s="16" t="n">
        <v>-0.0018271488304386</v>
      </c>
      <c r="J1340" s="16" t="n">
        <v>-0.00177769175589093</v>
      </c>
      <c r="K1340" s="16" t="n">
        <v>0.567908346134153</v>
      </c>
      <c r="L1340" s="16" t="n">
        <v>0.504769492577454</v>
      </c>
      <c r="M1340" s="16" t="n">
        <v>0.699923195084485</v>
      </c>
      <c r="N1340" s="18" t="n">
        <v>6.20077504780082E-010</v>
      </c>
      <c r="O1340" s="16" t="n">
        <v>0.135348140460476</v>
      </c>
      <c r="P1340" s="16" t="n">
        <v>0.0267159505837012</v>
      </c>
    </row>
    <row r="1341" customFormat="false" ht="15" hidden="false" customHeight="false" outlineLevel="0" collapsed="false">
      <c r="A1341" s="17" t="n">
        <v>1736</v>
      </c>
      <c r="B1341" s="6"/>
      <c r="C1341" s="16" t="n">
        <v>0.326690422943284</v>
      </c>
      <c r="D1341" s="16" t="n">
        <v>0.346787557317935</v>
      </c>
      <c r="E1341" s="16" t="n">
        <v>0.59668458781362</v>
      </c>
      <c r="F1341" s="16" t="n">
        <v>0.368225905205341</v>
      </c>
      <c r="G1341" s="18" t="n">
        <v>0.000150233566243382</v>
      </c>
      <c r="H1341" s="6"/>
      <c r="I1341" s="16" t="n">
        <v>-0.00181453105847923</v>
      </c>
      <c r="J1341" s="16" t="n">
        <v>-0.0017583516746561</v>
      </c>
      <c r="K1341" s="16" t="n">
        <v>0.578520225294419</v>
      </c>
      <c r="L1341" s="16" t="n">
        <v>0.436610994740904</v>
      </c>
      <c r="M1341" s="16" t="n">
        <v>0.655926779313876</v>
      </c>
      <c r="N1341" s="16" t="n">
        <v>0.00534375801185488</v>
      </c>
      <c r="O1341" s="16" t="n">
        <v>0.13698229649683</v>
      </c>
      <c r="P1341" s="16" t="n">
        <v>0.0312691650931807</v>
      </c>
    </row>
    <row r="1342" customFormat="false" ht="15" hidden="false" customHeight="false" outlineLevel="0" collapsed="false">
      <c r="A1342" s="17" t="n">
        <v>1737</v>
      </c>
      <c r="B1342" s="6"/>
      <c r="C1342" s="16" t="n">
        <v>0.324779989374791</v>
      </c>
      <c r="D1342" s="16" t="n">
        <v>0.344939071093803</v>
      </c>
      <c r="E1342" s="16" t="n">
        <v>0.597977470558116</v>
      </c>
      <c r="F1342" s="16" t="n">
        <v>0.372688394943511</v>
      </c>
      <c r="G1342" s="18" t="n">
        <v>0.000121033133718051</v>
      </c>
      <c r="H1342" s="6"/>
      <c r="I1342" s="16" t="n">
        <v>-0.00178357322030939</v>
      </c>
      <c r="J1342" s="16" t="n">
        <v>-0.00172079188929526</v>
      </c>
      <c r="K1342" s="16" t="n">
        <v>0.589772145417307</v>
      </c>
      <c r="L1342" s="16" t="n">
        <v>0.362306152029773</v>
      </c>
      <c r="M1342" s="16" t="n">
        <v>0.621646185355863</v>
      </c>
      <c r="N1342" s="16" t="n">
        <v>0.0731177014348055</v>
      </c>
      <c r="O1342" s="16" t="n">
        <v>0.138610662536846</v>
      </c>
      <c r="P1342" s="16" t="n">
        <v>0.0367095464762059</v>
      </c>
    </row>
    <row r="1343" customFormat="false" ht="15" hidden="false" customHeight="false" outlineLevel="0" collapsed="false">
      <c r="A1343" s="17" t="n">
        <v>1738</v>
      </c>
      <c r="B1343" s="6"/>
      <c r="C1343" s="16" t="n">
        <v>0.322940046902185</v>
      </c>
      <c r="D1343" s="16" t="n">
        <v>0.343169430671501</v>
      </c>
      <c r="E1343" s="16" t="n">
        <v>0.59957757296467</v>
      </c>
      <c r="F1343" s="16" t="n">
        <v>0.37702271187411</v>
      </c>
      <c r="G1343" s="18" t="n">
        <v>9.76028772994228E-005</v>
      </c>
      <c r="H1343" s="6"/>
      <c r="I1343" s="16" t="n">
        <v>-0.00173552366070808</v>
      </c>
      <c r="J1343" s="16" t="n">
        <v>-0.00166631739672503</v>
      </c>
      <c r="K1343" s="16" t="n">
        <v>0.601702508960573</v>
      </c>
      <c r="L1343" s="16" t="n">
        <v>0.282137684827638</v>
      </c>
      <c r="M1343" s="16" t="n">
        <v>0.5976318484383</v>
      </c>
      <c r="N1343" s="16" t="n">
        <v>0.188560194668197</v>
      </c>
      <c r="O1343" s="16" t="n">
        <v>0.140191182834043</v>
      </c>
      <c r="P1343" s="16" t="n">
        <v>0.0433882675053652</v>
      </c>
    </row>
    <row r="1344" customFormat="false" ht="15" hidden="false" customHeight="false" outlineLevel="0" collapsed="false">
      <c r="A1344" s="17" t="n">
        <v>1739</v>
      </c>
      <c r="B1344" s="6"/>
      <c r="C1344" s="16" t="n">
        <v>0.32117582012085</v>
      </c>
      <c r="D1344" s="16" t="n">
        <v>0.341482000121111</v>
      </c>
      <c r="E1344" s="16" t="n">
        <v>0.600729646697389</v>
      </c>
      <c r="F1344" s="16" t="n">
        <v>0.381168380212776</v>
      </c>
      <c r="G1344" s="18" t="n">
        <v>7.94993775508006E-005</v>
      </c>
      <c r="H1344" s="6"/>
      <c r="I1344" s="16" t="n">
        <v>-0.00167630108288832</v>
      </c>
      <c r="J1344" s="16" t="n">
        <v>-0.00160122609049294</v>
      </c>
      <c r="K1344" s="16" t="n">
        <v>0.613620071684588</v>
      </c>
      <c r="L1344" s="16" t="n">
        <v>0.202258812884944</v>
      </c>
      <c r="M1344" s="16" t="n">
        <v>0.579723502304148</v>
      </c>
      <c r="N1344" s="16" t="n">
        <v>0.30654526614835</v>
      </c>
      <c r="O1344" s="16" t="n">
        <v>0.141701910023984</v>
      </c>
      <c r="P1344" s="16" t="n">
        <v>0.0513282989824524</v>
      </c>
    </row>
    <row r="1345" customFormat="false" ht="15" hidden="false" customHeight="false" outlineLevel="0" collapsed="false">
      <c r="A1345" s="17" t="n">
        <v>1740</v>
      </c>
      <c r="B1345" s="6"/>
      <c r="C1345" s="16" t="n">
        <v>0.31950553263294</v>
      </c>
      <c r="D1345" s="16" t="n">
        <v>0.339894144523211</v>
      </c>
      <c r="E1345" s="16" t="n">
        <v>0.601856118791603</v>
      </c>
      <c r="F1345" s="16" t="n">
        <v>0.385038108545479</v>
      </c>
      <c r="G1345" s="18" t="n">
        <v>6.53039774909168E-005</v>
      </c>
      <c r="H1345" s="6"/>
      <c r="I1345" s="16" t="n">
        <v>-0.00160727177339079</v>
      </c>
      <c r="J1345" s="16" t="n">
        <v>-0.00152682498380754</v>
      </c>
      <c r="K1345" s="16" t="n">
        <v>0.624846390168971</v>
      </c>
      <c r="L1345" s="16" t="n">
        <v>0.127653438061028</v>
      </c>
      <c r="M1345" s="16" t="n">
        <v>0.565386584741423</v>
      </c>
      <c r="N1345" s="16" t="n">
        <v>0.411723208212622</v>
      </c>
      <c r="O1345" s="16" t="n">
        <v>0.143111188978463</v>
      </c>
      <c r="P1345" s="16" t="n">
        <v>0.0611289654436706</v>
      </c>
    </row>
    <row r="1346" customFormat="false" ht="15" hidden="false" customHeight="false" outlineLevel="0" collapsed="false">
      <c r="A1346" s="17" t="n">
        <v>1741</v>
      </c>
      <c r="B1346" s="6"/>
      <c r="C1346" s="16" t="n">
        <v>0.317926040696198</v>
      </c>
      <c r="D1346" s="16" t="n">
        <v>0.338402189674262</v>
      </c>
      <c r="E1346" s="16" t="n">
        <v>0.602995391705069</v>
      </c>
      <c r="F1346" s="16" t="n">
        <v>0.38862304788434</v>
      </c>
      <c r="G1346" s="18" t="n">
        <v>5.42351866821233E-005</v>
      </c>
      <c r="H1346" s="6"/>
      <c r="I1346" s="16" t="n">
        <v>-0.00153481351917092</v>
      </c>
      <c r="J1346" s="16" t="n">
        <v>-0.00144984003165081</v>
      </c>
      <c r="K1346" s="16" t="n">
        <v>0.63494623655914</v>
      </c>
      <c r="L1346" s="16" t="n">
        <v>0.0676002570456438</v>
      </c>
      <c r="M1346" s="16" t="n">
        <v>0.553008192524322</v>
      </c>
      <c r="N1346" s="16" t="n">
        <v>0.501320128188176</v>
      </c>
      <c r="O1346" s="16" t="n">
        <v>0.144415977259245</v>
      </c>
      <c r="P1346" s="16" t="n">
        <v>0.0727668136372963</v>
      </c>
    </row>
    <row r="1347" customFormat="false" ht="15" hidden="false" customHeight="false" outlineLevel="0" collapsed="false">
      <c r="A1347" s="17" t="n">
        <v>1742</v>
      </c>
      <c r="B1347" s="6"/>
      <c r="C1347" s="16" t="n">
        <v>0.316442547255301</v>
      </c>
      <c r="D1347" s="16" t="n">
        <v>0.337009827600429</v>
      </c>
      <c r="E1347" s="16" t="n">
        <v>0.604083461341526</v>
      </c>
      <c r="F1347" s="16" t="n">
        <v>0.391872639268372</v>
      </c>
      <c r="G1347" s="18" t="n">
        <v>4.56477972105479E-005</v>
      </c>
      <c r="H1347" s="6"/>
      <c r="I1347" s="16" t="n">
        <v>-0.00145927395950439</v>
      </c>
      <c r="J1347" s="16" t="n">
        <v>-0.00137056640757124</v>
      </c>
      <c r="K1347" s="16" t="n">
        <v>0.643599590373784</v>
      </c>
      <c r="L1347" s="16" t="n">
        <v>0.0288446396316794</v>
      </c>
      <c r="M1347" s="16" t="n">
        <v>0.54237071172555</v>
      </c>
      <c r="N1347" s="16" t="n">
        <v>0.586562825932557</v>
      </c>
      <c r="O1347" s="16" t="n">
        <v>0.145598060655299</v>
      </c>
      <c r="P1347" s="16" t="n">
        <v>0.0870401374985992</v>
      </c>
    </row>
    <row r="1348" customFormat="false" ht="15" hidden="false" customHeight="false" outlineLevel="0" collapsed="false">
      <c r="A1348" s="17" t="n">
        <v>1743</v>
      </c>
      <c r="B1348" s="6"/>
      <c r="C1348" s="16" t="n">
        <v>0.315046730308069</v>
      </c>
      <c r="D1348" s="16" t="n">
        <v>0.335708693500196</v>
      </c>
      <c r="E1348" s="16" t="n">
        <v>0.604966717869944</v>
      </c>
      <c r="F1348" s="16" t="n">
        <v>0.394817744944176</v>
      </c>
      <c r="G1348" s="18" t="n">
        <v>3.89979195595919E-005</v>
      </c>
      <c r="H1348" s="6"/>
      <c r="I1348" s="16" t="n">
        <v>-0.001386245661532</v>
      </c>
      <c r="J1348" s="16" t="n">
        <v>-0.00129459772422159</v>
      </c>
      <c r="K1348" s="16" t="n">
        <v>0.649641577060932</v>
      </c>
      <c r="L1348" s="16" t="n">
        <v>0.00881885895113195</v>
      </c>
      <c r="M1348" s="16" t="n">
        <v>0.533256528417819</v>
      </c>
      <c r="N1348" s="16" t="n">
        <v>0.662460056681621</v>
      </c>
      <c r="O1348" s="16" t="n">
        <v>0.146668844954636</v>
      </c>
      <c r="P1348" s="16" t="n">
        <v>0.103938929900714</v>
      </c>
    </row>
    <row r="1349" customFormat="false" ht="15" hidden="false" customHeight="false" outlineLevel="0" collapsed="false">
      <c r="A1349" s="17" t="n">
        <v>1744</v>
      </c>
      <c r="B1349" s="6"/>
      <c r="C1349" s="16" t="n">
        <v>0.313734978428493</v>
      </c>
      <c r="D1349" s="16" t="n">
        <v>0.334494027149439</v>
      </c>
      <c r="E1349" s="16" t="n">
        <v>0.605709165386585</v>
      </c>
      <c r="F1349" s="16" t="n">
        <v>0.397456948186369</v>
      </c>
      <c r="G1349" s="18" t="n">
        <v>3.37228870856755E-005</v>
      </c>
      <c r="H1349" s="6"/>
      <c r="I1349" s="16" t="n">
        <v>-0.00131594608632954</v>
      </c>
      <c r="J1349" s="16" t="n">
        <v>-0.00122213627859886</v>
      </c>
      <c r="K1349" s="16" t="n">
        <v>0.653814644137225</v>
      </c>
      <c r="L1349" s="16" t="n">
        <v>0.00158913255235883</v>
      </c>
      <c r="M1349" s="16" t="n">
        <v>0.526088069636457</v>
      </c>
      <c r="N1349" s="16" t="n">
        <v>0.737726603495773</v>
      </c>
      <c r="O1349" s="16" t="n">
        <v>0.147627971226177</v>
      </c>
      <c r="P1349" s="16" t="n">
        <v>0.123853830576838</v>
      </c>
    </row>
    <row r="1350" customFormat="false" ht="15" hidden="false" customHeight="false" outlineLevel="0" collapsed="false">
      <c r="A1350" s="17" t="n">
        <v>1745</v>
      </c>
      <c r="B1350" s="6"/>
      <c r="C1350" s="16" t="n">
        <v>0.31249617129464</v>
      </c>
      <c r="D1350" s="16" t="n">
        <v>0.333353999119831</v>
      </c>
      <c r="E1350" s="16" t="n">
        <v>0.606477214541731</v>
      </c>
      <c r="F1350" s="16" t="n">
        <v>0.399804052386702</v>
      </c>
      <c r="G1350" s="18" t="n">
        <v>2.95543548603211E-005</v>
      </c>
      <c r="H1350" s="6"/>
      <c r="I1350" s="16" t="n">
        <v>-0.00125239600771747</v>
      </c>
      <c r="J1350" s="16" t="n">
        <v>-0.00115712331238915</v>
      </c>
      <c r="K1350" s="16" t="n">
        <v>0.654096262160778</v>
      </c>
      <c r="L1350" s="18" t="n">
        <v>0.000155668959679624</v>
      </c>
      <c r="M1350" s="16" t="n">
        <v>0.518753200204813</v>
      </c>
      <c r="N1350" s="16" t="n">
        <v>0.812891899410681</v>
      </c>
      <c r="O1350" s="16" t="n">
        <v>0.148480594625343</v>
      </c>
      <c r="P1350" s="16" t="n">
        <v>0.14562062245826</v>
      </c>
    </row>
    <row r="1351" customFormat="false" ht="15" hidden="false" customHeight="false" outlineLevel="0" collapsed="false">
      <c r="A1351" s="17" t="n">
        <v>1746</v>
      </c>
      <c r="B1351" s="6"/>
      <c r="C1351" s="16" t="n">
        <v>0.311321105086064</v>
      </c>
      <c r="D1351" s="16" t="n">
        <v>0.332278244310593</v>
      </c>
      <c r="E1351" s="16" t="n">
        <v>0.607296466973886</v>
      </c>
      <c r="F1351" s="16" t="n">
        <v>0.401881129542219</v>
      </c>
      <c r="G1351" s="18" t="n">
        <v>2.62964437158389E-005</v>
      </c>
      <c r="H1351" s="6"/>
      <c r="I1351" s="16" t="n">
        <v>-0.00119503593059692</v>
      </c>
      <c r="J1351" s="16" t="n">
        <v>-0.00109894170619036</v>
      </c>
      <c r="K1351" s="16" t="n">
        <v>0.654889912954429</v>
      </c>
      <c r="L1351" s="18" t="n">
        <v>6.74965136689777E-006</v>
      </c>
      <c r="M1351" s="16" t="n">
        <v>0.510266257040451</v>
      </c>
      <c r="N1351" s="16" t="n">
        <v>0.89730302162768</v>
      </c>
      <c r="O1351" s="16" t="n">
        <v>0.149234850343451</v>
      </c>
      <c r="P1351" s="16" t="n">
        <v>0.167891070903513</v>
      </c>
    </row>
    <row r="1352" customFormat="false" ht="15" hidden="false" customHeight="false" outlineLevel="0" collapsed="false">
      <c r="A1352" s="17" t="n">
        <v>1747</v>
      </c>
      <c r="B1352" s="6"/>
      <c r="C1352" s="16" t="n">
        <v>0.310203119248355</v>
      </c>
      <c r="D1352" s="16" t="n">
        <v>0.331260099903247</v>
      </c>
      <c r="E1352" s="16" t="n">
        <v>0.607782898105479</v>
      </c>
      <c r="F1352" s="16" t="n">
        <v>0.403718426567965</v>
      </c>
      <c r="G1352" s="18" t="n">
        <v>2.36421992029502E-005</v>
      </c>
      <c r="H1352" s="6"/>
      <c r="I1352" s="16" t="n">
        <v>-0.00114669779235409</v>
      </c>
      <c r="J1352" s="16" t="n">
        <v>-0.00105040222612467</v>
      </c>
      <c r="K1352" s="16" t="n">
        <v>0.65847414234511</v>
      </c>
      <c r="L1352" s="18" t="n">
        <v>1.81116603110048E-007</v>
      </c>
      <c r="M1352" s="16" t="n">
        <v>0.501459293394777</v>
      </c>
      <c r="N1352" s="16" t="n">
        <v>0.999193546051234</v>
      </c>
      <c r="O1352" s="16" t="n">
        <v>0.149901816915559</v>
      </c>
      <c r="P1352" s="16" t="n">
        <v>0.18730625278414</v>
      </c>
    </row>
    <row r="1353" customFormat="false" ht="15" hidden="false" customHeight="false" outlineLevel="0" collapsed="false">
      <c r="A1353" s="17" t="n">
        <v>1748</v>
      </c>
      <c r="B1353" s="6"/>
      <c r="C1353" s="16" t="n">
        <v>0.309128479538594</v>
      </c>
      <c r="D1353" s="16" t="n">
        <v>0.330284573628304</v>
      </c>
      <c r="E1353" s="16" t="n">
        <v>0.608346134152586</v>
      </c>
      <c r="F1353" s="16" t="n">
        <v>0.405350852797833</v>
      </c>
      <c r="G1353" s="18" t="n">
        <v>2.14770789789594E-005</v>
      </c>
      <c r="H1353" s="6"/>
      <c r="I1353" s="16" t="n">
        <v>-0.00110683001856685</v>
      </c>
      <c r="J1353" s="16" t="n">
        <v>-0.00101092433411065</v>
      </c>
      <c r="K1353" s="16" t="n">
        <v>0.663364055299539</v>
      </c>
      <c r="L1353" s="18" t="n">
        <v>3.89139028444039E-009</v>
      </c>
      <c r="M1353" s="16" t="n">
        <v>0.516500256016385</v>
      </c>
      <c r="N1353" s="16" t="n">
        <v>0.849778202290129</v>
      </c>
      <c r="O1353" s="16" t="n">
        <v>0.150494240682273</v>
      </c>
      <c r="P1353" s="16" t="n">
        <v>0.201514649672571</v>
      </c>
    </row>
    <row r="1354" customFormat="false" ht="15" hidden="false" customHeight="false" outlineLevel="0" collapsed="false">
      <c r="A1354" s="17" t="n">
        <v>1749</v>
      </c>
      <c r="B1354" s="6"/>
      <c r="C1354" s="16" t="n">
        <v>0.308092403032211</v>
      </c>
      <c r="D1354" s="16" t="n">
        <v>0.329346703953218</v>
      </c>
      <c r="E1354" s="16" t="n">
        <v>0.608653353814644</v>
      </c>
      <c r="F1354" s="16" t="n">
        <v>0.406794794394358</v>
      </c>
      <c r="G1354" s="18" t="n">
        <v>1.97013102393535E-005</v>
      </c>
      <c r="H1354" s="6"/>
      <c r="I1354" s="16" t="n">
        <v>-0.00107645758062398</v>
      </c>
      <c r="J1354" s="18" t="n">
        <v>-0.000981407807668544</v>
      </c>
      <c r="K1354" s="16" t="n">
        <v>0.669444444444444</v>
      </c>
      <c r="L1354" s="18" t="n">
        <v>1.67616860286502E-010</v>
      </c>
      <c r="M1354" s="16" t="n">
        <v>0.542447516641065</v>
      </c>
      <c r="N1354" s="16" t="n">
        <v>0.60450271896243</v>
      </c>
      <c r="O1354" s="16" t="n">
        <v>0.151018126422218</v>
      </c>
      <c r="P1354" s="16" t="n">
        <v>0.209322650348517</v>
      </c>
    </row>
    <row r="1355" customFormat="false" ht="15" hidden="false" customHeight="false" outlineLevel="0" collapsed="false">
      <c r="A1355" s="17" t="n">
        <v>1750</v>
      </c>
      <c r="B1355" s="6"/>
      <c r="C1355" s="16" t="n">
        <v>0.307079293655749</v>
      </c>
      <c r="D1355" s="16" t="n">
        <v>0.328430119758588</v>
      </c>
      <c r="E1355" s="16" t="n">
        <v>0.609011776753712</v>
      </c>
      <c r="F1355" s="16" t="n">
        <v>0.408110324489483</v>
      </c>
      <c r="G1355" s="18" t="n">
        <v>1.81906042072521E-005</v>
      </c>
      <c r="H1355" s="6"/>
      <c r="I1355" s="16" t="n">
        <v>-0.0010551998729649</v>
      </c>
      <c r="J1355" s="18" t="n">
        <v>-0.000961535565452813</v>
      </c>
      <c r="K1355" s="16" t="n">
        <v>0.67357910906298</v>
      </c>
      <c r="L1355" s="18" t="n">
        <v>2.19069504676683E-011</v>
      </c>
      <c r="M1355" s="16" t="n">
        <v>0.592140296979007</v>
      </c>
      <c r="N1355" s="16" t="n">
        <v>0.193065829479426</v>
      </c>
      <c r="O1355" s="16" t="n">
        <v>0.151495311621809</v>
      </c>
      <c r="P1355" s="16" t="n">
        <v>0.211575350870053</v>
      </c>
    </row>
    <row r="1356" customFormat="false" ht="15" hidden="false" customHeight="false" outlineLevel="0" collapsed="false">
      <c r="A1356" s="17" t="n">
        <v>1751</v>
      </c>
      <c r="B1356" s="6"/>
      <c r="C1356" s="16" t="n">
        <v>0.306085641911728</v>
      </c>
      <c r="D1356" s="16" t="n">
        <v>0.327531404529616</v>
      </c>
      <c r="E1356" s="16" t="n">
        <v>0.609216589861751</v>
      </c>
      <c r="F1356" s="16" t="n">
        <v>0.409309761521993</v>
      </c>
      <c r="G1356" s="18" t="n">
        <v>1.68953837749428E-005</v>
      </c>
      <c r="H1356" s="6"/>
      <c r="I1356" s="16" t="n">
        <v>-0.00104282991390514</v>
      </c>
      <c r="J1356" s="18" t="n">
        <v>-0.000951136336812807</v>
      </c>
      <c r="K1356" s="16" t="n">
        <v>0.673515104966718</v>
      </c>
      <c r="L1356" s="18" t="n">
        <v>1.12756597813721E-011</v>
      </c>
      <c r="M1356" s="16" t="n">
        <v>0.669252432155658</v>
      </c>
      <c r="N1356" s="18" t="n">
        <v>8.06750495279774E-005</v>
      </c>
      <c r="O1356" s="16" t="n">
        <v>0.151930293839523</v>
      </c>
      <c r="P1356" s="16" t="n">
        <v>0.209673562271772</v>
      </c>
    </row>
    <row r="1357" customFormat="false" ht="15" hidden="false" customHeight="false" outlineLevel="0" collapsed="false">
      <c r="A1357" s="17" t="n">
        <v>1752</v>
      </c>
      <c r="B1357" s="6"/>
      <c r="C1357" s="16" t="n">
        <v>0.305095869608416</v>
      </c>
      <c r="D1357" s="16" t="n">
        <v>0.326634147065927</v>
      </c>
      <c r="E1357" s="16" t="n">
        <v>0.60942140296979</v>
      </c>
      <c r="F1357" s="16" t="n">
        <v>0.410448548571012</v>
      </c>
      <c r="G1357" s="18" t="n">
        <v>1.57246420215083E-005</v>
      </c>
      <c r="H1357" s="6"/>
      <c r="I1357" s="16" t="n">
        <v>-0.00104026248015513</v>
      </c>
      <c r="J1357" s="18" t="n">
        <v>-0.000951096442730499</v>
      </c>
      <c r="K1357" s="16" t="n">
        <v>0.668241167434716</v>
      </c>
      <c r="L1357" s="18" t="n">
        <v>2.33024600801007E-011</v>
      </c>
      <c r="M1357" s="16" t="n">
        <v>0.707872503840246</v>
      </c>
      <c r="N1357" s="18" t="n">
        <v>6.70240546532791E-015</v>
      </c>
      <c r="O1357" s="16" t="n">
        <v>0.152343199343534</v>
      </c>
      <c r="P1357" s="16" t="n">
        <v>0.204654464919151</v>
      </c>
    </row>
    <row r="1358" customFormat="false" ht="15" hidden="false" customHeight="false" outlineLevel="0" collapsed="false">
      <c r="A1358" s="17" t="n">
        <v>1753</v>
      </c>
      <c r="B1358" s="6"/>
      <c r="C1358" s="16" t="n">
        <v>0.304103704790716</v>
      </c>
      <c r="D1358" s="16" t="n">
        <v>0.325732722174576</v>
      </c>
      <c r="E1358" s="16" t="n">
        <v>0.609767025089606</v>
      </c>
      <c r="F1358" s="16" t="n">
        <v>0.411565428872924</v>
      </c>
      <c r="G1358" s="18" t="n">
        <v>1.46451434114128E-005</v>
      </c>
      <c r="H1358" s="6"/>
      <c r="I1358" s="16" t="n">
        <v>-0.00104646027054442</v>
      </c>
      <c r="J1358" s="18" t="n">
        <v>-0.000960441264775245</v>
      </c>
      <c r="K1358" s="16" t="n">
        <v>0.660010240655402</v>
      </c>
      <c r="L1358" s="18" t="n">
        <v>1.69376522495378E-010</v>
      </c>
      <c r="M1358" s="16" t="n">
        <v>0.62968509984639</v>
      </c>
      <c r="N1358" s="18" t="n">
        <v>0.000512380539634936</v>
      </c>
      <c r="O1358" s="16" t="n">
        <v>0.15274808435286</v>
      </c>
      <c r="P1358" s="16" t="n">
        <v>0.19667286110092</v>
      </c>
    </row>
    <row r="1359" customFormat="false" ht="15" hidden="false" customHeight="false" outlineLevel="0" collapsed="false">
      <c r="A1359" s="17" t="n">
        <v>1754</v>
      </c>
      <c r="B1359" s="6"/>
      <c r="C1359" s="16" t="n">
        <v>0.303099262536248</v>
      </c>
      <c r="D1359" s="16" t="n">
        <v>0.324816170946147</v>
      </c>
      <c r="E1359" s="16" t="n">
        <v>0.610125448028674</v>
      </c>
      <c r="F1359" s="16" t="n">
        <v>0.412697178348868</v>
      </c>
      <c r="G1359" s="18" t="n">
        <v>1.36328139534162E-005</v>
      </c>
      <c r="H1359" s="6"/>
      <c r="I1359" s="16" t="n">
        <v>-0.00106132741460048</v>
      </c>
      <c r="J1359" s="18" t="n">
        <v>-0.000979056328982142</v>
      </c>
      <c r="K1359" s="16" t="n">
        <v>0.64768305171531</v>
      </c>
      <c r="L1359" s="18" t="n">
        <v>3.80382469293417E-009</v>
      </c>
      <c r="M1359" s="16" t="n">
        <v>0.606003584229391</v>
      </c>
      <c r="N1359" s="16" t="n">
        <v>0.0204517151992886</v>
      </c>
      <c r="O1359" s="16" t="n">
        <v>0.153158281205299</v>
      </c>
      <c r="P1359" s="16" t="n">
        <v>0.185028155289829</v>
      </c>
    </row>
    <row r="1360" customFormat="false" ht="15" hidden="false" customHeight="false" outlineLevel="0" collapsed="false">
      <c r="A1360" s="17" t="n">
        <v>1755</v>
      </c>
      <c r="B1360" s="6"/>
      <c r="C1360" s="16" t="n">
        <v>0.302075195145113</v>
      </c>
      <c r="D1360" s="16" t="n">
        <v>0.323876835793119</v>
      </c>
      <c r="E1360" s="16" t="n">
        <v>0.610381464413722</v>
      </c>
      <c r="F1360" s="16" t="n">
        <v>0.413858004680274</v>
      </c>
      <c r="G1360" s="18" t="n">
        <v>1.26508442839261E-005</v>
      </c>
      <c r="H1360" s="6"/>
      <c r="I1360" s="16" t="n">
        <v>-0.00108401580606051</v>
      </c>
      <c r="J1360" s="16" t="n">
        <v>-0.00100581031378584</v>
      </c>
      <c r="K1360" s="16" t="n">
        <v>0.633704557091654</v>
      </c>
      <c r="L1360" s="18" t="n">
        <v>1.79803518875077E-007</v>
      </c>
      <c r="M1360" s="16" t="n">
        <v>0.592153097798259</v>
      </c>
      <c r="N1360" s="16" t="n">
        <v>0.068442555882747</v>
      </c>
      <c r="O1360" s="16" t="n">
        <v>0.153578934584422</v>
      </c>
      <c r="P1360" s="16" t="n">
        <v>0.169599367172277</v>
      </c>
    </row>
    <row r="1361" customFormat="false" ht="15" hidden="false" customHeight="false" outlineLevel="0" collapsed="false">
      <c r="A1361" s="17" t="n">
        <v>1756</v>
      </c>
      <c r="B1361" s="6"/>
      <c r="C1361" s="16" t="n">
        <v>0.301018161768191</v>
      </c>
      <c r="D1361" s="16" t="n">
        <v>0.32289982871307</v>
      </c>
      <c r="E1361" s="16" t="n">
        <v>0.610867895545315</v>
      </c>
      <c r="F1361" s="16" t="n">
        <v>0.415087887321798</v>
      </c>
      <c r="G1361" s="18" t="n">
        <v>1.16945895351716E-005</v>
      </c>
      <c r="H1361" s="6"/>
      <c r="I1361" s="16" t="n">
        <v>-0.00111369576237638</v>
      </c>
      <c r="J1361" s="16" t="n">
        <v>-0.0010398614191144</v>
      </c>
      <c r="K1361" s="16" t="n">
        <v>0.621121351766513</v>
      </c>
      <c r="L1361" s="18" t="n">
        <v>8.6378994274575E-006</v>
      </c>
      <c r="M1361" s="16" t="n">
        <v>0.583384536610343</v>
      </c>
      <c r="N1361" s="16" t="n">
        <v>0.118226195011116</v>
      </c>
      <c r="O1361" s="16" t="n">
        <v>0.154024521099473</v>
      </c>
      <c r="P1361" s="16" t="n">
        <v>0.150325711214667</v>
      </c>
    </row>
    <row r="1362" customFormat="false" ht="15" hidden="false" customHeight="false" outlineLevel="0" collapsed="false">
      <c r="A1362" s="17" t="n">
        <v>1757</v>
      </c>
      <c r="B1362" s="6"/>
      <c r="C1362" s="16" t="n">
        <v>0.299924461351969</v>
      </c>
      <c r="D1362" s="16" t="n">
        <v>0.321880036391304</v>
      </c>
      <c r="E1362" s="16" t="n">
        <v>0.611175115207373</v>
      </c>
      <c r="F1362" s="16" t="n">
        <v>0.416392529376705</v>
      </c>
      <c r="G1362" s="18" t="n">
        <v>1.07662662484208E-005</v>
      </c>
      <c r="H1362" s="6"/>
      <c r="I1362" s="16" t="n">
        <v>-0.00114872323818013</v>
      </c>
      <c r="J1362" s="16" t="n">
        <v>-0.00107946980075149</v>
      </c>
      <c r="K1362" s="16" t="n">
        <v>0.609805427547363</v>
      </c>
      <c r="L1362" s="18" t="n">
        <v>0.000246988088248668</v>
      </c>
      <c r="M1362" s="16" t="n">
        <v>0.577022529441884</v>
      </c>
      <c r="N1362" s="16" t="n">
        <v>0.158612129849516</v>
      </c>
      <c r="O1362" s="16" t="n">
        <v>0.154497090253514</v>
      </c>
      <c r="P1362" s="16" t="n">
        <v>0.129099232140076</v>
      </c>
    </row>
    <row r="1363" customFormat="false" ht="15" hidden="false" customHeight="false" outlineLevel="0" collapsed="false">
      <c r="A1363" s="17" t="n">
        <v>1758</v>
      </c>
      <c r="B1363" s="6"/>
      <c r="C1363" s="16" t="n">
        <v>0.298780351587372</v>
      </c>
      <c r="D1363" s="16" t="n">
        <v>0.320803197094121</v>
      </c>
      <c r="E1363" s="16" t="n">
        <v>0.611597542242704</v>
      </c>
      <c r="F1363" s="16" t="n">
        <v>0.417822142715616</v>
      </c>
      <c r="G1363" s="18" t="n">
        <v>9.82437561652175E-006</v>
      </c>
      <c r="H1363" s="6"/>
      <c r="I1363" s="16" t="n">
        <v>-0.00118812304623744</v>
      </c>
      <c r="J1363" s="16" t="n">
        <v>-0.00112363293844298</v>
      </c>
      <c r="K1363" s="16" t="n">
        <v>0.601036866359447</v>
      </c>
      <c r="L1363" s="16" t="n">
        <v>0.00301272820438483</v>
      </c>
      <c r="M1363" s="16" t="n">
        <v>0.573463901689708</v>
      </c>
      <c r="N1363" s="16" t="n">
        <v>0.187585711761609</v>
      </c>
      <c r="O1363" s="16" t="n">
        <v>0.155014804925044</v>
      </c>
      <c r="P1363" s="16" t="n">
        <v>0.107884075211764</v>
      </c>
    </row>
    <row r="1364" customFormat="false" ht="15" hidden="false" customHeight="false" outlineLevel="0" collapsed="false">
      <c r="A1364" s="17" t="n">
        <v>1759</v>
      </c>
      <c r="B1364" s="6"/>
      <c r="C1364" s="16" t="n">
        <v>0.297585922816446</v>
      </c>
      <c r="D1364" s="16" t="n">
        <v>0.319669714041632</v>
      </c>
      <c r="E1364" s="16" t="n">
        <v>0.611968766001024</v>
      </c>
      <c r="F1364" s="16" t="n">
        <v>0.41940207837774</v>
      </c>
      <c r="G1364" s="18" t="n">
        <v>8.87854324611138E-006</v>
      </c>
      <c r="H1364" s="6"/>
      <c r="I1364" s="16" t="n">
        <v>-0.00122912653390375</v>
      </c>
      <c r="J1364" s="16" t="n">
        <v>-0.00116954842702586</v>
      </c>
      <c r="K1364" s="16" t="n">
        <v>0.593740399385561</v>
      </c>
      <c r="L1364" s="16" t="n">
        <v>0.0170901368251719</v>
      </c>
      <c r="M1364" s="16" t="n">
        <v>0.569982078853047</v>
      </c>
      <c r="N1364" s="16" t="n">
        <v>0.209296028833245</v>
      </c>
      <c r="O1364" s="16" t="n">
        <v>0.155586808201465</v>
      </c>
      <c r="P1364" s="16" t="n">
        <v>0.0886934033442083</v>
      </c>
    </row>
    <row r="1365" customFormat="false" ht="15" hidden="false" customHeight="false" outlineLevel="0" collapsed="false">
      <c r="A1365" s="17" t="n">
        <v>1760</v>
      </c>
      <c r="B1365" s="6"/>
      <c r="C1365" s="16" t="n">
        <v>0.296334359804532</v>
      </c>
      <c r="D1365" s="16" t="n">
        <v>0.318473096059724</v>
      </c>
      <c r="E1365" s="16" t="n">
        <v>0.612327188940092</v>
      </c>
      <c r="F1365" s="16" t="n">
        <v>0.421176178172239</v>
      </c>
      <c r="G1365" s="18" t="n">
        <v>7.92383625660397E-006</v>
      </c>
      <c r="H1365" s="6"/>
      <c r="I1365" s="16" t="n">
        <v>-0.00127117844201402</v>
      </c>
      <c r="J1365" s="16" t="n">
        <v>-0.00121658979816441</v>
      </c>
      <c r="K1365" s="16" t="n">
        <v>0.586930363543267</v>
      </c>
      <c r="L1365" s="16" t="n">
        <v>0.0550853982430916</v>
      </c>
      <c r="M1365" s="16" t="n">
        <v>0.566449052739375</v>
      </c>
      <c r="N1365" s="16" t="n">
        <v>0.226607803110191</v>
      </c>
      <c r="O1365" s="16" t="n">
        <v>0.156228920560879</v>
      </c>
      <c r="P1365" s="16" t="n">
        <v>0.0722386594058589</v>
      </c>
    </row>
    <row r="1366" customFormat="false" ht="15" hidden="false" customHeight="false" outlineLevel="0" collapsed="false">
      <c r="A1366" s="17" t="n">
        <v>1761</v>
      </c>
      <c r="B1366" s="6"/>
      <c r="C1366" s="16" t="n">
        <v>0.295026103510109</v>
      </c>
      <c r="D1366" s="16" t="n">
        <v>0.317214657671101</v>
      </c>
      <c r="E1366" s="16" t="n">
        <v>0.613031233998976</v>
      </c>
      <c r="F1366" s="16" t="n">
        <v>0.423155810008047</v>
      </c>
      <c r="G1366" s="18" t="n">
        <v>6.97820918586098E-006</v>
      </c>
      <c r="H1366" s="6"/>
      <c r="I1366" s="16" t="n">
        <v>-0.00131117683959991</v>
      </c>
      <c r="J1366" s="16" t="n">
        <v>-0.00126134830291028</v>
      </c>
      <c r="K1366" s="16" t="n">
        <v>0.579813108038915</v>
      </c>
      <c r="L1366" s="16" t="n">
        <v>0.123743147089327</v>
      </c>
      <c r="M1366" s="16" t="n">
        <v>0.563082437275986</v>
      </c>
      <c r="N1366" s="16" t="n">
        <v>0.239427423545505</v>
      </c>
      <c r="O1366" s="16" t="n">
        <v>0.156945188781021</v>
      </c>
      <c r="P1366" s="16" t="n">
        <v>0.0590738331637187</v>
      </c>
    </row>
    <row r="1367" customFormat="false" ht="15" hidden="false" customHeight="false" outlineLevel="0" collapsed="false">
      <c r="A1367" s="17" t="n">
        <v>1762</v>
      </c>
      <c r="B1367" s="6"/>
      <c r="C1367" s="16" t="n">
        <v>0.293664743249759</v>
      </c>
      <c r="D1367" s="16" t="n">
        <v>0.315898427613995</v>
      </c>
      <c r="E1367" s="16" t="n">
        <v>0.613492063492064</v>
      </c>
      <c r="F1367" s="16" t="n">
        <v>0.425355821103374</v>
      </c>
      <c r="G1367" s="18" t="n">
        <v>6.06240294965428E-006</v>
      </c>
      <c r="H1367" s="6"/>
      <c r="I1367" s="16" t="n">
        <v>-0.00134735308553826</v>
      </c>
      <c r="J1367" s="16" t="n">
        <v>-0.00130193801459492</v>
      </c>
      <c r="K1367" s="16" t="n">
        <v>0.572388632872504</v>
      </c>
      <c r="L1367" s="16" t="n">
        <v>0.208325138297369</v>
      </c>
      <c r="M1367" s="16" t="n">
        <v>0.560560675883257</v>
      </c>
      <c r="N1367" s="16" t="n">
        <v>0.24716667609898</v>
      </c>
      <c r="O1367" s="16" t="n">
        <v>0.157740903891914</v>
      </c>
      <c r="P1367" s="16" t="n">
        <v>0.0488070380964101</v>
      </c>
    </row>
    <row r="1368" customFormat="false" ht="15" hidden="false" customHeight="false" outlineLevel="0" collapsed="false">
      <c r="A1368" s="17" t="n">
        <v>1763</v>
      </c>
      <c r="B1368" s="6"/>
      <c r="C1368" s="16" t="n">
        <v>0.292256509968818</v>
      </c>
      <c r="D1368" s="16" t="n">
        <v>0.314530827305667</v>
      </c>
      <c r="E1368" s="16" t="n">
        <v>0.614221710189452</v>
      </c>
      <c r="F1368" s="16" t="n">
        <v>0.427754635442736</v>
      </c>
      <c r="G1368" s="18" t="n">
        <v>5.19058096016141E-006</v>
      </c>
      <c r="H1368" s="6"/>
      <c r="I1368" s="16" t="n">
        <v>-0.00137748451367119</v>
      </c>
      <c r="J1368" s="16" t="n">
        <v>-0.00133600200359105</v>
      </c>
      <c r="K1368" s="16" t="n">
        <v>0.566781874039939</v>
      </c>
      <c r="L1368" s="16" t="n">
        <v>0.292915803025104</v>
      </c>
      <c r="M1368" s="16" t="n">
        <v>0.557014848950333</v>
      </c>
      <c r="N1368" s="16" t="n">
        <v>0.243732117910519</v>
      </c>
      <c r="O1368" s="16" t="n">
        <v>0.158608173435007</v>
      </c>
      <c r="P1368" s="16" t="n">
        <v>0.041046843744534</v>
      </c>
    </row>
    <row r="1369" customFormat="false" ht="15" hidden="false" customHeight="false" outlineLevel="0" collapsed="false">
      <c r="A1369" s="17" t="n">
        <v>1764</v>
      </c>
      <c r="B1369" s="6"/>
      <c r="C1369" s="16" t="n">
        <v>0.290810874490993</v>
      </c>
      <c r="D1369" s="16" t="n">
        <v>0.313121733887422</v>
      </c>
      <c r="E1369" s="16" t="n">
        <v>0.615143369175627</v>
      </c>
      <c r="F1369" s="16" t="n">
        <v>0.430334155061401</v>
      </c>
      <c r="G1369" s="18" t="n">
        <v>4.39292319652061E-006</v>
      </c>
      <c r="H1369" s="6"/>
      <c r="I1369" s="16" t="n">
        <v>-0.00139977462175884</v>
      </c>
      <c r="J1369" s="16" t="n">
        <v>-0.00136162608175302</v>
      </c>
      <c r="K1369" s="16" t="n">
        <v>0.561328725038403</v>
      </c>
      <c r="L1369" s="16" t="n">
        <v>0.368174077847022</v>
      </c>
      <c r="M1369" s="16" t="n">
        <v>0.554749103942652</v>
      </c>
      <c r="N1369" s="16" t="n">
        <v>0.224986871391082</v>
      </c>
      <c r="O1369" s="16" t="n">
        <v>0.159540365797681</v>
      </c>
      <c r="P1369" s="16" t="n">
        <v>0.0353090520287628</v>
      </c>
    </row>
    <row r="1370" customFormat="false" ht="15" hidden="false" customHeight="false" outlineLevel="0" collapsed="false">
      <c r="A1370" s="17" t="n">
        <v>1765</v>
      </c>
      <c r="B1370" s="6"/>
      <c r="C1370" s="16" t="n">
        <v>0.289338873367358</v>
      </c>
      <c r="D1370" s="16" t="n">
        <v>0.311683459441847</v>
      </c>
      <c r="E1370" s="16" t="n">
        <v>0.615924219150026</v>
      </c>
      <c r="F1370" s="16" t="n">
        <v>0.433071804785081</v>
      </c>
      <c r="G1370" s="18" t="n">
        <v>3.67615532150521E-006</v>
      </c>
      <c r="H1370" s="6"/>
      <c r="I1370" s="16" t="n">
        <v>-0.00141234044957117</v>
      </c>
      <c r="J1370" s="16" t="n">
        <v>-0.00137690131771468</v>
      </c>
      <c r="K1370" s="16" t="n">
        <v>0.556451612903226</v>
      </c>
      <c r="L1370" s="16" t="n">
        <v>0.427926076816802</v>
      </c>
      <c r="M1370" s="16" t="n">
        <v>0.551561699948797</v>
      </c>
      <c r="N1370" s="16" t="n">
        <v>0.183712050533934</v>
      </c>
      <c r="O1370" s="16" t="n">
        <v>0.160529236901061</v>
      </c>
      <c r="P1370" s="16" t="n">
        <v>0.0312138460087607</v>
      </c>
    </row>
    <row r="1371" customFormat="false" ht="15" hidden="false" customHeight="false" outlineLevel="0" collapsed="false">
      <c r="A1371" s="17" t="n">
        <v>1766</v>
      </c>
      <c r="B1371" s="6"/>
      <c r="C1371" s="16" t="n">
        <v>0.287851459193157</v>
      </c>
      <c r="D1371" s="16" t="n">
        <v>0.310226682243299</v>
      </c>
      <c r="E1371" s="16" t="n">
        <v>0.616858678955453</v>
      </c>
      <c r="F1371" s="16" t="n">
        <v>0.435917685908863</v>
      </c>
      <c r="G1371" s="18" t="n">
        <v>3.0501185489098E-006</v>
      </c>
      <c r="H1371" s="6"/>
      <c r="I1371" s="16" t="n">
        <v>-0.00141413764871906</v>
      </c>
      <c r="J1371" s="16" t="n">
        <v>-0.00138090316283537</v>
      </c>
      <c r="K1371" s="16" t="n">
        <v>0.552828981054788</v>
      </c>
      <c r="L1371" s="16" t="n">
        <v>0.4722656704383</v>
      </c>
      <c r="M1371" s="16" t="n">
        <v>0.546505376344086</v>
      </c>
      <c r="N1371" s="16" t="n">
        <v>0.107303657279965</v>
      </c>
      <c r="O1371" s="16" t="n">
        <v>0.161556690237321</v>
      </c>
      <c r="P1371" s="16" t="n">
        <v>0.028314577495569</v>
      </c>
    </row>
    <row r="1372" customFormat="false" ht="15" hidden="false" customHeight="false" outlineLevel="0" collapsed="false">
      <c r="A1372" s="17" t="n">
        <v>1767</v>
      </c>
      <c r="B1372" s="6"/>
      <c r="C1372" s="16" t="n">
        <v>0.286366213632739</v>
      </c>
      <c r="D1372" s="16" t="n">
        <v>0.308769859320236</v>
      </c>
      <c r="E1372" s="16" t="n">
        <v>0.617690732206861</v>
      </c>
      <c r="F1372" s="16" t="n">
        <v>0.438829194001136</v>
      </c>
      <c r="G1372" s="18" t="n">
        <v>2.51409917702733E-006</v>
      </c>
      <c r="H1372" s="6"/>
      <c r="I1372" s="16" t="n">
        <v>-0.00140481332777439</v>
      </c>
      <c r="J1372" s="16" t="n">
        <v>-0.00137326730097699</v>
      </c>
      <c r="K1372" s="16" t="n">
        <v>0.550076804915515</v>
      </c>
      <c r="L1372" s="16" t="n">
        <v>0.502188452025408</v>
      </c>
      <c r="M1372" s="16" t="n">
        <v>0.541692268305172</v>
      </c>
      <c r="N1372" s="16" t="n">
        <v>0.0169180837469949</v>
      </c>
      <c r="O1372" s="16" t="n">
        <v>0.162607293573441</v>
      </c>
      <c r="P1372" s="16" t="n">
        <v>0.0264104061879851</v>
      </c>
    </row>
    <row r="1373" customFormat="false" ht="15" hidden="false" customHeight="false" outlineLevel="0" collapsed="false">
      <c r="A1373" s="17" t="n">
        <v>1768</v>
      </c>
      <c r="B1373" s="6"/>
      <c r="C1373" s="16" t="n">
        <v>0.284897014909628</v>
      </c>
      <c r="D1373" s="16" t="n">
        <v>0.307328117615633</v>
      </c>
      <c r="E1373" s="16" t="n">
        <v>0.618599590373784</v>
      </c>
      <c r="F1373" s="16" t="n">
        <v>0.441774013092282</v>
      </c>
      <c r="G1373" s="18" t="n">
        <v>2.06612836689215E-006</v>
      </c>
      <c r="H1373" s="6"/>
      <c r="I1373" s="16" t="n">
        <v>-0.00138502540256967</v>
      </c>
      <c r="J1373" s="16" t="n">
        <v>-0.00135486081869233</v>
      </c>
      <c r="K1373" s="16" t="n">
        <v>0.547785458269329</v>
      </c>
      <c r="L1373" s="16" t="n">
        <v>0.522135281138471</v>
      </c>
      <c r="M1373" s="16" t="n">
        <v>0.572836661546339</v>
      </c>
      <c r="N1373" s="18" t="n">
        <v>0.000199687181236012</v>
      </c>
      <c r="O1373" s="16" t="n">
        <v>0.163669354709744</v>
      </c>
      <c r="P1373" s="16" t="n">
        <v>0.0251782855805184</v>
      </c>
    </row>
    <row r="1374" customFormat="false" ht="15" hidden="false" customHeight="false" outlineLevel="0" collapsed="false">
      <c r="A1374" s="17" t="n">
        <v>1769</v>
      </c>
      <c r="B1374" s="6"/>
      <c r="C1374" s="16" t="n">
        <v>0.283459285279621</v>
      </c>
      <c r="D1374" s="16" t="n">
        <v>0.305917511160831</v>
      </c>
      <c r="E1374" s="16" t="n">
        <v>0.619764464925755</v>
      </c>
      <c r="F1374" s="16" t="n">
        <v>0.444707722837289</v>
      </c>
      <c r="G1374" s="18" t="n">
        <v>1.69888161046044E-006</v>
      </c>
      <c r="H1374" s="6"/>
      <c r="I1374" s="16" t="n">
        <v>-0.00135476439346594</v>
      </c>
      <c r="J1374" s="16" t="n">
        <v>-0.00132578382500373</v>
      </c>
      <c r="K1374" s="16" t="n">
        <v>0.546774193548387</v>
      </c>
      <c r="L1374" s="16" t="n">
        <v>0.533896972926754</v>
      </c>
      <c r="M1374" s="16" t="n">
        <v>0.529454685099846</v>
      </c>
      <c r="N1374" s="16" t="n">
        <v>0.10624851912329</v>
      </c>
      <c r="O1374" s="16" t="n">
        <v>0.164726843649387</v>
      </c>
      <c r="P1374" s="16" t="n">
        <v>0.0244589512800136</v>
      </c>
    </row>
    <row r="1375" customFormat="false" ht="15" hidden="false" customHeight="false" outlineLevel="0" collapsed="false">
      <c r="A1375" s="17" t="n">
        <v>1770</v>
      </c>
      <c r="B1375" s="6"/>
      <c r="C1375" s="16" t="n">
        <v>0.282068641116094</v>
      </c>
      <c r="D1375" s="16" t="n">
        <v>0.304554463548068</v>
      </c>
      <c r="E1375" s="16" t="n">
        <v>0.620558115719406</v>
      </c>
      <c r="F1375" s="16" t="n">
        <v>0.447593916858502</v>
      </c>
      <c r="G1375" s="18" t="n">
        <v>1.39481781423033E-006</v>
      </c>
      <c r="H1375" s="6"/>
      <c r="I1375" s="16" t="n">
        <v>-0.00131505045896276</v>
      </c>
      <c r="J1375" s="16" t="n">
        <v>-0.00128702227918987</v>
      </c>
      <c r="K1375" s="16" t="n">
        <v>0.546441372247824</v>
      </c>
      <c r="L1375" s="16" t="n">
        <v>0.536317284786778</v>
      </c>
      <c r="M1375" s="16" t="n">
        <v>0.524436763952893</v>
      </c>
      <c r="N1375" s="16" t="n">
        <v>0.454428287327431</v>
      </c>
      <c r="O1375" s="16" t="n">
        <v>0.165766651000953</v>
      </c>
      <c r="P1375" s="16" t="n">
        <v>0.0242283811609997</v>
      </c>
    </row>
    <row r="1376" customFormat="false" ht="15" hidden="false" customHeight="false" outlineLevel="0" collapsed="false">
      <c r="A1376" s="17" t="n">
        <v>1771</v>
      </c>
      <c r="B1376" s="6"/>
      <c r="C1376" s="16" t="n">
        <v>0.280733228087234</v>
      </c>
      <c r="D1376" s="16" t="n">
        <v>0.303247522851489</v>
      </c>
      <c r="E1376" s="16" t="n">
        <v>0.621492575524834</v>
      </c>
      <c r="F1376" s="16" t="n">
        <v>0.450407470261951</v>
      </c>
      <c r="G1376" s="18" t="n">
        <v>1.14975995051167E-006</v>
      </c>
      <c r="H1376" s="6"/>
      <c r="I1376" s="16" t="n">
        <v>-0.0012670886109414</v>
      </c>
      <c r="J1376" s="16" t="n">
        <v>-0.00123973728822877</v>
      </c>
      <c r="K1376" s="16" t="n">
        <v>0.546838197644649</v>
      </c>
      <c r="L1376" s="16" t="n">
        <v>0.533733606367644</v>
      </c>
      <c r="M1376" s="16" t="n">
        <v>0.521249359959037</v>
      </c>
      <c r="N1376" s="16" t="n">
        <v>0.667762555290744</v>
      </c>
      <c r="O1376" s="16" t="n">
        <v>0.166779756294094</v>
      </c>
      <c r="P1376" s="16" t="n">
        <v>0.0245104514924945</v>
      </c>
    </row>
    <row r="1377" customFormat="false" ht="15" hidden="false" customHeight="false" outlineLevel="0" collapsed="false">
      <c r="A1377" s="17" t="n">
        <v>1772</v>
      </c>
      <c r="B1377" s="6"/>
      <c r="C1377" s="16" t="n">
        <v>0.279463125558571</v>
      </c>
      <c r="D1377" s="16" t="n">
        <v>0.30200609101494</v>
      </c>
      <c r="E1377" s="16" t="n">
        <v>0.62220942140297</v>
      </c>
      <c r="F1377" s="16" t="n">
        <v>0.453100187115487</v>
      </c>
      <c r="G1377" s="18" t="n">
        <v>9.53043782356655E-007</v>
      </c>
      <c r="H1377" s="6"/>
      <c r="I1377" s="16" t="n">
        <v>-0.00121214989479904</v>
      </c>
      <c r="J1377" s="16" t="n">
        <v>-0.00118524777544257</v>
      </c>
      <c r="K1377" s="16" t="n">
        <v>0.54815668202765</v>
      </c>
      <c r="L1377" s="16" t="n">
        <v>0.52180885844701</v>
      </c>
      <c r="M1377" s="16" t="n">
        <v>0.517114695340502</v>
      </c>
      <c r="N1377" s="16" t="n">
        <v>0.781099502761519</v>
      </c>
      <c r="O1377" s="16" t="n">
        <v>0.167748856326271</v>
      </c>
      <c r="P1377" s="16" t="n">
        <v>0.0252753043461723</v>
      </c>
    </row>
    <row r="1378" customFormat="false" ht="15" hidden="false" customHeight="false" outlineLevel="0" collapsed="false">
      <c r="A1378" s="17" t="n">
        <v>1773</v>
      </c>
      <c r="B1378" s="6"/>
      <c r="C1378" s="16" t="n">
        <v>0.278262354873951</v>
      </c>
      <c r="D1378" s="16" t="n">
        <v>0.300832875668768</v>
      </c>
      <c r="E1378" s="16" t="n">
        <v>0.623067076292883</v>
      </c>
      <c r="F1378" s="16" t="n">
        <v>0.455631699135726</v>
      </c>
      <c r="G1378" s="18" t="n">
        <v>7.97338632616631E-007</v>
      </c>
      <c r="H1378" s="6"/>
      <c r="I1378" s="16" t="n">
        <v>-0.00115177852023547</v>
      </c>
      <c r="J1378" s="16" t="n">
        <v>-0.00112523263311809</v>
      </c>
      <c r="K1378" s="16" t="n">
        <v>0.549782386072709</v>
      </c>
      <c r="L1378" s="16" t="n">
        <v>0.503633132705839</v>
      </c>
      <c r="M1378" s="16" t="n">
        <v>0.513991295442908</v>
      </c>
      <c r="N1378" s="16" t="n">
        <v>0.832291882953685</v>
      </c>
      <c r="O1378" s="16" t="n">
        <v>0.168659496019667</v>
      </c>
      <c r="P1378" s="16" t="n">
        <v>0.0264112000934173</v>
      </c>
    </row>
    <row r="1379" customFormat="false" ht="15" hidden="false" customHeight="false" outlineLevel="0" collapsed="false">
      <c r="A1379" s="17" t="n">
        <v>1774</v>
      </c>
      <c r="B1379" s="6"/>
      <c r="C1379" s="16" t="n">
        <v>0.277131496097476</v>
      </c>
      <c r="D1379" s="16" t="n">
        <v>0.299728646874821</v>
      </c>
      <c r="E1379" s="16" t="n">
        <v>0.624091141833077</v>
      </c>
      <c r="F1379" s="16" t="n">
        <v>0.457999446629934</v>
      </c>
      <c r="G1379" s="18" t="n">
        <v>6.73742721306335E-007</v>
      </c>
      <c r="H1379" s="6"/>
      <c r="I1379" s="16" t="n">
        <v>-0.00108728129796897</v>
      </c>
      <c r="J1379" s="16" t="n">
        <v>-0.0010611017735055</v>
      </c>
      <c r="K1379" s="16" t="n">
        <v>0.551779313876088</v>
      </c>
      <c r="L1379" s="16" t="n">
        <v>0.48220576327319</v>
      </c>
      <c r="M1379" s="16" t="n">
        <v>0.512672811059908</v>
      </c>
      <c r="N1379" s="16" t="n">
        <v>0.858094844686728</v>
      </c>
      <c r="O1379" s="16" t="n">
        <v>0.169510835420629</v>
      </c>
      <c r="P1379" s="16" t="n">
        <v>0.0278370253159194</v>
      </c>
    </row>
    <row r="1380" customFormat="false" ht="15" hidden="false" customHeight="false" outlineLevel="0" collapsed="false">
      <c r="A1380" s="17" t="n">
        <v>1775</v>
      </c>
      <c r="B1380" s="6"/>
      <c r="C1380" s="16" t="n">
        <v>0.276073494107585</v>
      </c>
      <c r="D1380" s="16" t="n">
        <v>0.298696521878091</v>
      </c>
      <c r="E1380" s="16" t="n">
        <v>0.624987199180748</v>
      </c>
      <c r="F1380" s="16" t="n">
        <v>0.460199022063832</v>
      </c>
      <c r="G1380" s="18" t="n">
        <v>5.75324299554021E-007</v>
      </c>
      <c r="H1380" s="6"/>
      <c r="I1380" s="16" t="n">
        <v>-0.00102059395050442</v>
      </c>
      <c r="J1380" s="18" t="n">
        <v>-0.000994951315396498</v>
      </c>
      <c r="K1380" s="16" t="n">
        <v>0.553801843317972</v>
      </c>
      <c r="L1380" s="16" t="n">
        <v>0.458544943463462</v>
      </c>
      <c r="M1380" s="16" t="n">
        <v>0.514285714285714</v>
      </c>
      <c r="N1380" s="16" t="n">
        <v>0.86123086762215</v>
      </c>
      <c r="O1380" s="16" t="n">
        <v>0.17030136761763</v>
      </c>
      <c r="P1380" s="16" t="n">
        <v>0.0293679326783187</v>
      </c>
    </row>
    <row r="1381" customFormat="false" ht="15" hidden="false" customHeight="false" outlineLevel="0" collapsed="false">
      <c r="A1381" s="17" t="n">
        <v>1776</v>
      </c>
      <c r="B1381" s="6"/>
      <c r="C1381" s="16" t="n">
        <v>0.275087100054703</v>
      </c>
      <c r="D1381" s="16" t="n">
        <v>0.297734959876382</v>
      </c>
      <c r="E1381" s="16" t="n">
        <v>0.625793650793651</v>
      </c>
      <c r="F1381" s="16" t="n">
        <v>0.462232653332499</v>
      </c>
      <c r="G1381" s="18" t="n">
        <v>4.96555427590544E-007</v>
      </c>
      <c r="H1381" s="6"/>
      <c r="I1381" s="18" t="n">
        <v>-0.00095317696987832</v>
      </c>
      <c r="J1381" s="18" t="n">
        <v>-0.000928158725651145</v>
      </c>
      <c r="K1381" s="16" t="n">
        <v>0.555197132616488</v>
      </c>
      <c r="L1381" s="16" t="n">
        <v>0.432533612854947</v>
      </c>
      <c r="M1381" s="16" t="n">
        <v>0.516423451100871</v>
      </c>
      <c r="N1381" s="16" t="n">
        <v>0.856065922320645</v>
      </c>
      <c r="O1381" s="16" t="n">
        <v>0.171031966726119</v>
      </c>
      <c r="P1381" s="16" t="n">
        <v>0.0310765931443347</v>
      </c>
    </row>
    <row r="1382" customFormat="false" ht="15" hidden="false" customHeight="false" outlineLevel="0" collapsed="false">
      <c r="A1382" s="17" t="n">
        <v>1777</v>
      </c>
      <c r="B1382" s="6"/>
      <c r="C1382" s="16" t="n">
        <v>0.274172206604928</v>
      </c>
      <c r="D1382" s="16" t="n">
        <v>0.296844560550225</v>
      </c>
      <c r="E1382" s="16" t="n">
        <v>0.626587301587302</v>
      </c>
      <c r="F1382" s="16" t="n">
        <v>0.464121664523567</v>
      </c>
      <c r="G1382" s="18" t="n">
        <v>4.32399108298157E-007</v>
      </c>
      <c r="H1382" s="6"/>
      <c r="I1382" s="18" t="n">
        <v>-0.000885666307493327</v>
      </c>
      <c r="J1382" s="18" t="n">
        <v>-0.000861279628914036</v>
      </c>
      <c r="K1382" s="16" t="n">
        <v>0.556566820276498</v>
      </c>
      <c r="L1382" s="16" t="n">
        <v>0.404599953387324</v>
      </c>
      <c r="M1382" s="16" t="n">
        <v>0.518676395289299</v>
      </c>
      <c r="N1382" s="16" t="n">
        <v>0.845767724118974</v>
      </c>
      <c r="O1382" s="16" t="n">
        <v>0.171710357228717</v>
      </c>
      <c r="P1382" s="16" t="n">
        <v>0.0330745071329825</v>
      </c>
    </row>
    <row r="1383" customFormat="false" ht="15" hidden="false" customHeight="false" outlineLevel="0" collapsed="false">
      <c r="A1383" s="17" t="n">
        <v>1778</v>
      </c>
      <c r="B1383" s="6"/>
      <c r="C1383" s="16" t="n">
        <v>0.273328852960162</v>
      </c>
      <c r="D1383" s="16" t="n">
        <v>0.296025295690778</v>
      </c>
      <c r="E1383" s="16" t="n">
        <v>0.627176139272914</v>
      </c>
      <c r="F1383" s="16" t="n">
        <v>0.465871265361194</v>
      </c>
      <c r="G1383" s="18" t="n">
        <v>3.80488965117376E-007</v>
      </c>
      <c r="H1383" s="6"/>
      <c r="I1383" s="18" t="n">
        <v>-0.00081904084757537</v>
      </c>
      <c r="J1383" s="18" t="n">
        <v>-0.000795302741607862</v>
      </c>
      <c r="K1383" s="16" t="n">
        <v>0.557731694828469</v>
      </c>
      <c r="L1383" s="16" t="n">
        <v>0.370880930264515</v>
      </c>
      <c r="M1383" s="16" t="n">
        <v>0.520775729646697</v>
      </c>
      <c r="N1383" s="16" t="n">
        <v>0.84045655058463</v>
      </c>
      <c r="O1383" s="16" t="n">
        <v>0.172338464235923</v>
      </c>
      <c r="P1383" s="16" t="n">
        <v>0.0353713176109846</v>
      </c>
    </row>
    <row r="1384" customFormat="false" ht="15" hidden="false" customHeight="false" outlineLevel="0" collapsed="false">
      <c r="A1384" s="17" t="n">
        <v>1779</v>
      </c>
      <c r="B1384" s="6"/>
      <c r="C1384" s="16" t="n">
        <v>0.272553161007057</v>
      </c>
      <c r="D1384" s="16" t="n">
        <v>0.295272931350626</v>
      </c>
      <c r="E1384" s="16" t="n">
        <v>0.627854582693292</v>
      </c>
      <c r="F1384" s="16" t="n">
        <v>0.467482825934577</v>
      </c>
      <c r="G1384" s="18" t="n">
        <v>3.37780033150647E-007</v>
      </c>
      <c r="H1384" s="6"/>
      <c r="I1384" s="18" t="n">
        <v>-0.000753726636201673</v>
      </c>
      <c r="J1384" s="18" t="n">
        <v>-0.000730503646975112</v>
      </c>
      <c r="K1384" s="16" t="n">
        <v>0.559190988223246</v>
      </c>
      <c r="L1384" s="16" t="n">
        <v>0.33142718367666</v>
      </c>
      <c r="M1384" s="16" t="n">
        <v>0.521991807475678</v>
      </c>
      <c r="N1384" s="16" t="n">
        <v>0.838086183488172</v>
      </c>
      <c r="O1384" s="16" t="n">
        <v>0.172916828850497</v>
      </c>
      <c r="P1384" s="16" t="n">
        <v>0.038284715296678</v>
      </c>
    </row>
    <row r="1385" customFormat="false" ht="15" hidden="false" customHeight="false" outlineLevel="0" collapsed="false">
      <c r="A1385" s="17" t="n">
        <v>1780</v>
      </c>
      <c r="B1385" s="6"/>
      <c r="C1385" s="16" t="n">
        <v>0.271844888108153</v>
      </c>
      <c r="D1385" s="16" t="n">
        <v>0.294587457748104</v>
      </c>
      <c r="E1385" s="16" t="n">
        <v>0.62831541218638</v>
      </c>
      <c r="F1385" s="16" t="n">
        <v>0.468959811028511</v>
      </c>
      <c r="G1385" s="18" t="n">
        <v>3.0286610002364E-007</v>
      </c>
      <c r="H1385" s="6"/>
      <c r="I1385" s="18" t="n">
        <v>-0.000689983895458792</v>
      </c>
      <c r="J1385" s="18" t="n">
        <v>-0.000667254644176338</v>
      </c>
      <c r="K1385" s="16" t="n">
        <v>0.560970302099334</v>
      </c>
      <c r="L1385" s="16" t="n">
        <v>0.287704666988682</v>
      </c>
      <c r="M1385" s="16" t="n">
        <v>0.522913466461854</v>
      </c>
      <c r="N1385" s="16" t="n">
        <v>0.830956018925292</v>
      </c>
      <c r="O1385" s="16" t="n">
        <v>0.173446739339316</v>
      </c>
      <c r="P1385" s="16" t="n">
        <v>0.0417581324286916</v>
      </c>
    </row>
    <row r="1386" customFormat="false" ht="15" hidden="false" customHeight="false" outlineLevel="0" collapsed="false">
      <c r="A1386" s="17" t="n">
        <v>1781</v>
      </c>
      <c r="B1386" s="6"/>
      <c r="C1386" s="16" t="n">
        <v>0.271199828895749</v>
      </c>
      <c r="D1386" s="16" t="n">
        <v>0.293964620222633</v>
      </c>
      <c r="E1386" s="16" t="n">
        <v>0.628712237583205</v>
      </c>
      <c r="F1386" s="16" t="n">
        <v>0.470308782576799</v>
      </c>
      <c r="G1386" s="18" t="n">
        <v>2.74402739972469E-007</v>
      </c>
      <c r="H1386" s="6"/>
      <c r="I1386" s="18" t="n">
        <v>-0.00062825788116636</v>
      </c>
      <c r="J1386" s="18" t="n">
        <v>-0.000606080729532174</v>
      </c>
      <c r="K1386" s="16" t="n">
        <v>0.562762416794675</v>
      </c>
      <c r="L1386" s="16" t="n">
        <v>0.242268493617485</v>
      </c>
      <c r="M1386" s="16" t="n">
        <v>0.525153609831029</v>
      </c>
      <c r="N1386" s="16" t="n">
        <v>0.820631017814068</v>
      </c>
      <c r="O1386" s="16" t="n">
        <v>0.173930589741726</v>
      </c>
      <c r="P1386" s="16" t="n">
        <v>0.0457612140354399</v>
      </c>
    </row>
    <row r="1387" customFormat="false" ht="15" hidden="false" customHeight="false" outlineLevel="0" collapsed="false">
      <c r="A1387" s="17" t="n">
        <v>1782</v>
      </c>
      <c r="B1387" s="6"/>
      <c r="C1387" s="16" t="n">
        <v>0.270614562742048</v>
      </c>
      <c r="D1387" s="16" t="n">
        <v>0.293401254027919</v>
      </c>
      <c r="E1387" s="16" t="n">
        <v>0.629198668714798</v>
      </c>
      <c r="F1387" s="16" t="n">
        <v>0.471533716771207</v>
      </c>
      <c r="G1387" s="18" t="n">
        <v>2.50739835060087E-007</v>
      </c>
      <c r="H1387" s="6"/>
      <c r="I1387" s="18" t="n">
        <v>-0.000568507416617894</v>
      </c>
      <c r="J1387" s="18" t="n">
        <v>-0.000546876800157052</v>
      </c>
      <c r="K1387" s="16" t="n">
        <v>0.564528929851511</v>
      </c>
      <c r="L1387" s="16" t="n">
        <v>0.194283003143936</v>
      </c>
      <c r="M1387" s="16" t="n">
        <v>0.526868919610855</v>
      </c>
      <c r="N1387" s="16" t="n">
        <v>0.802029523687525</v>
      </c>
      <c r="O1387" s="16" t="n">
        <v>0.174369841217693</v>
      </c>
      <c r="P1387" s="16" t="n">
        <v>0.050613965148303</v>
      </c>
    </row>
    <row r="1388" customFormat="false" ht="15" hidden="false" customHeight="false" outlineLevel="0" collapsed="false">
      <c r="A1388" s="17" t="n">
        <v>1783</v>
      </c>
      <c r="B1388" s="6"/>
      <c r="C1388" s="16" t="n">
        <v>0.27008873045943</v>
      </c>
      <c r="D1388" s="16" t="n">
        <v>0.292896879545175</v>
      </c>
      <c r="E1388" s="16" t="n">
        <v>0.629697900665643</v>
      </c>
      <c r="F1388" s="16" t="n">
        <v>0.472633525583019</v>
      </c>
      <c r="G1388" s="18" t="n">
        <v>2.31756032849661E-007</v>
      </c>
      <c r="H1388" s="6"/>
      <c r="I1388" s="18" t="n">
        <v>-0.000511486530980333</v>
      </c>
      <c r="J1388" s="18" t="n">
        <v>-0.000490448576257205</v>
      </c>
      <c r="K1388" s="16" t="n">
        <v>0.565975422427035</v>
      </c>
      <c r="L1388" s="16" t="n">
        <v>0.145896434987422</v>
      </c>
      <c r="M1388" s="16" t="n">
        <v>0.529800307219662</v>
      </c>
      <c r="N1388" s="16" t="n">
        <v>0.77610310204311</v>
      </c>
      <c r="O1388" s="16" t="n">
        <v>0.174764135084985</v>
      </c>
      <c r="P1388" s="16" t="n">
        <v>0.0563370467619996</v>
      </c>
    </row>
    <row r="1389" customFormat="false" ht="15" hidden="false" customHeight="false" outlineLevel="0" collapsed="false">
      <c r="A1389" s="17" t="n">
        <v>1784</v>
      </c>
      <c r="B1389" s="6"/>
      <c r="C1389" s="16" t="n">
        <v>0.269618152471492</v>
      </c>
      <c r="D1389" s="16" t="n">
        <v>0.292447343206532</v>
      </c>
      <c r="E1389" s="16" t="n">
        <v>0.630030721966206</v>
      </c>
      <c r="F1389" s="16" t="n">
        <v>0.473618443940103</v>
      </c>
      <c r="G1389" s="18" t="n">
        <v>2.16307598602509E-007</v>
      </c>
      <c r="H1389" s="6"/>
      <c r="I1389" s="18" t="n">
        <v>-0.000457346876513572</v>
      </c>
      <c r="J1389" s="18" t="n">
        <v>-0.000436993858987925</v>
      </c>
      <c r="K1389" s="16" t="n">
        <v>0.567575524833589</v>
      </c>
      <c r="L1389" s="16" t="n">
        <v>0.100532000400155</v>
      </c>
      <c r="M1389" s="16" t="n">
        <v>0.532283666154634</v>
      </c>
      <c r="N1389" s="16" t="n">
        <v>0.749503273117683</v>
      </c>
      <c r="O1389" s="16" t="n">
        <v>0.175117168085678</v>
      </c>
      <c r="P1389" s="16" t="n">
        <v>0.0629954380243937</v>
      </c>
    </row>
    <row r="1390" customFormat="false" ht="15" hidden="false" customHeight="false" outlineLevel="0" collapsed="false">
      <c r="A1390" s="17" t="n">
        <v>1785</v>
      </c>
      <c r="B1390" s="6"/>
      <c r="C1390" s="16" t="n">
        <v>0.269201300010727</v>
      </c>
      <c r="D1390" s="16" t="n">
        <v>0.292051269228138</v>
      </c>
      <c r="E1390" s="16" t="n">
        <v>0.630529953917051</v>
      </c>
      <c r="F1390" s="16" t="n">
        <v>0.474494954016257</v>
      </c>
      <c r="G1390" s="18" t="n">
        <v>2.0304820061038E-007</v>
      </c>
      <c r="H1390" s="6"/>
      <c r="I1390" s="18" t="n">
        <v>-0.000405921419563523</v>
      </c>
      <c r="J1390" s="18" t="n">
        <v>-0.000386371822075589</v>
      </c>
      <c r="K1390" s="16" t="n">
        <v>0.568970814132105</v>
      </c>
      <c r="L1390" s="16" t="n">
        <v>0.0628042346479915</v>
      </c>
      <c r="M1390" s="16" t="n">
        <v>0.534114183307732</v>
      </c>
      <c r="N1390" s="16" t="n">
        <v>0.713307812844974</v>
      </c>
      <c r="O1390" s="16" t="n">
        <v>0.175431286557505</v>
      </c>
      <c r="P1390" s="16" t="n">
        <v>0.0706424419650547</v>
      </c>
    </row>
    <row r="1391" customFormat="false" ht="15" hidden="false" customHeight="false" outlineLevel="0" collapsed="false">
      <c r="A1391" s="17" t="n">
        <v>1786</v>
      </c>
      <c r="B1391" s="6"/>
      <c r="C1391" s="16" t="n">
        <v>0.268837058532912</v>
      </c>
      <c r="D1391" s="16" t="n">
        <v>0.291707054766069</v>
      </c>
      <c r="E1391" s="16" t="n">
        <v>0.630837173579109</v>
      </c>
      <c r="F1391" s="16" t="n">
        <v>0.475261301296472</v>
      </c>
      <c r="G1391" s="18" t="n">
        <v>1.92489388339694E-007</v>
      </c>
      <c r="H1391" s="6"/>
      <c r="I1391" s="18" t="n">
        <v>-0.000357810091945906</v>
      </c>
      <c r="J1391" s="18" t="n">
        <v>-0.000339062424111155</v>
      </c>
      <c r="K1391" s="16" t="n">
        <v>0.571070148489503</v>
      </c>
      <c r="L1391" s="16" t="n">
        <v>0.0342446449195314</v>
      </c>
      <c r="M1391" s="16" t="n">
        <v>0.53821044546851</v>
      </c>
      <c r="N1391" s="16" t="n">
        <v>0.667762555290744</v>
      </c>
      <c r="O1391" s="16" t="n">
        <v>0.175705881650761</v>
      </c>
      <c r="P1391" s="16" t="n">
        <v>0.0797084779553808</v>
      </c>
    </row>
    <row r="1392" customFormat="false" ht="15" hidden="false" customHeight="false" outlineLevel="0" collapsed="false">
      <c r="A1392" s="17" t="n">
        <v>1787</v>
      </c>
      <c r="B1392" s="6"/>
      <c r="C1392" s="16" t="n">
        <v>0.26852078039636</v>
      </c>
      <c r="D1392" s="16" t="n">
        <v>0.291410117131057</v>
      </c>
      <c r="E1392" s="16" t="n">
        <v>0.63115719406042</v>
      </c>
      <c r="F1392" s="16" t="n">
        <v>0.475933836307406</v>
      </c>
      <c r="G1392" s="18" t="n">
        <v>1.83756590888223E-007</v>
      </c>
      <c r="H1392" s="6"/>
      <c r="I1392" s="18" t="n">
        <v>-0.000312875473952666</v>
      </c>
      <c r="J1392" s="18" t="n">
        <v>-0.000294892744415045</v>
      </c>
      <c r="K1392" s="16" t="n">
        <v>0.574897593445981</v>
      </c>
      <c r="L1392" s="16" t="n">
        <v>0.0153553874848494</v>
      </c>
      <c r="M1392" s="16" t="n">
        <v>0.541116231438812</v>
      </c>
      <c r="N1392" s="16" t="n">
        <v>0.622225413354012</v>
      </c>
      <c r="O1392" s="16" t="n">
        <v>0.175946828451602</v>
      </c>
      <c r="P1392" s="16" t="n">
        <v>0.0904163152207312</v>
      </c>
    </row>
    <row r="1393" customFormat="false" ht="15" hidden="false" customHeight="false" outlineLevel="0" collapsed="false">
      <c r="A1393" s="17" t="n">
        <v>1788</v>
      </c>
      <c r="B1393" s="6"/>
      <c r="C1393" s="16" t="n">
        <v>0.268250408416842</v>
      </c>
      <c r="D1393" s="16" t="n">
        <v>0.291157758427197</v>
      </c>
      <c r="E1393" s="16" t="n">
        <v>0.631272401433692</v>
      </c>
      <c r="F1393" s="16" t="n">
        <v>0.476510757559836</v>
      </c>
      <c r="G1393" s="18" t="n">
        <v>1.76957081891877E-007</v>
      </c>
      <c r="H1393" s="6"/>
      <c r="I1393" s="18" t="n">
        <v>-0.000271070156829881</v>
      </c>
      <c r="J1393" s="18" t="n">
        <v>-0.000253947752223814</v>
      </c>
      <c r="K1393" s="16" t="n">
        <v>0.580465949820789</v>
      </c>
      <c r="L1393" s="16" t="n">
        <v>0.00565655518638383</v>
      </c>
      <c r="M1393" s="16" t="n">
        <v>0.543740399385561</v>
      </c>
      <c r="N1393" s="16" t="n">
        <v>0.562353515825156</v>
      </c>
      <c r="O1393" s="16" t="n">
        <v>0.176153494846594</v>
      </c>
      <c r="P1393" s="16" t="n">
        <v>0.101594023373861</v>
      </c>
    </row>
    <row r="1394" customFormat="false" ht="15" hidden="false" customHeight="false" outlineLevel="0" collapsed="false">
      <c r="A1394" s="17" t="n">
        <v>1789</v>
      </c>
      <c r="B1394" s="6"/>
      <c r="C1394" s="16" t="n">
        <v>0.268020635989108</v>
      </c>
      <c r="D1394" s="16" t="n">
        <v>0.290944390204352</v>
      </c>
      <c r="E1394" s="16" t="n">
        <v>0.631387608806964</v>
      </c>
      <c r="F1394" s="16" t="n">
        <v>0.476996652153469</v>
      </c>
      <c r="G1394" s="18" t="n">
        <v>1.71499781046744E-007</v>
      </c>
      <c r="H1394" s="6"/>
      <c r="I1394" s="18" t="n">
        <v>-0.000232820333216649</v>
      </c>
      <c r="J1394" s="18" t="n">
        <v>-0.000216563697733315</v>
      </c>
      <c r="K1394" s="16" t="n">
        <v>0.591628264208909</v>
      </c>
      <c r="L1394" s="16" t="n">
        <v>0.00171723737658819</v>
      </c>
      <c r="M1394" s="16" t="n">
        <v>0.546057347670251</v>
      </c>
      <c r="N1394" s="16" t="n">
        <v>0.481776050402376</v>
      </c>
      <c r="O1394" s="16" t="n">
        <v>0.176327535341474</v>
      </c>
      <c r="P1394" s="16" t="n">
        <v>0.112283470957583</v>
      </c>
    </row>
    <row r="1395" customFormat="false" ht="15" hidden="false" customHeight="false" outlineLevel="0" collapsed="false">
      <c r="A1395" s="17" t="n">
        <v>1790</v>
      </c>
      <c r="B1395" s="6"/>
      <c r="C1395" s="16" t="n">
        <v>0.26782676843856</v>
      </c>
      <c r="D1395" s="16" t="n">
        <v>0.290766021050136</v>
      </c>
      <c r="E1395" s="16" t="n">
        <v>0.631477214541731</v>
      </c>
      <c r="F1395" s="16" t="n">
        <v>0.477417687048457</v>
      </c>
      <c r="G1395" s="18" t="n">
        <v>1.66985161575832E-007</v>
      </c>
      <c r="H1395" s="6"/>
      <c r="I1395" s="18" t="n">
        <v>-0.000198098525084518</v>
      </c>
      <c r="J1395" s="18" t="n">
        <v>-0.000182677121224168</v>
      </c>
      <c r="K1395" s="16" t="n">
        <v>0.609165386584741</v>
      </c>
      <c r="L1395" s="18" t="n">
        <v>0.000517687071245017</v>
      </c>
      <c r="M1395" s="16" t="n">
        <v>0.546287762416795</v>
      </c>
      <c r="N1395" s="16" t="n">
        <v>0.392970252602473</v>
      </c>
      <c r="O1395" s="16" t="n">
        <v>0.176478330648371</v>
      </c>
      <c r="P1395" s="16" t="n">
        <v>0.120734760551111</v>
      </c>
    </row>
    <row r="1396" customFormat="false" ht="15" hidden="false" customHeight="false" outlineLevel="0" collapsed="false">
      <c r="A1396" s="17" t="n">
        <v>1791</v>
      </c>
      <c r="B1396" s="6"/>
      <c r="C1396" s="16" t="n">
        <v>0.267666479480401</v>
      </c>
      <c r="D1396" s="16" t="n">
        <v>0.290619938518634</v>
      </c>
      <c r="E1396" s="16" t="n">
        <v>0.63152841781874</v>
      </c>
      <c r="F1396" s="16" t="n">
        <v>0.477778219266463</v>
      </c>
      <c r="G1396" s="18" t="n">
        <v>1.63724070200017E-007</v>
      </c>
      <c r="H1396" s="6"/>
      <c r="I1396" s="18" t="n">
        <v>-0.000167100642155809</v>
      </c>
      <c r="J1396" s="18" t="n">
        <v>-0.000152626629953787</v>
      </c>
      <c r="K1396" s="16" t="n">
        <v>0.625806451612903</v>
      </c>
      <c r="L1396" s="18" t="n">
        <v>0.000242963330533568</v>
      </c>
      <c r="M1396" s="16" t="n">
        <v>0.546326164874552</v>
      </c>
      <c r="N1396" s="16" t="n">
        <v>0.323064458643921</v>
      </c>
      <c r="O1396" s="16" t="n">
        <v>0.176607446808411</v>
      </c>
      <c r="P1396" s="16" t="n">
        <v>0.123557795255452</v>
      </c>
    </row>
    <row r="1397" customFormat="false" ht="15" hidden="false" customHeight="false" outlineLevel="0" collapsed="false">
      <c r="A1397" s="17" t="n">
        <v>1792</v>
      </c>
      <c r="B1397" s="6"/>
      <c r="C1397" s="16" t="n">
        <v>0.267534436517943</v>
      </c>
      <c r="D1397" s="16" t="n">
        <v>0.290501209963749</v>
      </c>
      <c r="E1397" s="16" t="n">
        <v>0.631618023553507</v>
      </c>
      <c r="F1397" s="16" t="n">
        <v>0.478094529498402</v>
      </c>
      <c r="G1397" s="18" t="n">
        <v>1.60798726687726E-007</v>
      </c>
      <c r="H1397" s="6"/>
      <c r="I1397" s="18" t="n">
        <v>-0.000139845772953173</v>
      </c>
      <c r="J1397" s="18" t="n">
        <v>-0.000126336813746186</v>
      </c>
      <c r="K1397" s="16" t="n">
        <v>0.629595494111623</v>
      </c>
      <c r="L1397" s="18" t="n">
        <v>0.000219465367014753</v>
      </c>
      <c r="M1397" s="16" t="n">
        <v>0.574167946748592</v>
      </c>
      <c r="N1397" s="16" t="n">
        <v>0.108259690952819</v>
      </c>
      <c r="O1397" s="16" t="n">
        <v>0.176720718393596</v>
      </c>
      <c r="P1397" s="16" t="n">
        <v>0.120916718869312</v>
      </c>
    </row>
    <row r="1398" customFormat="false" ht="15" hidden="false" customHeight="false" outlineLevel="0" collapsed="false">
      <c r="A1398" s="17" t="n">
        <v>1793</v>
      </c>
      <c r="B1398" s="6"/>
      <c r="C1398" s="16" t="n">
        <v>0.267426572820189</v>
      </c>
      <c r="D1398" s="16" t="n">
        <v>0.2904064340342</v>
      </c>
      <c r="E1398" s="16" t="n">
        <v>0.631656426011265</v>
      </c>
      <c r="F1398" s="16" t="n">
        <v>0.478390768282461</v>
      </c>
      <c r="G1398" s="18" t="n">
        <v>1.58225800936411E-007</v>
      </c>
      <c r="H1398" s="6" t="s">
        <v>598</v>
      </c>
      <c r="I1398" s="18" t="n">
        <v>-0.000115831715399629</v>
      </c>
      <c r="J1398" s="18" t="n">
        <v>-0.000103258654338511</v>
      </c>
      <c r="K1398" s="16" t="n">
        <v>0.622132616487455</v>
      </c>
      <c r="L1398" s="18" t="n">
        <v>0.000343675936260537</v>
      </c>
      <c r="M1398" s="16" t="n">
        <v>0.629096262160778</v>
      </c>
      <c r="N1398" s="16" t="n">
        <v>0.00346810751658653</v>
      </c>
      <c r="O1398" s="16" t="n">
        <v>0.176826795969907</v>
      </c>
      <c r="P1398" s="16" t="n">
        <v>0.114525176248284</v>
      </c>
    </row>
    <row r="1399" customFormat="false" ht="15" hidden="false" customHeight="false" outlineLevel="0" collapsed="false">
      <c r="A1399" s="17" t="n">
        <v>1794</v>
      </c>
      <c r="B1399" s="6"/>
      <c r="C1399" s="16" t="n">
        <v>0.267340216330288</v>
      </c>
      <c r="D1399" s="16" t="n">
        <v>0.290332334526895</v>
      </c>
      <c r="E1399" s="16" t="n">
        <v>0.631758832565284</v>
      </c>
      <c r="F1399" s="16" t="n">
        <v>0.478667115560118</v>
      </c>
      <c r="G1399" s="18" t="n">
        <v>1.5612680607113E-007</v>
      </c>
      <c r="H1399" s="6" t="s">
        <v>598</v>
      </c>
      <c r="I1399" s="18" t="n">
        <v>-9.8158422990454E-005</v>
      </c>
      <c r="J1399" s="18" t="n">
        <v>-8.62011069956141E-005</v>
      </c>
      <c r="K1399" s="16" t="n">
        <v>0.614324116743472</v>
      </c>
      <c r="L1399" s="18" t="n">
        <v>0.000534504106994162</v>
      </c>
      <c r="M1399" s="16" t="n">
        <v>0.660919098822325</v>
      </c>
      <c r="N1399" s="18" t="n">
        <v>1.35708665149679E-005</v>
      </c>
      <c r="O1399" s="16" t="n">
        <v>0.176925745214494</v>
      </c>
      <c r="P1399" s="16" t="n">
        <v>0.109162616110526</v>
      </c>
    </row>
    <row r="1400" customFormat="false" ht="15" hidden="false" customHeight="false" outlineLevel="0" collapsed="false">
      <c r="A1400" s="17" t="n">
        <v>1795</v>
      </c>
      <c r="B1400" s="6" t="s">
        <v>598</v>
      </c>
      <c r="C1400" s="16" t="n">
        <v>0.267270318314069</v>
      </c>
      <c r="D1400" s="16" t="n">
        <v>0.290273967077051</v>
      </c>
      <c r="E1400" s="16" t="n">
        <v>0.631874039938556</v>
      </c>
      <c r="F1400" s="16" t="n">
        <v>0.478931861487375</v>
      </c>
      <c r="G1400" s="18" t="n">
        <v>1.54080230986242E-007</v>
      </c>
      <c r="H1400" s="6" t="s">
        <v>598</v>
      </c>
      <c r="I1400" s="18" t="n">
        <v>-8.15211204101198E-005</v>
      </c>
      <c r="J1400" s="18" t="n">
        <v>-7.14945134222461E-005</v>
      </c>
      <c r="K1400" s="16" t="n">
        <v>0.59531490015361</v>
      </c>
      <c r="L1400" s="16" t="n">
        <v>0.00368868817045786</v>
      </c>
      <c r="M1400" s="16" t="n">
        <v>0.668445980542755</v>
      </c>
      <c r="N1400" s="18" t="n">
        <v>5.56868479011882E-008</v>
      </c>
      <c r="O1400" s="16" t="n">
        <v>0.177020535434014</v>
      </c>
      <c r="P1400" s="16" t="n">
        <v>0.0910815671108119</v>
      </c>
    </row>
    <row r="1401" customFormat="false" ht="15" hidden="false" customHeight="false" outlineLevel="0" collapsed="false">
      <c r="A1401" s="17" t="n">
        <v>1796</v>
      </c>
      <c r="B1401" s="6" t="s">
        <v>598</v>
      </c>
      <c r="C1401" s="16" t="n">
        <v>0.267224982526147</v>
      </c>
      <c r="D1401" s="16" t="n">
        <v>0.290238589196345</v>
      </c>
      <c r="E1401" s="16" t="n">
        <v>0.631912442396313</v>
      </c>
      <c r="F1401" s="16" t="n">
        <v>0.479188862636158</v>
      </c>
      <c r="G1401" s="18" t="n">
        <v>1.52423822721837E-007</v>
      </c>
      <c r="H1401" s="6" t="s">
        <v>598</v>
      </c>
      <c r="I1401" s="18" t="n">
        <v>-6.53515653078184E-005</v>
      </c>
      <c r="J1401" s="18" t="n">
        <v>-5.90321153820704E-005</v>
      </c>
      <c r="K1401" s="16" t="n">
        <v>0.564874551971326</v>
      </c>
      <c r="L1401" s="16" t="n">
        <v>0.0742693216208957</v>
      </c>
      <c r="M1401" s="16" t="n">
        <v>0.667306707629288</v>
      </c>
      <c r="N1401" s="18" t="n">
        <v>1.24338620486138E-008</v>
      </c>
      <c r="O1401" s="16" t="n">
        <v>0.17711254798412</v>
      </c>
      <c r="P1401" s="16" t="n">
        <v>0.0564706136939859</v>
      </c>
    </row>
    <row r="1402" customFormat="false" ht="15" hidden="false" customHeight="false" outlineLevel="0" collapsed="false">
      <c r="A1402" s="17" t="n">
        <v>1797</v>
      </c>
      <c r="B1402" s="6" t="s">
        <v>598</v>
      </c>
      <c r="C1402" s="16" t="n">
        <v>0.26717367678099</v>
      </c>
      <c r="D1402" s="16" t="n">
        <v>0.290201757838684</v>
      </c>
      <c r="E1402" s="16" t="n">
        <v>0.632014848950333</v>
      </c>
      <c r="F1402" s="16" t="n">
        <v>0.47954435116476</v>
      </c>
      <c r="G1402" s="18" t="n">
        <v>1.4962713247034E-007</v>
      </c>
      <c r="H1402" s="6" t="s">
        <v>598</v>
      </c>
      <c r="I1402" s="18" t="n">
        <v>-4.93504580620232E-005</v>
      </c>
      <c r="J1402" s="18" t="n">
        <v>-4.77098035253357E-005</v>
      </c>
      <c r="K1402" s="16" t="n">
        <v>0.529339477726575</v>
      </c>
      <c r="L1402" s="16" t="n">
        <v>0.661521360174421</v>
      </c>
      <c r="M1402" s="16" t="n">
        <v>0.656400409626216</v>
      </c>
      <c r="N1402" s="18" t="n">
        <v>4.98209249674263E-008</v>
      </c>
      <c r="O1402" s="16" t="n">
        <v>0.177239813713917</v>
      </c>
      <c r="P1402" s="16" t="n">
        <v>0.0141831417703889</v>
      </c>
    </row>
    <row r="1403" customFormat="false" ht="15" hidden="false" customHeight="false" outlineLevel="0" collapsed="false">
      <c r="A1403" s="17" t="n">
        <v>1798</v>
      </c>
      <c r="B1403" s="6" t="s">
        <v>598</v>
      </c>
      <c r="C1403" s="16" t="n">
        <v>0.267121805645555</v>
      </c>
      <c r="D1403" s="16" t="n">
        <v>0.290164977997669</v>
      </c>
      <c r="E1403" s="16" t="n">
        <v>0.632130056323605</v>
      </c>
      <c r="F1403" s="16" t="n">
        <v>0.479913801341234</v>
      </c>
      <c r="G1403" s="18" t="n">
        <v>1.46852311359781E-007</v>
      </c>
      <c r="H1403" s="6" t="s">
        <v>598</v>
      </c>
      <c r="I1403" s="18" t="n">
        <v>-3.2598855719278E-005</v>
      </c>
      <c r="J1403" s="18" t="n">
        <v>-3.70359330940842E-005</v>
      </c>
      <c r="K1403" s="16" t="n">
        <v>0.5131592421915</v>
      </c>
      <c r="L1403" s="16" t="n">
        <v>0.297598501141343</v>
      </c>
      <c r="M1403" s="16" t="n">
        <v>0.62689452124936</v>
      </c>
      <c r="N1403" s="18" t="n">
        <v>1.01578551045388E-006</v>
      </c>
      <c r="O1403" s="16" t="n">
        <v>0.177372068325087</v>
      </c>
      <c r="P1403" s="16" t="n">
        <v>-0.0359034570136251</v>
      </c>
    </row>
    <row r="1404" customFormat="false" ht="15" hidden="false" customHeight="false" outlineLevel="0" collapsed="false">
      <c r="A1404" s="17" t="n">
        <v>1799</v>
      </c>
      <c r="B1404" s="6" t="s">
        <v>598</v>
      </c>
      <c r="C1404" s="16" t="n">
        <v>0.267076034452009</v>
      </c>
      <c r="D1404" s="16" t="n">
        <v>0.290126342924754</v>
      </c>
      <c r="E1404" s="16" t="n">
        <v>0.632181259600614</v>
      </c>
      <c r="F1404" s="16" t="n">
        <v>0.480128325660679</v>
      </c>
      <c r="G1404" s="18" t="n">
        <v>1.45627206481316E-007</v>
      </c>
      <c r="H1404" s="6" t="s">
        <v>598</v>
      </c>
      <c r="I1404" s="18" t="n">
        <v>-1.55444237115914E-005</v>
      </c>
      <c r="J1404" s="18" t="n">
        <v>-2.61973688376688E-005</v>
      </c>
      <c r="K1404" s="16" t="n">
        <v>0.54852790578597</v>
      </c>
      <c r="L1404" s="16" t="n">
        <v>0.028351624151816</v>
      </c>
      <c r="M1404" s="16" t="n">
        <v>0.575268817204301</v>
      </c>
      <c r="N1404" s="18" t="n">
        <v>5.02503785563352E-005</v>
      </c>
      <c r="O1404" s="16" t="n">
        <v>0.177448858656364</v>
      </c>
      <c r="P1404" s="16" t="n">
        <v>-0.0784698708715821</v>
      </c>
    </row>
    <row r="1405" customFormat="false" ht="15" hidden="false" customHeight="false" outlineLevel="0" collapsed="false">
      <c r="A1405" s="17" t="n">
        <v>1800</v>
      </c>
      <c r="B1405" s="6" t="s">
        <v>598</v>
      </c>
      <c r="C1405" s="16" t="n">
        <v>0.267041249963675</v>
      </c>
      <c r="D1405" s="16" t="n">
        <v>0.290089862725075</v>
      </c>
      <c r="E1405" s="16" t="n">
        <v>0.632168458781362</v>
      </c>
      <c r="F1405" s="16" t="n">
        <v>0.480160622100762</v>
      </c>
      <c r="G1405" s="18" t="n">
        <v>1.45825058236669E-007</v>
      </c>
      <c r="H1405" s="6" t="s">
        <v>598</v>
      </c>
      <c r="I1405" s="18" t="n">
        <v>2.22731156332616E-006</v>
      </c>
      <c r="J1405" s="18" t="n">
        <v>-1.44006611754204E-005</v>
      </c>
      <c r="K1405" s="16" t="n">
        <v>0.571876600102407</v>
      </c>
      <c r="L1405" s="16" t="n">
        <v>0.00401457056993249</v>
      </c>
      <c r="M1405" s="16" t="n">
        <v>0.534882232462878</v>
      </c>
      <c r="N1405" s="16" t="n">
        <v>0.00288767795067781</v>
      </c>
      <c r="O1405" s="16" t="n">
        <v>0.177460419089834</v>
      </c>
      <c r="P1405" s="16" t="n">
        <v>-0.108835939343935</v>
      </c>
    </row>
    <row r="1406" customFormat="false" ht="15" hidden="false" customHeight="false" outlineLevel="0" collapsed="false">
      <c r="A1406" s="17" t="n">
        <v>1801</v>
      </c>
      <c r="B1406" s="6" t="s">
        <v>598</v>
      </c>
      <c r="C1406" s="16" t="n">
        <v>0.267028361052965</v>
      </c>
      <c r="D1406" s="16" t="n">
        <v>0.290058394286942</v>
      </c>
      <c r="E1406" s="16" t="n">
        <v>0.632091653865847</v>
      </c>
      <c r="F1406" s="16" t="n">
        <v>0.479858089256152</v>
      </c>
      <c r="G1406" s="18" t="n">
        <v>1.49407592034644E-007</v>
      </c>
      <c r="H1406" s="6" t="s">
        <v>598</v>
      </c>
      <c r="I1406" s="18" t="n">
        <v>2.0513816377741E-005</v>
      </c>
      <c r="J1406" s="18" t="n">
        <v>-1.15695442444145E-006</v>
      </c>
      <c r="K1406" s="16" t="n">
        <v>0.58357654889913</v>
      </c>
      <c r="L1406" s="16" t="n">
        <v>0.00174810844548775</v>
      </c>
      <c r="M1406" s="16" t="n">
        <v>0.504902713773682</v>
      </c>
      <c r="N1406" s="16" t="n">
        <v>0.104854085443829</v>
      </c>
      <c r="O1406" s="16" t="n">
        <v>0.177352125303346</v>
      </c>
      <c r="P1406" s="16" t="n">
        <v>-0.124522902255327</v>
      </c>
    </row>
    <row r="1407" customFormat="false" ht="15" hidden="false" customHeight="false" outlineLevel="0" collapsed="false">
      <c r="A1407" s="17" t="n">
        <v>1802</v>
      </c>
      <c r="B1407" s="6" t="s">
        <v>598</v>
      </c>
      <c r="C1407" s="16" t="n">
        <v>0.267041866999531</v>
      </c>
      <c r="D1407" s="16" t="n">
        <v>0.290037345060088</v>
      </c>
      <c r="E1407" s="16" t="n">
        <v>0.631861239119304</v>
      </c>
      <c r="F1407" s="16" t="n">
        <v>0.479225774683821</v>
      </c>
      <c r="G1407" s="18" t="n">
        <v>1.56141403256119E-007</v>
      </c>
      <c r="H1407" s="6" t="s">
        <v>598</v>
      </c>
      <c r="I1407" s="18" t="n">
        <v>3.83980543496715E-005</v>
      </c>
      <c r="J1407" s="18" t="n">
        <v>1.37895331947732E-005</v>
      </c>
      <c r="K1407" s="16" t="n">
        <v>0.580030721966206</v>
      </c>
      <c r="L1407" s="16" t="n">
        <v>0.00265583965012653</v>
      </c>
      <c r="M1407" s="16" t="n">
        <v>0.546671786994368</v>
      </c>
      <c r="N1407" s="16" t="n">
        <v>0.97550309931777</v>
      </c>
      <c r="O1407" s="16" t="n">
        <v>0.177125762997538</v>
      </c>
      <c r="P1407" s="16" t="n">
        <v>-0.124734770051117</v>
      </c>
    </row>
    <row r="1408" customFormat="false" ht="15" hidden="false" customHeight="false" outlineLevel="0" collapsed="false">
      <c r="A1408" s="17" t="n">
        <v>1803</v>
      </c>
      <c r="B1408" s="6" t="s">
        <v>598</v>
      </c>
      <c r="C1408" s="16" t="n">
        <v>0.267086489606367</v>
      </c>
      <c r="D1408" s="16" t="n">
        <v>0.290033940515352</v>
      </c>
      <c r="E1408" s="16" t="n">
        <v>0.631656426011265</v>
      </c>
      <c r="F1408" s="16" t="n">
        <v>0.478311877318303</v>
      </c>
      <c r="G1408" s="18" t="n">
        <v>1.66815993609214E-007</v>
      </c>
      <c r="H1408" s="6" t="s">
        <v>598</v>
      </c>
      <c r="I1408" s="18" t="n">
        <v>5.60093893524991E-005</v>
      </c>
      <c r="J1408" s="18" t="n">
        <v>3.09856570449625E-005</v>
      </c>
      <c r="K1408" s="16" t="n">
        <v>0.561456733230927</v>
      </c>
      <c r="L1408" s="16" t="n">
        <v>0.00862655215289523</v>
      </c>
      <c r="M1408" s="16" t="n">
        <v>0.608090117767537</v>
      </c>
      <c r="N1408" s="16" t="n">
        <v>0.0359957593317026</v>
      </c>
      <c r="O1408" s="16" t="n">
        <v>0.176798547190743</v>
      </c>
      <c r="P1408" s="16" t="n">
        <v>-0.112686911482914</v>
      </c>
    </row>
    <row r="1409" customFormat="false" ht="15" hidden="false" customHeight="false" outlineLevel="0" collapsed="false">
      <c r="A1409" s="17" t="n">
        <v>1804</v>
      </c>
      <c r="B1409" s="6" t="s">
        <v>598</v>
      </c>
      <c r="C1409" s="16" t="n">
        <v>0.267167468428553</v>
      </c>
      <c r="D1409" s="16" t="n">
        <v>0.290055720258178</v>
      </c>
      <c r="E1409" s="16" t="n">
        <v>0.631285202252944</v>
      </c>
      <c r="F1409" s="16" t="n">
        <v>0.4771581327239</v>
      </c>
      <c r="G1409" s="18" t="n">
        <v>1.81438817148522E-007</v>
      </c>
      <c r="H1409" s="6" t="s">
        <v>598</v>
      </c>
      <c r="I1409" s="18" t="n">
        <v>7.20229708863205E-005</v>
      </c>
      <c r="J1409" s="18" t="n">
        <v>4.98164915251619E-005</v>
      </c>
      <c r="K1409" s="16" t="n">
        <v>0.52968509984639</v>
      </c>
      <c r="L1409" s="16" t="n">
        <v>0.0388162686991637</v>
      </c>
      <c r="M1409" s="16" t="n">
        <v>0.663031233998976</v>
      </c>
      <c r="N1409" s="18" t="n">
        <v>1.81926619311112E-006</v>
      </c>
      <c r="O1409" s="16" t="n">
        <v>0.176385371712409</v>
      </c>
      <c r="P1409" s="16" t="n">
        <v>-0.0903623346734293</v>
      </c>
    </row>
    <row r="1410" customFormat="false" ht="15" hidden="false" customHeight="false" outlineLevel="0" collapsed="false">
      <c r="A1410" s="17" t="n">
        <v>1805</v>
      </c>
      <c r="B1410" s="6" t="s">
        <v>598</v>
      </c>
      <c r="C1410" s="16" t="n">
        <v>0.267280033641533</v>
      </c>
      <c r="D1410" s="16" t="n">
        <v>0.290107220799545</v>
      </c>
      <c r="E1410" s="16" t="n">
        <v>0.630913978494624</v>
      </c>
      <c r="F1410" s="16" t="n">
        <v>0.475937297710358</v>
      </c>
      <c r="G1410" s="18" t="n">
        <v>1.98858074470059E-007</v>
      </c>
      <c r="H1410" s="6" t="s">
        <v>598</v>
      </c>
      <c r="I1410" s="18" t="n">
        <v>8.59421231438069E-005</v>
      </c>
      <c r="J1410" s="18" t="n">
        <v>7.06151723511985E-005</v>
      </c>
      <c r="K1410" s="16" t="n">
        <v>0.502521761392729</v>
      </c>
      <c r="L1410" s="16" t="n">
        <v>0.20467662638268</v>
      </c>
      <c r="M1410" s="16" t="n">
        <v>0.727176139272914</v>
      </c>
      <c r="N1410" s="18" t="n">
        <v>3.13478647131177E-015</v>
      </c>
      <c r="O1410" s="16" t="n">
        <v>0.175948068474757</v>
      </c>
      <c r="P1410" s="16" t="n">
        <v>-0.0572429747750707</v>
      </c>
    </row>
    <row r="1411" customFormat="false" ht="15" hidden="false" customHeight="false" outlineLevel="0" collapsed="false">
      <c r="A1411" s="17" t="n">
        <v>1806</v>
      </c>
      <c r="B1411" s="6" t="s">
        <v>598</v>
      </c>
      <c r="C1411" s="16" t="n">
        <v>0.267423332284728</v>
      </c>
      <c r="D1411" s="16" t="n">
        <v>0.290198240511911</v>
      </c>
      <c r="E1411" s="16" t="n">
        <v>0.630376344086022</v>
      </c>
      <c r="F1411" s="16" t="n">
        <v>0.474860329098987</v>
      </c>
      <c r="G1411" s="18" t="n">
        <v>2.16690634350472E-007</v>
      </c>
      <c r="H1411" s="6" t="s">
        <v>598</v>
      </c>
      <c r="I1411" s="18" t="n">
        <v>9.6612128619299E-005</v>
      </c>
      <c r="J1411" s="18" t="n">
        <v>9.18634671614235E-005</v>
      </c>
      <c r="K1411" s="16" t="n">
        <v>0.529083461341526</v>
      </c>
      <c r="L1411" s="16" t="n">
        <v>0.709270470260314</v>
      </c>
      <c r="M1411" s="16" t="n">
        <v>0.787403993855607</v>
      </c>
      <c r="N1411" s="18" t="n">
        <v>5.37526816025076E-032</v>
      </c>
      <c r="O1411" s="16" t="n">
        <v>0.175562211693436</v>
      </c>
      <c r="P1411" s="16" t="n">
        <v>-0.0165330646383107</v>
      </c>
    </row>
    <row r="1412" customFormat="false" ht="15" hidden="false" customHeight="false" outlineLevel="0" collapsed="false">
      <c r="A1412" s="17" t="n">
        <v>1807</v>
      </c>
      <c r="B1412" s="6" t="s">
        <v>598</v>
      </c>
      <c r="C1412" s="16" t="n">
        <v>0.267561063327291</v>
      </c>
      <c r="D1412" s="16" t="n">
        <v>0.290306371454963</v>
      </c>
      <c r="E1412" s="16" t="n">
        <v>0.630286738351255</v>
      </c>
      <c r="F1412" s="16" t="n">
        <v>0.474167419039225</v>
      </c>
      <c r="G1412" s="18" t="n">
        <v>2.30573240210157E-007</v>
      </c>
      <c r="H1412" s="6" t="s">
        <v>598</v>
      </c>
      <c r="I1412" s="18" t="n">
        <v>0.00010342339381731</v>
      </c>
      <c r="J1412" s="18" t="n">
        <v>0.000113453651375764</v>
      </c>
      <c r="K1412" s="16" t="n">
        <v>0.560074244751664</v>
      </c>
      <c r="L1412" s="16" t="n">
        <v>0.465524260091403</v>
      </c>
      <c r="M1412" s="16" t="n">
        <v>0.844828469022017</v>
      </c>
      <c r="N1412" s="18" t="n">
        <v>2.20277595005188E-059</v>
      </c>
      <c r="O1412" s="16" t="n">
        <v>0.175313912783339</v>
      </c>
      <c r="P1412" s="16" t="n">
        <v>0.032940618996991</v>
      </c>
    </row>
    <row r="1413" customFormat="false" ht="15" hidden="false" customHeight="false" outlineLevel="0" collapsed="false">
      <c r="A1413" s="17" t="n">
        <v>1808</v>
      </c>
      <c r="B1413" s="6" t="s">
        <v>598</v>
      </c>
      <c r="C1413" s="16" t="n">
        <v>0.267702173094165</v>
      </c>
      <c r="D1413" s="16" t="n">
        <v>0.290445998646793</v>
      </c>
      <c r="E1413" s="16" t="n">
        <v>0.630273937532002</v>
      </c>
      <c r="F1413" s="16" t="n">
        <v>0.473944047299888</v>
      </c>
      <c r="G1413" s="18" t="n">
        <v>2.3817336200278E-007</v>
      </c>
      <c r="H1413" s="6" t="s">
        <v>598</v>
      </c>
      <c r="I1413" s="18" t="n">
        <v>0.000105316463494067</v>
      </c>
      <c r="J1413" s="18" t="n">
        <v>0.000133597127028237</v>
      </c>
      <c r="K1413" s="16" t="n">
        <v>0.596543778801843</v>
      </c>
      <c r="L1413" s="16" t="n">
        <v>0.0385455631317457</v>
      </c>
      <c r="M1413" s="16" t="n">
        <v>0.885279057859703</v>
      </c>
      <c r="N1413" s="18" t="n">
        <v>3.94977606658069E-079</v>
      </c>
      <c r="O1413" s="16" t="n">
        <v>0.175233862131071</v>
      </c>
      <c r="P1413" s="16" t="n">
        <v>0.088414754093736</v>
      </c>
    </row>
    <row r="1414" customFormat="false" ht="15" hidden="false" customHeight="false" outlineLevel="0" collapsed="false">
      <c r="A1414" s="17" t="n">
        <v>1809</v>
      </c>
      <c r="B1414" s="6" t="s">
        <v>598</v>
      </c>
      <c r="C1414" s="16" t="n">
        <v>0.267837200350885</v>
      </c>
      <c r="D1414" s="16" t="n">
        <v>0.290607361451685</v>
      </c>
      <c r="E1414" s="16" t="n">
        <v>0.630133128520225</v>
      </c>
      <c r="F1414" s="16" t="n">
        <v>0.474186475227023</v>
      </c>
      <c r="G1414" s="18" t="n">
        <v>2.38600404451075E-007</v>
      </c>
      <c r="H1414" s="6" t="s">
        <v>598</v>
      </c>
      <c r="I1414" s="18" t="n">
        <v>9.8045426261893E-005</v>
      </c>
      <c r="J1414" s="18" t="n">
        <v>0.000148182415364162</v>
      </c>
      <c r="K1414" s="16" t="n">
        <v>0.640616999487967</v>
      </c>
      <c r="L1414" s="18" t="n">
        <v>0.000220654083223553</v>
      </c>
      <c r="M1414" s="16" t="n">
        <v>0.901190476190476</v>
      </c>
      <c r="N1414" s="18" t="n">
        <v>1.78421075085878E-076</v>
      </c>
      <c r="O1414" s="16" t="n">
        <v>0.175320741867073</v>
      </c>
      <c r="P1414" s="16" t="n">
        <v>0.149854687074681</v>
      </c>
    </row>
    <row r="1415" customFormat="false" ht="15" hidden="false" customHeight="false" outlineLevel="0" collapsed="false">
      <c r="A1415" s="17" t="n">
        <v>1810</v>
      </c>
      <c r="B1415" s="6" t="s">
        <v>598</v>
      </c>
      <c r="C1415" s="16" t="n">
        <v>0.267960607977957</v>
      </c>
      <c r="D1415" s="16" t="n">
        <v>0.29079336759886</v>
      </c>
      <c r="E1415" s="16" t="n">
        <v>0.63026113671275</v>
      </c>
      <c r="F1415" s="16" t="n">
        <v>0.475034712472948</v>
      </c>
      <c r="G1415" s="18" t="n">
        <v>2.30220207083677E-007</v>
      </c>
      <c r="H1415" s="6" t="s">
        <v>598</v>
      </c>
      <c r="I1415" s="18" t="n">
        <v>8.57205685568577E-005</v>
      </c>
      <c r="J1415" s="18" t="n">
        <v>0.000158905063922553</v>
      </c>
      <c r="K1415" s="16" t="n">
        <v>0.677406554019457</v>
      </c>
      <c r="L1415" s="18" t="n">
        <v>3.71545513999427E-008</v>
      </c>
      <c r="M1415" s="16" t="n">
        <v>0.880721966205837</v>
      </c>
      <c r="N1415" s="18" t="n">
        <v>4.97085550472372E-060</v>
      </c>
      <c r="O1415" s="16" t="n">
        <v>0.175624695339364</v>
      </c>
      <c r="P1415" s="16" t="n">
        <v>0.207708574667352</v>
      </c>
    </row>
    <row r="1416" customFormat="false" ht="15" hidden="false" customHeight="false" outlineLevel="0" collapsed="false">
      <c r="A1416" s="17" t="n">
        <v>1811</v>
      </c>
      <c r="B1416" s="6" t="s">
        <v>598</v>
      </c>
      <c r="C1416" s="16" t="n">
        <v>0.268068241482626</v>
      </c>
      <c r="D1416" s="16" t="n">
        <v>0.290993477653648</v>
      </c>
      <c r="E1416" s="16" t="n">
        <v>0.630709165386585</v>
      </c>
      <c r="F1416" s="16" t="n">
        <v>0.476378862154613</v>
      </c>
      <c r="G1416" s="18" t="n">
        <v>2.14355354017919E-007</v>
      </c>
      <c r="H1416" s="6" t="s">
        <v>598</v>
      </c>
      <c r="I1416" s="18" t="n">
        <v>6.8620740606489E-005</v>
      </c>
      <c r="J1416" s="18" t="n">
        <v>0.000164081835389048</v>
      </c>
      <c r="K1416" s="16" t="n">
        <v>0.712903225806452</v>
      </c>
      <c r="L1416" s="18" t="n">
        <v>2.12045680214842E-013</v>
      </c>
      <c r="M1416" s="16" t="n">
        <v>0.854646697388633</v>
      </c>
      <c r="N1416" s="18" t="n">
        <v>4.28924745231772E-044</v>
      </c>
      <c r="O1416" s="16" t="n">
        <v>0.176106248947</v>
      </c>
      <c r="P1416" s="16" t="n">
        <v>0.256485416953297</v>
      </c>
    </row>
    <row r="1417" customFormat="false" ht="15" hidden="false" customHeight="false" outlineLevel="0" collapsed="false">
      <c r="A1417" s="17" t="n">
        <v>1812</v>
      </c>
      <c r="B1417" s="6" t="s">
        <v>598</v>
      </c>
      <c r="C1417" s="16" t="n">
        <v>0.268150889320673</v>
      </c>
      <c r="D1417" s="16" t="n">
        <v>0.291200089251622</v>
      </c>
      <c r="E1417" s="16" t="n">
        <v>0.631349206349206</v>
      </c>
      <c r="F1417" s="16" t="n">
        <v>0.478246723897568</v>
      </c>
      <c r="G1417" s="18" t="n">
        <v>1.92112802231961E-007</v>
      </c>
      <c r="H1417" s="6" t="s">
        <v>598</v>
      </c>
      <c r="I1417" s="18" t="n">
        <v>4.68979435470706E-005</v>
      </c>
      <c r="J1417" s="18" t="n">
        <v>0.000163445134178745</v>
      </c>
      <c r="K1417" s="16" t="n">
        <v>0.749974398361495</v>
      </c>
      <c r="L1417" s="18" t="n">
        <v>1.49493024202734E-020</v>
      </c>
      <c r="M1417" s="16" t="n">
        <v>0.803008192524322</v>
      </c>
      <c r="N1417" s="18" t="n">
        <v>7.51528002754652E-032</v>
      </c>
      <c r="O1417" s="16" t="n">
        <v>0.17677521713511</v>
      </c>
      <c r="P1417" s="16" t="n">
        <v>0.295872313862555</v>
      </c>
    </row>
    <row r="1418" customFormat="false" ht="15" hidden="false" customHeight="false" outlineLevel="0" collapsed="false">
      <c r="A1418" s="17" t="n">
        <v>1813</v>
      </c>
      <c r="B1418" s="6" t="s">
        <v>598</v>
      </c>
      <c r="C1418" s="16" t="n">
        <v>0.268205268280885</v>
      </c>
      <c r="D1418" s="16" t="n">
        <v>0.291406145412875</v>
      </c>
      <c r="E1418" s="16" t="n">
        <v>0.632194060419867</v>
      </c>
      <c r="F1418" s="16" t="n">
        <v>0.480575257302488</v>
      </c>
      <c r="G1418" s="18" t="n">
        <v>1.66755667933421E-007</v>
      </c>
      <c r="H1418" s="6" t="s">
        <v>598</v>
      </c>
      <c r="I1418" s="18" t="n">
        <v>2.15946242646615E-005</v>
      </c>
      <c r="J1418" s="18" t="n">
        <v>0.000155972970159695</v>
      </c>
      <c r="K1418" s="16" t="n">
        <v>0.784318996415771</v>
      </c>
      <c r="L1418" s="18" t="n">
        <v>4.39414034200644E-029</v>
      </c>
      <c r="M1418" s="16" t="n">
        <v>0.754467485919099</v>
      </c>
      <c r="N1418" s="18" t="n">
        <v>2.61988799743492E-022</v>
      </c>
      <c r="O1418" s="16" t="n">
        <v>0.177608830241203</v>
      </c>
      <c r="P1418" s="16" t="n">
        <v>0.324416504797982</v>
      </c>
    </row>
    <row r="1419" customFormat="false" ht="15" hidden="false" customHeight="false" outlineLevel="0" collapsed="false">
      <c r="A1419" s="17" t="n">
        <v>1814</v>
      </c>
      <c r="B1419" s="6" t="s">
        <v>598</v>
      </c>
      <c r="C1419" s="16" t="n">
        <v>0.268229280247567</v>
      </c>
      <c r="D1419" s="16" t="n">
        <v>0.291601430255585</v>
      </c>
      <c r="E1419" s="16" t="n">
        <v>0.633179723502304</v>
      </c>
      <c r="F1419" s="16" t="n">
        <v>0.483221280206716</v>
      </c>
      <c r="G1419" s="18" t="n">
        <v>1.4159001283335E-007</v>
      </c>
      <c r="H1419" s="6" t="s">
        <v>598</v>
      </c>
      <c r="I1419" s="18" t="n">
        <v>-7.03105251120843E-006</v>
      </c>
      <c r="J1419" s="18" t="n">
        <v>0.000141819060483334</v>
      </c>
      <c r="K1419" s="16" t="n">
        <v>0.815962621607783</v>
      </c>
      <c r="L1419" s="18" t="n">
        <v>2.14279675731433E-039</v>
      </c>
      <c r="M1419" s="16" t="n">
        <v>0.709293394777266</v>
      </c>
      <c r="N1419" s="18" t="n">
        <v>1.92365884431194E-014</v>
      </c>
      <c r="O1419" s="16" t="n">
        <v>0.178555640387035</v>
      </c>
      <c r="P1419" s="16" t="n">
        <v>0.344885719533572</v>
      </c>
    </row>
    <row r="1420" customFormat="false" ht="15" hidden="false" customHeight="false" outlineLevel="0" collapsed="false">
      <c r="A1420" s="17" t="n">
        <v>1815</v>
      </c>
      <c r="B1420" s="6" t="s">
        <v>598</v>
      </c>
      <c r="C1420" s="16" t="n">
        <v>0.268217087769249</v>
      </c>
      <c r="D1420" s="16" t="n">
        <v>0.291776237734903</v>
      </c>
      <c r="E1420" s="16" t="n">
        <v>0.634011776753712</v>
      </c>
      <c r="F1420" s="16" t="n">
        <v>0.486123697136761</v>
      </c>
      <c r="G1420" s="18" t="n">
        <v>1.16271846492603E-007</v>
      </c>
      <c r="H1420" s="6" t="s">
        <v>598</v>
      </c>
      <c r="I1420" s="18" t="n">
        <v>-3.81374148797232E-005</v>
      </c>
      <c r="J1420" s="18" t="n">
        <v>0.000121070147504227</v>
      </c>
      <c r="K1420" s="16" t="n">
        <v>0.844482846902202</v>
      </c>
      <c r="L1420" s="18" t="n">
        <v>2.69238807595183E-050</v>
      </c>
      <c r="M1420" s="16" t="n">
        <v>0.657309267793139</v>
      </c>
      <c r="N1420" s="18" t="n">
        <v>3.52650872165034E-008</v>
      </c>
      <c r="O1420" s="16" t="n">
        <v>0.179593624213965</v>
      </c>
      <c r="P1420" s="16" t="n">
        <v>0.359256277208468</v>
      </c>
    </row>
    <row r="1421" customFormat="false" ht="15" hidden="false" customHeight="false" outlineLevel="0" collapsed="false">
      <c r="A1421" s="17" t="n">
        <v>1816</v>
      </c>
      <c r="B1421" s="6" t="s">
        <v>598</v>
      </c>
      <c r="C1421" s="16" t="n">
        <v>0.268169556595569</v>
      </c>
      <c r="D1421" s="16" t="n">
        <v>0.291922775396036</v>
      </c>
      <c r="E1421" s="16" t="n">
        <v>0.63489503328213</v>
      </c>
      <c r="F1421" s="16" t="n">
        <v>0.489148847213974</v>
      </c>
      <c r="G1421" s="18" t="n">
        <v>9.39945031444334E-008</v>
      </c>
      <c r="H1421" s="6" t="s">
        <v>598</v>
      </c>
      <c r="I1421" s="18" t="n">
        <v>-7.09933623711215E-005</v>
      </c>
      <c r="J1421" s="18" t="n">
        <v>9.4057818710988E-005</v>
      </c>
      <c r="K1421" s="16" t="n">
        <v>0.871198156682028</v>
      </c>
      <c r="L1421" s="18" t="n">
        <v>2.63592406191668E-061</v>
      </c>
      <c r="M1421" s="16" t="n">
        <v>0.586187916026626</v>
      </c>
      <c r="N1421" s="16" t="n">
        <v>0.00148228742817581</v>
      </c>
      <c r="O1421" s="16" t="n">
        <v>0.180674862682538</v>
      </c>
      <c r="P1421" s="16" t="n">
        <v>0.369369455011413</v>
      </c>
    </row>
    <row r="1422" customFormat="false" ht="15" hidden="false" customHeight="false" outlineLevel="0" collapsed="false">
      <c r="A1422" s="17" t="n">
        <v>1817</v>
      </c>
      <c r="B1422" s="6" t="s">
        <v>598</v>
      </c>
      <c r="C1422" s="16" t="n">
        <v>0.26808397621953</v>
      </c>
      <c r="D1422" s="16" t="n">
        <v>0.292031102105545</v>
      </c>
      <c r="E1422" s="16" t="n">
        <v>0.635919098822325</v>
      </c>
      <c r="F1422" s="16" t="n">
        <v>0.492178786742837</v>
      </c>
      <c r="G1422" s="18" t="n">
        <v>7.56734205886297E-008</v>
      </c>
      <c r="H1422" s="6" t="s">
        <v>598</v>
      </c>
      <c r="I1422" s="18" t="n">
        <v>-0.000105687547180031</v>
      </c>
      <c r="J1422" s="18" t="n">
        <v>6.12135846933927E-005</v>
      </c>
      <c r="K1422" s="16" t="n">
        <v>0.89568612391193</v>
      </c>
      <c r="L1422" s="18" t="n">
        <v>5.36689961022157E-070</v>
      </c>
      <c r="M1422" s="16" t="n">
        <v>0.515565796210958</v>
      </c>
      <c r="N1422" s="16" t="n">
        <v>0.50530692619674</v>
      </c>
      <c r="O1422" s="16" t="n">
        <v>0.18175715676815</v>
      </c>
      <c r="P1422" s="16" t="n">
        <v>0.377054933179998</v>
      </c>
    </row>
    <row r="1423" customFormat="false" ht="15" hidden="false" customHeight="false" outlineLevel="0" collapsed="false">
      <c r="A1423" s="17" t="n">
        <v>1818</v>
      </c>
      <c r="B1423" s="6" t="s">
        <v>598</v>
      </c>
      <c r="C1423" s="16" t="n">
        <v>0.267962095345629</v>
      </c>
      <c r="D1423" s="16" t="n">
        <v>0.292099193396587</v>
      </c>
      <c r="E1423" s="16" t="n">
        <v>0.63689196108551</v>
      </c>
      <c r="F1423" s="16" t="n">
        <v>0.495160650529216</v>
      </c>
      <c r="G1423" s="18" t="n">
        <v>6.07930925666638E-008</v>
      </c>
      <c r="H1423" s="6" t="s">
        <v>598</v>
      </c>
      <c r="I1423" s="18" t="n">
        <v>-0.000141181563219971</v>
      </c>
      <c r="J1423" s="18" t="n">
        <v>2.36273404152901E-005</v>
      </c>
      <c r="K1423" s="16" t="n">
        <v>0.909959037378392</v>
      </c>
      <c r="L1423" s="18" t="n">
        <v>1.53166247906034E-074</v>
      </c>
      <c r="M1423" s="16" t="n">
        <v>0.57083973374296</v>
      </c>
      <c r="N1423" s="16" t="n">
        <v>0.108065418890239</v>
      </c>
      <c r="O1423" s="16" t="n">
        <v>0.182821633721765</v>
      </c>
      <c r="P1423" s="16" t="n">
        <v>0.383598486870317</v>
      </c>
    </row>
    <row r="1424" customFormat="false" ht="15" hidden="false" customHeight="false" outlineLevel="0" collapsed="false">
      <c r="A1424" s="17" t="n">
        <v>1819</v>
      </c>
      <c r="B1424" s="6" t="s">
        <v>598</v>
      </c>
      <c r="C1424" s="16" t="n">
        <v>0.267802695111315</v>
      </c>
      <c r="D1424" s="16" t="n">
        <v>0.292118384061293</v>
      </c>
      <c r="E1424" s="16" t="n">
        <v>0.637916026625704</v>
      </c>
      <c r="F1424" s="16" t="n">
        <v>0.49799271113964</v>
      </c>
      <c r="G1424" s="18" t="n">
        <v>4.9169768723619E-008</v>
      </c>
      <c r="H1424" s="6" t="s">
        <v>598</v>
      </c>
      <c r="I1424" s="18" t="n">
        <v>-0.000177713171864632</v>
      </c>
      <c r="J1424" s="18" t="n">
        <v>-1.82588832794059E-005</v>
      </c>
      <c r="K1424" s="16" t="n">
        <v>0.914656938044035</v>
      </c>
      <c r="L1424" s="18" t="n">
        <v>1.53166247906034E-074</v>
      </c>
      <c r="M1424" s="16" t="n">
        <v>0.621441372247824</v>
      </c>
      <c r="N1424" s="18" t="n">
        <v>0.000232113670574527</v>
      </c>
      <c r="O1424" s="16" t="n">
        <v>0.183832038461965</v>
      </c>
      <c r="P1424" s="16" t="n">
        <v>0.389670135003481</v>
      </c>
    </row>
    <row r="1425" customFormat="false" ht="15" hidden="false" customHeight="false" outlineLevel="0" collapsed="false">
      <c r="A1425" s="17" t="n">
        <v>1820</v>
      </c>
      <c r="B1425" s="6" t="s">
        <v>598</v>
      </c>
      <c r="C1425" s="16" t="n">
        <v>0.267608223687722</v>
      </c>
      <c r="D1425" s="16" t="n">
        <v>0.292091167971904</v>
      </c>
      <c r="E1425" s="16" t="n">
        <v>0.638850486431132</v>
      </c>
      <c r="F1425" s="16" t="n">
        <v>0.500682022234526</v>
      </c>
      <c r="G1425" s="18" t="n">
        <v>4.00160450292615E-008</v>
      </c>
      <c r="H1425" s="6" t="s">
        <v>598</v>
      </c>
      <c r="I1425" s="18" t="n">
        <v>-0.000214456485124584</v>
      </c>
      <c r="J1425" s="18" t="n">
        <v>-6.25179206727103E-005</v>
      </c>
      <c r="K1425" s="16" t="n">
        <v>0.909767025089606</v>
      </c>
      <c r="L1425" s="18" t="n">
        <v>2.62251693213956E-070</v>
      </c>
      <c r="M1425" s="16" t="n">
        <v>0.647721454173067</v>
      </c>
      <c r="N1425" s="18" t="n">
        <v>1.13525169804461E-007</v>
      </c>
      <c r="O1425" s="16" t="n">
        <v>0.184790974876354</v>
      </c>
      <c r="P1425" s="16" t="n">
        <v>0.395772815401527</v>
      </c>
    </row>
    <row r="1426" customFormat="false" ht="15" hidden="false" customHeight="false" outlineLevel="0" collapsed="false">
      <c r="A1426" s="17" t="n">
        <v>1821</v>
      </c>
      <c r="B1426" s="6" t="s">
        <v>598</v>
      </c>
      <c r="C1426" s="16" t="n">
        <v>0.267377497511792</v>
      </c>
      <c r="D1426" s="16" t="n">
        <v>0.292011423335931</v>
      </c>
      <c r="E1426" s="16" t="n">
        <v>0.639695340501792</v>
      </c>
      <c r="F1426" s="16" t="n">
        <v>0.503161023132435</v>
      </c>
      <c r="G1426" s="18" t="n">
        <v>3.31021846689434E-008</v>
      </c>
      <c r="H1426" s="6" t="s">
        <v>598</v>
      </c>
      <c r="I1426" s="18" t="n">
        <v>-0.000252069333936262</v>
      </c>
      <c r="J1426" s="18" t="n">
        <v>-0.000109473845153864</v>
      </c>
      <c r="K1426" s="16" t="n">
        <v>0.898259088581669</v>
      </c>
      <c r="L1426" s="18" t="n">
        <v>2.10457457625234E-061</v>
      </c>
      <c r="M1426" s="16" t="n">
        <v>0.657386072708653</v>
      </c>
      <c r="N1426" s="18" t="n">
        <v>1.74967732524894E-010</v>
      </c>
      <c r="O1426" s="16" t="n">
        <v>0.185674453107638</v>
      </c>
      <c r="P1426" s="16" t="n">
        <v>0.401398860525332</v>
      </c>
    </row>
    <row r="1427" customFormat="false" ht="15" hidden="false" customHeight="false" outlineLevel="0" collapsed="false">
      <c r="A1427" s="17" t="n">
        <v>1822</v>
      </c>
      <c r="B1427" s="6" t="s">
        <v>598</v>
      </c>
      <c r="C1427" s="16" t="n">
        <v>0.267108920311999</v>
      </c>
      <c r="D1427" s="16" t="n">
        <v>0.291878621826536</v>
      </c>
      <c r="E1427" s="16" t="n">
        <v>0.640565796210958</v>
      </c>
      <c r="F1427" s="16" t="n">
        <v>0.505457800475135</v>
      </c>
      <c r="G1427" s="18" t="n">
        <v>2.76332098698067E-008</v>
      </c>
      <c r="H1427" s="6" t="s">
        <v>598</v>
      </c>
      <c r="I1427" s="18" t="n">
        <v>-0.000290273396455151</v>
      </c>
      <c r="J1427" s="18" t="n">
        <v>-0.000157491370332359</v>
      </c>
      <c r="K1427" s="16" t="n">
        <v>0.877188940092166</v>
      </c>
      <c r="L1427" s="18" t="n">
        <v>1.70293981013608E-050</v>
      </c>
      <c r="M1427" s="16" t="n">
        <v>0.659062980030722</v>
      </c>
      <c r="N1427" s="18" t="n">
        <v>2.40960037609037E-012</v>
      </c>
      <c r="O1427" s="16" t="n">
        <v>0.186492588013127</v>
      </c>
      <c r="P1427" s="16" t="n">
        <v>0.405663047306105</v>
      </c>
    </row>
    <row r="1428" customFormat="false" ht="15" hidden="false" customHeight="false" outlineLevel="0" collapsed="false">
      <c r="A1428" s="17" t="n">
        <v>1823</v>
      </c>
      <c r="B1428" s="6" t="s">
        <v>598</v>
      </c>
      <c r="C1428" s="16" t="n">
        <v>0.266804137953768</v>
      </c>
      <c r="D1428" s="16" t="n">
        <v>0.291695968375027</v>
      </c>
      <c r="E1428" s="16" t="n">
        <v>0.641154633896569</v>
      </c>
      <c r="F1428" s="16" t="n">
        <v>0.507600736862376</v>
      </c>
      <c r="G1428" s="18" t="n">
        <v>2.33424746707461E-008</v>
      </c>
      <c r="H1428" s="6" t="s">
        <v>598</v>
      </c>
      <c r="I1428" s="18" t="n">
        <v>-0.000329300523007581</v>
      </c>
      <c r="J1428" s="18" t="n">
        <v>-0.00020667484605294</v>
      </c>
      <c r="K1428" s="16" t="n">
        <v>0.851856118791603</v>
      </c>
      <c r="L1428" s="18" t="n">
        <v>1.15252990454168E-040</v>
      </c>
      <c r="M1428" s="16" t="n">
        <v>0.65668202764977</v>
      </c>
      <c r="N1428" s="18" t="n">
        <v>4.63473880996864E-013</v>
      </c>
      <c r="O1428" s="16" t="n">
        <v>0.187255573570535</v>
      </c>
      <c r="P1428" s="16" t="n">
        <v>0.406969769345769</v>
      </c>
    </row>
    <row r="1429" customFormat="false" ht="15" hidden="false" customHeight="false" outlineLevel="0" collapsed="false">
      <c r="A1429" s="17" t="n">
        <v>1824</v>
      </c>
      <c r="B1429" s="6" t="s">
        <v>598</v>
      </c>
      <c r="C1429" s="16" t="n">
        <v>0.2664629425726</v>
      </c>
      <c r="D1429" s="16" t="n">
        <v>0.291463366692717</v>
      </c>
      <c r="E1429" s="16" t="n">
        <v>0.641769073220686</v>
      </c>
      <c r="F1429" s="16" t="n">
        <v>0.509585956003462</v>
      </c>
      <c r="G1429" s="18" t="n">
        <v>1.99243995632641E-008</v>
      </c>
      <c r="H1429" s="6" t="s">
        <v>598</v>
      </c>
      <c r="I1429" s="18" t="n">
        <v>-0.00036973060317852</v>
      </c>
      <c r="J1429" s="18" t="n">
        <v>-0.000256599169997666</v>
      </c>
      <c r="K1429" s="16" t="n">
        <v>0.826651305683564</v>
      </c>
      <c r="L1429" s="18" t="n">
        <v>3.78517487635728E-032</v>
      </c>
      <c r="M1429" s="16" t="n">
        <v>0.650512032770097</v>
      </c>
      <c r="N1429" s="18" t="n">
        <v>1.48605399188447E-012</v>
      </c>
      <c r="O1429" s="16" t="n">
        <v>0.187962102156465</v>
      </c>
      <c r="P1429" s="16" t="n">
        <v>0.40209812251764</v>
      </c>
    </row>
    <row r="1430" customFormat="false" ht="15" hidden="false" customHeight="false" outlineLevel="0" collapsed="false">
      <c r="A1430" s="17" t="n">
        <v>1825</v>
      </c>
      <c r="B1430" s="6" t="s">
        <v>598</v>
      </c>
      <c r="C1430" s="16" t="n">
        <v>0.266081556036055</v>
      </c>
      <c r="D1430" s="16" t="n">
        <v>0.291181046778903</v>
      </c>
      <c r="E1430" s="16" t="n">
        <v>0.642460317460318</v>
      </c>
      <c r="F1430" s="16" t="n">
        <v>0.511474277203639</v>
      </c>
      <c r="G1430" s="18" t="n">
        <v>1.71417939596934E-008</v>
      </c>
      <c r="H1430" s="6" t="s">
        <v>598</v>
      </c>
      <c r="I1430" s="18" t="n">
        <v>-0.000411333143711673</v>
      </c>
      <c r="J1430" s="18" t="n">
        <v>-0.000306615845004761</v>
      </c>
      <c r="K1430" s="16" t="n">
        <v>0.799795186891961</v>
      </c>
      <c r="L1430" s="18" t="n">
        <v>1.71312588848857E-025</v>
      </c>
      <c r="M1430" s="16" t="n">
        <v>0.640668202764977</v>
      </c>
      <c r="N1430" s="18" t="n">
        <v>2.98789969541854E-011</v>
      </c>
      <c r="O1430" s="16" t="n">
        <v>0.188633874648106</v>
      </c>
      <c r="P1430" s="16" t="n">
        <v>0.389249534644174</v>
      </c>
    </row>
    <row r="1431" customFormat="false" ht="15" hidden="false" customHeight="false" outlineLevel="0" collapsed="false">
      <c r="A1431" s="17" t="n">
        <v>1826</v>
      </c>
      <c r="B1431" s="6" t="s">
        <v>598</v>
      </c>
      <c r="C1431" s="16" t="n">
        <v>0.26565964237359</v>
      </c>
      <c r="D1431" s="16" t="n">
        <v>0.29084980541539</v>
      </c>
      <c r="E1431" s="16" t="n">
        <v>0.643113159242192</v>
      </c>
      <c r="F1431" s="16" t="n">
        <v>0.51329112495551</v>
      </c>
      <c r="G1431" s="18" t="n">
        <v>1.48126406372622E-008</v>
      </c>
      <c r="H1431" s="6" t="s">
        <v>598</v>
      </c>
      <c r="I1431" s="18" t="n">
        <v>-0.000454737941255687</v>
      </c>
      <c r="J1431" s="18" t="n">
        <v>-0.000357287268536932</v>
      </c>
      <c r="K1431" s="16" t="n">
        <v>0.773771121351767</v>
      </c>
      <c r="L1431" s="18" t="n">
        <v>1.89725003271254E-020</v>
      </c>
      <c r="M1431" s="16" t="n">
        <v>0.628891449052739</v>
      </c>
      <c r="N1431" s="18" t="n">
        <v>2.56442840409992E-009</v>
      </c>
      <c r="O1431" s="16" t="n">
        <v>0.189279970527445</v>
      </c>
      <c r="P1431" s="16" t="n">
        <v>0.367109139920861</v>
      </c>
    </row>
    <row r="1432" customFormat="false" ht="15" hidden="false" customHeight="false" outlineLevel="0" collapsed="false">
      <c r="A1432" s="17" t="n">
        <v>1827</v>
      </c>
      <c r="B1432" s="6" t="s">
        <v>598</v>
      </c>
      <c r="C1432" s="16" t="n">
        <v>0.265194157645497</v>
      </c>
      <c r="D1432" s="16" t="n">
        <v>0.290469184445647</v>
      </c>
      <c r="E1432" s="16" t="n">
        <v>0.643778801843318</v>
      </c>
      <c r="F1432" s="16" t="n">
        <v>0.515065704035043</v>
      </c>
      <c r="G1432" s="18" t="n">
        <v>1.28294952417432E-008</v>
      </c>
      <c r="H1432" s="6" t="s">
        <v>598</v>
      </c>
      <c r="I1432" s="18" t="n">
        <v>-0.000500213385237089</v>
      </c>
      <c r="J1432" s="18" t="n">
        <v>-0.000408498640365953</v>
      </c>
      <c r="K1432" s="16" t="n">
        <v>0.750883256528418</v>
      </c>
      <c r="L1432" s="18" t="n">
        <v>1.47227191913361E-016</v>
      </c>
      <c r="M1432" s="16" t="n">
        <v>0.615015360983103</v>
      </c>
      <c r="N1432" s="18" t="n">
        <v>4.62505463950631E-007</v>
      </c>
      <c r="O1432" s="16" t="n">
        <v>0.189910797851028</v>
      </c>
      <c r="P1432" s="16" t="n">
        <v>0.33896107771349</v>
      </c>
    </row>
    <row r="1433" customFormat="false" ht="15" hidden="false" customHeight="false" outlineLevel="0" collapsed="false">
      <c r="A1433" s="17" t="n">
        <v>1828</v>
      </c>
      <c r="B1433" s="6" t="s">
        <v>598</v>
      </c>
      <c r="C1433" s="16" t="n">
        <v>0.264684503789342</v>
      </c>
      <c r="D1433" s="16" t="n">
        <v>0.290040589249962</v>
      </c>
      <c r="E1433" s="16" t="n">
        <v>0.64441884280594</v>
      </c>
      <c r="F1433" s="16" t="n">
        <v>0.516830242858873</v>
      </c>
      <c r="G1433" s="18" t="n">
        <v>1.11026665272639E-008</v>
      </c>
      <c r="H1433" s="6" t="s">
        <v>598</v>
      </c>
      <c r="I1433" s="18" t="n">
        <v>-0.000547927639990478</v>
      </c>
      <c r="J1433" s="18" t="n">
        <v>-0.000460704980152631</v>
      </c>
      <c r="K1433" s="16" t="n">
        <v>0.733806963645673</v>
      </c>
      <c r="L1433" s="18" t="n">
        <v>1.32703226972942E-013</v>
      </c>
      <c r="M1433" s="16" t="n">
        <v>0.604493087557604</v>
      </c>
      <c r="N1433" s="18" t="n">
        <v>5.23194928029751E-005</v>
      </c>
      <c r="O1433" s="16" t="n">
        <v>0.190537822941343</v>
      </c>
      <c r="P1433" s="16" t="n">
        <v>0.308636585250514</v>
      </c>
    </row>
    <row r="1434" customFormat="false" ht="15" hidden="false" customHeight="false" outlineLevel="0" collapsed="false">
      <c r="A1434" s="17" t="n">
        <v>1829</v>
      </c>
      <c r="B1434" s="6" t="s">
        <v>598</v>
      </c>
      <c r="C1434" s="16" t="n">
        <v>0.264127414615814</v>
      </c>
      <c r="D1434" s="16" t="n">
        <v>0.289562070697516</v>
      </c>
      <c r="E1434" s="16" t="n">
        <v>0.645020481310804</v>
      </c>
      <c r="F1434" s="16" t="n">
        <v>0.518606571906393</v>
      </c>
      <c r="G1434" s="18" t="n">
        <v>9.61805970719988E-009</v>
      </c>
      <c r="H1434" s="6" t="s">
        <v>598</v>
      </c>
      <c r="I1434" s="18" t="n">
        <v>-0.000597611089108791</v>
      </c>
      <c r="J1434" s="18" t="n">
        <v>-0.000513735505740026</v>
      </c>
      <c r="K1434" s="16" t="n">
        <v>0.720532514080901</v>
      </c>
      <c r="L1434" s="18" t="n">
        <v>1.96929404834229E-011</v>
      </c>
      <c r="M1434" s="16" t="n">
        <v>0.596326164874552</v>
      </c>
      <c r="N1434" s="16" t="n">
        <v>0.00273888329773594</v>
      </c>
      <c r="O1434" s="16" t="n">
        <v>0.191168802203861</v>
      </c>
      <c r="P1434" s="16" t="n">
        <v>0.279530909024541</v>
      </c>
    </row>
    <row r="1435" customFormat="false" ht="15" hidden="false" customHeight="false" outlineLevel="0" collapsed="false">
      <c r="A1435" s="17" t="n">
        <v>1830</v>
      </c>
      <c r="B1435" s="6" t="s">
        <v>598</v>
      </c>
      <c r="C1435" s="16" t="n">
        <v>0.263519110932518</v>
      </c>
      <c r="D1435" s="16" t="n">
        <v>0.289031991066936</v>
      </c>
      <c r="E1435" s="16" t="n">
        <v>0.645852534562212</v>
      </c>
      <c r="F1435" s="16" t="n">
        <v>0.520424461668876</v>
      </c>
      <c r="G1435" s="18" t="n">
        <v>8.27514787913716E-009</v>
      </c>
      <c r="H1435" s="6" t="s">
        <v>598</v>
      </c>
      <c r="I1435" s="18" t="n">
        <v>-0.000650292741401432</v>
      </c>
      <c r="J1435" s="18" t="n">
        <v>-0.000568612109149329</v>
      </c>
      <c r="K1435" s="16" t="n">
        <v>0.709767025089606</v>
      </c>
      <c r="L1435" s="18" t="n">
        <v>8.44631358816326E-010</v>
      </c>
      <c r="M1435" s="16" t="n">
        <v>0.587352790578597</v>
      </c>
      <c r="N1435" s="16" t="n">
        <v>0.0416639482055883</v>
      </c>
      <c r="O1435" s="16" t="n">
        <v>0.191814299178968</v>
      </c>
      <c r="P1435" s="16" t="n">
        <v>0.253719694265724</v>
      </c>
    </row>
    <row r="1436" customFormat="false" ht="15" hidden="false" customHeight="false" outlineLevel="0" collapsed="false">
      <c r="A1436" s="17" t="n">
        <v>1831</v>
      </c>
      <c r="B1436" s="6" t="s">
        <v>598</v>
      </c>
      <c r="C1436" s="16" t="n">
        <v>0.262855596714952</v>
      </c>
      <c r="D1436" s="16" t="n">
        <v>0.288446533468418</v>
      </c>
      <c r="E1436" s="16" t="n">
        <v>0.64663338453661</v>
      </c>
      <c r="F1436" s="16" t="n">
        <v>0.52227896511767</v>
      </c>
      <c r="G1436" s="18" t="n">
        <v>7.08529356200804E-009</v>
      </c>
      <c r="H1436" s="6" t="s">
        <v>598</v>
      </c>
      <c r="I1436" s="18" t="n">
        <v>-0.000705832644638733</v>
      </c>
      <c r="J1436" s="18" t="n">
        <v>-0.000625492381404706</v>
      </c>
      <c r="K1436" s="16" t="n">
        <v>0.700128008192524</v>
      </c>
      <c r="L1436" s="18" t="n">
        <v>1.64157588363555E-008</v>
      </c>
      <c r="M1436" s="16" t="n">
        <v>0.573847926267281</v>
      </c>
      <c r="N1436" s="16" t="n">
        <v>0.230735253411572</v>
      </c>
      <c r="O1436" s="16" t="n">
        <v>0.192472540552263</v>
      </c>
      <c r="P1436" s="16" t="n">
        <v>0.231235968722533</v>
      </c>
    </row>
    <row r="1437" customFormat="false" ht="15" hidden="false" customHeight="false" outlineLevel="0" collapsed="false">
      <c r="A1437" s="17" t="n">
        <v>1832</v>
      </c>
      <c r="B1437" s="6" t="s">
        <v>598</v>
      </c>
      <c r="C1437" s="16" t="n">
        <v>0.262137597606994</v>
      </c>
      <c r="D1437" s="16" t="n">
        <v>0.287806222963407</v>
      </c>
      <c r="E1437" s="16" t="n">
        <v>0.647375832053251</v>
      </c>
      <c r="F1437" s="16" t="n">
        <v>0.524158561934328</v>
      </c>
      <c r="G1437" s="18" t="n">
        <v>6.03872053731893E-009</v>
      </c>
      <c r="H1437" s="6" t="s">
        <v>598</v>
      </c>
      <c r="I1437" s="18" t="n">
        <v>-0.000764404839146064</v>
      </c>
      <c r="J1437" s="18" t="n">
        <v>-0.000684668959595448</v>
      </c>
      <c r="K1437" s="16" t="n">
        <v>0.691346646185356</v>
      </c>
      <c r="L1437" s="18" t="n">
        <v>1.64478027556905E-007</v>
      </c>
      <c r="M1437" s="16" t="n">
        <v>0.557770097286226</v>
      </c>
      <c r="N1437" s="16" t="n">
        <v>0.585304447361024</v>
      </c>
      <c r="O1437" s="16" t="n">
        <v>0.193139423613424</v>
      </c>
      <c r="P1437" s="16" t="n">
        <v>0.212064858419318</v>
      </c>
    </row>
    <row r="1438" customFormat="false" ht="15" hidden="false" customHeight="false" outlineLevel="0" collapsed="false">
      <c r="A1438" s="17" t="n">
        <v>1833</v>
      </c>
      <c r="B1438" s="6" t="s">
        <v>598</v>
      </c>
      <c r="C1438" s="16" t="n">
        <v>0.261361666825661</v>
      </c>
      <c r="D1438" s="16" t="n">
        <v>0.287108470492066</v>
      </c>
      <c r="E1438" s="16" t="n">
        <v>0.648015873015873</v>
      </c>
      <c r="F1438" s="16" t="n">
        <v>0.526077934622344</v>
      </c>
      <c r="G1438" s="18" t="n">
        <v>5.12537735191215E-009</v>
      </c>
      <c r="H1438" s="6" t="s">
        <v>598</v>
      </c>
      <c r="I1438" s="18" t="n">
        <v>-0.000826488418796604</v>
      </c>
      <c r="J1438" s="18" t="n">
        <v>-0.000746862635205911</v>
      </c>
      <c r="K1438" s="16" t="n">
        <v>0.682885304659498</v>
      </c>
      <c r="L1438" s="18" t="n">
        <v>1.02770581759533E-006</v>
      </c>
      <c r="M1438" s="16" t="n">
        <v>0.538287250384025</v>
      </c>
      <c r="N1438" s="16" t="n">
        <v>0.929592982165503</v>
      </c>
      <c r="O1438" s="16" t="n">
        <v>0.193820143075653</v>
      </c>
      <c r="P1438" s="16" t="n">
        <v>0.195391910411064</v>
      </c>
    </row>
    <row r="1439" customFormat="false" ht="15" hidden="false" customHeight="false" outlineLevel="0" collapsed="false">
      <c r="A1439" s="17" t="n">
        <v>1834</v>
      </c>
      <c r="B1439" s="6" t="s">
        <v>598</v>
      </c>
      <c r="C1439" s="16" t="n">
        <v>0.260522892380452</v>
      </c>
      <c r="D1439" s="16" t="n">
        <v>0.286348278186497</v>
      </c>
      <c r="E1439" s="16" t="n">
        <v>0.648719918074757</v>
      </c>
      <c r="F1439" s="16" t="n">
        <v>0.528024903730921</v>
      </c>
      <c r="G1439" s="18" t="n">
        <v>4.31560655239348E-009</v>
      </c>
      <c r="H1439" s="6" t="s">
        <v>598</v>
      </c>
      <c r="I1439" s="18" t="n">
        <v>-0.000891576913901904</v>
      </c>
      <c r="J1439" s="18" t="n">
        <v>-0.000811714662179497</v>
      </c>
      <c r="K1439" s="16" t="n">
        <v>0.674462365591398</v>
      </c>
      <c r="L1439" s="18" t="n">
        <v>4.66686935648466E-006</v>
      </c>
      <c r="M1439" s="16" t="n">
        <v>0.517485919098822</v>
      </c>
      <c r="N1439" s="16" t="n">
        <v>0.820079115375257</v>
      </c>
      <c r="O1439" s="16" t="n">
        <v>0.194510363902438</v>
      </c>
      <c r="P1439" s="16" t="n">
        <v>0.180707481243648</v>
      </c>
    </row>
    <row r="1440" customFormat="false" ht="15" hidden="false" customHeight="false" outlineLevel="0" collapsed="false">
      <c r="A1440" s="17" t="n">
        <v>1835</v>
      </c>
      <c r="B1440" s="6" t="s">
        <v>598</v>
      </c>
      <c r="C1440" s="16" t="n">
        <v>0.25961836141496</v>
      </c>
      <c r="D1440" s="16" t="n">
        <v>0.285522944762485</v>
      </c>
      <c r="E1440" s="16" t="n">
        <v>0.649692780337942</v>
      </c>
      <c r="F1440" s="16" t="n">
        <v>0.529996664287562</v>
      </c>
      <c r="G1440" s="18" t="n">
        <v>3.61404484452962E-009</v>
      </c>
      <c r="H1440" s="6" t="s">
        <v>598</v>
      </c>
      <c r="I1440" s="18" t="n">
        <v>-0.000960432115072731</v>
      </c>
      <c r="J1440" s="18" t="n">
        <v>-0.000879991115393393</v>
      </c>
      <c r="K1440" s="16" t="n">
        <v>0.665681003584229</v>
      </c>
      <c r="L1440" s="18" t="n">
        <v>1.66336313777253E-005</v>
      </c>
      <c r="M1440" s="16" t="n">
        <v>0.503878648233487</v>
      </c>
      <c r="N1440" s="16" t="n">
        <v>0.667341688253393</v>
      </c>
      <c r="O1440" s="16" t="n">
        <v>0.195209079204917</v>
      </c>
      <c r="P1440" s="16" t="n">
        <v>0.167874667355864</v>
      </c>
    </row>
    <row r="1441" customFormat="false" ht="15" hidden="false" customHeight="false" outlineLevel="0" collapsed="false">
      <c r="A1441" s="17" t="n">
        <v>1836</v>
      </c>
      <c r="B1441" s="6"/>
      <c r="C1441" s="16" t="n">
        <v>0.258642602016535</v>
      </c>
      <c r="D1441" s="16" t="n">
        <v>0.28462700209663</v>
      </c>
      <c r="E1441" s="16" t="n">
        <v>0.650345622119816</v>
      </c>
      <c r="F1441" s="16" t="n">
        <v>0.532007020724059</v>
      </c>
      <c r="G1441" s="18" t="n">
        <v>2.99932645041785E-009</v>
      </c>
      <c r="H1441" s="6" t="s">
        <v>598</v>
      </c>
      <c r="I1441" s="16" t="n">
        <v>-0.00103297586301546</v>
      </c>
      <c r="J1441" s="18" t="n">
        <v>-0.000951633370709523</v>
      </c>
      <c r="K1441" s="16" t="n">
        <v>0.656272401433692</v>
      </c>
      <c r="L1441" s="18" t="n">
        <v>4.97715923876745E-005</v>
      </c>
      <c r="M1441" s="16" t="n">
        <v>0.505696364567332</v>
      </c>
      <c r="N1441" s="16" t="n">
        <v>0.560573711207967</v>
      </c>
      <c r="O1441" s="16" t="n">
        <v>0.195921165495627</v>
      </c>
      <c r="P1441" s="16" t="n">
        <v>0.156613777942836</v>
      </c>
    </row>
    <row r="1442" customFormat="false" ht="15" hidden="false" customHeight="false" outlineLevel="0" collapsed="false">
      <c r="A1442" s="17" t="n">
        <v>1837</v>
      </c>
      <c r="B1442" s="6"/>
      <c r="C1442" s="16" t="n">
        <v>0.257594748019829</v>
      </c>
      <c r="D1442" s="16" t="n">
        <v>0.283659646970629</v>
      </c>
      <c r="E1442" s="16" t="n">
        <v>0.651267281105991</v>
      </c>
      <c r="F1442" s="16" t="n">
        <v>0.534049978080255</v>
      </c>
      <c r="G1442" s="18" t="n">
        <v>2.48432611272732E-009</v>
      </c>
      <c r="H1442" s="6" t="s">
        <v>598</v>
      </c>
      <c r="I1442" s="16" t="n">
        <v>-0.00110997740483462</v>
      </c>
      <c r="J1442" s="16" t="n">
        <v>-0.00102749092847789</v>
      </c>
      <c r="K1442" s="16" t="n">
        <v>0.648003072196621</v>
      </c>
      <c r="L1442" s="18" t="n">
        <v>0.000124944985170524</v>
      </c>
      <c r="M1442" s="16" t="n">
        <v>0.511687147977471</v>
      </c>
      <c r="N1442" s="16" t="n">
        <v>0.487783429367179</v>
      </c>
      <c r="O1442" s="16" t="n">
        <v>0.196644481945638</v>
      </c>
      <c r="P1442" s="16" t="n">
        <v>0.146693001400308</v>
      </c>
    </row>
    <row r="1443" customFormat="false" ht="15" hidden="false" customHeight="false" outlineLevel="0" collapsed="false">
      <c r="A1443" s="17" t="n">
        <v>1838</v>
      </c>
      <c r="B1443" s="6"/>
      <c r="C1443" s="16" t="n">
        <v>0.256469712378086</v>
      </c>
      <c r="D1443" s="16" t="n">
        <v>0.282615651159581</v>
      </c>
      <c r="E1443" s="16" t="n">
        <v>0.652124935995904</v>
      </c>
      <c r="F1443" s="16" t="n">
        <v>0.536129825128726</v>
      </c>
      <c r="G1443" s="18" t="n">
        <v>2.03164307551319E-009</v>
      </c>
      <c r="H1443" s="6"/>
      <c r="I1443" s="16" t="n">
        <v>-0.00119059251498935</v>
      </c>
      <c r="J1443" s="16" t="n">
        <v>-0.00110687317077802</v>
      </c>
      <c r="K1443" s="16" t="n">
        <v>0.639375320020481</v>
      </c>
      <c r="L1443" s="18" t="n">
        <v>0.000279896618468118</v>
      </c>
      <c r="M1443" s="16" t="n">
        <v>0.51647465437788</v>
      </c>
      <c r="N1443" s="16" t="n">
        <v>0.449255919753533</v>
      </c>
      <c r="O1443" s="16" t="n">
        <v>0.197380529656185</v>
      </c>
      <c r="P1443" s="16" t="n">
        <v>0.137882373471472</v>
      </c>
    </row>
    <row r="1444" customFormat="false" ht="15" hidden="false" customHeight="false" outlineLevel="0" collapsed="false">
      <c r="A1444" s="17" t="n">
        <v>1839</v>
      </c>
      <c r="B1444" s="6"/>
      <c r="C1444" s="16" t="n">
        <v>0.255263038594903</v>
      </c>
      <c r="D1444" s="16" t="n">
        <v>0.281491806949317</v>
      </c>
      <c r="E1444" s="16" t="n">
        <v>0.653033794162827</v>
      </c>
      <c r="F1444" s="16" t="n">
        <v>0.538277715208893</v>
      </c>
      <c r="G1444" s="18" t="n">
        <v>1.64207989580402E-009</v>
      </c>
      <c r="H1444" s="6"/>
      <c r="I1444" s="16" t="n">
        <v>-0.0012765747323942</v>
      </c>
      <c r="J1444" s="16" t="n">
        <v>-0.00119137655711936</v>
      </c>
      <c r="K1444" s="16" t="n">
        <v>0.631541218637993</v>
      </c>
      <c r="L1444" s="18" t="n">
        <v>0.000555529224082473</v>
      </c>
      <c r="M1444" s="16" t="n">
        <v>0.520558115719406</v>
      </c>
      <c r="N1444" s="16" t="n">
        <v>0.413086811691833</v>
      </c>
      <c r="O1444" s="16" t="n">
        <v>0.198140307243497</v>
      </c>
      <c r="P1444" s="16" t="n">
        <v>0.130173469734924</v>
      </c>
    </row>
    <row r="1445" customFormat="false" ht="15" hidden="false" customHeight="false" outlineLevel="0" collapsed="false">
      <c r="A1445" s="17" t="n">
        <v>1840</v>
      </c>
      <c r="B1445" s="6"/>
      <c r="C1445" s="16" t="n">
        <v>0.253966695607662</v>
      </c>
      <c r="D1445" s="16" t="n">
        <v>0.280280744890008</v>
      </c>
      <c r="E1445" s="16" t="n">
        <v>0.653750640040963</v>
      </c>
      <c r="F1445" s="16" t="n">
        <v>0.540516447591768</v>
      </c>
      <c r="G1445" s="18" t="n">
        <v>1.30975731495158E-009</v>
      </c>
      <c r="H1445" s="6"/>
      <c r="I1445" s="16" t="n">
        <v>-0.00136746800844687</v>
      </c>
      <c r="J1445" s="16" t="n">
        <v>-0.00128064975683308</v>
      </c>
      <c r="K1445" s="16" t="n">
        <v>0.624411162314388</v>
      </c>
      <c r="L1445" s="16" t="n">
        <v>0.00100532239517556</v>
      </c>
      <c r="M1445" s="16" t="n">
        <v>0.522939068100358</v>
      </c>
      <c r="N1445" s="16" t="n">
        <v>0.38586189324832</v>
      </c>
      <c r="O1445" s="16" t="n">
        <v>0.198931838691095</v>
      </c>
      <c r="P1445" s="16" t="n">
        <v>0.123413026330413</v>
      </c>
    </row>
    <row r="1446" customFormat="false" ht="15" hidden="false" customHeight="false" outlineLevel="0" collapsed="false">
      <c r="A1446" s="17" t="n">
        <v>1841</v>
      </c>
      <c r="B1446" s="6"/>
      <c r="C1446" s="16" t="n">
        <v>0.252582072684035</v>
      </c>
      <c r="D1446" s="16" t="n">
        <v>0.278983117532958</v>
      </c>
      <c r="E1446" s="16" t="n">
        <v>0.654697900665643</v>
      </c>
      <c r="F1446" s="16" t="n">
        <v>0.542828437915129</v>
      </c>
      <c r="G1446" s="18" t="n">
        <v>1.03025024142208E-009</v>
      </c>
      <c r="H1446" s="6"/>
      <c r="I1446" s="16" t="n">
        <v>-0.00146355831999886</v>
      </c>
      <c r="J1446" s="16" t="n">
        <v>-0.00137504189794575</v>
      </c>
      <c r="K1446" s="16" t="n">
        <v>0.616461853558628</v>
      </c>
      <c r="L1446" s="16" t="n">
        <v>0.00169843154683425</v>
      </c>
      <c r="M1446" s="16" t="n">
        <v>0.525934459805428</v>
      </c>
      <c r="N1446" s="16" t="n">
        <v>0.369459566231652</v>
      </c>
      <c r="O1446" s="16" t="n">
        <v>0.199748862943586</v>
      </c>
      <c r="P1446" s="16" t="n">
        <v>0.117396636191977</v>
      </c>
    </row>
    <row r="1447" customFormat="false" ht="15" hidden="false" customHeight="false" outlineLevel="0" collapsed="false">
      <c r="A1447" s="17" t="n">
        <v>1842</v>
      </c>
      <c r="B1447" s="6"/>
      <c r="C1447" s="16" t="n">
        <v>0.251103260020294</v>
      </c>
      <c r="D1447" s="16" t="n">
        <v>0.277593089681431</v>
      </c>
      <c r="E1447" s="16" t="n">
        <v>0.655555555555556</v>
      </c>
      <c r="F1447" s="16" t="n">
        <v>0.545220124581337</v>
      </c>
      <c r="G1447" s="18" t="n">
        <v>8.00715884781917E-010</v>
      </c>
      <c r="H1447" s="6"/>
      <c r="I1447" s="16" t="n">
        <v>-0.00156553909436025</v>
      </c>
      <c r="J1447" s="16" t="n">
        <v>-0.00147505904981404</v>
      </c>
      <c r="K1447" s="16" t="n">
        <v>0.610432667690732</v>
      </c>
      <c r="L1447" s="16" t="n">
        <v>0.00265883042026081</v>
      </c>
      <c r="M1447" s="16" t="n">
        <v>0.527880184331797</v>
      </c>
      <c r="N1447" s="16" t="n">
        <v>0.362704773913594</v>
      </c>
      <c r="O1447" s="16" t="n">
        <v>0.200593612519784</v>
      </c>
      <c r="P1447" s="16" t="n">
        <v>0.112275371724826</v>
      </c>
    </row>
    <row r="1448" customFormat="false" ht="15" hidden="false" customHeight="false" outlineLevel="0" collapsed="false">
      <c r="A1448" s="17" t="n">
        <v>1843</v>
      </c>
      <c r="B1448" s="6"/>
      <c r="C1448" s="16" t="n">
        <v>0.24951907954789</v>
      </c>
      <c r="D1448" s="16" t="n">
        <v>0.27610051617255</v>
      </c>
      <c r="E1448" s="16" t="n">
        <v>0.656938044034818</v>
      </c>
      <c r="F1448" s="16" t="n">
        <v>0.547720080277314</v>
      </c>
      <c r="G1448" s="18" t="n">
        <v>6.10173466814358E-010</v>
      </c>
      <c r="H1448" s="6"/>
      <c r="I1448" s="16" t="n">
        <v>-0.00167216843631925</v>
      </c>
      <c r="J1448" s="16" t="n">
        <v>-0.00157962848642722</v>
      </c>
      <c r="K1448" s="16" t="n">
        <v>0.605798771121352</v>
      </c>
      <c r="L1448" s="16" t="n">
        <v>0.00390534636512639</v>
      </c>
      <c r="M1448" s="16" t="n">
        <v>0.528187403993856</v>
      </c>
      <c r="N1448" s="16" t="n">
        <v>0.367635018222428</v>
      </c>
      <c r="O1448" s="16" t="n">
        <v>0.201476124933359</v>
      </c>
      <c r="P1448" s="16" t="n">
        <v>0.107822994516694</v>
      </c>
    </row>
    <row r="1449" customFormat="false" ht="15" hidden="false" customHeight="false" outlineLevel="0" collapsed="false">
      <c r="A1449" s="17" t="n">
        <v>1844</v>
      </c>
      <c r="B1449" s="6"/>
      <c r="C1449" s="16" t="n">
        <v>0.247826483856959</v>
      </c>
      <c r="D1449" s="16" t="n">
        <v>0.274501316500918</v>
      </c>
      <c r="E1449" s="16" t="n">
        <v>0.658192524321557</v>
      </c>
      <c r="F1449" s="16" t="n">
        <v>0.550302513963026</v>
      </c>
      <c r="G1449" s="18" t="n">
        <v>4.58429617250475E-010</v>
      </c>
      <c r="H1449" s="6"/>
      <c r="I1449" s="16" t="n">
        <v>-0.00178410180816967</v>
      </c>
      <c r="J1449" s="16" t="n">
        <v>-0.00168955094262606</v>
      </c>
      <c r="K1449" s="16" t="n">
        <v>0.601318484383001</v>
      </c>
      <c r="L1449" s="16" t="n">
        <v>0.00556466227325944</v>
      </c>
      <c r="M1449" s="16" t="n">
        <v>0.527624167946749</v>
      </c>
      <c r="N1449" s="16" t="n">
        <v>0.383067300503731</v>
      </c>
      <c r="O1449" s="16" t="n">
        <v>0.202387238056678</v>
      </c>
      <c r="P1449" s="16" t="n">
        <v>0.103754128149831</v>
      </c>
    </row>
    <row r="1450" customFormat="false" ht="15" hidden="false" customHeight="false" outlineLevel="0" collapsed="false">
      <c r="A1450" s="17" t="n">
        <v>1845</v>
      </c>
      <c r="B1450" s="6"/>
      <c r="C1450" s="16" t="n">
        <v>0.246013871617772</v>
      </c>
      <c r="D1450" s="16" t="n">
        <v>0.27278427764016</v>
      </c>
      <c r="E1450" s="16" t="n">
        <v>0.659536610343062</v>
      </c>
      <c r="F1450" s="16" t="n">
        <v>0.552978984975409</v>
      </c>
      <c r="G1450" s="18" t="n">
        <v>3.38099677886868E-010</v>
      </c>
      <c r="H1450" s="6"/>
      <c r="I1450" s="16" t="n">
        <v>-0.0019017434077102</v>
      </c>
      <c r="J1450" s="16" t="n">
        <v>-0.00180509625595071</v>
      </c>
      <c r="K1450" s="16" t="n">
        <v>0.597670250896057</v>
      </c>
      <c r="L1450" s="16" t="n">
        <v>0.00758876409970797</v>
      </c>
      <c r="M1450" s="16" t="n">
        <v>0.526216077828981</v>
      </c>
      <c r="N1450" s="16" t="n">
        <v>0.417562754989423</v>
      </c>
      <c r="O1450" s="16" t="n">
        <v>0.203330974352181</v>
      </c>
      <c r="P1450" s="16" t="n">
        <v>0.100135803027143</v>
      </c>
    </row>
    <row r="1451" customFormat="false" ht="15" hidden="false" customHeight="false" outlineLevel="0" collapsed="false">
      <c r="A1451" s="17" t="n">
        <v>1846</v>
      </c>
      <c r="B1451" s="6"/>
      <c r="C1451" s="16" t="n">
        <v>0.244079535476318</v>
      </c>
      <c r="D1451" s="16" t="n">
        <v>0.270948068788905</v>
      </c>
      <c r="E1451" s="16" t="n">
        <v>0.660880696364567</v>
      </c>
      <c r="F1451" s="16" t="n">
        <v>0.555754360868093</v>
      </c>
      <c r="G1451" s="18" t="n">
        <v>2.43917842125776E-010</v>
      </c>
      <c r="H1451" s="6"/>
      <c r="I1451" s="16" t="n">
        <v>-0.0020249544750575</v>
      </c>
      <c r="J1451" s="16" t="n">
        <v>-0.00192629649814638</v>
      </c>
      <c r="K1451" s="16" t="n">
        <v>0.594175627240143</v>
      </c>
      <c r="L1451" s="16" t="n">
        <v>0.010108746078272</v>
      </c>
      <c r="M1451" s="16" t="n">
        <v>0.522990271377368</v>
      </c>
      <c r="N1451" s="16" t="n">
        <v>0.462318549975975</v>
      </c>
      <c r="O1451" s="16" t="n">
        <v>0.20430898679294</v>
      </c>
      <c r="P1451" s="16" t="n">
        <v>0.0967310831505204</v>
      </c>
    </row>
    <row r="1452" customFormat="false" ht="15" hidden="false" customHeight="false" outlineLevel="0" collapsed="false">
      <c r="A1452" s="17" t="n">
        <v>1847</v>
      </c>
      <c r="B1452" s="6"/>
      <c r="C1452" s="16" t="n">
        <v>0.242020071018161</v>
      </c>
      <c r="D1452" s="16" t="n">
        <v>0.268988505067743</v>
      </c>
      <c r="E1452" s="16" t="n">
        <v>0.66236559139785</v>
      </c>
      <c r="F1452" s="16" t="n">
        <v>0.558613243877972</v>
      </c>
      <c r="G1452" s="18" t="n">
        <v>1.73231064541018E-010</v>
      </c>
      <c r="H1452" s="6"/>
      <c r="I1452" s="16" t="n">
        <v>-0.0021527002660601</v>
      </c>
      <c r="J1452" s="16" t="n">
        <v>-0.00205220490505265</v>
      </c>
      <c r="K1452" s="16" t="n">
        <v>0.590117767537122</v>
      </c>
      <c r="L1452" s="16" t="n">
        <v>0.0131384078045277</v>
      </c>
      <c r="M1452" s="16" t="n">
        <v>0.520302099334357</v>
      </c>
      <c r="N1452" s="16" t="n">
        <v>0.523111607681465</v>
      </c>
      <c r="O1452" s="16" t="n">
        <v>0.205315786915667</v>
      </c>
      <c r="P1452" s="16" t="n">
        <v>0.0934323112282662</v>
      </c>
    </row>
    <row r="1453" customFormat="false" ht="15" hidden="false" customHeight="false" outlineLevel="0" collapsed="false">
      <c r="A1453" s="17" t="n">
        <v>1848</v>
      </c>
      <c r="B1453" s="6"/>
      <c r="C1453" s="16" t="n">
        <v>0.239826713838672</v>
      </c>
      <c r="D1453" s="16" t="n">
        <v>0.266897165763199</v>
      </c>
      <c r="E1453" s="16" t="n">
        <v>0.663812083973374</v>
      </c>
      <c r="F1453" s="16" t="n">
        <v>0.561562510391869</v>
      </c>
      <c r="G1453" s="18" t="n">
        <v>1.20112666557139E-010</v>
      </c>
      <c r="H1453" s="6"/>
      <c r="I1453" s="16" t="n">
        <v>-0.00228696675916295</v>
      </c>
      <c r="J1453" s="16" t="n">
        <v>-0.00218484525744806</v>
      </c>
      <c r="K1453" s="16" t="n">
        <v>0.586021505376344</v>
      </c>
      <c r="L1453" s="16" t="n">
        <v>0.0170357959446571</v>
      </c>
      <c r="M1453" s="16" t="n">
        <v>0.515796210957501</v>
      </c>
      <c r="N1453" s="16" t="n">
        <v>0.605244862305913</v>
      </c>
      <c r="O1453" s="16" t="n">
        <v>0.206353734340713</v>
      </c>
      <c r="P1453" s="16" t="n">
        <v>0.0901081146550877</v>
      </c>
    </row>
    <row r="1454" customFormat="false" ht="15" hidden="false" customHeight="false" outlineLevel="0" collapsed="false">
      <c r="A1454" s="17" t="n">
        <v>1849</v>
      </c>
      <c r="B1454" s="6"/>
      <c r="C1454" s="16" t="n">
        <v>0.237494219611262</v>
      </c>
      <c r="D1454" s="16" t="n">
        <v>0.264669248498195</v>
      </c>
      <c r="E1454" s="16" t="n">
        <v>0.665488991295443</v>
      </c>
      <c r="F1454" s="16" t="n">
        <v>0.564620990247997</v>
      </c>
      <c r="G1454" s="18" t="n">
        <v>8.12336853667464E-011</v>
      </c>
      <c r="H1454" s="6"/>
      <c r="I1454" s="16" t="n">
        <v>-0.00242626428215599</v>
      </c>
      <c r="J1454" s="16" t="n">
        <v>-0.00232280771475567</v>
      </c>
      <c r="K1454" s="16" t="n">
        <v>0.58163082437276</v>
      </c>
      <c r="L1454" s="16" t="n">
        <v>0.0222660332533498</v>
      </c>
      <c r="M1454" s="16" t="n">
        <v>0.511187916026626</v>
      </c>
      <c r="N1454" s="16" t="n">
        <v>0.702387432297866</v>
      </c>
      <c r="O1454" s="16" t="n">
        <v>0.207429382350525</v>
      </c>
      <c r="P1454" s="16" t="n">
        <v>0.0867307843759694</v>
      </c>
    </row>
    <row r="1455" customFormat="false" ht="15" hidden="false" customHeight="false" outlineLevel="0" collapsed="false">
      <c r="A1455" s="17" t="n">
        <v>1850</v>
      </c>
      <c r="B1455" s="6"/>
      <c r="C1455" s="16" t="n">
        <v>0.235024457354887</v>
      </c>
      <c r="D1455" s="16" t="n">
        <v>0.262306027374678</v>
      </c>
      <c r="E1455" s="16" t="n">
        <v>0.667140296979007</v>
      </c>
      <c r="F1455" s="16" t="n">
        <v>0.56777139437152</v>
      </c>
      <c r="G1455" s="18" t="n">
        <v>5.37629976315424E-011</v>
      </c>
      <c r="H1455" s="6"/>
      <c r="I1455" s="16" t="n">
        <v>-0.00257002383918297</v>
      </c>
      <c r="J1455" s="16" t="n">
        <v>-0.00246554446333759</v>
      </c>
      <c r="K1455" s="16" t="n">
        <v>0.57731694828469</v>
      </c>
      <c r="L1455" s="16" t="n">
        <v>0.0284426098350037</v>
      </c>
      <c r="M1455" s="16" t="n">
        <v>0.505478750640041</v>
      </c>
      <c r="N1455" s="16" t="n">
        <v>0.813183135208878</v>
      </c>
      <c r="O1455" s="16" t="n">
        <v>0.208536573429629</v>
      </c>
      <c r="P1455" s="16" t="n">
        <v>0.0833406404011077</v>
      </c>
    </row>
    <row r="1456" customFormat="false" ht="15" hidden="false" customHeight="false" outlineLevel="0" collapsed="false">
      <c r="A1456" s="17" t="n">
        <v>1851</v>
      </c>
      <c r="B1456" s="6"/>
      <c r="C1456" s="16" t="n">
        <v>0.232412721496266</v>
      </c>
      <c r="D1456" s="16" t="n">
        <v>0.259801660481982</v>
      </c>
      <c r="E1456" s="16" t="n">
        <v>0.668497183819764</v>
      </c>
      <c r="F1456" s="16" t="n">
        <v>0.570995848785154</v>
      </c>
      <c r="G1456" s="18" t="n">
        <v>3.47466219537328E-011</v>
      </c>
      <c r="H1456" s="6"/>
      <c r="I1456" s="16" t="n">
        <v>-0.00271815650900053</v>
      </c>
      <c r="J1456" s="16" t="n">
        <v>-0.00261293526884861</v>
      </c>
      <c r="K1456" s="16" t="n">
        <v>0.573271889400922</v>
      </c>
      <c r="L1456" s="16" t="n">
        <v>0.0358325285584835</v>
      </c>
      <c r="M1456" s="16" t="n">
        <v>0.500192012288787</v>
      </c>
      <c r="N1456" s="16" t="n">
        <v>0.931580520949328</v>
      </c>
      <c r="O1456" s="16" t="n">
        <v>0.209668959346844</v>
      </c>
      <c r="P1456" s="16" t="n">
        <v>0.0799496474729823</v>
      </c>
    </row>
    <row r="1457" customFormat="false" ht="15" hidden="false" customHeight="false" outlineLevel="0" collapsed="false">
      <c r="A1457" s="17" t="n">
        <v>1852</v>
      </c>
      <c r="B1457" s="6"/>
      <c r="C1457" s="16" t="n">
        <v>0.229643491321227</v>
      </c>
      <c r="D1457" s="16" t="n">
        <v>0.25714085670116</v>
      </c>
      <c r="E1457" s="16" t="n">
        <v>0.66989247311828</v>
      </c>
      <c r="F1457" s="16" t="n">
        <v>0.574308963161071</v>
      </c>
      <c r="G1457" s="18" t="n">
        <v>2.186501495888E-011</v>
      </c>
      <c r="H1457" s="6"/>
      <c r="I1457" s="16" t="n">
        <v>-0.00286853977113742</v>
      </c>
      <c r="J1457" s="16" t="n">
        <v>-0.00276306856269168</v>
      </c>
      <c r="K1457" s="16" t="n">
        <v>0.569572452636969</v>
      </c>
      <c r="L1457" s="16" t="n">
        <v>0.0453135977092864</v>
      </c>
      <c r="M1457" s="16" t="n">
        <v>0.506003584229391</v>
      </c>
      <c r="N1457" s="16" t="n">
        <v>0.928726842271416</v>
      </c>
      <c r="O1457" s="16" t="n">
        <v>0.210831603316524</v>
      </c>
      <c r="P1457" s="16" t="n">
        <v>0.0764835155674983</v>
      </c>
    </row>
    <row r="1458" customFormat="false" ht="15" hidden="false" customHeight="false" outlineLevel="0" collapsed="false">
      <c r="A1458" s="17" t="n">
        <v>1853</v>
      </c>
      <c r="B1458" s="6"/>
      <c r="C1458" s="16" t="n">
        <v>0.226717417456744</v>
      </c>
      <c r="D1458" s="16" t="n">
        <v>0.254323573222329</v>
      </c>
      <c r="E1458" s="16" t="n">
        <v>0.671454173067076</v>
      </c>
      <c r="F1458" s="16" t="n">
        <v>0.577695592997513</v>
      </c>
      <c r="G1458" s="18" t="n">
        <v>1.32926919460775E-011</v>
      </c>
      <c r="H1458" s="6"/>
      <c r="I1458" s="16" t="n">
        <v>-0.00302046365706541</v>
      </c>
      <c r="J1458" s="16" t="n">
        <v>-0.00291537846545938</v>
      </c>
      <c r="K1458" s="16" t="n">
        <v>0.565809011776754</v>
      </c>
      <c r="L1458" s="16" t="n">
        <v>0.0576848622122936</v>
      </c>
      <c r="M1458" s="16" t="n">
        <v>0.512237583205325</v>
      </c>
      <c r="N1458" s="16" t="n">
        <v>0.792095952471595</v>
      </c>
      <c r="O1458" s="16" t="n">
        <v>0.21201912140172</v>
      </c>
      <c r="P1458" s="16" t="n">
        <v>0.0728808169391859</v>
      </c>
    </row>
    <row r="1459" customFormat="false" ht="15" hidden="false" customHeight="false" outlineLevel="0" collapsed="false">
      <c r="A1459" s="17" t="n">
        <v>1854</v>
      </c>
      <c r="B1459" s="6"/>
      <c r="C1459" s="16" t="n">
        <v>0.223624420663549</v>
      </c>
      <c r="D1459" s="16" t="n">
        <v>0.251338553048643</v>
      </c>
      <c r="E1459" s="16" t="n">
        <v>0.672977470558116</v>
      </c>
      <c r="F1459" s="16" t="n">
        <v>0.581144576894554</v>
      </c>
      <c r="G1459" s="18" t="n">
        <v>7.85028548117272E-012</v>
      </c>
      <c r="H1459" s="6"/>
      <c r="I1459" s="16" t="n">
        <v>-0.00317490632664842</v>
      </c>
      <c r="J1459" s="16" t="n">
        <v>-0.00307081146792388</v>
      </c>
      <c r="K1459" s="16" t="n">
        <v>0.561904761904762</v>
      </c>
      <c r="L1459" s="16" t="n">
        <v>0.0736351281913045</v>
      </c>
      <c r="M1459" s="16" t="n">
        <v>0.520993343573989</v>
      </c>
      <c r="N1459" s="16" t="n">
        <v>0.615959781505296</v>
      </c>
      <c r="O1459" s="16" t="n">
        <v>0.213227539323692</v>
      </c>
      <c r="P1459" s="16" t="n">
        <v>0.0691539408298089</v>
      </c>
    </row>
    <row r="1460" customFormat="false" ht="15" hidden="false" customHeight="false" outlineLevel="0" collapsed="false">
      <c r="A1460" s="17" t="n">
        <v>1855</v>
      </c>
      <c r="B1460" s="6"/>
      <c r="C1460" s="16" t="n">
        <v>0.220365658855648</v>
      </c>
      <c r="D1460" s="16" t="n">
        <v>0.248187127639024</v>
      </c>
      <c r="E1460" s="16" t="n">
        <v>0.674987199180748</v>
      </c>
      <c r="F1460" s="16" t="n">
        <v>0.58465679744356</v>
      </c>
      <c r="G1460" s="18" t="n">
        <v>4.49296092337957E-012</v>
      </c>
      <c r="H1460" s="6"/>
      <c r="I1460" s="16" t="n">
        <v>-0.00332992815511886</v>
      </c>
      <c r="J1460" s="16" t="n">
        <v>-0.00322769602580471</v>
      </c>
      <c r="K1460" s="16" t="n">
        <v>0.556797235023042</v>
      </c>
      <c r="L1460" s="16" t="n">
        <v>0.0944218288524034</v>
      </c>
      <c r="M1460" s="16" t="n">
        <v>0.528763440860215</v>
      </c>
      <c r="N1460" s="16" t="n">
        <v>0.441141848522094</v>
      </c>
      <c r="O1460" s="16" t="n">
        <v>0.214457108526966</v>
      </c>
      <c r="P1460" s="16" t="n">
        <v>0.0651841190174073</v>
      </c>
    </row>
    <row r="1461" customFormat="false" ht="15" hidden="false" customHeight="false" outlineLevel="0" collapsed="false">
      <c r="A1461" s="17" t="n">
        <v>1856</v>
      </c>
      <c r="B1461" s="6"/>
      <c r="C1461" s="16" t="n">
        <v>0.216950952962362</v>
      </c>
      <c r="D1461" s="16" t="n">
        <v>0.244878267189984</v>
      </c>
      <c r="E1461" s="16" t="n">
        <v>0.676766513056836</v>
      </c>
      <c r="F1461" s="16" t="n">
        <v>0.588211313352256</v>
      </c>
      <c r="G1461" s="18" t="n">
        <v>2.50688584296624E-012</v>
      </c>
      <c r="H1461" s="6"/>
      <c r="I1461" s="16" t="n">
        <v>-0.00348556521992815</v>
      </c>
      <c r="J1461" s="16" t="n">
        <v>-0.00338600151833149</v>
      </c>
      <c r="K1461" s="16" t="n">
        <v>0.552099334357399</v>
      </c>
      <c r="L1461" s="16" t="n">
        <v>0.12080184672249</v>
      </c>
      <c r="M1461" s="16" t="n">
        <v>0.538671274961598</v>
      </c>
      <c r="N1461" s="16" t="n">
        <v>0.282499219132071</v>
      </c>
      <c r="O1461" s="16" t="n">
        <v>0.215700447406448</v>
      </c>
      <c r="P1461" s="16" t="n">
        <v>0.0610359228887863</v>
      </c>
    </row>
    <row r="1462" customFormat="false" ht="15" hidden="false" customHeight="false" outlineLevel="0" collapsed="false">
      <c r="A1462" s="17" t="n">
        <v>1857</v>
      </c>
      <c r="B1462" s="6"/>
      <c r="C1462" s="16" t="n">
        <v>0.213373144155061</v>
      </c>
      <c r="D1462" s="16" t="n">
        <v>0.241404175647548</v>
      </c>
      <c r="E1462" s="16" t="n">
        <v>0.678955453149002</v>
      </c>
      <c r="F1462" s="16" t="n">
        <v>0.591806920254989</v>
      </c>
      <c r="G1462" s="18" t="n">
        <v>1.34506140639185E-012</v>
      </c>
      <c r="H1462" s="6"/>
      <c r="I1462" s="16" t="n">
        <v>-0.00364147988707719</v>
      </c>
      <c r="J1462" s="16" t="n">
        <v>-0.00354569857811377</v>
      </c>
      <c r="K1462" s="16" t="n">
        <v>0.547324628776242</v>
      </c>
      <c r="L1462" s="16" t="n">
        <v>0.153992373620416</v>
      </c>
      <c r="M1462" s="16" t="n">
        <v>0.550064004096262</v>
      </c>
      <c r="N1462" s="16" t="n">
        <v>0.153465581393485</v>
      </c>
      <c r="O1462" s="16" t="n">
        <v>0.216957093015631</v>
      </c>
      <c r="P1462" s="16" t="n">
        <v>0.0565407428315306</v>
      </c>
    </row>
    <row r="1463" customFormat="false" ht="15" hidden="false" customHeight="false" outlineLevel="0" collapsed="false">
      <c r="A1463" s="17" t="n">
        <v>1858</v>
      </c>
      <c r="B1463" s="6"/>
      <c r="C1463" s="16" t="n">
        <v>0.209641859690422</v>
      </c>
      <c r="D1463" s="16" t="n">
        <v>0.237772543049626</v>
      </c>
      <c r="E1463" s="16" t="n">
        <v>0.68120839733743</v>
      </c>
      <c r="F1463" s="16" t="n">
        <v>0.595409714238555</v>
      </c>
      <c r="G1463" s="18" t="n">
        <v>7.19119534268037E-013</v>
      </c>
      <c r="H1463" s="6"/>
      <c r="I1463" s="16" t="n">
        <v>-0.00379609483465294</v>
      </c>
      <c r="J1463" s="16" t="n">
        <v>-0.00370528495956419</v>
      </c>
      <c r="K1463" s="16" t="n">
        <v>0.542716333845366</v>
      </c>
      <c r="L1463" s="16" t="n">
        <v>0.196187747414863</v>
      </c>
      <c r="M1463" s="16" t="n">
        <v>0.561469534050179</v>
      </c>
      <c r="N1463" s="16" t="n">
        <v>0.0692062181905214</v>
      </c>
      <c r="O1463" s="16" t="n">
        <v>0.218215169561594</v>
      </c>
      <c r="P1463" s="16" t="n">
        <v>0.051704726209326</v>
      </c>
    </row>
    <row r="1464" customFormat="false" ht="15" hidden="false" customHeight="false" outlineLevel="0" collapsed="false">
      <c r="A1464" s="17" t="n">
        <v>1859</v>
      </c>
      <c r="B1464" s="6"/>
      <c r="C1464" s="16" t="n">
        <v>0.205756752799012</v>
      </c>
      <c r="D1464" s="16" t="n">
        <v>0.233983553267629</v>
      </c>
      <c r="E1464" s="16" t="n">
        <v>0.683371735791091</v>
      </c>
      <c r="F1464" s="16" t="n">
        <v>0.599033938816892</v>
      </c>
      <c r="G1464" s="18" t="n">
        <v>3.60233262150291E-013</v>
      </c>
      <c r="H1464" s="6"/>
      <c r="I1464" s="16" t="n">
        <v>-0.00394858409695017</v>
      </c>
      <c r="J1464" s="16" t="n">
        <v>-0.00386430742304978</v>
      </c>
      <c r="K1464" s="16" t="n">
        <v>0.537224782386073</v>
      </c>
      <c r="L1464" s="16" t="n">
        <v>0.250701611057275</v>
      </c>
      <c r="M1464" s="16" t="n">
        <v>0.575320020481311</v>
      </c>
      <c r="N1464" s="16" t="n">
        <v>0.0258335251993468</v>
      </c>
      <c r="O1464" s="16" t="n">
        <v>0.219479632819595</v>
      </c>
      <c r="P1464" s="16" t="n">
        <v>0.0463433125093559</v>
      </c>
    </row>
    <row r="1465" customFormat="false" ht="15" hidden="false" customHeight="false" outlineLevel="0" collapsed="false">
      <c r="A1465" s="17" t="n">
        <v>1860</v>
      </c>
      <c r="B1465" s="6"/>
      <c r="C1465" s="16" t="n">
        <v>0.201728588431406</v>
      </c>
      <c r="D1465" s="16" t="n">
        <v>0.230045523138901</v>
      </c>
      <c r="E1465" s="16" t="n">
        <v>0.685663082437276</v>
      </c>
      <c r="F1465" s="16" t="n">
        <v>0.602634761943825</v>
      </c>
      <c r="G1465" s="18" t="n">
        <v>1.76971473213345E-013</v>
      </c>
      <c r="H1465" s="6"/>
      <c r="I1465" s="16" t="n">
        <v>-0.00409909720023687</v>
      </c>
      <c r="J1465" s="16" t="n">
        <v>-0.0040231331064873</v>
      </c>
      <c r="K1465" s="16" t="n">
        <v>0.531221198156682</v>
      </c>
      <c r="L1465" s="16" t="n">
        <v>0.321335343551582</v>
      </c>
      <c r="M1465" s="16" t="n">
        <v>0.588556067588326</v>
      </c>
      <c r="N1465" s="16" t="n">
        <v>0.00799749432005234</v>
      </c>
      <c r="O1465" s="16" t="n">
        <v>0.220734837118785</v>
      </c>
      <c r="P1465" s="16" t="n">
        <v>0.0403758186473796</v>
      </c>
    </row>
    <row r="1466" customFormat="false" ht="15" hidden="false" customHeight="false" outlineLevel="0" collapsed="false">
      <c r="A1466" s="17" t="n">
        <v>1861</v>
      </c>
      <c r="B1466" s="6"/>
      <c r="C1466" s="16" t="n">
        <v>0.197544866151819</v>
      </c>
      <c r="D1466" s="16" t="n">
        <v>0.225944647955633</v>
      </c>
      <c r="E1466" s="16" t="n">
        <v>0.687928827444956</v>
      </c>
      <c r="F1466" s="16" t="n">
        <v>0.606206738710151</v>
      </c>
      <c r="G1466" s="18" t="n">
        <v>8.38917421135674E-014</v>
      </c>
      <c r="H1466" s="6"/>
      <c r="I1466" s="16" t="n">
        <v>-0.00424416394008878</v>
      </c>
      <c r="J1466" s="16" t="n">
        <v>-0.00417842803759044</v>
      </c>
      <c r="K1466" s="16" t="n">
        <v>0.525332821300563</v>
      </c>
      <c r="L1466" s="16" t="n">
        <v>0.410773338541527</v>
      </c>
      <c r="M1466" s="16" t="n">
        <v>0.603020993343574</v>
      </c>
      <c r="N1466" s="16" t="n">
        <v>0.00201489619439851</v>
      </c>
      <c r="O1466" s="16" t="n">
        <v>0.221978903255</v>
      </c>
      <c r="P1466" s="16" t="n">
        <v>0.0338082403570976</v>
      </c>
    </row>
    <row r="1467" customFormat="false" ht="15" hidden="false" customHeight="false" outlineLevel="0" collapsed="false">
      <c r="A1467" s="17" t="n">
        <v>1862</v>
      </c>
      <c r="B1467" s="6"/>
      <c r="C1467" s="16" t="n">
        <v>0.193212237218179</v>
      </c>
      <c r="D1467" s="16" t="n">
        <v>0.221685633571619</v>
      </c>
      <c r="E1467" s="16" t="n">
        <v>0.690168970814132</v>
      </c>
      <c r="F1467" s="16" t="n">
        <v>0.609713346160869</v>
      </c>
      <c r="G1467" s="18" t="n">
        <v>4.07525594629951E-014</v>
      </c>
      <c r="H1467" s="6"/>
      <c r="I1467" s="16" t="n">
        <v>-0.00438263156829347</v>
      </c>
      <c r="J1467" s="16" t="n">
        <v>-0.0043292969290584</v>
      </c>
      <c r="K1467" s="16" t="n">
        <v>0.519060419866872</v>
      </c>
      <c r="L1467" s="16" t="n">
        <v>0.518151632535736</v>
      </c>
      <c r="M1467" s="16" t="n">
        <v>0.615488991295443</v>
      </c>
      <c r="N1467" s="18" t="n">
        <v>0.000427925181350182</v>
      </c>
      <c r="O1467" s="16" t="n">
        <v>0.223199148671351</v>
      </c>
      <c r="P1467" s="16" t="n">
        <v>0.0265608760865951</v>
      </c>
    </row>
    <row r="1468" customFormat="false" ht="15" hidden="false" customHeight="false" outlineLevel="0" collapsed="false">
      <c r="A1468" s="17" t="n">
        <v>1863</v>
      </c>
      <c r="B1468" s="6"/>
      <c r="C1468" s="16" t="n">
        <v>0.188725292205598</v>
      </c>
      <c r="D1468" s="16" t="n">
        <v>0.217259760803316</v>
      </c>
      <c r="E1468" s="16" t="n">
        <v>0.692613927291347</v>
      </c>
      <c r="F1468" s="16" t="n">
        <v>0.613100777076833</v>
      </c>
      <c r="G1468" s="18" t="n">
        <v>1.83662299857429E-014</v>
      </c>
      <c r="H1468" s="6"/>
      <c r="I1468" s="16" t="n">
        <v>-0.00451511370436311</v>
      </c>
      <c r="J1468" s="16" t="n">
        <v>-0.00447647140318498</v>
      </c>
      <c r="K1468" s="16" t="n">
        <v>0.512173579109063</v>
      </c>
      <c r="L1468" s="16" t="n">
        <v>0.645863504878734</v>
      </c>
      <c r="M1468" s="16" t="n">
        <v>0.62731694828469</v>
      </c>
      <c r="N1468" s="18" t="n">
        <v>7.67034889995323E-005</v>
      </c>
      <c r="O1468" s="16" t="n">
        <v>0.22437692697618</v>
      </c>
      <c r="P1468" s="16" t="n">
        <v>0.0186363208459379</v>
      </c>
    </row>
    <row r="1469" customFormat="false" ht="15" hidden="false" customHeight="false" outlineLevel="0" collapsed="false">
      <c r="A1469" s="17" t="n">
        <v>1864</v>
      </c>
      <c r="B1469" s="6"/>
      <c r="C1469" s="16" t="n">
        <v>0.184090258787877</v>
      </c>
      <c r="D1469" s="16" t="n">
        <v>0.212670853401321</v>
      </c>
      <c r="E1469" s="16" t="n">
        <v>0.695174091141833</v>
      </c>
      <c r="F1469" s="16" t="n">
        <v>0.616318121654454</v>
      </c>
      <c r="G1469" s="18" t="n">
        <v>8.26991333524176E-015</v>
      </c>
      <c r="H1469" s="6"/>
      <c r="I1469" s="16" t="n">
        <v>-0.00463774073721202</v>
      </c>
      <c r="J1469" s="16" t="n">
        <v>-0.00461600538171566</v>
      </c>
      <c r="K1469" s="16" t="n">
        <v>0.505389144905274</v>
      </c>
      <c r="L1469" s="16" t="n">
        <v>0.800838609688817</v>
      </c>
      <c r="M1469" s="16" t="n">
        <v>0.638504864311316</v>
      </c>
      <c r="N1469" s="18" t="n">
        <v>1.19035751832014E-005</v>
      </c>
      <c r="O1469" s="16" t="n">
        <v>0.225494658234004</v>
      </c>
      <c r="P1469" s="16" t="n">
        <v>0.0101574764313113</v>
      </c>
    </row>
    <row r="1470" customFormat="false" ht="15" hidden="false" customHeight="false" outlineLevel="0" collapsed="false">
      <c r="A1470" s="17" t="n">
        <v>1865</v>
      </c>
      <c r="B1470" s="6"/>
      <c r="C1470" s="16" t="n">
        <v>0.179326194829438</v>
      </c>
      <c r="D1470" s="16" t="n">
        <v>0.207934424540539</v>
      </c>
      <c r="E1470" s="16" t="n">
        <v>0.698233486943164</v>
      </c>
      <c r="F1470" s="16" t="n">
        <v>0.619278812521766</v>
      </c>
      <c r="G1470" s="18" t="n">
        <v>3.54450435207714E-015</v>
      </c>
      <c r="H1470" s="6"/>
      <c r="I1470" s="16" t="n">
        <v>-0.00475050551508532</v>
      </c>
      <c r="J1470" s="16" t="n">
        <v>-0.00474804787965288</v>
      </c>
      <c r="K1470" s="16" t="n">
        <v>0.501728110599078</v>
      </c>
      <c r="L1470" s="16" t="n">
        <v>0.978735972089864</v>
      </c>
      <c r="M1470" s="16" t="n">
        <v>0.648835125448029</v>
      </c>
      <c r="N1470" s="18" t="n">
        <v>1.72674717181551E-006</v>
      </c>
      <c r="O1470" s="16" t="n">
        <v>0.226522439936193</v>
      </c>
      <c r="P1470" s="16" t="n">
        <v>0.00111325538793467</v>
      </c>
    </row>
    <row r="1471" customFormat="false" ht="15" hidden="false" customHeight="false" outlineLevel="0" collapsed="false">
      <c r="A1471" s="17" t="n">
        <v>1866</v>
      </c>
      <c r="B1471" s="6"/>
      <c r="C1471" s="16" t="n">
        <v>0.174435152289151</v>
      </c>
      <c r="D1471" s="16" t="n">
        <v>0.203049084023471</v>
      </c>
      <c r="E1471" s="16" t="n">
        <v>0.700332821300563</v>
      </c>
      <c r="F1471" s="16" t="n">
        <v>0.621909569037004</v>
      </c>
      <c r="G1471" s="18" t="n">
        <v>1.39641378603536E-015</v>
      </c>
      <c r="H1471" s="6"/>
      <c r="I1471" s="16" t="n">
        <v>-0.00485015999665205</v>
      </c>
      <c r="J1471" s="16" t="n">
        <v>-0.00486928939330115</v>
      </c>
      <c r="K1471" s="16" t="n">
        <v>0.508755760368664</v>
      </c>
      <c r="L1471" s="16" t="n">
        <v>0.83566364424194</v>
      </c>
      <c r="M1471" s="16" t="n">
        <v>0.65942140296979</v>
      </c>
      <c r="N1471" s="18" t="n">
        <v>2.32732561748135E-007</v>
      </c>
      <c r="O1471" s="16" t="n">
        <v>0.22743505305347</v>
      </c>
      <c r="P1471" s="16" t="n">
        <v>-0.00840708264878753</v>
      </c>
    </row>
    <row r="1472" customFormat="false" ht="15" hidden="false" customHeight="false" outlineLevel="0" collapsed="false">
      <c r="A1472" s="17" t="n">
        <v>1867</v>
      </c>
      <c r="B1472" s="6"/>
      <c r="C1472" s="16" t="n">
        <v>0.169444009670634</v>
      </c>
      <c r="D1472" s="16" t="n">
        <v>0.198039775009586</v>
      </c>
      <c r="E1472" s="16" t="n">
        <v>0.702854582693292</v>
      </c>
      <c r="F1472" s="16" t="n">
        <v>0.624142012713749</v>
      </c>
      <c r="G1472" s="18" t="n">
        <v>5.32811917578835E-016</v>
      </c>
      <c r="H1472" s="6"/>
      <c r="I1472" s="16" t="n">
        <v>-0.0049330964874556</v>
      </c>
      <c r="J1472" s="16" t="n">
        <v>-0.00497596468029733</v>
      </c>
      <c r="K1472" s="16" t="n">
        <v>0.516231438812084</v>
      </c>
      <c r="L1472" s="16" t="n">
        <v>0.653749044132121</v>
      </c>
      <c r="M1472" s="16" t="n">
        <v>0.669815668202765</v>
      </c>
      <c r="N1472" s="18" t="n">
        <v>2.81822451696936E-008</v>
      </c>
      <c r="O1472" s="16" t="n">
        <v>0.228209021237727</v>
      </c>
      <c r="P1472" s="16" t="n">
        <v>-0.0183061564107704</v>
      </c>
    </row>
    <row r="1473" customFormat="false" ht="15" hidden="false" customHeight="false" outlineLevel="0" collapsed="false">
      <c r="A1473" s="17" t="n">
        <v>1868</v>
      </c>
      <c r="B1473" s="6"/>
      <c r="C1473" s="16" t="n">
        <v>0.164364575805195</v>
      </c>
      <c r="D1473" s="16" t="n">
        <v>0.192914851367529</v>
      </c>
      <c r="E1473" s="16" t="n">
        <v>0.705273937532002</v>
      </c>
      <c r="F1473" s="16" t="n">
        <v>0.625896472425871</v>
      </c>
      <c r="G1473" s="18" t="n">
        <v>2.01762230417076E-016</v>
      </c>
      <c r="H1473" s="6"/>
      <c r="I1473" s="16" t="n">
        <v>-0.00499654981516794</v>
      </c>
      <c r="J1473" s="16" t="n">
        <v>-0.00506498389349529</v>
      </c>
      <c r="K1473" s="16" t="n">
        <v>0.523745519713262</v>
      </c>
      <c r="L1473" s="16" t="n">
        <v>0.496202885687806</v>
      </c>
      <c r="M1473" s="16" t="n">
        <v>0.678891449052739</v>
      </c>
      <c r="N1473" s="18" t="n">
        <v>3.30417266046228E-009</v>
      </c>
      <c r="O1473" s="16" t="n">
        <v>0.228816973288544</v>
      </c>
      <c r="P1473" s="16" t="n">
        <v>-0.0284563532627372</v>
      </c>
    </row>
    <row r="1474" customFormat="false" ht="15" hidden="false" customHeight="false" outlineLevel="0" collapsed="false">
      <c r="A1474" s="17" t="n">
        <v>1869</v>
      </c>
      <c r="B1474" s="6"/>
      <c r="C1474" s="16" t="n">
        <v>0.159218384851459</v>
      </c>
      <c r="D1474" s="16" t="n">
        <v>0.187695349521918</v>
      </c>
      <c r="E1474" s="16" t="n">
        <v>0.708141321044547</v>
      </c>
      <c r="F1474" s="16" t="n">
        <v>0.627138825739707</v>
      </c>
      <c r="G1474" s="18" t="n">
        <v>7.32056190503471E-017</v>
      </c>
      <c r="H1474" s="6"/>
      <c r="I1474" s="16" t="n">
        <v>-0.00504011336519775</v>
      </c>
      <c r="J1474" s="16" t="n">
        <v>-0.00513570992237487</v>
      </c>
      <c r="K1474" s="16" t="n">
        <v>0.531246799795187</v>
      </c>
      <c r="L1474" s="16" t="n">
        <v>0.354566461265581</v>
      </c>
      <c r="M1474" s="16" t="n">
        <v>0.686149513568868</v>
      </c>
      <c r="N1474" s="18" t="n">
        <v>4.03210220006329E-010</v>
      </c>
      <c r="O1474" s="16" t="n">
        <v>0.229247309389044</v>
      </c>
      <c r="P1474" s="16" t="n">
        <v>-0.0387924966060751</v>
      </c>
    </row>
    <row r="1475" customFormat="false" ht="15" hidden="false" customHeight="false" outlineLevel="0" collapsed="false">
      <c r="A1475" s="17" t="n">
        <v>1870</v>
      </c>
      <c r="B1475" s="6"/>
      <c r="C1475" s="16" t="n">
        <v>0.154026798105735</v>
      </c>
      <c r="D1475" s="16" t="n">
        <v>0.18239934838352</v>
      </c>
      <c r="E1475" s="16" t="n">
        <v>0.71041986687148</v>
      </c>
      <c r="F1475" s="16" t="n">
        <v>0.627788677915154</v>
      </c>
      <c r="G1475" s="18" t="n">
        <v>2.76940615127959E-017</v>
      </c>
      <c r="H1475" s="6"/>
      <c r="I1475" s="16" t="n">
        <v>-0.00505833204776556</v>
      </c>
      <c r="J1475" s="16" t="n">
        <v>-0.0051822712330349</v>
      </c>
      <c r="K1475" s="16" t="n">
        <v>0.538133640552995</v>
      </c>
      <c r="L1475" s="16" t="n">
        <v>0.237848076543185</v>
      </c>
      <c r="M1475" s="16" t="n">
        <v>0.691257040450589</v>
      </c>
      <c r="N1475" s="18" t="n">
        <v>6.49022959353364E-011</v>
      </c>
      <c r="O1475" s="16" t="n">
        <v>0.229472356771066</v>
      </c>
      <c r="P1475" s="16" t="n">
        <v>-0.0492506583094862</v>
      </c>
    </row>
    <row r="1476" customFormat="false" ht="15" hidden="false" customHeight="false" outlineLevel="0" collapsed="false">
      <c r="A1476" s="17" t="n">
        <v>1871</v>
      </c>
      <c r="B1476" s="6"/>
      <c r="C1476" s="16" t="n">
        <v>0.148820084745357</v>
      </c>
      <c r="D1476" s="16" t="n">
        <v>0.177057555414548</v>
      </c>
      <c r="E1476" s="16" t="n">
        <v>0.713069636456733</v>
      </c>
      <c r="F1476" s="16" t="n">
        <v>0.627827570120359</v>
      </c>
      <c r="G1476" s="18" t="n">
        <v>9.69890608343204E-018</v>
      </c>
      <c r="H1476" s="6"/>
      <c r="I1476" s="16" t="n">
        <v>-0.005051654566274</v>
      </c>
      <c r="J1476" s="16" t="n">
        <v>-0.00520458891953505</v>
      </c>
      <c r="K1476" s="16" t="n">
        <v>0.546070148489503</v>
      </c>
      <c r="L1476" s="16" t="n">
        <v>0.15061373131399</v>
      </c>
      <c r="M1476" s="16" t="n">
        <v>0.695378904249872</v>
      </c>
      <c r="N1476" s="18" t="n">
        <v>1.13793667959052E-011</v>
      </c>
      <c r="O1476" s="16" t="n">
        <v>0.229485824188851</v>
      </c>
      <c r="P1476" s="16" t="n">
        <v>-0.0597263950583096</v>
      </c>
    </row>
    <row r="1477" customFormat="false" ht="15" hidden="false" customHeight="false" outlineLevel="0" collapsed="false">
      <c r="A1477" s="17" t="n">
        <v>1872</v>
      </c>
      <c r="B1477" s="6"/>
      <c r="C1477" s="16" t="n">
        <v>0.14362036013516</v>
      </c>
      <c r="D1477" s="16" t="n">
        <v>0.17169049175239</v>
      </c>
      <c r="E1477" s="16" t="n">
        <v>0.715360983102919</v>
      </c>
      <c r="F1477" s="16" t="n">
        <v>0.627212176525698</v>
      </c>
      <c r="G1477" s="18" t="n">
        <v>3.43228079220117E-018</v>
      </c>
      <c r="H1477" s="6"/>
      <c r="I1477" s="16" t="n">
        <v>-0.00501988686794392</v>
      </c>
      <c r="J1477" s="16" t="n">
        <v>-0.00520241827201908</v>
      </c>
      <c r="K1477" s="16" t="n">
        <v>0.554505888376856</v>
      </c>
      <c r="L1477" s="16" t="n">
        <v>0.0886700743549278</v>
      </c>
      <c r="M1477" s="16" t="n">
        <v>0.696505376344086</v>
      </c>
      <c r="N1477" s="18" t="n">
        <v>3.06034835909801E-012</v>
      </c>
      <c r="O1477" s="16" t="n">
        <v>0.229272713011049</v>
      </c>
      <c r="P1477" s="16" t="n">
        <v>-0.0703052294433945</v>
      </c>
    </row>
    <row r="1478" customFormat="false" ht="15" hidden="false" customHeight="false" outlineLevel="0" collapsed="false">
      <c r="A1478" s="17" t="n">
        <v>1873</v>
      </c>
      <c r="B1478" s="6"/>
      <c r="C1478" s="16" t="n">
        <v>0.138456838550529</v>
      </c>
      <c r="D1478" s="16" t="n">
        <v>0.166327937791622</v>
      </c>
      <c r="E1478" s="16" t="n">
        <v>0.717780337941628</v>
      </c>
      <c r="F1478" s="16" t="n">
        <v>0.625928854205044</v>
      </c>
      <c r="G1478" s="18" t="n">
        <v>1.27467496484307E-018</v>
      </c>
      <c r="H1478" s="6"/>
      <c r="I1478" s="16" t="n">
        <v>-0.00496256946820517</v>
      </c>
      <c r="J1478" s="16" t="n">
        <v>-0.00517463524512605</v>
      </c>
      <c r="K1478" s="16" t="n">
        <v>0.56273681515617</v>
      </c>
      <c r="L1478" s="16" t="n">
        <v>0.04926001237429</v>
      </c>
      <c r="M1478" s="16" t="n">
        <v>0.696198156682028</v>
      </c>
      <c r="N1478" s="18" t="n">
        <v>1.4129541548552E-012</v>
      </c>
      <c r="O1478" s="16" t="n">
        <v>0.228828191647674</v>
      </c>
      <c r="P1478" s="16" t="n">
        <v>-0.0808788111231226</v>
      </c>
    </row>
    <row r="1479" customFormat="false" ht="15" hidden="false" customHeight="false" outlineLevel="0" collapsed="false">
      <c r="A1479" s="17" t="n">
        <v>1874</v>
      </c>
      <c r="B1479" s="6"/>
      <c r="C1479" s="16" t="n">
        <v>0.133377048184029</v>
      </c>
      <c r="D1479" s="16" t="n">
        <v>0.161018355570174</v>
      </c>
      <c r="E1479" s="16" t="n">
        <v>0.71989247311828</v>
      </c>
      <c r="F1479" s="16" t="n">
        <v>0.623985244466413</v>
      </c>
      <c r="G1479" s="18" t="n">
        <v>6.0093283502398E-019</v>
      </c>
      <c r="H1479" s="6"/>
      <c r="I1479" s="16" t="n">
        <v>-0.00488196757269415</v>
      </c>
      <c r="J1479" s="16" t="n">
        <v>-0.00512357770375222</v>
      </c>
      <c r="K1479" s="16" t="n">
        <v>0.570942140296979</v>
      </c>
      <c r="L1479" s="16" t="n">
        <v>0.0267160171188314</v>
      </c>
      <c r="M1479" s="16" t="n">
        <v>0.695225294418843</v>
      </c>
      <c r="N1479" s="18" t="n">
        <v>1.20910335670279E-012</v>
      </c>
      <c r="O1479" s="16" t="n">
        <v>0.228154685196224</v>
      </c>
      <c r="P1479" s="16" t="n">
        <v>-0.0915609509380165</v>
      </c>
    </row>
    <row r="1480" customFormat="false" ht="15" hidden="false" customHeight="false" outlineLevel="0" collapsed="false">
      <c r="A1480" s="17" t="n">
        <v>1875</v>
      </c>
      <c r="B1480" s="6"/>
      <c r="C1480" s="16" t="n">
        <v>0.128402578290596</v>
      </c>
      <c r="D1480" s="16" t="n">
        <v>0.155782977047827</v>
      </c>
      <c r="E1480" s="16" t="n">
        <v>0.722465437788018</v>
      </c>
      <c r="F1480" s="16" t="n">
        <v>0.621376926402388</v>
      </c>
      <c r="G1480" s="18" t="n">
        <v>2.67904178220711E-019</v>
      </c>
      <c r="H1480" s="6"/>
      <c r="I1480" s="16" t="n">
        <v>-0.00478030553176318</v>
      </c>
      <c r="J1480" s="16" t="n">
        <v>-0.0050512757443307</v>
      </c>
      <c r="K1480" s="16" t="n">
        <v>0.579019457245264</v>
      </c>
      <c r="L1480" s="16" t="n">
        <v>0.0132880462454282</v>
      </c>
      <c r="M1480" s="16" t="n">
        <v>0.690975422427035</v>
      </c>
      <c r="N1480" s="18" t="n">
        <v>2.21633115145031E-012</v>
      </c>
      <c r="O1480" s="16" t="n">
        <v>0.227250326868394</v>
      </c>
      <c r="P1480" s="16" t="n">
        <v>-0.102363380195814</v>
      </c>
    </row>
    <row r="1481" customFormat="false" ht="15" hidden="false" customHeight="false" outlineLevel="0" collapsed="false">
      <c r="A1481" s="17" t="n">
        <v>1876</v>
      </c>
      <c r="B1481" s="6"/>
      <c r="C1481" s="16" t="n">
        <v>0.123567910230973</v>
      </c>
      <c r="D1481" s="16" t="n">
        <v>0.150658578673579</v>
      </c>
      <c r="E1481" s="16" t="n">
        <v>0.723745519713262</v>
      </c>
      <c r="F1481" s="16" t="n">
        <v>0.618146215064586</v>
      </c>
      <c r="G1481" s="18" t="n">
        <v>1.15730329106952E-019</v>
      </c>
      <c r="H1481" s="6"/>
      <c r="I1481" s="16" t="n">
        <v>-0.00465599314759506</v>
      </c>
      <c r="J1481" s="16" t="n">
        <v>-0.00495556553469548</v>
      </c>
      <c r="K1481" s="16" t="n">
        <v>0.587186379928316</v>
      </c>
      <c r="L1481" s="16" t="n">
        <v>0.00624256787152306</v>
      </c>
      <c r="M1481" s="16" t="n">
        <v>0.685650281618024</v>
      </c>
      <c r="N1481" s="18" t="n">
        <v>8.90747992635945E-012</v>
      </c>
      <c r="O1481" s="16" t="n">
        <v>0.226129356348761</v>
      </c>
      <c r="P1481" s="16" t="n">
        <v>-0.113234064968002</v>
      </c>
    </row>
    <row r="1482" customFormat="false" ht="15" hidden="false" customHeight="false" outlineLevel="0" collapsed="false">
      <c r="A1482" s="17" t="n">
        <v>1877</v>
      </c>
      <c r="B1482" s="6"/>
      <c r="C1482" s="16" t="n">
        <v>0.118899358983881</v>
      </c>
      <c r="D1482" s="16" t="n">
        <v>0.145672666899095</v>
      </c>
      <c r="E1482" s="16" t="n">
        <v>0.725486431131592</v>
      </c>
      <c r="F1482" s="16" t="n">
        <v>0.614324009369229</v>
      </c>
      <c r="G1482" s="18" t="n">
        <v>5.79483426294267E-020</v>
      </c>
      <c r="H1482" s="6"/>
      <c r="I1482" s="16" t="n">
        <v>-0.00451205074744929</v>
      </c>
      <c r="J1482" s="16" t="n">
        <v>-0.0048391446519715</v>
      </c>
      <c r="K1482" s="16" t="n">
        <v>0.595545314900154</v>
      </c>
      <c r="L1482" s="16" t="n">
        <v>0.00268975685618583</v>
      </c>
      <c r="M1482" s="16" t="n">
        <v>0.676305683563748</v>
      </c>
      <c r="N1482" s="18" t="n">
        <v>7.84282016280269E-011</v>
      </c>
      <c r="O1482" s="16" t="n">
        <v>0.22480199227436</v>
      </c>
      <c r="P1482" s="16" t="n">
        <v>-0.124128469696905</v>
      </c>
    </row>
    <row r="1483" customFormat="false" ht="15" hidden="false" customHeight="false" outlineLevel="0" collapsed="false">
      <c r="A1483" s="17" t="n">
        <v>1878</v>
      </c>
      <c r="B1483" s="6"/>
      <c r="C1483" s="16" t="n">
        <v>0.114392245451278</v>
      </c>
      <c r="D1483" s="16" t="n">
        <v>0.140819665773554</v>
      </c>
      <c r="E1483" s="16" t="n">
        <v>0.726676907322069</v>
      </c>
      <c r="F1483" s="16" t="n">
        <v>0.609914569668442</v>
      </c>
      <c r="G1483" s="18" t="n">
        <v>3.77112732612275E-020</v>
      </c>
      <c r="H1483" s="6"/>
      <c r="I1483" s="16" t="n">
        <v>-0.00435236490927155</v>
      </c>
      <c r="J1483" s="16" t="n">
        <v>-0.00470594082289505</v>
      </c>
      <c r="K1483" s="16" t="n">
        <v>0.60416026625704</v>
      </c>
      <c r="L1483" s="16" t="n">
        <v>0.0010781384108573</v>
      </c>
      <c r="M1483" s="16" t="n">
        <v>0.664042498719918</v>
      </c>
      <c r="N1483" s="18" t="n">
        <v>1.00365777710801E-009</v>
      </c>
      <c r="O1483" s="16" t="n">
        <v>0.22326913959079</v>
      </c>
      <c r="P1483" s="16" t="n">
        <v>-0.135062318338294</v>
      </c>
    </row>
    <row r="1484" customFormat="false" ht="15" hidden="false" customHeight="false" outlineLevel="0" collapsed="false">
      <c r="A1484" s="17" t="n">
        <v>1879</v>
      </c>
      <c r="B1484" s="6"/>
      <c r="C1484" s="16" t="n">
        <v>0.110067937582396</v>
      </c>
      <c r="D1484" s="16" t="n">
        <v>0.136121268206718</v>
      </c>
      <c r="E1484" s="16" t="n">
        <v>0.728289810547875</v>
      </c>
      <c r="F1484" s="16" t="n">
        <v>0.604942503229626</v>
      </c>
      <c r="G1484" s="18" t="n">
        <v>3.77112732612275E-020</v>
      </c>
      <c r="H1484" s="6"/>
      <c r="I1484" s="16" t="n">
        <v>-0.00417617485592432</v>
      </c>
      <c r="J1484" s="16" t="n">
        <v>-0.00455450436737727</v>
      </c>
      <c r="K1484" s="16" t="n">
        <v>0.613197644649258</v>
      </c>
      <c r="L1484" s="18" t="n">
        <v>0.000402919901764142</v>
      </c>
      <c r="M1484" s="16" t="n">
        <v>0.647785458269329</v>
      </c>
      <c r="N1484" s="18" t="n">
        <v>2.21507825712659E-008</v>
      </c>
      <c r="O1484" s="16" t="n">
        <v>0.221538712516771</v>
      </c>
      <c r="P1484" s="16" t="n">
        <v>-0.145921637696401</v>
      </c>
    </row>
    <row r="1485" customFormat="false" ht="15" hidden="false" customHeight="false" outlineLevel="0" collapsed="false">
      <c r="A1485" s="17" t="n">
        <v>1880</v>
      </c>
      <c r="B1485" s="6"/>
      <c r="C1485" s="16" t="n">
        <v>0.105936351216621</v>
      </c>
      <c r="D1485" s="16" t="n">
        <v>0.131590254832273</v>
      </c>
      <c r="E1485" s="16" t="n">
        <v>0.729480286738351</v>
      </c>
      <c r="F1485" s="16" t="n">
        <v>0.599446696023215</v>
      </c>
      <c r="G1485" s="18" t="n">
        <v>3.77112732612275E-020</v>
      </c>
      <c r="H1485" s="6"/>
      <c r="I1485" s="16" t="n">
        <v>-0.00398901000042425</v>
      </c>
      <c r="J1485" s="16" t="n">
        <v>-0.004390276369815</v>
      </c>
      <c r="K1485" s="16" t="n">
        <v>0.621966205837174</v>
      </c>
      <c r="L1485" s="18" t="n">
        <v>0.000139382415304247</v>
      </c>
      <c r="M1485" s="16" t="n">
        <v>0.629377880184332</v>
      </c>
      <c r="N1485" s="18" t="n">
        <v>5.06062736094426E-007</v>
      </c>
      <c r="O1485" s="16" t="n">
        <v>0.219623570541718</v>
      </c>
      <c r="P1485" s="16" t="n">
        <v>-0.156630227185401</v>
      </c>
    </row>
    <row r="1486" customFormat="false" ht="15" hidden="false" customHeight="false" outlineLevel="0" collapsed="false">
      <c r="A1486" s="17" t="n">
        <v>1881</v>
      </c>
      <c r="B1486" s="6"/>
      <c r="C1486" s="16" t="n">
        <v>0.102002261826356</v>
      </c>
      <c r="D1486" s="16" t="n">
        <v>0.127231653273068</v>
      </c>
      <c r="E1486" s="16" t="n">
        <v>0.731029185867896</v>
      </c>
      <c r="F1486" s="16" t="n">
        <v>0.593440285413615</v>
      </c>
      <c r="G1486" s="18" t="n">
        <v>3.77112732612275E-020</v>
      </c>
      <c r="H1486" s="6"/>
      <c r="I1486" s="16" t="n">
        <v>-0.00379230311286158</v>
      </c>
      <c r="J1486" s="16" t="n">
        <v>-0.00421456169553799</v>
      </c>
      <c r="K1486" s="16" t="n">
        <v>0.630299539170507</v>
      </c>
      <c r="L1486" s="18" t="n">
        <v>4.40194705335555E-005</v>
      </c>
      <c r="M1486" s="16" t="n">
        <v>0.610535074244752</v>
      </c>
      <c r="N1486" s="18" t="n">
        <v>1.04559623278874E-005</v>
      </c>
      <c r="O1486" s="16" t="n">
        <v>0.21752758983752</v>
      </c>
      <c r="P1486" s="16" t="n">
        <v>-0.167181386799297</v>
      </c>
    </row>
    <row r="1487" customFormat="false" ht="15" hidden="false" customHeight="false" outlineLevel="0" collapsed="false">
      <c r="A1487" s="17" t="n">
        <v>1882</v>
      </c>
      <c r="B1487" s="6"/>
      <c r="C1487" s="16" t="n">
        <v>0.0982644220492747</v>
      </c>
      <c r="D1487" s="16" t="n">
        <v>0.123046373507143</v>
      </c>
      <c r="E1487" s="16" t="n">
        <v>0.731221198156682</v>
      </c>
      <c r="F1487" s="16" t="n">
        <v>0.586947739149173</v>
      </c>
      <c r="G1487" s="18" t="n">
        <v>3.77112732612275E-020</v>
      </c>
      <c r="H1487" s="6"/>
      <c r="I1487" s="16" t="n">
        <v>-0.00358839299774786</v>
      </c>
      <c r="J1487" s="16" t="n">
        <v>-0.00402918535477857</v>
      </c>
      <c r="K1487" s="16" t="n">
        <v>0.6381592421915</v>
      </c>
      <c r="L1487" s="18" t="n">
        <v>1.26416975783185E-005</v>
      </c>
      <c r="M1487" s="16" t="n">
        <v>0.592882744495648</v>
      </c>
      <c r="N1487" s="18" t="n">
        <v>0.000177462485909308</v>
      </c>
      <c r="O1487" s="16" t="n">
        <v>0.215258579930361</v>
      </c>
      <c r="P1487" s="16" t="n">
        <v>-0.177445550199683</v>
      </c>
    </row>
    <row r="1488" customFormat="false" ht="15" hidden="false" customHeight="false" outlineLevel="0" collapsed="false">
      <c r="A1488" s="17" t="n">
        <v>1883</v>
      </c>
      <c r="B1488" s="6"/>
      <c r="C1488" s="16" t="n">
        <v>0.09474591517297</v>
      </c>
      <c r="D1488" s="16" t="n">
        <v>0.119061874840371</v>
      </c>
      <c r="E1488" s="16" t="n">
        <v>0.731592421915003</v>
      </c>
      <c r="F1488" s="16" t="n">
        <v>0.580037757519192</v>
      </c>
      <c r="G1488" s="18" t="n">
        <v>3.77112732612275E-020</v>
      </c>
      <c r="H1488" s="6"/>
      <c r="I1488" s="16" t="n">
        <v>-0.0033797277932748</v>
      </c>
      <c r="J1488" s="16" t="n">
        <v>-0.00383653140669793</v>
      </c>
      <c r="K1488" s="16" t="n">
        <v>0.645609318996416</v>
      </c>
      <c r="L1488" s="18" t="n">
        <v>3.45349363579753E-006</v>
      </c>
      <c r="M1488" s="16" t="n">
        <v>0.574564772145417</v>
      </c>
      <c r="N1488" s="16" t="n">
        <v>0.00224783219838188</v>
      </c>
      <c r="O1488" s="16" t="n">
        <v>0.212839850173509</v>
      </c>
      <c r="P1488" s="16" t="n">
        <v>-0.187391747820691</v>
      </c>
    </row>
    <row r="1489" customFormat="false" ht="15" hidden="false" customHeight="false" outlineLevel="0" collapsed="false">
      <c r="A1489" s="17" t="n">
        <v>1884</v>
      </c>
      <c r="B1489" s="6"/>
      <c r="C1489" s="16" t="n">
        <v>0.0914486307645569</v>
      </c>
      <c r="D1489" s="16" t="n">
        <v>0.11528168777838</v>
      </c>
      <c r="E1489" s="16" t="n">
        <v>0.731822836661546</v>
      </c>
      <c r="F1489" s="16" t="n">
        <v>0.572742384534882</v>
      </c>
      <c r="G1489" s="18" t="n">
        <v>3.77112732612275E-020</v>
      </c>
      <c r="H1489" s="6"/>
      <c r="I1489" s="16" t="n">
        <v>-0.00316929448281948</v>
      </c>
      <c r="J1489" s="16" t="n">
        <v>-0.00363929948745931</v>
      </c>
      <c r="K1489" s="16" t="n">
        <v>0.65279057859703</v>
      </c>
      <c r="L1489" s="18" t="n">
        <v>8.85230843569091E-007</v>
      </c>
      <c r="M1489" s="16" t="n">
        <v>0.555645161290323</v>
      </c>
      <c r="N1489" s="16" t="n">
        <v>0.0191923724953881</v>
      </c>
      <c r="O1489" s="16" t="n">
        <v>0.210281967949286</v>
      </c>
      <c r="P1489" s="16" t="n">
        <v>-0.196921904030215</v>
      </c>
    </row>
    <row r="1490" customFormat="false" ht="15" hidden="false" customHeight="false" outlineLevel="0" collapsed="false">
      <c r="A1490" s="17" t="n">
        <v>1885</v>
      </c>
      <c r="B1490" s="6"/>
      <c r="C1490" s="16" t="n">
        <v>0.0883798722589738</v>
      </c>
      <c r="D1490" s="16" t="n">
        <v>0.111718147195984</v>
      </c>
      <c r="E1490" s="16" t="n">
        <v>0.731221198156682</v>
      </c>
      <c r="F1490" s="16" t="n">
        <v>0.565134549398561</v>
      </c>
      <c r="G1490" s="18" t="n">
        <v>3.77112732612275E-020</v>
      </c>
      <c r="H1490" s="6"/>
      <c r="I1490" s="16" t="n">
        <v>-0.00295572402589296</v>
      </c>
      <c r="J1490" s="16" t="n">
        <v>-0.00343559614590862</v>
      </c>
      <c r="K1490" s="16" t="n">
        <v>0.659959037378392</v>
      </c>
      <c r="L1490" s="18" t="n">
        <v>2.07094958253351E-007</v>
      </c>
      <c r="M1490" s="16" t="n">
        <v>0.537724014336918</v>
      </c>
      <c r="N1490" s="16" t="n">
        <v>0.107774990115349</v>
      </c>
      <c r="O1490" s="16" t="n">
        <v>0.207609924219199</v>
      </c>
      <c r="P1490" s="16" t="n">
        <v>-0.206030389385164</v>
      </c>
    </row>
    <row r="1491" customFormat="false" ht="15" hidden="false" customHeight="false" outlineLevel="0" collapsed="false">
      <c r="A1491" s="17" t="n">
        <v>1886</v>
      </c>
      <c r="B1491" s="6"/>
      <c r="C1491" s="16" t="n">
        <v>0.0855462163288823</v>
      </c>
      <c r="D1491" s="16" t="n">
        <v>0.108381931344723</v>
      </c>
      <c r="E1491" s="16" t="n">
        <v>0.730696364567332</v>
      </c>
      <c r="F1491" s="16" t="n">
        <v>0.557294036215185</v>
      </c>
      <c r="G1491" s="18" t="n">
        <v>3.77112732612275E-020</v>
      </c>
      <c r="H1491" s="6"/>
      <c r="I1491" s="16" t="n">
        <v>-0.00274183785547088</v>
      </c>
      <c r="J1491" s="16" t="n">
        <v>-0.00322830356631778</v>
      </c>
      <c r="K1491" s="16" t="n">
        <v>0.666858678955453</v>
      </c>
      <c r="L1491" s="18" t="n">
        <v>4.42665986572215E-008</v>
      </c>
      <c r="M1491" s="16" t="n">
        <v>0.518919610855095</v>
      </c>
      <c r="N1491" s="16" t="n">
        <v>0.368709432836508</v>
      </c>
      <c r="O1491" s="16" t="n">
        <v>0.204851288199039</v>
      </c>
      <c r="P1491" s="16" t="n">
        <v>-0.214681507444491</v>
      </c>
    </row>
    <row r="1492" customFormat="false" ht="15" hidden="false" customHeight="false" outlineLevel="0" collapsed="false">
      <c r="A1492" s="17" t="n">
        <v>1887</v>
      </c>
      <c r="B1492" s="6"/>
      <c r="C1492" s="16" t="n">
        <v>0.0829316458935374</v>
      </c>
      <c r="D1492" s="16" t="n">
        <v>0.105259240083386</v>
      </c>
      <c r="E1492" s="16" t="n">
        <v>0.730197132616487</v>
      </c>
      <c r="F1492" s="16" t="n">
        <v>0.549262166505189</v>
      </c>
      <c r="G1492" s="18" t="n">
        <v>3.77112732612275E-020</v>
      </c>
      <c r="H1492" s="6"/>
      <c r="I1492" s="16" t="n">
        <v>-0.00252962470700869</v>
      </c>
      <c r="J1492" s="16" t="n">
        <v>-0.00301917056980124</v>
      </c>
      <c r="K1492" s="16" t="n">
        <v>0.673617511520737</v>
      </c>
      <c r="L1492" s="18" t="n">
        <v>8.65516016605504E-009</v>
      </c>
      <c r="M1492" s="16" t="n">
        <v>0.50010240655402</v>
      </c>
      <c r="N1492" s="16" t="n">
        <v>0.791435450106237</v>
      </c>
      <c r="O1492" s="16" t="n">
        <v>0.202020254245777</v>
      </c>
      <c r="P1492" s="16" t="n">
        <v>-0.22279557982559</v>
      </c>
    </row>
    <row r="1493" customFormat="false" ht="15" hidden="false" customHeight="false" outlineLevel="0" collapsed="false">
      <c r="A1493" s="17" t="n">
        <v>1888</v>
      </c>
      <c r="B1493" s="6"/>
      <c r="C1493" s="16" t="n">
        <v>0.0805351856037242</v>
      </c>
      <c r="D1493" s="16" t="n">
        <v>0.102352817870421</v>
      </c>
      <c r="E1493" s="16" t="n">
        <v>0.728392217101895</v>
      </c>
      <c r="F1493" s="16" t="n">
        <v>0.541106467040898</v>
      </c>
      <c r="G1493" s="18" t="n">
        <v>3.77112732612275E-020</v>
      </c>
      <c r="H1493" s="6"/>
      <c r="I1493" s="16" t="n">
        <v>-0.00232022859994551</v>
      </c>
      <c r="J1493" s="16" t="n">
        <v>-0.00280925942861716</v>
      </c>
      <c r="K1493" s="16" t="n">
        <v>0.679864311315924</v>
      </c>
      <c r="L1493" s="18" t="n">
        <v>1.5650184776024E-009</v>
      </c>
      <c r="M1493" s="16" t="n">
        <v>0.517127496159754</v>
      </c>
      <c r="N1493" s="16" t="n">
        <v>0.787131677201433</v>
      </c>
      <c r="O1493" s="16" t="n">
        <v>0.199140382607291</v>
      </c>
      <c r="P1493" s="16" t="n">
        <v>-0.230346226238654</v>
      </c>
    </row>
    <row r="1494" customFormat="false" ht="15" hidden="false" customHeight="false" outlineLevel="0" collapsed="false">
      <c r="A1494" s="17" t="n">
        <v>1889</v>
      </c>
      <c r="B1494" s="6"/>
      <c r="C1494" s="16" t="n">
        <v>0.0783536542260347</v>
      </c>
      <c r="D1494" s="16" t="n">
        <v>0.0996632475141504</v>
      </c>
      <c r="E1494" s="16" t="n">
        <v>0.726523297491039</v>
      </c>
      <c r="F1494" s="16" t="n">
        <v>0.532910806721294</v>
      </c>
      <c r="G1494" s="18" t="n">
        <v>4.51696150358844E-020</v>
      </c>
      <c r="H1494" s="6"/>
      <c r="I1494" s="16" t="n">
        <v>-0.00211690754192537</v>
      </c>
      <c r="J1494" s="16" t="n">
        <v>-0.00260227723686639</v>
      </c>
      <c r="K1494" s="16" t="n">
        <v>0.685279057859703</v>
      </c>
      <c r="L1494" s="18" t="n">
        <v>2.6889224845558E-010</v>
      </c>
      <c r="M1494" s="16" t="n">
        <v>0.533486943164363</v>
      </c>
      <c r="N1494" s="16" t="n">
        <v>0.415329421303484</v>
      </c>
      <c r="O1494" s="16" t="n">
        <v>0.19624119371955</v>
      </c>
      <c r="P1494" s="16" t="n">
        <v>-0.237341985763391</v>
      </c>
    </row>
    <row r="1495" customFormat="false" ht="15" hidden="false" customHeight="false" outlineLevel="0" collapsed="false">
      <c r="A1495" s="17" t="n">
        <v>1890</v>
      </c>
      <c r="B1495" s="6"/>
      <c r="C1495" s="16" t="n">
        <v>0.0763849511520127</v>
      </c>
      <c r="D1495" s="16" t="n">
        <v>0.0971940773310182</v>
      </c>
      <c r="E1495" s="16" t="n">
        <v>0.723655913978495</v>
      </c>
      <c r="F1495" s="16" t="n">
        <v>0.524790518157381</v>
      </c>
      <c r="G1495" s="18" t="n">
        <v>8.15236265075158E-020</v>
      </c>
      <c r="H1495" s="6"/>
      <c r="I1495" s="16" t="n">
        <v>-0.00192124503147288</v>
      </c>
      <c r="J1495" s="16" t="n">
        <v>-0.00240013678038883</v>
      </c>
      <c r="K1495" s="16" t="n">
        <v>0.691679467485919</v>
      </c>
      <c r="L1495" s="18" t="n">
        <v>4.20985319693555E-011</v>
      </c>
      <c r="M1495" s="16" t="n">
        <v>0.548745519713262</v>
      </c>
      <c r="N1495" s="16" t="n">
        <v>0.176892565047041</v>
      </c>
      <c r="O1495" s="16" t="n">
        <v>0.193363582326588</v>
      </c>
      <c r="P1495" s="16" t="n">
        <v>-0.243760285307623</v>
      </c>
    </row>
    <row r="1496" customFormat="false" ht="15" hidden="false" customHeight="false" outlineLevel="0" collapsed="false">
      <c r="A1496" s="17" t="n">
        <v>1891</v>
      </c>
      <c r="B1496" s="6"/>
      <c r="C1496" s="16" t="n">
        <v>0.0746081776035661</v>
      </c>
      <c r="D1496" s="16" t="n">
        <v>0.0949263081919701</v>
      </c>
      <c r="E1496" s="16" t="n">
        <v>0.720967741935484</v>
      </c>
      <c r="F1496" s="16" t="n">
        <v>0.516785828260548</v>
      </c>
      <c r="G1496" s="18" t="n">
        <v>1.75568982223835E-019</v>
      </c>
      <c r="H1496" s="6"/>
      <c r="I1496" s="16" t="n">
        <v>-0.00173367443526193</v>
      </c>
      <c r="J1496" s="16" t="n">
        <v>-0.00220329397158452</v>
      </c>
      <c r="K1496" s="16" t="n">
        <v>0.696441372247824</v>
      </c>
      <c r="L1496" s="18" t="n">
        <v>5.98590179049548E-012</v>
      </c>
      <c r="M1496" s="16" t="n">
        <v>0.564004096262161</v>
      </c>
      <c r="N1496" s="16" t="n">
        <v>0.0627763392230843</v>
      </c>
      <c r="O1496" s="16" t="n">
        <v>0.190522043166246</v>
      </c>
      <c r="P1496" s="16" t="n">
        <v>-0.24954513819092</v>
      </c>
    </row>
    <row r="1497" customFormat="false" ht="15" hidden="false" customHeight="false" outlineLevel="0" collapsed="false">
      <c r="A1497" s="17" t="n">
        <v>1892</v>
      </c>
      <c r="B1497" s="6"/>
      <c r="C1497" s="16" t="n">
        <v>0.0730213724132849</v>
      </c>
      <c r="D1497" s="16" t="n">
        <v>0.0928623974027892</v>
      </c>
      <c r="E1497" s="16" t="n">
        <v>0.7178955453149</v>
      </c>
      <c r="F1497" s="16" t="n">
        <v>0.508988848642942</v>
      </c>
      <c r="G1497" s="18" t="n">
        <v>4.18777920993886E-019</v>
      </c>
      <c r="H1497" s="6"/>
      <c r="I1497" s="16" t="n">
        <v>-0.00155561850026114</v>
      </c>
      <c r="J1497" s="16" t="n">
        <v>-0.00201359423881734</v>
      </c>
      <c r="K1497" s="16" t="n">
        <v>0.701433691756273</v>
      </c>
      <c r="L1497" s="18" t="n">
        <v>7.72252652552527E-013</v>
      </c>
      <c r="M1497" s="16" t="n">
        <v>0.578443420378904</v>
      </c>
      <c r="N1497" s="16" t="n">
        <v>0.0196494073513453</v>
      </c>
      <c r="O1497" s="16" t="n">
        <v>0.187749625555206</v>
      </c>
      <c r="P1497" s="16" t="n">
        <v>-0.254726464738477</v>
      </c>
    </row>
    <row r="1498" customFormat="false" ht="15" hidden="false" customHeight="false" outlineLevel="0" collapsed="false">
      <c r="A1498" s="17" t="n">
        <v>1893</v>
      </c>
      <c r="B1498" s="6"/>
      <c r="C1498" s="16" t="n">
        <v>0.0716150351719565</v>
      </c>
      <c r="D1498" s="16" t="n">
        <v>0.0909948146377577</v>
      </c>
      <c r="E1498" s="16" t="n">
        <v>0.71463133640553</v>
      </c>
      <c r="F1498" s="16" t="n">
        <v>0.501458093855862</v>
      </c>
      <c r="G1498" s="18" t="n">
        <v>7.73127978275815E-019</v>
      </c>
      <c r="H1498" s="6"/>
      <c r="I1498" s="16" t="n">
        <v>-0.00138924050011821</v>
      </c>
      <c r="J1498" s="16" t="n">
        <v>-0.00183371780710615</v>
      </c>
      <c r="K1498" s="16" t="n">
        <v>0.705337941628264</v>
      </c>
      <c r="L1498" s="18" t="n">
        <v>8.23922831000105E-014</v>
      </c>
      <c r="M1498" s="16" t="n">
        <v>0.593113159242192</v>
      </c>
      <c r="N1498" s="16" t="n">
        <v>0.00546967503049846</v>
      </c>
      <c r="O1498" s="16" t="n">
        <v>0.185067603286829</v>
      </c>
      <c r="P1498" s="16" t="n">
        <v>-0.259209101415157</v>
      </c>
    </row>
    <row r="1499" customFormat="false" ht="15" hidden="false" customHeight="false" outlineLevel="0" collapsed="false">
      <c r="A1499" s="17" t="n">
        <v>1894</v>
      </c>
      <c r="B1499" s="6"/>
      <c r="C1499" s="16" t="n">
        <v>0.0703744885156806</v>
      </c>
      <c r="D1499" s="16" t="n">
        <v>0.0893109706324094</v>
      </c>
      <c r="E1499" s="16" t="n">
        <v>0.71189196108551</v>
      </c>
      <c r="F1499" s="16" t="n">
        <v>0.494237216837571</v>
      </c>
      <c r="G1499" s="18" t="n">
        <v>1.82818995673036E-018</v>
      </c>
      <c r="H1499" s="6"/>
      <c r="I1499" s="16" t="n">
        <v>-0.00123368174348743</v>
      </c>
      <c r="J1499" s="16" t="n">
        <v>-0.00166279484449223</v>
      </c>
      <c r="K1499" s="16" t="n">
        <v>0.709216589861751</v>
      </c>
      <c r="L1499" s="18" t="n">
        <v>7.95541292350555E-015</v>
      </c>
      <c r="M1499" s="16" t="n">
        <v>0.606285202252944</v>
      </c>
      <c r="N1499" s="16" t="n">
        <v>0.00130565830182623</v>
      </c>
      <c r="O1499" s="16" t="n">
        <v>0.182492051422264</v>
      </c>
      <c r="P1499" s="16" t="n">
        <v>-0.262979481559488</v>
      </c>
    </row>
    <row r="1500" customFormat="false" ht="15" hidden="false" customHeight="false" outlineLevel="0" collapsed="false">
      <c r="A1500" s="17" t="n">
        <v>1895</v>
      </c>
      <c r="B1500" s="6"/>
      <c r="C1500" s="16" t="n">
        <v>0.0692909167961717</v>
      </c>
      <c r="D1500" s="16" t="n">
        <v>0.0878031679377084</v>
      </c>
      <c r="E1500" s="16" t="n">
        <v>0.708704557091654</v>
      </c>
      <c r="F1500" s="16" t="n">
        <v>0.487352261814327</v>
      </c>
      <c r="G1500" s="18" t="n">
        <v>4.55800311461047E-018</v>
      </c>
      <c r="H1500" s="6"/>
      <c r="I1500" s="16" t="n">
        <v>-0.00108949292299106</v>
      </c>
      <c r="J1500" s="16" t="n">
        <v>-0.00150187960534037</v>
      </c>
      <c r="K1500" s="16" t="n">
        <v>0.713146441372248</v>
      </c>
      <c r="L1500" s="18" t="n">
        <v>6.87850828295239E-016</v>
      </c>
      <c r="M1500" s="16" t="n">
        <v>0.618586789554532</v>
      </c>
      <c r="N1500" s="18" t="n">
        <v>0.000280963729727664</v>
      </c>
      <c r="O1500" s="16" t="n">
        <v>0.18003281219651</v>
      </c>
      <c r="P1500" s="16" t="n">
        <v>-0.266027777080381</v>
      </c>
    </row>
    <row r="1501" customFormat="false" ht="15" hidden="false" customHeight="false" outlineLevel="0" collapsed="false">
      <c r="A1501" s="17" t="n">
        <v>1896</v>
      </c>
      <c r="B1501" s="6"/>
      <c r="C1501" s="16" t="n">
        <v>0.0683421490381565</v>
      </c>
      <c r="D1501" s="16" t="n">
        <v>0.0864480485587965</v>
      </c>
      <c r="E1501" s="16" t="n">
        <v>0.70573476702509</v>
      </c>
      <c r="F1501" s="16" t="n">
        <v>0.480786719481717</v>
      </c>
      <c r="G1501" s="18" t="n">
        <v>1.15129771308919E-017</v>
      </c>
      <c r="H1501" s="6"/>
      <c r="I1501" s="18" t="n">
        <v>-0.000957459143453898</v>
      </c>
      <c r="J1501" s="16" t="n">
        <v>-0.00135204237690515</v>
      </c>
      <c r="K1501" s="16" t="n">
        <v>0.717460317460318</v>
      </c>
      <c r="L1501" s="18" t="n">
        <v>5.74229643454396E-017</v>
      </c>
      <c r="M1501" s="16" t="n">
        <v>0.629441884280594</v>
      </c>
      <c r="N1501" s="18" t="n">
        <v>5.24495009651876E-005</v>
      </c>
      <c r="O1501" s="16" t="n">
        <v>0.17768451462842</v>
      </c>
      <c r="P1501" s="16" t="n">
        <v>-0.268328789933237</v>
      </c>
    </row>
    <row r="1502" customFormat="false" ht="15" hidden="false" customHeight="false" outlineLevel="0" collapsed="false">
      <c r="A1502" s="17" t="n">
        <v>1897</v>
      </c>
      <c r="B1502" s="6"/>
      <c r="C1502" s="16" t="n">
        <v>0.0675155773061303</v>
      </c>
      <c r="D1502" s="16" t="n">
        <v>0.0852340547439643</v>
      </c>
      <c r="E1502" s="16" t="n">
        <v>0.702662570404506</v>
      </c>
      <c r="F1502" s="16" t="n">
        <v>0.47455821391279</v>
      </c>
      <c r="G1502" s="18" t="n">
        <v>2.86025439972203E-017</v>
      </c>
      <c r="H1502" s="6"/>
      <c r="I1502" s="18" t="n">
        <v>-0.000836697394712691</v>
      </c>
      <c r="J1502" s="16" t="n">
        <v>-0.00121253541891787</v>
      </c>
      <c r="K1502" s="16" t="n">
        <v>0.722119815668203</v>
      </c>
      <c r="L1502" s="18" t="n">
        <v>4.63760508994596E-018</v>
      </c>
      <c r="M1502" s="16" t="n">
        <v>0.640668202764977</v>
      </c>
      <c r="N1502" s="18" t="n">
        <v>8.25690853644106E-006</v>
      </c>
      <c r="O1502" s="16" t="n">
        <v>0.175453955191623</v>
      </c>
      <c r="P1502" s="16" t="n">
        <v>-0.269956558742679</v>
      </c>
    </row>
    <row r="1503" customFormat="false" ht="15" hidden="false" customHeight="false" outlineLevel="0" collapsed="false">
      <c r="A1503" s="17" t="n">
        <v>1898</v>
      </c>
      <c r="B1503" s="6"/>
      <c r="C1503" s="16" t="n">
        <v>0.066801019303693</v>
      </c>
      <c r="D1503" s="16" t="n">
        <v>0.0841508800095659</v>
      </c>
      <c r="E1503" s="16" t="n">
        <v>0.69915514592934</v>
      </c>
      <c r="F1503" s="16" t="n">
        <v>0.468658267574575</v>
      </c>
      <c r="G1503" s="18" t="n">
        <v>6.5196488656016E-017</v>
      </c>
      <c r="H1503" s="6"/>
      <c r="I1503" s="18" t="n">
        <v>-0.000728491955075788</v>
      </c>
      <c r="J1503" s="16" t="n">
        <v>-0.00108529364261022</v>
      </c>
      <c r="K1503" s="16" t="n">
        <v>0.726523297491039</v>
      </c>
      <c r="L1503" s="18" t="n">
        <v>3.90938035627763E-019</v>
      </c>
      <c r="M1503" s="16" t="n">
        <v>0.651254480286738</v>
      </c>
      <c r="N1503" s="18" t="n">
        <v>1.16467444607353E-006</v>
      </c>
      <c r="O1503" s="16" t="n">
        <v>0.173338564254647</v>
      </c>
      <c r="P1503" s="16" t="n">
        <v>-0.270932735713879</v>
      </c>
    </row>
    <row r="1504" customFormat="false" ht="15" hidden="false" customHeight="false" outlineLevel="0" collapsed="false">
      <c r="A1504" s="17" t="n">
        <v>1899</v>
      </c>
      <c r="B1504" s="6"/>
      <c r="C1504" s="16" t="n">
        <v>0.0661838600951572</v>
      </c>
      <c r="D1504" s="16" t="n">
        <v>0.0831841314074793</v>
      </c>
      <c r="E1504" s="16" t="n">
        <v>0.696108550947261</v>
      </c>
      <c r="F1504" s="16" t="n">
        <v>0.463090434028727</v>
      </c>
      <c r="G1504" s="18" t="n">
        <v>1.49917731251835E-016</v>
      </c>
      <c r="H1504" s="6"/>
      <c r="I1504" s="18" t="n">
        <v>-0.000631728435628042</v>
      </c>
      <c r="J1504" s="18" t="n">
        <v>-0.000969324533802035</v>
      </c>
      <c r="K1504" s="16" t="n">
        <v>0.730427547363031</v>
      </c>
      <c r="L1504" s="18" t="n">
        <v>3.48033639715282E-020</v>
      </c>
      <c r="M1504" s="16" t="n">
        <v>0.66136712749616</v>
      </c>
      <c r="N1504" s="18" t="n">
        <v>1.34397163217342E-007</v>
      </c>
      <c r="O1504" s="16" t="n">
        <v>0.171340047139012</v>
      </c>
      <c r="P1504" s="16" t="n">
        <v>-0.271321795634661</v>
      </c>
    </row>
    <row r="1505" customFormat="false" ht="15" hidden="false" customHeight="false" outlineLevel="0" collapsed="false">
      <c r="A1505" s="17" t="n">
        <v>1900</v>
      </c>
      <c r="B1505" s="6"/>
      <c r="C1505" s="16" t="n">
        <v>0.0656561436017263</v>
      </c>
      <c r="D1505" s="16" t="n">
        <v>0.0823274471749922</v>
      </c>
      <c r="E1505" s="16" t="n">
        <v>0.693125960061444</v>
      </c>
      <c r="F1505" s="16" t="n">
        <v>0.457875985509181</v>
      </c>
      <c r="G1505" s="18" t="n">
        <v>3.23838183118801E-016</v>
      </c>
      <c r="H1505" s="6"/>
      <c r="I1505" s="18" t="n">
        <v>-0.000545144773483455</v>
      </c>
      <c r="J1505" s="18" t="n">
        <v>-0.000863413381699465</v>
      </c>
      <c r="K1505" s="16" t="n">
        <v>0.734126984126984</v>
      </c>
      <c r="L1505" s="18" t="n">
        <v>3.54208042763271E-021</v>
      </c>
      <c r="M1505" s="16" t="n">
        <v>0.67121095750128</v>
      </c>
      <c r="N1505" s="18" t="n">
        <v>1.23254894011316E-008</v>
      </c>
      <c r="O1505" s="16" t="n">
        <v>0.169466453510266</v>
      </c>
      <c r="P1505" s="16" t="n">
        <v>-0.271229170217499</v>
      </c>
    </row>
    <row r="1506" customFormat="false" ht="15" hidden="false" customHeight="false" outlineLevel="0" collapsed="false">
      <c r="A1506" s="17" t="n">
        <v>1901</v>
      </c>
      <c r="B1506" s="6"/>
      <c r="C1506" s="16" t="n">
        <v>0.0652010431176528</v>
      </c>
      <c r="D1506" s="16" t="n">
        <v>0.0815639479630635</v>
      </c>
      <c r="E1506" s="16" t="n">
        <v>0.689964157706093</v>
      </c>
      <c r="F1506" s="16" t="n">
        <v>0.452995812843476</v>
      </c>
      <c r="G1506" s="18" t="n">
        <v>6.81605978221681E-016</v>
      </c>
      <c r="H1506" s="6"/>
      <c r="I1506" s="18" t="n">
        <v>-0.000468613111145955</v>
      </c>
      <c r="J1506" s="18" t="n">
        <v>-0.000767859627990755</v>
      </c>
      <c r="K1506" s="16" t="n">
        <v>0.737403993855607</v>
      </c>
      <c r="L1506" s="18" t="n">
        <v>4.32048581963562E-022</v>
      </c>
      <c r="M1506" s="16" t="n">
        <v>0.680401945724526</v>
      </c>
      <c r="N1506" s="18" t="n">
        <v>8.76505472203116E-010</v>
      </c>
      <c r="O1506" s="16" t="n">
        <v>0.167711301404688</v>
      </c>
      <c r="P1506" s="16" t="n">
        <v>-0.270748088477053</v>
      </c>
    </row>
    <row r="1507" customFormat="false" ht="15" hidden="false" customHeight="false" outlineLevel="0" collapsed="false">
      <c r="A1507" s="17" t="n">
        <v>1902</v>
      </c>
      <c r="B1507" s="6"/>
      <c r="C1507" s="16" t="n">
        <v>0.064813667365031</v>
      </c>
      <c r="D1507" s="16" t="n">
        <v>0.0808884846359461</v>
      </c>
      <c r="E1507" s="16" t="n">
        <v>0.686904761904762</v>
      </c>
      <c r="F1507" s="16" t="n">
        <v>0.448446129314615</v>
      </c>
      <c r="G1507" s="18" t="n">
        <v>1.3817331310733E-015</v>
      </c>
      <c r="H1507" s="6"/>
      <c r="I1507" s="18" t="n">
        <v>-0.000400955278886933</v>
      </c>
      <c r="J1507" s="18" t="n">
        <v>-0.000681383683333514</v>
      </c>
      <c r="K1507" s="16" t="n">
        <v>0.741359447004608</v>
      </c>
      <c r="L1507" s="18" t="n">
        <v>6.66229283451334E-023</v>
      </c>
      <c r="M1507" s="16" t="n">
        <v>0.68910650281618</v>
      </c>
      <c r="N1507" s="18" t="n">
        <v>6.09281326434801E-011</v>
      </c>
      <c r="O1507" s="16" t="n">
        <v>0.166073571529434</v>
      </c>
      <c r="P1507" s="16" t="n">
        <v>-0.26985925091114</v>
      </c>
    </row>
    <row r="1508" customFormat="false" ht="15" hidden="false" customHeight="false" outlineLevel="0" collapsed="false">
      <c r="A1508" s="17" t="n">
        <v>1903</v>
      </c>
      <c r="B1508" s="6"/>
      <c r="C1508" s="16" t="n">
        <v>0.0644851307080984</v>
      </c>
      <c r="D1508" s="16" t="n">
        <v>0.0802924083456869</v>
      </c>
      <c r="E1508" s="16" t="n">
        <v>0.684216589861751</v>
      </c>
      <c r="F1508" s="16" t="n">
        <v>0.444227978950969</v>
      </c>
      <c r="G1508" s="18" t="n">
        <v>2.65611335275474E-015</v>
      </c>
      <c r="H1508" s="6"/>
      <c r="I1508" s="18" t="n">
        <v>-0.000342097482908143</v>
      </c>
      <c r="J1508" s="18" t="n">
        <v>-0.000603961175788491</v>
      </c>
      <c r="K1508" s="16" t="n">
        <v>0.744482846902202</v>
      </c>
      <c r="L1508" s="18" t="n">
        <v>1.47484481820462E-023</v>
      </c>
      <c r="M1508" s="16" t="n">
        <v>0.696774193548387</v>
      </c>
      <c r="N1508" s="18" t="n">
        <v>2.70821201050072E-012</v>
      </c>
      <c r="O1508" s="16" t="n">
        <v>0.16455395327019</v>
      </c>
      <c r="P1508" s="16" t="n">
        <v>-0.268613840964906</v>
      </c>
    </row>
    <row r="1509" customFormat="false" ht="15" hidden="false" customHeight="false" outlineLevel="0" collapsed="false">
      <c r="A1509" s="17" t="n">
        <v>1904</v>
      </c>
      <c r="B1509" s="6"/>
      <c r="C1509" s="16" t="n">
        <v>0.0642089384828889</v>
      </c>
      <c r="D1509" s="16" t="n">
        <v>0.0797687722456867</v>
      </c>
      <c r="E1509" s="16" t="n">
        <v>0.681464413722478</v>
      </c>
      <c r="F1509" s="16" t="n">
        <v>0.440326435182112</v>
      </c>
      <c r="G1509" s="18" t="n">
        <v>4.89407292356488E-015</v>
      </c>
      <c r="H1509" s="6"/>
      <c r="I1509" s="18" t="n">
        <v>-0.000290494308175656</v>
      </c>
      <c r="J1509" s="18" t="n">
        <v>-0.000534313359310863</v>
      </c>
      <c r="K1509" s="16" t="n">
        <v>0.746825396825397</v>
      </c>
      <c r="L1509" s="18" t="n">
        <v>4.2759437335679E-024</v>
      </c>
      <c r="M1509" s="16" t="n">
        <v>0.704672299027138</v>
      </c>
      <c r="N1509" s="18" t="n">
        <v>1.08848016718402E-013</v>
      </c>
      <c r="O1509" s="16" t="n">
        <v>0.163147350646869</v>
      </c>
      <c r="P1509" s="16" t="n">
        <v>-0.267088301196613</v>
      </c>
    </row>
    <row r="1510" customFormat="false" ht="15" hidden="false" customHeight="false" outlineLevel="0" collapsed="false">
      <c r="A1510" s="17" t="n">
        <v>1905</v>
      </c>
      <c r="B1510" s="6"/>
      <c r="C1510" s="16" t="n">
        <v>0.0639767484944042</v>
      </c>
      <c r="D1510" s="16" t="n">
        <v>0.0793063367672642</v>
      </c>
      <c r="E1510" s="16" t="n">
        <v>0.679224270353303</v>
      </c>
      <c r="F1510" s="16" t="n">
        <v>0.436685369086726</v>
      </c>
      <c r="G1510" s="18" t="n">
        <v>8.21320379634733E-015</v>
      </c>
      <c r="H1510" s="6"/>
      <c r="I1510" s="18" t="n">
        <v>-0.000245649991303721</v>
      </c>
      <c r="J1510" s="18" t="n">
        <v>-0.00047200233922336</v>
      </c>
      <c r="K1510" s="16" t="n">
        <v>0.748783922171019</v>
      </c>
      <c r="L1510" s="18" t="n">
        <v>1.7522275955632E-024</v>
      </c>
      <c r="M1510" s="16" t="n">
        <v>0.711597542242704</v>
      </c>
      <c r="N1510" s="18" t="n">
        <v>3.18662282007864E-015</v>
      </c>
      <c r="O1510" s="16" t="n">
        <v>0.161833758407404</v>
      </c>
      <c r="P1510" s="16" t="n">
        <v>-0.265255715065883</v>
      </c>
    </row>
    <row r="1511" customFormat="false" ht="15" hidden="false" customHeight="false" outlineLevel="0" collapsed="false">
      <c r="A1511" s="17" t="n">
        <v>1906</v>
      </c>
      <c r="B1511" s="6"/>
      <c r="C1511" s="16" t="n">
        <v>0.0637820035250345</v>
      </c>
      <c r="D1511" s="16" t="n">
        <v>0.0788986671577739</v>
      </c>
      <c r="E1511" s="16" t="n">
        <v>0.67689452124936</v>
      </c>
      <c r="F1511" s="16" t="n">
        <v>0.433314881149327</v>
      </c>
      <c r="G1511" s="18" t="n">
        <v>1.3278654475887E-014</v>
      </c>
      <c r="H1511" s="6"/>
      <c r="I1511" s="18" t="n">
        <v>-0.000206797540741278</v>
      </c>
      <c r="J1511" s="18" t="n">
        <v>-0.000416195478123112</v>
      </c>
      <c r="K1511" s="16" t="n">
        <v>0.74952636968766</v>
      </c>
      <c r="L1511" s="18" t="n">
        <v>9.89652814115068E-025</v>
      </c>
      <c r="M1511" s="16" t="n">
        <v>0.718433179723502</v>
      </c>
      <c r="N1511" s="18" t="n">
        <v>9.22724122979774E-017</v>
      </c>
      <c r="O1511" s="16" t="n">
        <v>0.160617015612311</v>
      </c>
      <c r="P1511" s="16" t="n">
        <v>-0.2630792555089</v>
      </c>
    </row>
    <row r="1512" customFormat="false" ht="15" hidden="false" customHeight="false" outlineLevel="0" collapsed="false">
      <c r="A1512" s="17" t="n">
        <v>1907</v>
      </c>
      <c r="B1512" s="6"/>
      <c r="C1512" s="16" t="n">
        <v>0.0636204235817677</v>
      </c>
      <c r="D1512" s="16" t="n">
        <v>0.0785404488718707</v>
      </c>
      <c r="E1512" s="16" t="n">
        <v>0.675025601638505</v>
      </c>
      <c r="F1512" s="16" t="n">
        <v>0.430198139650143</v>
      </c>
      <c r="G1512" s="18" t="n">
        <v>2.11791093962211E-014</v>
      </c>
      <c r="H1512" s="6"/>
      <c r="I1512" s="18" t="n">
        <v>-0.000173496641007618</v>
      </c>
      <c r="J1512" s="18" t="n">
        <v>-0.000366942411619261</v>
      </c>
      <c r="K1512" s="16" t="n">
        <v>0.74957757296467</v>
      </c>
      <c r="L1512" s="18" t="n">
        <v>7.19228064160456E-025</v>
      </c>
      <c r="M1512" s="16" t="n">
        <v>0.725793650793651</v>
      </c>
      <c r="N1512" s="18" t="n">
        <v>2.93572518673657E-018</v>
      </c>
      <c r="O1512" s="16" t="n">
        <v>0.159491222889042</v>
      </c>
      <c r="P1512" s="16" t="n">
        <v>-0.260803652478838</v>
      </c>
    </row>
    <row r="1513" customFormat="false" ht="15" hidden="false" customHeight="false" outlineLevel="0" collapsed="false">
      <c r="A1513" s="17" t="n">
        <v>1908</v>
      </c>
      <c r="B1513" s="6"/>
      <c r="C1513" s="16" t="n">
        <v>0.0634863048758255</v>
      </c>
      <c r="D1513" s="16" t="n">
        <v>0.0782242198475899</v>
      </c>
      <c r="E1513" s="16" t="n">
        <v>0.672926267281106</v>
      </c>
      <c r="F1513" s="16" t="n">
        <v>0.427307035534576</v>
      </c>
      <c r="G1513" s="18" t="n">
        <v>3.3007544057684E-014</v>
      </c>
      <c r="H1513" s="6"/>
      <c r="I1513" s="18" t="n">
        <v>-0.00014519830954501</v>
      </c>
      <c r="J1513" s="18" t="n">
        <v>-0.000323552225313154</v>
      </c>
      <c r="K1513" s="16" t="n">
        <v>0.749462365591398</v>
      </c>
      <c r="L1513" s="18" t="n">
        <v>6.92279518539205E-025</v>
      </c>
      <c r="M1513" s="16" t="n">
        <v>0.733640552995392</v>
      </c>
      <c r="N1513" s="18" t="n">
        <v>1.01534134034108E-019</v>
      </c>
      <c r="O1513" s="16" t="n">
        <v>0.158446375547318</v>
      </c>
      <c r="P1513" s="16" t="n">
        <v>-0.258350610827052</v>
      </c>
    </row>
    <row r="1514" customFormat="false" ht="15" hidden="false" customHeight="false" outlineLevel="0" collapsed="false">
      <c r="A1514" s="17" t="n">
        <v>1909</v>
      </c>
      <c r="B1514" s="6"/>
      <c r="C1514" s="16" t="n">
        <v>0.0633756048034166</v>
      </c>
      <c r="D1514" s="16" t="n">
        <v>0.0779467316343962</v>
      </c>
      <c r="E1514" s="16" t="n">
        <v>0.670878136200717</v>
      </c>
      <c r="F1514" s="16" t="n">
        <v>0.424671853282712</v>
      </c>
      <c r="G1514" s="18" t="n">
        <v>4.8615738667995E-014</v>
      </c>
      <c r="H1514" s="6"/>
      <c r="I1514" s="18" t="n">
        <v>-0.000121049454347148</v>
      </c>
      <c r="J1514" s="18" t="n">
        <v>-0.000285136386245866</v>
      </c>
      <c r="K1514" s="16" t="n">
        <v>0.749027137736815</v>
      </c>
      <c r="L1514" s="18" t="n">
        <v>8.35420522076536E-025</v>
      </c>
      <c r="M1514" s="16" t="n">
        <v>0.740271377368152</v>
      </c>
      <c r="N1514" s="18" t="n">
        <v>4.23403816201272E-021</v>
      </c>
      <c r="O1514" s="16" t="n">
        <v>0.157493554553667</v>
      </c>
      <c r="P1514" s="16" t="n">
        <v>-0.255714192586927</v>
      </c>
    </row>
    <row r="1515" customFormat="false" ht="15" hidden="false" customHeight="false" outlineLevel="0" collapsed="false">
      <c r="A1515" s="17" t="n">
        <v>1910</v>
      </c>
      <c r="B1515" s="6"/>
      <c r="C1515" s="16" t="n">
        <v>0.0632849646041035</v>
      </c>
      <c r="D1515" s="16" t="n">
        <v>0.0777034578858493</v>
      </c>
      <c r="E1515" s="16" t="n">
        <v>0.668996415770609</v>
      </c>
      <c r="F1515" s="16" t="n">
        <v>0.422268012035975</v>
      </c>
      <c r="G1515" s="18" t="n">
        <v>6.93562885855937E-014</v>
      </c>
      <c r="H1515" s="6"/>
      <c r="I1515" s="18" t="n">
        <v>-0.000100670057473645</v>
      </c>
      <c r="J1515" s="18" t="n">
        <v>-0.000251421242059821</v>
      </c>
      <c r="K1515" s="16" t="n">
        <v>0.748233486943164</v>
      </c>
      <c r="L1515" s="18" t="n">
        <v>1.27694511451407E-024</v>
      </c>
      <c r="M1515" s="16" t="n">
        <v>0.748502304147465</v>
      </c>
      <c r="N1515" s="18" t="n">
        <v>1.72327502245507E-022</v>
      </c>
      <c r="O1515" s="16" t="n">
        <v>0.156623997249373</v>
      </c>
      <c r="P1515" s="16" t="n">
        <v>-0.252907366146702</v>
      </c>
    </row>
    <row r="1516" customFormat="false" ht="15" hidden="false" customHeight="false" outlineLevel="0" collapsed="false">
      <c r="A1516" s="17" t="n">
        <v>1911</v>
      </c>
      <c r="B1516" s="6"/>
      <c r="C1516" s="16" t="n">
        <v>0.0632091563021456</v>
      </c>
      <c r="D1516" s="16" t="n">
        <v>0.0774880101276811</v>
      </c>
      <c r="E1516" s="16" t="n">
        <v>0.66747311827957</v>
      </c>
      <c r="F1516" s="16" t="n">
        <v>0.420073747778937</v>
      </c>
      <c r="G1516" s="18" t="n">
        <v>9.73585126247933E-014</v>
      </c>
      <c r="H1516" s="6"/>
      <c r="I1516" s="18" t="n">
        <v>-8.33573777550981E-005</v>
      </c>
      <c r="J1516" s="18" t="n">
        <v>-0.000221551929317447</v>
      </c>
      <c r="K1516" s="16" t="n">
        <v>0.746402969790067</v>
      </c>
      <c r="L1516" s="18" t="n">
        <v>2.43300654432405E-024</v>
      </c>
      <c r="M1516" s="16" t="n">
        <v>0.755568356374808</v>
      </c>
      <c r="N1516" s="18" t="n">
        <v>1.03167250822636E-023</v>
      </c>
      <c r="O1516" s="16" t="n">
        <v>0.155829933456614</v>
      </c>
      <c r="P1516" s="16" t="n">
        <v>-0.249925264625505</v>
      </c>
    </row>
    <row r="1517" customFormat="false" ht="15" hidden="false" customHeight="false" outlineLevel="0" collapsed="false">
      <c r="A1517" s="17" t="n">
        <v>1912</v>
      </c>
      <c r="B1517" s="6"/>
      <c r="C1517" s="16" t="n">
        <v>0.0631463336802942</v>
      </c>
      <c r="D1517" s="16" t="n">
        <v>0.0772976767833817</v>
      </c>
      <c r="E1517" s="16" t="n">
        <v>0.665924219150026</v>
      </c>
      <c r="F1517" s="16" t="n">
        <v>0.418078180941783</v>
      </c>
      <c r="G1517" s="18" t="n">
        <v>1.34497908191333E-013</v>
      </c>
      <c r="H1517" s="6"/>
      <c r="I1517" s="18" t="n">
        <v>-6.86859548338249E-005</v>
      </c>
      <c r="J1517" s="18" t="n">
        <v>-0.000194983338864372</v>
      </c>
      <c r="K1517" s="16" t="n">
        <v>0.744329237071173</v>
      </c>
      <c r="L1517" s="18" t="n">
        <v>6.06709428229776E-024</v>
      </c>
      <c r="M1517" s="16" t="n">
        <v>0.762608806963646</v>
      </c>
      <c r="N1517" s="18" t="n">
        <v>7.89835862105248E-025</v>
      </c>
      <c r="O1517" s="16" t="n">
        <v>0.155107512152339</v>
      </c>
      <c r="P1517" s="16" t="n">
        <v>-0.246717656460544</v>
      </c>
    </row>
    <row r="1518" customFormat="false" ht="15" hidden="false" customHeight="false" outlineLevel="0" collapsed="false">
      <c r="A1518" s="17" t="n">
        <v>1913</v>
      </c>
      <c r="B1518" s="6"/>
      <c r="C1518" s="16" t="n">
        <v>0.0630940952894345</v>
      </c>
      <c r="D1518" s="16" t="n">
        <v>0.0771298798297369</v>
      </c>
      <c r="E1518" s="16" t="n">
        <v>0.664464925755248</v>
      </c>
      <c r="F1518" s="16" t="n">
        <v>0.416279687578101</v>
      </c>
      <c r="G1518" s="18" t="n">
        <v>1.80364935399903E-013</v>
      </c>
      <c r="H1518" s="6"/>
      <c r="I1518" s="18" t="n">
        <v>-5.64943398762182E-005</v>
      </c>
      <c r="J1518" s="18" t="n">
        <v>-0.000171613284936215</v>
      </c>
      <c r="K1518" s="16" t="n">
        <v>0.741244239631336</v>
      </c>
      <c r="L1518" s="18" t="n">
        <v>1.93413831217669E-023</v>
      </c>
      <c r="M1518" s="16" t="n">
        <v>0.767485919098822</v>
      </c>
      <c r="N1518" s="18" t="n">
        <v>9.0682495445393E-026</v>
      </c>
      <c r="O1518" s="16" t="n">
        <v>0.154456220733432</v>
      </c>
      <c r="P1518" s="16" t="n">
        <v>-0.243394335769978</v>
      </c>
    </row>
    <row r="1519" customFormat="false" ht="15" hidden="false" customHeight="false" outlineLevel="0" collapsed="false">
      <c r="A1519" s="17" t="n">
        <v>1914</v>
      </c>
      <c r="B1519" s="6"/>
      <c r="C1519" s="16" t="n">
        <v>0.063050967895172</v>
      </c>
      <c r="D1519" s="16" t="n">
        <v>0.0769808289444877</v>
      </c>
      <c r="E1519" s="16" t="n">
        <v>0.66321044546851</v>
      </c>
      <c r="F1519" s="16" t="n">
        <v>0.414623890539926</v>
      </c>
      <c r="G1519" s="18" t="n">
        <v>2.33101029523628E-013</v>
      </c>
      <c r="H1519" s="6"/>
      <c r="I1519" s="18" t="n">
        <v>-4.60558201350358E-005</v>
      </c>
      <c r="J1519" s="18" t="n">
        <v>-0.000150671527905704</v>
      </c>
      <c r="K1519" s="16" t="n">
        <v>0.738044034818228</v>
      </c>
      <c r="L1519" s="18" t="n">
        <v>7.39299738380561E-023</v>
      </c>
      <c r="M1519" s="16" t="n">
        <v>0.769751664106503</v>
      </c>
      <c r="N1519" s="18" t="n">
        <v>2.41790981056765E-026</v>
      </c>
      <c r="O1519" s="16" t="n">
        <v>0.153856426075859</v>
      </c>
      <c r="P1519" s="16" t="n">
        <v>-0.240036767796865</v>
      </c>
    </row>
    <row r="1520" customFormat="false" ht="15" hidden="false" customHeight="false" outlineLevel="0" collapsed="false">
      <c r="A1520" s="17" t="n">
        <v>1915</v>
      </c>
      <c r="B1520" s="6"/>
      <c r="C1520" s="16" t="n">
        <v>0.0630154712032966</v>
      </c>
      <c r="D1520" s="16" t="n">
        <v>0.0768486347252843</v>
      </c>
      <c r="E1520" s="16" t="n">
        <v>0.662083973374296</v>
      </c>
      <c r="F1520" s="16" t="n">
        <v>0.413109331701696</v>
      </c>
      <c r="G1520" s="18" t="n">
        <v>3.00780574673415E-013</v>
      </c>
      <c r="H1520" s="6"/>
      <c r="I1520" s="18" t="n">
        <v>-3.70721798919495E-005</v>
      </c>
      <c r="J1520" s="18" t="n">
        <v>-0.000131717790132944</v>
      </c>
      <c r="K1520" s="16" t="n">
        <v>0.73352534562212</v>
      </c>
      <c r="L1520" s="18" t="n">
        <v>3.64751726413146E-022</v>
      </c>
      <c r="M1520" s="16" t="n">
        <v>0.771774193548387</v>
      </c>
      <c r="N1520" s="18" t="n">
        <v>1.29961744754653E-026</v>
      </c>
      <c r="O1520" s="16" t="n">
        <v>0.153307644444266</v>
      </c>
      <c r="P1520" s="16" t="n">
        <v>-0.236648661315008</v>
      </c>
    </row>
    <row r="1521" customFormat="false" ht="15" hidden="false" customHeight="false" outlineLevel="0" collapsed="false">
      <c r="A1521" s="17" t="n">
        <v>1916</v>
      </c>
      <c r="B1521" s="6"/>
      <c r="C1521" s="16" t="n">
        <v>0.0629868280858536</v>
      </c>
      <c r="D1521" s="16" t="n">
        <v>0.0767327782160222</v>
      </c>
      <c r="E1521" s="16" t="n">
        <v>0.661175115207373</v>
      </c>
      <c r="F1521" s="16" t="n">
        <v>0.411745226591272</v>
      </c>
      <c r="G1521" s="18" t="n">
        <v>3.78361652426549E-013</v>
      </c>
      <c r="H1521" s="6"/>
      <c r="I1521" s="18" t="n">
        <v>-2.92562475733476E-005</v>
      </c>
      <c r="J1521" s="18" t="n">
        <v>-0.000114588959653459</v>
      </c>
      <c r="K1521" s="16" t="n">
        <v>0.729147465437788</v>
      </c>
      <c r="L1521" s="18" t="n">
        <v>1.99520253083316E-021</v>
      </c>
      <c r="M1521" s="16" t="n">
        <v>0.771518177163339</v>
      </c>
      <c r="N1521" s="18" t="n">
        <v>1.05503264086374E-026</v>
      </c>
      <c r="O1521" s="16" t="n">
        <v>0.152813256403897</v>
      </c>
      <c r="P1521" s="16" t="n">
        <v>-0.233424369566795</v>
      </c>
    </row>
    <row r="1522" customFormat="false" ht="15" hidden="false" customHeight="false" outlineLevel="0" collapsed="false">
      <c r="A1522" s="17" t="n">
        <v>1917</v>
      </c>
      <c r="B1522" s="6"/>
      <c r="C1522" s="16" t="n">
        <v>0.062964373105024</v>
      </c>
      <c r="D1522" s="16" t="n">
        <v>0.0766313200846767</v>
      </c>
      <c r="E1522" s="16" t="n">
        <v>0.660061443932412</v>
      </c>
      <c r="F1522" s="16" t="n">
        <v>0.410500800131747</v>
      </c>
      <c r="G1522" s="18" t="n">
        <v>4.65324203237516E-013</v>
      </c>
      <c r="H1522" s="6"/>
      <c r="I1522" s="18" t="n">
        <v>-2.2354623822469E-005</v>
      </c>
      <c r="J1522" s="18" t="n">
        <v>-9.89353756125858E-005</v>
      </c>
      <c r="K1522" s="16" t="n">
        <v>0.724462365591398</v>
      </c>
      <c r="L1522" s="18" t="n">
        <v>1.20373207809403E-020</v>
      </c>
      <c r="M1522" s="16" t="n">
        <v>0.769866871479775</v>
      </c>
      <c r="N1522" s="18" t="n">
        <v>1.05503264086374E-026</v>
      </c>
      <c r="O1522" s="16" t="n">
        <v>0.152362142990163</v>
      </c>
      <c r="P1522" s="16" t="n">
        <v>-0.230293619842581</v>
      </c>
    </row>
    <row r="1523" customFormat="false" ht="15" hidden="false" customHeight="false" outlineLevel="0" collapsed="false">
      <c r="A1523" s="17" t="n">
        <v>1918</v>
      </c>
      <c r="B1523" s="6"/>
      <c r="C1523" s="16" t="n">
        <v>0.0629477872629604</v>
      </c>
      <c r="D1523" s="16" t="n">
        <v>0.0765439950714608</v>
      </c>
      <c r="E1523" s="16" t="n">
        <v>0.659075780849974</v>
      </c>
      <c r="F1523" s="16" t="n">
        <v>0.40938069498611</v>
      </c>
      <c r="G1523" s="18" t="n">
        <v>5.62927377109455E-013</v>
      </c>
      <c r="H1523" s="6"/>
      <c r="I1523" s="18" t="n">
        <v>-1.61415816005224E-005</v>
      </c>
      <c r="J1523" s="18" t="n">
        <v>-8.43664283183479E-005</v>
      </c>
      <c r="K1523" s="16" t="n">
        <v>0.719342037890425</v>
      </c>
      <c r="L1523" s="18" t="n">
        <v>8.80048504694979E-020</v>
      </c>
      <c r="M1523" s="16" t="n">
        <v>0.767908346134153</v>
      </c>
      <c r="N1523" s="18" t="n">
        <v>1.29961744754653E-026</v>
      </c>
      <c r="O1523" s="16" t="n">
        <v>0.151956015475579</v>
      </c>
      <c r="P1523" s="16" t="n">
        <v>-0.226954300919974</v>
      </c>
    </row>
    <row r="1524" customFormat="false" ht="15" hidden="false" customHeight="false" outlineLevel="0" collapsed="false">
      <c r="A1524" s="17" t="n">
        <v>1919</v>
      </c>
      <c r="B1524" s="6"/>
      <c r="C1524" s="16" t="n">
        <v>0.0629364593768715</v>
      </c>
      <c r="D1524" s="16" t="n">
        <v>0.0764704563765679</v>
      </c>
      <c r="E1524" s="16" t="n">
        <v>0.658499743983615</v>
      </c>
      <c r="F1524" s="16" t="n">
        <v>0.408393158439259</v>
      </c>
      <c r="G1524" s="18" t="n">
        <v>6.63785742319484E-013</v>
      </c>
      <c r="H1524" s="6"/>
      <c r="I1524" s="18" t="n">
        <v>-1.05405203648907E-005</v>
      </c>
      <c r="J1524" s="18" t="n">
        <v>-7.0834561435819E-005</v>
      </c>
      <c r="K1524" s="16" t="n">
        <v>0.713991295442908</v>
      </c>
      <c r="L1524" s="18" t="n">
        <v>8.27415901710481E-019</v>
      </c>
      <c r="M1524" s="16" t="n">
        <v>0.766858678955453</v>
      </c>
      <c r="N1524" s="18" t="n">
        <v>1.70053035660183E-026</v>
      </c>
      <c r="O1524" s="16" t="n">
        <v>0.151597890797772</v>
      </c>
      <c r="P1524" s="16" t="n">
        <v>-0.223293985486872</v>
      </c>
    </row>
    <row r="1525" customFormat="false" ht="15" hidden="false" customHeight="false" outlineLevel="0" collapsed="false">
      <c r="A1525" s="17" t="n">
        <v>1920</v>
      </c>
      <c r="B1525" s="6"/>
      <c r="C1525" s="16" t="n">
        <v>0.0629305497687678</v>
      </c>
      <c r="D1525" s="16" t="n">
        <v>0.0764099567338796</v>
      </c>
      <c r="E1525" s="16" t="n">
        <v>0.657706093189964</v>
      </c>
      <c r="F1525" s="16" t="n">
        <v>0.407512773935677</v>
      </c>
      <c r="G1525" s="18" t="n">
        <v>7.6760970920488E-013</v>
      </c>
      <c r="H1525" s="6"/>
      <c r="I1525" s="18" t="n">
        <v>-5.44888719237473E-006</v>
      </c>
      <c r="J1525" s="18" t="n">
        <v>-5.8116222676143E-005</v>
      </c>
      <c r="K1525" s="16" t="n">
        <v>0.707565284178187</v>
      </c>
      <c r="L1525" s="18" t="n">
        <v>1.05748020413042E-017</v>
      </c>
      <c r="M1525" s="16" t="n">
        <v>0.766871479774706</v>
      </c>
      <c r="N1525" s="18" t="n">
        <v>2.00530936678902E-026</v>
      </c>
      <c r="O1525" s="16" t="n">
        <v>0.151278573869164</v>
      </c>
      <c r="P1525" s="16" t="n">
        <v>-0.218928900980562</v>
      </c>
    </row>
    <row r="1526" customFormat="false" ht="15" hidden="false" customHeight="false" outlineLevel="0" collapsed="false">
      <c r="A1526" s="17" t="n">
        <v>1921</v>
      </c>
      <c r="B1526" s="6"/>
      <c r="C1526" s="16" t="n">
        <v>0.0629296973854902</v>
      </c>
      <c r="D1526" s="16" t="n">
        <v>0.0763618406588616</v>
      </c>
      <c r="E1526" s="16" t="n">
        <v>0.65705325140809</v>
      </c>
      <c r="F1526" s="16" t="n">
        <v>0.406735911078839</v>
      </c>
      <c r="G1526" s="18" t="n">
        <v>8.7223645381969E-013</v>
      </c>
      <c r="H1526" s="6"/>
      <c r="I1526" s="18" t="n">
        <v>-8.3293716168814E-007</v>
      </c>
      <c r="J1526" s="18" t="n">
        <v>-4.60621696782645E-005</v>
      </c>
      <c r="K1526" s="16" t="n">
        <v>0.699167946748592</v>
      </c>
      <c r="L1526" s="18" t="n">
        <v>2.23595633568937E-016</v>
      </c>
      <c r="M1526" s="16" t="n">
        <v>0.766461853558628</v>
      </c>
      <c r="N1526" s="18" t="n">
        <v>2.66255323798319E-026</v>
      </c>
      <c r="O1526" s="16" t="n">
        <v>0.15099676507309</v>
      </c>
      <c r="P1526" s="16" t="n">
        <v>-0.213182412093567</v>
      </c>
    </row>
    <row r="1527" customFormat="false" ht="15" hidden="false" customHeight="false" outlineLevel="0" collapsed="false">
      <c r="A1527" s="17" t="n">
        <v>1922</v>
      </c>
      <c r="B1527" s="6"/>
      <c r="C1527" s="16" t="n">
        <v>0.0629334313383256</v>
      </c>
      <c r="D1527" s="16" t="n">
        <v>0.0763253714968704</v>
      </c>
      <c r="E1527" s="16" t="n">
        <v>0.656592421915003</v>
      </c>
      <c r="F1527" s="16" t="n">
        <v>0.406058248909</v>
      </c>
      <c r="G1527" s="18" t="n">
        <v>9.69905264865534E-013</v>
      </c>
      <c r="H1527" s="6"/>
      <c r="I1527" s="18" t="n">
        <v>3.38001533602466E-006</v>
      </c>
      <c r="J1527" s="18" t="n">
        <v>-3.47136827573685E-005</v>
      </c>
      <c r="K1527" s="16" t="n">
        <v>0.688517665130568</v>
      </c>
      <c r="L1527" s="18" t="n">
        <v>8.17613650354665E-015</v>
      </c>
      <c r="M1527" s="16" t="n">
        <v>0.765732206861239</v>
      </c>
      <c r="N1527" s="18" t="n">
        <v>4.15008379065176E-026</v>
      </c>
      <c r="O1527" s="16" t="n">
        <v>0.150750911486451</v>
      </c>
      <c r="P1527" s="16" t="n">
        <v>-0.205761759911011</v>
      </c>
    </row>
    <row r="1528" customFormat="false" ht="15" hidden="false" customHeight="false" outlineLevel="0" collapsed="false">
      <c r="A1528" s="17" t="n">
        <v>1923</v>
      </c>
      <c r="B1528" s="6"/>
      <c r="C1528" s="16" t="n">
        <v>0.0629411758525215</v>
      </c>
      <c r="D1528" s="16" t="n">
        <v>0.0762997765951907</v>
      </c>
      <c r="E1528" s="16" t="n">
        <v>0.656195596518177</v>
      </c>
      <c r="F1528" s="16" t="n">
        <v>0.405483325178777</v>
      </c>
      <c r="G1528" s="18" t="n">
        <v>1.06491423860291E-012</v>
      </c>
      <c r="H1528" s="6"/>
      <c r="I1528" s="18" t="n">
        <v>7.15171458933394E-006</v>
      </c>
      <c r="J1528" s="18" t="n">
        <v>-2.40260184087534E-005</v>
      </c>
      <c r="K1528" s="16" t="n">
        <v>0.67726574500768</v>
      </c>
      <c r="L1528" s="18" t="n">
        <v>5.909251036473E-013</v>
      </c>
      <c r="M1528" s="16" t="n">
        <v>0.764925755248336</v>
      </c>
      <c r="N1528" s="18" t="n">
        <v>7.91486660463354E-026</v>
      </c>
      <c r="O1528" s="16" t="n">
        <v>0.150542309128624</v>
      </c>
      <c r="P1528" s="16" t="n">
        <v>-0.195458808076293</v>
      </c>
    </row>
    <row r="1529" customFormat="false" ht="15" hidden="false" customHeight="false" outlineLevel="0" collapsed="false">
      <c r="A1529" s="17" t="n">
        <v>1924</v>
      </c>
      <c r="B1529" s="6"/>
      <c r="C1529" s="16" t="n">
        <v>0.0629528475191076</v>
      </c>
      <c r="D1529" s="16" t="n">
        <v>0.0762843995189453</v>
      </c>
      <c r="E1529" s="16" t="n">
        <v>0.655811571940604</v>
      </c>
      <c r="F1529" s="16" t="n">
        <v>0.404997874566498</v>
      </c>
      <c r="G1529" s="18" t="n">
        <v>1.14819080711869E-012</v>
      </c>
      <c r="H1529" s="6"/>
      <c r="I1529" s="18" t="n">
        <v>1.04717789913358E-005</v>
      </c>
      <c r="J1529" s="18" t="n">
        <v>-1.40254102082457E-005</v>
      </c>
      <c r="K1529" s="16" t="n">
        <v>0.662647209421403</v>
      </c>
      <c r="L1529" s="18" t="n">
        <v>8.17125661205853E-011</v>
      </c>
      <c r="M1529" s="16" t="n">
        <v>0.762122375832053</v>
      </c>
      <c r="N1529" s="18" t="n">
        <v>1.93690665330019E-025</v>
      </c>
      <c r="O1529" s="16" t="n">
        <v>0.150366155074723</v>
      </c>
      <c r="P1529" s="16" t="n">
        <v>-0.18060398462458</v>
      </c>
    </row>
    <row r="1530" customFormat="false" ht="15" hidden="false" customHeight="false" outlineLevel="0" collapsed="false">
      <c r="A1530" s="17" t="n">
        <v>1925</v>
      </c>
      <c r="B1530" s="6"/>
      <c r="C1530" s="16" t="n">
        <v>0.0629676595908048</v>
      </c>
      <c r="D1530" s="16" t="n">
        <v>0.0762787418390126</v>
      </c>
      <c r="E1530" s="16" t="n">
        <v>0.655491551459293</v>
      </c>
      <c r="F1530" s="16" t="n">
        <v>0.40461871278364</v>
      </c>
      <c r="G1530" s="18" t="n">
        <v>1.2195646023378E-012</v>
      </c>
      <c r="H1530" s="6"/>
      <c r="I1530" s="18" t="n">
        <v>1.34122437033732E-005</v>
      </c>
      <c r="J1530" s="18" t="n">
        <v>-4.67708261382716E-006</v>
      </c>
      <c r="K1530" s="16" t="n">
        <v>0.63910650281618</v>
      </c>
      <c r="L1530" s="18" t="n">
        <v>2.81098918802586E-008</v>
      </c>
      <c r="M1530" s="16" t="n">
        <v>0.758781362007169</v>
      </c>
      <c r="N1530" s="18" t="n">
        <v>5.17474324269902E-025</v>
      </c>
      <c r="O1530" s="16" t="n">
        <v>0.150228559776832</v>
      </c>
      <c r="P1530" s="16" t="n">
        <v>-0.158603300159437</v>
      </c>
    </row>
    <row r="1531" customFormat="false" ht="15" hidden="false" customHeight="false" outlineLevel="0" collapsed="false">
      <c r="A1531" s="17" t="n">
        <v>1926</v>
      </c>
      <c r="B1531" s="6"/>
      <c r="C1531" s="16" t="n">
        <v>0.0629849297151263</v>
      </c>
      <c r="D1531" s="16" t="n">
        <v>0.0762820522364839</v>
      </c>
      <c r="E1531" s="16" t="n">
        <v>0.655145929339478</v>
      </c>
      <c r="F1531" s="16" t="n">
        <v>0.404350035150117</v>
      </c>
      <c r="G1531" s="18" t="n">
        <v>1.27249620211374E-012</v>
      </c>
      <c r="H1531" s="6"/>
      <c r="I1531" s="18" t="n">
        <v>1.60498212485162E-005</v>
      </c>
      <c r="J1531" s="18" t="n">
        <v>4.01050575524334E-006</v>
      </c>
      <c r="K1531" s="16" t="n">
        <v>0.610355862775218</v>
      </c>
      <c r="L1531" s="18" t="n">
        <v>1.84586014195517E-005</v>
      </c>
      <c r="M1531" s="16" t="n">
        <v>0.755670762928827</v>
      </c>
      <c r="N1531" s="18" t="n">
        <v>1.52747739976936E-024</v>
      </c>
      <c r="O1531" s="16" t="n">
        <v>0.15013105315905</v>
      </c>
      <c r="P1531" s="16" t="n">
        <v>-0.126375138143483</v>
      </c>
    </row>
    <row r="1532" customFormat="false" ht="15" hidden="false" customHeight="false" outlineLevel="0" collapsed="false">
      <c r="A1532" s="17" t="n">
        <v>1927</v>
      </c>
      <c r="B1532" s="6"/>
      <c r="C1532" s="16" t="n">
        <v>0.0630041632156776</v>
      </c>
      <c r="D1532" s="16" t="n">
        <v>0.0762936938732066</v>
      </c>
      <c r="E1532" s="16" t="n">
        <v>0.654864311315924</v>
      </c>
      <c r="F1532" s="16" t="n">
        <v>0.404193198994167</v>
      </c>
      <c r="G1532" s="18" t="n">
        <v>1.30585865028541E-012</v>
      </c>
      <c r="H1532" s="6"/>
      <c r="I1532" s="18" t="n">
        <v>1.83672502703112E-005</v>
      </c>
      <c r="J1532" s="18" t="n">
        <v>1.21675595244617E-005</v>
      </c>
      <c r="K1532" s="16" t="n">
        <v>0.570327700972862</v>
      </c>
      <c r="L1532" s="16" t="n">
        <v>0.0112661750594006</v>
      </c>
      <c r="M1532" s="16" t="n">
        <v>0.75326420890937</v>
      </c>
      <c r="N1532" s="18" t="n">
        <v>5.42782513952614E-024</v>
      </c>
      <c r="O1532" s="16" t="n">
        <v>0.150074133247049</v>
      </c>
      <c r="P1532" s="16" t="n">
        <v>-0.0776175782423163</v>
      </c>
    </row>
    <row r="1533" customFormat="false" ht="15" hidden="false" customHeight="false" outlineLevel="0" collapsed="false">
      <c r="A1533" s="17" t="n">
        <v>1928</v>
      </c>
      <c r="B1533" s="6"/>
      <c r="C1533" s="16" t="n">
        <v>0.0630248571060423</v>
      </c>
      <c r="D1533" s="16" t="n">
        <v>0.076312991437749</v>
      </c>
      <c r="E1533" s="16" t="n">
        <v>0.654864311315924</v>
      </c>
      <c r="F1533" s="16" t="n">
        <v>0.404151085084421</v>
      </c>
      <c r="G1533" s="18" t="n">
        <v>1.31763767679805E-012</v>
      </c>
      <c r="H1533" s="6"/>
      <c r="I1533" s="18" t="n">
        <v>2.04296636366323E-005</v>
      </c>
      <c r="J1533" s="18" t="n">
        <v>1.97967768469138E-005</v>
      </c>
      <c r="K1533" s="16" t="n">
        <v>0.51979006656426</v>
      </c>
      <c r="L1533" s="16" t="n">
        <v>0.765501153295775</v>
      </c>
      <c r="M1533" s="16" t="n">
        <v>0.749513568868408</v>
      </c>
      <c r="N1533" s="18" t="n">
        <v>1.98704027363465E-023</v>
      </c>
      <c r="O1533" s="16" t="n">
        <v>0.150058848761867</v>
      </c>
      <c r="P1533" s="16" t="n">
        <v>-0.00913826819220439</v>
      </c>
    </row>
    <row r="1534" customFormat="false" ht="15" hidden="false" customHeight="false" outlineLevel="0" collapsed="false">
      <c r="A1534" s="17" t="n">
        <v>1929</v>
      </c>
      <c r="B1534" s="6"/>
      <c r="C1534" s="16" t="n">
        <v>0.0630467891110485</v>
      </c>
      <c r="D1534" s="16" t="n">
        <v>0.0763390866668267</v>
      </c>
      <c r="E1534" s="16" t="n">
        <v>0.654825908858167</v>
      </c>
      <c r="F1534" s="16" t="n">
        <v>0.404208497355663</v>
      </c>
      <c r="G1534" s="18" t="n">
        <v>1.31329161218941E-012</v>
      </c>
      <c r="H1534" s="6"/>
      <c r="I1534" s="18" t="n">
        <v>2.22975481088983E-005</v>
      </c>
      <c r="J1534" s="18" t="n">
        <v>2.6943385107318E-005</v>
      </c>
      <c r="K1534" s="16" t="n">
        <v>0.53489503328213</v>
      </c>
      <c r="L1534" s="16" t="n">
        <v>0.0154954263694494</v>
      </c>
      <c r="M1534" s="16" t="n">
        <v>0.745519713261649</v>
      </c>
      <c r="N1534" s="18" t="n">
        <v>7.09924564366912E-023</v>
      </c>
      <c r="O1534" s="16" t="n">
        <v>0.150079685485228</v>
      </c>
      <c r="P1534" s="16" t="n">
        <v>0.0720196253626891</v>
      </c>
    </row>
    <row r="1535" customFormat="false" ht="15" hidden="false" customHeight="false" outlineLevel="0" collapsed="false">
      <c r="A1535" s="17" t="n">
        <v>1930</v>
      </c>
      <c r="B1535" s="6"/>
      <c r="C1535" s="16" t="n">
        <v>0.0630699545019606</v>
      </c>
      <c r="D1535" s="16" t="n">
        <v>0.0763716758289836</v>
      </c>
      <c r="E1535" s="16" t="n">
        <v>0.654953917050691</v>
      </c>
      <c r="F1535" s="16" t="n">
        <v>0.404359314451502</v>
      </c>
      <c r="G1535" s="18" t="n">
        <v>1.292175544507E-012</v>
      </c>
      <c r="H1535" s="6"/>
      <c r="I1535" s="18" t="n">
        <v>2.39743426643502E-005</v>
      </c>
      <c r="J1535" s="18" t="n">
        <v>3.36938357828781E-005</v>
      </c>
      <c r="K1535" s="16" t="n">
        <v>0.602982590885817</v>
      </c>
      <c r="L1535" s="18" t="n">
        <v>7.1872512944029E-008</v>
      </c>
      <c r="M1535" s="16" t="n">
        <v>0.740783410138249</v>
      </c>
      <c r="N1535" s="18" t="n">
        <v>3.16976750196187E-022</v>
      </c>
      <c r="O1535" s="16" t="n">
        <v>0.150134420811618</v>
      </c>
      <c r="P1535" s="16" t="n">
        <v>0.147306910058511</v>
      </c>
    </row>
    <row r="1536" customFormat="false" ht="15" hidden="false" customHeight="false" outlineLevel="0" collapsed="false">
      <c r="A1536" s="17" t="n">
        <v>1931</v>
      </c>
      <c r="B1536" s="6"/>
      <c r="C1536" s="16" t="n">
        <v>0.0630945552996919</v>
      </c>
      <c r="D1536" s="16" t="n">
        <v>0.0764102437854246</v>
      </c>
      <c r="E1536" s="16" t="n">
        <v>0.655030721966206</v>
      </c>
      <c r="F1536" s="16" t="n">
        <v>0.404588346717964</v>
      </c>
      <c r="G1536" s="18" t="n">
        <v>1.25590066408041E-012</v>
      </c>
      <c r="H1536" s="6"/>
      <c r="I1536" s="18" t="n">
        <v>2.55178927301048E-005</v>
      </c>
      <c r="J1536" s="18" t="n">
        <v>4.00634025852768E-005</v>
      </c>
      <c r="K1536" s="16" t="n">
        <v>0.679774705581157</v>
      </c>
      <c r="L1536" s="18" t="n">
        <v>3.16970435903105E-015</v>
      </c>
      <c r="M1536" s="16" t="n">
        <v>0.734869431643625</v>
      </c>
      <c r="N1536" s="18" t="n">
        <v>2.09386193030551E-021</v>
      </c>
      <c r="O1536" s="16" t="n">
        <v>0.150217539755186</v>
      </c>
      <c r="P1536" s="16" t="n">
        <v>0.200046982281961</v>
      </c>
    </row>
    <row r="1537" customFormat="false" ht="15" hidden="false" customHeight="false" outlineLevel="0" collapsed="false">
      <c r="A1537" s="17" t="n">
        <v>1932</v>
      </c>
      <c r="B1537" s="6"/>
      <c r="C1537" s="16" t="n">
        <v>0.0631207390389774</v>
      </c>
      <c r="D1537" s="16" t="n">
        <v>0.0764545238298744</v>
      </c>
      <c r="E1537" s="16" t="n">
        <v>0.655171530977983</v>
      </c>
      <c r="F1537" s="16" t="n">
        <v>0.404883398897121</v>
      </c>
      <c r="G1537" s="18" t="n">
        <v>1.20341392819424E-012</v>
      </c>
      <c r="H1537" s="6"/>
      <c r="I1537" s="18" t="n">
        <v>2.69774107320242E-005</v>
      </c>
      <c r="J1537" s="18" t="n">
        <v>4.60976727245078E-005</v>
      </c>
      <c r="K1537" s="16" t="n">
        <v>0.742652329749104</v>
      </c>
      <c r="L1537" s="18" t="n">
        <v>9.12413878209094E-022</v>
      </c>
      <c r="M1537" s="16" t="n">
        <v>0.729518689196109</v>
      </c>
      <c r="N1537" s="18" t="n">
        <v>1.18477722723138E-020</v>
      </c>
      <c r="O1537" s="16" t="n">
        <v>0.150324613533491</v>
      </c>
      <c r="P1537" s="16" t="n">
        <v>0.230786839315517</v>
      </c>
    </row>
    <row r="1538" customFormat="false" ht="15" hidden="false" customHeight="false" outlineLevel="0" collapsed="false">
      <c r="A1538" s="17" t="n">
        <v>1933</v>
      </c>
      <c r="B1538" s="6"/>
      <c r="C1538" s="16" t="n">
        <v>0.0631484290609114</v>
      </c>
      <c r="D1538" s="16" t="n">
        <v>0.0765043968170648</v>
      </c>
      <c r="E1538" s="16" t="n">
        <v>0.655286738351255</v>
      </c>
      <c r="F1538" s="16" t="n">
        <v>0.405245488268302</v>
      </c>
      <c r="G1538" s="18" t="n">
        <v>1.14252298453234E-012</v>
      </c>
      <c r="H1538" s="6"/>
      <c r="I1538" s="18" t="n">
        <v>2.83991523579814E-005</v>
      </c>
      <c r="J1538" s="18" t="n">
        <v>5.18368929837469E-005</v>
      </c>
      <c r="K1538" s="16" t="n">
        <v>0.778699436763953</v>
      </c>
      <c r="L1538" s="18" t="n">
        <v>8.09871379958704E-026</v>
      </c>
      <c r="M1538" s="16" t="n">
        <v>0.724231950844854</v>
      </c>
      <c r="N1538" s="18" t="n">
        <v>6.96057327588606E-020</v>
      </c>
      <c r="O1538" s="16" t="n">
        <v>0.150456007730177</v>
      </c>
      <c r="P1538" s="16" t="n">
        <v>0.247112023334962</v>
      </c>
    </row>
    <row r="1539" customFormat="false" ht="15" hidden="false" customHeight="false" outlineLevel="0" collapsed="false">
      <c r="A1539" s="17" t="n">
        <v>1934</v>
      </c>
      <c r="B1539" s="6"/>
      <c r="C1539" s="16" t="n">
        <v>0.0631778342062506</v>
      </c>
      <c r="D1539" s="16" t="n">
        <v>0.0765599467545606</v>
      </c>
      <c r="E1539" s="16" t="n">
        <v>0.655465949820789</v>
      </c>
      <c r="F1539" s="16" t="n">
        <v>0.405672392307841</v>
      </c>
      <c r="G1539" s="18" t="n">
        <v>1.07235355336945E-012</v>
      </c>
      <c r="H1539" s="6"/>
      <c r="I1539" s="18" t="n">
        <v>2.98097090849159E-005</v>
      </c>
      <c r="J1539" s="18" t="n">
        <v>5.73668838798831E-005</v>
      </c>
      <c r="K1539" s="16" t="n">
        <v>0.791679467485919</v>
      </c>
      <c r="L1539" s="18" t="n">
        <v>6.2610364845504E-028</v>
      </c>
      <c r="M1539" s="16" t="n">
        <v>0.71973886328725</v>
      </c>
      <c r="N1539" s="18" t="n">
        <v>3.56177691983416E-019</v>
      </c>
      <c r="O1539" s="16" t="n">
        <v>0.150610911490034</v>
      </c>
      <c r="P1539" s="16" t="n">
        <v>0.255551203835236</v>
      </c>
    </row>
    <row r="1540" customFormat="false" ht="15" hidden="false" customHeight="false" outlineLevel="0" collapsed="false">
      <c r="A1540" s="17" t="n">
        <v>1935</v>
      </c>
      <c r="B1540" s="6"/>
      <c r="C1540" s="16" t="n">
        <v>0.0632087993192111</v>
      </c>
      <c r="D1540" s="16" t="n">
        <v>0.0766208706157531</v>
      </c>
      <c r="E1540" s="16" t="n">
        <v>0.655555555555556</v>
      </c>
      <c r="F1540" s="16" t="n">
        <v>0.406162160288638</v>
      </c>
      <c r="G1540" s="18" t="n">
        <v>9.93679847281866E-013</v>
      </c>
      <c r="H1540" s="6"/>
      <c r="I1540" s="18" t="n">
        <v>3.11946450961456E-005</v>
      </c>
      <c r="J1540" s="18" t="n">
        <v>6.2645962955219E-005</v>
      </c>
      <c r="K1540" s="16" t="n">
        <v>0.792549923195084</v>
      </c>
      <c r="L1540" s="18" t="n">
        <v>1.00362622227789E-028</v>
      </c>
      <c r="M1540" s="16" t="n">
        <v>0.716180235535074</v>
      </c>
      <c r="N1540" s="18" t="n">
        <v>1.35605375577197E-018</v>
      </c>
      <c r="O1540" s="16" t="n">
        <v>0.150788612007147</v>
      </c>
      <c r="P1540" s="16" t="n">
        <v>0.259717475417155</v>
      </c>
    </row>
    <row r="1541" customFormat="false" ht="15" hidden="false" customHeight="false" outlineLevel="0" collapsed="false">
      <c r="A1541" s="17" t="n">
        <v>1936</v>
      </c>
      <c r="B1541" s="6"/>
      <c r="C1541" s="16" t="n">
        <v>0.0632411141413594</v>
      </c>
      <c r="D1541" s="16" t="n">
        <v>0.0766870128020397</v>
      </c>
      <c r="E1541" s="16" t="n">
        <v>0.65573476702509</v>
      </c>
      <c r="F1541" s="16" t="n">
        <v>0.406719534160756</v>
      </c>
      <c r="G1541" s="18" t="n">
        <v>9.14847372551982E-013</v>
      </c>
      <c r="H1541" s="6"/>
      <c r="I1541" s="18" t="n">
        <v>3.25902110669653E-005</v>
      </c>
      <c r="J1541" s="18" t="n">
        <v>6.78117122190443E-005</v>
      </c>
      <c r="K1541" s="16" t="n">
        <v>0.789183307731695</v>
      </c>
      <c r="L1541" s="18" t="n">
        <v>7.35612093770817E-029</v>
      </c>
      <c r="M1541" s="16" t="n">
        <v>0.713991295442908</v>
      </c>
      <c r="N1541" s="18" t="n">
        <v>2.91645821813932E-018</v>
      </c>
      <c r="O1541" s="16" t="n">
        <v>0.150990823911733</v>
      </c>
      <c r="P1541" s="16" t="n">
        <v>0.261781035369046</v>
      </c>
    </row>
    <row r="1542" customFormat="false" ht="15" hidden="false" customHeight="false" outlineLevel="0" collapsed="false">
      <c r="A1542" s="17" t="n">
        <v>1937</v>
      </c>
      <c r="B1542" s="6"/>
      <c r="C1542" s="16" t="n">
        <v>0.0632746288915459</v>
      </c>
      <c r="D1542" s="16" t="n">
        <v>0.0767584561383271</v>
      </c>
      <c r="E1542" s="16" t="n">
        <v>0.656093189964158</v>
      </c>
      <c r="F1542" s="16" t="n">
        <v>0.407354617280637</v>
      </c>
      <c r="G1542" s="18" t="n">
        <v>8.31768091738065E-013</v>
      </c>
      <c r="H1542" s="6"/>
      <c r="I1542" s="18" t="n">
        <v>3.39848444481048E-005</v>
      </c>
      <c r="J1542" s="18" t="n">
        <v>7.28138414111177E-005</v>
      </c>
      <c r="K1542" s="16" t="n">
        <v>0.784715821812596</v>
      </c>
      <c r="L1542" s="18" t="n">
        <v>1.08713511242853E-028</v>
      </c>
      <c r="M1542" s="16" t="n">
        <v>0.710970302099334</v>
      </c>
      <c r="N1542" s="18" t="n">
        <v>5.48485431399092E-018</v>
      </c>
      <c r="O1542" s="16" t="n">
        <v>0.151221205165054</v>
      </c>
      <c r="P1542" s="16" t="n">
        <v>0.26268652537293</v>
      </c>
    </row>
    <row r="1543" customFormat="false" ht="15" hidden="false" customHeight="false" outlineLevel="0" collapsed="false">
      <c r="A1543" s="17" t="n">
        <v>1938</v>
      </c>
      <c r="B1543" s="6"/>
      <c r="C1543" s="16" t="n">
        <v>0.0633093642033882</v>
      </c>
      <c r="D1543" s="16" t="n">
        <v>0.076834602636193</v>
      </c>
      <c r="E1543" s="16" t="n">
        <v>0.656400409626216</v>
      </c>
      <c r="F1543" s="16" t="n">
        <v>0.408055942694096</v>
      </c>
      <c r="G1543" s="18" t="n">
        <v>7.44078772605409E-013</v>
      </c>
      <c r="H1543" s="6"/>
      <c r="I1543" s="18" t="n">
        <v>3.53734388042231E-005</v>
      </c>
      <c r="J1543" s="18" t="n">
        <v>7.76458579470107E-005</v>
      </c>
      <c r="K1543" s="16" t="n">
        <v>0.779109062980031</v>
      </c>
      <c r="L1543" s="18" t="n">
        <v>2.21868016053501E-028</v>
      </c>
      <c r="M1543" s="16" t="n">
        <v>0.707757296466974</v>
      </c>
      <c r="N1543" s="18" t="n">
        <v>1.07715548449288E-017</v>
      </c>
      <c r="O1543" s="16" t="n">
        <v>0.151475587686701</v>
      </c>
      <c r="P1543" s="16" t="n">
        <v>0.263032254959619</v>
      </c>
    </row>
    <row r="1544" customFormat="false" ht="15" hidden="false" customHeight="false" outlineLevel="0" collapsed="false">
      <c r="A1544" s="17" t="n">
        <v>1939</v>
      </c>
      <c r="B1544" s="6"/>
      <c r="C1544" s="16" t="n">
        <v>0.0633452548480897</v>
      </c>
      <c r="D1544" s="16" t="n">
        <v>0.0769153915904227</v>
      </c>
      <c r="E1544" s="16" t="n">
        <v>0.656771633384537</v>
      </c>
      <c r="F1544" s="16" t="n">
        <v>0.408823964877641</v>
      </c>
      <c r="G1544" s="18" t="n">
        <v>6.6027078527435E-013</v>
      </c>
      <c r="H1544" s="6"/>
      <c r="I1544" s="18" t="n">
        <v>3.67479617420944E-005</v>
      </c>
      <c r="J1544" s="18" t="n">
        <v>8.23569940058073E-005</v>
      </c>
      <c r="K1544" s="16" t="n">
        <v>0.773988735279058</v>
      </c>
      <c r="L1544" s="18" t="n">
        <v>4.6645246826949E-028</v>
      </c>
      <c r="M1544" s="16" t="n">
        <v>0.703776241679468</v>
      </c>
      <c r="N1544" s="18" t="n">
        <v>1.62051130867923E-017</v>
      </c>
      <c r="O1544" s="16" t="n">
        <v>0.151754127724738</v>
      </c>
      <c r="P1544" s="16" t="n">
        <v>0.263243998055832</v>
      </c>
    </row>
    <row r="1545" customFormat="false" ht="15" hidden="false" customHeight="false" outlineLevel="0" collapsed="false">
      <c r="A1545" s="17" t="n">
        <v>1940</v>
      </c>
      <c r="B1545" s="6"/>
      <c r="C1545" s="16" t="n">
        <v>0.0633822755439313</v>
      </c>
      <c r="D1545" s="16" t="n">
        <v>0.0770009315548101</v>
      </c>
      <c r="E1545" s="16" t="n">
        <v>0.657296466973886</v>
      </c>
      <c r="F1545" s="16" t="n">
        <v>0.409663153124094</v>
      </c>
      <c r="G1545" s="18" t="n">
        <v>5.779495612015E-013</v>
      </c>
      <c r="H1545" s="6"/>
      <c r="I1545" s="18" t="n">
        <v>3.81507114622018E-005</v>
      </c>
      <c r="J1545" s="18" t="n">
        <v>8.68697361031807E-005</v>
      </c>
      <c r="K1545" s="16" t="n">
        <v>0.770084485407066</v>
      </c>
      <c r="L1545" s="18" t="n">
        <v>1.12949838538494E-027</v>
      </c>
      <c r="M1545" s="16" t="n">
        <v>0.701804915514593</v>
      </c>
      <c r="N1545" s="18" t="n">
        <v>1.9590216288228E-017</v>
      </c>
      <c r="O1545" s="16" t="n">
        <v>0.152058436360558</v>
      </c>
      <c r="P1545" s="16" t="n">
        <v>0.263143801402799</v>
      </c>
    </row>
    <row r="1546" customFormat="false" ht="15" hidden="false" customHeight="false" outlineLevel="0" collapsed="false">
      <c r="A1546" s="17" t="n">
        <v>1941</v>
      </c>
      <c r="B1546" s="6"/>
      <c r="C1546" s="16" t="n">
        <v>0.0634206918229466</v>
      </c>
      <c r="D1546" s="16" t="n">
        <v>0.0770907362536046</v>
      </c>
      <c r="E1546" s="16" t="n">
        <v>0.657923707117256</v>
      </c>
      <c r="F1546" s="16" t="n">
        <v>0.410555590054478</v>
      </c>
      <c r="G1546" s="18" t="n">
        <v>5.02041892048447E-013</v>
      </c>
      <c r="H1546" s="6"/>
      <c r="I1546" s="18" t="n">
        <v>3.96395143322826E-005</v>
      </c>
      <c r="J1546" s="18" t="n">
        <v>9.12233676828366E-005</v>
      </c>
      <c r="K1546" s="16" t="n">
        <v>0.766244239631336</v>
      </c>
      <c r="L1546" s="18" t="n">
        <v>3.34907836080453E-027</v>
      </c>
      <c r="M1546" s="16" t="n">
        <v>0.700294418842806</v>
      </c>
      <c r="N1546" s="18" t="n">
        <v>2.57800282023426E-017</v>
      </c>
      <c r="O1546" s="16" t="n">
        <v>0.152382006731958</v>
      </c>
      <c r="P1546" s="16" t="n">
        <v>0.262720772197436</v>
      </c>
    </row>
    <row r="1547" customFormat="false" ht="15" hidden="false" customHeight="false" outlineLevel="0" collapsed="false">
      <c r="A1547" s="17" t="n">
        <v>1942</v>
      </c>
      <c r="B1547" s="6"/>
      <c r="C1547" s="16" t="n">
        <v>0.0634605499452342</v>
      </c>
      <c r="D1547" s="16" t="n">
        <v>0.0771848995965591</v>
      </c>
      <c r="E1547" s="16" t="n">
        <v>0.658410138248848</v>
      </c>
      <c r="F1547" s="16" t="n">
        <v>0.411499211811795</v>
      </c>
      <c r="G1547" s="18" t="n">
        <v>4.34044757943683E-013</v>
      </c>
      <c r="H1547" s="6"/>
      <c r="I1547" s="18" t="n">
        <v>4.12107948444725E-005</v>
      </c>
      <c r="J1547" s="18" t="n">
        <v>9.55100643794474E-005</v>
      </c>
      <c r="K1547" s="16" t="n">
        <v>0.762403993855607</v>
      </c>
      <c r="L1547" s="18" t="n">
        <v>9.00015597366635E-027</v>
      </c>
      <c r="M1547" s="16" t="n">
        <v>0.700128008192524</v>
      </c>
      <c r="N1547" s="18" t="n">
        <v>3.58985164003644E-017</v>
      </c>
      <c r="O1547" s="16" t="n">
        <v>0.152724081868196</v>
      </c>
      <c r="P1547" s="16" t="n">
        <v>0.262355417837931</v>
      </c>
    </row>
    <row r="1548" customFormat="false" ht="15" hidden="false" customHeight="false" outlineLevel="0" collapsed="false">
      <c r="A1548" s="17" t="n">
        <v>1943</v>
      </c>
      <c r="B1548" s="6"/>
      <c r="C1548" s="16" t="n">
        <v>0.0635017661851462</v>
      </c>
      <c r="D1548" s="16" t="n">
        <v>0.077283191017827</v>
      </c>
      <c r="E1548" s="16" t="n">
        <v>0.659114183307732</v>
      </c>
      <c r="F1548" s="16" t="n">
        <v>0.412491621225448</v>
      </c>
      <c r="G1548" s="18" t="n">
        <v>3.70745481036655E-013</v>
      </c>
      <c r="H1548" s="6"/>
      <c r="I1548" s="18" t="n">
        <v>4.28666476298274E-005</v>
      </c>
      <c r="J1548" s="18" t="n">
        <v>9.97347464302602E-005</v>
      </c>
      <c r="K1548" s="16" t="n">
        <v>0.759152585765489</v>
      </c>
      <c r="L1548" s="18" t="n">
        <v>2.14005608095378E-026</v>
      </c>
      <c r="M1548" s="16" t="n">
        <v>0.699782386072709</v>
      </c>
      <c r="N1548" s="18" t="n">
        <v>3.95718427352259E-017</v>
      </c>
      <c r="O1548" s="16" t="n">
        <v>0.15308378394645</v>
      </c>
      <c r="P1548" s="16" t="n">
        <v>0.262109697973704</v>
      </c>
    </row>
    <row r="1549" customFormat="false" ht="15" hidden="false" customHeight="false" outlineLevel="0" collapsed="false">
      <c r="A1549" s="17" t="n">
        <v>1944</v>
      </c>
      <c r="B1549" s="6"/>
      <c r="C1549" s="16" t="n">
        <v>0.0635447194060638</v>
      </c>
      <c r="D1549" s="16" t="n">
        <v>0.0773852948732584</v>
      </c>
      <c r="E1549" s="16" t="n">
        <v>0.659792626728111</v>
      </c>
      <c r="F1549" s="16" t="n">
        <v>0.413515172303603</v>
      </c>
      <c r="G1549" s="18" t="n">
        <v>3.14872849223264E-013</v>
      </c>
      <c r="H1549" s="6"/>
      <c r="I1549" s="18" t="n">
        <v>4.46423829601452E-005</v>
      </c>
      <c r="J1549" s="18" t="n">
        <v>0.000103907867952634</v>
      </c>
      <c r="K1549" s="16" t="n">
        <v>0.756233998975935</v>
      </c>
      <c r="L1549" s="18" t="n">
        <v>5.07635063285568E-026</v>
      </c>
      <c r="M1549" s="16" t="n">
        <v>0.700358422939068</v>
      </c>
      <c r="N1549" s="18" t="n">
        <v>5.51265077182551E-017</v>
      </c>
      <c r="O1549" s="16" t="n">
        <v>0.153454709693088</v>
      </c>
      <c r="P1549" s="16" t="n">
        <v>0.261851297232527</v>
      </c>
    </row>
    <row r="1550" customFormat="false" ht="15" hidden="false" customHeight="false" outlineLevel="0" collapsed="false">
      <c r="A1550" s="17" t="n">
        <v>1945</v>
      </c>
      <c r="B1550" s="6"/>
      <c r="C1550" s="16" t="n">
        <v>0.0635896106092247</v>
      </c>
      <c r="D1550" s="16" t="n">
        <v>0.0774911476717106</v>
      </c>
      <c r="E1550" s="16" t="n">
        <v>0.660407066052227</v>
      </c>
      <c r="F1550" s="16" t="n">
        <v>0.414562711559412</v>
      </c>
      <c r="G1550" s="18" t="n">
        <v>2.6646807954673E-013</v>
      </c>
      <c r="H1550" s="6"/>
      <c r="I1550" s="18" t="n">
        <v>4.6552839644468E-005</v>
      </c>
      <c r="J1550" s="18" t="n">
        <v>0.000108128619435919</v>
      </c>
      <c r="K1550" s="16" t="n">
        <v>0.754390681003584</v>
      </c>
      <c r="L1550" s="18" t="n">
        <v>1.13641457792656E-025</v>
      </c>
      <c r="M1550" s="16" t="n">
        <v>0.69815668202765</v>
      </c>
      <c r="N1550" s="18" t="n">
        <v>1.40879837928954E-016</v>
      </c>
      <c r="O1550" s="16" t="n">
        <v>0.15383426138583</v>
      </c>
      <c r="P1550" s="16" t="n">
        <v>0.261771374100974</v>
      </c>
    </row>
    <row r="1551" customFormat="false" ht="15" hidden="false" customHeight="false" outlineLevel="0" collapsed="false">
      <c r="A1551" s="17" t="n">
        <v>1946</v>
      </c>
      <c r="B1551" s="6"/>
      <c r="C1551" s="16" t="n">
        <v>0.0636364032262879</v>
      </c>
      <c r="D1551" s="16" t="n">
        <v>0.0776009021666405</v>
      </c>
      <c r="E1551" s="16" t="n">
        <v>0.661098310291859</v>
      </c>
      <c r="F1551" s="16" t="n">
        <v>0.415641350494625</v>
      </c>
      <c r="G1551" s="18" t="n">
        <v>2.24175937502261E-013</v>
      </c>
      <c r="H1551" s="6"/>
      <c r="I1551" s="18" t="n">
        <v>4.85573111780596E-005</v>
      </c>
      <c r="J1551" s="18" t="n">
        <v>0.000112355568355921</v>
      </c>
      <c r="K1551" s="16" t="n">
        <v>0.752521761392729</v>
      </c>
      <c r="L1551" s="18" t="n">
        <v>2.14979378408374E-025</v>
      </c>
      <c r="M1551" s="16" t="n">
        <v>0.695826932923707</v>
      </c>
      <c r="N1551" s="18" t="n">
        <v>4.53910668277956E-016</v>
      </c>
      <c r="O1551" s="16" t="n">
        <v>0.154225010183643</v>
      </c>
      <c r="P1551" s="16" t="n">
        <v>0.261901777172441</v>
      </c>
    </row>
    <row r="1552" customFormat="false" ht="15" hidden="false" customHeight="false" outlineLevel="0" collapsed="false">
      <c r="A1552" s="17" t="n">
        <v>1947</v>
      </c>
      <c r="B1552" s="6"/>
      <c r="C1552" s="16" t="n">
        <v>0.0636852620278482</v>
      </c>
      <c r="D1552" s="16" t="n">
        <v>0.0777146444065959</v>
      </c>
      <c r="E1552" s="16" t="n">
        <v>0.661968766001024</v>
      </c>
      <c r="F1552" s="16" t="n">
        <v>0.416751556040281</v>
      </c>
      <c r="G1552" s="18" t="n">
        <v>1.90674153986984E-013</v>
      </c>
      <c r="H1552" s="6"/>
      <c r="I1552" s="18" t="n">
        <v>5.06809287515172E-005</v>
      </c>
      <c r="J1552" s="18" t="n">
        <v>0.000116527772439722</v>
      </c>
      <c r="K1552" s="16" t="n">
        <v>0.750832053251408</v>
      </c>
      <c r="L1552" s="18" t="n">
        <v>3.94318835092417E-025</v>
      </c>
      <c r="M1552" s="16" t="n">
        <v>0.693138760880696</v>
      </c>
      <c r="N1552" s="18" t="n">
        <v>1.55893447206366E-015</v>
      </c>
      <c r="O1552" s="16" t="n">
        <v>0.154627118772784</v>
      </c>
      <c r="P1552" s="16" t="n">
        <v>0.261905813818657</v>
      </c>
    </row>
    <row r="1553" customFormat="false" ht="15" hidden="false" customHeight="false" outlineLevel="0" collapsed="false">
      <c r="A1553" s="17" t="n">
        <v>1948</v>
      </c>
      <c r="B1553" s="6"/>
      <c r="C1553" s="16" t="n">
        <v>0.0637365252233865</v>
      </c>
      <c r="D1553" s="16" t="n">
        <v>0.0778324416489212</v>
      </c>
      <c r="E1553" s="16" t="n">
        <v>0.662672811059908</v>
      </c>
      <c r="F1553" s="16" t="n">
        <v>0.417889154765401</v>
      </c>
      <c r="G1553" s="18" t="n">
        <v>1.60045698636984E-013</v>
      </c>
      <c r="H1553" s="6"/>
      <c r="I1553" s="18" t="n">
        <v>5.30049082338085E-005</v>
      </c>
      <c r="J1553" s="18" t="n">
        <v>0.000120715570318329</v>
      </c>
      <c r="K1553" s="16" t="n">
        <v>0.748963133640553</v>
      </c>
      <c r="L1553" s="18" t="n">
        <v>7.6383042387676E-025</v>
      </c>
      <c r="M1553" s="16" t="n">
        <v>0.689644137224782</v>
      </c>
      <c r="N1553" s="18" t="n">
        <v>6.01821511589691E-015</v>
      </c>
      <c r="O1553" s="16" t="n">
        <v>0.155039069281015</v>
      </c>
      <c r="P1553" s="16" t="n">
        <v>0.261680908606151</v>
      </c>
    </row>
    <row r="1554" customFormat="false" ht="15" hidden="false" customHeight="false" outlineLevel="0" collapsed="false">
      <c r="A1554" s="17" t="n">
        <v>1949</v>
      </c>
      <c r="B1554" s="6"/>
      <c r="C1554" s="16" t="n">
        <v>0.063790078748062</v>
      </c>
      <c r="D1554" s="16" t="n">
        <v>0.0779550761647604</v>
      </c>
      <c r="E1554" s="16" t="n">
        <v>0.66373527905786</v>
      </c>
      <c r="F1554" s="16" t="n">
        <v>0.419078077084964</v>
      </c>
      <c r="G1554" s="18" t="n">
        <v>1.33092012863621E-013</v>
      </c>
      <c r="H1554" s="6"/>
      <c r="I1554" s="18" t="n">
        <v>5.54794933468119E-005</v>
      </c>
      <c r="J1554" s="18" t="n">
        <v>0.000124923430237113</v>
      </c>
      <c r="K1554" s="16" t="n">
        <v>0.747196620583717</v>
      </c>
      <c r="L1554" s="18" t="n">
        <v>1.37307824365272E-024</v>
      </c>
      <c r="M1554" s="16" t="n">
        <v>0.685701484895033</v>
      </c>
      <c r="N1554" s="18" t="n">
        <v>2.54294054838274E-014</v>
      </c>
      <c r="O1554" s="16" t="n">
        <v>0.15546951881872</v>
      </c>
      <c r="P1554" s="16" t="n">
        <v>0.261463068904574</v>
      </c>
    </row>
    <row r="1555" customFormat="false" ht="15" hidden="false" customHeight="false" outlineLevel="0" collapsed="false">
      <c r="A1555" s="17" t="n">
        <v>1950</v>
      </c>
      <c r="B1555" s="6"/>
      <c r="C1555" s="16" t="n">
        <v>0.0638457980577851</v>
      </c>
      <c r="D1555" s="16" t="n">
        <v>0.0780821759706554</v>
      </c>
      <c r="E1555" s="16" t="n">
        <v>0.664234511008705</v>
      </c>
      <c r="F1555" s="16" t="n">
        <v>0.420314331037629</v>
      </c>
      <c r="G1555" s="18" t="n">
        <v>1.0939371036123E-013</v>
      </c>
      <c r="H1555" s="6"/>
      <c r="I1555" s="18" t="n">
        <v>5.81530702051883E-005</v>
      </c>
      <c r="J1555" s="18" t="n">
        <v>0.000129138642647197</v>
      </c>
      <c r="K1555" s="16" t="n">
        <v>0.745609318996416</v>
      </c>
      <c r="L1555" s="18" t="n">
        <v>2.40660058223653E-024</v>
      </c>
      <c r="M1555" s="16" t="n">
        <v>0.68157962109575</v>
      </c>
      <c r="N1555" s="18" t="n">
        <v>1.43856046620018E-013</v>
      </c>
      <c r="O1555" s="16" t="n">
        <v>0.155917010880327</v>
      </c>
      <c r="P1555" s="16" t="n">
        <v>0.261095953360138</v>
      </c>
    </row>
    <row r="1556" customFormat="false" ht="15" hidden="false" customHeight="false" outlineLevel="0" collapsed="false">
      <c r="A1556" s="17" t="n">
        <v>1951</v>
      </c>
      <c r="B1556" s="6"/>
      <c r="C1556" s="16" t="n">
        <v>0.0639042898712912</v>
      </c>
      <c r="D1556" s="16" t="n">
        <v>0.078213719176037</v>
      </c>
      <c r="E1556" s="16" t="n">
        <v>0.665066564260113</v>
      </c>
      <c r="F1556" s="16" t="n">
        <v>0.421578904602679</v>
      </c>
      <c r="G1556" s="18" t="n">
        <v>9.00260750468572E-014</v>
      </c>
      <c r="H1556" s="6"/>
      <c r="I1556" s="18" t="n">
        <v>6.10417025394672E-005</v>
      </c>
      <c r="J1556" s="18" t="n">
        <v>0.000133476577278415</v>
      </c>
      <c r="K1556" s="16" t="n">
        <v>0.74426523297491</v>
      </c>
      <c r="L1556" s="18" t="n">
        <v>3.92591091005638E-024</v>
      </c>
      <c r="M1556" s="16" t="n">
        <v>0.675716845878136</v>
      </c>
      <c r="N1556" s="18" t="n">
        <v>9.17027763296684E-013</v>
      </c>
      <c r="O1556" s="16" t="n">
        <v>0.156374654606489</v>
      </c>
      <c r="P1556" s="16" t="n">
        <v>0.260724623534845</v>
      </c>
    </row>
    <row r="1557" customFormat="false" ht="15" hidden="false" customHeight="false" outlineLevel="0" collapsed="false">
      <c r="A1557" s="17" t="n">
        <v>1952</v>
      </c>
      <c r="B1557" s="6"/>
      <c r="C1557" s="16" t="n">
        <v>0.0639654268432523</v>
      </c>
      <c r="D1557" s="16" t="n">
        <v>0.078349773283087</v>
      </c>
      <c r="E1557" s="16" t="n">
        <v>0.665873015873016</v>
      </c>
      <c r="F1557" s="16" t="n">
        <v>0.422875386108587</v>
      </c>
      <c r="G1557" s="18" t="n">
        <v>7.45107449889822E-014</v>
      </c>
      <c r="H1557" s="6"/>
      <c r="I1557" s="18" t="n">
        <v>6.40919115266241E-005</v>
      </c>
      <c r="J1557" s="18" t="n">
        <v>0.000137882218374119</v>
      </c>
      <c r="K1557" s="16" t="n">
        <v>0.743100358422939</v>
      </c>
      <c r="L1557" s="18" t="n">
        <v>6.25554197660376E-024</v>
      </c>
      <c r="M1557" s="16" t="n">
        <v>0.671364567332309</v>
      </c>
      <c r="N1557" s="18" t="n">
        <v>5.18512983905143E-012</v>
      </c>
      <c r="O1557" s="16" t="n">
        <v>0.156843741140681</v>
      </c>
      <c r="P1557" s="16" t="n">
        <v>0.260391527345515</v>
      </c>
    </row>
    <row r="1558" customFormat="false" ht="15" hidden="false" customHeight="false" outlineLevel="0" collapsed="false">
      <c r="A1558" s="17" t="n">
        <v>1953</v>
      </c>
      <c r="B1558" s="6"/>
      <c r="C1558" s="16" t="n">
        <v>0.0640294338977703</v>
      </c>
      <c r="D1558" s="16" t="n">
        <v>0.0784897440741925</v>
      </c>
      <c r="E1558" s="16" t="n">
        <v>0.666641065028162</v>
      </c>
      <c r="F1558" s="16" t="n">
        <v>0.424183950930292</v>
      </c>
      <c r="G1558" s="18" t="n">
        <v>6.10920926854795E-014</v>
      </c>
      <c r="H1558" s="6"/>
      <c r="I1558" s="18" t="n">
        <v>6.73989756897277E-005</v>
      </c>
      <c r="J1558" s="18" t="n">
        <v>0.000142427600065958</v>
      </c>
      <c r="K1558" s="16" t="n">
        <v>0.742383512544803</v>
      </c>
      <c r="L1558" s="18" t="n">
        <v>9.78320350343907E-024</v>
      </c>
      <c r="M1558" s="16" t="n">
        <v>0.668817204301075</v>
      </c>
      <c r="N1558" s="18" t="n">
        <v>1.88332971181092E-011</v>
      </c>
      <c r="O1558" s="16" t="n">
        <v>0.157317091987445</v>
      </c>
      <c r="P1558" s="16" t="n">
        <v>0.259863486300741</v>
      </c>
    </row>
    <row r="1559" customFormat="false" ht="15" hidden="false" customHeight="false" outlineLevel="0" collapsed="false">
      <c r="A1559" s="17" t="n">
        <v>1954</v>
      </c>
      <c r="B1559" s="6"/>
      <c r="C1559" s="16" t="n">
        <v>0.064097153548178</v>
      </c>
      <c r="D1559" s="16" t="n">
        <v>0.0786338814855895</v>
      </c>
      <c r="E1559" s="16" t="n">
        <v>0.667434715821813</v>
      </c>
      <c r="F1559" s="16" t="n">
        <v>0.425487204421753</v>
      </c>
      <c r="G1559" s="18" t="n">
        <v>5.07828301920387E-014</v>
      </c>
      <c r="H1559" s="6"/>
      <c r="I1559" s="18" t="n">
        <v>7.09196396356484E-005</v>
      </c>
      <c r="J1559" s="18" t="n">
        <v>0.00014713470431345</v>
      </c>
      <c r="K1559" s="16" t="n">
        <v>0.741231438812084</v>
      </c>
      <c r="L1559" s="18" t="n">
        <v>1.43913510201803E-023</v>
      </c>
      <c r="M1559" s="16" t="n">
        <v>0.665962621607783</v>
      </c>
      <c r="N1559" s="18" t="n">
        <v>6.85721502142753E-011</v>
      </c>
      <c r="O1559" s="16" t="n">
        <v>0.157788413806702</v>
      </c>
      <c r="P1559" s="16" t="n">
        <v>0.259241505354758</v>
      </c>
    </row>
    <row r="1560" customFormat="false" ht="15" hidden="false" customHeight="false" outlineLevel="0" collapsed="false">
      <c r="A1560" s="17" t="n">
        <v>1955</v>
      </c>
      <c r="B1560" s="6"/>
      <c r="C1560" s="16" t="n">
        <v>0.0641684438974002</v>
      </c>
      <c r="D1560" s="16" t="n">
        <v>0.0787820165501664</v>
      </c>
      <c r="E1560" s="16" t="n">
        <v>0.668381976446493</v>
      </c>
      <c r="F1560" s="16" t="n">
        <v>0.426787780823131</v>
      </c>
      <c r="G1560" s="18" t="n">
        <v>4.2787473949554E-014</v>
      </c>
      <c r="H1560" s="6"/>
      <c r="I1560" s="18" t="n">
        <v>7.45893971329994E-005</v>
      </c>
      <c r="J1560" s="18" t="n">
        <v>0.00015189857683492</v>
      </c>
      <c r="K1560" s="16" t="n">
        <v>0.740591397849462</v>
      </c>
      <c r="L1560" s="18" t="n">
        <v>2.00321620392394E-023</v>
      </c>
      <c r="M1560" s="16" t="n">
        <v>0.66410650281618</v>
      </c>
      <c r="N1560" s="18" t="n">
        <v>1.7677407193352E-010</v>
      </c>
      <c r="O1560" s="16" t="n">
        <v>0.158258659972493</v>
      </c>
      <c r="P1560" s="16" t="n">
        <v>0.258589460706726</v>
      </c>
    </row>
    <row r="1561" customFormat="false" ht="15" hidden="false" customHeight="false" outlineLevel="0" collapsed="false">
      <c r="A1561" s="17" t="n">
        <v>1956</v>
      </c>
      <c r="B1561" s="6"/>
      <c r="C1561" s="16" t="n">
        <v>0.0642436348317674</v>
      </c>
      <c r="D1561" s="16" t="n">
        <v>0.0789346975155827</v>
      </c>
      <c r="E1561" s="16" t="n">
        <v>0.669406041986687</v>
      </c>
      <c r="F1561" s="16" t="n">
        <v>0.428089163910107</v>
      </c>
      <c r="G1561" s="18" t="n">
        <v>3.53796772862392E-014</v>
      </c>
      <c r="H1561" s="6"/>
      <c r="I1561" s="18" t="n">
        <v>7.84326075467134E-005</v>
      </c>
      <c r="J1561" s="18" t="n">
        <v>0.000156776935102305</v>
      </c>
      <c r="K1561" s="16" t="n">
        <v>0.739848950332821</v>
      </c>
      <c r="L1561" s="18" t="n">
        <v>2.74279498524626E-023</v>
      </c>
      <c r="M1561" s="16" t="n">
        <v>0.663440860215054</v>
      </c>
      <c r="N1561" s="18" t="n">
        <v>3.20877866877856E-010</v>
      </c>
      <c r="O1561" s="16" t="n">
        <v>0.158729090049037</v>
      </c>
      <c r="P1561" s="16" t="n">
        <v>0.257958165026979</v>
      </c>
    </row>
    <row r="1562" customFormat="false" ht="15" hidden="false" customHeight="false" outlineLevel="0" collapsed="false">
      <c r="A1562" s="17" t="n">
        <v>1957</v>
      </c>
      <c r="B1562" s="6"/>
      <c r="C1562" s="16" t="n">
        <v>0.0643233378025408</v>
      </c>
      <c r="D1562" s="16" t="n">
        <v>0.0790923597304419</v>
      </c>
      <c r="E1562" s="16" t="n">
        <v>0.670122887864823</v>
      </c>
      <c r="F1562" s="16" t="n">
        <v>0.429385156469581</v>
      </c>
      <c r="G1562" s="18" t="n">
        <v>2.91559847973989E-014</v>
      </c>
      <c r="H1562" s="6"/>
      <c r="I1562" s="18" t="n">
        <v>8.23812579308111E-005</v>
      </c>
      <c r="J1562" s="18" t="n">
        <v>0.000161754636325558</v>
      </c>
      <c r="K1562" s="16" t="n">
        <v>0.738978494623656</v>
      </c>
      <c r="L1562" s="18" t="n">
        <v>3.50045221391357E-023</v>
      </c>
      <c r="M1562" s="16" t="n">
        <v>0.666026625704045</v>
      </c>
      <c r="N1562" s="18" t="n">
        <v>3.58702124250154E-010</v>
      </c>
      <c r="O1562" s="16" t="n">
        <v>0.159197464122112</v>
      </c>
      <c r="P1562" s="16" t="n">
        <v>0.257517794116416</v>
      </c>
    </row>
    <row r="1563" customFormat="false" ht="15" hidden="false" customHeight="false" outlineLevel="0" collapsed="false">
      <c r="A1563" s="17" t="n">
        <v>1958</v>
      </c>
      <c r="B1563" s="6"/>
      <c r="C1563" s="16" t="n">
        <v>0.0644077446111025</v>
      </c>
      <c r="D1563" s="16" t="n">
        <v>0.079255479411091</v>
      </c>
      <c r="E1563" s="16" t="n">
        <v>0.670878136200717</v>
      </c>
      <c r="F1563" s="16" t="n">
        <v>0.430682994706078</v>
      </c>
      <c r="G1563" s="18" t="n">
        <v>2.40031694194681E-014</v>
      </c>
      <c r="H1563" s="6"/>
      <c r="I1563" s="18" t="n">
        <v>8.63212555679275E-005</v>
      </c>
      <c r="J1563" s="18" t="n">
        <v>0.000166772193884655</v>
      </c>
      <c r="K1563" s="16" t="n">
        <v>0.738914490527394</v>
      </c>
      <c r="L1563" s="18" t="n">
        <v>4.04712692386391E-023</v>
      </c>
      <c r="M1563" s="16" t="n">
        <v>0.672772657450077</v>
      </c>
      <c r="N1563" s="18" t="n">
        <v>1.3836804056297E-010</v>
      </c>
      <c r="O1563" s="16" t="n">
        <v>0.159666397525232</v>
      </c>
      <c r="P1563" s="16" t="n">
        <v>0.257490213217697</v>
      </c>
    </row>
    <row r="1564" customFormat="false" ht="15" hidden="false" customHeight="false" outlineLevel="0" collapsed="false">
      <c r="A1564" s="17" t="n">
        <v>1959</v>
      </c>
      <c r="B1564" s="6"/>
      <c r="C1564" s="16" t="n">
        <v>0.0644965614169274</v>
      </c>
      <c r="D1564" s="16" t="n">
        <v>0.079424524695873</v>
      </c>
      <c r="E1564" s="16" t="n">
        <v>0.671594982078853</v>
      </c>
      <c r="F1564" s="16" t="n">
        <v>0.432002984166019</v>
      </c>
      <c r="G1564" s="18" t="n">
        <v>1.97786379866262E-014</v>
      </c>
      <c r="H1564" s="6"/>
      <c r="I1564" s="18" t="n">
        <v>9.02883898541437E-005</v>
      </c>
      <c r="J1564" s="18" t="n">
        <v>0.00017186980715974</v>
      </c>
      <c r="K1564" s="16" t="n">
        <v>0.738568868407578</v>
      </c>
      <c r="L1564" s="18" t="n">
        <v>4.40517145491423E-023</v>
      </c>
      <c r="M1564" s="16" t="n">
        <v>0.688415258576549</v>
      </c>
      <c r="N1564" s="18" t="n">
        <v>6.6262886750267E-012</v>
      </c>
      <c r="O1564" s="16" t="n">
        <v>0.1601432237369</v>
      </c>
      <c r="P1564" s="16" t="n">
        <v>0.257785966935933</v>
      </c>
    </row>
    <row r="1565" customFormat="false" ht="15" hidden="false" customHeight="false" outlineLevel="0" collapsed="false">
      <c r="A1565" s="17" t="n">
        <v>1960</v>
      </c>
      <c r="B1565" s="6"/>
      <c r="C1565" s="16" t="n">
        <v>0.0645897466577427</v>
      </c>
      <c r="D1565" s="16" t="n">
        <v>0.0795993938475695</v>
      </c>
      <c r="E1565" s="16" t="n">
        <v>0.672414234511009</v>
      </c>
      <c r="F1565" s="16" t="n">
        <v>0.4333434776163</v>
      </c>
      <c r="G1565" s="18" t="n">
        <v>1.63147200055561E-014</v>
      </c>
      <c r="H1565" s="6"/>
      <c r="I1565" s="18" t="n">
        <v>9.43008201013756E-005</v>
      </c>
      <c r="J1565" s="18" t="n">
        <v>0.000177126726701956</v>
      </c>
      <c r="K1565" s="16" t="n">
        <v>0.738696876600102</v>
      </c>
      <c r="L1565" s="18" t="n">
        <v>4.43746055360303E-023</v>
      </c>
      <c r="M1565" s="16" t="n">
        <v>0.708717357910906</v>
      </c>
      <c r="N1565" s="18" t="n">
        <v>6.60878254004464E-014</v>
      </c>
      <c r="O1565" s="16" t="n">
        <v>0.160627341997334</v>
      </c>
      <c r="P1565" s="16" t="n">
        <v>0.258407868866443</v>
      </c>
    </row>
    <row r="1566" customFormat="false" ht="15" hidden="false" customHeight="false" outlineLevel="0" collapsed="false">
      <c r="A1566" s="17" t="n">
        <v>1961</v>
      </c>
      <c r="B1566" s="6"/>
      <c r="C1566" s="16" t="n">
        <v>0.0646871313433839</v>
      </c>
      <c r="D1566" s="16" t="n">
        <v>0.0797798060264918</v>
      </c>
      <c r="E1566" s="16" t="n">
        <v>0.673220686123912</v>
      </c>
      <c r="F1566" s="16" t="n">
        <v>0.434702561844605</v>
      </c>
      <c r="G1566" s="18" t="n">
        <v>1.3377632851838E-014</v>
      </c>
      <c r="H1566" s="6"/>
      <c r="I1566" s="18" t="n">
        <v>9.82489561462145E-005</v>
      </c>
      <c r="J1566" s="18" t="n">
        <v>0.000182494567792843</v>
      </c>
      <c r="K1566" s="16" t="n">
        <v>0.739004096262161</v>
      </c>
      <c r="L1566" s="18" t="n">
        <v>3.97703654511254E-023</v>
      </c>
      <c r="M1566" s="16" t="n">
        <v>0.728200204813108</v>
      </c>
      <c r="N1566" s="18" t="n">
        <v>2.48313184916286E-016</v>
      </c>
      <c r="O1566" s="16" t="n">
        <v>0.16111805597807</v>
      </c>
      <c r="P1566" s="16" t="n">
        <v>0.25952662465603</v>
      </c>
    </row>
    <row r="1567" customFormat="false" ht="15" hidden="false" customHeight="false" outlineLevel="0" collapsed="false">
      <c r="A1567" s="17" t="n">
        <v>1962</v>
      </c>
      <c r="B1567" s="6"/>
      <c r="C1567" s="16" t="n">
        <v>0.0647880069061172</v>
      </c>
      <c r="D1567" s="16" t="n">
        <v>0.0799653114614005</v>
      </c>
      <c r="E1567" s="16" t="n">
        <v>0.673911930363543</v>
      </c>
      <c r="F1567" s="16" t="n">
        <v>0.436091102677261</v>
      </c>
      <c r="G1567" s="18" t="n">
        <v>1.10601557289989E-014</v>
      </c>
      <c r="H1567" s="6"/>
      <c r="I1567" s="18" t="n">
        <v>0.000102159624830456</v>
      </c>
      <c r="J1567" s="18" t="n">
        <v>0.00018801700585603</v>
      </c>
      <c r="K1567" s="16" t="n">
        <v>0.73963133640553</v>
      </c>
      <c r="L1567" s="18" t="n">
        <v>3.20083146845264E-023</v>
      </c>
      <c r="M1567" s="16" t="n">
        <v>0.745186891961086</v>
      </c>
      <c r="N1567" s="18" t="n">
        <v>6.40426175639726E-019</v>
      </c>
      <c r="O1567" s="16" t="n">
        <v>0.161619282247028</v>
      </c>
      <c r="P1567" s="16" t="n">
        <v>0.261015779998857</v>
      </c>
    </row>
    <row r="1568" customFormat="false" ht="15" hidden="false" customHeight="false" outlineLevel="0" collapsed="false">
      <c r="A1568" s="17" t="n">
        <v>1963</v>
      </c>
      <c r="B1568" s="6"/>
      <c r="C1568" s="16" t="n">
        <v>0.0648925394875909</v>
      </c>
      <c r="D1568" s="16" t="n">
        <v>0.0801559874818462</v>
      </c>
      <c r="E1568" s="16" t="n">
        <v>0.674871991807476</v>
      </c>
      <c r="F1568" s="16" t="n">
        <v>0.437506400184938</v>
      </c>
      <c r="G1568" s="18" t="n">
        <v>9.03902057499465E-015</v>
      </c>
      <c r="H1568" s="6"/>
      <c r="I1568" s="18" t="n">
        <v>0.000106050649471861</v>
      </c>
      <c r="J1568" s="18" t="n">
        <v>0.000193702402151087</v>
      </c>
      <c r="K1568" s="16" t="n">
        <v>0.740860215053763</v>
      </c>
      <c r="L1568" s="18" t="n">
        <v>2.41621243473557E-023</v>
      </c>
      <c r="M1568" s="16" t="n">
        <v>0.758704557091654</v>
      </c>
      <c r="N1568" s="18" t="n">
        <v>4.28406722786298E-021</v>
      </c>
      <c r="O1568" s="16" t="n">
        <v>0.162130038277707</v>
      </c>
      <c r="P1568" s="16" t="n">
        <v>0.262735737138004</v>
      </c>
    </row>
    <row r="1569" customFormat="false" ht="15" hidden="false" customHeight="false" outlineLevel="0" collapsed="false">
      <c r="A1569" s="17" t="n">
        <v>1964</v>
      </c>
      <c r="B1569" s="6"/>
      <c r="C1569" s="16" t="n">
        <v>0.0650005870006541</v>
      </c>
      <c r="D1569" s="16" t="n">
        <v>0.0803514635460264</v>
      </c>
      <c r="E1569" s="16" t="n">
        <v>0.675512032770097</v>
      </c>
      <c r="F1569" s="16" t="n">
        <v>0.438946109477039</v>
      </c>
      <c r="G1569" s="18" t="n">
        <v>7.50358082482202E-015</v>
      </c>
      <c r="H1569" s="6"/>
      <c r="I1569" s="18" t="n">
        <v>0.000109807229674619</v>
      </c>
      <c r="J1569" s="18" t="n">
        <v>0.000199456483979581</v>
      </c>
      <c r="K1569" s="16" t="n">
        <v>0.742409114183308</v>
      </c>
      <c r="L1569" s="18" t="n">
        <v>1.67747599929295E-023</v>
      </c>
      <c r="M1569" s="16" t="n">
        <v>0.763402457757296</v>
      </c>
      <c r="N1569" s="18" t="n">
        <v>1.8889268790214E-022</v>
      </c>
      <c r="O1569" s="16" t="n">
        <v>0.162649470423205</v>
      </c>
      <c r="P1569" s="16" t="n">
        <v>0.26482955855702</v>
      </c>
    </row>
    <row r="1570" customFormat="false" ht="15" hidden="false" customHeight="false" outlineLevel="0" collapsed="false">
      <c r="A1570" s="17" t="n">
        <v>1965</v>
      </c>
      <c r="B1570" s="6"/>
      <c r="C1570" s="16" t="n">
        <v>0.0651119108990227</v>
      </c>
      <c r="D1570" s="16" t="n">
        <v>0.0805519823108328</v>
      </c>
      <c r="E1570" s="16" t="n">
        <v>0.676356886840758</v>
      </c>
      <c r="F1570" s="16" t="n">
        <v>0.440422079302342</v>
      </c>
      <c r="G1570" s="18" t="n">
        <v>6.24874436873359E-015</v>
      </c>
      <c r="H1570" s="6"/>
      <c r="I1570" s="18" t="n">
        <v>0.000113480824284332</v>
      </c>
      <c r="J1570" s="18" t="n">
        <v>0.000205303825146003</v>
      </c>
      <c r="K1570" s="16" t="n">
        <v>0.744150025601639</v>
      </c>
      <c r="L1570" s="18" t="n">
        <v>1.08912301115144E-023</v>
      </c>
      <c r="M1570" s="16" t="n">
        <v>0.763069636456733</v>
      </c>
      <c r="N1570" s="18" t="n">
        <v>7.00548845174271E-023</v>
      </c>
      <c r="O1570" s="16" t="n">
        <v>0.163181844642791</v>
      </c>
      <c r="P1570" s="16" t="n">
        <v>0.267118332094421</v>
      </c>
    </row>
    <row r="1571" customFormat="false" ht="15" hidden="false" customHeight="false" outlineLevel="0" collapsed="false">
      <c r="A1571" s="17" t="n">
        <v>1966</v>
      </c>
      <c r="B1571" s="6"/>
      <c r="C1571" s="16" t="n">
        <v>0.065227114097093</v>
      </c>
      <c r="D1571" s="16" t="n">
        <v>0.0807585685707408</v>
      </c>
      <c r="E1571" s="16" t="n">
        <v>0.677432155657962</v>
      </c>
      <c r="F1571" s="16" t="n">
        <v>0.441936841427956</v>
      </c>
      <c r="G1571" s="18" t="n">
        <v>4.94365828219345E-015</v>
      </c>
      <c r="H1571" s="6"/>
      <c r="I1571" s="18" t="n">
        <v>0.000117065971231372</v>
      </c>
      <c r="J1571" s="18" t="n">
        <v>0.000211148150007531</v>
      </c>
      <c r="K1571" s="16" t="n">
        <v>0.745660522273426</v>
      </c>
      <c r="L1571" s="18" t="n">
        <v>7.13343824919777E-024</v>
      </c>
      <c r="M1571" s="16" t="n">
        <v>0.759254992319508</v>
      </c>
      <c r="N1571" s="18" t="n">
        <v>7.09924564366912E-023</v>
      </c>
      <c r="O1571" s="16" t="n">
        <v>0.163728062855529</v>
      </c>
      <c r="P1571" s="16" t="n">
        <v>0.269436021571306</v>
      </c>
    </row>
    <row r="1572" customFormat="false" ht="15" hidden="false" customHeight="false" outlineLevel="0" collapsed="false">
      <c r="A1572" s="17" t="n">
        <v>1967</v>
      </c>
      <c r="B1572" s="6"/>
      <c r="C1572" s="16" t="n">
        <v>0.0653461691198321</v>
      </c>
      <c r="D1572" s="16" t="n">
        <v>0.0809714230809693</v>
      </c>
      <c r="E1572" s="16" t="n">
        <v>0.678238607270865</v>
      </c>
      <c r="F1572" s="16" t="n">
        <v>0.44349279340106</v>
      </c>
      <c r="G1572" s="18" t="n">
        <v>3.90532167586142E-015</v>
      </c>
      <c r="H1572" s="6"/>
      <c r="I1572" s="18" t="n">
        <v>0.000120494152100238</v>
      </c>
      <c r="J1572" s="18" t="n">
        <v>0.000216897741530754</v>
      </c>
      <c r="K1572" s="16" t="n">
        <v>0.747324628776242</v>
      </c>
      <c r="L1572" s="18" t="n">
        <v>4.78073827148571E-024</v>
      </c>
      <c r="M1572" s="16" t="n">
        <v>0.751395289298515</v>
      </c>
      <c r="N1572" s="18" t="n">
        <v>3.42383982172261E-022</v>
      </c>
      <c r="O1572" s="16" t="n">
        <v>0.164288977248702</v>
      </c>
      <c r="P1572" s="16" t="n">
        <v>0.271779413135806</v>
      </c>
    </row>
    <row r="1573" customFormat="false" ht="15" hidden="false" customHeight="false" outlineLevel="0" collapsed="false">
      <c r="A1573" s="17" t="n">
        <v>1968</v>
      </c>
      <c r="B1573" s="6"/>
      <c r="C1573" s="16" t="n">
        <v>0.065468989524296</v>
      </c>
      <c r="D1573" s="16" t="n">
        <v>0.0811911530804761</v>
      </c>
      <c r="E1573" s="16" t="n">
        <v>0.679339477726575</v>
      </c>
      <c r="F1573" s="16" t="n">
        <v>0.445100297884397</v>
      </c>
      <c r="G1573" s="18" t="n">
        <v>3.05328817813059E-015</v>
      </c>
      <c r="H1573" s="6"/>
      <c r="I1573" s="18" t="n">
        <v>0.000123895381317413</v>
      </c>
      <c r="J1573" s="18" t="n">
        <v>0.000222624292584122</v>
      </c>
      <c r="K1573" s="16" t="n">
        <v>0.748694316436252</v>
      </c>
      <c r="L1573" s="18" t="n">
        <v>3.45154366282481E-024</v>
      </c>
      <c r="M1573" s="16" t="n">
        <v>0.742677931387609</v>
      </c>
      <c r="N1573" s="18" t="n">
        <v>4.71297219777394E-021</v>
      </c>
      <c r="O1573" s="16" t="n">
        <v>0.164868308777549</v>
      </c>
      <c r="P1573" s="16" t="n">
        <v>0.273875774192057</v>
      </c>
    </row>
    <row r="1574" customFormat="false" ht="15" hidden="false" customHeight="false" outlineLevel="0" collapsed="false">
      <c r="A1574" s="17" t="n">
        <v>1969</v>
      </c>
      <c r="B1574" s="6"/>
      <c r="C1574" s="16" t="n">
        <v>0.0655955669109038</v>
      </c>
      <c r="D1574" s="16" t="n">
        <v>0.0814179614360384</v>
      </c>
      <c r="E1574" s="16" t="n">
        <v>0.68020993343574</v>
      </c>
      <c r="F1574" s="16" t="n">
        <v>0.446760717948177</v>
      </c>
      <c r="G1574" s="18" t="n">
        <v>2.37262417724542E-015</v>
      </c>
      <c r="H1574" s="6"/>
      <c r="I1574" s="18" t="n">
        <v>0.000127271033164451</v>
      </c>
      <c r="J1574" s="18" t="n">
        <v>0.000228296281911323</v>
      </c>
      <c r="K1574" s="16" t="n">
        <v>0.74994879672299</v>
      </c>
      <c r="L1574" s="18" t="n">
        <v>2.80853427392979E-024</v>
      </c>
      <c r="M1574" s="16" t="n">
        <v>0.731118791602663</v>
      </c>
      <c r="N1574" s="18" t="n">
        <v>1.53124560579415E-019</v>
      </c>
      <c r="O1574" s="16" t="n">
        <v>0.165466531539277</v>
      </c>
      <c r="P1574" s="16" t="n">
        <v>0.275659838737596</v>
      </c>
    </row>
    <row r="1575" customFormat="false" ht="15" hidden="false" customHeight="false" outlineLevel="0" collapsed="false">
      <c r="A1575" s="17" t="n">
        <v>1970</v>
      </c>
      <c r="B1575" s="6"/>
      <c r="C1575" s="16" t="n">
        <v>0.0657255278188552</v>
      </c>
      <c r="D1575" s="16" t="n">
        <v>0.0816513770392064</v>
      </c>
      <c r="E1575" s="16" t="n">
        <v>0.681118791602663</v>
      </c>
      <c r="F1575" s="16" t="n">
        <v>0.448468984636714</v>
      </c>
      <c r="G1575" s="18" t="n">
        <v>1.82422694647006E-015</v>
      </c>
      <c r="H1575" s="6"/>
      <c r="I1575" s="18" t="n">
        <v>0.000130589480792575</v>
      </c>
      <c r="J1575" s="18" t="n">
        <v>0.000233777574829853</v>
      </c>
      <c r="K1575" s="16" t="n">
        <v>0.750217613927291</v>
      </c>
      <c r="L1575" s="18" t="n">
        <v>2.66311333433688E-024</v>
      </c>
      <c r="M1575" s="16" t="n">
        <v>0.716231438812084</v>
      </c>
      <c r="N1575" s="18" t="n">
        <v>2.17992041270111E-017</v>
      </c>
      <c r="O1575" s="16" t="n">
        <v>0.166081802108024</v>
      </c>
      <c r="P1575" s="16" t="n">
        <v>0.277058320433325</v>
      </c>
    </row>
    <row r="1576" customFormat="false" ht="15" hidden="false" customHeight="false" outlineLevel="0" collapsed="false">
      <c r="A1576" s="17" t="n">
        <v>1971</v>
      </c>
      <c r="B1576" s="6"/>
      <c r="C1576" s="16" t="n">
        <v>0.0658584087433742</v>
      </c>
      <c r="D1576" s="16" t="n">
        <v>0.0818904402576089</v>
      </c>
      <c r="E1576" s="16" t="n">
        <v>0.681925243215566</v>
      </c>
      <c r="F1576" s="16" t="n">
        <v>0.450216118283633</v>
      </c>
      <c r="G1576" s="18" t="n">
        <v>1.40107017960048E-015</v>
      </c>
      <c r="H1576" s="6"/>
      <c r="I1576" s="18" t="n">
        <v>0.000133968288049194</v>
      </c>
      <c r="J1576" s="18" t="n">
        <v>0.000239241551242864</v>
      </c>
      <c r="K1576" s="16" t="n">
        <v>0.75042242703533</v>
      </c>
      <c r="L1576" s="18" t="n">
        <v>2.78068321458757E-024</v>
      </c>
      <c r="M1576" s="16" t="n">
        <v>0.700345622119816</v>
      </c>
      <c r="N1576" s="18" t="n">
        <v>5.84534446441861E-015</v>
      </c>
      <c r="O1576" s="16" t="n">
        <v>0.166710870907168</v>
      </c>
      <c r="P1576" s="16" t="n">
        <v>0.27811200419738</v>
      </c>
    </row>
    <row r="1577" customFormat="false" ht="15" hidden="false" customHeight="false" outlineLevel="0" collapsed="false">
      <c r="A1577" s="17" t="n">
        <v>1972</v>
      </c>
      <c r="B1577" s="6"/>
      <c r="C1577" s="16" t="n">
        <v>0.0659941312869276</v>
      </c>
      <c r="D1577" s="16" t="n">
        <v>0.0821349233739331</v>
      </c>
      <c r="E1577" s="16" t="n">
        <v>0.68305171530978</v>
      </c>
      <c r="F1577" s="16" t="n">
        <v>0.451998679731285</v>
      </c>
      <c r="G1577" s="18" t="n">
        <v>1.06705758783734E-015</v>
      </c>
      <c r="H1577" s="6"/>
      <c r="I1577" s="18" t="n">
        <v>0.000137416442725113</v>
      </c>
      <c r="J1577" s="18" t="n">
        <v>0.000244555313242977</v>
      </c>
      <c r="K1577" s="16" t="n">
        <v>0.749871991807476</v>
      </c>
      <c r="L1577" s="18" t="n">
        <v>3.37650751270813E-024</v>
      </c>
      <c r="M1577" s="16" t="n">
        <v>0.683064516129032</v>
      </c>
      <c r="N1577" s="18" t="n">
        <v>1.80088552841168E-012</v>
      </c>
      <c r="O1577" s="16" t="n">
        <v>0.167352486011465</v>
      </c>
      <c r="P1577" s="16" t="n">
        <v>0.278725056209978</v>
      </c>
    </row>
    <row r="1578" customFormat="false" ht="15" hidden="false" customHeight="false" outlineLevel="0" collapsed="false">
      <c r="A1578" s="17" t="n">
        <v>1973</v>
      </c>
      <c r="B1578" s="6"/>
      <c r="C1578" s="16" t="n">
        <v>0.0661324477193646</v>
      </c>
      <c r="D1578" s="16" t="n">
        <v>0.0823835101279883</v>
      </c>
      <c r="E1578" s="16" t="n">
        <v>0.684216589861751</v>
      </c>
      <c r="F1578" s="16" t="n">
        <v>0.453795304282391</v>
      </c>
      <c r="G1578" s="18" t="n">
        <v>8.15281301887716E-016</v>
      </c>
      <c r="H1578" s="6"/>
      <c r="I1578" s="18" t="n">
        <v>0.000140898943563901</v>
      </c>
      <c r="J1578" s="18" t="n">
        <v>0.000249563493199191</v>
      </c>
      <c r="K1578" s="16" t="n">
        <v>0.74905273937532</v>
      </c>
      <c r="L1578" s="18" t="n">
        <v>4.92365153091478E-024</v>
      </c>
      <c r="M1578" s="16" t="n">
        <v>0.661866359447005</v>
      </c>
      <c r="N1578" s="18" t="n">
        <v>8.68643503269137E-010</v>
      </c>
      <c r="O1578" s="16" t="n">
        <v>0.167998947897895</v>
      </c>
      <c r="P1578" s="16" t="n">
        <v>0.278875924564784</v>
      </c>
    </row>
    <row r="1579" customFormat="false" ht="15" hidden="false" customHeight="false" outlineLevel="0" collapsed="false">
      <c r="A1579" s="17" t="n">
        <v>1974</v>
      </c>
      <c r="B1579" s="6"/>
      <c r="C1579" s="16" t="n">
        <v>0.0662735650266193</v>
      </c>
      <c r="D1579" s="16" t="n">
        <v>0.0826360427469933</v>
      </c>
      <c r="E1579" s="16" t="n">
        <v>0.685112647209421</v>
      </c>
      <c r="F1579" s="16" t="n">
        <v>0.455600281216599</v>
      </c>
      <c r="G1579" s="18" t="n">
        <v>6.20332328562993E-016</v>
      </c>
      <c r="H1579" s="6"/>
      <c r="I1579" s="18" t="n">
        <v>0.000144481406464622</v>
      </c>
      <c r="J1579" s="18" t="n">
        <v>0.000254381157024175</v>
      </c>
      <c r="K1579" s="16" t="n">
        <v>0.74773425499232</v>
      </c>
      <c r="L1579" s="18" t="n">
        <v>8.49210764205967E-024</v>
      </c>
      <c r="M1579" s="16" t="n">
        <v>0.63689196108551</v>
      </c>
      <c r="N1579" s="18" t="n">
        <v>4.63237315204122E-007</v>
      </c>
      <c r="O1579" s="16" t="n">
        <v>0.168648196954977</v>
      </c>
      <c r="P1579" s="16" t="n">
        <v>0.27867773566298</v>
      </c>
    </row>
    <row r="1580" customFormat="false" ht="15" hidden="false" customHeight="false" outlineLevel="0" collapsed="false">
      <c r="A1580" s="17" t="n">
        <v>1975</v>
      </c>
      <c r="B1580" s="6"/>
      <c r="C1580" s="16" t="n">
        <v>0.0664181380392471</v>
      </c>
      <c r="D1580" s="16" t="n">
        <v>0.0828930956967773</v>
      </c>
      <c r="E1580" s="16" t="n">
        <v>0.686213517665131</v>
      </c>
      <c r="F1580" s="16" t="n">
        <v>0.457412152640795</v>
      </c>
      <c r="G1580" s="18" t="n">
        <v>4.68789950362629E-016</v>
      </c>
      <c r="H1580" s="6"/>
      <c r="I1580" s="18" t="n">
        <v>0.000148115217233619</v>
      </c>
      <c r="J1580" s="18" t="n">
        <v>0.000258877043642162</v>
      </c>
      <c r="K1580" s="16" t="n">
        <v>0.745762928827445</v>
      </c>
      <c r="L1580" s="18" t="n">
        <v>1.68864963578189E-023</v>
      </c>
      <c r="M1580" s="16" t="n">
        <v>0.609728622631849</v>
      </c>
      <c r="N1580" s="18" t="n">
        <v>0.000121905923577118</v>
      </c>
      <c r="O1580" s="16" t="n">
        <v>0.169299705258762</v>
      </c>
      <c r="P1580" s="16" t="n">
        <v>0.278120797638981</v>
      </c>
    </row>
    <row r="1581" customFormat="false" ht="15" hidden="false" customHeight="false" outlineLevel="0" collapsed="false">
      <c r="A1581" s="17" t="n">
        <v>1976</v>
      </c>
      <c r="B1581" s="6"/>
      <c r="C1581" s="16" t="n">
        <v>0.0665665436958543</v>
      </c>
      <c r="D1581" s="16" t="n">
        <v>0.0831541936386457</v>
      </c>
      <c r="E1581" s="16" t="n">
        <v>0.687378392217102</v>
      </c>
      <c r="F1581" s="16" t="n">
        <v>0.459213391177462</v>
      </c>
      <c r="G1581" s="18" t="n">
        <v>3.57215150590635E-016</v>
      </c>
      <c r="H1581" s="6"/>
      <c r="I1581" s="18" t="n">
        <v>0.000151842787794099</v>
      </c>
      <c r="J1581" s="18" t="n">
        <v>0.000263093637542677</v>
      </c>
      <c r="K1581" s="16" t="n">
        <v>0.743164362519201</v>
      </c>
      <c r="L1581" s="18" t="n">
        <v>4.05598555452378E-023</v>
      </c>
      <c r="M1581" s="16" t="n">
        <v>0.580094726062468</v>
      </c>
      <c r="N1581" s="16" t="n">
        <v>0.00826319409675388</v>
      </c>
      <c r="O1581" s="16" t="n">
        <v>0.169947170295187</v>
      </c>
      <c r="P1581" s="16" t="n">
        <v>0.277211652246825</v>
      </c>
    </row>
    <row r="1582" customFormat="false" ht="15" hidden="false" customHeight="false" outlineLevel="0" collapsed="false">
      <c r="A1582" s="17" t="n">
        <v>1977</v>
      </c>
      <c r="B1582" s="6"/>
      <c r="C1582" s="16" t="n">
        <v>0.0667194280950936</v>
      </c>
      <c r="D1582" s="16" t="n">
        <v>0.0834199450509106</v>
      </c>
      <c r="E1582" s="16" t="n">
        <v>0.688248847926267</v>
      </c>
      <c r="F1582" s="16" t="n">
        <v>0.461005274669657</v>
      </c>
      <c r="G1582" s="18" t="n">
        <v>2.71053035252591E-016</v>
      </c>
      <c r="H1582" s="6"/>
      <c r="I1582" s="18" t="n">
        <v>0.000155747371943111</v>
      </c>
      <c r="J1582" s="18" t="n">
        <v>0.000267255533688136</v>
      </c>
      <c r="K1582" s="16" t="n">
        <v>0.740373783922171</v>
      </c>
      <c r="L1582" s="18" t="n">
        <v>1.1178795639564E-022</v>
      </c>
      <c r="M1582" s="16" t="n">
        <v>0.553456221198157</v>
      </c>
      <c r="N1582" s="16" t="n">
        <v>0.107774990115349</v>
      </c>
      <c r="O1582" s="16" t="n">
        <v>0.170591054309134</v>
      </c>
      <c r="P1582" s="16" t="n">
        <v>0.276098713923245</v>
      </c>
    </row>
    <row r="1583" customFormat="false" ht="15" hidden="false" customHeight="false" outlineLevel="0" collapsed="false">
      <c r="A1583" s="17" t="n">
        <v>1978</v>
      </c>
      <c r="B1583" s="6"/>
      <c r="C1583" s="16" t="n">
        <v>0.0668767250773282</v>
      </c>
      <c r="D1583" s="16" t="n">
        <v>0.0836901398665276</v>
      </c>
      <c r="E1583" s="16" t="n">
        <v>0.689324116743472</v>
      </c>
      <c r="F1583" s="16" t="n">
        <v>0.462787920477726</v>
      </c>
      <c r="G1583" s="18" t="n">
        <v>2.06849905778118E-016</v>
      </c>
      <c r="H1583" s="6"/>
      <c r="I1583" s="18" t="n">
        <v>0.000159796785199847</v>
      </c>
      <c r="J1583" s="18" t="n">
        <v>0.000271364725387819</v>
      </c>
      <c r="K1583" s="16" t="n">
        <v>0.73778801843318</v>
      </c>
      <c r="L1583" s="18" t="n">
        <v>3.36342936556965E-022</v>
      </c>
      <c r="M1583" s="16" t="n">
        <v>0.53347414234511</v>
      </c>
      <c r="N1583" s="16" t="n">
        <v>0.420334739736369</v>
      </c>
      <c r="O1583" s="16" t="n">
        <v>0.171231402140345</v>
      </c>
      <c r="P1583" s="16" t="n">
        <v>0.274849067078778</v>
      </c>
    </row>
    <row r="1584" customFormat="false" ht="15" hidden="false" customHeight="false" outlineLevel="0" collapsed="false">
      <c r="A1584" s="17" t="n">
        <v>1979</v>
      </c>
      <c r="B1584" s="6"/>
      <c r="C1584" s="16" t="n">
        <v>0.0670383840925591</v>
      </c>
      <c r="D1584" s="16" t="n">
        <v>0.0839640934021824</v>
      </c>
      <c r="E1584" s="16" t="n">
        <v>0.690309779825909</v>
      </c>
      <c r="F1584" s="16" t="n">
        <v>0.464551491477077</v>
      </c>
      <c r="G1584" s="18" t="n">
        <v>1.60208213451446E-016</v>
      </c>
      <c r="H1584" s="6"/>
      <c r="I1584" s="18" t="n">
        <v>0.000164016847268377</v>
      </c>
      <c r="J1584" s="18" t="n">
        <v>0.000275535354699566</v>
      </c>
      <c r="K1584" s="16" t="n">
        <v>0.735279057859703</v>
      </c>
      <c r="L1584" s="18" t="n">
        <v>1.00367296924529E-021</v>
      </c>
      <c r="M1584" s="16" t="n">
        <v>0.521338965693804</v>
      </c>
      <c r="N1584" s="16" t="n">
        <v>0.740815149670461</v>
      </c>
      <c r="O1584" s="16" t="n">
        <v>0.171864684615644</v>
      </c>
      <c r="P1584" s="16" t="n">
        <v>0.273588628300894</v>
      </c>
    </row>
    <row r="1585" customFormat="false" ht="15" hidden="false" customHeight="false" outlineLevel="0" collapsed="false">
      <c r="A1585" s="17" t="n">
        <v>1980</v>
      </c>
      <c r="B1585" s="6"/>
      <c r="C1585" s="16" t="n">
        <v>0.0672044817837375</v>
      </c>
      <c r="D1585" s="16" t="n">
        <v>0.0842418674077903</v>
      </c>
      <c r="E1585" s="16" t="n">
        <v>0.691116231438812</v>
      </c>
      <c r="F1585" s="16" t="n">
        <v>0.466296730442308</v>
      </c>
      <c r="G1585" s="18" t="n">
        <v>1.22546435622163E-016</v>
      </c>
      <c r="H1585" s="6"/>
      <c r="I1585" s="18" t="n">
        <v>0.000168499795407281</v>
      </c>
      <c r="J1585" s="18" t="n">
        <v>0.0002800032637651</v>
      </c>
      <c r="K1585" s="16" t="n">
        <v>0.732654889912955</v>
      </c>
      <c r="L1585" s="18" t="n">
        <v>2.85534057509676E-021</v>
      </c>
      <c r="M1585" s="16" t="n">
        <v>0.515783410138249</v>
      </c>
      <c r="N1585" s="16" t="n">
        <v>0.930947084343461</v>
      </c>
      <c r="O1585" s="16" t="n">
        <v>0.172491174535264</v>
      </c>
      <c r="P1585" s="16" t="n">
        <v>0.272404163762602</v>
      </c>
    </row>
    <row r="1586" customFormat="false" ht="15" hidden="false" customHeight="false" outlineLevel="0" collapsed="false">
      <c r="A1586" s="17" t="n">
        <v>1981</v>
      </c>
      <c r="B1586" s="6"/>
      <c r="C1586" s="16" t="n">
        <v>0.0673748701539991</v>
      </c>
      <c r="D1586" s="16" t="n">
        <v>0.0845231146733538</v>
      </c>
      <c r="E1586" s="16" t="n">
        <v>0.691807475678444</v>
      </c>
      <c r="F1586" s="16" t="n">
        <v>0.468021390940669</v>
      </c>
      <c r="G1586" s="18" t="n">
        <v>9.41869992942238E-017</v>
      </c>
      <c r="H1586" s="6"/>
      <c r="I1586" s="18" t="n">
        <v>0.000173128788547269</v>
      </c>
      <c r="J1586" s="18" t="n">
        <v>0.000284577870852888</v>
      </c>
      <c r="K1586" s="16" t="n">
        <v>0.730056323604711</v>
      </c>
      <c r="L1586" s="18" t="n">
        <v>7.9109292304174E-021</v>
      </c>
      <c r="M1586" s="16" t="n">
        <v>0.511968766001024</v>
      </c>
      <c r="N1586" s="16" t="n">
        <v>0.958268506173891</v>
      </c>
      <c r="O1586" s="16" t="n">
        <v>0.173110071812953</v>
      </c>
      <c r="P1586" s="16" t="n">
        <v>0.271264399121912</v>
      </c>
    </row>
    <row r="1587" customFormat="false" ht="15" hidden="false" customHeight="false" outlineLevel="0" collapsed="false">
      <c r="A1587" s="17" t="n">
        <v>1982</v>
      </c>
      <c r="B1587" s="6"/>
      <c r="C1587" s="16" t="n">
        <v>0.0675493148528531</v>
      </c>
      <c r="D1587" s="16" t="n">
        <v>0.0848078237195782</v>
      </c>
      <c r="E1587" s="16" t="n">
        <v>0.693023553507425</v>
      </c>
      <c r="F1587" s="16" t="n">
        <v>0.469731298498672</v>
      </c>
      <c r="G1587" s="18" t="n">
        <v>7.26828331224887E-017</v>
      </c>
      <c r="H1587" s="6"/>
      <c r="I1587" s="18" t="n">
        <v>0.00017782982276176</v>
      </c>
      <c r="J1587" s="18" t="n">
        <v>0.000289218751756365</v>
      </c>
      <c r="K1587" s="16" t="n">
        <v>0.728020993343574</v>
      </c>
      <c r="L1587" s="18" t="n">
        <v>1.99800245796388E-020</v>
      </c>
      <c r="M1587" s="16" t="n">
        <v>0.51089349718382</v>
      </c>
      <c r="N1587" s="16" t="n">
        <v>0.931023652302591</v>
      </c>
      <c r="O1587" s="16" t="n">
        <v>0.173723472599881</v>
      </c>
      <c r="P1587" s="16" t="n">
        <v>0.270248878319092</v>
      </c>
    </row>
    <row r="1588" customFormat="false" ht="15" hidden="false" customHeight="false" outlineLevel="0" collapsed="false">
      <c r="A1588" s="17" t="n">
        <v>1983</v>
      </c>
      <c r="B1588" s="6"/>
      <c r="C1588" s="16" t="n">
        <v>0.0677282522554596</v>
      </c>
      <c r="D1588" s="16" t="n">
        <v>0.0850967516609874</v>
      </c>
      <c r="E1588" s="16" t="n">
        <v>0.693983614951357</v>
      </c>
      <c r="F1588" s="16" t="n">
        <v>0.471432721433649</v>
      </c>
      <c r="G1588" s="18" t="n">
        <v>5.66982040434322E-017</v>
      </c>
      <c r="H1588" s="6"/>
      <c r="I1588" s="18" t="n">
        <v>0.00018264510364694</v>
      </c>
      <c r="J1588" s="18" t="n">
        <v>0.00029400908699335</v>
      </c>
      <c r="K1588" s="16" t="n">
        <v>0.725921658986175</v>
      </c>
      <c r="L1588" s="18" t="n">
        <v>4.74699058886127E-020</v>
      </c>
      <c r="M1588" s="16" t="n">
        <v>0.512506400409626</v>
      </c>
      <c r="N1588" s="16" t="n">
        <v>0.928321579262358</v>
      </c>
      <c r="O1588" s="16" t="n">
        <v>0.174333629041458</v>
      </c>
      <c r="P1588" s="16" t="n">
        <v>0.269322017112471</v>
      </c>
    </row>
    <row r="1589" customFormat="false" ht="15" hidden="false" customHeight="false" outlineLevel="0" collapsed="false">
      <c r="A1589" s="17" t="n">
        <v>1984</v>
      </c>
      <c r="B1589" s="6"/>
      <c r="C1589" s="16" t="n">
        <v>0.0679122754206049</v>
      </c>
      <c r="D1589" s="16" t="n">
        <v>0.0853913085620048</v>
      </c>
      <c r="E1589" s="16" t="n">
        <v>0.694802867383513</v>
      </c>
      <c r="F1589" s="16" t="n">
        <v>0.473139093713891</v>
      </c>
      <c r="G1589" s="18" t="n">
        <v>4.37757434981617E-017</v>
      </c>
      <c r="H1589" s="6"/>
      <c r="I1589" s="18" t="n">
        <v>0.000187424428828435</v>
      </c>
      <c r="J1589" s="18" t="n">
        <v>0.000298787682265509</v>
      </c>
      <c r="K1589" s="16" t="n">
        <v>0.724014336917563</v>
      </c>
      <c r="L1589" s="18" t="n">
        <v>1.05647164102782E-019</v>
      </c>
      <c r="M1589" s="16" t="n">
        <v>0.515399385560676</v>
      </c>
      <c r="N1589" s="16" t="n">
        <v>0.986824348636855</v>
      </c>
      <c r="O1589" s="16" t="n">
        <v>0.17494535877153</v>
      </c>
      <c r="P1589" s="16" t="n">
        <v>0.268536230085645</v>
      </c>
    </row>
    <row r="1590" customFormat="false" ht="15" hidden="false" customHeight="false" outlineLevel="0" collapsed="false">
      <c r="A1590" s="17" t="n">
        <v>1985</v>
      </c>
      <c r="B1590" s="6"/>
      <c r="C1590" s="16" t="n">
        <v>0.0681013817096279</v>
      </c>
      <c r="D1590" s="16" t="n">
        <v>0.0856914374678607</v>
      </c>
      <c r="E1590" s="16" t="n">
        <v>0.695570916538658</v>
      </c>
      <c r="F1590" s="16" t="n">
        <v>0.474849726548709</v>
      </c>
      <c r="G1590" s="18" t="n">
        <v>3.43993170897777E-017</v>
      </c>
      <c r="H1590" s="6"/>
      <c r="I1590" s="18" t="n">
        <v>0.000192180815387089</v>
      </c>
      <c r="J1590" s="18" t="n">
        <v>0.000303534812697189</v>
      </c>
      <c r="K1590" s="16" t="n">
        <v>0.722657450076805</v>
      </c>
      <c r="L1590" s="18" t="n">
        <v>2.24356670594709E-019</v>
      </c>
      <c r="M1590" s="16" t="n">
        <v>0.520826932923707</v>
      </c>
      <c r="N1590" s="16" t="n">
        <v>0.86631617874423</v>
      </c>
      <c r="O1590" s="16" t="n">
        <v>0.17555841260459</v>
      </c>
      <c r="P1590" s="16" t="n">
        <v>0.267825605765268</v>
      </c>
    </row>
    <row r="1591" customFormat="false" ht="15" hidden="false" customHeight="false" outlineLevel="0" collapsed="false">
      <c r="A1591" s="17" t="n">
        <v>1986</v>
      </c>
      <c r="B1591" s="6"/>
      <c r="C1591" s="16" t="n">
        <v>0.0682962176364805</v>
      </c>
      <c r="D1591" s="16" t="n">
        <v>0.0859977941561631</v>
      </c>
      <c r="E1591" s="16" t="n">
        <v>0.696556579621096</v>
      </c>
      <c r="F1591" s="16" t="n">
        <v>0.476561178980162</v>
      </c>
      <c r="G1591" s="18" t="n">
        <v>2.76940615127959E-017</v>
      </c>
      <c r="H1591" s="6"/>
      <c r="I1591" s="18" t="n">
        <v>0.000197041842583713</v>
      </c>
      <c r="J1591" s="18" t="n">
        <v>0.000308475722644445</v>
      </c>
      <c r="K1591" s="16" t="n">
        <v>0.721095750128008</v>
      </c>
      <c r="L1591" s="18" t="n">
        <v>4.55697812770953E-019</v>
      </c>
      <c r="M1591" s="16" t="n">
        <v>0.526062467997952</v>
      </c>
      <c r="N1591" s="16" t="n">
        <v>0.697820857536688</v>
      </c>
      <c r="O1591" s="16" t="n">
        <v>0.176171555846801</v>
      </c>
      <c r="P1591" s="16" t="n">
        <v>0.267204803351682</v>
      </c>
    </row>
    <row r="1592" customFormat="false" ht="15" hidden="false" customHeight="false" outlineLevel="0" collapsed="false">
      <c r="A1592" s="17" t="n">
        <v>1987</v>
      </c>
      <c r="B1592" s="6"/>
      <c r="C1592" s="16" t="n">
        <v>0.0684965698057916</v>
      </c>
      <c r="D1592" s="16" t="n">
        <v>0.0863103510551277</v>
      </c>
      <c r="E1592" s="16" t="n">
        <v>0.697350230414747</v>
      </c>
      <c r="F1592" s="16" t="n">
        <v>0.478277117577605</v>
      </c>
      <c r="G1592" s="18" t="n">
        <v>2.13430965795281E-017</v>
      </c>
      <c r="H1592" s="6"/>
      <c r="I1592" s="18" t="n">
        <v>0.000201925292374446</v>
      </c>
      <c r="J1592" s="18" t="n">
        <v>0.000313479758429792</v>
      </c>
      <c r="K1592" s="16" t="n">
        <v>0.719930875576037</v>
      </c>
      <c r="L1592" s="18" t="n">
        <v>8.60218556761171E-019</v>
      </c>
      <c r="M1592" s="16" t="n">
        <v>0.530145929339478</v>
      </c>
      <c r="N1592" s="16" t="n">
        <v>0.581580894850432</v>
      </c>
      <c r="O1592" s="16" t="n">
        <v>0.17678610050323</v>
      </c>
      <c r="P1592" s="16" t="n">
        <v>0.266695164140584</v>
      </c>
    </row>
    <row r="1593" customFormat="false" ht="15" hidden="false" customHeight="false" outlineLevel="0" collapsed="false">
      <c r="A1593" s="17" t="n">
        <v>1988</v>
      </c>
      <c r="B1593" s="6"/>
      <c r="C1593" s="16" t="n">
        <v>0.0687015631291307</v>
      </c>
      <c r="D1593" s="16" t="n">
        <v>0.0866277815414974</v>
      </c>
      <c r="E1593" s="16" t="n">
        <v>0.698271889400922</v>
      </c>
      <c r="F1593" s="16" t="n">
        <v>0.479993214814787</v>
      </c>
      <c r="G1593" s="18" t="n">
        <v>1.6537604056294E-017</v>
      </c>
      <c r="H1593" s="6"/>
      <c r="I1593" s="18" t="n">
        <v>0.000206950797156498</v>
      </c>
      <c r="J1593" s="18" t="n">
        <v>0.000318671303183029</v>
      </c>
      <c r="K1593" s="16" t="n">
        <v>0.718279569892473</v>
      </c>
      <c r="L1593" s="18" t="n">
        <v>1.5845290092855E-018</v>
      </c>
      <c r="M1593" s="16" t="n">
        <v>0.534383000512033</v>
      </c>
      <c r="N1593" s="16" t="n">
        <v>0.45194141473764</v>
      </c>
      <c r="O1593" s="16" t="n">
        <v>0.177400495255855</v>
      </c>
      <c r="P1593" s="16" t="n">
        <v>0.266182027741185</v>
      </c>
    </row>
    <row r="1594" customFormat="false" ht="15" hidden="false" customHeight="false" outlineLevel="0" collapsed="false">
      <c r="A1594" s="17" t="n">
        <v>1989</v>
      </c>
      <c r="B1594" s="6"/>
      <c r="C1594" s="16" t="n">
        <v>0.0689115450363032</v>
      </c>
      <c r="D1594" s="16" t="n">
        <v>0.0869501036135028</v>
      </c>
      <c r="E1594" s="16" t="n">
        <v>0.699091141833077</v>
      </c>
      <c r="F1594" s="16" t="n">
        <v>0.481700140930265</v>
      </c>
      <c r="G1594" s="18" t="n">
        <v>1.29113024319669E-017</v>
      </c>
      <c r="H1594" s="6"/>
      <c r="I1594" s="18" t="n">
        <v>0.000212135956181135</v>
      </c>
      <c r="J1594" s="18" t="n">
        <v>0.000324087707231207</v>
      </c>
      <c r="K1594" s="16" t="n">
        <v>0.716769073220686</v>
      </c>
      <c r="L1594" s="18" t="n">
        <v>2.87656201589655E-018</v>
      </c>
      <c r="M1594" s="16" t="n">
        <v>0.534165386584741</v>
      </c>
      <c r="N1594" s="16" t="n">
        <v>0.442108845619999</v>
      </c>
      <c r="O1594" s="16" t="n">
        <v>0.178011400882856</v>
      </c>
      <c r="P1594" s="16" t="n">
        <v>0.265662250038546</v>
      </c>
    </row>
    <row r="1595" customFormat="false" ht="15" hidden="false" customHeight="false" outlineLevel="0" collapsed="false">
      <c r="A1595" s="17" t="n">
        <v>1990</v>
      </c>
      <c r="B1595" s="6"/>
      <c r="C1595" s="16" t="n">
        <v>0.0691259025761866</v>
      </c>
      <c r="D1595" s="16" t="n">
        <v>0.0872764412264962</v>
      </c>
      <c r="E1595" s="16" t="n">
        <v>0.699641577060932</v>
      </c>
      <c r="F1595" s="16" t="n">
        <v>0.483395767833179</v>
      </c>
      <c r="G1595" s="18" t="n">
        <v>1.00377695188813E-017</v>
      </c>
      <c r="H1595" s="6"/>
      <c r="I1595" s="18" t="n">
        <v>0.000217313772434737</v>
      </c>
      <c r="J1595" s="18" t="n">
        <v>0.000329461809041534</v>
      </c>
      <c r="K1595" s="16" t="n">
        <v>0.715642601126472</v>
      </c>
      <c r="L1595" s="18" t="n">
        <v>5.17882657208088E-018</v>
      </c>
      <c r="M1595" s="16" t="n">
        <v>0.529377880184332</v>
      </c>
      <c r="N1595" s="16" t="n">
        <v>0.534642205431081</v>
      </c>
      <c r="O1595" s="16" t="n">
        <v>0.178618058825437</v>
      </c>
      <c r="P1595" s="16" t="n">
        <v>0.265139894872073</v>
      </c>
    </row>
    <row r="1596" customFormat="false" ht="15" hidden="false" customHeight="false" outlineLevel="0" collapsed="false">
      <c r="A1596" s="17" t="n">
        <v>1991</v>
      </c>
      <c r="B1596" s="6"/>
      <c r="C1596" s="16" t="n">
        <v>0.0693445953268246</v>
      </c>
      <c r="D1596" s="16" t="n">
        <v>0.0876068780908935</v>
      </c>
      <c r="E1596" s="16" t="n">
        <v>0.70052483358935</v>
      </c>
      <c r="F1596" s="16" t="n">
        <v>0.485083333863015</v>
      </c>
      <c r="G1596" s="18" t="n">
        <v>7.90223464585455E-018</v>
      </c>
      <c r="H1596" s="6"/>
      <c r="I1596" s="18" t="n">
        <v>0.000222528889635743</v>
      </c>
      <c r="J1596" s="18" t="n">
        <v>0.00033485853289179</v>
      </c>
      <c r="K1596" s="16" t="n">
        <v>0.713952892985151</v>
      </c>
      <c r="L1596" s="18" t="n">
        <v>9.43789913997612E-018</v>
      </c>
      <c r="M1596" s="16" t="n">
        <v>0.523937532002048</v>
      </c>
      <c r="N1596" s="16" t="n">
        <v>0.670441537901154</v>
      </c>
      <c r="O1596" s="16" t="n">
        <v>0.17922163057267</v>
      </c>
      <c r="P1596" s="16" t="n">
        <v>0.264567200854675</v>
      </c>
    </row>
    <row r="1597" customFormat="false" ht="15" hidden="false" customHeight="false" outlineLevel="0" collapsed="false">
      <c r="A1597" s="17" t="n">
        <v>1992</v>
      </c>
      <c r="B1597" s="6"/>
      <c r="C1597" s="16" t="n">
        <v>0.0695682387933692</v>
      </c>
      <c r="D1597" s="16" t="n">
        <v>0.0879422557976595</v>
      </c>
      <c r="E1597" s="16" t="n">
        <v>0.701344086021505</v>
      </c>
      <c r="F1597" s="16" t="n">
        <v>0.486764657740749</v>
      </c>
      <c r="G1597" s="18" t="n">
        <v>6.18418435518827E-018</v>
      </c>
      <c r="H1597" s="6"/>
      <c r="I1597" s="18" t="n">
        <v>0.000227735893876729</v>
      </c>
      <c r="J1597" s="18" t="n">
        <v>0.000340183590761781</v>
      </c>
      <c r="K1597" s="16" t="n">
        <v>0.712378392217102</v>
      </c>
      <c r="L1597" s="18" t="n">
        <v>1.73440500690126E-017</v>
      </c>
      <c r="M1597" s="16" t="n">
        <v>0.51458013312852</v>
      </c>
      <c r="N1597" s="16" t="n">
        <v>0.895217257755428</v>
      </c>
      <c r="O1597" s="16" t="n">
        <v>0.17982276858202</v>
      </c>
      <c r="P1597" s="16" t="n">
        <v>0.263929601633147</v>
      </c>
    </row>
    <row r="1598" customFormat="false" ht="15" hidden="false" customHeight="false" outlineLevel="0" collapsed="false">
      <c r="A1598" s="17" t="n">
        <v>1993</v>
      </c>
      <c r="B1598" s="6"/>
      <c r="C1598" s="16" t="n">
        <v>0.0697975532336909</v>
      </c>
      <c r="D1598" s="16" t="n">
        <v>0.0882836146449924</v>
      </c>
      <c r="E1598" s="16" t="n">
        <v>0.702073732718894</v>
      </c>
      <c r="F1598" s="16" t="n">
        <v>0.48844462613139</v>
      </c>
      <c r="G1598" s="18" t="n">
        <v>4.8793825765371E-018</v>
      </c>
      <c r="H1598" s="6"/>
      <c r="I1598" s="18" t="n">
        <v>0.000232836628932345</v>
      </c>
      <c r="J1598" s="18" t="n">
        <v>0.000345260351187944</v>
      </c>
      <c r="K1598" s="16" t="n">
        <v>0.711379928315412</v>
      </c>
      <c r="L1598" s="18" t="n">
        <v>3.30728003514953E-017</v>
      </c>
      <c r="M1598" s="16" t="n">
        <v>0.504160266257041</v>
      </c>
      <c r="N1598" s="16" t="n">
        <v>0.842690326936469</v>
      </c>
      <c r="O1598" s="16" t="n">
        <v>0.18042322080324</v>
      </c>
      <c r="P1598" s="16" t="n">
        <v>0.263182760411544</v>
      </c>
    </row>
    <row r="1599" customFormat="false" ht="15" hidden="false" customHeight="false" outlineLevel="0" collapsed="false">
      <c r="A1599" s="17" t="n">
        <v>1994</v>
      </c>
      <c r="B1599" s="6"/>
      <c r="C1599" s="16" t="n">
        <v>0.0700327939943375</v>
      </c>
      <c r="D1599" s="16" t="n">
        <v>0.0886314307332419</v>
      </c>
      <c r="E1599" s="16" t="n">
        <v>0.702598566308244</v>
      </c>
      <c r="F1599" s="16" t="n">
        <v>0.490125763656016</v>
      </c>
      <c r="G1599" s="18" t="n">
        <v>3.85726277559058E-018</v>
      </c>
      <c r="H1599" s="6"/>
      <c r="I1599" s="18" t="n">
        <v>0.000237927817614794</v>
      </c>
      <c r="J1599" s="18" t="n">
        <v>0.000350245917344503</v>
      </c>
      <c r="K1599" s="16" t="n">
        <v>0.709792626728111</v>
      </c>
      <c r="L1599" s="18" t="n">
        <v>6.4418431187471E-017</v>
      </c>
      <c r="M1599" s="16" t="n">
        <v>0.505504352278546</v>
      </c>
      <c r="N1599" s="16" t="n">
        <v>0.609167581529386</v>
      </c>
      <c r="O1599" s="16" t="n">
        <v>0.181023889034631</v>
      </c>
      <c r="P1599" s="16" t="n">
        <v>0.26237563262716</v>
      </c>
    </row>
    <row r="1600" customFormat="false" ht="15" hidden="false" customHeight="false" outlineLevel="0" collapsed="false">
      <c r="A1600" s="17" t="n">
        <v>1995</v>
      </c>
      <c r="B1600" s="6"/>
      <c r="C1600" s="16" t="n">
        <v>0.0702739669220314</v>
      </c>
      <c r="D1600" s="16" t="n">
        <v>0.0889857488201086</v>
      </c>
      <c r="E1600" s="16" t="n">
        <v>0.703187403993856</v>
      </c>
      <c r="F1600" s="16" t="n">
        <v>0.491810211834305</v>
      </c>
      <c r="G1600" s="18" t="n">
        <v>3.0876838256849E-018</v>
      </c>
      <c r="H1600" s="6"/>
      <c r="I1600" s="18" t="n">
        <v>0.000243103224995166</v>
      </c>
      <c r="J1600" s="18" t="n">
        <v>0.000355304372775676</v>
      </c>
      <c r="K1600" s="16" t="n">
        <v>0.708614951356887</v>
      </c>
      <c r="L1600" s="18" t="n">
        <v>1.2728433545064E-016</v>
      </c>
      <c r="M1600" s="16" t="n">
        <v>0.514976958525346</v>
      </c>
      <c r="N1600" s="16" t="n">
        <v>0.39120794068028</v>
      </c>
      <c r="O1600" s="16" t="n">
        <v>0.181625537047569</v>
      </c>
      <c r="P1600" s="16" t="n">
        <v>0.261565802642677</v>
      </c>
    </row>
    <row r="1601" customFormat="false" ht="15" hidden="false" customHeight="false" outlineLevel="0" collapsed="false">
      <c r="A1601" s="17" t="n">
        <v>1996</v>
      </c>
      <c r="B1601" s="6"/>
      <c r="C1601" s="16" t="n">
        <v>0.0705209397458105</v>
      </c>
      <c r="D1601" s="16" t="n">
        <v>0.089346187358329</v>
      </c>
      <c r="E1601" s="16" t="n">
        <v>0.704173067076293</v>
      </c>
      <c r="F1601" s="16" t="n">
        <v>0.493492517166654</v>
      </c>
      <c r="G1601" s="18" t="n">
        <v>2.43956158529411E-018</v>
      </c>
      <c r="H1601" s="6"/>
      <c r="I1601" s="18" t="n">
        <v>0.000248226427943914</v>
      </c>
      <c r="J1601" s="18" t="n">
        <v>0.000360212906495331</v>
      </c>
      <c r="K1601" s="16" t="n">
        <v>0.70715565796211</v>
      </c>
      <c r="L1601" s="18" t="n">
        <v>2.53092428851065E-016</v>
      </c>
      <c r="M1601" s="16" t="n">
        <v>0.522606246799795</v>
      </c>
      <c r="N1601" s="16" t="n">
        <v>0.233647762741187</v>
      </c>
      <c r="O1601" s="16" t="n">
        <v>0.182226216178232</v>
      </c>
      <c r="P1601" s="16" t="n">
        <v>0.260683146525575</v>
      </c>
    </row>
    <row r="1602" customFormat="false" ht="15" hidden="false" customHeight="false" outlineLevel="0" collapsed="false">
      <c r="A1602" s="17" t="n">
        <v>1997</v>
      </c>
      <c r="B1602" s="6"/>
      <c r="C1602" s="16" t="n">
        <v>0.07077288638486</v>
      </c>
      <c r="D1602" s="16" t="n">
        <v>0.0897113358942274</v>
      </c>
      <c r="E1602" s="16" t="n">
        <v>0.704915514592934</v>
      </c>
      <c r="F1602" s="16" t="n">
        <v>0.495164099593278</v>
      </c>
      <c r="G1602" s="18" t="n">
        <v>1.95746100014127E-018</v>
      </c>
      <c r="H1602" s="6"/>
      <c r="I1602" s="18" t="n">
        <v>0.000253431342094306</v>
      </c>
      <c r="J1602" s="18" t="n">
        <v>0.000365158690242458</v>
      </c>
      <c r="K1602" s="16" t="n">
        <v>0.70563236047107</v>
      </c>
      <c r="L1602" s="18" t="n">
        <v>5.08427491083973E-016</v>
      </c>
      <c r="M1602" s="16" t="n">
        <v>0.527214541730671</v>
      </c>
      <c r="N1602" s="16" t="n">
        <v>0.135308349008897</v>
      </c>
      <c r="O1602" s="16" t="n">
        <v>0.182822864610196</v>
      </c>
      <c r="P1602" s="16" t="n">
        <v>0.259744618903135</v>
      </c>
    </row>
    <row r="1603" customFormat="false" ht="15" hidden="false" customHeight="false" outlineLevel="0" collapsed="false">
      <c r="A1603" s="17" t="n">
        <v>1998</v>
      </c>
      <c r="B1603" s="6"/>
      <c r="C1603" s="16" t="n">
        <v>0.0710298857611095</v>
      </c>
      <c r="D1603" s="16" t="n">
        <v>0.0900811406495451</v>
      </c>
      <c r="E1603" s="16" t="n">
        <v>0.705529953917051</v>
      </c>
      <c r="F1603" s="16" t="n">
        <v>0.49682475325291</v>
      </c>
      <c r="G1603" s="18" t="n">
        <v>1.57843256620292E-018</v>
      </c>
      <c r="H1603" s="6"/>
      <c r="I1603" s="18" t="n">
        <v>0.000258684689347854</v>
      </c>
      <c r="J1603" s="18" t="n">
        <v>0.000370095798290622</v>
      </c>
      <c r="K1603" s="16" t="n">
        <v>0.704134664618536</v>
      </c>
      <c r="L1603" s="18" t="n">
        <v>1.03716378020394E-015</v>
      </c>
      <c r="M1603" s="16" t="n">
        <v>0.53452380952381</v>
      </c>
      <c r="N1603" s="16" t="n">
        <v>0.0515331134970601</v>
      </c>
      <c r="O1603" s="16" t="n">
        <v>0.183415412213547</v>
      </c>
      <c r="P1603" s="16" t="n">
        <v>0.258728269748658</v>
      </c>
    </row>
    <row r="1604" customFormat="false" ht="15" hidden="false" customHeight="false" outlineLevel="0" collapsed="false">
      <c r="A1604" s="17" t="n">
        <v>1999</v>
      </c>
      <c r="B1604" s="6"/>
      <c r="C1604" s="16" t="n">
        <v>0.0712912457126029</v>
      </c>
      <c r="D1604" s="16" t="n">
        <v>0.0904542548124108</v>
      </c>
      <c r="E1604" s="16" t="n">
        <v>0.706195596518177</v>
      </c>
      <c r="F1604" s="16" t="n">
        <v>0.498464262042238</v>
      </c>
      <c r="G1604" s="18" t="n">
        <v>1.27467496484307E-018</v>
      </c>
      <c r="H1604" s="6"/>
      <c r="I1604" s="18" t="n">
        <v>0.000263775877185567</v>
      </c>
      <c r="J1604" s="18" t="n">
        <v>0.00037475970809753</v>
      </c>
      <c r="K1604" s="16" t="n">
        <v>0.702880184331797</v>
      </c>
      <c r="L1604" s="18" t="n">
        <v>2.08484031325486E-015</v>
      </c>
      <c r="M1604" s="16" t="n">
        <v>0.542639528929852</v>
      </c>
      <c r="N1604" s="16" t="n">
        <v>0.0154478319652924</v>
      </c>
      <c r="O1604" s="16" t="n">
        <v>0.184000218937882</v>
      </c>
      <c r="P1604" s="16" t="n">
        <v>0.25767655908385</v>
      </c>
    </row>
    <row r="1605" customFormat="false" ht="15" hidden="false" customHeight="false" outlineLevel="0" collapsed="false">
      <c r="A1605" s="17" t="n">
        <v>2000</v>
      </c>
      <c r="B1605" s="6"/>
      <c r="C1605" s="16" t="n">
        <v>0.0715569147617747</v>
      </c>
      <c r="D1605" s="16" t="n">
        <v>0.0908306379115887</v>
      </c>
      <c r="E1605" s="16" t="n">
        <v>0.707066052227343</v>
      </c>
      <c r="F1605" s="16" t="n">
        <v>0.500087573438918</v>
      </c>
      <c r="G1605" s="18" t="n">
        <v>1.0492780653352E-018</v>
      </c>
      <c r="H1605" s="6"/>
      <c r="I1605" s="18" t="n">
        <v>0.000268833923877784</v>
      </c>
      <c r="J1605" s="18" t="n">
        <v>0.00037930927430324</v>
      </c>
      <c r="K1605" s="16" t="n">
        <v>0.701254480286738</v>
      </c>
      <c r="L1605" s="18" t="n">
        <v>4.13224342800552E-015</v>
      </c>
      <c r="M1605" s="16" t="n">
        <v>0.552176139272913</v>
      </c>
      <c r="N1605" s="16" t="n">
        <v>0.0037848364531375</v>
      </c>
      <c r="O1605" s="16" t="n">
        <v>0.18457905566523</v>
      </c>
      <c r="P1605" s="16" t="n">
        <v>0.256572527145525</v>
      </c>
    </row>
    <row r="1606" customFormat="false" ht="15" hidden="false" customHeight="false" outlineLevel="0" collapsed="false">
      <c r="A1606" s="17" t="n">
        <v>2001</v>
      </c>
      <c r="B1606" s="6"/>
      <c r="C1606" s="16" t="n">
        <v>0.0718277838769201</v>
      </c>
      <c r="D1606" s="16" t="n">
        <v>0.0912114963919786</v>
      </c>
      <c r="E1606" s="16" t="n">
        <v>0.707642089093702</v>
      </c>
      <c r="F1606" s="16" t="n">
        <v>0.501698607856963</v>
      </c>
      <c r="G1606" s="18" t="n">
        <v>8.69923560945902E-019</v>
      </c>
      <c r="H1606" s="6"/>
      <c r="I1606" s="18" t="n">
        <v>0.000273728637392063</v>
      </c>
      <c r="J1606" s="18" t="n">
        <v>0.000383538586078741</v>
      </c>
      <c r="K1606" s="16" t="n">
        <v>0.699820788530466</v>
      </c>
      <c r="L1606" s="18" t="n">
        <v>8.39753917176001E-015</v>
      </c>
      <c r="M1606" s="16" t="n">
        <v>0.565552995391705</v>
      </c>
      <c r="N1606" s="18" t="n">
        <v>0.000559685227740691</v>
      </c>
      <c r="O1606" s="16" t="n">
        <v>0.185153324858321</v>
      </c>
      <c r="P1606" s="16" t="n">
        <v>0.255344505365389</v>
      </c>
    </row>
    <row r="1607" customFormat="false" ht="15" hidden="false" customHeight="false" outlineLevel="0" collapsed="false">
      <c r="A1607" s="17" t="n">
        <v>2002</v>
      </c>
      <c r="B1607" s="6"/>
      <c r="C1607" s="16" t="n">
        <v>0.0721035732014463</v>
      </c>
      <c r="D1607" s="16" t="n">
        <v>0.0915964476497953</v>
      </c>
      <c r="E1607" s="16" t="n">
        <v>0.708026113671275</v>
      </c>
      <c r="F1607" s="16" t="n">
        <v>0.503296775747492</v>
      </c>
      <c r="G1607" s="18" t="n">
        <v>7.32143943448639E-019</v>
      </c>
      <c r="H1607" s="6"/>
      <c r="I1607" s="18" t="n">
        <v>0.00027839829057625</v>
      </c>
      <c r="J1607" s="18" t="n">
        <v>0.000387440101148935</v>
      </c>
      <c r="K1607" s="16" t="n">
        <v>0.698732718894009</v>
      </c>
      <c r="L1607" s="18" t="n">
        <v>1.69832526094385E-014</v>
      </c>
      <c r="M1607" s="16" t="n">
        <v>0.575345622119816</v>
      </c>
      <c r="N1607" s="18" t="n">
        <v>9.49762146925356E-005</v>
      </c>
      <c r="O1607" s="16" t="n">
        <v>0.185722820294492</v>
      </c>
      <c r="P1607" s="16" t="n">
        <v>0.254138836839864</v>
      </c>
    </row>
    <row r="1608" customFormat="false" ht="15" hidden="false" customHeight="false" outlineLevel="0" collapsed="false">
      <c r="A1608" s="17" t="n">
        <v>2003</v>
      </c>
      <c r="B1608" s="6"/>
      <c r="C1608" s="16" t="n">
        <v>0.0723849850574677</v>
      </c>
      <c r="D1608" s="16" t="n">
        <v>0.0919865060956631</v>
      </c>
      <c r="E1608" s="16" t="n">
        <v>0.708627752176139</v>
      </c>
      <c r="F1608" s="16" t="n">
        <v>0.504891435372047</v>
      </c>
      <c r="G1608" s="18" t="n">
        <v>6.44399757920825E-019</v>
      </c>
      <c r="H1608" s="6"/>
      <c r="I1608" s="18" t="n">
        <v>0.000283012270521796</v>
      </c>
      <c r="J1608" s="18" t="n">
        <v>0.000391258464628105</v>
      </c>
      <c r="K1608" s="16" t="n">
        <v>0.697299027137737</v>
      </c>
      <c r="L1608" s="18" t="n">
        <v>3.43550316807456E-014</v>
      </c>
      <c r="M1608" s="16" t="n">
        <v>0.582283666154634</v>
      </c>
      <c r="N1608" s="18" t="n">
        <v>2.70505733314991E-005</v>
      </c>
      <c r="O1608" s="16" t="n">
        <v>0.186290879103859</v>
      </c>
      <c r="P1608" s="16" t="n">
        <v>0.25294073303788</v>
      </c>
    </row>
    <row r="1609" customFormat="false" ht="15" hidden="false" customHeight="false" outlineLevel="0" collapsed="false">
      <c r="A1609" s="17" t="n">
        <v>2004</v>
      </c>
      <c r="B1609" s="6"/>
      <c r="C1609" s="16" t="n">
        <v>0.0726717372743338</v>
      </c>
      <c r="D1609" s="16" t="n">
        <v>0.0923814688594159</v>
      </c>
      <c r="E1609" s="16" t="n">
        <v>0.709267793138761</v>
      </c>
      <c r="F1609" s="16" t="n">
        <v>0.506483012417385</v>
      </c>
      <c r="G1609" s="18" t="n">
        <v>6.0093283502398E-019</v>
      </c>
      <c r="H1609" s="6"/>
      <c r="I1609" s="18" t="n">
        <v>0.000287549551301677</v>
      </c>
      <c r="J1609" s="18" t="n">
        <v>0.000394915423939481</v>
      </c>
      <c r="K1609" s="16" t="n">
        <v>0.695698924731183</v>
      </c>
      <c r="L1609" s="18" t="n">
        <v>7.15725384260908E-014</v>
      </c>
      <c r="M1609" s="16" t="n">
        <v>0.585599078341014</v>
      </c>
      <c r="N1609" s="18" t="n">
        <v>1.20274887321111E-005</v>
      </c>
      <c r="O1609" s="16" t="n">
        <v>0.186857653595346</v>
      </c>
      <c r="P1609" s="16" t="n">
        <v>0.25163915741488</v>
      </c>
    </row>
    <row r="1610" customFormat="false" ht="15" hidden="false" customHeight="false" outlineLevel="0" collapsed="false">
      <c r="A1610" s="17" t="n">
        <v>2005</v>
      </c>
      <c r="B1610" s="6"/>
      <c r="C1610" s="16" t="n">
        <v>0.0729631724418216</v>
      </c>
      <c r="D1610" s="16" t="n">
        <v>0.0927805468836425</v>
      </c>
      <c r="E1610" s="16" t="n">
        <v>0.709907834101383</v>
      </c>
      <c r="F1610" s="16" t="n">
        <v>0.508073599053854</v>
      </c>
      <c r="G1610" s="18" t="n">
        <v>5.49713698124168E-019</v>
      </c>
      <c r="H1610" s="6"/>
      <c r="I1610" s="18" t="n">
        <v>0.000292068798424276</v>
      </c>
      <c r="J1610" s="18" t="n">
        <v>0.000398515227855696</v>
      </c>
      <c r="K1610" s="16" t="n">
        <v>0.6939452124936</v>
      </c>
      <c r="L1610" s="18" t="n">
        <v>1.48650307311782E-013</v>
      </c>
      <c r="M1610" s="16" t="n">
        <v>0.58689196108551</v>
      </c>
      <c r="N1610" s="18" t="n">
        <v>7.84502342340184E-006</v>
      </c>
      <c r="O1610" s="16" t="n">
        <v>0.187423889039541</v>
      </c>
      <c r="P1610" s="16" t="n">
        <v>0.250257816768637</v>
      </c>
    </row>
    <row r="1611" customFormat="false" ht="15" hidden="false" customHeight="false" outlineLevel="0" collapsed="false">
      <c r="A1611" s="17" t="n">
        <v>2006</v>
      </c>
      <c r="B1611" s="6"/>
      <c r="C1611" s="16" t="n">
        <v>0.0732588442225449</v>
      </c>
      <c r="D1611" s="16" t="n">
        <v>0.0931830336267154</v>
      </c>
      <c r="E1611" s="16" t="n">
        <v>0.710535074244752</v>
      </c>
      <c r="F1611" s="16" t="n">
        <v>0.509660878361132</v>
      </c>
      <c r="G1611" s="18" t="n">
        <v>4.53597090860331E-019</v>
      </c>
      <c r="H1611" s="6"/>
      <c r="I1611" s="18" t="n">
        <v>0.000296747904954964</v>
      </c>
      <c r="J1611" s="18" t="n">
        <v>0.000402334564009022</v>
      </c>
      <c r="K1611" s="16" t="n">
        <v>0.692511520737327</v>
      </c>
      <c r="L1611" s="18" t="n">
        <v>2.98206872987236E-013</v>
      </c>
      <c r="M1611" s="16" t="n">
        <v>0.588146441372248</v>
      </c>
      <c r="N1611" s="18" t="n">
        <v>5.75059168068478E-006</v>
      </c>
      <c r="O1611" s="16" t="n">
        <v>0.187988760906272</v>
      </c>
      <c r="P1611" s="16" t="n">
        <v>0.248842799624559</v>
      </c>
    </row>
    <row r="1612" customFormat="false" ht="15" hidden="false" customHeight="false" outlineLevel="0" collapsed="false">
      <c r="A1612" s="17" t="n">
        <v>2007</v>
      </c>
      <c r="B1612" s="6"/>
      <c r="C1612" s="16" t="n">
        <v>0.0735582459219577</v>
      </c>
      <c r="D1612" s="16" t="n">
        <v>0.093588074483538</v>
      </c>
      <c r="E1612" s="16" t="n">
        <v>0.711341525857655</v>
      </c>
      <c r="F1612" s="16" t="n">
        <v>0.511240513534294</v>
      </c>
      <c r="G1612" s="18" t="n">
        <v>3.84324380599357E-019</v>
      </c>
      <c r="H1612" s="6"/>
      <c r="I1612" s="18" t="n">
        <v>0.000301403996097334</v>
      </c>
      <c r="J1612" s="18" t="n">
        <v>0.000406119570281786</v>
      </c>
      <c r="K1612" s="16" t="n">
        <v>0.69100102406554</v>
      </c>
      <c r="L1612" s="18" t="n">
        <v>5.95738439906107E-013</v>
      </c>
      <c r="M1612" s="16" t="n">
        <v>0.590028161802355</v>
      </c>
      <c r="N1612" s="18" t="n">
        <v>3.27289105800967E-006</v>
      </c>
      <c r="O1612" s="16" t="n">
        <v>0.188550727286778</v>
      </c>
      <c r="P1612" s="16" t="n">
        <v>0.247377311336309</v>
      </c>
    </row>
    <row r="1613" customFormat="false" ht="15" hidden="false" customHeight="false" outlineLevel="0" collapsed="false">
      <c r="A1613" s="17" t="n">
        <v>2008</v>
      </c>
      <c r="B1613" s="6"/>
      <c r="C1613" s="16" t="n">
        <v>0.073860970290241</v>
      </c>
      <c r="D1613" s="16" t="n">
        <v>0.0939951343814543</v>
      </c>
      <c r="E1613" s="16" t="n">
        <v>0.711930363543267</v>
      </c>
      <c r="F1613" s="16" t="n">
        <v>0.512810076707029</v>
      </c>
      <c r="G1613" s="18" t="n">
        <v>3.20540389348706E-019</v>
      </c>
      <c r="H1613" s="6"/>
      <c r="I1613" s="18" t="n">
        <v>0.00030593136156515</v>
      </c>
      <c r="J1613" s="18" t="n">
        <v>0.000409711433793233</v>
      </c>
      <c r="K1613" s="16" t="n">
        <v>0.689464925755248</v>
      </c>
      <c r="L1613" s="18" t="n">
        <v>1.16127606304872E-012</v>
      </c>
      <c r="M1613" s="16" t="n">
        <v>0.590284178187404</v>
      </c>
      <c r="N1613" s="18" t="n">
        <v>1.92457856633011E-006</v>
      </c>
      <c r="O1613" s="16" t="n">
        <v>0.189108927089764</v>
      </c>
      <c r="P1613" s="16" t="n">
        <v>0.24579881540531</v>
      </c>
    </row>
    <row r="1614" customFormat="false" ht="15" hidden="false" customHeight="false" outlineLevel="0" collapsed="false">
      <c r="A1614" s="17" t="n">
        <v>2009</v>
      </c>
      <c r="B1614" s="6"/>
      <c r="C1614" s="16" t="n">
        <v>0.0741675607804956</v>
      </c>
      <c r="D1614" s="16" t="n">
        <v>0.0944047197521675</v>
      </c>
      <c r="E1614" s="16" t="n">
        <v>0.712647209421403</v>
      </c>
      <c r="F1614" s="16" t="n">
        <v>0.514368834760245</v>
      </c>
      <c r="G1614" s="18" t="n">
        <v>2.69070563052998E-019</v>
      </c>
      <c r="H1614" s="6"/>
      <c r="I1614" s="18" t="n">
        <v>0.000310486572838803</v>
      </c>
      <c r="J1614" s="18" t="n">
        <v>0.000413339155884724</v>
      </c>
      <c r="K1614" s="16" t="n">
        <v>0.687928827444956</v>
      </c>
      <c r="L1614" s="18" t="n">
        <v>2.19452934812763E-012</v>
      </c>
      <c r="M1614" s="16" t="n">
        <v>0.590719406041987</v>
      </c>
      <c r="N1614" s="18" t="n">
        <v>1.15779454527472E-006</v>
      </c>
      <c r="O1614" s="16" t="n">
        <v>0.189663102779098</v>
      </c>
      <c r="P1614" s="16" t="n">
        <v>0.244162155995137</v>
      </c>
    </row>
    <row r="1615" customFormat="false" ht="15" hidden="false" customHeight="false" outlineLevel="0" collapsed="false">
      <c r="A1615" s="17" t="n">
        <v>2010</v>
      </c>
      <c r="B1615" s="6"/>
      <c r="C1615" s="16" t="n">
        <v>0.074479257275108</v>
      </c>
      <c r="D1615" s="16" t="n">
        <v>0.0948184416629868</v>
      </c>
      <c r="E1615" s="16" t="n">
        <v>0.712954429083461</v>
      </c>
      <c r="F1615" s="16" t="n">
        <v>0.515920668508575</v>
      </c>
      <c r="G1615" s="18" t="n">
        <v>2.29812942760343E-019</v>
      </c>
      <c r="H1615" s="6"/>
      <c r="I1615" s="18" t="n">
        <v>0.000314911676131347</v>
      </c>
      <c r="J1615" s="18" t="n">
        <v>0.000416803458396326</v>
      </c>
      <c r="K1615" s="16" t="n">
        <v>0.686559139784946</v>
      </c>
      <c r="L1615" s="18" t="n">
        <v>3.98747420825958E-012</v>
      </c>
      <c r="M1615" s="16" t="n">
        <v>0.591257040450589</v>
      </c>
      <c r="N1615" s="18" t="n">
        <v>7.35899829614781E-007</v>
      </c>
      <c r="O1615" s="16" t="n">
        <v>0.190214636715244</v>
      </c>
      <c r="P1615" s="16" t="n">
        <v>0.24254345184576</v>
      </c>
    </row>
    <row r="1616" customFormat="false" ht="15" hidden="false" customHeight="false" outlineLevel="0" collapsed="false">
      <c r="A1616" s="17" t="n">
        <v>2011</v>
      </c>
      <c r="B1616" s="6"/>
      <c r="C1616" s="16" t="n">
        <v>0.07479567565057</v>
      </c>
      <c r="D1616" s="16" t="n">
        <v>0.0952357028431942</v>
      </c>
      <c r="E1616" s="16" t="n">
        <v>0.713248847926267</v>
      </c>
      <c r="F1616" s="16" t="n">
        <v>0.517458203777608</v>
      </c>
      <c r="G1616" s="18" t="n">
        <v>1.95311729759032E-019</v>
      </c>
      <c r="H1616" s="6"/>
      <c r="I1616" s="18" t="n">
        <v>0.000319205383535589</v>
      </c>
      <c r="J1616" s="18" t="n">
        <v>0.000420086075624559</v>
      </c>
      <c r="K1616" s="16" t="n">
        <v>0.685202252944189</v>
      </c>
      <c r="L1616" s="18" t="n">
        <v>7.30302643536587E-012</v>
      </c>
      <c r="M1616" s="16" t="n">
        <v>0.588901689708141</v>
      </c>
      <c r="N1616" s="18" t="n">
        <v>1.01262370735998E-006</v>
      </c>
      <c r="O1616" s="16" t="n">
        <v>0.19076091129977</v>
      </c>
      <c r="P1616" s="16" t="n">
        <v>0.240868220527689</v>
      </c>
    </row>
    <row r="1617" customFormat="false" ht="15" hidden="false" customHeight="false" outlineLevel="0" collapsed="false">
      <c r="A1617" s="17" t="n">
        <v>2012</v>
      </c>
      <c r="B1617" s="6"/>
      <c r="C1617" s="16" t="n">
        <v>0.0751173914625097</v>
      </c>
      <c r="D1617" s="16" t="n">
        <v>0.0956575312436636</v>
      </c>
      <c r="E1617" s="16" t="n">
        <v>0.713978494623656</v>
      </c>
      <c r="F1617" s="16" t="n">
        <v>0.518989461148421</v>
      </c>
      <c r="G1617" s="18" t="n">
        <v>1.7120400093146E-019</v>
      </c>
      <c r="H1617" s="6"/>
      <c r="I1617" s="18" t="n">
        <v>0.00032363407558781</v>
      </c>
      <c r="J1617" s="18" t="n">
        <v>0.000423560142774388</v>
      </c>
      <c r="K1617" s="16" t="n">
        <v>0.683704557091654</v>
      </c>
      <c r="L1617" s="18" t="n">
        <v>1.32184798460673E-011</v>
      </c>
      <c r="M1617" s="16" t="n">
        <v>0.584152585765489</v>
      </c>
      <c r="N1617" s="18" t="n">
        <v>2.18451280028756E-006</v>
      </c>
      <c r="O1617" s="16" t="n">
        <v>0.191304779308974</v>
      </c>
      <c r="P1617" s="16" t="n">
        <v>0.239170897434049</v>
      </c>
    </row>
    <row r="1618" customFormat="false" ht="15" hidden="false" customHeight="false" outlineLevel="0" collapsed="false">
      <c r="A1618" s="17" t="n">
        <v>2013</v>
      </c>
      <c r="B1618" s="6"/>
      <c r="C1618" s="16" t="n">
        <v>0.0754445820202449</v>
      </c>
      <c r="D1618" s="16" t="n">
        <v>0.0960842565467039</v>
      </c>
      <c r="E1618" s="16" t="n">
        <v>0.714221710189452</v>
      </c>
      <c r="F1618" s="16" t="n">
        <v>0.520517697211768</v>
      </c>
      <c r="G1618" s="18" t="n">
        <v>1.47162882112981E-019</v>
      </c>
      <c r="H1618" s="6"/>
      <c r="I1618" s="18" t="n">
        <v>0.000328071531469931</v>
      </c>
      <c r="J1618" s="18" t="n">
        <v>0.000427052322281356</v>
      </c>
      <c r="K1618" s="16" t="n">
        <v>0.682181259600615</v>
      </c>
      <c r="L1618" s="18" t="n">
        <v>2.34293447983175E-011</v>
      </c>
      <c r="M1618" s="16" t="n">
        <v>0.579339477726575</v>
      </c>
      <c r="N1618" s="18" t="n">
        <v>4.2937579466526E-006</v>
      </c>
      <c r="O1618" s="16" t="n">
        <v>0.191847398588125</v>
      </c>
      <c r="P1618" s="16" t="n">
        <v>0.237480119375484</v>
      </c>
    </row>
    <row r="1619" customFormat="false" ht="15" hidden="false" customHeight="false" outlineLevel="0" collapsed="false">
      <c r="A1619" s="17" t="n">
        <v>2014</v>
      </c>
      <c r="B1619" s="6"/>
      <c r="C1619" s="16" t="n">
        <v>0.075775968739831</v>
      </c>
      <c r="D1619" s="16" t="n">
        <v>0.0965141159527613</v>
      </c>
      <c r="E1619" s="16" t="n">
        <v>0.714861751152074</v>
      </c>
      <c r="F1619" s="16" t="n">
        <v>0.522033585131092</v>
      </c>
      <c r="G1619" s="18" t="n">
        <v>1.27338080059037E-019</v>
      </c>
      <c r="H1619" s="6"/>
      <c r="I1619" s="18" t="n">
        <v>0.000332643621222978</v>
      </c>
      <c r="J1619" s="18" t="n">
        <v>0.000430756656427051</v>
      </c>
      <c r="K1619" s="16" t="n">
        <v>0.680657962109575</v>
      </c>
      <c r="L1619" s="18" t="n">
        <v>3.96470324204544E-011</v>
      </c>
      <c r="M1619" s="16" t="n">
        <v>0.575166410650282</v>
      </c>
      <c r="N1619" s="18" t="n">
        <v>8.08923395912624E-006</v>
      </c>
      <c r="O1619" s="16" t="n">
        <v>0.19238545975322</v>
      </c>
      <c r="P1619" s="16" t="n">
        <v>0.235816380978004</v>
      </c>
    </row>
    <row r="1620" customFormat="false" ht="15" hidden="false" customHeight="false" outlineLevel="0" collapsed="false">
      <c r="A1620" s="17" t="n">
        <v>2015</v>
      </c>
      <c r="B1620" s="6"/>
      <c r="C1620" s="16" t="n">
        <v>0.0761117760396502</v>
      </c>
      <c r="D1620" s="16" t="n">
        <v>0.0969476921633461</v>
      </c>
      <c r="E1620" s="16" t="n">
        <v>0.715028161802355</v>
      </c>
      <c r="F1620" s="16" t="n">
        <v>0.523546980890611</v>
      </c>
      <c r="G1620" s="18" t="n">
        <v>1.12329801766099E-019</v>
      </c>
      <c r="H1620" s="6"/>
      <c r="I1620" s="18" t="n">
        <v>0.000337466884450714</v>
      </c>
      <c r="J1620" s="18" t="n">
        <v>0.000434813748997711</v>
      </c>
      <c r="K1620" s="16" t="n">
        <v>0.679301075268817</v>
      </c>
      <c r="L1620" s="18" t="n">
        <v>6.51339861011083E-011</v>
      </c>
      <c r="M1620" s="16" t="n">
        <v>0.572503840245776</v>
      </c>
      <c r="N1620" s="18" t="n">
        <v>1.0845196361146E-005</v>
      </c>
      <c r="O1620" s="16" t="n">
        <v>0.192922463300646</v>
      </c>
      <c r="P1620" s="16" t="n">
        <v>0.234177985668197</v>
      </c>
    </row>
    <row r="1621" customFormat="false" ht="15" hidden="false" customHeight="false" outlineLevel="0" collapsed="false">
      <c r="A1621" s="17" t="n">
        <v>2016</v>
      </c>
      <c r="B1621" s="6"/>
      <c r="C1621" s="16" t="n">
        <v>0.0764511236074298</v>
      </c>
      <c r="D1621" s="16" t="n">
        <v>0.0973838883514517</v>
      </c>
      <c r="E1621" s="16" t="n">
        <v>0.715514592933948</v>
      </c>
      <c r="F1621" s="16" t="n">
        <v>0.525053952784369</v>
      </c>
      <c r="G1621" s="18" t="n">
        <v>9.83230452217235E-020</v>
      </c>
      <c r="H1621" s="6"/>
      <c r="I1621" s="18" t="n">
        <v>0.000342323190728858</v>
      </c>
      <c r="J1621" s="18" t="n">
        <v>0.000438876574223622</v>
      </c>
      <c r="K1621" s="16" t="n">
        <v>0.677982590885817</v>
      </c>
      <c r="L1621" s="18" t="n">
        <v>1.06414766643274E-010</v>
      </c>
      <c r="M1621" s="16" t="n">
        <v>0.573015873015873</v>
      </c>
      <c r="N1621" s="18" t="n">
        <v>1.05040520004146E-005</v>
      </c>
      <c r="O1621" s="16" t="n">
        <v>0.1934570152507</v>
      </c>
      <c r="P1621" s="16" t="n">
        <v>0.232477920357577</v>
      </c>
    </row>
    <row r="1622" customFormat="false" ht="15" hidden="false" customHeight="false" outlineLevel="0" collapsed="false">
      <c r="A1622" s="17" t="n">
        <v>2017</v>
      </c>
      <c r="B1622" s="6"/>
      <c r="C1622" s="16" t="n">
        <v>0.0767939685663563</v>
      </c>
      <c r="D1622" s="16" t="n">
        <v>0.0978225086780013</v>
      </c>
      <c r="E1622" s="16" t="n">
        <v>0.715873015873016</v>
      </c>
      <c r="F1622" s="16" t="n">
        <v>0.526552520564814</v>
      </c>
      <c r="G1622" s="18" t="n">
        <v>8.7880500779781E-020</v>
      </c>
      <c r="H1622" s="6"/>
      <c r="I1622" s="18" t="n">
        <v>0.000347301482419207</v>
      </c>
      <c r="J1622" s="18" t="n">
        <v>0.000443031538174647</v>
      </c>
      <c r="K1622" s="16" t="n">
        <v>0.676817716333845</v>
      </c>
      <c r="L1622" s="18" t="n">
        <v>1.69478543960014E-010</v>
      </c>
      <c r="M1622" s="16" t="n">
        <v>0.576804915514593</v>
      </c>
      <c r="N1622" s="18" t="n">
        <v>8.06676113677487E-006</v>
      </c>
      <c r="O1622" s="16" t="n">
        <v>0.193988415307753</v>
      </c>
      <c r="P1622" s="16" t="n">
        <v>0.230680950274588</v>
      </c>
    </row>
    <row r="1623" customFormat="false" ht="15" hidden="false" customHeight="false" outlineLevel="0" collapsed="false">
      <c r="A1623" s="17" t="n">
        <v>2018</v>
      </c>
      <c r="B1623" s="6"/>
      <c r="C1623" s="16" t="n">
        <v>0.0771411630465717</v>
      </c>
      <c r="D1623" s="16" t="n">
        <v>0.0982648130356137</v>
      </c>
      <c r="E1623" s="16" t="n">
        <v>0.716538658474142</v>
      </c>
      <c r="F1623" s="16" t="n">
        <v>0.528048645289082</v>
      </c>
      <c r="G1623" s="18" t="n">
        <v>7.90207350363027E-020</v>
      </c>
      <c r="H1623" s="6"/>
      <c r="I1623" s="18" t="n">
        <v>0.000352297773554988</v>
      </c>
      <c r="J1623" s="18" t="n">
        <v>0.000447166187984628</v>
      </c>
      <c r="K1623" s="16" t="n">
        <v>0.675742447516641</v>
      </c>
      <c r="L1623" s="18" t="n">
        <v>2.67231771817452E-010</v>
      </c>
      <c r="M1623" s="16" t="n">
        <v>0.581656426011265</v>
      </c>
      <c r="N1623" s="18" t="n">
        <v>3.96528888040049E-006</v>
      </c>
      <c r="O1623" s="16" t="n">
        <v>0.194518778751487</v>
      </c>
      <c r="P1623" s="16" t="n">
        <v>0.228812027368748</v>
      </c>
    </row>
    <row r="1624" customFormat="false" ht="15" hidden="false" customHeight="false" outlineLevel="0" collapsed="false">
      <c r="A1624" s="17" t="n">
        <v>2019</v>
      </c>
      <c r="B1624" s="6"/>
      <c r="C1624" s="16" t="n">
        <v>0.0774938212151128</v>
      </c>
      <c r="D1624" s="16" t="n">
        <v>0.0987121921581842</v>
      </c>
      <c r="E1624" s="16" t="n">
        <v>0.716820276497696</v>
      </c>
      <c r="F1624" s="16" t="n">
        <v>0.529545706545394</v>
      </c>
      <c r="G1624" s="18" t="n">
        <v>7.03058317619068E-020</v>
      </c>
      <c r="H1624" s="6"/>
      <c r="I1624" s="18" t="n">
        <v>0.000357130416109143</v>
      </c>
      <c r="J1624" s="18" t="n">
        <v>0.00045102050227482</v>
      </c>
      <c r="K1624" s="16" t="n">
        <v>0.674129544290835</v>
      </c>
      <c r="L1624" s="18" t="n">
        <v>4.26054983646906E-010</v>
      </c>
      <c r="M1624" s="16" t="n">
        <v>0.589708141321045</v>
      </c>
      <c r="N1624" s="18" t="n">
        <v>1.63615799872902E-006</v>
      </c>
      <c r="O1624" s="16" t="n">
        <v>0.195049303481465</v>
      </c>
      <c r="P1624" s="16" t="n">
        <v>0.226842686685361</v>
      </c>
    </row>
    <row r="1625" customFormat="false" ht="15" hidden="false" customHeight="false" outlineLevel="0" collapsed="false">
      <c r="A1625" s="17" t="n">
        <v>2020</v>
      </c>
      <c r="B1625" s="6"/>
      <c r="C1625" s="16" t="n">
        <v>0.0778526757925566</v>
      </c>
      <c r="D1625" s="16" t="n">
        <v>0.0991650810307094</v>
      </c>
      <c r="E1625" s="16" t="n">
        <v>0.717268305171531</v>
      </c>
      <c r="F1625" s="16" t="n">
        <v>0.531035530317403</v>
      </c>
      <c r="G1625" s="18" t="n">
        <v>6.29619944170686E-020</v>
      </c>
      <c r="H1625" s="6"/>
      <c r="I1625" s="18" t="n">
        <v>0.00036197354037154</v>
      </c>
      <c r="J1625" s="18" t="n">
        <v>0.000454814801129729</v>
      </c>
      <c r="K1625" s="16" t="n">
        <v>0.672414234511009</v>
      </c>
      <c r="L1625" s="18" t="n">
        <v>7.14794975829858E-010</v>
      </c>
      <c r="M1625" s="16" t="n">
        <v>0.599679979518689</v>
      </c>
      <c r="N1625" s="18" t="n">
        <v>6.03353598975158E-007</v>
      </c>
      <c r="O1625" s="16" t="n">
        <v>0.195577093498204</v>
      </c>
      <c r="P1625" s="16" t="n">
        <v>0.224709908438248</v>
      </c>
    </row>
    <row r="1626" customFormat="false" ht="15" hidden="false" customHeight="false" outlineLevel="0" collapsed="false">
      <c r="A1626" s="17" t="n">
        <v>2021</v>
      </c>
      <c r="B1626" s="6"/>
      <c r="C1626" s="16" t="n">
        <v>0.078217822953405</v>
      </c>
      <c r="D1626" s="16" t="n">
        <v>0.0996234054042094</v>
      </c>
      <c r="E1626" s="16" t="n">
        <v>0.717601126472094</v>
      </c>
      <c r="F1626" s="16" t="n">
        <v>0.532512355865179</v>
      </c>
      <c r="G1626" s="18" t="n">
        <v>5.79483426294267E-020</v>
      </c>
      <c r="H1626" s="6"/>
      <c r="I1626" s="18" t="n">
        <v>0.000366992887231834</v>
      </c>
      <c r="J1626" s="18" t="n">
        <v>0.000458768584597896</v>
      </c>
      <c r="K1626" s="16" t="n">
        <v>0.670250896057348</v>
      </c>
      <c r="L1626" s="18" t="n">
        <v>1.20987656005983E-009</v>
      </c>
      <c r="M1626" s="16" t="n">
        <v>0.608384536610343</v>
      </c>
      <c r="N1626" s="18" t="n">
        <v>1.92117832737969E-007</v>
      </c>
      <c r="O1626" s="16" t="n">
        <v>0.196100111051107</v>
      </c>
      <c r="P1626" s="16" t="n">
        <v>0.222411750762868</v>
      </c>
    </row>
    <row r="1627" customFormat="false" ht="15" hidden="false" customHeight="false" outlineLevel="0" collapsed="false">
      <c r="A1627" s="17" t="n">
        <v>2022</v>
      </c>
      <c r="B1627" s="6"/>
      <c r="C1627" s="16" t="n">
        <v>0.0785890954833711</v>
      </c>
      <c r="D1627" s="16" t="n">
        <v>0.100086962213164</v>
      </c>
      <c r="E1627" s="16" t="n">
        <v>0.717652329749104</v>
      </c>
      <c r="F1627" s="16" t="n">
        <v>0.533973876613835</v>
      </c>
      <c r="G1627" s="18" t="n">
        <v>5.35930246339337E-020</v>
      </c>
      <c r="H1627" s="6"/>
      <c r="I1627" s="18" t="n">
        <v>0.000371984668738985</v>
      </c>
      <c r="J1627" s="18" t="n">
        <v>0.000462629405850076</v>
      </c>
      <c r="K1627" s="16" t="n">
        <v>0.668074756784434</v>
      </c>
      <c r="L1627" s="18" t="n">
        <v>2.08757802978213E-009</v>
      </c>
      <c r="M1627" s="16" t="n">
        <v>0.617101894521249</v>
      </c>
      <c r="N1627" s="18" t="n">
        <v>8.93227359765134E-008</v>
      </c>
      <c r="O1627" s="16" t="n">
        <v>0.196617543694274</v>
      </c>
      <c r="P1627" s="16" t="n">
        <v>0.219920134393273</v>
      </c>
    </row>
    <row r="1628" customFormat="false" ht="15" hidden="false" customHeight="false" outlineLevel="0" collapsed="false">
      <c r="A1628" s="17" t="n">
        <v>2023</v>
      </c>
      <c r="B1628" s="6"/>
      <c r="C1628" s="16" t="n">
        <v>0.0789653325720322</v>
      </c>
      <c r="D1628" s="16" t="n">
        <v>0.100554038760553</v>
      </c>
      <c r="E1628" s="16" t="n">
        <v>0.718113159242192</v>
      </c>
      <c r="F1628" s="16" t="n">
        <v>0.535411873309521</v>
      </c>
      <c r="G1628" s="18" t="n">
        <v>4.92356012871265E-020</v>
      </c>
      <c r="H1628" s="6"/>
      <c r="I1628" s="18" t="n">
        <v>0.000377092401912926</v>
      </c>
      <c r="J1628" s="18" t="n">
        <v>0.000466533632141915</v>
      </c>
      <c r="K1628" s="16" t="n">
        <v>0.666295442908346</v>
      </c>
      <c r="L1628" s="18" t="n">
        <v>3.70259147598415E-009</v>
      </c>
      <c r="M1628" s="16" t="n">
        <v>0.621594982078853</v>
      </c>
      <c r="N1628" s="18" t="n">
        <v>6.6649141915635E-008</v>
      </c>
      <c r="O1628" s="16" t="n">
        <v>0.197126487670669</v>
      </c>
      <c r="P1628" s="16" t="n">
        <v>0.217121637528078</v>
      </c>
    </row>
    <row r="1629" customFormat="false" ht="15" hidden="false" customHeight="false" outlineLevel="0" collapsed="false">
      <c r="A1629" s="17" t="n">
        <v>2024</v>
      </c>
      <c r="B1629" s="6"/>
      <c r="C1629" s="16" t="n">
        <v>0.0793465032135521</v>
      </c>
      <c r="D1629" s="16" t="n">
        <v>0.101024486473053</v>
      </c>
      <c r="E1629" s="16" t="n">
        <v>0.718061955965182</v>
      </c>
      <c r="F1629" s="16" t="n">
        <v>0.536825314912174</v>
      </c>
      <c r="G1629" s="18" t="n">
        <v>4.56391726038291E-020</v>
      </c>
      <c r="H1629" s="6"/>
      <c r="I1629" s="18" t="n">
        <v>0.000382323245266426</v>
      </c>
      <c r="J1629" s="18" t="n">
        <v>0.000470530959167876</v>
      </c>
      <c r="K1629" s="16" t="n">
        <v>0.664260112647209</v>
      </c>
      <c r="L1629" s="18" t="n">
        <v>6.6839597442252E-009</v>
      </c>
      <c r="M1629" s="16" t="n">
        <v>0.627764976958525</v>
      </c>
      <c r="N1629" s="18" t="n">
        <v>4.30549396898495E-008</v>
      </c>
      <c r="O1629" s="16" t="n">
        <v>0.197626585703693</v>
      </c>
      <c r="P1629" s="16" t="n">
        <v>0.21411843811754</v>
      </c>
    </row>
    <row r="1630" customFormat="false" ht="15" hidden="false" customHeight="false" outlineLevel="0" collapsed="false">
      <c r="A1630" s="17" t="n">
        <v>2025</v>
      </c>
      <c r="B1630" s="6"/>
      <c r="C1630" s="16" t="n">
        <v>0.0797316552818559</v>
      </c>
      <c r="D1630" s="16" t="n">
        <v>0.101497345636819</v>
      </c>
      <c r="E1630" s="16" t="n">
        <v>0.718164362519201</v>
      </c>
      <c r="F1630" s="16" t="n">
        <v>0.538215227995272</v>
      </c>
      <c r="G1630" s="18" t="n">
        <v>4.36044081727437E-020</v>
      </c>
      <c r="H1630" s="6"/>
      <c r="I1630" s="18" t="n">
        <v>0.000387353595248893</v>
      </c>
      <c r="J1630" s="18" t="n">
        <v>0.000474247021969477</v>
      </c>
      <c r="K1630" s="16" t="n">
        <v>0.661917562724014</v>
      </c>
      <c r="L1630" s="18" t="n">
        <v>1.21919212961185E-008</v>
      </c>
      <c r="M1630" s="16" t="n">
        <v>0.631835637480799</v>
      </c>
      <c r="N1630" s="18" t="n">
        <v>2.77406305578572E-008</v>
      </c>
      <c r="O1630" s="16" t="n">
        <v>0.198118208548798</v>
      </c>
      <c r="P1630" s="16" t="n">
        <v>0.211002284519484</v>
      </c>
    </row>
    <row r="1631" customFormat="false" ht="15" hidden="false" customHeight="false" outlineLevel="0" collapsed="false">
      <c r="A1631" s="17" t="n">
        <v>2026</v>
      </c>
      <c r="B1631" s="6"/>
      <c r="C1631" s="16" t="n">
        <v>0.0801206258425295</v>
      </c>
      <c r="D1631" s="16" t="n">
        <v>0.101972218155632</v>
      </c>
      <c r="E1631" s="16" t="n">
        <v>0.718458781362007</v>
      </c>
      <c r="F1631" s="16" t="n">
        <v>0.539576024733938</v>
      </c>
      <c r="G1631" s="18" t="n">
        <v>4.12175153568353E-020</v>
      </c>
      <c r="H1631" s="6"/>
      <c r="I1631" s="18" t="n">
        <v>0.000392235127697754</v>
      </c>
      <c r="J1631" s="18" t="n">
        <v>0.000477797195319429</v>
      </c>
      <c r="K1631" s="16" t="n">
        <v>0.659626216077829</v>
      </c>
      <c r="L1631" s="18" t="n">
        <v>2.16320268421624E-008</v>
      </c>
      <c r="M1631" s="16" t="n">
        <v>0.6357910906298</v>
      </c>
      <c r="N1631" s="18" t="n">
        <v>1.53640465214131E-008</v>
      </c>
      <c r="O1631" s="16" t="n">
        <v>0.198599387912566</v>
      </c>
      <c r="P1631" s="16" t="n">
        <v>0.207815435955685</v>
      </c>
    </row>
    <row r="1632" customFormat="false" ht="15" hidden="false" customHeight="false" outlineLevel="0" collapsed="false">
      <c r="A1632" s="17" t="n">
        <v>2027</v>
      </c>
      <c r="B1632" s="6"/>
      <c r="C1632" s="16" t="n">
        <v>0.0805147187939037</v>
      </c>
      <c r="D1632" s="16" t="n">
        <v>0.102450713593267</v>
      </c>
      <c r="E1632" s="16" t="n">
        <v>0.719162826420891</v>
      </c>
      <c r="F1632" s="16" t="n">
        <v>0.540913842584065</v>
      </c>
      <c r="G1632" s="18" t="n">
        <v>3.96557738339046E-020</v>
      </c>
      <c r="H1632" s="6"/>
      <c r="I1632" s="18" t="n">
        <v>0.000396795215638275</v>
      </c>
      <c r="J1632" s="18" t="n">
        <v>0.000481030308117668</v>
      </c>
      <c r="K1632" s="16" t="n">
        <v>0.65705325140809</v>
      </c>
      <c r="L1632" s="18" t="n">
        <v>3.80099718375713E-008</v>
      </c>
      <c r="M1632" s="16" t="n">
        <v>0.641794674859191</v>
      </c>
      <c r="N1632" s="18" t="n">
        <v>3.81615695043618E-009</v>
      </c>
      <c r="O1632" s="16" t="n">
        <v>0.199072301962645</v>
      </c>
      <c r="P1632" s="16" t="n">
        <v>0.204654304174945</v>
      </c>
    </row>
    <row r="1633" customFormat="false" ht="15" hidden="false" customHeight="false" outlineLevel="0" collapsed="false">
      <c r="A1633" s="17" t="n">
        <v>2028</v>
      </c>
      <c r="B1633" s="6"/>
      <c r="C1633" s="16" t="n">
        <v>0.0809137568304512</v>
      </c>
      <c r="D1633" s="16" t="n">
        <v>0.102932760655655</v>
      </c>
      <c r="E1633" s="16" t="n">
        <v>0.719303635432668</v>
      </c>
      <c r="F1633" s="16" t="n">
        <v>0.542232202033022</v>
      </c>
      <c r="G1633" s="18" t="n">
        <v>3.8518030847348E-020</v>
      </c>
      <c r="H1633" s="6"/>
      <c r="I1633" s="18" t="n">
        <v>0.000400984758836232</v>
      </c>
      <c r="J1633" s="18" t="n">
        <v>0.000483875119788046</v>
      </c>
      <c r="K1633" s="16" t="n">
        <v>0.654749103942652</v>
      </c>
      <c r="L1633" s="18" t="n">
        <v>6.58408111349602E-008</v>
      </c>
      <c r="M1633" s="16" t="n">
        <v>0.646441372247824</v>
      </c>
      <c r="N1633" s="18" t="n">
        <v>1.17866486563173E-009</v>
      </c>
      <c r="O1633" s="16" t="n">
        <v>0.199538201517335</v>
      </c>
      <c r="P1633" s="16" t="n">
        <v>0.201516097018774</v>
      </c>
    </row>
    <row r="1634" customFormat="false" ht="15" hidden="false" customHeight="false" outlineLevel="0" collapsed="false">
      <c r="A1634" s="17" t="n">
        <v>2029</v>
      </c>
      <c r="B1634" s="6"/>
      <c r="C1634" s="16" t="n">
        <v>0.0813183247407364</v>
      </c>
      <c r="D1634" s="16" t="n">
        <v>0.103419175709084</v>
      </c>
      <c r="E1634" s="16" t="n">
        <v>0.719470046082949</v>
      </c>
      <c r="F1634" s="16" t="n">
        <v>0.543537299406104</v>
      </c>
      <c r="G1634" s="18" t="n">
        <v>3.77112732612275E-020</v>
      </c>
      <c r="H1634" s="6"/>
      <c r="I1634" s="18" t="n">
        <v>0.000405031996789525</v>
      </c>
      <c r="J1634" s="18" t="n">
        <v>0.000486597796292397</v>
      </c>
      <c r="K1634" s="16" t="n">
        <v>0.652739375320021</v>
      </c>
      <c r="L1634" s="18" t="n">
        <v>1.11796625905994E-007</v>
      </c>
      <c r="M1634" s="16" t="n">
        <v>0.648361495135689</v>
      </c>
      <c r="N1634" s="18" t="n">
        <v>6.09156637496913E-010</v>
      </c>
      <c r="O1634" s="16" t="n">
        <v>0.199999281091621</v>
      </c>
      <c r="P1634" s="16" t="n">
        <v>0.198330482845632</v>
      </c>
    </row>
    <row r="1635" customFormat="false" ht="15" hidden="false" customHeight="false" outlineLevel="0" collapsed="false">
      <c r="A1635" s="17" t="n">
        <v>2030</v>
      </c>
      <c r="B1635" s="6"/>
      <c r="C1635" s="16" t="n">
        <v>0.0817280732637352</v>
      </c>
      <c r="D1635" s="16" t="n">
        <v>0.103909618421634</v>
      </c>
      <c r="E1635" s="16" t="n">
        <v>0.719329237071173</v>
      </c>
      <c r="F1635" s="16" t="n">
        <v>0.544831032852861</v>
      </c>
      <c r="G1635" s="18" t="n">
        <v>3.77112732612275E-020</v>
      </c>
      <c r="H1635" s="6"/>
      <c r="I1635" s="18" t="n">
        <v>0.000408938012028656</v>
      </c>
      <c r="J1635" s="18" t="n">
        <v>0.000489162582547653</v>
      </c>
      <c r="K1635" s="16" t="n">
        <v>0.650550435227855</v>
      </c>
      <c r="L1635" s="18" t="n">
        <v>1.88655537932996E-007</v>
      </c>
      <c r="M1635" s="16" t="n">
        <v>0.65057603686636</v>
      </c>
      <c r="N1635" s="18" t="n">
        <v>2.74365569776928E-010</v>
      </c>
      <c r="O1635" s="16" t="n">
        <v>0.200456214787314</v>
      </c>
      <c r="P1635" s="16" t="n">
        <v>0.195005003407975</v>
      </c>
    </row>
    <row r="1636" customFormat="false" ht="15" hidden="false" customHeight="false" outlineLevel="0" collapsed="false">
      <c r="A1636" s="17" t="n">
        <v>2031</v>
      </c>
      <c r="B1636" s="6"/>
      <c r="C1636" s="16" t="n">
        <v>0.0821419293895153</v>
      </c>
      <c r="D1636" s="16" t="n">
        <v>0.104403241953599</v>
      </c>
      <c r="E1636" s="16" t="n">
        <v>0.719406041986687</v>
      </c>
      <c r="F1636" s="16" t="n">
        <v>0.546117947997457</v>
      </c>
      <c r="G1636" s="18" t="n">
        <v>3.77112732612275E-020</v>
      </c>
      <c r="H1636" s="6"/>
      <c r="I1636" s="18" t="n">
        <v>0.000412741030065708</v>
      </c>
      <c r="J1636" s="18" t="n">
        <v>0.000491629224914125</v>
      </c>
      <c r="K1636" s="16" t="n">
        <v>0.648220686123912</v>
      </c>
      <c r="L1636" s="18" t="n">
        <v>3.13139324385965E-007</v>
      </c>
      <c r="M1636" s="16" t="n">
        <v>0.650857654889913</v>
      </c>
      <c r="N1636" s="18" t="n">
        <v>1.6054114673811E-010</v>
      </c>
      <c r="O1636" s="16" t="n">
        <v>0.200910610581578</v>
      </c>
      <c r="P1636" s="16" t="n">
        <v>0.191630810366366</v>
      </c>
    </row>
    <row r="1637" customFormat="false" ht="15" hidden="false" customHeight="false" outlineLevel="0" collapsed="false">
      <c r="A1637" s="17" t="n">
        <v>2032</v>
      </c>
      <c r="B1637" s="6"/>
      <c r="C1637" s="16" t="n">
        <v>0.0825587257107598</v>
      </c>
      <c r="D1637" s="16" t="n">
        <v>0.104898850032358</v>
      </c>
      <c r="E1637" s="16" t="n">
        <v>0.719610855094726</v>
      </c>
      <c r="F1637" s="16" t="n">
        <v>0.547398744184763</v>
      </c>
      <c r="G1637" s="18" t="n">
        <v>3.77112732612275E-020</v>
      </c>
      <c r="H1637" s="6"/>
      <c r="I1637" s="18" t="n">
        <v>0.000416703463918316</v>
      </c>
      <c r="J1637" s="18" t="n">
        <v>0.000494250932188844</v>
      </c>
      <c r="K1637" s="16" t="n">
        <v>0.646018945212494</v>
      </c>
      <c r="L1637" s="18" t="n">
        <v>5.22992861417835E-007</v>
      </c>
      <c r="M1637" s="16" t="n">
        <v>0.652854582693292</v>
      </c>
      <c r="N1637" s="18" t="n">
        <v>5.46177716129811E-011</v>
      </c>
      <c r="O1637" s="16" t="n">
        <v>0.201362717114815</v>
      </c>
      <c r="P1637" s="16" t="n">
        <v>0.188103985465237</v>
      </c>
    </row>
    <row r="1638" customFormat="false" ht="15" hidden="false" customHeight="false" outlineLevel="0" collapsed="false">
      <c r="A1638" s="17" t="n">
        <v>2033</v>
      </c>
      <c r="B1638" s="6"/>
      <c r="C1638" s="16" t="n">
        <v>0.0829780584704113</v>
      </c>
      <c r="D1638" s="16" t="n">
        <v>0.105395563862643</v>
      </c>
      <c r="E1638" s="16" t="n">
        <v>0.719354838709677</v>
      </c>
      <c r="F1638" s="16" t="n">
        <v>0.548659165543409</v>
      </c>
      <c r="G1638" s="18" t="n">
        <v>3.77112732612275E-020</v>
      </c>
      <c r="H1638" s="6"/>
      <c r="I1638" s="18" t="n">
        <v>0.000420548345327465</v>
      </c>
      <c r="J1638" s="18" t="n">
        <v>0.000496757713485329</v>
      </c>
      <c r="K1638" s="16" t="n">
        <v>0.643509984639017</v>
      </c>
      <c r="L1638" s="18" t="n">
        <v>8.68409121661347E-007</v>
      </c>
      <c r="M1638" s="16" t="n">
        <v>0.658077316948285</v>
      </c>
      <c r="N1638" s="18" t="n">
        <v>7.06290479432166E-012</v>
      </c>
      <c r="O1638" s="16" t="n">
        <v>0.201807505962179</v>
      </c>
      <c r="P1638" s="16" t="n">
        <v>0.184589902012973</v>
      </c>
    </row>
    <row r="1639" customFormat="false" ht="15" hidden="false" customHeight="false" outlineLevel="0" collapsed="false">
      <c r="A1639" s="17" t="n">
        <v>2034</v>
      </c>
      <c r="B1639" s="6"/>
      <c r="C1639" s="16" t="n">
        <v>0.0833994161398816</v>
      </c>
      <c r="D1639" s="16" t="n">
        <v>0.105892865036359</v>
      </c>
      <c r="E1639" s="16" t="n">
        <v>0.719444444444444</v>
      </c>
      <c r="F1639" s="16" t="n">
        <v>0.54989862837656</v>
      </c>
      <c r="G1639" s="18" t="n">
        <v>3.77112732612275E-020</v>
      </c>
      <c r="H1639" s="6"/>
      <c r="I1639" s="18" t="n">
        <v>0.00042416138126752</v>
      </c>
      <c r="J1639" s="18" t="n">
        <v>0.00049904856384464</v>
      </c>
      <c r="K1639" s="16" t="n">
        <v>0.641193036354327</v>
      </c>
      <c r="L1639" s="18" t="n">
        <v>1.38120317766173E-006</v>
      </c>
      <c r="M1639" s="16" t="n">
        <v>0.665937019969278</v>
      </c>
      <c r="N1639" s="18" t="n">
        <v>3.90375251304183E-013</v>
      </c>
      <c r="O1639" s="16" t="n">
        <v>0.202244777048512</v>
      </c>
      <c r="P1639" s="16" t="n">
        <v>0.181223696388212</v>
      </c>
    </row>
    <row r="1640" customFormat="false" ht="15" hidden="false" customHeight="false" outlineLevel="0" collapsed="false">
      <c r="A1640" s="17" t="n">
        <v>2035</v>
      </c>
      <c r="B1640" s="6"/>
      <c r="C1640" s="16" t="n">
        <v>0.0838233773332391</v>
      </c>
      <c r="D1640" s="16" t="n">
        <v>0.106391234761151</v>
      </c>
      <c r="E1640" s="16" t="n">
        <v>0.719777265745008</v>
      </c>
      <c r="F1640" s="16" t="n">
        <v>0.551114430118524</v>
      </c>
      <c r="G1640" s="18" t="n">
        <v>3.77112732612275E-020</v>
      </c>
      <c r="H1640" s="6"/>
      <c r="I1640" s="18" t="n">
        <v>0.000427590119768417</v>
      </c>
      <c r="J1640" s="18" t="n">
        <v>0.00050115159768502</v>
      </c>
      <c r="K1640" s="16" t="n">
        <v>0.638863287250384</v>
      </c>
      <c r="L1640" s="18" t="n">
        <v>2.17163537022999E-006</v>
      </c>
      <c r="M1640" s="16" t="n">
        <v>0.67726574500768</v>
      </c>
      <c r="N1640" s="18" t="n">
        <v>1.02634428570296E-014</v>
      </c>
      <c r="O1640" s="16" t="n">
        <v>0.202673583236124</v>
      </c>
      <c r="P1640" s="16" t="n">
        <v>0.177920866094065</v>
      </c>
    </row>
    <row r="1641" customFormat="false" ht="15" hidden="false" customHeight="false" outlineLevel="0" collapsed="false">
      <c r="A1641" s="17" t="n">
        <v>2036</v>
      </c>
      <c r="B1641" s="6"/>
      <c r="C1641" s="16" t="n">
        <v>0.0842512454054656</v>
      </c>
      <c r="D1641" s="16" t="n">
        <v>0.106891815943953</v>
      </c>
      <c r="E1641" s="16" t="n">
        <v>0.719546850998464</v>
      </c>
      <c r="F1641" s="16" t="n">
        <v>0.552299665589926</v>
      </c>
      <c r="G1641" s="18" t="n">
        <v>3.77112732612275E-020</v>
      </c>
      <c r="H1641" s="6"/>
      <c r="I1641" s="18" t="n">
        <v>0.000430724212620856</v>
      </c>
      <c r="J1641" s="18" t="n">
        <v>0.000502955561250316</v>
      </c>
      <c r="K1641" s="16" t="n">
        <v>0.636879160266257</v>
      </c>
      <c r="L1641" s="18" t="n">
        <v>3.37299030308394E-006</v>
      </c>
      <c r="M1641" s="16" t="n">
        <v>0.69062980030722</v>
      </c>
      <c r="N1641" s="18" t="n">
        <v>1.5582707136749E-016</v>
      </c>
      <c r="O1641" s="16" t="n">
        <v>0.203091496681571</v>
      </c>
      <c r="P1641" s="16" t="n">
        <v>0.174727947793083</v>
      </c>
    </row>
    <row r="1642" customFormat="false" ht="15" hidden="false" customHeight="false" outlineLevel="0" collapsed="false">
      <c r="A1642" s="17" t="n">
        <v>2037</v>
      </c>
      <c r="B1642" s="6"/>
      <c r="C1642" s="16" t="n">
        <v>0.0846835711106903</v>
      </c>
      <c r="D1642" s="16" t="n">
        <v>0.107395326937475</v>
      </c>
      <c r="E1642" s="16" t="n">
        <v>0.719342037890425</v>
      </c>
      <c r="F1642" s="16" t="n">
        <v>0.553462496394419</v>
      </c>
      <c r="G1642" s="18" t="n">
        <v>3.77112732612275E-020</v>
      </c>
      <c r="H1642" s="6"/>
      <c r="I1642" s="18" t="n">
        <v>0.000433657176965607</v>
      </c>
      <c r="J1642" s="18" t="n">
        <v>0.000504508182805327</v>
      </c>
      <c r="K1642" s="16" t="n">
        <v>0.634549411162314</v>
      </c>
      <c r="L1642" s="18" t="n">
        <v>5.19938339041677E-006</v>
      </c>
      <c r="M1642" s="16" t="n">
        <v>0.701049667178699</v>
      </c>
      <c r="N1642" s="18" t="n">
        <v>3.60479750424752E-018</v>
      </c>
      <c r="O1642" s="16" t="n">
        <v>0.203501402420832</v>
      </c>
      <c r="P1642" s="16" t="n">
        <v>0.171521221139672</v>
      </c>
    </row>
    <row r="1643" customFormat="false" ht="15" hidden="false" customHeight="false" outlineLevel="0" collapsed="false">
      <c r="A1643" s="17" t="n">
        <v>2038</v>
      </c>
      <c r="B1643" s="6"/>
      <c r="C1643" s="16" t="n">
        <v>0.0851204340172935</v>
      </c>
      <c r="D1643" s="16" t="n">
        <v>0.107901873691335</v>
      </c>
      <c r="E1643" s="16" t="n">
        <v>0.719342037890425</v>
      </c>
      <c r="F1643" s="16" t="n">
        <v>0.554605950023164</v>
      </c>
      <c r="G1643" s="18" t="n">
        <v>3.77112732612275E-020</v>
      </c>
      <c r="H1643" s="6"/>
      <c r="I1643" s="18" t="n">
        <v>0.000436731732224272</v>
      </c>
      <c r="J1643" s="18" t="n">
        <v>0.000506148081560154</v>
      </c>
      <c r="K1643" s="16" t="n">
        <v>0.632194060419867</v>
      </c>
      <c r="L1643" s="18" t="n">
        <v>8.04529631194586E-006</v>
      </c>
      <c r="M1643" s="16" t="n">
        <v>0.71031746031746</v>
      </c>
      <c r="N1643" s="18" t="n">
        <v>1.4381965441233E-019</v>
      </c>
      <c r="O1643" s="16" t="n">
        <v>0.203904373252295</v>
      </c>
      <c r="P1643" s="16" t="n">
        <v>0.168156737231804</v>
      </c>
    </row>
    <row r="1644" customFormat="false" ht="15" hidden="false" customHeight="false" outlineLevel="0" collapsed="false">
      <c r="A1644" s="17" t="n">
        <v>2039</v>
      </c>
      <c r="B1644" s="6"/>
      <c r="C1644" s="16" t="n">
        <v>0.08556116196489</v>
      </c>
      <c r="D1644" s="16" t="n">
        <v>0.108411182363349</v>
      </c>
      <c r="E1644" s="16" t="n">
        <v>0.719111623143881</v>
      </c>
      <c r="F1644" s="16" t="n">
        <v>0.555737922616831</v>
      </c>
      <c r="G1644" s="18" t="n">
        <v>3.77112732612275E-020</v>
      </c>
      <c r="H1644" s="6"/>
      <c r="I1644" s="18" t="n">
        <v>0.000439769820079797</v>
      </c>
      <c r="J1644" s="18" t="n">
        <v>0.000507733851353387</v>
      </c>
      <c r="K1644" s="16" t="n">
        <v>0.630043522785458</v>
      </c>
      <c r="L1644" s="18" t="n">
        <v>1.26080360406465E-005</v>
      </c>
      <c r="M1644" s="16" t="n">
        <v>0.718676395289299</v>
      </c>
      <c r="N1644" s="18" t="n">
        <v>1.21405728321954E-020</v>
      </c>
      <c r="O1644" s="16" t="n">
        <v>0.204303195928614</v>
      </c>
      <c r="P1644" s="16" t="n">
        <v>0.164787617045934</v>
      </c>
    </row>
    <row r="1645" customFormat="false" ht="15" hidden="false" customHeight="false" outlineLevel="0" collapsed="false">
      <c r="A1645" s="17" t="n">
        <v>2040</v>
      </c>
      <c r="B1645" s="6"/>
      <c r="C1645" s="16" t="n">
        <v>0.086004097604052</v>
      </c>
      <c r="D1645" s="16" t="n">
        <v>0.108921566316893</v>
      </c>
      <c r="E1645" s="16" t="n">
        <v>0.719098822324629</v>
      </c>
      <c r="F1645" s="16" t="n">
        <v>0.556860216263964</v>
      </c>
      <c r="G1645" s="18" t="n">
        <v>3.77112732612275E-020</v>
      </c>
      <c r="H1645" s="6"/>
      <c r="I1645" s="18" t="n">
        <v>0.00044296100849685</v>
      </c>
      <c r="J1645" s="18" t="n">
        <v>0.000509521569841847</v>
      </c>
      <c r="K1645" s="16" t="n">
        <v>0.627995391705069</v>
      </c>
      <c r="L1645" s="18" t="n">
        <v>1.9279773594222E-005</v>
      </c>
      <c r="M1645" s="16" t="n">
        <v>0.723899129544291</v>
      </c>
      <c r="N1645" s="18" t="n">
        <v>4.48770297533849E-021</v>
      </c>
      <c r="O1645" s="16" t="n">
        <v>0.204698508058064</v>
      </c>
      <c r="P1645" s="16" t="n">
        <v>0.161510124405491</v>
      </c>
    </row>
    <row r="1646" customFormat="false" ht="15" hidden="false" customHeight="false" outlineLevel="0" collapsed="false">
      <c r="A1646" s="17" t="n">
        <v>2041</v>
      </c>
      <c r="B1646" s="6"/>
      <c r="C1646" s="16" t="n">
        <v>0.0864498176109447</v>
      </c>
      <c r="D1646" s="16" t="n">
        <v>0.109433466960335</v>
      </c>
      <c r="E1646" s="16" t="n">
        <v>0.719226830517153</v>
      </c>
      <c r="F1646" s="16" t="n">
        <v>0.557969350296446</v>
      </c>
      <c r="G1646" s="18" t="n">
        <v>3.77112732612275E-020</v>
      </c>
      <c r="H1646" s="6"/>
      <c r="I1646" s="18" t="n">
        <v>0.000446329634982793</v>
      </c>
      <c r="J1646" s="18" t="n">
        <v>0.000511576985867136</v>
      </c>
      <c r="K1646" s="16" t="n">
        <v>0.625832053251408</v>
      </c>
      <c r="L1646" s="18" t="n">
        <v>2.88815931206421E-005</v>
      </c>
      <c r="M1646" s="16" t="n">
        <v>0.723886328725038</v>
      </c>
      <c r="N1646" s="18" t="n">
        <v>1.1379709031441E-020</v>
      </c>
      <c r="O1646" s="16" t="n">
        <v>0.205089086516276</v>
      </c>
      <c r="P1646" s="16" t="n">
        <v>0.158385989506182</v>
      </c>
    </row>
    <row r="1647" customFormat="false" ht="15" hidden="false" customHeight="false" outlineLevel="0" collapsed="false">
      <c r="A1647" s="17" t="n">
        <v>2042</v>
      </c>
      <c r="B1647" s="6"/>
      <c r="C1647" s="16" t="n">
        <v>0.0868969707257265</v>
      </c>
      <c r="D1647" s="16" t="n">
        <v>0.109945277716113</v>
      </c>
      <c r="E1647" s="16" t="n">
        <v>0.719073220686124</v>
      </c>
      <c r="F1647" s="16" t="n">
        <v>0.559057855873128</v>
      </c>
      <c r="G1647" s="18" t="n">
        <v>3.77112732612275E-020</v>
      </c>
      <c r="H1647" s="6"/>
      <c r="I1647" s="18" t="n">
        <v>0.000449616851521436</v>
      </c>
      <c r="J1647" s="18" t="n">
        <v>0.000513638139654929</v>
      </c>
      <c r="K1647" s="16" t="n">
        <v>0.623899129544291</v>
      </c>
      <c r="L1647" s="18" t="n">
        <v>4.18201683389288E-005</v>
      </c>
      <c r="M1647" s="16" t="n">
        <v>0.719636456733231</v>
      </c>
      <c r="N1647" s="18" t="n">
        <v>1.40418193664883E-019</v>
      </c>
      <c r="O1647" s="16" t="n">
        <v>0.205472305481428</v>
      </c>
      <c r="P1647" s="16" t="n">
        <v>0.155492665822119</v>
      </c>
    </row>
    <row r="1648" customFormat="false" ht="15" hidden="false" customHeight="false" outlineLevel="0" collapsed="false">
      <c r="A1648" s="17" t="n">
        <v>2043</v>
      </c>
      <c r="B1648" s="6"/>
      <c r="C1648" s="16" t="n">
        <v>0.087346013577644</v>
      </c>
      <c r="D1648" s="16" t="n">
        <v>0.110457306646239</v>
      </c>
      <c r="E1648" s="16" t="n">
        <v>0.719098822324629</v>
      </c>
      <c r="F1648" s="16" t="n">
        <v>0.560115924726318</v>
      </c>
      <c r="G1648" s="18" t="n">
        <v>3.77112732612275E-020</v>
      </c>
      <c r="H1648" s="6"/>
      <c r="I1648" s="18" t="n">
        <v>0.000452915672740609</v>
      </c>
      <c r="J1648" s="18" t="n">
        <v>0.000515808441272528</v>
      </c>
      <c r="K1648" s="16" t="n">
        <v>0.621722990271377</v>
      </c>
      <c r="L1648" s="18" t="n">
        <v>5.81981138156401E-005</v>
      </c>
      <c r="M1648" s="16" t="n">
        <v>0.709434203789042</v>
      </c>
      <c r="N1648" s="18" t="n">
        <v>1.87026038969715E-017</v>
      </c>
      <c r="O1648" s="16" t="n">
        <v>0.205844718337931</v>
      </c>
      <c r="P1648" s="16" t="n">
        <v>0.152816314696852</v>
      </c>
    </row>
    <row r="1649" customFormat="false" ht="15" hidden="false" customHeight="false" outlineLevel="0" collapsed="false">
      <c r="A1649" s="17" t="n">
        <v>2044</v>
      </c>
      <c r="B1649" s="6"/>
      <c r="C1649" s="16" t="n">
        <v>0.0877977213383128</v>
      </c>
      <c r="D1649" s="16" t="n">
        <v>0.110970568849391</v>
      </c>
      <c r="E1649" s="16" t="n">
        <v>0.718612391193036</v>
      </c>
      <c r="F1649" s="16" t="n">
        <v>0.561147721619964</v>
      </c>
      <c r="G1649" s="18" t="n">
        <v>3.77112732612275E-020</v>
      </c>
      <c r="H1649" s="6"/>
      <c r="I1649" s="18" t="n">
        <v>0.000456188776574482</v>
      </c>
      <c r="J1649" s="18" t="n">
        <v>0.000518060683482835</v>
      </c>
      <c r="K1649" s="16" t="n">
        <v>0.619674859190988</v>
      </c>
      <c r="L1649" s="18" t="n">
        <v>7.88415013327319E-005</v>
      </c>
      <c r="M1649" s="16" t="n">
        <v>0.696441372247824</v>
      </c>
      <c r="N1649" s="18" t="n">
        <v>8.26714866369424E-015</v>
      </c>
      <c r="O1649" s="16" t="n">
        <v>0.206207798033522</v>
      </c>
      <c r="P1649" s="16" t="n">
        <v>0.150398917139554</v>
      </c>
    </row>
    <row r="1650" customFormat="false" ht="15" hidden="false" customHeight="false" outlineLevel="0" collapsed="false">
      <c r="A1650" s="17" t="n">
        <v>2045</v>
      </c>
      <c r="B1650" s="6"/>
      <c r="C1650" s="16" t="n">
        <v>0.0882535334563481</v>
      </c>
      <c r="D1650" s="16" t="n">
        <v>0.111486710987398</v>
      </c>
      <c r="E1650" s="16" t="n">
        <v>0.718484383000512</v>
      </c>
      <c r="F1650" s="16" t="n">
        <v>0.562154366994881</v>
      </c>
      <c r="G1650" s="18" t="n">
        <v>3.77112732612275E-020</v>
      </c>
      <c r="H1650" s="6"/>
      <c r="I1650" s="18" t="n">
        <v>0.000459262144027292</v>
      </c>
      <c r="J1650" s="18" t="n">
        <v>0.00052014536679213</v>
      </c>
      <c r="K1650" s="16" t="n">
        <v>0.6178955453149</v>
      </c>
      <c r="L1650" s="18" t="n">
        <v>0.000105666030517095</v>
      </c>
      <c r="M1650" s="16" t="n">
        <v>0.679659498207885</v>
      </c>
      <c r="N1650" s="18" t="n">
        <v>5.37361716920331E-012</v>
      </c>
      <c r="O1650" s="16" t="n">
        <v>0.206561945080805</v>
      </c>
      <c r="P1650" s="16" t="n">
        <v>0.148111760059182</v>
      </c>
    </row>
    <row r="1651" customFormat="false" ht="15" hidden="false" customHeight="false" outlineLevel="0" collapsed="false">
      <c r="A1651" s="17" t="n">
        <v>2046</v>
      </c>
      <c r="B1651" s="6"/>
      <c r="C1651" s="16" t="n">
        <v>0.0887137935024265</v>
      </c>
      <c r="D1651" s="16" t="n">
        <v>0.112006113237858</v>
      </c>
      <c r="E1651" s="16" t="n">
        <v>0.71842037890425</v>
      </c>
      <c r="F1651" s="16" t="n">
        <v>0.563133123068135</v>
      </c>
      <c r="G1651" s="18" t="n">
        <v>3.77112732612275E-020</v>
      </c>
      <c r="H1651" s="6"/>
      <c r="I1651" s="18" t="n">
        <v>0.000462409470741213</v>
      </c>
      <c r="J1651" s="18" t="n">
        <v>0.000522409778362761</v>
      </c>
      <c r="K1651" s="16" t="n">
        <v>0.616602662570405</v>
      </c>
      <c r="L1651" s="18" t="n">
        <v>0.000137955394680444</v>
      </c>
      <c r="M1651" s="16" t="n">
        <v>0.660522273425499</v>
      </c>
      <c r="N1651" s="18" t="n">
        <v>1.54147556568624E-009</v>
      </c>
      <c r="O1651" s="16" t="n">
        <v>0.206906202593253</v>
      </c>
      <c r="P1651" s="16" t="n">
        <v>0.146044175566648</v>
      </c>
    </row>
    <row r="1652" customFormat="false" ht="15" hidden="false" customHeight="false" outlineLevel="0" collapsed="false">
      <c r="A1652" s="17" t="n">
        <v>2047</v>
      </c>
      <c r="B1652" s="6"/>
      <c r="C1652" s="16" t="n">
        <v>0.0891792970438073</v>
      </c>
      <c r="D1652" s="16" t="n">
        <v>0.112530202742761</v>
      </c>
      <c r="E1652" s="16" t="n">
        <v>0.718407578084997</v>
      </c>
      <c r="F1652" s="16" t="n">
        <v>0.564095678368011</v>
      </c>
      <c r="G1652" s="18" t="n">
        <v>3.77112732612275E-020</v>
      </c>
      <c r="H1652" s="6"/>
      <c r="I1652" s="18" t="n">
        <v>0.000465740800397846</v>
      </c>
      <c r="J1652" s="18" t="n">
        <v>0.000525012515047277</v>
      </c>
      <c r="K1652" s="16" t="n">
        <v>0.615412186379928</v>
      </c>
      <c r="L1652" s="18" t="n">
        <v>0.000174969418781419</v>
      </c>
      <c r="M1652" s="16" t="n">
        <v>0.637928827444957</v>
      </c>
      <c r="N1652" s="18" t="n">
        <v>3.30036002546768E-007</v>
      </c>
      <c r="O1652" s="16" t="n">
        <v>0.207244686875111</v>
      </c>
      <c r="P1652" s="16" t="n">
        <v>0.144249925236236</v>
      </c>
    </row>
    <row r="1653" customFormat="false" ht="15" hidden="false" customHeight="false" outlineLevel="0" collapsed="false">
      <c r="A1653" s="17" t="n">
        <v>2048</v>
      </c>
      <c r="B1653" s="6"/>
      <c r="C1653" s="16" t="n">
        <v>0.0896486092462758</v>
      </c>
      <c r="D1653" s="16" t="n">
        <v>0.113057668383876</v>
      </c>
      <c r="E1653" s="16" t="n">
        <v>0.718535586277522</v>
      </c>
      <c r="F1653" s="16" t="n">
        <v>0.565044439032929</v>
      </c>
      <c r="G1653" s="18" t="n">
        <v>3.77112732612275E-020</v>
      </c>
      <c r="H1653" s="6"/>
      <c r="I1653" s="18" t="n">
        <v>0.000469283000491954</v>
      </c>
      <c r="J1653" s="18" t="n">
        <v>0.000527965173957631</v>
      </c>
      <c r="K1653" s="16" t="n">
        <v>0.614388120839734</v>
      </c>
      <c r="L1653" s="18" t="n">
        <v>0.000215635723382799</v>
      </c>
      <c r="M1653" s="16" t="n">
        <v>0.608806963645673</v>
      </c>
      <c r="N1653" s="18" t="n">
        <v>8.28782986031507E-005</v>
      </c>
      <c r="O1653" s="16" t="n">
        <v>0.207578247428059</v>
      </c>
      <c r="P1653" s="16" t="n">
        <v>0.14271291349697</v>
      </c>
    </row>
    <row r="1654" customFormat="false" ht="15" hidden="false" customHeight="false" outlineLevel="0" collapsed="false">
      <c r="A1654" s="17" t="n">
        <v>2049</v>
      </c>
      <c r="B1654" s="6"/>
      <c r="C1654" s="16" t="n">
        <v>0.0901208873466032</v>
      </c>
      <c r="D1654" s="16" t="n">
        <v>0.11358775869694</v>
      </c>
      <c r="E1654" s="16" t="n">
        <v>0.718228366615463</v>
      </c>
      <c r="F1654" s="16" t="n">
        <v>0.565976862481808</v>
      </c>
      <c r="G1654" s="18" t="n">
        <v>3.77112732612275E-020</v>
      </c>
      <c r="H1654" s="6"/>
      <c r="I1654" s="18" t="n">
        <v>0.000473249031551609</v>
      </c>
      <c r="J1654" s="18" t="n">
        <v>0.000531504067725119</v>
      </c>
      <c r="K1654" s="16" t="n">
        <v>0.613197644649258</v>
      </c>
      <c r="L1654" s="18" t="n">
        <v>0.00025644696275922</v>
      </c>
      <c r="M1654" s="16" t="n">
        <v>0.581541218637993</v>
      </c>
      <c r="N1654" s="16" t="n">
        <v>0.00567668225637555</v>
      </c>
      <c r="O1654" s="16" t="n">
        <v>0.207905993692188</v>
      </c>
      <c r="P1654" s="16" t="n">
        <v>0.141445992238353</v>
      </c>
    </row>
    <row r="1655" customFormat="false" ht="15" hidden="false" customHeight="false" outlineLevel="0" collapsed="false">
      <c r="A1655" s="17" t="n">
        <v>2050</v>
      </c>
      <c r="B1655" s="6"/>
      <c r="C1655" s="16" t="n">
        <v>0.0905955564903322</v>
      </c>
      <c r="D1655" s="16" t="n">
        <v>0.114120037347083</v>
      </c>
      <c r="E1655" s="16" t="n">
        <v>0.71799795186892</v>
      </c>
      <c r="F1655" s="16" t="n">
        <v>0.566896588504042</v>
      </c>
      <c r="G1655" s="18" t="n">
        <v>3.77112732612275E-020</v>
      </c>
      <c r="H1655" s="6"/>
      <c r="I1655" s="18" t="n">
        <v>0.000477500060940481</v>
      </c>
      <c r="J1655" s="18" t="n">
        <v>0.000535436993001061</v>
      </c>
      <c r="K1655" s="16" t="n">
        <v>0.612403993855607</v>
      </c>
      <c r="L1655" s="18" t="n">
        <v>0.00029967936426115</v>
      </c>
      <c r="M1655" s="16" t="n">
        <v>0.56410650281618</v>
      </c>
      <c r="N1655" s="16" t="n">
        <v>0.0568893688624832</v>
      </c>
      <c r="O1655" s="16" t="n">
        <v>0.208229208232534</v>
      </c>
      <c r="P1655" s="16" t="n">
        <v>0.140359935228623</v>
      </c>
    </row>
    <row r="1656" customFormat="false" ht="15" hidden="false" customHeight="false" outlineLevel="0" collapsed="false">
      <c r="A1656" s="17" t="n">
        <v>2051</v>
      </c>
      <c r="B1656" s="6"/>
      <c r="C1656" s="16" t="n">
        <v>0.0910727717710141</v>
      </c>
      <c r="D1656" s="16" t="n">
        <v>0.114654638183278</v>
      </c>
      <c r="E1656" s="16" t="n">
        <v>0.717767537122376</v>
      </c>
      <c r="F1656" s="16" t="n">
        <v>0.567801171050518</v>
      </c>
      <c r="G1656" s="18" t="n">
        <v>3.77112732612275E-020</v>
      </c>
      <c r="H1656" s="6"/>
      <c r="I1656" s="18" t="n">
        <v>0.000481699208270499</v>
      </c>
      <c r="J1656" s="18" t="n">
        <v>0.000539482998476898</v>
      </c>
      <c r="K1656" s="16" t="n">
        <v>0.611571940604199</v>
      </c>
      <c r="L1656" s="18" t="n">
        <v>0.000338102837046959</v>
      </c>
      <c r="M1656" s="16" t="n">
        <v>0.549308755760369</v>
      </c>
      <c r="N1656" s="16" t="n">
        <v>0.226607803110191</v>
      </c>
      <c r="O1656" s="16" t="n">
        <v>0.208547034452395</v>
      </c>
      <c r="P1656" s="16" t="n">
        <v>0.139650555202733</v>
      </c>
    </row>
    <row r="1657" customFormat="false" ht="15" hidden="false" customHeight="false" outlineLevel="0" collapsed="false">
      <c r="A1657" s="17" t="n">
        <v>2052</v>
      </c>
      <c r="B1657" s="6"/>
      <c r="C1657" s="16" t="n">
        <v>0.0915527329639743</v>
      </c>
      <c r="D1657" s="16" t="n">
        <v>0.115191884680796</v>
      </c>
      <c r="E1657" s="16" t="n">
        <v>0.717460317460318</v>
      </c>
      <c r="F1657" s="16" t="n">
        <v>0.568689694302866</v>
      </c>
      <c r="G1657" s="18" t="n">
        <v>3.77112732612275E-020</v>
      </c>
      <c r="H1657" s="6"/>
      <c r="I1657" s="18" t="n">
        <v>0.000486132168990112</v>
      </c>
      <c r="J1657" s="18" t="n">
        <v>0.000543854479840811</v>
      </c>
      <c r="K1657" s="16" t="n">
        <v>0.610637480798771</v>
      </c>
      <c r="L1657" s="18" t="n">
        <v>0.000373887940754147</v>
      </c>
      <c r="M1657" s="16" t="n">
        <v>0.541692268305172</v>
      </c>
      <c r="N1657" s="16" t="n">
        <v>0.429049663761343</v>
      </c>
      <c r="O1657" s="16" t="n">
        <v>0.208859153910118</v>
      </c>
      <c r="P1657" s="16" t="n">
        <v>0.139104630737725</v>
      </c>
    </row>
    <row r="1658" customFormat="false" ht="15" hidden="false" customHeight="false" outlineLevel="0" collapsed="false">
      <c r="A1658" s="17" t="n">
        <v>2053</v>
      </c>
      <c r="B1658" s="6"/>
      <c r="C1658" s="16" t="n">
        <v>0.0920379874149177</v>
      </c>
      <c r="D1658" s="16" t="n">
        <v>0.115734285595072</v>
      </c>
      <c r="E1658" s="16" t="n">
        <v>0.717204301075269</v>
      </c>
      <c r="F1658" s="16" t="n">
        <v>0.56955558656469</v>
      </c>
      <c r="G1658" s="18" t="n">
        <v>3.77112732612275E-020</v>
      </c>
      <c r="H1658" s="6"/>
      <c r="I1658" s="18" t="n">
        <v>0.000490645364205448</v>
      </c>
      <c r="J1658" s="18" t="n">
        <v>0.000548266588049057</v>
      </c>
      <c r="K1658" s="16" t="n">
        <v>0.610189452124936</v>
      </c>
      <c r="L1658" s="18" t="n">
        <v>0.000418572578042431</v>
      </c>
      <c r="M1658" s="16" t="n">
        <v>0.540296979006656</v>
      </c>
      <c r="N1658" s="16" t="n">
        <v>0.493766520375298</v>
      </c>
      <c r="O1658" s="16" t="n">
        <v>0.209163262185221</v>
      </c>
      <c r="P1658" s="16" t="n">
        <v>0.138463491045115</v>
      </c>
    </row>
    <row r="1659" customFormat="false" ht="15" hidden="false" customHeight="false" outlineLevel="0" collapsed="false">
      <c r="A1659" s="17" t="n">
        <v>2054</v>
      </c>
      <c r="B1659" s="6"/>
      <c r="C1659" s="16" t="n">
        <v>0.0925282380849751</v>
      </c>
      <c r="D1659" s="16" t="n">
        <v>0.116281811390091</v>
      </c>
      <c r="E1659" s="16" t="n">
        <v>0.716833077316948</v>
      </c>
      <c r="F1659" s="16" t="n">
        <v>0.570401928587093</v>
      </c>
      <c r="G1659" s="18" t="n">
        <v>3.77112732612275E-020</v>
      </c>
      <c r="H1659" s="6"/>
      <c r="I1659" s="18" t="n">
        <v>0.000495146974697168</v>
      </c>
      <c r="J1659" s="18" t="n">
        <v>0.000552679966804467</v>
      </c>
      <c r="K1659" s="16" t="n">
        <v>0.609511008704557</v>
      </c>
      <c r="L1659" s="18" t="n">
        <v>0.000463477498544197</v>
      </c>
      <c r="M1659" s="16" t="n">
        <v>0.539938556067588</v>
      </c>
      <c r="N1659" s="16" t="n">
        <v>0.51917670425829</v>
      </c>
      <c r="O1659" s="16" t="n">
        <v>0.209460445625803</v>
      </c>
      <c r="P1659" s="16" t="n">
        <v>0.137861208724788</v>
      </c>
    </row>
    <row r="1660" customFormat="false" ht="15" hidden="false" customHeight="false" outlineLevel="0" collapsed="false">
      <c r="A1660" s="17" t="n">
        <v>2055</v>
      </c>
      <c r="B1660" s="6"/>
      <c r="C1660" s="16" t="n">
        <v>0.0930249765036351</v>
      </c>
      <c r="D1660" s="16" t="n">
        <v>0.116836343077826</v>
      </c>
      <c r="E1660" s="16" t="n">
        <v>0.716589861751152</v>
      </c>
      <c r="F1660" s="16" t="n">
        <v>0.571232220642808</v>
      </c>
      <c r="G1660" s="18" t="n">
        <v>3.77112732612275E-020</v>
      </c>
      <c r="H1660" s="6"/>
      <c r="I1660" s="18" t="n">
        <v>0.000499949827494398</v>
      </c>
      <c r="J1660" s="18" t="n">
        <v>0.000557423777371597</v>
      </c>
      <c r="K1660" s="16" t="n">
        <v>0.608922171018945</v>
      </c>
      <c r="L1660" s="18" t="n">
        <v>0.000511518291734959</v>
      </c>
      <c r="M1660" s="16" t="n">
        <v>0.536200716845878</v>
      </c>
      <c r="N1660" s="16" t="n">
        <v>0.598161600623685</v>
      </c>
      <c r="O1660" s="16" t="n">
        <v>0.209751936910005</v>
      </c>
      <c r="P1660" s="16" t="n">
        <v>0.137255915451845</v>
      </c>
    </row>
    <row r="1661" customFormat="false" ht="15" hidden="false" customHeight="false" outlineLevel="0" collapsed="false">
      <c r="A1661" s="17" t="n">
        <v>2056</v>
      </c>
      <c r="B1661" s="6"/>
      <c r="C1661" s="16" t="n">
        <v>0.0935281033369215</v>
      </c>
      <c r="D1661" s="16" t="n">
        <v>0.117397278680666</v>
      </c>
      <c r="E1661" s="16" t="n">
        <v>0.716500256016385</v>
      </c>
      <c r="F1661" s="16" t="n">
        <v>0.572034639887925</v>
      </c>
      <c r="G1661" s="18" t="n">
        <v>3.8518030847348E-020</v>
      </c>
      <c r="H1661" s="6"/>
      <c r="I1661" s="18" t="n">
        <v>0.000505004654154653</v>
      </c>
      <c r="J1661" s="18" t="n">
        <v>0.000562331183933426</v>
      </c>
      <c r="K1661" s="16" t="n">
        <v>0.608384536610343</v>
      </c>
      <c r="L1661" s="18" t="n">
        <v>0.00057030732275862</v>
      </c>
      <c r="M1661" s="16" t="n">
        <v>0.532795698924731</v>
      </c>
      <c r="N1661" s="16" t="n">
        <v>0.689286026080175</v>
      </c>
      <c r="O1661" s="16" t="n">
        <v>0.210033589733605</v>
      </c>
      <c r="P1661" s="16" t="n">
        <v>0.13641198789548</v>
      </c>
    </row>
    <row r="1662" customFormat="false" ht="15" hidden="false" customHeight="false" outlineLevel="0" collapsed="false">
      <c r="A1662" s="17" t="n">
        <v>2057</v>
      </c>
      <c r="B1662" s="6"/>
      <c r="C1662" s="16" t="n">
        <v>0.0940371896452996</v>
      </c>
      <c r="D1662" s="16" t="n">
        <v>0.117964291536898</v>
      </c>
      <c r="E1662" s="16" t="n">
        <v>0.716154633896569</v>
      </c>
      <c r="F1662" s="16" t="n">
        <v>0.572808580440046</v>
      </c>
      <c r="G1662" s="18" t="n">
        <v>3.96557738339046E-020</v>
      </c>
      <c r="H1662" s="6"/>
      <c r="I1662" s="18" t="n">
        <v>0.000510304813883368</v>
      </c>
      <c r="J1662" s="18" t="n">
        <v>0.000567499520385611</v>
      </c>
      <c r="K1662" s="16" t="n">
        <v>0.60757808499744</v>
      </c>
      <c r="L1662" s="18" t="n">
        <v>0.000631403116003606</v>
      </c>
      <c r="M1662" s="16" t="n">
        <v>0.527752176139273</v>
      </c>
      <c r="N1662" s="16" t="n">
        <v>0.812793217780492</v>
      </c>
      <c r="O1662" s="16" t="n">
        <v>0.210305196874861</v>
      </c>
      <c r="P1662" s="16" t="n">
        <v>0.135541483779569</v>
      </c>
    </row>
    <row r="1663" customFormat="false" ht="15" hidden="false" customHeight="false" outlineLevel="0" collapsed="false">
      <c r="A1663" s="17" t="n">
        <v>2058</v>
      </c>
      <c r="B1663" s="6"/>
      <c r="C1663" s="16" t="n">
        <v>0.0945510356513856</v>
      </c>
      <c r="D1663" s="16" t="n">
        <v>0.11853614522836</v>
      </c>
      <c r="E1663" s="16" t="n">
        <v>0.71610343061956</v>
      </c>
      <c r="F1663" s="16" t="n">
        <v>0.573557813022411</v>
      </c>
      <c r="G1663" s="18" t="n">
        <v>4.12175153568353E-020</v>
      </c>
      <c r="H1663" s="6"/>
      <c r="I1663" s="18" t="n">
        <v>0.000516006164252551</v>
      </c>
      <c r="J1663" s="18" t="n">
        <v>0.0005731456926356</v>
      </c>
      <c r="K1663" s="16" t="n">
        <v>0.606592421915003</v>
      </c>
      <c r="L1663" s="18" t="n">
        <v>0.000697474330442859</v>
      </c>
      <c r="M1663" s="16" t="n">
        <v>0.52552483358935</v>
      </c>
      <c r="N1663" s="16" t="n">
        <v>0.882345809328963</v>
      </c>
      <c r="O1663" s="16" t="n">
        <v>0.210568086606325</v>
      </c>
      <c r="P1663" s="16" t="n">
        <v>0.134717471266375</v>
      </c>
    </row>
    <row r="1664" customFormat="false" ht="15" hidden="false" customHeight="false" outlineLevel="0" collapsed="false">
      <c r="A1664" s="17" t="n">
        <v>2059</v>
      </c>
      <c r="B1664" s="6"/>
      <c r="C1664" s="16" t="n">
        <v>0.0950699303660735</v>
      </c>
      <c r="D1664" s="16" t="n">
        <v>0.119112307753792</v>
      </c>
      <c r="E1664" s="16" t="n">
        <v>0.715885816692268</v>
      </c>
      <c r="F1664" s="16" t="n">
        <v>0.574263710641611</v>
      </c>
      <c r="G1664" s="18" t="n">
        <v>4.36044081727437E-020</v>
      </c>
      <c r="H1664" s="6"/>
      <c r="I1664" s="18" t="n">
        <v>0.000521820344351649</v>
      </c>
      <c r="J1664" s="18" t="n">
        <v>0.000578930703257617</v>
      </c>
      <c r="K1664" s="16" t="n">
        <v>0.606003584229391</v>
      </c>
      <c r="L1664" s="18" t="n">
        <v>0.000766680257848123</v>
      </c>
      <c r="M1664" s="16" t="n">
        <v>0.523950332821301</v>
      </c>
      <c r="N1664" s="16" t="n">
        <v>0.91338722881724</v>
      </c>
      <c r="O1664" s="16" t="n">
        <v>0.210815729235404</v>
      </c>
      <c r="P1664" s="16" t="n">
        <v>0.133923107856097</v>
      </c>
    </row>
    <row r="1665" customFormat="false" ht="15" hidden="false" customHeight="false" outlineLevel="0" collapsed="false">
      <c r="A1665" s="17" t="n">
        <v>2060</v>
      </c>
      <c r="B1665" s="6"/>
      <c r="C1665" s="16" t="n">
        <v>0.0955926098868005</v>
      </c>
      <c r="D1665" s="16" t="n">
        <v>0.119691506337426</v>
      </c>
      <c r="E1665" s="16" t="n">
        <v>0.715616999487967</v>
      </c>
      <c r="F1665" s="16" t="n">
        <v>0.574930729337461</v>
      </c>
      <c r="G1665" s="18" t="n">
        <v>4.51696150358844E-020</v>
      </c>
      <c r="H1665" s="6"/>
      <c r="I1665" s="18" t="n">
        <v>0.000527580127081796</v>
      </c>
      <c r="J1665" s="18" t="n">
        <v>0.000584687014316132</v>
      </c>
      <c r="K1665" s="16" t="n">
        <v>0.605542754736303</v>
      </c>
      <c r="L1665" s="18" t="n">
        <v>0.000834409250963085</v>
      </c>
      <c r="M1665" s="16" t="n">
        <v>0.522708653353815</v>
      </c>
      <c r="N1665" s="16" t="n">
        <v>0.909848317244641</v>
      </c>
      <c r="O1665" s="16" t="n">
        <v>0.211049695089795</v>
      </c>
      <c r="P1665" s="16" t="n">
        <v>0.133204049730112</v>
      </c>
    </row>
    <row r="1666" customFormat="false" ht="15" hidden="false" customHeight="false" outlineLevel="0" collapsed="false">
      <c r="A1666" s="17" t="n">
        <v>2061</v>
      </c>
      <c r="B1666" s="6"/>
      <c r="C1666" s="16" t="n">
        <v>0.0961206229857443</v>
      </c>
      <c r="D1666" s="16" t="n">
        <v>0.120275912825524</v>
      </c>
      <c r="E1666" s="16" t="n">
        <v>0.715181771633385</v>
      </c>
      <c r="F1666" s="16" t="n">
        <v>0.575573345688306</v>
      </c>
      <c r="G1666" s="18" t="n">
        <v>4.78534122775281E-020</v>
      </c>
      <c r="H1666" s="6"/>
      <c r="I1666" s="18" t="n">
        <v>0.000533255695232114</v>
      </c>
      <c r="J1666" s="18" t="n">
        <v>0.000590356449909623</v>
      </c>
      <c r="K1666" s="16" t="n">
        <v>0.605017921146953</v>
      </c>
      <c r="L1666" s="18" t="n">
        <v>0.000904242166318378</v>
      </c>
      <c r="M1666" s="16" t="n">
        <v>0.519444444444444</v>
      </c>
      <c r="N1666" s="16" t="n">
        <v>0.898268757974271</v>
      </c>
      <c r="O1666" s="16" t="n">
        <v>0.211275067188403</v>
      </c>
      <c r="P1666" s="16" t="n">
        <v>0.13251758064362</v>
      </c>
    </row>
    <row r="1667" customFormat="false" ht="15" hidden="false" customHeight="false" outlineLevel="0" collapsed="false">
      <c r="A1667" s="17" t="n">
        <v>2062</v>
      </c>
      <c r="B1667" s="6"/>
      <c r="C1667" s="16" t="n">
        <v>0.0966550968287608</v>
      </c>
      <c r="D1667" s="16" t="n">
        <v>0.120866607473867</v>
      </c>
      <c r="E1667" s="16" t="n">
        <v>0.714848950332821</v>
      </c>
      <c r="F1667" s="16" t="n">
        <v>0.576194165574453</v>
      </c>
      <c r="G1667" s="18" t="n">
        <v>5.10148616510047E-020</v>
      </c>
      <c r="H1667" s="6"/>
      <c r="I1667" s="18" t="n">
        <v>0.00053852022353057</v>
      </c>
      <c r="J1667" s="18" t="n">
        <v>0.000595619648325632</v>
      </c>
      <c r="K1667" s="16" t="n">
        <v>0.604633896569381</v>
      </c>
      <c r="L1667" s="18" t="n">
        <v>0.000966139012933264</v>
      </c>
      <c r="M1667" s="16" t="n">
        <v>0.519342037890425</v>
      </c>
      <c r="N1667" s="16" t="n">
        <v>0.812206477305099</v>
      </c>
      <c r="O1667" s="16" t="n">
        <v>0.211492763047247</v>
      </c>
      <c r="P1667" s="16" t="n">
        <v>0.131966652429744</v>
      </c>
    </row>
    <row r="1668" customFormat="false" ht="15" hidden="false" customHeight="false" outlineLevel="0" collapsed="false">
      <c r="A1668" s="17" t="n">
        <v>2063</v>
      </c>
      <c r="B1668" s="6"/>
      <c r="C1668" s="16" t="n">
        <v>0.097196989266456</v>
      </c>
      <c r="D1668" s="16" t="n">
        <v>0.121464673496984</v>
      </c>
      <c r="E1668" s="16" t="n">
        <v>0.714336917562724</v>
      </c>
      <c r="F1668" s="16" t="n">
        <v>0.576792326045311</v>
      </c>
      <c r="G1668" s="18" t="n">
        <v>5.4745055412751E-020</v>
      </c>
      <c r="H1668" s="6"/>
      <c r="I1668" s="18" t="n">
        <v>0.00054363477193727</v>
      </c>
      <c r="J1668" s="18" t="n">
        <v>0.000600716339999089</v>
      </c>
      <c r="K1668" s="16" t="n">
        <v>0.604493087557604</v>
      </c>
      <c r="L1668" s="16" t="n">
        <v>0.00102984004707341</v>
      </c>
      <c r="M1668" s="16" t="n">
        <v>0.520020481310804</v>
      </c>
      <c r="N1668" s="16" t="n">
        <v>0.675683557068007</v>
      </c>
      <c r="O1668" s="16" t="n">
        <v>0.211702483416432</v>
      </c>
      <c r="P1668" s="16" t="n">
        <v>0.131437616030606</v>
      </c>
    </row>
    <row r="1669" customFormat="false" ht="15" hidden="false" customHeight="false" outlineLevel="0" collapsed="false">
      <c r="A1669" s="17" t="n">
        <v>2064</v>
      </c>
      <c r="B1669" s="6"/>
      <c r="C1669" s="16" t="n">
        <v>0.0977457192374162</v>
      </c>
      <c r="D1669" s="16" t="n">
        <v>0.122070184648984</v>
      </c>
      <c r="E1669" s="16" t="n">
        <v>0.713927291346646</v>
      </c>
      <c r="F1669" s="16" t="n">
        <v>0.577384165208722</v>
      </c>
      <c r="G1669" s="18" t="n">
        <v>5.79483426294267E-020</v>
      </c>
      <c r="H1669" s="6"/>
      <c r="I1669" s="18" t="n">
        <v>0.000548810161578163</v>
      </c>
      <c r="J1669" s="18" t="n">
        <v>0.000605853599654715</v>
      </c>
      <c r="K1669" s="16" t="n">
        <v>0.603981054787506</v>
      </c>
      <c r="L1669" s="16" t="n">
        <v>0.00110194770441411</v>
      </c>
      <c r="M1669" s="16" t="n">
        <v>0.524129544290835</v>
      </c>
      <c r="N1669" s="16" t="n">
        <v>0.513436805299141</v>
      </c>
      <c r="O1669" s="16" t="n">
        <v>0.211909958700797</v>
      </c>
      <c r="P1669" s="16" t="n">
        <v>0.130874412875102</v>
      </c>
    </row>
    <row r="1670" customFormat="false" ht="15" hidden="false" customHeight="false" outlineLevel="0" collapsed="false">
      <c r="A1670" s="17" t="n">
        <v>2065</v>
      </c>
      <c r="B1670" s="6"/>
      <c r="C1670" s="16" t="n">
        <v>0.0983006772856236</v>
      </c>
      <c r="D1670" s="16" t="n">
        <v>0.12268268740971</v>
      </c>
      <c r="E1670" s="16" t="n">
        <v>0.713645673323093</v>
      </c>
      <c r="F1670" s="16" t="n">
        <v>0.577974159741809</v>
      </c>
      <c r="G1670" s="18" t="n">
        <v>6.29619944170686E-020</v>
      </c>
      <c r="H1670" s="6"/>
      <c r="I1670" s="18" t="n">
        <v>0.000553870225080037</v>
      </c>
      <c r="J1670" s="18" t="n">
        <v>0.000610771335764145</v>
      </c>
      <c r="K1670" s="16" t="n">
        <v>0.603584229390681</v>
      </c>
      <c r="L1670" s="16" t="n">
        <v>0.00120059329339642</v>
      </c>
      <c r="M1670" s="16" t="n">
        <v>0.531566820276498</v>
      </c>
      <c r="N1670" s="16" t="n">
        <v>0.322456615827743</v>
      </c>
      <c r="O1670" s="16" t="n">
        <v>0.212116758816597</v>
      </c>
      <c r="P1670" s="16" t="n">
        <v>0.130150191141883</v>
      </c>
    </row>
    <row r="1671" customFormat="false" ht="15" hidden="false" customHeight="false" outlineLevel="0" collapsed="false">
      <c r="A1671" s="17" t="n">
        <v>2066</v>
      </c>
      <c r="B1671" s="6"/>
      <c r="C1671" s="16" t="n">
        <v>0.0988600179663992</v>
      </c>
      <c r="D1671" s="16" t="n">
        <v>0.123299742053209</v>
      </c>
      <c r="E1671" s="16" t="n">
        <v>0.713376856118792</v>
      </c>
      <c r="F1671" s="16" t="n">
        <v>0.578553975819856</v>
      </c>
      <c r="G1671" s="18" t="n">
        <v>6.91584585064125E-020</v>
      </c>
      <c r="H1671" s="6"/>
      <c r="I1671" s="18" t="n">
        <v>0.000558995734266466</v>
      </c>
      <c r="J1671" s="18" t="n">
        <v>0.000615734664062069</v>
      </c>
      <c r="K1671" s="16" t="n">
        <v>0.602803379416283</v>
      </c>
      <c r="L1671" s="16" t="n">
        <v>0.00130756352555788</v>
      </c>
      <c r="M1671" s="16" t="n">
        <v>0.539119303635433</v>
      </c>
      <c r="N1671" s="16" t="n">
        <v>0.166325154147905</v>
      </c>
      <c r="O1671" s="16" t="n">
        <v>0.21231996350323</v>
      </c>
      <c r="P1671" s="16" t="n">
        <v>0.12938094866097</v>
      </c>
    </row>
    <row r="1672" customFormat="false" ht="15" hidden="false" customHeight="false" outlineLevel="0" collapsed="false">
      <c r="A1672" s="17" t="n">
        <v>2067</v>
      </c>
      <c r="B1672" s="6"/>
      <c r="C1672" s="16" t="n">
        <v>0.0994236936150625</v>
      </c>
      <c r="D1672" s="16" t="n">
        <v>0.123921576775687</v>
      </c>
      <c r="E1672" s="16" t="n">
        <v>0.71326164874552</v>
      </c>
      <c r="F1672" s="16" t="n">
        <v>0.579130506715106</v>
      </c>
      <c r="G1672" s="18" t="n">
        <v>7.52867928588618E-020</v>
      </c>
      <c r="H1672" s="6"/>
      <c r="I1672" s="18" t="n">
        <v>0.000564282984723902</v>
      </c>
      <c r="J1672" s="18" t="n">
        <v>0.00062083451794047</v>
      </c>
      <c r="K1672" s="16" t="n">
        <v>0.602163338453661</v>
      </c>
      <c r="L1672" s="16" t="n">
        <v>0.00142891055910223</v>
      </c>
      <c r="M1672" s="16" t="n">
        <v>0.551190476190476</v>
      </c>
      <c r="N1672" s="16" t="n">
        <v>0.0604411756250422</v>
      </c>
      <c r="O1672" s="16" t="n">
        <v>0.212521989545726</v>
      </c>
      <c r="P1672" s="16" t="n">
        <v>0.128545042243783</v>
      </c>
    </row>
    <row r="1673" customFormat="false" ht="15" hidden="false" customHeight="false" outlineLevel="0" collapsed="false">
      <c r="A1673" s="17" t="n">
        <v>2068</v>
      </c>
      <c r="B1673" s="6"/>
      <c r="C1673" s="16" t="n">
        <v>0.0999898959636833</v>
      </c>
      <c r="D1673" s="16" t="n">
        <v>0.124545942819952</v>
      </c>
      <c r="E1673" s="16" t="n">
        <v>0.712852022529442</v>
      </c>
      <c r="F1673" s="16" t="n">
        <v>0.579702925298811</v>
      </c>
      <c r="G1673" s="18" t="n">
        <v>8.15236265075158E-020</v>
      </c>
      <c r="H1673" s="6"/>
      <c r="I1673" s="18" t="n">
        <v>0.000569347611072838</v>
      </c>
      <c r="J1673" s="18" t="n">
        <v>0.000625594579163787</v>
      </c>
      <c r="K1673" s="16" t="n">
        <v>0.601459293394777</v>
      </c>
      <c r="L1673" s="16" t="n">
        <v>0.00157801205732265</v>
      </c>
      <c r="M1673" s="16" t="n">
        <v>0.565130568356375</v>
      </c>
      <c r="N1673" s="16" t="n">
        <v>0.0159121280150773</v>
      </c>
      <c r="O1673" s="16" t="n">
        <v>0.212722547607401</v>
      </c>
      <c r="P1673" s="16" t="n">
        <v>0.127543644040446</v>
      </c>
    </row>
    <row r="1674" customFormat="false" ht="15" hidden="false" customHeight="false" outlineLevel="0" collapsed="false">
      <c r="A1674" s="17" t="n">
        <v>2069</v>
      </c>
      <c r="B1674" s="6"/>
      <c r="C1674" s="16" t="n">
        <v>0.100559407603582</v>
      </c>
      <c r="D1674" s="16" t="n">
        <v>0.125172502055672</v>
      </c>
      <c r="E1674" s="16" t="n">
        <v>0.712634408602151</v>
      </c>
      <c r="F1674" s="16" t="n">
        <v>0.580250045257874</v>
      </c>
      <c r="G1674" s="18" t="n">
        <v>8.89358481564188E-020</v>
      </c>
      <c r="H1674" s="6"/>
      <c r="I1674" s="18" t="n">
        <v>0.000574352618099693</v>
      </c>
      <c r="J1674" s="18" t="n">
        <v>0.000630250186122646</v>
      </c>
      <c r="K1674" s="16" t="n">
        <v>0.600665642601126</v>
      </c>
      <c r="L1674" s="16" t="n">
        <v>0.00174100680793622</v>
      </c>
      <c r="M1674" s="16" t="n">
        <v>0.582078853046595</v>
      </c>
      <c r="N1674" s="16" t="n">
        <v>0.00178665785653802</v>
      </c>
      <c r="O1674" s="16" t="n">
        <v>0.212914216674255</v>
      </c>
      <c r="P1674" s="16" t="n">
        <v>0.126492664709287</v>
      </c>
    </row>
    <row r="1675" customFormat="false" ht="15" hidden="false" customHeight="false" outlineLevel="0" collapsed="false">
      <c r="A1675" s="17" t="n">
        <v>2070</v>
      </c>
      <c r="B1675" s="6"/>
      <c r="C1675" s="16" t="n">
        <v>0.101133421675208</v>
      </c>
      <c r="D1675" s="16" t="n">
        <v>0.125802470282862</v>
      </c>
      <c r="E1675" s="16" t="n">
        <v>0.712557603686636</v>
      </c>
      <c r="F1675" s="16" t="n">
        <v>0.580772943789673</v>
      </c>
      <c r="G1675" s="18" t="n">
        <v>9.83230452217235E-020</v>
      </c>
      <c r="H1675" s="6"/>
      <c r="I1675" s="18" t="n">
        <v>0.000579128438044885</v>
      </c>
      <c r="J1675" s="18" t="n">
        <v>0.000634559953782415</v>
      </c>
      <c r="K1675" s="16" t="n">
        <v>0.599846390168971</v>
      </c>
      <c r="L1675" s="16" t="n">
        <v>0.00194955588682341</v>
      </c>
      <c r="M1675" s="16" t="n">
        <v>0.604057859703021</v>
      </c>
      <c r="N1675" s="18" t="n">
        <v>5.42114881311848E-005</v>
      </c>
      <c r="O1675" s="16" t="n">
        <v>0.213097377433629</v>
      </c>
      <c r="P1675" s="16" t="n">
        <v>0.125272383804737</v>
      </c>
    </row>
    <row r="1676" customFormat="false" ht="15" hidden="false" customHeight="false" outlineLevel="0" collapsed="false">
      <c r="A1676" s="17" t="n">
        <v>2071</v>
      </c>
      <c r="B1676" s="6"/>
      <c r="C1676" s="16" t="n">
        <v>0.101712879433106</v>
      </c>
      <c r="D1676" s="16" t="n">
        <v>0.126437048351387</v>
      </c>
      <c r="E1676" s="16" t="n">
        <v>0.712173579109063</v>
      </c>
      <c r="F1676" s="16" t="n">
        <v>0.581277233241842</v>
      </c>
      <c r="G1676" s="18" t="n">
        <v>1.10526475533188E-019</v>
      </c>
      <c r="H1676" s="6"/>
      <c r="I1676" s="18" t="n">
        <v>0.000583480006345493</v>
      </c>
      <c r="J1676" s="18" t="n">
        <v>0.000638225169611759</v>
      </c>
      <c r="K1676" s="16" t="n">
        <v>0.598348694316436</v>
      </c>
      <c r="L1676" s="16" t="n">
        <v>0.00224481150649683</v>
      </c>
      <c r="M1676" s="16" t="n">
        <v>0.62410394265233</v>
      </c>
      <c r="N1676" s="18" t="n">
        <v>1.19743351574298E-006</v>
      </c>
      <c r="O1676" s="16" t="n">
        <v>0.213273998530294</v>
      </c>
      <c r="P1676" s="16" t="n">
        <v>0.123712401172752</v>
      </c>
    </row>
    <row r="1677" customFormat="false" ht="15" hidden="false" customHeight="false" outlineLevel="0" collapsed="false">
      <c r="A1677" s="17" t="n">
        <v>2072</v>
      </c>
      <c r="B1677" s="6"/>
      <c r="C1677" s="16" t="n">
        <v>0.10229865953152</v>
      </c>
      <c r="D1677" s="16" t="n">
        <v>0.127077125575436</v>
      </c>
      <c r="E1677" s="16" t="n">
        <v>0.711674347158218</v>
      </c>
      <c r="F1677" s="16" t="n">
        <v>0.581757466172901</v>
      </c>
      <c r="G1677" s="18" t="n">
        <v>1.21418858544823E-019</v>
      </c>
      <c r="H1677" s="6"/>
      <c r="I1677" s="18" t="n">
        <v>0.000587701376172535</v>
      </c>
      <c r="J1677" s="18" t="n">
        <v>0.00064163398195013</v>
      </c>
      <c r="K1677" s="16" t="n">
        <v>0.596902201740912</v>
      </c>
      <c r="L1677" s="16" t="n">
        <v>0.00263709415781189</v>
      </c>
      <c r="M1677" s="16" t="n">
        <v>0.644406041986687</v>
      </c>
      <c r="N1677" s="18" t="n">
        <v>2.20755023834127E-008</v>
      </c>
      <c r="O1677" s="16" t="n">
        <v>0.213442174694802</v>
      </c>
      <c r="P1677" s="16" t="n">
        <v>0.121935343944547</v>
      </c>
    </row>
    <row r="1678" customFormat="false" ht="15" hidden="false" customHeight="false" outlineLevel="0" collapsed="false">
      <c r="A1678" s="17" t="n">
        <v>2073</v>
      </c>
      <c r="B1678" s="6"/>
      <c r="C1678" s="16" t="n">
        <v>0.102891792311703</v>
      </c>
      <c r="D1678" s="16" t="n">
        <v>0.127723927531064</v>
      </c>
      <c r="E1678" s="16" t="n">
        <v>0.711162314388121</v>
      </c>
      <c r="F1678" s="16" t="n">
        <v>0.58221247453385</v>
      </c>
      <c r="G1678" s="18" t="n">
        <v>1.35860527512978E-019</v>
      </c>
      <c r="H1678" s="6"/>
      <c r="I1678" s="18" t="n">
        <v>0.000591913332672494</v>
      </c>
      <c r="J1678" s="18" t="n">
        <v>0.000644963222559828</v>
      </c>
      <c r="K1678" s="16" t="n">
        <v>0.595609318996416</v>
      </c>
      <c r="L1678" s="16" t="n">
        <v>0.00310881625890483</v>
      </c>
      <c r="M1678" s="16" t="n">
        <v>0.664528929851511</v>
      </c>
      <c r="N1678" s="18" t="n">
        <v>4.93933689242066E-010</v>
      </c>
      <c r="O1678" s="16" t="n">
        <v>0.213601499784864</v>
      </c>
      <c r="P1678" s="16" t="n">
        <v>0.120026487315478</v>
      </c>
    </row>
    <row r="1679" customFormat="false" ht="15" hidden="false" customHeight="false" outlineLevel="0" collapsed="false">
      <c r="A1679" s="17" t="n">
        <v>2074</v>
      </c>
      <c r="B1679" s="6"/>
      <c r="C1679" s="16" t="n">
        <v>0.103489936285765</v>
      </c>
      <c r="D1679" s="16" t="n">
        <v>0.128375032026394</v>
      </c>
      <c r="E1679" s="16" t="n">
        <v>0.710816692268305</v>
      </c>
      <c r="F1679" s="16" t="n">
        <v>0.582643652681167</v>
      </c>
      <c r="G1679" s="18" t="n">
        <v>1.52688783410144E-019</v>
      </c>
      <c r="H1679" s="6"/>
      <c r="I1679" s="18" t="n">
        <v>0.000596134420674145</v>
      </c>
      <c r="J1679" s="18" t="n">
        <v>0.000648229730697197</v>
      </c>
      <c r="K1679" s="16" t="n">
        <v>0.594047619047619</v>
      </c>
      <c r="L1679" s="16" t="n">
        <v>0.00370993638739733</v>
      </c>
      <c r="M1679" s="16" t="n">
        <v>0.676510496671787</v>
      </c>
      <c r="N1679" s="18" t="n">
        <v>4.84422392365892E-011</v>
      </c>
      <c r="O1679" s="16" t="n">
        <v>0.213752464794029</v>
      </c>
      <c r="P1679" s="16" t="n">
        <v>0.117955124420638</v>
      </c>
    </row>
    <row r="1680" customFormat="false" ht="15" hidden="false" customHeight="false" outlineLevel="0" collapsed="false">
      <c r="A1680" s="17" t="n">
        <v>2075</v>
      </c>
      <c r="B1680" s="6"/>
      <c r="C1680" s="16" t="n">
        <v>0.104091608400712</v>
      </c>
      <c r="D1680" s="16" t="n">
        <v>0.12902893686855</v>
      </c>
      <c r="E1680" s="16" t="n">
        <v>0.71036866359447</v>
      </c>
      <c r="F1680" s="16" t="n">
        <v>0.583049228071564</v>
      </c>
      <c r="G1680" s="18" t="n">
        <v>1.72363900642675E-019</v>
      </c>
      <c r="H1680" s="6"/>
      <c r="I1680" s="18" t="n">
        <v>0.000600752261490282</v>
      </c>
      <c r="J1680" s="18" t="n">
        <v>0.000651894798802471</v>
      </c>
      <c r="K1680" s="16" t="n">
        <v>0.592217101894521</v>
      </c>
      <c r="L1680" s="16" t="n">
        <v>0.0044095531411483</v>
      </c>
      <c r="M1680" s="16" t="n">
        <v>0.682066052227343</v>
      </c>
      <c r="N1680" s="18" t="n">
        <v>1.0569725343756E-011</v>
      </c>
      <c r="O1680" s="16" t="n">
        <v>0.213894451735879</v>
      </c>
      <c r="P1680" s="16" t="n">
        <v>0.115776997349269</v>
      </c>
    </row>
    <row r="1681" customFormat="false" ht="15" hidden="false" customHeight="false" outlineLevel="0" collapsed="false">
      <c r="A1681" s="17" t="n">
        <v>2076</v>
      </c>
      <c r="B1681" s="6"/>
      <c r="C1681" s="16" t="n">
        <v>0.104695980019354</v>
      </c>
      <c r="D1681" s="16" t="n">
        <v>0.129684415723841</v>
      </c>
      <c r="E1681" s="16" t="n">
        <v>0.709984639016897</v>
      </c>
      <c r="F1681" s="16" t="n">
        <v>0.583426649683562</v>
      </c>
      <c r="G1681" s="18" t="n">
        <v>1.95311729759032E-019</v>
      </c>
      <c r="H1681" s="6"/>
      <c r="I1681" s="18" t="n">
        <v>0.000605292811296872</v>
      </c>
      <c r="J1681" s="18" t="n">
        <v>0.000655463823129906</v>
      </c>
      <c r="K1681" s="16" t="n">
        <v>0.590130568356375</v>
      </c>
      <c r="L1681" s="16" t="n">
        <v>0.00530350234657957</v>
      </c>
      <c r="M1681" s="16" t="n">
        <v>0.687429595494112</v>
      </c>
      <c r="N1681" s="18" t="n">
        <v>2.40960037609037E-012</v>
      </c>
      <c r="O1681" s="16" t="n">
        <v>0.214026570210651</v>
      </c>
      <c r="P1681" s="16" t="n">
        <v>0.113566467221733</v>
      </c>
    </row>
    <row r="1682" customFormat="false" ht="15" hidden="false" customHeight="false" outlineLevel="0" collapsed="false">
      <c r="A1682" s="17" t="n">
        <v>2077</v>
      </c>
      <c r="B1682" s="6"/>
      <c r="C1682" s="16" t="n">
        <v>0.105301985098468</v>
      </c>
      <c r="D1682" s="16" t="n">
        <v>0.130340454369477</v>
      </c>
      <c r="E1682" s="16" t="n">
        <v>0.709306195596518</v>
      </c>
      <c r="F1682" s="16" t="n">
        <v>0.583782369667407</v>
      </c>
      <c r="G1682" s="18" t="n">
        <v>2.22510251544125E-019</v>
      </c>
      <c r="H1682" s="6"/>
      <c r="I1682" s="18" t="n">
        <v>0.000609568044619063</v>
      </c>
      <c r="J1682" s="18" t="n">
        <v>0.000658753106438951</v>
      </c>
      <c r="K1682" s="16" t="n">
        <v>0.588504864311316</v>
      </c>
      <c r="L1682" s="16" t="n">
        <v>0.00627161972403522</v>
      </c>
      <c r="M1682" s="16" t="n">
        <v>0.686559139784946</v>
      </c>
      <c r="N1682" s="18" t="n">
        <v>1.48605399188447E-012</v>
      </c>
      <c r="O1682" s="16" t="n">
        <v>0.214151081162198</v>
      </c>
      <c r="P1682" s="16" t="n">
        <v>0.11136719371371</v>
      </c>
    </row>
    <row r="1683" customFormat="false" ht="15" hidden="false" customHeight="false" outlineLevel="0" collapsed="false">
      <c r="A1683" s="17" t="n">
        <v>2078</v>
      </c>
      <c r="B1683" s="6"/>
      <c r="C1683" s="16" t="n">
        <v>0.105910802277478</v>
      </c>
      <c r="D1683" s="16" t="n">
        <v>0.130998074489586</v>
      </c>
      <c r="E1683" s="16" t="n">
        <v>0.709178187403994</v>
      </c>
      <c r="F1683" s="16" t="n">
        <v>0.584112384700874</v>
      </c>
      <c r="G1683" s="18" t="n">
        <v>2.54570807161359E-019</v>
      </c>
      <c r="H1683" s="6"/>
      <c r="I1683" s="18" t="n">
        <v>0.000613546389410391</v>
      </c>
      <c r="J1683" s="18" t="n">
        <v>0.000661740684924436</v>
      </c>
      <c r="K1683" s="16" t="n">
        <v>0.58689196108551</v>
      </c>
      <c r="L1683" s="16" t="n">
        <v>0.0073986766278993</v>
      </c>
      <c r="M1683" s="16" t="n">
        <v>0.684664618535586</v>
      </c>
      <c r="N1683" s="18" t="n">
        <v>1.49169743256688E-012</v>
      </c>
      <c r="O1683" s="16" t="n">
        <v>0.214266585400292</v>
      </c>
      <c r="P1683" s="16" t="n">
        <v>0.109193825488157</v>
      </c>
    </row>
    <row r="1684" customFormat="false" ht="15" hidden="false" customHeight="false" outlineLevel="0" collapsed="false">
      <c r="A1684" s="17" t="n">
        <v>2079</v>
      </c>
      <c r="B1684" s="6"/>
      <c r="C1684" s="16" t="n">
        <v>0.106524099126686</v>
      </c>
      <c r="D1684" s="16" t="n">
        <v>0.131658869984259</v>
      </c>
      <c r="E1684" s="16" t="n">
        <v>0.708730158730159</v>
      </c>
      <c r="F1684" s="16" t="n">
        <v>0.584414632385613</v>
      </c>
      <c r="G1684" s="18" t="n">
        <v>2.89413105589441E-019</v>
      </c>
      <c r="H1684" s="6"/>
      <c r="I1684" s="18" t="n">
        <v>0.000617004926115581</v>
      </c>
      <c r="J1684" s="18" t="n">
        <v>0.000664226572814405</v>
      </c>
      <c r="K1684" s="16" t="n">
        <v>0.585061443932412</v>
      </c>
      <c r="L1684" s="16" t="n">
        <v>0.00862368009820777</v>
      </c>
      <c r="M1684" s="16" t="n">
        <v>0.679006656426011</v>
      </c>
      <c r="N1684" s="18" t="n">
        <v>3.20054932864073E-012</v>
      </c>
      <c r="O1684" s="16" t="n">
        <v>0.214372363267378</v>
      </c>
      <c r="P1684" s="16" t="n">
        <v>0.107141692941189</v>
      </c>
    </row>
    <row r="1685" customFormat="false" ht="15" hidden="false" customHeight="false" outlineLevel="0" collapsed="false">
      <c r="A1685" s="17" t="n">
        <v>2080</v>
      </c>
      <c r="B1685" s="6"/>
      <c r="C1685" s="16" t="n">
        <v>0.107142926178785</v>
      </c>
      <c r="D1685" s="16" t="n">
        <v>0.132323954595937</v>
      </c>
      <c r="E1685" s="16" t="n">
        <v>0.708243727598566</v>
      </c>
      <c r="F1685" s="16" t="n">
        <v>0.584691150670475</v>
      </c>
      <c r="G1685" s="18" t="n">
        <v>3.34451128860338E-019</v>
      </c>
      <c r="H1685" s="6"/>
      <c r="I1685" s="18" t="n">
        <v>0.000619934760920823</v>
      </c>
      <c r="J1685" s="18" t="n">
        <v>0.000666174965176423</v>
      </c>
      <c r="K1685" s="16" t="n">
        <v>0.583627752176139</v>
      </c>
      <c r="L1685" s="16" t="n">
        <v>0.00999572065495345</v>
      </c>
      <c r="M1685" s="16" t="n">
        <v>0.673860727086534</v>
      </c>
      <c r="N1685" s="18" t="n">
        <v>1.00853640139712E-011</v>
      </c>
      <c r="O1685" s="16" t="n">
        <v>0.21446912998943</v>
      </c>
      <c r="P1685" s="16" t="n">
        <v>0.105149186632311</v>
      </c>
    </row>
    <row r="1686" customFormat="false" ht="15" hidden="false" customHeight="false" outlineLevel="0" collapsed="false">
      <c r="A1686" s="17" t="n">
        <v>2081</v>
      </c>
      <c r="B1686" s="6"/>
      <c r="C1686" s="16" t="n">
        <v>0.107767307158498</v>
      </c>
      <c r="D1686" s="16" t="n">
        <v>0.132993482719961</v>
      </c>
      <c r="E1686" s="16" t="n">
        <v>0.707795698924731</v>
      </c>
      <c r="F1686" s="16" t="n">
        <v>0.58494374856538</v>
      </c>
      <c r="G1686" s="18" t="n">
        <v>3.88103675909367E-019</v>
      </c>
      <c r="H1686" s="6"/>
      <c r="I1686" s="18" t="n">
        <v>0.0006228439875215</v>
      </c>
      <c r="J1686" s="18" t="n">
        <v>0.000668091385277374</v>
      </c>
      <c r="K1686" s="16" t="n">
        <v>0.581771633384537</v>
      </c>
      <c r="L1686" s="16" t="n">
        <v>0.0115999965050962</v>
      </c>
      <c r="M1686" s="16" t="n">
        <v>0.667293906810036</v>
      </c>
      <c r="N1686" s="18" t="n">
        <v>5.57313178840977E-011</v>
      </c>
      <c r="O1686" s="16" t="n">
        <v>0.21455752032572</v>
      </c>
      <c r="P1686" s="16" t="n">
        <v>0.103099454131847</v>
      </c>
    </row>
    <row r="1687" customFormat="false" ht="15" hidden="false" customHeight="false" outlineLevel="0" collapsed="false">
      <c r="A1687" s="17" t="n">
        <v>2082</v>
      </c>
      <c r="B1687" s="6"/>
      <c r="C1687" s="16" t="n">
        <v>0.108396566966779</v>
      </c>
      <c r="D1687" s="16" t="n">
        <v>0.133667100216773</v>
      </c>
      <c r="E1687" s="16" t="n">
        <v>0.707642089093702</v>
      </c>
      <c r="F1687" s="16" t="n">
        <v>0.585178669351161</v>
      </c>
      <c r="G1687" s="18" t="n">
        <v>4.51398570079964E-019</v>
      </c>
      <c r="H1687" s="6"/>
      <c r="I1687" s="18" t="n">
        <v>0.000625587698882903</v>
      </c>
      <c r="J1687" s="18" t="n">
        <v>0.000669858703767149</v>
      </c>
      <c r="K1687" s="16" t="n">
        <v>0.579889912954429</v>
      </c>
      <c r="L1687" s="16" t="n">
        <v>0.0132893015915183</v>
      </c>
      <c r="M1687" s="16" t="n">
        <v>0.659920634920635</v>
      </c>
      <c r="N1687" s="18" t="n">
        <v>3.60959374426935E-010</v>
      </c>
      <c r="O1687" s="16" t="n">
        <v>0.214639720267529</v>
      </c>
      <c r="P1687" s="16" t="n">
        <v>0.101077202747027</v>
      </c>
    </row>
    <row r="1688" customFormat="false" ht="15" hidden="false" customHeight="false" outlineLevel="0" collapsed="false">
      <c r="A1688" s="17" t="n">
        <v>2083</v>
      </c>
      <c r="B1688" s="6"/>
      <c r="C1688" s="16" t="n">
        <v>0.109028623504465</v>
      </c>
      <c r="D1688" s="16" t="n">
        <v>0.134342765604712</v>
      </c>
      <c r="E1688" s="16" t="n">
        <v>0.707488479262673</v>
      </c>
      <c r="F1688" s="16" t="n">
        <v>0.585403291650708</v>
      </c>
      <c r="G1688" s="18" t="n">
        <v>5.25555963972596E-019</v>
      </c>
      <c r="H1688" s="6"/>
      <c r="I1688" s="18" t="n">
        <v>0.000628398973790185</v>
      </c>
      <c r="J1688" s="18" t="n">
        <v>0.000671760697681419</v>
      </c>
      <c r="K1688" s="16" t="n">
        <v>0.578046594982079</v>
      </c>
      <c r="L1688" s="16" t="n">
        <v>0.0151620997470176</v>
      </c>
      <c r="M1688" s="16" t="n">
        <v>0.648553507424475</v>
      </c>
      <c r="N1688" s="18" t="n">
        <v>3.61094401733839E-009</v>
      </c>
      <c r="O1688" s="16" t="n">
        <v>0.214718312453016</v>
      </c>
      <c r="P1688" s="16" t="n">
        <v>0.0991756802359465</v>
      </c>
    </row>
    <row r="1689" customFormat="false" ht="15" hidden="false" customHeight="false" outlineLevel="0" collapsed="false">
      <c r="A1689" s="17" t="n">
        <v>2084</v>
      </c>
      <c r="B1689" s="6"/>
      <c r="C1689" s="16" t="n">
        <v>0.109661911676989</v>
      </c>
      <c r="D1689" s="16" t="n">
        <v>0.135018948952124</v>
      </c>
      <c r="E1689" s="16" t="n">
        <v>0.706746031746032</v>
      </c>
      <c r="F1689" s="16" t="n">
        <v>0.585619526693601</v>
      </c>
      <c r="G1689" s="18" t="n">
        <v>6.0093283502398E-019</v>
      </c>
      <c r="H1689" s="6"/>
      <c r="I1689" s="18" t="n">
        <v>0.000631352366199326</v>
      </c>
      <c r="J1689" s="18" t="n">
        <v>0.000673902029351545</v>
      </c>
      <c r="K1689" s="16" t="n">
        <v>0.576254480286738</v>
      </c>
      <c r="L1689" s="16" t="n">
        <v>0.0170120990313445</v>
      </c>
      <c r="M1689" s="16" t="n">
        <v>0.635803891449053</v>
      </c>
      <c r="N1689" s="18" t="n">
        <v>6.07498621309562E-008</v>
      </c>
      <c r="O1689" s="16" t="n">
        <v>0.214793966115141</v>
      </c>
      <c r="P1689" s="16" t="n">
        <v>0.0974513811305052</v>
      </c>
    </row>
    <row r="1690" customFormat="false" ht="15" hidden="false" customHeight="false" outlineLevel="0" collapsed="false">
      <c r="A1690" s="17" t="n">
        <v>2085</v>
      </c>
      <c r="B1690" s="6"/>
      <c r="C1690" s="16" t="n">
        <v>0.110294958443204</v>
      </c>
      <c r="D1690" s="16" t="n">
        <v>0.135694061879567</v>
      </c>
      <c r="E1690" s="16" t="n">
        <v>0.706541218637993</v>
      </c>
      <c r="F1690" s="16" t="n">
        <v>0.585824406324928</v>
      </c>
      <c r="G1690" s="18" t="n">
        <v>6.0093283502398E-019</v>
      </c>
      <c r="H1690" s="6"/>
      <c r="I1690" s="18" t="n">
        <v>0.000634138443445767</v>
      </c>
      <c r="J1690" s="18" t="n">
        <v>0.000675965723353849</v>
      </c>
      <c r="K1690" s="16" t="n">
        <v>0.57462877624168</v>
      </c>
      <c r="L1690" s="16" t="n">
        <v>0.018842509634868</v>
      </c>
      <c r="M1690" s="16" t="n">
        <v>0.622619047619048</v>
      </c>
      <c r="N1690" s="18" t="n">
        <v>1.10416761939454E-006</v>
      </c>
      <c r="O1690" s="16" t="n">
        <v>0.214865643318227</v>
      </c>
      <c r="P1690" s="16" t="n">
        <v>0.0959295667764686</v>
      </c>
    </row>
    <row r="1691" customFormat="false" ht="15" hidden="false" customHeight="false" outlineLevel="0" collapsed="false">
      <c r="A1691" s="17" t="n">
        <v>2086</v>
      </c>
      <c r="B1691" s="6"/>
      <c r="C1691" s="16" t="n">
        <v>0.110927778554167</v>
      </c>
      <c r="D1691" s="16" t="n">
        <v>0.13636802186028</v>
      </c>
      <c r="E1691" s="16" t="n">
        <v>0.706118791602663</v>
      </c>
      <c r="F1691" s="16" t="n">
        <v>0.586017336614435</v>
      </c>
      <c r="G1691" s="18" t="n">
        <v>6.50520920942029E-019</v>
      </c>
      <c r="H1691" s="6"/>
      <c r="I1691" s="18" t="n">
        <v>0.00063658143138138</v>
      </c>
      <c r="J1691" s="18" t="n">
        <v>0.000677797568807174</v>
      </c>
      <c r="K1691" s="16" t="n">
        <v>0.573796722990271</v>
      </c>
      <c r="L1691" s="16" t="n">
        <v>0.0205100488855995</v>
      </c>
      <c r="M1691" s="16" t="n">
        <v>0.610343061955965</v>
      </c>
      <c r="N1691" s="18" t="n">
        <v>1.57010867915513E-005</v>
      </c>
      <c r="O1691" s="16" t="n">
        <v>0.214933136866365</v>
      </c>
      <c r="P1691" s="16" t="n">
        <v>0.0946848635655636</v>
      </c>
    </row>
    <row r="1692" customFormat="false" ht="15" hidden="false" customHeight="false" outlineLevel="0" collapsed="false">
      <c r="A1692" s="17" t="n">
        <v>2087</v>
      </c>
      <c r="B1692" s="6"/>
      <c r="C1692" s="16" t="n">
        <v>0.111561607810531</v>
      </c>
      <c r="D1692" s="16" t="n">
        <v>0.137042123052101</v>
      </c>
      <c r="E1692" s="16" t="n">
        <v>0.705721966205837</v>
      </c>
      <c r="F1692" s="16" t="n">
        <v>0.586194188987982</v>
      </c>
      <c r="G1692" s="18" t="n">
        <v>7.32130735043748E-019</v>
      </c>
      <c r="H1692" s="6"/>
      <c r="I1692" s="18" t="n">
        <v>0.000638740384515949</v>
      </c>
      <c r="J1692" s="18" t="n">
        <v>0.000679424500161232</v>
      </c>
      <c r="K1692" s="16" t="n">
        <v>0.572644649257552</v>
      </c>
      <c r="L1692" s="16" t="n">
        <v>0.0219543915644817</v>
      </c>
      <c r="M1692" s="16" t="n">
        <v>0.59905273937532</v>
      </c>
      <c r="N1692" s="18" t="n">
        <v>0.000107663666062832</v>
      </c>
      <c r="O1692" s="16" t="n">
        <v>0.214995003109915</v>
      </c>
      <c r="P1692" s="16" t="n">
        <v>0.093640208480776</v>
      </c>
    </row>
    <row r="1693" customFormat="false" ht="15" hidden="false" customHeight="false" outlineLevel="0" collapsed="false">
      <c r="A1693" s="17" t="n">
        <v>2088</v>
      </c>
      <c r="B1693" s="6"/>
      <c r="C1693" s="16" t="n">
        <v>0.112198915377904</v>
      </c>
      <c r="D1693" s="16" t="n">
        <v>0.137719032661593</v>
      </c>
      <c r="E1693" s="16" t="n">
        <v>0.705337941628264</v>
      </c>
      <c r="F1693" s="16" t="n">
        <v>0.586349526676007</v>
      </c>
      <c r="G1693" s="18" t="n">
        <v>8.31076821416729E-019</v>
      </c>
      <c r="H1693" s="6"/>
      <c r="I1693" s="18" t="n">
        <v>0.000640355175584647</v>
      </c>
      <c r="J1693" s="18" t="n">
        <v>0.000680543306682488</v>
      </c>
      <c r="K1693" s="16" t="n">
        <v>0.571607782898105</v>
      </c>
      <c r="L1693" s="16" t="n">
        <v>0.0233499510185395</v>
      </c>
      <c r="M1693" s="16" t="n">
        <v>0.589439324116744</v>
      </c>
      <c r="N1693" s="18" t="n">
        <v>0.00048974401826959</v>
      </c>
      <c r="O1693" s="16" t="n">
        <v>0.215049340982039</v>
      </c>
      <c r="P1693" s="16" t="n">
        <v>0.0927407589790719</v>
      </c>
    </row>
    <row r="1694" customFormat="false" ht="15" hidden="false" customHeight="false" outlineLevel="0" collapsed="false">
      <c r="A1694" s="17" t="n">
        <v>2089</v>
      </c>
      <c r="B1694" s="6"/>
      <c r="C1694" s="16" t="n">
        <v>0.112839906378265</v>
      </c>
      <c r="D1694" s="16" t="n">
        <v>0.138399236616305</v>
      </c>
      <c r="E1694" s="16" t="n">
        <v>0.704953917050691</v>
      </c>
      <c r="F1694" s="16" t="n">
        <v>0.58648978502668</v>
      </c>
      <c r="G1694" s="18" t="n">
        <v>9.47216786939897E-019</v>
      </c>
      <c r="H1694" s="6"/>
      <c r="I1694" s="18" t="n">
        <v>0.000641837799097768</v>
      </c>
      <c r="J1694" s="18" t="n">
        <v>0.000681575905136495</v>
      </c>
      <c r="K1694" s="16" t="n">
        <v>0.57083973374296</v>
      </c>
      <c r="L1694" s="16" t="n">
        <v>0.0245921211669378</v>
      </c>
      <c r="M1694" s="16" t="n">
        <v>0.584447004608295</v>
      </c>
      <c r="N1694" s="16" t="n">
        <v>0.00114456799735448</v>
      </c>
      <c r="O1694" s="16" t="n">
        <v>0.215098402313515</v>
      </c>
      <c r="P1694" s="16" t="n">
        <v>0.0919438892971047</v>
      </c>
    </row>
    <row r="1695" customFormat="false" ht="15" hidden="false" customHeight="false" outlineLevel="0" collapsed="false">
      <c r="A1695" s="17" t="n">
        <v>2090</v>
      </c>
      <c r="B1695" s="6"/>
      <c r="C1695" s="16" t="n">
        <v>0.113485731486068</v>
      </c>
      <c r="D1695" s="16" t="n">
        <v>0.139084034242928</v>
      </c>
      <c r="E1695" s="16" t="n">
        <v>0.704544290834614</v>
      </c>
      <c r="F1695" s="16" t="n">
        <v>0.586616198846866</v>
      </c>
      <c r="G1695" s="18" t="n">
        <v>1.09558917530576E-018</v>
      </c>
      <c r="H1695" s="6"/>
      <c r="I1695" s="18" t="n">
        <v>0.000643500597416569</v>
      </c>
      <c r="J1695" s="18" t="n">
        <v>0.000682823324215204</v>
      </c>
      <c r="K1695" s="16" t="n">
        <v>0.570084485407066</v>
      </c>
      <c r="L1695" s="16" t="n">
        <v>0.0258348886413624</v>
      </c>
      <c r="M1695" s="16" t="n">
        <v>0.578456221198157</v>
      </c>
      <c r="N1695" s="16" t="n">
        <v>0.0026259059129947</v>
      </c>
      <c r="O1695" s="16" t="n">
        <v>0.215142619535509</v>
      </c>
      <c r="P1695" s="16" t="n">
        <v>0.0911758119871388</v>
      </c>
    </row>
    <row r="1696" customFormat="false" ht="15" hidden="false" customHeight="false" outlineLevel="0" collapsed="false">
      <c r="A1696" s="17" t="n">
        <v>2091</v>
      </c>
      <c r="B1696" s="6"/>
      <c r="C1696" s="16" t="n">
        <v>0.114134202906012</v>
      </c>
      <c r="D1696" s="16" t="n">
        <v>0.13977146408819</v>
      </c>
      <c r="E1696" s="16" t="n">
        <v>0.704288274449565</v>
      </c>
      <c r="F1696" s="16" t="n">
        <v>0.586737737343274</v>
      </c>
      <c r="G1696" s="18" t="n">
        <v>1.27467496484307E-018</v>
      </c>
      <c r="H1696" s="6"/>
      <c r="I1696" s="18" t="n">
        <v>0.000645287960446498</v>
      </c>
      <c r="J1696" s="18" t="n">
        <v>0.000684234464351931</v>
      </c>
      <c r="K1696" s="16" t="n">
        <v>0.569508448540707</v>
      </c>
      <c r="L1696" s="16" t="n">
        <v>0.0269733857759009</v>
      </c>
      <c r="M1696" s="16" t="n">
        <v>0.57126216077829</v>
      </c>
      <c r="N1696" s="16" t="n">
        <v>0.00774721501162183</v>
      </c>
      <c r="O1696" s="16" t="n">
        <v>0.215185130211631</v>
      </c>
      <c r="P1696" s="16" t="n">
        <v>0.0904716893191755</v>
      </c>
    </row>
    <row r="1697" customFormat="false" ht="15" hidden="false" customHeight="false" outlineLevel="0" collapsed="false">
      <c r="A1697" s="17" t="n">
        <v>2092</v>
      </c>
      <c r="B1697" s="6"/>
      <c r="C1697" s="16" t="n">
        <v>0.11478371823908</v>
      </c>
      <c r="D1697" s="16" t="n">
        <v>0.14045996266946</v>
      </c>
      <c r="E1697" s="16" t="n">
        <v>0.703865847414235</v>
      </c>
      <c r="F1697" s="16" t="n">
        <v>0.586860013115688</v>
      </c>
      <c r="G1697" s="18" t="n">
        <v>1.47443307239654E-018</v>
      </c>
      <c r="H1697" s="6"/>
      <c r="I1697" s="18" t="n">
        <v>0.00064757960571834</v>
      </c>
      <c r="J1697" s="18" t="n">
        <v>0.000686152322166013</v>
      </c>
      <c r="K1697" s="16" t="n">
        <v>0.569022017409114</v>
      </c>
      <c r="L1697" s="16" t="n">
        <v>0.028299194639673</v>
      </c>
      <c r="M1697" s="16" t="n">
        <v>0.56221198156682</v>
      </c>
      <c r="N1697" s="16" t="n">
        <v>0.0259122171093135</v>
      </c>
      <c r="O1697" s="16" t="n">
        <v>0.215227897531351</v>
      </c>
      <c r="P1697" s="16" t="n">
        <v>0.0897050911972466</v>
      </c>
    </row>
    <row r="1698" customFormat="false" ht="15" hidden="false" customHeight="false" outlineLevel="0" collapsed="false">
      <c r="A1698" s="17" t="n">
        <v>2093</v>
      </c>
      <c r="B1698" s="6"/>
      <c r="C1698" s="16" t="n">
        <v>0.115432890087342</v>
      </c>
      <c r="D1698" s="16" t="n">
        <v>0.141147986399274</v>
      </c>
      <c r="E1698" s="16" t="n">
        <v>0.703328213005632</v>
      </c>
      <c r="F1698" s="16" t="n">
        <v>0.586982145583895</v>
      </c>
      <c r="G1698" s="18" t="n">
        <v>1.71335521239973E-018</v>
      </c>
      <c r="H1698" s="6"/>
      <c r="I1698" s="18" t="n">
        <v>0.000649983481484766</v>
      </c>
      <c r="J1698" s="18" t="n">
        <v>0.000688239119320043</v>
      </c>
      <c r="K1698" s="16" t="n">
        <v>0.568740399385561</v>
      </c>
      <c r="L1698" s="16" t="n">
        <v>0.0293985558599528</v>
      </c>
      <c r="M1698" s="16" t="n">
        <v>0.555056323604711</v>
      </c>
      <c r="N1698" s="16" t="n">
        <v>0.0604110417985061</v>
      </c>
      <c r="O1698" s="16" t="n">
        <v>0.215270613492684</v>
      </c>
      <c r="P1698" s="16" t="n">
        <v>0.0890463875990957</v>
      </c>
    </row>
    <row r="1699" customFormat="false" ht="15" hidden="false" customHeight="false" outlineLevel="0" collapsed="false">
      <c r="A1699" s="17" t="n">
        <v>2094</v>
      </c>
      <c r="B1699" s="6"/>
      <c r="C1699" s="16" t="n">
        <v>0.116081391123393</v>
      </c>
      <c r="D1699" s="16" t="n">
        <v>0.141835142030004</v>
      </c>
      <c r="E1699" s="16" t="n">
        <v>0.702828981054788</v>
      </c>
      <c r="F1699" s="16" t="n">
        <v>0.587101659758297</v>
      </c>
      <c r="G1699" s="18" t="n">
        <v>1.97918274378568E-018</v>
      </c>
      <c r="H1699" s="6"/>
      <c r="I1699" s="18" t="n">
        <v>0.00065216795243551</v>
      </c>
      <c r="J1699" s="18" t="n">
        <v>0.000690176716623388</v>
      </c>
      <c r="K1699" s="16" t="n">
        <v>0.56836917562724</v>
      </c>
      <c r="L1699" s="16" t="n">
        <v>0.0301398998092256</v>
      </c>
      <c r="M1699" s="16" t="n">
        <v>0.548617511520737</v>
      </c>
      <c r="N1699" s="16" t="n">
        <v>0.10472069927422</v>
      </c>
      <c r="O1699" s="16" t="n">
        <v>0.215312412506803</v>
      </c>
      <c r="P1699" s="16" t="n">
        <v>0.0885925373837974</v>
      </c>
    </row>
    <row r="1700" customFormat="false" ht="15" hidden="false" customHeight="false" outlineLevel="0" collapsed="false">
      <c r="A1700" s="17" t="n">
        <v>2095</v>
      </c>
      <c r="B1700" s="6"/>
      <c r="C1700" s="16" t="n">
        <v>0.116730427631984</v>
      </c>
      <c r="D1700" s="16" t="n">
        <v>0.142522152302029</v>
      </c>
      <c r="E1700" s="16" t="n">
        <v>0.702752176139273</v>
      </c>
      <c r="F1700" s="16" t="n">
        <v>0.587203737628214</v>
      </c>
      <c r="G1700" s="18" t="n">
        <v>2.32983517763404E-018</v>
      </c>
      <c r="H1700" s="6"/>
      <c r="I1700" s="18" t="n">
        <v>0.000654327124779338</v>
      </c>
      <c r="J1700" s="18" t="n">
        <v>0.000692182217471093</v>
      </c>
      <c r="K1700" s="16" t="n">
        <v>0.567857142857143</v>
      </c>
      <c r="L1700" s="16" t="n">
        <v>0.0304991656741305</v>
      </c>
      <c r="M1700" s="16" t="n">
        <v>0.544879672299027</v>
      </c>
      <c r="N1700" s="16" t="n">
        <v>0.143693977177176</v>
      </c>
      <c r="O1700" s="16" t="n">
        <v>0.2153481123923</v>
      </c>
      <c r="P1700" s="16" t="n">
        <v>0.0883460750494505</v>
      </c>
    </row>
    <row r="1701" customFormat="false" ht="15" hidden="false" customHeight="false" outlineLevel="0" collapsed="false">
      <c r="A1701" s="17" t="n">
        <v>2096</v>
      </c>
      <c r="B1701" s="6"/>
      <c r="C1701" s="16" t="n">
        <v>0.117382393393801</v>
      </c>
      <c r="D1701" s="16" t="n">
        <v>0.143211486801692</v>
      </c>
      <c r="E1701" s="16" t="n">
        <v>0.70247055811572</v>
      </c>
      <c r="F1701" s="16" t="n">
        <v>0.587285073986457</v>
      </c>
      <c r="G1701" s="18" t="n">
        <v>2.71778715008248E-018</v>
      </c>
      <c r="H1701" s="6"/>
      <c r="I1701" s="18" t="n">
        <v>0.000656244948573676</v>
      </c>
      <c r="J1701" s="18" t="n">
        <v>0.000693935418827359</v>
      </c>
      <c r="K1701" s="16" t="n">
        <v>0.567716333845366</v>
      </c>
      <c r="L1701" s="16" t="n">
        <v>0.0309515466591673</v>
      </c>
      <c r="M1701" s="16" t="n">
        <v>0.541269841269841</v>
      </c>
      <c r="N1701" s="16" t="n">
        <v>0.172595105627774</v>
      </c>
      <c r="O1701" s="16" t="n">
        <v>0.215376557691836</v>
      </c>
      <c r="P1701" s="16" t="n">
        <v>0.0881017829471403</v>
      </c>
    </row>
    <row r="1702" customFormat="false" ht="15" hidden="false" customHeight="false" outlineLevel="0" collapsed="false">
      <c r="A1702" s="17" t="n">
        <v>2097</v>
      </c>
      <c r="B1702" s="6"/>
      <c r="C1702" s="16" t="n">
        <v>0.118037471790246</v>
      </c>
      <c r="D1702" s="16" t="n">
        <v>0.143903299129441</v>
      </c>
      <c r="E1702" s="16" t="n">
        <v>0.702188940092166</v>
      </c>
      <c r="F1702" s="16" t="n">
        <v>0.587343496628515</v>
      </c>
      <c r="G1702" s="18" t="n">
        <v>3.191539750774E-018</v>
      </c>
      <c r="H1702" s="6"/>
      <c r="I1702" s="18" t="n">
        <v>0.000657894152117098</v>
      </c>
      <c r="J1702" s="18" t="n">
        <v>0.00069539406100763</v>
      </c>
      <c r="K1702" s="16" t="n">
        <v>0.567460317460317</v>
      </c>
      <c r="L1702" s="16" t="n">
        <v>0.0314155973812801</v>
      </c>
      <c r="M1702" s="16" t="n">
        <v>0.53778801843318</v>
      </c>
      <c r="N1702" s="16" t="n">
        <v>0.22039113732674</v>
      </c>
      <c r="O1702" s="16" t="n">
        <v>0.215396989170108</v>
      </c>
      <c r="P1702" s="16" t="n">
        <v>0.0878379876472134</v>
      </c>
    </row>
    <row r="1703" customFormat="false" ht="15" hidden="false" customHeight="false" outlineLevel="0" collapsed="false">
      <c r="A1703" s="17" t="n">
        <v>2098</v>
      </c>
      <c r="B1703" s="6"/>
      <c r="C1703" s="16" t="n">
        <v>0.118697229365915</v>
      </c>
      <c r="D1703" s="16" t="n">
        <v>0.144599779750652</v>
      </c>
      <c r="E1703" s="16" t="n">
        <v>0.701804915514593</v>
      </c>
      <c r="F1703" s="16" t="n">
        <v>0.587389122679688</v>
      </c>
      <c r="G1703" s="18" t="n">
        <v>3.73024773740349E-018</v>
      </c>
      <c r="H1703" s="6"/>
      <c r="I1703" s="18" t="n">
        <v>0.00065966953698714</v>
      </c>
      <c r="J1703" s="18" t="n">
        <v>0.000696972339469536</v>
      </c>
      <c r="K1703" s="16" t="n">
        <v>0.566781874039939</v>
      </c>
      <c r="L1703" s="16" t="n">
        <v>0.0319865887148403</v>
      </c>
      <c r="M1703" s="16" t="n">
        <v>0.530670762928827</v>
      </c>
      <c r="N1703" s="16" t="n">
        <v>0.346660692393122</v>
      </c>
      <c r="O1703" s="16" t="n">
        <v>0.215412945247194</v>
      </c>
      <c r="P1703" s="16" t="n">
        <v>0.08754541889125</v>
      </c>
    </row>
    <row r="1704" customFormat="false" ht="15" hidden="false" customHeight="false" outlineLevel="0" collapsed="false">
      <c r="A1704" s="17" t="n">
        <v>2099</v>
      </c>
      <c r="B1704" s="6"/>
      <c r="C1704" s="16" t="n">
        <v>0.11936103769506</v>
      </c>
      <c r="D1704" s="16" t="n">
        <v>0.145300482414762</v>
      </c>
      <c r="E1704" s="16" t="n">
        <v>0.701600102406554</v>
      </c>
      <c r="F1704" s="16" t="n">
        <v>0.587425867830844</v>
      </c>
      <c r="G1704" s="18" t="n">
        <v>4.38060447506906E-018</v>
      </c>
      <c r="H1704" s="6"/>
      <c r="I1704" s="18" t="n">
        <v>0.000661361781571669</v>
      </c>
      <c r="J1704" s="18" t="n">
        <v>0.00069844787897433</v>
      </c>
      <c r="K1704" s="16" t="n">
        <v>0.566449052739375</v>
      </c>
      <c r="L1704" s="16" t="n">
        <v>0.03265031754126</v>
      </c>
      <c r="M1704" s="16" t="n">
        <v>0.523015873015873</v>
      </c>
      <c r="N1704" s="16" t="n">
        <v>0.518573296227415</v>
      </c>
      <c r="O1704" s="16" t="n">
        <v>0.215425795422187</v>
      </c>
      <c r="P1704" s="16" t="n">
        <v>0.0872324140797049</v>
      </c>
    </row>
    <row r="1705" customFormat="false" ht="15" hidden="false" customHeight="false" outlineLevel="0" collapsed="false">
      <c r="A1705" s="17" t="n">
        <v>2100</v>
      </c>
      <c r="B1705" s="6"/>
      <c r="C1705" s="16" t="n">
        <v>0.120027761998184</v>
      </c>
      <c r="D1705" s="16" t="n">
        <v>0.146004238243914</v>
      </c>
      <c r="E1705" s="16" t="n">
        <v>0.701228878648234</v>
      </c>
      <c r="F1705" s="16" t="n">
        <v>0.587456010184353</v>
      </c>
      <c r="G1705" s="18" t="n">
        <v>5.08658861319788E-018</v>
      </c>
      <c r="H1705" s="6"/>
      <c r="I1705" s="18" t="n">
        <v>0.000663140747070793</v>
      </c>
      <c r="J1705" s="18" t="n">
        <v>0.000700056243661797</v>
      </c>
      <c r="K1705" s="16" t="n">
        <v>0.565809011776754</v>
      </c>
      <c r="L1705" s="16" t="n">
        <v>0.03303348800716</v>
      </c>
      <c r="M1705" s="16" t="n">
        <v>0.515783410138249</v>
      </c>
      <c r="N1705" s="16" t="n">
        <v>0.725184097611505</v>
      </c>
      <c r="O1705" s="16" t="n">
        <v>0.215436336444195</v>
      </c>
      <c r="P1705" s="16" t="n">
        <v>0.0870091145595316</v>
      </c>
    </row>
    <row r="1706" customFormat="false" ht="15" hidden="false" customHeight="false" outlineLevel="0" collapsed="false">
      <c r="A1706" s="17" t="n">
        <v>2101</v>
      </c>
      <c r="B1706" s="6"/>
      <c r="C1706" s="16" t="n">
        <v>0.120695880083243</v>
      </c>
      <c r="D1706" s="16" t="n">
        <v>0.146709512417076</v>
      </c>
      <c r="E1706" s="16" t="n">
        <v>0.701049667178699</v>
      </c>
      <c r="F1706" s="16" t="n">
        <v>0.587485444845411</v>
      </c>
      <c r="G1706" s="18" t="n">
        <v>5.99212796187807E-018</v>
      </c>
      <c r="H1706" s="6"/>
      <c r="I1706" s="18" t="n">
        <v>0.000665250157856892</v>
      </c>
      <c r="J1706" s="18" t="n">
        <v>0.000702147021168342</v>
      </c>
      <c r="K1706" s="16" t="n">
        <v>0.565616999487967</v>
      </c>
      <c r="L1706" s="16" t="n">
        <v>0.0329337878092134</v>
      </c>
      <c r="M1706" s="16" t="n">
        <v>0.510343061955965</v>
      </c>
      <c r="N1706" s="16" t="n">
        <v>0.907764390857223</v>
      </c>
      <c r="O1706" s="16" t="n">
        <v>0.215446629907818</v>
      </c>
      <c r="P1706" s="16" t="n">
        <v>0.0870729096248147</v>
      </c>
    </row>
    <row r="1707" customFormat="false" ht="15" hidden="false" customHeight="false" outlineLevel="0" collapsed="false">
      <c r="A1707" s="17" t="n">
        <v>2102</v>
      </c>
      <c r="B1707" s="6"/>
      <c r="C1707" s="16" t="n">
        <v>0.121363847492322</v>
      </c>
      <c r="D1707" s="16" t="n">
        <v>0.147414531451719</v>
      </c>
      <c r="E1707" s="16" t="n">
        <v>0.700665642601127</v>
      </c>
      <c r="F1707" s="16" t="n">
        <v>0.587513170294288</v>
      </c>
      <c r="G1707" s="18" t="n">
        <v>6.97949699510425E-018</v>
      </c>
      <c r="H1707" s="6"/>
      <c r="I1707" s="18" t="n">
        <v>0.000667290950231747</v>
      </c>
      <c r="J1707" s="18" t="n">
        <v>0.000704237457690652</v>
      </c>
      <c r="K1707" s="16" t="n">
        <v>0.565591397849462</v>
      </c>
      <c r="L1707" s="16" t="n">
        <v>0.032578548569269</v>
      </c>
      <c r="M1707" s="16" t="n">
        <v>0.503904249871992</v>
      </c>
      <c r="N1707" s="16" t="n">
        <v>0.92260397638767</v>
      </c>
      <c r="O1707" s="16" t="n">
        <v>0.215456325584816</v>
      </c>
      <c r="P1707" s="16" t="n">
        <v>0.0872942244734735</v>
      </c>
    </row>
    <row r="1708" customFormat="false" ht="15" hidden="false" customHeight="false" outlineLevel="0" collapsed="false">
      <c r="A1708" s="17" t="n">
        <v>2103</v>
      </c>
      <c r="B1708" s="6"/>
      <c r="C1708" s="16" t="n">
        <v>0.122029999345674</v>
      </c>
      <c r="D1708" s="16" t="n">
        <v>0.148117273449377</v>
      </c>
      <c r="E1708" s="16" t="n">
        <v>0.700243215565796</v>
      </c>
      <c r="F1708" s="16" t="n">
        <v>0.587534004313647</v>
      </c>
      <c r="G1708" s="18" t="n">
        <v>8.16238151884371E-018</v>
      </c>
      <c r="H1708" s="6"/>
      <c r="I1708" s="18" t="n">
        <v>0.000669133618194975</v>
      </c>
      <c r="J1708" s="18" t="n">
        <v>0.000706180964471783</v>
      </c>
      <c r="K1708" s="16" t="n">
        <v>0.565783410138249</v>
      </c>
      <c r="L1708" s="16" t="n">
        <v>0.0319002064516087</v>
      </c>
      <c r="M1708" s="16" t="n">
        <v>0.50231694828469</v>
      </c>
      <c r="N1708" s="16" t="n">
        <v>0.762156701789721</v>
      </c>
      <c r="O1708" s="16" t="n">
        <v>0.215463611265225</v>
      </c>
      <c r="P1708" s="16" t="n">
        <v>0.0876473046743667</v>
      </c>
    </row>
    <row r="1709" customFormat="false" ht="15" hidden="false" customHeight="false" outlineLevel="0" collapsed="false">
      <c r="A1709" s="17" t="n">
        <v>2104</v>
      </c>
      <c r="B1709" s="6"/>
      <c r="C1709" s="16" t="n">
        <v>0.122696414765485</v>
      </c>
      <c r="D1709" s="16" t="n">
        <v>0.14882043263896</v>
      </c>
      <c r="E1709" s="16" t="n">
        <v>0.699833589349718</v>
      </c>
      <c r="F1709" s="16" t="n">
        <v>0.587557117700966</v>
      </c>
      <c r="G1709" s="18" t="n">
        <v>9.52965646273865E-018</v>
      </c>
      <c r="H1709" s="6"/>
      <c r="I1709" s="18" t="n">
        <v>0.000670734291173704</v>
      </c>
      <c r="J1709" s="18" t="n">
        <v>0.000707908437677122</v>
      </c>
      <c r="K1709" s="16" t="n">
        <v>0.56600102406554</v>
      </c>
      <c r="L1709" s="16" t="n">
        <v>0.0311388401834388</v>
      </c>
      <c r="M1709" s="16" t="n">
        <v>0.506016385048643</v>
      </c>
      <c r="N1709" s="16" t="n">
        <v>0.636532768632046</v>
      </c>
      <c r="O1709" s="16" t="n">
        <v>0.215471694001115</v>
      </c>
      <c r="P1709" s="16" t="n">
        <v>0.0880807471192812</v>
      </c>
    </row>
    <row r="1710" customFormat="false" ht="15" hidden="false" customHeight="false" outlineLevel="0" collapsed="false">
      <c r="A1710" s="17" t="n">
        <v>2105</v>
      </c>
      <c r="B1710" s="6"/>
      <c r="C1710" s="16" t="n">
        <v>0.123364997300392</v>
      </c>
      <c r="D1710" s="16" t="n">
        <v>0.149525719844251</v>
      </c>
      <c r="E1710" s="16" t="n">
        <v>0.699295954941116</v>
      </c>
      <c r="F1710" s="16" t="n">
        <v>0.58757322218643</v>
      </c>
      <c r="G1710" s="18" t="n">
        <v>1.10684649423441E-017</v>
      </c>
      <c r="H1710" s="6"/>
      <c r="I1710" s="18" t="n">
        <v>0.000671751707234486</v>
      </c>
      <c r="J1710" s="18" t="n">
        <v>0.000709028354403558</v>
      </c>
      <c r="K1710" s="16" t="n">
        <v>0.566308243727599</v>
      </c>
      <c r="L1710" s="16" t="n">
        <v>0.0303439645028829</v>
      </c>
      <c r="M1710" s="16" t="n">
        <v>0.507245263696877</v>
      </c>
      <c r="N1710" s="16" t="n">
        <v>0.549092912122225</v>
      </c>
      <c r="O1710" s="16" t="n">
        <v>0.215477325702598</v>
      </c>
      <c r="P1710" s="16" t="n">
        <v>0.0885394203432369</v>
      </c>
    </row>
    <row r="1711" customFormat="false" ht="15" hidden="false" customHeight="false" outlineLevel="0" collapsed="false">
      <c r="A1711" s="17" t="n">
        <v>2106</v>
      </c>
      <c r="B1711" s="6"/>
      <c r="C1711" s="16" t="n">
        <v>0.124036675714183</v>
      </c>
      <c r="D1711" s="16" t="n">
        <v>0.150234211599664</v>
      </c>
      <c r="E1711" s="16" t="n">
        <v>0.699193548387097</v>
      </c>
      <c r="F1711" s="16" t="n">
        <v>0.587581740539286</v>
      </c>
      <c r="G1711" s="18" t="n">
        <v>1.29113024319669E-017</v>
      </c>
      <c r="H1711" s="6"/>
      <c r="I1711" s="18" t="n">
        <v>0.000672540912729609</v>
      </c>
      <c r="J1711" s="18" t="n">
        <v>0.000709928501276872</v>
      </c>
      <c r="K1711" s="16" t="n">
        <v>0.566564260112647</v>
      </c>
      <c r="L1711" s="16" t="n">
        <v>0.0295367097448153</v>
      </c>
      <c r="M1711" s="16" t="n">
        <v>0.510023041474654</v>
      </c>
      <c r="N1711" s="16" t="n">
        <v>0.459787188533929</v>
      </c>
      <c r="O1711" s="16" t="n">
        <v>0.215480304542281</v>
      </c>
      <c r="P1711" s="16" t="n">
        <v>0.0890329831790018</v>
      </c>
    </row>
    <row r="1712" customFormat="false" ht="15" hidden="false" customHeight="false" outlineLevel="0" collapsed="false">
      <c r="A1712" s="17" t="n">
        <v>2107</v>
      </c>
      <c r="B1712" s="6"/>
      <c r="C1712" s="16" t="n">
        <v>0.124711760611189</v>
      </c>
      <c r="D1712" s="16" t="n">
        <v>0.150946484869136</v>
      </c>
      <c r="E1712" s="16" t="n">
        <v>0.698796722990271</v>
      </c>
      <c r="F1712" s="16" t="n">
        <v>0.58758543836569</v>
      </c>
      <c r="G1712" s="18" t="n">
        <v>1.50424210036351E-017</v>
      </c>
      <c r="H1712" s="6"/>
      <c r="I1712" s="18" t="n">
        <v>0.000673439703847678</v>
      </c>
      <c r="J1712" s="18" t="n">
        <v>0.000710903032884223</v>
      </c>
      <c r="K1712" s="16" t="n">
        <v>0.566833077316948</v>
      </c>
      <c r="L1712" s="16" t="n">
        <v>0.0289166398594092</v>
      </c>
      <c r="M1712" s="16" t="n">
        <v>0.509907834101383</v>
      </c>
      <c r="N1712" s="16" t="n">
        <v>0.437847513408423</v>
      </c>
      <c r="O1712" s="16" t="n">
        <v>0.215481597658014</v>
      </c>
      <c r="P1712" s="16" t="n">
        <v>0.0894133478344524</v>
      </c>
    </row>
    <row r="1713" customFormat="false" ht="15" hidden="false" customHeight="false" outlineLevel="0" collapsed="false">
      <c r="A1713" s="17" t="n">
        <v>2108</v>
      </c>
      <c r="B1713" s="6"/>
      <c r="C1713" s="16" t="n">
        <v>0.125389602245898</v>
      </c>
      <c r="D1713" s="16" t="n">
        <v>0.151662113324802</v>
      </c>
      <c r="E1713" s="16" t="n">
        <v>0.69863031233999</v>
      </c>
      <c r="F1713" s="16" t="n">
        <v>0.587586222213542</v>
      </c>
      <c r="G1713" s="18" t="n">
        <v>1.74976027183052E-017</v>
      </c>
      <c r="H1713" s="6"/>
      <c r="I1713" s="18" t="n">
        <v>0.000674254362958961</v>
      </c>
      <c r="J1713" s="18" t="n">
        <v>0.000711801215053166</v>
      </c>
      <c r="K1713" s="16" t="n">
        <v>0.566705069124424</v>
      </c>
      <c r="L1713" s="16" t="n">
        <v>0.0282990548701732</v>
      </c>
      <c r="M1713" s="16" t="n">
        <v>0.507270865335382</v>
      </c>
      <c r="N1713" s="16" t="n">
        <v>0.485073181646263</v>
      </c>
      <c r="O1713" s="16" t="n">
        <v>0.215481871766459</v>
      </c>
      <c r="P1713" s="16" t="n">
        <v>0.0898003868953004</v>
      </c>
    </row>
    <row r="1714" customFormat="false" ht="15" hidden="false" customHeight="false" outlineLevel="0" collapsed="false">
      <c r="A1714" s="17" t="n">
        <v>2109</v>
      </c>
      <c r="B1714" s="6"/>
      <c r="C1714" s="16" t="n">
        <v>0.126068027894671</v>
      </c>
      <c r="D1714" s="16" t="n">
        <v>0.152378641125968</v>
      </c>
      <c r="E1714" s="16" t="n">
        <v>0.698233486943164</v>
      </c>
      <c r="F1714" s="16" t="n">
        <v>0.587580009272188</v>
      </c>
      <c r="G1714" s="18" t="n">
        <v>2.04058262211376E-017</v>
      </c>
      <c r="H1714" s="6"/>
      <c r="I1714" s="18" t="n">
        <v>0.000675168991840406</v>
      </c>
      <c r="J1714" s="18" t="n">
        <v>0.00071289264266496</v>
      </c>
      <c r="K1714" s="16" t="n">
        <v>0.56699948796723</v>
      </c>
      <c r="L1714" s="16" t="n">
        <v>0.027247773983888</v>
      </c>
      <c r="M1714" s="16" t="n">
        <v>0.50378904249872</v>
      </c>
      <c r="N1714" s="16" t="n">
        <v>0.584233528643615</v>
      </c>
      <c r="O1714" s="16" t="n">
        <v>0.215479699124416</v>
      </c>
      <c r="P1714" s="16" t="n">
        <v>0.0903582235599226</v>
      </c>
    </row>
    <row r="1715" customFormat="false" ht="15" hidden="false" customHeight="false" outlineLevel="0" collapsed="false">
      <c r="A1715" s="17" t="n">
        <v>2110</v>
      </c>
      <c r="B1715" s="6"/>
      <c r="C1715" s="16" t="n">
        <v>0.126746531491701</v>
      </c>
      <c r="D1715" s="16" t="n">
        <v>0.153095455818577</v>
      </c>
      <c r="E1715" s="16" t="n">
        <v>0.697823860727087</v>
      </c>
      <c r="F1715" s="16" t="n">
        <v>0.587563049955635</v>
      </c>
      <c r="G1715" s="18" t="n">
        <v>2.36542516617607E-017</v>
      </c>
      <c r="H1715" s="6"/>
      <c r="I1715" s="18" t="n">
        <v>0.000676027838723316</v>
      </c>
      <c r="J1715" s="18" t="n">
        <v>0.000713973026593581</v>
      </c>
      <c r="K1715" s="16" t="n">
        <v>0.567229902713774</v>
      </c>
      <c r="L1715" s="16" t="n">
        <v>0.026182776380897</v>
      </c>
      <c r="M1715" s="16" t="n">
        <v>0.500371223758321</v>
      </c>
      <c r="N1715" s="16" t="n">
        <v>0.690171838585213</v>
      </c>
      <c r="O1715" s="16" t="n">
        <v>0.215473768499415</v>
      </c>
      <c r="P1715" s="16" t="n">
        <v>0.0909848874194308</v>
      </c>
    </row>
    <row r="1716" customFormat="false" ht="15" hidden="false" customHeight="false" outlineLevel="0" collapsed="false">
      <c r="A1716" s="17" t="n">
        <v>2111</v>
      </c>
      <c r="B1716" s="6"/>
      <c r="C1716" s="16" t="n">
        <v>0.127424012938653</v>
      </c>
      <c r="D1716" s="16" t="n">
        <v>0.153811026698074</v>
      </c>
      <c r="E1716" s="16" t="n">
        <v>0.697516641065028</v>
      </c>
      <c r="F1716" s="16" t="n">
        <v>0.587529744618621</v>
      </c>
      <c r="G1716" s="18" t="n">
        <v>2.75200598242044E-017</v>
      </c>
      <c r="H1716" s="6"/>
      <c r="I1716" s="18" t="n">
        <v>0.00067638766523127</v>
      </c>
      <c r="J1716" s="18" t="n">
        <v>0.000714459302641698</v>
      </c>
      <c r="K1716" s="16" t="n">
        <v>0.567703533026114</v>
      </c>
      <c r="L1716" s="16" t="n">
        <v>0.0254231142397569</v>
      </c>
      <c r="M1716" s="16" t="n">
        <v>0.507117255504352</v>
      </c>
      <c r="N1716" s="16" t="n">
        <v>0.835860074857144</v>
      </c>
      <c r="O1716" s="16" t="n">
        <v>0.215462121647928</v>
      </c>
      <c r="P1716" s="16" t="n">
        <v>0.0914398338241997</v>
      </c>
    </row>
    <row r="1717" customFormat="false" ht="15" hidden="false" customHeight="false" outlineLevel="0" collapsed="false">
      <c r="A1717" s="17" t="n">
        <v>2112</v>
      </c>
      <c r="B1717" s="6"/>
      <c r="C1717" s="16" t="n">
        <v>0.128100407230472</v>
      </c>
      <c r="D1717" s="16" t="n">
        <v>0.15452552586836</v>
      </c>
      <c r="E1717" s="16" t="n">
        <v>0.697363031233999</v>
      </c>
      <c r="F1717" s="16" t="n">
        <v>0.58748756432615</v>
      </c>
      <c r="G1717" s="18" t="n">
        <v>3.10878947668393E-017</v>
      </c>
      <c r="H1717" s="6"/>
      <c r="I1717" s="18" t="n">
        <v>0.000676399655006292</v>
      </c>
      <c r="J1717" s="18" t="n">
        <v>0.000714522719185478</v>
      </c>
      <c r="K1717" s="16" t="n">
        <v>0.567857142857143</v>
      </c>
      <c r="L1717" s="16" t="n">
        <v>0.0248384421850542</v>
      </c>
      <c r="M1717" s="16" t="n">
        <v>0.514477726574501</v>
      </c>
      <c r="N1717" s="16" t="n">
        <v>0.939668520081861</v>
      </c>
      <c r="O1717" s="16" t="n">
        <v>0.215447371099175</v>
      </c>
      <c r="P1717" s="16" t="n">
        <v>0.0917657140716127</v>
      </c>
    </row>
    <row r="1718" customFormat="false" ht="15" hidden="false" customHeight="false" outlineLevel="0" collapsed="false">
      <c r="A1718" s="17" t="n">
        <v>2113</v>
      </c>
      <c r="B1718" s="6"/>
      <c r="C1718" s="16" t="n">
        <v>0.128776317739031</v>
      </c>
      <c r="D1718" s="16" t="n">
        <v>0.155239683670987</v>
      </c>
      <c r="E1718" s="16" t="n">
        <v>0.697132616487455</v>
      </c>
      <c r="F1718" s="16" t="n">
        <v>0.587439532218484</v>
      </c>
      <c r="G1718" s="18" t="n">
        <v>3.51515850622256E-017</v>
      </c>
      <c r="H1718" s="6"/>
      <c r="I1718" s="18" t="n">
        <v>0.000675727846417423</v>
      </c>
      <c r="J1718" s="18" t="n">
        <v>0.000713782881210273</v>
      </c>
      <c r="K1718" s="16" t="n">
        <v>0.567985151049667</v>
      </c>
      <c r="L1718" s="16" t="n">
        <v>0.0246439272217784</v>
      </c>
      <c r="M1718" s="16" t="n">
        <v>0.526331285202253</v>
      </c>
      <c r="N1718" s="16" t="n">
        <v>0.583202314080492</v>
      </c>
      <c r="O1718" s="16" t="n">
        <v>0.21543057397712</v>
      </c>
      <c r="P1718" s="16" t="n">
        <v>0.0918866130164993</v>
      </c>
    </row>
    <row r="1719" customFormat="false" ht="15" hidden="false" customHeight="false" outlineLevel="0" collapsed="false">
      <c r="A1719" s="17" t="n">
        <v>2114</v>
      </c>
      <c r="B1719" s="6"/>
      <c r="C1719" s="16" t="n">
        <v>0.129452494444234</v>
      </c>
      <c r="D1719" s="16" t="n">
        <v>0.155954366503322</v>
      </c>
      <c r="E1719" s="16" t="n">
        <v>0.696646185355863</v>
      </c>
      <c r="F1719" s="16" t="n">
        <v>0.587388537936673</v>
      </c>
      <c r="G1719" s="18" t="n">
        <v>4.0287391913645E-017</v>
      </c>
      <c r="H1719" s="6"/>
      <c r="I1719" s="18" t="n">
        <v>0.000674177883424919</v>
      </c>
      <c r="J1719" s="18" t="n">
        <v>0.000712052122667982</v>
      </c>
      <c r="K1719" s="16" t="n">
        <v>0.56836917562724</v>
      </c>
      <c r="L1719" s="16" t="n">
        <v>0.0246856461301877</v>
      </c>
      <c r="M1719" s="16" t="n">
        <v>0.538940092165899</v>
      </c>
      <c r="N1719" s="16" t="n">
        <v>0.285412078758462</v>
      </c>
      <c r="O1719" s="16" t="n">
        <v>0.215412740755362</v>
      </c>
      <c r="P1719" s="16" t="n">
        <v>0.0918645697107716</v>
      </c>
    </row>
    <row r="1720" customFormat="false" ht="15" hidden="false" customHeight="false" outlineLevel="0" collapsed="false">
      <c r="A1720" s="17" t="n">
        <v>2115</v>
      </c>
      <c r="B1720" s="6"/>
      <c r="C1720" s="16" t="n">
        <v>0.130129301744724</v>
      </c>
      <c r="D1720" s="16" t="n">
        <v>0.156669758553422</v>
      </c>
      <c r="E1720" s="16" t="n">
        <v>0.696223758320533</v>
      </c>
      <c r="F1720" s="16" t="n">
        <v>0.587336566521458</v>
      </c>
      <c r="G1720" s="18" t="n">
        <v>4.61326131950525E-017</v>
      </c>
      <c r="H1720" s="6"/>
      <c r="I1720" s="18" t="n">
        <v>0.000672036018686893</v>
      </c>
      <c r="J1720" s="18" t="n">
        <v>0.000709652104264441</v>
      </c>
      <c r="K1720" s="16" t="n">
        <v>0.568266769073221</v>
      </c>
      <c r="L1720" s="16" t="n">
        <v>0.0249170504579005</v>
      </c>
      <c r="M1720" s="16" t="n">
        <v>0.550307219662058</v>
      </c>
      <c r="N1720" s="16" t="n">
        <v>0.120625961117081</v>
      </c>
      <c r="O1720" s="16" t="n">
        <v>0.215394565598306</v>
      </c>
      <c r="P1720" s="16" t="n">
        <v>0.0917200318043187</v>
      </c>
    </row>
    <row r="1721" customFormat="false" ht="15" hidden="false" customHeight="false" outlineLevel="0" collapsed="false">
      <c r="A1721" s="17" t="n">
        <v>2116</v>
      </c>
      <c r="B1721" s="6"/>
      <c r="C1721" s="16" t="n">
        <v>0.130806377035102</v>
      </c>
      <c r="D1721" s="16" t="n">
        <v>0.157385183145455</v>
      </c>
      <c r="E1721" s="16" t="n">
        <v>0.69583973374296</v>
      </c>
      <c r="F1721" s="16" t="n">
        <v>0.587278123630832</v>
      </c>
      <c r="G1721" s="18" t="n">
        <v>5.32148896754792E-017</v>
      </c>
      <c r="H1721" s="6"/>
      <c r="I1721" s="18" t="n">
        <v>0.000669390713065037</v>
      </c>
      <c r="J1721" s="18" t="n">
        <v>0.000706719736984591</v>
      </c>
      <c r="K1721" s="16" t="n">
        <v>0.568189964157706</v>
      </c>
      <c r="L1721" s="16" t="n">
        <v>0.0252548485184406</v>
      </c>
      <c r="M1721" s="16" t="n">
        <v>0.559971838197645</v>
      </c>
      <c r="N1721" s="16" t="n">
        <v>0.0558668253066406</v>
      </c>
      <c r="O1721" s="16" t="n">
        <v>0.215374127005122</v>
      </c>
      <c r="P1721" s="16" t="n">
        <v>0.0915243111882284</v>
      </c>
    </row>
    <row r="1722" customFormat="false" ht="15" hidden="false" customHeight="false" outlineLevel="0" collapsed="false">
      <c r="A1722" s="17" t="n">
        <v>2117</v>
      </c>
      <c r="B1722" s="6"/>
      <c r="C1722" s="16" t="n">
        <v>0.131481635413173</v>
      </c>
      <c r="D1722" s="16" t="n">
        <v>0.158098379581948</v>
      </c>
      <c r="E1722" s="16" t="n">
        <v>0.695442908346134</v>
      </c>
      <c r="F1722" s="16" t="n">
        <v>0.587213180455207</v>
      </c>
      <c r="G1722" s="18" t="n">
        <v>6.08473968086795E-017</v>
      </c>
      <c r="H1722" s="6"/>
      <c r="I1722" s="18" t="n">
        <v>0.000666207105951633</v>
      </c>
      <c r="J1722" s="18" t="n">
        <v>0.000703195246871781</v>
      </c>
      <c r="K1722" s="16" t="n">
        <v>0.567677931387609</v>
      </c>
      <c r="L1722" s="16" t="n">
        <v>0.0256887478463759</v>
      </c>
      <c r="M1722" s="16" t="n">
        <v>0.565642601126472</v>
      </c>
      <c r="N1722" s="16" t="n">
        <v>0.0354276242094761</v>
      </c>
      <c r="O1722" s="16" t="n">
        <v>0.215351414806322</v>
      </c>
      <c r="P1722" s="16" t="n">
        <v>0.0912519035664512</v>
      </c>
    </row>
    <row r="1723" customFormat="false" ht="15" hidden="false" customHeight="false" outlineLevel="0" collapsed="false">
      <c r="A1723" s="17" t="n">
        <v>2118</v>
      </c>
      <c r="B1723" s="6"/>
      <c r="C1723" s="16" t="n">
        <v>0.132152762229693</v>
      </c>
      <c r="D1723" s="16" t="n">
        <v>0.158806903681251</v>
      </c>
      <c r="E1723" s="16" t="n">
        <v>0.695071684587814</v>
      </c>
      <c r="F1723" s="16" t="n">
        <v>0.587144967218701</v>
      </c>
      <c r="G1723" s="18" t="n">
        <v>6.96897823386615E-017</v>
      </c>
      <c r="H1723" s="6"/>
      <c r="I1723" s="18" t="n">
        <v>0.000662917312648273</v>
      </c>
      <c r="J1723" s="18" t="n">
        <v>0.000699481970119513</v>
      </c>
      <c r="K1723" s="16" t="n">
        <v>0.567485919098822</v>
      </c>
      <c r="L1723" s="16" t="n">
        <v>0.0262863939878778</v>
      </c>
      <c r="M1723" s="16" t="n">
        <v>0.569585253456221</v>
      </c>
      <c r="N1723" s="16" t="n">
        <v>0.0249807116330169</v>
      </c>
      <c r="O1723" s="16" t="n">
        <v>0.215327558611848</v>
      </c>
      <c r="P1723" s="16" t="n">
        <v>0.0907881186094396</v>
      </c>
    </row>
    <row r="1724" customFormat="false" ht="15" hidden="false" customHeight="false" outlineLevel="0" collapsed="false">
      <c r="A1724" s="17" t="n">
        <v>2119</v>
      </c>
      <c r="B1724" s="6"/>
      <c r="C1724" s="16" t="n">
        <v>0.132818022332048</v>
      </c>
      <c r="D1724" s="16" t="n">
        <v>0.159508757774384</v>
      </c>
      <c r="E1724" s="16" t="n">
        <v>0.694687660010241</v>
      </c>
      <c r="F1724" s="16" t="n">
        <v>0.587068233890759</v>
      </c>
      <c r="G1724" s="18" t="n">
        <v>7.97095828836736E-017</v>
      </c>
      <c r="H1724" s="6"/>
      <c r="I1724" s="18" t="n">
        <v>0.000658968381600295</v>
      </c>
      <c r="J1724" s="18" t="n">
        <v>0.000695032701711356</v>
      </c>
      <c r="K1724" s="16" t="n">
        <v>0.567281105990783</v>
      </c>
      <c r="L1724" s="16" t="n">
        <v>0.0271050995813438</v>
      </c>
      <c r="M1724" s="16" t="n">
        <v>0.575345622119816</v>
      </c>
      <c r="N1724" s="16" t="n">
        <v>0.0142911317589277</v>
      </c>
      <c r="O1724" s="16" t="n">
        <v>0.215300722227632</v>
      </c>
      <c r="P1724" s="16" t="n">
        <v>0.0902093679682616</v>
      </c>
    </row>
    <row r="1725" customFormat="false" ht="15" hidden="false" customHeight="false" outlineLevel="0" collapsed="false">
      <c r="A1725" s="17" t="n">
        <v>2120</v>
      </c>
      <c r="B1725" s="6"/>
      <c r="C1725" s="16" t="n">
        <v>0.13347555359735</v>
      </c>
      <c r="D1725" s="16" t="n">
        <v>0.160202078162057</v>
      </c>
      <c r="E1725" s="16" t="n">
        <v>0.694598054275474</v>
      </c>
      <c r="F1725" s="16" t="n">
        <v>0.586983683273467</v>
      </c>
      <c r="G1725" s="18" t="n">
        <v>9.09965133587506E-017</v>
      </c>
      <c r="H1725" s="6"/>
      <c r="I1725" s="18" t="n">
        <v>0.000654161208501118</v>
      </c>
      <c r="J1725" s="18" t="n">
        <v>0.000689680271991929</v>
      </c>
      <c r="K1725" s="16" t="n">
        <v>0.567293906810036</v>
      </c>
      <c r="L1725" s="16" t="n">
        <v>0.0279698044620472</v>
      </c>
      <c r="M1725" s="16" t="n">
        <v>0.580184331797235</v>
      </c>
      <c r="N1725" s="16" t="n">
        <v>0.00779860619275928</v>
      </c>
      <c r="O1725" s="16" t="n">
        <v>0.215271151293381</v>
      </c>
      <c r="P1725" s="16" t="n">
        <v>0.089646247932403</v>
      </c>
    </row>
    <row r="1726" customFormat="false" ht="15" hidden="false" customHeight="false" outlineLevel="0" collapsed="false">
      <c r="A1726" s="17" t="n">
        <v>2121</v>
      </c>
      <c r="B1726" s="6"/>
      <c r="C1726" s="16" t="n">
        <v>0.134127016143254</v>
      </c>
      <c r="D1726" s="16" t="n">
        <v>0.160888453472119</v>
      </c>
      <c r="E1726" s="16" t="n">
        <v>0.694559651817716</v>
      </c>
      <c r="F1726" s="16" t="n">
        <v>0.586890975485929</v>
      </c>
      <c r="G1726" s="18" t="n">
        <v>1.03700558913909E-016</v>
      </c>
      <c r="H1726" s="6"/>
      <c r="I1726" s="18" t="n">
        <v>0.000648511648008858</v>
      </c>
      <c r="J1726" s="18" t="n">
        <v>0.00068341121442306</v>
      </c>
      <c r="K1726" s="16" t="n">
        <v>0.566986687147978</v>
      </c>
      <c r="L1726" s="16" t="n">
        <v>0.0289036473352753</v>
      </c>
      <c r="M1726" s="16" t="n">
        <v>0.584818228366616</v>
      </c>
      <c r="N1726" s="16" t="n">
        <v>0.00451699974198534</v>
      </c>
      <c r="O1726" s="16" t="n">
        <v>0.215238726770351</v>
      </c>
      <c r="P1726" s="16" t="n">
        <v>0.0889884247942816</v>
      </c>
    </row>
    <row r="1727" customFormat="false" ht="15" hidden="false" customHeight="false" outlineLevel="0" collapsed="false">
      <c r="A1727" s="17" t="n">
        <v>2122</v>
      </c>
      <c r="B1727" s="6"/>
      <c r="C1727" s="16" t="n">
        <v>0.134773606099041</v>
      </c>
      <c r="D1727" s="16" t="n">
        <v>0.161569443087166</v>
      </c>
      <c r="E1727" s="16" t="n">
        <v>0.694188428059396</v>
      </c>
      <c r="F1727" s="16" t="n">
        <v>0.586796993841215</v>
      </c>
      <c r="G1727" s="18" t="n">
        <v>1.18828793468355E-016</v>
      </c>
      <c r="H1727" s="6"/>
      <c r="I1727" s="18" t="n">
        <v>0.000641805583784004</v>
      </c>
      <c r="J1727" s="18" t="n">
        <v>0.00067601146940364</v>
      </c>
      <c r="K1727" s="16" t="n">
        <v>0.566705069124424</v>
      </c>
      <c r="L1727" s="16" t="n">
        <v>0.0300561790785025</v>
      </c>
      <c r="M1727" s="16" t="n">
        <v>0.589797747055812</v>
      </c>
      <c r="N1727" s="16" t="n">
        <v>0.00258468000253336</v>
      </c>
      <c r="O1727" s="16" t="n">
        <v>0.215205855989523</v>
      </c>
      <c r="P1727" s="16" t="n">
        <v>0.0882393168290605</v>
      </c>
    </row>
    <row r="1728" customFormat="false" ht="15" hidden="false" customHeight="false" outlineLevel="0" collapsed="false">
      <c r="A1728" s="17" t="n">
        <v>2123</v>
      </c>
      <c r="B1728" s="6"/>
      <c r="C1728" s="16" t="n">
        <v>0.135414954995361</v>
      </c>
      <c r="D1728" s="16" t="n">
        <v>0.162244904142217</v>
      </c>
      <c r="E1728" s="16" t="n">
        <v>0.693970814132105</v>
      </c>
      <c r="F1728" s="16" t="n">
        <v>0.586711400978857</v>
      </c>
      <c r="G1728" s="18" t="n">
        <v>1.34263033838903E-016</v>
      </c>
      <c r="H1728" s="6"/>
      <c r="I1728" s="18" t="n">
        <v>0.000634340391770684</v>
      </c>
      <c r="J1728" s="18" t="n">
        <v>0.000667772422402672</v>
      </c>
      <c r="K1728" s="16" t="n">
        <v>0.566602662570405</v>
      </c>
      <c r="L1728" s="16" t="n">
        <v>0.0314155973812801</v>
      </c>
      <c r="M1728" s="16" t="n">
        <v>0.594918074756784</v>
      </c>
      <c r="N1728" s="16" t="n">
        <v>0.0013497490221377</v>
      </c>
      <c r="O1728" s="16" t="n">
        <v>0.215175918611402</v>
      </c>
      <c r="P1728" s="16" t="n">
        <v>0.0873375329335807</v>
      </c>
    </row>
    <row r="1729" customFormat="false" ht="15" hidden="false" customHeight="false" outlineLevel="0" collapsed="false">
      <c r="A1729" s="17" t="n">
        <v>2124</v>
      </c>
      <c r="B1729" s="6"/>
      <c r="C1729" s="16" t="n">
        <v>0.136050823752437</v>
      </c>
      <c r="D1729" s="16" t="n">
        <v>0.162914240852316</v>
      </c>
      <c r="E1729" s="16" t="n">
        <v>0.693586789554532</v>
      </c>
      <c r="F1729" s="16" t="n">
        <v>0.586630538101982</v>
      </c>
      <c r="G1729" s="18" t="n">
        <v>1.52304998263961E-016</v>
      </c>
      <c r="H1729" s="6"/>
      <c r="I1729" s="18" t="n">
        <v>0.000626458431849305</v>
      </c>
      <c r="J1729" s="18" t="n">
        <v>0.00065910330810441</v>
      </c>
      <c r="K1729" s="16" t="n">
        <v>0.566282642089094</v>
      </c>
      <c r="L1729" s="16" t="n">
        <v>0.0329305899510874</v>
      </c>
      <c r="M1729" s="16" t="n">
        <v>0.601958525345622</v>
      </c>
      <c r="N1729" s="18" t="n">
        <v>0.000644350204831848</v>
      </c>
      <c r="O1729" s="16" t="n">
        <v>0.215147635058841</v>
      </c>
      <c r="P1729" s="16" t="n">
        <v>0.086379757165775</v>
      </c>
    </row>
    <row r="1730" customFormat="false" ht="15" hidden="false" customHeight="false" outlineLevel="0" collapsed="false">
      <c r="A1730" s="17" t="n">
        <v>2125</v>
      </c>
      <c r="B1730" s="6"/>
      <c r="C1730" s="16" t="n">
        <v>0.136679820205286</v>
      </c>
      <c r="D1730" s="16" t="n">
        <v>0.163576132549164</v>
      </c>
      <c r="E1730" s="16" t="n">
        <v>0.693394777265745</v>
      </c>
      <c r="F1730" s="16" t="n">
        <v>0.586562203873623</v>
      </c>
      <c r="G1730" s="18" t="n">
        <v>1.72212956327822E-016</v>
      </c>
      <c r="H1730" s="6"/>
      <c r="I1730" s="18" t="n">
        <v>0.000618100999442393</v>
      </c>
      <c r="J1730" s="18" t="n">
        <v>0.000649865563907022</v>
      </c>
      <c r="K1730" s="16" t="n">
        <v>0.565745007680492</v>
      </c>
      <c r="L1730" s="16" t="n">
        <v>0.0352394304407725</v>
      </c>
      <c r="M1730" s="16" t="n">
        <v>0.607424475166411</v>
      </c>
      <c r="N1730" s="18" t="n">
        <v>0.000253072569936095</v>
      </c>
      <c r="O1730" s="16" t="n">
        <v>0.215123733251927</v>
      </c>
      <c r="P1730" s="16" t="n">
        <v>0.0851747501609466</v>
      </c>
    </row>
    <row r="1731" customFormat="false" ht="15" hidden="false" customHeight="false" outlineLevel="0" collapsed="false">
      <c r="A1731" s="17" t="n">
        <v>2126</v>
      </c>
      <c r="B1731" s="6"/>
      <c r="C1731" s="16" t="n">
        <v>0.13729950394252</v>
      </c>
      <c r="D1731" s="16" t="n">
        <v>0.164227891404383</v>
      </c>
      <c r="E1731" s="16" t="n">
        <v>0.693125960061444</v>
      </c>
      <c r="F1731" s="16" t="n">
        <v>0.586504052221022</v>
      </c>
      <c r="G1731" s="18" t="n">
        <v>1.9346328139869E-016</v>
      </c>
      <c r="H1731" s="6"/>
      <c r="I1731" s="18" t="n">
        <v>0.000609531908458357</v>
      </c>
      <c r="J1731" s="18" t="n">
        <v>0.000640254803216111</v>
      </c>
      <c r="K1731" s="16" t="n">
        <v>0.564772145417307</v>
      </c>
      <c r="L1731" s="16" t="n">
        <v>0.0385455631317457</v>
      </c>
      <c r="M1731" s="16" t="n">
        <v>0.613031233998976</v>
      </c>
      <c r="N1731" s="18" t="n">
        <v>8.74178989497301E-005</v>
      </c>
      <c r="O1731" s="16" t="n">
        <v>0.215103392781099</v>
      </c>
      <c r="P1731" s="16" t="n">
        <v>0.0835014178571425</v>
      </c>
    </row>
    <row r="1732" customFormat="false" ht="15" hidden="false" customHeight="false" outlineLevel="0" collapsed="false">
      <c r="A1732" s="17" t="n">
        <v>2127</v>
      </c>
      <c r="B1732" s="6"/>
      <c r="C1732" s="16" t="n">
        <v>0.137908391680129</v>
      </c>
      <c r="D1732" s="16" t="n">
        <v>0.164867992191209</v>
      </c>
      <c r="E1732" s="16" t="n">
        <v>0.692690732206861</v>
      </c>
      <c r="F1732" s="16" t="n">
        <v>0.586454992246902</v>
      </c>
      <c r="G1732" s="18" t="n">
        <v>2.13773022928308E-016</v>
      </c>
      <c r="H1732" s="6"/>
      <c r="I1732" s="18" t="n">
        <v>0.000600715716688034</v>
      </c>
      <c r="J1732" s="18" t="n">
        <v>0.000630276280107294</v>
      </c>
      <c r="K1732" s="16" t="n">
        <v>0.563479262672811</v>
      </c>
      <c r="L1732" s="16" t="n">
        <v>0.0431556410031776</v>
      </c>
      <c r="M1732" s="16" t="n">
        <v>0.619188428059396</v>
      </c>
      <c r="N1732" s="18" t="n">
        <v>2.88431742148422E-005</v>
      </c>
      <c r="O1732" s="16" t="n">
        <v>0.215086232208903</v>
      </c>
      <c r="P1732" s="16" t="n">
        <v>0.081463380577199</v>
      </c>
    </row>
    <row r="1733" customFormat="false" ht="15" hidden="false" customHeight="false" outlineLevel="0" collapsed="false">
      <c r="A1733" s="17" t="n">
        <v>2128</v>
      </c>
      <c r="B1733" s="6"/>
      <c r="C1733" s="16" t="n">
        <v>0.138505355768179</v>
      </c>
      <c r="D1733" s="16" t="n">
        <v>0.165495162360196</v>
      </c>
      <c r="E1733" s="16" t="n">
        <v>0.692319508448541</v>
      </c>
      <c r="F1733" s="16" t="n">
        <v>0.586414324923294</v>
      </c>
      <c r="G1733" s="18" t="n">
        <v>2.40261546281239E-016</v>
      </c>
      <c r="H1733" s="6"/>
      <c r="I1733" s="18" t="n">
        <v>0.000591278535919697</v>
      </c>
      <c r="J1733" s="18" t="n">
        <v>0.000619515102733989</v>
      </c>
      <c r="K1733" s="16" t="n">
        <v>0.561802355350742</v>
      </c>
      <c r="L1733" s="16" t="n">
        <v>0.0498604972722858</v>
      </c>
      <c r="M1733" s="16" t="n">
        <v>0.624039938556068</v>
      </c>
      <c r="N1733" s="18" t="n">
        <v>1.08790324916502E-005</v>
      </c>
      <c r="O1733" s="16" t="n">
        <v>0.215072007131028</v>
      </c>
      <c r="P1733" s="16" t="n">
        <v>0.0789755842365037</v>
      </c>
    </row>
    <row r="1734" customFormat="false" ht="15" hidden="false" customHeight="false" outlineLevel="0" collapsed="false">
      <c r="A1734" s="17" t="n">
        <v>2129</v>
      </c>
      <c r="B1734" s="6"/>
      <c r="C1734" s="16" t="n">
        <v>0.139090646293607</v>
      </c>
      <c r="D1734" s="16" t="n">
        <v>0.166109135607402</v>
      </c>
      <c r="E1734" s="16" t="n">
        <v>0.692127496159754</v>
      </c>
      <c r="F1734" s="16" t="n">
        <v>0.586368685520521</v>
      </c>
      <c r="G1734" s="18" t="n">
        <v>2.67860442258295E-016</v>
      </c>
      <c r="H1734" s="6"/>
      <c r="I1734" s="18" t="n">
        <v>0.000581445759943383</v>
      </c>
      <c r="J1734" s="18" t="n">
        <v>0.000608250769241114</v>
      </c>
      <c r="K1734" s="16" t="n">
        <v>0.559703020993344</v>
      </c>
      <c r="L1734" s="16" t="n">
        <v>0.0585649520293124</v>
      </c>
      <c r="M1734" s="16" t="n">
        <v>0.625729646697389</v>
      </c>
      <c r="N1734" s="18" t="n">
        <v>5.0681491104351E-006</v>
      </c>
      <c r="O1734" s="16" t="n">
        <v>0.215056042699867</v>
      </c>
      <c r="P1734" s="16" t="n">
        <v>0.0761415523298861</v>
      </c>
    </row>
    <row r="1735" customFormat="false" ht="15" hidden="false" customHeight="false" outlineLevel="0" collapsed="false">
      <c r="A1735" s="17" t="n">
        <v>2130</v>
      </c>
      <c r="B1735" s="6"/>
      <c r="C1735" s="16" t="n">
        <v>0.139665005151691</v>
      </c>
      <c r="D1735" s="16" t="n">
        <v>0.166710580511313</v>
      </c>
      <c r="E1735" s="16" t="n">
        <v>0.691973886328725</v>
      </c>
      <c r="F1735" s="16" t="n">
        <v>0.586316966535891</v>
      </c>
      <c r="G1735" s="18" t="n">
        <v>2.98121490854729E-016</v>
      </c>
      <c r="H1735" s="6"/>
      <c r="I1735" s="18" t="n">
        <v>0.000571022025159256</v>
      </c>
      <c r="J1735" s="18" t="n">
        <v>0.000596340352986586</v>
      </c>
      <c r="K1735" s="16" t="n">
        <v>0.557846902201741</v>
      </c>
      <c r="L1735" s="16" t="n">
        <v>0.069598098905371</v>
      </c>
      <c r="M1735" s="16" t="n">
        <v>0.627483358934972</v>
      </c>
      <c r="N1735" s="18" t="n">
        <v>2.8929209716085E-006</v>
      </c>
      <c r="O1735" s="16" t="n">
        <v>0.215037951453484</v>
      </c>
      <c r="P1735" s="16" t="n">
        <v>0.0731037774581408</v>
      </c>
    </row>
    <row r="1736" customFormat="false" ht="15" hidden="false" customHeight="false" outlineLevel="0" collapsed="false">
      <c r="A1736" s="17" t="n">
        <v>2131</v>
      </c>
      <c r="B1736" s="6"/>
      <c r="C1736" s="16" t="n">
        <v>0.140229990621562</v>
      </c>
      <c r="D1736" s="16" t="n">
        <v>0.167300560761473</v>
      </c>
      <c r="E1736" s="16" t="n">
        <v>0.691538658474142</v>
      </c>
      <c r="F1736" s="16" t="n">
        <v>0.586250144403721</v>
      </c>
      <c r="G1736" s="18" t="n">
        <v>3.3175340203619E-016</v>
      </c>
      <c r="H1736" s="6"/>
      <c r="I1736" s="18" t="n">
        <v>0.000559970267251874</v>
      </c>
      <c r="J1736" s="18" t="n">
        <v>0.000583720477855471</v>
      </c>
      <c r="K1736" s="16" t="n">
        <v>0.555427547363031</v>
      </c>
      <c r="L1736" s="16" t="n">
        <v>0.083804218765995</v>
      </c>
      <c r="M1736" s="16" t="n">
        <v>0.627803379416283</v>
      </c>
      <c r="N1736" s="18" t="n">
        <v>2.24891453465213E-006</v>
      </c>
      <c r="O1736" s="16" t="n">
        <v>0.215014576814197</v>
      </c>
      <c r="P1736" s="16" t="n">
        <v>0.0697841104981849</v>
      </c>
    </row>
    <row r="1737" customFormat="false" ht="15" hidden="false" customHeight="false" outlineLevel="0" collapsed="false">
      <c r="A1737" s="17" t="n">
        <v>2132</v>
      </c>
      <c r="B1737" s="6"/>
      <c r="C1737" s="16" t="n">
        <v>0.140786099609833</v>
      </c>
      <c r="D1737" s="16" t="n">
        <v>0.167879346545658</v>
      </c>
      <c r="E1737" s="16" t="n">
        <v>0.691397849462366</v>
      </c>
      <c r="F1737" s="16" t="n">
        <v>0.586165002152057</v>
      </c>
      <c r="G1737" s="18" t="n">
        <v>3.70499839859005E-016</v>
      </c>
      <c r="H1737" s="6"/>
      <c r="I1737" s="18" t="n">
        <v>0.000548675922832889</v>
      </c>
      <c r="J1737" s="18" t="n">
        <v>0.00057078889695556</v>
      </c>
      <c r="K1737" s="16" t="n">
        <v>0.552636968766001</v>
      </c>
      <c r="L1737" s="16" t="n">
        <v>0.101650887494942</v>
      </c>
      <c r="M1737" s="16" t="n">
        <v>0.628353814644137</v>
      </c>
      <c r="N1737" s="18" t="n">
        <v>2.09339864136893E-006</v>
      </c>
      <c r="O1737" s="16" t="n">
        <v>0.214984793191158</v>
      </c>
      <c r="P1737" s="16" t="n">
        <v>0.0661627263920531</v>
      </c>
    </row>
    <row r="1738" customFormat="false" ht="15" hidden="false" customHeight="false" outlineLevel="0" collapsed="false">
      <c r="A1738" s="17" t="n">
        <v>2133</v>
      </c>
      <c r="B1738" s="6"/>
      <c r="C1738" s="16" t="n">
        <v>0.141333030323332</v>
      </c>
      <c r="D1738" s="16" t="n">
        <v>0.168447113854747</v>
      </c>
      <c r="E1738" s="16" t="n">
        <v>0.691090629800307</v>
      </c>
      <c r="F1738" s="16" t="n">
        <v>0.586072495910108</v>
      </c>
      <c r="G1738" s="18" t="n">
        <v>4.11796144331845E-016</v>
      </c>
      <c r="H1738" s="6"/>
      <c r="I1738" s="18" t="n">
        <v>0.000537377695157782</v>
      </c>
      <c r="J1738" s="18" t="n">
        <v>0.00055784032555595</v>
      </c>
      <c r="K1738" s="16" t="n">
        <v>0.550243215565796</v>
      </c>
      <c r="L1738" s="16" t="n">
        <v>0.124115726771698</v>
      </c>
      <c r="M1738" s="16" t="n">
        <v>0.626267281105991</v>
      </c>
      <c r="N1738" s="18" t="n">
        <v>2.6507045006178E-006</v>
      </c>
      <c r="O1738" s="16" t="n">
        <v>0.214952432889723</v>
      </c>
      <c r="P1738" s="16" t="n">
        <v>0.062365988799373</v>
      </c>
    </row>
    <row r="1739" customFormat="false" ht="15" hidden="false" customHeight="false" outlineLevel="0" collapsed="false">
      <c r="A1739" s="17" t="n">
        <v>2134</v>
      </c>
      <c r="B1739" s="6"/>
      <c r="C1739" s="16" t="n">
        <v>0.141869086169723</v>
      </c>
      <c r="D1739" s="16" t="n">
        <v>0.16900229609677</v>
      </c>
      <c r="E1739" s="16" t="n">
        <v>0.690898617511521</v>
      </c>
      <c r="F1739" s="16" t="n">
        <v>0.58597941292156</v>
      </c>
      <c r="G1739" s="18" t="n">
        <v>4.580909186983E-016</v>
      </c>
      <c r="H1739" s="6"/>
      <c r="I1739" s="18" t="n">
        <v>0.000525941645679792</v>
      </c>
      <c r="J1739" s="18" t="n">
        <v>0.000544796653374798</v>
      </c>
      <c r="K1739" s="16" t="n">
        <v>0.547644649257553</v>
      </c>
      <c r="L1739" s="16" t="n">
        <v>0.149643924320007</v>
      </c>
      <c r="M1739" s="16" t="n">
        <v>0.621095750128008</v>
      </c>
      <c r="N1739" s="18" t="n">
        <v>5.98741378334162E-006</v>
      </c>
      <c r="O1739" s="16" t="n">
        <v>0.214919870117593</v>
      </c>
      <c r="P1739" s="16" t="n">
        <v>0.0585609136116308</v>
      </c>
    </row>
    <row r="1740" customFormat="false" ht="15" hidden="false" customHeight="false" outlineLevel="0" collapsed="false">
      <c r="A1740" s="17" t="n">
        <v>2135</v>
      </c>
      <c r="B1740" s="6"/>
      <c r="C1740" s="16" t="n">
        <v>0.142392761085689</v>
      </c>
      <c r="D1740" s="16" t="n">
        <v>0.169543285683948</v>
      </c>
      <c r="E1740" s="16" t="n">
        <v>0.690681003584229</v>
      </c>
      <c r="F1740" s="16" t="n">
        <v>0.585889049228545</v>
      </c>
      <c r="G1740" s="18" t="n">
        <v>5.07080100202345E-016</v>
      </c>
      <c r="H1740" s="6"/>
      <c r="I1740" s="18" t="n">
        <v>0.000514604140055856</v>
      </c>
      <c r="J1740" s="18" t="n">
        <v>0.000531962201694163</v>
      </c>
      <c r="K1740" s="16" t="n">
        <v>0.545289298515105</v>
      </c>
      <c r="L1740" s="16" t="n">
        <v>0.176645034172857</v>
      </c>
      <c r="M1740" s="16" t="n">
        <v>0.613940092165899</v>
      </c>
      <c r="N1740" s="18" t="n">
        <v>1.95428622756971E-005</v>
      </c>
      <c r="O1740" s="16" t="n">
        <v>0.214888257937795</v>
      </c>
      <c r="P1740" s="16" t="n">
        <v>0.0549509629117314</v>
      </c>
    </row>
    <row r="1741" customFormat="false" ht="15" hidden="false" customHeight="false" outlineLevel="0" collapsed="false">
      <c r="A1741" s="17" t="n">
        <v>2136</v>
      </c>
      <c r="B1741" s="6"/>
      <c r="C1741" s="16" t="n">
        <v>0.142903309838393</v>
      </c>
      <c r="D1741" s="16" t="n">
        <v>0.170069481373109</v>
      </c>
      <c r="E1741" s="16" t="n">
        <v>0.690450588837686</v>
      </c>
      <c r="F1741" s="16" t="n">
        <v>0.585804421682769</v>
      </c>
      <c r="G1741" s="18" t="n">
        <v>5.6194600640523E-016</v>
      </c>
      <c r="H1741" s="6"/>
      <c r="I1741" s="18" t="n">
        <v>0.000503110241719004</v>
      </c>
      <c r="J1741" s="18" t="n">
        <v>0.000519078365453762</v>
      </c>
      <c r="K1741" s="16" t="n">
        <v>0.542857142857143</v>
      </c>
      <c r="L1741" s="16" t="n">
        <v>0.204704112467678</v>
      </c>
      <c r="M1741" s="16" t="n">
        <v>0.60563236047107</v>
      </c>
      <c r="N1741" s="18" t="n">
        <v>7.79745330430009E-005</v>
      </c>
      <c r="O1741" s="16" t="n">
        <v>0.214858651837715</v>
      </c>
      <c r="P1741" s="16" t="n">
        <v>0.0515483598093714</v>
      </c>
    </row>
    <row r="1742" customFormat="false" ht="15" hidden="false" customHeight="false" outlineLevel="0" collapsed="false">
      <c r="A1742" s="17" t="n">
        <v>2137</v>
      </c>
      <c r="B1742" s="6"/>
      <c r="C1742" s="16" t="n">
        <v>0.143399571382886</v>
      </c>
      <c r="D1742" s="16" t="n">
        <v>0.170580118576896</v>
      </c>
      <c r="E1742" s="16" t="n">
        <v>0.690335381464414</v>
      </c>
      <c r="F1742" s="16" t="n">
        <v>0.585730206902503</v>
      </c>
      <c r="G1742" s="18" t="n">
        <v>6.20650836122931E-016</v>
      </c>
      <c r="H1742" s="6"/>
      <c r="I1742" s="18" t="n">
        <v>0.0004911743704218</v>
      </c>
      <c r="J1742" s="18" t="n">
        <v>0.000505904864201869</v>
      </c>
      <c r="K1742" s="16" t="n">
        <v>0.540360983102919</v>
      </c>
      <c r="L1742" s="16" t="n">
        <v>0.232210555863733</v>
      </c>
      <c r="M1742" s="16" t="n">
        <v>0.594534050179212</v>
      </c>
      <c r="N1742" s="18" t="n">
        <v>0.000353381013215553</v>
      </c>
      <c r="O1742" s="16" t="n">
        <v>0.214832688051948</v>
      </c>
      <c r="P1742" s="16" t="n">
        <v>0.0485314828047729</v>
      </c>
    </row>
    <row r="1743" customFormat="false" ht="15" hidden="false" customHeight="false" outlineLevel="0" collapsed="false">
      <c r="A1743" s="17" t="n">
        <v>2138</v>
      </c>
      <c r="B1743" s="6"/>
      <c r="C1743" s="16" t="n">
        <v>0.143882569549051</v>
      </c>
      <c r="D1743" s="16" t="n">
        <v>0.171076350892863</v>
      </c>
      <c r="E1743" s="16" t="n">
        <v>0.690181771633385</v>
      </c>
      <c r="F1743" s="16" t="n">
        <v>0.585666521836761</v>
      </c>
      <c r="G1743" s="18" t="n">
        <v>6.81605978221681E-016</v>
      </c>
      <c r="H1743" s="6"/>
      <c r="I1743" s="18" t="n">
        <v>0.000478991557782423</v>
      </c>
      <c r="J1743" s="18" t="n">
        <v>0.000492622022761284</v>
      </c>
      <c r="K1743" s="16" t="n">
        <v>0.539055299539171</v>
      </c>
      <c r="L1743" s="16" t="n">
        <v>0.258406409788051</v>
      </c>
      <c r="M1743" s="16" t="n">
        <v>0.585483870967742</v>
      </c>
      <c r="N1743" s="16" t="n">
        <v>0.00144699192666744</v>
      </c>
      <c r="O1743" s="16" t="n">
        <v>0.214810407687471</v>
      </c>
      <c r="P1743" s="16" t="n">
        <v>0.0458568578922768</v>
      </c>
    </row>
    <row r="1744" customFormat="false" ht="15" hidden="false" customHeight="false" outlineLevel="0" collapsed="false">
      <c r="A1744" s="17" t="n">
        <v>2139</v>
      </c>
      <c r="B1744" s="6"/>
      <c r="C1744" s="16" t="n">
        <v>0.144354312646858</v>
      </c>
      <c r="D1744" s="16" t="n">
        <v>0.171560287771867</v>
      </c>
      <c r="E1744" s="16" t="n">
        <v>0.689900153609831</v>
      </c>
      <c r="F1744" s="16" t="n">
        <v>0.585609764945914</v>
      </c>
      <c r="G1744" s="18" t="n">
        <v>7.48665817090174E-016</v>
      </c>
      <c r="H1744" s="6"/>
      <c r="I1744" s="18" t="n">
        <v>0.000466447586273613</v>
      </c>
      <c r="J1744" s="18" t="n">
        <v>0.000479087870275818</v>
      </c>
      <c r="K1744" s="16" t="n">
        <v>0.537647209421403</v>
      </c>
      <c r="L1744" s="16" t="n">
        <v>0.283281867997956</v>
      </c>
      <c r="M1744" s="16" t="n">
        <v>0.576331285202253</v>
      </c>
      <c r="N1744" s="16" t="n">
        <v>0.00503953437206637</v>
      </c>
      <c r="O1744" s="16" t="n">
        <v>0.214790550878028</v>
      </c>
      <c r="P1744" s="16" t="n">
        <v>0.0434671699324826</v>
      </c>
    </row>
    <row r="1745" customFormat="false" ht="15" hidden="false" customHeight="false" outlineLevel="0" collapsed="false">
      <c r="A1745" s="17" t="n">
        <v>2140</v>
      </c>
      <c r="B1745" s="6"/>
      <c r="C1745" s="16" t="n">
        <v>0.144814398591266</v>
      </c>
      <c r="D1745" s="16" t="n">
        <v>0.172031919794378</v>
      </c>
      <c r="E1745" s="16" t="n">
        <v>0.689516129032258</v>
      </c>
      <c r="F1745" s="16" t="n">
        <v>0.585564486930488</v>
      </c>
      <c r="G1745" s="18" t="n">
        <v>8.16986226060165E-016</v>
      </c>
      <c r="H1745" s="6"/>
      <c r="I1745" s="18" t="n">
        <v>0.000453814002737727</v>
      </c>
      <c r="J1745" s="18" t="n">
        <v>0.000465602145190854</v>
      </c>
      <c r="K1745" s="16" t="n">
        <v>0.536482334869432</v>
      </c>
      <c r="L1745" s="16" t="n">
        <v>0.305055526861852</v>
      </c>
      <c r="M1745" s="16" t="n">
        <v>0.568202764976959</v>
      </c>
      <c r="N1745" s="16" t="n">
        <v>0.014397025851848</v>
      </c>
      <c r="O1745" s="16" t="n">
        <v>0.214774709845306</v>
      </c>
      <c r="P1745" s="16" t="n">
        <v>0.0414360676936185</v>
      </c>
    </row>
    <row r="1746" customFormat="false" ht="15" hidden="false" customHeight="false" outlineLevel="0" collapsed="false">
      <c r="A1746" s="17" t="n">
        <v>2141</v>
      </c>
      <c r="B1746" s="6"/>
      <c r="C1746" s="16" t="n">
        <v>0.145262749367719</v>
      </c>
      <c r="D1746" s="16" t="n">
        <v>0.172491215021472</v>
      </c>
      <c r="E1746" s="16" t="n">
        <v>0.689311315924219</v>
      </c>
      <c r="F1746" s="16" t="n">
        <v>0.585530736310032</v>
      </c>
      <c r="G1746" s="18" t="n">
        <v>8.93671493132449E-016</v>
      </c>
      <c r="H1746" s="6"/>
      <c r="I1746" s="18" t="n">
        <v>0.000441350278712474</v>
      </c>
      <c r="J1746" s="18" t="n">
        <v>0.000452437476181661</v>
      </c>
      <c r="K1746" s="16" t="n">
        <v>0.53536866359447</v>
      </c>
      <c r="L1746" s="16" t="n">
        <v>0.322640273372041</v>
      </c>
      <c r="M1746" s="16" t="n">
        <v>0.561687147977471</v>
      </c>
      <c r="N1746" s="16" t="n">
        <v>0.0316343295749702</v>
      </c>
      <c r="O1746" s="16" t="n">
        <v>0.214762901693584</v>
      </c>
      <c r="P1746" s="16" t="n">
        <v>0.0398120933909699</v>
      </c>
    </row>
    <row r="1747" customFormat="false" ht="15" hidden="false" customHeight="false" outlineLevel="0" collapsed="false">
      <c r="A1747" s="17" t="n">
        <v>2142</v>
      </c>
      <c r="B1747" s="6"/>
      <c r="C1747" s="16" t="n">
        <v>0.145699575158429</v>
      </c>
      <c r="D1747" s="16" t="n">
        <v>0.172938250241637</v>
      </c>
      <c r="E1747" s="16" t="n">
        <v>0.689144905273938</v>
      </c>
      <c r="F1747" s="16" t="n">
        <v>0.58550361688001</v>
      </c>
      <c r="G1747" s="18" t="n">
        <v>9.77222791636161E-016</v>
      </c>
      <c r="H1747" s="6"/>
      <c r="I1747" s="18" t="n">
        <v>0.00042905440604675</v>
      </c>
      <c r="J1747" s="18" t="n">
        <v>0.000439547958616046</v>
      </c>
      <c r="K1747" s="16" t="n">
        <v>0.534587813620072</v>
      </c>
      <c r="L1747" s="16" t="n">
        <v>0.337661699204179</v>
      </c>
      <c r="M1747" s="16" t="n">
        <v>0.557757296466974</v>
      </c>
      <c r="N1747" s="16" t="n">
        <v>0.0534982711413513</v>
      </c>
      <c r="O1747" s="16" t="n">
        <v>0.214753413493275</v>
      </c>
      <c r="P1747" s="16" t="n">
        <v>0.0384608298131406</v>
      </c>
    </row>
    <row r="1748" customFormat="false" ht="15" hidden="false" customHeight="false" outlineLevel="0" collapsed="false">
      <c r="A1748" s="17" t="n">
        <v>2143</v>
      </c>
      <c r="B1748" s="6"/>
      <c r="C1748" s="16" t="n">
        <v>0.146123655214694</v>
      </c>
      <c r="D1748" s="16" t="n">
        <v>0.173372005263187</v>
      </c>
      <c r="E1748" s="16" t="n">
        <v>0.689055299539171</v>
      </c>
      <c r="F1748" s="16" t="n">
        <v>0.585485887252414</v>
      </c>
      <c r="G1748" s="18" t="n">
        <v>1.05555654024903E-015</v>
      </c>
      <c r="H1748" s="6"/>
      <c r="I1748" s="18" t="n">
        <v>0.0004169699404377</v>
      </c>
      <c r="J1748" s="18" t="n">
        <v>0.000426953873824171</v>
      </c>
      <c r="K1748" s="16" t="n">
        <v>0.533794162826421</v>
      </c>
      <c r="L1748" s="16" t="n">
        <v>0.350611999809325</v>
      </c>
      <c r="M1748" s="16" t="n">
        <v>0.556246799795187</v>
      </c>
      <c r="N1748" s="16" t="n">
        <v>0.0664508218121074</v>
      </c>
      <c r="O1748" s="16" t="n">
        <v>0.214747210444415</v>
      </c>
      <c r="P1748" s="16" t="n">
        <v>0.0372953510291986</v>
      </c>
    </row>
    <row r="1749" customFormat="false" ht="15" hidden="false" customHeight="false" outlineLevel="0" collapsed="false">
      <c r="A1749" s="17" t="n">
        <v>2144</v>
      </c>
      <c r="B1749" s="6"/>
      <c r="C1749" s="16" t="n">
        <v>0.146534021142017</v>
      </c>
      <c r="D1749" s="16" t="n">
        <v>0.173791853505039</v>
      </c>
      <c r="E1749" s="16" t="n">
        <v>0.689068100358423</v>
      </c>
      <c r="F1749" s="16" t="n">
        <v>0.58548770098585</v>
      </c>
      <c r="G1749" s="18" t="n">
        <v>1.1376218634327E-015</v>
      </c>
      <c r="H1749" s="6"/>
      <c r="I1749" s="18" t="n">
        <v>0.000405264502842831</v>
      </c>
      <c r="J1749" s="18" t="n">
        <v>0.000414769130110496</v>
      </c>
      <c r="K1749" s="16" t="n">
        <v>0.532808499743984</v>
      </c>
      <c r="L1749" s="16" t="n">
        <v>0.362318659559602</v>
      </c>
      <c r="M1749" s="16" t="n">
        <v>0.557616487455197</v>
      </c>
      <c r="N1749" s="16" t="n">
        <v>0.0610457273018636</v>
      </c>
      <c r="O1749" s="16" t="n">
        <v>0.214747845014895</v>
      </c>
      <c r="P1749" s="16" t="n">
        <v>0.0361338402049306</v>
      </c>
    </row>
    <row r="1750" customFormat="false" ht="15" hidden="false" customHeight="false" outlineLevel="0" collapsed="false">
      <c r="A1750" s="17" t="n">
        <v>2145</v>
      </c>
      <c r="B1750" s="6"/>
      <c r="C1750" s="16" t="n">
        <v>0.146931457879476</v>
      </c>
      <c r="D1750" s="16" t="n">
        <v>0.174198260464134</v>
      </c>
      <c r="E1750" s="16" t="n">
        <v>0.689016897081413</v>
      </c>
      <c r="F1750" s="16" t="n">
        <v>0.585503476404473</v>
      </c>
      <c r="G1750" s="18" t="n">
        <v>1.2276130841265E-015</v>
      </c>
      <c r="H1750" s="6"/>
      <c r="I1750" s="18" t="n">
        <v>0.000393601214035583</v>
      </c>
      <c r="J1750" s="18" t="n">
        <v>0.000402653203495666</v>
      </c>
      <c r="K1750" s="16" t="n">
        <v>0.53163082437276</v>
      </c>
      <c r="L1750" s="16" t="n">
        <v>0.374942207118531</v>
      </c>
      <c r="M1750" s="16" t="n">
        <v>0.562378392217102</v>
      </c>
      <c r="N1750" s="16" t="n">
        <v>0.042808663484209</v>
      </c>
      <c r="O1750" s="16" t="n">
        <v>0.214753364345329</v>
      </c>
      <c r="P1750" s="16" t="n">
        <v>0.0350025493310089</v>
      </c>
    </row>
    <row r="1751" customFormat="false" ht="15" hidden="false" customHeight="false" outlineLevel="0" collapsed="false">
      <c r="A1751" s="17" t="n">
        <v>2146</v>
      </c>
      <c r="B1751" s="6"/>
      <c r="C1751" s="16" t="n">
        <v>0.147315938708552</v>
      </c>
      <c r="D1751" s="16" t="n">
        <v>0.174591600207267</v>
      </c>
      <c r="E1751" s="16" t="n">
        <v>0.688940092165899</v>
      </c>
      <c r="F1751" s="16" t="n">
        <v>0.585537273343867</v>
      </c>
      <c r="G1751" s="18" t="n">
        <v>1.31899986752488E-015</v>
      </c>
      <c r="H1751" s="6"/>
      <c r="I1751" s="18" t="n">
        <v>0.000382170709411453</v>
      </c>
      <c r="J1751" s="18" t="n">
        <v>0.000390731414290371</v>
      </c>
      <c r="K1751" s="16" t="n">
        <v>0.530747567844342</v>
      </c>
      <c r="L1751" s="16" t="n">
        <v>0.391812737570479</v>
      </c>
      <c r="M1751" s="16" t="n">
        <v>0.569649257552483</v>
      </c>
      <c r="N1751" s="16" t="n">
        <v>0.0249289649094129</v>
      </c>
      <c r="O1751" s="16" t="n">
        <v>0.214765188778518</v>
      </c>
      <c r="P1751" s="16" t="n">
        <v>0.0336495040862596</v>
      </c>
    </row>
    <row r="1752" customFormat="false" ht="15" hidden="false" customHeight="false" outlineLevel="0" collapsed="false">
      <c r="A1752" s="17" t="n">
        <v>2147</v>
      </c>
      <c r="B1752" s="6"/>
      <c r="C1752" s="16" t="n">
        <v>0.1476886817847</v>
      </c>
      <c r="D1752" s="16" t="n">
        <v>0.174973115135195</v>
      </c>
      <c r="E1752" s="16" t="n">
        <v>0.688799283154122</v>
      </c>
      <c r="F1752" s="16" t="n">
        <v>0.585587591474355</v>
      </c>
      <c r="G1752" s="18" t="n">
        <v>1.39641378603536E-015</v>
      </c>
      <c r="H1752" s="6"/>
      <c r="I1752" s="18" t="n">
        <v>0.000371018863259543</v>
      </c>
      <c r="J1752" s="18" t="n">
        <v>0.000378970060119459</v>
      </c>
      <c r="K1752" s="16" t="n">
        <v>0.528827444956477</v>
      </c>
      <c r="L1752" s="16" t="n">
        <v>0.417304624199274</v>
      </c>
      <c r="M1752" s="16" t="n">
        <v>0.577342549923195</v>
      </c>
      <c r="N1752" s="16" t="n">
        <v>0.0112166645663984</v>
      </c>
      <c r="O1752" s="16" t="n">
        <v>0.214782793256007</v>
      </c>
      <c r="P1752" s="16" t="n">
        <v>0.0317445158853602</v>
      </c>
    </row>
    <row r="1753" customFormat="false" ht="15" hidden="false" customHeight="false" outlineLevel="0" collapsed="false">
      <c r="A1753" s="17" t="n">
        <v>2148</v>
      </c>
      <c r="B1753" s="6"/>
      <c r="C1753" s="16" t="n">
        <v>0.148050710140422</v>
      </c>
      <c r="D1753" s="16" t="n">
        <v>0.175343675711031</v>
      </c>
      <c r="E1753" s="16" t="n">
        <v>0.688658474142345</v>
      </c>
      <c r="F1753" s="16" t="n">
        <v>0.585651620502431</v>
      </c>
      <c r="G1753" s="18" t="n">
        <v>1.48207557602907E-015</v>
      </c>
      <c r="H1753" s="6"/>
      <c r="I1753" s="18" t="n">
        <v>0.00036010076407978</v>
      </c>
      <c r="J1753" s="18" t="n">
        <v>0.000367369312269031</v>
      </c>
      <c r="K1753" s="16" t="n">
        <v>0.526587301587302</v>
      </c>
      <c r="L1753" s="16" t="n">
        <v>0.448764751974667</v>
      </c>
      <c r="M1753" s="16" t="n">
        <v>0.588376856118792</v>
      </c>
      <c r="N1753" s="16" t="n">
        <v>0.00338813519013459</v>
      </c>
      <c r="O1753" s="16" t="n">
        <v>0.214805194373488</v>
      </c>
      <c r="P1753" s="16" t="n">
        <v>0.0294454688999747</v>
      </c>
    </row>
    <row r="1754" customFormat="false" ht="15" hidden="false" customHeight="false" outlineLevel="0" collapsed="false">
      <c r="A1754" s="17" t="n">
        <v>2149</v>
      </c>
      <c r="B1754" s="6"/>
      <c r="C1754" s="16" t="n">
        <v>0.148403211994875</v>
      </c>
      <c r="D1754" s="16" t="n">
        <v>0.175704217922884</v>
      </c>
      <c r="E1754" s="16" t="n">
        <v>0.688556067588326</v>
      </c>
      <c r="F1754" s="16" t="n">
        <v>0.58572487009122</v>
      </c>
      <c r="G1754" s="18" t="n">
        <v>1.57775482688646E-015</v>
      </c>
      <c r="H1754" s="6"/>
      <c r="I1754" s="18" t="n">
        <v>0.000349576584783284</v>
      </c>
      <c r="J1754" s="18" t="n">
        <v>0.000356113528746572</v>
      </c>
      <c r="K1754" s="16" t="n">
        <v>0.524782386072709</v>
      </c>
      <c r="L1754" s="16" t="n">
        <v>0.488817234484246</v>
      </c>
      <c r="M1754" s="16" t="n">
        <v>0.602227342549923</v>
      </c>
      <c r="N1754" s="18" t="n">
        <v>0.000715637628937835</v>
      </c>
      <c r="O1754" s="16" t="n">
        <v>0.214830820969311</v>
      </c>
      <c r="P1754" s="16" t="n">
        <v>0.0268117441793475</v>
      </c>
    </row>
    <row r="1755" customFormat="false" ht="15" hidden="false" customHeight="false" outlineLevel="0" collapsed="false">
      <c r="A1755" s="17" t="n">
        <v>2150</v>
      </c>
      <c r="B1755" s="6"/>
      <c r="C1755" s="16" t="n">
        <v>0.148746136907846</v>
      </c>
      <c r="D1755" s="16" t="n">
        <v>0.176054429253913</v>
      </c>
      <c r="E1755" s="16" t="n">
        <v>0.688428059395801</v>
      </c>
      <c r="F1755" s="16" t="n">
        <v>0.58580440548118</v>
      </c>
      <c r="G1755" s="18" t="n">
        <v>1.67653056494843E-015</v>
      </c>
      <c r="H1755" s="6"/>
      <c r="I1755" s="18" t="n">
        <v>0.000339529564278614</v>
      </c>
      <c r="J1755" s="18" t="n">
        <v>0.000345257444581497</v>
      </c>
      <c r="K1755" s="16" t="n">
        <v>0.522375832053251</v>
      </c>
      <c r="L1755" s="16" t="n">
        <v>0.535448291998213</v>
      </c>
      <c r="M1755" s="16" t="n">
        <v>0.617460317460318</v>
      </c>
      <c r="N1755" s="18" t="n">
        <v>0.000108898137012952</v>
      </c>
      <c r="O1755" s="16" t="n">
        <v>0.214858646169693</v>
      </c>
      <c r="P1755" s="16" t="n">
        <v>0.023727396566875</v>
      </c>
    </row>
    <row r="1756" customFormat="false" ht="15" hidden="false" customHeight="false" outlineLevel="0" collapsed="false">
      <c r="A1756" s="17" t="n">
        <v>2151</v>
      </c>
      <c r="B1756" s="6"/>
      <c r="C1756" s="16" t="n">
        <v>0.149079837516994</v>
      </c>
      <c r="D1756" s="16" t="n">
        <v>0.176394331449713</v>
      </c>
      <c r="E1756" s="16" t="n">
        <v>0.6881592421915</v>
      </c>
      <c r="F1756" s="16" t="n">
        <v>0.585885283448803</v>
      </c>
      <c r="G1756" s="18" t="n">
        <v>1.76055208538839E-015</v>
      </c>
      <c r="H1756" s="6"/>
      <c r="I1756" s="18" t="n">
        <v>0.00032999772861432</v>
      </c>
      <c r="J1756" s="18" t="n">
        <v>0.000334862321185651</v>
      </c>
      <c r="K1756" s="16" t="n">
        <v>0.519726062467998</v>
      </c>
      <c r="L1756" s="16" t="n">
        <v>0.593535127868037</v>
      </c>
      <c r="M1756" s="16" t="n">
        <v>0.633397337429596</v>
      </c>
      <c r="N1756" s="18" t="n">
        <v>8.98691984865367E-006</v>
      </c>
      <c r="O1756" s="16" t="n">
        <v>0.214886940530029</v>
      </c>
      <c r="P1756" s="16" t="n">
        <v>0.020303282891762</v>
      </c>
    </row>
    <row r="1757" customFormat="false" ht="15" hidden="false" customHeight="false" outlineLevel="0" collapsed="false">
      <c r="A1757" s="17" t="n">
        <v>2152</v>
      </c>
      <c r="B1757" s="6"/>
      <c r="C1757" s="16" t="n">
        <v>0.149404156842415</v>
      </c>
      <c r="D1757" s="16" t="n">
        <v>0.176723368975856</v>
      </c>
      <c r="E1757" s="16" t="n">
        <v>0.688108038914491</v>
      </c>
      <c r="F1757" s="16" t="n">
        <v>0.585956878270656</v>
      </c>
      <c r="G1757" s="18" t="n">
        <v>1.86329286280661E-015</v>
      </c>
      <c r="H1757" s="6"/>
      <c r="I1757" s="18" t="n">
        <v>0.00032095742325293</v>
      </c>
      <c r="J1757" s="18" t="n">
        <v>0.000324971386647399</v>
      </c>
      <c r="K1757" s="16" t="n">
        <v>0.517153097798259</v>
      </c>
      <c r="L1757" s="16" t="n">
        <v>0.652806451885313</v>
      </c>
      <c r="M1757" s="16" t="n">
        <v>0.648195084485407</v>
      </c>
      <c r="N1757" s="18" t="n">
        <v>7.35899829614781E-007</v>
      </c>
      <c r="O1757" s="16" t="n">
        <v>0.214911986821774</v>
      </c>
      <c r="P1757" s="16" t="n">
        <v>0.0168337359192501</v>
      </c>
    </row>
    <row r="1758" customFormat="false" ht="15" hidden="false" customHeight="false" outlineLevel="0" collapsed="false">
      <c r="A1758" s="17" t="n">
        <v>2153</v>
      </c>
      <c r="B1758" s="6"/>
      <c r="C1758" s="16" t="n">
        <v>0.149719068745049</v>
      </c>
      <c r="D1758" s="16" t="n">
        <v>0.177041495515126</v>
      </c>
      <c r="E1758" s="16" t="n">
        <v>0.687941628264209</v>
      </c>
      <c r="F1758" s="16" t="n">
        <v>0.586009852686101</v>
      </c>
      <c r="G1758" s="18" t="n">
        <v>1.97957385982398E-015</v>
      </c>
      <c r="H1758" s="6"/>
      <c r="I1758" s="18" t="n">
        <v>0.000312436237728185</v>
      </c>
      <c r="J1758" s="18" t="n">
        <v>0.000315534420062138</v>
      </c>
      <c r="K1758" s="16" t="n">
        <v>0.514324116743472</v>
      </c>
      <c r="L1758" s="16" t="n">
        <v>0.724154693238075</v>
      </c>
      <c r="M1758" s="16" t="n">
        <v>0.65657962109575</v>
      </c>
      <c r="N1758" s="18" t="n">
        <v>1.0517348917356E-007</v>
      </c>
      <c r="O1758" s="16" t="n">
        <v>0.214930518792225</v>
      </c>
      <c r="P1758" s="16" t="n">
        <v>0.0130297978996395</v>
      </c>
    </row>
    <row r="1759" customFormat="false" ht="15" hidden="false" customHeight="false" outlineLevel="0" collapsed="false">
      <c r="A1759" s="17" t="n">
        <v>2154</v>
      </c>
      <c r="B1759" s="6"/>
      <c r="C1759" s="16" t="n">
        <v>0.150024400192903</v>
      </c>
      <c r="D1759" s="16" t="n">
        <v>0.177348698074108</v>
      </c>
      <c r="E1759" s="16" t="n">
        <v>0.688031233998976</v>
      </c>
      <c r="F1759" s="16" t="n">
        <v>0.586043052610839</v>
      </c>
      <c r="G1759" s="18" t="n">
        <v>2.10542887128824E-015</v>
      </c>
      <c r="H1759" s="6"/>
      <c r="I1759" s="18" t="n">
        <v>0.000304358728998379</v>
      </c>
      <c r="J1759" s="18" t="n">
        <v>0.000306400138721304</v>
      </c>
      <c r="K1759" s="16" t="n">
        <v>0.510906298003072</v>
      </c>
      <c r="L1759" s="16" t="n">
        <v>0.814943938631402</v>
      </c>
      <c r="M1759" s="16" t="n">
        <v>0.660010240655402</v>
      </c>
      <c r="N1759" s="18" t="n">
        <v>3.41266553719749E-008</v>
      </c>
      <c r="O1759" s="16" t="n">
        <v>0.214942132960113</v>
      </c>
      <c r="P1759" s="16" t="n">
        <v>0.00860047387173963</v>
      </c>
    </row>
    <row r="1760" customFormat="false" ht="15" hidden="false" customHeight="false" outlineLevel="0" collapsed="false">
      <c r="A1760" s="17" t="n">
        <v>2155</v>
      </c>
      <c r="B1760" s="6"/>
      <c r="C1760" s="16" t="n">
        <v>0.150320940039043</v>
      </c>
      <c r="D1760" s="16" t="n">
        <v>0.177646142012402</v>
      </c>
      <c r="E1760" s="16" t="n">
        <v>0.687826420890937</v>
      </c>
      <c r="F1760" s="16" t="n">
        <v>0.586056444222782</v>
      </c>
      <c r="G1760" s="18" t="n">
        <v>2.22974542755434E-015</v>
      </c>
      <c r="H1760" s="6"/>
      <c r="I1760" s="18" t="n">
        <v>0.000296712280071248</v>
      </c>
      <c r="J1760" s="18" t="n">
        <v>0.000297667072347323</v>
      </c>
      <c r="K1760" s="16" t="n">
        <v>0.507206861239119</v>
      </c>
      <c r="L1760" s="16" t="n">
        <v>0.912484084879614</v>
      </c>
      <c r="M1760" s="16" t="n">
        <v>0.658397337429596</v>
      </c>
      <c r="N1760" s="18" t="n">
        <v>1.92368820270516E-008</v>
      </c>
      <c r="O1760" s="16" t="n">
        <v>0.214946817656655</v>
      </c>
      <c r="P1760" s="16" t="n">
        <v>0.00402340096955269</v>
      </c>
    </row>
    <row r="1761" customFormat="false" ht="15" hidden="false" customHeight="false" outlineLevel="0" collapsed="false">
      <c r="A1761" s="17" t="n">
        <v>2156</v>
      </c>
      <c r="B1761" s="6"/>
      <c r="C1761" s="16" t="n">
        <v>0.150609813013766</v>
      </c>
      <c r="D1761" s="16" t="n">
        <v>0.177935427377796</v>
      </c>
      <c r="E1761" s="16" t="n">
        <v>0.687672811059908</v>
      </c>
      <c r="F1761" s="16" t="n">
        <v>0.586050661513131</v>
      </c>
      <c r="G1761" s="18" t="n">
        <v>2.37262417724542E-015</v>
      </c>
      <c r="H1761" s="6"/>
      <c r="I1761" s="18" t="n">
        <v>0.000289269740948473</v>
      </c>
      <c r="J1761" s="18" t="n">
        <v>0.000289144760967284</v>
      </c>
      <c r="K1761" s="16" t="n">
        <v>0.503712237583205</v>
      </c>
      <c r="L1761" s="16" t="n">
        <v>0.989105745406032</v>
      </c>
      <c r="M1761" s="16" t="n">
        <v>0.654057859703021</v>
      </c>
      <c r="N1761" s="18" t="n">
        <v>2.30295741566991E-008</v>
      </c>
      <c r="O1761" s="16" t="n">
        <v>0.21494479473248</v>
      </c>
      <c r="P1761" s="18" t="n">
        <v>-0.000526187013867635</v>
      </c>
    </row>
    <row r="1762" customFormat="false" ht="15" hidden="false" customHeight="false" outlineLevel="0" collapsed="false">
      <c r="A1762" s="17" t="n">
        <v>2157</v>
      </c>
      <c r="B1762" s="6"/>
      <c r="C1762" s="16" t="n">
        <v>0.150892447997258</v>
      </c>
      <c r="D1762" s="16" t="n">
        <v>0.178217540414438</v>
      </c>
      <c r="E1762" s="16" t="n">
        <v>0.687480798771121</v>
      </c>
      <c r="F1762" s="16" t="n">
        <v>0.586016272691706</v>
      </c>
      <c r="G1762" s="18" t="n">
        <v>2.52496964833812E-015</v>
      </c>
      <c r="H1762" s="6"/>
      <c r="I1762" s="18" t="n">
        <v>0.000282279120719832</v>
      </c>
      <c r="J1762" s="18" t="n">
        <v>0.000281103440615803</v>
      </c>
      <c r="K1762" s="16" t="n">
        <v>0.500256016385049</v>
      </c>
      <c r="L1762" s="16" t="n">
        <v>0.892209824423514</v>
      </c>
      <c r="M1762" s="16" t="n">
        <v>0.650960061443932</v>
      </c>
      <c r="N1762" s="18" t="n">
        <v>3.94949150135782E-008</v>
      </c>
      <c r="O1762" s="16" t="n">
        <v>0.214932764678611</v>
      </c>
      <c r="P1762" s="16" t="n">
        <v>-0.00494089497976769</v>
      </c>
    </row>
    <row r="1763" customFormat="false" ht="15" hidden="false" customHeight="false" outlineLevel="0" collapsed="false">
      <c r="A1763" s="17" t="n">
        <v>2158</v>
      </c>
      <c r="B1763" s="6"/>
      <c r="C1763" s="16" t="n">
        <v>0.151169269199836</v>
      </c>
      <c r="D1763" s="16" t="n">
        <v>0.178493062229184</v>
      </c>
      <c r="E1763" s="16" t="n">
        <v>0.687467997951869</v>
      </c>
      <c r="F1763" s="16" t="n">
        <v>0.585957588070758</v>
      </c>
      <c r="G1763" s="18" t="n">
        <v>2.68961082985367E-015</v>
      </c>
      <c r="H1763" s="6"/>
      <c r="I1763" s="18" t="n">
        <v>0.000275693610183513</v>
      </c>
      <c r="J1763" s="18" t="n">
        <v>0.000273589082963132</v>
      </c>
      <c r="K1763" s="16" t="n">
        <v>0.503635432667691</v>
      </c>
      <c r="L1763" s="16" t="n">
        <v>0.808321027296345</v>
      </c>
      <c r="M1763" s="16" t="n">
        <v>0.647094214029698</v>
      </c>
      <c r="N1763" s="18" t="n">
        <v>1.55331314524365E-007</v>
      </c>
      <c r="O1763" s="16" t="n">
        <v>0.214912235131751</v>
      </c>
      <c r="P1763" s="16" t="n">
        <v>-0.00881763854001733</v>
      </c>
    </row>
    <row r="1764" customFormat="false" ht="15" hidden="false" customHeight="false" outlineLevel="0" collapsed="false">
      <c r="A1764" s="17" t="n">
        <v>2159</v>
      </c>
      <c r="B1764" s="6"/>
      <c r="C1764" s="16" t="n">
        <v>0.151440485079522</v>
      </c>
      <c r="D1764" s="16" t="n">
        <v>0.178761903733504</v>
      </c>
      <c r="E1764" s="16" t="n">
        <v>0.68726318484383</v>
      </c>
      <c r="F1764" s="16" t="n">
        <v>0.585872317818075</v>
      </c>
      <c r="G1764" s="18" t="n">
        <v>2.87279025213494E-015</v>
      </c>
      <c r="H1764" s="6"/>
      <c r="I1764" s="18" t="n">
        <v>0.00026963646154049</v>
      </c>
      <c r="J1764" s="18" t="n">
        <v>0.000266693180795658</v>
      </c>
      <c r="K1764" s="16" t="n">
        <v>0.506848438300051</v>
      </c>
      <c r="L1764" s="16" t="n">
        <v>0.735472120083937</v>
      </c>
      <c r="M1764" s="16" t="n">
        <v>0.641909882232463</v>
      </c>
      <c r="N1764" s="18" t="n">
        <v>9.85511270896891E-007</v>
      </c>
      <c r="O1764" s="16" t="n">
        <v>0.214882404668243</v>
      </c>
      <c r="P1764" s="16" t="n">
        <v>-0.0122913393901879</v>
      </c>
    </row>
    <row r="1765" customFormat="false" ht="15" hidden="false" customHeight="false" outlineLevel="0" collapsed="false">
      <c r="A1765" s="17" t="n">
        <v>2160</v>
      </c>
      <c r="B1765" s="6"/>
      <c r="C1765" s="16" t="n">
        <v>0.151706274867617</v>
      </c>
      <c r="D1765" s="16" t="n">
        <v>0.179023969057939</v>
      </c>
      <c r="E1765" s="16" t="n">
        <v>0.687058371735791</v>
      </c>
      <c r="F1765" s="16" t="n">
        <v>0.585758643922942</v>
      </c>
      <c r="G1765" s="18" t="n">
        <v>3.07015889468933E-015</v>
      </c>
      <c r="H1765" s="6"/>
      <c r="I1765" s="18" t="n">
        <v>0.000264184891146672</v>
      </c>
      <c r="J1765" s="18" t="n">
        <v>0.000260436866251779</v>
      </c>
      <c r="K1765" s="16" t="n">
        <v>0.509831029185868</v>
      </c>
      <c r="L1765" s="16" t="n">
        <v>0.670868003060464</v>
      </c>
      <c r="M1765" s="16" t="n">
        <v>0.634088581669227</v>
      </c>
      <c r="N1765" s="18" t="n">
        <v>1.27266649220798E-005</v>
      </c>
      <c r="O1765" s="16" t="n">
        <v>0.214842636699629</v>
      </c>
      <c r="P1765" s="16" t="n">
        <v>-0.0156076144080696</v>
      </c>
    </row>
    <row r="1766" customFormat="false" ht="15" hidden="false" customHeight="false" outlineLevel="0" collapsed="false">
      <c r="A1766" s="17" t="n">
        <v>2161</v>
      </c>
      <c r="B1766" s="6"/>
      <c r="C1766" s="16" t="n">
        <v>0.151966195037622</v>
      </c>
      <c r="D1766" s="16" t="n">
        <v>0.179279042412885</v>
      </c>
      <c r="E1766" s="16" t="n">
        <v>0.686891961085509</v>
      </c>
      <c r="F1766" s="16" t="n">
        <v>0.585624167964479</v>
      </c>
      <c r="G1766" s="18" t="n">
        <v>3.29483364699611E-015</v>
      </c>
      <c r="H1766" s="6"/>
      <c r="I1766" s="18" t="n">
        <v>0.000259325215106925</v>
      </c>
      <c r="J1766" s="18" t="n">
        <v>0.000254868255017902</v>
      </c>
      <c r="K1766" s="16" t="n">
        <v>0.512583205325141</v>
      </c>
      <c r="L1766" s="16" t="n">
        <v>0.617853681057384</v>
      </c>
      <c r="M1766" s="16" t="n">
        <v>0.624615975422427</v>
      </c>
      <c r="N1766" s="18" t="n">
        <v>0.000171212219543477</v>
      </c>
      <c r="O1766" s="16" t="n">
        <v>0.214795589903639</v>
      </c>
      <c r="P1766" s="16" t="n">
        <v>-0.0185279355578085</v>
      </c>
    </row>
    <row r="1767" customFormat="false" ht="15" hidden="false" customHeight="false" outlineLevel="0" collapsed="false">
      <c r="A1767" s="17" t="n">
        <v>2162</v>
      </c>
      <c r="B1767" s="6"/>
      <c r="C1767" s="16" t="n">
        <v>0.152220341489952</v>
      </c>
      <c r="D1767" s="16" t="n">
        <v>0.179527673507069</v>
      </c>
      <c r="E1767" s="16" t="n">
        <v>0.686763952892985</v>
      </c>
      <c r="F1767" s="16" t="n">
        <v>0.585474941327211</v>
      </c>
      <c r="G1767" s="18" t="n">
        <v>3.53931884441148E-015</v>
      </c>
      <c r="H1767" s="6"/>
      <c r="I1767" s="18" t="n">
        <v>0.000254820708751077</v>
      </c>
      <c r="J1767" s="18" t="n">
        <v>0.000249769268514118</v>
      </c>
      <c r="K1767" s="16" t="n">
        <v>0.514951356886841</v>
      </c>
      <c r="L1767" s="16" t="n">
        <v>0.573197263834294</v>
      </c>
      <c r="M1767" s="16" t="n">
        <v>0.604825908858167</v>
      </c>
      <c r="N1767" s="16" t="n">
        <v>0.00295229129564505</v>
      </c>
      <c r="O1767" s="16" t="n">
        <v>0.214743380790435</v>
      </c>
      <c r="P1767" s="16" t="n">
        <v>-0.0210019545783337</v>
      </c>
    </row>
    <row r="1768" customFormat="false" ht="15" hidden="false" customHeight="false" outlineLevel="0" collapsed="false">
      <c r="A1768" s="17" t="n">
        <v>2163</v>
      </c>
      <c r="B1768" s="6"/>
      <c r="C1768" s="16" t="n">
        <v>0.1524695451773</v>
      </c>
      <c r="D1768" s="16" t="n">
        <v>0.179770326847915</v>
      </c>
      <c r="E1768" s="16" t="n">
        <v>0.686610343061956</v>
      </c>
      <c r="F1768" s="16" t="n">
        <v>0.585299343774633</v>
      </c>
      <c r="G1768" s="18" t="n">
        <v>3.81277083527945E-015</v>
      </c>
      <c r="H1768" s="6"/>
      <c r="I1768" s="18" t="n">
        <v>0.000250753390765048</v>
      </c>
      <c r="J1768" s="18" t="n">
        <v>0.000245244243452232</v>
      </c>
      <c r="K1768" s="16" t="n">
        <v>0.517076292882745</v>
      </c>
      <c r="L1768" s="16" t="n">
        <v>0.540873776737347</v>
      </c>
      <c r="M1768" s="16" t="n">
        <v>0.577560163850486</v>
      </c>
      <c r="N1768" s="16" t="n">
        <v>0.0419513668058254</v>
      </c>
      <c r="O1768" s="16" t="n">
        <v>0.214681943070582</v>
      </c>
      <c r="P1768" s="16" t="n">
        <v>-0.0229463928646332</v>
      </c>
    </row>
    <row r="1769" customFormat="false" ht="15" hidden="false" customHeight="false" outlineLevel="0" collapsed="false">
      <c r="A1769" s="17" t="n">
        <v>2164</v>
      </c>
      <c r="B1769" s="6"/>
      <c r="C1769" s="16" t="n">
        <v>0.15271503558454</v>
      </c>
      <c r="D1769" s="16" t="n">
        <v>0.180008541862465</v>
      </c>
      <c r="E1769" s="16" t="n">
        <v>0.686443932411674</v>
      </c>
      <c r="F1769" s="16" t="n">
        <v>0.585101348011272</v>
      </c>
      <c r="G1769" s="18" t="n">
        <v>4.09708217556678E-015</v>
      </c>
      <c r="H1769" s="6"/>
      <c r="I1769" s="18" t="n">
        <v>0.000247053725564364</v>
      </c>
      <c r="J1769" s="18" t="n">
        <v>0.000241254707368787</v>
      </c>
      <c r="K1769" s="16" t="n">
        <v>0.519137224782386</v>
      </c>
      <c r="L1769" s="16" t="n">
        <v>0.522135281138471</v>
      </c>
      <c r="M1769" s="16" t="n">
        <v>0.546300563236047</v>
      </c>
      <c r="N1769" s="16" t="n">
        <v>0.359593415303373</v>
      </c>
      <c r="O1769" s="16" t="n">
        <v>0.214612665652724</v>
      </c>
      <c r="P1769" s="16" t="n">
        <v>-0.02423825681781</v>
      </c>
    </row>
    <row r="1770" customFormat="false" ht="15" hidden="false" customHeight="false" outlineLevel="0" collapsed="false">
      <c r="A1770" s="17" t="n">
        <v>2165</v>
      </c>
      <c r="B1770" s="6"/>
      <c r="C1770" s="16" t="n">
        <v>0.152957000675154</v>
      </c>
      <c r="D1770" s="16" t="n">
        <v>0.180243323534068</v>
      </c>
      <c r="E1770" s="16" t="n">
        <v>0.686251920122888</v>
      </c>
      <c r="F1770" s="16" t="n">
        <v>0.584893589123681</v>
      </c>
      <c r="G1770" s="18" t="n">
        <v>4.42797314411135E-015</v>
      </c>
      <c r="H1770" s="6"/>
      <c r="I1770" s="18" t="n">
        <v>0.000243618365909039</v>
      </c>
      <c r="J1770" s="18" t="n">
        <v>0.00023772548274677</v>
      </c>
      <c r="K1770" s="16" t="n">
        <v>0.520135688684076</v>
      </c>
      <c r="L1770" s="16" t="n">
        <v>0.515841001061588</v>
      </c>
      <c r="M1770" s="16" t="n">
        <v>0.513197644649258</v>
      </c>
      <c r="N1770" s="16" t="n">
        <v>0.872179043727932</v>
      </c>
      <c r="O1770" s="16" t="n">
        <v>0.214539968698912</v>
      </c>
      <c r="P1770" s="16" t="n">
        <v>-0.0247384211713977</v>
      </c>
    </row>
    <row r="1771" customFormat="false" ht="15" hidden="false" customHeight="false" outlineLevel="0" collapsed="false">
      <c r="A1771" s="17" t="n">
        <v>2166</v>
      </c>
      <c r="B1771" s="6"/>
      <c r="C1771" s="16" t="n">
        <v>0.153196495293476</v>
      </c>
      <c r="D1771" s="16" t="n">
        <v>0.180475861191637</v>
      </c>
      <c r="E1771" s="16" t="n">
        <v>0.686098310291859</v>
      </c>
      <c r="F1771" s="16" t="n">
        <v>0.584675947624216</v>
      </c>
      <c r="G1771" s="18" t="n">
        <v>4.78967548009679E-015</v>
      </c>
      <c r="H1771" s="6"/>
      <c r="I1771" s="18" t="n">
        <v>0.000240617384183437</v>
      </c>
      <c r="J1771" s="18" t="n">
        <v>0.000234829014389969</v>
      </c>
      <c r="K1771" s="16" t="n">
        <v>0.520174091141833</v>
      </c>
      <c r="L1771" s="16" t="n">
        <v>0.523887251158771</v>
      </c>
      <c r="M1771" s="16" t="n">
        <v>0.516218637992832</v>
      </c>
      <c r="N1771" s="16" t="n">
        <v>0.217059652859441</v>
      </c>
      <c r="O1771" s="16" t="n">
        <v>0.214463809894248</v>
      </c>
      <c r="P1771" s="16" t="n">
        <v>-0.0244062189005905</v>
      </c>
    </row>
    <row r="1772" customFormat="false" ht="15" hidden="false" customHeight="false" outlineLevel="0" collapsed="false">
      <c r="A1772" s="17" t="n">
        <v>2167</v>
      </c>
      <c r="B1772" s="6"/>
      <c r="C1772" s="16" t="n">
        <v>0.153434422417098</v>
      </c>
      <c r="D1772" s="16" t="n">
        <v>0.180706905573915</v>
      </c>
      <c r="E1772" s="16" t="n">
        <v>0.685957501280082</v>
      </c>
      <c r="F1772" s="16" t="n">
        <v>0.584447010890773</v>
      </c>
      <c r="G1772" s="18" t="n">
        <v>5.17060284448279E-015</v>
      </c>
      <c r="H1772" s="6"/>
      <c r="I1772" s="18" t="n">
        <v>0.000237954137403005</v>
      </c>
      <c r="J1772" s="18" t="n">
        <v>0.000232539979422988</v>
      </c>
      <c r="K1772" s="16" t="n">
        <v>0.519278033794163</v>
      </c>
      <c r="L1772" s="16" t="n">
        <v>0.54924878776851</v>
      </c>
      <c r="M1772" s="16" t="n">
        <v>0.542921146953405</v>
      </c>
      <c r="N1772" s="16" t="n">
        <v>0.0272594202123509</v>
      </c>
      <c r="O1772" s="16" t="n">
        <v>0.214383694351873</v>
      </c>
      <c r="P1772" s="16" t="n">
        <v>-0.0229186827436273</v>
      </c>
    </row>
    <row r="1773" customFormat="false" ht="15" hidden="false" customHeight="false" outlineLevel="0" collapsed="false">
      <c r="A1773" s="17" t="n">
        <v>2168</v>
      </c>
      <c r="B1773" s="6"/>
      <c r="C1773" s="16" t="n">
        <v>0.153670552583739</v>
      </c>
      <c r="D1773" s="16" t="n">
        <v>0.180936792203057</v>
      </c>
      <c r="E1773" s="16" t="n">
        <v>0.685752688172043</v>
      </c>
      <c r="F1773" s="16" t="n">
        <v>0.584217593566915</v>
      </c>
      <c r="G1773" s="18" t="n">
        <v>5.5902727621841E-015</v>
      </c>
      <c r="H1773" s="6"/>
      <c r="I1773" s="18" t="n">
        <v>0.000235758539998479</v>
      </c>
      <c r="J1773" s="18" t="n">
        <v>0.000230920106764435</v>
      </c>
      <c r="K1773" s="16" t="n">
        <v>0.516961085509473</v>
      </c>
      <c r="L1773" s="16" t="n">
        <v>0.59403832226196</v>
      </c>
      <c r="M1773" s="16" t="n">
        <v>0.563120839733743</v>
      </c>
      <c r="N1773" s="16" t="n">
        <v>0.00339096009831126</v>
      </c>
      <c r="O1773" s="16" t="n">
        <v>0.214303406287899</v>
      </c>
      <c r="P1773" s="16" t="n">
        <v>-0.0205285676624477</v>
      </c>
    </row>
    <row r="1774" customFormat="false" ht="15" hidden="false" customHeight="false" outlineLevel="0" collapsed="false">
      <c r="A1774" s="17" t="n">
        <v>2169</v>
      </c>
      <c r="B1774" s="6"/>
      <c r="C1774" s="16" t="n">
        <v>0.153904674520633</v>
      </c>
      <c r="D1774" s="16" t="n">
        <v>0.181165258590777</v>
      </c>
      <c r="E1774" s="16" t="n">
        <v>0.685637480798771</v>
      </c>
      <c r="F1774" s="16" t="n">
        <v>0.583984827835886</v>
      </c>
      <c r="G1774" s="18" t="n">
        <v>6.02544996145544E-015</v>
      </c>
      <c r="H1774" s="6"/>
      <c r="I1774" s="18" t="n">
        <v>0.000234016934050385</v>
      </c>
      <c r="J1774" s="18" t="n">
        <v>0.000229853383578341</v>
      </c>
      <c r="K1774" s="16" t="n">
        <v>0.514720942140297</v>
      </c>
      <c r="L1774" s="16" t="n">
        <v>0.645193292620844</v>
      </c>
      <c r="M1774" s="16" t="n">
        <v>0.579147465437788</v>
      </c>
      <c r="N1774" s="18" t="n">
        <v>0.000569239046774664</v>
      </c>
      <c r="O1774" s="16" t="n">
        <v>0.21422194195857</v>
      </c>
      <c r="P1774" s="16" t="n">
        <v>-0.0176813406195501</v>
      </c>
    </row>
    <row r="1775" customFormat="false" ht="15" hidden="false" customHeight="false" outlineLevel="0" collapsed="false">
      <c r="A1775" s="17" t="n">
        <v>2170</v>
      </c>
      <c r="B1775" s="6"/>
      <c r="C1775" s="16" t="n">
        <v>0.154136958119734</v>
      </c>
      <c r="D1775" s="16" t="n">
        <v>0.181392800209481</v>
      </c>
      <c r="E1775" s="16" t="n">
        <v>0.685483870967742</v>
      </c>
      <c r="F1775" s="16" t="n">
        <v>0.583753740998937</v>
      </c>
      <c r="G1775" s="18" t="n">
        <v>6.48531438432166E-015</v>
      </c>
      <c r="H1775" s="6"/>
      <c r="I1775" s="18" t="n">
        <v>0.000232556677273139</v>
      </c>
      <c r="J1775" s="18" t="n">
        <v>0.000229158019002834</v>
      </c>
      <c r="K1775" s="16" t="n">
        <v>0.511776753712238</v>
      </c>
      <c r="L1775" s="16" t="n">
        <v>0.706533152992203</v>
      </c>
      <c r="M1775" s="16" t="n">
        <v>0.590207373271889</v>
      </c>
      <c r="N1775" s="18" t="n">
        <v>0.000232340260873686</v>
      </c>
      <c r="O1775" s="16" t="n">
        <v>0.214141060793502</v>
      </c>
      <c r="P1775" s="16" t="n">
        <v>-0.0144272401112585</v>
      </c>
    </row>
    <row r="1776" customFormat="false" ht="15" hidden="false" customHeight="false" outlineLevel="0" collapsed="false">
      <c r="A1776" s="17" t="n">
        <v>2171</v>
      </c>
      <c r="B1776" s="6"/>
      <c r="C1776" s="16" t="n">
        <v>0.154367004825154</v>
      </c>
      <c r="D1776" s="16" t="n">
        <v>0.181619540746734</v>
      </c>
      <c r="E1776" s="16" t="n">
        <v>0.685394265232975</v>
      </c>
      <c r="F1776" s="16" t="n">
        <v>0.583531384451531</v>
      </c>
      <c r="G1776" s="18" t="n">
        <v>7.00096777017446E-015</v>
      </c>
      <c r="H1776" s="6"/>
      <c r="I1776" s="18" t="n">
        <v>0.000231224072932047</v>
      </c>
      <c r="J1776" s="18" t="n">
        <v>0.000228587467145756</v>
      </c>
      <c r="K1776" s="16" t="n">
        <v>0.508614951356887</v>
      </c>
      <c r="L1776" s="16" t="n">
        <v>0.770596918058644</v>
      </c>
      <c r="M1776" s="16" t="n">
        <v>0.59484126984127</v>
      </c>
      <c r="N1776" s="18" t="n">
        <v>0.000171212219543477</v>
      </c>
      <c r="O1776" s="16" t="n">
        <v>0.214063231100602</v>
      </c>
      <c r="P1776" s="16" t="n">
        <v>-0.0111711571768439</v>
      </c>
    </row>
    <row r="1777" customFormat="false" ht="15" hidden="false" customHeight="false" outlineLevel="0" collapsed="false">
      <c r="A1777" s="17" t="n">
        <v>2172</v>
      </c>
      <c r="B1777" s="6"/>
      <c r="C1777" s="16" t="n">
        <v>0.154595471802663</v>
      </c>
      <c r="D1777" s="16" t="n">
        <v>0.181846317902479</v>
      </c>
      <c r="E1777" s="16" t="n">
        <v>0.685138248847926</v>
      </c>
      <c r="F1777" s="16" t="n">
        <v>0.583319244266744</v>
      </c>
      <c r="G1777" s="18" t="n">
        <v>7.25310754252249E-015</v>
      </c>
      <c r="H1777" s="6"/>
      <c r="I1777" s="18" t="n">
        <v>0.000230019068442233</v>
      </c>
      <c r="J1777" s="18" t="n">
        <v>0.000228157530662802</v>
      </c>
      <c r="K1777" s="16" t="n">
        <v>0.506003584229391</v>
      </c>
      <c r="L1777" s="16" t="n">
        <v>0.837642182408524</v>
      </c>
      <c r="M1777" s="16" t="n">
        <v>0.59673579109063</v>
      </c>
      <c r="N1777" s="18" t="n">
        <v>0.000143325170189825</v>
      </c>
      <c r="O1777" s="16" t="n">
        <v>0.213988973559415</v>
      </c>
      <c r="P1777" s="16" t="n">
        <v>-0.00786039630497091</v>
      </c>
    </row>
    <row r="1778" customFormat="false" ht="15" hidden="false" customHeight="false" outlineLevel="0" collapsed="false">
      <c r="A1778" s="17" t="n">
        <v>2173</v>
      </c>
      <c r="B1778" s="6"/>
      <c r="C1778" s="16" t="n">
        <v>0.154823576999033</v>
      </c>
      <c r="D1778" s="16" t="n">
        <v>0.182073798856516</v>
      </c>
      <c r="E1778" s="16" t="n">
        <v>0.684856630824373</v>
      </c>
      <c r="F1778" s="16" t="n">
        <v>0.583104896474384</v>
      </c>
      <c r="G1778" s="18" t="n">
        <v>7.68171606927136E-015</v>
      </c>
      <c r="H1778" s="6"/>
      <c r="I1778" s="18" t="n">
        <v>0.000228687553600725</v>
      </c>
      <c r="J1778" s="18" t="n">
        <v>0.000227613400942182</v>
      </c>
      <c r="K1778" s="16" t="n">
        <v>0.503392217101895</v>
      </c>
      <c r="L1778" s="16" t="n">
        <v>0.90711085724308</v>
      </c>
      <c r="M1778" s="16" t="n">
        <v>0.592652329749104</v>
      </c>
      <c r="N1778" s="18" t="n">
        <v>0.000210844036753609</v>
      </c>
      <c r="O1778" s="16" t="n">
        <v>0.213913939499273</v>
      </c>
      <c r="P1778" s="16" t="n">
        <v>-0.00451509796207541</v>
      </c>
    </row>
    <row r="1779" customFormat="false" ht="15" hidden="false" customHeight="false" outlineLevel="0" collapsed="false">
      <c r="A1779" s="17" t="n">
        <v>2174</v>
      </c>
      <c r="B1779" s="6"/>
      <c r="C1779" s="16" t="n">
        <v>0.155051664733941</v>
      </c>
      <c r="D1779" s="16" t="n">
        <v>0.1823021013718</v>
      </c>
      <c r="E1779" s="16" t="n">
        <v>0.684818228366615</v>
      </c>
      <c r="F1779" s="16" t="n">
        <v>0.582890287481591</v>
      </c>
      <c r="G1779" s="18" t="n">
        <v>8.21058953356147E-015</v>
      </c>
      <c r="H1779" s="6"/>
      <c r="I1779" s="18" t="n">
        <v>0.000227383791960757</v>
      </c>
      <c r="J1779" s="18" t="n">
        <v>0.000227084744437991</v>
      </c>
      <c r="K1779" s="16" t="n">
        <v>0.500652841781874</v>
      </c>
      <c r="L1779" s="16" t="n">
        <v>0.97520755201073</v>
      </c>
      <c r="M1779" s="16" t="n">
        <v>0.585343061955965</v>
      </c>
      <c r="N1779" s="18" t="n">
        <v>0.000485739490259524</v>
      </c>
      <c r="O1779" s="16" t="n">
        <v>0.2138388102105</v>
      </c>
      <c r="P1779" s="16" t="n">
        <v>-0.00124939777895393</v>
      </c>
    </row>
    <row r="1780" customFormat="false" ht="15" hidden="false" customHeight="false" outlineLevel="0" collapsed="false">
      <c r="A1780" s="17" t="n">
        <v>2175</v>
      </c>
      <c r="B1780" s="6"/>
      <c r="C1780" s="16" t="n">
        <v>0.155279454916609</v>
      </c>
      <c r="D1780" s="16" t="n">
        <v>0.182530868130301</v>
      </c>
      <c r="E1780" s="16" t="n">
        <v>0.684651817716334</v>
      </c>
      <c r="F1780" s="16" t="n">
        <v>0.582675502554832</v>
      </c>
      <c r="G1780" s="18" t="n">
        <v>8.68384733164843E-015</v>
      </c>
      <c r="H1780" s="6"/>
      <c r="I1780" s="18" t="n">
        <v>0.000226273164659601</v>
      </c>
      <c r="J1780" s="18" t="n">
        <v>0.000226654005343818</v>
      </c>
      <c r="K1780" s="16" t="n">
        <v>0.502227342549923</v>
      </c>
      <c r="L1780" s="16" t="n">
        <v>0.968515133273871</v>
      </c>
      <c r="M1780" s="16" t="n">
        <v>0.576651305683564</v>
      </c>
      <c r="N1780" s="16" t="n">
        <v>0.00117086208694729</v>
      </c>
      <c r="O1780" s="16" t="n">
        <v>0.213763615532256</v>
      </c>
      <c r="P1780" s="16" t="n">
        <v>0.00157853432095935</v>
      </c>
    </row>
    <row r="1781" customFormat="false" ht="15" hidden="false" customHeight="false" outlineLevel="0" collapsed="false">
      <c r="A1781" s="17" t="n">
        <v>2176</v>
      </c>
      <c r="B1781" s="6"/>
      <c r="C1781" s="16" t="n">
        <v>0.155506579303051</v>
      </c>
      <c r="D1781" s="16" t="n">
        <v>0.182759405904909</v>
      </c>
      <c r="E1781" s="16" t="n">
        <v>0.684613415258577</v>
      </c>
      <c r="F1781" s="16" t="n">
        <v>0.582458812024562</v>
      </c>
      <c r="G1781" s="18" t="n">
        <v>9.19550187177478E-015</v>
      </c>
      <c r="H1781" s="6"/>
      <c r="I1781" s="18" t="n">
        <v>0.000225182437462193</v>
      </c>
      <c r="J1781" s="18" t="n">
        <v>0.000226172763630691</v>
      </c>
      <c r="K1781" s="16" t="n">
        <v>0.50421146953405</v>
      </c>
      <c r="L1781" s="16" t="n">
        <v>0.916243427341105</v>
      </c>
      <c r="M1781" s="16" t="n">
        <v>0.568330773169483</v>
      </c>
      <c r="N1781" s="16" t="n">
        <v>0.00308369218401188</v>
      </c>
      <c r="O1781" s="16" t="n">
        <v>0.213687749865204</v>
      </c>
      <c r="P1781" s="16" t="n">
        <v>0.00406731432314596</v>
      </c>
    </row>
    <row r="1782" customFormat="false" ht="15" hidden="false" customHeight="false" outlineLevel="0" collapsed="false">
      <c r="A1782" s="17" t="n">
        <v>2177</v>
      </c>
      <c r="B1782" s="6"/>
      <c r="C1782" s="16" t="n">
        <v>0.155732334144757</v>
      </c>
      <c r="D1782" s="16" t="n">
        <v>0.182986745953166</v>
      </c>
      <c r="E1782" s="16" t="n">
        <v>0.684408602150538</v>
      </c>
      <c r="F1782" s="16" t="n">
        <v>0.58223910900515</v>
      </c>
      <c r="G1782" s="18" t="n">
        <v>9.8510891501364E-015</v>
      </c>
      <c r="H1782" s="6"/>
      <c r="I1782" s="18" t="n">
        <v>0.000224102228507903</v>
      </c>
      <c r="J1782" s="18" t="n">
        <v>0.000225617967004817</v>
      </c>
      <c r="K1782" s="16" t="n">
        <v>0.506298003072197</v>
      </c>
      <c r="L1782" s="16" t="n">
        <v>0.874641977950434</v>
      </c>
      <c r="M1782" s="16" t="n">
        <v>0.5584229390681</v>
      </c>
      <c r="N1782" s="16" t="n">
        <v>0.00589068340143316</v>
      </c>
      <c r="O1782" s="16" t="n">
        <v>0.213610825546117</v>
      </c>
      <c r="P1782" s="16" t="n">
        <v>0.00616036568222902</v>
      </c>
    </row>
    <row r="1783" customFormat="false" ht="15" hidden="false" customHeight="false" outlineLevel="0" collapsed="false">
      <c r="A1783" s="17" t="n">
        <v>2178</v>
      </c>
      <c r="B1783" s="6"/>
      <c r="C1783" s="16" t="n">
        <v>0.155956565358996</v>
      </c>
      <c r="D1783" s="16" t="n">
        <v>0.183212896964168</v>
      </c>
      <c r="E1783" s="16" t="n">
        <v>0.684357398873528</v>
      </c>
      <c r="F1783" s="16" t="n">
        <v>0.582015986872003</v>
      </c>
      <c r="G1783" s="18" t="n">
        <v>1.05576859861376E-014</v>
      </c>
      <c r="H1783" s="6"/>
      <c r="I1783" s="18" t="n">
        <v>0.000222894688117528</v>
      </c>
      <c r="J1783" s="18" t="n">
        <v>0.000224890386822665</v>
      </c>
      <c r="K1783" s="16" t="n">
        <v>0.507642089093702</v>
      </c>
      <c r="L1783" s="16" t="n">
        <v>0.837642182408524</v>
      </c>
      <c r="M1783" s="16" t="n">
        <v>0.557296466973886</v>
      </c>
      <c r="N1783" s="16" t="n">
        <v>0.00363565714339582</v>
      </c>
      <c r="O1783" s="16" t="n">
        <v>0.213532700030624</v>
      </c>
      <c r="P1783" s="16" t="n">
        <v>0.00802436161317912</v>
      </c>
    </row>
    <row r="1784" customFormat="false" ht="15" hidden="false" customHeight="false" outlineLevel="0" collapsed="false">
      <c r="A1784" s="17" t="n">
        <v>2179</v>
      </c>
      <c r="B1784" s="6"/>
      <c r="C1784" s="16" t="n">
        <v>0.156179102125763</v>
      </c>
      <c r="D1784" s="16" t="n">
        <v>0.183437583883084</v>
      </c>
      <c r="E1784" s="16" t="n">
        <v>0.684178187403994</v>
      </c>
      <c r="F1784" s="16" t="n">
        <v>0.581783094574221</v>
      </c>
      <c r="G1784" s="18" t="n">
        <v>1.13082528942515E-014</v>
      </c>
      <c r="H1784" s="6"/>
      <c r="I1784" s="18" t="n">
        <v>0.000221461506640353</v>
      </c>
      <c r="J1784" s="18" t="n">
        <v>0.000223875504055341</v>
      </c>
      <c r="K1784" s="16" t="n">
        <v>0.509549411162314</v>
      </c>
      <c r="L1784" s="16" t="n">
        <v>0.806383135231603</v>
      </c>
      <c r="M1784" s="16" t="n">
        <v>0.561098310291859</v>
      </c>
      <c r="N1784" s="16" t="n">
        <v>0.00130894117893659</v>
      </c>
      <c r="O1784" s="16" t="n">
        <v>0.213451149152639</v>
      </c>
      <c r="P1784" s="16" t="n">
        <v>0.00960794320775925</v>
      </c>
    </row>
    <row r="1785" customFormat="false" ht="15" hidden="false" customHeight="false" outlineLevel="0" collapsed="false">
      <c r="A1785" s="17" t="n">
        <v>2180</v>
      </c>
      <c r="B1785" s="6"/>
      <c r="C1785" s="16" t="n">
        <v>0.156400151333954</v>
      </c>
      <c r="D1785" s="16" t="n">
        <v>0.183660885584863</v>
      </c>
      <c r="E1785" s="16" t="n">
        <v>0.684088581669227</v>
      </c>
      <c r="F1785" s="16" t="n">
        <v>0.581536315059365</v>
      </c>
      <c r="G1785" s="18" t="n">
        <v>1.20735927309891E-014</v>
      </c>
      <c r="H1785" s="6"/>
      <c r="I1785" s="18" t="n">
        <v>0.000219703590087335</v>
      </c>
      <c r="J1785" s="18" t="n">
        <v>0.00022257033834185</v>
      </c>
      <c r="K1785" s="16" t="n">
        <v>0.511648745519713</v>
      </c>
      <c r="L1785" s="16" t="n">
        <v>0.772699276538989</v>
      </c>
      <c r="M1785" s="16" t="n">
        <v>0.567703533026114</v>
      </c>
      <c r="N1785" s="18" t="n">
        <v>0.000290341804210911</v>
      </c>
      <c r="O1785" s="16" t="n">
        <v>0.213364730579286</v>
      </c>
      <c r="P1785" s="16" t="n">
        <v>0.0113058920584682</v>
      </c>
    </row>
    <row r="1786" customFormat="false" ht="15" hidden="false" customHeight="false" outlineLevel="0" collapsed="false">
      <c r="A1786" s="17" t="n">
        <v>2181</v>
      </c>
      <c r="B1786" s="6"/>
      <c r="C1786" s="16" t="n">
        <v>0.156619952540537</v>
      </c>
      <c r="D1786" s="16" t="n">
        <v>0.183883416657526</v>
      </c>
      <c r="E1786" s="16" t="n">
        <v>0.683870967741936</v>
      </c>
      <c r="F1786" s="16" t="n">
        <v>0.5812767100944</v>
      </c>
      <c r="G1786" s="18" t="n">
        <v>1.29261837123287E-014</v>
      </c>
      <c r="H1786" s="6"/>
      <c r="I1786" s="18" t="n">
        <v>0.000217593599178078</v>
      </c>
      <c r="J1786" s="18" t="n">
        <v>0.000221038786694004</v>
      </c>
      <c r="K1786" s="16" t="n">
        <v>0.51373527905786</v>
      </c>
      <c r="L1786" s="16" t="n">
        <v>0.731569817296121</v>
      </c>
      <c r="M1786" s="16" t="n">
        <v>0.579915514592934</v>
      </c>
      <c r="N1786" s="18" t="n">
        <v>2.70505733314991E-005</v>
      </c>
      <c r="O1786" s="16" t="n">
        <v>0.213273815315252</v>
      </c>
      <c r="P1786" s="16" t="n">
        <v>0.0134750917368671</v>
      </c>
    </row>
    <row r="1787" customFormat="false" ht="15" hidden="false" customHeight="false" outlineLevel="0" collapsed="false">
      <c r="A1787" s="17" t="n">
        <v>2182</v>
      </c>
      <c r="B1787" s="6"/>
      <c r="C1787" s="16" t="n">
        <v>0.156838395338421</v>
      </c>
      <c r="D1787" s="16" t="n">
        <v>0.184104949412027</v>
      </c>
      <c r="E1787" s="16" t="n">
        <v>0.683794162826421</v>
      </c>
      <c r="F1787" s="16" t="n">
        <v>0.580997829924126</v>
      </c>
      <c r="G1787" s="18" t="n">
        <v>1.38135495563657E-014</v>
      </c>
      <c r="H1787" s="6"/>
      <c r="I1787" s="18" t="n">
        <v>0.000215080566703929</v>
      </c>
      <c r="J1787" s="18" t="n">
        <v>0.000219195861549224</v>
      </c>
      <c r="K1787" s="16" t="n">
        <v>0.516244239631336</v>
      </c>
      <c r="L1787" s="16" t="n">
        <v>0.68557980976447</v>
      </c>
      <c r="M1787" s="16" t="n">
        <v>0.59479006656426</v>
      </c>
      <c r="N1787" s="18" t="n">
        <v>1.61208881889523E-006</v>
      </c>
      <c r="O1787" s="16" t="n">
        <v>0.213176143581959</v>
      </c>
      <c r="P1787" s="16" t="n">
        <v>0.0159893980242345</v>
      </c>
    </row>
    <row r="1788" customFormat="false" ht="15" hidden="false" customHeight="false" outlineLevel="0" collapsed="false">
      <c r="A1788" s="17" t="n">
        <v>2183</v>
      </c>
      <c r="B1788" s="6"/>
      <c r="C1788" s="16" t="n">
        <v>0.157055076825475</v>
      </c>
      <c r="D1788" s="16" t="n">
        <v>0.184324984512739</v>
      </c>
      <c r="E1788" s="16" t="n">
        <v>0.68347414234511</v>
      </c>
      <c r="F1788" s="16" t="n">
        <v>0.580699272941261</v>
      </c>
      <c r="G1788" s="18" t="n">
        <v>1.48812700362523E-014</v>
      </c>
      <c r="H1788" s="6"/>
      <c r="I1788" s="18" t="n">
        <v>0.000212301290224124</v>
      </c>
      <c r="J1788" s="18" t="n">
        <v>0.000217175184263688</v>
      </c>
      <c r="K1788" s="16" t="n">
        <v>0.518637992831541</v>
      </c>
      <c r="L1788" s="16" t="n">
        <v>0.636879634140727</v>
      </c>
      <c r="M1788" s="16" t="n">
        <v>0.60999743983615</v>
      </c>
      <c r="N1788" s="18" t="n">
        <v>8.01641558450078E-008</v>
      </c>
      <c r="O1788" s="16" t="n">
        <v>0.213071573387516</v>
      </c>
      <c r="P1788" s="16" t="n">
        <v>0.018826447598976</v>
      </c>
    </row>
    <row r="1789" customFormat="false" ht="15" hidden="false" customHeight="false" outlineLevel="0" collapsed="false">
      <c r="A1789" s="17" t="n">
        <v>2184</v>
      </c>
      <c r="B1789" s="6"/>
      <c r="C1789" s="16" t="n">
        <v>0.157269353653285</v>
      </c>
      <c r="D1789" s="16" t="n">
        <v>0.184543489868664</v>
      </c>
      <c r="E1789" s="16" t="n">
        <v>0.683397337429596</v>
      </c>
      <c r="F1789" s="16" t="n">
        <v>0.580395148160511</v>
      </c>
      <c r="G1789" s="18" t="n">
        <v>1.60286818759918E-014</v>
      </c>
      <c r="H1789" s="6"/>
      <c r="I1789" s="18" t="n">
        <v>0.000209160453413613</v>
      </c>
      <c r="J1789" s="18" t="n">
        <v>0.000214888005074961</v>
      </c>
      <c r="K1789" s="16" t="n">
        <v>0.521428571428572</v>
      </c>
      <c r="L1789" s="16" t="n">
        <v>0.581324986947977</v>
      </c>
      <c r="M1789" s="16" t="n">
        <v>0.629019457245264</v>
      </c>
      <c r="N1789" s="18" t="n">
        <v>2.5517957932455E-009</v>
      </c>
      <c r="O1789" s="16" t="n">
        <v>0.212965045531669</v>
      </c>
      <c r="P1789" s="16" t="n">
        <v>0.0220276318923646</v>
      </c>
    </row>
    <row r="1790" customFormat="false" ht="15" hidden="false" customHeight="false" outlineLevel="0" collapsed="false">
      <c r="A1790" s="17" t="n">
        <v>2185</v>
      </c>
      <c r="B1790" s="6"/>
      <c r="C1790" s="16" t="n">
        <v>0.157480203780388</v>
      </c>
      <c r="D1790" s="16" t="n">
        <v>0.184759798786285</v>
      </c>
      <c r="E1790" s="16" t="n">
        <v>0.683115719406042</v>
      </c>
      <c r="F1790" s="16" t="n">
        <v>0.580092745807302</v>
      </c>
      <c r="G1790" s="18" t="n">
        <v>1.73113636815053E-014</v>
      </c>
      <c r="H1790" s="6"/>
      <c r="I1790" s="18" t="n">
        <v>0.000205708915354706</v>
      </c>
      <c r="J1790" s="18" t="n">
        <v>0.000212321693145946</v>
      </c>
      <c r="K1790" s="16" t="n">
        <v>0.524167946748592</v>
      </c>
      <c r="L1790" s="16" t="n">
        <v>0.526864771802687</v>
      </c>
      <c r="M1790" s="16" t="n">
        <v>0.645020481310804</v>
      </c>
      <c r="N1790" s="18" t="n">
        <v>2.74365569776928E-010</v>
      </c>
      <c r="O1790" s="16" t="n">
        <v>0.212859113471336</v>
      </c>
      <c r="P1790" s="16" t="n">
        <v>0.0253533573926413</v>
      </c>
    </row>
    <row r="1791" customFormat="false" ht="15" hidden="false" customHeight="false" outlineLevel="0" collapsed="false">
      <c r="A1791" s="17" t="n">
        <v>2186</v>
      </c>
      <c r="B1791" s="6"/>
      <c r="C1791" s="16" t="n">
        <v>0.157686776503589</v>
      </c>
      <c r="D1791" s="16" t="n">
        <v>0.184973016893432</v>
      </c>
      <c r="E1791" s="16" t="n">
        <v>0.683013312852023</v>
      </c>
      <c r="F1791" s="16" t="n">
        <v>0.57979417078129</v>
      </c>
      <c r="G1791" s="18" t="n">
        <v>1.84837381285292E-014</v>
      </c>
      <c r="H1791" s="6"/>
      <c r="I1791" s="18" t="n">
        <v>0.000201970842284334</v>
      </c>
      <c r="J1791" s="18" t="n">
        <v>0.000209460776934019</v>
      </c>
      <c r="K1791" s="16" t="n">
        <v>0.526600102406554</v>
      </c>
      <c r="L1791" s="16" t="n">
        <v>0.473856610577736</v>
      </c>
      <c r="M1791" s="16" t="n">
        <v>0.646479774705581</v>
      </c>
      <c r="N1791" s="18" t="n">
        <v>3.44320869122916E-010</v>
      </c>
      <c r="O1791" s="16" t="n">
        <v>0.212754514765665</v>
      </c>
      <c r="P1791" s="16" t="n">
        <v>0.0286930658724628</v>
      </c>
    </row>
    <row r="1792" customFormat="false" ht="15" hidden="false" customHeight="false" outlineLevel="0" collapsed="false">
      <c r="A1792" s="17" t="n">
        <v>2187</v>
      </c>
      <c r="B1792" s="6"/>
      <c r="C1792" s="16" t="n">
        <v>0.15788835154882</v>
      </c>
      <c r="D1792" s="16" t="n">
        <v>0.185182675250204</v>
      </c>
      <c r="E1792" s="16" t="n">
        <v>0.682872503840246</v>
      </c>
      <c r="F1792" s="16" t="n">
        <v>0.579508089420878</v>
      </c>
      <c r="G1792" s="18" t="n">
        <v>1.97786379866262E-014</v>
      </c>
      <c r="H1792" s="6"/>
      <c r="I1792" s="18" t="n">
        <v>0.000197853961253779</v>
      </c>
      <c r="J1792" s="18" t="n">
        <v>0.000206253898162244</v>
      </c>
      <c r="K1792" s="16" t="n">
        <v>0.529749103942652</v>
      </c>
      <c r="L1792" s="16" t="n">
        <v>0.41968669152447</v>
      </c>
      <c r="M1792" s="16" t="n">
        <v>0.638927291346646</v>
      </c>
      <c r="N1792" s="18" t="n">
        <v>3.55601846020402E-009</v>
      </c>
      <c r="O1792" s="16" t="n">
        <v>0.212654286058462</v>
      </c>
      <c r="P1792" s="16" t="n">
        <v>0.0322318691253863</v>
      </c>
    </row>
    <row r="1793" customFormat="false" ht="15" hidden="false" customHeight="false" outlineLevel="0" collapsed="false">
      <c r="A1793" s="17" t="n">
        <v>2188</v>
      </c>
      <c r="B1793" s="6"/>
      <c r="C1793" s="16" t="n">
        <v>0.158084922387899</v>
      </c>
      <c r="D1793" s="16" t="n">
        <v>0.185388796869057</v>
      </c>
      <c r="E1793" s="16" t="n">
        <v>0.682782898105479</v>
      </c>
      <c r="F1793" s="16" t="n">
        <v>0.579235899725634</v>
      </c>
      <c r="G1793" s="18" t="n">
        <v>2.11237152443655E-014</v>
      </c>
      <c r="H1793" s="6"/>
      <c r="I1793" s="18" t="n">
        <v>0.00019333922576606</v>
      </c>
      <c r="J1793" s="18" t="n">
        <v>0.000202625957081193</v>
      </c>
      <c r="K1793" s="16" t="n">
        <v>0.532744495647721</v>
      </c>
      <c r="L1793" s="16" t="n">
        <v>0.367411317559734</v>
      </c>
      <c r="M1793" s="16" t="n">
        <v>0.628456221198157</v>
      </c>
      <c r="N1793" s="18" t="n">
        <v>9.31261398949519E-008</v>
      </c>
      <c r="O1793" s="16" t="n">
        <v>0.212558918069285</v>
      </c>
      <c r="P1793" s="16" t="n">
        <v>0.0357755651011108</v>
      </c>
    </row>
    <row r="1794" customFormat="false" ht="15" hidden="false" customHeight="false" outlineLevel="0" collapsed="false">
      <c r="A1794" s="17" t="n">
        <v>2189</v>
      </c>
      <c r="B1794" s="6"/>
      <c r="C1794" s="16" t="n">
        <v>0.158276243025272</v>
      </c>
      <c r="D1794" s="16" t="n">
        <v>0.185590811691609</v>
      </c>
      <c r="E1794" s="16" t="n">
        <v>0.682770097286226</v>
      </c>
      <c r="F1794" s="16" t="n">
        <v>0.578975163808928</v>
      </c>
      <c r="G1794" s="18" t="n">
        <v>2.24508426611271E-014</v>
      </c>
      <c r="H1794" s="6"/>
      <c r="I1794" s="18" t="n">
        <v>0.000188479024299881</v>
      </c>
      <c r="J1794" s="18" t="n">
        <v>0.000198575567436525</v>
      </c>
      <c r="K1794" s="16" t="n">
        <v>0.535176651305684</v>
      </c>
      <c r="L1794" s="16" t="n">
        <v>0.321373975577859</v>
      </c>
      <c r="M1794" s="16" t="n">
        <v>0.619034818228367</v>
      </c>
      <c r="N1794" s="18" t="n">
        <v>1.19743351574298E-006</v>
      </c>
      <c r="O1794" s="16" t="n">
        <v>0.212467557481253</v>
      </c>
      <c r="P1794" s="16" t="n">
        <v>0.0391471848516881</v>
      </c>
    </row>
    <row r="1795" customFormat="false" ht="15" hidden="false" customHeight="false" outlineLevel="0" collapsed="false">
      <c r="A1795" s="17" t="n">
        <v>2190</v>
      </c>
      <c r="B1795" s="6"/>
      <c r="C1795" s="16" t="n">
        <v>0.158462851394537</v>
      </c>
      <c r="D1795" s="16" t="n">
        <v>0.185788988749872</v>
      </c>
      <c r="E1795" s="16" t="n">
        <v>0.682693292370712</v>
      </c>
      <c r="F1795" s="16" t="n">
        <v>0.578728293507839</v>
      </c>
      <c r="G1795" s="18" t="n">
        <v>2.37982152130355E-014</v>
      </c>
      <c r="H1795" s="6"/>
      <c r="I1795" s="18" t="n">
        <v>0.000183383357455256</v>
      </c>
      <c r="J1795" s="18" t="n">
        <v>0.000194240808872794</v>
      </c>
      <c r="K1795" s="16" t="n">
        <v>0.537493599590374</v>
      </c>
      <c r="L1795" s="16" t="n">
        <v>0.280269358669866</v>
      </c>
      <c r="M1795" s="16" t="n">
        <v>0.6084229390681</v>
      </c>
      <c r="N1795" s="18" t="n">
        <v>1.00243573775727E-005</v>
      </c>
      <c r="O1795" s="16" t="n">
        <v>0.212381050201472</v>
      </c>
      <c r="P1795" s="16" t="n">
        <v>0.042460393830299</v>
      </c>
    </row>
    <row r="1796" customFormat="false" ht="15" hidden="false" customHeight="false" outlineLevel="0" collapsed="false">
      <c r="A1796" s="17" t="n">
        <v>2191</v>
      </c>
      <c r="B1796" s="6"/>
      <c r="C1796" s="16" t="n">
        <v>0.158644408205376</v>
      </c>
      <c r="D1796" s="16" t="n">
        <v>0.185982997348239</v>
      </c>
      <c r="E1796" s="16" t="n">
        <v>0.682565284178187</v>
      </c>
      <c r="F1796" s="16" t="n">
        <v>0.578501274838407</v>
      </c>
      <c r="G1796" s="18" t="n">
        <v>2.5198322791968E-014</v>
      </c>
      <c r="H1796" s="6"/>
      <c r="I1796" s="18" t="n">
        <v>0.000178065984308912</v>
      </c>
      <c r="J1796" s="18" t="n">
        <v>0.000189636276588123</v>
      </c>
      <c r="K1796" s="16" t="n">
        <v>0.539784946236559</v>
      </c>
      <c r="L1796" s="16" t="n">
        <v>0.242268493617485</v>
      </c>
      <c r="M1796" s="16" t="n">
        <v>0.602880184331797</v>
      </c>
      <c r="N1796" s="18" t="n">
        <v>3.60342879579819E-005</v>
      </c>
      <c r="O1796" s="16" t="n">
        <v>0.212301494841708</v>
      </c>
      <c r="P1796" s="16" t="n">
        <v>0.0457300388280626</v>
      </c>
    </row>
    <row r="1797" customFormat="false" ht="15" hidden="false" customHeight="false" outlineLevel="0" collapsed="false">
      <c r="A1797" s="17" t="n">
        <v>2192</v>
      </c>
      <c r="B1797" s="6"/>
      <c r="C1797" s="16" t="n">
        <v>0.158820868971532</v>
      </c>
      <c r="D1797" s="16" t="n">
        <v>0.186171992396159</v>
      </c>
      <c r="E1797" s="16" t="n">
        <v>0.682488479262673</v>
      </c>
      <c r="F1797" s="16" t="n">
        <v>0.578278423109203</v>
      </c>
      <c r="G1797" s="18" t="n">
        <v>2.67167486141351E-014</v>
      </c>
      <c r="H1797" s="6"/>
      <c r="I1797" s="18" t="n">
        <v>0.000172663901566839</v>
      </c>
      <c r="J1797" s="18" t="n">
        <v>0.000184854207311086</v>
      </c>
      <c r="K1797" s="16" t="n">
        <v>0.541845878136201</v>
      </c>
      <c r="L1797" s="16" t="n">
        <v>0.210194277829518</v>
      </c>
      <c r="M1797" s="16" t="n">
        <v>0.598374295954941</v>
      </c>
      <c r="N1797" s="18" t="n">
        <v>9.89710865604651E-005</v>
      </c>
      <c r="O1797" s="16" t="n">
        <v>0.21222339561899</v>
      </c>
      <c r="P1797" s="16" t="n">
        <v>0.0487658905683348</v>
      </c>
    </row>
    <row r="1798" customFormat="false" ht="15" hidden="false" customHeight="false" outlineLevel="0" collapsed="false">
      <c r="A1798" s="17" t="n">
        <v>2193</v>
      </c>
      <c r="B1798" s="6"/>
      <c r="C1798" s="16" t="n">
        <v>0.158992040704858</v>
      </c>
      <c r="D1798" s="16" t="n">
        <v>0.186355508373272</v>
      </c>
      <c r="E1798" s="16" t="n">
        <v>0.682488479262673</v>
      </c>
      <c r="F1798" s="16" t="n">
        <v>0.57805494680032</v>
      </c>
      <c r="G1798" s="18" t="n">
        <v>2.83076182998835E-014</v>
      </c>
      <c r="H1798" s="6"/>
      <c r="I1798" s="18" t="n">
        <v>0.000167154649360908</v>
      </c>
      <c r="J1798" s="18" t="n">
        <v>0.000179933684701678</v>
      </c>
      <c r="K1798" s="16" t="n">
        <v>0.543753200204813</v>
      </c>
      <c r="L1798" s="16" t="n">
        <v>0.182225366203516</v>
      </c>
      <c r="M1798" s="16" t="n">
        <v>0.591423451100871</v>
      </c>
      <c r="N1798" s="18" t="n">
        <v>0.000262354108929473</v>
      </c>
      <c r="O1798" s="16" t="n">
        <v>0.212145073426154</v>
      </c>
      <c r="P1798" s="16" t="n">
        <v>0.051813871430187</v>
      </c>
    </row>
    <row r="1799" customFormat="false" ht="15" hidden="false" customHeight="false" outlineLevel="0" collapsed="false">
      <c r="A1799" s="17" t="n">
        <v>2194</v>
      </c>
      <c r="B1799" s="6"/>
      <c r="C1799" s="16" t="n">
        <v>0.1591574054716</v>
      </c>
      <c r="D1799" s="16" t="n">
        <v>0.186533683563676</v>
      </c>
      <c r="E1799" s="16" t="n">
        <v>0.682514080901178</v>
      </c>
      <c r="F1799" s="16" t="n">
        <v>0.577841105442723</v>
      </c>
      <c r="G1799" s="18" t="n">
        <v>2.97618034225295E-014</v>
      </c>
      <c r="H1799" s="6"/>
      <c r="I1799" s="18" t="n">
        <v>0.000161599149069738</v>
      </c>
      <c r="J1799" s="18" t="n">
        <v>0.000174956646992111</v>
      </c>
      <c r="K1799" s="16" t="n">
        <v>0.546505376344086</v>
      </c>
      <c r="L1799" s="16" t="n">
        <v>0.155373057941217</v>
      </c>
      <c r="M1799" s="16" t="n">
        <v>0.587378392217102</v>
      </c>
      <c r="N1799" s="18" t="n">
        <v>0.000495272385685783</v>
      </c>
      <c r="O1799" s="16" t="n">
        <v>0.212070124186383</v>
      </c>
      <c r="P1799" s="16" t="n">
        <v>0.0549235560831745</v>
      </c>
    </row>
    <row r="1800" customFormat="false" ht="15" hidden="false" customHeight="false" outlineLevel="0" collapsed="false">
      <c r="A1800" s="17" t="n">
        <v>2195</v>
      </c>
      <c r="B1800" s="6"/>
      <c r="C1800" s="16" t="n">
        <v>0.15931661189709</v>
      </c>
      <c r="D1800" s="16" t="n">
        <v>0.186705981100602</v>
      </c>
      <c r="E1800" s="16" t="n">
        <v>0.682373271889401</v>
      </c>
      <c r="F1800" s="16" t="n">
        <v>0.577632149303753</v>
      </c>
      <c r="G1800" s="18" t="n">
        <v>3.14029538004495E-014</v>
      </c>
      <c r="H1800" s="6"/>
      <c r="I1800" s="18" t="n">
        <v>0.0001559881140768</v>
      </c>
      <c r="J1800" s="18" t="n">
        <v>0.000169923187357561</v>
      </c>
      <c r="K1800" s="16" t="n">
        <v>0.549155145929339</v>
      </c>
      <c r="L1800" s="16" t="n">
        <v>0.132050525718399</v>
      </c>
      <c r="M1800" s="16" t="n">
        <v>0.587327188940092</v>
      </c>
      <c r="N1800" s="18" t="n">
        <v>0.000561068644632576</v>
      </c>
      <c r="O1800" s="16" t="n">
        <v>0.211996883551417</v>
      </c>
      <c r="P1800" s="16" t="n">
        <v>0.0581587620065492</v>
      </c>
    </row>
    <row r="1801" customFormat="false" ht="15" hidden="false" customHeight="false" outlineLevel="0" collapsed="false">
      <c r="A1801" s="17" t="n">
        <v>2196</v>
      </c>
      <c r="B1801" s="6"/>
      <c r="C1801" s="16" t="n">
        <v>0.159469852373752</v>
      </c>
      <c r="D1801" s="16" t="n">
        <v>0.186872478291147</v>
      </c>
      <c r="E1801" s="16" t="n">
        <v>0.682283666154634</v>
      </c>
      <c r="F1801" s="16" t="n">
        <v>0.577422278440713</v>
      </c>
      <c r="G1801" s="18" t="n">
        <v>3.30133109350078E-014</v>
      </c>
      <c r="H1801" s="6"/>
      <c r="I1801" s="18" t="n">
        <v>0.000150297618472848</v>
      </c>
      <c r="J1801" s="18" t="n">
        <v>0.00016488050565529</v>
      </c>
      <c r="K1801" s="16" t="n">
        <v>0.552086533538146</v>
      </c>
      <c r="L1801" s="16" t="n">
        <v>0.107707810828949</v>
      </c>
      <c r="M1801" s="16" t="n">
        <v>0.589695340501792</v>
      </c>
      <c r="N1801" s="18" t="n">
        <v>0.000465860020979737</v>
      </c>
      <c r="O1801" s="16" t="n">
        <v>0.211923318703283</v>
      </c>
      <c r="P1801" s="16" t="n">
        <v>0.0618063165595846</v>
      </c>
    </row>
    <row r="1802" customFormat="false" ht="15" hidden="false" customHeight="false" outlineLevel="0" collapsed="false">
      <c r="A1802" s="17" t="n">
        <v>2197</v>
      </c>
      <c r="B1802" s="6"/>
      <c r="C1802" s="16" t="n">
        <v>0.159616787546066</v>
      </c>
      <c r="D1802" s="16" t="n">
        <v>0.187033518622037</v>
      </c>
      <c r="E1802" s="16" t="n">
        <v>0.682091653865848</v>
      </c>
      <c r="F1802" s="16" t="n">
        <v>0.57722972242532</v>
      </c>
      <c r="G1802" s="18" t="n">
        <v>3.47617582077162E-014</v>
      </c>
      <c r="H1802" s="6"/>
      <c r="I1802" s="18" t="n">
        <v>0.00014456282992751</v>
      </c>
      <c r="J1802" s="18" t="n">
        <v>0.000159855686076228</v>
      </c>
      <c r="K1802" s="16" t="n">
        <v>0.55568356374808</v>
      </c>
      <c r="L1802" s="16" t="n">
        <v>0.0851336611413371</v>
      </c>
      <c r="M1802" s="16" t="n">
        <v>0.592818740399386</v>
      </c>
      <c r="N1802" s="18" t="n">
        <v>0.000242872345322004</v>
      </c>
      <c r="O1802" s="16" t="n">
        <v>0.211855819961816</v>
      </c>
      <c r="P1802" s="16" t="n">
        <v>0.0658621272064581</v>
      </c>
    </row>
    <row r="1803" customFormat="false" ht="15" hidden="false" customHeight="false" outlineLevel="0" collapsed="false">
      <c r="A1803" s="17" t="n">
        <v>2198</v>
      </c>
      <c r="B1803" s="6"/>
      <c r="C1803" s="16" t="n">
        <v>0.159757847282789</v>
      </c>
      <c r="D1803" s="16" t="n">
        <v>0.187189674839049</v>
      </c>
      <c r="E1803" s="16" t="n">
        <v>0.682078853046595</v>
      </c>
      <c r="F1803" s="16" t="n">
        <v>0.577057186014751</v>
      </c>
      <c r="G1803" s="18" t="n">
        <v>3.62823671050197E-014</v>
      </c>
      <c r="H1803" s="6"/>
      <c r="I1803" s="18" t="n">
        <v>0.000138808914212805</v>
      </c>
      <c r="J1803" s="18" t="n">
        <v>0.000154875799978798</v>
      </c>
      <c r="K1803" s="16" t="n">
        <v>0.559792626728111</v>
      </c>
      <c r="L1803" s="16" t="n">
        <v>0.0641595735270933</v>
      </c>
      <c r="M1803" s="16" t="n">
        <v>0.597747055811572</v>
      </c>
      <c r="N1803" s="18" t="n">
        <v>0.000100384143322383</v>
      </c>
      <c r="O1803" s="16" t="n">
        <v>0.211795336333344</v>
      </c>
      <c r="P1803" s="16" t="n">
        <v>0.0704009203766244</v>
      </c>
    </row>
    <row r="1804" customFormat="false" ht="15" hidden="false" customHeight="false" outlineLevel="0" collapsed="false">
      <c r="A1804" s="17" t="n">
        <v>2199</v>
      </c>
      <c r="B1804" s="6"/>
      <c r="C1804" s="16" t="n">
        <v>0.159893352884729</v>
      </c>
      <c r="D1804" s="16" t="n">
        <v>0.187341107878812</v>
      </c>
      <c r="E1804" s="16" t="n">
        <v>0.681912442396313</v>
      </c>
      <c r="F1804" s="16" t="n">
        <v>0.576900032387842</v>
      </c>
      <c r="G1804" s="18" t="n">
        <v>3.79034243994954E-014</v>
      </c>
      <c r="H1804" s="6"/>
      <c r="I1804" s="18" t="n">
        <v>0.000133025955805487</v>
      </c>
      <c r="J1804" s="18" t="n">
        <v>0.000149949899088816</v>
      </c>
      <c r="K1804" s="16" t="n">
        <v>0.56468253968254</v>
      </c>
      <c r="L1804" s="16" t="n">
        <v>0.0458775721224297</v>
      </c>
      <c r="M1804" s="16" t="n">
        <v>0.605645161290323</v>
      </c>
      <c r="N1804" s="18" t="n">
        <v>3.69700207620539E-005</v>
      </c>
      <c r="O1804" s="16" t="n">
        <v>0.211740243110034</v>
      </c>
      <c r="P1804" s="16" t="n">
        <v>0.0754852116840682</v>
      </c>
    </row>
    <row r="1805" customFormat="false" ht="15" hidden="false" customHeight="false" outlineLevel="0" collapsed="false">
      <c r="A1805" s="17" t="n">
        <v>2200</v>
      </c>
      <c r="B1805" s="6"/>
      <c r="C1805" s="16" t="n">
        <v>0.160023320265454</v>
      </c>
      <c r="D1805" s="16" t="n">
        <v>0.187488195270999</v>
      </c>
      <c r="E1805" s="16" t="n">
        <v>0.681835637480799</v>
      </c>
      <c r="F1805" s="16" t="n">
        <v>0.576767713307801</v>
      </c>
      <c r="G1805" s="18" t="n">
        <v>3.93241249936363E-014</v>
      </c>
      <c r="H1805" s="6"/>
      <c r="I1805" s="18" t="n">
        <v>0.000127256933447305</v>
      </c>
      <c r="J1805" s="18" t="n">
        <v>0.00014511030708068</v>
      </c>
      <c r="K1805" s="16" t="n">
        <v>0.570084485407066</v>
      </c>
      <c r="L1805" s="16" t="n">
        <v>0.0314242726176496</v>
      </c>
      <c r="M1805" s="16" t="n">
        <v>0.61041986687148</v>
      </c>
      <c r="N1805" s="18" t="n">
        <v>1.93934877645883E-005</v>
      </c>
      <c r="O1805" s="16" t="n">
        <v>0.211693854548912</v>
      </c>
      <c r="P1805" s="16" t="n">
        <v>0.0810140409446112</v>
      </c>
    </row>
    <row r="1806" customFormat="false" ht="15" hidden="false" customHeight="false" outlineLevel="0" collapsed="false">
      <c r="A1806" s="17" t="n">
        <v>2201</v>
      </c>
      <c r="B1806" s="6"/>
      <c r="C1806" s="16" t="n">
        <v>0.160147777367327</v>
      </c>
      <c r="D1806" s="16" t="n">
        <v>0.187631093946745</v>
      </c>
      <c r="E1806" s="16" t="n">
        <v>0.68168202764977</v>
      </c>
      <c r="F1806" s="16" t="n">
        <v>0.576665962487667</v>
      </c>
      <c r="G1806" s="18" t="n">
        <v>4.07525594629951E-014</v>
      </c>
      <c r="H1806" s="6"/>
      <c r="I1806" s="18" t="n">
        <v>0.00012149547169672</v>
      </c>
      <c r="J1806" s="18" t="n">
        <v>0.000140350904049206</v>
      </c>
      <c r="K1806" s="16" t="n">
        <v>0.575857654889913</v>
      </c>
      <c r="L1806" s="16" t="n">
        <v>0.0203778815727991</v>
      </c>
      <c r="M1806" s="16" t="n">
        <v>0.613466461853559</v>
      </c>
      <c r="N1806" s="18" t="n">
        <v>1.50624893005204E-005</v>
      </c>
      <c r="O1806" s="16" t="n">
        <v>0.211658181667064</v>
      </c>
      <c r="P1806" s="16" t="n">
        <v>0.0869821595966426</v>
      </c>
    </row>
    <row r="1807" customFormat="false" ht="15" hidden="false" customHeight="false" outlineLevel="0" collapsed="false">
      <c r="A1807" s="17" t="n">
        <v>2202</v>
      </c>
      <c r="B1807" s="6"/>
      <c r="C1807" s="16" t="n">
        <v>0.160266664755793</v>
      </c>
      <c r="D1807" s="16" t="n">
        <v>0.187769390504713</v>
      </c>
      <c r="E1807" s="16" t="n">
        <v>0.681413210445469</v>
      </c>
      <c r="F1807" s="16" t="n">
        <v>0.576584674957898</v>
      </c>
      <c r="G1807" s="18" t="n">
        <v>4.19272309106582E-014</v>
      </c>
      <c r="H1807" s="6"/>
      <c r="I1807" s="18" t="n">
        <v>0.000115732366087877</v>
      </c>
      <c r="J1807" s="18" t="n">
        <v>0.000135728842857384</v>
      </c>
      <c r="K1807" s="16" t="n">
        <v>0.582309267793139</v>
      </c>
      <c r="L1807" s="16" t="n">
        <v>0.0119363130002859</v>
      </c>
      <c r="M1807" s="16" t="n">
        <v>0.613888888888889</v>
      </c>
      <c r="N1807" s="18" t="n">
        <v>1.83656045615265E-005</v>
      </c>
      <c r="O1807" s="16" t="n">
        <v>0.211629682414746</v>
      </c>
      <c r="P1807" s="16" t="n">
        <v>0.093632404576995</v>
      </c>
    </row>
    <row r="1808" customFormat="false" ht="15" hidden="false" customHeight="false" outlineLevel="0" collapsed="false">
      <c r="A1808" s="17" t="n">
        <v>2203</v>
      </c>
      <c r="B1808" s="6"/>
      <c r="C1808" s="16" t="n">
        <v>0.160380010142756</v>
      </c>
      <c r="D1808" s="16" t="n">
        <v>0.187903113922306</v>
      </c>
      <c r="E1808" s="16" t="n">
        <v>0.681336405529954</v>
      </c>
      <c r="F1808" s="16" t="n">
        <v>0.576525288354318</v>
      </c>
      <c r="G1808" s="18" t="n">
        <v>4.30037259961513E-014</v>
      </c>
      <c r="H1808" s="6"/>
      <c r="I1808" s="18" t="n">
        <v>0.00010998551659842</v>
      </c>
      <c r="J1808" s="18" t="n">
        <v>0.000131102614919779</v>
      </c>
      <c r="K1808" s="16" t="n">
        <v>0.589196108550947</v>
      </c>
      <c r="L1808" s="16" t="n">
        <v>0.00668358367826103</v>
      </c>
      <c r="M1808" s="16" t="n">
        <v>0.609101382488479</v>
      </c>
      <c r="N1808" s="18" t="n">
        <v>3.34728675974591E-005</v>
      </c>
      <c r="O1808" s="16" t="n">
        <v>0.211608861243949</v>
      </c>
      <c r="P1808" s="16" t="n">
        <v>0.100195265333552</v>
      </c>
    </row>
    <row r="1809" customFormat="false" ht="15" hidden="false" customHeight="false" outlineLevel="0" collapsed="false">
      <c r="A1809" s="17" t="n">
        <v>2204</v>
      </c>
      <c r="B1809" s="6"/>
      <c r="C1809" s="16" t="n">
        <v>0.160487617523253</v>
      </c>
      <c r="D1809" s="16" t="n">
        <v>0.18803204849586</v>
      </c>
      <c r="E1809" s="16" t="n">
        <v>0.681362007168459</v>
      </c>
      <c r="F1809" s="16" t="n">
        <v>0.576488656232927</v>
      </c>
      <c r="G1809" s="18" t="n">
        <v>4.40403509650858E-014</v>
      </c>
      <c r="H1809" s="6"/>
      <c r="I1809" s="18" t="n">
        <v>0.000104194286737296</v>
      </c>
      <c r="J1809" s="18" t="n">
        <v>0.000126292375152012</v>
      </c>
      <c r="K1809" s="16" t="n">
        <v>0.595814132104455</v>
      </c>
      <c r="L1809" s="16" t="n">
        <v>0.00373435616362368</v>
      </c>
      <c r="M1809" s="16" t="n">
        <v>0.59905273937532</v>
      </c>
      <c r="N1809" s="18" t="n">
        <v>9.30110646848627E-005</v>
      </c>
      <c r="O1809" s="16" t="n">
        <v>0.21159601773813</v>
      </c>
      <c r="P1809" s="16" t="n">
        <v>0.106177009957827</v>
      </c>
    </row>
    <row r="1810" customFormat="false" ht="15" hidden="false" customHeight="false" outlineLevel="0" collapsed="false">
      <c r="A1810" s="17" t="n">
        <v>2205</v>
      </c>
      <c r="B1810" s="6"/>
      <c r="C1810" s="16" t="n">
        <v>0.160589174958011</v>
      </c>
      <c r="D1810" s="16" t="n">
        <v>0.188156384139463</v>
      </c>
      <c r="E1810" s="16" t="n">
        <v>0.681285202252944</v>
      </c>
      <c r="F1810" s="16" t="n">
        <v>0.576472819863734</v>
      </c>
      <c r="G1810" s="18" t="n">
        <v>4.48408745869537E-014</v>
      </c>
      <c r="H1810" s="6"/>
      <c r="I1810" s="18" t="n">
        <v>9.84290504904825E-005</v>
      </c>
      <c r="J1810" s="18" t="n">
        <v>0.000121373919220358</v>
      </c>
      <c r="K1810" s="16" t="n">
        <v>0.601932923707117</v>
      </c>
      <c r="L1810" s="16" t="n">
        <v>0.00211044175600873</v>
      </c>
      <c r="M1810" s="16" t="n">
        <v>0.5857910906298</v>
      </c>
      <c r="N1810" s="18" t="n">
        <v>0.000382005079569923</v>
      </c>
      <c r="O1810" s="16" t="n">
        <v>0.211590465350351</v>
      </c>
      <c r="P1810" s="16" t="n">
        <v>0.111541600296347</v>
      </c>
    </row>
    <row r="1811" customFormat="false" ht="15" hidden="false" customHeight="false" outlineLevel="0" collapsed="false">
      <c r="A1811" s="17" t="n">
        <v>2206</v>
      </c>
      <c r="B1811" s="6"/>
      <c r="C1811" s="16" t="n">
        <v>0.160684862494459</v>
      </c>
      <c r="D1811" s="16" t="n">
        <v>0.188276248227091</v>
      </c>
      <c r="E1811" s="16" t="n">
        <v>0.681310803891449</v>
      </c>
      <c r="F1811" s="16" t="n">
        <v>0.576474944824174</v>
      </c>
      <c r="G1811" s="18" t="n">
        <v>4.55698506403301E-014</v>
      </c>
      <c r="H1811" s="6"/>
      <c r="I1811" s="18" t="n">
        <v>9.26169984951445E-005</v>
      </c>
      <c r="J1811" s="18" t="n">
        <v>0.000116305556877485</v>
      </c>
      <c r="K1811" s="16" t="n">
        <v>0.607565284178187</v>
      </c>
      <c r="L1811" s="16" t="n">
        <v>0.00120932827130507</v>
      </c>
      <c r="M1811" s="16" t="n">
        <v>0.572235023041475</v>
      </c>
      <c r="N1811" s="16" t="n">
        <v>0.00197192555669619</v>
      </c>
      <c r="O1811" s="16" t="n">
        <v>0.211591210383701</v>
      </c>
      <c r="P1811" s="16" t="n">
        <v>0.116391026238722</v>
      </c>
    </row>
    <row r="1812" customFormat="false" ht="15" hidden="false" customHeight="false" outlineLevel="0" collapsed="false">
      <c r="A1812" s="17" t="n">
        <v>2207</v>
      </c>
      <c r="B1812" s="6"/>
      <c r="C1812" s="16" t="n">
        <v>0.160774380494212</v>
      </c>
      <c r="D1812" s="16" t="n">
        <v>0.188391247596216</v>
      </c>
      <c r="E1812" s="16" t="n">
        <v>0.681169994879672</v>
      </c>
      <c r="F1812" s="16" t="n">
        <v>0.576495768694627</v>
      </c>
      <c r="G1812" s="18" t="n">
        <v>4.61083596752526E-014</v>
      </c>
      <c r="H1812" s="6"/>
      <c r="I1812" s="18" t="n">
        <v>8.66592597728133E-005</v>
      </c>
      <c r="J1812" s="18" t="n">
        <v>0.00011094842187607</v>
      </c>
      <c r="K1812" s="16" t="n">
        <v>0.613620071684588</v>
      </c>
      <c r="L1812" s="18" t="n">
        <v>0.000711608053668779</v>
      </c>
      <c r="M1812" s="16" t="n">
        <v>0.55852534562212</v>
      </c>
      <c r="N1812" s="16" t="n">
        <v>0.00902660767694411</v>
      </c>
      <c r="O1812" s="16" t="n">
        <v>0.211598511430929</v>
      </c>
      <c r="P1812" s="16" t="n">
        <v>0.120575921006074</v>
      </c>
    </row>
    <row r="1813" customFormat="false" ht="15" hidden="false" customHeight="false" outlineLevel="0" collapsed="false">
      <c r="A1813" s="17" t="n">
        <v>2208</v>
      </c>
      <c r="B1813" s="6"/>
      <c r="C1813" s="16" t="n">
        <v>0.160858053447601</v>
      </c>
      <c r="D1813" s="16" t="n">
        <v>0.188501176864265</v>
      </c>
      <c r="E1813" s="16" t="n">
        <v>0.68115719406042</v>
      </c>
      <c r="F1813" s="16" t="n">
        <v>0.576523186854396</v>
      </c>
      <c r="G1813" s="18" t="n">
        <v>4.65502423526068E-014</v>
      </c>
      <c r="H1813" s="6"/>
      <c r="I1813" s="18" t="n">
        <v>8.06115536003009E-005</v>
      </c>
      <c r="J1813" s="18" t="n">
        <v>0.00010538909841751</v>
      </c>
      <c r="K1813" s="16" t="n">
        <v>0.618561187916027</v>
      </c>
      <c r="L1813" s="18" t="n">
        <v>0.000446066424112969</v>
      </c>
      <c r="M1813" s="16" t="n">
        <v>0.544009216589862</v>
      </c>
      <c r="N1813" s="16" t="n">
        <v>0.037099556980573</v>
      </c>
      <c r="O1813" s="16" t="n">
        <v>0.211608124444741</v>
      </c>
      <c r="P1813" s="16" t="n">
        <v>0.124150905054949</v>
      </c>
    </row>
    <row r="1814" customFormat="false" ht="15" hidden="false" customHeight="false" outlineLevel="0" collapsed="false">
      <c r="A1814" s="17" t="n">
        <v>2209</v>
      </c>
      <c r="B1814" s="6"/>
      <c r="C1814" s="16" t="n">
        <v>0.160936185269644</v>
      </c>
      <c r="D1814" s="16" t="n">
        <v>0.188605777473905</v>
      </c>
      <c r="E1814" s="16" t="n">
        <v>0.681169994879672</v>
      </c>
      <c r="F1814" s="16" t="n">
        <v>0.57654662738374</v>
      </c>
      <c r="G1814" s="18" t="n">
        <v>4.69956816221765E-014</v>
      </c>
      <c r="H1814" s="6"/>
      <c r="I1814" s="18" t="n">
        <v>7.44549570234179E-005</v>
      </c>
      <c r="J1814" s="18" t="n">
        <v>9.9642228823995E-005</v>
      </c>
      <c r="K1814" s="16" t="n">
        <v>0.623911930363543</v>
      </c>
      <c r="L1814" s="18" t="n">
        <v>0.000288398644716967</v>
      </c>
      <c r="M1814" s="16" t="n">
        <v>0.527009728622632</v>
      </c>
      <c r="N1814" s="16" t="n">
        <v>0.145007000619081</v>
      </c>
      <c r="O1814" s="16" t="n">
        <v>0.211616342822604</v>
      </c>
      <c r="P1814" s="16" t="n">
        <v>0.127222086346495</v>
      </c>
    </row>
    <row r="1815" customFormat="false" ht="15" hidden="false" customHeight="false" outlineLevel="0" collapsed="false">
      <c r="A1815" s="17" t="n">
        <v>2210</v>
      </c>
      <c r="B1815" s="6"/>
      <c r="C1815" s="16" t="n">
        <v>0.161008421446462</v>
      </c>
      <c r="D1815" s="16" t="n">
        <v>0.188704368911213</v>
      </c>
      <c r="E1815" s="16" t="n">
        <v>0.681003584229391</v>
      </c>
      <c r="F1815" s="16" t="n">
        <v>0.576565046393706</v>
      </c>
      <c r="G1815" s="18" t="n">
        <v>4.7326069660982E-014</v>
      </c>
      <c r="H1815" s="6"/>
      <c r="I1815" s="18" t="n">
        <v>6.81647486018216E-005</v>
      </c>
      <c r="J1815" s="18" t="n">
        <v>9.36390541936113E-005</v>
      </c>
      <c r="K1815" s="16" t="n">
        <v>0.627982590885817</v>
      </c>
      <c r="L1815" s="18" t="n">
        <v>0.000200967640481877</v>
      </c>
      <c r="M1815" s="16" t="n">
        <v>0.506950844854071</v>
      </c>
      <c r="N1815" s="16" t="n">
        <v>0.401313956256231</v>
      </c>
      <c r="O1815" s="16" t="n">
        <v>0.211622800596798</v>
      </c>
      <c r="P1815" s="16" t="n">
        <v>0.129565520272752</v>
      </c>
    </row>
    <row r="1816" customFormat="false" ht="15" hidden="false" customHeight="false" outlineLevel="0" collapsed="false">
      <c r="A1816" s="17" t="n">
        <v>2211</v>
      </c>
      <c r="B1816" s="6"/>
      <c r="C1816" s="16" t="n">
        <v>0.161074459924233</v>
      </c>
      <c r="D1816" s="16" t="n">
        <v>0.188796577692796</v>
      </c>
      <c r="E1816" s="16" t="n">
        <v>0.681093189964158</v>
      </c>
      <c r="F1816" s="16" t="n">
        <v>0.576582379153823</v>
      </c>
      <c r="G1816" s="18" t="n">
        <v>4.76726705936788E-014</v>
      </c>
      <c r="H1816" s="6"/>
      <c r="I1816" s="18" t="n">
        <v>6.17574182358743E-005</v>
      </c>
      <c r="J1816" s="18" t="n">
        <v>8.73168840279216E-005</v>
      </c>
      <c r="K1816" s="16" t="n">
        <v>0.631438812083973</v>
      </c>
      <c r="L1816" s="18" t="n">
        <v>0.000158401854313508</v>
      </c>
      <c r="M1816" s="16" t="n">
        <v>0.512570404505888</v>
      </c>
      <c r="N1816" s="16" t="n">
        <v>0.792095952471595</v>
      </c>
      <c r="O1816" s="16" t="n">
        <v>0.211628877502393</v>
      </c>
      <c r="P1816" s="16" t="n">
        <v>0.130699267340909</v>
      </c>
    </row>
    <row r="1817" customFormat="false" ht="15" hidden="false" customHeight="false" outlineLevel="0" collapsed="false">
      <c r="A1817" s="17" t="n">
        <v>2212</v>
      </c>
      <c r="B1817" s="6"/>
      <c r="C1817" s="16" t="n">
        <v>0.16113437323964</v>
      </c>
      <c r="D1817" s="16" t="n">
        <v>0.188882219466168</v>
      </c>
      <c r="E1817" s="16" t="n">
        <v>0.681067588325653</v>
      </c>
      <c r="F1817" s="16" t="n">
        <v>0.576594248525185</v>
      </c>
      <c r="G1817" s="18" t="n">
        <v>4.79963993281169E-014</v>
      </c>
      <c r="H1817" s="6"/>
      <c r="I1817" s="18" t="n">
        <v>5.52553432206602E-005</v>
      </c>
      <c r="J1817" s="18" t="n">
        <v>8.07284818279981E-005</v>
      </c>
      <c r="K1817" s="16" t="n">
        <v>0.633755760368664</v>
      </c>
      <c r="L1817" s="18" t="n">
        <v>0.000142683659176034</v>
      </c>
      <c r="M1817" s="16" t="n">
        <v>0.534779825908858</v>
      </c>
      <c r="N1817" s="16" t="n">
        <v>0.713515371934744</v>
      </c>
      <c r="O1817" s="16" t="n">
        <v>0.211633038917153</v>
      </c>
      <c r="P1817" s="16" t="n">
        <v>0.130740175955314</v>
      </c>
    </row>
    <row r="1818" customFormat="false" ht="15" hidden="false" customHeight="false" outlineLevel="0" collapsed="false">
      <c r="A1818" s="17" t="n">
        <v>2213</v>
      </c>
      <c r="B1818" s="6"/>
      <c r="C1818" s="16" t="n">
        <v>0.161187644000627</v>
      </c>
      <c r="D1818" s="16" t="n">
        <v>0.188960932676654</v>
      </c>
      <c r="E1818" s="16" t="n">
        <v>0.681093189964158</v>
      </c>
      <c r="F1818" s="16" t="n">
        <v>0.576607734940095</v>
      </c>
      <c r="G1818" s="18" t="n">
        <v>4.82914871819221E-014</v>
      </c>
      <c r="H1818" s="6"/>
      <c r="I1818" s="18" t="n">
        <v>4.85902519094854E-005</v>
      </c>
      <c r="J1818" s="18" t="n">
        <v>7.38739948887277E-005</v>
      </c>
      <c r="K1818" s="16" t="n">
        <v>0.635624679979519</v>
      </c>
      <c r="L1818" s="18" t="n">
        <v>0.000138254510661006</v>
      </c>
      <c r="M1818" s="16" t="n">
        <v>0.556989247311828</v>
      </c>
      <c r="N1818" s="16" t="n">
        <v>0.284125070322133</v>
      </c>
      <c r="O1818" s="16" t="n">
        <v>0.21163776725521</v>
      </c>
      <c r="P1818" s="16" t="n">
        <v>0.130080369843195</v>
      </c>
    </row>
    <row r="1819" customFormat="false" ht="15" hidden="false" customHeight="false" outlineLevel="0" collapsed="false">
      <c r="A1819" s="17" t="n">
        <v>2214</v>
      </c>
      <c r="B1819" s="6"/>
      <c r="C1819" s="16" t="n">
        <v>0.161233732211152</v>
      </c>
      <c r="D1819" s="16" t="n">
        <v>0.189032201390176</v>
      </c>
      <c r="E1819" s="16" t="n">
        <v>0.681169994879672</v>
      </c>
      <c r="F1819" s="16" t="n">
        <v>0.576623322615239</v>
      </c>
      <c r="G1819" s="18" t="n">
        <v>4.8615738667995E-014</v>
      </c>
      <c r="H1819" s="6"/>
      <c r="I1819" s="18" t="n">
        <v>4.18317301486773E-005</v>
      </c>
      <c r="J1819" s="18" t="n">
        <v>6.68285427877001E-005</v>
      </c>
      <c r="K1819" s="16" t="n">
        <v>0.638120839733743</v>
      </c>
      <c r="L1819" s="18" t="n">
        <v>0.000144970918144271</v>
      </c>
      <c r="M1819" s="16" t="n">
        <v>0.570698924731183</v>
      </c>
      <c r="N1819" s="16" t="n">
        <v>0.108065418890239</v>
      </c>
      <c r="O1819" s="16" t="n">
        <v>0.211643232276745</v>
      </c>
      <c r="P1819" s="16" t="n">
        <v>0.128739289323838</v>
      </c>
    </row>
    <row r="1820" customFormat="false" ht="15" hidden="false" customHeight="false" outlineLevel="0" collapsed="false">
      <c r="A1820" s="17" t="n">
        <v>2215</v>
      </c>
      <c r="B1820" s="6"/>
      <c r="C1820" s="16" t="n">
        <v>0.161272781569395</v>
      </c>
      <c r="D1820" s="16" t="n">
        <v>0.189096441116828</v>
      </c>
      <c r="E1820" s="16" t="n">
        <v>0.68115719406042</v>
      </c>
      <c r="F1820" s="16" t="n">
        <v>0.576638784258513</v>
      </c>
      <c r="G1820" s="18" t="n">
        <v>4.88668353914469E-014</v>
      </c>
      <c r="H1820" s="6"/>
      <c r="I1820" s="18" t="n">
        <v>3.50051485589831E-005</v>
      </c>
      <c r="J1820" s="18" t="n">
        <v>5.96036048696312E-005</v>
      </c>
      <c r="K1820" s="16" t="n">
        <v>0.640514592933948</v>
      </c>
      <c r="L1820" s="18" t="n">
        <v>0.000164467447257674</v>
      </c>
      <c r="M1820" s="16" t="n">
        <v>0.579006656426011</v>
      </c>
      <c r="N1820" s="16" t="n">
        <v>0.047091402457552</v>
      </c>
      <c r="O1820" s="16" t="n">
        <v>0.211648653092032</v>
      </c>
      <c r="P1820" s="16" t="n">
        <v>0.126751780811116</v>
      </c>
    </row>
    <row r="1821" customFormat="false" ht="15" hidden="false" customHeight="false" outlineLevel="0" collapsed="false">
      <c r="A1821" s="17" t="n">
        <v>2216</v>
      </c>
      <c r="B1821" s="6"/>
      <c r="C1821" s="16" t="n">
        <v>0.161304460670347</v>
      </c>
      <c r="D1821" s="16" t="n">
        <v>0.189153057639868</v>
      </c>
      <c r="E1821" s="16" t="n">
        <v>0.681118791602663</v>
      </c>
      <c r="F1821" s="16" t="n">
        <v>0.576646638491723</v>
      </c>
      <c r="G1821" s="18" t="n">
        <v>4.92037184995512E-014</v>
      </c>
      <c r="H1821" s="6"/>
      <c r="I1821" s="18" t="n">
        <v>2.81484392119635E-005</v>
      </c>
      <c r="J1821" s="18" t="n">
        <v>5.22877268214347E-005</v>
      </c>
      <c r="K1821" s="16" t="n">
        <v>0.642652329749104</v>
      </c>
      <c r="L1821" s="18" t="n">
        <v>0.000200831445806572</v>
      </c>
      <c r="M1821" s="16" t="n">
        <v>0.590194572452637</v>
      </c>
      <c r="N1821" s="16" t="n">
        <v>0.0189240198611602</v>
      </c>
      <c r="O1821" s="16" t="n">
        <v>0.211651406759999</v>
      </c>
      <c r="P1821" s="16" t="n">
        <v>0.124241393269613</v>
      </c>
    </row>
    <row r="1822" customFormat="false" ht="15" hidden="false" customHeight="false" outlineLevel="0" collapsed="false">
      <c r="A1822" s="17" t="n">
        <v>2217</v>
      </c>
      <c r="B1822" s="6"/>
      <c r="C1822" s="16" t="n">
        <v>0.161328519594818</v>
      </c>
      <c r="D1822" s="16" t="n">
        <v>0.189201723297</v>
      </c>
      <c r="E1822" s="16" t="n">
        <v>0.681144393241168</v>
      </c>
      <c r="F1822" s="16" t="n">
        <v>0.576643553479165</v>
      </c>
      <c r="G1822" s="18" t="n">
        <v>4.95533189814986E-014</v>
      </c>
      <c r="H1822" s="6"/>
      <c r="I1822" s="18" t="n">
        <v>2.12721026112561E-005</v>
      </c>
      <c r="J1822" s="18" t="n">
        <v>4.50265559058957E-005</v>
      </c>
      <c r="K1822" s="16" t="n">
        <v>0.644572452636969</v>
      </c>
      <c r="L1822" s="18" t="n">
        <v>0.000242361297888996</v>
      </c>
      <c r="M1822" s="16" t="n">
        <v>0.594073220686124</v>
      </c>
      <c r="N1822" s="16" t="n">
        <v>0.0104099341841167</v>
      </c>
      <c r="O1822" s="16" t="n">
        <v>0.211650325165485</v>
      </c>
      <c r="P1822" s="16" t="n">
        <v>0.121852601498122</v>
      </c>
    </row>
    <row r="1823" customFormat="false" ht="15" hidden="false" customHeight="false" outlineLevel="0" collapsed="false">
      <c r="A1823" s="17" t="n">
        <v>2218</v>
      </c>
      <c r="B1823" s="6"/>
      <c r="C1823" s="16" t="n">
        <v>0.161345492283441</v>
      </c>
      <c r="D1823" s="16" t="n">
        <v>0.189242659853364</v>
      </c>
      <c r="E1823" s="16" t="n">
        <v>0.680952380952381</v>
      </c>
      <c r="F1823" s="16" t="n">
        <v>0.576623927518998</v>
      </c>
      <c r="G1823" s="18" t="n">
        <v>4.98189269672992E-014</v>
      </c>
      <c r="H1823" s="6"/>
      <c r="I1823" s="18" t="n">
        <v>1.44236594384351E-005</v>
      </c>
      <c r="J1823" s="18" t="n">
        <v>3.77654113849829E-005</v>
      </c>
      <c r="K1823" s="16" t="n">
        <v>0.645903737839222</v>
      </c>
      <c r="L1823" s="18" t="n">
        <v>0.000309300939596344</v>
      </c>
      <c r="M1823" s="16" t="n">
        <v>0.591282642089094</v>
      </c>
      <c r="N1823" s="16" t="n">
        <v>0.00895140083924049</v>
      </c>
      <c r="O1823" s="16" t="n">
        <v>0.211643444354928</v>
      </c>
      <c r="P1823" s="16" t="n">
        <v>0.118998725930437</v>
      </c>
    </row>
    <row r="1824" customFormat="false" ht="15" hidden="false" customHeight="false" outlineLevel="0" collapsed="false">
      <c r="A1824" s="17" t="n">
        <v>2219</v>
      </c>
      <c r="B1824" s="6"/>
      <c r="C1824" s="16" t="n">
        <v>0.161355725603927</v>
      </c>
      <c r="D1824" s="16" t="n">
        <v>0.189276034398889</v>
      </c>
      <c r="E1824" s="16" t="n">
        <v>0.680977982590886</v>
      </c>
      <c r="F1824" s="16" t="n">
        <v>0.576585521869534</v>
      </c>
      <c r="G1824" s="18" t="n">
        <v>5.016923403307E-014</v>
      </c>
      <c r="H1824" s="6"/>
      <c r="I1824" s="18" t="n">
        <v>7.62856056426453E-006</v>
      </c>
      <c r="J1824" s="18" t="n">
        <v>3.04464768391006E-005</v>
      </c>
      <c r="K1824" s="16" t="n">
        <v>0.646454173067076</v>
      </c>
      <c r="L1824" s="18" t="n">
        <v>0.000440105687357574</v>
      </c>
      <c r="M1824" s="16" t="n">
        <v>0.584984639016897</v>
      </c>
      <c r="N1824" s="16" t="n">
        <v>0.00925336801453438</v>
      </c>
      <c r="O1824" s="16" t="n">
        <v>0.211629979343125</v>
      </c>
      <c r="P1824" s="16" t="n">
        <v>0.115321776639624</v>
      </c>
    </row>
    <row r="1825" customFormat="false" ht="15" hidden="false" customHeight="false" outlineLevel="0" collapsed="false">
      <c r="A1825" s="17" t="n">
        <v>2220</v>
      </c>
      <c r="B1825" s="6"/>
      <c r="C1825" s="16" t="n">
        <v>0.161359086197995</v>
      </c>
      <c r="D1825" s="16" t="n">
        <v>0.189301795382211</v>
      </c>
      <c r="E1825" s="16" t="n">
        <v>0.681080389144905</v>
      </c>
      <c r="F1825" s="16" t="n">
        <v>0.57653515079522</v>
      </c>
      <c r="G1825" s="18" t="n">
        <v>5.05204801909205E-014</v>
      </c>
      <c r="H1825" s="6"/>
      <c r="I1825" s="18" t="n">
        <v>9.71057525823716E-007</v>
      </c>
      <c r="J1825" s="18" t="n">
        <v>2.32194871358559E-005</v>
      </c>
      <c r="K1825" s="16" t="n">
        <v>0.645890937019969</v>
      </c>
      <c r="L1825" s="18" t="n">
        <v>0.000662899417565189</v>
      </c>
      <c r="M1825" s="16" t="n">
        <v>0.582194060419867</v>
      </c>
      <c r="N1825" s="16" t="n">
        <v>0.00710134476991522</v>
      </c>
      <c r="O1825" s="16" t="n">
        <v>0.211612319073476</v>
      </c>
      <c r="P1825" s="16" t="n">
        <v>0.111117602403096</v>
      </c>
    </row>
    <row r="1826" customFormat="false" ht="15" hidden="false" customHeight="false" outlineLevel="0" collapsed="false">
      <c r="A1826" s="17" t="n">
        <v>2221</v>
      </c>
      <c r="B1826" s="6"/>
      <c r="C1826" s="16" t="n">
        <v>0.161355864522644</v>
      </c>
      <c r="D1826" s="16" t="n">
        <v>0.189320589844436</v>
      </c>
      <c r="E1826" s="16" t="n">
        <v>0.681118791602663</v>
      </c>
      <c r="F1826" s="16" t="n">
        <v>0.57647921501077</v>
      </c>
      <c r="G1826" s="18" t="n">
        <v>5.07828301920387E-014</v>
      </c>
      <c r="H1826" s="6"/>
      <c r="I1826" s="18" t="n">
        <v>-5.6567508942031E-006</v>
      </c>
      <c r="J1826" s="18" t="n">
        <v>1.60842534785671E-005</v>
      </c>
      <c r="K1826" s="16" t="n">
        <v>0.645532514080901</v>
      </c>
      <c r="L1826" s="16" t="n">
        <v>0.00101305683440329</v>
      </c>
      <c r="M1826" s="16" t="n">
        <v>0.578571428571429</v>
      </c>
      <c r="N1826" s="16" t="n">
        <v>0.00645663520009036</v>
      </c>
      <c r="O1826" s="16" t="n">
        <v>0.211592707554664</v>
      </c>
      <c r="P1826" s="16" t="n">
        <v>0.106911982988643</v>
      </c>
    </row>
    <row r="1827" customFormat="false" ht="15" hidden="false" customHeight="false" outlineLevel="0" collapsed="false">
      <c r="A1827" s="17" t="n">
        <v>2222</v>
      </c>
      <c r="B1827" s="6"/>
      <c r="C1827" s="16" t="n">
        <v>0.161346366952299</v>
      </c>
      <c r="D1827" s="16" t="n">
        <v>0.189332439761946</v>
      </c>
      <c r="E1827" s="16" t="n">
        <v>0.681221198156682</v>
      </c>
      <c r="F1827" s="16" t="n">
        <v>0.576411291357333</v>
      </c>
      <c r="G1827" s="18" t="n">
        <v>5.11227562792358E-014</v>
      </c>
      <c r="H1827" s="6"/>
      <c r="I1827" s="18" t="n">
        <v>-1.21191464993187E-005</v>
      </c>
      <c r="J1827" s="18" t="n">
        <v>9.05918832912576E-006</v>
      </c>
      <c r="K1827" s="16" t="n">
        <v>0.64384280593958</v>
      </c>
      <c r="L1827" s="16" t="n">
        <v>0.00162381001840788</v>
      </c>
      <c r="M1827" s="16" t="n">
        <v>0.576113671274962</v>
      </c>
      <c r="N1827" s="16" t="n">
        <v>0.00587698530155929</v>
      </c>
      <c r="O1827" s="16" t="n">
        <v>0.211568892652612</v>
      </c>
      <c r="P1827" s="16" t="n">
        <v>0.102253906305817</v>
      </c>
    </row>
    <row r="1828" customFormat="false" ht="15" hidden="false" customHeight="false" outlineLevel="0" collapsed="false">
      <c r="A1828" s="17" t="n">
        <v>2223</v>
      </c>
      <c r="B1828" s="6"/>
      <c r="C1828" s="16" t="n">
        <v>0.161330974128044</v>
      </c>
      <c r="D1828" s="16" t="n">
        <v>0.189337589766844</v>
      </c>
      <c r="E1828" s="16" t="n">
        <v>0.68115719406042</v>
      </c>
      <c r="F1828" s="16" t="n">
        <v>0.576327629496871</v>
      </c>
      <c r="G1828" s="18" t="n">
        <v>5.15551276356012E-014</v>
      </c>
      <c r="H1828" s="6"/>
      <c r="I1828" s="18" t="n">
        <v>-1.83464089188222E-005</v>
      </c>
      <c r="J1828" s="18" t="n">
        <v>2.19179574822057E-006</v>
      </c>
      <c r="K1828" s="16" t="n">
        <v>0.641141833077317</v>
      </c>
      <c r="L1828" s="16" t="n">
        <v>0.00275328345607572</v>
      </c>
      <c r="M1828" s="16" t="n">
        <v>0.569342037890425</v>
      </c>
      <c r="N1828" s="16" t="n">
        <v>0.00738733584835586</v>
      </c>
      <c r="O1828" s="16" t="n">
        <v>0.211539559215855</v>
      </c>
      <c r="P1828" s="16" t="n">
        <v>0.0971214796533014</v>
      </c>
    </row>
    <row r="1829" customFormat="false" ht="15" hidden="false" customHeight="false" outlineLevel="0" collapsed="false">
      <c r="A1829" s="17" t="n">
        <v>2224</v>
      </c>
      <c r="B1829" s="6"/>
      <c r="C1829" s="16" t="n">
        <v>0.161308797772347</v>
      </c>
      <c r="D1829" s="16" t="n">
        <v>0.189335720491468</v>
      </c>
      <c r="E1829" s="16" t="n">
        <v>0.681093189964158</v>
      </c>
      <c r="F1829" s="16" t="n">
        <v>0.576238024358733</v>
      </c>
      <c r="G1829" s="18" t="n">
        <v>5.2009426655973E-014</v>
      </c>
      <c r="H1829" s="6"/>
      <c r="I1829" s="18" t="n">
        <v>-2.42907104092312E-005</v>
      </c>
      <c r="J1829" s="18" t="n">
        <v>-4.42433540111462E-006</v>
      </c>
      <c r="K1829" s="16" t="n">
        <v>0.637237583205325</v>
      </c>
      <c r="L1829" s="16" t="n">
        <v>0.00476456556602119</v>
      </c>
      <c r="M1829" s="16" t="n">
        <v>0.560074244751664</v>
      </c>
      <c r="N1829" s="16" t="n">
        <v>0.0119758313446485</v>
      </c>
      <c r="O1829" s="16" t="n">
        <v>0.211508141319094</v>
      </c>
      <c r="P1829" s="16" t="n">
        <v>0.0916643064557871</v>
      </c>
    </row>
    <row r="1830" customFormat="false" ht="15" hidden="false" customHeight="false" outlineLevel="0" collapsed="false">
      <c r="A1830" s="17" t="n">
        <v>2225</v>
      </c>
      <c r="B1830" s="6"/>
      <c r="C1830" s="16" t="n">
        <v>0.16128032038811</v>
      </c>
      <c r="D1830" s="16" t="n">
        <v>0.189327240856836</v>
      </c>
      <c r="E1830" s="16" t="n">
        <v>0.681080389144905</v>
      </c>
      <c r="F1830" s="16" t="n">
        <v>0.576137666594629</v>
      </c>
      <c r="G1830" s="18" t="n">
        <v>5.25264191362014E-014</v>
      </c>
      <c r="H1830" s="6"/>
      <c r="I1830" s="18" t="n">
        <v>-2.99896907630875E-005</v>
      </c>
      <c r="J1830" s="18" t="n">
        <v>-1.08718311564198E-005</v>
      </c>
      <c r="K1830" s="16" t="n">
        <v>0.631093189964158</v>
      </c>
      <c r="L1830" s="16" t="n">
        <v>0.00835155577342784</v>
      </c>
      <c r="M1830" s="16" t="n">
        <v>0.54994879672299</v>
      </c>
      <c r="N1830" s="16" t="n">
        <v>0.0249796961256291</v>
      </c>
      <c r="O1830" s="16" t="n">
        <v>0.211472952493021</v>
      </c>
      <c r="P1830" s="16" t="n">
        <v>0.0858808572701987</v>
      </c>
    </row>
    <row r="1831" customFormat="false" ht="15" hidden="false" customHeight="false" outlineLevel="0" collapsed="false">
      <c r="A1831" s="17" t="n">
        <v>2226</v>
      </c>
      <c r="B1831" s="6"/>
      <c r="C1831" s="16" t="n">
        <v>0.161245553158234</v>
      </c>
      <c r="D1831" s="16" t="n">
        <v>0.189311882338287</v>
      </c>
      <c r="E1831" s="16" t="n">
        <v>0.681041986687148</v>
      </c>
      <c r="F1831" s="16" t="n">
        <v>0.576017604847774</v>
      </c>
      <c r="G1831" s="18" t="n">
        <v>5.30769227292025E-014</v>
      </c>
      <c r="H1831" s="6"/>
      <c r="I1831" s="18" t="n">
        <v>-3.53740469097878E-005</v>
      </c>
      <c r="J1831" s="18" t="n">
        <v>-1.70131868897252E-005</v>
      </c>
      <c r="K1831" s="16" t="n">
        <v>0.624078341013825</v>
      </c>
      <c r="L1831" s="16" t="n">
        <v>0.0140311589707867</v>
      </c>
      <c r="M1831" s="16" t="n">
        <v>0.540232974910394</v>
      </c>
      <c r="N1831" s="16" t="n">
        <v>0.0600494538320407</v>
      </c>
      <c r="O1831" s="16" t="n">
        <v>0.21143085370383</v>
      </c>
      <c r="P1831" s="16" t="n">
        <v>0.0799121489208145</v>
      </c>
    </row>
    <row r="1832" customFormat="false" ht="15" hidden="false" customHeight="false" outlineLevel="0" collapsed="false">
      <c r="A1832" s="17" t="n">
        <v>2227</v>
      </c>
      <c r="B1832" s="6"/>
      <c r="C1832" s="16" t="n">
        <v>0.161205059824157</v>
      </c>
      <c r="D1832" s="16" t="n">
        <v>0.189290401198884</v>
      </c>
      <c r="E1832" s="16" t="n">
        <v>0.681041986687148</v>
      </c>
      <c r="F1832" s="16" t="n">
        <v>0.575876271430271</v>
      </c>
      <c r="G1832" s="18" t="n">
        <v>5.38393348847239E-014</v>
      </c>
      <c r="H1832" s="6"/>
      <c r="I1832" s="18" t="n">
        <v>-4.04315888716305E-005</v>
      </c>
      <c r="J1832" s="18" t="n">
        <v>-2.28243057667415E-005</v>
      </c>
      <c r="K1832" s="16" t="n">
        <v>0.615745007680492</v>
      </c>
      <c r="L1832" s="16" t="n">
        <v>0.0237594170362083</v>
      </c>
      <c r="M1832" s="16" t="n">
        <v>0.53152841781874</v>
      </c>
      <c r="N1832" s="16" t="n">
        <v>0.131348264814391</v>
      </c>
      <c r="O1832" s="16" t="n">
        <v>0.211381294648108</v>
      </c>
      <c r="P1832" s="16" t="n">
        <v>0.0738239100163717</v>
      </c>
    </row>
    <row r="1833" customFormat="false" ht="15" hidden="false" customHeight="false" outlineLevel="0" collapsed="false">
      <c r="A1833" s="17" t="n">
        <v>2228</v>
      </c>
      <c r="B1833" s="6"/>
      <c r="C1833" s="16" t="n">
        <v>0.161159262348783</v>
      </c>
      <c r="D1833" s="16" t="n">
        <v>0.1892622379277</v>
      </c>
      <c r="E1833" s="16" t="n">
        <v>0.681016385048643</v>
      </c>
      <c r="F1833" s="16" t="n">
        <v>0.575705468104671</v>
      </c>
      <c r="G1833" s="18" t="n">
        <v>5.45201418257336E-014</v>
      </c>
      <c r="H1833" s="6"/>
      <c r="I1833" s="18" t="n">
        <v>-4.51014440535593E-005</v>
      </c>
      <c r="J1833" s="18" t="n">
        <v>-2.81480080044516E-005</v>
      </c>
      <c r="K1833" s="16" t="n">
        <v>0.607770097286226</v>
      </c>
      <c r="L1833" s="16" t="n">
        <v>0.0365137713300513</v>
      </c>
      <c r="M1833" s="16" t="n">
        <v>0.521940604198669</v>
      </c>
      <c r="N1833" s="16" t="n">
        <v>0.244777401888294</v>
      </c>
      <c r="O1833" s="16" t="n">
        <v>0.211321399690554</v>
      </c>
      <c r="P1833" s="16" t="n">
        <v>0.0681019034104286</v>
      </c>
    </row>
    <row r="1834" customFormat="false" ht="15" hidden="false" customHeight="false" outlineLevel="0" collapsed="false">
      <c r="A1834" s="17" t="n">
        <v>2229</v>
      </c>
      <c r="B1834" s="6"/>
      <c r="C1834" s="16" t="n">
        <v>0.16110916970315</v>
      </c>
      <c r="D1834" s="16" t="n">
        <v>0.189228326956086</v>
      </c>
      <c r="E1834" s="16" t="n">
        <v>0.681016385048643</v>
      </c>
      <c r="F1834" s="16" t="n">
        <v>0.575500994620272</v>
      </c>
      <c r="G1834" s="18" t="n">
        <v>5.55984825087821E-014</v>
      </c>
      <c r="H1834" s="6"/>
      <c r="I1834" s="18" t="n">
        <v>-4.93137370756336E-005</v>
      </c>
      <c r="J1834" s="18" t="n">
        <v>-3.28628314997903E-005</v>
      </c>
      <c r="K1834" s="16" t="n">
        <v>0.600972862263185</v>
      </c>
      <c r="L1834" s="16" t="n">
        <v>0.0533775982864456</v>
      </c>
      <c r="M1834" s="16" t="n">
        <v>0.511175115207373</v>
      </c>
      <c r="N1834" s="16" t="n">
        <v>0.417562754989423</v>
      </c>
      <c r="O1834" s="16" t="n">
        <v>0.211249694614641</v>
      </c>
      <c r="P1834" s="16" t="n">
        <v>0.0629997844967739</v>
      </c>
    </row>
    <row r="1835" customFormat="false" ht="15" hidden="false" customHeight="false" outlineLevel="0" collapsed="false">
      <c r="A1835" s="17" t="n">
        <v>2230</v>
      </c>
      <c r="B1835" s="6"/>
      <c r="C1835" s="16" t="n">
        <v>0.16105475883476</v>
      </c>
      <c r="D1835" s="16" t="n">
        <v>0.189188968137197</v>
      </c>
      <c r="E1835" s="16" t="n">
        <v>0.681029185867896</v>
      </c>
      <c r="F1835" s="16" t="n">
        <v>0.575262453231401</v>
      </c>
      <c r="G1835" s="18" t="n">
        <v>5.70220056158909E-014</v>
      </c>
      <c r="H1835" s="6"/>
      <c r="I1835" s="18" t="n">
        <v>-5.29167278253072E-005</v>
      </c>
      <c r="J1835" s="18" t="n">
        <v>-3.69039183048908E-005</v>
      </c>
      <c r="K1835" s="16" t="n">
        <v>0.59441884280594</v>
      </c>
      <c r="L1835" s="16" t="n">
        <v>0.0755376724418603</v>
      </c>
      <c r="M1835" s="16" t="n">
        <v>0.500908858166923</v>
      </c>
      <c r="N1835" s="16" t="n">
        <v>0.613123820571447</v>
      </c>
      <c r="O1835" s="16" t="n">
        <v>0.211166038243019</v>
      </c>
      <c r="P1835" s="16" t="n">
        <v>0.0582052044903773</v>
      </c>
    </row>
    <row r="1836" customFormat="false" ht="15" hidden="false" customHeight="false" outlineLevel="0" collapsed="false">
      <c r="A1836" s="17" t="n">
        <v>2231</v>
      </c>
      <c r="B1836" s="6"/>
      <c r="C1836" s="16" t="n">
        <v>0.160996795972021</v>
      </c>
      <c r="D1836" s="16" t="n">
        <v>0.189145168414532</v>
      </c>
      <c r="E1836" s="16" t="n">
        <v>0.680990783410138</v>
      </c>
      <c r="F1836" s="16" t="n">
        <v>0.574988080508786</v>
      </c>
      <c r="G1836" s="18" t="n">
        <v>5.87230713636163E-014</v>
      </c>
      <c r="H1836" s="6"/>
      <c r="I1836" s="18" t="n">
        <v>-5.58104549797924E-005</v>
      </c>
      <c r="J1836" s="18" t="n">
        <v>-4.0113102379005E-005</v>
      </c>
      <c r="K1836" s="16" t="n">
        <v>0.588415258576549</v>
      </c>
      <c r="L1836" s="16" t="n">
        <v>0.100747239060443</v>
      </c>
      <c r="M1836" s="16" t="n">
        <v>0.508294930875576</v>
      </c>
      <c r="N1836" s="16" t="n">
        <v>0.813183135208878</v>
      </c>
      <c r="O1836" s="16" t="n">
        <v>0.211069810098181</v>
      </c>
      <c r="P1836" s="16" t="n">
        <v>0.0540171586336168</v>
      </c>
    </row>
    <row r="1837" customFormat="false" ht="15" hidden="false" customHeight="false" outlineLevel="0" collapsed="false">
      <c r="A1837" s="17" t="n">
        <v>2232</v>
      </c>
      <c r="B1837" s="6"/>
      <c r="C1837" s="16" t="n">
        <v>0.16093585037932</v>
      </c>
      <c r="D1837" s="16" t="n">
        <v>0.189097797003335</v>
      </c>
      <c r="E1837" s="16" t="n">
        <v>0.680785970302099</v>
      </c>
      <c r="F1837" s="16" t="n">
        <v>0.574678190290333</v>
      </c>
      <c r="G1837" s="18" t="n">
        <v>6.03513377385527E-014</v>
      </c>
      <c r="H1837" s="6"/>
      <c r="I1837" s="18" t="n">
        <v>-5.79798553995692E-005</v>
      </c>
      <c r="J1837" s="18" t="n">
        <v>-4.2369464618754E-005</v>
      </c>
      <c r="K1837" s="16" t="n">
        <v>0.584037378392217</v>
      </c>
      <c r="L1837" s="16" t="n">
        <v>0.125144871669944</v>
      </c>
      <c r="M1837" s="16" t="n">
        <v>0.517460317460318</v>
      </c>
      <c r="N1837" s="16" t="n">
        <v>0.987292848016074</v>
      </c>
      <c r="O1837" s="16" t="n">
        <v>0.210961117858403</v>
      </c>
      <c r="P1837" s="16" t="n">
        <v>0.0507457618118242</v>
      </c>
    </row>
    <row r="1838" customFormat="false" ht="15" hidden="false" customHeight="false" outlineLevel="0" collapsed="false">
      <c r="A1838" s="17" t="n">
        <v>2233</v>
      </c>
      <c r="B1838" s="6"/>
      <c r="C1838" s="16" t="n">
        <v>0.160872775521118</v>
      </c>
      <c r="D1838" s="16" t="n">
        <v>0.189048068057734</v>
      </c>
      <c r="E1838" s="16" t="n">
        <v>0.68058115719406</v>
      </c>
      <c r="F1838" s="16" t="n">
        <v>0.574321486316229</v>
      </c>
      <c r="G1838" s="18" t="n">
        <v>6.25463821761497E-014</v>
      </c>
      <c r="H1838" s="6"/>
      <c r="I1838" s="18" t="n">
        <v>-5.92272027553356E-005</v>
      </c>
      <c r="J1838" s="18" t="n">
        <v>-4.35514276859983E-005</v>
      </c>
      <c r="K1838" s="16" t="n">
        <v>0.580645161290323</v>
      </c>
      <c r="L1838" s="16" t="n">
        <v>0.148341737365156</v>
      </c>
      <c r="M1838" s="16" t="n">
        <v>0.52542242703533</v>
      </c>
      <c r="N1838" s="16" t="n">
        <v>0.819553111419992</v>
      </c>
      <c r="O1838" s="16" t="n">
        <v>0.210835996270768</v>
      </c>
      <c r="P1838" s="16" t="n">
        <v>0.0479859223285436</v>
      </c>
    </row>
    <row r="1839" customFormat="false" ht="15" hidden="false" customHeight="false" outlineLevel="0" collapsed="false">
      <c r="A1839" s="17" t="n">
        <v>2234</v>
      </c>
      <c r="B1839" s="6"/>
      <c r="C1839" s="16" t="n">
        <v>0.160807750549462</v>
      </c>
      <c r="D1839" s="16" t="n">
        <v>0.188997141974366</v>
      </c>
      <c r="E1839" s="16" t="n">
        <v>0.680465949820789</v>
      </c>
      <c r="F1839" s="16" t="n">
        <v>0.573933267972832</v>
      </c>
      <c r="G1839" s="18" t="n">
        <v>6.5126923726818E-014</v>
      </c>
      <c r="H1839" s="6"/>
      <c r="I1839" s="18" t="n">
        <v>-5.94636203635993E-005</v>
      </c>
      <c r="J1839" s="18" t="n">
        <v>-4.35618185420907E-005</v>
      </c>
      <c r="K1839" s="16" t="n">
        <v>0.577534562211982</v>
      </c>
      <c r="L1839" s="16" t="n">
        <v>0.168201684845292</v>
      </c>
      <c r="M1839" s="16" t="n">
        <v>0.531912442396313</v>
      </c>
      <c r="N1839" s="16" t="n">
        <v>0.668575002454749</v>
      </c>
      <c r="O1839" s="16" t="n">
        <v>0.210699808563195</v>
      </c>
      <c r="P1839" s="16" t="n">
        <v>0.0457469176211246</v>
      </c>
    </row>
    <row r="1840" customFormat="false" ht="15" hidden="false" customHeight="false" outlineLevel="0" collapsed="false">
      <c r="A1840" s="17" t="n">
        <v>2235</v>
      </c>
      <c r="B1840" s="6"/>
      <c r="C1840" s="16" t="n">
        <v>0.160741809657012</v>
      </c>
      <c r="D1840" s="16" t="n">
        <v>0.188946542817226</v>
      </c>
      <c r="E1840" s="16" t="n">
        <v>0.680286738351255</v>
      </c>
      <c r="F1840" s="16" t="n">
        <v>0.573522596495642</v>
      </c>
      <c r="G1840" s="18" t="n">
        <v>6.78953992833614E-014</v>
      </c>
      <c r="H1840" s="6"/>
      <c r="I1840" s="18" t="n">
        <v>-5.87446061800666E-005</v>
      </c>
      <c r="J1840" s="18" t="n">
        <v>-4.23503425062284E-005</v>
      </c>
      <c r="K1840" s="16" t="n">
        <v>0.576036866359447</v>
      </c>
      <c r="L1840" s="16" t="n">
        <v>0.183443710593029</v>
      </c>
      <c r="M1840" s="16" t="n">
        <v>0.538095238095238</v>
      </c>
      <c r="N1840" s="16" t="n">
        <v>0.560573711207967</v>
      </c>
      <c r="O1840" s="16" t="n">
        <v>0.210555730900908</v>
      </c>
      <c r="P1840" s="16" t="n">
        <v>0.044207197576305</v>
      </c>
    </row>
    <row r="1841" customFormat="false" ht="15" hidden="false" customHeight="false" outlineLevel="0" collapsed="false">
      <c r="A1841" s="17" t="n">
        <v>2236</v>
      </c>
      <c r="B1841" s="6"/>
      <c r="C1841" s="16" t="n">
        <v>0.160676479336843</v>
      </c>
      <c r="D1841" s="16" t="n">
        <v>0.188897368948003</v>
      </c>
      <c r="E1841" s="16" t="n">
        <v>0.680299539170507</v>
      </c>
      <c r="F1841" s="16" t="n">
        <v>0.573075093419442</v>
      </c>
      <c r="G1841" s="18" t="n">
        <v>7.10593470003129E-014</v>
      </c>
      <c r="H1841" s="6"/>
      <c r="I1841" s="18" t="n">
        <v>-5.70065648110544E-005</v>
      </c>
      <c r="J1841" s="18" t="n">
        <v>-3.99055983017008E-005</v>
      </c>
      <c r="K1841" s="16" t="n">
        <v>0.57505120327701</v>
      </c>
      <c r="L1841" s="16" t="n">
        <v>0.194305867841759</v>
      </c>
      <c r="M1841" s="16" t="n">
        <v>0.545430107526882</v>
      </c>
      <c r="N1841" s="16" t="n">
        <v>0.464316069029302</v>
      </c>
      <c r="O1841" s="16" t="n">
        <v>0.210398715825469</v>
      </c>
      <c r="P1841" s="16" t="n">
        <v>0.0431214130404704</v>
      </c>
    </row>
    <row r="1842" customFormat="false" ht="15" hidden="false" customHeight="false" outlineLevel="0" collapsed="false">
      <c r="A1842" s="17" t="n">
        <v>2237</v>
      </c>
      <c r="B1842" s="6"/>
      <c r="C1842" s="16" t="n">
        <v>0.160613833290609</v>
      </c>
      <c r="D1842" s="16" t="n">
        <v>0.188851842511799</v>
      </c>
      <c r="E1842" s="16" t="n">
        <v>0.680133128520225</v>
      </c>
      <c r="F1842" s="16" t="n">
        <v>0.572591543652808</v>
      </c>
      <c r="G1842" s="18" t="n">
        <v>7.4523798066591E-014</v>
      </c>
      <c r="H1842" s="6"/>
      <c r="I1842" s="18" t="n">
        <v>-5.40805277323105E-005</v>
      </c>
      <c r="J1842" s="18" t="n">
        <v>-3.6106052280985E-005</v>
      </c>
      <c r="K1842" s="16" t="n">
        <v>0.573975934459805</v>
      </c>
      <c r="L1842" s="16" t="n">
        <v>0.202250607613489</v>
      </c>
      <c r="M1842" s="16" t="n">
        <v>0.550064004096262</v>
      </c>
      <c r="N1842" s="16" t="n">
        <v>0.388370395722576</v>
      </c>
      <c r="O1842" s="16" t="n">
        <v>0.210229034770417</v>
      </c>
      <c r="P1842" s="16" t="n">
        <v>0.0423304753270774</v>
      </c>
    </row>
    <row r="1843" customFormat="false" ht="15" hidden="false" customHeight="false" outlineLevel="0" collapsed="false">
      <c r="A1843" s="17" t="n">
        <v>2238</v>
      </c>
      <c r="B1843" s="6"/>
      <c r="C1843" s="16" t="n">
        <v>0.160554321539222</v>
      </c>
      <c r="D1843" s="16" t="n">
        <v>0.188810713765302</v>
      </c>
      <c r="E1843" s="16" t="n">
        <v>0.679864311315924</v>
      </c>
      <c r="F1843" s="16" t="n">
        <v>0.572083786980717</v>
      </c>
      <c r="G1843" s="18" t="n">
        <v>7.84055620949046E-014</v>
      </c>
      <c r="H1843" s="6"/>
      <c r="I1843" s="18" t="n">
        <v>-4.99643900703407E-005</v>
      </c>
      <c r="J1843" s="18" t="n">
        <v>-3.10351045093931E-005</v>
      </c>
      <c r="K1843" s="16" t="n">
        <v>0.573118279569893</v>
      </c>
      <c r="L1843" s="16" t="n">
        <v>0.209355958744623</v>
      </c>
      <c r="M1843" s="16" t="n">
        <v>0.554518689196109</v>
      </c>
      <c r="N1843" s="16" t="n">
        <v>0.315647851896257</v>
      </c>
      <c r="O1843" s="16" t="n">
        <v>0.210050838889288</v>
      </c>
      <c r="P1843" s="16" t="n">
        <v>0.0416208681393242</v>
      </c>
    </row>
    <row r="1844" customFormat="false" ht="15" hidden="false" customHeight="false" outlineLevel="0" collapsed="false">
      <c r="A1844" s="17" t="n">
        <v>2239</v>
      </c>
      <c r="B1844" s="6"/>
      <c r="C1844" s="16" t="n">
        <v>0.16049981960308</v>
      </c>
      <c r="D1844" s="16" t="n">
        <v>0.188775589948918</v>
      </c>
      <c r="E1844" s="16" t="n">
        <v>0.679557091653866</v>
      </c>
      <c r="F1844" s="16" t="n">
        <v>0.571534035948678</v>
      </c>
      <c r="G1844" s="18" t="n">
        <v>8.28237381884766E-014</v>
      </c>
      <c r="H1844" s="6"/>
      <c r="I1844" s="18" t="n">
        <v>-4.47561624389513E-005</v>
      </c>
      <c r="J1844" s="18" t="n">
        <v>-2.4676090750552E-005</v>
      </c>
      <c r="K1844" s="16" t="n">
        <v>0.572427035330261</v>
      </c>
      <c r="L1844" s="16" t="n">
        <v>0.213484122380952</v>
      </c>
      <c r="M1844" s="16" t="n">
        <v>0.558499743983615</v>
      </c>
      <c r="N1844" s="16" t="n">
        <v>0.253905564904166</v>
      </c>
      <c r="O1844" s="16" t="n">
        <v>0.209857881592748</v>
      </c>
      <c r="P1844" s="16" t="n">
        <v>0.0412400688993578</v>
      </c>
    </row>
    <row r="1845" customFormat="false" ht="15" hidden="false" customHeight="false" outlineLevel="0" collapsed="false">
      <c r="A1845" s="17" t="n">
        <v>2240</v>
      </c>
      <c r="B1845" s="6"/>
      <c r="C1845" s="16" t="n">
        <v>0.160451514303683</v>
      </c>
      <c r="D1845" s="16" t="n">
        <v>0.188747597472476</v>
      </c>
      <c r="E1845" s="16" t="n">
        <v>0.679185867895545</v>
      </c>
      <c r="F1845" s="16" t="n">
        <v>0.570927505776536</v>
      </c>
      <c r="G1845" s="18" t="n">
        <v>8.80582714956706E-014</v>
      </c>
      <c r="H1845" s="6"/>
      <c r="I1845" s="18" t="n">
        <v>-3.85008663652167E-005</v>
      </c>
      <c r="J1845" s="18" t="n">
        <v>-1.71928276839895E-005</v>
      </c>
      <c r="K1845" s="16" t="n">
        <v>0.571838197644649</v>
      </c>
      <c r="L1845" s="16" t="n">
        <v>0.216367899324664</v>
      </c>
      <c r="M1845" s="16" t="n">
        <v>0.56131592421915</v>
      </c>
      <c r="N1845" s="16" t="n">
        <v>0.203420619327691</v>
      </c>
      <c r="O1845" s="16" t="n">
        <v>0.209644966914109</v>
      </c>
      <c r="P1845" s="16" t="n">
        <v>0.0409530159084323</v>
      </c>
    </row>
    <row r="1846" customFormat="false" ht="15" hidden="false" customHeight="false" outlineLevel="0" collapsed="false">
      <c r="A1846" s="17" t="n">
        <v>2241</v>
      </c>
      <c r="B1846" s="6"/>
      <c r="C1846" s="16" t="n">
        <v>0.160411249225408</v>
      </c>
      <c r="D1846" s="16" t="n">
        <v>0.188728351114162</v>
      </c>
      <c r="E1846" s="16" t="n">
        <v>0.678904249871992</v>
      </c>
      <c r="F1846" s="16" t="n">
        <v>0.570251458167498</v>
      </c>
      <c r="G1846" s="18" t="n">
        <v>9.42156269044631E-014</v>
      </c>
      <c r="H1846" s="6"/>
      <c r="I1846" s="18" t="n">
        <v>-3.12761735183064E-005</v>
      </c>
      <c r="J1846" s="18" t="n">
        <v>-8.52436196392023E-006</v>
      </c>
      <c r="K1846" s="16" t="n">
        <v>0.572030209933436</v>
      </c>
      <c r="L1846" s="16" t="n">
        <v>0.216179451344123</v>
      </c>
      <c r="M1846" s="16" t="n">
        <v>0.564708141321045</v>
      </c>
      <c r="N1846" s="16" t="n">
        <v>0.159007625117525</v>
      </c>
      <c r="O1846" s="16" t="n">
        <v>0.209407613877412</v>
      </c>
      <c r="P1846" s="16" t="n">
        <v>0.0409632751449267</v>
      </c>
    </row>
    <row r="1847" customFormat="false" ht="15" hidden="false" customHeight="false" outlineLevel="0" collapsed="false">
      <c r="A1847" s="17" t="n">
        <v>2242</v>
      </c>
      <c r="B1847" s="6"/>
      <c r="C1847" s="16" t="n">
        <v>0.16037954951303</v>
      </c>
      <c r="D1847" s="16" t="n">
        <v>0.188719011242016</v>
      </c>
      <c r="E1847" s="16" t="n">
        <v>0.678405017921147</v>
      </c>
      <c r="F1847" s="16" t="n">
        <v>0.569507733552361</v>
      </c>
      <c r="G1847" s="18" t="n">
        <v>1.01964012206494E-013</v>
      </c>
      <c r="H1847" s="6"/>
      <c r="I1847" s="18" t="n">
        <v>-2.33913778147215E-005</v>
      </c>
      <c r="J1847" s="18" t="n">
        <v>1.09359703504774E-006</v>
      </c>
      <c r="K1847" s="16" t="n">
        <v>0.572555043522785</v>
      </c>
      <c r="L1847" s="16" t="n">
        <v>0.211531012643688</v>
      </c>
      <c r="M1847" s="16" t="n">
        <v>0.567114695340502</v>
      </c>
      <c r="N1847" s="16" t="n">
        <v>0.120889163349028</v>
      </c>
      <c r="O1847" s="16" t="n">
        <v>0.209146457408512</v>
      </c>
      <c r="P1847" s="16" t="n">
        <v>0.0413553214555505</v>
      </c>
    </row>
    <row r="1848" customFormat="false" ht="15" hidden="false" customHeight="false" outlineLevel="0" collapsed="false">
      <c r="A1848" s="17" t="n">
        <v>2243</v>
      </c>
      <c r="B1848" s="6"/>
      <c r="C1848" s="16" t="n">
        <v>0.160357478834309</v>
      </c>
      <c r="D1848" s="16" t="n">
        <v>0.188720367209616</v>
      </c>
      <c r="E1848" s="16" t="n">
        <v>0.677982590885817</v>
      </c>
      <c r="F1848" s="16" t="n">
        <v>0.568676560688578</v>
      </c>
      <c r="G1848" s="18" t="n">
        <v>1.11094152725744E-013</v>
      </c>
      <c r="H1848" s="6"/>
      <c r="I1848" s="18" t="n">
        <v>-1.47221438894349E-005</v>
      </c>
      <c r="J1848" s="18" t="n">
        <v>1.18009891562874E-005</v>
      </c>
      <c r="K1848" s="16" t="n">
        <v>0.57320788530466</v>
      </c>
      <c r="L1848" s="16" t="n">
        <v>0.203704237881606</v>
      </c>
      <c r="M1848" s="16" t="n">
        <v>0.570430107526882</v>
      </c>
      <c r="N1848" s="16" t="n">
        <v>0.0867453520788022</v>
      </c>
      <c r="O1848" s="16" t="n">
        <v>0.208854540813179</v>
      </c>
      <c r="P1848" s="16" t="n">
        <v>0.0420752967657672</v>
      </c>
    </row>
    <row r="1849" customFormat="false" ht="15" hidden="false" customHeight="false" outlineLevel="0" collapsed="false">
      <c r="A1849" s="17" t="n">
        <v>2244</v>
      </c>
      <c r="B1849" s="6"/>
      <c r="C1849" s="16" t="n">
        <v>0.160345903886504</v>
      </c>
      <c r="D1849" s="16" t="n">
        <v>0.188733649493627</v>
      </c>
      <c r="E1849" s="16" t="n">
        <v>0.677508960573477</v>
      </c>
      <c r="F1849" s="16" t="n">
        <v>0.567764951889776</v>
      </c>
      <c r="G1849" s="18" t="n">
        <v>1.22688200490734E-013</v>
      </c>
      <c r="H1849" s="6"/>
      <c r="I1849" s="18" t="n">
        <v>-5.2860122844909E-006</v>
      </c>
      <c r="J1849" s="18" t="n">
        <v>2.36034352105048E-005</v>
      </c>
      <c r="K1849" s="16" t="n">
        <v>0.574385560675883</v>
      </c>
      <c r="L1849" s="16" t="n">
        <v>0.19287815312415</v>
      </c>
      <c r="M1849" s="16" t="n">
        <v>0.574065540194573</v>
      </c>
      <c r="N1849" s="16" t="n">
        <v>0.0597011243664697</v>
      </c>
      <c r="O1849" s="16" t="n">
        <v>0.208534310073506</v>
      </c>
      <c r="P1849" s="16" t="n">
        <v>0.043070746427751</v>
      </c>
    </row>
    <row r="1850" customFormat="false" ht="15" hidden="false" customHeight="false" outlineLevel="0" collapsed="false">
      <c r="A1850" s="17" t="n">
        <v>2245</v>
      </c>
      <c r="B1850" s="6"/>
      <c r="C1850" s="16" t="n">
        <v>0.160343646947489</v>
      </c>
      <c r="D1850" s="16" t="n">
        <v>0.188758771840398</v>
      </c>
      <c r="E1850" s="16" t="n">
        <v>0.676907322068612</v>
      </c>
      <c r="F1850" s="16" t="n">
        <v>0.566796891030615</v>
      </c>
      <c r="G1850" s="18" t="n">
        <v>1.35867679587278E-013</v>
      </c>
      <c r="H1850" s="6"/>
      <c r="I1850" s="18" t="n">
        <v>4.78657524228714E-006</v>
      </c>
      <c r="J1850" s="18" t="n">
        <v>3.63240264403499E-005</v>
      </c>
      <c r="K1850" s="16" t="n">
        <v>0.575179211469534</v>
      </c>
      <c r="L1850" s="16" t="n">
        <v>0.180122220181636</v>
      </c>
      <c r="M1850" s="16" t="n">
        <v>0.57826420890937</v>
      </c>
      <c r="N1850" s="16" t="n">
        <v>0.0395376264068396</v>
      </c>
      <c r="O1850" s="16" t="n">
        <v>0.208194175361448</v>
      </c>
      <c r="P1850" s="16" t="n">
        <v>0.044255880342088</v>
      </c>
    </row>
    <row r="1851" customFormat="false" ht="15" hidden="false" customHeight="false" outlineLevel="0" collapsed="false">
      <c r="A1851" s="17" t="n">
        <v>2246</v>
      </c>
      <c r="B1851" s="6"/>
      <c r="C1851" s="16" t="n">
        <v>0.160351148219435</v>
      </c>
      <c r="D1851" s="16" t="n">
        <v>0.188796451542712</v>
      </c>
      <c r="E1851" s="16" t="n">
        <v>0.67636968766001</v>
      </c>
      <c r="F1851" s="16" t="n">
        <v>0.565771074358305</v>
      </c>
      <c r="G1851" s="18" t="n">
        <v>1.51655656790742E-013</v>
      </c>
      <c r="H1851" s="6"/>
      <c r="I1851" s="18" t="n">
        <v>1.54479096329665E-005</v>
      </c>
      <c r="J1851" s="18" t="n">
        <v>4.99644199133166E-005</v>
      </c>
      <c r="K1851" s="16" t="n">
        <v>0.57684331797235</v>
      </c>
      <c r="L1851" s="16" t="n">
        <v>0.165399299541214</v>
      </c>
      <c r="M1851" s="16" t="n">
        <v>0.581477214541731</v>
      </c>
      <c r="N1851" s="16" t="n">
        <v>0.0259238791124778</v>
      </c>
      <c r="O1851" s="16" t="n">
        <v>0.207833665311839</v>
      </c>
      <c r="P1851" s="16" t="n">
        <v>0.0456848128782465</v>
      </c>
    </row>
    <row r="1852" customFormat="false" ht="15" hidden="false" customHeight="false" outlineLevel="0" collapsed="false">
      <c r="A1852" s="17" t="n">
        <v>2247</v>
      </c>
      <c r="B1852" s="6"/>
      <c r="C1852" s="16" t="n">
        <v>0.160369550524151</v>
      </c>
      <c r="D1852" s="16" t="n">
        <v>0.188848560577966</v>
      </c>
      <c r="E1852" s="16" t="n">
        <v>0.675985663082437</v>
      </c>
      <c r="F1852" s="16" t="n">
        <v>0.564696159205068</v>
      </c>
      <c r="G1852" s="18" t="n">
        <v>1.70317613512154E-013</v>
      </c>
      <c r="H1852" s="6"/>
      <c r="I1852" s="18" t="n">
        <v>2.65256381355719E-005</v>
      </c>
      <c r="J1852" s="18" t="n">
        <v>6.43579812913687E-005</v>
      </c>
      <c r="K1852" s="16" t="n">
        <v>0.577905785970302</v>
      </c>
      <c r="L1852" s="16" t="n">
        <v>0.150080901651622</v>
      </c>
      <c r="M1852" s="16" t="n">
        <v>0.584178187403994</v>
      </c>
      <c r="N1852" s="16" t="n">
        <v>0.0172218490251094</v>
      </c>
      <c r="O1852" s="16" t="n">
        <v>0.207455809343899</v>
      </c>
      <c r="P1852" s="16" t="n">
        <v>0.0473431578327314</v>
      </c>
    </row>
    <row r="1853" customFormat="false" ht="15" hidden="false" customHeight="false" outlineLevel="0" collapsed="false">
      <c r="A1853" s="17" t="n">
        <v>2248</v>
      </c>
      <c r="B1853" s="6"/>
      <c r="C1853" s="16" t="n">
        <v>0.16039838712454</v>
      </c>
      <c r="D1853" s="16" t="n">
        <v>0.188915550216352</v>
      </c>
      <c r="E1853" s="16" t="n">
        <v>0.675153609831029</v>
      </c>
      <c r="F1853" s="16" t="n">
        <v>0.563584232756763</v>
      </c>
      <c r="G1853" s="18" t="n">
        <v>1.91222915197103E-013</v>
      </c>
      <c r="H1853" s="6"/>
      <c r="I1853" s="18" t="n">
        <v>3.80418326727519E-005</v>
      </c>
      <c r="J1853" s="18" t="n">
        <v>7.94138171821806E-005</v>
      </c>
      <c r="K1853" s="16" t="n">
        <v>0.57926267281106</v>
      </c>
      <c r="L1853" s="16" t="n">
        <v>0.134736695305942</v>
      </c>
      <c r="M1853" s="16" t="n">
        <v>0.587301587301587</v>
      </c>
      <c r="N1853" s="16" t="n">
        <v>0.0114610993158778</v>
      </c>
      <c r="O1853" s="16" t="n">
        <v>0.207064845375773</v>
      </c>
      <c r="P1853" s="16" t="n">
        <v>0.0490666062217156</v>
      </c>
    </row>
    <row r="1854" customFormat="false" ht="15" hidden="false" customHeight="false" outlineLevel="0" collapsed="false">
      <c r="A1854" s="17" t="n">
        <v>2249</v>
      </c>
      <c r="B1854" s="6"/>
      <c r="C1854" s="16" t="n">
        <v>0.160439014830128</v>
      </c>
      <c r="D1854" s="16" t="n">
        <v>0.188998607135943</v>
      </c>
      <c r="E1854" s="16" t="n">
        <v>0.674731182795699</v>
      </c>
      <c r="F1854" s="16" t="n">
        <v>0.562418455355885</v>
      </c>
      <c r="G1854" s="18" t="n">
        <v>2.14511513651268E-013</v>
      </c>
      <c r="H1854" s="6"/>
      <c r="I1854" s="18" t="n">
        <v>5.00012826922796E-005</v>
      </c>
      <c r="J1854" s="18" t="n">
        <v>9.5170077991854E-005</v>
      </c>
      <c r="K1854" s="16" t="n">
        <v>0.580325140809012</v>
      </c>
      <c r="L1854" s="16" t="n">
        <v>0.120118545854862</v>
      </c>
      <c r="M1854" s="16" t="n">
        <v>0.589592933947773</v>
      </c>
      <c r="N1854" s="16" t="n">
        <v>0.00797146849373399</v>
      </c>
      <c r="O1854" s="16" t="n">
        <v>0.206654840345642</v>
      </c>
      <c r="P1854" s="16" t="n">
        <v>0.0508946071695474</v>
      </c>
    </row>
    <row r="1855" customFormat="false" ht="15" hidden="false" customHeight="false" outlineLevel="0" collapsed="false">
      <c r="A1855" s="17" t="n">
        <v>2250</v>
      </c>
      <c r="B1855" s="6"/>
      <c r="C1855" s="16" t="n">
        <v>0.160492227124305</v>
      </c>
      <c r="D1855" s="16" t="n">
        <v>0.189098837949559</v>
      </c>
      <c r="E1855" s="16" t="n">
        <v>0.674078341013825</v>
      </c>
      <c r="F1855" s="16" t="n">
        <v>0.561197074448077</v>
      </c>
      <c r="G1855" s="18" t="n">
        <v>2.45131040767857E-013</v>
      </c>
      <c r="H1855" s="6"/>
      <c r="I1855" s="18" t="n">
        <v>6.22688710280549E-005</v>
      </c>
      <c r="J1855" s="18" t="n">
        <v>0.000111554531886553</v>
      </c>
      <c r="K1855" s="16" t="n">
        <v>0.581950844854071</v>
      </c>
      <c r="L1855" s="16" t="n">
        <v>0.104960792146446</v>
      </c>
      <c r="M1855" s="16" t="n">
        <v>0.592869943676395</v>
      </c>
      <c r="N1855" s="16" t="n">
        <v>0.00578484100641709</v>
      </c>
      <c r="O1855" s="16" t="n">
        <v>0.206225162700111</v>
      </c>
      <c r="P1855" s="16" t="n">
        <v>0.0528613127129356</v>
      </c>
    </row>
    <row r="1856" customFormat="false" ht="15" hidden="false" customHeight="false" outlineLevel="0" collapsed="false">
      <c r="A1856" s="17" t="n">
        <v>2251</v>
      </c>
      <c r="B1856" s="6"/>
      <c r="C1856" s="16" t="n">
        <v>0.160558541229451</v>
      </c>
      <c r="D1856" s="16" t="n">
        <v>0.189216407008161</v>
      </c>
      <c r="E1856" s="16" t="n">
        <v>0.673310291858679</v>
      </c>
      <c r="F1856" s="16" t="n">
        <v>0.55991342780705</v>
      </c>
      <c r="G1856" s="18" t="n">
        <v>2.82846470725176E-013</v>
      </c>
      <c r="H1856" s="6"/>
      <c r="I1856" s="18" t="n">
        <v>7.49029390206257E-005</v>
      </c>
      <c r="J1856" s="18" t="n">
        <v>0.00012840997122942</v>
      </c>
      <c r="K1856" s="16" t="n">
        <v>0.583461341525858</v>
      </c>
      <c r="L1856" s="16" t="n">
        <v>0.0923294033705231</v>
      </c>
      <c r="M1856" s="16" t="n">
        <v>0.595942140296979</v>
      </c>
      <c r="N1856" s="16" t="n">
        <v>0.00423784518577844</v>
      </c>
      <c r="O1856" s="16" t="n">
        <v>0.205773451577033</v>
      </c>
      <c r="P1856" s="16" t="n">
        <v>0.0547373714261976</v>
      </c>
    </row>
    <row r="1857" customFormat="false" ht="15" hidden="false" customHeight="false" outlineLevel="0" collapsed="false">
      <c r="A1857" s="17" t="n">
        <v>2252</v>
      </c>
      <c r="B1857" s="6"/>
      <c r="C1857" s="16" t="n">
        <v>0.160638056671616</v>
      </c>
      <c r="D1857" s="16" t="n">
        <v>0.189351580782754</v>
      </c>
      <c r="E1857" s="16" t="n">
        <v>0.67220942140297</v>
      </c>
      <c r="F1857" s="16" t="n">
        <v>0.558568162812491</v>
      </c>
      <c r="G1857" s="18" t="n">
        <v>3.27488558798269E-013</v>
      </c>
      <c r="H1857" s="6"/>
      <c r="I1857" s="18" t="n">
        <v>8.80230995326606E-005</v>
      </c>
      <c r="J1857" s="18" t="n">
        <v>0.000145833404382386</v>
      </c>
      <c r="K1857" s="16" t="n">
        <v>0.584178187403994</v>
      </c>
      <c r="L1857" s="16" t="n">
        <v>0.0816577814936079</v>
      </c>
      <c r="M1857" s="16" t="n">
        <v>0.597836661546339</v>
      </c>
      <c r="N1857" s="16" t="n">
        <v>0.00342124866278483</v>
      </c>
      <c r="O1857" s="16" t="n">
        <v>0.205299915965264</v>
      </c>
      <c r="P1857" s="16" t="n">
        <v>0.0564992800424881</v>
      </c>
    </row>
    <row r="1858" customFormat="false" ht="15" hidden="false" customHeight="false" outlineLevel="0" collapsed="false">
      <c r="A1858" s="17" t="n">
        <v>2253</v>
      </c>
      <c r="B1858" s="6"/>
      <c r="C1858" s="16" t="n">
        <v>0.160731782250234</v>
      </c>
      <c r="D1858" s="16" t="n">
        <v>0.189505112704827</v>
      </c>
      <c r="E1858" s="16" t="n">
        <v>0.671543778801843</v>
      </c>
      <c r="F1858" s="16" t="n">
        <v>0.557154154607359</v>
      </c>
      <c r="G1858" s="18" t="n">
        <v>3.81529264934203E-013</v>
      </c>
      <c r="H1858" s="6"/>
      <c r="I1858" s="18" t="n">
        <v>0.000101462858274665</v>
      </c>
      <c r="J1858" s="18" t="n">
        <v>0.000163634498152586</v>
      </c>
      <c r="K1858" s="16" t="n">
        <v>0.585023041474654</v>
      </c>
      <c r="L1858" s="16" t="n">
        <v>0.0724926292454647</v>
      </c>
      <c r="M1858" s="16" t="n">
        <v>0.59947516641065</v>
      </c>
      <c r="N1858" s="16" t="n">
        <v>0.00300892601760777</v>
      </c>
      <c r="O1858" s="16" t="n">
        <v>0.204802027157897</v>
      </c>
      <c r="P1858" s="16" t="n">
        <v>0.0581591371055916</v>
      </c>
    </row>
    <row r="1859" customFormat="false" ht="15" hidden="false" customHeight="false" outlineLevel="0" collapsed="false">
      <c r="A1859" s="17" t="n">
        <v>2254</v>
      </c>
      <c r="B1859" s="6"/>
      <c r="C1859" s="16" t="n">
        <v>0.160839397638169</v>
      </c>
      <c r="D1859" s="16" t="n">
        <v>0.189676793901898</v>
      </c>
      <c r="E1859" s="16" t="n">
        <v>0.671044546850999</v>
      </c>
      <c r="F1859" s="16" t="n">
        <v>0.555677076859893</v>
      </c>
      <c r="G1859" s="18" t="n">
        <v>4.47098316851232E-013</v>
      </c>
      <c r="H1859" s="6"/>
      <c r="I1859" s="18" t="n">
        <v>0.000115027365035737</v>
      </c>
      <c r="J1859" s="18" t="n">
        <v>0.000181567600932123</v>
      </c>
      <c r="K1859" s="16" t="n">
        <v>0.585714285714286</v>
      </c>
      <c r="L1859" s="16" t="n">
        <v>0.0646349951387907</v>
      </c>
      <c r="M1859" s="16" t="n">
        <v>0.601292882744496</v>
      </c>
      <c r="N1859" s="16" t="n">
        <v>0.0025810150488932</v>
      </c>
      <c r="O1859" s="16" t="n">
        <v>0.204281761009214</v>
      </c>
      <c r="P1859" s="16" t="n">
        <v>0.0597305722496511</v>
      </c>
    </row>
    <row r="1860" customFormat="false" ht="15" hidden="false" customHeight="false" outlineLevel="0" collapsed="false">
      <c r="A1860" s="17" t="n">
        <v>2255</v>
      </c>
      <c r="B1860" s="6"/>
      <c r="C1860" s="16" t="n">
        <v>0.160960716696611</v>
      </c>
      <c r="D1860" s="16" t="n">
        <v>0.189866538488479</v>
      </c>
      <c r="E1860" s="16" t="n">
        <v>0.670276497695853</v>
      </c>
      <c r="F1860" s="16" t="n">
        <v>0.554137951538361</v>
      </c>
      <c r="G1860" s="18" t="n">
        <v>5.27178745525782E-013</v>
      </c>
      <c r="H1860" s="6"/>
      <c r="I1860" s="18" t="n">
        <v>0.00012882246768865</v>
      </c>
      <c r="J1860" s="18" t="n">
        <v>0.000199657929502871</v>
      </c>
      <c r="K1860" s="16" t="n">
        <v>0.585701484895033</v>
      </c>
      <c r="L1860" s="16" t="n">
        <v>0.0581155413766047</v>
      </c>
      <c r="M1860" s="16" t="n">
        <v>0.603622631848438</v>
      </c>
      <c r="N1860" s="16" t="n">
        <v>0.00215592492883978</v>
      </c>
      <c r="O1860" s="16" t="n">
        <v>0.203739455828179</v>
      </c>
      <c r="P1860" s="16" t="n">
        <v>0.0611501648057608</v>
      </c>
    </row>
    <row r="1861" customFormat="false" ht="15" hidden="false" customHeight="false" outlineLevel="0" collapsed="false">
      <c r="A1861" s="17" t="n">
        <v>2256</v>
      </c>
      <c r="B1861" s="6"/>
      <c r="C1861" s="16" t="n">
        <v>0.161096258570201</v>
      </c>
      <c r="D1861" s="16" t="n">
        <v>0.190075250613279</v>
      </c>
      <c r="E1861" s="16" t="n">
        <v>0.669751664106503</v>
      </c>
      <c r="F1861" s="16" t="n">
        <v>0.552535803273783</v>
      </c>
      <c r="G1861" s="18" t="n">
        <v>6.26127534935066E-013</v>
      </c>
      <c r="H1861" s="6"/>
      <c r="I1861" s="18" t="n">
        <v>0.000142536520991382</v>
      </c>
      <c r="J1861" s="18" t="n">
        <v>0.000217612439568687</v>
      </c>
      <c r="K1861" s="16" t="n">
        <v>0.586021505376344</v>
      </c>
      <c r="L1861" s="16" t="n">
        <v>0.0525888807405803</v>
      </c>
      <c r="M1861" s="16" t="n">
        <v>0.608013312852023</v>
      </c>
      <c r="N1861" s="16" t="n">
        <v>0.00161993902503125</v>
      </c>
      <c r="O1861" s="16" t="n">
        <v>0.203174745463479</v>
      </c>
      <c r="P1861" s="16" t="n">
        <v>0.0624976607973591</v>
      </c>
    </row>
    <row r="1862" customFormat="false" ht="15" hidden="false" customHeight="false" outlineLevel="0" collapsed="false">
      <c r="A1862" s="17" t="n">
        <v>2257</v>
      </c>
      <c r="B1862" s="6"/>
      <c r="C1862" s="16" t="n">
        <v>0.161245900335386</v>
      </c>
      <c r="D1862" s="16" t="n">
        <v>0.190302553938701</v>
      </c>
      <c r="E1862" s="16" t="n">
        <v>0.668996415770609</v>
      </c>
      <c r="F1862" s="16" t="n">
        <v>0.550871716437485</v>
      </c>
      <c r="G1862" s="18" t="n">
        <v>7.45060229250047E-013</v>
      </c>
      <c r="H1862" s="6"/>
      <c r="I1862" s="18" t="n">
        <v>0.00015581027940387</v>
      </c>
      <c r="J1862" s="18" t="n">
        <v>0.000235138580563151</v>
      </c>
      <c r="K1862" s="16" t="n">
        <v>0.586456733230927</v>
      </c>
      <c r="L1862" s="16" t="n">
        <v>0.0473066068454417</v>
      </c>
      <c r="M1862" s="16" t="n">
        <v>0.611495135688684</v>
      </c>
      <c r="N1862" s="16" t="n">
        <v>0.00112136831534899</v>
      </c>
      <c r="O1862" s="16" t="n">
        <v>0.202587988840754</v>
      </c>
      <c r="P1862" s="16" t="n">
        <v>0.0638727089507523</v>
      </c>
    </row>
    <row r="1863" customFormat="false" ht="15" hidden="false" customHeight="false" outlineLevel="0" collapsed="false">
      <c r="A1863" s="17" t="n">
        <v>2258</v>
      </c>
      <c r="B1863" s="6"/>
      <c r="C1863" s="16" t="n">
        <v>0.161410207364756</v>
      </c>
      <c r="D1863" s="16" t="n">
        <v>0.190548828740831</v>
      </c>
      <c r="E1863" s="16" t="n">
        <v>0.668253968253968</v>
      </c>
      <c r="F1863" s="16" t="n">
        <v>0.549134527695853</v>
      </c>
      <c r="G1863" s="18" t="n">
        <v>8.93846724828821E-013</v>
      </c>
      <c r="H1863" s="6"/>
      <c r="I1863" s="18" t="n">
        <v>0.000168587260429398</v>
      </c>
      <c r="J1863" s="18" t="n">
        <v>0.000252105979857901</v>
      </c>
      <c r="K1863" s="16" t="n">
        <v>0.587173579109063</v>
      </c>
      <c r="L1863" s="16" t="n">
        <v>0.0427694983133899</v>
      </c>
      <c r="M1863" s="16" t="n">
        <v>0.61326164874552</v>
      </c>
      <c r="N1863" s="18" t="n">
        <v>0.000726960782439887</v>
      </c>
      <c r="O1863" s="16" t="n">
        <v>0.201975223638503</v>
      </c>
      <c r="P1863" s="16" t="n">
        <v>0.0652187046643414</v>
      </c>
    </row>
    <row r="1864" customFormat="false" ht="15" hidden="false" customHeight="false" outlineLevel="0" collapsed="false">
      <c r="A1864" s="17" t="n">
        <v>2259</v>
      </c>
      <c r="B1864" s="6"/>
      <c r="C1864" s="16" t="n">
        <v>0.161589162596433</v>
      </c>
      <c r="D1864" s="16" t="n">
        <v>0.190813978863202</v>
      </c>
      <c r="E1864" s="16" t="n">
        <v>0.667434715821813</v>
      </c>
      <c r="F1864" s="16" t="n">
        <v>0.547325829311126</v>
      </c>
      <c r="G1864" s="18" t="n">
        <v>1.07395530546763E-012</v>
      </c>
      <c r="H1864" s="6"/>
      <c r="I1864" s="18" t="n">
        <v>0.000180630585655653</v>
      </c>
      <c r="J1864" s="18" t="n">
        <v>0.000268245482267522</v>
      </c>
      <c r="K1864" s="16" t="n">
        <v>0.587608806963646</v>
      </c>
      <c r="L1864" s="16" t="n">
        <v>0.038660181919955</v>
      </c>
      <c r="M1864" s="16" t="n">
        <v>0.612634408602151</v>
      </c>
      <c r="N1864" s="18" t="n">
        <v>0.000423527752588746</v>
      </c>
      <c r="O1864" s="16" t="n">
        <v>0.201336982442518</v>
      </c>
      <c r="P1864" s="16" t="n">
        <v>0.0665253241630621</v>
      </c>
    </row>
    <row r="1865" customFormat="false" ht="15" hidden="false" customHeight="false" outlineLevel="0" collapsed="false">
      <c r="A1865" s="17" t="n">
        <v>2260</v>
      </c>
      <c r="B1865" s="6"/>
      <c r="C1865" s="16" t="n">
        <v>0.161781757878952</v>
      </c>
      <c r="D1865" s="16" t="n">
        <v>0.191097016439052</v>
      </c>
      <c r="E1865" s="16" t="n">
        <v>0.666679467485919</v>
      </c>
      <c r="F1865" s="16" t="n">
        <v>0.545463924572308</v>
      </c>
      <c r="G1865" s="18" t="n">
        <v>1.29333109025682E-012</v>
      </c>
      <c r="H1865" s="6"/>
      <c r="I1865" s="18" t="n">
        <v>0.000191611482163794</v>
      </c>
      <c r="J1865" s="18" t="n">
        <v>0.000283232349301118</v>
      </c>
      <c r="K1865" s="16" t="n">
        <v>0.587890424987199</v>
      </c>
      <c r="L1865" s="16" t="n">
        <v>0.0351014857937142</v>
      </c>
      <c r="M1865" s="16" t="n">
        <v>0.611379928315412</v>
      </c>
      <c r="N1865" s="18" t="n">
        <v>0.00020084261418708</v>
      </c>
      <c r="O1865" s="16" t="n">
        <v>0.200679698182473</v>
      </c>
      <c r="P1865" s="16" t="n">
        <v>0.0678278047369871</v>
      </c>
    </row>
    <row r="1866" customFormat="false" ht="15" hidden="false" customHeight="false" outlineLevel="0" collapsed="false">
      <c r="A1866" s="17" t="n">
        <v>2261</v>
      </c>
      <c r="B1866" s="6"/>
      <c r="C1866" s="16" t="n">
        <v>0.161987093345401</v>
      </c>
      <c r="D1866" s="16" t="n">
        <v>0.191396715068052</v>
      </c>
      <c r="E1866" s="16" t="n">
        <v>0.665834613415259</v>
      </c>
      <c r="F1866" s="16" t="n">
        <v>0.543557092625751</v>
      </c>
      <c r="G1866" s="18" t="n">
        <v>1.57372552889237E-012</v>
      </c>
      <c r="H1866" s="6"/>
      <c r="I1866" s="18" t="n">
        <v>0.000201303105750305</v>
      </c>
      <c r="J1866" s="18" t="n">
        <v>0.000296662292112326</v>
      </c>
      <c r="K1866" s="16" t="n">
        <v>0.587954429083461</v>
      </c>
      <c r="L1866" s="16" t="n">
        <v>0.0319002064516087</v>
      </c>
      <c r="M1866" s="16" t="n">
        <v>0.610074244751664</v>
      </c>
      <c r="N1866" s="18" t="n">
        <v>6.33232476003023E-005</v>
      </c>
      <c r="O1866" s="16" t="n">
        <v>0.200006272842419</v>
      </c>
      <c r="P1866" s="16" t="n">
        <v>0.0690366089085399</v>
      </c>
    </row>
    <row r="1867" customFormat="false" ht="15" hidden="false" customHeight="false" outlineLevel="0" collapsed="false">
      <c r="A1867" s="17" t="n">
        <v>2262</v>
      </c>
      <c r="B1867" s="6"/>
      <c r="C1867" s="16" t="n">
        <v>0.162203427830217</v>
      </c>
      <c r="D1867" s="16" t="n">
        <v>0.191711075564522</v>
      </c>
      <c r="E1867" s="16" t="n">
        <v>0.664951356886841</v>
      </c>
      <c r="F1867" s="16" t="n">
        <v>0.541617413495267</v>
      </c>
      <c r="G1867" s="18" t="n">
        <v>1.92833757605164E-012</v>
      </c>
      <c r="H1867" s="6"/>
      <c r="I1867" s="18" t="n">
        <v>0.000209268113036124</v>
      </c>
      <c r="J1867" s="18" t="n">
        <v>0.000308017878994474</v>
      </c>
      <c r="K1867" s="16" t="n">
        <v>0.587660010240655</v>
      </c>
      <c r="L1867" s="16" t="n">
        <v>0.0292569849780658</v>
      </c>
      <c r="M1867" s="16" t="n">
        <v>0.607706093189964</v>
      </c>
      <c r="N1867" s="18" t="n">
        <v>7.52882187895586E-006</v>
      </c>
      <c r="O1867" s="16" t="n">
        <v>0.199320956111258</v>
      </c>
      <c r="P1867" s="16" t="n">
        <v>0.0701698133376891</v>
      </c>
    </row>
    <row r="1868" customFormat="false" ht="15" hidden="false" customHeight="false" outlineLevel="0" collapsed="false">
      <c r="A1868" s="17" t="n">
        <v>2263</v>
      </c>
      <c r="B1868" s="6"/>
      <c r="C1868" s="16" t="n">
        <v>0.162428660888414</v>
      </c>
      <c r="D1868" s="16" t="n">
        <v>0.19203875794311</v>
      </c>
      <c r="E1868" s="16" t="n">
        <v>0.664311315924219</v>
      </c>
      <c r="F1868" s="16" t="n">
        <v>0.539668869569748</v>
      </c>
      <c r="G1868" s="18" t="n">
        <v>2.358427462111E-012</v>
      </c>
      <c r="H1868" s="6"/>
      <c r="I1868" s="18" t="n">
        <v>0.000215086465713777</v>
      </c>
      <c r="J1868" s="18" t="n">
        <v>0.000316868821064163</v>
      </c>
      <c r="K1868" s="16" t="n">
        <v>0.587724014336918</v>
      </c>
      <c r="L1868" s="16" t="n">
        <v>0.0266603209405031</v>
      </c>
      <c r="M1868" s="16" t="n">
        <v>0.60847414234511</v>
      </c>
      <c r="N1868" s="18" t="n">
        <v>1.77234256703783E-007</v>
      </c>
      <c r="O1868" s="16" t="n">
        <v>0.198632212729599</v>
      </c>
      <c r="P1868" s="16" t="n">
        <v>0.0712881971962904</v>
      </c>
    </row>
    <row r="1869" customFormat="false" ht="15" hidden="false" customHeight="false" outlineLevel="0" collapsed="false">
      <c r="A1869" s="17" t="n">
        <v>2264</v>
      </c>
      <c r="B1869" s="6"/>
      <c r="C1869" s="16" t="n">
        <v>0.162660355887238</v>
      </c>
      <c r="D1869" s="16" t="n">
        <v>0.192376578341703</v>
      </c>
      <c r="E1869" s="16" t="n">
        <v>0.66326164874552</v>
      </c>
      <c r="F1869" s="16" t="n">
        <v>0.53771019771179</v>
      </c>
      <c r="G1869" s="18" t="n">
        <v>2.88511666809106E-012</v>
      </c>
      <c r="H1869" s="6"/>
      <c r="I1869" s="18" t="n">
        <v>0.000218359988326033</v>
      </c>
      <c r="J1869" s="18" t="n">
        <v>0.000322719559347702</v>
      </c>
      <c r="K1869" s="16" t="n">
        <v>0.58826164874552</v>
      </c>
      <c r="L1869" s="16" t="n">
        <v>0.02427544970261</v>
      </c>
      <c r="M1869" s="16" t="n">
        <v>0.635611879160266</v>
      </c>
      <c r="N1869" s="18" t="n">
        <v>2.74365569776928E-010</v>
      </c>
      <c r="O1869" s="16" t="n">
        <v>0.197939592762998</v>
      </c>
      <c r="P1869" s="16" t="n">
        <v>0.0723986912104344</v>
      </c>
    </row>
    <row r="1870" customFormat="false" ht="15" hidden="false" customHeight="false" outlineLevel="0" collapsed="false">
      <c r="A1870" s="17" t="n">
        <v>2265</v>
      </c>
      <c r="B1870" s="6"/>
      <c r="C1870" s="16" t="n">
        <v>0.16289664787196</v>
      </c>
      <c r="D1870" s="16" t="n">
        <v>0.192721598105035</v>
      </c>
      <c r="E1870" s="16" t="n">
        <v>0.662147977470558</v>
      </c>
      <c r="F1870" s="16" t="n">
        <v>0.535726517648678</v>
      </c>
      <c r="G1870" s="18" t="n">
        <v>3.53139396503153E-012</v>
      </c>
      <c r="H1870" s="6"/>
      <c r="I1870" s="18" t="n">
        <v>0.000218726958352676</v>
      </c>
      <c r="J1870" s="18" t="n">
        <v>0.00032518871034097</v>
      </c>
      <c r="K1870" s="16" t="n">
        <v>0.588658474142345</v>
      </c>
      <c r="L1870" s="16" t="n">
        <v>0.0217859772908493</v>
      </c>
      <c r="M1870" s="16" t="n">
        <v>0.621607782898106</v>
      </c>
      <c r="N1870" s="18" t="n">
        <v>1.55119522875651E-009</v>
      </c>
      <c r="O1870" s="16" t="n">
        <v>0.197237827153602</v>
      </c>
      <c r="P1870" s="16" t="n">
        <v>0.0735167093620986</v>
      </c>
    </row>
    <row r="1871" customFormat="false" ht="15" hidden="false" customHeight="false" outlineLevel="0" collapsed="false">
      <c r="A1871" s="17" t="n">
        <v>2266</v>
      </c>
      <c r="B1871" s="6"/>
      <c r="C1871" s="16" t="n">
        <v>0.163134021008788</v>
      </c>
      <c r="D1871" s="16" t="n">
        <v>0.193070314392192</v>
      </c>
      <c r="E1871" s="16" t="n">
        <v>0.661008704557092</v>
      </c>
      <c r="F1871" s="16" t="n">
        <v>0.533735706550112</v>
      </c>
      <c r="G1871" s="18" t="n">
        <v>4.31087834376235E-012</v>
      </c>
      <c r="H1871" s="6"/>
      <c r="I1871" s="18" t="n">
        <v>0.000216070891203439</v>
      </c>
      <c r="J1871" s="18" t="n">
        <v>0.000323962491125406</v>
      </c>
      <c r="K1871" s="16" t="n">
        <v>0.589004096262161</v>
      </c>
      <c r="L1871" s="16" t="n">
        <v>0.019669073282541</v>
      </c>
      <c r="M1871" s="16" t="n">
        <v>0.53063236047107</v>
      </c>
      <c r="N1871" s="16" t="n">
        <v>0.00820336125854534</v>
      </c>
      <c r="O1871" s="16" t="n">
        <v>0.196533233834083</v>
      </c>
      <c r="P1871" s="16" t="n">
        <v>0.0745474321247474</v>
      </c>
    </row>
    <row r="1872" customFormat="false" ht="15" hidden="false" customHeight="false" outlineLevel="0" collapsed="false">
      <c r="A1872" s="17" t="n">
        <v>2267</v>
      </c>
      <c r="B1872" s="6"/>
      <c r="C1872" s="16" t="n">
        <v>0.163368272778395</v>
      </c>
      <c r="D1872" s="16" t="n">
        <v>0.193417363282577</v>
      </c>
      <c r="E1872" s="16" t="n">
        <v>0.660138248847926</v>
      </c>
      <c r="F1872" s="16" t="n">
        <v>0.53175646083267</v>
      </c>
      <c r="G1872" s="18" t="n">
        <v>5.24656974020549E-012</v>
      </c>
      <c r="H1872" s="6"/>
      <c r="I1872" s="18" t="n">
        <v>0.000210359214874401</v>
      </c>
      <c r="J1872" s="18" t="n">
        <v>0.000318864128650664</v>
      </c>
      <c r="K1872" s="16" t="n">
        <v>0.589029697900666</v>
      </c>
      <c r="L1872" s="16" t="n">
        <v>0.0178974896276058</v>
      </c>
      <c r="M1872" s="16" t="n">
        <v>0.512903225806452</v>
      </c>
      <c r="N1872" s="16" t="n">
        <v>0.549092912122225</v>
      </c>
      <c r="O1872" s="16" t="n">
        <v>0.195832431813794</v>
      </c>
      <c r="P1872" s="16" t="n">
        <v>0.075415227494192</v>
      </c>
    </row>
    <row r="1873" customFormat="false" ht="15" hidden="false" customHeight="false" outlineLevel="0" collapsed="false">
      <c r="A1873" s="17" t="n">
        <v>2268</v>
      </c>
      <c r="B1873" s="6"/>
      <c r="C1873" s="16" t="n">
        <v>0.163595247283757</v>
      </c>
      <c r="D1873" s="16" t="n">
        <v>0.193758151869648</v>
      </c>
      <c r="E1873" s="16" t="n">
        <v>0.659447004608295</v>
      </c>
      <c r="F1873" s="16" t="n">
        <v>0.529800940851911</v>
      </c>
      <c r="G1873" s="18" t="n">
        <v>6.37526026229361E-012</v>
      </c>
      <c r="H1873" s="6"/>
      <c r="I1873" s="18" t="n">
        <v>0.000201682937109397</v>
      </c>
      <c r="J1873" s="18" t="n">
        <v>0.000310204897401644</v>
      </c>
      <c r="K1873" s="16" t="n">
        <v>0.589375320020481</v>
      </c>
      <c r="L1873" s="16" t="n">
        <v>0.0163908118346537</v>
      </c>
      <c r="M1873" s="16" t="n">
        <v>0.535253456221198</v>
      </c>
      <c r="N1873" s="16" t="n">
        <v>0.833504422235609</v>
      </c>
      <c r="O1873" s="16" t="n">
        <v>0.195139735694181</v>
      </c>
      <c r="P1873" s="16" t="n">
        <v>0.0762303323405917</v>
      </c>
    </row>
    <row r="1874" customFormat="false" ht="15" hidden="false" customHeight="false" outlineLevel="0" collapsed="false">
      <c r="A1874" s="17" t="n">
        <v>2269</v>
      </c>
      <c r="B1874" s="6"/>
      <c r="C1874" s="16" t="n">
        <v>0.163810724928646</v>
      </c>
      <c r="D1874" s="16" t="n">
        <v>0.194087375307721</v>
      </c>
      <c r="E1874" s="16" t="n">
        <v>0.658512544802867</v>
      </c>
      <c r="F1874" s="16" t="n">
        <v>0.527887134504925</v>
      </c>
      <c r="G1874" s="18" t="n">
        <v>7.6746761925175E-012</v>
      </c>
      <c r="H1874" s="6"/>
      <c r="I1874" s="18" t="n">
        <v>0.000190028386684348</v>
      </c>
      <c r="J1874" s="18" t="n">
        <v>0.000297812939136108</v>
      </c>
      <c r="K1874" s="16" t="n">
        <v>0.58958013312852</v>
      </c>
      <c r="L1874" s="16" t="n">
        <v>0.0151522082197183</v>
      </c>
      <c r="M1874" s="16" t="n">
        <v>0.545276497695853</v>
      </c>
      <c r="N1874" s="16" t="n">
        <v>0.52762123490717</v>
      </c>
      <c r="O1874" s="16" t="n">
        <v>0.194461532761909</v>
      </c>
      <c r="P1874" s="16" t="n">
        <v>0.0768877684933032</v>
      </c>
    </row>
    <row r="1875" customFormat="false" ht="15" hidden="false" customHeight="false" outlineLevel="0" collapsed="false">
      <c r="A1875" s="17" t="n">
        <v>2270</v>
      </c>
      <c r="B1875" s="6"/>
      <c r="C1875" s="16" t="n">
        <v>0.164009965291567</v>
      </c>
      <c r="D1875" s="16" t="n">
        <v>0.194398300619046</v>
      </c>
      <c r="E1875" s="16" t="n">
        <v>0.65747567844342</v>
      </c>
      <c r="F1875" s="16" t="n">
        <v>0.526030878388267</v>
      </c>
      <c r="G1875" s="18" t="n">
        <v>9.15755811337969E-012</v>
      </c>
      <c r="H1875" s="6"/>
      <c r="I1875" s="18" t="n">
        <v>0.000176239689883509</v>
      </c>
      <c r="J1875" s="18" t="n">
        <v>0.000282809664773832</v>
      </c>
      <c r="K1875" s="16" t="n">
        <v>0.589720942140297</v>
      </c>
      <c r="L1875" s="16" t="n">
        <v>0.0140011261113728</v>
      </c>
      <c r="M1875" s="16" t="n">
        <v>0.550870455709165</v>
      </c>
      <c r="N1875" s="16" t="n">
        <v>0.37835613163374</v>
      </c>
      <c r="O1875" s="16" t="n">
        <v>0.193803457583356</v>
      </c>
      <c r="P1875" s="16" t="n">
        <v>0.077480653028067</v>
      </c>
    </row>
    <row r="1876" customFormat="false" ht="15" hidden="false" customHeight="false" outlineLevel="0" collapsed="false">
      <c r="A1876" s="17" t="n">
        <v>2271</v>
      </c>
      <c r="B1876" s="6"/>
      <c r="C1876" s="16" t="n">
        <v>0.164190669656826</v>
      </c>
      <c r="D1876" s="16" t="n">
        <v>0.194688128298835</v>
      </c>
      <c r="E1876" s="16" t="n">
        <v>0.656784434203789</v>
      </c>
      <c r="F1876" s="16" t="n">
        <v>0.524243098973495</v>
      </c>
      <c r="G1876" s="18" t="n">
        <v>1.08247828811187E-011</v>
      </c>
      <c r="H1876" s="6"/>
      <c r="I1876" s="18" t="n">
        <v>0.000160324688400723</v>
      </c>
      <c r="J1876" s="18" t="n">
        <v>0.00026544164986337</v>
      </c>
      <c r="K1876" s="16" t="n">
        <v>0.590194572452637</v>
      </c>
      <c r="L1876" s="16" t="n">
        <v>0.0128732420419773</v>
      </c>
      <c r="M1876" s="16" t="n">
        <v>0.552905785970302</v>
      </c>
      <c r="N1876" s="16" t="n">
        <v>0.298911242394973</v>
      </c>
      <c r="O1876" s="16" t="n">
        <v>0.193169411168064</v>
      </c>
      <c r="P1876" s="16" t="n">
        <v>0.0781804124339721</v>
      </c>
    </row>
    <row r="1877" customFormat="false" ht="15" hidden="false" customHeight="false" outlineLevel="0" collapsed="false">
      <c r="A1877" s="17" t="n">
        <v>2272</v>
      </c>
      <c r="B1877" s="6"/>
      <c r="C1877" s="16" t="n">
        <v>0.164348414582993</v>
      </c>
      <c r="D1877" s="16" t="n">
        <v>0.194950884094524</v>
      </c>
      <c r="E1877" s="16" t="n">
        <v>0.656016385048643</v>
      </c>
      <c r="F1877" s="16" t="n">
        <v>0.522521201783151</v>
      </c>
      <c r="G1877" s="18" t="n">
        <v>1.2709848613572E-011</v>
      </c>
      <c r="H1877" s="6"/>
      <c r="I1877" s="18" t="n">
        <v>0.000143401247032828</v>
      </c>
      <c r="J1877" s="18" t="n">
        <v>0.000246918908907918</v>
      </c>
      <c r="K1877" s="16" t="n">
        <v>0.590770609318996</v>
      </c>
      <c r="L1877" s="16" t="n">
        <v>0.0116901385739907</v>
      </c>
      <c r="M1877" s="16" t="n">
        <v>0.55241935483871</v>
      </c>
      <c r="N1877" s="16" t="n">
        <v>0.255252893910056</v>
      </c>
      <c r="O1877" s="16" t="n">
        <v>0.19255850138523</v>
      </c>
      <c r="P1877" s="16" t="n">
        <v>0.0789462648236185</v>
      </c>
    </row>
    <row r="1878" customFormat="false" ht="15" hidden="false" customHeight="false" outlineLevel="0" collapsed="false">
      <c r="A1878" s="17" t="n">
        <v>2273</v>
      </c>
      <c r="B1878" s="6"/>
      <c r="C1878" s="16" t="n">
        <v>0.164483822953299</v>
      </c>
      <c r="D1878" s="16" t="n">
        <v>0.195187427648434</v>
      </c>
      <c r="E1878" s="16" t="n">
        <v>0.655337941628264</v>
      </c>
      <c r="F1878" s="16" t="n">
        <v>0.520861899151949</v>
      </c>
      <c r="G1878" s="18" t="n">
        <v>1.4722833431951E-011</v>
      </c>
      <c r="H1878" s="6"/>
      <c r="I1878" s="18" t="n">
        <v>0.000125927728750381</v>
      </c>
      <c r="J1878" s="18" t="n">
        <v>0.000227710165443493</v>
      </c>
      <c r="K1878" s="16" t="n">
        <v>0.59189708141321</v>
      </c>
      <c r="L1878" s="16" t="n">
        <v>0.0105587262694968</v>
      </c>
      <c r="M1878" s="16" t="n">
        <v>0.549423963133641</v>
      </c>
      <c r="N1878" s="16" t="n">
        <v>0.254655476462547</v>
      </c>
      <c r="O1878" s="16" t="n">
        <v>0.191969587528578</v>
      </c>
      <c r="P1878" s="16" t="n">
        <v>0.0797464767232258</v>
      </c>
    </row>
    <row r="1879" customFormat="false" ht="15" hidden="false" customHeight="false" outlineLevel="0" collapsed="false">
      <c r="A1879" s="17" t="n">
        <v>2274</v>
      </c>
      <c r="B1879" s="6"/>
      <c r="C1879" s="16" t="n">
        <v>0.16459467656199</v>
      </c>
      <c r="D1879" s="16" t="n">
        <v>0.195396052016835</v>
      </c>
      <c r="E1879" s="16" t="n">
        <v>0.65478750640041</v>
      </c>
      <c r="F1879" s="16" t="n">
        <v>0.519273020374389</v>
      </c>
      <c r="G1879" s="18" t="n">
        <v>1.69729701430551E-011</v>
      </c>
      <c r="H1879" s="6"/>
      <c r="I1879" s="18" t="n">
        <v>0.000109118104082025</v>
      </c>
      <c r="J1879" s="18" t="n">
        <v>0.000209272324240206</v>
      </c>
      <c r="K1879" s="16" t="n">
        <v>0.59284434203789</v>
      </c>
      <c r="L1879" s="16" t="n">
        <v>0.00945779195944804</v>
      </c>
      <c r="M1879" s="16" t="n">
        <v>0.541717869943676</v>
      </c>
      <c r="N1879" s="16" t="n">
        <v>0.301377284029429</v>
      </c>
      <c r="O1879" s="16" t="n">
        <v>0.191405473819619</v>
      </c>
      <c r="P1879" s="16" t="n">
        <v>0.0805888161766293</v>
      </c>
    </row>
    <row r="1880" customFormat="false" ht="15" hidden="false" customHeight="false" outlineLevel="0" collapsed="false">
      <c r="A1880" s="17" t="n">
        <v>2275</v>
      </c>
      <c r="B1880" s="6"/>
      <c r="C1880" s="16" t="n">
        <v>0.164684310574204</v>
      </c>
      <c r="D1880" s="16" t="n">
        <v>0.195581124406873</v>
      </c>
      <c r="E1880" s="16" t="n">
        <v>0.654045058883769</v>
      </c>
      <c r="F1880" s="16" t="n">
        <v>0.517745006465785</v>
      </c>
      <c r="G1880" s="18" t="n">
        <v>1.93476656934959E-011</v>
      </c>
      <c r="H1880" s="6"/>
      <c r="I1880" s="18" t="n">
        <v>9.34442579151309E-005</v>
      </c>
      <c r="J1880" s="18" t="n">
        <v>0.000192186054365479</v>
      </c>
      <c r="K1880" s="16" t="n">
        <v>0.593804403481823</v>
      </c>
      <c r="L1880" s="16" t="n">
        <v>0.00845996150407957</v>
      </c>
      <c r="M1880" s="16" t="n">
        <v>0.530171530977983</v>
      </c>
      <c r="N1880" s="16" t="n">
        <v>0.424799204552709</v>
      </c>
      <c r="O1880" s="16" t="n">
        <v>0.190862790519557</v>
      </c>
      <c r="P1880" s="16" t="n">
        <v>0.0814609314787766</v>
      </c>
    </row>
    <row r="1881" customFormat="false" ht="15" hidden="false" customHeight="false" outlineLevel="0" collapsed="false">
      <c r="A1881" s="17" t="n">
        <v>2276</v>
      </c>
      <c r="B1881" s="6"/>
      <c r="C1881" s="16" t="n">
        <v>0.164753178187283</v>
      </c>
      <c r="D1881" s="16" t="n">
        <v>0.195743927780207</v>
      </c>
      <c r="E1881" s="16" t="n">
        <v>0.653136200716846</v>
      </c>
      <c r="F1881" s="16" t="n">
        <v>0.516292850924846</v>
      </c>
      <c r="G1881" s="18" t="n">
        <v>2.1877881378507E-011</v>
      </c>
      <c r="H1881" s="6"/>
      <c r="I1881" s="18" t="n">
        <v>8.02310238548576E-005</v>
      </c>
      <c r="J1881" s="18" t="n">
        <v>0.000178012439748917</v>
      </c>
      <c r="K1881" s="16" t="n">
        <v>0.594777265745008</v>
      </c>
      <c r="L1881" s="16" t="n">
        <v>0.00754782914563139</v>
      </c>
      <c r="M1881" s="16" t="n">
        <v>0.507872503840246</v>
      </c>
      <c r="N1881" s="16" t="n">
        <v>0.761727851771633</v>
      </c>
      <c r="O1881" s="16" t="n">
        <v>0.190346886525892</v>
      </c>
      <c r="P1881" s="16" t="n">
        <v>0.0823403902072096</v>
      </c>
    </row>
    <row r="1882" customFormat="false" ht="15" hidden="false" customHeight="false" outlineLevel="0" collapsed="false">
      <c r="A1882" s="17" t="n">
        <v>2277</v>
      </c>
      <c r="B1882" s="6"/>
      <c r="C1882" s="16" t="n">
        <v>0.164807014686951</v>
      </c>
      <c r="D1882" s="16" t="n">
        <v>0.195891584739671</v>
      </c>
      <c r="E1882" s="16" t="n">
        <v>0.652560163850486</v>
      </c>
      <c r="F1882" s="16" t="n">
        <v>0.51491161000077</v>
      </c>
      <c r="G1882" s="18" t="n">
        <v>2.45157982874893E-011</v>
      </c>
      <c r="H1882" s="6"/>
      <c r="I1882" s="18" t="n">
        <v>6.99729519278048E-005</v>
      </c>
      <c r="J1882" s="18" t="n">
        <v>0.000167400955398082</v>
      </c>
      <c r="K1882" s="16" t="n">
        <v>0.595929339477727</v>
      </c>
      <c r="L1882" s="16" t="n">
        <v>0.00666858291258247</v>
      </c>
      <c r="M1882" s="16" t="n">
        <v>0.527880184331797</v>
      </c>
      <c r="N1882" s="16" t="n">
        <v>0.459787188533929</v>
      </c>
      <c r="O1882" s="16" t="n">
        <v>0.189856029819971</v>
      </c>
      <c r="P1882" s="16" t="n">
        <v>0.0832639610699144</v>
      </c>
    </row>
    <row r="1883" customFormat="false" ht="15" hidden="false" customHeight="false" outlineLevel="0" collapsed="false">
      <c r="A1883" s="17" t="n">
        <v>2278</v>
      </c>
      <c r="B1883" s="6"/>
      <c r="C1883" s="16" t="n">
        <v>0.164847426475667</v>
      </c>
      <c r="D1883" s="16" t="n">
        <v>0.196025824350312</v>
      </c>
      <c r="E1883" s="16" t="n">
        <v>0.652035330261137</v>
      </c>
      <c r="F1883" s="16" t="n">
        <v>0.513596395213512</v>
      </c>
      <c r="G1883" s="18" t="n">
        <v>2.72939266799879E-011</v>
      </c>
      <c r="H1883" s="6"/>
      <c r="I1883" s="18" t="n">
        <v>6.36531979838761E-005</v>
      </c>
      <c r="J1883" s="18" t="n">
        <v>0.00016159560415456</v>
      </c>
      <c r="K1883" s="16" t="n">
        <v>0.59626216077829</v>
      </c>
      <c r="L1883" s="16" t="n">
        <v>0.0058527620957687</v>
      </c>
      <c r="M1883" s="16" t="n">
        <v>0.589080901177675</v>
      </c>
      <c r="N1883" s="18" t="n">
        <v>0.000295793327845479</v>
      </c>
      <c r="O1883" s="16" t="n">
        <v>0.18938850470576</v>
      </c>
      <c r="P1883" s="16" t="n">
        <v>0.084287859641908</v>
      </c>
    </row>
    <row r="1884" customFormat="false" ht="15" hidden="false" customHeight="false" outlineLevel="0" collapsed="false">
      <c r="A1884" s="17" t="n">
        <v>2279</v>
      </c>
      <c r="B1884" s="6"/>
      <c r="C1884" s="16" t="n">
        <v>0.164881736174506</v>
      </c>
      <c r="D1884" s="16" t="n">
        <v>0.196154735915583</v>
      </c>
      <c r="E1884" s="16" t="n">
        <v>0.651612903225807</v>
      </c>
      <c r="F1884" s="16" t="n">
        <v>0.512323058404906</v>
      </c>
      <c r="G1884" s="18" t="n">
        <v>3.02147363815277E-011</v>
      </c>
      <c r="H1884" s="6"/>
      <c r="I1884" s="18" t="n">
        <v>6.14414895435461E-005</v>
      </c>
      <c r="J1884" s="18" t="n">
        <v>0.000160911111632781</v>
      </c>
      <c r="K1884" s="16" t="n">
        <v>0.59758064516129</v>
      </c>
      <c r="L1884" s="16" t="n">
        <v>0.00507930369768027</v>
      </c>
      <c r="M1884" s="16" t="n">
        <v>0.647401433691756</v>
      </c>
      <c r="N1884" s="18" t="n">
        <v>1.40531268299334E-009</v>
      </c>
      <c r="O1884" s="16" t="n">
        <v>0.188935743379264</v>
      </c>
      <c r="P1884" s="16" t="n">
        <v>0.0854930776582211</v>
      </c>
    </row>
    <row r="1885" customFormat="false" ht="15" hidden="false" customHeight="false" outlineLevel="0" collapsed="false">
      <c r="A1885" s="17" t="n">
        <v>2280</v>
      </c>
      <c r="B1885" s="6"/>
      <c r="C1885" s="16" t="n">
        <v>0.164913443865927</v>
      </c>
      <c r="D1885" s="16" t="n">
        <v>0.196281860442514</v>
      </c>
      <c r="E1885" s="16" t="n">
        <v>0.651139272913467</v>
      </c>
      <c r="F1885" s="16" t="n">
        <v>0.511082646024525</v>
      </c>
      <c r="G1885" s="18" t="n">
        <v>3.34147210949398E-011</v>
      </c>
      <c r="H1885" s="6"/>
      <c r="I1885" s="18" t="n">
        <v>6.4017770858012E-005</v>
      </c>
      <c r="J1885" s="18" t="n">
        <v>0.000166051028733685</v>
      </c>
      <c r="K1885" s="16" t="n">
        <v>0.599436763952893</v>
      </c>
      <c r="L1885" s="16" t="n">
        <v>0.0043551255603641</v>
      </c>
      <c r="M1885" s="16" t="n">
        <v>0.640693804403482</v>
      </c>
      <c r="N1885" s="18" t="n">
        <v>1.55405502141315E-006</v>
      </c>
      <c r="O1885" s="16" t="n">
        <v>0.188494573124046</v>
      </c>
      <c r="P1885" s="16" t="n">
        <v>0.0867703448939243</v>
      </c>
    </row>
    <row r="1886" customFormat="false" ht="15" hidden="false" customHeight="false" outlineLevel="0" collapsed="false">
      <c r="A1886" s="17" t="n">
        <v>2281</v>
      </c>
      <c r="B1886" s="6"/>
      <c r="C1886" s="16" t="n">
        <v>0.164950835374191</v>
      </c>
      <c r="D1886" s="16" t="n">
        <v>0.196416950989713</v>
      </c>
      <c r="E1886" s="16" t="n">
        <v>0.650652841781874</v>
      </c>
      <c r="F1886" s="16" t="n">
        <v>0.509850482581692</v>
      </c>
      <c r="G1886" s="18" t="n">
        <v>3.6756110636768E-011</v>
      </c>
      <c r="H1886" s="6"/>
      <c r="I1886" s="18" t="n">
        <v>7.1565334657329E-005</v>
      </c>
      <c r="J1886" s="18" t="n">
        <v>0.000176890656600536</v>
      </c>
      <c r="K1886" s="16" t="n">
        <v>0.601484895033282</v>
      </c>
      <c r="L1886" s="16" t="n">
        <v>0.00388671531008104</v>
      </c>
      <c r="M1886" s="16" t="n">
        <v>0.641743471582181</v>
      </c>
      <c r="N1886" s="18" t="n">
        <v>5.52754528282143E-005</v>
      </c>
      <c r="O1886" s="16" t="n">
        <v>0.188056223711222</v>
      </c>
      <c r="P1886" s="16" t="n">
        <v>0.087858294203793</v>
      </c>
    </row>
    <row r="1887" customFormat="false" ht="15" hidden="false" customHeight="false" outlineLevel="0" collapsed="false">
      <c r="A1887" s="17" t="n">
        <v>2282</v>
      </c>
      <c r="B1887" s="6"/>
      <c r="C1887" s="16" t="n">
        <v>0.164996809018704</v>
      </c>
      <c r="D1887" s="16" t="n">
        <v>0.196563492214228</v>
      </c>
      <c r="E1887" s="16" t="n">
        <v>0.65005120327701</v>
      </c>
      <c r="F1887" s="16" t="n">
        <v>0.50860557578621</v>
      </c>
      <c r="G1887" s="18" t="n">
        <v>4.05973545631627E-011</v>
      </c>
      <c r="H1887" s="6"/>
      <c r="I1887" s="18" t="n">
        <v>8.45524416958262E-005</v>
      </c>
      <c r="J1887" s="18" t="n">
        <v>0.000194056925067272</v>
      </c>
      <c r="K1887" s="16" t="n">
        <v>0.603110599078341</v>
      </c>
      <c r="L1887" s="16" t="n">
        <v>0.00354837558462041</v>
      </c>
      <c r="M1887" s="16" t="n">
        <v>0.63489503328213</v>
      </c>
      <c r="N1887" s="18" t="n">
        <v>0.000353381013215553</v>
      </c>
      <c r="O1887" s="16" t="n">
        <v>0.187613226618208</v>
      </c>
      <c r="P1887" s="16" t="n">
        <v>0.0887814178814126</v>
      </c>
    </row>
    <row r="1888" customFormat="false" ht="15" hidden="false" customHeight="false" outlineLevel="0" collapsed="false">
      <c r="A1888" s="17" t="n">
        <v>2283</v>
      </c>
      <c r="B1888" s="6"/>
      <c r="C1888" s="16" t="n">
        <v>0.16506034512014</v>
      </c>
      <c r="D1888" s="16" t="n">
        <v>0.196732920574556</v>
      </c>
      <c r="E1888" s="16" t="n">
        <v>0.649385560675883</v>
      </c>
      <c r="F1888" s="16" t="n">
        <v>0.507332261670736</v>
      </c>
      <c r="G1888" s="18" t="n">
        <v>4.49670634997705E-011</v>
      </c>
      <c r="H1888" s="6"/>
      <c r="I1888" s="18" t="n">
        <v>0.000103179476056687</v>
      </c>
      <c r="J1888" s="18" t="n">
        <v>0.000218043664753142</v>
      </c>
      <c r="K1888" s="16" t="n">
        <v>0.605133128520225</v>
      </c>
      <c r="L1888" s="16" t="n">
        <v>0.00327469277927048</v>
      </c>
      <c r="M1888" s="16" t="n">
        <v>0.624871991807476</v>
      </c>
      <c r="N1888" s="16" t="n">
        <v>0.00109387591260811</v>
      </c>
      <c r="O1888" s="16" t="n">
        <v>0.18716000238639</v>
      </c>
      <c r="P1888" s="16" t="n">
        <v>0.0896652069008183</v>
      </c>
    </row>
    <row r="1889" customFormat="false" ht="15" hidden="false" customHeight="false" outlineLevel="0" collapsed="false">
      <c r="A1889" s="17" t="n">
        <v>2284</v>
      </c>
      <c r="B1889" s="6"/>
      <c r="C1889" s="16" t="n">
        <v>0.165142964823679</v>
      </c>
      <c r="D1889" s="16" t="n">
        <v>0.196927192422904</v>
      </c>
      <c r="E1889" s="16" t="n">
        <v>0.648937532002048</v>
      </c>
      <c r="F1889" s="16" t="n">
        <v>0.506029251185036</v>
      </c>
      <c r="G1889" s="18" t="n">
        <v>5.003080913215E-011</v>
      </c>
      <c r="H1889" s="6"/>
      <c r="I1889" s="18" t="n">
        <v>0.000127327888189978</v>
      </c>
      <c r="J1889" s="18" t="n">
        <v>0.000248407500233361</v>
      </c>
      <c r="K1889" s="16" t="n">
        <v>0.605952380952381</v>
      </c>
      <c r="L1889" s="16" t="n">
        <v>0.00312475584030009</v>
      </c>
      <c r="M1889" s="16" t="n">
        <v>0.615463389656938</v>
      </c>
      <c r="N1889" s="16" t="n">
        <v>0.00238090288913641</v>
      </c>
      <c r="O1889" s="16" t="n">
        <v>0.186696084243829</v>
      </c>
      <c r="P1889" s="16" t="n">
        <v>0.0902560084585351</v>
      </c>
    </row>
    <row r="1890" customFormat="false" ht="15" hidden="false" customHeight="false" outlineLevel="0" collapsed="false">
      <c r="A1890" s="17" t="n">
        <v>2285</v>
      </c>
      <c r="B1890" s="6"/>
      <c r="C1890" s="16" t="n">
        <v>0.165253309300954</v>
      </c>
      <c r="D1890" s="16" t="n">
        <v>0.197155930639447</v>
      </c>
      <c r="E1890" s="16" t="n">
        <v>0.648195084485407</v>
      </c>
      <c r="F1890" s="16" t="n">
        <v>0.504664282861999</v>
      </c>
      <c r="G1890" s="18" t="n">
        <v>5.59331516573311E-011</v>
      </c>
      <c r="H1890" s="6"/>
      <c r="I1890" s="18" t="n">
        <v>0.000157468565982191</v>
      </c>
      <c r="J1890" s="18" t="n">
        <v>0.000285767584283348</v>
      </c>
      <c r="K1890" s="16" t="n">
        <v>0.606771633384537</v>
      </c>
      <c r="L1890" s="16" t="n">
        <v>0.00310336486305629</v>
      </c>
      <c r="M1890" s="16" t="n">
        <v>0.605913978494624</v>
      </c>
      <c r="N1890" s="16" t="n">
        <v>0.00414332965523995</v>
      </c>
      <c r="O1890" s="16" t="n">
        <v>0.186209972928039</v>
      </c>
      <c r="P1890" s="16" t="n">
        <v>0.090584006704961</v>
      </c>
    </row>
    <row r="1891" customFormat="false" ht="15" hidden="false" customHeight="false" outlineLevel="0" collapsed="false">
      <c r="A1891" s="17" t="n">
        <v>2286</v>
      </c>
      <c r="B1891" s="6"/>
      <c r="C1891" s="16" t="n">
        <v>0.165395176939111</v>
      </c>
      <c r="D1891" s="16" t="n">
        <v>0.19742475696865</v>
      </c>
      <c r="E1891" s="16" t="n">
        <v>0.647363031233999</v>
      </c>
      <c r="F1891" s="16" t="n">
        <v>0.503244905223743</v>
      </c>
      <c r="G1891" s="18" t="n">
        <v>6.30538973275254E-011</v>
      </c>
      <c r="H1891" s="6"/>
      <c r="I1891" s="18" t="n">
        <v>0.000192970816307506</v>
      </c>
      <c r="J1891" s="18" t="n">
        <v>0.000329621223569307</v>
      </c>
      <c r="K1891" s="16" t="n">
        <v>0.60715565796211</v>
      </c>
      <c r="L1891" s="16" t="n">
        <v>0.00310933933794525</v>
      </c>
      <c r="M1891" s="16" t="n">
        <v>0.597823860727087</v>
      </c>
      <c r="N1891" s="16" t="n">
        <v>0.00626133780965487</v>
      </c>
      <c r="O1891" s="16" t="n">
        <v>0.185704339547865</v>
      </c>
      <c r="P1891" s="16" t="n">
        <v>0.0908194405988547</v>
      </c>
    </row>
    <row r="1892" customFormat="false" ht="15" hidden="false" customHeight="false" outlineLevel="0" collapsed="false">
      <c r="A1892" s="17" t="n">
        <v>2287</v>
      </c>
      <c r="B1892" s="6"/>
      <c r="C1892" s="16" t="n">
        <v>0.165576179685278</v>
      </c>
      <c r="D1892" s="16" t="n">
        <v>0.19774248686445</v>
      </c>
      <c r="E1892" s="16" t="n">
        <v>0.646697388632873</v>
      </c>
      <c r="F1892" s="16" t="n">
        <v>0.501751368528633</v>
      </c>
      <c r="G1892" s="18" t="n">
        <v>7.16126937185192E-011</v>
      </c>
      <c r="H1892" s="6"/>
      <c r="I1892" s="18" t="n">
        <v>0.000233728817479996</v>
      </c>
      <c r="J1892" s="18" t="n">
        <v>0.000379518503065254</v>
      </c>
      <c r="K1892" s="16" t="n">
        <v>0.606669226830517</v>
      </c>
      <c r="L1892" s="16" t="n">
        <v>0.00320799941510511</v>
      </c>
      <c r="M1892" s="16" t="n">
        <v>0.589964157706093</v>
      </c>
      <c r="N1892" s="16" t="n">
        <v>0.00840488551284552</v>
      </c>
      <c r="O1892" s="16" t="n">
        <v>0.185172128718941</v>
      </c>
      <c r="P1892" s="16" t="n">
        <v>0.0908160947722892</v>
      </c>
    </row>
    <row r="1893" customFormat="false" ht="15" hidden="false" customHeight="false" outlineLevel="0" collapsed="false">
      <c r="A1893" s="17" t="n">
        <v>2288</v>
      </c>
      <c r="B1893" s="6"/>
      <c r="C1893" s="16" t="n">
        <v>0.16580095485048</v>
      </c>
      <c r="D1893" s="16" t="n">
        <v>0.198113411270781</v>
      </c>
      <c r="E1893" s="16" t="n">
        <v>0.646057347670251</v>
      </c>
      <c r="F1893" s="16" t="n">
        <v>0.500153472923814</v>
      </c>
      <c r="G1893" s="18" t="n">
        <v>8.21967747891012E-011</v>
      </c>
      <c r="H1893" s="6"/>
      <c r="I1893" s="18" t="n">
        <v>0.000278842850015592</v>
      </c>
      <c r="J1893" s="18" t="n">
        <v>0.000434260067662589</v>
      </c>
      <c r="K1893" s="16" t="n">
        <v>0.605965181771633</v>
      </c>
      <c r="L1893" s="16" t="n">
        <v>0.00340971836558491</v>
      </c>
      <c r="M1893" s="16" t="n">
        <v>0.582194060419867</v>
      </c>
      <c r="N1893" s="16" t="n">
        <v>0.0109117534572068</v>
      </c>
      <c r="O1893" s="16" t="n">
        <v>0.184602549903223</v>
      </c>
      <c r="P1893" s="16" t="n">
        <v>0.0905652738670427</v>
      </c>
    </row>
    <row r="1894" customFormat="false" ht="15" hidden="false" customHeight="false" outlineLevel="0" collapsed="false">
      <c r="A1894" s="17" t="n">
        <v>2289</v>
      </c>
      <c r="B1894" s="6"/>
      <c r="C1894" s="16" t="n">
        <v>0.166078680993157</v>
      </c>
      <c r="D1894" s="16" t="n">
        <v>0.198548991557292</v>
      </c>
      <c r="E1894" s="16" t="n">
        <v>0.645417306707629</v>
      </c>
      <c r="F1894" s="16" t="n">
        <v>0.498426642360841</v>
      </c>
      <c r="G1894" s="18" t="n">
        <v>9.59285365663898E-011</v>
      </c>
      <c r="H1894" s="6"/>
      <c r="I1894" s="18" t="n">
        <v>0.000327477910789952</v>
      </c>
      <c r="J1894" s="18" t="n">
        <v>0.00049277256114133</v>
      </c>
      <c r="K1894" s="16" t="n">
        <v>0.604467485919099</v>
      </c>
      <c r="L1894" s="16" t="n">
        <v>0.00370993638739733</v>
      </c>
      <c r="M1894" s="16" t="n">
        <v>0.575358422939068</v>
      </c>
      <c r="N1894" s="16" t="n">
        <v>0.0145971370681786</v>
      </c>
      <c r="O1894" s="16" t="n">
        <v>0.183986802324172</v>
      </c>
      <c r="P1894" s="16" t="n">
        <v>0.0901119938362009</v>
      </c>
    </row>
    <row r="1895" customFormat="false" ht="15" hidden="false" customHeight="false" outlineLevel="0" collapsed="false">
      <c r="A1895" s="17" t="n">
        <v>2290</v>
      </c>
      <c r="B1895" s="6"/>
      <c r="C1895" s="16" t="n">
        <v>0.166413083225936</v>
      </c>
      <c r="D1895" s="16" t="n">
        <v>0.199053188102815</v>
      </c>
      <c r="E1895" s="16" t="n">
        <v>0.644495647721454</v>
      </c>
      <c r="F1895" s="16" t="n">
        <v>0.496555186885769</v>
      </c>
      <c r="G1895" s="18" t="n">
        <v>1.13700215746496E-010</v>
      </c>
      <c r="H1895" s="6"/>
      <c r="I1895" s="18" t="n">
        <v>0.000378065784577584</v>
      </c>
      <c r="J1895" s="18" t="n">
        <v>0.000553061899681426</v>
      </c>
      <c r="K1895" s="16" t="n">
        <v>0.602828981054788</v>
      </c>
      <c r="L1895" s="16" t="n">
        <v>0.00407579739960177</v>
      </c>
      <c r="M1895" s="16" t="n">
        <v>0.568151561699949</v>
      </c>
      <c r="N1895" s="16" t="n">
        <v>0.0196863494046025</v>
      </c>
      <c r="O1895" s="16" t="n">
        <v>0.183319240225203</v>
      </c>
      <c r="P1895" s="16" t="n">
        <v>0.0894519398142139</v>
      </c>
    </row>
    <row r="1896" customFormat="false" ht="15" hidden="false" customHeight="false" outlineLevel="0" collapsed="false">
      <c r="A1896" s="17" t="n">
        <v>2291</v>
      </c>
      <c r="B1896" s="6"/>
      <c r="C1896" s="16" t="n">
        <v>0.16681178059849</v>
      </c>
      <c r="D1896" s="16" t="n">
        <v>0.199634034184782</v>
      </c>
      <c r="E1896" s="16" t="n">
        <v>0.643663594470046</v>
      </c>
      <c r="F1896" s="16" t="n">
        <v>0.49450305680676</v>
      </c>
      <c r="G1896" s="18" t="n">
        <v>1.37033122372351E-010</v>
      </c>
      <c r="H1896" s="6"/>
      <c r="I1896" s="18" t="n">
        <v>0.000429199226707057</v>
      </c>
      <c r="J1896" s="18" t="n">
        <v>0.000613542763035187</v>
      </c>
      <c r="K1896" s="16" t="n">
        <v>0.600345622119816</v>
      </c>
      <c r="L1896" s="16" t="n">
        <v>0.00456358501810684</v>
      </c>
      <c r="M1896" s="16" t="n">
        <v>0.559126984126984</v>
      </c>
      <c r="N1896" s="16" t="n">
        <v>0.0274861125192383</v>
      </c>
      <c r="O1896" s="16" t="n">
        <v>0.182586938556112</v>
      </c>
      <c r="P1896" s="16" t="n">
        <v>0.0886536794217538</v>
      </c>
    </row>
    <row r="1897" customFormat="false" ht="15" hidden="false" customHeight="false" outlineLevel="0" collapsed="false">
      <c r="A1897" s="17" t="n">
        <v>2292</v>
      </c>
      <c r="B1897" s="6"/>
      <c r="C1897" s="16" t="n">
        <v>0.167274087335557</v>
      </c>
      <c r="D1897" s="16" t="n">
        <v>0.20029089964979</v>
      </c>
      <c r="E1897" s="16" t="n">
        <v>0.642767537122376</v>
      </c>
      <c r="F1897" s="16" t="n">
        <v>0.492279544709082</v>
      </c>
      <c r="G1897" s="18" t="n">
        <v>1.68481637065785E-010</v>
      </c>
      <c r="H1897" s="6"/>
      <c r="I1897" s="18" t="n">
        <v>0.000478224815111959</v>
      </c>
      <c r="J1897" s="18" t="n">
        <v>0.000671007816383202</v>
      </c>
      <c r="K1897" s="16" t="n">
        <v>0.597836661546339</v>
      </c>
      <c r="L1897" s="16" t="n">
        <v>0.00514461393072279</v>
      </c>
      <c r="M1897" s="16" t="n">
        <v>0.548233486943164</v>
      </c>
      <c r="N1897" s="16" t="n">
        <v>0.0427099352128928</v>
      </c>
      <c r="O1897" s="16" t="n">
        <v>0.181793136181056</v>
      </c>
      <c r="P1897" s="16" t="n">
        <v>0.0877434141994758</v>
      </c>
    </row>
    <row r="1898" customFormat="false" ht="15" hidden="false" customHeight="false" outlineLevel="0" collapsed="false">
      <c r="A1898" s="17" t="n">
        <v>2293</v>
      </c>
      <c r="B1898" s="6"/>
      <c r="C1898" s="16" t="n">
        <v>0.167801745691055</v>
      </c>
      <c r="D1898" s="16" t="n">
        <v>0.201024643769227</v>
      </c>
      <c r="E1898" s="16" t="n">
        <v>0.641973886328725</v>
      </c>
      <c r="F1898" s="16" t="n">
        <v>0.489878690920501</v>
      </c>
      <c r="G1898" s="18" t="n">
        <v>2.10190542923598E-010</v>
      </c>
      <c r="H1898" s="6"/>
      <c r="I1898" s="18" t="n">
        <v>0.000523025115271516</v>
      </c>
      <c r="J1898" s="18" t="n">
        <v>0.000722996999470565</v>
      </c>
      <c r="K1898" s="16" t="n">
        <v>0.595020481310804</v>
      </c>
      <c r="L1898" s="16" t="n">
        <v>0.00578384365337846</v>
      </c>
      <c r="M1898" s="16" t="n">
        <v>0.531451612903226</v>
      </c>
      <c r="N1898" s="16" t="n">
        <v>0.079441298024905</v>
      </c>
      <c r="O1898" s="16" t="n">
        <v>0.180935622950797</v>
      </c>
      <c r="P1898" s="16" t="n">
        <v>0.086738396928482</v>
      </c>
    </row>
    <row r="1899" customFormat="false" ht="15" hidden="false" customHeight="false" outlineLevel="0" collapsed="false">
      <c r="A1899" s="17" t="n">
        <v>2294</v>
      </c>
      <c r="B1899" s="6"/>
      <c r="C1899" s="16" t="n">
        <v>0.168390179357084</v>
      </c>
      <c r="D1899" s="16" t="n">
        <v>0.201827879878047</v>
      </c>
      <c r="E1899" s="16" t="n">
        <v>0.641039426523298</v>
      </c>
      <c r="F1899" s="16" t="n">
        <v>0.487300367078036</v>
      </c>
      <c r="G1899" s="18" t="n">
        <v>2.66708524905301E-010</v>
      </c>
      <c r="H1899" s="6"/>
      <c r="I1899" s="18" t="n">
        <v>0.000560052806295744</v>
      </c>
      <c r="J1899" s="18" t="n">
        <v>0.00076549329009498</v>
      </c>
      <c r="K1899" s="16" t="n">
        <v>0.592319508448541</v>
      </c>
      <c r="L1899" s="16" t="n">
        <v>0.00647684999706918</v>
      </c>
      <c r="M1899" s="16" t="n">
        <v>0.501075268817204</v>
      </c>
      <c r="N1899" s="16" t="n">
        <v>0.226455086286291</v>
      </c>
      <c r="O1899" s="16" t="n">
        <v>0.180014263013144</v>
      </c>
      <c r="P1899" s="16" t="n">
        <v>0.0857121614426715</v>
      </c>
    </row>
    <row r="1900" customFormat="false" ht="15" hidden="false" customHeight="false" outlineLevel="0" collapsed="false">
      <c r="A1900" s="17" t="n">
        <v>2295</v>
      </c>
      <c r="B1900" s="6"/>
      <c r="C1900" s="16" t="n">
        <v>0.169032032849055</v>
      </c>
      <c r="D1900" s="16" t="n">
        <v>0.202691116640477</v>
      </c>
      <c r="E1900" s="16" t="n">
        <v>0.639951356886841</v>
      </c>
      <c r="F1900" s="16" t="n">
        <v>0.484569170885782</v>
      </c>
      <c r="G1900" s="18" t="n">
        <v>3.4323711286759E-010</v>
      </c>
      <c r="H1900" s="6"/>
      <c r="I1900" s="18" t="n">
        <v>0.000586066037720193</v>
      </c>
      <c r="J1900" s="18" t="n">
        <v>0.000794311688036518</v>
      </c>
      <c r="K1900" s="16" t="n">
        <v>0.589464925755248</v>
      </c>
      <c r="L1900" s="16" t="n">
        <v>0.00730824326344092</v>
      </c>
      <c r="M1900" s="16" t="n">
        <v>0.56979006656426</v>
      </c>
      <c r="N1900" s="16" t="n">
        <v>0.68612891247054</v>
      </c>
      <c r="O1900" s="16" t="n">
        <v>0.179037757394159</v>
      </c>
      <c r="P1900" s="16" t="n">
        <v>0.0845559542025419</v>
      </c>
    </row>
    <row r="1901" customFormat="false" ht="15" hidden="false" customHeight="false" outlineLevel="0" collapsed="false">
      <c r="A1901" s="17" t="n">
        <v>2296</v>
      </c>
      <c r="B1901" s="6"/>
      <c r="C1901" s="16" t="n">
        <v>0.169716011390019</v>
      </c>
      <c r="D1901" s="16" t="n">
        <v>0.203601602312587</v>
      </c>
      <c r="E1901" s="16" t="n">
        <v>0.638914490527394</v>
      </c>
      <c r="F1901" s="16" t="n">
        <v>0.481728521726806</v>
      </c>
      <c r="G1901" s="18" t="n">
        <v>4.46647746337708E-010</v>
      </c>
      <c r="H1901" s="6"/>
      <c r="I1901" s="18" t="n">
        <v>0.000597578208352533</v>
      </c>
      <c r="J1901" s="18" t="n">
        <v>0.000805048460166128</v>
      </c>
      <c r="K1901" s="16" t="n">
        <v>0.586290322580645</v>
      </c>
      <c r="L1901" s="16" t="n">
        <v>0.0083631445288241</v>
      </c>
      <c r="M1901" s="16" t="n">
        <v>0.705990783410138</v>
      </c>
      <c r="N1901" s="18" t="n">
        <v>3.29487624081764E-013</v>
      </c>
      <c r="O1901" s="16" t="n">
        <v>0.178021556578948</v>
      </c>
      <c r="P1901" s="16" t="n">
        <v>0.0831659280761858</v>
      </c>
    </row>
    <row r="1902" customFormat="false" ht="15" hidden="false" customHeight="false" outlineLevel="0" collapsed="false">
      <c r="A1902" s="17" t="n">
        <v>2297</v>
      </c>
      <c r="B1902" s="6"/>
      <c r="C1902" s="16" t="n">
        <v>0.170425790746864</v>
      </c>
      <c r="D1902" s="16" t="n">
        <v>0.204540288803524</v>
      </c>
      <c r="E1902" s="16" t="n">
        <v>0.638133640552995</v>
      </c>
      <c r="F1902" s="16" t="n">
        <v>0.47882211116236</v>
      </c>
      <c r="G1902" s="18" t="n">
        <v>5.81612765737454E-010</v>
      </c>
      <c r="H1902" s="6"/>
      <c r="I1902" s="18" t="n">
        <v>0.000591075323023322</v>
      </c>
      <c r="J1902" s="18" t="n">
        <v>0.000793627745338399</v>
      </c>
      <c r="K1902" s="16" t="n">
        <v>0.58300051203277</v>
      </c>
      <c r="L1902" s="16" t="n">
        <v>0.00970572118202792</v>
      </c>
      <c r="M1902" s="16" t="n">
        <v>0.64810547875064</v>
      </c>
      <c r="N1902" s="18" t="n">
        <v>9.90260045685933E-006</v>
      </c>
      <c r="O1902" s="16" t="n">
        <v>0.176981240781613</v>
      </c>
      <c r="P1902" s="16" t="n">
        <v>0.081542585290007</v>
      </c>
    </row>
    <row r="1903" customFormat="false" ht="15" hidden="false" customHeight="false" outlineLevel="0" collapsed="false">
      <c r="A1903" s="17" t="n">
        <v>2298</v>
      </c>
      <c r="B1903" s="6"/>
      <c r="C1903" s="16" t="n">
        <v>0.171139357786796</v>
      </c>
      <c r="D1903" s="16" t="n">
        <v>0.205480534914766</v>
      </c>
      <c r="E1903" s="16" t="n">
        <v>0.63689196108551</v>
      </c>
      <c r="F1903" s="16" t="n">
        <v>0.475894742901285</v>
      </c>
      <c r="G1903" s="18" t="n">
        <v>7.56584898071423E-010</v>
      </c>
      <c r="H1903" s="6"/>
      <c r="I1903" s="18" t="n">
        <v>0.00056246272129837</v>
      </c>
      <c r="J1903" s="18" t="n">
        <v>0.000755518685751208</v>
      </c>
      <c r="K1903" s="16" t="n">
        <v>0.579697900665643</v>
      </c>
      <c r="L1903" s="16" t="n">
        <v>0.0113618785249576</v>
      </c>
      <c r="M1903" s="16" t="n">
        <v>0.631618023553507</v>
      </c>
      <c r="N1903" s="18" t="n">
        <v>0.000279830786930526</v>
      </c>
      <c r="O1903" s="16" t="n">
        <v>0.175932823456899</v>
      </c>
      <c r="P1903" s="16" t="n">
        <v>0.0797154334365182</v>
      </c>
    </row>
    <row r="1904" customFormat="false" ht="15" hidden="false" customHeight="false" outlineLevel="0" collapsed="false">
      <c r="A1904" s="17" t="n">
        <v>2299</v>
      </c>
      <c r="B1904" s="6"/>
      <c r="C1904" s="16" t="n">
        <v>0.171833184516882</v>
      </c>
      <c r="D1904" s="16" t="n">
        <v>0.20639444947519</v>
      </c>
      <c r="E1904" s="16" t="n">
        <v>0.635880696364567</v>
      </c>
      <c r="F1904" s="16" t="n">
        <v>0.472995548381812</v>
      </c>
      <c r="G1904" s="18" t="n">
        <v>9.75823998789873E-010</v>
      </c>
      <c r="H1904" s="6"/>
      <c r="I1904" s="18" t="n">
        <v>0.000508908032019014</v>
      </c>
      <c r="J1904" s="18" t="n">
        <v>0.00068747770019723</v>
      </c>
      <c r="K1904" s="16" t="n">
        <v>0.576280081925243</v>
      </c>
      <c r="L1904" s="16" t="n">
        <v>0.0133359754332681</v>
      </c>
      <c r="M1904" s="16" t="n">
        <v>0.619969278033794</v>
      </c>
      <c r="N1904" s="16" t="n">
        <v>0.00101118601797497</v>
      </c>
      <c r="O1904" s="16" t="n">
        <v>0.174893905961742</v>
      </c>
      <c r="P1904" s="16" t="n">
        <v>0.0775832887845386</v>
      </c>
    </row>
    <row r="1905" customFormat="false" ht="15" hidden="false" customHeight="false" outlineLevel="0" collapsed="false">
      <c r="A1905" s="17" t="n">
        <v>2300</v>
      </c>
      <c r="B1905" s="6"/>
      <c r="C1905" s="16" t="n">
        <v>0.172478971442079</v>
      </c>
      <c r="D1905" s="16" t="n">
        <v>0.207246325204867</v>
      </c>
      <c r="E1905" s="16" t="n">
        <v>0.634664618535586</v>
      </c>
      <c r="F1905" s="16" t="n">
        <v>0.470171136258189</v>
      </c>
      <c r="G1905" s="18" t="n">
        <v>1.24402596493292E-009</v>
      </c>
      <c r="H1905" s="6"/>
      <c r="I1905" s="18" t="n">
        <v>0.000428406526534831</v>
      </c>
      <c r="J1905" s="18" t="n">
        <v>0.000586954143781981</v>
      </c>
      <c r="K1905" s="16" t="n">
        <v>0.571377368151562</v>
      </c>
      <c r="L1905" s="16" t="n">
        <v>0.0165398889834599</v>
      </c>
      <c r="M1905" s="16" t="n">
        <v>0.609703020993344</v>
      </c>
      <c r="N1905" s="16" t="n">
        <v>0.00206623993668448</v>
      </c>
      <c r="O1905" s="16" t="n">
        <v>0.173881224393123</v>
      </c>
      <c r="P1905" s="16" t="n">
        <v>0.0748078687387209</v>
      </c>
    </row>
    <row r="1906" customFormat="false" ht="15" hidden="false" customHeight="false" outlineLevel="0" collapsed="false">
      <c r="A1906" s="17" t="n">
        <v>2301</v>
      </c>
      <c r="B1906" s="6"/>
      <c r="C1906" s="16" t="n">
        <v>0.173041677935872</v>
      </c>
      <c r="D1906" s="16" t="n">
        <v>0.207992848907799</v>
      </c>
      <c r="E1906" s="16" t="n">
        <v>0.633819764464926</v>
      </c>
      <c r="F1906" s="16" t="n">
        <v>0.467483713388143</v>
      </c>
      <c r="G1906" s="18" t="n">
        <v>1.55979280289839E-009</v>
      </c>
      <c r="H1906" s="6"/>
      <c r="I1906" s="18" t="n">
        <v>0.000319345061436694</v>
      </c>
      <c r="J1906" s="18" t="n">
        <v>0.000452343548523142</v>
      </c>
      <c r="K1906" s="16" t="n">
        <v>0.563466461853559</v>
      </c>
      <c r="L1906" s="16" t="n">
        <v>0.0220905118375568</v>
      </c>
      <c r="M1906" s="16" t="n">
        <v>0.601075268817204</v>
      </c>
      <c r="N1906" s="16" t="n">
        <v>0.00326042338607058</v>
      </c>
      <c r="O1906" s="16" t="n">
        <v>0.172917147294887</v>
      </c>
      <c r="P1906" s="16" t="n">
        <v>0.0710112125176099</v>
      </c>
    </row>
    <row r="1907" customFormat="false" ht="15" hidden="false" customHeight="false" outlineLevel="0" collapsed="false">
      <c r="A1907" s="17" t="n">
        <v>2302</v>
      </c>
      <c r="B1907" s="6"/>
      <c r="C1907" s="16" t="n">
        <v>0.17348230626176</v>
      </c>
      <c r="D1907" s="16" t="n">
        <v>0.208588450952762</v>
      </c>
      <c r="E1907" s="16" t="n">
        <v>0.632898105478751</v>
      </c>
      <c r="F1907" s="16" t="n">
        <v>0.465035709875169</v>
      </c>
      <c r="G1907" s="18" t="n">
        <v>1.89834980201605E-009</v>
      </c>
      <c r="H1907" s="6"/>
      <c r="I1907" s="18" t="n">
        <v>0.000181460140014951</v>
      </c>
      <c r="J1907" s="18" t="n">
        <v>0.000283408201157521</v>
      </c>
      <c r="K1907" s="16" t="n">
        <v>0.549167946748592</v>
      </c>
      <c r="L1907" s="16" t="n">
        <v>0.0327201917274738</v>
      </c>
      <c r="M1907" s="16" t="n">
        <v>0.592293906810036</v>
      </c>
      <c r="N1907" s="16" t="n">
        <v>0.00457828469561576</v>
      </c>
      <c r="O1907" s="16" t="n">
        <v>0.17203852584406</v>
      </c>
      <c r="P1907" s="16" t="n">
        <v>0.0652404728857755</v>
      </c>
    </row>
    <row r="1908" customFormat="false" ht="15" hidden="false" customHeight="false" outlineLevel="0" collapsed="false">
      <c r="A1908" s="17" t="n">
        <v>2303</v>
      </c>
      <c r="B1908" s="6"/>
      <c r="C1908" s="16" t="n">
        <v>0.17376490965506</v>
      </c>
      <c r="D1908" s="16" t="n">
        <v>0.20898919324246</v>
      </c>
      <c r="E1908" s="16" t="n">
        <v>0.632488479262673</v>
      </c>
      <c r="F1908" s="16" t="n">
        <v>0.462895871526876</v>
      </c>
      <c r="G1908" s="18" t="n">
        <v>2.23796626989007E-009</v>
      </c>
      <c r="H1908" s="6"/>
      <c r="I1908" s="18" t="n">
        <v>1.76529788625875E-005</v>
      </c>
      <c r="J1908" s="18" t="n">
        <v>8.40149800533204E-005</v>
      </c>
      <c r="K1908" s="16" t="n">
        <v>0.526216077828981</v>
      </c>
      <c r="L1908" s="16" t="n">
        <v>0.0646057822731065</v>
      </c>
      <c r="M1908" s="16" t="n">
        <v>0.584728622631848</v>
      </c>
      <c r="N1908" s="16" t="n">
        <v>0.00616094683846521</v>
      </c>
      <c r="O1908" s="16" t="n">
        <v>0.171270172497804</v>
      </c>
      <c r="P1908" s="16" t="n">
        <v>0.055313335424697</v>
      </c>
    </row>
    <row r="1909" customFormat="false" ht="15" hidden="false" customHeight="false" outlineLevel="0" collapsed="false">
      <c r="A1909" s="17" t="n">
        <v>2304</v>
      </c>
      <c r="B1909" s="6"/>
      <c r="C1909" s="16" t="n">
        <v>0.173851524635063</v>
      </c>
      <c r="D1909" s="16" t="n">
        <v>0.209149919040135</v>
      </c>
      <c r="E1909" s="16" t="n">
        <v>0.631950844854071</v>
      </c>
      <c r="F1909" s="16" t="n">
        <v>0.461131897636819</v>
      </c>
      <c r="G1909" s="18" t="n">
        <v>2.53630092449096E-009</v>
      </c>
      <c r="H1909" s="6"/>
      <c r="I1909" s="18" t="n">
        <v>-0.000171618577929556</v>
      </c>
      <c r="J1909" s="18" t="n">
        <v>-0.000145176278753879</v>
      </c>
      <c r="K1909" s="16" t="n">
        <v>0.507181259600614</v>
      </c>
      <c r="L1909" s="16" t="n">
        <v>0.257695247225151</v>
      </c>
      <c r="M1909" s="16" t="n">
        <v>0.580171530977983</v>
      </c>
      <c r="N1909" s="16" t="n">
        <v>0.00793280655441433</v>
      </c>
      <c r="O1909" s="16" t="n">
        <v>0.170636545944928</v>
      </c>
      <c r="P1909" s="16" t="n">
        <v>0.033104990413375</v>
      </c>
    </row>
    <row r="1910" customFormat="false" ht="15" hidden="false" customHeight="false" outlineLevel="0" collapsed="false">
      <c r="A1910" s="17" t="n">
        <v>2305</v>
      </c>
      <c r="B1910" s="6"/>
      <c r="C1910" s="16" t="n">
        <v>0.173701305014734</v>
      </c>
      <c r="D1910" s="16" t="n">
        <v>0.209021249789914</v>
      </c>
      <c r="E1910" s="16" t="n">
        <v>0.631490015360983</v>
      </c>
      <c r="F1910" s="16" t="n">
        <v>0.45982044377126</v>
      </c>
      <c r="G1910" s="18" t="n">
        <v>2.74112093081378E-009</v>
      </c>
      <c r="H1910" s="6"/>
      <c r="I1910" s="18" t="n">
        <v>-0.000377985918915909</v>
      </c>
      <c r="J1910" s="18" t="n">
        <v>-0.000393669393540642</v>
      </c>
      <c r="K1910" s="16" t="n">
        <v>0.584626216077829</v>
      </c>
      <c r="L1910" s="16" t="n">
        <v>0.239435830021081</v>
      </c>
      <c r="M1910" s="16" t="n">
        <v>0.575665642601126</v>
      </c>
      <c r="N1910" s="16" t="n">
        <v>0.0101413303674671</v>
      </c>
      <c r="O1910" s="16" t="n">
        <v>0.170165329135444</v>
      </c>
      <c r="P1910" s="16" t="n">
        <v>-0.03470811168857</v>
      </c>
    </row>
    <row r="1911" customFormat="false" ht="15" hidden="false" customHeight="false" outlineLevel="0" collapsed="false">
      <c r="A1911" s="17" t="n">
        <v>2306</v>
      </c>
      <c r="B1911" s="6"/>
      <c r="C1911" s="16" t="n">
        <v>0.173298811664819</v>
      </c>
      <c r="D1911" s="16" t="n">
        <v>0.208587607036075</v>
      </c>
      <c r="E1911" s="16" t="n">
        <v>0.631233998975935</v>
      </c>
      <c r="F1911" s="16" t="n">
        <v>0.459008940491528</v>
      </c>
      <c r="G1911" s="18" t="n">
        <v>2.81730132952941E-009</v>
      </c>
      <c r="H1911" s="6"/>
      <c r="I1911" s="18" t="n">
        <v>-0.000597723715362476</v>
      </c>
      <c r="J1911" s="18" t="n">
        <v>-0.000656710125609385</v>
      </c>
      <c r="K1911" s="16" t="n">
        <v>0.591538658474142</v>
      </c>
      <c r="L1911" s="16" t="n">
        <v>0.00153111217343569</v>
      </c>
      <c r="M1911" s="16" t="n">
        <v>0.572235023041475</v>
      </c>
      <c r="N1911" s="16" t="n">
        <v>0.0129250538450677</v>
      </c>
      <c r="O1911" s="16" t="n">
        <v>0.169873690434023</v>
      </c>
      <c r="P1911" s="16" t="n">
        <v>-0.118338912342528</v>
      </c>
    </row>
    <row r="1912" customFormat="false" ht="15" hidden="false" customHeight="false" outlineLevel="0" collapsed="false">
      <c r="A1912" s="17" t="n">
        <v>2307</v>
      </c>
      <c r="B1912" s="6"/>
      <c r="C1912" s="16" t="n">
        <v>0.172607409308503</v>
      </c>
      <c r="D1912" s="16" t="n">
        <v>0.207807158683869</v>
      </c>
      <c r="E1912" s="16" t="n">
        <v>0.631272401433692</v>
      </c>
      <c r="F1912" s="16" t="n">
        <v>0.458785968763224</v>
      </c>
      <c r="G1912" s="18" t="n">
        <v>2.73274829159847E-009</v>
      </c>
      <c r="H1912" s="6"/>
      <c r="I1912" s="18" t="n">
        <v>-0.00082085425870493</v>
      </c>
      <c r="J1912" s="18" t="n">
        <v>-0.000922330505116374</v>
      </c>
      <c r="K1912" s="16" t="n">
        <v>0.596249359959037</v>
      </c>
      <c r="L1912" s="16" t="n">
        <v>0.00232191264335534</v>
      </c>
      <c r="M1912" s="16" t="n">
        <v>0.56831797235023</v>
      </c>
      <c r="N1912" s="16" t="n">
        <v>0.0165688336654514</v>
      </c>
      <c r="O1912" s="16" t="n">
        <v>0.16979355085437</v>
      </c>
      <c r="P1912" s="16" t="n">
        <v>-0.111476973017191</v>
      </c>
    </row>
    <row r="1913" customFormat="false" ht="15" hidden="false" customHeight="false" outlineLevel="0" collapsed="false">
      <c r="A1913" s="17" t="n">
        <v>2308</v>
      </c>
      <c r="B1913" s="6"/>
      <c r="C1913" s="16" t="n">
        <v>0.17163414735382</v>
      </c>
      <c r="D1913" s="16" t="n">
        <v>0.20669070517986</v>
      </c>
      <c r="E1913" s="16" t="n">
        <v>0.631592421915003</v>
      </c>
      <c r="F1913" s="16" t="n">
        <v>0.45916266988398</v>
      </c>
      <c r="G1913" s="18" t="n">
        <v>2.4924162766716E-009</v>
      </c>
      <c r="H1913" s="6"/>
      <c r="I1913" s="16" t="n">
        <v>-0.00104191555111557</v>
      </c>
      <c r="J1913" s="16" t="n">
        <v>-0.00118390454593147</v>
      </c>
      <c r="K1913" s="16" t="n">
        <v>0.59820788530466</v>
      </c>
      <c r="L1913" s="16" t="n">
        <v>0.0041337102018929</v>
      </c>
      <c r="M1913" s="16" t="n">
        <v>0.564247311827957</v>
      </c>
      <c r="N1913" s="16" t="n">
        <v>0.0216193571097108</v>
      </c>
      <c r="O1913" s="16" t="n">
        <v>0.16992894125603</v>
      </c>
      <c r="P1913" s="16" t="n">
        <v>-0.102092061342899</v>
      </c>
    </row>
    <row r="1914" customFormat="false" ht="15" hidden="false" customHeight="false" outlineLevel="0" collapsed="false">
      <c r="A1914" s="17" t="n">
        <v>2309</v>
      </c>
      <c r="B1914" s="6"/>
      <c r="C1914" s="16" t="n">
        <v>0.170375667013589</v>
      </c>
      <c r="D1914" s="16" t="n">
        <v>0.205237551331235</v>
      </c>
      <c r="E1914" s="16" t="n">
        <v>0.632194060419867</v>
      </c>
      <c r="F1914" s="16" t="n">
        <v>0.460194418729007</v>
      </c>
      <c r="G1914" s="18" t="n">
        <v>2.12363682763294E-009</v>
      </c>
      <c r="H1914" s="6"/>
      <c r="I1914" s="16" t="n">
        <v>-0.00125016501097388</v>
      </c>
      <c r="J1914" s="16" t="n">
        <v>-0.00142844970973279</v>
      </c>
      <c r="K1914" s="16" t="n">
        <v>0.597311827956989</v>
      </c>
      <c r="L1914" s="16" t="n">
        <v>0.0063209830727703</v>
      </c>
      <c r="M1914" s="16" t="n">
        <v>0.559984639016897</v>
      </c>
      <c r="N1914" s="16" t="n">
        <v>0.0291644323282817</v>
      </c>
      <c r="O1914" s="16" t="n">
        <v>0.170299713511828</v>
      </c>
      <c r="P1914" s="16" t="n">
        <v>-0.0959171969687212</v>
      </c>
    </row>
    <row r="1915" customFormat="false" ht="15" hidden="false" customHeight="false" outlineLevel="0" collapsed="false">
      <c r="A1915" s="17" t="n">
        <v>2310</v>
      </c>
      <c r="B1915" s="6"/>
      <c r="C1915" s="16" t="n">
        <v>0.16886981515868</v>
      </c>
      <c r="D1915" s="16" t="n">
        <v>0.203495413184428</v>
      </c>
      <c r="E1915" s="16" t="n">
        <v>0.632757296466974</v>
      </c>
      <c r="F1915" s="16" t="n">
        <v>0.461846209052008</v>
      </c>
      <c r="G1915" s="18" t="n">
        <v>1.69314133116534E-009</v>
      </c>
      <c r="H1915" s="6"/>
      <c r="I1915" s="16" t="n">
        <v>-0.00144145548018472</v>
      </c>
      <c r="J1915" s="16" t="n">
        <v>-0.00165110020044257</v>
      </c>
      <c r="K1915" s="16" t="n">
        <v>0.595814132104455</v>
      </c>
      <c r="L1915" s="16" t="n">
        <v>0.00869430216518403</v>
      </c>
      <c r="M1915" s="16" t="n">
        <v>0.554173067076293</v>
      </c>
      <c r="N1915" s="16" t="n">
        <v>0.0413675560783279</v>
      </c>
      <c r="O1915" s="16" t="n">
        <v>0.170893155045171</v>
      </c>
      <c r="P1915" s="16" t="n">
        <v>-0.0914442833804051</v>
      </c>
    </row>
    <row r="1916" customFormat="false" ht="15" hidden="false" customHeight="false" outlineLevel="0" collapsed="false">
      <c r="A1916" s="17" t="n">
        <v>2311</v>
      </c>
      <c r="B1916" s="6"/>
      <c r="C1916" s="16" t="n">
        <v>0.167134009425164</v>
      </c>
      <c r="D1916" s="16" t="n">
        <v>0.201487353285973</v>
      </c>
      <c r="E1916" s="16" t="n">
        <v>0.633614951356887</v>
      </c>
      <c r="F1916" s="16" t="n">
        <v>0.464132488234863</v>
      </c>
      <c r="G1916" s="18" t="n">
        <v>1.26166432640757E-009</v>
      </c>
      <c r="H1916" s="6"/>
      <c r="I1916" s="16" t="n">
        <v>-0.00160516769226145</v>
      </c>
      <c r="J1916" s="16" t="n">
        <v>-0.00183959584447174</v>
      </c>
      <c r="K1916" s="16" t="n">
        <v>0.593164362519201</v>
      </c>
      <c r="L1916" s="16" t="n">
        <v>0.0112557465286883</v>
      </c>
      <c r="M1916" s="16" t="n">
        <v>0.545801331285202</v>
      </c>
      <c r="N1916" s="16" t="n">
        <v>0.0627107751943886</v>
      </c>
      <c r="O1916" s="16" t="n">
        <v>0.171714243587596</v>
      </c>
      <c r="P1916" s="16" t="n">
        <v>-0.0879804623673845</v>
      </c>
    </row>
    <row r="1917" customFormat="false" ht="15" hidden="false" customHeight="false" outlineLevel="0" collapsed="false">
      <c r="A1917" s="17" t="n">
        <v>2312</v>
      </c>
      <c r="B1917" s="6"/>
      <c r="C1917" s="16" t="n">
        <v>0.165229897008836</v>
      </c>
      <c r="D1917" s="16" t="n">
        <v>0.199289493663506</v>
      </c>
      <c r="E1917" s="16" t="n">
        <v>0.634626216077829</v>
      </c>
      <c r="F1917" s="16" t="n">
        <v>0.466973333678403</v>
      </c>
      <c r="G1917" s="18" t="n">
        <v>8.81891003502454E-010</v>
      </c>
      <c r="H1917" s="6"/>
      <c r="I1917" s="16" t="n">
        <v>-0.00173763996222496</v>
      </c>
      <c r="J1917" s="16" t="n">
        <v>-0.00198977023474744</v>
      </c>
      <c r="K1917" s="16" t="n">
        <v>0.590488991295443</v>
      </c>
      <c r="L1917" s="16" t="n">
        <v>0.0138271160429187</v>
      </c>
      <c r="M1917" s="16" t="n">
        <v>0.535432667690732</v>
      </c>
      <c r="N1917" s="16" t="n">
        <v>0.106908250999764</v>
      </c>
      <c r="O1917" s="16" t="n">
        <v>0.172733999122784</v>
      </c>
      <c r="P1917" s="16" t="n">
        <v>-0.0850333638709107</v>
      </c>
    </row>
    <row r="1918" customFormat="false" ht="15" hidden="false" customHeight="false" outlineLevel="0" collapsed="false">
      <c r="A1918" s="17" t="n">
        <v>2313</v>
      </c>
      <c r="B1918" s="6"/>
      <c r="C1918" s="16" t="n">
        <v>0.163189737235053</v>
      </c>
      <c r="D1918" s="16" t="n">
        <v>0.196941284966014</v>
      </c>
      <c r="E1918" s="16" t="n">
        <v>0.636034306195597</v>
      </c>
      <c r="F1918" s="16" t="n">
        <v>0.47032900737037</v>
      </c>
      <c r="G1918" s="18" t="n">
        <v>5.78340969101554E-010</v>
      </c>
      <c r="H1918" s="6"/>
      <c r="I1918" s="16" t="n">
        <v>-0.0018340867035973</v>
      </c>
      <c r="J1918" s="16" t="n">
        <v>-0.00209661345491186</v>
      </c>
      <c r="K1918" s="16" t="n">
        <v>0.587672811059908</v>
      </c>
      <c r="L1918" s="16" t="n">
        <v>0.0169038259399116</v>
      </c>
      <c r="M1918" s="16" t="n">
        <v>0.517498719918075</v>
      </c>
      <c r="N1918" s="16" t="n">
        <v>0.226607803110191</v>
      </c>
      <c r="O1918" s="16" t="n">
        <v>0.173937843032541</v>
      </c>
      <c r="P1918" s="16" t="n">
        <v>-0.0824776856350837</v>
      </c>
    </row>
    <row r="1919" customFormat="false" ht="15" hidden="false" customHeight="false" outlineLevel="0" collapsed="false">
      <c r="A1919" s="17" t="n">
        <v>2314</v>
      </c>
      <c r="B1919" s="6"/>
      <c r="C1919" s="16" t="n">
        <v>0.161075288455288</v>
      </c>
      <c r="D1919" s="16" t="n">
        <v>0.19451590379505</v>
      </c>
      <c r="E1919" s="16" t="n">
        <v>0.637724014336918</v>
      </c>
      <c r="F1919" s="16" t="n">
        <v>0.47406403344787</v>
      </c>
      <c r="G1919" s="18" t="n">
        <v>3.59164157787029E-010</v>
      </c>
      <c r="H1919" s="6"/>
      <c r="I1919" s="16" t="n">
        <v>-0.0018926878233788</v>
      </c>
      <c r="J1919" s="16" t="n">
        <v>-0.00215817422996648</v>
      </c>
      <c r="K1919" s="16" t="n">
        <v>0.584715821812596</v>
      </c>
      <c r="L1919" s="16" t="n">
        <v>0.0205100488855995</v>
      </c>
      <c r="M1919" s="16" t="n">
        <v>0.520494111623144</v>
      </c>
      <c r="N1919" s="16" t="n">
        <v>0.727724868577432</v>
      </c>
      <c r="O1919" s="16" t="n">
        <v>0.175276862494347</v>
      </c>
      <c r="P1919" s="16" t="n">
        <v>-0.0801152163305334</v>
      </c>
    </row>
    <row r="1920" customFormat="false" ht="15" hidden="false" customHeight="false" outlineLevel="0" collapsed="false">
      <c r="A1920" s="17" t="n">
        <v>2315</v>
      </c>
      <c r="B1920" s="6"/>
      <c r="C1920" s="16" t="n">
        <v>0.158928372798277</v>
      </c>
      <c r="D1920" s="16" t="n">
        <v>0.192064287637699</v>
      </c>
      <c r="E1920" s="16" t="n">
        <v>0.639464925755248</v>
      </c>
      <c r="F1920" s="16" t="n">
        <v>0.478102609551962</v>
      </c>
      <c r="G1920" s="18" t="n">
        <v>2.14081886361529E-010</v>
      </c>
      <c r="H1920" s="6"/>
      <c r="I1920" s="16" t="n">
        <v>-0.00191374283533181</v>
      </c>
      <c r="J1920" s="16" t="n">
        <v>-0.00217564283685655</v>
      </c>
      <c r="K1920" s="16" t="n">
        <v>0.582347670250896</v>
      </c>
      <c r="L1920" s="16" t="n">
        <v>0.0244516536858034</v>
      </c>
      <c r="M1920" s="16" t="n">
        <v>0.621671786994368</v>
      </c>
      <c r="N1920" s="18" t="n">
        <v>0.000258407167425506</v>
      </c>
      <c r="O1920" s="16" t="n">
        <v>0.176723611791592</v>
      </c>
      <c r="P1920" s="16" t="n">
        <v>-0.07797175547955</v>
      </c>
    </row>
    <row r="1921" customFormat="false" ht="15" hidden="false" customHeight="false" outlineLevel="0" collapsed="false">
      <c r="A1921" s="17" t="n">
        <v>2316</v>
      </c>
      <c r="B1921" s="6"/>
      <c r="C1921" s="16" t="n">
        <v>0.156808065084631</v>
      </c>
      <c r="D1921" s="16" t="n">
        <v>0.1896556042688</v>
      </c>
      <c r="E1921" s="16" t="n">
        <v>0.641461853558628</v>
      </c>
      <c r="F1921" s="16" t="n">
        <v>0.482292697681788</v>
      </c>
      <c r="G1921" s="18" t="n">
        <v>1.23762362218658E-010</v>
      </c>
      <c r="H1921" s="6"/>
      <c r="I1921" s="16" t="n">
        <v>-0.0018996855176465</v>
      </c>
      <c r="J1921" s="16" t="n">
        <v>-0.00215225445595934</v>
      </c>
      <c r="K1921" s="16" t="n">
        <v>0.579646697388633</v>
      </c>
      <c r="L1921" s="16" t="n">
        <v>0.0284426098350037</v>
      </c>
      <c r="M1921" s="16" t="n">
        <v>0.650601638504864</v>
      </c>
      <c r="N1921" s="18" t="n">
        <v>1.58102607136263E-008</v>
      </c>
      <c r="O1921" s="16" t="n">
        <v>0.178223427741918</v>
      </c>
      <c r="P1921" s="16" t="n">
        <v>-0.0759951124789202</v>
      </c>
    </row>
    <row r="1922" customFormat="false" ht="15" hidden="false" customHeight="false" outlineLevel="0" collapsed="false">
      <c r="A1922" s="17" t="n">
        <v>2317</v>
      </c>
      <c r="B1922" s="6"/>
      <c r="C1922" s="16" t="n">
        <v>0.154742545359443</v>
      </c>
      <c r="D1922" s="16" t="n">
        <v>0.187320219097626</v>
      </c>
      <c r="E1922" s="16" t="n">
        <v>0.643445980542755</v>
      </c>
      <c r="F1922" s="16" t="n">
        <v>0.486524643902178</v>
      </c>
      <c r="G1922" s="18" t="n">
        <v>7.06855885979594E-011</v>
      </c>
      <c r="H1922" s="6"/>
      <c r="I1922" s="16" t="n">
        <v>-0.00185484088674357</v>
      </c>
      <c r="J1922" s="16" t="n">
        <v>-0.00209353155078846</v>
      </c>
      <c r="K1922" s="16" t="n">
        <v>0.577176139272913</v>
      </c>
      <c r="L1922" s="16" t="n">
        <v>0.0326119745244974</v>
      </c>
      <c r="M1922" s="16" t="n">
        <v>0.633346134152586</v>
      </c>
      <c r="N1922" s="18" t="n">
        <v>0.000182950796386146</v>
      </c>
      <c r="O1922" s="16" t="n">
        <v>0.179736966704417</v>
      </c>
      <c r="P1922" s="16" t="n">
        <v>-0.0741790994427076</v>
      </c>
    </row>
    <row r="1923" customFormat="false" ht="15" hidden="false" customHeight="false" outlineLevel="0" collapsed="false">
      <c r="A1923" s="17" t="n">
        <v>2318</v>
      </c>
      <c r="B1923" s="6"/>
      <c r="C1923" s="16" t="n">
        <v>0.152782450193948</v>
      </c>
      <c r="D1923" s="16" t="n">
        <v>0.185116189193866</v>
      </c>
      <c r="E1923" s="16" t="n">
        <v>0.645865335381464</v>
      </c>
      <c r="F1923" s="16" t="n">
        <v>0.490634790095898</v>
      </c>
      <c r="G1923" s="18" t="n">
        <v>4.0371620510483E-011</v>
      </c>
      <c r="H1923" s="6"/>
      <c r="I1923" s="16" t="n">
        <v>-0.0017828473912095</v>
      </c>
      <c r="J1923" s="16" t="n">
        <v>-0.00200379227588535</v>
      </c>
      <c r="K1923" s="16" t="n">
        <v>0.574935995903738</v>
      </c>
      <c r="L1923" s="16" t="n">
        <v>0.0374984207620412</v>
      </c>
      <c r="M1923" s="16" t="n">
        <v>0.60952380952381</v>
      </c>
      <c r="N1923" s="16" t="n">
        <v>0.00178292674070927</v>
      </c>
      <c r="O1923" s="16" t="n">
        <v>0.181205723598154</v>
      </c>
      <c r="P1923" s="16" t="n">
        <v>-0.0724490754752907</v>
      </c>
    </row>
    <row r="1924" customFormat="false" ht="15" hidden="false" customHeight="false" outlineLevel="0" collapsed="false">
      <c r="A1924" s="17" t="n">
        <v>2319</v>
      </c>
      <c r="B1924" s="6"/>
      <c r="C1924" s="16" t="n">
        <v>0.150941796835967</v>
      </c>
      <c r="D1924" s="16" t="n">
        <v>0.183057636915641</v>
      </c>
      <c r="E1924" s="16" t="n">
        <v>0.647695852534562</v>
      </c>
      <c r="F1924" s="16" t="n">
        <v>0.494553566877826</v>
      </c>
      <c r="G1924" s="18" t="n">
        <v>2.34105692542313E-011</v>
      </c>
      <c r="H1924" s="6"/>
      <c r="I1924" s="16" t="n">
        <v>-0.00169165421492726</v>
      </c>
      <c r="J1924" s="16" t="n">
        <v>-0.00189272256482278</v>
      </c>
      <c r="K1924" s="16" t="n">
        <v>0.573335893497184</v>
      </c>
      <c r="L1924" s="16" t="n">
        <v>0.0428110729665174</v>
      </c>
      <c r="M1924" s="16" t="n">
        <v>0.592549923195085</v>
      </c>
      <c r="N1924" s="16" t="n">
        <v>0.00493205689139627</v>
      </c>
      <c r="O1924" s="16" t="n">
        <v>0.182604966705099</v>
      </c>
      <c r="P1924" s="16" t="n">
        <v>-0.0708396365488631</v>
      </c>
    </row>
    <row r="1925" customFormat="false" ht="15" hidden="false" customHeight="false" outlineLevel="0" collapsed="false">
      <c r="A1925" s="17" t="n">
        <v>2320</v>
      </c>
      <c r="B1925" s="6"/>
      <c r="C1925" s="16" t="n">
        <v>0.149251820739209</v>
      </c>
      <c r="D1925" s="16" t="n">
        <v>0.181178693209665</v>
      </c>
      <c r="E1925" s="16" t="n">
        <v>0.649731182795699</v>
      </c>
      <c r="F1925" s="16" t="n">
        <v>0.498144761876835</v>
      </c>
      <c r="G1925" s="18" t="n">
        <v>1.39219481935687E-011</v>
      </c>
      <c r="H1925" s="6"/>
      <c r="I1925" s="16" t="n">
        <v>-0.00158301233366807</v>
      </c>
      <c r="J1925" s="16" t="n">
        <v>-0.0017621413212325</v>
      </c>
      <c r="K1925" s="16" t="n">
        <v>0.571441372247824</v>
      </c>
      <c r="L1925" s="16" t="n">
        <v>0.04926001237429</v>
      </c>
      <c r="M1925" s="16" t="n">
        <v>0.582642089093702</v>
      </c>
      <c r="N1925" s="16" t="n">
        <v>0.00853866397995212</v>
      </c>
      <c r="O1925" s="16" t="n">
        <v>0.183886269717154</v>
      </c>
      <c r="P1925" s="16" t="n">
        <v>-0.0692115601788848</v>
      </c>
    </row>
    <row r="1926" customFormat="false" ht="15" hidden="false" customHeight="false" outlineLevel="0" collapsed="false">
      <c r="A1926" s="17" t="n">
        <v>2321</v>
      </c>
      <c r="B1926" s="6"/>
      <c r="C1926" s="16" t="n">
        <v>0.147705204575222</v>
      </c>
      <c r="D1926" s="16" t="n">
        <v>0.179467386927442</v>
      </c>
      <c r="E1926" s="16" t="n">
        <v>0.651753712237583</v>
      </c>
      <c r="F1926" s="16" t="n">
        <v>0.501364973879153</v>
      </c>
      <c r="G1926" s="18" t="n">
        <v>8.59192316885383E-012</v>
      </c>
      <c r="H1926" s="6"/>
      <c r="I1926" s="16" t="n">
        <v>-0.00146490273524168</v>
      </c>
      <c r="J1926" s="16" t="n">
        <v>-0.00162156356687478</v>
      </c>
      <c r="K1926" s="16" t="n">
        <v>0.569713261648746</v>
      </c>
      <c r="L1926" s="16" t="n">
        <v>0.056789137273512</v>
      </c>
      <c r="M1926" s="16" t="n">
        <v>0.576715309779826</v>
      </c>
      <c r="N1926" s="16" t="n">
        <v>0.0124224379252803</v>
      </c>
      <c r="O1926" s="16" t="n">
        <v>0.185034413270526</v>
      </c>
      <c r="P1926" s="16" t="n">
        <v>-0.0675818564029153</v>
      </c>
    </row>
    <row r="1927" customFormat="false" ht="15" hidden="false" customHeight="false" outlineLevel="0" collapsed="false">
      <c r="A1927" s="17" t="n">
        <v>2322</v>
      </c>
      <c r="B1927" s="6"/>
      <c r="C1927" s="16" t="n">
        <v>0.146315287991752</v>
      </c>
      <c r="D1927" s="16" t="n">
        <v>0.177937986230653</v>
      </c>
      <c r="E1927" s="16" t="n">
        <v>0.653405017921147</v>
      </c>
      <c r="F1927" s="16" t="n">
        <v>0.504139676159133</v>
      </c>
      <c r="G1927" s="18" t="n">
        <v>5.54922066970064E-012</v>
      </c>
      <c r="H1927" s="6"/>
      <c r="I1927" s="16" t="n">
        <v>-0.00133891576318242</v>
      </c>
      <c r="J1927" s="16" t="n">
        <v>-0.00147254973263755</v>
      </c>
      <c r="K1927" s="16" t="n">
        <v>0.567588325652842</v>
      </c>
      <c r="L1927" s="16" t="n">
        <v>0.0666152534828789</v>
      </c>
      <c r="M1927" s="16" t="n">
        <v>0.572465437788018</v>
      </c>
      <c r="N1927" s="16" t="n">
        <v>0.0155975324939339</v>
      </c>
      <c r="O1927" s="16" t="n">
        <v>0.186023106359391</v>
      </c>
      <c r="P1927" s="16" t="n">
        <v>-0.0657671582188765</v>
      </c>
    </row>
    <row r="1928" customFormat="false" ht="15" hidden="false" customHeight="false" outlineLevel="0" collapsed="false">
      <c r="A1928" s="17" t="n">
        <v>2323</v>
      </c>
      <c r="B1928" s="6"/>
      <c r="C1928" s="16" t="n">
        <v>0.145059362691638</v>
      </c>
      <c r="D1928" s="16" t="n">
        <v>0.176564520501546</v>
      </c>
      <c r="E1928" s="16" t="n">
        <v>0.654672299027138</v>
      </c>
      <c r="F1928" s="16" t="n">
        <v>0.506531034897155</v>
      </c>
      <c r="G1928" s="18" t="n">
        <v>3.76396008146228E-012</v>
      </c>
      <c r="H1928" s="6"/>
      <c r="I1928" s="16" t="n">
        <v>-0.00121186862545555</v>
      </c>
      <c r="J1928" s="16" t="n">
        <v>-0.00132296302119815</v>
      </c>
      <c r="K1928" s="16" t="n">
        <v>0.564516129032258</v>
      </c>
      <c r="L1928" s="16" t="n">
        <v>0.0801003236108299</v>
      </c>
      <c r="M1928" s="16" t="n">
        <v>0.57021249359959</v>
      </c>
      <c r="N1928" s="16" t="n">
        <v>0.0179519744326262</v>
      </c>
      <c r="O1928" s="16" t="n">
        <v>0.18687475192344</v>
      </c>
      <c r="P1928" s="16" t="n">
        <v>-0.0636388773758224</v>
      </c>
    </row>
    <row r="1929" customFormat="false" ht="15" hidden="false" customHeight="false" outlineLevel="0" collapsed="false">
      <c r="A1929" s="17" t="n">
        <v>2324</v>
      </c>
      <c r="B1929" s="6"/>
      <c r="C1929" s="16" t="n">
        <v>0.143943152307823</v>
      </c>
      <c r="D1929" s="16" t="n">
        <v>0.175352195109628</v>
      </c>
      <c r="E1929" s="16" t="n">
        <v>0.655696364567332</v>
      </c>
      <c r="F1929" s="16" t="n">
        <v>0.508491260275389</v>
      </c>
      <c r="G1929" s="18" t="n">
        <v>2.67019135420591E-012</v>
      </c>
      <c r="H1929" s="6"/>
      <c r="I1929" s="16" t="n">
        <v>-0.00108422490994134</v>
      </c>
      <c r="J1929" s="16" t="n">
        <v>-0.00117317370675577</v>
      </c>
      <c r="K1929" s="16" t="n">
        <v>0.5618407578085</v>
      </c>
      <c r="L1929" s="16" t="n">
        <v>0.100331861931867</v>
      </c>
      <c r="M1929" s="16" t="n">
        <v>0.56842037890425</v>
      </c>
      <c r="N1929" s="16" t="n">
        <v>0.019559817348321</v>
      </c>
      <c r="O1929" s="16" t="n">
        <v>0.187572541974214</v>
      </c>
      <c r="P1929" s="16" t="n">
        <v>-0.0608885218065304</v>
      </c>
    </row>
    <row r="1930" customFormat="false" ht="15" hidden="false" customHeight="false" outlineLevel="0" collapsed="false">
      <c r="A1930" s="17" t="n">
        <v>2325</v>
      </c>
      <c r="B1930" s="6"/>
      <c r="C1930" s="16" t="n">
        <v>0.142949767767199</v>
      </c>
      <c r="D1930" s="16" t="n">
        <v>0.174283063683343</v>
      </c>
      <c r="E1930" s="16" t="n">
        <v>0.656694828469022</v>
      </c>
      <c r="F1930" s="16" t="n">
        <v>0.510087085356255</v>
      </c>
      <c r="G1930" s="18" t="n">
        <v>1.97901499133255E-012</v>
      </c>
      <c r="H1930" s="6"/>
      <c r="I1930" s="18" t="n">
        <v>-0.00096181436566469</v>
      </c>
      <c r="J1930" s="16" t="n">
        <v>-0.00102960423338974</v>
      </c>
      <c r="K1930" s="16" t="n">
        <v>0.556899641577061</v>
      </c>
      <c r="L1930" s="16" t="n">
        <v>0.134538594794222</v>
      </c>
      <c r="M1930" s="16" t="n">
        <v>0.566884280593958</v>
      </c>
      <c r="N1930" s="16" t="n">
        <v>0.0202438974404736</v>
      </c>
      <c r="O1930" s="16" t="n">
        <v>0.188140405270844</v>
      </c>
      <c r="P1930" s="16" t="n">
        <v>-0.0568931327589341</v>
      </c>
    </row>
    <row r="1931" customFormat="false" ht="15" hidden="false" customHeight="false" outlineLevel="0" collapsed="false">
      <c r="A1931" s="17" t="n">
        <v>2326</v>
      </c>
      <c r="B1931" s="6"/>
      <c r="C1931" s="16" t="n">
        <v>0.142078015052821</v>
      </c>
      <c r="D1931" s="16" t="n">
        <v>0.173356219589362</v>
      </c>
      <c r="E1931" s="16" t="n">
        <v>0.657654889912954</v>
      </c>
      <c r="F1931" s="16" t="n">
        <v>0.511322595752305</v>
      </c>
      <c r="G1931" s="18" t="n">
        <v>1.53759999023192E-012</v>
      </c>
      <c r="H1931" s="6"/>
      <c r="I1931" s="18" t="n">
        <v>-0.000842986987215567</v>
      </c>
      <c r="J1931" s="18" t="n">
        <v>-0.000889974924723232</v>
      </c>
      <c r="K1931" s="16" t="n">
        <v>0.547990271377368</v>
      </c>
      <c r="L1931" s="16" t="n">
        <v>0.201673944902452</v>
      </c>
      <c r="M1931" s="16" t="n">
        <v>0.567242703533026</v>
      </c>
      <c r="N1931" s="16" t="n">
        <v>0.0196863494046025</v>
      </c>
      <c r="O1931" s="16" t="n">
        <v>0.188579923559501</v>
      </c>
      <c r="P1931" s="16" t="n">
        <v>-0.0501580562527075</v>
      </c>
    </row>
    <row r="1932" customFormat="false" ht="15" hidden="false" customHeight="false" outlineLevel="0" collapsed="false">
      <c r="A1932" s="17" t="n">
        <v>2327</v>
      </c>
      <c r="B1932" s="6"/>
      <c r="C1932" s="16" t="n">
        <v>0.14132154188036</v>
      </c>
      <c r="D1932" s="16" t="n">
        <v>0.172565061639046</v>
      </c>
      <c r="E1932" s="16" t="n">
        <v>0.658384536610343</v>
      </c>
      <c r="F1932" s="16" t="n">
        <v>0.512211893287851</v>
      </c>
      <c r="G1932" s="18" t="n">
        <v>1.25851776358146E-012</v>
      </c>
      <c r="H1932" s="6"/>
      <c r="I1932" s="18" t="n">
        <v>-0.000729930054717703</v>
      </c>
      <c r="J1932" s="18" t="n">
        <v>-0.000756604994566042</v>
      </c>
      <c r="K1932" s="16" t="n">
        <v>0.532923707117256</v>
      </c>
      <c r="L1932" s="16" t="n">
        <v>0.356752572658601</v>
      </c>
      <c r="M1932" s="16" t="n">
        <v>0.568100358422939</v>
      </c>
      <c r="N1932" s="16" t="n">
        <v>0.0182947224277966</v>
      </c>
      <c r="O1932" s="16" t="n">
        <v>0.188896210591117</v>
      </c>
      <c r="P1932" s="16" t="n">
        <v>-0.0376364341903223</v>
      </c>
    </row>
    <row r="1933" customFormat="false" ht="15" hidden="false" customHeight="false" outlineLevel="0" collapsed="false">
      <c r="A1933" s="17" t="n">
        <v>2328</v>
      </c>
      <c r="B1933" s="6"/>
      <c r="C1933" s="16" t="n">
        <v>0.140674380849439</v>
      </c>
      <c r="D1933" s="16" t="n">
        <v>0.171902307388834</v>
      </c>
      <c r="E1933" s="16" t="n">
        <v>0.658922171018945</v>
      </c>
      <c r="F1933" s="16" t="n">
        <v>0.512766043993551</v>
      </c>
      <c r="G1933" s="18" t="n">
        <v>1.07486313625423E-012</v>
      </c>
      <c r="H1933" s="6"/>
      <c r="I1933" s="18" t="n">
        <v>-0.000621327026504614</v>
      </c>
      <c r="J1933" s="18" t="n">
        <v>-0.000628213106187156</v>
      </c>
      <c r="K1933" s="16" t="n">
        <v>0.517242703533026</v>
      </c>
      <c r="L1933" s="16" t="n">
        <v>0.744891026173697</v>
      </c>
      <c r="M1933" s="16" t="n">
        <v>0.569546850998464</v>
      </c>
      <c r="N1933" s="16" t="n">
        <v>0.0165688336654514</v>
      </c>
      <c r="O1933" s="16" t="n">
        <v>0.189093269781985</v>
      </c>
      <c r="P1933" s="16" t="n">
        <v>-0.0131788697211219</v>
      </c>
    </row>
    <row r="1934" customFormat="false" ht="15" hidden="false" customHeight="false" outlineLevel="0" collapsed="false">
      <c r="A1934" s="17" t="n">
        <v>2329</v>
      </c>
      <c r="B1934" s="6"/>
      <c r="C1934" s="16" t="n">
        <v>0.140131436486152</v>
      </c>
      <c r="D1934" s="16" t="n">
        <v>0.171363912487414</v>
      </c>
      <c r="E1934" s="16" t="n">
        <v>0.659293394777266</v>
      </c>
      <c r="F1934" s="16" t="n">
        <v>0.513020246201174</v>
      </c>
      <c r="G1934" s="18" t="n">
        <v>9.55912508007834E-013</v>
      </c>
      <c r="H1934" s="6"/>
      <c r="I1934" s="18" t="n">
        <v>-0.000517390020690371</v>
      </c>
      <c r="J1934" s="18" t="n">
        <v>-0.000504680955439565</v>
      </c>
      <c r="K1934" s="16" t="n">
        <v>0.507360471070149</v>
      </c>
      <c r="L1934" s="16" t="n">
        <v>0.433532974816798</v>
      </c>
      <c r="M1934" s="16" t="n">
        <v>0.570954941116232</v>
      </c>
      <c r="N1934" s="16" t="n">
        <v>0.014679991857317</v>
      </c>
      <c r="O1934" s="16" t="n">
        <v>0.189183657913396</v>
      </c>
      <c r="P1934" s="16" t="n">
        <v>0.0303619715810683</v>
      </c>
    </row>
    <row r="1935" customFormat="false" ht="15" hidden="false" customHeight="false" outlineLevel="0" collapsed="false">
      <c r="A1935" s="17" t="n">
        <v>2330</v>
      </c>
      <c r="B1935" s="6"/>
      <c r="C1935" s="16" t="n">
        <v>0.139687460477834</v>
      </c>
      <c r="D1935" s="16" t="n">
        <v>0.170944171405798</v>
      </c>
      <c r="E1935" s="16" t="n">
        <v>0.659267793138761</v>
      </c>
      <c r="F1935" s="16" t="n">
        <v>0.512987592542194</v>
      </c>
      <c r="G1935" s="18" t="n">
        <v>8.83409430481684E-013</v>
      </c>
      <c r="H1935" s="6"/>
      <c r="I1935" s="18" t="n">
        <v>-0.000418245175520005</v>
      </c>
      <c r="J1935" s="18" t="n">
        <v>-0.000386472925724416</v>
      </c>
      <c r="K1935" s="16" t="n">
        <v>0.536943164362519</v>
      </c>
      <c r="L1935" s="16" t="n">
        <v>0.0171756457599578</v>
      </c>
      <c r="M1935" s="16" t="n">
        <v>0.572043010752688</v>
      </c>
      <c r="N1935" s="16" t="n">
        <v>0.0133130101444557</v>
      </c>
      <c r="O1935" s="16" t="n">
        <v>0.189172047334438</v>
      </c>
      <c r="P1935" s="16" t="n">
        <v>0.0719018757788767</v>
      </c>
    </row>
    <row r="1936" customFormat="false" ht="15" hidden="false" customHeight="false" outlineLevel="0" collapsed="false">
      <c r="A1936" s="17" t="n">
        <v>2331</v>
      </c>
      <c r="B1936" s="6"/>
      <c r="C1936" s="16" t="n">
        <v>0.139339150259046</v>
      </c>
      <c r="D1936" s="16" t="n">
        <v>0.170638412511796</v>
      </c>
      <c r="E1936" s="16" t="n">
        <v>0.659357398873528</v>
      </c>
      <c r="F1936" s="16" t="n">
        <v>0.512657131871453</v>
      </c>
      <c r="G1936" s="18" t="n">
        <v>8.48332059590999E-013</v>
      </c>
      <c r="H1936" s="6"/>
      <c r="I1936" s="18" t="n">
        <v>-0.000323781303326795</v>
      </c>
      <c r="J1936" s="18" t="n">
        <v>-0.00027359278683807</v>
      </c>
      <c r="K1936" s="16" t="n">
        <v>0.555606758832565</v>
      </c>
      <c r="L1936" s="18" t="n">
        <v>0.000617180225085649</v>
      </c>
      <c r="M1936" s="16" t="n">
        <v>0.572721454173067</v>
      </c>
      <c r="N1936" s="16" t="n">
        <v>0.0124224379252803</v>
      </c>
      <c r="O1936" s="16" t="n">
        <v>0.189054541805405</v>
      </c>
      <c r="P1936" s="16" t="n">
        <v>0.0889175716263635</v>
      </c>
    </row>
    <row r="1937" customFormat="false" ht="15" hidden="false" customHeight="false" outlineLevel="0" collapsed="false">
      <c r="A1937" s="17" t="n">
        <v>2332</v>
      </c>
      <c r="B1937" s="6"/>
      <c r="C1937" s="16" t="n">
        <v>0.139082653718902</v>
      </c>
      <c r="D1937" s="16" t="n">
        <v>0.17044408555128</v>
      </c>
      <c r="E1937" s="16" t="n">
        <v>0.659203789042499</v>
      </c>
      <c r="F1937" s="16" t="n">
        <v>0.51205797603975</v>
      </c>
      <c r="G1937" s="18" t="n">
        <v>8.45457431169556E-013</v>
      </c>
      <c r="H1937" s="6"/>
      <c r="I1937" s="18" t="n">
        <v>-0.000235152296097133</v>
      </c>
      <c r="J1937" s="18" t="n">
        <v>-0.000167407433584294</v>
      </c>
      <c r="K1937" s="16" t="n">
        <v>0.565821812596006</v>
      </c>
      <c r="L1937" s="18" t="n">
        <v>0.000276928305587992</v>
      </c>
      <c r="M1937" s="16" t="n">
        <v>0.571326164874552</v>
      </c>
      <c r="N1937" s="16" t="n">
        <v>0.012203922377137</v>
      </c>
      <c r="O1937" s="16" t="n">
        <v>0.188841472678136</v>
      </c>
      <c r="P1937" s="16" t="n">
        <v>0.0931766437897086</v>
      </c>
    </row>
    <row r="1938" customFormat="false" ht="15" hidden="false" customHeight="false" outlineLevel="0" collapsed="false">
      <c r="A1938" s="17" t="n">
        <v>2333</v>
      </c>
      <c r="B1938" s="6"/>
      <c r="C1938" s="16" t="n">
        <v>0.138916630468127</v>
      </c>
      <c r="D1938" s="16" t="n">
        <v>0.17036029468849</v>
      </c>
      <c r="E1938" s="16" t="n">
        <v>0.658768561187916</v>
      </c>
      <c r="F1938" s="16" t="n">
        <v>0.511203190213766</v>
      </c>
      <c r="G1938" s="18" t="n">
        <v>8.72213031290869E-013</v>
      </c>
      <c r="H1938" s="6"/>
      <c r="I1938" s="18" t="n">
        <v>-0.000153266673363084</v>
      </c>
      <c r="J1938" s="18" t="n">
        <v>-6.92991505076002E-005</v>
      </c>
      <c r="K1938" s="16" t="n">
        <v>0.57547363031234</v>
      </c>
      <c r="L1938" s="18" t="n">
        <v>0.000357445050200485</v>
      </c>
      <c r="M1938" s="16" t="n">
        <v>0.569047619047619</v>
      </c>
      <c r="N1938" s="16" t="n">
        <v>0.0129250538450677</v>
      </c>
      <c r="O1938" s="16" t="n">
        <v>0.188537451385564</v>
      </c>
      <c r="P1938" s="16" t="n">
        <v>0.093524693181978</v>
      </c>
    </row>
    <row r="1939" customFormat="false" ht="15" hidden="false" customHeight="false" outlineLevel="0" collapsed="false">
      <c r="A1939" s="17" t="n">
        <v>2334</v>
      </c>
      <c r="B1939" s="6"/>
      <c r="C1939" s="16" t="n">
        <v>0.138837775768298</v>
      </c>
      <c r="D1939" s="16" t="n">
        <v>0.170381021729499</v>
      </c>
      <c r="E1939" s="16" t="n">
        <v>0.658256528417819</v>
      </c>
      <c r="F1939" s="16" t="n">
        <v>0.510074967585887</v>
      </c>
      <c r="G1939" s="18" t="n">
        <v>9.29012489392397E-013</v>
      </c>
      <c r="H1939" s="6"/>
      <c r="I1939" s="18" t="n">
        <v>-7.97179603610091E-005</v>
      </c>
      <c r="J1939" s="18" t="n">
        <v>1.87769539496028E-005</v>
      </c>
      <c r="K1939" s="16" t="n">
        <v>0.582552483358935</v>
      </c>
      <c r="L1939" s="18" t="n">
        <v>0.000538812534683791</v>
      </c>
      <c r="M1939" s="16" t="n">
        <v>0.564759344598054</v>
      </c>
      <c r="N1939" s="16" t="n">
        <v>0.0155371042499544</v>
      </c>
      <c r="O1939" s="16" t="n">
        <v>0.188136093956328</v>
      </c>
      <c r="P1939" s="16" t="n">
        <v>0.0928273179823946</v>
      </c>
    </row>
    <row r="1940" customFormat="false" ht="15" hidden="false" customHeight="false" outlineLevel="0" collapsed="false">
      <c r="A1940" s="17" t="n">
        <v>2335</v>
      </c>
      <c r="B1940" s="6"/>
      <c r="C1940" s="16" t="n">
        <v>0.138841454986954</v>
      </c>
      <c r="D1940" s="16" t="n">
        <v>0.170501807736446</v>
      </c>
      <c r="E1940" s="16" t="n">
        <v>0.657552483358935</v>
      </c>
      <c r="F1940" s="16" t="n">
        <v>0.508708906708969</v>
      </c>
      <c r="G1940" s="18" t="n">
        <v>1.02586467312485E-012</v>
      </c>
      <c r="H1940" s="6"/>
      <c r="I1940" s="18" t="n">
        <v>-1.62100280023545E-005</v>
      </c>
      <c r="J1940" s="18" t="n">
        <v>9.46017850427017E-005</v>
      </c>
      <c r="K1940" s="16" t="n">
        <v>0.585957501280082</v>
      </c>
      <c r="L1940" s="18" t="n">
        <v>0.00076483326866154</v>
      </c>
      <c r="M1940" s="16" t="n">
        <v>0.556797235023042</v>
      </c>
      <c r="N1940" s="16" t="n">
        <v>0.0235003321414369</v>
      </c>
      <c r="O1940" s="16" t="n">
        <v>0.187650001040104</v>
      </c>
      <c r="P1940" s="16" t="n">
        <v>0.0918352498155217</v>
      </c>
    </row>
    <row r="1941" customFormat="false" ht="15" hidden="false" customHeight="false" outlineLevel="0" collapsed="false">
      <c r="A1941" s="17" t="n">
        <v>2336</v>
      </c>
      <c r="B1941" s="6"/>
      <c r="C1941" s="16" t="n">
        <v>0.138920737409296</v>
      </c>
      <c r="D1941" s="16" t="n">
        <v>0.17071411976963</v>
      </c>
      <c r="E1941" s="16" t="n">
        <v>0.65715565796211</v>
      </c>
      <c r="F1941" s="16" t="n">
        <v>0.507131499392382</v>
      </c>
      <c r="G1941" s="18" t="n">
        <v>1.16298823554712E-012</v>
      </c>
      <c r="H1941" s="6"/>
      <c r="I1941" s="18" t="n">
        <v>3.46892416186955E-005</v>
      </c>
      <c r="J1941" s="18" t="n">
        <v>0.000154624865711872</v>
      </c>
      <c r="K1941" s="16" t="n">
        <v>0.586815156169995</v>
      </c>
      <c r="L1941" s="16" t="n">
        <v>0.00106490661351693</v>
      </c>
      <c r="M1941" s="16" t="n">
        <v>0.539592933947773</v>
      </c>
      <c r="N1941" s="16" t="n">
        <v>0.0554489785039148</v>
      </c>
      <c r="O1941" s="16" t="n">
        <v>0.187088532016749</v>
      </c>
      <c r="P1941" s="16" t="n">
        <v>0.0905086022206638</v>
      </c>
    </row>
    <row r="1942" customFormat="false" ht="15" hidden="false" customHeight="false" outlineLevel="0" collapsed="false">
      <c r="A1942" s="17" t="n">
        <v>2337</v>
      </c>
      <c r="B1942" s="6"/>
      <c r="C1942" s="16" t="n">
        <v>0.139065049349811</v>
      </c>
      <c r="D1942" s="16" t="n">
        <v>0.171003928600188</v>
      </c>
      <c r="E1942" s="16" t="n">
        <v>0.656464413722478</v>
      </c>
      <c r="F1942" s="16" t="n">
        <v>0.505348936966821</v>
      </c>
      <c r="G1942" s="18" t="n">
        <v>1.34506140639185E-012</v>
      </c>
      <c r="H1942" s="6"/>
      <c r="I1942" s="18" t="n">
        <v>7.05730643061217E-005</v>
      </c>
      <c r="J1942" s="18" t="n">
        <v>0.000195880673379018</v>
      </c>
      <c r="K1942" s="16" t="n">
        <v>0.585650281618024</v>
      </c>
      <c r="L1942" s="16" t="n">
        <v>0.00143024689550814</v>
      </c>
      <c r="M1942" s="16" t="n">
        <v>0.505414746543779</v>
      </c>
      <c r="N1942" s="16" t="n">
        <v>0.352512767925831</v>
      </c>
      <c r="O1942" s="16" t="n">
        <v>0.186453818493321</v>
      </c>
      <c r="P1942" s="16" t="n">
        <v>0.0889172682279873</v>
      </c>
    </row>
    <row r="1943" customFormat="false" ht="15" hidden="false" customHeight="false" outlineLevel="0" collapsed="false">
      <c r="A1943" s="17" t="n">
        <v>2338</v>
      </c>
      <c r="B1943" s="6"/>
      <c r="C1943" s="16" t="n">
        <v>0.139257770806604</v>
      </c>
      <c r="D1943" s="16" t="n">
        <v>0.1713506001134</v>
      </c>
      <c r="E1943" s="16" t="n">
        <v>0.655747567844342</v>
      </c>
      <c r="F1943" s="16" t="n">
        <v>0.503407257330118</v>
      </c>
      <c r="G1943" s="18" t="n">
        <v>1.60502809132974E-012</v>
      </c>
      <c r="H1943" s="6"/>
      <c r="I1943" s="18" t="n">
        <v>8.91486480575636E-005</v>
      </c>
      <c r="J1943" s="18" t="n">
        <v>0.000215340782308464</v>
      </c>
      <c r="K1943" s="16" t="n">
        <v>0.582654889912954</v>
      </c>
      <c r="L1943" s="16" t="n">
        <v>0.00192371971895818</v>
      </c>
      <c r="M1943" s="16" t="n">
        <v>0.662608806963646</v>
      </c>
      <c r="N1943" s="18" t="n">
        <v>2.58232556411843E-008</v>
      </c>
      <c r="O1943" s="16" t="n">
        <v>0.185762182689734</v>
      </c>
      <c r="P1943" s="16" t="n">
        <v>0.0869132447996768</v>
      </c>
    </row>
    <row r="1944" customFormat="false" ht="15" hidden="false" customHeight="false" outlineLevel="0" collapsed="false">
      <c r="A1944" s="17" t="n">
        <v>2339</v>
      </c>
      <c r="B1944" s="6"/>
      <c r="C1944" s="16" t="n">
        <v>0.139477393874924</v>
      </c>
      <c r="D1944" s="16" t="n">
        <v>0.171728296538266</v>
      </c>
      <c r="E1944" s="16" t="n">
        <v>0.654761904761905</v>
      </c>
      <c r="F1944" s="16" t="n">
        <v>0.50138159747972</v>
      </c>
      <c r="G1944" s="18" t="n">
        <v>1.93529359408705E-012</v>
      </c>
      <c r="H1944" s="6"/>
      <c r="I1944" s="18" t="n">
        <v>8.74944709136977E-005</v>
      </c>
      <c r="J1944" s="18" t="n">
        <v>0.000209315366021192</v>
      </c>
      <c r="K1944" s="16" t="n">
        <v>0.57831541218638</v>
      </c>
      <c r="L1944" s="16" t="n">
        <v>0.00269176318591798</v>
      </c>
      <c r="M1944" s="16" t="n">
        <v>0.648412698412698</v>
      </c>
      <c r="N1944" s="18" t="n">
        <v>7.56888599893754E-008</v>
      </c>
      <c r="O1944" s="16" t="n">
        <v>0.185040338335341</v>
      </c>
      <c r="P1944" s="16" t="n">
        <v>0.0842491642408243</v>
      </c>
    </row>
    <row r="1945" customFormat="false" ht="15" hidden="false" customHeight="false" outlineLevel="0" collapsed="false">
      <c r="A1945" s="17" t="n">
        <v>2340</v>
      </c>
      <c r="B1945" s="6"/>
      <c r="C1945" s="16" t="n">
        <v>0.1396982006582</v>
      </c>
      <c r="D1945" s="16" t="n">
        <v>0.172104702408705</v>
      </c>
      <c r="E1945" s="16" t="n">
        <v>0.653712237583205</v>
      </c>
      <c r="F1945" s="16" t="n">
        <v>0.499329551238434</v>
      </c>
      <c r="G1945" s="18" t="n">
        <v>2.34306077925425E-012</v>
      </c>
      <c r="H1945" s="6"/>
      <c r="I1945" s="18" t="n">
        <v>6.39169379778508E-005</v>
      </c>
      <c r="J1945" s="18" t="n">
        <v>0.000175911472414669</v>
      </c>
      <c r="K1945" s="16" t="n">
        <v>0.570775729646697</v>
      </c>
      <c r="L1945" s="16" t="n">
        <v>0.0039845517066339</v>
      </c>
      <c r="M1945" s="16" t="n">
        <v>0.640757808499744</v>
      </c>
      <c r="N1945" s="18" t="n">
        <v>2.70143394078948E-005</v>
      </c>
      <c r="O1945" s="16" t="n">
        <v>0.18430878567869</v>
      </c>
      <c r="P1945" s="16" t="n">
        <v>0.0807018508094675</v>
      </c>
    </row>
    <row r="1946" customFormat="false" ht="15" hidden="false" customHeight="false" outlineLevel="0" collapsed="false">
      <c r="A1946" s="17" t="n">
        <v>2341</v>
      </c>
      <c r="B1946" s="6"/>
      <c r="C1946" s="16" t="n">
        <v>0.13989489773165</v>
      </c>
      <c r="D1946" s="16" t="n">
        <v>0.172445808043443</v>
      </c>
      <c r="E1946" s="16" t="n">
        <v>0.652752176139273</v>
      </c>
      <c r="F1946" s="16" t="n">
        <v>0.497290542466926</v>
      </c>
      <c r="G1946" s="18" t="n">
        <v>2.80952734811412E-012</v>
      </c>
      <c r="H1946" s="6"/>
      <c r="I1946" s="18" t="n">
        <v>1.71478223179232E-005</v>
      </c>
      <c r="J1946" s="18" t="n">
        <v>0.000113887213994178</v>
      </c>
      <c r="K1946" s="16" t="n">
        <v>0.561059907834101</v>
      </c>
      <c r="L1946" s="16" t="n">
        <v>0.00652959012385488</v>
      </c>
      <c r="M1946" s="16" t="n">
        <v>0.633755760368664</v>
      </c>
      <c r="N1946" s="18" t="n">
        <v>0.000158327616499025</v>
      </c>
      <c r="O1946" s="16" t="n">
        <v>0.183581577337554</v>
      </c>
      <c r="P1946" s="16" t="n">
        <v>0.0758632968993608</v>
      </c>
    </row>
    <row r="1947" customFormat="false" ht="15" hidden="false" customHeight="false" outlineLevel="0" collapsed="false">
      <c r="A1947" s="17" t="n">
        <v>2342</v>
      </c>
      <c r="B1947" s="6"/>
      <c r="C1947" s="16" t="n">
        <v>0.140034030656073</v>
      </c>
      <c r="D1947" s="16" t="n">
        <v>0.17271025316307</v>
      </c>
      <c r="E1947" s="16" t="n">
        <v>0.651958525345622</v>
      </c>
      <c r="F1947" s="16" t="n">
        <v>0.495345527532871</v>
      </c>
      <c r="G1947" s="18" t="n">
        <v>3.32942076914656E-012</v>
      </c>
      <c r="H1947" s="6"/>
      <c r="I1947" s="18" t="n">
        <v>-5.26536853729431E-005</v>
      </c>
      <c r="J1947" s="18" t="n">
        <v>2.34872654660295E-005</v>
      </c>
      <c r="K1947" s="16" t="n">
        <v>0.54726062467998</v>
      </c>
      <c r="L1947" s="16" t="n">
        <v>0.013099587765873</v>
      </c>
      <c r="M1947" s="16" t="n">
        <v>0.626254480286738</v>
      </c>
      <c r="N1947" s="18" t="n">
        <v>0.000384052372972749</v>
      </c>
      <c r="O1947" s="16" t="n">
        <v>0.182887610688312</v>
      </c>
      <c r="P1947" s="16" t="n">
        <v>0.0685433987121841</v>
      </c>
    </row>
    <row r="1948" customFormat="false" ht="15" hidden="false" customHeight="false" outlineLevel="0" collapsed="false">
      <c r="A1948" s="17" t="n">
        <v>2343</v>
      </c>
      <c r="B1948" s="6"/>
      <c r="C1948" s="16" t="n">
        <v>0.140083452972608</v>
      </c>
      <c r="D1948" s="16" t="n">
        <v>0.172857256808719</v>
      </c>
      <c r="E1948" s="16" t="n">
        <v>0.65099846390169</v>
      </c>
      <c r="F1948" s="16" t="n">
        <v>0.493553405723479</v>
      </c>
      <c r="G1948" s="18" t="n">
        <v>3.85787810811632E-012</v>
      </c>
      <c r="H1948" s="6"/>
      <c r="I1948" s="18" t="n">
        <v>-0.000143850381463195</v>
      </c>
      <c r="J1948" s="18" t="n">
        <v>-9.32857259888603E-005</v>
      </c>
      <c r="K1948" s="16" t="n">
        <v>0.527009728622632</v>
      </c>
      <c r="L1948" s="16" t="n">
        <v>0.0399790969977211</v>
      </c>
      <c r="M1948" s="16" t="n">
        <v>0.61836917562724</v>
      </c>
      <c r="N1948" s="18" t="n">
        <v>0.000675068221923774</v>
      </c>
      <c r="O1948" s="16" t="n">
        <v>0.182247953051162</v>
      </c>
      <c r="P1948" s="16" t="n">
        <v>0.0559630338477154</v>
      </c>
    </row>
    <row r="1949" customFormat="false" ht="15" hidden="false" customHeight="false" outlineLevel="0" collapsed="false">
      <c r="A1949" s="17" t="n">
        <v>2344</v>
      </c>
      <c r="B1949" s="6"/>
      <c r="C1949" s="16" t="n">
        <v>0.140013509259661</v>
      </c>
      <c r="D1949" s="16" t="n">
        <v>0.172849441552258</v>
      </c>
      <c r="E1949" s="16" t="n">
        <v>0.650179211469534</v>
      </c>
      <c r="F1949" s="16" t="n">
        <v>0.491985908925822</v>
      </c>
      <c r="G1949" s="18" t="n">
        <v>4.31087834376235E-012</v>
      </c>
      <c r="H1949" s="6"/>
      <c r="I1949" s="18" t="n">
        <v>-0.000253372075978357</v>
      </c>
      <c r="J1949" s="18" t="n">
        <v>-0.000232026244209351</v>
      </c>
      <c r="K1949" s="16" t="n">
        <v>0.505120327700973</v>
      </c>
      <c r="L1949" s="16" t="n">
        <v>0.260087212767451</v>
      </c>
      <c r="M1949" s="16" t="n">
        <v>0.611187916026626</v>
      </c>
      <c r="N1949" s="16" t="n">
        <v>0.0010397243705171</v>
      </c>
      <c r="O1949" s="16" t="n">
        <v>0.181688280469527</v>
      </c>
      <c r="P1949" s="16" t="n">
        <v>0.0315757270724498</v>
      </c>
    </row>
    <row r="1950" customFormat="false" ht="15" hidden="false" customHeight="false" outlineLevel="0" collapsed="false">
      <c r="A1950" s="17" t="n">
        <v>2345</v>
      </c>
      <c r="B1950" s="6"/>
      <c r="C1950" s="16" t="n">
        <v>0.139794012468992</v>
      </c>
      <c r="D1950" s="16" t="n">
        <v>0.172651824989762</v>
      </c>
      <c r="E1950" s="16" t="n">
        <v>0.649859190988223</v>
      </c>
      <c r="F1950" s="16" t="n">
        <v>0.490741403315672</v>
      </c>
      <c r="G1950" s="18" t="n">
        <v>4.60560537079144E-012</v>
      </c>
      <c r="H1950" s="6"/>
      <c r="I1950" s="18" t="n">
        <v>-0.000377363750876114</v>
      </c>
      <c r="J1950" s="18" t="n">
        <v>-0.000387895525592299</v>
      </c>
      <c r="K1950" s="16" t="n">
        <v>0.555773169482847</v>
      </c>
      <c r="L1950" s="16" t="n">
        <v>0.494907132237934</v>
      </c>
      <c r="M1950" s="16" t="n">
        <v>0.606016385048643</v>
      </c>
      <c r="N1950" s="16" t="n">
        <v>0.0014636077886546</v>
      </c>
      <c r="O1950" s="16" t="n">
        <v>0.181243805648526</v>
      </c>
      <c r="P1950" s="16" t="n">
        <v>-0.0217242072165825</v>
      </c>
    </row>
    <row r="1951" customFormat="false" ht="15" hidden="false" customHeight="false" outlineLevel="0" collapsed="false">
      <c r="A1951" s="17" t="n">
        <v>2346</v>
      </c>
      <c r="B1951" s="6"/>
      <c r="C1951" s="16" t="n">
        <v>0.139403248070082</v>
      </c>
      <c r="D1951" s="16" t="n">
        <v>0.172237472850484</v>
      </c>
      <c r="E1951" s="16" t="n">
        <v>0.649667178699437</v>
      </c>
      <c r="F1951" s="16" t="n">
        <v>0.489868900311688</v>
      </c>
      <c r="G1951" s="18" t="n">
        <v>4.67287382824591E-012</v>
      </c>
      <c r="H1951" s="6"/>
      <c r="I1951" s="18" t="n">
        <v>-0.000509530653260837</v>
      </c>
      <c r="J1951" s="18" t="n">
        <v>-0.000552995206728474</v>
      </c>
      <c r="K1951" s="16" t="n">
        <v>0.584536610343062</v>
      </c>
      <c r="L1951" s="16" t="n">
        <v>0.013649754466608</v>
      </c>
      <c r="M1951" s="16" t="n">
        <v>0.6023681515617</v>
      </c>
      <c r="N1951" s="16" t="n">
        <v>0.00199498467994362</v>
      </c>
      <c r="O1951" s="16" t="n">
        <v>0.180932125191519</v>
      </c>
      <c r="P1951" s="16" t="n">
        <v>-0.0942102812676471</v>
      </c>
    </row>
    <row r="1952" customFormat="false" ht="15" hidden="false" customHeight="false" outlineLevel="0" collapsed="false">
      <c r="A1952" s="17" t="n">
        <v>2347</v>
      </c>
      <c r="B1952" s="6"/>
      <c r="C1952" s="16" t="n">
        <v>0.138830936943166</v>
      </c>
      <c r="D1952" s="16" t="n">
        <v>0.171595986700103</v>
      </c>
      <c r="E1952" s="16" t="n">
        <v>0.649731182795699</v>
      </c>
      <c r="F1952" s="16" t="n">
        <v>0.489411888617079</v>
      </c>
      <c r="G1952" s="18" t="n">
        <v>4.48324232273822E-012</v>
      </c>
      <c r="H1952" s="6"/>
      <c r="I1952" s="18" t="n">
        <v>-0.000644116596764687</v>
      </c>
      <c r="J1952" s="18" t="n">
        <v>-0.000719855595037099</v>
      </c>
      <c r="K1952" s="16" t="n">
        <v>0.592434715821813</v>
      </c>
      <c r="L1952" s="16" t="n">
        <v>0.00232191264335534</v>
      </c>
      <c r="M1952" s="16" t="n">
        <v>0.597951868919611</v>
      </c>
      <c r="N1952" s="16" t="n">
        <v>0.00268367927666452</v>
      </c>
      <c r="O1952" s="16" t="n">
        <v>0.180768847125224</v>
      </c>
      <c r="P1952" s="16" t="n">
        <v>-0.11733432442254</v>
      </c>
    </row>
    <row r="1953" customFormat="false" ht="15" hidden="false" customHeight="false" outlineLevel="0" collapsed="false">
      <c r="A1953" s="17" t="n">
        <v>2348</v>
      </c>
      <c r="B1953" s="6"/>
      <c r="C1953" s="16" t="n">
        <v>0.138071201579049</v>
      </c>
      <c r="D1953" s="16" t="n">
        <v>0.170722851139934</v>
      </c>
      <c r="E1953" s="16" t="n">
        <v>0.649935995903738</v>
      </c>
      <c r="F1953" s="16" t="n">
        <v>0.489410860423585</v>
      </c>
      <c r="G1953" s="18" t="n">
        <v>4.03389067440965E-012</v>
      </c>
      <c r="H1953" s="6"/>
      <c r="I1953" s="18" t="n">
        <v>-0.000774524878191299</v>
      </c>
      <c r="J1953" s="18" t="n">
        <v>-0.000880761551821318</v>
      </c>
      <c r="K1953" s="16" t="n">
        <v>0.593753200204813</v>
      </c>
      <c r="L1953" s="16" t="n">
        <v>0.00158913255235883</v>
      </c>
      <c r="M1953" s="16" t="n">
        <v>0.592153097798259</v>
      </c>
      <c r="N1953" s="16" t="n">
        <v>0.00366246960787782</v>
      </c>
      <c r="O1953" s="16" t="n">
        <v>0.180768479762304</v>
      </c>
      <c r="P1953" s="16" t="n">
        <v>-0.116438743212598</v>
      </c>
    </row>
    <row r="1954" customFormat="false" ht="15" hidden="false" customHeight="false" outlineLevel="0" collapsed="false">
      <c r="A1954" s="17" t="n">
        <v>2349</v>
      </c>
      <c r="B1954" s="6"/>
      <c r="C1954" s="16" t="n">
        <v>0.137136041591816</v>
      </c>
      <c r="D1954" s="16" t="n">
        <v>0.169635337921683</v>
      </c>
      <c r="E1954" s="16" t="n">
        <v>0.650537634408602</v>
      </c>
      <c r="F1954" s="16" t="n">
        <v>0.489871654907965</v>
      </c>
      <c r="G1954" s="18" t="n">
        <v>3.3881926136311E-012</v>
      </c>
      <c r="H1954" s="6"/>
      <c r="I1954" s="18" t="n">
        <v>-0.000893932991490375</v>
      </c>
      <c r="J1954" s="16" t="n">
        <v>-0.00102718757877532</v>
      </c>
      <c r="K1954" s="16" t="n">
        <v>0.594239631336406</v>
      </c>
      <c r="L1954" s="16" t="n">
        <v>0.00162462565259909</v>
      </c>
      <c r="M1954" s="16" t="n">
        <v>0.585547875064004</v>
      </c>
      <c r="N1954" s="16" t="n">
        <v>0.00533888451814979</v>
      </c>
      <c r="O1954" s="16" t="n">
        <v>0.180933109289819</v>
      </c>
      <c r="P1954" s="16" t="n">
        <v>-0.112591246770518</v>
      </c>
    </row>
    <row r="1955" customFormat="false" ht="15" hidden="false" customHeight="false" outlineLevel="0" collapsed="false">
      <c r="A1955" s="17" t="n">
        <v>2350</v>
      </c>
      <c r="B1955" s="6"/>
      <c r="C1955" s="16" t="n">
        <v>0.136046557852178</v>
      </c>
      <c r="D1955" s="16" t="n">
        <v>0.1683634099596</v>
      </c>
      <c r="E1955" s="16" t="n">
        <v>0.651280081925243</v>
      </c>
      <c r="F1955" s="16" t="n">
        <v>0.490785397964366</v>
      </c>
      <c r="G1955" s="18" t="n">
        <v>2.67019135420591E-012</v>
      </c>
      <c r="H1955" s="6"/>
      <c r="I1955" s="18" t="n">
        <v>-0.00099782978845558</v>
      </c>
      <c r="J1955" s="16" t="n">
        <v>-0.00115350109216052</v>
      </c>
      <c r="K1955" s="16" t="n">
        <v>0.595071684587814</v>
      </c>
      <c r="L1955" s="16" t="n">
        <v>0.00186708240457061</v>
      </c>
      <c r="M1955" s="16" t="n">
        <v>0.577982590885817</v>
      </c>
      <c r="N1955" s="16" t="n">
        <v>0.00825038305912015</v>
      </c>
      <c r="O1955" s="16" t="n">
        <v>0.181259520220291</v>
      </c>
      <c r="P1955" s="16" t="n">
        <v>-0.109002246069071</v>
      </c>
    </row>
    <row r="1956" customFormat="false" ht="15" hidden="false" customHeight="false" outlineLevel="0" collapsed="false">
      <c r="A1956" s="17" t="n">
        <v>2351</v>
      </c>
      <c r="B1956" s="6"/>
      <c r="C1956" s="16" t="n">
        <v>0.134833952183616</v>
      </c>
      <c r="D1956" s="16" t="n">
        <v>0.166944656230908</v>
      </c>
      <c r="E1956" s="16" t="n">
        <v>0.652240143369176</v>
      </c>
      <c r="F1956" s="16" t="n">
        <v>0.492083587627173</v>
      </c>
      <c r="G1956" s="18" t="n">
        <v>1.98427915975972E-012</v>
      </c>
      <c r="H1956" s="6"/>
      <c r="I1956" s="16" t="n">
        <v>-0.00108145838730118</v>
      </c>
      <c r="J1956" s="16" t="n">
        <v>-0.00125390630987969</v>
      </c>
      <c r="K1956" s="16" t="n">
        <v>0.595238095238095</v>
      </c>
      <c r="L1956" s="16" t="n">
        <v>0.00223384294152879</v>
      </c>
      <c r="M1956" s="16" t="n">
        <v>0.567985151049667</v>
      </c>
      <c r="N1956" s="16" t="n">
        <v>0.0152277442650221</v>
      </c>
      <c r="O1956" s="16" t="n">
        <v>0.181723161680751</v>
      </c>
      <c r="P1956" s="16" t="n">
        <v>-0.105916154615782</v>
      </c>
    </row>
    <row r="1957" customFormat="false" ht="15" hidden="false" customHeight="false" outlineLevel="0" collapsed="false">
      <c r="A1957" s="17" t="n">
        <v>2352</v>
      </c>
      <c r="B1957" s="6"/>
      <c r="C1957" s="16" t="n">
        <v>0.133538295553373</v>
      </c>
      <c r="D1957" s="16" t="n">
        <v>0.165428001314645</v>
      </c>
      <c r="E1957" s="16" t="n">
        <v>0.653443420378904</v>
      </c>
      <c r="F1957" s="16" t="n">
        <v>0.493672457257324</v>
      </c>
      <c r="G1957" s="18" t="n">
        <v>1.41427602144369E-012</v>
      </c>
      <c r="H1957" s="6"/>
      <c r="I1957" s="16" t="n">
        <v>-0.00114178752892019</v>
      </c>
      <c r="J1957" s="16" t="n">
        <v>-0.00132475078020127</v>
      </c>
      <c r="K1957" s="16" t="n">
        <v>0.594982078853047</v>
      </c>
      <c r="L1957" s="16" t="n">
        <v>0.0027307320235105</v>
      </c>
      <c r="M1957" s="16" t="n">
        <v>0.551152073732719</v>
      </c>
      <c r="N1957" s="16" t="n">
        <v>0.0377492223660064</v>
      </c>
      <c r="O1957" s="16" t="n">
        <v>0.18229045300833</v>
      </c>
      <c r="P1957" s="16" t="n">
        <v>-0.10322528266061</v>
      </c>
    </row>
    <row r="1958" customFormat="false" ht="15" hidden="false" customHeight="false" outlineLevel="0" collapsed="false">
      <c r="A1958" s="17" t="n">
        <v>2353</v>
      </c>
      <c r="B1958" s="6"/>
      <c r="C1958" s="16" t="n">
        <v>0.132198224805783</v>
      </c>
      <c r="D1958" s="16" t="n">
        <v>0.163861057243968</v>
      </c>
      <c r="E1958" s="16" t="n">
        <v>0.654992319508449</v>
      </c>
      <c r="F1958" s="16" t="n">
        <v>0.495449358062381</v>
      </c>
      <c r="G1958" s="18" t="n">
        <v>9.92413096502562E-013</v>
      </c>
      <c r="H1958" s="6"/>
      <c r="I1958" s="16" t="n">
        <v>-0.00117696477828868</v>
      </c>
      <c r="J1958" s="16" t="n">
        <v>-0.00136435743777572</v>
      </c>
      <c r="K1958" s="16" t="n">
        <v>0.594098822324629</v>
      </c>
      <c r="L1958" s="16" t="n">
        <v>0.00331901877054939</v>
      </c>
      <c r="M1958" s="16" t="n">
        <v>0.515284178187404</v>
      </c>
      <c r="N1958" s="16" t="n">
        <v>0.196797955176986</v>
      </c>
      <c r="O1958" s="16" t="n">
        <v>0.182924663555508</v>
      </c>
      <c r="P1958" s="16" t="n">
        <v>-0.100942075619399</v>
      </c>
    </row>
    <row r="1959" customFormat="false" ht="15" hidden="false" customHeight="false" outlineLevel="0" collapsed="false">
      <c r="A1959" s="17" t="n">
        <v>2354</v>
      </c>
      <c r="B1959" s="6"/>
      <c r="C1959" s="16" t="n">
        <v>0.130851627997005</v>
      </c>
      <c r="D1959" s="16" t="n">
        <v>0.162290180993635</v>
      </c>
      <c r="E1959" s="16" t="n">
        <v>0.656502816180236</v>
      </c>
      <c r="F1959" s="16" t="n">
        <v>0.497327748783759</v>
      </c>
      <c r="G1959" s="18" t="n">
        <v>6.77406082373772E-013</v>
      </c>
      <c r="H1959" s="6"/>
      <c r="I1959" s="16" t="n">
        <v>-0.00118727745433407</v>
      </c>
      <c r="J1959" s="16" t="n">
        <v>-0.00137336497688658</v>
      </c>
      <c r="K1959" s="16" t="n">
        <v>0.592434715821813</v>
      </c>
      <c r="L1959" s="16" t="n">
        <v>0.0040196049015756</v>
      </c>
      <c r="M1959" s="16" t="n">
        <v>0.603776241679468</v>
      </c>
      <c r="N1959" s="16" t="n">
        <v>0.00160290690033605</v>
      </c>
      <c r="O1959" s="16" t="n">
        <v>0.183594849598974</v>
      </c>
      <c r="P1959" s="16" t="n">
        <v>-0.0989366970963493</v>
      </c>
    </row>
    <row r="1960" customFormat="false" ht="15" hidden="false" customHeight="false" outlineLevel="0" collapsed="false">
      <c r="A1960" s="17" t="n">
        <v>2355</v>
      </c>
      <c r="B1960" s="6"/>
      <c r="C1960" s="16" t="n">
        <v>0.129531450955639</v>
      </c>
      <c r="D1960" s="16" t="n">
        <v>0.160756803820831</v>
      </c>
      <c r="E1960" s="16" t="n">
        <v>0.658038914490527</v>
      </c>
      <c r="F1960" s="16" t="n">
        <v>0.499226865313707</v>
      </c>
      <c r="G1960" s="18" t="n">
        <v>4.54346667536377E-013</v>
      </c>
      <c r="H1960" s="6"/>
      <c r="I1960" s="16" t="n">
        <v>-0.00117392101284998</v>
      </c>
      <c r="J1960" s="16" t="n">
        <v>-0.00135370181821974</v>
      </c>
      <c r="K1960" s="16" t="n">
        <v>0.590860215053763</v>
      </c>
      <c r="L1960" s="16" t="n">
        <v>0.00484544152955642</v>
      </c>
      <c r="M1960" s="16" t="n">
        <v>0.631963645673323</v>
      </c>
      <c r="N1960" s="18" t="n">
        <v>5.16373746574637E-007</v>
      </c>
      <c r="O1960" s="16" t="n">
        <v>0.184272170178327</v>
      </c>
      <c r="P1960" s="16" t="n">
        <v>-0.0972520352983551</v>
      </c>
    </row>
    <row r="1961" customFormat="false" ht="15" hidden="false" customHeight="false" outlineLevel="0" collapsed="false">
      <c r="A1961" s="17" t="n">
        <v>2356</v>
      </c>
      <c r="B1961" s="6"/>
      <c r="C1961" s="16" t="n">
        <v>0.128263646996286</v>
      </c>
      <c r="D1961" s="16" t="n">
        <v>0.159291789175695</v>
      </c>
      <c r="E1961" s="16" t="n">
        <v>0.65937019969278</v>
      </c>
      <c r="F1961" s="16" t="n">
        <v>0.501054576133008</v>
      </c>
      <c r="G1961" s="18" t="n">
        <v>3.06599258066603E-013</v>
      </c>
      <c r="H1961" s="6"/>
      <c r="I1961" s="16" t="n">
        <v>-0.00114004969313904</v>
      </c>
      <c r="J1961" s="16" t="n">
        <v>-0.00130973030096341</v>
      </c>
      <c r="K1961" s="16" t="n">
        <v>0.589183307731695</v>
      </c>
      <c r="L1961" s="16" t="n">
        <v>0.00573013882856478</v>
      </c>
      <c r="M1961" s="16" t="n">
        <v>0.614464925755248</v>
      </c>
      <c r="N1961" s="18" t="n">
        <v>0.000156308541900052</v>
      </c>
      <c r="O1961" s="16" t="n">
        <v>0.184923776086145</v>
      </c>
      <c r="P1961" s="16" t="n">
        <v>-0.0959369420663167</v>
      </c>
    </row>
    <row r="1962" customFormat="false" ht="15" hidden="false" customHeight="false" outlineLevel="0" collapsed="false">
      <c r="A1962" s="17" t="n">
        <v>2357</v>
      </c>
      <c r="B1962" s="6"/>
      <c r="C1962" s="16" t="n">
        <v>0.12706981407422</v>
      </c>
      <c r="D1962" s="16" t="n">
        <v>0.157922259646778</v>
      </c>
      <c r="E1962" s="16" t="n">
        <v>0.660765488991295</v>
      </c>
      <c r="F1962" s="16" t="n">
        <v>0.502760768167256</v>
      </c>
      <c r="G1962" s="18" t="n">
        <v>2.09444574239295E-013</v>
      </c>
      <c r="H1962" s="6"/>
      <c r="I1962" s="16" t="n">
        <v>-0.00108989064493023</v>
      </c>
      <c r="J1962" s="16" t="n">
        <v>-0.00124669211882326</v>
      </c>
      <c r="K1962" s="16" t="n">
        <v>0.587339989759345</v>
      </c>
      <c r="L1962" s="16" t="n">
        <v>0.00666048852957197</v>
      </c>
      <c r="M1962" s="16" t="n">
        <v>0.600870455709165</v>
      </c>
      <c r="N1962" s="18" t="n">
        <v>0.00077069034173518</v>
      </c>
      <c r="O1962" s="16" t="n">
        <v>0.18553183874247</v>
      </c>
      <c r="P1962" s="16" t="n">
        <v>-0.0949489136861625</v>
      </c>
    </row>
    <row r="1963" customFormat="false" ht="15" hidden="false" customHeight="false" outlineLevel="0" collapsed="false">
      <c r="A1963" s="17" t="n">
        <v>2358</v>
      </c>
      <c r="B1963" s="6"/>
      <c r="C1963" s="16" t="n">
        <v>0.125961612691287</v>
      </c>
      <c r="D1963" s="16" t="n">
        <v>0.156661792770079</v>
      </c>
      <c r="E1963" s="16" t="n">
        <v>0.661904761904762</v>
      </c>
      <c r="F1963" s="16" t="n">
        <v>0.504292755898545</v>
      </c>
      <c r="G1963" s="18" t="n">
        <v>1.49682750878769E-013</v>
      </c>
      <c r="H1963" s="6"/>
      <c r="I1963" s="16" t="n">
        <v>-0.00102840451388531</v>
      </c>
      <c r="J1963" s="16" t="n">
        <v>-0.00117065619715966</v>
      </c>
      <c r="K1963" s="16" t="n">
        <v>0.585535074244752</v>
      </c>
      <c r="L1963" s="16" t="n">
        <v>0.0076467991558813</v>
      </c>
      <c r="M1963" s="16" t="n">
        <v>0.591602662570405</v>
      </c>
      <c r="N1963" s="16" t="n">
        <v>0.00177060916556247</v>
      </c>
      <c r="O1963" s="16" t="n">
        <v>0.186077635933993</v>
      </c>
      <c r="P1963" s="16" t="n">
        <v>-0.0942820250282664</v>
      </c>
    </row>
    <row r="1964" customFormat="false" ht="15" hidden="false" customHeight="false" outlineLevel="0" collapsed="false">
      <c r="A1964" s="17" t="n">
        <v>2359</v>
      </c>
      <c r="B1964" s="6"/>
      <c r="C1964" s="16" t="n">
        <v>0.12494939056741</v>
      </c>
      <c r="D1964" s="16" t="n">
        <v>0.155520560942897</v>
      </c>
      <c r="E1964" s="16" t="n">
        <v>0.662967229902714</v>
      </c>
      <c r="F1964" s="16" t="n">
        <v>0.50558640674385</v>
      </c>
      <c r="G1964" s="18" t="n">
        <v>1.08802906929684E-013</v>
      </c>
      <c r="H1964" s="6"/>
      <c r="I1964" s="18" t="n">
        <v>-0.000960088766532929</v>
      </c>
      <c r="J1964" s="16" t="n">
        <v>-0.0010869718827139</v>
      </c>
      <c r="K1964" s="16" t="n">
        <v>0.583090117767537</v>
      </c>
      <c r="L1964" s="16" t="n">
        <v>0.00877501337704989</v>
      </c>
      <c r="M1964" s="16" t="n">
        <v>0.584831029185868</v>
      </c>
      <c r="N1964" s="16" t="n">
        <v>0.0032226245145454</v>
      </c>
      <c r="O1964" s="16" t="n">
        <v>0.186538387392125</v>
      </c>
      <c r="P1964" s="16" t="n">
        <v>-0.0938332383683002</v>
      </c>
    </row>
    <row r="1965" customFormat="false" ht="15" hidden="false" customHeight="false" outlineLevel="0" collapsed="false">
      <c r="A1965" s="17" t="n">
        <v>2360</v>
      </c>
      <c r="B1965" s="6"/>
      <c r="C1965" s="16" t="n">
        <v>0.124035503969378</v>
      </c>
      <c r="D1965" s="16" t="n">
        <v>0.154499171476573</v>
      </c>
      <c r="E1965" s="16" t="n">
        <v>0.664221710189452</v>
      </c>
      <c r="F1965" s="16" t="n">
        <v>0.506611784304638</v>
      </c>
      <c r="G1965" s="18" t="n">
        <v>8.27415065407453E-014</v>
      </c>
      <c r="H1965" s="6"/>
      <c r="I1965" s="18" t="n">
        <v>-0.000889581000926814</v>
      </c>
      <c r="J1965" s="16" t="n">
        <v>-0.00100129226325672</v>
      </c>
      <c r="K1965" s="16" t="n">
        <v>0.580465949820789</v>
      </c>
      <c r="L1965" s="16" t="n">
        <v>0.00999572065495345</v>
      </c>
      <c r="M1965" s="16" t="n">
        <v>0.578379416282642</v>
      </c>
      <c r="N1965" s="16" t="n">
        <v>0.00535331002907433</v>
      </c>
      <c r="O1965" s="16" t="n">
        <v>0.186903502239592</v>
      </c>
      <c r="P1965" s="16" t="n">
        <v>-0.093654662664401</v>
      </c>
    </row>
    <row r="1966" customFormat="false" ht="15" hidden="false" customHeight="false" outlineLevel="0" collapsed="false">
      <c r="A1966" s="17" t="n">
        <v>2361</v>
      </c>
      <c r="B1966" s="6"/>
      <c r="C1966" s="16" t="n">
        <v>0.123214115059505</v>
      </c>
      <c r="D1966" s="16" t="n">
        <v>0.153587207897486</v>
      </c>
      <c r="E1966" s="16" t="n">
        <v>0.665335381464414</v>
      </c>
      <c r="F1966" s="16" t="n">
        <v>0.507352640516505</v>
      </c>
      <c r="G1966" s="18" t="n">
        <v>6.54022017297279E-014</v>
      </c>
      <c r="H1966" s="6"/>
      <c r="I1966" s="18" t="n">
        <v>-0.000820124929859793</v>
      </c>
      <c r="J1966" s="18" t="n">
        <v>-0.000917533277813253</v>
      </c>
      <c r="K1966" s="16" t="n">
        <v>0.578174603174603</v>
      </c>
      <c r="L1966" s="16" t="n">
        <v>0.0112893449380486</v>
      </c>
      <c r="M1966" s="16" t="n">
        <v>0.571991807475679</v>
      </c>
      <c r="N1966" s="16" t="n">
        <v>0.00810289727186781</v>
      </c>
      <c r="O1966" s="16" t="n">
        <v>0.187167256987694</v>
      </c>
      <c r="P1966" s="16" t="n">
        <v>-0.0937354926805507</v>
      </c>
    </row>
    <row r="1967" customFormat="false" ht="15" hidden="false" customHeight="false" outlineLevel="0" collapsed="false">
      <c r="A1967" s="17" t="n">
        <v>2362</v>
      </c>
      <c r="B1967" s="6"/>
      <c r="C1967" s="16" t="n">
        <v>0.122479263964425</v>
      </c>
      <c r="D1967" s="16" t="n">
        <v>0.152776163462748</v>
      </c>
      <c r="E1967" s="16" t="n">
        <v>0.666039426523298</v>
      </c>
      <c r="F1967" s="16" t="n">
        <v>0.507815768781521</v>
      </c>
      <c r="G1967" s="18" t="n">
        <v>5.41112573224866E-014</v>
      </c>
      <c r="H1967" s="6"/>
      <c r="I1967" s="18" t="n">
        <v>-0.000754467661697643</v>
      </c>
      <c r="J1967" s="18" t="n">
        <v>-0.000839084165797729</v>
      </c>
      <c r="K1967" s="16" t="n">
        <v>0.575806451612903</v>
      </c>
      <c r="L1967" s="16" t="n">
        <v>0.0125122939538733</v>
      </c>
      <c r="M1967" s="16" t="n">
        <v>0.566986687147978</v>
      </c>
      <c r="N1967" s="16" t="n">
        <v>0.0113757264191946</v>
      </c>
      <c r="O1967" s="16" t="n">
        <v>0.187332116306073</v>
      </c>
      <c r="P1967" s="16" t="n">
        <v>-0.0940623236782912</v>
      </c>
    </row>
    <row r="1968" customFormat="false" ht="15" hidden="false" customHeight="false" outlineLevel="0" collapsed="false">
      <c r="A1968" s="17" t="n">
        <v>2363</v>
      </c>
      <c r="B1968" s="6"/>
      <c r="C1968" s="16" t="n">
        <v>0.121815704520633</v>
      </c>
      <c r="D1968" s="16" t="n">
        <v>0.152047072257476</v>
      </c>
      <c r="E1968" s="16" t="n">
        <v>0.666410650281618</v>
      </c>
      <c r="F1968" s="16" t="n">
        <v>0.508028013078267</v>
      </c>
      <c r="G1968" s="18" t="n">
        <v>4.7326069660982E-014</v>
      </c>
      <c r="H1968" s="6"/>
      <c r="I1968" s="18" t="n">
        <v>-0.000694984859257121</v>
      </c>
      <c r="J1968" s="18" t="n">
        <v>-0.000769065838728075</v>
      </c>
      <c r="K1968" s="16" t="n">
        <v>0.576139272913466</v>
      </c>
      <c r="L1968" s="16" t="n">
        <v>0.0131544723692547</v>
      </c>
      <c r="M1968" s="16" t="n">
        <v>0.562941628264209</v>
      </c>
      <c r="N1968" s="16" t="n">
        <v>0.0157439371891425</v>
      </c>
      <c r="O1968" s="16" t="n">
        <v>0.187407663413741</v>
      </c>
      <c r="P1968" s="16" t="n">
        <v>-0.0949893326242934</v>
      </c>
    </row>
    <row r="1969" customFormat="false" ht="15" hidden="false" customHeight="false" outlineLevel="0" collapsed="false">
      <c r="A1969" s="17" t="n">
        <v>2364</v>
      </c>
      <c r="B1969" s="6"/>
      <c r="C1969" s="16" t="n">
        <v>0.121208782311216</v>
      </c>
      <c r="D1969" s="16" t="n">
        <v>0.151382968211058</v>
      </c>
      <c r="E1969" s="16" t="n">
        <v>0.66705069124424</v>
      </c>
      <c r="F1969" s="16" t="n">
        <v>0.508035435081367</v>
      </c>
      <c r="G1969" s="18" t="n">
        <v>4.19653413777249E-014</v>
      </c>
      <c r="H1969" s="6"/>
      <c r="I1969" s="18" t="n">
        <v>-0.000642627700656715</v>
      </c>
      <c r="J1969" s="18" t="n">
        <v>-0.000708269476890898</v>
      </c>
      <c r="K1969" s="16" t="n">
        <v>0.578046594982079</v>
      </c>
      <c r="L1969" s="16" t="n">
        <v>0.0132893015915183</v>
      </c>
      <c r="M1969" s="16" t="n">
        <v>0.5584229390681</v>
      </c>
      <c r="N1969" s="16" t="n">
        <v>0.0233849260992208</v>
      </c>
      <c r="O1969" s="16" t="n">
        <v>0.187410305171871</v>
      </c>
      <c r="P1969" s="16" t="n">
        <v>-0.0962569665131858</v>
      </c>
    </row>
    <row r="1970" customFormat="false" ht="15" hidden="false" customHeight="false" outlineLevel="0" collapsed="false">
      <c r="A1970" s="17" t="n">
        <v>2365</v>
      </c>
      <c r="B1970" s="6"/>
      <c r="C1970" s="16" t="n">
        <v>0.120646491931743</v>
      </c>
      <c r="D1970" s="16" t="n">
        <v>0.150769852529684</v>
      </c>
      <c r="E1970" s="16" t="n">
        <v>0.667396313364055</v>
      </c>
      <c r="F1970" s="16" t="n">
        <v>0.507887374655367</v>
      </c>
      <c r="G1970" s="18" t="n">
        <v>3.79961650998639E-014</v>
      </c>
      <c r="H1970" s="6"/>
      <c r="I1970" s="18" t="n">
        <v>-0.000598928761983432</v>
      </c>
      <c r="J1970" s="18" t="n">
        <v>-0.000657938481673655</v>
      </c>
      <c r="K1970" s="16" t="n">
        <v>0.578149001536098</v>
      </c>
      <c r="L1970" s="16" t="n">
        <v>0.0134277074990878</v>
      </c>
      <c r="M1970" s="16" t="n">
        <v>0.552086533538146</v>
      </c>
      <c r="N1970" s="16" t="n">
        <v>0.0378252657976369</v>
      </c>
      <c r="O1970" s="16" t="n">
        <v>0.187357604366869</v>
      </c>
      <c r="P1970" s="16" t="n">
        <v>-0.0971546976053425</v>
      </c>
    </row>
    <row r="1971" customFormat="false" ht="15" hidden="false" customHeight="false" outlineLevel="0" collapsed="false">
      <c r="A1971" s="17" t="n">
        <v>2366</v>
      </c>
      <c r="B1971" s="6"/>
      <c r="C1971" s="16" t="n">
        <v>0.120116614478554</v>
      </c>
      <c r="D1971" s="16" t="n">
        <v>0.150192298931413</v>
      </c>
      <c r="E1971" s="16" t="n">
        <v>0.667793138760881</v>
      </c>
      <c r="F1971" s="16" t="n">
        <v>0.507599939704451</v>
      </c>
      <c r="G1971" s="18" t="n">
        <v>3.50014538617621E-014</v>
      </c>
      <c r="H1971" s="6"/>
      <c r="I1971" s="18" t="n">
        <v>-0.000563687057278959</v>
      </c>
      <c r="J1971" s="18" t="n">
        <v>-0.000617920214585293</v>
      </c>
      <c r="K1971" s="16" t="n">
        <v>0.578494623655914</v>
      </c>
      <c r="L1971" s="16" t="n">
        <v>0.0132774746319315</v>
      </c>
      <c r="M1971" s="16" t="n">
        <v>0.545698924731183</v>
      </c>
      <c r="N1971" s="16" t="n">
        <v>0.0664508218121074</v>
      </c>
      <c r="O1971" s="16" t="n">
        <v>0.18725528980795</v>
      </c>
      <c r="P1971" s="16" t="n">
        <v>-0.0978806212405612</v>
      </c>
    </row>
    <row r="1972" customFormat="false" ht="15" hidden="false" customHeight="false" outlineLevel="0" collapsed="false">
      <c r="A1972" s="17" t="n">
        <v>2367</v>
      </c>
      <c r="B1972" s="6"/>
      <c r="C1972" s="16" t="n">
        <v>0.119609105415249</v>
      </c>
      <c r="D1972" s="16" t="n">
        <v>0.149638489362729</v>
      </c>
      <c r="E1972" s="16" t="n">
        <v>0.668164362519201</v>
      </c>
      <c r="F1972" s="16" t="n">
        <v>0.507205786163753</v>
      </c>
      <c r="G1972" s="18" t="n">
        <v>3.26865816123742E-014</v>
      </c>
      <c r="H1972" s="6"/>
      <c r="I1972" s="18" t="n">
        <v>-0.000536425556151497</v>
      </c>
      <c r="J1972" s="18" t="n">
        <v>-0.000587554489164019</v>
      </c>
      <c r="K1972" s="16" t="n">
        <v>0.578955453149002</v>
      </c>
      <c r="L1972" s="16" t="n">
        <v>0.0125677091420927</v>
      </c>
      <c r="M1972" s="16" t="n">
        <v>0.538133640552995</v>
      </c>
      <c r="N1972" s="16" t="n">
        <v>0.125656005995061</v>
      </c>
      <c r="O1972" s="16" t="n">
        <v>0.187114978083136</v>
      </c>
      <c r="P1972" s="16" t="n">
        <v>-0.0986480453281109</v>
      </c>
    </row>
    <row r="1973" customFormat="false" ht="15" hidden="false" customHeight="false" outlineLevel="0" collapsed="false">
      <c r="A1973" s="17" t="n">
        <v>2368</v>
      </c>
      <c r="B1973" s="6"/>
      <c r="C1973" s="16" t="n">
        <v>0.11911679938088</v>
      </c>
      <c r="D1973" s="16" t="n">
        <v>0.149102435954024</v>
      </c>
      <c r="E1973" s="16" t="n">
        <v>0.668177163338454</v>
      </c>
      <c r="F1973" s="16" t="n">
        <v>0.506770123539503</v>
      </c>
      <c r="G1973" s="18" t="n">
        <v>3.06138718679938E-014</v>
      </c>
      <c r="H1973" s="6"/>
      <c r="I1973" s="18" t="n">
        <v>-0.00051637409305619</v>
      </c>
      <c r="J1973" s="18" t="n">
        <v>-0.000565698978530081</v>
      </c>
      <c r="K1973" s="16" t="n">
        <v>0.580043522785458</v>
      </c>
      <c r="L1973" s="16" t="n">
        <v>0.0116426174534196</v>
      </c>
      <c r="M1973" s="16" t="n">
        <v>0.530747567844342</v>
      </c>
      <c r="N1973" s="16" t="n">
        <v>0.228915790299122</v>
      </c>
      <c r="O1973" s="16" t="n">
        <v>0.186959876529201</v>
      </c>
      <c r="P1973" s="16" t="n">
        <v>-0.0994873001702432</v>
      </c>
    </row>
    <row r="1974" customFormat="false" ht="15" hidden="false" customHeight="false" outlineLevel="0" collapsed="false">
      <c r="A1974" s="17" t="n">
        <v>2369</v>
      </c>
      <c r="B1974" s="6"/>
      <c r="C1974" s="16" t="n">
        <v>0.118634151831009</v>
      </c>
      <c r="D1974" s="16" t="n">
        <v>0.148576814579245</v>
      </c>
      <c r="E1974" s="16" t="n">
        <v>0.668164362519201</v>
      </c>
      <c r="F1974" s="16" t="n">
        <v>0.506308962911299</v>
      </c>
      <c r="G1974" s="18" t="n">
        <v>2.88919187564811E-014</v>
      </c>
      <c r="H1974" s="6"/>
      <c r="I1974" s="18" t="n">
        <v>-0.000502241325043318</v>
      </c>
      <c r="J1974" s="18" t="n">
        <v>-0.000550866542418688</v>
      </c>
      <c r="K1974" s="16" t="n">
        <v>0.582206861239119</v>
      </c>
      <c r="L1974" s="16" t="n">
        <v>0.010333840905963</v>
      </c>
      <c r="M1974" s="16" t="n">
        <v>0.520340501792115</v>
      </c>
      <c r="N1974" s="16" t="n">
        <v>0.463162761109046</v>
      </c>
      <c r="O1974" s="16" t="n">
        <v>0.186795682120556</v>
      </c>
      <c r="P1974" s="16" t="n">
        <v>-0.100800586700446</v>
      </c>
    </row>
    <row r="1975" customFormat="false" ht="15" hidden="false" customHeight="false" outlineLevel="0" collapsed="false">
      <c r="A1975" s="17" t="n">
        <v>2370</v>
      </c>
      <c r="B1975" s="6"/>
      <c r="C1975" s="16" t="n">
        <v>0.118157813955848</v>
      </c>
      <c r="D1975" s="16" t="n">
        <v>0.148055861988358</v>
      </c>
      <c r="E1975" s="16" t="n">
        <v>0.668125960061444</v>
      </c>
      <c r="F1975" s="16" t="n">
        <v>0.505812342574546</v>
      </c>
      <c r="G1975" s="18" t="n">
        <v>2.73681044788186E-014</v>
      </c>
      <c r="H1975" s="6"/>
      <c r="I1975" s="18" t="n">
        <v>-0.000492517314133518</v>
      </c>
      <c r="J1975" s="18" t="n">
        <v>-0.000541276698116932</v>
      </c>
      <c r="K1975" s="16" t="n">
        <v>0.584728622631848</v>
      </c>
      <c r="L1975" s="16" t="n">
        <v>0.00873394911979743</v>
      </c>
      <c r="M1975" s="16" t="n">
        <v>0.507706093189964</v>
      </c>
      <c r="N1975" s="16" t="n">
        <v>0.947860320207687</v>
      </c>
      <c r="O1975" s="16" t="n">
        <v>0.186618844916357</v>
      </c>
      <c r="P1975" s="16" t="n">
        <v>-0.102715088057342</v>
      </c>
    </row>
    <row r="1976" customFormat="false" ht="15" hidden="false" customHeight="false" outlineLevel="0" collapsed="false">
      <c r="A1976" s="17" t="n">
        <v>2371</v>
      </c>
      <c r="B1976" s="6"/>
      <c r="C1976" s="16" t="n">
        <v>0.117683451648707</v>
      </c>
      <c r="D1976" s="16" t="n">
        <v>0.147535664316163</v>
      </c>
      <c r="E1976" s="16" t="n">
        <v>0.66842037890425</v>
      </c>
      <c r="F1976" s="16" t="n">
        <v>0.505313458481297</v>
      </c>
      <c r="G1976" s="18" t="n">
        <v>2.58808639209333E-014</v>
      </c>
      <c r="H1976" s="6"/>
      <c r="I1976" s="18" t="n">
        <v>-0.000486076395967369</v>
      </c>
      <c r="J1976" s="18" t="n">
        <v>-0.000535483727455118</v>
      </c>
      <c r="K1976" s="16" t="n">
        <v>0.587532002048131</v>
      </c>
      <c r="L1976" s="16" t="n">
        <v>0.00720244917184227</v>
      </c>
      <c r="M1976" s="16" t="n">
        <v>0.551344086021505</v>
      </c>
      <c r="N1976" s="16" t="n">
        <v>0.111495767861398</v>
      </c>
      <c r="O1976" s="16" t="n">
        <v>0.186441183365562</v>
      </c>
      <c r="P1976" s="16" t="n">
        <v>-0.105043893671388</v>
      </c>
    </row>
    <row r="1977" customFormat="false" ht="15" hidden="false" customHeight="false" outlineLevel="0" collapsed="false">
      <c r="A1977" s="17" t="n">
        <v>2372</v>
      </c>
      <c r="B1977" s="6"/>
      <c r="C1977" s="16" t="n">
        <v>0.117207840883582</v>
      </c>
      <c r="D1977" s="16" t="n">
        <v>0.147011906741376</v>
      </c>
      <c r="E1977" s="16" t="n">
        <v>0.668497183819764</v>
      </c>
      <c r="F1977" s="16" t="n">
        <v>0.504818494514288</v>
      </c>
      <c r="G1977" s="18" t="n">
        <v>2.44164348093823E-014</v>
      </c>
      <c r="H1977" s="6"/>
      <c r="I1977" s="18" t="n">
        <v>-0.00048179193083096</v>
      </c>
      <c r="J1977" s="18" t="n">
        <v>-0.000532500511421908</v>
      </c>
      <c r="K1977" s="16" t="n">
        <v>0.590488991295443</v>
      </c>
      <c r="L1977" s="16" t="n">
        <v>0.00555024791935791</v>
      </c>
      <c r="M1977" s="16" t="n">
        <v>0.61562980030722</v>
      </c>
      <c r="N1977" s="18" t="n">
        <v>2.67247804443677E-005</v>
      </c>
      <c r="O1977" s="16" t="n">
        <v>0.186264899764921</v>
      </c>
      <c r="P1977" s="16" t="n">
        <v>-0.108270916129191</v>
      </c>
    </row>
    <row r="1978" customFormat="false" ht="15" hidden="false" customHeight="false" outlineLevel="0" collapsed="false">
      <c r="A1978" s="17" t="n">
        <v>2373</v>
      </c>
      <c r="B1978" s="6"/>
      <c r="C1978" s="16" t="n">
        <v>0.116730827612132</v>
      </c>
      <c r="D1978" s="16" t="n">
        <v>0.146483527632035</v>
      </c>
      <c r="E1978" s="16" t="n">
        <v>0.668535586277522</v>
      </c>
      <c r="F1978" s="16" t="n">
        <v>0.504308616254385</v>
      </c>
      <c r="G1978" s="18" t="n">
        <v>2.32323870869079E-014</v>
      </c>
      <c r="H1978" s="6"/>
      <c r="I1978" s="18" t="n">
        <v>-0.000478971919230951</v>
      </c>
      <c r="J1978" s="18" t="n">
        <v>-0.000531483334167603</v>
      </c>
      <c r="K1978" s="16" t="n">
        <v>0.593497183819765</v>
      </c>
      <c r="L1978" s="16" t="n">
        <v>0.00406584437344927</v>
      </c>
      <c r="M1978" s="16" t="n">
        <v>0.658653353814644</v>
      </c>
      <c r="N1978" s="18" t="n">
        <v>7.2662122939907E-010</v>
      </c>
      <c r="O1978" s="16" t="n">
        <v>0.186083285560873</v>
      </c>
      <c r="P1978" s="16" t="n">
        <v>-0.112140847349649</v>
      </c>
    </row>
    <row r="1979" customFormat="false" ht="15" hidden="false" customHeight="false" outlineLevel="0" collapsed="false">
      <c r="A1979" s="17" t="n">
        <v>2374</v>
      </c>
      <c r="B1979" s="6"/>
      <c r="C1979" s="16" t="n">
        <v>0.116250989028872</v>
      </c>
      <c r="D1979" s="16" t="n">
        <v>0.145951368809682</v>
      </c>
      <c r="E1979" s="16" t="n">
        <v>0.668663594470046</v>
      </c>
      <c r="F1979" s="16" t="n">
        <v>0.503815566385827</v>
      </c>
      <c r="G1979" s="18" t="n">
        <v>2.2020262094217E-014</v>
      </c>
      <c r="H1979" s="6"/>
      <c r="I1979" s="18" t="n">
        <v>-0.000477449952513066</v>
      </c>
      <c r="J1979" s="18" t="n">
        <v>-0.000532010926517724</v>
      </c>
      <c r="K1979" s="16" t="n">
        <v>0.595852534562212</v>
      </c>
      <c r="L1979" s="16" t="n">
        <v>0.00298634670298059</v>
      </c>
      <c r="M1979" s="16" t="n">
        <v>0.660202252944188</v>
      </c>
      <c r="N1979" s="18" t="n">
        <v>1.20801542047843E-010</v>
      </c>
      <c r="O1979" s="16" t="n">
        <v>0.185907647341742</v>
      </c>
      <c r="P1979" s="16" t="n">
        <v>-0.116161640581344</v>
      </c>
    </row>
    <row r="1980" customFormat="false" ht="15" hidden="false" customHeight="false" outlineLevel="0" collapsed="false">
      <c r="A1980" s="17" t="n">
        <v>2375</v>
      </c>
      <c r="B1980" s="6"/>
      <c r="C1980" s="16" t="n">
        <v>0.115770199752342</v>
      </c>
      <c r="D1980" s="16" t="n">
        <v>0.145416630430021</v>
      </c>
      <c r="E1980" s="16" t="n">
        <v>0.66889400921659</v>
      </c>
      <c r="F1980" s="16" t="n">
        <v>0.503330043773321</v>
      </c>
      <c r="G1980" s="18" t="n">
        <v>2.08550244757948E-014</v>
      </c>
      <c r="H1980" s="6"/>
      <c r="I1980" s="18" t="n">
        <v>-0.000476843621603167</v>
      </c>
      <c r="J1980" s="18" t="n">
        <v>-0.000533844563973022</v>
      </c>
      <c r="K1980" s="16" t="n">
        <v>0.598553507424475</v>
      </c>
      <c r="L1980" s="16" t="n">
        <v>0.00207064618483604</v>
      </c>
      <c r="M1980" s="16" t="n">
        <v>0.653904249871992</v>
      </c>
      <c r="N1980" s="18" t="n">
        <v>5.33018318967802E-010</v>
      </c>
      <c r="O1980" s="16" t="n">
        <v>0.18573467312594</v>
      </c>
      <c r="P1980" s="16" t="n">
        <v>-0.120770756447542</v>
      </c>
    </row>
    <row r="1981" customFormat="false" ht="15" hidden="false" customHeight="false" outlineLevel="0" collapsed="false">
      <c r="A1981" s="17" t="n">
        <v>2376</v>
      </c>
      <c r="B1981" s="6"/>
      <c r="C1981" s="16" t="n">
        <v>0.115291830595829</v>
      </c>
      <c r="D1981" s="16" t="n">
        <v>0.144880718915016</v>
      </c>
      <c r="E1981" s="16" t="n">
        <v>0.669175627240143</v>
      </c>
      <c r="F1981" s="16" t="n">
        <v>0.502813211798364</v>
      </c>
      <c r="G1981" s="18" t="n">
        <v>1.97786379866262E-014</v>
      </c>
      <c r="H1981" s="6"/>
      <c r="I1981" s="18" t="n">
        <v>-0.000476857114587733</v>
      </c>
      <c r="J1981" s="18" t="n">
        <v>-0.000536321318034864</v>
      </c>
      <c r="K1981" s="16" t="n">
        <v>0.601395289298515</v>
      </c>
      <c r="L1981" s="16" t="n">
        <v>0.00144941656704449</v>
      </c>
      <c r="M1981" s="16" t="n">
        <v>0.650806451612903</v>
      </c>
      <c r="N1981" s="18" t="n">
        <v>6.39573310862846E-010</v>
      </c>
      <c r="O1981" s="16" t="n">
        <v>0.185550525537245</v>
      </c>
      <c r="P1981" s="16" t="n">
        <v>-0.12515159375547</v>
      </c>
    </row>
    <row r="1982" customFormat="false" ht="15" hidden="false" customHeight="false" outlineLevel="0" collapsed="false">
      <c r="A1982" s="17" t="n">
        <v>2377</v>
      </c>
      <c r="B1982" s="6"/>
      <c r="C1982" s="16" t="n">
        <v>0.114816192576141</v>
      </c>
      <c r="D1982" s="16" t="n">
        <v>0.144344662429354</v>
      </c>
      <c r="E1982" s="16" t="n">
        <v>0.669278033794163</v>
      </c>
      <c r="F1982" s="16" t="n">
        <v>0.502276515247021</v>
      </c>
      <c r="G1982" s="18" t="n">
        <v>1.89137110541098E-014</v>
      </c>
      <c r="H1982" s="6"/>
      <c r="I1982" s="18" t="n">
        <v>-0.000477087227923546</v>
      </c>
      <c r="J1982" s="18" t="n">
        <v>-0.000538842169448089</v>
      </c>
      <c r="K1982" s="16" t="n">
        <v>0.603801843317972</v>
      </c>
      <c r="L1982" s="16" t="n">
        <v>0.00104736400433327</v>
      </c>
      <c r="M1982" s="16" t="n">
        <v>0.647491039426523</v>
      </c>
      <c r="N1982" s="18" t="n">
        <v>3.02693138517115E-010</v>
      </c>
      <c r="O1982" s="16" t="n">
        <v>0.185359279493511</v>
      </c>
      <c r="P1982" s="16" t="n">
        <v>-0.128905770870806</v>
      </c>
    </row>
    <row r="1983" customFormat="false" ht="15" hidden="false" customHeight="false" outlineLevel="0" collapsed="false">
      <c r="A1983" s="17" t="n">
        <v>2378</v>
      </c>
      <c r="B1983" s="6"/>
      <c r="C1983" s="16" t="n">
        <v>0.114341756075047</v>
      </c>
      <c r="D1983" s="16" t="n">
        <v>0.143807329759826</v>
      </c>
      <c r="E1983" s="16" t="n">
        <v>0.669444444444444</v>
      </c>
      <c r="F1983" s="16" t="n">
        <v>0.501741595678553</v>
      </c>
      <c r="G1983" s="18" t="n">
        <v>1.80886707812951E-014</v>
      </c>
      <c r="H1983" s="6"/>
      <c r="I1983" s="18" t="n">
        <v>-0.000477010691686533</v>
      </c>
      <c r="J1983" s="18" t="n">
        <v>-0.000541267082576144</v>
      </c>
      <c r="K1983" s="16" t="n">
        <v>0.606835637480799</v>
      </c>
      <c r="L1983" s="18" t="n">
        <v>0.000699549933566967</v>
      </c>
      <c r="M1983" s="16" t="n">
        <v>0.65558115719406</v>
      </c>
      <c r="N1983" s="18" t="n">
        <v>2.42405514526497E-011</v>
      </c>
      <c r="O1983" s="16" t="n">
        <v>0.185168645698441</v>
      </c>
      <c r="P1983" s="16" t="n">
        <v>-0.133122225496689</v>
      </c>
    </row>
    <row r="1984" customFormat="false" ht="15" hidden="false" customHeight="false" outlineLevel="0" collapsed="false">
      <c r="A1984" s="17" t="n">
        <v>2379</v>
      </c>
      <c r="B1984" s="6"/>
      <c r="C1984" s="16" t="n">
        <v>0.113868785846533</v>
      </c>
      <c r="D1984" s="16" t="n">
        <v>0.143267776619713</v>
      </c>
      <c r="E1984" s="16" t="n">
        <v>0.669470046082949</v>
      </c>
      <c r="F1984" s="16" t="n">
        <v>0.501191185512412</v>
      </c>
      <c r="G1984" s="18" t="n">
        <v>1.73271031157751E-014</v>
      </c>
      <c r="H1984" s="6"/>
      <c r="I1984" s="18" t="n">
        <v>-0.00047635662246968</v>
      </c>
      <c r="J1984" s="18" t="n">
        <v>-0.000543169813029233</v>
      </c>
      <c r="K1984" s="16" t="n">
        <v>0.610035842293907</v>
      </c>
      <c r="L1984" s="18" t="n">
        <v>0.00045539329546963</v>
      </c>
      <c r="M1984" s="16" t="n">
        <v>0.666589861751152</v>
      </c>
      <c r="N1984" s="18" t="n">
        <v>6.85461329139422E-012</v>
      </c>
      <c r="O1984" s="16" t="n">
        <v>0.184972469564954</v>
      </c>
      <c r="P1984" s="16" t="n">
        <v>-0.137543513574319</v>
      </c>
    </row>
    <row r="1985" customFormat="false" ht="15" hidden="false" customHeight="false" outlineLevel="0" collapsed="false">
      <c r="A1985" s="17" t="n">
        <v>2380</v>
      </c>
      <c r="B1985" s="6"/>
      <c r="C1985" s="16" t="n">
        <v>0.113394004538927</v>
      </c>
      <c r="D1985" s="16" t="n">
        <v>0.142724083661215</v>
      </c>
      <c r="E1985" s="16" t="n">
        <v>0.669431643625192</v>
      </c>
      <c r="F1985" s="16" t="n">
        <v>0.50064836311357</v>
      </c>
      <c r="G1985" s="18" t="n">
        <v>1.65758522979979E-014</v>
      </c>
      <c r="H1985" s="6"/>
      <c r="I1985" s="18" t="n">
        <v>-0.000475561010383334</v>
      </c>
      <c r="J1985" s="18" t="n">
        <v>-0.000544566951975677</v>
      </c>
      <c r="K1985" s="16" t="n">
        <v>0.613005632360471</v>
      </c>
      <c r="L1985" s="18" t="n">
        <v>0.000316215079286703</v>
      </c>
      <c r="M1985" s="16" t="n">
        <v>0.664183307731695</v>
      </c>
      <c r="N1985" s="18" t="n">
        <v>1.88180749475161E-011</v>
      </c>
      <c r="O1985" s="16" t="n">
        <v>0.184778976188909</v>
      </c>
      <c r="P1985" s="16" t="n">
        <v>-0.141223943392204</v>
      </c>
    </row>
    <row r="1986" customFormat="false" ht="15" hidden="false" customHeight="false" outlineLevel="0" collapsed="false">
      <c r="A1986" s="17" t="n">
        <v>2381</v>
      </c>
      <c r="B1986" s="6"/>
      <c r="C1986" s="16" t="n">
        <v>0.112916363118846</v>
      </c>
      <c r="D1986" s="16" t="n">
        <v>0.142175832985645</v>
      </c>
      <c r="E1986" s="16" t="n">
        <v>0.669431643625192</v>
      </c>
      <c r="F1986" s="16" t="n">
        <v>0.500123681576902</v>
      </c>
      <c r="G1986" s="18" t="n">
        <v>1.58444513892964E-014</v>
      </c>
      <c r="H1986" s="6"/>
      <c r="I1986" s="18" t="n">
        <v>-0.000474531681946559</v>
      </c>
      <c r="J1986" s="18" t="n">
        <v>-0.000545956724890163</v>
      </c>
      <c r="K1986" s="16" t="n">
        <v>0.615271377368152</v>
      </c>
      <c r="L1986" s="18" t="n">
        <v>0.00020619185730012</v>
      </c>
      <c r="M1986" s="16" t="n">
        <v>0.647081413210445</v>
      </c>
      <c r="N1986" s="18" t="n">
        <v>3.84853055461618E-010</v>
      </c>
      <c r="O1986" s="16" t="n">
        <v>0.184591928842787</v>
      </c>
      <c r="P1986" s="16" t="n">
        <v>-0.145320272340983</v>
      </c>
    </row>
    <row r="1987" customFormat="false" ht="15" hidden="false" customHeight="false" outlineLevel="0" collapsed="false">
      <c r="A1987" s="17" t="n">
        <v>2382</v>
      </c>
      <c r="B1987" s="6"/>
      <c r="C1987" s="16" t="n">
        <v>0.112438795665219</v>
      </c>
      <c r="D1987" s="16" t="n">
        <v>0.141624661329209</v>
      </c>
      <c r="E1987" s="16" t="n">
        <v>0.669342037890425</v>
      </c>
      <c r="F1987" s="16" t="n">
        <v>0.49958348939203</v>
      </c>
      <c r="G1987" s="18" t="n">
        <v>1.5087371580974E-014</v>
      </c>
      <c r="H1987" s="6"/>
      <c r="I1987" s="18" t="n">
        <v>-0.000473534859835402</v>
      </c>
      <c r="J1987" s="18" t="n">
        <v>-0.000547369003000075</v>
      </c>
      <c r="K1987" s="16" t="n">
        <v>0.617857142857143</v>
      </c>
      <c r="L1987" s="18" t="n">
        <v>0.000131027541921093</v>
      </c>
      <c r="M1987" s="16" t="n">
        <v>0.619060419866871</v>
      </c>
      <c r="N1987" s="18" t="n">
        <v>9.78065275179877E-008</v>
      </c>
      <c r="O1987" s="16" t="n">
        <v>0.184399331039987</v>
      </c>
      <c r="P1987" s="16" t="n">
        <v>-0.149232436820332</v>
      </c>
    </row>
    <row r="1988" customFormat="false" ht="15" hidden="false" customHeight="false" outlineLevel="0" collapsed="false">
      <c r="A1988" s="17" t="n">
        <v>2383</v>
      </c>
      <c r="B1988" s="6"/>
      <c r="C1988" s="16" t="n">
        <v>0.111961617600845</v>
      </c>
      <c r="D1988" s="16" t="n">
        <v>0.141072091656619</v>
      </c>
      <c r="E1988" s="16" t="n">
        <v>0.669290834613415</v>
      </c>
      <c r="F1988" s="16" t="n">
        <v>0.499037635611664</v>
      </c>
      <c r="G1988" s="18" t="n">
        <v>1.44230062730055E-014</v>
      </c>
      <c r="H1988" s="6"/>
      <c r="I1988" s="18" t="n">
        <v>-0.000472866673162134</v>
      </c>
      <c r="J1988" s="18" t="n">
        <v>-0.000548804978977701</v>
      </c>
      <c r="K1988" s="16" t="n">
        <v>0.619943676395289</v>
      </c>
      <c r="L1988" s="18" t="n">
        <v>8.90765901417286E-005</v>
      </c>
      <c r="M1988" s="16" t="n">
        <v>0.594022017409114</v>
      </c>
      <c r="N1988" s="18" t="n">
        <v>9.72257420460171E-006</v>
      </c>
      <c r="O1988" s="16" t="n">
        <v>0.184204693096204</v>
      </c>
      <c r="P1988" s="16" t="n">
        <v>-0.152350665506841</v>
      </c>
    </row>
    <row r="1989" customFormat="false" ht="15" hidden="false" customHeight="false" outlineLevel="0" collapsed="false">
      <c r="A1989" s="17" t="n">
        <v>2384</v>
      </c>
      <c r="B1989" s="6"/>
      <c r="C1989" s="16" t="n">
        <v>0.111486190484455</v>
      </c>
      <c r="D1989" s="16" t="n">
        <v>0.140519515147104</v>
      </c>
      <c r="E1989" s="16" t="n">
        <v>0.66941884280594</v>
      </c>
      <c r="F1989" s="16" t="n">
        <v>0.498477781233899</v>
      </c>
      <c r="G1989" s="18" t="n">
        <v>1.38321167194437E-014</v>
      </c>
      <c r="H1989" s="6"/>
      <c r="I1989" s="18" t="n">
        <v>-0.000472362328198498</v>
      </c>
      <c r="J1989" s="18" t="n">
        <v>-0.000550155895140143</v>
      </c>
      <c r="K1989" s="16" t="n">
        <v>0.621812596006145</v>
      </c>
      <c r="L1989" s="18" t="n">
        <v>6.39063256048181E-005</v>
      </c>
      <c r="M1989" s="16" t="n">
        <v>0.570122887864823</v>
      </c>
      <c r="N1989" s="18" t="n">
        <v>0.000649073701463464</v>
      </c>
      <c r="O1989" s="16" t="n">
        <v>0.184005040372314</v>
      </c>
      <c r="P1989" s="16" t="n">
        <v>-0.154849283449171</v>
      </c>
    </row>
    <row r="1990" customFormat="false" ht="15" hidden="false" customHeight="false" outlineLevel="0" collapsed="false">
      <c r="A1990" s="17" t="n">
        <v>2385</v>
      </c>
      <c r="B1990" s="6"/>
      <c r="C1990" s="16" t="n">
        <v>0.111013838254338</v>
      </c>
      <c r="D1990" s="16" t="n">
        <v>0.139967538286033</v>
      </c>
      <c r="E1990" s="16" t="n">
        <v>0.669354838709677</v>
      </c>
      <c r="F1990" s="16" t="n">
        <v>0.497887731224685</v>
      </c>
      <c r="G1990" s="18" t="n">
        <v>1.3377632851838E-014</v>
      </c>
      <c r="H1990" s="6"/>
      <c r="I1990" s="18" t="n">
        <v>-0.000471710594151571</v>
      </c>
      <c r="J1990" s="18" t="n">
        <v>-0.000550669111861094</v>
      </c>
      <c r="K1990" s="16" t="n">
        <v>0.624193548387097</v>
      </c>
      <c r="L1990" s="18" t="n">
        <v>5.27614466008981E-005</v>
      </c>
      <c r="M1990" s="16" t="n">
        <v>0.543548387096774</v>
      </c>
      <c r="N1990" s="16" t="n">
        <v>0.0165497281260859</v>
      </c>
      <c r="O1990" s="16" t="n">
        <v>0.183794594766376</v>
      </c>
      <c r="P1990" s="16" t="n">
        <v>-0.156245223020557</v>
      </c>
    </row>
    <row r="1991" customFormat="false" ht="15" hidden="false" customHeight="false" outlineLevel="0" collapsed="false">
      <c r="A1991" s="17" t="n">
        <v>2386</v>
      </c>
      <c r="B1991" s="6"/>
      <c r="C1991" s="16" t="n">
        <v>0.110544998197714</v>
      </c>
      <c r="D1991" s="16" t="n">
        <v>0.139416436430666</v>
      </c>
      <c r="E1991" s="16" t="n">
        <v>0.669278033794163</v>
      </c>
      <c r="F1991" s="16" t="n">
        <v>0.497272605198575</v>
      </c>
      <c r="G1991" s="18" t="n">
        <v>1.30051033741369E-014</v>
      </c>
      <c r="H1991" s="6"/>
      <c r="I1991" s="18" t="n">
        <v>-0.000470882386831034</v>
      </c>
      <c r="J1991" s="18" t="n">
        <v>-0.00055002967234783</v>
      </c>
      <c r="K1991" s="16" t="n">
        <v>0.624462365591398</v>
      </c>
      <c r="L1991" s="18" t="n">
        <v>5.19467959425684E-005</v>
      </c>
      <c r="M1991" s="16" t="n">
        <v>0.52647209421403</v>
      </c>
      <c r="N1991" s="16" t="n">
        <v>0.10903953000242</v>
      </c>
      <c r="O1991" s="16" t="n">
        <v>0.18357517870771</v>
      </c>
      <c r="P1991" s="16" t="n">
        <v>-0.156261093424485</v>
      </c>
    </row>
    <row r="1992" customFormat="false" ht="15" hidden="false" customHeight="false" outlineLevel="0" collapsed="false">
      <c r="A1992" s="17" t="n">
        <v>2387</v>
      </c>
      <c r="B1992" s="6"/>
      <c r="C1992" s="16" t="n">
        <v>0.110077750589944</v>
      </c>
      <c r="D1992" s="16" t="n">
        <v>0.138864767989471</v>
      </c>
      <c r="E1992" s="16" t="n">
        <v>0.669278033794163</v>
      </c>
      <c r="F1992" s="16" t="n">
        <v>0.49664886930735</v>
      </c>
      <c r="G1992" s="18" t="n">
        <v>1.26752341549734E-014</v>
      </c>
      <c r="H1992" s="6"/>
      <c r="I1992" s="18" t="n">
        <v>-0.00046964995848153</v>
      </c>
      <c r="J1992" s="18" t="n">
        <v>-0.000548500010297694</v>
      </c>
      <c r="K1992" s="16" t="n">
        <v>0.62352790578597</v>
      </c>
      <c r="L1992" s="18" t="n">
        <v>5.54613440532143E-005</v>
      </c>
      <c r="M1992" s="16" t="n">
        <v>0.50942140296979</v>
      </c>
      <c r="N1992" s="16" t="n">
        <v>0.409906423731534</v>
      </c>
      <c r="O1992" s="16" t="n">
        <v>0.183352663481072</v>
      </c>
      <c r="P1992" s="16" t="n">
        <v>-0.1555386644338</v>
      </c>
    </row>
    <row r="1993" customFormat="false" ht="15" hidden="false" customHeight="false" outlineLevel="0" collapsed="false">
      <c r="A1993" s="17" t="n">
        <v>2388</v>
      </c>
      <c r="B1993" s="6"/>
      <c r="C1993" s="16" t="n">
        <v>0.109610734994692</v>
      </c>
      <c r="D1993" s="16" t="n">
        <v>0.138311502811696</v>
      </c>
      <c r="E1993" s="16" t="n">
        <v>0.669303635432668</v>
      </c>
      <c r="F1993" s="16" t="n">
        <v>0.496016588683373</v>
      </c>
      <c r="G1993" s="18" t="n">
        <v>1.2358846368029E-014</v>
      </c>
      <c r="H1993" s="6"/>
      <c r="I1993" s="18" t="n">
        <v>-0.000467665782494207</v>
      </c>
      <c r="J1993" s="18" t="n">
        <v>-0.000546161077878299</v>
      </c>
      <c r="K1993" s="16" t="n">
        <v>0.623169482846902</v>
      </c>
      <c r="L1993" s="18" t="n">
        <v>5.86103918323652E-005</v>
      </c>
      <c r="M1993" s="16" t="n">
        <v>0.503699436763953</v>
      </c>
      <c r="N1993" s="16" t="n">
        <v>0.738209272844456</v>
      </c>
      <c r="O1993" s="16" t="n">
        <v>0.183127071188244</v>
      </c>
      <c r="P1993" s="16" t="n">
        <v>-0.154819607358266</v>
      </c>
    </row>
    <row r="1994" customFormat="false" ht="15" hidden="false" customHeight="false" outlineLevel="0" collapsed="false">
      <c r="A1994" s="17" t="n">
        <v>2389</v>
      </c>
      <c r="B1994" s="6"/>
      <c r="C1994" s="16" t="n">
        <v>0.109143558974466</v>
      </c>
      <c r="D1994" s="16" t="n">
        <v>0.1377595241649</v>
      </c>
      <c r="E1994" s="16" t="n">
        <v>0.669482846902202</v>
      </c>
      <c r="F1994" s="16" t="n">
        <v>0.495414817737789</v>
      </c>
      <c r="G1994" s="18" t="n">
        <v>1.20305538198208E-014</v>
      </c>
      <c r="H1994" s="6"/>
      <c r="I1994" s="18" t="n">
        <v>-0.000465195288020265</v>
      </c>
      <c r="J1994" s="18" t="n">
        <v>-0.000543439894773301</v>
      </c>
      <c r="K1994" s="16" t="n">
        <v>0.623003072196621</v>
      </c>
      <c r="L1994" s="18" t="n">
        <v>5.97180900006736E-005</v>
      </c>
      <c r="M1994" s="16" t="n">
        <v>0.501792114695341</v>
      </c>
      <c r="N1994" s="16" t="n">
        <v>0.626509605596623</v>
      </c>
      <c r="O1994" s="16" t="n">
        <v>0.182912337613581</v>
      </c>
      <c r="P1994" s="16" t="n">
        <v>-0.154425427381045</v>
      </c>
    </row>
    <row r="1995" customFormat="false" ht="15" hidden="false" customHeight="false" outlineLevel="0" collapsed="false">
      <c r="A1995" s="17" t="n">
        <v>2390</v>
      </c>
      <c r="B1995" s="6"/>
      <c r="C1995" s="16" t="n">
        <v>0.108674448050354</v>
      </c>
      <c r="D1995" s="16" t="n">
        <v>0.137211070130665</v>
      </c>
      <c r="E1995" s="16" t="n">
        <v>0.669636456733231</v>
      </c>
      <c r="F1995" s="16" t="n">
        <v>0.494906755396018</v>
      </c>
      <c r="G1995" s="18" t="n">
        <v>1.15527877787894E-014</v>
      </c>
      <c r="H1995" s="6"/>
      <c r="I1995" s="18" t="n">
        <v>-0.000462653311054185</v>
      </c>
      <c r="J1995" s="18" t="n">
        <v>-0.000541036978325666</v>
      </c>
      <c r="K1995" s="16" t="n">
        <v>0.623259088581669</v>
      </c>
      <c r="L1995" s="18" t="n">
        <v>5.59631631622775E-005</v>
      </c>
      <c r="M1995" s="16" t="n">
        <v>0.506963645673323</v>
      </c>
      <c r="N1995" s="16" t="n">
        <v>0.356365251819446</v>
      </c>
      <c r="O1995" s="16" t="n">
        <v>0.182731022263565</v>
      </c>
      <c r="P1995" s="16" t="n">
        <v>-0.154694608614815</v>
      </c>
    </row>
    <row r="1996" customFormat="false" ht="15" hidden="false" customHeight="false" outlineLevel="0" collapsed="false">
      <c r="A1996" s="17" t="n">
        <v>2391</v>
      </c>
      <c r="B1996" s="6"/>
      <c r="C1996" s="16" t="n">
        <v>0.108205419716881</v>
      </c>
      <c r="D1996" s="16" t="n">
        <v>0.136667419625029</v>
      </c>
      <c r="E1996" s="16" t="n">
        <v>0.669687660010241</v>
      </c>
      <c r="F1996" s="16" t="n">
        <v>0.494472223105103</v>
      </c>
      <c r="G1996" s="18" t="n">
        <v>1.10539109298586E-014</v>
      </c>
      <c r="H1996" s="6"/>
      <c r="I1996" s="18" t="n">
        <v>-0.000460107353053669</v>
      </c>
      <c r="J1996" s="18" t="n">
        <v>-0.000538895062239893</v>
      </c>
      <c r="K1996" s="16" t="n">
        <v>0.623284690220174</v>
      </c>
      <c r="L1996" s="18" t="n">
        <v>5.01008125610047E-005</v>
      </c>
      <c r="M1996" s="16" t="n">
        <v>0.52636968766001</v>
      </c>
      <c r="N1996" s="16" t="n">
        <v>0.0777951686680968</v>
      </c>
      <c r="O1996" s="16" t="n">
        <v>0.182575933243149</v>
      </c>
      <c r="P1996" s="16" t="n">
        <v>-0.155273762016825</v>
      </c>
    </row>
    <row r="1997" customFormat="false" ht="15" hidden="false" customHeight="false" outlineLevel="0" collapsed="false">
      <c r="A1997" s="17" t="n">
        <v>2392</v>
      </c>
      <c r="B1997" s="6"/>
      <c r="C1997" s="16" t="n">
        <v>0.107741309828627</v>
      </c>
      <c r="D1997" s="16" t="n">
        <v>0.136131873443926</v>
      </c>
      <c r="E1997" s="16" t="n">
        <v>0.669726062467998</v>
      </c>
      <c r="F1997" s="16" t="n">
        <v>0.494071235973806</v>
      </c>
      <c r="G1997" s="18" t="n">
        <v>1.04729024770787E-014</v>
      </c>
      <c r="H1997" s="6"/>
      <c r="I1997" s="18" t="n">
        <v>-0.00045791568124771</v>
      </c>
      <c r="J1997" s="18" t="n">
        <v>-0.000537067381515197</v>
      </c>
      <c r="K1997" s="16" t="n">
        <v>0.623604710701485</v>
      </c>
      <c r="L1997" s="18" t="n">
        <v>4.68755057152624E-005</v>
      </c>
      <c r="M1997" s="16" t="n">
        <v>0.558538146441372</v>
      </c>
      <c r="N1997" s="16" t="n">
        <v>0.00304520815370935</v>
      </c>
      <c r="O1997" s="16" t="n">
        <v>0.182432804741087</v>
      </c>
      <c r="P1997" s="16" t="n">
        <v>-0.155567701076144</v>
      </c>
    </row>
    <row r="1998" customFormat="false" ht="15" hidden="false" customHeight="false" outlineLevel="0" collapsed="false">
      <c r="A1998" s="17" t="n">
        <v>2393</v>
      </c>
      <c r="B1998" s="6"/>
      <c r="C1998" s="16" t="n">
        <v>0.107282274259157</v>
      </c>
      <c r="D1998" s="16" t="n">
        <v>0.135603601011097</v>
      </c>
      <c r="E1998" s="16" t="n">
        <v>0.669777265745008</v>
      </c>
      <c r="F1998" s="16" t="n">
        <v>0.493698209091599</v>
      </c>
      <c r="G1998" s="18" t="n">
        <v>9.87640384348189E-015</v>
      </c>
      <c r="H1998" s="6"/>
      <c r="I1998" s="18" t="n">
        <v>-0.000455897957479603</v>
      </c>
      <c r="J1998" s="18" t="n">
        <v>-0.00053559801331</v>
      </c>
      <c r="K1998" s="16" t="n">
        <v>0.623745519713262</v>
      </c>
      <c r="L1998" s="18" t="n">
        <v>4.24511129530249E-005</v>
      </c>
      <c r="M1998" s="16" t="n">
        <v>0.586763952892985</v>
      </c>
      <c r="N1998" s="18" t="n">
        <v>7.20070579260941E-005</v>
      </c>
      <c r="O1998" s="16" t="n">
        <v>0.182299645967194</v>
      </c>
      <c r="P1998" s="16" t="n">
        <v>-0.156097099075664</v>
      </c>
    </row>
    <row r="1999" customFormat="false" ht="15" hidden="false" customHeight="false" outlineLevel="0" collapsed="false">
      <c r="A1999" s="17" t="n">
        <v>2394</v>
      </c>
      <c r="B1999" s="6"/>
      <c r="C1999" s="16" t="n">
        <v>0.10682966259526</v>
      </c>
      <c r="D1999" s="16" t="n">
        <v>0.135078808748835</v>
      </c>
      <c r="E1999" s="16" t="n">
        <v>0.669802867383513</v>
      </c>
      <c r="F1999" s="16" t="n">
        <v>0.493288645610718</v>
      </c>
      <c r="G1999" s="18" t="n">
        <v>9.46884048558407E-015</v>
      </c>
      <c r="H1999" s="6"/>
      <c r="I1999" s="18" t="n">
        <v>-0.000453618872919421</v>
      </c>
      <c r="J1999" s="18" t="n">
        <v>-0.000534384077080406</v>
      </c>
      <c r="K1999" s="16" t="n">
        <v>0.624705581157194</v>
      </c>
      <c r="L1999" s="18" t="n">
        <v>3.36681467253591E-005</v>
      </c>
      <c r="M1999" s="16" t="n">
        <v>0.606797235023042</v>
      </c>
      <c r="N1999" s="18" t="n">
        <v>7.51187798385274E-007</v>
      </c>
      <c r="O1999" s="16" t="n">
        <v>0.182153433232615</v>
      </c>
      <c r="P1999" s="16" t="n">
        <v>-0.157569028831014</v>
      </c>
    </row>
    <row r="2000" customFormat="false" ht="15" hidden="false" customHeight="false" outlineLevel="0" collapsed="false">
      <c r="A2000" s="17" t="n">
        <v>2395</v>
      </c>
      <c r="B2000" s="6"/>
      <c r="C2000" s="16" t="n">
        <v>0.106383362348111</v>
      </c>
      <c r="D2000" s="16" t="n">
        <v>0.134555825427611</v>
      </c>
      <c r="E2000" s="16" t="n">
        <v>0.669764464925755</v>
      </c>
      <c r="F2000" s="16" t="n">
        <v>0.492820006234679</v>
      </c>
      <c r="G2000" s="18" t="n">
        <v>9.16571801724478E-015</v>
      </c>
      <c r="H2000" s="6"/>
      <c r="I2000" s="18" t="n">
        <v>-0.000451238329000922</v>
      </c>
      <c r="J2000" s="18" t="n">
        <v>-0.000533755444857471</v>
      </c>
      <c r="K2000" s="16" t="n">
        <v>0.626305683563748</v>
      </c>
      <c r="L2000" s="18" t="n">
        <v>2.25740119428895E-005</v>
      </c>
      <c r="M2000" s="16" t="n">
        <v>0.634792626728111</v>
      </c>
      <c r="N2000" s="18" t="n">
        <v>1.7616104337937E-009</v>
      </c>
      <c r="O2000" s="16" t="n">
        <v>0.181986115785438</v>
      </c>
      <c r="P2000" s="16" t="n">
        <v>-0.160174674294481</v>
      </c>
    </row>
    <row r="2001" customFormat="false" ht="15" hidden="false" customHeight="false" outlineLevel="0" collapsed="false">
      <c r="A2001" s="17" t="n">
        <v>2396</v>
      </c>
      <c r="B2001" s="6"/>
      <c r="C2001" s="16" t="n">
        <v>0.105939748352428</v>
      </c>
      <c r="D2001" s="16" t="n">
        <v>0.134030983254695</v>
      </c>
      <c r="E2001" s="16" t="n">
        <v>0.66984126984127</v>
      </c>
      <c r="F2001" s="16" t="n">
        <v>0.492309432005978</v>
      </c>
      <c r="G2001" s="18" t="n">
        <v>8.93836901705495E-015</v>
      </c>
      <c r="H2001" s="6"/>
      <c r="I2001" s="18" t="n">
        <v>-0.000449038437798076</v>
      </c>
      <c r="J2001" s="18" t="n">
        <v>-0.000534134072075946</v>
      </c>
      <c r="K2001" s="16" t="n">
        <v>0.629275473630312</v>
      </c>
      <c r="L2001" s="18" t="n">
        <v>1.25099837890981E-005</v>
      </c>
      <c r="M2001" s="16" t="n">
        <v>0.651548899129544</v>
      </c>
      <c r="N2001" s="18" t="n">
        <v>1.17782242529308E-010</v>
      </c>
      <c r="O2001" s="16" t="n">
        <v>0.181803808421566</v>
      </c>
      <c r="P2001" s="16" t="n">
        <v>-0.163945847664035</v>
      </c>
    </row>
    <row r="2002" customFormat="false" ht="15" hidden="false" customHeight="false" outlineLevel="0" collapsed="false">
      <c r="A2002" s="17" t="n">
        <v>2397</v>
      </c>
      <c r="B2002" s="6"/>
      <c r="C2002" s="16" t="n">
        <v>0.10549634769388</v>
      </c>
      <c r="D2002" s="16" t="n">
        <v>0.133500925066131</v>
      </c>
      <c r="E2002" s="16" t="n">
        <v>0.66989247311828</v>
      </c>
      <c r="F2002" s="16" t="n">
        <v>0.491757262894682</v>
      </c>
      <c r="G2002" s="18" t="n">
        <v>8.74508468759606E-015</v>
      </c>
      <c r="H2002" s="6"/>
      <c r="I2002" s="18" t="n">
        <v>-0.000447282952609411</v>
      </c>
      <c r="J2002" s="18" t="n">
        <v>-0.000535517886671859</v>
      </c>
      <c r="K2002" s="16" t="n">
        <v>0.632642089093702</v>
      </c>
      <c r="L2002" s="18" t="n">
        <v>6.13689703971052E-006</v>
      </c>
      <c r="M2002" s="16" t="n">
        <v>0.651766513056836</v>
      </c>
      <c r="N2002" s="18" t="n">
        <v>1.30644299577015E-010</v>
      </c>
      <c r="O2002" s="16" t="n">
        <v>0.181606627946319</v>
      </c>
      <c r="P2002" s="16" t="n">
        <v>-0.168219976502079</v>
      </c>
    </row>
    <row r="2003" customFormat="false" ht="15" hidden="false" customHeight="false" outlineLevel="0" collapsed="false">
      <c r="A2003" s="17" t="n">
        <v>2398</v>
      </c>
      <c r="B2003" s="6"/>
      <c r="C2003" s="16" t="n">
        <v>0.105054338215959</v>
      </c>
      <c r="D2003" s="16" t="n">
        <v>0.132966973768222</v>
      </c>
      <c r="E2003" s="16" t="n">
        <v>0.670058883768561</v>
      </c>
      <c r="F2003" s="16" t="n">
        <v>0.491147678858234</v>
      </c>
      <c r="G2003" s="18" t="n">
        <v>8.61061428719199E-015</v>
      </c>
      <c r="H2003" s="6"/>
      <c r="I2003" s="18" t="n">
        <v>-0.000446308568931182</v>
      </c>
      <c r="J2003" s="18" t="n">
        <v>-0.00053793765829845</v>
      </c>
      <c r="K2003" s="16" t="n">
        <v>0.635752688172043</v>
      </c>
      <c r="L2003" s="18" t="n">
        <v>3.01351108088832E-006</v>
      </c>
      <c r="M2003" s="16" t="n">
        <v>0.640424987199181</v>
      </c>
      <c r="N2003" s="18" t="n">
        <v>8.49547915871181E-010</v>
      </c>
      <c r="O2003" s="16" t="n">
        <v>0.181388919067106</v>
      </c>
      <c r="P2003" s="16" t="n">
        <v>-0.172413123644343</v>
      </c>
    </row>
    <row r="2004" customFormat="false" ht="15" hidden="false" customHeight="false" outlineLevel="0" collapsed="false">
      <c r="A2004" s="17" t="n">
        <v>2399</v>
      </c>
      <c r="B2004" s="6"/>
      <c r="C2004" s="16" t="n">
        <v>0.104611824979397</v>
      </c>
      <c r="D2004" s="16" t="n">
        <v>0.132428853375612</v>
      </c>
      <c r="E2004" s="16" t="n">
        <v>0.670058883768561</v>
      </c>
      <c r="F2004" s="16" t="n">
        <v>0.490514749956447</v>
      </c>
      <c r="G2004" s="18" t="n">
        <v>8.47049161219212E-015</v>
      </c>
      <c r="H2004" s="6"/>
      <c r="I2004" s="18" t="n">
        <v>-0.000446622169211467</v>
      </c>
      <c r="J2004" s="18" t="n">
        <v>-0.000541284818369927</v>
      </c>
      <c r="K2004" s="16" t="n">
        <v>0.637672811059908</v>
      </c>
      <c r="L2004" s="18" t="n">
        <v>1.72788919218374E-006</v>
      </c>
      <c r="M2004" s="16" t="n">
        <v>0.628008192524322</v>
      </c>
      <c r="N2004" s="18" t="n">
        <v>8.21311425644842E-009</v>
      </c>
      <c r="O2004" s="16" t="n">
        <v>0.18116284450061</v>
      </c>
      <c r="P2004" s="16" t="n">
        <v>-0.175389314477665</v>
      </c>
    </row>
    <row r="2005" customFormat="false" ht="15" hidden="false" customHeight="false" outlineLevel="0" collapsed="false">
      <c r="A2005" s="17" t="n">
        <v>2400</v>
      </c>
      <c r="B2005" s="6"/>
      <c r="C2005" s="16" t="n">
        <v>0.10416779677401</v>
      </c>
      <c r="D2005" s="16" t="n">
        <v>0.131885795461069</v>
      </c>
      <c r="E2005" s="16" t="n">
        <v>0.670071684587814</v>
      </c>
      <c r="F2005" s="16" t="n">
        <v>0.489874282864486</v>
      </c>
      <c r="G2005" s="18" t="n">
        <v>8.35816101456724E-015</v>
      </c>
      <c r="H2005" s="6"/>
      <c r="I2005" s="18" t="n">
        <v>-0.000447877469449585</v>
      </c>
      <c r="J2005" s="18" t="n">
        <v>-0.000544705115739664</v>
      </c>
      <c r="K2005" s="16" t="n">
        <v>0.639119303635433</v>
      </c>
      <c r="L2005" s="18" t="n">
        <v>1.23601847087432E-006</v>
      </c>
      <c r="M2005" s="16" t="n">
        <v>0.621108550947261</v>
      </c>
      <c r="N2005" s="18" t="n">
        <v>3.65993524712839E-008</v>
      </c>
      <c r="O2005" s="16" t="n">
        <v>0.180934048144695</v>
      </c>
      <c r="P2005" s="16" t="n">
        <v>-0.176834285121468</v>
      </c>
    </row>
    <row r="2006" customFormat="false" ht="15" hidden="false" customHeight="false" outlineLevel="0" collapsed="false">
      <c r="A2006" s="17" t="n">
        <v>2401</v>
      </c>
      <c r="B2006" s="6"/>
      <c r="C2006" s="16" t="n">
        <v>0.103724056164287</v>
      </c>
      <c r="D2006" s="16" t="n">
        <v>0.131338578112608</v>
      </c>
      <c r="E2006" s="16" t="n">
        <v>0.670020481310804</v>
      </c>
      <c r="F2006" s="16" t="n">
        <v>0.489204521410479</v>
      </c>
      <c r="G2006" s="18" t="n">
        <v>8.26991333524176E-015</v>
      </c>
      <c r="H2006" s="6"/>
      <c r="I2006" s="18" t="n">
        <v>-0.000449522317212107</v>
      </c>
      <c r="J2006" s="18" t="n">
        <v>-0.000547907823495304</v>
      </c>
      <c r="K2006" s="16" t="n">
        <v>0.63963133640553</v>
      </c>
      <c r="L2006" s="18" t="n">
        <v>1.01151880601122E-006</v>
      </c>
      <c r="M2006" s="16" t="n">
        <v>0.608486943164363</v>
      </c>
      <c r="N2006" s="18" t="n">
        <v>2.70628861368736E-007</v>
      </c>
      <c r="O2006" s="16" t="n">
        <v>0.18069475543291</v>
      </c>
      <c r="P2006" s="16" t="n">
        <v>-0.177317107466469</v>
      </c>
    </row>
    <row r="2007" customFormat="false" ht="15" hidden="false" customHeight="false" outlineLevel="0" collapsed="false">
      <c r="A2007" s="17" t="n">
        <v>2402</v>
      </c>
      <c r="B2007" s="6"/>
      <c r="C2007" s="16" t="n">
        <v>0.103278314508133</v>
      </c>
      <c r="D2007" s="16" t="n">
        <v>0.130786335028213</v>
      </c>
      <c r="E2007" s="16" t="n">
        <v>0.669866871479775</v>
      </c>
      <c r="F2007" s="16" t="n">
        <v>0.488539099123389</v>
      </c>
      <c r="G2007" s="18" t="n">
        <v>8.21320379634733E-015</v>
      </c>
      <c r="H2007" s="6"/>
      <c r="I2007" s="18" t="n">
        <v>-0.000451015837199349</v>
      </c>
      <c r="J2007" s="18" t="n">
        <v>-0.000550977307208993</v>
      </c>
      <c r="K2007" s="16" t="n">
        <v>0.639669738863287</v>
      </c>
      <c r="L2007" s="18" t="n">
        <v>8.21975639372901E-007</v>
      </c>
      <c r="M2007" s="16" t="n">
        <v>0.60010240655402</v>
      </c>
      <c r="N2007" s="18" t="n">
        <v>1.10416761939454E-006</v>
      </c>
      <c r="O2007" s="16" t="n">
        <v>0.180456981239718</v>
      </c>
      <c r="P2007" s="16" t="n">
        <v>-0.17767971911584</v>
      </c>
    </row>
    <row r="2008" customFormat="false" ht="15" hidden="false" customHeight="false" outlineLevel="0" collapsed="false">
      <c r="A2008" s="17" t="n">
        <v>2403</v>
      </c>
      <c r="B2008" s="6"/>
      <c r="C2008" s="16" t="n">
        <v>0.102827378678971</v>
      </c>
      <c r="D2008" s="16" t="n">
        <v>0.130229998370492</v>
      </c>
      <c r="E2008" s="16" t="n">
        <v>0.670033282130056</v>
      </c>
      <c r="F2008" s="16" t="n">
        <v>0.487932641309143</v>
      </c>
      <c r="G2008" s="18" t="n">
        <v>8.09102700218788E-015</v>
      </c>
      <c r="H2008" s="6"/>
      <c r="I2008" s="18" t="n">
        <v>-0.000451920909359598</v>
      </c>
      <c r="J2008" s="18" t="n">
        <v>-0.000553507224940186</v>
      </c>
      <c r="K2008" s="16" t="n">
        <v>0.639772145417307</v>
      </c>
      <c r="L2008" s="18" t="n">
        <v>6.25997170612389E-007</v>
      </c>
      <c r="M2008" s="16" t="n">
        <v>0.596710189452125</v>
      </c>
      <c r="N2008" s="18" t="n">
        <v>1.8755452991485E-006</v>
      </c>
      <c r="O2008" s="16" t="n">
        <v>0.180240249158342</v>
      </c>
      <c r="P2008" s="16" t="n">
        <v>-0.178332457171112</v>
      </c>
    </row>
    <row r="2009" customFormat="false" ht="15" hidden="false" customHeight="false" outlineLevel="0" collapsed="false">
      <c r="A2009" s="17" t="n">
        <v>2404</v>
      </c>
      <c r="B2009" s="6"/>
      <c r="C2009" s="16" t="n">
        <v>0.102370806438862</v>
      </c>
      <c r="D2009" s="16" t="n">
        <v>0.129671395763238</v>
      </c>
      <c r="E2009" s="16" t="n">
        <v>0.66989247311828</v>
      </c>
      <c r="F2009" s="16" t="n">
        <v>0.487414393495938</v>
      </c>
      <c r="G2009" s="18" t="n">
        <v>7.88094941838434E-015</v>
      </c>
      <c r="H2009" s="6"/>
      <c r="I2009" s="18" t="n">
        <v>-0.000452229022122551</v>
      </c>
      <c r="J2009" s="18" t="n">
        <v>-0.000555380304206946</v>
      </c>
      <c r="K2009" s="16" t="n">
        <v>0.640501792114695</v>
      </c>
      <c r="L2009" s="18" t="n">
        <v>4.67688327299515E-007</v>
      </c>
      <c r="M2009" s="16" t="n">
        <v>0.592357910906298</v>
      </c>
      <c r="N2009" s="18" t="n">
        <v>3.99087274504484E-006</v>
      </c>
      <c r="O2009" s="16" t="n">
        <v>0.180055020206947</v>
      </c>
      <c r="P2009" s="16" t="n">
        <v>-0.179141846510894</v>
      </c>
    </row>
    <row r="2010" customFormat="false" ht="15" hidden="false" customHeight="false" outlineLevel="0" collapsed="false">
      <c r="A2010" s="17" t="n">
        <v>2405</v>
      </c>
      <c r="B2010" s="6"/>
      <c r="C2010" s="16" t="n">
        <v>0.101909899249197</v>
      </c>
      <c r="D2010" s="16" t="n">
        <v>0.129109850116688</v>
      </c>
      <c r="E2010" s="16" t="n">
        <v>0.669905273937532</v>
      </c>
      <c r="F2010" s="16" t="n">
        <v>0.486964457211569</v>
      </c>
      <c r="G2010" s="18" t="n">
        <v>7.63498216202134E-015</v>
      </c>
      <c r="H2010" s="6"/>
      <c r="I2010" s="18" t="n">
        <v>-0.000451856374935112</v>
      </c>
      <c r="J2010" s="18" t="n">
        <v>-0.000556639584815972</v>
      </c>
      <c r="K2010" s="16" t="n">
        <v>0.641193036354327</v>
      </c>
      <c r="L2010" s="18" t="n">
        <v>3.31542783144752E-007</v>
      </c>
      <c r="M2010" s="16" t="n">
        <v>0.590757808499744</v>
      </c>
      <c r="N2010" s="18" t="n">
        <v>5.63332991055714E-006</v>
      </c>
      <c r="O2010" s="16" t="n">
        <v>0.179894191207335</v>
      </c>
      <c r="P2010" s="16" t="n">
        <v>-0.180332612675334</v>
      </c>
    </row>
    <row r="2011" customFormat="false" ht="15" hidden="false" customHeight="false" outlineLevel="0" collapsed="false">
      <c r="A2011" s="17" t="n">
        <v>2406</v>
      </c>
      <c r="B2011" s="6"/>
      <c r="C2011" s="16" t="n">
        <v>0.101447598345758</v>
      </c>
      <c r="D2011" s="16" t="n">
        <v>0.128547426802851</v>
      </c>
      <c r="E2011" s="16" t="n">
        <v>0.670007680491552</v>
      </c>
      <c r="F2011" s="16" t="n">
        <v>0.486547361270586</v>
      </c>
      <c r="G2011" s="18" t="n">
        <v>7.3946375870651E-015</v>
      </c>
      <c r="H2011" s="6"/>
      <c r="I2011" s="18" t="n">
        <v>-0.000450775952684722</v>
      </c>
      <c r="J2011" s="18" t="n">
        <v>-0.000557134658879613</v>
      </c>
      <c r="K2011" s="16" t="n">
        <v>0.642319508448541</v>
      </c>
      <c r="L2011" s="18" t="n">
        <v>2.24091272542856E-007</v>
      </c>
      <c r="M2011" s="16" t="n">
        <v>0.590437788018433</v>
      </c>
      <c r="N2011" s="18" t="n">
        <v>9.07286324759965E-006</v>
      </c>
      <c r="O2011" s="16" t="n">
        <v>0.179745088048872</v>
      </c>
      <c r="P2011" s="16" t="n">
        <v>-0.181836492896499</v>
      </c>
    </row>
    <row r="2012" customFormat="false" ht="15" hidden="false" customHeight="false" outlineLevel="0" collapsed="false">
      <c r="A2012" s="17" t="n">
        <v>2407</v>
      </c>
      <c r="B2012" s="6"/>
      <c r="C2012" s="16" t="n">
        <v>0.100985916279033</v>
      </c>
      <c r="D2012" s="16" t="n">
        <v>0.127985206682632</v>
      </c>
      <c r="E2012" s="16" t="n">
        <v>0.670071684587814</v>
      </c>
      <c r="F2012" s="16" t="n">
        <v>0.486142376769719</v>
      </c>
      <c r="G2012" s="18" t="n">
        <v>7.25310754252249E-015</v>
      </c>
      <c r="H2012" s="6"/>
      <c r="I2012" s="18" t="n">
        <v>-0.000449394965185551</v>
      </c>
      <c r="J2012" s="18" t="n">
        <v>-0.000557068218649024</v>
      </c>
      <c r="K2012" s="16" t="n">
        <v>0.643279569892473</v>
      </c>
      <c r="L2012" s="18" t="n">
        <v>1.58432151865709E-007</v>
      </c>
      <c r="M2012" s="16" t="n">
        <v>0.590309779825909</v>
      </c>
      <c r="N2012" s="18" t="n">
        <v>3.05287891840683E-005</v>
      </c>
      <c r="O2012" s="16" t="n">
        <v>0.17960030262426</v>
      </c>
      <c r="P2012" s="16" t="n">
        <v>-0.183124962934459</v>
      </c>
    </row>
    <row r="2013" customFormat="false" ht="15" hidden="false" customHeight="false" outlineLevel="0" collapsed="false">
      <c r="A2013" s="17" t="n">
        <v>2408</v>
      </c>
      <c r="B2013" s="6"/>
      <c r="C2013" s="16" t="n">
        <v>0.10052922221089</v>
      </c>
      <c r="D2013" s="16" t="n">
        <v>0.12742385028076</v>
      </c>
      <c r="E2013" s="16" t="n">
        <v>0.670148489503328</v>
      </c>
      <c r="F2013" s="16" t="n">
        <v>0.485675230357101</v>
      </c>
      <c r="G2013" s="18" t="n">
        <v>7.20724737191881E-015</v>
      </c>
      <c r="H2013" s="6"/>
      <c r="I2013" s="18" t="n">
        <v>-0.000447564895313596</v>
      </c>
      <c r="J2013" s="18" t="n">
        <v>-0.000556357768407449</v>
      </c>
      <c r="K2013" s="16" t="n">
        <v>0.644124423963134</v>
      </c>
      <c r="L2013" s="18" t="n">
        <v>1.1523777360766E-007</v>
      </c>
      <c r="M2013" s="16" t="n">
        <v>0.584613415258577</v>
      </c>
      <c r="N2013" s="18" t="n">
        <v>0.000116158024464139</v>
      </c>
      <c r="O2013" s="16" t="n">
        <v>0.179433279287703</v>
      </c>
      <c r="P2013" s="16" t="n">
        <v>-0.184290585488976</v>
      </c>
    </row>
    <row r="2014" customFormat="false" ht="15" hidden="false" customHeight="false" outlineLevel="0" collapsed="false">
      <c r="A2014" s="17" t="n">
        <v>2409</v>
      </c>
      <c r="B2014" s="6"/>
      <c r="C2014" s="16" t="n">
        <v>0.100080296759649</v>
      </c>
      <c r="D2014" s="16" t="n">
        <v>0.126865842727425</v>
      </c>
      <c r="E2014" s="16" t="n">
        <v>0.670327700972862</v>
      </c>
      <c r="F2014" s="16" t="n">
        <v>0.485114760070466</v>
      </c>
      <c r="G2014" s="18" t="n">
        <v>7.1335910748949E-015</v>
      </c>
      <c r="H2014" s="6"/>
      <c r="I2014" s="18" t="n">
        <v>-0.000444922814580942</v>
      </c>
      <c r="J2014" s="18" t="n">
        <v>-0.000554894821714323</v>
      </c>
      <c r="K2014" s="16" t="n">
        <v>0.645634920634921</v>
      </c>
      <c r="L2014" s="18" t="n">
        <v>7.87092126488434E-008</v>
      </c>
      <c r="M2014" s="16" t="n">
        <v>0.578443420378904</v>
      </c>
      <c r="N2014" s="18" t="n">
        <v>0.000636132125298822</v>
      </c>
      <c r="O2014" s="16" t="n">
        <v>0.179232868495034</v>
      </c>
      <c r="P2014" s="16" t="n">
        <v>-0.185867775998935</v>
      </c>
    </row>
    <row r="2015" customFormat="false" ht="15" hidden="false" customHeight="false" outlineLevel="0" collapsed="false">
      <c r="A2015" s="17" t="n">
        <v>2410</v>
      </c>
      <c r="B2015" s="6"/>
      <c r="C2015" s="16" t="n">
        <v>0.0996381026424359</v>
      </c>
      <c r="D2015" s="16" t="n">
        <v>0.126310115057536</v>
      </c>
      <c r="E2015" s="16" t="n">
        <v>0.670353302611367</v>
      </c>
      <c r="F2015" s="16" t="n">
        <v>0.484468572861022</v>
      </c>
      <c r="G2015" s="18" t="n">
        <v>7.1335910748949E-015</v>
      </c>
      <c r="H2015" s="6"/>
      <c r="I2015" s="18" t="n">
        <v>-0.000441590439456642</v>
      </c>
      <c r="J2015" s="18" t="n">
        <v>-0.000552780791679633</v>
      </c>
      <c r="K2015" s="16" t="n">
        <v>0.647401433691756</v>
      </c>
      <c r="L2015" s="18" t="n">
        <v>5.15364296934705E-008</v>
      </c>
      <c r="M2015" s="16" t="n">
        <v>0.560803891449053</v>
      </c>
      <c r="N2015" s="16" t="n">
        <v>0.0076866650073428</v>
      </c>
      <c r="O2015" s="16" t="n">
        <v>0.179001779682718</v>
      </c>
      <c r="P2015" s="16" t="n">
        <v>-0.187856078672059</v>
      </c>
    </row>
    <row r="2016" customFormat="false" ht="15" hidden="false" customHeight="false" outlineLevel="0" collapsed="false">
      <c r="A2016" s="17" t="n">
        <v>2411</v>
      </c>
      <c r="B2016" s="6"/>
      <c r="C2016" s="16" t="n">
        <v>0.0992027223002001</v>
      </c>
      <c r="D2016" s="16" t="n">
        <v>0.125756496199457</v>
      </c>
      <c r="E2016" s="16" t="n">
        <v>0.670302099334357</v>
      </c>
      <c r="F2016" s="16" t="n">
        <v>0.483741544433315</v>
      </c>
      <c r="G2016" s="18" t="n">
        <v>7.20228854798715E-015</v>
      </c>
      <c r="H2016" s="6"/>
      <c r="I2016" s="18" t="n">
        <v>-0.000437883194747371</v>
      </c>
      <c r="J2016" s="18" t="n">
        <v>-0.000550104331628863</v>
      </c>
      <c r="K2016" s="16" t="n">
        <v>0.649116743471582</v>
      </c>
      <c r="L2016" s="18" t="n">
        <v>3.35400237294041E-008</v>
      </c>
      <c r="M2016" s="16" t="n">
        <v>0.5439452124936</v>
      </c>
      <c r="N2016" s="16" t="n">
        <v>0.0550559083551971</v>
      </c>
      <c r="O2016" s="16" t="n">
        <v>0.178741745095366</v>
      </c>
      <c r="P2016" s="16" t="n">
        <v>-0.189613295307933</v>
      </c>
    </row>
    <row r="2017" customFormat="false" ht="15" hidden="false" customHeight="false" outlineLevel="0" collapsed="false">
      <c r="A2017" s="17" t="n">
        <v>2412</v>
      </c>
      <c r="B2017" s="6"/>
      <c r="C2017" s="16" t="n">
        <v>0.0987722828521685</v>
      </c>
      <c r="D2017" s="16" t="n">
        <v>0.125205577422528</v>
      </c>
      <c r="E2017" s="16" t="n">
        <v>0.670225294418843</v>
      </c>
      <c r="F2017" s="16" t="n">
        <v>0.482984865044169</v>
      </c>
      <c r="G2017" s="18" t="n">
        <v>7.25310754252249E-015</v>
      </c>
      <c r="H2017" s="6"/>
      <c r="I2017" s="18" t="n">
        <v>-0.000433791779581665</v>
      </c>
      <c r="J2017" s="18" t="n">
        <v>-0.000547130746844452</v>
      </c>
      <c r="K2017" s="16" t="n">
        <v>0.650793650793651</v>
      </c>
      <c r="L2017" s="18" t="n">
        <v>2.05521725267819E-008</v>
      </c>
      <c r="M2017" s="16" t="n">
        <v>0.535151049667179</v>
      </c>
      <c r="N2017" s="16" t="n">
        <v>0.154330679150804</v>
      </c>
      <c r="O2017" s="16" t="n">
        <v>0.178471065534117</v>
      </c>
      <c r="P2017" s="16" t="n">
        <v>-0.191349930646009</v>
      </c>
    </row>
    <row r="2018" customFormat="false" ht="15" hidden="false" customHeight="false" outlineLevel="0" collapsed="false">
      <c r="A2018" s="17" t="n">
        <v>2413</v>
      </c>
      <c r="B2018" s="6"/>
      <c r="C2018" s="16" t="n">
        <v>0.0983436459070816</v>
      </c>
      <c r="D2018" s="16" t="n">
        <v>0.124658014505953</v>
      </c>
      <c r="E2018" s="16" t="n">
        <v>0.670135688684076</v>
      </c>
      <c r="F2018" s="16" t="n">
        <v>0.48224345769872</v>
      </c>
      <c r="G2018" s="18" t="n">
        <v>7.25310754252249E-015</v>
      </c>
      <c r="H2018" s="6"/>
      <c r="I2018" s="18" t="n">
        <v>-0.000429815111593338</v>
      </c>
      <c r="J2018" s="18" t="n">
        <v>-0.000543790402873972</v>
      </c>
      <c r="K2018" s="16" t="n">
        <v>0.651625704045059</v>
      </c>
      <c r="L2018" s="18" t="n">
        <v>1.47840936282342E-008</v>
      </c>
      <c r="M2018" s="16" t="n">
        <v>0.521492575524834</v>
      </c>
      <c r="N2018" s="16" t="n">
        <v>0.368823957636734</v>
      </c>
      <c r="O2018" s="16" t="n">
        <v>0.178205809785834</v>
      </c>
      <c r="P2018" s="16" t="n">
        <v>-0.192396083521479</v>
      </c>
    </row>
    <row r="2019" customFormat="false" ht="15" hidden="false" customHeight="false" outlineLevel="0" collapsed="false">
      <c r="A2019" s="17" t="n">
        <v>2414</v>
      </c>
      <c r="B2019" s="6"/>
      <c r="C2019" s="16" t="n">
        <v>0.0979161556762177</v>
      </c>
      <c r="D2019" s="16" t="n">
        <v>0.124115340308804</v>
      </c>
      <c r="E2019" s="16" t="n">
        <v>0.66979006656426</v>
      </c>
      <c r="F2019" s="16" t="n">
        <v>0.481556702902529</v>
      </c>
      <c r="G2019" s="18" t="n">
        <v>7.25310754252249E-015</v>
      </c>
      <c r="H2019" s="6"/>
      <c r="I2019" s="18" t="n">
        <v>-0.000426636195199066</v>
      </c>
      <c r="J2019" s="18" t="n">
        <v>-0.000540444659335545</v>
      </c>
      <c r="K2019" s="16" t="n">
        <v>0.65189452124936</v>
      </c>
      <c r="L2019" s="18" t="n">
        <v>1.44564360214451E-008</v>
      </c>
      <c r="M2019" s="16" t="n">
        <v>0.512237583205325</v>
      </c>
      <c r="N2019" s="16" t="n">
        <v>0.602414768529336</v>
      </c>
      <c r="O2019" s="16" t="n">
        <v>0.177960072594322</v>
      </c>
      <c r="P2019" s="16" t="n">
        <v>-0.192187198574088</v>
      </c>
    </row>
    <row r="2020" customFormat="false" ht="15" hidden="false" customHeight="false" outlineLevel="0" collapsed="false">
      <c r="A2020" s="17" t="n">
        <v>2415</v>
      </c>
      <c r="B2020" s="6"/>
      <c r="C2020" s="16" t="n">
        <v>0.0974920914721121</v>
      </c>
      <c r="D2020" s="16" t="n">
        <v>0.123575658219794</v>
      </c>
      <c r="E2020" s="16" t="n">
        <v>0.669585253456221</v>
      </c>
      <c r="F2020" s="16" t="n">
        <v>0.480890446539037</v>
      </c>
      <c r="G2020" s="18" t="n">
        <v>7.25310754252249E-015</v>
      </c>
      <c r="H2020" s="6"/>
      <c r="I2020" s="18" t="n">
        <v>-0.000423883088672422</v>
      </c>
      <c r="J2020" s="18" t="n">
        <v>-0.00053717561915956</v>
      </c>
      <c r="K2020" s="16" t="n">
        <v>0.652521761392729</v>
      </c>
      <c r="L2020" s="18" t="n">
        <v>1.61018380576706E-008</v>
      </c>
      <c r="M2020" s="16" t="n">
        <v>0.50563236047107</v>
      </c>
      <c r="N2020" s="16" t="n">
        <v>0.872538702507614</v>
      </c>
      <c r="O2020" s="16" t="n">
        <v>0.177721638406725</v>
      </c>
      <c r="P2020" s="16" t="n">
        <v>-0.191594700195805</v>
      </c>
    </row>
    <row r="2021" customFormat="false" ht="15" hidden="false" customHeight="false" outlineLevel="0" collapsed="false">
      <c r="A2021" s="17" t="n">
        <v>2416</v>
      </c>
      <c r="B2021" s="6"/>
      <c r="C2021" s="16" t="n">
        <v>0.0970711877616631</v>
      </c>
      <c r="D2021" s="16" t="n">
        <v>0.123040459992178</v>
      </c>
      <c r="E2021" s="16" t="n">
        <v>0.669431643625192</v>
      </c>
      <c r="F2021" s="16" t="n">
        <v>0.480261096332018</v>
      </c>
      <c r="G2021" s="18" t="n">
        <v>7.25310754252249E-015</v>
      </c>
      <c r="H2021" s="6"/>
      <c r="I2021" s="18" t="n">
        <v>-0.000421102868093394</v>
      </c>
      <c r="J2021" s="18" t="n">
        <v>-0.000533588515929633</v>
      </c>
      <c r="K2021" s="16" t="n">
        <v>0.653008192524322</v>
      </c>
      <c r="L2021" s="18" t="n">
        <v>1.9743268373427E-008</v>
      </c>
      <c r="M2021" s="16" t="n">
        <v>0.511546338965694</v>
      </c>
      <c r="N2021" s="16" t="n">
        <v>0.697820857536688</v>
      </c>
      <c r="O2021" s="16" t="n">
        <v>0.177496383130786</v>
      </c>
      <c r="P2021" s="16" t="n">
        <v>-0.19084590696882</v>
      </c>
    </row>
    <row r="2022" customFormat="false" ht="15" hidden="false" customHeight="false" outlineLevel="0" collapsed="false">
      <c r="A2022" s="17" t="n">
        <v>2417</v>
      </c>
      <c r="B2022" s="6"/>
      <c r="C2022" s="16" t="n">
        <v>0.0966504130261066</v>
      </c>
      <c r="D2022" s="16" t="n">
        <v>0.122510557294456</v>
      </c>
      <c r="E2022" s="16" t="n">
        <v>0.669751664106503</v>
      </c>
      <c r="F2022" s="16" t="n">
        <v>0.479740827546457</v>
      </c>
      <c r="G2022" s="18" t="n">
        <v>7.25310754252249E-015</v>
      </c>
      <c r="H2022" s="6"/>
      <c r="I2022" s="18" t="n">
        <v>-0.000418089709800296</v>
      </c>
      <c r="J2022" s="18" t="n">
        <v>-0.000530186616236502</v>
      </c>
      <c r="K2022" s="16" t="n">
        <v>0.653929851510497</v>
      </c>
      <c r="L2022" s="18" t="n">
        <v>2.15125666334812E-008</v>
      </c>
      <c r="M2022" s="16" t="n">
        <v>0.526548899129544</v>
      </c>
      <c r="N2022" s="16" t="n">
        <v>0.420763922229991</v>
      </c>
      <c r="O2022" s="16" t="n">
        <v>0.177310148906431</v>
      </c>
      <c r="P2022" s="16" t="n">
        <v>-0.190658388549789</v>
      </c>
    </row>
    <row r="2023" customFormat="false" ht="15" hidden="false" customHeight="false" outlineLevel="0" collapsed="false">
      <c r="A2023" s="17" t="n">
        <v>2418</v>
      </c>
      <c r="B2023" s="6"/>
      <c r="C2023" s="16" t="n">
        <v>0.0962309349788241</v>
      </c>
      <c r="D2023" s="16" t="n">
        <v>0.121982849523015</v>
      </c>
      <c r="E2023" s="16" t="n">
        <v>0.669802867383513</v>
      </c>
      <c r="F2023" s="16" t="n">
        <v>0.479253389557053</v>
      </c>
      <c r="G2023" s="18" t="n">
        <v>7.25310754252249E-015</v>
      </c>
      <c r="H2023" s="6"/>
      <c r="I2023" s="18" t="n">
        <v>-0.000414728788899938</v>
      </c>
      <c r="J2023" s="18" t="n">
        <v>-0.00052679700088126</v>
      </c>
      <c r="K2023" s="16" t="n">
        <v>0.654173067076293</v>
      </c>
      <c r="L2023" s="18" t="n">
        <v>1.96302885505269E-008</v>
      </c>
      <c r="M2023" s="16" t="n">
        <v>0.523975934459805</v>
      </c>
      <c r="N2023" s="16" t="n">
        <v>0.609045707721482</v>
      </c>
      <c r="O2023" s="16" t="n">
        <v>0.177135649433838</v>
      </c>
      <c r="P2023" s="16" t="n">
        <v>-0.190959073665242</v>
      </c>
    </row>
    <row r="2024" customFormat="false" ht="15" hidden="false" customHeight="false" outlineLevel="0" collapsed="false">
      <c r="A2024" s="17" t="n">
        <v>2419</v>
      </c>
      <c r="B2024" s="6"/>
      <c r="C2024" s="16" t="n">
        <v>0.0958151099424281</v>
      </c>
      <c r="D2024" s="16" t="n">
        <v>0.121459371801832</v>
      </c>
      <c r="E2024" s="16" t="n">
        <v>0.669751664106503</v>
      </c>
      <c r="F2024" s="16" t="n">
        <v>0.478742221677315</v>
      </c>
      <c r="G2024" s="18" t="n">
        <v>7.25310754252249E-015</v>
      </c>
      <c r="H2024" s="6"/>
      <c r="I2024" s="18" t="n">
        <v>-0.000411261884757695</v>
      </c>
      <c r="J2024" s="18" t="n">
        <v>-0.000523091222241376</v>
      </c>
      <c r="K2024" s="16" t="n">
        <v>0.654224270353303</v>
      </c>
      <c r="L2024" s="18" t="n">
        <v>1.78689619445204E-008</v>
      </c>
      <c r="M2024" s="16" t="n">
        <v>0.50620839733743</v>
      </c>
      <c r="N2024" s="16" t="n">
        <v>0.975315806681799</v>
      </c>
      <c r="O2024" s="16" t="n">
        <v>0.17695263687578</v>
      </c>
      <c r="P2024" s="16" t="n">
        <v>-0.190858103425959</v>
      </c>
    </row>
    <row r="2025" customFormat="false" ht="15" hidden="false" customHeight="false" outlineLevel="0" collapsed="false">
      <c r="A2025" s="17" t="n">
        <v>2420</v>
      </c>
      <c r="B2025" s="6"/>
      <c r="C2025" s="16" t="n">
        <v>0.0954019591361414</v>
      </c>
      <c r="D2025" s="16" t="n">
        <v>0.120938861410858</v>
      </c>
      <c r="E2025" s="16" t="n">
        <v>0.66984126984127</v>
      </c>
      <c r="F2025" s="16" t="n">
        <v>0.478205066828999</v>
      </c>
      <c r="G2025" s="18" t="n">
        <v>7.25310754252249E-015</v>
      </c>
      <c r="H2025" s="6"/>
      <c r="I2025" s="18" t="n">
        <v>-0.000407603326150322</v>
      </c>
      <c r="J2025" s="18" t="n">
        <v>-0.000519406168339911</v>
      </c>
      <c r="K2025" s="16" t="n">
        <v>0.655363543266769</v>
      </c>
      <c r="L2025" s="18" t="n">
        <v>1.43634846176289E-008</v>
      </c>
      <c r="M2025" s="16" t="n">
        <v>0.508678955453149</v>
      </c>
      <c r="N2025" s="16" t="n">
        <v>0.720940954147749</v>
      </c>
      <c r="O2025" s="16" t="n">
        <v>0.176760300467799</v>
      </c>
      <c r="P2025" s="16" t="n">
        <v>-0.191176748966172</v>
      </c>
    </row>
    <row r="2026" customFormat="false" ht="15" hidden="false" customHeight="false" outlineLevel="0" collapsed="false">
      <c r="A2026" s="17" t="n">
        <v>2421</v>
      </c>
      <c r="B2026" s="6"/>
      <c r="C2026" s="16" t="n">
        <v>0.0949926728379057</v>
      </c>
      <c r="D2026" s="16" t="n">
        <v>0.120419117777866</v>
      </c>
      <c r="E2026" s="16" t="n">
        <v>0.669828469022017</v>
      </c>
      <c r="F2026" s="16" t="n">
        <v>0.477604801018294</v>
      </c>
      <c r="G2026" s="18" t="n">
        <v>7.25310754252249E-015</v>
      </c>
      <c r="H2026" s="6"/>
      <c r="I2026" s="18" t="n">
        <v>-0.000403235383361551</v>
      </c>
      <c r="J2026" s="18" t="n">
        <v>-0.000515577122054332</v>
      </c>
      <c r="K2026" s="16" t="n">
        <v>0.657078853046595</v>
      </c>
      <c r="L2026" s="18" t="n">
        <v>8.83354843021298E-009</v>
      </c>
      <c r="M2026" s="16" t="n">
        <v>0.521530977982591</v>
      </c>
      <c r="N2026" s="16" t="n">
        <v>0.437485150168845</v>
      </c>
      <c r="O2026" s="16" t="n">
        <v>0.176545342266723</v>
      </c>
      <c r="P2026" s="16" t="n">
        <v>-0.192720127863802</v>
      </c>
    </row>
    <row r="2027" customFormat="false" ht="15" hidden="false" customHeight="false" outlineLevel="0" collapsed="false">
      <c r="A2027" s="17" t="n">
        <v>2422</v>
      </c>
      <c r="B2027" s="6"/>
      <c r="C2027" s="16" t="n">
        <v>0.094589814294586</v>
      </c>
      <c r="D2027" s="16" t="n">
        <v>0.119903322973724</v>
      </c>
      <c r="E2027" s="16" t="n">
        <v>0.669278033794163</v>
      </c>
      <c r="F2027" s="16" t="n">
        <v>0.476954974656288</v>
      </c>
      <c r="G2027" s="18" t="n">
        <v>7.25310754252249E-015</v>
      </c>
      <c r="H2027" s="6"/>
      <c r="I2027" s="18" t="n">
        <v>-0.000398726812553486</v>
      </c>
      <c r="J2027" s="18" t="n">
        <v>-0.000511551102267387</v>
      </c>
      <c r="K2027" s="16" t="n">
        <v>0.659818228366615</v>
      </c>
      <c r="L2027" s="18" t="n">
        <v>5.38100969548933E-009</v>
      </c>
      <c r="M2027" s="16" t="n">
        <v>0.530670762928827</v>
      </c>
      <c r="N2027" s="16" t="n">
        <v>0.281875208106714</v>
      </c>
      <c r="O2027" s="16" t="n">
        <v>0.17631260770613</v>
      </c>
      <c r="P2027" s="16" t="n">
        <v>-0.194193784327524</v>
      </c>
    </row>
    <row r="2028" customFormat="false" ht="15" hidden="false" customHeight="false" outlineLevel="0" collapsed="false">
      <c r="A2028" s="17" t="n">
        <v>2423</v>
      </c>
      <c r="B2028" s="6"/>
      <c r="C2028" s="16" t="n">
        <v>0.0941906486807328</v>
      </c>
      <c r="D2028" s="16" t="n">
        <v>0.11939152461289</v>
      </c>
      <c r="E2028" s="16" t="n">
        <v>0.669086021505376</v>
      </c>
      <c r="F2028" s="16" t="n">
        <v>0.476309579647486</v>
      </c>
      <c r="G2028" s="18" t="n">
        <v>7.25310754252249E-015</v>
      </c>
      <c r="H2028" s="6"/>
      <c r="I2028" s="18" t="n">
        <v>-0.00039422424740333</v>
      </c>
      <c r="J2028" s="18" t="n">
        <v>-0.000507478895168241</v>
      </c>
      <c r="K2028" s="16" t="n">
        <v>0.662467997951869</v>
      </c>
      <c r="L2028" s="18" t="n">
        <v>3.34397139847272E-009</v>
      </c>
      <c r="M2028" s="16" t="n">
        <v>0.528814644137225</v>
      </c>
      <c r="N2028" s="16" t="n">
        <v>0.289781574897254</v>
      </c>
      <c r="O2028" s="16" t="n">
        <v>0.176081430958234</v>
      </c>
      <c r="P2028" s="16" t="n">
        <v>-0.195553982110947</v>
      </c>
    </row>
    <row r="2029" customFormat="false" ht="15" hidden="false" customHeight="false" outlineLevel="0" collapsed="false">
      <c r="A2029" s="17" t="n">
        <v>2424</v>
      </c>
      <c r="B2029" s="6"/>
      <c r="C2029" s="16" t="n">
        <v>0.0937972581914453</v>
      </c>
      <c r="D2029" s="16" t="n">
        <v>0.118882878258625</v>
      </c>
      <c r="E2029" s="16" t="n">
        <v>0.668663594470046</v>
      </c>
      <c r="F2029" s="16" t="n">
        <v>0.475623802891264</v>
      </c>
      <c r="G2029" s="18" t="n">
        <v>7.3946375870651E-015</v>
      </c>
      <c r="H2029" s="6"/>
      <c r="I2029" s="18" t="n">
        <v>-0.000389052937947877</v>
      </c>
      <c r="J2029" s="18" t="n">
        <v>-0.000503237004851334</v>
      </c>
      <c r="K2029" s="16" t="n">
        <v>0.665143369175627</v>
      </c>
      <c r="L2029" s="18" t="n">
        <v>1.76675862410972E-009</v>
      </c>
      <c r="M2029" s="16" t="n">
        <v>0.526190476190476</v>
      </c>
      <c r="N2029" s="16" t="n">
        <v>0.384087944260306</v>
      </c>
      <c r="O2029" s="16" t="n">
        <v>0.175835757773972</v>
      </c>
      <c r="P2029" s="16" t="n">
        <v>-0.197758533160896</v>
      </c>
    </row>
    <row r="2030" customFormat="false" ht="15" hidden="false" customHeight="false" outlineLevel="0" collapsed="false">
      <c r="A2030" s="17" t="n">
        <v>2425</v>
      </c>
      <c r="B2030" s="6"/>
      <c r="C2030" s="16" t="n">
        <v>0.0934130110419441</v>
      </c>
      <c r="D2030" s="16" t="n">
        <v>0.118379468571627</v>
      </c>
      <c r="E2030" s="16" t="n">
        <v>0.668305171530978</v>
      </c>
      <c r="F2030" s="16" t="n">
        <v>0.474888374494975</v>
      </c>
      <c r="G2030" s="18" t="n">
        <v>7.5900365003105E-015</v>
      </c>
      <c r="H2030" s="6"/>
      <c r="I2030" s="18" t="n">
        <v>-0.000383718671856015</v>
      </c>
      <c r="J2030" s="18" t="n">
        <v>-0.000498694598413234</v>
      </c>
      <c r="K2030" s="16" t="n">
        <v>0.668189964157706</v>
      </c>
      <c r="L2030" s="18" t="n">
        <v>9.99782903907749E-010</v>
      </c>
      <c r="M2030" s="16" t="n">
        <v>0.517012288786482</v>
      </c>
      <c r="N2030" s="16" t="n">
        <v>0.608464134012521</v>
      </c>
      <c r="O2030" s="16" t="n">
        <v>0.175572260837018</v>
      </c>
      <c r="P2030" s="16" t="n">
        <v>-0.199879824500584</v>
      </c>
    </row>
    <row r="2031" customFormat="false" ht="15" hidden="false" customHeight="false" outlineLevel="0" collapsed="false">
      <c r="A2031" s="17" t="n">
        <v>2426</v>
      </c>
      <c r="B2031" s="6"/>
      <c r="C2031" s="16" t="n">
        <v>0.0930332154007728</v>
      </c>
      <c r="D2031" s="16" t="n">
        <v>0.11788282598422</v>
      </c>
      <c r="E2031" s="16" t="n">
        <v>0.668305171530978</v>
      </c>
      <c r="F2031" s="16" t="n">
        <v>0.474199771628899</v>
      </c>
      <c r="G2031" s="18" t="n">
        <v>7.77962607693958E-015</v>
      </c>
      <c r="H2031" s="6"/>
      <c r="I2031" s="18" t="n">
        <v>-0.000378289350674029</v>
      </c>
      <c r="J2031" s="18" t="n">
        <v>-0.000493752027042298</v>
      </c>
      <c r="K2031" s="16" t="n">
        <v>0.671044546850999</v>
      </c>
      <c r="L2031" s="18" t="n">
        <v>5.5321604652507E-010</v>
      </c>
      <c r="M2031" s="16" t="n">
        <v>0.500960061443933</v>
      </c>
      <c r="N2031" s="16" t="n">
        <v>0.948917536479261</v>
      </c>
      <c r="O2031" s="16" t="n">
        <v>0.175325506826207</v>
      </c>
      <c r="P2031" s="16" t="n">
        <v>-0.20175849654426</v>
      </c>
    </row>
    <row r="2032" customFormat="false" ht="15" hidden="false" customHeight="false" outlineLevel="0" collapsed="false">
      <c r="A2032" s="17" t="n">
        <v>2427</v>
      </c>
      <c r="B2032" s="6"/>
      <c r="C2032" s="16" t="n">
        <v>0.0926573039223597</v>
      </c>
      <c r="D2032" s="16" t="n">
        <v>0.117391345372725</v>
      </c>
      <c r="E2032" s="16" t="n">
        <v>0.66799795186892</v>
      </c>
      <c r="F2032" s="16" t="n">
        <v>0.473535847847075</v>
      </c>
      <c r="G2032" s="18" t="n">
        <v>8.00228679300141E-015</v>
      </c>
      <c r="H2032" s="6"/>
      <c r="I2032" s="18" t="n">
        <v>-0.000372533555102659</v>
      </c>
      <c r="J2032" s="18" t="n">
        <v>-0.000488311186012498</v>
      </c>
      <c r="K2032" s="16" t="n">
        <v>0.6726318484383</v>
      </c>
      <c r="L2032" s="18" t="n">
        <v>2.90804442757445E-010</v>
      </c>
      <c r="M2032" s="16" t="n">
        <v>0.519214029697901</v>
      </c>
      <c r="N2032" s="16" t="n">
        <v>0.461270901806625</v>
      </c>
      <c r="O2032" s="16" t="n">
        <v>0.175087565029907</v>
      </c>
      <c r="P2032" s="16" t="n">
        <v>-0.203318260069504</v>
      </c>
    </row>
    <row r="2033" customFormat="false" ht="15" hidden="false" customHeight="false" outlineLevel="0" collapsed="false">
      <c r="A2033" s="17" t="n">
        <v>2428</v>
      </c>
      <c r="B2033" s="6"/>
      <c r="C2033" s="16" t="n">
        <v>0.0922868311595812</v>
      </c>
      <c r="D2033" s="16" t="n">
        <v>0.116904050886802</v>
      </c>
      <c r="E2033" s="16" t="n">
        <v>0.667588325652842</v>
      </c>
      <c r="F2033" s="16" t="n">
        <v>0.472852053136462</v>
      </c>
      <c r="G2033" s="18" t="n">
        <v>8.21320379634733E-015</v>
      </c>
      <c r="H2033" s="6"/>
      <c r="I2033" s="18" t="n">
        <v>-0.000367275379015475</v>
      </c>
      <c r="J2033" s="18" t="n">
        <v>-0.000482407710021661</v>
      </c>
      <c r="K2033" s="16" t="n">
        <v>0.672785458269329</v>
      </c>
      <c r="L2033" s="18" t="n">
        <v>2.06425559125005E-010</v>
      </c>
      <c r="M2033" s="16" t="n">
        <v>0.536853558627752</v>
      </c>
      <c r="N2033" s="16" t="n">
        <v>0.207058168299726</v>
      </c>
      <c r="O2033" s="16" t="n">
        <v>0.17484246967303</v>
      </c>
      <c r="P2033" s="16" t="n">
        <v>-0.203318813396146</v>
      </c>
    </row>
    <row r="2034" customFormat="false" ht="15" hidden="false" customHeight="false" outlineLevel="0" collapsed="false">
      <c r="A2034" s="17" t="n">
        <v>2429</v>
      </c>
      <c r="B2034" s="6"/>
      <c r="C2034" s="16" t="n">
        <v>0.0919219407596147</v>
      </c>
      <c r="D2034" s="16" t="n">
        <v>0.116422427902719</v>
      </c>
      <c r="E2034" s="16" t="n">
        <v>0.667204301075269</v>
      </c>
      <c r="F2034" s="16" t="n">
        <v>0.472127924637985</v>
      </c>
      <c r="G2034" s="18" t="n">
        <v>8.47049161219212E-015</v>
      </c>
      <c r="H2034" s="6"/>
      <c r="I2034" s="18" t="n">
        <v>-0.000362669209825275</v>
      </c>
      <c r="J2034" s="18" t="n">
        <v>-0.00047624803678274</v>
      </c>
      <c r="K2034" s="16" t="n">
        <v>0.671530977982591</v>
      </c>
      <c r="L2034" s="18" t="n">
        <v>2.01851941251336E-010</v>
      </c>
      <c r="M2034" s="16" t="n">
        <v>0.560240655401946</v>
      </c>
      <c r="N2034" s="16" t="n">
        <v>0.0529393830028785</v>
      </c>
      <c r="O2034" s="16" t="n">
        <v>0.174582881871249</v>
      </c>
      <c r="P2034" s="16" t="n">
        <v>-0.201895408885302</v>
      </c>
    </row>
    <row r="2035" customFormat="false" ht="15" hidden="false" customHeight="false" outlineLevel="0" collapsed="false">
      <c r="A2035" s="17" t="n">
        <v>2430</v>
      </c>
      <c r="B2035" s="6"/>
      <c r="C2035" s="16" t="n">
        <v>0.0915642128749054</v>
      </c>
      <c r="D2035" s="16" t="n">
        <v>0.115947063169246</v>
      </c>
      <c r="E2035" s="16" t="n">
        <v>0.666769073220686</v>
      </c>
      <c r="F2035" s="16" t="n">
        <v>0.471348150682127</v>
      </c>
      <c r="G2035" s="18" t="n">
        <v>8.79788376964279E-015</v>
      </c>
      <c r="H2035" s="6"/>
      <c r="I2035" s="18" t="n">
        <v>-0.000357899372624498</v>
      </c>
      <c r="J2035" s="18" t="n">
        <v>-0.000470045441740409</v>
      </c>
      <c r="K2035" s="16" t="n">
        <v>0.67036610343062</v>
      </c>
      <c r="L2035" s="18" t="n">
        <v>2.01969900129214E-010</v>
      </c>
      <c r="M2035" s="16" t="n">
        <v>0.581707629288275</v>
      </c>
      <c r="N2035" s="16" t="n">
        <v>0.00614062582141333</v>
      </c>
      <c r="O2035" s="16" t="n">
        <v>0.174303305404857</v>
      </c>
      <c r="P2035" s="16" t="n">
        <v>-0.20066759995116</v>
      </c>
    </row>
    <row r="2036" customFormat="false" ht="15" hidden="false" customHeight="false" outlineLevel="0" collapsed="false">
      <c r="A2036" s="17" t="n">
        <v>2431</v>
      </c>
      <c r="B2036" s="6"/>
      <c r="C2036" s="16" t="n">
        <v>0.0912125266521359</v>
      </c>
      <c r="D2036" s="16" t="n">
        <v>0.115477968801461</v>
      </c>
      <c r="E2036" s="16" t="n">
        <v>0.666282642089094</v>
      </c>
      <c r="F2036" s="16" t="n">
        <v>0.47055726585721</v>
      </c>
      <c r="G2036" s="18" t="n">
        <v>9.17018740483071E-015</v>
      </c>
      <c r="H2036" s="6"/>
      <c r="I2036" s="18" t="n">
        <v>-0.000353061749395224</v>
      </c>
      <c r="J2036" s="18" t="n">
        <v>-0.000464033699843617</v>
      </c>
      <c r="K2036" s="16" t="n">
        <v>0.670570916538658</v>
      </c>
      <c r="L2036" s="18" t="n">
        <v>2.036587037276E-010</v>
      </c>
      <c r="M2036" s="16" t="n">
        <v>0.592549923195085</v>
      </c>
      <c r="N2036" s="16" t="n">
        <v>0.00114413689118998</v>
      </c>
      <c r="O2036" s="16" t="n">
        <v>0.17401970223571</v>
      </c>
      <c r="P2036" s="16" t="n">
        <v>-0.200238010536478</v>
      </c>
    </row>
    <row r="2037" customFormat="false" ht="15" hidden="false" customHeight="false" outlineLevel="0" collapsed="false">
      <c r="A2037" s="17" t="n">
        <v>2432</v>
      </c>
      <c r="B2037" s="6"/>
      <c r="C2037" s="16" t="n">
        <v>0.0908632475908134</v>
      </c>
      <c r="D2037" s="16" t="n">
        <v>0.115016643141922</v>
      </c>
      <c r="E2037" s="16" t="n">
        <v>0.666077828981055</v>
      </c>
      <c r="F2037" s="16" t="n">
        <v>0.469848043921159</v>
      </c>
      <c r="G2037" s="18" t="n">
        <v>9.53833321979388E-015</v>
      </c>
      <c r="H2037" s="6"/>
      <c r="I2037" s="18" t="n">
        <v>-0.000348529487303625</v>
      </c>
      <c r="J2037" s="18" t="n">
        <v>-0.000458040687015473</v>
      </c>
      <c r="K2037" s="16" t="n">
        <v>0.670980542754736</v>
      </c>
      <c r="L2037" s="18" t="n">
        <v>2.3416590827714E-010</v>
      </c>
      <c r="M2037" s="16" t="n">
        <v>0.59237071172555</v>
      </c>
      <c r="N2037" s="18" t="n">
        <v>0.000440443115804834</v>
      </c>
      <c r="O2037" s="16" t="n">
        <v>0.173765345706552</v>
      </c>
      <c r="P2037" s="16" t="n">
        <v>-0.199672021258973</v>
      </c>
    </row>
    <row r="2038" customFormat="false" ht="15" hidden="false" customHeight="false" outlineLevel="0" collapsed="false">
      <c r="A2038" s="17" t="n">
        <v>2433</v>
      </c>
      <c r="B2038" s="6"/>
      <c r="C2038" s="16" t="n">
        <v>0.0905165833364852</v>
      </c>
      <c r="D2038" s="16" t="n">
        <v>0.114564422732152</v>
      </c>
      <c r="E2038" s="16" t="n">
        <v>0.665885816692268</v>
      </c>
      <c r="F2038" s="16" t="n">
        <v>0.469249873235118</v>
      </c>
      <c r="G2038" s="18" t="n">
        <v>9.8510891501364E-015</v>
      </c>
      <c r="H2038" s="6"/>
      <c r="I2038" s="18" t="n">
        <v>-0.000344021482047002</v>
      </c>
      <c r="J2038" s="18" t="n">
        <v>-0.000451924238882113</v>
      </c>
      <c r="K2038" s="16" t="n">
        <v>0.670660522273425</v>
      </c>
      <c r="L2038" s="18" t="n">
        <v>2.66758037353496E-010</v>
      </c>
      <c r="M2038" s="16" t="n">
        <v>0.592332309267793</v>
      </c>
      <c r="N2038" s="18" t="n">
        <v>0.000434178163116431</v>
      </c>
      <c r="O2038" s="16" t="n">
        <v>0.173550789741273</v>
      </c>
      <c r="P2038" s="16" t="n">
        <v>-0.198740549541642</v>
      </c>
    </row>
    <row r="2039" customFormat="false" ht="15" hidden="false" customHeight="false" outlineLevel="0" collapsed="false">
      <c r="A2039" s="17" t="n">
        <v>2434</v>
      </c>
      <c r="B2039" s="6"/>
      <c r="C2039" s="16" t="n">
        <v>0.0901759057349691</v>
      </c>
      <c r="D2039" s="16" t="n">
        <v>0.114117534325091</v>
      </c>
      <c r="E2039" s="16" t="n">
        <v>0.665604198668715</v>
      </c>
      <c r="F2039" s="16" t="n">
        <v>0.468630742246879</v>
      </c>
      <c r="G2039" s="18" t="n">
        <v>1.03078098456288E-014</v>
      </c>
      <c r="H2039" s="6"/>
      <c r="I2039" s="18" t="n">
        <v>-0.000339856699358474</v>
      </c>
      <c r="J2039" s="18" t="n">
        <v>-0.000445839000763064</v>
      </c>
      <c r="K2039" s="16" t="n">
        <v>0.668676395289299</v>
      </c>
      <c r="L2039" s="18" t="n">
        <v>3.14032006086189E-010</v>
      </c>
      <c r="M2039" s="16" t="n">
        <v>0.591423451100871</v>
      </c>
      <c r="N2039" s="18" t="n">
        <v>0.000549212877179697</v>
      </c>
      <c r="O2039" s="16" t="n">
        <v>0.173328689562094</v>
      </c>
      <c r="P2039" s="16" t="n">
        <v>-0.197095897202951</v>
      </c>
    </row>
    <row r="2040" customFormat="false" ht="15" hidden="false" customHeight="false" outlineLevel="0" collapsed="false">
      <c r="A2040" s="17" t="n">
        <v>2435</v>
      </c>
      <c r="B2040" s="6"/>
      <c r="C2040" s="16" t="n">
        <v>0.0898388160951087</v>
      </c>
      <c r="D2040" s="16" t="n">
        <v>0.113676175484351</v>
      </c>
      <c r="E2040" s="16" t="n">
        <v>0.665616999487967</v>
      </c>
      <c r="F2040" s="16" t="n">
        <v>0.468031776369082</v>
      </c>
      <c r="G2040" s="18" t="n">
        <v>1.07540292061623E-014</v>
      </c>
      <c r="H2040" s="6"/>
      <c r="I2040" s="18" t="n">
        <v>-0.000336004614982268</v>
      </c>
      <c r="J2040" s="18" t="n">
        <v>-0.000439727823378999</v>
      </c>
      <c r="K2040" s="16" t="n">
        <v>0.666269841269841</v>
      </c>
      <c r="L2040" s="18" t="n">
        <v>4.16810277000351E-010</v>
      </c>
      <c r="M2040" s="16" t="n">
        <v>0.592601126472094</v>
      </c>
      <c r="N2040" s="18" t="n">
        <v>0.000443468051447941</v>
      </c>
      <c r="O2040" s="16" t="n">
        <v>0.173113798020854</v>
      </c>
      <c r="P2040" s="16" t="n">
        <v>-0.194835927339234</v>
      </c>
    </row>
    <row r="2041" customFormat="false" ht="15" hidden="false" customHeight="false" outlineLevel="0" collapsed="false">
      <c r="A2041" s="17" t="n">
        <v>2436</v>
      </c>
      <c r="B2041" s="6"/>
      <c r="C2041" s="16" t="n">
        <v>0.0895045084246345</v>
      </c>
      <c r="D2041" s="16" t="n">
        <v>0.113242160879312</v>
      </c>
      <c r="E2041" s="16" t="n">
        <v>0.6655273937532</v>
      </c>
      <c r="F2041" s="16" t="n">
        <v>0.467492648164965</v>
      </c>
      <c r="G2041" s="18" t="n">
        <v>1.11283484747916E-014</v>
      </c>
      <c r="H2041" s="6"/>
      <c r="I2041" s="18" t="n">
        <v>-0.000331527097235354</v>
      </c>
      <c r="J2041" s="18" t="n">
        <v>-0.000433824756719455</v>
      </c>
      <c r="K2041" s="16" t="n">
        <v>0.665450588837686</v>
      </c>
      <c r="L2041" s="18" t="n">
        <v>3.96655259040681E-010</v>
      </c>
      <c r="M2041" s="16" t="n">
        <v>0.588197644649258</v>
      </c>
      <c r="N2041" s="18" t="n">
        <v>0.000599876283270165</v>
      </c>
      <c r="O2041" s="16" t="n">
        <v>0.172920353352085</v>
      </c>
      <c r="P2041" s="16" t="n">
        <v>-0.19400726813705</v>
      </c>
    </row>
    <row r="2042" customFormat="false" ht="15" hidden="false" customHeight="false" outlineLevel="0" collapsed="false">
      <c r="A2042" s="17" t="n">
        <v>2437</v>
      </c>
      <c r="B2042" s="6"/>
      <c r="C2042" s="16" t="n">
        <v>0.0891740453770425</v>
      </c>
      <c r="D2042" s="16" t="n">
        <v>0.112811849366181</v>
      </c>
      <c r="E2042" s="16" t="n">
        <v>0.665488991295443</v>
      </c>
      <c r="F2042" s="16" t="n">
        <v>0.466939654004358</v>
      </c>
      <c r="G2042" s="18" t="n">
        <v>1.15527877787894E-014</v>
      </c>
      <c r="H2042" s="6"/>
      <c r="I2042" s="18" t="n">
        <v>-0.000326922748559044</v>
      </c>
      <c r="J2042" s="18" t="n">
        <v>-0.000427772353257596</v>
      </c>
      <c r="K2042" s="16" t="n">
        <v>0.664823348694317</v>
      </c>
      <c r="L2042" s="18" t="n">
        <v>3.8641042007714E-010</v>
      </c>
      <c r="M2042" s="16" t="n">
        <v>0.579147465437788</v>
      </c>
      <c r="N2042" s="16" t="n">
        <v>0.00278146576865512</v>
      </c>
      <c r="O2042" s="16" t="n">
        <v>0.172721912646048</v>
      </c>
      <c r="P2042" s="16" t="n">
        <v>-0.193202470693451</v>
      </c>
    </row>
    <row r="2043" customFormat="false" ht="15" hidden="false" customHeight="false" outlineLevel="0" collapsed="false">
      <c r="A2043" s="17" t="n">
        <v>2438</v>
      </c>
      <c r="B2043" s="6"/>
      <c r="C2043" s="16" t="n">
        <v>0.0888457988666337</v>
      </c>
      <c r="D2043" s="16" t="n">
        <v>0.112386307410078</v>
      </c>
      <c r="E2043" s="16" t="n">
        <v>0.665514592933948</v>
      </c>
      <c r="F2043" s="16" t="n">
        <v>0.466430313807444</v>
      </c>
      <c r="G2043" s="18" t="n">
        <v>1.19231186922399E-014</v>
      </c>
      <c r="H2043" s="6"/>
      <c r="I2043" s="18" t="n">
        <v>-0.000322399484817465</v>
      </c>
      <c r="J2043" s="18" t="n">
        <v>-0.000421593705758974</v>
      </c>
      <c r="K2043" s="16" t="n">
        <v>0.664912954429084</v>
      </c>
      <c r="L2043" s="18" t="n">
        <v>4.22312794888955E-010</v>
      </c>
      <c r="M2043" s="16" t="n">
        <v>0.562544802867384</v>
      </c>
      <c r="N2043" s="16" t="n">
        <v>0.0232895749728654</v>
      </c>
      <c r="O2043" s="16" t="n">
        <v>0.172539118456628</v>
      </c>
      <c r="P2043" s="16" t="n">
        <v>-0.192140129343102</v>
      </c>
    </row>
    <row r="2044" customFormat="false" ht="15" hidden="false" customHeight="false" outlineLevel="0" collapsed="false">
      <c r="A2044" s="17" t="n">
        <v>2439</v>
      </c>
      <c r="B2044" s="6"/>
      <c r="C2044" s="16" t="n">
        <v>0.0885231176835561</v>
      </c>
      <c r="D2044" s="16" t="n">
        <v>0.111965461400551</v>
      </c>
      <c r="E2044" s="16" t="n">
        <v>0.665424987199181</v>
      </c>
      <c r="F2044" s="16" t="n">
        <v>0.465885218797938</v>
      </c>
      <c r="G2044" s="18" t="n">
        <v>1.23069087892664E-014</v>
      </c>
      <c r="H2044" s="6"/>
      <c r="I2044" s="18" t="n">
        <v>-0.000317463640001316</v>
      </c>
      <c r="J2044" s="18" t="n">
        <v>-0.000415677158806015</v>
      </c>
      <c r="K2044" s="16" t="n">
        <v>0.666218637992832</v>
      </c>
      <c r="L2044" s="18" t="n">
        <v>3.87318801428505E-010</v>
      </c>
      <c r="M2044" s="16" t="n">
        <v>0.548604710701485</v>
      </c>
      <c r="N2044" s="16" t="n">
        <v>0.0953694289272789</v>
      </c>
      <c r="O2044" s="16" t="n">
        <v>0.172343472678394</v>
      </c>
      <c r="P2044" s="16" t="n">
        <v>-0.192221944948578</v>
      </c>
    </row>
    <row r="2045" customFormat="false" ht="15" hidden="false" customHeight="false" outlineLevel="0" collapsed="false">
      <c r="A2045" s="17" t="n">
        <v>2440</v>
      </c>
      <c r="B2045" s="6"/>
      <c r="C2045" s="16" t="n">
        <v>0.088206691007204</v>
      </c>
      <c r="D2045" s="16" t="n">
        <v>0.111549842498143</v>
      </c>
      <c r="E2045" s="16" t="n">
        <v>0.665181771633385</v>
      </c>
      <c r="F2045" s="16" t="n">
        <v>0.465301453390316</v>
      </c>
      <c r="G2045" s="18" t="n">
        <v>1.27610066576371E-014</v>
      </c>
      <c r="H2045" s="6"/>
      <c r="I2045" s="18" t="n">
        <v>-0.000311995140655064</v>
      </c>
      <c r="J2045" s="18" t="n">
        <v>-0.000409609695793748</v>
      </c>
      <c r="K2045" s="16" t="n">
        <v>0.669265232974911</v>
      </c>
      <c r="L2045" s="18" t="n">
        <v>3.27319034085008E-010</v>
      </c>
      <c r="M2045" s="16" t="n">
        <v>0.533640552995392</v>
      </c>
      <c r="N2045" s="16" t="n">
        <v>0.22039113732674</v>
      </c>
      <c r="O2045" s="16" t="n">
        <v>0.172133924681254</v>
      </c>
      <c r="P2045" s="16" t="n">
        <v>-0.193197933977784</v>
      </c>
    </row>
    <row r="2046" customFormat="false" ht="15" hidden="false" customHeight="false" outlineLevel="0" collapsed="false">
      <c r="A2046" s="17" t="n">
        <v>2441</v>
      </c>
      <c r="B2046" s="6"/>
      <c r="C2046" s="16" t="n">
        <v>0.0878952264891352</v>
      </c>
      <c r="D2046" s="16" t="n">
        <v>0.111141216153752</v>
      </c>
      <c r="E2046" s="16" t="n">
        <v>0.664746543778802</v>
      </c>
      <c r="F2046" s="16" t="n">
        <v>0.464736025615936</v>
      </c>
      <c r="G2046" s="18" t="n">
        <v>1.32275791245163E-014</v>
      </c>
      <c r="H2046" s="6"/>
      <c r="I2046" s="18" t="n">
        <v>-0.00030609431207757</v>
      </c>
      <c r="J2046" s="18" t="n">
        <v>-0.000403359933232935</v>
      </c>
      <c r="K2046" s="16" t="n">
        <v>0.673412698412699</v>
      </c>
      <c r="L2046" s="18" t="n">
        <v>2.28357030646092E-010</v>
      </c>
      <c r="M2046" s="16" t="n">
        <v>0.522875064004096</v>
      </c>
      <c r="N2046" s="16" t="n">
        <v>0.293245720645636</v>
      </c>
      <c r="O2046" s="16" t="n">
        <v>0.171930936866349</v>
      </c>
      <c r="P2046" s="16" t="n">
        <v>-0.195103999079971</v>
      </c>
    </row>
    <row r="2047" customFormat="false" ht="15" hidden="false" customHeight="false" outlineLevel="0" collapsed="false">
      <c r="A2047" s="17" t="n">
        <v>2442</v>
      </c>
      <c r="B2047" s="6"/>
      <c r="C2047" s="16" t="n">
        <v>0.0875875969242792</v>
      </c>
      <c r="D2047" s="16" t="n">
        <v>0.110739327254869</v>
      </c>
      <c r="E2047" s="16" t="n">
        <v>0.664554531490015</v>
      </c>
      <c r="F2047" s="16" t="n">
        <v>0.464198929615339</v>
      </c>
      <c r="G2047" s="18" t="n">
        <v>1.36152148149082E-014</v>
      </c>
      <c r="H2047" s="6"/>
      <c r="I2047" s="18" t="n">
        <v>-0.000299459225403301</v>
      </c>
      <c r="J2047" s="18" t="n">
        <v>-0.000396763806291649</v>
      </c>
      <c r="K2047" s="16" t="n">
        <v>0.677304147465438</v>
      </c>
      <c r="L2047" s="18" t="n">
        <v>1.06414766643274E-010</v>
      </c>
      <c r="M2047" s="16" t="n">
        <v>0.52078853046595</v>
      </c>
      <c r="N2047" s="16" t="n">
        <v>0.309088325761828</v>
      </c>
      <c r="O2047" s="16" t="n">
        <v>0.171738099836203</v>
      </c>
      <c r="P2047" s="16" t="n">
        <v>-0.198300741649122</v>
      </c>
    </row>
    <row r="2048" customFormat="false" ht="15" hidden="false" customHeight="false" outlineLevel="0" collapsed="false">
      <c r="A2048" s="17" t="n">
        <v>2443</v>
      </c>
      <c r="B2048" s="6"/>
      <c r="C2048" s="16" t="n">
        <v>0.0872878601842323</v>
      </c>
      <c r="D2048" s="16" t="n">
        <v>0.110345774910548</v>
      </c>
      <c r="E2048" s="16" t="n">
        <v>0.664516129032258</v>
      </c>
      <c r="F2048" s="16" t="n">
        <v>0.463644083434218</v>
      </c>
      <c r="G2048" s="18" t="n">
        <v>1.41645304738672E-014</v>
      </c>
      <c r="H2048" s="6"/>
      <c r="I2048" s="18" t="n">
        <v>-0.000292875521337118</v>
      </c>
      <c r="J2048" s="18" t="n">
        <v>-0.000389894930568813</v>
      </c>
      <c r="K2048" s="16" t="n">
        <v>0.681182795698925</v>
      </c>
      <c r="L2048" s="18" t="n">
        <v>5.33727861531782E-011</v>
      </c>
      <c r="M2048" s="16" t="n">
        <v>0.517959549411162</v>
      </c>
      <c r="N2048" s="16" t="n">
        <v>0.372095092949725</v>
      </c>
      <c r="O2048" s="16" t="n">
        <v>0.17153886911227</v>
      </c>
      <c r="P2048" s="16" t="n">
        <v>-0.201070090981924</v>
      </c>
    </row>
    <row r="2049" customFormat="false" ht="15" hidden="false" customHeight="false" outlineLevel="0" collapsed="false">
      <c r="A2049" s="17" t="n">
        <v>2444</v>
      </c>
      <c r="B2049" s="6"/>
      <c r="C2049" s="16" t="n">
        <v>0.086996377534903</v>
      </c>
      <c r="D2049" s="16" t="n">
        <v>0.109958031216441</v>
      </c>
      <c r="E2049" s="16" t="n">
        <v>0.664375320020481</v>
      </c>
      <c r="F2049" s="16" t="n">
        <v>0.463014130220904</v>
      </c>
      <c r="G2049" s="18" t="n">
        <v>1.49425099833464E-014</v>
      </c>
      <c r="H2049" s="6"/>
      <c r="I2049" s="18" t="n">
        <v>-0.000286904889393512</v>
      </c>
      <c r="J2049" s="18" t="n">
        <v>-0.000382767645728239</v>
      </c>
      <c r="K2049" s="16" t="n">
        <v>0.682667690732207</v>
      </c>
      <c r="L2049" s="18" t="n">
        <v>3.91384867234625E-011</v>
      </c>
      <c r="M2049" s="16" t="n">
        <v>0.520801331285202</v>
      </c>
      <c r="N2049" s="16" t="n">
        <v>0.420001412839719</v>
      </c>
      <c r="O2049" s="16" t="n">
        <v>0.171312643907673</v>
      </c>
      <c r="P2049" s="16" t="n">
        <v>-0.202265118732489</v>
      </c>
    </row>
    <row r="2050" customFormat="false" ht="15" hidden="false" customHeight="false" outlineLevel="0" collapsed="false">
      <c r="A2050" s="17" t="n">
        <v>2445</v>
      </c>
      <c r="B2050" s="6"/>
      <c r="C2050" s="16" t="n">
        <v>0.0867136328718872</v>
      </c>
      <c r="D2050" s="16" t="n">
        <v>0.109577405355528</v>
      </c>
      <c r="E2050" s="16" t="n">
        <v>0.664080901177675</v>
      </c>
      <c r="F2050" s="16" t="n">
        <v>0.462299079110526</v>
      </c>
      <c r="G2050" s="18" t="n">
        <v>1.60286818759918E-014</v>
      </c>
      <c r="H2050" s="6"/>
      <c r="I2050" s="18" t="n">
        <v>-0.000280737153058239</v>
      </c>
      <c r="J2050" s="18" t="n">
        <v>-0.000375683933501008</v>
      </c>
      <c r="K2050" s="16" t="n">
        <v>0.683717357910906</v>
      </c>
      <c r="L2050" s="18" t="n">
        <v>2.9019624702117E-011</v>
      </c>
      <c r="M2050" s="16" t="n">
        <v>0.520673323092678</v>
      </c>
      <c r="N2050" s="16" t="n">
        <v>0.449255919753533</v>
      </c>
      <c r="O2050" s="16" t="n">
        <v>0.171055825994004</v>
      </c>
      <c r="P2050" s="16" t="n">
        <v>-0.203471315393998</v>
      </c>
    </row>
    <row r="2051" customFormat="false" ht="15" hidden="false" customHeight="false" outlineLevel="0" collapsed="false">
      <c r="A2051" s="17" t="n">
        <v>2446</v>
      </c>
      <c r="B2051" s="6"/>
      <c r="C2051" s="16" t="n">
        <v>0.0864416605349765</v>
      </c>
      <c r="D2051" s="16" t="n">
        <v>0.109205746665641</v>
      </c>
      <c r="E2051" s="16" t="n">
        <v>0.663748079877112</v>
      </c>
      <c r="F2051" s="16" t="n">
        <v>0.461488357130536</v>
      </c>
      <c r="G2051" s="18" t="n">
        <v>1.73781232591605E-014</v>
      </c>
      <c r="H2051" s="6"/>
      <c r="I2051" s="18" t="n">
        <v>-0.000274551219292293</v>
      </c>
      <c r="J2051" s="18" t="n">
        <v>-0.000369447009758363</v>
      </c>
      <c r="K2051" s="16" t="n">
        <v>0.686085509472606</v>
      </c>
      <c r="L2051" s="18" t="n">
        <v>1.71080243868479E-011</v>
      </c>
      <c r="M2051" s="16" t="n">
        <v>0.520622119815668</v>
      </c>
      <c r="N2051" s="16" t="n">
        <v>0.417854727664466</v>
      </c>
      <c r="O2051" s="16" t="n">
        <v>0.170764604730653</v>
      </c>
      <c r="P2051" s="16" t="n">
        <v>-0.205781803189127</v>
      </c>
    </row>
    <row r="2052" customFormat="false" ht="15" hidden="false" customHeight="false" outlineLevel="0" collapsed="false">
      <c r="A2052" s="17" t="n">
        <v>2447</v>
      </c>
      <c r="B2052" s="6"/>
      <c r="C2052" s="16" t="n">
        <v>0.0861752320905394</v>
      </c>
      <c r="D2052" s="16" t="n">
        <v>0.108842445187497</v>
      </c>
      <c r="E2052" s="16" t="n">
        <v>0.663428059395801</v>
      </c>
      <c r="F2052" s="16" t="n">
        <v>0.460683716540249</v>
      </c>
      <c r="G2052" s="18" t="n">
        <v>1.89137110541098E-014</v>
      </c>
      <c r="H2052" s="6"/>
      <c r="I2052" s="18" t="n">
        <v>-0.000268958579715268</v>
      </c>
      <c r="J2052" s="18" t="n">
        <v>-0.000363674049205837</v>
      </c>
      <c r="K2052" s="16" t="n">
        <v>0.688300051203277</v>
      </c>
      <c r="L2052" s="18" t="n">
        <v>1.14693971346994E-011</v>
      </c>
      <c r="M2052" s="16" t="n">
        <v>0.524833589349718</v>
      </c>
      <c r="N2052" s="16" t="n">
        <v>0.423281767075481</v>
      </c>
      <c r="O2052" s="16" t="n">
        <v>0.170475523719723</v>
      </c>
      <c r="P2052" s="16" t="n">
        <v>-0.207631368710922</v>
      </c>
    </row>
    <row r="2053" customFormat="false" ht="15" hidden="false" customHeight="false" outlineLevel="0" collapsed="false">
      <c r="A2053" s="17" t="n">
        <v>2448</v>
      </c>
      <c r="B2053" s="6"/>
      <c r="C2053" s="16" t="n">
        <v>0.0859128009745291</v>
      </c>
      <c r="D2053" s="16" t="n">
        <v>0.108487924050348</v>
      </c>
      <c r="E2053" s="16" t="n">
        <v>0.663184843830005</v>
      </c>
      <c r="F2053" s="16" t="n">
        <v>0.459932725167044</v>
      </c>
      <c r="G2053" s="18" t="n">
        <v>2.05026864973562E-014</v>
      </c>
      <c r="H2053" s="6"/>
      <c r="I2053" s="18" t="n">
        <v>-0.000263277199668597</v>
      </c>
      <c r="J2053" s="18" t="n">
        <v>-0.00035779679097551</v>
      </c>
      <c r="K2053" s="16" t="n">
        <v>0.69010496671787</v>
      </c>
      <c r="L2053" s="18" t="n">
        <v>7.14982007572209E-012</v>
      </c>
      <c r="M2053" s="16" t="n">
        <v>0.543714797747056</v>
      </c>
      <c r="N2053" s="16" t="n">
        <v>0.296278064004457</v>
      </c>
      <c r="O2053" s="16" t="n">
        <v>0.170205677394473</v>
      </c>
      <c r="P2053" s="16" t="n">
        <v>-0.209581800254134</v>
      </c>
    </row>
    <row r="2054" customFormat="false" ht="15" hidden="false" customHeight="false" outlineLevel="0" collapsed="false">
      <c r="A2054" s="17" t="n">
        <v>2449</v>
      </c>
      <c r="B2054" s="6"/>
      <c r="C2054" s="16" t="n">
        <v>0.0856570372721233</v>
      </c>
      <c r="D2054" s="16" t="n">
        <v>0.108138851505128</v>
      </c>
      <c r="E2054" s="16" t="n">
        <v>0.662724014336918</v>
      </c>
      <c r="F2054" s="16" t="n">
        <v>0.459144172772748</v>
      </c>
      <c r="G2054" s="18" t="n">
        <v>2.22847839065517E-014</v>
      </c>
      <c r="H2054" s="6"/>
      <c r="I2054" s="18" t="n">
        <v>-0.000258647999990404</v>
      </c>
      <c r="J2054" s="18" t="n">
        <v>-0.000352584256936738</v>
      </c>
      <c r="K2054" s="16" t="n">
        <v>0.689836149513569</v>
      </c>
      <c r="L2054" s="18" t="n">
        <v>4.56099651806058E-012</v>
      </c>
      <c r="M2054" s="16" t="n">
        <v>0.552291346646185</v>
      </c>
      <c r="N2054" s="16" t="n">
        <v>0.231312498021682</v>
      </c>
      <c r="O2054" s="16" t="n">
        <v>0.16992229342149</v>
      </c>
      <c r="P2054" s="16" t="n">
        <v>-0.210442224582465</v>
      </c>
    </row>
    <row r="2055" customFormat="false" ht="15" hidden="false" customHeight="false" outlineLevel="0" collapsed="false">
      <c r="A2055" s="17" t="n">
        <v>2450</v>
      </c>
      <c r="B2055" s="6"/>
      <c r="C2055" s="16" t="n">
        <v>0.0854033847585939</v>
      </c>
      <c r="D2055" s="16" t="n">
        <v>0.107792818637656</v>
      </c>
      <c r="E2055" s="16" t="n">
        <v>0.662339989759345</v>
      </c>
      <c r="F2055" s="16" t="n">
        <v>0.458376033848882</v>
      </c>
      <c r="G2055" s="18" t="n">
        <v>2.40763649958831E-014</v>
      </c>
      <c r="H2055" s="6"/>
      <c r="I2055" s="18" t="n">
        <v>-0.000254851531093946</v>
      </c>
      <c r="J2055" s="18" t="n">
        <v>-0.000347862668992322</v>
      </c>
      <c r="K2055" s="16" t="n">
        <v>0.689247311827957</v>
      </c>
      <c r="L2055" s="18" t="n">
        <v>3.88434395144656E-012</v>
      </c>
      <c r="M2055" s="16" t="n">
        <v>0.549116743471582</v>
      </c>
      <c r="N2055" s="16" t="n">
        <v>0.333557485788816</v>
      </c>
      <c r="O2055" s="16" t="n">
        <v>0.169646204948036</v>
      </c>
      <c r="P2055" s="16" t="n">
        <v>-0.210177234784955</v>
      </c>
    </row>
    <row r="2056" customFormat="false" ht="15" hidden="false" customHeight="false" outlineLevel="0" collapsed="false">
      <c r="A2056" s="17" t="n">
        <v>2451</v>
      </c>
      <c r="B2056" s="6"/>
      <c r="C2056" s="16" t="n">
        <v>0.0851547203994701</v>
      </c>
      <c r="D2056" s="16" t="n">
        <v>0.107451245230451</v>
      </c>
      <c r="E2056" s="16" t="n">
        <v>0.661917562724014</v>
      </c>
      <c r="F2056" s="16" t="n">
        <v>0.457589359124545</v>
      </c>
      <c r="G2056" s="18" t="n">
        <v>2.62202482900204E-014</v>
      </c>
      <c r="H2056" s="6"/>
      <c r="I2056" s="18" t="n">
        <v>-0.000252123468697189</v>
      </c>
      <c r="J2056" s="18" t="n">
        <v>-0.000344056724034452</v>
      </c>
      <c r="K2056" s="16" t="n">
        <v>0.688005632360471</v>
      </c>
      <c r="L2056" s="18" t="n">
        <v>4.32991454624687E-012</v>
      </c>
      <c r="M2056" s="16" t="n">
        <v>0.539260112647209</v>
      </c>
      <c r="N2056" s="16" t="n">
        <v>0.462284658977843</v>
      </c>
      <c r="O2056" s="16" t="n">
        <v>0.169363412834833</v>
      </c>
      <c r="P2056" s="16" t="n">
        <v>-0.209084783158318</v>
      </c>
    </row>
    <row r="2057" customFormat="false" ht="15" hidden="false" customHeight="false" outlineLevel="0" collapsed="false">
      <c r="A2057" s="17" t="n">
        <v>2452</v>
      </c>
      <c r="B2057" s="6"/>
      <c r="C2057" s="16" t="n">
        <v>0.0849076865784903</v>
      </c>
      <c r="D2057" s="16" t="n">
        <v>0.107112141492292</v>
      </c>
      <c r="E2057" s="16" t="n">
        <v>0.661533538146441</v>
      </c>
      <c r="F2057" s="16" t="n">
        <v>0.456813561812568</v>
      </c>
      <c r="G2057" s="18" t="n">
        <v>2.84305387308731E-014</v>
      </c>
      <c r="H2057" s="6"/>
      <c r="I2057" s="18" t="n">
        <v>-0.000250233290611599</v>
      </c>
      <c r="J2057" s="18" t="n">
        <v>-0.000341623673400291</v>
      </c>
      <c r="K2057" s="16" t="n">
        <v>0.687135176651306</v>
      </c>
      <c r="L2057" s="18" t="n">
        <v>3.97853243639366E-012</v>
      </c>
      <c r="M2057" s="16" t="n">
        <v>0.521236559139785</v>
      </c>
      <c r="N2057" s="16" t="n">
        <v>0.675683557068007</v>
      </c>
      <c r="O2057" s="16" t="n">
        <v>0.169084489934783</v>
      </c>
      <c r="P2057" s="16" t="n">
        <v>-0.208733272813356</v>
      </c>
    </row>
    <row r="2058" customFormat="false" ht="15" hidden="false" customHeight="false" outlineLevel="0" collapsed="false">
      <c r="A2058" s="17" t="n">
        <v>2453</v>
      </c>
      <c r="B2058" s="6"/>
      <c r="C2058" s="16" t="n">
        <v>0.0846645452929023</v>
      </c>
      <c r="D2058" s="16" t="n">
        <v>0.106776294745203</v>
      </c>
      <c r="E2058" s="16" t="n">
        <v>0.660906298003072</v>
      </c>
      <c r="F2058" s="16" t="n">
        <v>0.456037697629865</v>
      </c>
      <c r="G2058" s="18" t="n">
        <v>3.07944853411785E-014</v>
      </c>
      <c r="H2058" s="6"/>
      <c r="I2058" s="18" t="n">
        <v>-0.000248979700754778</v>
      </c>
      <c r="J2058" s="18" t="n">
        <v>-0.000340257935131778</v>
      </c>
      <c r="K2058" s="16" t="n">
        <v>0.687647209421403</v>
      </c>
      <c r="L2058" s="18" t="n">
        <v>3.64281651009812E-012</v>
      </c>
      <c r="M2058" s="16" t="n">
        <v>0.502560163850486</v>
      </c>
      <c r="N2058" s="16" t="n">
        <v>0.931649225460339</v>
      </c>
      <c r="O2058" s="16" t="n">
        <v>0.168805502356748</v>
      </c>
      <c r="P2058" s="16" t="n">
        <v>-0.209036551291216</v>
      </c>
    </row>
    <row r="2059" customFormat="false" ht="15" hidden="false" customHeight="false" outlineLevel="0" collapsed="false">
      <c r="A2059" s="17" t="n">
        <v>2454</v>
      </c>
      <c r="B2059" s="6"/>
      <c r="C2059" s="16" t="n">
        <v>0.0844198914965173</v>
      </c>
      <c r="D2059" s="16" t="n">
        <v>0.106443561113367</v>
      </c>
      <c r="E2059" s="16" t="n">
        <v>0.660496671786994</v>
      </c>
      <c r="F2059" s="16" t="n">
        <v>0.455371141710456</v>
      </c>
      <c r="G2059" s="18" t="n">
        <v>3.30133109350078E-014</v>
      </c>
      <c r="H2059" s="6"/>
      <c r="I2059" s="18" t="n">
        <v>-0.000249128252407404</v>
      </c>
      <c r="J2059" s="18" t="n">
        <v>-0.000340267051814126</v>
      </c>
      <c r="K2059" s="16" t="n">
        <v>0.688748079877112</v>
      </c>
      <c r="L2059" s="18" t="n">
        <v>4.03565521493029E-012</v>
      </c>
      <c r="M2059" s="16" t="n">
        <v>0.504825908858167</v>
      </c>
      <c r="N2059" s="16" t="n">
        <v>0.792095952471595</v>
      </c>
      <c r="O2059" s="16" t="n">
        <v>0.168565787765004</v>
      </c>
      <c r="P2059" s="16" t="n">
        <v>-0.208729198084667</v>
      </c>
    </row>
    <row r="2060" customFormat="false" ht="15" hidden="false" customHeight="false" outlineLevel="0" collapsed="false">
      <c r="A2060" s="17" t="n">
        <v>2455</v>
      </c>
      <c r="B2060" s="6"/>
      <c r="C2060" s="16" t="n">
        <v>0.0841754723421461</v>
      </c>
      <c r="D2060" s="16" t="n">
        <v>0.106110926864526</v>
      </c>
      <c r="E2060" s="16" t="n">
        <v>0.660343061955965</v>
      </c>
      <c r="F2060" s="16" t="n">
        <v>0.454701948516516</v>
      </c>
      <c r="G2060" s="18" t="n">
        <v>3.55026080941033E-014</v>
      </c>
      <c r="H2060" s="6"/>
      <c r="I2060" s="18" t="n">
        <v>-0.000250104217222165</v>
      </c>
      <c r="J2060" s="18" t="n">
        <v>-0.000341528101528322</v>
      </c>
      <c r="K2060" s="16" t="n">
        <v>0.689029697900666</v>
      </c>
      <c r="L2060" s="18" t="n">
        <v>3.98747420825958E-012</v>
      </c>
      <c r="M2060" s="16" t="n">
        <v>0.514400921658986</v>
      </c>
      <c r="N2060" s="16" t="n">
        <v>0.433475577388567</v>
      </c>
      <c r="O2060" s="16" t="n">
        <v>0.168325094635709</v>
      </c>
      <c r="P2060" s="16" t="n">
        <v>-0.208327414506495</v>
      </c>
    </row>
    <row r="2061" customFormat="false" ht="15" hidden="false" customHeight="false" outlineLevel="0" collapsed="false">
      <c r="A2061" s="17" t="n">
        <v>2456</v>
      </c>
      <c r="B2061" s="6"/>
      <c r="C2061" s="16" t="n">
        <v>0.0839333270495217</v>
      </c>
      <c r="D2061" s="16" t="n">
        <v>0.105777229152184</v>
      </c>
      <c r="E2061" s="16" t="n">
        <v>0.660163850486431</v>
      </c>
      <c r="F2061" s="16" t="n">
        <v>0.453961533116685</v>
      </c>
      <c r="G2061" s="18" t="n">
        <v>3.84809837436545E-014</v>
      </c>
      <c r="H2061" s="6"/>
      <c r="I2061" s="18" t="n">
        <v>-0.000252040894491076</v>
      </c>
      <c r="J2061" s="18" t="n">
        <v>-0.000343916589021056</v>
      </c>
      <c r="K2061" s="16" t="n">
        <v>0.688530465949821</v>
      </c>
      <c r="L2061" s="18" t="n">
        <v>4.40092538429526E-012</v>
      </c>
      <c r="M2061" s="16" t="n">
        <v>0.526856118791603</v>
      </c>
      <c r="N2061" s="16" t="n">
        <v>0.191097848852881</v>
      </c>
      <c r="O2061" s="16" t="n">
        <v>0.16805874945813</v>
      </c>
      <c r="P2061" s="16" t="n">
        <v>-0.206949182022773</v>
      </c>
    </row>
    <row r="2062" customFormat="false" ht="15" hidden="false" customHeight="false" outlineLevel="0" collapsed="false">
      <c r="A2062" s="17" t="n">
        <v>2457</v>
      </c>
      <c r="B2062" s="6"/>
      <c r="C2062" s="16" t="n">
        <v>0.083686487993809</v>
      </c>
      <c r="D2062" s="16" t="n">
        <v>0.105441835618382</v>
      </c>
      <c r="E2062" s="16" t="n">
        <v>0.659754224270353</v>
      </c>
      <c r="F2062" s="16" t="n">
        <v>0.453265785518658</v>
      </c>
      <c r="G2062" s="18" t="n">
        <v>4.13479409041108E-014</v>
      </c>
      <c r="H2062" s="6"/>
      <c r="I2062" s="18" t="n">
        <v>-0.000254266428425584</v>
      </c>
      <c r="J2062" s="18" t="n">
        <v>-0.000347510261122317</v>
      </c>
      <c r="K2062" s="16" t="n">
        <v>0.690079365079365</v>
      </c>
      <c r="L2062" s="18" t="n">
        <v>3.5906422220387E-012</v>
      </c>
      <c r="M2062" s="16" t="n">
        <v>0.54489247311828</v>
      </c>
      <c r="N2062" s="16" t="n">
        <v>0.0536601458719154</v>
      </c>
      <c r="O2062" s="16" t="n">
        <v>0.167808438812576</v>
      </c>
      <c r="P2062" s="16" t="n">
        <v>-0.206700845284862</v>
      </c>
    </row>
    <row r="2063" customFormat="false" ht="15" hidden="false" customHeight="false" outlineLevel="0" collapsed="false">
      <c r="A2063" s="17" t="n">
        <v>2458</v>
      </c>
      <c r="B2063" s="6"/>
      <c r="C2063" s="16" t="n">
        <v>0.0834355107918492</v>
      </c>
      <c r="D2063" s="16" t="n">
        <v>0.105101460098624</v>
      </c>
      <c r="E2063" s="16" t="n">
        <v>0.659190988223246</v>
      </c>
      <c r="F2063" s="16" t="n">
        <v>0.452554899496607</v>
      </c>
      <c r="G2063" s="18" t="n">
        <v>4.44148417364048E-014</v>
      </c>
      <c r="H2063" s="6"/>
      <c r="I2063" s="18" t="n">
        <v>-0.000256777629404259</v>
      </c>
      <c r="J2063" s="18" t="n">
        <v>-0.000351860471185921</v>
      </c>
      <c r="K2063" s="16" t="n">
        <v>0.689720942140297</v>
      </c>
      <c r="L2063" s="18" t="n">
        <v>2.99677400680963E-012</v>
      </c>
      <c r="M2063" s="16" t="n">
        <v>0.553763440860215</v>
      </c>
      <c r="N2063" s="16" t="n">
        <v>0.0196863494046025</v>
      </c>
      <c r="O2063" s="16" t="n">
        <v>0.167552648255579</v>
      </c>
      <c r="P2063" s="16" t="n">
        <v>-0.206526847404907</v>
      </c>
    </row>
    <row r="2064" customFormat="false" ht="15" hidden="false" customHeight="false" outlineLevel="0" collapsed="false">
      <c r="A2064" s="17" t="n">
        <v>2459</v>
      </c>
      <c r="B2064" s="6"/>
      <c r="C2064" s="16" t="n">
        <v>0.0831781313034601</v>
      </c>
      <c r="D2064" s="16" t="n">
        <v>0.104753361487568</v>
      </c>
      <c r="E2064" s="16" t="n">
        <v>0.65889656938044</v>
      </c>
      <c r="F2064" s="16" t="n">
        <v>0.451875684618676</v>
      </c>
      <c r="G2064" s="18" t="n">
        <v>4.7326069660982E-014</v>
      </c>
      <c r="H2064" s="6"/>
      <c r="I2064" s="18" t="n">
        <v>-0.000260271376966261</v>
      </c>
      <c r="J2064" s="18" t="n">
        <v>-0.00035671800883587</v>
      </c>
      <c r="K2064" s="16" t="n">
        <v>0.687557603686636</v>
      </c>
      <c r="L2064" s="18" t="n">
        <v>3.13855292573546E-012</v>
      </c>
      <c r="M2064" s="16" t="n">
        <v>0.552252944188428</v>
      </c>
      <c r="N2064" s="16" t="n">
        <v>0.01804949596495</v>
      </c>
      <c r="O2064" s="16" t="n">
        <v>0.167308221974196</v>
      </c>
      <c r="P2064" s="16" t="n">
        <v>-0.205106797961657</v>
      </c>
    </row>
    <row r="2065" customFormat="false" ht="15" hidden="false" customHeight="false" outlineLevel="0" collapsed="false">
      <c r="A2065" s="17" t="n">
        <v>2460</v>
      </c>
      <c r="B2065" s="6"/>
      <c r="C2065" s="16" t="n">
        <v>0.0829129584810264</v>
      </c>
      <c r="D2065" s="16" t="n">
        <v>0.104394495855793</v>
      </c>
      <c r="E2065" s="16" t="n">
        <v>0.658550947260625</v>
      </c>
      <c r="F2065" s="16" t="n">
        <v>0.451230874957931</v>
      </c>
      <c r="G2065" s="18" t="n">
        <v>4.97635756478577E-014</v>
      </c>
      <c r="H2065" s="6"/>
      <c r="I2065" s="18" t="n">
        <v>-0.000263635068076111</v>
      </c>
      <c r="J2065" s="18" t="n">
        <v>-0.000362157106833238</v>
      </c>
      <c r="K2065" s="16" t="n">
        <v>0.685880696364567</v>
      </c>
      <c r="L2065" s="18" t="n">
        <v>2.31546062494713E-012</v>
      </c>
      <c r="M2065" s="16" t="n">
        <v>0.543612391193036</v>
      </c>
      <c r="N2065" s="16" t="n">
        <v>0.0325066199962713</v>
      </c>
      <c r="O2065" s="16" t="n">
        <v>0.167076148407277</v>
      </c>
      <c r="P2065" s="16" t="n">
        <v>-0.204636866102638</v>
      </c>
    </row>
    <row r="2066" customFormat="false" ht="15" hidden="false" customHeight="false" outlineLevel="0" collapsed="false">
      <c r="A2066" s="17" t="n">
        <v>2461</v>
      </c>
      <c r="B2066" s="6"/>
      <c r="C2066" s="16" t="n">
        <v>0.0826464804193944</v>
      </c>
      <c r="D2066" s="16" t="n">
        <v>0.104027359665681</v>
      </c>
      <c r="E2066" s="16" t="n">
        <v>0.658346134152586</v>
      </c>
      <c r="F2066" s="16" t="n">
        <v>0.450531086108265</v>
      </c>
      <c r="G2066" s="18" t="n">
        <v>5.26167128797111E-014</v>
      </c>
      <c r="H2066" s="6"/>
      <c r="I2066" s="18" t="n">
        <v>-0.000267012822473615</v>
      </c>
      <c r="J2066" s="18" t="n">
        <v>-0.000367727907512068</v>
      </c>
      <c r="K2066" s="16" t="n">
        <v>0.683717357910906</v>
      </c>
      <c r="L2066" s="18" t="n">
        <v>1.65022685092802E-012</v>
      </c>
      <c r="M2066" s="16" t="n">
        <v>0.53294930875576</v>
      </c>
      <c r="N2066" s="16" t="n">
        <v>0.0875313114151379</v>
      </c>
      <c r="O2066" s="16" t="n">
        <v>0.166824255844308</v>
      </c>
      <c r="P2066" s="16" t="n">
        <v>-0.203630353106713</v>
      </c>
    </row>
    <row r="2067" customFormat="false" ht="15" hidden="false" customHeight="false" outlineLevel="0" collapsed="false">
      <c r="A2067" s="17" t="n">
        <v>2462</v>
      </c>
      <c r="B2067" s="6"/>
      <c r="C2067" s="16" t="n">
        <v>0.0823735032292231</v>
      </c>
      <c r="D2067" s="16" t="n">
        <v>0.103651853933294</v>
      </c>
      <c r="E2067" s="16" t="n">
        <v>0.658269329237071</v>
      </c>
      <c r="F2067" s="16" t="n">
        <v>0.449882015412424</v>
      </c>
      <c r="G2067" s="18" t="n">
        <v>5.53566711638409E-014</v>
      </c>
      <c r="H2067" s="6"/>
      <c r="I2067" s="18" t="n">
        <v>-0.000270819687654282</v>
      </c>
      <c r="J2067" s="18" t="n">
        <v>-0.000373145143699112</v>
      </c>
      <c r="K2067" s="16" t="n">
        <v>0.681182795698925</v>
      </c>
      <c r="L2067" s="18" t="n">
        <v>1.63979569875633E-012</v>
      </c>
      <c r="M2067" s="16" t="n">
        <v>0.528161802355351</v>
      </c>
      <c r="N2067" s="16" t="n">
        <v>0.129230423512964</v>
      </c>
      <c r="O2067" s="16" t="n">
        <v>0.166590590335852</v>
      </c>
      <c r="P2067" s="16" t="n">
        <v>-0.20126434878661</v>
      </c>
    </row>
    <row r="2068" customFormat="false" ht="15" hidden="false" customHeight="false" outlineLevel="0" collapsed="false">
      <c r="A2068" s="17" t="n">
        <v>2463</v>
      </c>
      <c r="B2068" s="6"/>
      <c r="C2068" s="16" t="n">
        <v>0.0820991434739943</v>
      </c>
      <c r="D2068" s="16" t="n">
        <v>0.103268610404013</v>
      </c>
      <c r="E2068" s="16" t="n">
        <v>0.658179723502304</v>
      </c>
      <c r="F2068" s="16" t="n">
        <v>0.449194797685534</v>
      </c>
      <c r="G2068" s="18" t="n">
        <v>5.88294349410761E-014</v>
      </c>
      <c r="H2068" s="6"/>
      <c r="I2068" s="18" t="n">
        <v>-0.0002740414996893</v>
      </c>
      <c r="J2068" s="18" t="n">
        <v>-0.000377912500633094</v>
      </c>
      <c r="K2068" s="16" t="n">
        <v>0.679467485919099</v>
      </c>
      <c r="L2068" s="18" t="n">
        <v>1.84016085725641E-012</v>
      </c>
      <c r="M2068" s="16" t="n">
        <v>0.527611367127496</v>
      </c>
      <c r="N2068" s="16" t="n">
        <v>0.164389031211974</v>
      </c>
      <c r="O2068" s="16" t="n">
        <v>0.166343161300927</v>
      </c>
      <c r="P2068" s="16" t="n">
        <v>-0.199025293813235</v>
      </c>
    </row>
    <row r="2069" customFormat="false" ht="15" hidden="false" customHeight="false" outlineLevel="0" collapsed="false">
      <c r="A2069" s="17" t="n">
        <v>2464</v>
      </c>
      <c r="B2069" s="6"/>
      <c r="C2069" s="16" t="n">
        <v>0.081821321284038</v>
      </c>
      <c r="D2069" s="16" t="n">
        <v>0.102880919590232</v>
      </c>
      <c r="E2069" s="16" t="n">
        <v>0.657782898105479</v>
      </c>
      <c r="F2069" s="16" t="n">
        <v>0.448559309949035</v>
      </c>
      <c r="G2069" s="18" t="n">
        <v>6.19232545896521E-014</v>
      </c>
      <c r="H2069" s="6"/>
      <c r="I2069" s="18" t="n">
        <v>-0.000277306524458228</v>
      </c>
      <c r="J2069" s="18" t="n">
        <v>-0.000381932915446107</v>
      </c>
      <c r="K2069" s="16" t="n">
        <v>0.676126472094214</v>
      </c>
      <c r="L2069" s="18" t="n">
        <v>2.96570317670194E-012</v>
      </c>
      <c r="M2069" s="16" t="n">
        <v>0.531029185867896</v>
      </c>
      <c r="N2069" s="16" t="n">
        <v>0.183190519125122</v>
      </c>
      <c r="O2069" s="16" t="n">
        <v>0.166114329403654</v>
      </c>
      <c r="P2069" s="16" t="n">
        <v>-0.195670831893525</v>
      </c>
    </row>
    <row r="2070" customFormat="false" ht="15" hidden="false" customHeight="false" outlineLevel="0" collapsed="false">
      <c r="A2070" s="17" t="n">
        <v>2465</v>
      </c>
      <c r="B2070" s="6"/>
      <c r="C2070" s="16" t="n">
        <v>0.0815407620081239</v>
      </c>
      <c r="D2070" s="16" t="n">
        <v>0.102489266787989</v>
      </c>
      <c r="E2070" s="16" t="n">
        <v>0.657347670250896</v>
      </c>
      <c r="F2070" s="16" t="n">
        <v>0.447942510148822</v>
      </c>
      <c r="G2070" s="18" t="n">
        <v>6.54022017297279E-014</v>
      </c>
      <c r="H2070" s="6"/>
      <c r="I2070" s="18" t="n">
        <v>-0.00027981175177341</v>
      </c>
      <c r="J2070" s="18" t="n">
        <v>-0.000384887503803619</v>
      </c>
      <c r="K2070" s="16" t="n">
        <v>0.671454173067076</v>
      </c>
      <c r="L2070" s="18" t="n">
        <v>4.96720854415239E-012</v>
      </c>
      <c r="M2070" s="16" t="n">
        <v>0.52978750640041</v>
      </c>
      <c r="N2070" s="16" t="n">
        <v>0.217059652859441</v>
      </c>
      <c r="O2070" s="16" t="n">
        <v>0.165892201152498</v>
      </c>
      <c r="P2070" s="16" t="n">
        <v>-0.192310196098264</v>
      </c>
    </row>
    <row r="2071" customFormat="false" ht="15" hidden="false" customHeight="false" outlineLevel="0" collapsed="false">
      <c r="A2071" s="17" t="n">
        <v>2466</v>
      </c>
      <c r="B2071" s="6"/>
      <c r="C2071" s="16" t="n">
        <v>0.0812607717604819</v>
      </c>
      <c r="D2071" s="16" t="n">
        <v>0.102096302058982</v>
      </c>
      <c r="E2071" s="16" t="n">
        <v>0.657232462877624</v>
      </c>
      <c r="F2071" s="16" t="n">
        <v>0.447296085778601</v>
      </c>
      <c r="G2071" s="18" t="n">
        <v>6.96875558652751E-014</v>
      </c>
      <c r="H2071" s="6"/>
      <c r="I2071" s="18" t="n">
        <v>-0.000281752590533702</v>
      </c>
      <c r="J2071" s="18" t="n">
        <v>-0.000386588032945598</v>
      </c>
      <c r="K2071" s="16" t="n">
        <v>0.666973886328725</v>
      </c>
      <c r="L2071" s="18" t="n">
        <v>9.53005495269739E-012</v>
      </c>
      <c r="M2071" s="16" t="n">
        <v>0.516973886328725</v>
      </c>
      <c r="N2071" s="16" t="n">
        <v>0.484418044680407</v>
      </c>
      <c r="O2071" s="16" t="n">
        <v>0.165659377096657</v>
      </c>
      <c r="P2071" s="16" t="n">
        <v>-0.188641100756133</v>
      </c>
    </row>
    <row r="2072" customFormat="false" ht="15" hidden="false" customHeight="false" outlineLevel="0" collapsed="false">
      <c r="A2072" s="17" t="n">
        <v>2467</v>
      </c>
      <c r="B2072" s="6"/>
      <c r="C2072" s="16" t="n">
        <v>0.0809760924924086</v>
      </c>
      <c r="D2072" s="16" t="n">
        <v>0.10170317426306</v>
      </c>
      <c r="E2072" s="16" t="n">
        <v>0.657206861239119</v>
      </c>
      <c r="F2072" s="16" t="n">
        <v>0.446726584523048</v>
      </c>
      <c r="G2072" s="18" t="n">
        <v>7.34999951938501E-014</v>
      </c>
      <c r="H2072" s="6"/>
      <c r="I2072" s="18" t="n">
        <v>-0.000282002951371368</v>
      </c>
      <c r="J2072" s="18" t="n">
        <v>-0.000387377356595588</v>
      </c>
      <c r="K2072" s="16" t="n">
        <v>0.663824884792627</v>
      </c>
      <c r="L2072" s="18" t="n">
        <v>9.51848015063435E-012</v>
      </c>
      <c r="M2072" s="16" t="n">
        <v>0.503891449052739</v>
      </c>
      <c r="N2072" s="16" t="n">
        <v>0.983542514458674</v>
      </c>
      <c r="O2072" s="16" t="n">
        <v>0.165454235648952</v>
      </c>
      <c r="P2072" s="16" t="n">
        <v>-0.187164231863685</v>
      </c>
    </row>
    <row r="2073" customFormat="false" ht="15" hidden="false" customHeight="false" outlineLevel="0" collapsed="false">
      <c r="A2073" s="17" t="n">
        <v>2468</v>
      </c>
      <c r="B2073" s="6"/>
      <c r="C2073" s="16" t="n">
        <v>0.0806876719655435</v>
      </c>
      <c r="D2073" s="16" t="n">
        <v>0.101310180241125</v>
      </c>
      <c r="E2073" s="16" t="n">
        <v>0.657078853046595</v>
      </c>
      <c r="F2073" s="16" t="n">
        <v>0.4462307017402</v>
      </c>
      <c r="G2073" s="18" t="n">
        <v>7.65388754632614E-014</v>
      </c>
      <c r="H2073" s="6"/>
      <c r="I2073" s="18" t="n">
        <v>-0.000280662389713055</v>
      </c>
      <c r="J2073" s="18" t="n">
        <v>-0.00038704357247324</v>
      </c>
      <c r="K2073" s="16" t="n">
        <v>0.662724014336918</v>
      </c>
      <c r="L2073" s="18" t="n">
        <v>6.69775309931148E-012</v>
      </c>
      <c r="M2073" s="16" t="n">
        <v>0.530453149001536</v>
      </c>
      <c r="N2073" s="16" t="n">
        <v>0.409906423731534</v>
      </c>
      <c r="O2073" s="16" t="n">
        <v>0.165275594998197</v>
      </c>
      <c r="P2073" s="16" t="n">
        <v>-0.187517841029805</v>
      </c>
    </row>
    <row r="2074" customFormat="false" ht="15" hidden="false" customHeight="false" outlineLevel="0" collapsed="false">
      <c r="A2074" s="17" t="n">
        <v>2469</v>
      </c>
      <c r="B2074" s="6"/>
      <c r="C2074" s="16" t="n">
        <v>0.0803952367340404</v>
      </c>
      <c r="D2074" s="16" t="n">
        <v>0.10091966608438</v>
      </c>
      <c r="E2074" s="16" t="n">
        <v>0.6571044546851</v>
      </c>
      <c r="F2074" s="16" t="n">
        <v>0.445873892149253</v>
      </c>
      <c r="G2074" s="18" t="n">
        <v>7.89042721089457E-014</v>
      </c>
      <c r="H2074" s="6"/>
      <c r="I2074" s="18" t="n">
        <v>-0.000279335446588348</v>
      </c>
      <c r="J2074" s="18" t="n">
        <v>-0.000385424209338264</v>
      </c>
      <c r="K2074" s="16" t="n">
        <v>0.66047107014849</v>
      </c>
      <c r="L2074" s="18" t="n">
        <v>7.00666354173646E-012</v>
      </c>
      <c r="M2074" s="16" t="n">
        <v>0.54142345110087</v>
      </c>
      <c r="N2074" s="16" t="n">
        <v>0.163136036762834</v>
      </c>
      <c r="O2074" s="16" t="n">
        <v>0.165147045084654</v>
      </c>
      <c r="P2074" s="16" t="n">
        <v>-0.187235474798715</v>
      </c>
    </row>
    <row r="2075" customFormat="false" ht="15" hidden="false" customHeight="false" outlineLevel="0" collapsed="false">
      <c r="A2075" s="17" t="n">
        <v>2470</v>
      </c>
      <c r="B2075" s="6"/>
      <c r="C2075" s="16" t="n">
        <v>0.0801046374262029</v>
      </c>
      <c r="D2075" s="16" t="n">
        <v>0.100531014698137</v>
      </c>
      <c r="E2075" s="16" t="n">
        <v>0.657168458781362</v>
      </c>
      <c r="F2075" s="16" t="n">
        <v>0.4455363924565</v>
      </c>
      <c r="G2075" s="18" t="n">
        <v>8.12411454477113E-014</v>
      </c>
      <c r="H2075" s="6"/>
      <c r="I2075" s="18" t="n">
        <v>-0.000277914263016791</v>
      </c>
      <c r="J2075" s="18" t="n">
        <v>-0.000382814596403044</v>
      </c>
      <c r="K2075" s="16" t="n">
        <v>0.65857654889913</v>
      </c>
      <c r="L2075" s="18" t="n">
        <v>9.29256828897818E-012</v>
      </c>
      <c r="M2075" s="16" t="n">
        <v>0.546850998463902</v>
      </c>
      <c r="N2075" s="16" t="n">
        <v>0.0841156554436878</v>
      </c>
      <c r="O2075" s="16" t="n">
        <v>0.165025444316544</v>
      </c>
      <c r="P2075" s="16" t="n">
        <v>-0.186222196044156</v>
      </c>
    </row>
    <row r="2076" customFormat="false" ht="15" hidden="false" customHeight="false" outlineLevel="0" collapsed="false">
      <c r="A2076" s="17" t="n">
        <v>2471</v>
      </c>
      <c r="B2076" s="6"/>
      <c r="C2076" s="16" t="n">
        <v>0.0798225374249697</v>
      </c>
      <c r="D2076" s="16" t="n">
        <v>0.100144985432431</v>
      </c>
      <c r="E2076" s="16" t="n">
        <v>0.657360471070149</v>
      </c>
      <c r="F2076" s="16" t="n">
        <v>0.445097871894912</v>
      </c>
      <c r="G2076" s="18" t="n">
        <v>8.43595410038355E-014</v>
      </c>
      <c r="H2076" s="6"/>
      <c r="I2076" s="18" t="n">
        <v>-0.00027663521521453</v>
      </c>
      <c r="J2076" s="18" t="n">
        <v>-0.000379311947671547</v>
      </c>
      <c r="K2076" s="16" t="n">
        <v>0.654992319508449</v>
      </c>
      <c r="L2076" s="18" t="n">
        <v>1.73192467963536E-011</v>
      </c>
      <c r="M2076" s="16" t="n">
        <v>0.547401433691756</v>
      </c>
      <c r="N2076" s="16" t="n">
        <v>0.060305842954223</v>
      </c>
      <c r="O2076" s="16" t="n">
        <v>0.164867434599085</v>
      </c>
      <c r="P2076" s="16" t="n">
        <v>-0.18388823586726</v>
      </c>
    </row>
    <row r="2077" customFormat="false" ht="15" hidden="false" customHeight="false" outlineLevel="0" collapsed="false">
      <c r="A2077" s="17" t="n">
        <v>2472</v>
      </c>
      <c r="B2077" s="6"/>
      <c r="C2077" s="16" t="n">
        <v>0.0795464006310101</v>
      </c>
      <c r="D2077" s="16" t="n">
        <v>0.0997630803166049</v>
      </c>
      <c r="E2077" s="16" t="n">
        <v>0.657194060419867</v>
      </c>
      <c r="F2077" s="16" t="n">
        <v>0.444601580647454</v>
      </c>
      <c r="G2077" s="18" t="n">
        <v>8.84284918826166E-014</v>
      </c>
      <c r="H2077" s="6"/>
      <c r="I2077" s="18" t="n">
        <v>-0.00027454587442991</v>
      </c>
      <c r="J2077" s="18" t="n">
        <v>-0.000375066591869005</v>
      </c>
      <c r="K2077" s="16" t="n">
        <v>0.652201740911418</v>
      </c>
      <c r="L2077" s="18" t="n">
        <v>2.96791001332931E-011</v>
      </c>
      <c r="M2077" s="16" t="n">
        <v>0.541013824884793</v>
      </c>
      <c r="N2077" s="16" t="n">
        <v>0.0993168767248483</v>
      </c>
      <c r="O2077" s="16" t="n">
        <v>0.164688593373064</v>
      </c>
      <c r="P2077" s="16" t="n">
        <v>-0.182047528265333</v>
      </c>
    </row>
    <row r="2078" customFormat="false" ht="15" hidden="false" customHeight="false" outlineLevel="0" collapsed="false">
      <c r="A2078" s="17" t="n">
        <v>2473</v>
      </c>
      <c r="B2078" s="6"/>
      <c r="C2078" s="16" t="n">
        <v>0.0792782100743653</v>
      </c>
      <c r="D2078" s="16" t="n">
        <v>0.0993850969967238</v>
      </c>
      <c r="E2078" s="16" t="n">
        <v>0.657334869431644</v>
      </c>
      <c r="F2078" s="16" t="n">
        <v>0.443984825868449</v>
      </c>
      <c r="G2078" s="18" t="n">
        <v>9.40229161618413E-014</v>
      </c>
      <c r="H2078" s="6"/>
      <c r="I2078" s="18" t="n">
        <v>-0.000270826935392393</v>
      </c>
      <c r="J2078" s="18" t="n">
        <v>-0.000369827513570346</v>
      </c>
      <c r="K2078" s="16" t="n">
        <v>0.650601638504864</v>
      </c>
      <c r="L2078" s="18" t="n">
        <v>3.62548908606687E-011</v>
      </c>
      <c r="M2078" s="16" t="n">
        <v>0.53494623655914</v>
      </c>
      <c r="N2078" s="16" t="n">
        <v>0.129230423512964</v>
      </c>
      <c r="O2078" s="16" t="n">
        <v>0.16446631982867</v>
      </c>
      <c r="P2078" s="16" t="n">
        <v>-0.181564037704793</v>
      </c>
    </row>
    <row r="2079" customFormat="false" ht="15" hidden="false" customHeight="false" outlineLevel="0" collapsed="false">
      <c r="A2079" s="17" t="n">
        <v>2474</v>
      </c>
      <c r="B2079" s="6"/>
      <c r="C2079" s="16" t="n">
        <v>0.0790134690472192</v>
      </c>
      <c r="D2079" s="16" t="n">
        <v>0.0990130217245053</v>
      </c>
      <c r="E2079" s="16" t="n">
        <v>0.65705325140809</v>
      </c>
      <c r="F2079" s="16" t="n">
        <v>0.443375786630985</v>
      </c>
      <c r="G2079" s="18" t="n">
        <v>9.96897723023977E-014</v>
      </c>
      <c r="H2079" s="6"/>
      <c r="I2079" s="18" t="n">
        <v>-0.000266011621456877</v>
      </c>
      <c r="J2079" s="18" t="n">
        <v>-0.000363979440414421</v>
      </c>
      <c r="K2079" s="16" t="n">
        <v>0.650614439324117</v>
      </c>
      <c r="L2079" s="18" t="n">
        <v>2.6953803563791E-011</v>
      </c>
      <c r="M2079" s="16" t="n">
        <v>0.539336917562724</v>
      </c>
      <c r="N2079" s="16" t="n">
        <v>0.109711332917745</v>
      </c>
      <c r="O2079" s="16" t="n">
        <v>0.164246802315375</v>
      </c>
      <c r="P2079" s="16" t="n">
        <v>-0.182630622597855</v>
      </c>
    </row>
    <row r="2080" customFormat="false" ht="15" hidden="false" customHeight="false" outlineLevel="0" collapsed="false">
      <c r="A2080" s="17" t="n">
        <v>2475</v>
      </c>
      <c r="B2080" s="6"/>
      <c r="C2080" s="16" t="n">
        <v>0.0787478886944018</v>
      </c>
      <c r="D2080" s="16" t="n">
        <v>0.0986478392238698</v>
      </c>
      <c r="E2080" s="16" t="n">
        <v>0.656886840757809</v>
      </c>
      <c r="F2080" s="16" t="n">
        <v>0.442870264310515</v>
      </c>
      <c r="G2080" s="18" t="n">
        <v>1.04387128237212E-013</v>
      </c>
      <c r="H2080" s="6"/>
      <c r="I2080" s="18" t="n">
        <v>-0.000259285761770076</v>
      </c>
      <c r="J2080" s="18" t="n">
        <v>-0.000357607206553093</v>
      </c>
      <c r="K2080" s="16" t="n">
        <v>0.655069124423963</v>
      </c>
      <c r="L2080" s="18" t="n">
        <v>8.3134363670657E-012</v>
      </c>
      <c r="M2080" s="16" t="n">
        <v>0.53878648233487</v>
      </c>
      <c r="N2080" s="16" t="n">
        <v>0.118451226598517</v>
      </c>
      <c r="O2080" s="16" t="n">
        <v>0.164064577122783</v>
      </c>
      <c r="P2080" s="16" t="n">
        <v>-0.186869665894717</v>
      </c>
    </row>
    <row r="2081" customFormat="false" ht="15" hidden="false" customHeight="false" outlineLevel="0" collapsed="false">
      <c r="A2081" s="17" t="n">
        <v>2476</v>
      </c>
      <c r="B2081" s="6"/>
      <c r="C2081" s="16" t="n">
        <v>0.0784845816271772</v>
      </c>
      <c r="D2081" s="16" t="n">
        <v>0.0982906693368996</v>
      </c>
      <c r="E2081" s="16" t="n">
        <v>0.656669226830517</v>
      </c>
      <c r="F2081" s="16" t="n">
        <v>0.442424494375774</v>
      </c>
      <c r="G2081" s="18" t="n">
        <v>1.07573674790225E-013</v>
      </c>
      <c r="H2081" s="6"/>
      <c r="I2081" s="18" t="n">
        <v>-0.000251825075900848</v>
      </c>
      <c r="J2081" s="18" t="n">
        <v>-0.00035002135328352</v>
      </c>
      <c r="K2081" s="16" t="n">
        <v>0.659306195596518</v>
      </c>
      <c r="L2081" s="18" t="n">
        <v>2.50332957485056E-012</v>
      </c>
      <c r="M2081" s="16" t="n">
        <v>0.544431643625192</v>
      </c>
      <c r="N2081" s="16" t="n">
        <v>0.122140900140584</v>
      </c>
      <c r="O2081" s="16" t="n">
        <v>0.163903876883716</v>
      </c>
      <c r="P2081" s="16" t="n">
        <v>-0.191041957813245</v>
      </c>
    </row>
    <row r="2082" customFormat="false" ht="15" hidden="false" customHeight="false" outlineLevel="0" collapsed="false">
      <c r="A2082" s="17" t="n">
        <v>2477</v>
      </c>
      <c r="B2082" s="6"/>
      <c r="C2082" s="16" t="n">
        <v>0.0782230601990909</v>
      </c>
      <c r="D2082" s="16" t="n">
        <v>0.0979416176049989</v>
      </c>
      <c r="E2082" s="16" t="n">
        <v>0.656733230926779</v>
      </c>
      <c r="F2082" s="16" t="n">
        <v>0.442054499474809</v>
      </c>
      <c r="G2082" s="18" t="n">
        <v>1.09359651039374E-013</v>
      </c>
      <c r="H2082" s="6"/>
      <c r="I2082" s="18" t="n">
        <v>-0.000245153969006104</v>
      </c>
      <c r="J2082" s="18" t="n">
        <v>-0.000341633272481962</v>
      </c>
      <c r="K2082" s="16" t="n">
        <v>0.662032770097286</v>
      </c>
      <c r="L2082" s="18" t="n">
        <v>1.32095582697031E-012</v>
      </c>
      <c r="M2082" s="16" t="n">
        <v>0.548259088581669</v>
      </c>
      <c r="N2082" s="16" t="n">
        <v>0.0745797938656064</v>
      </c>
      <c r="O2082" s="16" t="n">
        <v>0.163770483663089</v>
      </c>
      <c r="P2082" s="16" t="n">
        <v>-0.193197888610575</v>
      </c>
    </row>
    <row r="2083" customFormat="false" ht="15" hidden="false" customHeight="false" outlineLevel="0" collapsed="false">
      <c r="A2083" s="17" t="n">
        <v>2478</v>
      </c>
      <c r="B2083" s="6"/>
      <c r="C2083" s="16" t="n">
        <v>0.0779696808950879</v>
      </c>
      <c r="D2083" s="16" t="n">
        <v>0.0975995371977873</v>
      </c>
      <c r="E2083" s="16" t="n">
        <v>0.656669226830517</v>
      </c>
      <c r="F2083" s="16" t="n">
        <v>0.441616930302337</v>
      </c>
      <c r="G2083" s="18" t="n">
        <v>1.12399157902584E-013</v>
      </c>
      <c r="H2083" s="6"/>
      <c r="I2083" s="18" t="n">
        <v>-0.00023833938384374</v>
      </c>
      <c r="J2083" s="18" t="n">
        <v>-0.000333133926186152</v>
      </c>
      <c r="K2083" s="16" t="n">
        <v>0.665168970814132</v>
      </c>
      <c r="L2083" s="18" t="n">
        <v>8.461916761973E-013</v>
      </c>
      <c r="M2083" s="16" t="n">
        <v>0.558384536610343</v>
      </c>
      <c r="N2083" s="16" t="n">
        <v>0.0247980188344787</v>
      </c>
      <c r="O2083" s="16" t="n">
        <v>0.163612716486199</v>
      </c>
      <c r="P2083" s="16" t="n">
        <v>-0.195667534667928</v>
      </c>
    </row>
    <row r="2084" customFormat="false" ht="15" hidden="false" customHeight="false" outlineLevel="0" collapsed="false">
      <c r="A2084" s="17" t="n">
        <v>2479</v>
      </c>
      <c r="B2084" s="6"/>
      <c r="C2084" s="16" t="n">
        <v>0.0777300127583481</v>
      </c>
      <c r="D2084" s="16" t="n">
        <v>0.09726760840338</v>
      </c>
      <c r="E2084" s="16" t="n">
        <v>0.65663082437276</v>
      </c>
      <c r="F2084" s="16" t="n">
        <v>0.441049057278851</v>
      </c>
      <c r="G2084" s="18" t="n">
        <v>1.18118231290261E-013</v>
      </c>
      <c r="H2084" s="6"/>
      <c r="I2084" s="18" t="n">
        <v>-0.000231931704073437</v>
      </c>
      <c r="J2084" s="18" t="n">
        <v>-0.000324639306223654</v>
      </c>
      <c r="K2084" s="16" t="n">
        <v>0.666871479774706</v>
      </c>
      <c r="L2084" s="18" t="n">
        <v>8.73785119521427E-013</v>
      </c>
      <c r="M2084" s="16" t="n">
        <v>0.572900665642601</v>
      </c>
      <c r="N2084" s="16" t="n">
        <v>0.00623321832916465</v>
      </c>
      <c r="O2084" s="16" t="n">
        <v>0.163407949058776</v>
      </c>
      <c r="P2084" s="16" t="n">
        <v>-0.196970858406319</v>
      </c>
    </row>
    <row r="2085" customFormat="false" ht="15" hidden="false" customHeight="false" outlineLevel="0" collapsed="false">
      <c r="A2085" s="17" t="n">
        <v>2480</v>
      </c>
      <c r="B2085" s="6"/>
      <c r="C2085" s="16" t="n">
        <v>0.0775029183390114</v>
      </c>
      <c r="D2085" s="16" t="n">
        <v>0.096947910836654</v>
      </c>
      <c r="E2085" s="16" t="n">
        <v>0.656554019457245</v>
      </c>
      <c r="F2085" s="16" t="n">
        <v>0.440414838767716</v>
      </c>
      <c r="G2085" s="18" t="n">
        <v>1.25718264023297E-013</v>
      </c>
      <c r="H2085" s="6"/>
      <c r="I2085" s="18" t="n">
        <v>-0.000226199608338563</v>
      </c>
      <c r="J2085" s="18" t="n">
        <v>-0.0003160587381917</v>
      </c>
      <c r="K2085" s="16" t="n">
        <v>0.667242703533026</v>
      </c>
      <c r="L2085" s="18" t="n">
        <v>1.63979569875633E-012</v>
      </c>
      <c r="M2085" s="16" t="n">
        <v>0.589656938044035</v>
      </c>
      <c r="N2085" s="18" t="n">
        <v>0.000944391866423194</v>
      </c>
      <c r="O2085" s="16" t="n">
        <v>0.163179233369155</v>
      </c>
      <c r="P2085" s="16" t="n">
        <v>-0.196294142061684</v>
      </c>
    </row>
    <row r="2086" customFormat="false" ht="15" hidden="false" customHeight="false" outlineLevel="0" collapsed="false">
      <c r="A2086" s="17" t="n">
        <v>2481</v>
      </c>
      <c r="B2086" s="6"/>
      <c r="C2086" s="16" t="n">
        <v>0.0772906267486837</v>
      </c>
      <c r="D2086" s="16" t="n">
        <v>0.0966384991506374</v>
      </c>
      <c r="E2086" s="16" t="n">
        <v>0.656349206349206</v>
      </c>
      <c r="F2086" s="16" t="n">
        <v>0.439628514803756</v>
      </c>
      <c r="G2086" s="18" t="n">
        <v>1.36985861945462E-013</v>
      </c>
      <c r="H2086" s="6"/>
      <c r="I2086" s="18" t="n">
        <v>-0.000220264836854541</v>
      </c>
      <c r="J2086" s="18" t="n">
        <v>-0.000307665100248425</v>
      </c>
      <c r="K2086" s="16" t="n">
        <v>0.666090629800307</v>
      </c>
      <c r="L2086" s="18" t="n">
        <v>2.96570317670194E-012</v>
      </c>
      <c r="M2086" s="16" t="n">
        <v>0.602624167946749</v>
      </c>
      <c r="N2086" s="18" t="n">
        <v>0.000150726137495107</v>
      </c>
      <c r="O2086" s="16" t="n">
        <v>0.162895627967025</v>
      </c>
      <c r="P2086" s="16" t="n">
        <v>-0.195856846254634</v>
      </c>
    </row>
    <row r="2087" customFormat="false" ht="15" hidden="false" customHeight="false" outlineLevel="0" collapsed="false">
      <c r="A2087" s="17" t="n">
        <v>2482</v>
      </c>
      <c r="B2087" s="6"/>
      <c r="C2087" s="16" t="n">
        <v>0.0770898154537801</v>
      </c>
      <c r="D2087" s="16" t="n">
        <v>0.0963389174929936</v>
      </c>
      <c r="E2087" s="16" t="n">
        <v>0.655913978494624</v>
      </c>
      <c r="F2087" s="16" t="n">
        <v>0.438737690479158</v>
      </c>
      <c r="G2087" s="18" t="n">
        <v>1.51705629402004E-013</v>
      </c>
      <c r="H2087" s="6"/>
      <c r="I2087" s="18" t="n">
        <v>-0.000213979049997738</v>
      </c>
      <c r="J2087" s="18" t="n">
        <v>-0.000299603127668639</v>
      </c>
      <c r="K2087" s="16" t="n">
        <v>0.664592933947773</v>
      </c>
      <c r="L2087" s="18" t="n">
        <v>3.18233308587019E-012</v>
      </c>
      <c r="M2087" s="16" t="n">
        <v>0.607744495647722</v>
      </c>
      <c r="N2087" s="18" t="n">
        <v>6.82085621455192E-005</v>
      </c>
      <c r="O2087" s="16" t="n">
        <v>0.162574283375519</v>
      </c>
      <c r="P2087" s="16" t="n">
        <v>-0.196215302021432</v>
      </c>
    </row>
    <row r="2088" customFormat="false" ht="15" hidden="false" customHeight="false" outlineLevel="0" collapsed="false">
      <c r="A2088" s="17" t="n">
        <v>2483</v>
      </c>
      <c r="B2088" s="6"/>
      <c r="C2088" s="16" t="n">
        <v>0.076892036622092</v>
      </c>
      <c r="D2088" s="16" t="n">
        <v>0.0960492071713346</v>
      </c>
      <c r="E2088" s="16" t="n">
        <v>0.65568356374808</v>
      </c>
      <c r="F2088" s="16" t="n">
        <v>0.437944540855256</v>
      </c>
      <c r="G2088" s="18" t="n">
        <v>1.65838511039475E-013</v>
      </c>
      <c r="H2088" s="6"/>
      <c r="I2088" s="18" t="n">
        <v>-0.00020800356208332</v>
      </c>
      <c r="J2088" s="18" t="n">
        <v>-0.000291534624715045</v>
      </c>
      <c r="K2088" s="16" t="n">
        <v>0.663376856118792</v>
      </c>
      <c r="L2088" s="18" t="n">
        <v>2.9326611433432E-012</v>
      </c>
      <c r="M2088" s="16" t="n">
        <v>0.615655401945725</v>
      </c>
      <c r="N2088" s="18" t="n">
        <v>4.55124305353808E-005</v>
      </c>
      <c r="O2088" s="16" t="n">
        <v>0.162288129164891</v>
      </c>
      <c r="P2088" s="16" t="n">
        <v>-0.196156078919804</v>
      </c>
    </row>
    <row r="2089" customFormat="false" ht="15" hidden="false" customHeight="false" outlineLevel="0" collapsed="false">
      <c r="A2089" s="17" t="n">
        <v>2484</v>
      </c>
      <c r="B2089" s="6"/>
      <c r="C2089" s="16" t="n">
        <v>0.0766933810717194</v>
      </c>
      <c r="D2089" s="16" t="n">
        <v>0.0957664655554149</v>
      </c>
      <c r="E2089" s="16" t="n">
        <v>0.655491551459293</v>
      </c>
      <c r="F2089" s="16" t="n">
        <v>0.437289829968793</v>
      </c>
      <c r="G2089" s="18" t="n">
        <v>1.76885258549892E-013</v>
      </c>
      <c r="H2089" s="6"/>
      <c r="I2089" s="18" t="n">
        <v>-0.000202904555465258</v>
      </c>
      <c r="J2089" s="18" t="n">
        <v>-0.000283608863791361</v>
      </c>
      <c r="K2089" s="16" t="n">
        <v>0.659959037378392</v>
      </c>
      <c r="L2089" s="18" t="n">
        <v>3.88434395144656E-012</v>
      </c>
      <c r="M2089" s="16" t="n">
        <v>0.62405273937532</v>
      </c>
      <c r="N2089" s="18" t="n">
        <v>2.76420238670506E-005</v>
      </c>
      <c r="O2089" s="16" t="n">
        <v>0.162051890320947</v>
      </c>
      <c r="P2089" s="16" t="n">
        <v>-0.194694637747315</v>
      </c>
    </row>
    <row r="2090" customFormat="false" ht="15" hidden="false" customHeight="false" outlineLevel="0" collapsed="false">
      <c r="A2090" s="17" t="n">
        <v>2485</v>
      </c>
      <c r="B2090" s="6"/>
      <c r="C2090" s="16" t="n">
        <v>0.0764943145532674</v>
      </c>
      <c r="D2090" s="16" t="n">
        <v>0.0954882561452355</v>
      </c>
      <c r="E2090" s="16" t="n">
        <v>0.655465949820789</v>
      </c>
      <c r="F2090" s="16" t="n">
        <v>0.436731526971244</v>
      </c>
      <c r="G2090" s="18" t="n">
        <v>1.84541907297796E-013</v>
      </c>
      <c r="H2090" s="6"/>
      <c r="I2090" s="18" t="n">
        <v>-0.000198766654843207</v>
      </c>
      <c r="J2090" s="18" t="n">
        <v>-0.000276187482388891</v>
      </c>
      <c r="K2090" s="16" t="n">
        <v>0.655696364567332</v>
      </c>
      <c r="L2090" s="18" t="n">
        <v>6.66527432930486E-012</v>
      </c>
      <c r="M2090" s="16" t="n">
        <v>0.637903225806452</v>
      </c>
      <c r="N2090" s="18" t="n">
        <v>6.2073953811348E-006</v>
      </c>
      <c r="O2090" s="16" t="n">
        <v>0.161850416249001</v>
      </c>
      <c r="P2090" s="16" t="n">
        <v>-0.191474684461185</v>
      </c>
    </row>
    <row r="2091" customFormat="false" ht="15" hidden="false" customHeight="false" outlineLevel="0" collapsed="false">
      <c r="A2091" s="17" t="n">
        <v>2486</v>
      </c>
      <c r="B2091" s="6"/>
      <c r="C2091" s="16" t="n">
        <v>0.0762946935655267</v>
      </c>
      <c r="D2091" s="16" t="n">
        <v>0.0952170008794877</v>
      </c>
      <c r="E2091" s="16" t="n">
        <v>0.655517153097798</v>
      </c>
      <c r="F2091" s="16" t="n">
        <v>0.436308359477917</v>
      </c>
      <c r="G2091" s="18" t="n">
        <v>1.87864944844147E-013</v>
      </c>
      <c r="H2091" s="6"/>
      <c r="I2091" s="18" t="n">
        <v>-0.000195921143905645</v>
      </c>
      <c r="J2091" s="18" t="n">
        <v>-0.000268958825961583</v>
      </c>
      <c r="K2091" s="16" t="n">
        <v>0.64852790578597</v>
      </c>
      <c r="L2091" s="18" t="n">
        <v>2.52360779789511E-011</v>
      </c>
      <c r="M2091" s="16" t="n">
        <v>0.652457757296467</v>
      </c>
      <c r="N2091" s="18" t="n">
        <v>9.85511270896891E-007</v>
      </c>
      <c r="O2091" s="16" t="n">
        <v>0.161697694862936</v>
      </c>
      <c r="P2091" s="16" t="n">
        <v>-0.185228016782852</v>
      </c>
    </row>
    <row r="2092" customFormat="false" ht="15" hidden="false" customHeight="false" outlineLevel="0" collapsed="false">
      <c r="A2092" s="17" t="n">
        <v>2487</v>
      </c>
      <c r="B2092" s="6"/>
      <c r="C2092" s="16" t="n">
        <v>0.0760944582086769</v>
      </c>
      <c r="D2092" s="16" t="n">
        <v>0.0949514104831269</v>
      </c>
      <c r="E2092" s="16" t="n">
        <v>0.655606758832565</v>
      </c>
      <c r="F2092" s="16" t="n">
        <v>0.435985413656013</v>
      </c>
      <c r="G2092" s="18" t="n">
        <v>1.88565693712421E-013</v>
      </c>
      <c r="H2092" s="6"/>
      <c r="I2092" s="18" t="n">
        <v>-0.000194109140002165</v>
      </c>
      <c r="J2092" s="18" t="n">
        <v>-0.000262010982281776</v>
      </c>
      <c r="K2092" s="16" t="n">
        <v>0.638517665130568</v>
      </c>
      <c r="L2092" s="18" t="n">
        <v>2.42587359380265E-010</v>
      </c>
      <c r="M2092" s="16" t="n">
        <v>0.654339477726575</v>
      </c>
      <c r="N2092" s="18" t="n">
        <v>3.82249747438444E-007</v>
      </c>
      <c r="O2092" s="16" t="n">
        <v>0.161581135716801</v>
      </c>
      <c r="P2092" s="16" t="n">
        <v>-0.176429853253323</v>
      </c>
    </row>
    <row r="2093" customFormat="false" ht="15" hidden="false" customHeight="false" outlineLevel="0" collapsed="false">
      <c r="A2093" s="17" t="n">
        <v>2488</v>
      </c>
      <c r="B2093" s="6"/>
      <c r="C2093" s="16" t="n">
        <v>0.0758997479339074</v>
      </c>
      <c r="D2093" s="16" t="n">
        <v>0.0946892399373224</v>
      </c>
      <c r="E2093" s="16" t="n">
        <v>0.655670762928827</v>
      </c>
      <c r="F2093" s="16" t="n">
        <v>0.435612914661219</v>
      </c>
      <c r="G2093" s="18" t="n">
        <v>1.91715334753319E-013</v>
      </c>
      <c r="H2093" s="6"/>
      <c r="I2093" s="18" t="n">
        <v>-0.000192629040352102</v>
      </c>
      <c r="J2093" s="18" t="n">
        <v>-0.000255428910757782</v>
      </c>
      <c r="K2093" s="16" t="n">
        <v>0.627342549923195</v>
      </c>
      <c r="L2093" s="18" t="n">
        <v>3.3289915379818E-009</v>
      </c>
      <c r="M2093" s="16" t="n">
        <v>0.638300051203277</v>
      </c>
      <c r="N2093" s="18" t="n">
        <v>9.1903758972049E-007</v>
      </c>
      <c r="O2093" s="16" t="n">
        <v>0.161446683204662</v>
      </c>
      <c r="P2093" s="16" t="n">
        <v>-0.166824465161435</v>
      </c>
    </row>
    <row r="2094" customFormat="false" ht="15" hidden="false" customHeight="false" outlineLevel="0" collapsed="false">
      <c r="A2094" s="17" t="n">
        <v>2489</v>
      </c>
      <c r="B2094" s="6"/>
      <c r="C2094" s="16" t="n">
        <v>0.0757112992493183</v>
      </c>
      <c r="D2094" s="16" t="n">
        <v>0.094435194306705</v>
      </c>
      <c r="E2094" s="16" t="n">
        <v>0.655555555555556</v>
      </c>
      <c r="F2094" s="16" t="n">
        <v>0.435258303859923</v>
      </c>
      <c r="G2094" s="18" t="n">
        <v>1.96706568401447E-013</v>
      </c>
      <c r="H2094" s="6"/>
      <c r="I2094" s="18" t="n">
        <v>-0.00019069539442202</v>
      </c>
      <c r="J2094" s="18" t="n">
        <v>-0.000249420150831412</v>
      </c>
      <c r="K2094" s="16" t="n">
        <v>0.617460317460318</v>
      </c>
      <c r="L2094" s="18" t="n">
        <v>2.68183148956297E-008</v>
      </c>
      <c r="M2094" s="16" t="n">
        <v>0.605222734254992</v>
      </c>
      <c r="N2094" s="18" t="n">
        <v>7.18666806580406E-005</v>
      </c>
      <c r="O2094" s="16" t="n">
        <v>0.161318679034524</v>
      </c>
      <c r="P2094" s="16" t="n">
        <v>-0.15896934587976</v>
      </c>
    </row>
    <row r="2095" customFormat="false" ht="15" hidden="false" customHeight="false" outlineLevel="0" collapsed="false">
      <c r="A2095" s="17" t="n">
        <v>2490</v>
      </c>
      <c r="B2095" s="6"/>
      <c r="C2095" s="16" t="n">
        <v>0.0755228611891875</v>
      </c>
      <c r="D2095" s="16" t="n">
        <v>0.0941906379732021</v>
      </c>
      <c r="E2095" s="16" t="n">
        <v>0.655542754736303</v>
      </c>
      <c r="F2095" s="16" t="n">
        <v>0.435080351049075</v>
      </c>
      <c r="G2095" s="18" t="n">
        <v>1.99346058472479E-013</v>
      </c>
      <c r="H2095" s="6"/>
      <c r="I2095" s="18" t="n">
        <v>-0.000187671937728614</v>
      </c>
      <c r="J2095" s="18" t="n">
        <v>-0.000244018216016759</v>
      </c>
      <c r="K2095" s="16" t="n">
        <v>0.611904761904762</v>
      </c>
      <c r="L2095" s="18" t="n">
        <v>8.06333100522408E-008</v>
      </c>
      <c r="M2095" s="16" t="n">
        <v>0.571466973886329</v>
      </c>
      <c r="N2095" s="16" t="n">
        <v>0.00641982673792613</v>
      </c>
      <c r="O2095" s="16" t="n">
        <v>0.161254440184725</v>
      </c>
      <c r="P2095" s="16" t="n">
        <v>-0.154560373665301</v>
      </c>
    </row>
    <row r="2096" customFormat="false" ht="15" hidden="false" customHeight="false" outlineLevel="0" collapsed="false">
      <c r="A2096" s="17" t="n">
        <v>2491</v>
      </c>
      <c r="B2096" s="6"/>
      <c r="C2096" s="16" t="n">
        <v>0.0753353671809126</v>
      </c>
      <c r="D2096" s="16" t="n">
        <v>0.0939534181346321</v>
      </c>
      <c r="E2096" s="16" t="n">
        <v>0.655952380952381</v>
      </c>
      <c r="F2096" s="16" t="n">
        <v>0.43500806608799</v>
      </c>
      <c r="G2096" s="18" t="n">
        <v>2.00718746313246E-013</v>
      </c>
      <c r="H2096" s="6"/>
      <c r="I2096" s="18" t="n">
        <v>-0.000183739127430917</v>
      </c>
      <c r="J2096" s="18" t="n">
        <v>-0.00023851495528022</v>
      </c>
      <c r="K2096" s="16" t="n">
        <v>0.609216589861751</v>
      </c>
      <c r="L2096" s="18" t="n">
        <v>1.38925126382913E-007</v>
      </c>
      <c r="M2096" s="16" t="n">
        <v>0.571466973886329</v>
      </c>
      <c r="N2096" s="16" t="n">
        <v>0.00641982673792613</v>
      </c>
      <c r="O2096" s="16" t="n">
        <v>0.161228345587427</v>
      </c>
      <c r="P2096" s="16" t="n">
        <v>-0.152216553080391</v>
      </c>
    </row>
    <row r="2097" customFormat="false" ht="15" hidden="false" customHeight="false" outlineLevel="0" collapsed="false">
      <c r="A2097" s="17" t="n">
        <v>2492</v>
      </c>
      <c r="B2097" s="6"/>
      <c r="C2097" s="16" t="n">
        <v>0.0751499916659196</v>
      </c>
      <c r="D2097" s="16" t="n">
        <v>0.0937223986615457</v>
      </c>
      <c r="E2097" s="16" t="n">
        <v>0.656131592421915</v>
      </c>
      <c r="F2097" s="16" t="n">
        <v>0.434979486291118</v>
      </c>
      <c r="G2097" s="18" t="n">
        <v>2.00934295115619E-013</v>
      </c>
      <c r="H2097" s="6"/>
      <c r="I2097" s="18" t="n">
        <v>-0.000178891819713975</v>
      </c>
      <c r="J2097" s="18" t="n">
        <v>-0.000232874916261483</v>
      </c>
      <c r="K2097" s="16" t="n">
        <v>0.610483870967742</v>
      </c>
      <c r="L2097" s="18" t="n">
        <v>1.38925126382913E-007</v>
      </c>
      <c r="M2097" s="16" t="n">
        <v>0.571466973886329</v>
      </c>
      <c r="N2097" s="16" t="n">
        <v>0.00641982673792613</v>
      </c>
      <c r="O2097" s="16" t="n">
        <v>0.161218028295671</v>
      </c>
      <c r="P2097" s="16" t="n">
        <v>-0.152179863463173</v>
      </c>
    </row>
    <row r="2098" customFormat="false" ht="15" hidden="false" customHeight="false" outlineLevel="0" collapsed="false">
      <c r="A2098" s="17" t="n">
        <v>2493</v>
      </c>
      <c r="B2098" s="6"/>
      <c r="C2098" s="16" t="n">
        <v>0.0749645012049009</v>
      </c>
      <c r="D2098" s="16" t="n">
        <v>0.0934967560566592</v>
      </c>
      <c r="E2098" s="16" t="n">
        <v>0.656003584229391</v>
      </c>
      <c r="F2098" s="16" t="n">
        <v>0.435041923304975</v>
      </c>
      <c r="G2098" s="18" t="n">
        <v>1.98319102276566E-013</v>
      </c>
      <c r="H2098" s="6"/>
      <c r="I2098" s="18" t="n">
        <v>-0.000172780468836253</v>
      </c>
      <c r="J2098" s="18" t="n">
        <v>-0.000227222093552866</v>
      </c>
      <c r="K2098" s="16" t="n">
        <v>0.61463133640553</v>
      </c>
      <c r="L2098" s="18" t="n">
        <v>7.52163012281366E-008</v>
      </c>
      <c r="M2098" s="16" t="n">
        <v>0.571466973886329</v>
      </c>
      <c r="N2098" s="16" t="n">
        <v>0.00641982673792613</v>
      </c>
      <c r="O2098" s="16" t="n">
        <v>0.161240567956686</v>
      </c>
      <c r="P2098" s="16" t="n">
        <v>-0.15570431451486</v>
      </c>
    </row>
    <row r="2099" customFormat="false" ht="15" hidden="false" customHeight="false" outlineLevel="0" collapsed="false">
      <c r="A2099" s="17" t="n">
        <v>2494</v>
      </c>
      <c r="B2099" s="6"/>
      <c r="C2099" s="16" t="n">
        <v>0.0747816627046067</v>
      </c>
      <c r="D2099" s="16" t="n">
        <v>0.0932740232583632</v>
      </c>
      <c r="E2099" s="16" t="n">
        <v>0.656182795698925</v>
      </c>
      <c r="F2099" s="16" t="n">
        <v>0.435096119632479</v>
      </c>
      <c r="G2099" s="18" t="n">
        <v>1.9226682348645E-013</v>
      </c>
      <c r="H2099" s="6"/>
      <c r="I2099" s="18" t="n">
        <v>-0.000166679106106537</v>
      </c>
      <c r="J2099" s="18" t="n">
        <v>-0.000222146888452083</v>
      </c>
      <c r="K2099" s="16" t="n">
        <v>0.617255504352279</v>
      </c>
      <c r="L2099" s="18" t="n">
        <v>7.28119051883801E-008</v>
      </c>
      <c r="M2099" s="16" t="n">
        <v>0.571466973886329</v>
      </c>
      <c r="N2099" s="16" t="n">
        <v>0.00641982673792613</v>
      </c>
      <c r="O2099" s="16" t="n">
        <v>0.161260132538704</v>
      </c>
      <c r="P2099" s="16" t="n">
        <v>-0.158974401617783</v>
      </c>
    </row>
    <row r="2100" customFormat="false" ht="15" hidden="false" customHeight="false" outlineLevel="0" collapsed="false">
      <c r="A2100" s="17" t="n">
        <v>2495</v>
      </c>
      <c r="B2100" s="6"/>
      <c r="C2100" s="16" t="n">
        <v>0.074608024605327</v>
      </c>
      <c r="D2100" s="16" t="n">
        <v>0.0930522874383974</v>
      </c>
      <c r="E2100" s="16" t="n">
        <v>0.656118791602663</v>
      </c>
      <c r="F2100" s="16" t="n">
        <v>0.434973957804765</v>
      </c>
      <c r="G2100" s="18" t="n">
        <v>1.89984788161197E-013</v>
      </c>
      <c r="H2100" s="6"/>
      <c r="I2100" s="18" t="n">
        <v>-0.00016057774337699</v>
      </c>
      <c r="J2100" s="18" t="n">
        <v>-0.000217071683351512</v>
      </c>
      <c r="K2100" s="16" t="n">
        <v>0.615860215053763</v>
      </c>
      <c r="L2100" s="18" t="n">
        <v>1.4445547831469E-007</v>
      </c>
      <c r="M2100" s="16" t="n">
        <v>0.571466973886329</v>
      </c>
      <c r="N2100" s="16" t="n">
        <v>0.00641982673792613</v>
      </c>
      <c r="O2100" s="16" t="n">
        <v>0.161216032508882</v>
      </c>
      <c r="P2100" s="16" t="n">
        <v>-0.159982695426369</v>
      </c>
    </row>
    <row r="2101" customFormat="false" ht="15" hidden="false" customHeight="false" outlineLevel="0" collapsed="false">
      <c r="A2101" s="17" t="n">
        <v>2496</v>
      </c>
      <c r="B2101" s="6"/>
      <c r="C2101" s="16" t="n">
        <v>0.0744508639909638</v>
      </c>
      <c r="D2101" s="16" t="n">
        <v>0.0928373943571752</v>
      </c>
      <c r="E2101" s="16" t="n">
        <v>0.65615719406042</v>
      </c>
      <c r="F2101" s="16" t="n">
        <v>0.434609691473467</v>
      </c>
      <c r="G2101" s="18" t="n">
        <v>1.9226682348645E-013</v>
      </c>
      <c r="H2101" s="6"/>
      <c r="I2101" s="18" t="n">
        <v>-0.000154476380647444</v>
      </c>
      <c r="J2101" s="18" t="n">
        <v>-0.000211996478250942</v>
      </c>
      <c r="K2101" s="16" t="n">
        <v>0.614900153609831</v>
      </c>
      <c r="L2101" s="18" t="n">
        <v>4.60368577068427E-007</v>
      </c>
      <c r="M2101" s="16" t="n">
        <v>0.571466973886329</v>
      </c>
      <c r="N2101" s="16" t="n">
        <v>0.00641982673792613</v>
      </c>
      <c r="O2101" s="16" t="n">
        <v>0.161084527793961</v>
      </c>
      <c r="P2101" s="16" t="n">
        <v>-0.158842599436794</v>
      </c>
    </row>
    <row r="2102" customFormat="false" ht="15" hidden="false" customHeight="false" outlineLevel="0" collapsed="false">
      <c r="A2102" s="17" t="n">
        <v>2497</v>
      </c>
      <c r="B2102" s="6"/>
      <c r="C2102" s="16" t="n">
        <v>0.074303328657401</v>
      </c>
      <c r="D2102" s="16" t="n">
        <v>0.0926269082052989</v>
      </c>
      <c r="E2102" s="16" t="n">
        <v>0.655760368663594</v>
      </c>
      <c r="F2102" s="16" t="n">
        <v>0.434108854431771</v>
      </c>
      <c r="G2102" s="18" t="n">
        <v>1.98026936765019E-013</v>
      </c>
      <c r="H2102" s="6"/>
      <c r="I2102" s="18" t="n">
        <v>-0.000148375017917897</v>
      </c>
      <c r="J2102" s="18" t="n">
        <v>-0.000206921273150371</v>
      </c>
      <c r="K2102" s="16" t="n">
        <v>0.612698412698413</v>
      </c>
      <c r="L2102" s="18" t="n">
        <v>1.81255723296105E-006</v>
      </c>
      <c r="M2102" s="16" t="n">
        <v>0.571466973886329</v>
      </c>
      <c r="N2102" s="16" t="n">
        <v>0.00641982673792613</v>
      </c>
      <c r="O2102" s="16" t="n">
        <v>0.16090370533195</v>
      </c>
      <c r="P2102" s="16" t="n">
        <v>-0.155894194447315</v>
      </c>
    </row>
    <row r="2103" customFormat="false" ht="15" hidden="false" customHeight="false" outlineLevel="0" collapsed="false">
      <c r="A2103" s="17" t="n">
        <v>2498</v>
      </c>
      <c r="B2103" s="6"/>
      <c r="C2103" s="16" t="n">
        <v>0.0741654186046386</v>
      </c>
      <c r="D2103" s="16" t="n">
        <v>0.092420828982768</v>
      </c>
      <c r="E2103" s="16" t="n">
        <v>0.655427547363031</v>
      </c>
      <c r="F2103" s="16" t="n">
        <v>0.433469516182464</v>
      </c>
      <c r="G2103" s="18" t="n">
        <v>2.05562951747774E-013</v>
      </c>
      <c r="H2103" s="6"/>
      <c r="I2103" s="18" t="n">
        <v>-0.00014227365518835</v>
      </c>
      <c r="J2103" s="18" t="n">
        <v>-0.000201846068049801</v>
      </c>
      <c r="K2103" s="16" t="n">
        <v>0.609869431643625</v>
      </c>
      <c r="L2103" s="18" t="n">
        <v>7.12926589574549E-006</v>
      </c>
      <c r="M2103" s="16" t="n">
        <v>0.571466973886329</v>
      </c>
      <c r="N2103" s="16" t="n">
        <v>0.00641982673792613</v>
      </c>
      <c r="O2103" s="16" t="n">
        <v>0.160672854779996</v>
      </c>
      <c r="P2103" s="16" t="n">
        <v>-0.15159761005554</v>
      </c>
    </row>
    <row r="2104" customFormat="false" ht="15" hidden="false" customHeight="false" outlineLevel="0" collapsed="false">
      <c r="A2104" s="17" t="n">
        <v>2499</v>
      </c>
      <c r="B2104" s="6"/>
      <c r="C2104" s="16" t="n">
        <v>0.0740371338326765</v>
      </c>
      <c r="D2104" s="16" t="n">
        <v>0.0922191566895827</v>
      </c>
      <c r="E2104" s="16" t="n">
        <v>0.655273937532002</v>
      </c>
      <c r="F2104" s="16" t="n">
        <v>0.432689102601655</v>
      </c>
      <c r="G2104" s="18" t="n">
        <v>2.17901841748644E-013</v>
      </c>
      <c r="H2104" s="6"/>
      <c r="I2104" s="18" t="n">
        <v>-0.000136172292458804</v>
      </c>
      <c r="J2104" s="18" t="n">
        <v>-0.00019677086294923</v>
      </c>
      <c r="K2104" s="16" t="n">
        <v>0.606861239119304</v>
      </c>
      <c r="L2104" s="18" t="n">
        <v>2.65237594569559E-005</v>
      </c>
      <c r="M2104" s="16" t="n">
        <v>0.571466973886329</v>
      </c>
      <c r="N2104" s="16" t="n">
        <v>0.00641982673792613</v>
      </c>
      <c r="O2104" s="16" t="n">
        <v>0.160391029384431</v>
      </c>
      <c r="P2104" s="16" t="n">
        <v>-0.146424168846237</v>
      </c>
    </row>
    <row r="2105" customFormat="false" ht="15" hidden="false" customHeight="false" outlineLevel="0" collapsed="false">
      <c r="A2105" s="17" t="n">
        <v>2500</v>
      </c>
      <c r="B2105" s="6"/>
      <c r="C2105" s="16" t="n">
        <v>0.0739184743415149</v>
      </c>
      <c r="D2105" s="16" t="n">
        <v>0.092021891325743</v>
      </c>
      <c r="E2105" s="16" t="n">
        <v>0.654825908858167</v>
      </c>
      <c r="F2105" s="16" t="n">
        <v>0.431764392887514</v>
      </c>
      <c r="G2105" s="18" t="n">
        <v>2.34833531101028E-013</v>
      </c>
      <c r="H2105" s="6"/>
      <c r="I2105" s="18" t="n">
        <v>-0.000130070929729257</v>
      </c>
      <c r="J2105" s="18" t="n">
        <v>-0.00019169565784866</v>
      </c>
      <c r="K2105" s="16" t="n">
        <v>0.602905785970302</v>
      </c>
      <c r="L2105" s="18" t="n">
        <v>8.38564715971752E-005</v>
      </c>
      <c r="M2105" s="16" t="n">
        <v>0.571466973886329</v>
      </c>
      <c r="N2105" s="16" t="n">
        <v>0.00641982673792613</v>
      </c>
      <c r="O2105" s="16" t="n">
        <v>0.160057044538921</v>
      </c>
      <c r="P2105" s="16" t="n">
        <v>-0.140782469474653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904</v>
      </c>
      <c r="B3" s="5" t="s">
        <v>905</v>
      </c>
      <c r="C3" s="5" t="s">
        <v>509</v>
      </c>
      <c r="D3" s="5" t="s">
        <v>510</v>
      </c>
      <c r="E3" s="5" t="s">
        <v>565</v>
      </c>
      <c r="F3" s="5" t="s">
        <v>511</v>
      </c>
      <c r="G3" s="5" t="s">
        <v>566</v>
      </c>
      <c r="H3" s="5" t="s">
        <v>513</v>
      </c>
      <c r="I3" s="5" t="s">
        <v>1770</v>
      </c>
      <c r="J3" s="5" t="s">
        <v>569</v>
      </c>
      <c r="K3" s="5" t="s">
        <v>515</v>
      </c>
      <c r="L3" s="5" t="s">
        <v>516</v>
      </c>
      <c r="M3" s="5" t="s">
        <v>579</v>
      </c>
      <c r="N3" s="5" t="s">
        <v>517</v>
      </c>
      <c r="O3" s="5" t="s">
        <v>1065</v>
      </c>
      <c r="P3" s="5" t="s">
        <v>1771</v>
      </c>
      <c r="Q3" s="5" t="s">
        <v>1472</v>
      </c>
    </row>
    <row r="4" customFormat="false" ht="22.35" hidden="false" customHeight="false" outlineLevel="0" collapsed="false">
      <c r="A4" s="6" t="s">
        <v>1772</v>
      </c>
      <c r="B4" s="7" t="s">
        <v>1441</v>
      </c>
      <c r="C4" s="17" t="n">
        <v>400</v>
      </c>
      <c r="D4" s="16" t="n">
        <v>0.22817621572937</v>
      </c>
      <c r="E4" s="16" t="n">
        <v>0.0889771909354797</v>
      </c>
      <c r="F4" s="16" t="n">
        <v>0.233784063502949</v>
      </c>
      <c r="G4" s="16" t="n">
        <v>0.0962284891881868</v>
      </c>
      <c r="H4" s="16" t="n">
        <v>0.635909244102205</v>
      </c>
      <c r="I4" s="17" t="n">
        <v>189.327415384439</v>
      </c>
      <c r="J4" s="16" t="n">
        <v>0.525603519651859</v>
      </c>
      <c r="K4" s="16" t="n">
        <v>0.566854107732644</v>
      </c>
      <c r="L4" s="16" t="n">
        <v>0.0589401334631221</v>
      </c>
      <c r="M4" s="16" t="n">
        <v>0.533934971838198</v>
      </c>
      <c r="N4" s="16" t="n">
        <v>0.648518483193859</v>
      </c>
      <c r="O4" s="16" t="n">
        <v>0.00847234989031651</v>
      </c>
      <c r="P4" s="34" t="b">
        <f aca="false">FALSE()</f>
        <v>0</v>
      </c>
      <c r="Q4" s="16"/>
    </row>
    <row r="5" customFormat="false" ht="22.35" hidden="false" customHeight="false" outlineLevel="0" collapsed="false">
      <c r="A5" s="6" t="s">
        <v>1773</v>
      </c>
      <c r="B5" s="7" t="s">
        <v>1441</v>
      </c>
      <c r="C5" s="17" t="n">
        <v>401</v>
      </c>
      <c r="D5" s="16" t="n">
        <v>0.227790064121585</v>
      </c>
      <c r="E5" s="16" t="n">
        <v>0.0884488198612937</v>
      </c>
      <c r="F5" s="16" t="n">
        <v>0.233489715919981</v>
      </c>
      <c r="G5" s="16" t="n">
        <v>0.0957433953029425</v>
      </c>
      <c r="H5" s="16" t="n">
        <v>0.650067709353359</v>
      </c>
      <c r="I5" s="17" t="n">
        <v>189.451042045096</v>
      </c>
      <c r="J5" s="16" t="n">
        <v>0.516435973245463</v>
      </c>
      <c r="K5" s="16" t="n">
        <v>0.55841826184697</v>
      </c>
      <c r="L5" s="16" t="n">
        <v>0.0602165275622328</v>
      </c>
      <c r="M5" s="16" t="n">
        <v>0.534536610343062</v>
      </c>
      <c r="N5" s="16" t="n">
        <v>0.640140806182069</v>
      </c>
      <c r="O5" s="16" t="n">
        <v>0.00811691998694142</v>
      </c>
      <c r="P5" s="34" t="b">
        <f aca="false">FALSE()</f>
        <v>0</v>
      </c>
      <c r="Q5" s="16"/>
    </row>
    <row r="6" customFormat="false" ht="22.35" hidden="false" customHeight="false" outlineLevel="0" collapsed="false">
      <c r="A6" s="6" t="s">
        <v>1774</v>
      </c>
      <c r="B6" s="7" t="s">
        <v>1441</v>
      </c>
      <c r="C6" s="17" t="n">
        <v>402</v>
      </c>
      <c r="D6" s="16" t="n">
        <v>0.22753914518802</v>
      </c>
      <c r="E6" s="16" t="n">
        <v>0.0878714532949573</v>
      </c>
      <c r="F6" s="16" t="n">
        <v>0.233140072032207</v>
      </c>
      <c r="G6" s="16" t="n">
        <v>0.0951183513727512</v>
      </c>
      <c r="H6" s="16" t="n">
        <v>0.643005157251754</v>
      </c>
      <c r="I6" s="17" t="n">
        <v>189.450954612455</v>
      </c>
      <c r="J6" s="16" t="n">
        <v>0.520998232555048</v>
      </c>
      <c r="K6" s="16" t="n">
        <v>0.562618440047736</v>
      </c>
      <c r="L6" s="16" t="n">
        <v>0.0595623402340123</v>
      </c>
      <c r="M6" s="16" t="n">
        <v>0.53394777265745</v>
      </c>
      <c r="N6" s="16" t="n">
        <v>0.641024342281853</v>
      </c>
      <c r="O6" s="16" t="n">
        <v>0.00769459127805974</v>
      </c>
      <c r="P6" s="34" t="b">
        <f aca="false">FALSE()</f>
        <v>0</v>
      </c>
      <c r="Q6" s="16"/>
    </row>
    <row r="7" customFormat="false" ht="22.35" hidden="false" customHeight="false" outlineLevel="0" collapsed="false">
      <c r="A7" s="6" t="s">
        <v>1775</v>
      </c>
      <c r="B7" s="7" t="s">
        <v>1441</v>
      </c>
      <c r="C7" s="17" t="n">
        <v>403</v>
      </c>
      <c r="D7" s="16" t="n">
        <v>0.227237477882334</v>
      </c>
      <c r="E7" s="16" t="n">
        <v>0.0872770880600373</v>
      </c>
      <c r="F7" s="16" t="n">
        <v>0.232674645400708</v>
      </c>
      <c r="G7" s="16" t="n">
        <v>0.0944332518160993</v>
      </c>
      <c r="H7" s="16" t="n">
        <v>0.628509299991265</v>
      </c>
      <c r="I7" s="17" t="n">
        <v>189.390402765837</v>
      </c>
      <c r="J7" s="16" t="n">
        <v>0.530427594786707</v>
      </c>
      <c r="K7" s="16" t="n">
        <v>0.571314435080413</v>
      </c>
      <c r="L7" s="16" t="n">
        <v>0.0582365620195267</v>
      </c>
      <c r="M7" s="16" t="n">
        <v>0.533141321044547</v>
      </c>
      <c r="N7" s="16" t="n">
        <v>0.646094368621179</v>
      </c>
      <c r="O7" s="16" t="n">
        <v>0.0073569899474087</v>
      </c>
      <c r="P7" s="34" t="b">
        <f aca="false">FALSE()</f>
        <v>0</v>
      </c>
      <c r="Q7" s="16"/>
    </row>
    <row r="8" customFormat="false" ht="22.35" hidden="false" customHeight="false" outlineLevel="0" collapsed="false">
      <c r="A8" s="6" t="s">
        <v>1776</v>
      </c>
      <c r="B8" s="7" t="s">
        <v>1441</v>
      </c>
      <c r="C8" s="17" t="n">
        <v>404</v>
      </c>
      <c r="D8" s="16" t="n">
        <v>0.226614811068342</v>
      </c>
      <c r="E8" s="16" t="n">
        <v>0.086680363987634</v>
      </c>
      <c r="F8" s="16" t="n">
        <v>0.232059317013034</v>
      </c>
      <c r="G8" s="16" t="n">
        <v>0.0937559280859966</v>
      </c>
      <c r="H8" s="16" t="n">
        <v>0.633731328023507</v>
      </c>
      <c r="I8" s="17" t="n">
        <v>189.34413502335</v>
      </c>
      <c r="J8" s="16" t="n">
        <v>0.527020972593594</v>
      </c>
      <c r="K8" s="16" t="n">
        <v>0.568087541886601</v>
      </c>
      <c r="L8" s="16" t="n">
        <v>0.0587335312406208</v>
      </c>
      <c r="M8" s="16" t="n">
        <v>0.533755760368664</v>
      </c>
      <c r="N8" s="16" t="n">
        <v>0.64199558876148</v>
      </c>
      <c r="O8" s="16" t="n">
        <v>0.00708009093230623</v>
      </c>
      <c r="P8" s="34" t="b">
        <f aca="false">FALSE()</f>
        <v>0</v>
      </c>
      <c r="Q8" s="16"/>
    </row>
    <row r="9" customFormat="false" ht="22.35" hidden="false" customHeight="false" outlineLevel="0" collapsed="false">
      <c r="A9" s="6" t="s">
        <v>1777</v>
      </c>
      <c r="B9" s="7" t="s">
        <v>1441</v>
      </c>
      <c r="C9" s="17" t="n">
        <v>405</v>
      </c>
      <c r="D9" s="16" t="n">
        <v>0.225781317490153</v>
      </c>
      <c r="E9" s="16" t="n">
        <v>0.086036035741402</v>
      </c>
      <c r="F9" s="16" t="n">
        <v>0.231301796435694</v>
      </c>
      <c r="G9" s="16" t="n">
        <v>0.0930509814108031</v>
      </c>
      <c r="H9" s="16" t="n">
        <v>0.647397451265107</v>
      </c>
      <c r="I9" s="17" t="n">
        <v>189.332329860104</v>
      </c>
      <c r="J9" s="16" t="n">
        <v>0.518158936942601</v>
      </c>
      <c r="K9" s="16" t="n">
        <v>0.559989476122863</v>
      </c>
      <c r="L9" s="16" t="n">
        <v>0.0600035107498932</v>
      </c>
      <c r="M9" s="16" t="n">
        <v>0.534984639016897</v>
      </c>
      <c r="N9" s="16" t="n">
        <v>0.635067365880778</v>
      </c>
      <c r="O9" s="16" t="n">
        <v>0.00700088591620602</v>
      </c>
      <c r="P9" s="34" t="b">
        <f aca="false">FALSE()</f>
        <v>0</v>
      </c>
      <c r="Q9" s="16"/>
    </row>
    <row r="10" customFormat="false" ht="22.35" hidden="false" customHeight="false" outlineLevel="0" collapsed="false">
      <c r="A10" s="6" t="s">
        <v>1778</v>
      </c>
      <c r="B10" s="7" t="s">
        <v>1441</v>
      </c>
      <c r="C10" s="17" t="n">
        <v>406</v>
      </c>
      <c r="D10" s="16" t="n">
        <v>0.224760374190909</v>
      </c>
      <c r="E10" s="16" t="n">
        <v>0.0852309615006321</v>
      </c>
      <c r="F10" s="16" t="n">
        <v>0.230424824230168</v>
      </c>
      <c r="G10" s="16" t="n">
        <v>0.0922685136603323</v>
      </c>
      <c r="H10" s="16" t="n">
        <v>0.670432571104881</v>
      </c>
      <c r="I10" s="17" t="n">
        <v>189.463473267325</v>
      </c>
      <c r="J10" s="16" t="n">
        <v>0.50339846425222</v>
      </c>
      <c r="K10" s="16" t="n">
        <v>0.545975332305712</v>
      </c>
      <c r="L10" s="16" t="n">
        <v>0.0620992305115832</v>
      </c>
      <c r="M10" s="16" t="n">
        <v>0.536341525857655</v>
      </c>
      <c r="N10" s="16" t="n">
        <v>0.624509417921555</v>
      </c>
      <c r="O10" s="16" t="n">
        <v>0.00699201366397938</v>
      </c>
      <c r="P10" s="34" t="b">
        <f aca="false">FALSE()</f>
        <v>0</v>
      </c>
      <c r="Q10" s="16"/>
    </row>
    <row r="11" customFormat="false" ht="22.35" hidden="false" customHeight="false" outlineLevel="0" collapsed="false">
      <c r="A11" s="6" t="s">
        <v>1779</v>
      </c>
      <c r="B11" s="7" t="s">
        <v>1441</v>
      </c>
      <c r="C11" s="17" t="n">
        <v>407</v>
      </c>
      <c r="D11" s="16" t="n">
        <v>0.223596306504006</v>
      </c>
      <c r="E11" s="16" t="n">
        <v>0.0842694023064474</v>
      </c>
      <c r="F11" s="16" t="n">
        <v>0.229484716273693</v>
      </c>
      <c r="G11" s="16" t="n">
        <v>0.0914295299687668</v>
      </c>
      <c r="H11" s="16" t="n">
        <v>0.704592109532016</v>
      </c>
      <c r="I11" s="17" t="n">
        <v>189.767617765317</v>
      </c>
      <c r="J11" s="16" t="n">
        <v>0.481927919705385</v>
      </c>
      <c r="K11" s="16" t="n">
        <v>0.525900832705061</v>
      </c>
      <c r="L11" s="16" t="n">
        <v>0.0651680058069854</v>
      </c>
      <c r="M11" s="16" t="n">
        <v>0.53773681515617</v>
      </c>
      <c r="N11" s="16" t="n">
        <v>0.605253430403005</v>
      </c>
      <c r="O11" s="16" t="n">
        <v>0.00582446771689915</v>
      </c>
      <c r="P11" s="34" t="b">
        <f aca="false">FALSE()</f>
        <v>0</v>
      </c>
      <c r="Q11" s="16"/>
    </row>
    <row r="12" customFormat="false" ht="22.35" hidden="false" customHeight="false" outlineLevel="0" collapsed="false">
      <c r="A12" s="6" t="s">
        <v>1780</v>
      </c>
      <c r="B12" s="7" t="s">
        <v>1441</v>
      </c>
      <c r="C12" s="17" t="n">
        <v>408</v>
      </c>
      <c r="D12" s="16" t="n">
        <v>0.222555357149064</v>
      </c>
      <c r="E12" s="16" t="n">
        <v>0.0834341446200351</v>
      </c>
      <c r="F12" s="16" t="n">
        <v>0.228572687254038</v>
      </c>
      <c r="G12" s="16" t="n">
        <v>0.0906566338618405</v>
      </c>
      <c r="H12" s="16" t="n">
        <v>0.727019638666761</v>
      </c>
      <c r="I12" s="17" t="n">
        <v>189.970853753906</v>
      </c>
      <c r="J12" s="16" t="n">
        <v>0.468108875744741</v>
      </c>
      <c r="K12" s="16" t="n">
        <v>0.512167633625277</v>
      </c>
      <c r="L12" s="16" t="n">
        <v>0.067177002466197</v>
      </c>
      <c r="M12" s="16" t="n">
        <v>0.538952892985151</v>
      </c>
      <c r="N12" s="16" t="n">
        <v>0.600202713471264</v>
      </c>
      <c r="O12" s="16" t="n">
        <v>0.00690433020480052</v>
      </c>
      <c r="P12" s="34" t="b">
        <f aca="false">FALSE()</f>
        <v>0</v>
      </c>
      <c r="Q12" s="16"/>
    </row>
    <row r="13" customFormat="false" ht="22.35" hidden="false" customHeight="false" outlineLevel="0" collapsed="false">
      <c r="A13" s="6" t="s">
        <v>1781</v>
      </c>
      <c r="B13" s="7" t="s">
        <v>1441</v>
      </c>
      <c r="C13" s="17" t="n">
        <v>409</v>
      </c>
      <c r="D13" s="16" t="n">
        <v>0.221690580306518</v>
      </c>
      <c r="E13" s="16" t="n">
        <v>0.0827322052398112</v>
      </c>
      <c r="F13" s="16" t="n">
        <v>0.227806656063892</v>
      </c>
      <c r="G13" s="16" t="n">
        <v>0.0899851096005902</v>
      </c>
      <c r="H13" s="16" t="n">
        <v>0.745073493027831</v>
      </c>
      <c r="I13" s="17" t="n">
        <v>190.111224161619</v>
      </c>
      <c r="J13" s="16" t="n">
        <v>0.457147398664664</v>
      </c>
      <c r="K13" s="16" t="n">
        <v>0.501894630809088</v>
      </c>
      <c r="L13" s="16" t="n">
        <v>0.0687991117871043</v>
      </c>
      <c r="M13" s="16" t="n">
        <v>0.540002560163851</v>
      </c>
      <c r="N13" s="16" t="n">
        <v>0.590234806490295</v>
      </c>
      <c r="O13" s="16" t="n">
        <v>0.00681220299158836</v>
      </c>
      <c r="P13" s="34" t="b">
        <f aca="false">FALSE()</f>
        <v>0</v>
      </c>
      <c r="Q13" s="16"/>
    </row>
    <row r="14" customFormat="false" ht="22.35" hidden="false" customHeight="false" outlineLevel="0" collapsed="false">
      <c r="A14" s="6" t="s">
        <v>1782</v>
      </c>
      <c r="B14" s="7" t="s">
        <v>1441</v>
      </c>
      <c r="C14" s="17" t="n">
        <v>410</v>
      </c>
      <c r="D14" s="16" t="n">
        <v>0.221073565233167</v>
      </c>
      <c r="E14" s="16" t="n">
        <v>0.0821276102223401</v>
      </c>
      <c r="F14" s="16" t="n">
        <v>0.227295639994861</v>
      </c>
      <c r="G14" s="16" t="n">
        <v>0.0894212848795921</v>
      </c>
      <c r="H14" s="16" t="n">
        <v>0.763411157994346</v>
      </c>
      <c r="I14" s="17" t="n">
        <v>190.256831278072</v>
      </c>
      <c r="J14" s="16" t="n">
        <v>0.446163826366344</v>
      </c>
      <c r="K14" s="16" t="n">
        <v>0.491526381582248</v>
      </c>
      <c r="L14" s="16" t="n">
        <v>0.0704435648271698</v>
      </c>
      <c r="M14" s="16" t="n">
        <v>0.540386584741423</v>
      </c>
      <c r="N14" s="16" t="n">
        <v>0.580010858246081</v>
      </c>
      <c r="O14" s="16" t="n">
        <v>0.00658149158558956</v>
      </c>
      <c r="P14" s="34" t="b">
        <f aca="false">FALSE()</f>
        <v>0</v>
      </c>
      <c r="Q14" s="16"/>
    </row>
    <row r="15" customFormat="false" ht="22.35" hidden="false" customHeight="false" outlineLevel="0" collapsed="false">
      <c r="A15" s="6" t="s">
        <v>1783</v>
      </c>
      <c r="B15" s="7" t="s">
        <v>1441</v>
      </c>
      <c r="C15" s="17" t="n">
        <v>411</v>
      </c>
      <c r="D15" s="16" t="n">
        <v>0.220712361456331</v>
      </c>
      <c r="E15" s="16" t="n">
        <v>0.0815730198155688</v>
      </c>
      <c r="F15" s="16" t="n">
        <v>0.227035860416927</v>
      </c>
      <c r="G15" s="16" t="n">
        <v>0.0889411993486508</v>
      </c>
      <c r="H15" s="16" t="n">
        <v>0.780918726039537</v>
      </c>
      <c r="I15" s="17" t="n">
        <v>190.450584796369</v>
      </c>
      <c r="J15" s="16" t="n">
        <v>0.435819889858092</v>
      </c>
      <c r="K15" s="16" t="n">
        <v>0.481152578587678</v>
      </c>
      <c r="L15" s="16" t="n">
        <v>0.0719928534382714</v>
      </c>
      <c r="M15" s="16" t="n">
        <v>0.541436251920123</v>
      </c>
      <c r="N15" s="16" t="n">
        <v>0.569123173542503</v>
      </c>
      <c r="O15" s="16" t="n">
        <v>0.00625931367609669</v>
      </c>
      <c r="P15" s="34" t="b">
        <f aca="false">FALSE()</f>
        <v>0</v>
      </c>
      <c r="Q15" s="16"/>
    </row>
    <row r="16" customFormat="false" ht="22.35" hidden="false" customHeight="false" outlineLevel="0" collapsed="false">
      <c r="A16" s="6" t="s">
        <v>1784</v>
      </c>
      <c r="B16" s="7" t="s">
        <v>1441</v>
      </c>
      <c r="C16" s="17" t="n">
        <v>412</v>
      </c>
      <c r="D16" s="16" t="n">
        <v>0.220145546786843</v>
      </c>
      <c r="E16" s="16" t="n">
        <v>0.0809532657004242</v>
      </c>
      <c r="F16" s="16" t="n">
        <v>0.226436758144606</v>
      </c>
      <c r="G16" s="16" t="n">
        <v>0.0883216404470615</v>
      </c>
      <c r="H16" s="16" t="n">
        <v>0.782782367514411</v>
      </c>
      <c r="I16" s="17" t="n">
        <v>190.539312793931</v>
      </c>
      <c r="J16" s="16" t="n">
        <v>0.434726717254569</v>
      </c>
      <c r="K16" s="16" t="n">
        <v>0.480329040630048</v>
      </c>
      <c r="L16" s="16" t="n">
        <v>0.0721343570630901</v>
      </c>
      <c r="M16" s="16" t="n">
        <v>0.540796210957501</v>
      </c>
      <c r="N16" s="16" t="n">
        <v>0.566291064238468</v>
      </c>
      <c r="O16" s="16" t="n">
        <v>0.00589119364702472</v>
      </c>
      <c r="P16" s="34" t="b">
        <f aca="false">FALSE()</f>
        <v>0</v>
      </c>
      <c r="Q16" s="16"/>
    </row>
    <row r="17" customFormat="false" ht="22.35" hidden="false" customHeight="false" outlineLevel="0" collapsed="false">
      <c r="A17" s="6" t="s">
        <v>1785</v>
      </c>
      <c r="B17" s="7" t="s">
        <v>1441</v>
      </c>
      <c r="C17" s="17" t="n">
        <v>413</v>
      </c>
      <c r="D17" s="16" t="n">
        <v>0.219420089218761</v>
      </c>
      <c r="E17" s="16" t="n">
        <v>0.0803607648532673</v>
      </c>
      <c r="F17" s="16" t="n">
        <v>0.225697788730387</v>
      </c>
      <c r="G17" s="16" t="n">
        <v>0.0876923119163431</v>
      </c>
      <c r="H17" s="16" t="n">
        <v>0.786830329768099</v>
      </c>
      <c r="I17" s="17" t="n">
        <v>190.56653751521</v>
      </c>
      <c r="J17" s="16" t="n">
        <v>0.432358609148491</v>
      </c>
      <c r="K17" s="16" t="n">
        <v>0.477839741136149</v>
      </c>
      <c r="L17" s="16" t="n">
        <v>0.0724980464321633</v>
      </c>
      <c r="M17" s="16" t="n">
        <v>0.540168970814132</v>
      </c>
      <c r="N17" s="16" t="n">
        <v>0.562241561176469</v>
      </c>
      <c r="O17" s="16" t="n">
        <v>0.00553868690925132</v>
      </c>
      <c r="P17" s="34" t="b">
        <f aca="false">FALSE()</f>
        <v>0</v>
      </c>
      <c r="Q17" s="16"/>
    </row>
    <row r="18" customFormat="false" ht="22.35" hidden="false" customHeight="false" outlineLevel="0" collapsed="false">
      <c r="A18" s="6" t="s">
        <v>1786</v>
      </c>
      <c r="B18" s="7" t="s">
        <v>1441</v>
      </c>
      <c r="C18" s="17" t="n">
        <v>414</v>
      </c>
      <c r="D18" s="16" t="n">
        <v>0.218636801745188</v>
      </c>
      <c r="E18" s="16" t="n">
        <v>0.0798373701355472</v>
      </c>
      <c r="F18" s="16" t="n">
        <v>0.225031073609482</v>
      </c>
      <c r="G18" s="16" t="n">
        <v>0.0871511530668147</v>
      </c>
      <c r="H18" s="16" t="n">
        <v>0.806641153462499</v>
      </c>
      <c r="I18" s="17" t="n">
        <v>190.614602372147</v>
      </c>
      <c r="J18" s="16" t="n">
        <v>0.420878542477842</v>
      </c>
      <c r="K18" s="16" t="n">
        <v>0.466394112492135</v>
      </c>
      <c r="L18" s="16" t="n">
        <v>0.0743065202272188</v>
      </c>
      <c r="M18" s="16" t="n">
        <v>0.541116231438812</v>
      </c>
      <c r="N18" s="16" t="n">
        <v>0.551077179149026</v>
      </c>
      <c r="O18" s="16" t="n">
        <v>0.00535566962996219</v>
      </c>
      <c r="P18" s="34" t="b">
        <f aca="false">FALSE()</f>
        <v>0</v>
      </c>
      <c r="Q18" s="16"/>
    </row>
    <row r="19" customFormat="false" ht="22.35" hidden="false" customHeight="false" outlineLevel="0" collapsed="false">
      <c r="A19" s="6" t="s">
        <v>1227</v>
      </c>
      <c r="B19" s="7" t="s">
        <v>1441</v>
      </c>
      <c r="C19" s="17" t="n">
        <v>415</v>
      </c>
      <c r="D19" s="16" t="n">
        <v>0.217689729973859</v>
      </c>
      <c r="E19" s="16" t="n">
        <v>0.0792080664364939</v>
      </c>
      <c r="F19" s="16" t="n">
        <v>0.224208249913517</v>
      </c>
      <c r="G19" s="16" t="n">
        <v>0.0865167339114183</v>
      </c>
      <c r="H19" s="16" t="n">
        <v>0.828750179070494</v>
      </c>
      <c r="I19" s="17" t="n">
        <v>190.699525100192</v>
      </c>
      <c r="J19" s="16" t="n">
        <v>0.408281852110137</v>
      </c>
      <c r="K19" s="16" t="n">
        <v>0.454011169950983</v>
      </c>
      <c r="L19" s="16" t="n">
        <v>0.07631256517692</v>
      </c>
      <c r="M19" s="16" t="n">
        <v>0.541781874039939</v>
      </c>
      <c r="N19" s="16" t="n">
        <v>0.539066310213988</v>
      </c>
      <c r="O19" s="16" t="n">
        <v>0.00521806995643294</v>
      </c>
      <c r="P19" s="34" t="b">
        <f aca="false">FALSE()</f>
        <v>0</v>
      </c>
      <c r="Q19" s="16"/>
    </row>
    <row r="20" customFormat="false" ht="22.35" hidden="false" customHeight="false" outlineLevel="0" collapsed="false">
      <c r="A20" s="6" t="s">
        <v>1787</v>
      </c>
      <c r="B20" s="7" t="s">
        <v>1441</v>
      </c>
      <c r="C20" s="17" t="n">
        <v>416</v>
      </c>
      <c r="D20" s="16" t="n">
        <v>0.216614013576911</v>
      </c>
      <c r="E20" s="16" t="n">
        <v>0.0784429673653557</v>
      </c>
      <c r="F20" s="16" t="n">
        <v>0.223288135593995</v>
      </c>
      <c r="G20" s="16" t="n">
        <v>0.085787945257901</v>
      </c>
      <c r="H20" s="16" t="n">
        <v>0.856600631861912</v>
      </c>
      <c r="I20" s="17" t="n">
        <v>190.874222526023</v>
      </c>
      <c r="J20" s="16" t="n">
        <v>0.392739772486766</v>
      </c>
      <c r="K20" s="16" t="n">
        <v>0.438019364638559</v>
      </c>
      <c r="L20" s="16" t="n">
        <v>0.0788121829192355</v>
      </c>
      <c r="M20" s="16" t="n">
        <v>0.543036354326677</v>
      </c>
      <c r="N20" s="16" t="n">
        <v>0.525013929197139</v>
      </c>
      <c r="O20" s="16" t="n">
        <v>0.00508819190476062</v>
      </c>
      <c r="P20" s="34" t="b">
        <f aca="false">FALSE()</f>
        <v>0</v>
      </c>
      <c r="Q20" s="16"/>
    </row>
    <row r="21" customFormat="false" ht="22.35" hidden="false" customHeight="false" outlineLevel="0" collapsed="false">
      <c r="A21" s="6" t="s">
        <v>1788</v>
      </c>
      <c r="B21" s="7" t="s">
        <v>1441</v>
      </c>
      <c r="C21" s="17" t="n">
        <v>417</v>
      </c>
      <c r="D21" s="16" t="n">
        <v>0.215529311256744</v>
      </c>
      <c r="E21" s="16" t="n">
        <v>0.0776473245605942</v>
      </c>
      <c r="F21" s="16" t="n">
        <v>0.222319842339503</v>
      </c>
      <c r="G21" s="16" t="n">
        <v>0.0850031531836477</v>
      </c>
      <c r="H21" s="16" t="n">
        <v>0.880298836795723</v>
      </c>
      <c r="I21" s="17" t="n">
        <v>191.015312232849</v>
      </c>
      <c r="J21" s="16" t="n">
        <v>0.379803636824897</v>
      </c>
      <c r="K21" s="16" t="n">
        <v>0.425650848723555</v>
      </c>
      <c r="L21" s="16" t="n">
        <v>0.080938873153013</v>
      </c>
      <c r="M21" s="16" t="n">
        <v>0.543727598566308</v>
      </c>
      <c r="N21" s="16" t="n">
        <v>0.512838503256488</v>
      </c>
      <c r="O21" s="16" t="n">
        <v>0.0049622163637962</v>
      </c>
      <c r="P21" s="34" t="b">
        <f aca="false">FALSE()</f>
        <v>0</v>
      </c>
      <c r="Q21" s="16"/>
    </row>
    <row r="22" customFormat="false" ht="22.35" hidden="false" customHeight="false" outlineLevel="0" collapsed="false">
      <c r="A22" s="6" t="s">
        <v>1789</v>
      </c>
      <c r="B22" s="7" t="s">
        <v>1441</v>
      </c>
      <c r="C22" s="17" t="n">
        <v>418</v>
      </c>
      <c r="D22" s="16" t="n">
        <v>0.214535522686768</v>
      </c>
      <c r="E22" s="16" t="n">
        <v>0.0769473633057252</v>
      </c>
      <c r="F22" s="16" t="n">
        <v>0.221356029161869</v>
      </c>
      <c r="G22" s="16" t="n">
        <v>0.0842340671656336</v>
      </c>
      <c r="H22" s="16" t="n">
        <v>0.892233668972449</v>
      </c>
      <c r="I22" s="17" t="n">
        <v>191.010614223202</v>
      </c>
      <c r="J22" s="16" t="n">
        <v>0.373390329834665</v>
      </c>
      <c r="K22" s="16" t="n">
        <v>0.419142512527417</v>
      </c>
      <c r="L22" s="16" t="n">
        <v>0.0820380276424111</v>
      </c>
      <c r="M22" s="16" t="n">
        <v>0.54436763952893</v>
      </c>
      <c r="N22" s="16" t="n">
        <v>0.506074443080964</v>
      </c>
      <c r="O22" s="16" t="n">
        <v>0.00489891865902736</v>
      </c>
      <c r="P22" s="34" t="b">
        <f aca="false">FALSE()</f>
        <v>0</v>
      </c>
      <c r="Q22" s="16"/>
    </row>
    <row r="23" customFormat="false" ht="22.35" hidden="false" customHeight="false" outlineLevel="0" collapsed="false">
      <c r="A23" s="6" t="s">
        <v>1790</v>
      </c>
      <c r="B23" s="7" t="s">
        <v>1441</v>
      </c>
      <c r="C23" s="17" t="n">
        <v>419</v>
      </c>
      <c r="D23" s="16" t="n">
        <v>0.213584502694559</v>
      </c>
      <c r="E23" s="16" t="n">
        <v>0.0762820076190483</v>
      </c>
      <c r="F23" s="16" t="n">
        <v>0.220473710266342</v>
      </c>
      <c r="G23" s="16" t="n">
        <v>0.0835357860661366</v>
      </c>
      <c r="H23" s="16" t="n">
        <v>0.909017486571399</v>
      </c>
      <c r="I23" s="17" t="n">
        <v>191.061270832943</v>
      </c>
      <c r="J23" s="16" t="n">
        <v>0.364486124456103</v>
      </c>
      <c r="K23" s="16" t="n">
        <v>0.410702529593491</v>
      </c>
      <c r="L23" s="16" t="n">
        <v>0.0835613817904544</v>
      </c>
      <c r="M23" s="16" t="n">
        <v>0.544559651817716</v>
      </c>
      <c r="N23" s="16" t="n">
        <v>0.496452368507438</v>
      </c>
      <c r="O23" s="16" t="n">
        <v>0.00477278091491111</v>
      </c>
      <c r="P23" s="34" t="b">
        <f aca="false">FALSE()</f>
        <v>0</v>
      </c>
      <c r="Q23" s="16"/>
    </row>
    <row r="24" customFormat="false" ht="22.35" hidden="false" customHeight="false" outlineLevel="0" collapsed="false">
      <c r="A24" s="6" t="s">
        <v>1791</v>
      </c>
      <c r="B24" s="7" t="s">
        <v>1441</v>
      </c>
      <c r="C24" s="17" t="n">
        <v>420</v>
      </c>
      <c r="D24" s="16" t="n">
        <v>0.212605968011926</v>
      </c>
      <c r="E24" s="16" t="n">
        <v>0.075562739803309</v>
      </c>
      <c r="F24" s="16" t="n">
        <v>0.219555228122918</v>
      </c>
      <c r="G24" s="16" t="n">
        <v>0.0828273185688569</v>
      </c>
      <c r="H24" s="16" t="n">
        <v>0.92549585747102</v>
      </c>
      <c r="I24" s="17" t="n">
        <v>191.196009675333</v>
      </c>
      <c r="J24" s="16" t="n">
        <v>0.355874704288244</v>
      </c>
      <c r="K24" s="16" t="n">
        <v>0.401981497767069</v>
      </c>
      <c r="L24" s="16" t="n">
        <v>0.085022466471584</v>
      </c>
      <c r="M24" s="16" t="n">
        <v>0.545148489503328</v>
      </c>
      <c r="N24" s="16" t="n">
        <v>0.488167914132043</v>
      </c>
      <c r="O24" s="16" t="n">
        <v>0.00465421686659349</v>
      </c>
      <c r="P24" s="34" t="b">
        <f aca="false">FALSE()</f>
        <v>0</v>
      </c>
      <c r="Q24" s="16"/>
    </row>
    <row r="25" customFormat="false" ht="22.35" hidden="false" customHeight="false" outlineLevel="0" collapsed="false">
      <c r="A25" s="6" t="s">
        <v>1792</v>
      </c>
      <c r="B25" s="7" t="s">
        <v>1441</v>
      </c>
      <c r="C25" s="17" t="n">
        <v>421</v>
      </c>
      <c r="D25" s="16" t="n">
        <v>0.211537450699678</v>
      </c>
      <c r="E25" s="16" t="n">
        <v>0.0747499085418465</v>
      </c>
      <c r="F25" s="16" t="n">
        <v>0.218492466376449</v>
      </c>
      <c r="G25" s="16" t="n">
        <v>0.0820278267615633</v>
      </c>
      <c r="H25" s="16" t="n">
        <v>0.936129339671908</v>
      </c>
      <c r="I25" s="17" t="n">
        <v>191.353541825117</v>
      </c>
      <c r="J25" s="16" t="n">
        <v>0.350386522268343</v>
      </c>
      <c r="K25" s="16" t="n">
        <v>0.397158059602423</v>
      </c>
      <c r="L25" s="16" t="n">
        <v>0.0859360340427603</v>
      </c>
      <c r="M25" s="16" t="n">
        <v>0.545071684587814</v>
      </c>
      <c r="N25" s="16" t="n">
        <v>0.482224144545801</v>
      </c>
      <c r="O25" s="16" t="n">
        <v>0.00451632328865294</v>
      </c>
      <c r="P25" s="34" t="b">
        <f aca="false">FALSE()</f>
        <v>0</v>
      </c>
      <c r="Q25" s="16"/>
    </row>
    <row r="26" customFormat="false" ht="22.35" hidden="false" customHeight="false" outlineLevel="0" collapsed="false">
      <c r="A26" s="6" t="s">
        <v>1793</v>
      </c>
      <c r="B26" s="7" t="s">
        <v>1441</v>
      </c>
      <c r="C26" s="17" t="n">
        <v>422</v>
      </c>
      <c r="D26" s="16" t="n">
        <v>0.210339053479148</v>
      </c>
      <c r="E26" s="16" t="n">
        <v>0.0738681579055359</v>
      </c>
      <c r="F26" s="16" t="n">
        <v>0.217287417504321</v>
      </c>
      <c r="G26" s="16" t="n">
        <v>0.0811365835179507</v>
      </c>
      <c r="H26" s="16" t="n">
        <v>0.946222448443257</v>
      </c>
      <c r="I26" s="17" t="n">
        <v>191.486759000571</v>
      </c>
      <c r="J26" s="16" t="n">
        <v>0.345227629058584</v>
      </c>
      <c r="K26" s="16" t="n">
        <v>0.392150910792173</v>
      </c>
      <c r="L26" s="16" t="n">
        <v>0.086808634016022</v>
      </c>
      <c r="M26" s="16" t="n">
        <v>0.545238095238095</v>
      </c>
      <c r="N26" s="16" t="n">
        <v>0.476339565567922</v>
      </c>
      <c r="O26" s="16" t="n">
        <v>0.00433081596763361</v>
      </c>
      <c r="P26" s="34" t="b">
        <f aca="false">FALSE()</f>
        <v>0</v>
      </c>
      <c r="Q26" s="16"/>
    </row>
    <row r="27" customFormat="false" ht="22.35" hidden="false" customHeight="false" outlineLevel="0" collapsed="false">
      <c r="A27" s="6" t="s">
        <v>1794</v>
      </c>
      <c r="B27" s="7" t="s">
        <v>1441</v>
      </c>
      <c r="C27" s="17" t="n">
        <v>423</v>
      </c>
      <c r="D27" s="16" t="n">
        <v>0.209173143023099</v>
      </c>
      <c r="E27" s="16" t="n">
        <v>0.0730264075398231</v>
      </c>
      <c r="F27" s="16" t="n">
        <v>0.21616805361714</v>
      </c>
      <c r="G27" s="16" t="n">
        <v>0.0802891657676065</v>
      </c>
      <c r="H27" s="16" t="n">
        <v>0.963358424818347</v>
      </c>
      <c r="I27" s="17" t="n">
        <v>191.623079638733</v>
      </c>
      <c r="J27" s="16" t="n">
        <v>0.336581803974969</v>
      </c>
      <c r="K27" s="16" t="n">
        <v>0.383951205743849</v>
      </c>
      <c r="L27" s="16" t="n">
        <v>0.0883246894205997</v>
      </c>
      <c r="M27" s="16" t="n">
        <v>0.54536610343062</v>
      </c>
      <c r="N27" s="16" t="n">
        <v>0.467637462856986</v>
      </c>
      <c r="O27" s="16" t="n">
        <v>0.00427538159377358</v>
      </c>
      <c r="P27" s="34" t="b">
        <f aca="false">FALSE()</f>
        <v>0</v>
      </c>
      <c r="Q27" s="16"/>
    </row>
    <row r="28" customFormat="false" ht="22.35" hidden="false" customHeight="false" outlineLevel="0" collapsed="false">
      <c r="A28" s="6" t="s">
        <v>1795</v>
      </c>
      <c r="B28" s="7" t="s">
        <v>1441</v>
      </c>
      <c r="C28" s="17" t="n">
        <v>424</v>
      </c>
      <c r="D28" s="16" t="n">
        <v>0.208084863374626</v>
      </c>
      <c r="E28" s="16" t="n">
        <v>0.0722195717306767</v>
      </c>
      <c r="F28" s="16" t="n">
        <v>0.215154039844982</v>
      </c>
      <c r="G28" s="16" t="n">
        <v>0.0794846691656963</v>
      </c>
      <c r="H28" s="16" t="n">
        <v>0.984261451866459</v>
      </c>
      <c r="I28" s="17" t="n">
        <v>191.770788778412</v>
      </c>
      <c r="J28" s="16" t="n">
        <v>0.32622713393029</v>
      </c>
      <c r="K28" s="16" t="n">
        <v>0.373994385390528</v>
      </c>
      <c r="L28" s="16" t="n">
        <v>0.0901793112770413</v>
      </c>
      <c r="M28" s="16" t="n">
        <v>0.545903737839222</v>
      </c>
      <c r="N28" s="16" t="n">
        <v>0.458751632927211</v>
      </c>
      <c r="O28" s="16" t="n">
        <v>0.00431370962610628</v>
      </c>
      <c r="P28" s="34" t="b">
        <f aca="false">FALSE()</f>
        <v>0</v>
      </c>
      <c r="Q28" s="16"/>
    </row>
    <row r="29" customFormat="false" ht="22.35" hidden="false" customHeight="false" outlineLevel="0" collapsed="false">
      <c r="A29" s="6" t="s">
        <v>1796</v>
      </c>
      <c r="B29" s="7" t="s">
        <v>1441</v>
      </c>
      <c r="C29" s="17" t="n">
        <v>425</v>
      </c>
      <c r="D29" s="16" t="n">
        <v>0.2069971602977</v>
      </c>
      <c r="E29" s="16" t="n">
        <v>0.0714104186951959</v>
      </c>
      <c r="F29" s="16" t="n">
        <v>0.214123719270775</v>
      </c>
      <c r="G29" s="16" t="n">
        <v>0.0786778522496221</v>
      </c>
      <c r="H29" s="16" t="n">
        <v>1.00328295458935</v>
      </c>
      <c r="I29" s="17" t="n">
        <v>191.922446965932</v>
      </c>
      <c r="J29" s="16" t="n">
        <v>0.316987610972625</v>
      </c>
      <c r="K29" s="16" t="n">
        <v>0.365314797427491</v>
      </c>
      <c r="L29" s="16" t="n">
        <v>0.091857552274771</v>
      </c>
      <c r="M29" s="16" t="n">
        <v>0.546249359959037</v>
      </c>
      <c r="N29" s="16" t="n">
        <v>0.450795653567977</v>
      </c>
      <c r="O29" s="16" t="n">
        <v>0.0043321516104885</v>
      </c>
      <c r="P29" s="34" t="b">
        <f aca="false">FALSE()</f>
        <v>0</v>
      </c>
      <c r="Q29" s="16"/>
    </row>
    <row r="30" customFormat="false" ht="22.35" hidden="false" customHeight="false" outlineLevel="0" collapsed="false">
      <c r="A30" s="6" t="s">
        <v>1797</v>
      </c>
      <c r="B30" s="7" t="s">
        <v>1441</v>
      </c>
      <c r="C30" s="17" t="n">
        <v>426</v>
      </c>
      <c r="D30" s="16" t="n">
        <v>0.205789891881232</v>
      </c>
      <c r="E30" s="16" t="n">
        <v>0.0706200351535013</v>
      </c>
      <c r="F30" s="16" t="n">
        <v>0.213019591277878</v>
      </c>
      <c r="G30" s="16" t="n">
        <v>0.0779072615846195</v>
      </c>
      <c r="H30" s="16" t="n">
        <v>1.02893204569647</v>
      </c>
      <c r="I30" s="17" t="n">
        <v>192.106270825667</v>
      </c>
      <c r="J30" s="16" t="n">
        <v>0.304805351724376</v>
      </c>
      <c r="K30" s="16" t="n">
        <v>0.353731042968726</v>
      </c>
      <c r="L30" s="16" t="n">
        <v>0.0941259639521573</v>
      </c>
      <c r="M30" s="16" t="n">
        <v>0.547030209933436</v>
      </c>
      <c r="N30" s="16" t="n">
        <v>0.439526125317728</v>
      </c>
      <c r="O30" s="16" t="n">
        <v>0.0043956637467579</v>
      </c>
      <c r="P30" s="34" t="b">
        <f aca="false">FALSE()</f>
        <v>0</v>
      </c>
      <c r="Q30" s="16"/>
    </row>
    <row r="31" customFormat="false" ht="22.35" hidden="false" customHeight="false" outlineLevel="0" collapsed="false">
      <c r="A31" s="6" t="s">
        <v>1798</v>
      </c>
      <c r="B31" s="7" t="s">
        <v>1441</v>
      </c>
      <c r="C31" s="17" t="n">
        <v>427</v>
      </c>
      <c r="D31" s="16" t="n">
        <v>0.204474555937035</v>
      </c>
      <c r="E31" s="16" t="n">
        <v>0.0697974958687485</v>
      </c>
      <c r="F31" s="16" t="n">
        <v>0.211806801977203</v>
      </c>
      <c r="G31" s="16" t="n">
        <v>0.0771034886443201</v>
      </c>
      <c r="H31" s="16" t="n">
        <v>1.05554222260854</v>
      </c>
      <c r="I31" s="17" t="n">
        <v>192.298897400372</v>
      </c>
      <c r="J31" s="16" t="n">
        <v>0.292501737358108</v>
      </c>
      <c r="K31" s="16" t="n">
        <v>0.341746117690357</v>
      </c>
      <c r="L31" s="16" t="n">
        <v>0.0964746424640775</v>
      </c>
      <c r="M31" s="16" t="n">
        <v>0.547785458269329</v>
      </c>
      <c r="N31" s="16" t="n">
        <v>0.428401710695458</v>
      </c>
      <c r="O31" s="16" t="n">
        <v>0.00450593360088714</v>
      </c>
      <c r="P31" s="34" t="b">
        <f aca="false">FALSE()</f>
        <v>0</v>
      </c>
      <c r="Q31" s="16"/>
    </row>
    <row r="32" customFormat="false" ht="22.35" hidden="false" customHeight="false" outlineLevel="0" collapsed="false">
      <c r="A32" s="6" t="s">
        <v>1799</v>
      </c>
      <c r="B32" s="7" t="s">
        <v>1441</v>
      </c>
      <c r="C32" s="17" t="n">
        <v>428</v>
      </c>
      <c r="D32" s="16" t="n">
        <v>0.203140038386185</v>
      </c>
      <c r="E32" s="16" t="n">
        <v>0.0689729137739031</v>
      </c>
      <c r="F32" s="16" t="n">
        <v>0.210546768368097</v>
      </c>
      <c r="G32" s="16" t="n">
        <v>0.0762864350066051</v>
      </c>
      <c r="H32" s="16" t="n">
        <v>1.07874806755703</v>
      </c>
      <c r="I32" s="17" t="n">
        <v>192.475661923977</v>
      </c>
      <c r="J32" s="16" t="n">
        <v>0.282050060553203</v>
      </c>
      <c r="K32" s="16" t="n">
        <v>0.33140083558771</v>
      </c>
      <c r="L32" s="16" t="n">
        <v>0.0985156413441829</v>
      </c>
      <c r="M32" s="16" t="n">
        <v>0.548271889400922</v>
      </c>
      <c r="N32" s="16" t="n">
        <v>0.419566730359525</v>
      </c>
      <c r="O32" s="16" t="n">
        <v>0.00463556332104194</v>
      </c>
      <c r="P32" s="34" t="b">
        <f aca="false">FALSE()</f>
        <v>0</v>
      </c>
      <c r="Q32" s="16"/>
    </row>
    <row r="33" customFormat="false" ht="22.35" hidden="false" customHeight="false" outlineLevel="0" collapsed="false">
      <c r="A33" s="6" t="s">
        <v>1800</v>
      </c>
      <c r="B33" s="7" t="s">
        <v>1441</v>
      </c>
      <c r="C33" s="17" t="n">
        <v>429</v>
      </c>
      <c r="D33" s="16" t="n">
        <v>0.201840709668432</v>
      </c>
      <c r="E33" s="16" t="n">
        <v>0.0682050306531268</v>
      </c>
      <c r="F33" s="16" t="n">
        <v>0.209329071973721</v>
      </c>
      <c r="G33" s="16" t="n">
        <v>0.0755345070713567</v>
      </c>
      <c r="H33" s="16" t="n">
        <v>1.10263269738836</v>
      </c>
      <c r="I33" s="17" t="n">
        <v>192.661432559926</v>
      </c>
      <c r="J33" s="16" t="n">
        <v>0.27156215061275</v>
      </c>
      <c r="K33" s="16" t="n">
        <v>0.322100464142132</v>
      </c>
      <c r="L33" s="16" t="n">
        <v>0.100611294493132</v>
      </c>
      <c r="M33" s="16" t="n">
        <v>0.548425499231951</v>
      </c>
      <c r="N33" s="16" t="n">
        <v>0.409954215738972</v>
      </c>
      <c r="O33" s="16" t="n">
        <v>0.00476056468355904</v>
      </c>
      <c r="P33" s="34" t="b">
        <f aca="false">FALSE()</f>
        <v>0</v>
      </c>
      <c r="Q33" s="16"/>
    </row>
    <row r="34" customFormat="false" ht="22.35" hidden="false" customHeight="false" outlineLevel="0" collapsed="false">
      <c r="A34" s="6" t="s">
        <v>1801</v>
      </c>
      <c r="B34" s="7" t="s">
        <v>1441</v>
      </c>
      <c r="C34" s="17" t="n">
        <v>430</v>
      </c>
      <c r="D34" s="16" t="n">
        <v>0.200433689944396</v>
      </c>
      <c r="E34" s="16" t="n">
        <v>0.0674082856385718</v>
      </c>
      <c r="F34" s="16" t="n">
        <v>0.208010501189771</v>
      </c>
      <c r="G34" s="16" t="n">
        <v>0.0747654922825262</v>
      </c>
      <c r="H34" s="16" t="n">
        <v>1.12850109394265</v>
      </c>
      <c r="I34" s="17" t="n">
        <v>192.880598275857</v>
      </c>
      <c r="J34" s="16" t="n">
        <v>0.260510042001701</v>
      </c>
      <c r="K34" s="16" t="n">
        <v>0.310487270047978</v>
      </c>
      <c r="L34" s="16" t="n">
        <v>0.102868780516821</v>
      </c>
      <c r="M34" s="16" t="n">
        <v>0.548745519713262</v>
      </c>
      <c r="N34" s="16" t="n">
        <v>0.400722608110961</v>
      </c>
      <c r="O34" s="16" t="n">
        <v>0.00496600059675623</v>
      </c>
      <c r="P34" s="34" t="b">
        <f aca="false">FALSE()</f>
        <v>0</v>
      </c>
      <c r="Q34" s="16"/>
    </row>
    <row r="35" customFormat="false" ht="22.35" hidden="false" customHeight="false" outlineLevel="0" collapsed="false">
      <c r="A35" s="6" t="s">
        <v>1802</v>
      </c>
      <c r="B35" s="7" t="s">
        <v>1441</v>
      </c>
      <c r="C35" s="17" t="n">
        <v>431</v>
      </c>
      <c r="D35" s="16" t="n">
        <v>0.199054556275583</v>
      </c>
      <c r="E35" s="16" t="n">
        <v>0.0665914589412712</v>
      </c>
      <c r="F35" s="16" t="n">
        <v>0.206679082149</v>
      </c>
      <c r="G35" s="16" t="n">
        <v>0.0739580703606128</v>
      </c>
      <c r="H35" s="16" t="n">
        <v>1.14923054092614</v>
      </c>
      <c r="I35" s="17" t="n">
        <v>193.073825651329</v>
      </c>
      <c r="J35" s="16" t="n">
        <v>0.251882581513019</v>
      </c>
      <c r="K35" s="16" t="n">
        <v>0.301069329861472</v>
      </c>
      <c r="L35" s="16" t="n">
        <v>0.104666368867567</v>
      </c>
      <c r="M35" s="16" t="n">
        <v>0.548860727086534</v>
      </c>
      <c r="N35" s="16" t="n">
        <v>0.394166762536493</v>
      </c>
      <c r="O35" s="16" t="n">
        <v>0.0051459467590759</v>
      </c>
      <c r="P35" s="34" t="b">
        <f aca="false">FALSE()</f>
        <v>0</v>
      </c>
      <c r="Q35" s="16"/>
    </row>
    <row r="36" customFormat="false" ht="22.35" hidden="false" customHeight="false" outlineLevel="0" collapsed="false">
      <c r="A36" s="6" t="s">
        <v>1803</v>
      </c>
      <c r="B36" s="7" t="s">
        <v>1441</v>
      </c>
      <c r="C36" s="17" t="n">
        <v>432</v>
      </c>
      <c r="D36" s="16" t="n">
        <v>0.197813705737783</v>
      </c>
      <c r="E36" s="16" t="n">
        <v>0.0657902051958418</v>
      </c>
      <c r="F36" s="16" t="n">
        <v>0.205448241849307</v>
      </c>
      <c r="G36" s="16" t="n">
        <v>0.0731387199896055</v>
      </c>
      <c r="H36" s="16" t="n">
        <v>1.16452870556252</v>
      </c>
      <c r="I36" s="17" t="n">
        <v>193.214003623737</v>
      </c>
      <c r="J36" s="16" t="n">
        <v>0.245645661456764</v>
      </c>
      <c r="K36" s="16" t="n">
        <v>0.294122762563638</v>
      </c>
      <c r="L36" s="16" t="n">
        <v>0.105992245280081</v>
      </c>
      <c r="M36" s="16" t="n">
        <v>0.548809523809524</v>
      </c>
      <c r="N36" s="16" t="n">
        <v>0.389523759107252</v>
      </c>
      <c r="O36" s="16" t="n">
        <v>0.00533979320790464</v>
      </c>
      <c r="P36" s="34" t="b">
        <f aca="false">FALSE()</f>
        <v>0</v>
      </c>
      <c r="Q36" s="16"/>
    </row>
    <row r="37" customFormat="false" ht="22.35" hidden="false" customHeight="false" outlineLevel="0" collapsed="false">
      <c r="A37" s="6" t="s">
        <v>1804</v>
      </c>
      <c r="B37" s="7" t="s">
        <v>1441</v>
      </c>
      <c r="C37" s="17" t="n">
        <v>433</v>
      </c>
      <c r="D37" s="16" t="n">
        <v>0.196610490859557</v>
      </c>
      <c r="E37" s="16" t="n">
        <v>0.065006503838565</v>
      </c>
      <c r="F37" s="16" t="n">
        <v>0.204303531016514</v>
      </c>
      <c r="G37" s="16" t="n">
        <v>0.072361447789141</v>
      </c>
      <c r="H37" s="16" t="n">
        <v>1.18728935594598</v>
      </c>
      <c r="I37" s="17" t="n">
        <v>193.403236748445</v>
      </c>
      <c r="J37" s="16" t="n">
        <v>0.236569702874832</v>
      </c>
      <c r="K37" s="16" t="n">
        <v>0.284651860519151</v>
      </c>
      <c r="L37" s="16" t="n">
        <v>0.107971395856683</v>
      </c>
      <c r="M37" s="16" t="n">
        <v>0.549180747567844</v>
      </c>
      <c r="N37" s="16" t="n">
        <v>0.382828182780907</v>
      </c>
      <c r="O37" s="16" t="n">
        <v>0.00557697400291652</v>
      </c>
      <c r="P37" s="34" t="b">
        <f aca="false">FALSE()</f>
        <v>0</v>
      </c>
      <c r="Q37" s="16"/>
    </row>
    <row r="38" customFormat="false" ht="22.35" hidden="false" customHeight="false" outlineLevel="0" collapsed="false">
      <c r="A38" s="6" t="s">
        <v>1805</v>
      </c>
      <c r="B38" s="7" t="s">
        <v>1441</v>
      </c>
      <c r="C38" s="17" t="n">
        <v>434</v>
      </c>
      <c r="D38" s="16" t="n">
        <v>0.195387174119567</v>
      </c>
      <c r="E38" s="16" t="n">
        <v>0.0641863642279125</v>
      </c>
      <c r="F38" s="16" t="n">
        <v>0.203179481127872</v>
      </c>
      <c r="G38" s="16" t="n">
        <v>0.0715750194820562</v>
      </c>
      <c r="H38" s="16" t="n">
        <v>1.21754186124911</v>
      </c>
      <c r="I38" s="17" t="n">
        <v>193.661724320786</v>
      </c>
      <c r="J38" s="16" t="n">
        <v>0.224879575237366</v>
      </c>
      <c r="K38" s="16" t="n">
        <v>0.271609498613234</v>
      </c>
      <c r="L38" s="16" t="n">
        <v>0.110593611684924</v>
      </c>
      <c r="M38" s="16" t="n">
        <v>0.549756784434204</v>
      </c>
      <c r="N38" s="16" t="n">
        <v>0.374197826822058</v>
      </c>
      <c r="O38" s="16" t="n">
        <v>0.00588855240433143</v>
      </c>
      <c r="P38" s="34" t="b">
        <f aca="false">FALSE()</f>
        <v>0</v>
      </c>
      <c r="Q38" s="16"/>
    </row>
    <row r="39" customFormat="false" ht="22.35" hidden="false" customHeight="false" outlineLevel="0" collapsed="false">
      <c r="A39" s="6" t="s">
        <v>1228</v>
      </c>
      <c r="B39" s="7" t="s">
        <v>1441</v>
      </c>
      <c r="C39" s="17" t="n">
        <v>435</v>
      </c>
      <c r="D39" s="16" t="n">
        <v>0.194119186710652</v>
      </c>
      <c r="E39" s="16" t="n">
        <v>0.0633530406772642</v>
      </c>
      <c r="F39" s="16" t="n">
        <v>0.202009428771936</v>
      </c>
      <c r="G39" s="16" t="n">
        <v>0.0707794141422476</v>
      </c>
      <c r="H39" s="16" t="n">
        <v>1.24858368950967</v>
      </c>
      <c r="I39" s="17" t="n">
        <v>193.939000210359</v>
      </c>
      <c r="J39" s="16" t="n">
        <v>0.213322503721384</v>
      </c>
      <c r="K39" s="16" t="n">
        <v>0.258402916066475</v>
      </c>
      <c r="L39" s="16" t="n">
        <v>0.113272193900375</v>
      </c>
      <c r="M39" s="16" t="n">
        <v>0.550614439324117</v>
      </c>
      <c r="N39" s="16" t="n">
        <v>0.365681178850481</v>
      </c>
      <c r="O39" s="16" t="n">
        <v>0.00613654859376564</v>
      </c>
      <c r="P39" s="34" t="b">
        <f aca="false">FALSE()</f>
        <v>0</v>
      </c>
      <c r="Q39" s="16"/>
    </row>
    <row r="40" customFormat="false" ht="22.35" hidden="false" customHeight="false" outlineLevel="0" collapsed="false">
      <c r="A40" s="6" t="s">
        <v>1806</v>
      </c>
      <c r="B40" s="7" t="s">
        <v>1441</v>
      </c>
      <c r="C40" s="17" t="n">
        <v>436</v>
      </c>
      <c r="D40" s="16" t="n">
        <v>0.19280773946422</v>
      </c>
      <c r="E40" s="16" t="n">
        <v>0.0625626662743914</v>
      </c>
      <c r="F40" s="16" t="n">
        <v>0.200758509340676</v>
      </c>
      <c r="G40" s="16" t="n">
        <v>0.070003601392186</v>
      </c>
      <c r="H40" s="16" t="n">
        <v>1.27366108936577</v>
      </c>
      <c r="I40" s="17" t="n">
        <v>194.164705002016</v>
      </c>
      <c r="J40" s="16" t="n">
        <v>0.204306122140346</v>
      </c>
      <c r="K40" s="16" t="n">
        <v>0.248152267090955</v>
      </c>
      <c r="L40" s="16" t="n">
        <v>0.115430697701482</v>
      </c>
      <c r="M40" s="16" t="n">
        <v>0.551203277009729</v>
      </c>
      <c r="N40" s="16" t="n">
        <v>0.358823594762253</v>
      </c>
      <c r="O40" s="16" t="n">
        <v>0.00638728849794371</v>
      </c>
      <c r="P40" s="34" t="b">
        <f aca="false">FALSE()</f>
        <v>0</v>
      </c>
      <c r="Q40" s="16"/>
    </row>
    <row r="41" customFormat="false" ht="22.35" hidden="false" customHeight="false" outlineLevel="0" collapsed="false">
      <c r="A41" s="6" t="s">
        <v>1807</v>
      </c>
      <c r="B41" s="7" t="s">
        <v>1441</v>
      </c>
      <c r="C41" s="17" t="n">
        <v>437</v>
      </c>
      <c r="D41" s="16" t="n">
        <v>0.191516441605432</v>
      </c>
      <c r="E41" s="16" t="n">
        <v>0.0617469325033743</v>
      </c>
      <c r="F41" s="16" t="n">
        <v>0.199532778035923</v>
      </c>
      <c r="G41" s="16" t="n">
        <v>0.0692076132600452</v>
      </c>
      <c r="H41" s="16" t="n">
        <v>1.30068324763578</v>
      </c>
      <c r="I41" s="17" t="n">
        <v>194.41425141815</v>
      </c>
      <c r="J41" s="16" t="n">
        <v>0.194906507229875</v>
      </c>
      <c r="K41" s="16" t="n">
        <v>0.237900589707053</v>
      </c>
      <c r="L41" s="16" t="n">
        <v>0.117748745820518</v>
      </c>
      <c r="M41" s="16" t="n">
        <v>0.551702508960574</v>
      </c>
      <c r="N41" s="16" t="n">
        <v>0.351657172284611</v>
      </c>
      <c r="O41" s="16" t="n">
        <v>0.00664849999053789</v>
      </c>
      <c r="P41" s="34" t="b">
        <f aca="false">FALSE()</f>
        <v>0</v>
      </c>
      <c r="Q41" s="16"/>
    </row>
    <row r="42" customFormat="false" ht="22.35" hidden="false" customHeight="false" outlineLevel="0" collapsed="false">
      <c r="A42" s="6" t="s">
        <v>1808</v>
      </c>
      <c r="B42" s="7" t="s">
        <v>1441</v>
      </c>
      <c r="C42" s="17" t="n">
        <v>438</v>
      </c>
      <c r="D42" s="16" t="n">
        <v>0.190308772518533</v>
      </c>
      <c r="E42" s="16" t="n">
        <v>0.0609535531964605</v>
      </c>
      <c r="F42" s="16" t="n">
        <v>0.198406148614902</v>
      </c>
      <c r="G42" s="16" t="n">
        <v>0.0684488994346921</v>
      </c>
      <c r="H42" s="16" t="n">
        <v>1.33041592007831</v>
      </c>
      <c r="I42" s="17" t="n">
        <v>194.697446711539</v>
      </c>
      <c r="J42" s="16" t="n">
        <v>0.184937451803914</v>
      </c>
      <c r="K42" s="16" t="n">
        <v>0.226398355453169</v>
      </c>
      <c r="L42" s="16" t="n">
        <v>0.120289211621201</v>
      </c>
      <c r="M42" s="16" t="n">
        <v>0.552393753200205</v>
      </c>
      <c r="N42" s="16" t="n">
        <v>0.343750071460766</v>
      </c>
      <c r="O42" s="16" t="n">
        <v>0.0069377858457216</v>
      </c>
      <c r="P42" s="34" t="b">
        <f aca="false">FALSE()</f>
        <v>0</v>
      </c>
      <c r="Q42" s="16"/>
    </row>
    <row r="43" customFormat="false" ht="22.35" hidden="false" customHeight="false" outlineLevel="0" collapsed="false">
      <c r="A43" s="6" t="s">
        <v>1809</v>
      </c>
      <c r="B43" s="7" t="s">
        <v>1441</v>
      </c>
      <c r="C43" s="17" t="n">
        <v>439</v>
      </c>
      <c r="D43" s="16" t="n">
        <v>0.189161139566805</v>
      </c>
      <c r="E43" s="16" t="n">
        <v>0.0602157574204163</v>
      </c>
      <c r="F43" s="16" t="n">
        <v>0.197358745657016</v>
      </c>
      <c r="G43" s="16" t="n">
        <v>0.0677568155115228</v>
      </c>
      <c r="H43" s="16" t="n">
        <v>1.36282526464578</v>
      </c>
      <c r="I43" s="17" t="n">
        <v>194.997795150761</v>
      </c>
      <c r="J43" s="16" t="n">
        <v>0.174509320925162</v>
      </c>
      <c r="K43" s="16" t="n">
        <v>0.214391261645774</v>
      </c>
      <c r="L43" s="16" t="n">
        <v>0.123056204980063</v>
      </c>
      <c r="M43" s="16" t="n">
        <v>0.553200204813108</v>
      </c>
      <c r="N43" s="16" t="n">
        <v>0.335235554470439</v>
      </c>
      <c r="O43" s="16" t="n">
        <v>0.0072225876040924</v>
      </c>
      <c r="P43" s="34" t="b">
        <f aca="false">FALSE()</f>
        <v>0</v>
      </c>
      <c r="Q43" s="16"/>
    </row>
    <row r="44" customFormat="false" ht="22.35" hidden="false" customHeight="false" outlineLevel="0" collapsed="false">
      <c r="A44" s="6" t="s">
        <v>1810</v>
      </c>
      <c r="B44" s="7" t="s">
        <v>1441</v>
      </c>
      <c r="C44" s="17" t="n">
        <v>440</v>
      </c>
      <c r="D44" s="16" t="n">
        <v>0.187953419028116</v>
      </c>
      <c r="E44" s="16" t="n">
        <v>0.059487891908142</v>
      </c>
      <c r="F44" s="16" t="n">
        <v>0.196277140872375</v>
      </c>
      <c r="G44" s="16" t="n">
        <v>0.0670797968573334</v>
      </c>
      <c r="H44" s="16" t="n">
        <v>1.40011464160795</v>
      </c>
      <c r="I44" s="17" t="n">
        <v>195.314996927077</v>
      </c>
      <c r="J44" s="16" t="n">
        <v>0.163065461693297</v>
      </c>
      <c r="K44" s="16" t="n">
        <v>0.201345333539775</v>
      </c>
      <c r="L44" s="16" t="n">
        <v>0.126247166565209</v>
      </c>
      <c r="M44" s="16" t="n">
        <v>0.554006656426011</v>
      </c>
      <c r="N44" s="16" t="n">
        <v>0.326821605018861</v>
      </c>
      <c r="O44" s="16" t="n">
        <v>0.00754244848781372</v>
      </c>
      <c r="P44" s="34" t="b">
        <f aca="false">FALSE()</f>
        <v>0</v>
      </c>
      <c r="Q44" s="16"/>
    </row>
    <row r="45" customFormat="false" ht="22.35" hidden="false" customHeight="false" outlineLevel="0" collapsed="false">
      <c r="A45" s="6" t="s">
        <v>1811</v>
      </c>
      <c r="B45" s="7" t="s">
        <v>1441</v>
      </c>
      <c r="C45" s="17" t="n">
        <v>441</v>
      </c>
      <c r="D45" s="16" t="n">
        <v>0.186855950664837</v>
      </c>
      <c r="E45" s="16" t="n">
        <v>0.0588042391993419</v>
      </c>
      <c r="F45" s="16" t="n">
        <v>0.19527546323758</v>
      </c>
      <c r="G45" s="16" t="n">
        <v>0.0664389281680977</v>
      </c>
      <c r="H45" s="16" t="n">
        <v>1.43211517762404</v>
      </c>
      <c r="I45" s="17" t="n">
        <v>195.609558050761</v>
      </c>
      <c r="J45" s="16" t="n">
        <v>0.153706862169837</v>
      </c>
      <c r="K45" s="16" t="n">
        <v>0.190697601795164</v>
      </c>
      <c r="L45" s="16" t="n">
        <v>0.128966394974673</v>
      </c>
      <c r="M45" s="16" t="n">
        <v>0.554749103942652</v>
      </c>
      <c r="N45" s="16" t="n">
        <v>0.319473454709937</v>
      </c>
      <c r="O45" s="16" t="n">
        <v>0.0078245147463549</v>
      </c>
      <c r="P45" s="34" t="b">
        <f aca="false">FALSE()</f>
        <v>0</v>
      </c>
      <c r="Q45" s="16"/>
    </row>
    <row r="46" customFormat="false" ht="22.35" hidden="false" customHeight="false" outlineLevel="0" collapsed="false">
      <c r="A46" s="6" t="s">
        <v>1812</v>
      </c>
      <c r="B46" s="7" t="s">
        <v>1441</v>
      </c>
      <c r="C46" s="17" t="n">
        <v>442</v>
      </c>
      <c r="D46" s="16" t="n">
        <v>0.185858009993351</v>
      </c>
      <c r="E46" s="16" t="n">
        <v>0.0581443837535453</v>
      </c>
      <c r="F46" s="16" t="n">
        <v>0.194350464187165</v>
      </c>
      <c r="G46" s="16" t="n">
        <v>0.065814336798539</v>
      </c>
      <c r="H46" s="16" t="n">
        <v>1.46036125524128</v>
      </c>
      <c r="I46" s="17" t="n">
        <v>195.887247896962</v>
      </c>
      <c r="J46" s="16" t="n">
        <v>0.145792810163288</v>
      </c>
      <c r="K46" s="16" t="n">
        <v>0.181475753502593</v>
      </c>
      <c r="L46" s="16" t="n">
        <v>0.131351143568156</v>
      </c>
      <c r="M46" s="16" t="n">
        <v>0.555286738351255</v>
      </c>
      <c r="N46" s="16" t="n">
        <v>0.313568773445075</v>
      </c>
      <c r="O46" s="16" t="n">
        <v>0.00806770767444516</v>
      </c>
      <c r="P46" s="34" t="b">
        <f aca="false">FALSE()</f>
        <v>0</v>
      </c>
      <c r="Q46" s="16"/>
    </row>
    <row r="47" customFormat="false" ht="22.35" hidden="false" customHeight="false" outlineLevel="0" collapsed="false">
      <c r="A47" s="6" t="s">
        <v>1813</v>
      </c>
      <c r="B47" s="7" t="s">
        <v>1441</v>
      </c>
      <c r="C47" s="17" t="n">
        <v>443</v>
      </c>
      <c r="D47" s="16" t="n">
        <v>0.184847139014843</v>
      </c>
      <c r="E47" s="16" t="n">
        <v>0.0574644299212295</v>
      </c>
      <c r="F47" s="16" t="n">
        <v>0.193428098415018</v>
      </c>
      <c r="G47" s="16" t="n">
        <v>0.065169360777785</v>
      </c>
      <c r="H47" s="16" t="n">
        <v>1.49244914694618</v>
      </c>
      <c r="I47" s="17" t="n">
        <v>196.177556866608</v>
      </c>
      <c r="J47" s="16" t="n">
        <v>0.137187853924715</v>
      </c>
      <c r="K47" s="16" t="n">
        <v>0.171381575492946</v>
      </c>
      <c r="L47" s="16" t="n">
        <v>0.134068447962453</v>
      </c>
      <c r="M47" s="16" t="n">
        <v>0.556144393241168</v>
      </c>
      <c r="N47" s="16" t="n">
        <v>0.305613966209526</v>
      </c>
      <c r="O47" s="16" t="n">
        <v>0.00829609933373215</v>
      </c>
      <c r="P47" s="34" t="b">
        <f aca="false">FALSE()</f>
        <v>0</v>
      </c>
      <c r="Q47" s="16"/>
    </row>
    <row r="48" customFormat="false" ht="22.35" hidden="false" customHeight="false" outlineLevel="0" collapsed="false">
      <c r="A48" s="6" t="s">
        <v>1814</v>
      </c>
      <c r="B48" s="7" t="s">
        <v>1441</v>
      </c>
      <c r="C48" s="17" t="n">
        <v>444</v>
      </c>
      <c r="D48" s="16" t="n">
        <v>0.183837962295591</v>
      </c>
      <c r="E48" s="16" t="n">
        <v>0.0567667816743328</v>
      </c>
      <c r="F48" s="16" t="n">
        <v>0.192502042554088</v>
      </c>
      <c r="G48" s="16" t="n">
        <v>0.06450267898093</v>
      </c>
      <c r="H48" s="16" t="n">
        <v>1.52481391151825</v>
      </c>
      <c r="I48" s="17" t="n">
        <v>196.4717227512</v>
      </c>
      <c r="J48" s="16" t="n">
        <v>0.128913588605572</v>
      </c>
      <c r="K48" s="16" t="n">
        <v>0.161580003839663</v>
      </c>
      <c r="L48" s="16" t="n">
        <v>0.136802045835242</v>
      </c>
      <c r="M48" s="16" t="n">
        <v>0.556694828469022</v>
      </c>
      <c r="N48" s="16" t="n">
        <v>0.296855906228954</v>
      </c>
      <c r="O48" s="16" t="n">
        <v>0.00851354544550539</v>
      </c>
      <c r="P48" s="34" t="b">
        <f aca="false">FALSE()</f>
        <v>0</v>
      </c>
      <c r="Q48" s="16"/>
    </row>
    <row r="49" customFormat="false" ht="22.35" hidden="false" customHeight="false" outlineLevel="0" collapsed="false">
      <c r="A49" s="6" t="s">
        <v>1229</v>
      </c>
      <c r="B49" s="7" t="s">
        <v>1441</v>
      </c>
      <c r="C49" s="17" t="n">
        <v>445</v>
      </c>
      <c r="D49" s="16" t="n">
        <v>0.182840060651853</v>
      </c>
      <c r="E49" s="16" t="n">
        <v>0.0560847177645535</v>
      </c>
      <c r="F49" s="16" t="n">
        <v>0.191578672255438</v>
      </c>
      <c r="G49" s="16" t="n">
        <v>0.0638496718642205</v>
      </c>
      <c r="H49" s="16" t="n">
        <v>1.5560144891562</v>
      </c>
      <c r="I49" s="17" t="n">
        <v>196.764150454794</v>
      </c>
      <c r="J49" s="16" t="n">
        <v>0.12131160116874</v>
      </c>
      <c r="K49" s="16" t="n">
        <v>0.152513841790746</v>
      </c>
      <c r="L49" s="16" t="n">
        <v>0.139426012413999</v>
      </c>
      <c r="M49" s="16" t="n">
        <v>0.557194060419867</v>
      </c>
      <c r="N49" s="16" t="n">
        <v>0.288305660159047</v>
      </c>
      <c r="O49" s="16" t="n">
        <v>0.00872766392966365</v>
      </c>
      <c r="P49" s="34" t="b">
        <f aca="false">FALSE()</f>
        <v>0</v>
      </c>
      <c r="Q49" s="16"/>
    </row>
    <row r="50" customFormat="false" ht="22.35" hidden="false" customHeight="false" outlineLevel="0" collapsed="false">
      <c r="A50" s="6" t="s">
        <v>1815</v>
      </c>
      <c r="B50" s="7" t="s">
        <v>1441</v>
      </c>
      <c r="C50" s="17" t="n">
        <v>446</v>
      </c>
      <c r="D50" s="16" t="n">
        <v>0.181892012478862</v>
      </c>
      <c r="E50" s="16" t="n">
        <v>0.0554373016838474</v>
      </c>
      <c r="F50" s="16" t="n">
        <v>0.190697781489458</v>
      </c>
      <c r="G50" s="16" t="n">
        <v>0.0632292426216516</v>
      </c>
      <c r="H50" s="16" t="n">
        <v>1.58567268815768</v>
      </c>
      <c r="I50" s="17" t="n">
        <v>197.047575106732</v>
      </c>
      <c r="J50" s="16" t="n">
        <v>0.114417052073815</v>
      </c>
      <c r="K50" s="16" t="n">
        <v>0.144721355107081</v>
      </c>
      <c r="L50" s="16" t="n">
        <v>0.141911391287666</v>
      </c>
      <c r="M50" s="16" t="n">
        <v>0.557616487455197</v>
      </c>
      <c r="N50" s="16" t="n">
        <v>0.281468181004628</v>
      </c>
      <c r="O50" s="16" t="n">
        <v>0.00894736759321608</v>
      </c>
      <c r="P50" s="34" t="b">
        <f aca="false">FALSE()</f>
        <v>0</v>
      </c>
      <c r="Q50" s="16"/>
    </row>
    <row r="51" customFormat="false" ht="22.35" hidden="false" customHeight="false" outlineLevel="0" collapsed="false">
      <c r="A51" s="6" t="s">
        <v>1816</v>
      </c>
      <c r="B51" s="7" t="s">
        <v>1441</v>
      </c>
      <c r="C51" s="17" t="n">
        <v>447</v>
      </c>
      <c r="D51" s="16" t="n">
        <v>0.181023167659833</v>
      </c>
      <c r="E51" s="16" t="n">
        <v>0.0548093459192486</v>
      </c>
      <c r="F51" s="16" t="n">
        <v>0.189891012887348</v>
      </c>
      <c r="G51" s="16" t="n">
        <v>0.062622607882405</v>
      </c>
      <c r="H51" s="16" t="n">
        <v>1.61455395589809</v>
      </c>
      <c r="I51" s="17" t="n">
        <v>197.317523143272</v>
      </c>
      <c r="J51" s="16" t="n">
        <v>0.108005266100127</v>
      </c>
      <c r="K51" s="16" t="n">
        <v>0.137028998567878</v>
      </c>
      <c r="L51" s="16" t="n">
        <v>0.144330115373584</v>
      </c>
      <c r="M51" s="16" t="n">
        <v>0.557974910394265</v>
      </c>
      <c r="N51" s="16" t="n">
        <v>0.27419568929621</v>
      </c>
      <c r="O51" s="16" t="n">
        <v>0.00917660384986006</v>
      </c>
      <c r="P51" s="34" t="b">
        <f aca="false">FALSE()</f>
        <v>0</v>
      </c>
      <c r="Q51" s="16"/>
    </row>
    <row r="52" customFormat="false" ht="22.35" hidden="false" customHeight="false" outlineLevel="0" collapsed="false">
      <c r="A52" s="6" t="s">
        <v>1817</v>
      </c>
      <c r="B52" s="7" t="s">
        <v>1441</v>
      </c>
      <c r="C52" s="17" t="n">
        <v>448</v>
      </c>
      <c r="D52" s="16" t="n">
        <v>0.180176505291535</v>
      </c>
      <c r="E52" s="16" t="n">
        <v>0.054191645082478</v>
      </c>
      <c r="F52" s="16" t="n">
        <v>0.189106180172052</v>
      </c>
      <c r="G52" s="16" t="n">
        <v>0.0620334011453661</v>
      </c>
      <c r="H52" s="16" t="n">
        <v>1.6436936993776</v>
      </c>
      <c r="I52" s="17" t="n">
        <v>197.608536022896</v>
      </c>
      <c r="J52" s="16" t="n">
        <v>0.101829548026284</v>
      </c>
      <c r="K52" s="16" t="n">
        <v>0.129749040315959</v>
      </c>
      <c r="L52" s="16" t="n">
        <v>0.146753779449533</v>
      </c>
      <c r="M52" s="16" t="n">
        <v>0.558486943164363</v>
      </c>
      <c r="N52" s="16" t="n">
        <v>0.267730809367803</v>
      </c>
      <c r="O52" s="16" t="n">
        <v>0.00944016908228178</v>
      </c>
      <c r="P52" s="34" t="b">
        <f aca="false">FALSE()</f>
        <v>0</v>
      </c>
      <c r="Q52" s="16"/>
    </row>
    <row r="53" customFormat="false" ht="22.35" hidden="false" customHeight="false" outlineLevel="0" collapsed="false">
      <c r="A53" s="6" t="s">
        <v>1818</v>
      </c>
      <c r="B53" s="7" t="s">
        <v>1441</v>
      </c>
      <c r="C53" s="17" t="n">
        <v>449</v>
      </c>
      <c r="D53" s="16" t="n">
        <v>0.179320251805817</v>
      </c>
      <c r="E53" s="16" t="n">
        <v>0.0535665185761306</v>
      </c>
      <c r="F53" s="16" t="n">
        <v>0.188311426055338</v>
      </c>
      <c r="G53" s="16" t="n">
        <v>0.0614475338373892</v>
      </c>
      <c r="H53" s="16" t="n">
        <v>1.67358295679395</v>
      </c>
      <c r="I53" s="17" t="n">
        <v>197.9369905031</v>
      </c>
      <c r="J53" s="16" t="n">
        <v>0.095792133800319</v>
      </c>
      <c r="K53" s="16" t="n">
        <v>0.122432200576324</v>
      </c>
      <c r="L53" s="16" t="n">
        <v>0.149215358420126</v>
      </c>
      <c r="M53" s="16" t="n">
        <v>0.55899897593446</v>
      </c>
      <c r="N53" s="16" t="n">
        <v>0.261481889328136</v>
      </c>
      <c r="O53" s="16" t="n">
        <v>0.0097427463241791</v>
      </c>
      <c r="P53" s="34" t="b">
        <f aca="false">FALSE()</f>
        <v>0</v>
      </c>
      <c r="Q53" s="16"/>
    </row>
    <row r="54" customFormat="false" ht="22.35" hidden="false" customHeight="false" outlineLevel="0" collapsed="false">
      <c r="A54" s="6" t="s">
        <v>1230</v>
      </c>
      <c r="B54" s="7" t="s">
        <v>1441</v>
      </c>
      <c r="C54" s="17" t="n">
        <v>450</v>
      </c>
      <c r="D54" s="16" t="n">
        <v>0.178449021232218</v>
      </c>
      <c r="E54" s="16" t="n">
        <v>0.0529191332488603</v>
      </c>
      <c r="F54" s="16" t="n">
        <v>0.1874948303544</v>
      </c>
      <c r="G54" s="16" t="n">
        <v>0.0608447624254297</v>
      </c>
      <c r="H54" s="16" t="n">
        <v>1.70352175781141</v>
      </c>
      <c r="I54" s="17" t="n">
        <v>198.296407097088</v>
      </c>
      <c r="J54" s="16" t="n">
        <v>0.0900370794621752</v>
      </c>
      <c r="K54" s="16" t="n">
        <v>0.115574970543776</v>
      </c>
      <c r="L54" s="16" t="n">
        <v>0.151655614643377</v>
      </c>
      <c r="M54" s="16" t="n">
        <v>0.559549411162314</v>
      </c>
      <c r="N54" s="16" t="n">
        <v>0.255575017372856</v>
      </c>
      <c r="O54" s="16" t="n">
        <v>0.0100490900135445</v>
      </c>
      <c r="P54" s="34" t="b">
        <f aca="false">FALSE()</f>
        <v>0</v>
      </c>
      <c r="Q54" s="16"/>
    </row>
    <row r="55" customFormat="false" ht="22.35" hidden="false" customHeight="false" outlineLevel="0" collapsed="false">
      <c r="A55" s="6" t="s">
        <v>1819</v>
      </c>
      <c r="B55" s="7" t="s">
        <v>1441</v>
      </c>
      <c r="C55" s="17" t="n">
        <v>451</v>
      </c>
      <c r="D55" s="16" t="n">
        <v>0.177577204061165</v>
      </c>
      <c r="E55" s="16" t="n">
        <v>0.0522575406166944</v>
      </c>
      <c r="F55" s="16" t="n">
        <v>0.186661634072511</v>
      </c>
      <c r="G55" s="16" t="n">
        <v>0.0602243229663004</v>
      </c>
      <c r="H55" s="16" t="n">
        <v>1.73159730509326</v>
      </c>
      <c r="I55" s="17" t="n">
        <v>198.662368450554</v>
      </c>
      <c r="J55" s="16" t="n">
        <v>0.0848976452394742</v>
      </c>
      <c r="K55" s="16" t="n">
        <v>0.109180423843761</v>
      </c>
      <c r="L55" s="16" t="n">
        <v>0.153919600553505</v>
      </c>
      <c r="M55" s="16" t="n">
        <v>0.560048643113159</v>
      </c>
      <c r="N55" s="16" t="n">
        <v>0.250219167876892</v>
      </c>
      <c r="O55" s="16" t="n">
        <v>0.0103467861154233</v>
      </c>
      <c r="P55" s="34" t="b">
        <f aca="false">FALSE()</f>
        <v>0</v>
      </c>
      <c r="Q55" s="16"/>
    </row>
    <row r="56" customFormat="false" ht="22.35" hidden="false" customHeight="false" outlineLevel="0" collapsed="false">
      <c r="A56" s="6" t="s">
        <v>1820</v>
      </c>
      <c r="B56" s="7" t="s">
        <v>1441</v>
      </c>
      <c r="C56" s="17" t="n">
        <v>452</v>
      </c>
      <c r="D56" s="16" t="n">
        <v>0.176676341955824</v>
      </c>
      <c r="E56" s="16" t="n">
        <v>0.0516087687075332</v>
      </c>
      <c r="F56" s="16" t="n">
        <v>0.185789364578945</v>
      </c>
      <c r="G56" s="16" t="n">
        <v>0.0596042922342076</v>
      </c>
      <c r="H56" s="16" t="n">
        <v>1.75808110013236</v>
      </c>
      <c r="I56" s="17" t="n">
        <v>199.000562280244</v>
      </c>
      <c r="J56" s="16" t="n">
        <v>0.0802710638301959</v>
      </c>
      <c r="K56" s="16" t="n">
        <v>0.103487081359215</v>
      </c>
      <c r="L56" s="16" t="n">
        <v>0.15605429922291</v>
      </c>
      <c r="M56" s="16" t="n">
        <v>0.560407066052227</v>
      </c>
      <c r="N56" s="16" t="n">
        <v>0.245417539318901</v>
      </c>
      <c r="O56" s="16" t="n">
        <v>0.0106760448368738</v>
      </c>
      <c r="P56" s="34" t="b">
        <f aca="false">FALSE()</f>
        <v>0</v>
      </c>
      <c r="Q56" s="16"/>
    </row>
    <row r="57" customFormat="false" ht="22.35" hidden="false" customHeight="false" outlineLevel="0" collapsed="false">
      <c r="A57" s="6" t="s">
        <v>1821</v>
      </c>
      <c r="B57" s="7" t="s">
        <v>1441</v>
      </c>
      <c r="C57" s="17" t="n">
        <v>453</v>
      </c>
      <c r="D57" s="16" t="n">
        <v>0.175744310361856</v>
      </c>
      <c r="E57" s="16" t="n">
        <v>0.0509674500131713</v>
      </c>
      <c r="F57" s="16" t="n">
        <v>0.18488263750463</v>
      </c>
      <c r="G57" s="16" t="n">
        <v>0.0589811884109874</v>
      </c>
      <c r="H57" s="16" t="n">
        <v>1.78438535799065</v>
      </c>
      <c r="I57" s="17" t="n">
        <v>199.316759320226</v>
      </c>
      <c r="J57" s="16" t="n">
        <v>0.0758821715268398</v>
      </c>
      <c r="K57" s="16" t="n">
        <v>0.0981336901951964</v>
      </c>
      <c r="L57" s="16" t="n">
        <v>0.158182252063703</v>
      </c>
      <c r="M57" s="16" t="n">
        <v>0.56041986687148</v>
      </c>
      <c r="N57" s="16" t="n">
        <v>0.241462710202696</v>
      </c>
      <c r="O57" s="16" t="n">
        <v>0.0110595579410179</v>
      </c>
      <c r="P57" s="34" t="b">
        <f aca="false">FALSE()</f>
        <v>0</v>
      </c>
      <c r="Q57" s="16"/>
    </row>
    <row r="58" customFormat="false" ht="22.35" hidden="false" customHeight="false" outlineLevel="0" collapsed="false">
      <c r="A58" s="6" t="s">
        <v>1822</v>
      </c>
      <c r="B58" s="7" t="s">
        <v>1441</v>
      </c>
      <c r="C58" s="17" t="n">
        <v>454</v>
      </c>
      <c r="D58" s="16" t="n">
        <v>0.17480562728687</v>
      </c>
      <c r="E58" s="16" t="n">
        <v>0.0503103720155204</v>
      </c>
      <c r="F58" s="16" t="n">
        <v>0.183970042156394</v>
      </c>
      <c r="G58" s="16" t="n">
        <v>0.0583409865980312</v>
      </c>
      <c r="H58" s="16" t="n">
        <v>1.81204989636898</v>
      </c>
      <c r="I58" s="17" t="n">
        <v>199.64501442494</v>
      </c>
      <c r="J58" s="16" t="n">
        <v>0.0714809874415694</v>
      </c>
      <c r="K58" s="16" t="n">
        <v>0.0927888951775142</v>
      </c>
      <c r="L58" s="16" t="n">
        <v>0.160417849816311</v>
      </c>
      <c r="M58" s="16" t="n">
        <v>0.560816692268305</v>
      </c>
      <c r="N58" s="16" t="n">
        <v>0.237325042689068</v>
      </c>
      <c r="O58" s="16" t="n">
        <v>0.0114821215452374</v>
      </c>
      <c r="P58" s="34" t="b">
        <f aca="false">FALSE()</f>
        <v>0</v>
      </c>
      <c r="Q58" s="16"/>
    </row>
    <row r="59" customFormat="false" ht="22.35" hidden="false" customHeight="false" outlineLevel="0" collapsed="false">
      <c r="A59" s="6" t="s">
        <v>1823</v>
      </c>
      <c r="B59" s="7" t="s">
        <v>1441</v>
      </c>
      <c r="C59" s="17" t="n">
        <v>455</v>
      </c>
      <c r="D59" s="16" t="n">
        <v>0.173818506208789</v>
      </c>
      <c r="E59" s="16" t="n">
        <v>0.049635334982013</v>
      </c>
      <c r="F59" s="16" t="n">
        <v>0.183016523471771</v>
      </c>
      <c r="G59" s="16" t="n">
        <v>0.0576853861737968</v>
      </c>
      <c r="H59" s="16" t="n">
        <v>1.84255347854698</v>
      </c>
      <c r="I59" s="17" t="n">
        <v>199.998001175743</v>
      </c>
      <c r="J59" s="16" t="n">
        <v>0.0668745387890721</v>
      </c>
      <c r="K59" s="16" t="n">
        <v>0.0870816868448853</v>
      </c>
      <c r="L59" s="16" t="n">
        <v>0.16288273557818</v>
      </c>
      <c r="M59" s="16" t="n">
        <v>0.56126472094214</v>
      </c>
      <c r="N59" s="16" t="n">
        <v>0.232315872742635</v>
      </c>
      <c r="O59" s="16" t="n">
        <v>0.011882060423484</v>
      </c>
      <c r="P59" s="34" t="b">
        <f aca="false">FALSE()</f>
        <v>0</v>
      </c>
      <c r="Q59" s="16"/>
    </row>
    <row r="60" customFormat="false" ht="22.35" hidden="false" customHeight="false" outlineLevel="0" collapsed="false">
      <c r="A60" s="6" t="s">
        <v>1824</v>
      </c>
      <c r="B60" s="7" t="s">
        <v>1441</v>
      </c>
      <c r="C60" s="17" t="n">
        <v>456</v>
      </c>
      <c r="D60" s="16" t="n">
        <v>0.172814231559579</v>
      </c>
      <c r="E60" s="16" t="n">
        <v>0.0489495891005582</v>
      </c>
      <c r="F60" s="16" t="n">
        <v>0.182048643326229</v>
      </c>
      <c r="G60" s="16" t="n">
        <v>0.0570192048868091</v>
      </c>
      <c r="H60" s="16" t="n">
        <v>1.87482982576759</v>
      </c>
      <c r="I60" s="17" t="n">
        <v>200.367039225519</v>
      </c>
      <c r="J60" s="16" t="n">
        <v>0.0622711108399143</v>
      </c>
      <c r="K60" s="16" t="n">
        <v>0.0814707156322965</v>
      </c>
      <c r="L60" s="16" t="n">
        <v>0.165487107989372</v>
      </c>
      <c r="M60" s="16" t="n">
        <v>0.561533538146441</v>
      </c>
      <c r="N60" s="16" t="n">
        <v>0.227196743329703</v>
      </c>
      <c r="O60" s="16" t="n">
        <v>0.0122710963520347</v>
      </c>
      <c r="P60" s="34" t="b">
        <f aca="false">FALSE()</f>
        <v>0</v>
      </c>
      <c r="Q60" s="16"/>
    </row>
    <row r="61" customFormat="false" ht="22.35" hidden="false" customHeight="false" outlineLevel="0" collapsed="false">
      <c r="A61" s="6" t="s">
        <v>1825</v>
      </c>
      <c r="B61" s="7" t="s">
        <v>1441</v>
      </c>
      <c r="C61" s="17" t="n">
        <v>457</v>
      </c>
      <c r="D61" s="16" t="n">
        <v>0.171823510914958</v>
      </c>
      <c r="E61" s="16" t="n">
        <v>0.048269038178334</v>
      </c>
      <c r="F61" s="16" t="n">
        <v>0.181091090329275</v>
      </c>
      <c r="G61" s="16" t="n">
        <v>0.0563543791126208</v>
      </c>
      <c r="H61" s="16" t="n">
        <v>1.90715344456345</v>
      </c>
      <c r="I61" s="17" t="n">
        <v>200.734084882982</v>
      </c>
      <c r="J61" s="16" t="n">
        <v>0.0579285239495424</v>
      </c>
      <c r="K61" s="16" t="n">
        <v>0.076052949823031</v>
      </c>
      <c r="L61" s="16" t="n">
        <v>0.168090176067332</v>
      </c>
      <c r="M61" s="16" t="n">
        <v>0.562109575012801</v>
      </c>
      <c r="N61" s="16" t="n">
        <v>0.222150633623385</v>
      </c>
      <c r="O61" s="16" t="n">
        <v>0.0126918799404763</v>
      </c>
      <c r="P61" s="34" t="b">
        <f aca="false">FALSE()</f>
        <v>0</v>
      </c>
      <c r="Q61" s="16"/>
    </row>
    <row r="62" customFormat="false" ht="22.35" hidden="false" customHeight="false" outlineLevel="0" collapsed="false">
      <c r="A62" s="6" t="s">
        <v>1826</v>
      </c>
      <c r="B62" s="7" t="s">
        <v>1441</v>
      </c>
      <c r="C62" s="17" t="n">
        <v>458</v>
      </c>
      <c r="D62" s="16" t="n">
        <v>0.170813354412793</v>
      </c>
      <c r="E62" s="16" t="n">
        <v>0.0476138306389948</v>
      </c>
      <c r="F62" s="16" t="n">
        <v>0.180110950109493</v>
      </c>
      <c r="G62" s="16" t="n">
        <v>0.055707654563152</v>
      </c>
      <c r="H62" s="16" t="n">
        <v>1.93876426952108</v>
      </c>
      <c r="I62" s="17" t="n">
        <v>201.078915924208</v>
      </c>
      <c r="J62" s="16" t="n">
        <v>0.0539297551389811</v>
      </c>
      <c r="K62" s="16" t="n">
        <v>0.0710503123259592</v>
      </c>
      <c r="L62" s="16" t="n">
        <v>0.170639005359194</v>
      </c>
      <c r="M62" s="16" t="n">
        <v>0.562480798771121</v>
      </c>
      <c r="N62" s="16" t="n">
        <v>0.217911475629213</v>
      </c>
      <c r="O62" s="16" t="n">
        <v>0.0132070781451143</v>
      </c>
      <c r="P62" s="34" t="b">
        <f aca="false">FALSE()</f>
        <v>0</v>
      </c>
      <c r="Q62" s="16"/>
    </row>
    <row r="63" customFormat="false" ht="22.35" hidden="false" customHeight="false" outlineLevel="0" collapsed="false">
      <c r="A63" s="6" t="s">
        <v>1827</v>
      </c>
      <c r="B63" s="7" t="s">
        <v>1441</v>
      </c>
      <c r="C63" s="17" t="n">
        <v>459</v>
      </c>
      <c r="D63" s="16" t="n">
        <v>0.169793426017113</v>
      </c>
      <c r="E63" s="16" t="n">
        <v>0.0469762217868125</v>
      </c>
      <c r="F63" s="16" t="n">
        <v>0.179131890398467</v>
      </c>
      <c r="G63" s="16" t="n">
        <v>0.0550809971304278</v>
      </c>
      <c r="H63" s="16" t="n">
        <v>1.97278381206511</v>
      </c>
      <c r="I63" s="17" t="n">
        <v>201.432595230829</v>
      </c>
      <c r="J63" s="16" t="n">
        <v>0.0498881337534777</v>
      </c>
      <c r="K63" s="16" t="n">
        <v>0.0660401132621794</v>
      </c>
      <c r="L63" s="16" t="n">
        <v>0.173387213552884</v>
      </c>
      <c r="M63" s="16" t="n">
        <v>0.563120839733743</v>
      </c>
      <c r="N63" s="16" t="n">
        <v>0.21349009183308</v>
      </c>
      <c r="O63" s="16" t="n">
        <v>0.0136952673891259</v>
      </c>
      <c r="P63" s="34" t="b">
        <f aca="false">FALSE()</f>
        <v>0</v>
      </c>
      <c r="Q63" s="16"/>
    </row>
    <row r="64" customFormat="false" ht="22.35" hidden="false" customHeight="false" outlineLevel="0" collapsed="false">
      <c r="A64" s="6" t="s">
        <v>1828</v>
      </c>
      <c r="B64" s="7" t="s">
        <v>1441</v>
      </c>
      <c r="C64" s="17" t="n">
        <v>460</v>
      </c>
      <c r="D64" s="16" t="n">
        <v>0.168767104591233</v>
      </c>
      <c r="E64" s="16" t="n">
        <v>0.0463464499251466</v>
      </c>
      <c r="F64" s="16" t="n">
        <v>0.178149730786716</v>
      </c>
      <c r="G64" s="16" t="n">
        <v>0.0544645994971096</v>
      </c>
      <c r="H64" s="16" t="n">
        <v>2.00806120868821</v>
      </c>
      <c r="I64" s="17" t="n">
        <v>201.800128518804</v>
      </c>
      <c r="J64" s="16" t="n">
        <v>0.0459701313688379</v>
      </c>
      <c r="K64" s="16" t="n">
        <v>0.0611657727414804</v>
      </c>
      <c r="L64" s="16" t="n">
        <v>0.176229256547444</v>
      </c>
      <c r="M64" s="16" t="n">
        <v>0.563824884792627</v>
      </c>
      <c r="N64" s="16" t="n">
        <v>0.208567433225766</v>
      </c>
      <c r="O64" s="16" t="n">
        <v>0.0141979352061697</v>
      </c>
      <c r="P64" s="34" t="b">
        <f aca="false">FALSE()</f>
        <v>0</v>
      </c>
      <c r="Q64" s="16"/>
    </row>
    <row r="65" customFormat="false" ht="22.35" hidden="false" customHeight="false" outlineLevel="0" collapsed="false">
      <c r="A65" s="6" t="s">
        <v>1829</v>
      </c>
      <c r="B65" s="7" t="s">
        <v>1441</v>
      </c>
      <c r="C65" s="17" t="n">
        <v>461</v>
      </c>
      <c r="D65" s="16" t="n">
        <v>0.167733052912933</v>
      </c>
      <c r="E65" s="16" t="n">
        <v>0.0457223761585296</v>
      </c>
      <c r="F65" s="16" t="n">
        <v>0.177148388673795</v>
      </c>
      <c r="G65" s="16" t="n">
        <v>0.0538487776306786</v>
      </c>
      <c r="H65" s="16" t="n">
        <v>2.04158586018984</v>
      </c>
      <c r="I65" s="17" t="n">
        <v>202.160004496379</v>
      </c>
      <c r="J65" s="16" t="n">
        <v>0.0424916512155058</v>
      </c>
      <c r="K65" s="16" t="n">
        <v>0.0567193157106301</v>
      </c>
      <c r="L65" s="16" t="n">
        <v>0.178915816265057</v>
      </c>
      <c r="M65" s="16" t="n">
        <v>0.564234511008705</v>
      </c>
      <c r="N65" s="16" t="n">
        <v>0.204325511406344</v>
      </c>
      <c r="O65" s="16" t="n">
        <v>0.0147223032502608</v>
      </c>
      <c r="P65" s="34" t="b">
        <f aca="false">FALSE()</f>
        <v>0</v>
      </c>
      <c r="Q65" s="16"/>
    </row>
    <row r="66" customFormat="false" ht="22.35" hidden="false" customHeight="false" outlineLevel="0" collapsed="false">
      <c r="A66" s="6" t="s">
        <v>1830</v>
      </c>
      <c r="B66" s="7" t="s">
        <v>1441</v>
      </c>
      <c r="C66" s="17" t="n">
        <v>462</v>
      </c>
      <c r="D66" s="16" t="n">
        <v>0.166717895982422</v>
      </c>
      <c r="E66" s="16" t="n">
        <v>0.0451414229050995</v>
      </c>
      <c r="F66" s="16" t="n">
        <v>0.176166829222333</v>
      </c>
      <c r="G66" s="16" t="n">
        <v>0.0532621054206394</v>
      </c>
      <c r="H66" s="16" t="n">
        <v>2.07440174497737</v>
      </c>
      <c r="I66" s="17" t="n">
        <v>202.4631350928</v>
      </c>
      <c r="J66" s="16" t="n">
        <v>0.0393066086886397</v>
      </c>
      <c r="K66" s="16" t="n">
        <v>0.0527110270158282</v>
      </c>
      <c r="L66" s="16" t="n">
        <v>0.181574235478007</v>
      </c>
      <c r="M66" s="16" t="n">
        <v>0.564695340501792</v>
      </c>
      <c r="N66" s="16" t="n">
        <v>0.200407394944629</v>
      </c>
      <c r="O66" s="16" t="n">
        <v>0.0152950609725447</v>
      </c>
      <c r="P66" s="34" t="b">
        <f aca="false">FALSE()</f>
        <v>0</v>
      </c>
      <c r="Q66" s="16"/>
    </row>
    <row r="67" customFormat="false" ht="22.35" hidden="false" customHeight="false" outlineLevel="0" collapsed="false">
      <c r="A67" s="6" t="s">
        <v>1831</v>
      </c>
      <c r="B67" s="7" t="s">
        <v>1441</v>
      </c>
      <c r="C67" s="17" t="n">
        <v>463</v>
      </c>
      <c r="D67" s="16" t="n">
        <v>0.165728130451951</v>
      </c>
      <c r="E67" s="16" t="n">
        <v>0.0445631675209725</v>
      </c>
      <c r="F67" s="16" t="n">
        <v>0.175209861892836</v>
      </c>
      <c r="G67" s="16" t="n">
        <v>0.0526815279513722</v>
      </c>
      <c r="H67" s="16" t="n">
        <v>2.10771350620626</v>
      </c>
      <c r="I67" s="17" t="n">
        <v>202.784036811982</v>
      </c>
      <c r="J67" s="16" t="n">
        <v>0.0362843260810225</v>
      </c>
      <c r="K67" s="16" t="n">
        <v>0.0489054736070944</v>
      </c>
      <c r="L67" s="16" t="n">
        <v>0.184257508601171</v>
      </c>
      <c r="M67" s="16" t="n">
        <v>0.56505376344086</v>
      </c>
      <c r="N67" s="16" t="n">
        <v>0.196972374164311</v>
      </c>
      <c r="O67" s="16" t="n">
        <v>0.0158838720458238</v>
      </c>
      <c r="P67" s="34" t="b">
        <f aca="false">TRUE()</f>
        <v>1</v>
      </c>
      <c r="Q67" s="18" t="n">
        <v>0.000142977934196329</v>
      </c>
    </row>
    <row r="68" customFormat="false" ht="22.35" hidden="false" customHeight="false" outlineLevel="0" collapsed="false">
      <c r="A68" s="6" t="s">
        <v>1832</v>
      </c>
      <c r="B68" s="7" t="s">
        <v>1441</v>
      </c>
      <c r="C68" s="17" t="n">
        <v>464</v>
      </c>
      <c r="D68" s="16" t="n">
        <v>0.164750787950084</v>
      </c>
      <c r="E68" s="16" t="n">
        <v>0.0439554659348837</v>
      </c>
      <c r="F68" s="16" t="n">
        <v>0.174265710918829</v>
      </c>
      <c r="G68" s="16" t="n">
        <v>0.0520844224776672</v>
      </c>
      <c r="H68" s="16" t="n">
        <v>2.1432260011927</v>
      </c>
      <c r="I68" s="17" t="n">
        <v>203.173069138877</v>
      </c>
      <c r="J68" s="16" t="n">
        <v>0.0332838535775533</v>
      </c>
      <c r="K68" s="16" t="n">
        <v>0.0450809374500151</v>
      </c>
      <c r="L68" s="16" t="n">
        <v>0.187077225712289</v>
      </c>
      <c r="M68" s="16" t="n">
        <v>0.5655273937532</v>
      </c>
      <c r="N68" s="16" t="n">
        <v>0.19291358445052</v>
      </c>
      <c r="O68" s="16" t="n">
        <v>0.0164564021284271</v>
      </c>
      <c r="P68" s="34" t="b">
        <f aca="false">TRUE()</f>
        <v>1</v>
      </c>
      <c r="Q68" s="18" t="n">
        <v>0.000113337994200013</v>
      </c>
    </row>
    <row r="69" customFormat="false" ht="22.35" hidden="false" customHeight="false" outlineLevel="0" collapsed="false">
      <c r="A69" s="6" t="s">
        <v>1833</v>
      </c>
      <c r="B69" s="7" t="s">
        <v>1441</v>
      </c>
      <c r="C69" s="17" t="n">
        <v>465</v>
      </c>
      <c r="D69" s="16" t="n">
        <v>0.16376012555842</v>
      </c>
      <c r="E69" s="16" t="n">
        <v>0.0433387778200623</v>
      </c>
      <c r="F69" s="16" t="n">
        <v>0.173316335888694</v>
      </c>
      <c r="G69" s="16" t="n">
        <v>0.051479136832055</v>
      </c>
      <c r="H69" s="16" t="n">
        <v>2.18197081647624</v>
      </c>
      <c r="I69" s="17" t="n">
        <v>203.582283266741</v>
      </c>
      <c r="J69" s="16" t="n">
        <v>0.0302565349972573</v>
      </c>
      <c r="K69" s="16" t="n">
        <v>0.0412363284855887</v>
      </c>
      <c r="L69" s="16" t="n">
        <v>0.190156376893333</v>
      </c>
      <c r="M69" s="16" t="n">
        <v>0.565949820788531</v>
      </c>
      <c r="N69" s="16" t="n">
        <v>0.188111998739825</v>
      </c>
      <c r="O69" s="16" t="n">
        <v>0.0170129729184092</v>
      </c>
      <c r="P69" s="34" t="b">
        <f aca="false">TRUE()</f>
        <v>1</v>
      </c>
      <c r="Q69" s="18" t="n">
        <v>0.000212909405112145</v>
      </c>
    </row>
    <row r="70" customFormat="false" ht="22.35" hidden="false" customHeight="false" outlineLevel="0" collapsed="false">
      <c r="A70" s="6" t="s">
        <v>1834</v>
      </c>
      <c r="B70" s="7" t="s">
        <v>1441</v>
      </c>
      <c r="C70" s="17" t="n">
        <v>466</v>
      </c>
      <c r="D70" s="16" t="n">
        <v>0.162766813510992</v>
      </c>
      <c r="E70" s="16" t="n">
        <v>0.0427131947827733</v>
      </c>
      <c r="F70" s="16" t="n">
        <v>0.172361312679825</v>
      </c>
      <c r="G70" s="16" t="n">
        <v>0.0508658312316762</v>
      </c>
      <c r="H70" s="16" t="n">
        <v>2.22153120369717</v>
      </c>
      <c r="I70" s="17" t="n">
        <v>204.013105299968</v>
      </c>
      <c r="J70" s="16" t="n">
        <v>0.0274140928170458</v>
      </c>
      <c r="K70" s="16" t="n">
        <v>0.0376218535683665</v>
      </c>
      <c r="L70" s="16" t="n">
        <v>0.193281913566793</v>
      </c>
      <c r="M70" s="16" t="n">
        <v>0.5665770609319</v>
      </c>
      <c r="N70" s="16" t="n">
        <v>0.183611963068055</v>
      </c>
      <c r="O70" s="16" t="n">
        <v>0.0175566765257775</v>
      </c>
      <c r="P70" s="34" t="b">
        <f aca="false">TRUE()</f>
        <v>1</v>
      </c>
      <c r="Q70" s="18" t="n">
        <v>0.000125904518761662</v>
      </c>
    </row>
    <row r="71" customFormat="false" ht="22.35" hidden="false" customHeight="false" outlineLevel="0" collapsed="false">
      <c r="A71" s="6" t="s">
        <v>1835</v>
      </c>
      <c r="B71" s="7" t="s">
        <v>1441</v>
      </c>
      <c r="C71" s="17" t="n">
        <v>467</v>
      </c>
      <c r="D71" s="16" t="n">
        <v>0.161783549099272</v>
      </c>
      <c r="E71" s="16" t="n">
        <v>0.04209478934478</v>
      </c>
      <c r="F71" s="16" t="n">
        <v>0.171408895288243</v>
      </c>
      <c r="G71" s="16" t="n">
        <v>0.0502570361632575</v>
      </c>
      <c r="H71" s="16" t="n">
        <v>2.26012572760178</v>
      </c>
      <c r="I71" s="17" t="n">
        <v>204.444368918579</v>
      </c>
      <c r="J71" s="16" t="n">
        <v>0.0248673843029082</v>
      </c>
      <c r="K71" s="16" t="n">
        <v>0.0344803357357397</v>
      </c>
      <c r="L71" s="16" t="n">
        <v>0.196314281909895</v>
      </c>
      <c r="M71" s="16" t="n">
        <v>0.567114695340502</v>
      </c>
      <c r="N71" s="16" t="n">
        <v>0.179474011262157</v>
      </c>
      <c r="O71" s="16" t="n">
        <v>0.0181126564294007</v>
      </c>
      <c r="P71" s="34" t="b">
        <f aca="false">TRUE()</f>
        <v>1</v>
      </c>
      <c r="Q71" s="18" t="n">
        <v>0.00019948782963861</v>
      </c>
    </row>
    <row r="72" customFormat="false" ht="22.35" hidden="false" customHeight="false" outlineLevel="0" collapsed="false">
      <c r="A72" s="6" t="s">
        <v>1836</v>
      </c>
      <c r="B72" s="7" t="s">
        <v>1441</v>
      </c>
      <c r="C72" s="17" t="n">
        <v>468</v>
      </c>
      <c r="D72" s="16" t="n">
        <v>0.160813822147493</v>
      </c>
      <c r="E72" s="16" t="n">
        <v>0.041497609017576</v>
      </c>
      <c r="F72" s="16" t="n">
        <v>0.170469072208462</v>
      </c>
      <c r="G72" s="16" t="n">
        <v>0.0496672304159079</v>
      </c>
      <c r="H72" s="16" t="n">
        <v>2.2984886192524</v>
      </c>
      <c r="I72" s="17" t="n">
        <v>204.867763838431</v>
      </c>
      <c r="J72" s="16" t="n">
        <v>0.0225428515207137</v>
      </c>
      <c r="K72" s="16" t="n">
        <v>0.0315098800306372</v>
      </c>
      <c r="L72" s="16" t="n">
        <v>0.199323963626531</v>
      </c>
      <c r="M72" s="16" t="n">
        <v>0.567652329749104</v>
      </c>
      <c r="N72" s="16" t="n">
        <v>0.175383121176979</v>
      </c>
      <c r="O72" s="16" t="n">
        <v>0.0186900815175677</v>
      </c>
      <c r="P72" s="34" t="b">
        <f aca="false">TRUE()</f>
        <v>1</v>
      </c>
      <c r="Q72" s="18" t="n">
        <v>0.000226590199434191</v>
      </c>
    </row>
    <row r="73" customFormat="false" ht="22.35" hidden="false" customHeight="false" outlineLevel="0" collapsed="false">
      <c r="A73" s="6" t="s">
        <v>1837</v>
      </c>
      <c r="B73" s="7" t="s">
        <v>1441</v>
      </c>
      <c r="C73" s="17" t="n">
        <v>469</v>
      </c>
      <c r="D73" s="16" t="n">
        <v>0.159847549149815</v>
      </c>
      <c r="E73" s="16" t="n">
        <v>0.0408992711009182</v>
      </c>
      <c r="F73" s="16" t="n">
        <v>0.169547661598704</v>
      </c>
      <c r="G73" s="16" t="n">
        <v>0.049089083451977</v>
      </c>
      <c r="H73" s="16" t="n">
        <v>2.34146063336159</v>
      </c>
      <c r="I73" s="17" t="n">
        <v>205.35055220678</v>
      </c>
      <c r="J73" s="16" t="n">
        <v>0.0201667593095625</v>
      </c>
      <c r="K73" s="16" t="n">
        <v>0.0285346236395106</v>
      </c>
      <c r="L73" s="16" t="n">
        <v>0.202678857010078</v>
      </c>
      <c r="M73" s="16" t="n">
        <v>0.568189964157706</v>
      </c>
      <c r="N73" s="16" t="n">
        <v>0.170636452204954</v>
      </c>
      <c r="O73" s="16" t="n">
        <v>0.0192307036837624</v>
      </c>
      <c r="P73" s="34" t="b">
        <f aca="false">TRUE()</f>
        <v>1</v>
      </c>
      <c r="Q73" s="18" t="n">
        <v>8.08526279252876E-005</v>
      </c>
    </row>
    <row r="74" customFormat="false" ht="22.35" hidden="false" customHeight="false" outlineLevel="0" collapsed="false">
      <c r="A74" s="6" t="s">
        <v>1838</v>
      </c>
      <c r="B74" s="7" t="s">
        <v>1441</v>
      </c>
      <c r="C74" s="17" t="n">
        <v>470</v>
      </c>
      <c r="D74" s="16" t="n">
        <v>0.158917005084924</v>
      </c>
      <c r="E74" s="16" t="n">
        <v>0.0403334982635782</v>
      </c>
      <c r="F74" s="16" t="n">
        <v>0.168659134766283</v>
      </c>
      <c r="G74" s="16" t="n">
        <v>0.0485434346792305</v>
      </c>
      <c r="H74" s="16" t="n">
        <v>2.3831008200149</v>
      </c>
      <c r="I74" s="17" t="n">
        <v>205.825473836145</v>
      </c>
      <c r="J74" s="16" t="n">
        <v>0.0180770213794234</v>
      </c>
      <c r="K74" s="16" t="n">
        <v>0.0258866938318174</v>
      </c>
      <c r="L74" s="16" t="n">
        <v>0.205914344278099</v>
      </c>
      <c r="M74" s="16" t="n">
        <v>0.568830005120328</v>
      </c>
      <c r="N74" s="16" t="n">
        <v>0.165967482976962</v>
      </c>
      <c r="O74" s="16" t="n">
        <v>0.0197504301191681</v>
      </c>
      <c r="P74" s="34" t="b">
        <f aca="false">TRUE()</f>
        <v>1</v>
      </c>
      <c r="Q74" s="18" t="n">
        <v>0.000118601006836301</v>
      </c>
    </row>
    <row r="75" customFormat="false" ht="22.35" hidden="false" customHeight="false" outlineLevel="0" collapsed="false">
      <c r="A75" s="6" t="s">
        <v>1839</v>
      </c>
      <c r="B75" s="7" t="s">
        <v>1441</v>
      </c>
      <c r="C75" s="17" t="n">
        <v>471</v>
      </c>
      <c r="D75" s="16" t="n">
        <v>0.158031820740648</v>
      </c>
      <c r="E75" s="16" t="n">
        <v>0.0398085152044473</v>
      </c>
      <c r="F75" s="16" t="n">
        <v>0.16780065509312</v>
      </c>
      <c r="G75" s="16" t="n">
        <v>0.0480307923163525</v>
      </c>
      <c r="H75" s="16" t="n">
        <v>2.41977654540739</v>
      </c>
      <c r="I75" s="17" t="n">
        <v>206.256733911002</v>
      </c>
      <c r="J75" s="16" t="n">
        <v>0.0163969378389065</v>
      </c>
      <c r="K75" s="16" t="n">
        <v>0.0237098578506836</v>
      </c>
      <c r="L75" s="16" t="n">
        <v>0.208745893560822</v>
      </c>
      <c r="M75" s="16" t="n">
        <v>0.56931643625192</v>
      </c>
      <c r="N75" s="16" t="n">
        <v>0.162579667986172</v>
      </c>
      <c r="O75" s="16" t="n">
        <v>0.0202818546402692</v>
      </c>
      <c r="P75" s="34" t="b">
        <f aca="false">TRUE()</f>
        <v>1</v>
      </c>
      <c r="Q75" s="18" t="n">
        <v>0.000323332208047706</v>
      </c>
    </row>
    <row r="76" customFormat="false" ht="22.35" hidden="false" customHeight="false" outlineLevel="0" collapsed="false">
      <c r="A76" s="6" t="s">
        <v>1840</v>
      </c>
      <c r="B76" s="7" t="s">
        <v>1441</v>
      </c>
      <c r="C76" s="17" t="n">
        <v>472</v>
      </c>
      <c r="D76" s="16" t="n">
        <v>0.157174329637256</v>
      </c>
      <c r="E76" s="16" t="n">
        <v>0.0392950111242983</v>
      </c>
      <c r="F76" s="16" t="n">
        <v>0.166963187011713</v>
      </c>
      <c r="G76" s="16" t="n">
        <v>0.0475287601512069</v>
      </c>
      <c r="H76" s="16" t="n">
        <v>2.45503177579589</v>
      </c>
      <c r="I76" s="17" t="n">
        <v>206.68879121418</v>
      </c>
      <c r="J76" s="16" t="n">
        <v>0.0149135271880806</v>
      </c>
      <c r="K76" s="16" t="n">
        <v>0.021708571669777</v>
      </c>
      <c r="L76" s="16" t="n">
        <v>0.211446825387242</v>
      </c>
      <c r="M76" s="16" t="n">
        <v>0.569674859190988</v>
      </c>
      <c r="N76" s="16" t="n">
        <v>0.159403871755608</v>
      </c>
      <c r="O76" s="16" t="n">
        <v>0.0208367388157606</v>
      </c>
      <c r="P76" s="34" t="b">
        <f aca="false">TRUE()</f>
        <v>1</v>
      </c>
      <c r="Q76" s="18" t="n">
        <v>0.000146577090875337</v>
      </c>
    </row>
    <row r="77" customFormat="false" ht="22.35" hidden="false" customHeight="false" outlineLevel="0" collapsed="false">
      <c r="A77" s="6" t="s">
        <v>1841</v>
      </c>
      <c r="B77" s="7" t="s">
        <v>1441</v>
      </c>
      <c r="C77" s="17" t="n">
        <v>473</v>
      </c>
      <c r="D77" s="16" t="n">
        <v>0.156355658210874</v>
      </c>
      <c r="E77" s="16" t="n">
        <v>0.0387925327648961</v>
      </c>
      <c r="F77" s="16" t="n">
        <v>0.166160646291396</v>
      </c>
      <c r="G77" s="16" t="n">
        <v>0.0470454644997573</v>
      </c>
      <c r="H77" s="16" t="n">
        <v>2.48941468477354</v>
      </c>
      <c r="I77" s="17" t="n">
        <v>207.153689627534</v>
      </c>
      <c r="J77" s="16" t="n">
        <v>0.0135825108477318</v>
      </c>
      <c r="K77" s="16" t="n">
        <v>0.0198897036055352</v>
      </c>
      <c r="L77" s="16" t="n">
        <v>0.214039629159186</v>
      </c>
      <c r="M77" s="16" t="n">
        <v>0.570161290322581</v>
      </c>
      <c r="N77" s="16" t="n">
        <v>0.156650847449364</v>
      </c>
      <c r="O77" s="16" t="n">
        <v>0.0213837186357034</v>
      </c>
      <c r="P77" s="34" t="b">
        <f aca="false">TRUE()</f>
        <v>1</v>
      </c>
      <c r="Q77" s="18" t="n">
        <v>0.00018976800316086</v>
      </c>
    </row>
    <row r="78" customFormat="false" ht="22.35" hidden="false" customHeight="false" outlineLevel="0" collapsed="false">
      <c r="A78" s="6" t="s">
        <v>1842</v>
      </c>
      <c r="B78" s="7" t="s">
        <v>1441</v>
      </c>
      <c r="C78" s="17" t="n">
        <v>474</v>
      </c>
      <c r="D78" s="16" t="n">
        <v>0.155544020901286</v>
      </c>
      <c r="E78" s="16" t="n">
        <v>0.0382962637712207</v>
      </c>
      <c r="F78" s="16" t="n">
        <v>0.165370819769188</v>
      </c>
      <c r="G78" s="16" t="n">
        <v>0.046573641290352</v>
      </c>
      <c r="H78" s="16" t="n">
        <v>2.52565470343862</v>
      </c>
      <c r="I78" s="17" t="n">
        <v>207.647223187106</v>
      </c>
      <c r="J78" s="16" t="n">
        <v>0.0122948917036511</v>
      </c>
      <c r="K78" s="16" t="n">
        <v>0.0181256840391304</v>
      </c>
      <c r="L78" s="16" t="n">
        <v>0.216761913485788</v>
      </c>
      <c r="M78" s="16" t="n">
        <v>0.570442908346134</v>
      </c>
      <c r="N78" s="16" t="n">
        <v>0.153759805917835</v>
      </c>
      <c r="O78" s="16" t="n">
        <v>0.0219268365458517</v>
      </c>
      <c r="P78" s="34" t="b">
        <f aca="false">TRUE()</f>
        <v>1</v>
      </c>
      <c r="Q78" s="18" t="n">
        <v>0.000214677845633613</v>
      </c>
    </row>
    <row r="79" customFormat="false" ht="22.35" hidden="false" customHeight="false" outlineLevel="0" collapsed="false">
      <c r="A79" s="6" t="s">
        <v>1843</v>
      </c>
      <c r="B79" s="7" t="s">
        <v>1441</v>
      </c>
      <c r="C79" s="17" t="n">
        <v>475</v>
      </c>
      <c r="D79" s="16" t="n">
        <v>0.154717372483718</v>
      </c>
      <c r="E79" s="16" t="n">
        <v>0.037806311069058</v>
      </c>
      <c r="F79" s="16" t="n">
        <v>0.164574432224249</v>
      </c>
      <c r="G79" s="16" t="n">
        <v>0.0461052520629622</v>
      </c>
      <c r="H79" s="16" t="n">
        <v>2.56461953264543</v>
      </c>
      <c r="I79" s="17" t="n">
        <v>208.13892461241</v>
      </c>
      <c r="J79" s="16" t="n">
        <v>0.0110330067510346</v>
      </c>
      <c r="K79" s="16" t="n">
        <v>0.016340820134473</v>
      </c>
      <c r="L79" s="16" t="n">
        <v>0.219711191092363</v>
      </c>
      <c r="M79" s="16" t="n">
        <v>0.570916538658474</v>
      </c>
      <c r="N79" s="16" t="n">
        <v>0.15043411703982</v>
      </c>
      <c r="O79" s="16" t="n">
        <v>0.0224879324248092</v>
      </c>
      <c r="P79" s="34" t="b">
        <f aca="false">TRUE()</f>
        <v>1</v>
      </c>
      <c r="Q79" s="18" t="n">
        <v>0.000218681610642598</v>
      </c>
    </row>
    <row r="80" customFormat="false" ht="22.35" hidden="false" customHeight="false" outlineLevel="0" collapsed="false">
      <c r="A80" s="6" t="s">
        <v>1844</v>
      </c>
      <c r="B80" s="7" t="s">
        <v>1441</v>
      </c>
      <c r="C80" s="17" t="n">
        <v>476</v>
      </c>
      <c r="D80" s="16" t="n">
        <v>0.15391212537635</v>
      </c>
      <c r="E80" s="16" t="n">
        <v>0.037322549773867</v>
      </c>
      <c r="F80" s="16" t="n">
        <v>0.163788141659047</v>
      </c>
      <c r="G80" s="16" t="n">
        <v>0.045642654242227</v>
      </c>
      <c r="H80" s="16" t="n">
        <v>2.60116622201245</v>
      </c>
      <c r="I80" s="17" t="n">
        <v>208.638229095608</v>
      </c>
      <c r="J80" s="16" t="n">
        <v>0.00995587390948029</v>
      </c>
      <c r="K80" s="16" t="n">
        <v>0.0148621858720659</v>
      </c>
      <c r="L80" s="16" t="n">
        <v>0.222438937912371</v>
      </c>
      <c r="M80" s="16" t="n">
        <v>0.57126216077829</v>
      </c>
      <c r="N80" s="16" t="n">
        <v>0.147682628337714</v>
      </c>
      <c r="O80" s="16" t="n">
        <v>0.0230580530337307</v>
      </c>
      <c r="P80" s="34" t="b">
        <f aca="false">TRUE()</f>
        <v>1</v>
      </c>
      <c r="Q80" s="18" t="n">
        <v>0.000169772405491832</v>
      </c>
    </row>
    <row r="81" customFormat="false" ht="22.35" hidden="false" customHeight="false" outlineLevel="0" collapsed="false">
      <c r="A81" s="6" t="s">
        <v>1845</v>
      </c>
      <c r="B81" s="7" t="s">
        <v>1441</v>
      </c>
      <c r="C81" s="17" t="n">
        <v>477</v>
      </c>
      <c r="D81" s="16" t="n">
        <v>0.153137773158973</v>
      </c>
      <c r="E81" s="16" t="n">
        <v>0.0368514710050416</v>
      </c>
      <c r="F81" s="16" t="n">
        <v>0.163030532311084</v>
      </c>
      <c r="G81" s="16" t="n">
        <v>0.0451908650873898</v>
      </c>
      <c r="H81" s="16" t="n">
        <v>2.63718624079492</v>
      </c>
      <c r="I81" s="17" t="n">
        <v>209.13343483353</v>
      </c>
      <c r="J81" s="16" t="n">
        <v>0.00898744802646437</v>
      </c>
      <c r="K81" s="16" t="n">
        <v>0.0134990623633106</v>
      </c>
      <c r="L81" s="16" t="n">
        <v>0.225117186531952</v>
      </c>
      <c r="M81" s="16" t="n">
        <v>0.571620583717358</v>
      </c>
      <c r="N81" s="16" t="n">
        <v>0.145270112521493</v>
      </c>
      <c r="O81" s="16" t="n">
        <v>0.0236901643036312</v>
      </c>
      <c r="P81" s="34" t="b">
        <f aca="false">TRUE()</f>
        <v>1</v>
      </c>
      <c r="Q81" s="18" t="n">
        <v>0.000127282790567815</v>
      </c>
    </row>
    <row r="82" customFormat="false" ht="22.35" hidden="false" customHeight="false" outlineLevel="0" collapsed="false">
      <c r="A82" s="6" t="s">
        <v>1846</v>
      </c>
      <c r="B82" s="7" t="s">
        <v>1441</v>
      </c>
      <c r="C82" s="17" t="n">
        <v>478</v>
      </c>
      <c r="D82" s="16" t="n">
        <v>0.152375200862932</v>
      </c>
      <c r="E82" s="16" t="n">
        <v>0.0363814276311238</v>
      </c>
      <c r="F82" s="16" t="n">
        <v>0.162289243439834</v>
      </c>
      <c r="G82" s="16" t="n">
        <v>0.0447431187174407</v>
      </c>
      <c r="H82" s="16" t="n">
        <v>2.67519740226806</v>
      </c>
      <c r="I82" s="17" t="n">
        <v>209.654382182042</v>
      </c>
      <c r="J82" s="16" t="n">
        <v>0.00805805197109298</v>
      </c>
      <c r="K82" s="16" t="n">
        <v>0.0121958116995025</v>
      </c>
      <c r="L82" s="16" t="n">
        <v>0.227936612319382</v>
      </c>
      <c r="M82" s="16" t="n">
        <v>0.572171018945213</v>
      </c>
      <c r="N82" s="16" t="n">
        <v>0.142972286327846</v>
      </c>
      <c r="O82" s="16" t="n">
        <v>0.0243687126397926</v>
      </c>
      <c r="P82" s="34" t="b">
        <f aca="false">TRUE()</f>
        <v>1</v>
      </c>
      <c r="Q82" s="18" t="n">
        <v>8.11482568472561E-005</v>
      </c>
    </row>
    <row r="83" customFormat="false" ht="22.35" hidden="false" customHeight="false" outlineLevel="0" collapsed="false">
      <c r="A83" s="6" t="s">
        <v>1847</v>
      </c>
      <c r="B83" s="7" t="s">
        <v>1441</v>
      </c>
      <c r="C83" s="17" t="n">
        <v>479</v>
      </c>
      <c r="D83" s="16" t="n">
        <v>0.151598759260109</v>
      </c>
      <c r="E83" s="16" t="n">
        <v>0.0358952288034646</v>
      </c>
      <c r="F83" s="16" t="n">
        <v>0.161537333975163</v>
      </c>
      <c r="G83" s="16" t="n">
        <v>0.0442901225155913</v>
      </c>
      <c r="H83" s="16" t="n">
        <v>2.71604286792281</v>
      </c>
      <c r="I83" s="17" t="n">
        <v>210.251377596922</v>
      </c>
      <c r="J83" s="16" t="n">
        <v>0.00715654017218484</v>
      </c>
      <c r="K83" s="16" t="n">
        <v>0.0109592773854491</v>
      </c>
      <c r="L83" s="16" t="n">
        <v>0.230926615395345</v>
      </c>
      <c r="M83" s="16" t="n">
        <v>0.572785458269329</v>
      </c>
      <c r="N83" s="16" t="n">
        <v>0.14011653815538</v>
      </c>
      <c r="O83" s="16" t="n">
        <v>0.0250216228576971</v>
      </c>
      <c r="P83" s="34" t="b">
        <f aca="false">TRUE()</f>
        <v>1</v>
      </c>
      <c r="Q83" s="18" t="n">
        <v>0.00023977089634986</v>
      </c>
    </row>
    <row r="84" customFormat="false" ht="22.35" hidden="false" customHeight="false" outlineLevel="0" collapsed="false">
      <c r="A84" s="6" t="s">
        <v>1848</v>
      </c>
      <c r="B84" s="7" t="s">
        <v>1441</v>
      </c>
      <c r="C84" s="17" t="n">
        <v>480</v>
      </c>
      <c r="D84" s="16" t="n">
        <v>0.150847268590577</v>
      </c>
      <c r="E84" s="16" t="n">
        <v>0.0354338152720841</v>
      </c>
      <c r="F84" s="16" t="n">
        <v>0.160804981049631</v>
      </c>
      <c r="G84" s="16" t="n">
        <v>0.0438563125972702</v>
      </c>
      <c r="H84" s="16" t="n">
        <v>2.75468895437585</v>
      </c>
      <c r="I84" s="17" t="n">
        <v>210.818935909765</v>
      </c>
      <c r="J84" s="16" t="n">
        <v>0.00638847382235631</v>
      </c>
      <c r="K84" s="16" t="n">
        <v>0.00988522235748647</v>
      </c>
      <c r="L84" s="16" t="n">
        <v>0.233744392617233</v>
      </c>
      <c r="M84" s="16" t="n">
        <v>0.573271889400922</v>
      </c>
      <c r="N84" s="16" t="n">
        <v>0.137829973222191</v>
      </c>
      <c r="O84" s="16" t="n">
        <v>0.025701419397197</v>
      </c>
      <c r="P84" s="34" t="b">
        <f aca="false">TRUE()</f>
        <v>1</v>
      </c>
      <c r="Q84" s="18" t="n">
        <v>0.000515043032253223</v>
      </c>
    </row>
    <row r="85" customFormat="false" ht="22.35" hidden="false" customHeight="false" outlineLevel="0" collapsed="false">
      <c r="A85" s="6" t="s">
        <v>1849</v>
      </c>
      <c r="B85" s="7" t="s">
        <v>1441</v>
      </c>
      <c r="C85" s="17" t="n">
        <v>481</v>
      </c>
      <c r="D85" s="16" t="n">
        <v>0.150124389699949</v>
      </c>
      <c r="E85" s="16" t="n">
        <v>0.0349934375790825</v>
      </c>
      <c r="F85" s="16" t="n">
        <v>0.160096400208658</v>
      </c>
      <c r="G85" s="16" t="n">
        <v>0.0434382596386214</v>
      </c>
      <c r="H85" s="16" t="n">
        <v>2.79141530331967</v>
      </c>
      <c r="I85" s="17" t="n">
        <v>211.359457236667</v>
      </c>
      <c r="J85" s="16" t="n">
        <v>0.00572851519933418</v>
      </c>
      <c r="K85" s="16" t="n">
        <v>0.00892727678454256</v>
      </c>
      <c r="L85" s="16" t="n">
        <v>0.236413224157281</v>
      </c>
      <c r="M85" s="16" t="n">
        <v>0.573502304147465</v>
      </c>
      <c r="N85" s="16" t="n">
        <v>0.135940517790265</v>
      </c>
      <c r="O85" s="16" t="n">
        <v>0.0264192601923294</v>
      </c>
      <c r="P85" s="34" t="b">
        <f aca="false">TRUE()</f>
        <v>1</v>
      </c>
      <c r="Q85" s="18" t="n">
        <v>9.27290897879133E-005</v>
      </c>
    </row>
    <row r="86" customFormat="false" ht="22.35" hidden="false" customHeight="false" outlineLevel="0" collapsed="false">
      <c r="A86" s="6" t="s">
        <v>1850</v>
      </c>
      <c r="B86" s="7" t="s">
        <v>1441</v>
      </c>
      <c r="C86" s="17" t="n">
        <v>482</v>
      </c>
      <c r="D86" s="16" t="n">
        <v>0.149421448441911</v>
      </c>
      <c r="E86" s="16" t="n">
        <v>0.034554824057327</v>
      </c>
      <c r="F86" s="16" t="n">
        <v>0.159408460946909</v>
      </c>
      <c r="G86" s="16" t="n">
        <v>0.0430257296490593</v>
      </c>
      <c r="H86" s="16" t="n">
        <v>2.82902273072725</v>
      </c>
      <c r="I86" s="17" t="n">
        <v>211.930121369158</v>
      </c>
      <c r="J86" s="16" t="n">
        <v>0.00511734965750676</v>
      </c>
      <c r="K86" s="16" t="n">
        <v>0.00801396267118982</v>
      </c>
      <c r="L86" s="16" t="n">
        <v>0.23912386689834</v>
      </c>
      <c r="M86" s="16" t="n">
        <v>0.573975934459805</v>
      </c>
      <c r="N86" s="16" t="n">
        <v>0.134197210429698</v>
      </c>
      <c r="O86" s="16" t="n">
        <v>0.0271566872105824</v>
      </c>
      <c r="P86" s="34" t="b">
        <f aca="false">TRUE()</f>
        <v>1</v>
      </c>
      <c r="Q86" s="18" t="n">
        <v>0.000233728125780558</v>
      </c>
    </row>
    <row r="87" customFormat="false" ht="22.35" hidden="false" customHeight="false" outlineLevel="0" collapsed="false">
      <c r="A87" s="6" t="s">
        <v>1851</v>
      </c>
      <c r="B87" s="7" t="s">
        <v>1441</v>
      </c>
      <c r="C87" s="17" t="n">
        <v>483</v>
      </c>
      <c r="D87" s="16" t="n">
        <v>0.148751225434546</v>
      </c>
      <c r="E87" s="16" t="n">
        <v>0.0341225123651996</v>
      </c>
      <c r="F87" s="16" t="n">
        <v>0.158761393358895</v>
      </c>
      <c r="G87" s="16" t="n">
        <v>0.0426282077966575</v>
      </c>
      <c r="H87" s="16" t="n">
        <v>2.86922662763671</v>
      </c>
      <c r="I87" s="17" t="n">
        <v>212.549056637927</v>
      </c>
      <c r="J87" s="16" t="n">
        <v>0.00453003085412562</v>
      </c>
      <c r="K87" s="16" t="n">
        <v>0.00716176306461765</v>
      </c>
      <c r="L87" s="16" t="n">
        <v>0.242005326949705</v>
      </c>
      <c r="M87" s="16" t="n">
        <v>0.57457757296467</v>
      </c>
      <c r="N87" s="16" t="n">
        <v>0.132059954802546</v>
      </c>
      <c r="O87" s="16" t="n">
        <v>0.0278796409661088</v>
      </c>
      <c r="P87" s="34" t="b">
        <f aca="false">TRUE()</f>
        <v>1</v>
      </c>
      <c r="Q87" s="18" t="n">
        <v>6.34920634920635E-005</v>
      </c>
    </row>
    <row r="88" customFormat="false" ht="22.35" hidden="false" customHeight="false" outlineLevel="0" collapsed="false">
      <c r="A88" s="6" t="s">
        <v>1852</v>
      </c>
      <c r="B88" s="7" t="s">
        <v>1441</v>
      </c>
      <c r="C88" s="17" t="n">
        <v>484</v>
      </c>
      <c r="D88" s="16" t="n">
        <v>0.148097422514054</v>
      </c>
      <c r="E88" s="16" t="n">
        <v>0.0336961054409951</v>
      </c>
      <c r="F88" s="16" t="n">
        <v>0.158142177719901</v>
      </c>
      <c r="G88" s="16" t="n">
        <v>0.0422408402326165</v>
      </c>
      <c r="H88" s="16" t="n">
        <v>2.91314954038216</v>
      </c>
      <c r="I88" s="17" t="n">
        <v>213.198728091754</v>
      </c>
      <c r="J88" s="16" t="n">
        <v>0.00395914204609406</v>
      </c>
      <c r="K88" s="16" t="n">
        <v>0.0063072786383921</v>
      </c>
      <c r="L88" s="16" t="n">
        <v>0.245164963038767</v>
      </c>
      <c r="M88" s="16" t="n">
        <v>0.575115207373272</v>
      </c>
      <c r="N88" s="16" t="n">
        <v>0.129493223446219</v>
      </c>
      <c r="O88" s="16" t="n">
        <v>0.0285876953772763</v>
      </c>
      <c r="P88" s="34" t="b">
        <f aca="false">TRUE()</f>
        <v>1</v>
      </c>
      <c r="Q88" s="18" t="n">
        <v>0.000254073990773561</v>
      </c>
    </row>
    <row r="89" customFormat="false" ht="22.35" hidden="false" customHeight="false" outlineLevel="0" collapsed="false">
      <c r="A89" s="6" t="s">
        <v>1853</v>
      </c>
      <c r="B89" s="7" t="s">
        <v>1441</v>
      </c>
      <c r="C89" s="17" t="n">
        <v>485</v>
      </c>
      <c r="D89" s="16" t="n">
        <v>0.147476214302283</v>
      </c>
      <c r="E89" s="16" t="n">
        <v>0.0332831459059809</v>
      </c>
      <c r="F89" s="16" t="n">
        <v>0.157564660994357</v>
      </c>
      <c r="G89" s="16" t="n">
        <v>0.0418659975988965</v>
      </c>
      <c r="H89" s="16" t="n">
        <v>2.9596670748303</v>
      </c>
      <c r="I89" s="17" t="n">
        <v>213.847809592366</v>
      </c>
      <c r="J89" s="16" t="n">
        <v>0.00342687946900581</v>
      </c>
      <c r="K89" s="16" t="n">
        <v>0.00550582647943249</v>
      </c>
      <c r="L89" s="16" t="n">
        <v>0.248532366086653</v>
      </c>
      <c r="M89" s="16" t="n">
        <v>0.575665642601127</v>
      </c>
      <c r="N89" s="16" t="n">
        <v>0.126781427874066</v>
      </c>
      <c r="O89" s="16" t="n">
        <v>0.0292757195887242</v>
      </c>
      <c r="P89" s="34" t="b">
        <f aca="false">TRUE()</f>
        <v>1</v>
      </c>
      <c r="Q89" s="18" t="n">
        <v>0.000364028051152235</v>
      </c>
    </row>
    <row r="90" customFormat="false" ht="22.35" hidden="false" customHeight="false" outlineLevel="0" collapsed="false">
      <c r="A90" s="6" t="s">
        <v>1854</v>
      </c>
      <c r="B90" s="7" t="s">
        <v>1441</v>
      </c>
      <c r="C90" s="17" t="n">
        <v>486</v>
      </c>
      <c r="D90" s="16" t="n">
        <v>0.146927324010483</v>
      </c>
      <c r="E90" s="16" t="n">
        <v>0.0328978126121105</v>
      </c>
      <c r="F90" s="16" t="n">
        <v>0.157063171942034</v>
      </c>
      <c r="G90" s="16" t="n">
        <v>0.0415158303191795</v>
      </c>
      <c r="H90" s="16" t="n">
        <v>3.00602205810112</v>
      </c>
      <c r="I90" s="17" t="n">
        <v>214.468767089812</v>
      </c>
      <c r="J90" s="16" t="n">
        <v>0.00296244849954342</v>
      </c>
      <c r="K90" s="16" t="n">
        <v>0.00479865779590367</v>
      </c>
      <c r="L90" s="16" t="n">
        <v>0.251898476079008</v>
      </c>
      <c r="M90" s="16" t="n">
        <v>0.576164874551971</v>
      </c>
      <c r="N90" s="16" t="n">
        <v>0.123823440125905</v>
      </c>
      <c r="O90" s="16" t="n">
        <v>0.0299390407221221</v>
      </c>
      <c r="P90" s="34" t="b">
        <f aca="false">TRUE()</f>
        <v>1</v>
      </c>
      <c r="Q90" s="18" t="n">
        <v>0.000157483317439147</v>
      </c>
    </row>
    <row r="91" customFormat="false" ht="22.35" hidden="false" customHeight="false" outlineLevel="0" collapsed="false">
      <c r="A91" s="6" t="s">
        <v>1855</v>
      </c>
      <c r="B91" s="7" t="s">
        <v>1441</v>
      </c>
      <c r="C91" s="17" t="n">
        <v>487</v>
      </c>
      <c r="D91" s="16" t="n">
        <v>0.146432872272789</v>
      </c>
      <c r="E91" s="16" t="n">
        <v>0.0325354133406526</v>
      </c>
      <c r="F91" s="16" t="n">
        <v>0.156626473108273</v>
      </c>
      <c r="G91" s="16" t="n">
        <v>0.0411984871908777</v>
      </c>
      <c r="H91" s="16" t="n">
        <v>3.05427415888271</v>
      </c>
      <c r="I91" s="17" t="n">
        <v>215.124690079398</v>
      </c>
      <c r="J91" s="16" t="n">
        <v>0.00254095258087076</v>
      </c>
      <c r="K91" s="16" t="n">
        <v>0.00414014652949102</v>
      </c>
      <c r="L91" s="16" t="n">
        <v>0.255382647269324</v>
      </c>
      <c r="M91" s="16" t="n">
        <v>0.576753712237583</v>
      </c>
      <c r="N91" s="16" t="n">
        <v>0.120913755710788</v>
      </c>
      <c r="O91" s="16" t="n">
        <v>0.0305998096241836</v>
      </c>
      <c r="P91" s="34" t="b">
        <f aca="false">TRUE()</f>
        <v>1</v>
      </c>
      <c r="Q91" s="18" t="n">
        <v>0.000215349320408844</v>
      </c>
    </row>
    <row r="92" customFormat="false" ht="22.35" hidden="false" customHeight="false" outlineLevel="0" collapsed="false">
      <c r="A92" s="6" t="s">
        <v>1856</v>
      </c>
      <c r="B92" s="7" t="s">
        <v>1441</v>
      </c>
      <c r="C92" s="17" t="n">
        <v>488</v>
      </c>
      <c r="D92" s="16" t="n">
        <v>0.145963244049384</v>
      </c>
      <c r="E92" s="16" t="n">
        <v>0.0321741730137213</v>
      </c>
      <c r="F92" s="16" t="n">
        <v>0.156224279890751</v>
      </c>
      <c r="G92" s="16" t="n">
        <v>0.0408909326282121</v>
      </c>
      <c r="H92" s="16" t="n">
        <v>3.10618644582048</v>
      </c>
      <c r="I92" s="17" t="n">
        <v>215.837768822364</v>
      </c>
      <c r="J92" s="16" t="n">
        <v>0.002149594422897</v>
      </c>
      <c r="K92" s="16" t="n">
        <v>0.00353439653527042</v>
      </c>
      <c r="L92" s="16" t="n">
        <v>0.259111692272721</v>
      </c>
      <c r="M92" s="16" t="n">
        <v>0.577483358934972</v>
      </c>
      <c r="N92" s="16" t="n">
        <v>0.117555803721548</v>
      </c>
      <c r="O92" s="16" t="n">
        <v>0.0312181284365158</v>
      </c>
      <c r="P92" s="34" t="b">
        <f aca="false">TRUE()</f>
        <v>1</v>
      </c>
      <c r="Q92" s="18" t="n">
        <v>0.000106213835188815</v>
      </c>
    </row>
    <row r="93" customFormat="false" ht="22.35" hidden="false" customHeight="false" outlineLevel="0" collapsed="false">
      <c r="A93" s="6" t="s">
        <v>1857</v>
      </c>
      <c r="B93" s="7" t="s">
        <v>1441</v>
      </c>
      <c r="C93" s="17" t="n">
        <v>489</v>
      </c>
      <c r="D93" s="16" t="n">
        <v>0.145515726673864</v>
      </c>
      <c r="E93" s="16" t="n">
        <v>0.0318131267647531</v>
      </c>
      <c r="F93" s="16" t="n">
        <v>0.155848865377961</v>
      </c>
      <c r="G93" s="16" t="n">
        <v>0.0405880974823184</v>
      </c>
      <c r="H93" s="16" t="n">
        <v>3.16049439226647</v>
      </c>
      <c r="I93" s="17" t="n">
        <v>216.591905486478</v>
      </c>
      <c r="J93" s="16" t="n">
        <v>0.00180025554447982</v>
      </c>
      <c r="K93" s="16" t="n">
        <v>0.00298722931211165</v>
      </c>
      <c r="L93" s="16" t="n">
        <v>0.262991453426512</v>
      </c>
      <c r="M93" s="16" t="n">
        <v>0.578328213005632</v>
      </c>
      <c r="N93" s="16" t="n">
        <v>0.11380850598595</v>
      </c>
      <c r="O93" s="16" t="n">
        <v>0.0317579222503573</v>
      </c>
      <c r="P93" s="34" t="b">
        <f aca="false">TRUE()</f>
        <v>1</v>
      </c>
      <c r="Q93" s="18" t="n">
        <v>0.000433258796990097</v>
      </c>
    </row>
    <row r="94" customFormat="false" ht="22.35" hidden="false" customHeight="false" outlineLevel="0" collapsed="false">
      <c r="A94" s="6" t="s">
        <v>1858</v>
      </c>
      <c r="B94" s="7" t="s">
        <v>1441</v>
      </c>
      <c r="C94" s="17" t="n">
        <v>490</v>
      </c>
      <c r="D94" s="16" t="n">
        <v>0.145131859876888</v>
      </c>
      <c r="E94" s="16" t="n">
        <v>0.0314871280925067</v>
      </c>
      <c r="F94" s="16" t="n">
        <v>0.155539378779407</v>
      </c>
      <c r="G94" s="16" t="n">
        <v>0.0403220696538005</v>
      </c>
      <c r="H94" s="16" t="n">
        <v>3.21321737034226</v>
      </c>
      <c r="I94" s="17" t="n">
        <v>217.327164148004</v>
      </c>
      <c r="J94" s="16" t="n">
        <v>0.00151200987650172</v>
      </c>
      <c r="K94" s="16" t="n">
        <v>0.00253836609525976</v>
      </c>
      <c r="L94" s="16" t="n">
        <v>0.266741375405219</v>
      </c>
      <c r="M94" s="16" t="n">
        <v>0.578904249871992</v>
      </c>
      <c r="N94" s="16" t="n">
        <v>0.110414458322002</v>
      </c>
      <c r="O94" s="16" t="n">
        <v>0.0322672126096475</v>
      </c>
      <c r="P94" s="34" t="b">
        <f aca="false">TRUE()</f>
        <v>1</v>
      </c>
      <c r="Q94" s="18" t="n">
        <v>0.000113395813332747</v>
      </c>
    </row>
    <row r="95" customFormat="false" ht="22.35" hidden="false" customHeight="false" outlineLevel="0" collapsed="false">
      <c r="A95" s="6" t="s">
        <v>1859</v>
      </c>
      <c r="B95" s="7" t="s">
        <v>1441</v>
      </c>
      <c r="C95" s="17" t="n">
        <v>491</v>
      </c>
      <c r="D95" s="16" t="n">
        <v>0.144821839644923</v>
      </c>
      <c r="E95" s="16" t="n">
        <v>0.0311778147929238</v>
      </c>
      <c r="F95" s="16" t="n">
        <v>0.15530825796397</v>
      </c>
      <c r="G95" s="16" t="n">
        <v>0.0400748621108515</v>
      </c>
      <c r="H95" s="16" t="n">
        <v>3.26664718420482</v>
      </c>
      <c r="I95" s="17" t="n">
        <v>218.0680365591</v>
      </c>
      <c r="J95" s="16" t="n">
        <v>0.00126401648406406</v>
      </c>
      <c r="K95" s="16" t="n">
        <v>0.00213847061103378</v>
      </c>
      <c r="L95" s="16" t="n">
        <v>0.270531469397782</v>
      </c>
      <c r="M95" s="16" t="n">
        <v>0.579608294930876</v>
      </c>
      <c r="N95" s="16" t="n">
        <v>0.107283710614673</v>
      </c>
      <c r="O95" s="16" t="n">
        <v>0.032737016966137</v>
      </c>
      <c r="P95" s="34" t="b">
        <f aca="false">TRUE()</f>
        <v>1</v>
      </c>
      <c r="Q95" s="18" t="n">
        <v>0.00017142470249225</v>
      </c>
    </row>
    <row r="96" customFormat="false" ht="22.35" hidden="false" customHeight="false" outlineLevel="0" collapsed="false">
      <c r="A96" s="6" t="s">
        <v>1860</v>
      </c>
      <c r="B96" s="7" t="s">
        <v>1441</v>
      </c>
      <c r="C96" s="17" t="n">
        <v>492</v>
      </c>
      <c r="D96" s="16" t="n">
        <v>0.144579502152019</v>
      </c>
      <c r="E96" s="16" t="n">
        <v>0.0308743265847091</v>
      </c>
      <c r="F96" s="16" t="n">
        <v>0.155154530154794</v>
      </c>
      <c r="G96" s="16" t="n">
        <v>0.0398428917894605</v>
      </c>
      <c r="H96" s="16" t="n">
        <v>3.32329856459305</v>
      </c>
      <c r="I96" s="17" t="n">
        <v>218.866169492272</v>
      </c>
      <c r="J96" s="16" t="n">
        <v>0.00104267785909561</v>
      </c>
      <c r="K96" s="16" t="n">
        <v>0.0017829061043456</v>
      </c>
      <c r="L96" s="16" t="n">
        <v>0.274524275209951</v>
      </c>
      <c r="M96" s="16" t="n">
        <v>0.580504352278546</v>
      </c>
      <c r="N96" s="16" t="n">
        <v>0.103652295841657</v>
      </c>
      <c r="O96" s="16" t="n">
        <v>0.0331523458322943</v>
      </c>
      <c r="P96" s="34" t="b">
        <f aca="false">TRUE()</f>
        <v>1</v>
      </c>
      <c r="Q96" s="18" t="n">
        <v>9.82559586007861E-005</v>
      </c>
    </row>
    <row r="97" customFormat="false" ht="22.35" hidden="false" customHeight="false" outlineLevel="0" collapsed="false">
      <c r="A97" s="6" t="s">
        <v>1861</v>
      </c>
      <c r="B97" s="7" t="s">
        <v>1441</v>
      </c>
      <c r="C97" s="17" t="n">
        <v>493</v>
      </c>
      <c r="D97" s="16" t="n">
        <v>0.144396715572984</v>
      </c>
      <c r="E97" s="16" t="n">
        <v>0.0305796887664595</v>
      </c>
      <c r="F97" s="16" t="n">
        <v>0.155071594527955</v>
      </c>
      <c r="G97" s="16" t="n">
        <v>0.0396336387434036</v>
      </c>
      <c r="H97" s="16" t="n">
        <v>3.38328772119798</v>
      </c>
      <c r="I97" s="17" t="n">
        <v>219.741750613654</v>
      </c>
      <c r="J97" s="18" t="n">
        <v>0.000847956157155567</v>
      </c>
      <c r="K97" s="16" t="n">
        <v>0.00146442698801315</v>
      </c>
      <c r="L97" s="16" t="n">
        <v>0.278709233158487</v>
      </c>
      <c r="M97" s="16" t="n">
        <v>0.581298003072197</v>
      </c>
      <c r="N97" s="16" t="n">
        <v>0.0998351761292676</v>
      </c>
      <c r="O97" s="16" t="n">
        <v>0.0335112065220992</v>
      </c>
      <c r="P97" s="34" t="b">
        <f aca="false">TRUE()</f>
        <v>1</v>
      </c>
      <c r="Q97" s="18" t="n">
        <v>0.000299852014552253</v>
      </c>
    </row>
    <row r="98" customFormat="false" ht="22.35" hidden="false" customHeight="false" outlineLevel="0" collapsed="false">
      <c r="A98" s="6" t="s">
        <v>1862</v>
      </c>
      <c r="B98" s="7" t="s">
        <v>1441</v>
      </c>
      <c r="C98" s="17" t="n">
        <v>494</v>
      </c>
      <c r="D98" s="16" t="n">
        <v>0.144292377470286</v>
      </c>
      <c r="E98" s="16" t="n">
        <v>0.0303173301788155</v>
      </c>
      <c r="F98" s="16" t="n">
        <v>0.155072427450988</v>
      </c>
      <c r="G98" s="16" t="n">
        <v>0.039454002306964</v>
      </c>
      <c r="H98" s="16" t="n">
        <v>3.44260517620403</v>
      </c>
      <c r="I98" s="17" t="n">
        <v>220.574401266712</v>
      </c>
      <c r="J98" s="18" t="n">
        <v>0.000689226502508972</v>
      </c>
      <c r="K98" s="16" t="n">
        <v>0.00120534765504098</v>
      </c>
      <c r="L98" s="16" t="n">
        <v>0.282859797602732</v>
      </c>
      <c r="M98" s="16" t="n">
        <v>0.582078853046595</v>
      </c>
      <c r="N98" s="16" t="n">
        <v>0.0960755998918359</v>
      </c>
      <c r="O98" s="16" t="n">
        <v>0.0338290834503156</v>
      </c>
      <c r="P98" s="34" t="b">
        <f aca="false">TRUE()</f>
        <v>1</v>
      </c>
      <c r="Q98" s="18" t="n">
        <v>0.000181199240374536</v>
      </c>
    </row>
    <row r="99" customFormat="false" ht="22.35" hidden="false" customHeight="false" outlineLevel="0" collapsed="false">
      <c r="A99" s="6" t="s">
        <v>1863</v>
      </c>
      <c r="B99" s="7" t="s">
        <v>1441</v>
      </c>
      <c r="C99" s="17" t="n">
        <v>495</v>
      </c>
      <c r="D99" s="16" t="n">
        <v>0.144252379929246</v>
      </c>
      <c r="E99" s="16" t="n">
        <v>0.0300773831508867</v>
      </c>
      <c r="F99" s="16" t="n">
        <v>0.155149377997274</v>
      </c>
      <c r="G99" s="16" t="n">
        <v>0.0392981764174426</v>
      </c>
      <c r="H99" s="16" t="n">
        <v>3.50412319564668</v>
      </c>
      <c r="I99" s="17" t="n">
        <v>221.396825834965</v>
      </c>
      <c r="J99" s="18" t="n">
        <v>0.000554263294834713</v>
      </c>
      <c r="K99" s="18" t="n">
        <v>0.000981729694222816</v>
      </c>
      <c r="L99" s="16" t="n">
        <v>0.287183763620091</v>
      </c>
      <c r="M99" s="16" t="n">
        <v>0.583205325140809</v>
      </c>
      <c r="N99" s="16" t="n">
        <v>0.0922099881843081</v>
      </c>
      <c r="O99" s="16" t="n">
        <v>0.0340517306310002</v>
      </c>
      <c r="P99" s="34" t="b">
        <f aca="false">TRUE()</f>
        <v>1</v>
      </c>
      <c r="Q99" s="18" t="n">
        <v>0.000368042389752916</v>
      </c>
    </row>
    <row r="100" customFormat="false" ht="22.35" hidden="false" customHeight="false" outlineLevel="0" collapsed="false">
      <c r="A100" s="6" t="s">
        <v>1864</v>
      </c>
      <c r="B100" s="7" t="s">
        <v>1441</v>
      </c>
      <c r="C100" s="17" t="n">
        <v>496</v>
      </c>
      <c r="D100" s="16" t="n">
        <v>0.144276598145474</v>
      </c>
      <c r="E100" s="16" t="n">
        <v>0.0298554888915566</v>
      </c>
      <c r="F100" s="16" t="n">
        <v>0.155299834147375</v>
      </c>
      <c r="G100" s="16" t="n">
        <v>0.0391672916084249</v>
      </c>
      <c r="H100" s="16" t="n">
        <v>3.5673108285251</v>
      </c>
      <c r="I100" s="17" t="n">
        <v>222.243138966678</v>
      </c>
      <c r="J100" s="18" t="n">
        <v>0.000441689837521691</v>
      </c>
      <c r="K100" s="18" t="n">
        <v>0.000791114728405273</v>
      </c>
      <c r="L100" s="16" t="n">
        <v>0.291606502696006</v>
      </c>
      <c r="M100" s="16" t="n">
        <v>0.58405017921147</v>
      </c>
      <c r="N100" s="16" t="n">
        <v>0.0880077810023618</v>
      </c>
      <c r="O100" s="16" t="n">
        <v>0.0341512606748502</v>
      </c>
      <c r="P100" s="34" t="b">
        <f aca="false">TRUE()</f>
        <v>1</v>
      </c>
      <c r="Q100" s="18" t="n">
        <v>0.000274198147533866</v>
      </c>
    </row>
    <row r="101" customFormat="false" ht="22.35" hidden="false" customHeight="false" outlineLevel="0" collapsed="false">
      <c r="A101" s="6" t="s">
        <v>1865</v>
      </c>
      <c r="B101" s="7" t="s">
        <v>1441</v>
      </c>
      <c r="C101" s="17" t="n">
        <v>497</v>
      </c>
      <c r="D101" s="16" t="n">
        <v>0.144384872544526</v>
      </c>
      <c r="E101" s="16" t="n">
        <v>0.0296628259393575</v>
      </c>
      <c r="F101" s="16" t="n">
        <v>0.155529905032333</v>
      </c>
      <c r="G101" s="16" t="n">
        <v>0.0390711191957596</v>
      </c>
      <c r="H101" s="16" t="n">
        <v>3.62636559375735</v>
      </c>
      <c r="I101" s="17" t="n">
        <v>223.085792119957</v>
      </c>
      <c r="J101" s="18" t="n">
        <v>0.000356190669249598</v>
      </c>
      <c r="K101" s="18" t="n">
        <v>0.000647477563462914</v>
      </c>
      <c r="L101" s="16" t="n">
        <v>0.295678405966632</v>
      </c>
      <c r="M101" s="16" t="n">
        <v>0.585074244751664</v>
      </c>
      <c r="N101" s="16" t="n">
        <v>0.0838842177459816</v>
      </c>
      <c r="O101" s="16" t="n">
        <v>0.0341569989767594</v>
      </c>
      <c r="P101" s="34" t="b">
        <f aca="false">TRUE()</f>
        <v>1</v>
      </c>
      <c r="Q101" s="18" t="n">
        <v>0.000273583557461192</v>
      </c>
    </row>
    <row r="102" customFormat="false" ht="22.35" hidden="false" customHeight="false" outlineLevel="0" collapsed="false">
      <c r="A102" s="6" t="s">
        <v>1866</v>
      </c>
      <c r="B102" s="7" t="s">
        <v>1441</v>
      </c>
      <c r="C102" s="17" t="n">
        <v>498</v>
      </c>
      <c r="D102" s="16" t="n">
        <v>0.144574284295706</v>
      </c>
      <c r="E102" s="16" t="n">
        <v>0.029496297776467</v>
      </c>
      <c r="F102" s="16" t="n">
        <v>0.155848228552708</v>
      </c>
      <c r="G102" s="16" t="n">
        <v>0.0389958193989421</v>
      </c>
      <c r="H102" s="16" t="n">
        <v>3.68545434287253</v>
      </c>
      <c r="I102" s="17" t="n">
        <v>223.868900025276</v>
      </c>
      <c r="J102" s="18" t="n">
        <v>0.000286416274433032</v>
      </c>
      <c r="K102" s="18" t="n">
        <v>0.000530163933495576</v>
      </c>
      <c r="L102" s="16" t="n">
        <v>0.29979125942069</v>
      </c>
      <c r="M102" s="16" t="n">
        <v>0.58594470046083</v>
      </c>
      <c r="N102" s="16" t="n">
        <v>0.0798975844713169</v>
      </c>
      <c r="O102" s="16" t="n">
        <v>0.0340514709166511</v>
      </c>
      <c r="P102" s="34" t="b">
        <f aca="false">TRUE()</f>
        <v>1</v>
      </c>
      <c r="Q102" s="18" t="n">
        <v>9.28572819544025E-005</v>
      </c>
    </row>
    <row r="103" customFormat="false" ht="22.35" hidden="false" customHeight="false" outlineLevel="0" collapsed="false">
      <c r="A103" s="6" t="s">
        <v>1867</v>
      </c>
      <c r="B103" s="7" t="s">
        <v>1441</v>
      </c>
      <c r="C103" s="17" t="n">
        <v>499</v>
      </c>
      <c r="D103" s="16" t="n">
        <v>0.144861782544994</v>
      </c>
      <c r="E103" s="16" t="n">
        <v>0.0293592077413487</v>
      </c>
      <c r="F103" s="16" t="n">
        <v>0.156271080666803</v>
      </c>
      <c r="G103" s="16" t="n">
        <v>0.0389522572614146</v>
      </c>
      <c r="H103" s="16" t="n">
        <v>3.74363199298384</v>
      </c>
      <c r="I103" s="17" t="n">
        <v>224.624078138314</v>
      </c>
      <c r="J103" s="18" t="n">
        <v>0.000230457881260296</v>
      </c>
      <c r="K103" s="18" t="n">
        <v>0.000432760274764809</v>
      </c>
      <c r="L103" s="16" t="n">
        <v>0.30384087167697</v>
      </c>
      <c r="M103" s="16" t="n">
        <v>0.5868407578085</v>
      </c>
      <c r="N103" s="16" t="n">
        <v>0.0755944961967897</v>
      </c>
      <c r="O103" s="16" t="n">
        <v>0.0338133383284128</v>
      </c>
      <c r="P103" s="34" t="b">
        <f aca="false">TRUE()</f>
        <v>1</v>
      </c>
      <c r="Q103" s="18" t="n">
        <v>0.000388535821725283</v>
      </c>
    </row>
    <row r="104" customFormat="false" ht="22.35" hidden="false" customHeight="false" outlineLevel="0" collapsed="false">
      <c r="A104" s="6" t="s">
        <v>1231</v>
      </c>
      <c r="B104" s="7" t="s">
        <v>1441</v>
      </c>
      <c r="C104" s="17" t="n">
        <v>500</v>
      </c>
      <c r="D104" s="16" t="n">
        <v>0.145271128976613</v>
      </c>
      <c r="E104" s="16" t="n">
        <v>0.0292576409049919</v>
      </c>
      <c r="F104" s="16" t="n">
        <v>0.156814654349594</v>
      </c>
      <c r="G104" s="16" t="n">
        <v>0.0389557497128216</v>
      </c>
      <c r="H104" s="16" t="n">
        <v>3.79725572665239</v>
      </c>
      <c r="I104" s="17" t="n">
        <v>225.38816388633</v>
      </c>
      <c r="J104" s="18" t="n">
        <v>0.000188149303689195</v>
      </c>
      <c r="K104" s="18" t="n">
        <v>0.000357027713904966</v>
      </c>
      <c r="L104" s="16" t="n">
        <v>0.307500042667381</v>
      </c>
      <c r="M104" s="16" t="n">
        <v>0.588108038914491</v>
      </c>
      <c r="N104" s="16" t="n">
        <v>0.071692160193032</v>
      </c>
      <c r="O104" s="16" t="n">
        <v>0.0334403398384573</v>
      </c>
      <c r="P104" s="34" t="b">
        <f aca="false">TRUE()</f>
        <v>1</v>
      </c>
      <c r="Q104" s="18" t="n">
        <v>5.91653496415401E-005</v>
      </c>
    </row>
    <row r="105" customFormat="false" ht="22.35" hidden="false" customHeight="false" outlineLevel="0" collapsed="false">
      <c r="A105" s="6" t="s">
        <v>1868</v>
      </c>
      <c r="B105" s="7" t="s">
        <v>1441</v>
      </c>
      <c r="C105" s="17" t="n">
        <v>501</v>
      </c>
      <c r="D105" s="16" t="n">
        <v>0.145800652965817</v>
      </c>
      <c r="E105" s="16" t="n">
        <v>0.029185415345754</v>
      </c>
      <c r="F105" s="16" t="n">
        <v>0.157477705807354</v>
      </c>
      <c r="G105" s="16" t="n">
        <v>0.0389861973514846</v>
      </c>
      <c r="H105" s="16" t="n">
        <v>3.84736141372532</v>
      </c>
      <c r="I105" s="17" t="n">
        <v>226.092487009872</v>
      </c>
      <c r="J105" s="18" t="n">
        <v>0.000155344135672204</v>
      </c>
      <c r="K105" s="18" t="n">
        <v>0.000297360776309799</v>
      </c>
      <c r="L105" s="16" t="n">
        <v>0.310917165086789</v>
      </c>
      <c r="M105" s="16" t="n">
        <v>0.588952892985151</v>
      </c>
      <c r="N105" s="16" t="n">
        <v>0.0680404968543824</v>
      </c>
      <c r="O105" s="16" t="n">
        <v>0.032963767189192</v>
      </c>
      <c r="P105" s="34" t="b">
        <f aca="false">TRUE()</f>
        <v>1</v>
      </c>
      <c r="Q105" s="18" t="n">
        <v>0.000126374689044405</v>
      </c>
    </row>
    <row r="106" customFormat="false" ht="22.35" hidden="false" customHeight="false" outlineLevel="0" collapsed="false">
      <c r="A106" s="6" t="s">
        <v>1869</v>
      </c>
      <c r="B106" s="7" t="s">
        <v>1441</v>
      </c>
      <c r="C106" s="17" t="n">
        <v>502</v>
      </c>
      <c r="D106" s="16" t="n">
        <v>0.14645728515263</v>
      </c>
      <c r="E106" s="16" t="n">
        <v>0.0291360004028303</v>
      </c>
      <c r="F106" s="16" t="n">
        <v>0.158278053646587</v>
      </c>
      <c r="G106" s="16" t="n">
        <v>0.03904381145761</v>
      </c>
      <c r="H106" s="16" t="n">
        <v>3.89801953327972</v>
      </c>
      <c r="I106" s="17" t="n">
        <v>226.783926567396</v>
      </c>
      <c r="J106" s="18" t="n">
        <v>0.000127730948263926</v>
      </c>
      <c r="K106" s="18" t="n">
        <v>0.000247035167758492</v>
      </c>
      <c r="L106" s="16" t="n">
        <v>0.314380396104736</v>
      </c>
      <c r="M106" s="16" t="n">
        <v>0.589887352790579</v>
      </c>
      <c r="N106" s="16" t="n">
        <v>0.064287931323772</v>
      </c>
      <c r="O106" s="16" t="n">
        <v>0.0323796320158654</v>
      </c>
      <c r="P106" s="34" t="b">
        <f aca="false">TRUE()</f>
        <v>1</v>
      </c>
      <c r="Q106" s="18" t="n">
        <v>0.000313798080716264</v>
      </c>
    </row>
    <row r="107" customFormat="false" ht="22.35" hidden="false" customHeight="false" outlineLevel="0" collapsed="false">
      <c r="A107" s="6" t="s">
        <v>1870</v>
      </c>
      <c r="B107" s="7" t="s">
        <v>1441</v>
      </c>
      <c r="C107" s="17" t="n">
        <v>503</v>
      </c>
      <c r="D107" s="16" t="n">
        <v>0.147242029811194</v>
      </c>
      <c r="E107" s="16" t="n">
        <v>0.0291171998524674</v>
      </c>
      <c r="F107" s="16" t="n">
        <v>0.159216845971008</v>
      </c>
      <c r="G107" s="16" t="n">
        <v>0.0391383307710737</v>
      </c>
      <c r="H107" s="16" t="n">
        <v>3.94812569253168</v>
      </c>
      <c r="I107" s="17" t="n">
        <v>227.456368912013</v>
      </c>
      <c r="J107" s="18" t="n">
        <v>0.000105040822404607</v>
      </c>
      <c r="K107" s="18" t="n">
        <v>0.000205235128521242</v>
      </c>
      <c r="L107" s="16" t="n">
        <v>0.317806389794682</v>
      </c>
      <c r="M107" s="16" t="n">
        <v>0.591141833077317</v>
      </c>
      <c r="N107" s="16" t="n">
        <v>0.0611675530933712</v>
      </c>
      <c r="O107" s="16" t="n">
        <v>0.0316802640366356</v>
      </c>
      <c r="P107" s="34" t="b">
        <f aca="false">TRUE()</f>
        <v>1</v>
      </c>
      <c r="Q107" s="18" t="n">
        <v>0.00010915070461465</v>
      </c>
    </row>
    <row r="108" customFormat="false" ht="22.35" hidden="false" customHeight="false" outlineLevel="0" collapsed="false">
      <c r="A108" s="6" t="s">
        <v>1871</v>
      </c>
      <c r="B108" s="7" t="s">
        <v>1441</v>
      </c>
      <c r="C108" s="17" t="n">
        <v>504</v>
      </c>
      <c r="D108" s="16" t="n">
        <v>0.148152067164432</v>
      </c>
      <c r="E108" s="16" t="n">
        <v>0.0291384330642207</v>
      </c>
      <c r="F108" s="16" t="n">
        <v>0.160279024587525</v>
      </c>
      <c r="G108" s="16" t="n">
        <v>0.0392735971572522</v>
      </c>
      <c r="H108" s="16" t="n">
        <v>3.99244879998247</v>
      </c>
      <c r="I108" s="17" t="n">
        <v>228.057443079114</v>
      </c>
      <c r="J108" s="18" t="n">
        <v>8.82062981936976E-005</v>
      </c>
      <c r="K108" s="18" t="n">
        <v>0.000173898402614653</v>
      </c>
      <c r="L108" s="16" t="n">
        <v>0.320823193750501</v>
      </c>
      <c r="M108" s="16" t="n">
        <v>0.591807475678443</v>
      </c>
      <c r="N108" s="16" t="n">
        <v>0.0579789099357896</v>
      </c>
      <c r="O108" s="16" t="n">
        <v>0.0308647728413096</v>
      </c>
      <c r="P108" s="34" t="b">
        <f aca="false">TRUE()</f>
        <v>1</v>
      </c>
      <c r="Q108" s="18" t="n">
        <v>0.000214391107793621</v>
      </c>
    </row>
    <row r="109" customFormat="false" ht="22.35" hidden="false" customHeight="false" outlineLevel="0" collapsed="false">
      <c r="A109" s="6" t="s">
        <v>1872</v>
      </c>
      <c r="B109" s="7" t="s">
        <v>1441</v>
      </c>
      <c r="C109" s="17" t="n">
        <v>505</v>
      </c>
      <c r="D109" s="16" t="n">
        <v>0.14918824619893</v>
      </c>
      <c r="E109" s="16" t="n">
        <v>0.0291810286471708</v>
      </c>
      <c r="F109" s="16" t="n">
        <v>0.161472045173289</v>
      </c>
      <c r="G109" s="16" t="n">
        <v>0.0394359830730082</v>
      </c>
      <c r="H109" s="16" t="n">
        <v>4.03527428285602</v>
      </c>
      <c r="I109" s="17" t="n">
        <v>228.649645855643</v>
      </c>
      <c r="J109" s="18" t="n">
        <v>7.43972265844317E-005</v>
      </c>
      <c r="K109" s="18" t="n">
        <v>0.000147797266790518</v>
      </c>
      <c r="L109" s="16" t="n">
        <v>0.323720455475878</v>
      </c>
      <c r="M109" s="16" t="n">
        <v>0.592741935483871</v>
      </c>
      <c r="N109" s="16" t="n">
        <v>0.0546509350061478</v>
      </c>
      <c r="O109" s="16" t="n">
        <v>0.0299078682279381</v>
      </c>
      <c r="P109" s="34" t="b">
        <f aca="false">TRUE()</f>
        <v>1</v>
      </c>
      <c r="Q109" s="18" t="n">
        <v>0.000159709757944677</v>
      </c>
    </row>
    <row r="110" customFormat="false" ht="22.35" hidden="false" customHeight="false" outlineLevel="0" collapsed="false">
      <c r="A110" s="6" t="s">
        <v>1873</v>
      </c>
      <c r="B110" s="7" t="s">
        <v>1441</v>
      </c>
      <c r="C110" s="17" t="n">
        <v>506</v>
      </c>
      <c r="D110" s="16" t="n">
        <v>0.150383359382886</v>
      </c>
      <c r="E110" s="16" t="n">
        <v>0.029253256758852</v>
      </c>
      <c r="F110" s="16" t="n">
        <v>0.162820791539316</v>
      </c>
      <c r="G110" s="16" t="n">
        <v>0.0396284372321399</v>
      </c>
      <c r="H110" s="16" t="n">
        <v>4.07300807030692</v>
      </c>
      <c r="I110" s="17" t="n">
        <v>229.184946651021</v>
      </c>
      <c r="J110" s="18" t="n">
        <v>6.3955225331404E-005</v>
      </c>
      <c r="K110" s="18" t="n">
        <v>0.000127541655514333</v>
      </c>
      <c r="L110" s="16" t="n">
        <v>0.326255075969279</v>
      </c>
      <c r="M110" s="16" t="n">
        <v>0.593266769073221</v>
      </c>
      <c r="N110" s="16" t="n">
        <v>0.0512843372206809</v>
      </c>
      <c r="O110" s="16" t="n">
        <v>0.0288251661794966</v>
      </c>
      <c r="P110" s="34" t="b">
        <f aca="false">TRUE()</f>
        <v>1</v>
      </c>
      <c r="Q110" s="18" t="n">
        <v>2.93549043549044E-005</v>
      </c>
    </row>
    <row r="111" customFormat="false" ht="22.35" hidden="false" customHeight="false" outlineLevel="0" collapsed="false">
      <c r="A111" s="6" t="s">
        <v>1874</v>
      </c>
      <c r="B111" s="7" t="s">
        <v>1441</v>
      </c>
      <c r="C111" s="17" t="n">
        <v>507</v>
      </c>
      <c r="D111" s="16" t="n">
        <v>0.151773863689584</v>
      </c>
      <c r="E111" s="16" t="n">
        <v>0.029373147078943</v>
      </c>
      <c r="F111" s="16" t="n">
        <v>0.164354584832956</v>
      </c>
      <c r="G111" s="16" t="n">
        <v>0.0398628672268639</v>
      </c>
      <c r="H111" s="16" t="n">
        <v>4.10109866797502</v>
      </c>
      <c r="I111" s="17" t="n">
        <v>229.590753821978</v>
      </c>
      <c r="J111" s="18" t="n">
        <v>5.71030609228602E-005</v>
      </c>
      <c r="K111" s="18" t="n">
        <v>0.000114537314079202</v>
      </c>
      <c r="L111" s="16" t="n">
        <v>0.328131728635806</v>
      </c>
      <c r="M111" s="16" t="n">
        <v>0.593689196108551</v>
      </c>
      <c r="N111" s="16" t="n">
        <v>0.0481910779844859</v>
      </c>
      <c r="O111" s="16" t="n">
        <v>0.0276323544952965</v>
      </c>
      <c r="P111" s="34" t="b">
        <f aca="false">TRUE()</f>
        <v>1</v>
      </c>
      <c r="Q111" s="18" t="n">
        <v>0.000232985325346073</v>
      </c>
    </row>
    <row r="112" customFormat="false" ht="22.35" hidden="false" customHeight="false" outlineLevel="0" collapsed="false">
      <c r="A112" s="6" t="s">
        <v>1875</v>
      </c>
      <c r="B112" s="7" t="s">
        <v>1441</v>
      </c>
      <c r="C112" s="17" t="n">
        <v>508</v>
      </c>
      <c r="D112" s="16" t="n">
        <v>0.153358630915542</v>
      </c>
      <c r="E112" s="16" t="n">
        <v>0.0295431083524293</v>
      </c>
      <c r="F112" s="16" t="n">
        <v>0.166084713014242</v>
      </c>
      <c r="G112" s="16" t="n">
        <v>0.0401461763244613</v>
      </c>
      <c r="H112" s="16" t="n">
        <v>4.12314225699161</v>
      </c>
      <c r="I112" s="17" t="n">
        <v>229.886259913378</v>
      </c>
      <c r="J112" s="18" t="n">
        <v>5.22230372865873E-005</v>
      </c>
      <c r="K112" s="18" t="n">
        <v>0.000105257700213374</v>
      </c>
      <c r="L112" s="16" t="n">
        <v>0.329623378263372</v>
      </c>
      <c r="M112" s="16" t="n">
        <v>0.593983614951357</v>
      </c>
      <c r="N112" s="16" t="n">
        <v>0.0452997558505218</v>
      </c>
      <c r="O112" s="16" t="n">
        <v>0.0263227920195818</v>
      </c>
      <c r="P112" s="34" t="b">
        <f aca="false">TRUE()</f>
        <v>1</v>
      </c>
      <c r="Q112" s="18" t="n">
        <v>0.000201856262653877</v>
      </c>
    </row>
    <row r="113" customFormat="false" ht="22.35" hidden="false" customHeight="false" outlineLevel="0" collapsed="false">
      <c r="A113" s="6" t="s">
        <v>1876</v>
      </c>
      <c r="B113" s="7" t="s">
        <v>1441</v>
      </c>
      <c r="C113" s="17" t="n">
        <v>509</v>
      </c>
      <c r="D113" s="16" t="n">
        <v>0.155146479384162</v>
      </c>
      <c r="E113" s="16" t="n">
        <v>0.0297638509795921</v>
      </c>
      <c r="F113" s="16" t="n">
        <v>0.168009472508899</v>
      </c>
      <c r="G113" s="16" t="n">
        <v>0.0404826442007174</v>
      </c>
      <c r="H113" s="16" t="n">
        <v>4.13557339709575</v>
      </c>
      <c r="I113" s="17" t="n">
        <v>230.089860597254</v>
      </c>
      <c r="J113" s="18" t="n">
        <v>4.96463593297123E-005</v>
      </c>
      <c r="K113" s="18" t="n">
        <v>0.000100307882774248</v>
      </c>
      <c r="L113" s="16" t="n">
        <v>0.33042981329382</v>
      </c>
      <c r="M113" s="16" t="n">
        <v>0.593996415770609</v>
      </c>
      <c r="N113" s="16" t="n">
        <v>0.0429718171338887</v>
      </c>
      <c r="O113" s="16" t="n">
        <v>0.024876126727556</v>
      </c>
      <c r="P113" s="34" t="b">
        <f aca="false">TRUE()</f>
        <v>1</v>
      </c>
      <c r="Q113" s="18" t="n">
        <v>5.63114134542706E-005</v>
      </c>
    </row>
    <row r="114" customFormat="false" ht="22.35" hidden="false" customHeight="false" outlineLevel="0" collapsed="false">
      <c r="A114" s="6" t="s">
        <v>1877</v>
      </c>
      <c r="B114" s="7" t="s">
        <v>1441</v>
      </c>
      <c r="C114" s="17" t="n">
        <v>510</v>
      </c>
      <c r="D114" s="16" t="n">
        <v>0.157143065728432</v>
      </c>
      <c r="E114" s="16" t="n">
        <v>0.030039996817789</v>
      </c>
      <c r="F114" s="16" t="n">
        <v>0.170129880738471</v>
      </c>
      <c r="G114" s="16" t="n">
        <v>0.0408722170889885</v>
      </c>
      <c r="H114" s="16" t="n">
        <v>4.13661389274449</v>
      </c>
      <c r="I114" s="17" t="n">
        <v>230.167176310185</v>
      </c>
      <c r="J114" s="18" t="n">
        <v>4.94320901847667E-005</v>
      </c>
      <c r="K114" s="18" t="n">
        <v>9.99236114304832E-005</v>
      </c>
      <c r="L114" s="16" t="n">
        <v>0.330441917377996</v>
      </c>
      <c r="M114" s="16" t="n">
        <v>0.5939452124936</v>
      </c>
      <c r="N114" s="16" t="n">
        <v>0.0409550619627204</v>
      </c>
      <c r="O114" s="16" t="n">
        <v>0.0233151746364736</v>
      </c>
      <c r="P114" s="34" t="b">
        <f aca="false">TRUE()</f>
        <v>1</v>
      </c>
      <c r="Q114" s="18" t="n">
        <v>0.000189274645602363</v>
      </c>
    </row>
    <row r="115" customFormat="false" ht="22.35" hidden="false" customHeight="false" outlineLevel="0" collapsed="false">
      <c r="A115" s="6" t="s">
        <v>1878</v>
      </c>
      <c r="B115" s="7" t="s">
        <v>1441</v>
      </c>
      <c r="C115" s="17" t="n">
        <v>511</v>
      </c>
      <c r="D115" s="16" t="n">
        <v>0.159352954842613</v>
      </c>
      <c r="E115" s="16" t="n">
        <v>0.0303761650052738</v>
      </c>
      <c r="F115" s="16" t="n">
        <v>0.172452467617988</v>
      </c>
      <c r="G115" s="16" t="n">
        <v>0.0413095225793704</v>
      </c>
      <c r="H115" s="16" t="n">
        <v>4.12688242998254</v>
      </c>
      <c r="I115" s="17" t="n">
        <v>230.057342290904</v>
      </c>
      <c r="J115" s="18" t="n">
        <v>5.14268271760925E-005</v>
      </c>
      <c r="K115" s="18" t="n">
        <v>0.000103753686329987</v>
      </c>
      <c r="L115" s="16" t="n">
        <v>0.329765237699991</v>
      </c>
      <c r="M115" s="16" t="n">
        <v>0.593445980542755</v>
      </c>
      <c r="N115" s="16" t="n">
        <v>0.0388093603815313</v>
      </c>
      <c r="O115" s="16" t="n">
        <v>0.0216865160701895</v>
      </c>
      <c r="P115" s="34" t="b">
        <f aca="false">TRUE()</f>
        <v>1</v>
      </c>
      <c r="Q115" s="18" t="n">
        <v>0.000209473307764523</v>
      </c>
    </row>
    <row r="116" customFormat="false" ht="22.35" hidden="false" customHeight="false" outlineLevel="0" collapsed="false">
      <c r="A116" s="6" t="s">
        <v>1879</v>
      </c>
      <c r="B116" s="7" t="s">
        <v>1441</v>
      </c>
      <c r="C116" s="17" t="n">
        <v>512</v>
      </c>
      <c r="D116" s="16" t="n">
        <v>0.16179330254642</v>
      </c>
      <c r="E116" s="16" t="n">
        <v>0.0307550001733564</v>
      </c>
      <c r="F116" s="16" t="n">
        <v>0.174987150868258</v>
      </c>
      <c r="G116" s="16" t="n">
        <v>0.0417857945081969</v>
      </c>
      <c r="H116" s="16" t="n">
        <v>4.10644510182183</v>
      </c>
      <c r="I116" s="17" t="n">
        <v>229.847289685074</v>
      </c>
      <c r="J116" s="18" t="n">
        <v>5.58669196827577E-005</v>
      </c>
      <c r="K116" s="18" t="n">
        <v>0.000112329320098568</v>
      </c>
      <c r="L116" s="16" t="n">
        <v>0.328324200036326</v>
      </c>
      <c r="M116" s="16" t="n">
        <v>0.593049155145929</v>
      </c>
      <c r="N116" s="16" t="n">
        <v>0.0371568904312323</v>
      </c>
      <c r="O116" s="16" t="n">
        <v>0.0199806551563025</v>
      </c>
      <c r="P116" s="34" t="b">
        <f aca="false">TRUE()</f>
        <v>1</v>
      </c>
      <c r="Q116" s="18" t="n">
        <v>7.59859123970622E-005</v>
      </c>
    </row>
    <row r="117" customFormat="false" ht="22.35" hidden="false" customHeight="false" outlineLevel="0" collapsed="false">
      <c r="A117" s="6" t="s">
        <v>1880</v>
      </c>
      <c r="B117" s="7" t="s">
        <v>1441</v>
      </c>
      <c r="C117" s="17" t="n">
        <v>513</v>
      </c>
      <c r="D117" s="16" t="n">
        <v>0.164461981145542</v>
      </c>
      <c r="E117" s="16" t="n">
        <v>0.0311814302046106</v>
      </c>
      <c r="F117" s="16" t="n">
        <v>0.177727216496757</v>
      </c>
      <c r="G117" s="16" t="n">
        <v>0.0423021970264368</v>
      </c>
      <c r="H117" s="16" t="n">
        <v>4.07385201691574</v>
      </c>
      <c r="I117" s="17" t="n">
        <v>229.512520575217</v>
      </c>
      <c r="J117" s="18" t="n">
        <v>6.37115699788474E-005</v>
      </c>
      <c r="K117" s="18" t="n">
        <v>0.000127177977591254</v>
      </c>
      <c r="L117" s="16" t="n">
        <v>0.3260230593819</v>
      </c>
      <c r="M117" s="16" t="n">
        <v>0.592434715821813</v>
      </c>
      <c r="N117" s="16" t="n">
        <v>0.0356569681542063</v>
      </c>
      <c r="O117" s="16" t="n">
        <v>0.0182051594295034</v>
      </c>
      <c r="P117" s="34" t="b">
        <f aca="false">TRUE()</f>
        <v>1</v>
      </c>
      <c r="Q117" s="18" t="n">
        <v>0.000186323429484027</v>
      </c>
    </row>
    <row r="118" customFormat="false" ht="22.35" hidden="false" customHeight="false" outlineLevel="0" collapsed="false">
      <c r="A118" s="6" t="s">
        <v>1881</v>
      </c>
      <c r="B118" s="7" t="s">
        <v>1441</v>
      </c>
      <c r="C118" s="17" t="n">
        <v>514</v>
      </c>
      <c r="D118" s="16" t="n">
        <v>0.167358864421048</v>
      </c>
      <c r="E118" s="16" t="n">
        <v>0.0316601389289665</v>
      </c>
      <c r="F118" s="16" t="n">
        <v>0.180670294258891</v>
      </c>
      <c r="G118" s="16" t="n">
        <v>0.0428608617689586</v>
      </c>
      <c r="H118" s="16" t="n">
        <v>4.02854243237964</v>
      </c>
      <c r="I118" s="17" t="n">
        <v>229.038254316199</v>
      </c>
      <c r="J118" s="18" t="n">
        <v>7.63751379761043E-005</v>
      </c>
      <c r="K118" s="18" t="n">
        <v>0.000151508997419136</v>
      </c>
      <c r="L118" s="16" t="n">
        <v>0.322826422547631</v>
      </c>
      <c r="M118" s="16" t="n">
        <v>0.591538658474142</v>
      </c>
      <c r="N118" s="16" t="n">
        <v>0.0344191087905077</v>
      </c>
      <c r="O118" s="16" t="n">
        <v>0.0163936668771915</v>
      </c>
      <c r="P118" s="34" t="b">
        <f aca="false">TRUE()</f>
        <v>1</v>
      </c>
      <c r="Q118" s="18" t="n">
        <v>0.000147495685142744</v>
      </c>
    </row>
    <row r="119" customFormat="false" ht="22.35" hidden="false" customHeight="false" outlineLevel="0" collapsed="false">
      <c r="A119" s="6" t="s">
        <v>1882</v>
      </c>
      <c r="B119" s="7" t="s">
        <v>1441</v>
      </c>
      <c r="C119" s="17" t="n">
        <v>515</v>
      </c>
      <c r="D119" s="16" t="n">
        <v>0.170501261543613</v>
      </c>
      <c r="E119" s="16" t="n">
        <v>0.0321732872695236</v>
      </c>
      <c r="F119" s="16" t="n">
        <v>0.183835104450526</v>
      </c>
      <c r="G119" s="16" t="n">
        <v>0.0434518985176171</v>
      </c>
      <c r="H119" s="16" t="n">
        <v>3.97352797219614</v>
      </c>
      <c r="I119" s="17" t="n">
        <v>228.506727169352</v>
      </c>
      <c r="J119" s="18" t="n">
        <v>9.49701002417972E-005</v>
      </c>
      <c r="K119" s="18" t="n">
        <v>0.000186701049741098</v>
      </c>
      <c r="L119" s="16" t="n">
        <v>0.318895890141149</v>
      </c>
      <c r="M119" s="16" t="n">
        <v>0.590809011776754</v>
      </c>
      <c r="N119" s="16" t="n">
        <v>0.033505264740801</v>
      </c>
      <c r="O119" s="16" t="n">
        <v>0.0145983812435416</v>
      </c>
      <c r="P119" s="34" t="b">
        <f aca="false">TRUE()</f>
        <v>1</v>
      </c>
      <c r="Q119" s="18" t="n">
        <v>0.000283396293865174</v>
      </c>
    </row>
    <row r="120" customFormat="false" ht="22.35" hidden="false" customHeight="false" outlineLevel="0" collapsed="false">
      <c r="A120" s="6" t="s">
        <v>1883</v>
      </c>
      <c r="B120" s="7" t="s">
        <v>1441</v>
      </c>
      <c r="C120" s="17" t="n">
        <v>516</v>
      </c>
      <c r="D120" s="16" t="n">
        <v>0.173885436160231</v>
      </c>
      <c r="E120" s="16" t="n">
        <v>0.0327196909945907</v>
      </c>
      <c r="F120" s="16" t="n">
        <v>0.187208257141943</v>
      </c>
      <c r="G120" s="16" t="n">
        <v>0.0440717912478145</v>
      </c>
      <c r="H120" s="16" t="n">
        <v>3.90676205698776</v>
      </c>
      <c r="I120" s="17" t="n">
        <v>227.913194487326</v>
      </c>
      <c r="J120" s="18" t="n">
        <v>0.00012331767358982</v>
      </c>
      <c r="K120" s="18" t="n">
        <v>0.000239144086634465</v>
      </c>
      <c r="L120" s="16" t="n">
        <v>0.314066598137483</v>
      </c>
      <c r="M120" s="16" t="n">
        <v>0.589400921658986</v>
      </c>
      <c r="N120" s="16" t="n">
        <v>0.0328488165959606</v>
      </c>
      <c r="O120" s="16" t="n">
        <v>0.0128319786685361</v>
      </c>
      <c r="P120" s="34" t="b">
        <f aca="false">TRUE()</f>
        <v>1</v>
      </c>
      <c r="Q120" s="18" t="n">
        <v>0.000243587424711236</v>
      </c>
    </row>
    <row r="121" customFormat="false" ht="22.35" hidden="false" customHeight="false" outlineLevel="0" collapsed="false">
      <c r="A121" s="6" t="s">
        <v>1884</v>
      </c>
      <c r="B121" s="7" t="s">
        <v>1441</v>
      </c>
      <c r="C121" s="17" t="n">
        <v>517</v>
      </c>
      <c r="D121" s="16" t="n">
        <v>0.177493571672738</v>
      </c>
      <c r="E121" s="16" t="n">
        <v>0.0333020149615723</v>
      </c>
      <c r="F121" s="16" t="n">
        <v>0.190770504638414</v>
      </c>
      <c r="G121" s="16" t="n">
        <v>0.0447199330605351</v>
      </c>
      <c r="H121" s="16" t="n">
        <v>3.82835537832095</v>
      </c>
      <c r="I121" s="17" t="n">
        <v>227.242561809585</v>
      </c>
      <c r="J121" s="18" t="n">
        <v>0.000166834807798345</v>
      </c>
      <c r="K121" s="18" t="n">
        <v>0.000318328483845118</v>
      </c>
      <c r="L121" s="16" t="n">
        <v>0.308354449801589</v>
      </c>
      <c r="M121" s="16" t="n">
        <v>0.587775217613927</v>
      </c>
      <c r="N121" s="16" t="n">
        <v>0.0324000582965538</v>
      </c>
      <c r="O121" s="16" t="n">
        <v>0.0110227770352341</v>
      </c>
      <c r="P121" s="34" t="b">
        <f aca="false">TRUE()</f>
        <v>1</v>
      </c>
      <c r="Q121" s="18" t="n">
        <v>0.000246089848905578</v>
      </c>
    </row>
    <row r="122" customFormat="false" ht="22.35" hidden="false" customHeight="false" outlineLevel="0" collapsed="false">
      <c r="A122" s="6" t="s">
        <v>1885</v>
      </c>
      <c r="B122" s="7" t="s">
        <v>1441</v>
      </c>
      <c r="C122" s="17" t="n">
        <v>518</v>
      </c>
      <c r="D122" s="16" t="n">
        <v>0.181300831471196</v>
      </c>
      <c r="E122" s="16" t="n">
        <v>0.033920208272457</v>
      </c>
      <c r="F122" s="16" t="n">
        <v>0.194500546129741</v>
      </c>
      <c r="G122" s="16" t="n">
        <v>0.045395286142944</v>
      </c>
      <c r="H122" s="16" t="n">
        <v>3.74012852380395</v>
      </c>
      <c r="I122" s="17" t="n">
        <v>226.497177906258</v>
      </c>
      <c r="J122" s="18" t="n">
        <v>0.000233058686988501</v>
      </c>
      <c r="K122" s="18" t="n">
        <v>0.000437050859015942</v>
      </c>
      <c r="L122" s="16" t="n">
        <v>0.301896478461353</v>
      </c>
      <c r="M122" s="16" t="n">
        <v>0.586059907834101</v>
      </c>
      <c r="N122" s="16" t="n">
        <v>0.0323635756831618</v>
      </c>
      <c r="O122" s="16" t="n">
        <v>0.0093147109363878</v>
      </c>
      <c r="P122" s="34" t="b">
        <f aca="false">TRUE()</f>
        <v>1</v>
      </c>
      <c r="Q122" s="18" t="n">
        <v>0.000153227674046492</v>
      </c>
    </row>
    <row r="123" customFormat="false" ht="22.35" hidden="false" customHeight="false" outlineLevel="0" collapsed="false">
      <c r="A123" s="6" t="s">
        <v>1886</v>
      </c>
      <c r="B123" s="7" t="s">
        <v>1441</v>
      </c>
      <c r="C123" s="17" t="n">
        <v>519</v>
      </c>
      <c r="D123" s="16" t="n">
        <v>0.185287514893009</v>
      </c>
      <c r="E123" s="16" t="n">
        <v>0.0345676976821806</v>
      </c>
      <c r="F123" s="16" t="n">
        <v>0.198369548645108</v>
      </c>
      <c r="G123" s="16" t="n">
        <v>0.0460898940569426</v>
      </c>
      <c r="H123" s="16" t="n">
        <v>3.64095765685961</v>
      </c>
      <c r="I123" s="17" t="n">
        <v>225.688179960969</v>
      </c>
      <c r="J123" s="18" t="n">
        <v>0.0003368539710375</v>
      </c>
      <c r="K123" s="18" t="n">
        <v>0.000614210887436566</v>
      </c>
      <c r="L123" s="16" t="n">
        <v>0.294584183895809</v>
      </c>
      <c r="M123" s="16" t="n">
        <v>0.583934971838198</v>
      </c>
      <c r="N123" s="16" t="n">
        <v>0.0326992142295407</v>
      </c>
      <c r="O123" s="16" t="n">
        <v>0.00766468253796092</v>
      </c>
      <c r="P123" s="34" t="b">
        <f aca="false">TRUE()</f>
        <v>1</v>
      </c>
      <c r="Q123" s="18" t="n">
        <v>0.000102093161159232</v>
      </c>
    </row>
    <row r="124" customFormat="false" ht="22.35" hidden="false" customHeight="false" outlineLevel="0" collapsed="false">
      <c r="A124" s="6" t="s">
        <v>1887</v>
      </c>
      <c r="B124" s="7" t="s">
        <v>1441</v>
      </c>
      <c r="C124" s="17" t="n">
        <v>520</v>
      </c>
      <c r="D124" s="16" t="n">
        <v>0.189408860401433</v>
      </c>
      <c r="E124" s="16" t="n">
        <v>0.0352379531880593</v>
      </c>
      <c r="F124" s="16" t="n">
        <v>0.202338203748252</v>
      </c>
      <c r="G124" s="16" t="n">
        <v>0.0467992745979771</v>
      </c>
      <c r="H124" s="16" t="n">
        <v>3.53368873843964</v>
      </c>
      <c r="I124" s="17" t="n">
        <v>224.841301643338</v>
      </c>
      <c r="J124" s="18" t="n">
        <v>0.000497325490571606</v>
      </c>
      <c r="K124" s="18" t="n">
        <v>0.000885414322553482</v>
      </c>
      <c r="L124" s="16" t="n">
        <v>0.286617364734769</v>
      </c>
      <c r="M124" s="16" t="n">
        <v>0.581784434203789</v>
      </c>
      <c r="N124" s="16" t="n">
        <v>0.033505264740801</v>
      </c>
      <c r="O124" s="16" t="n">
        <v>0.00615134159211469</v>
      </c>
      <c r="P124" s="34" t="b">
        <f aca="false">TRUE()</f>
        <v>1</v>
      </c>
      <c r="Q124" s="18" t="n">
        <v>9.45105082786242E-005</v>
      </c>
    </row>
    <row r="125" customFormat="false" ht="22.35" hidden="false" customHeight="false" outlineLevel="0" collapsed="false">
      <c r="A125" s="6" t="s">
        <v>1888</v>
      </c>
      <c r="B125" s="7" t="s">
        <v>1441</v>
      </c>
      <c r="C125" s="17" t="n">
        <v>521</v>
      </c>
      <c r="D125" s="16" t="n">
        <v>0.193614375105214</v>
      </c>
      <c r="E125" s="16" t="n">
        <v>0.0359231969119845</v>
      </c>
      <c r="F125" s="16" t="n">
        <v>0.206361103686335</v>
      </c>
      <c r="G125" s="16" t="n">
        <v>0.0475173880117581</v>
      </c>
      <c r="H125" s="16" t="n">
        <v>3.42095128328835</v>
      </c>
      <c r="I125" s="17" t="n">
        <v>223.980032236233</v>
      </c>
      <c r="J125" s="18" t="n">
        <v>0.000741555941448836</v>
      </c>
      <c r="K125" s="16" t="n">
        <v>0.00129196354198685</v>
      </c>
      <c r="L125" s="16" t="n">
        <v>0.278183147001259</v>
      </c>
      <c r="M125" s="16" t="n">
        <v>0.579672299027138</v>
      </c>
      <c r="N125" s="16" t="n">
        <v>0.0345827700191287</v>
      </c>
      <c r="O125" s="16" t="n">
        <v>0.00470122951578334</v>
      </c>
      <c r="P125" s="34" t="b">
        <f aca="false">TRUE()</f>
        <v>1</v>
      </c>
      <c r="Q125" s="18" t="n">
        <v>0.000158766675474546</v>
      </c>
    </row>
    <row r="126" customFormat="false" ht="22.35" hidden="false" customHeight="false" outlineLevel="0" collapsed="false">
      <c r="A126" s="6" t="s">
        <v>1889</v>
      </c>
      <c r="B126" s="7" t="s">
        <v>1441</v>
      </c>
      <c r="C126" s="17" t="n">
        <v>522</v>
      </c>
      <c r="D126" s="16" t="n">
        <v>0.197859261517943</v>
      </c>
      <c r="E126" s="16" t="n">
        <v>0.0366142599653391</v>
      </c>
      <c r="F126" s="16" t="n">
        <v>0.210389221329093</v>
      </c>
      <c r="G126" s="16" t="n">
        <v>0.0482342829256252</v>
      </c>
      <c r="H126" s="16" t="n">
        <v>3.30282803222016</v>
      </c>
      <c r="I126" s="17" t="n">
        <v>223.115999972087</v>
      </c>
      <c r="J126" s="16" t="n">
        <v>0.00111470224412246</v>
      </c>
      <c r="K126" s="16" t="n">
        <v>0.00189902065398531</v>
      </c>
      <c r="L126" s="16" t="n">
        <v>0.269274024210532</v>
      </c>
      <c r="M126" s="16" t="n">
        <v>0.577252944188428</v>
      </c>
      <c r="N126" s="16" t="n">
        <v>0.036126661459197</v>
      </c>
      <c r="O126" s="16" t="n">
        <v>0.00332429489778116</v>
      </c>
      <c r="P126" s="34" t="b">
        <f aca="false">TRUE()</f>
        <v>1</v>
      </c>
      <c r="Q126" s="18" t="n">
        <v>0.000135636306416404</v>
      </c>
    </row>
    <row r="127" customFormat="false" ht="22.35" hidden="false" customHeight="false" outlineLevel="0" collapsed="false">
      <c r="A127" s="6" t="s">
        <v>1890</v>
      </c>
      <c r="B127" s="7" t="s">
        <v>1441</v>
      </c>
      <c r="C127" s="17" t="n">
        <v>523</v>
      </c>
      <c r="D127" s="16" t="n">
        <v>0.202090772282678</v>
      </c>
      <c r="E127" s="16" t="n">
        <v>0.0372983657190929</v>
      </c>
      <c r="F127" s="16" t="n">
        <v>0.214377465120694</v>
      </c>
      <c r="G127" s="16" t="n">
        <v>0.0489361271200266</v>
      </c>
      <c r="H127" s="16" t="n">
        <v>3.18266371257184</v>
      </c>
      <c r="I127" s="17" t="n">
        <v>222.262594875557</v>
      </c>
      <c r="J127" s="16" t="n">
        <v>0.00166800198703468</v>
      </c>
      <c r="K127" s="16" t="n">
        <v>0.00277888729273141</v>
      </c>
      <c r="L127" s="16" t="n">
        <v>0.260148479536849</v>
      </c>
      <c r="M127" s="16" t="n">
        <v>0.574731182795699</v>
      </c>
      <c r="N127" s="16" t="n">
        <v>0.0382343429884862</v>
      </c>
      <c r="O127" s="16" t="n">
        <v>0.0021278583351632</v>
      </c>
      <c r="P127" s="34" t="b">
        <f aca="false">TRUE()</f>
        <v>1</v>
      </c>
      <c r="Q127" s="18" t="n">
        <v>0.000220286002422451</v>
      </c>
    </row>
    <row r="128" customFormat="false" ht="22.35" hidden="false" customHeight="false" outlineLevel="0" collapsed="false">
      <c r="A128" s="6" t="s">
        <v>1891</v>
      </c>
      <c r="B128" s="7" t="s">
        <v>1441</v>
      </c>
      <c r="C128" s="17" t="n">
        <v>524</v>
      </c>
      <c r="D128" s="16" t="n">
        <v>0.206261082134146</v>
      </c>
      <c r="E128" s="16" t="n">
        <v>0.0379656641418553</v>
      </c>
      <c r="F128" s="16" t="n">
        <v>0.218287072719042</v>
      </c>
      <c r="G128" s="16" t="n">
        <v>0.0496178374286939</v>
      </c>
      <c r="H128" s="16" t="n">
        <v>3.06346488106464</v>
      </c>
      <c r="I128" s="17" t="n">
        <v>221.451430227471</v>
      </c>
      <c r="J128" s="16" t="n">
        <v>0.00245914151617647</v>
      </c>
      <c r="K128" s="16" t="n">
        <v>0.0040131487582117</v>
      </c>
      <c r="L128" s="16" t="n">
        <v>0.251027060910272</v>
      </c>
      <c r="M128" s="16" t="n">
        <v>0.57178699436764</v>
      </c>
      <c r="N128" s="16" t="n">
        <v>0.0408347473525037</v>
      </c>
      <c r="O128" s="18" t="n">
        <v>0.000988881747572521</v>
      </c>
      <c r="P128" s="34" t="b">
        <f aca="false">TRUE()</f>
        <v>1</v>
      </c>
      <c r="Q128" s="18" t="n">
        <v>5.63379871525924E-005</v>
      </c>
    </row>
    <row r="129" customFormat="false" ht="22.35" hidden="false" customHeight="false" outlineLevel="0" collapsed="false">
      <c r="A129" s="6" t="s">
        <v>1892</v>
      </c>
      <c r="B129" s="7" t="s">
        <v>1441</v>
      </c>
      <c r="C129" s="17" t="n">
        <v>525</v>
      </c>
      <c r="D129" s="16" t="n">
        <v>0.210321364030515</v>
      </c>
      <c r="E129" s="16" t="n">
        <v>0.03860456409377</v>
      </c>
      <c r="F129" s="16" t="n">
        <v>0.222076971351925</v>
      </c>
      <c r="G129" s="16" t="n">
        <v>0.050276126206346</v>
      </c>
      <c r="H129" s="16" t="n">
        <v>2.94768487958256</v>
      </c>
      <c r="I129" s="17" t="n">
        <v>220.72723334754</v>
      </c>
      <c r="J129" s="16" t="n">
        <v>0.00354567588497016</v>
      </c>
      <c r="K129" s="16" t="n">
        <v>0.00567910263320192</v>
      </c>
      <c r="L129" s="16" t="n">
        <v>0.242080146346696</v>
      </c>
      <c r="M129" s="16" t="n">
        <v>0.56926523297491</v>
      </c>
      <c r="N129" s="16" t="n">
        <v>0.0445762866389086</v>
      </c>
      <c r="O129" s="18" t="n">
        <v>0.000376860142685712</v>
      </c>
      <c r="P129" s="34" t="b">
        <f aca="false">TRUE()</f>
        <v>1</v>
      </c>
      <c r="Q129" s="18" t="n">
        <v>0.000129317935026164</v>
      </c>
    </row>
    <row r="130" customFormat="false" ht="22.35" hidden="false" customHeight="false" outlineLevel="0" collapsed="false">
      <c r="A130" s="6" t="s">
        <v>1893</v>
      </c>
      <c r="B130" s="7" t="s">
        <v>1441</v>
      </c>
      <c r="C130" s="17" t="n">
        <v>526</v>
      </c>
      <c r="D130" s="16" t="n">
        <v>0.214208536442467</v>
      </c>
      <c r="E130" s="16" t="n">
        <v>0.0391952074372552</v>
      </c>
      <c r="F130" s="16" t="n">
        <v>0.225689996904375</v>
      </c>
      <c r="G130" s="16" t="n">
        <v>0.0508925018281472</v>
      </c>
      <c r="H130" s="16" t="n">
        <v>2.83773532844197</v>
      </c>
      <c r="I130" s="17" t="n">
        <v>220.112611596678</v>
      </c>
      <c r="J130" s="16" t="n">
        <v>0.00496801812237956</v>
      </c>
      <c r="K130" s="16" t="n">
        <v>0.00780661689052449</v>
      </c>
      <c r="L130" s="16" t="n">
        <v>0.233496466288367</v>
      </c>
      <c r="M130" s="16" t="n">
        <v>0.566845878136201</v>
      </c>
      <c r="N130" s="16" t="n">
        <v>0.0505757767934218</v>
      </c>
      <c r="O130" s="18" t="n">
        <v>0.000188132758122648</v>
      </c>
      <c r="P130" s="34" t="b">
        <f aca="false">TRUE()</f>
        <v>1</v>
      </c>
      <c r="Q130" s="18" t="n">
        <v>0.000156888154462558</v>
      </c>
    </row>
    <row r="131" customFormat="false" ht="22.35" hidden="false" customHeight="false" outlineLevel="0" collapsed="false">
      <c r="A131" s="6" t="s">
        <v>1894</v>
      </c>
      <c r="B131" s="7" t="s">
        <v>1441</v>
      </c>
      <c r="C131" s="17" t="n">
        <v>527</v>
      </c>
      <c r="D131" s="16" t="n">
        <v>0.217878847636271</v>
      </c>
      <c r="E131" s="16" t="n">
        <v>0.039732786243851</v>
      </c>
      <c r="F131" s="16" t="n">
        <v>0.2290872516081</v>
      </c>
      <c r="G131" s="16" t="n">
        <v>0.0514592241380173</v>
      </c>
      <c r="H131" s="16" t="n">
        <v>2.73454036397564</v>
      </c>
      <c r="I131" s="17" t="n">
        <v>219.593492618632</v>
      </c>
      <c r="J131" s="16" t="n">
        <v>0.00675669533829474</v>
      </c>
      <c r="K131" s="16" t="n">
        <v>0.0104045586842016</v>
      </c>
      <c r="L131" s="16" t="n">
        <v>0.225371439998704</v>
      </c>
      <c r="M131" s="16" t="n">
        <v>0.564618535586278</v>
      </c>
      <c r="N131" s="16" t="n">
        <v>0.0572716344806428</v>
      </c>
      <c r="O131" s="18" t="n">
        <v>0.00012482260194038</v>
      </c>
      <c r="P131" s="34" t="b">
        <f aca="false">TRUE()</f>
        <v>1</v>
      </c>
      <c r="Q131" s="18" t="n">
        <v>0.000273023893646754</v>
      </c>
    </row>
    <row r="132" customFormat="false" ht="22.35" hidden="false" customHeight="false" outlineLevel="0" collapsed="false">
      <c r="A132" s="6" t="s">
        <v>1895</v>
      </c>
      <c r="B132" s="7" t="s">
        <v>1441</v>
      </c>
      <c r="C132" s="17" t="n">
        <v>528</v>
      </c>
      <c r="D132" s="16" t="n">
        <v>0.22130140995067</v>
      </c>
      <c r="E132" s="16" t="n">
        <v>0.0402132499867404</v>
      </c>
      <c r="F132" s="16" t="n">
        <v>0.232246032268335</v>
      </c>
      <c r="G132" s="16" t="n">
        <v>0.0519720429748918</v>
      </c>
      <c r="H132" s="16" t="n">
        <v>2.63969094992016</v>
      </c>
      <c r="I132" s="17" t="n">
        <v>219.167085956339</v>
      </c>
      <c r="J132" s="16" t="n">
        <v>0.00889441999955476</v>
      </c>
      <c r="K132" s="16" t="n">
        <v>0.0133690123137096</v>
      </c>
      <c r="L132" s="16" t="n">
        <v>0.217846694521249</v>
      </c>
      <c r="M132" s="16" t="n">
        <v>0.562928827444956</v>
      </c>
      <c r="N132" s="16" t="n">
        <v>0.0636265774489577</v>
      </c>
      <c r="O132" s="18" t="n">
        <v>9.60757668800496E-005</v>
      </c>
      <c r="P132" s="34" t="b">
        <f aca="false">TRUE()</f>
        <v>1</v>
      </c>
      <c r="Q132" s="18" t="n">
        <v>0.000151219760092625</v>
      </c>
    </row>
    <row r="133" customFormat="false" ht="22.35" hidden="false" customHeight="false" outlineLevel="0" collapsed="false">
      <c r="A133" s="6" t="s">
        <v>1896</v>
      </c>
      <c r="B133" s="7" t="s">
        <v>1441</v>
      </c>
      <c r="C133" s="17" t="n">
        <v>529</v>
      </c>
      <c r="D133" s="16" t="n">
        <v>0.224456199550861</v>
      </c>
      <c r="E133" s="16" t="n">
        <v>0.0406288229970023</v>
      </c>
      <c r="F133" s="16" t="n">
        <v>0.23515526527524</v>
      </c>
      <c r="G133" s="16" t="n">
        <v>0.0524284356900234</v>
      </c>
      <c r="H133" s="16" t="n">
        <v>2.55506631166101</v>
      </c>
      <c r="I133" s="17" t="n">
        <v>218.85656221183</v>
      </c>
      <c r="J133" s="16" t="n">
        <v>0.0112953705257631</v>
      </c>
      <c r="K133" s="16" t="n">
        <v>0.0167055551254159</v>
      </c>
      <c r="L133" s="16" t="n">
        <v>0.21107013910825</v>
      </c>
      <c r="M133" s="16" t="n">
        <v>0.560957501280082</v>
      </c>
      <c r="N133" s="16" t="n">
        <v>0.071215353229143</v>
      </c>
      <c r="O133" s="18" t="n">
        <v>8.00829441206621E-005</v>
      </c>
      <c r="P133" s="34" t="b">
        <f aca="false">TRUE()</f>
        <v>1</v>
      </c>
      <c r="Q133" s="18" t="n">
        <v>0.000189692417787021</v>
      </c>
    </row>
    <row r="134" customFormat="false" ht="22.35" hidden="false" customHeight="false" outlineLevel="0" collapsed="false">
      <c r="A134" s="6" t="s">
        <v>1897</v>
      </c>
      <c r="B134" s="7" t="s">
        <v>1441</v>
      </c>
      <c r="C134" s="17" t="n">
        <v>530</v>
      </c>
      <c r="D134" s="16" t="n">
        <v>0.227319056394871</v>
      </c>
      <c r="E134" s="16" t="n">
        <v>0.0409863615652296</v>
      </c>
      <c r="F134" s="16" t="n">
        <v>0.237794744901999</v>
      </c>
      <c r="G134" s="16" t="n">
        <v>0.0528324200189381</v>
      </c>
      <c r="H134" s="16" t="n">
        <v>2.48057804885951</v>
      </c>
      <c r="I134" s="17" t="n">
        <v>218.637983970455</v>
      </c>
      <c r="J134" s="16" t="n">
        <v>0.0138713626270998</v>
      </c>
      <c r="K134" s="16" t="n">
        <v>0.0202697728529804</v>
      </c>
      <c r="L134" s="16" t="n">
        <v>0.205059014741907</v>
      </c>
      <c r="M134" s="16" t="n">
        <v>0.559587813620072</v>
      </c>
      <c r="N134" s="16" t="n">
        <v>0.078914913406766</v>
      </c>
      <c r="O134" s="18" t="n">
        <v>7.01781056662801E-005</v>
      </c>
      <c r="P134" s="34" t="b">
        <f aca="false">TRUE()</f>
        <v>1</v>
      </c>
      <c r="Q134" s="18" t="n">
        <v>0.000214896478511983</v>
      </c>
    </row>
    <row r="135" customFormat="false" ht="22.35" hidden="false" customHeight="false" outlineLevel="0" collapsed="false">
      <c r="A135" s="6" t="s">
        <v>1232</v>
      </c>
      <c r="B135" s="7" t="s">
        <v>1441</v>
      </c>
      <c r="C135" s="17" t="n">
        <v>531</v>
      </c>
      <c r="D135" s="16" t="n">
        <v>0.229878079924231</v>
      </c>
      <c r="E135" s="16" t="n">
        <v>0.041284968449268</v>
      </c>
      <c r="F135" s="16" t="n">
        <v>0.240156578394377</v>
      </c>
      <c r="G135" s="16" t="n">
        <v>0.053182294826075</v>
      </c>
      <c r="H135" s="16" t="n">
        <v>2.41668235775079</v>
      </c>
      <c r="I135" s="17" t="n">
        <v>218.505647839021</v>
      </c>
      <c r="J135" s="16" t="n">
        <v>0.0164837753974786</v>
      </c>
      <c r="K135" s="16" t="n">
        <v>0.023818825870312</v>
      </c>
      <c r="L135" s="16" t="n">
        <v>0.199861150941754</v>
      </c>
      <c r="M135" s="16" t="n">
        <v>0.558026113671275</v>
      </c>
      <c r="N135" s="16" t="n">
        <v>0.0859819432169845</v>
      </c>
      <c r="O135" s="18" t="n">
        <v>6.35466550549397E-005</v>
      </c>
      <c r="P135" s="34" t="b">
        <f aca="false">TRUE()</f>
        <v>1</v>
      </c>
      <c r="Q135" s="18" t="n">
        <v>0.000295966307831818</v>
      </c>
    </row>
    <row r="136" customFormat="false" ht="22.35" hidden="false" customHeight="false" outlineLevel="0" collapsed="false">
      <c r="A136" s="6" t="s">
        <v>1898</v>
      </c>
      <c r="B136" s="7" t="s">
        <v>1441</v>
      </c>
      <c r="C136" s="17" t="n">
        <v>532</v>
      </c>
      <c r="D136" s="16" t="n">
        <v>0.232135891124018</v>
      </c>
      <c r="E136" s="16" t="n">
        <v>0.0415232745106374</v>
      </c>
      <c r="F136" s="16" t="n">
        <v>0.242246270945648</v>
      </c>
      <c r="G136" s="16" t="n">
        <v>0.0534762683898256</v>
      </c>
      <c r="H136" s="16" t="n">
        <v>2.36365648610048</v>
      </c>
      <c r="I136" s="17" t="n">
        <v>218.456829232702</v>
      </c>
      <c r="J136" s="16" t="n">
        <v>0.0189725732000087</v>
      </c>
      <c r="K136" s="16" t="n">
        <v>0.0270292409131604</v>
      </c>
      <c r="L136" s="16" t="n">
        <v>0.19550627349142</v>
      </c>
      <c r="M136" s="16" t="n">
        <v>0.556848438300051</v>
      </c>
      <c r="N136" s="16" t="n">
        <v>0.0923651452190056</v>
      </c>
      <c r="O136" s="18" t="n">
        <v>5.88204810327891E-005</v>
      </c>
      <c r="P136" s="34" t="b">
        <f aca="false">TRUE()</f>
        <v>1</v>
      </c>
      <c r="Q136" s="18" t="n">
        <v>0.000150189975125705</v>
      </c>
    </row>
    <row r="137" customFormat="false" ht="22.35" hidden="false" customHeight="false" outlineLevel="0" collapsed="false">
      <c r="A137" s="6" t="s">
        <v>1899</v>
      </c>
      <c r="B137" s="7" t="s">
        <v>1441</v>
      </c>
      <c r="C137" s="17" t="n">
        <v>533</v>
      </c>
      <c r="D137" s="16" t="n">
        <v>0.234109200392753</v>
      </c>
      <c r="E137" s="16" t="n">
        <v>0.0417097460575527</v>
      </c>
      <c r="F137" s="16" t="n">
        <v>0.244080565200159</v>
      </c>
      <c r="G137" s="16" t="n">
        <v>0.05372033962662</v>
      </c>
      <c r="H137" s="16" t="n">
        <v>2.3206922405267</v>
      </c>
      <c r="I137" s="17" t="n">
        <v>218.471480979362</v>
      </c>
      <c r="J137" s="16" t="n">
        <v>0.0212257033812542</v>
      </c>
      <c r="K137" s="16" t="n">
        <v>0.0298497692416824</v>
      </c>
      <c r="L137" s="16" t="n">
        <v>0.191943591829474</v>
      </c>
      <c r="M137" s="16" t="n">
        <v>0.555977982590886</v>
      </c>
      <c r="N137" s="16" t="n">
        <v>0.0977384712653896</v>
      </c>
      <c r="O137" s="18" t="n">
        <v>5.53141881354369E-005</v>
      </c>
      <c r="P137" s="34" t="b">
        <f aca="false">TRUE()</f>
        <v>1</v>
      </c>
      <c r="Q137" s="18" t="n">
        <v>0.000137216439501438</v>
      </c>
    </row>
    <row r="138" customFormat="false" ht="22.35" hidden="false" customHeight="false" outlineLevel="0" collapsed="false">
      <c r="A138" s="6" t="s">
        <v>1900</v>
      </c>
      <c r="B138" s="7" t="s">
        <v>1441</v>
      </c>
      <c r="C138" s="17" t="n">
        <v>534</v>
      </c>
      <c r="D138" s="16" t="n">
        <v>0.235808220467342</v>
      </c>
      <c r="E138" s="16" t="n">
        <v>0.0418418062966685</v>
      </c>
      <c r="F138" s="16" t="n">
        <v>0.24566667447547</v>
      </c>
      <c r="G138" s="16" t="n">
        <v>0.053915051713097</v>
      </c>
      <c r="H138" s="16" t="n">
        <v>2.28690878575217</v>
      </c>
      <c r="I138" s="17" t="n">
        <v>218.563221289234</v>
      </c>
      <c r="J138" s="16" t="n">
        <v>0.0231585551864392</v>
      </c>
      <c r="K138" s="16" t="n">
        <v>0.0323052114365455</v>
      </c>
      <c r="L138" s="16" t="n">
        <v>0.189094140933197</v>
      </c>
      <c r="M138" s="16" t="n">
        <v>0.555043522785458</v>
      </c>
      <c r="N138" s="16" t="n">
        <v>0.10235625209357</v>
      </c>
      <c r="O138" s="18" t="n">
        <v>5.2653630721704E-005</v>
      </c>
      <c r="P138" s="34" t="b">
        <f aca="false">TRUE()</f>
        <v>1</v>
      </c>
      <c r="Q138" s="18" t="n">
        <v>0.000324583595646387</v>
      </c>
    </row>
    <row r="139" customFormat="false" ht="22.35" hidden="false" customHeight="false" outlineLevel="0" collapsed="false">
      <c r="A139" s="6" t="s">
        <v>1901</v>
      </c>
      <c r="B139" s="7" t="s">
        <v>1441</v>
      </c>
      <c r="C139" s="17" t="n">
        <v>535</v>
      </c>
      <c r="D139" s="16" t="n">
        <v>0.237240794297781</v>
      </c>
      <c r="E139" s="16" t="n">
        <v>0.0419165098967416</v>
      </c>
      <c r="F139" s="16" t="n">
        <v>0.247012581115281</v>
      </c>
      <c r="G139" s="16" t="n">
        <v>0.0540592996501561</v>
      </c>
      <c r="H139" s="16" t="n">
        <v>2.26225703512706</v>
      </c>
      <c r="I139" s="17" t="n">
        <v>218.74183239515</v>
      </c>
      <c r="J139" s="16" t="n">
        <v>0.0246639574667608</v>
      </c>
      <c r="K139" s="16" t="n">
        <v>0.0342440359608757</v>
      </c>
      <c r="L139" s="16" t="n">
        <v>0.186949644267676</v>
      </c>
      <c r="M139" s="16" t="n">
        <v>0.554569892473118</v>
      </c>
      <c r="N139" s="16" t="n">
        <v>0.10604146525411</v>
      </c>
      <c r="O139" s="18" t="n">
        <v>5.0609607530013E-005</v>
      </c>
      <c r="P139" s="34" t="b">
        <f aca="false">TRUE()</f>
        <v>1</v>
      </c>
      <c r="Q139" s="18" t="n">
        <v>0.000511261564016162</v>
      </c>
    </row>
    <row r="140" customFormat="false" ht="22.35" hidden="false" customHeight="false" outlineLevel="0" collapsed="false">
      <c r="A140" s="6" t="s">
        <v>1902</v>
      </c>
      <c r="B140" s="7" t="s">
        <v>1441</v>
      </c>
      <c r="C140" s="17" t="n">
        <v>536</v>
      </c>
      <c r="D140" s="16" t="n">
        <v>0.238417751719646</v>
      </c>
      <c r="E140" s="16" t="n">
        <v>0.0419326075250333</v>
      </c>
      <c r="F140" s="16" t="n">
        <v>0.248130399927736</v>
      </c>
      <c r="G140" s="16" t="n">
        <v>0.0541514383768505</v>
      </c>
      <c r="H140" s="16" t="n">
        <v>2.24695312199572</v>
      </c>
      <c r="I140" s="17" t="n">
        <v>219.007738273983</v>
      </c>
      <c r="J140" s="16" t="n">
        <v>0.025640183654361</v>
      </c>
      <c r="K140" s="16" t="n">
        <v>0.0354216917994668</v>
      </c>
      <c r="L140" s="16" t="n">
        <v>0.185528520004062</v>
      </c>
      <c r="M140" s="16" t="n">
        <v>0.554121863799283</v>
      </c>
      <c r="N140" s="16" t="n">
        <v>0.108334710848438</v>
      </c>
      <c r="O140" s="18" t="n">
        <v>4.90389259489031E-005</v>
      </c>
      <c r="P140" s="34" t="b">
        <f aca="false">TRUE()</f>
        <v>1</v>
      </c>
      <c r="Q140" s="18" t="n">
        <v>0.00024191827100645</v>
      </c>
    </row>
    <row r="141" customFormat="false" ht="22.35" hidden="false" customHeight="false" outlineLevel="0" collapsed="false">
      <c r="A141" s="6" t="s">
        <v>1903</v>
      </c>
      <c r="B141" s="7" t="s">
        <v>1441</v>
      </c>
      <c r="C141" s="17" t="n">
        <v>537</v>
      </c>
      <c r="D141" s="16" t="n">
        <v>0.239371838317501</v>
      </c>
      <c r="E141" s="16" t="n">
        <v>0.041896265880841</v>
      </c>
      <c r="F141" s="16" t="n">
        <v>0.249044600772672</v>
      </c>
      <c r="G141" s="16" t="n">
        <v>0.0541963241081072</v>
      </c>
      <c r="H141" s="16" t="n">
        <v>2.23870459711521</v>
      </c>
      <c r="I141" s="17" t="n">
        <v>219.350692317372</v>
      </c>
      <c r="J141" s="16" t="n">
        <v>0.0261792801363885</v>
      </c>
      <c r="K141" s="16" t="n">
        <v>0.0360823688362712</v>
      </c>
      <c r="L141" s="16" t="n">
        <v>0.184647369947658</v>
      </c>
      <c r="M141" s="16" t="n">
        <v>0.553725038402458</v>
      </c>
      <c r="N141" s="16" t="n">
        <v>0.109756014152095</v>
      </c>
      <c r="O141" s="18" t="n">
        <v>4.7836038087334E-005</v>
      </c>
      <c r="P141" s="34" t="b">
        <f aca="false">TRUE()</f>
        <v>1</v>
      </c>
      <c r="Q141" s="18" t="n">
        <v>0.000301067503928819</v>
      </c>
    </row>
    <row r="142" customFormat="false" ht="22.35" hidden="false" customHeight="false" outlineLevel="0" collapsed="false">
      <c r="A142" s="6" t="s">
        <v>1904</v>
      </c>
      <c r="B142" s="7" t="s">
        <v>1441</v>
      </c>
      <c r="C142" s="17" t="n">
        <v>538</v>
      </c>
      <c r="D142" s="16" t="n">
        <v>0.240127204547248</v>
      </c>
      <c r="E142" s="16" t="n">
        <v>0.0418130438028599</v>
      </c>
      <c r="F142" s="16" t="n">
        <v>0.249778172152647</v>
      </c>
      <c r="G142" s="16" t="n">
        <v>0.0541983804423001</v>
      </c>
      <c r="H142" s="16" t="n">
        <v>2.2369537325499</v>
      </c>
      <c r="I142" s="17" t="n">
        <v>219.762200287554</v>
      </c>
      <c r="J142" s="16" t="n">
        <v>0.026293418194084</v>
      </c>
      <c r="K142" s="16" t="n">
        <v>0.0362200130567041</v>
      </c>
      <c r="L142" s="16" t="n">
        <v>0.184264458508638</v>
      </c>
      <c r="M142" s="16" t="n">
        <v>0.553558627752176</v>
      </c>
      <c r="N142" s="16" t="n">
        <v>0.110339214610233</v>
      </c>
      <c r="O142" s="18" t="n">
        <v>4.6936356946437E-005</v>
      </c>
      <c r="P142" s="34" t="b">
        <f aca="false">TRUE()</f>
        <v>1</v>
      </c>
      <c r="Q142" s="18" t="n">
        <v>0.000305349644133781</v>
      </c>
    </row>
    <row r="143" customFormat="false" ht="22.35" hidden="false" customHeight="false" outlineLevel="0" collapsed="false">
      <c r="A143" s="6" t="s">
        <v>1905</v>
      </c>
      <c r="B143" s="7" t="s">
        <v>1441</v>
      </c>
      <c r="C143" s="17" t="n">
        <v>539</v>
      </c>
      <c r="D143" s="16" t="n">
        <v>0.240710734878593</v>
      </c>
      <c r="E143" s="16" t="n">
        <v>0.0416932205124687</v>
      </c>
      <c r="F143" s="16" t="n">
        <v>0.250359299496636</v>
      </c>
      <c r="G143" s="16" t="n">
        <v>0.0541662842916688</v>
      </c>
      <c r="H143" s="16" t="n">
        <v>2.24152201472575</v>
      </c>
      <c r="I143" s="17" t="n">
        <v>220.22688062407</v>
      </c>
      <c r="J143" s="16" t="n">
        <v>0.0259894973977434</v>
      </c>
      <c r="K143" s="16" t="n">
        <v>0.035844604254116</v>
      </c>
      <c r="L143" s="16" t="n">
        <v>0.184372692781368</v>
      </c>
      <c r="M143" s="16" t="n">
        <v>0.553392217101895</v>
      </c>
      <c r="N143" s="16" t="n">
        <v>0.110152900394589</v>
      </c>
      <c r="O143" s="18" t="n">
        <v>4.62826288387776E-005</v>
      </c>
      <c r="P143" s="34" t="b">
        <f aca="false">TRUE()</f>
        <v>1</v>
      </c>
      <c r="Q143" s="18" t="n">
        <v>0.000536585746452437</v>
      </c>
    </row>
    <row r="144" customFormat="false" ht="22.35" hidden="false" customHeight="false" outlineLevel="0" collapsed="false">
      <c r="A144" s="6" t="s">
        <v>1906</v>
      </c>
      <c r="B144" s="7" t="s">
        <v>1441</v>
      </c>
      <c r="C144" s="17" t="n">
        <v>540</v>
      </c>
      <c r="D144" s="16" t="n">
        <v>0.241164709379855</v>
      </c>
      <c r="E144" s="16" t="n">
        <v>0.0415565681740711</v>
      </c>
      <c r="F144" s="16" t="n">
        <v>0.250825372956068</v>
      </c>
      <c r="G144" s="16" t="n">
        <v>0.0541168119140085</v>
      </c>
      <c r="H144" s="16" t="n">
        <v>2.25034844203047</v>
      </c>
      <c r="I144" s="17" t="n">
        <v>220.712733339958</v>
      </c>
      <c r="J144" s="16" t="n">
        <v>0.0254127491668766</v>
      </c>
      <c r="K144" s="16" t="n">
        <v>0.0351660250225201</v>
      </c>
      <c r="L144" s="16" t="n">
        <v>0.184819336250977</v>
      </c>
      <c r="M144" s="16" t="n">
        <v>0.553571428571429</v>
      </c>
      <c r="N144" s="16" t="n">
        <v>0.109506159835364</v>
      </c>
      <c r="O144" s="18" t="n">
        <v>4.57832695870641E-005</v>
      </c>
      <c r="P144" s="34" t="b">
        <f aca="false">TRUE()</f>
        <v>1</v>
      </c>
      <c r="Q144" s="18" t="n">
        <v>0.000159232043545994</v>
      </c>
    </row>
    <row r="145" customFormat="false" ht="22.35" hidden="false" customHeight="false" outlineLevel="0" collapsed="false">
      <c r="A145" s="6" t="s">
        <v>1907</v>
      </c>
      <c r="B145" s="7" t="s">
        <v>1441</v>
      </c>
      <c r="C145" s="17" t="n">
        <v>541</v>
      </c>
      <c r="D145" s="16" t="n">
        <v>0.241523699625502</v>
      </c>
      <c r="E145" s="16" t="n">
        <v>0.0414077334768845</v>
      </c>
      <c r="F145" s="16" t="n">
        <v>0.251206962784993</v>
      </c>
      <c r="G145" s="16" t="n">
        <v>0.0540544213532633</v>
      </c>
      <c r="H145" s="16" t="n">
        <v>2.26230572822139</v>
      </c>
      <c r="I145" s="17" t="n">
        <v>221.21456866331</v>
      </c>
      <c r="J145" s="16" t="n">
        <v>0.0246498566472495</v>
      </c>
      <c r="K145" s="16" t="n">
        <v>0.0342359120100687</v>
      </c>
      <c r="L145" s="16" t="n">
        <v>0.185513456536459</v>
      </c>
      <c r="M145" s="16" t="n">
        <v>0.553571428571429</v>
      </c>
      <c r="N145" s="16" t="n">
        <v>0.108334710848438</v>
      </c>
      <c r="O145" s="18" t="n">
        <v>4.54119166600213E-005</v>
      </c>
      <c r="P145" s="34" t="b">
        <f aca="false">TRUE()</f>
        <v>1</v>
      </c>
      <c r="Q145" s="18" t="n">
        <v>0.000478013474928899</v>
      </c>
    </row>
    <row r="146" customFormat="false" ht="22.35" hidden="false" customHeight="false" outlineLevel="0" collapsed="false">
      <c r="A146" s="6" t="s">
        <v>1908</v>
      </c>
      <c r="B146" s="7" t="s">
        <v>1441</v>
      </c>
      <c r="C146" s="17" t="n">
        <v>542</v>
      </c>
      <c r="D146" s="16" t="n">
        <v>0.241823243790563</v>
      </c>
      <c r="E146" s="16" t="n">
        <v>0.0412511907802025</v>
      </c>
      <c r="F146" s="16" t="n">
        <v>0.251536860257048</v>
      </c>
      <c r="G146" s="16" t="n">
        <v>0.0539824230698608</v>
      </c>
      <c r="H146" s="16" t="n">
        <v>2.276568580372</v>
      </c>
      <c r="I146" s="17" t="n">
        <v>221.723319926025</v>
      </c>
      <c r="J146" s="16" t="n">
        <v>0.023766376451319</v>
      </c>
      <c r="K146" s="16" t="n">
        <v>0.0330863677534296</v>
      </c>
      <c r="L146" s="16" t="n">
        <v>0.186391535478072</v>
      </c>
      <c r="M146" s="16" t="n">
        <v>0.553981054787506</v>
      </c>
      <c r="N146" s="16" t="n">
        <v>0.106991873539116</v>
      </c>
      <c r="O146" s="18" t="n">
        <v>4.51246198453582E-005</v>
      </c>
      <c r="P146" s="34" t="b">
        <f aca="false">TRUE()</f>
        <v>1</v>
      </c>
      <c r="Q146" s="18" t="n">
        <v>0.000229293217843206</v>
      </c>
    </row>
    <row r="147" customFormat="false" ht="22.35" hidden="false" customHeight="false" outlineLevel="0" collapsed="false">
      <c r="A147" s="6" t="s">
        <v>1909</v>
      </c>
      <c r="B147" s="7" t="s">
        <v>1441</v>
      </c>
      <c r="C147" s="17" t="n">
        <v>543</v>
      </c>
      <c r="D147" s="16" t="n">
        <v>0.242094049733664</v>
      </c>
      <c r="E147" s="16" t="n">
        <v>0.0410947811989013</v>
      </c>
      <c r="F147" s="16" t="n">
        <v>0.251842696007074</v>
      </c>
      <c r="G147" s="16" t="n">
        <v>0.0539059259360906</v>
      </c>
      <c r="H147" s="16" t="n">
        <v>2.29206275407603</v>
      </c>
      <c r="I147" s="17" t="n">
        <v>222.219320845849</v>
      </c>
      <c r="J147" s="16" t="n">
        <v>0.0228382552040187</v>
      </c>
      <c r="K147" s="16" t="n">
        <v>0.0318691187278673</v>
      </c>
      <c r="L147" s="16" t="n">
        <v>0.187376120121186</v>
      </c>
      <c r="M147" s="16" t="n">
        <v>0.554109062980031</v>
      </c>
      <c r="N147" s="16" t="n">
        <v>0.105210611977438</v>
      </c>
      <c r="O147" s="18" t="n">
        <v>4.48691190188612E-005</v>
      </c>
      <c r="P147" s="34" t="b">
        <f aca="false">TRUE()</f>
        <v>1</v>
      </c>
      <c r="Q147" s="18" t="n">
        <v>0.0001127210205057</v>
      </c>
    </row>
    <row r="148" customFormat="false" ht="22.35" hidden="false" customHeight="false" outlineLevel="0" collapsed="false">
      <c r="A148" s="6" t="s">
        <v>1910</v>
      </c>
      <c r="B148" s="7" t="s">
        <v>1441</v>
      </c>
      <c r="C148" s="17" t="n">
        <v>544</v>
      </c>
      <c r="D148" s="16" t="n">
        <v>0.242342988582741</v>
      </c>
      <c r="E148" s="16" t="n">
        <v>0.0409387682349786</v>
      </c>
      <c r="F148" s="16" t="n">
        <v>0.25212445464236</v>
      </c>
      <c r="G148" s="16" t="n">
        <v>0.0538259207510948</v>
      </c>
      <c r="H148" s="16" t="n">
        <v>2.3071547876614</v>
      </c>
      <c r="I148" s="17" t="n">
        <v>222.704796946871</v>
      </c>
      <c r="J148" s="16" t="n">
        <v>0.0219647870403678</v>
      </c>
      <c r="K148" s="16" t="n">
        <v>0.0308160467266823</v>
      </c>
      <c r="L148" s="16" t="n">
        <v>0.188332147668584</v>
      </c>
      <c r="M148" s="16" t="n">
        <v>0.554416282642089</v>
      </c>
      <c r="N148" s="16" t="n">
        <v>0.103580281368315</v>
      </c>
      <c r="O148" s="18" t="n">
        <v>4.46790870952636E-005</v>
      </c>
      <c r="P148" s="34" t="b">
        <f aca="false">TRUE()</f>
        <v>1</v>
      </c>
      <c r="Q148" s="18" t="n">
        <v>0.000151576742687012</v>
      </c>
    </row>
    <row r="149" customFormat="false" ht="22.35" hidden="false" customHeight="false" outlineLevel="0" collapsed="false">
      <c r="A149" s="6" t="s">
        <v>1911</v>
      </c>
      <c r="B149" s="7" t="s">
        <v>1441</v>
      </c>
      <c r="C149" s="17" t="n">
        <v>545</v>
      </c>
      <c r="D149" s="16" t="n">
        <v>0.242579341258393</v>
      </c>
      <c r="E149" s="16" t="n">
        <v>0.0407836128828049</v>
      </c>
      <c r="F149" s="16" t="n">
        <v>0.252389129248441</v>
      </c>
      <c r="G149" s="16" t="n">
        <v>0.0537405221179889</v>
      </c>
      <c r="H149" s="16" t="n">
        <v>2.32130187838437</v>
      </c>
      <c r="I149" s="17" t="n">
        <v>223.169714365964</v>
      </c>
      <c r="J149" s="16" t="n">
        <v>0.0211726259126725</v>
      </c>
      <c r="K149" s="16" t="n">
        <v>0.029785219504268</v>
      </c>
      <c r="L149" s="16" t="n">
        <v>0.189221236768585</v>
      </c>
      <c r="M149" s="16" t="n">
        <v>0.554710701484895</v>
      </c>
      <c r="N149" s="16" t="n">
        <v>0.102132157785218</v>
      </c>
      <c r="O149" s="18" t="n">
        <v>4.45285111532511E-005</v>
      </c>
      <c r="P149" s="34" t="b">
        <f aca="false">TRUE()</f>
        <v>1</v>
      </c>
      <c r="Q149" s="18" t="n">
        <v>0.000278056753140689</v>
      </c>
    </row>
    <row r="150" customFormat="false" ht="22.35" hidden="false" customHeight="false" outlineLevel="0" collapsed="false">
      <c r="A150" s="6" t="s">
        <v>1912</v>
      </c>
      <c r="B150" s="7" t="s">
        <v>1441</v>
      </c>
      <c r="C150" s="17" t="n">
        <v>546</v>
      </c>
      <c r="D150" s="16" t="n">
        <v>0.242802357173136</v>
      </c>
      <c r="E150" s="16" t="n">
        <v>0.0406283333397133</v>
      </c>
      <c r="F150" s="16" t="n">
        <v>0.25263806044976</v>
      </c>
      <c r="G150" s="16" t="n">
        <v>0.0536473185951611</v>
      </c>
      <c r="H150" s="16" t="n">
        <v>2.33506117522495</v>
      </c>
      <c r="I150" s="17" t="n">
        <v>223.609218172537</v>
      </c>
      <c r="J150" s="16" t="n">
        <v>0.0204263272940973</v>
      </c>
      <c r="K150" s="16" t="n">
        <v>0.0288723631711525</v>
      </c>
      <c r="L150" s="16" t="n">
        <v>0.190091816801781</v>
      </c>
      <c r="M150" s="16" t="n">
        <v>0.554915514592934</v>
      </c>
      <c r="N150" s="16" t="n">
        <v>0.100719374762586</v>
      </c>
      <c r="O150" s="18" t="n">
        <v>4.4396164763545E-005</v>
      </c>
      <c r="P150" s="34" t="b">
        <f aca="false">TRUE()</f>
        <v>1</v>
      </c>
      <c r="Q150" s="18" t="n">
        <v>0.000310846012098091</v>
      </c>
    </row>
    <row r="151" customFormat="false" ht="22.35" hidden="false" customHeight="false" outlineLevel="0" collapsed="false">
      <c r="A151" s="6" t="s">
        <v>1913</v>
      </c>
      <c r="B151" s="7" t="s">
        <v>1441</v>
      </c>
      <c r="C151" s="17" t="n">
        <v>547</v>
      </c>
      <c r="D151" s="16" t="n">
        <v>0.242994019454653</v>
      </c>
      <c r="E151" s="16" t="n">
        <v>0.0404673339054352</v>
      </c>
      <c r="F151" s="16" t="n">
        <v>0.252856345309003</v>
      </c>
      <c r="G151" s="16" t="n">
        <v>0.0535437486076904</v>
      </c>
      <c r="H151" s="16" t="n">
        <v>2.34944168464044</v>
      </c>
      <c r="I151" s="17" t="n">
        <v>224.042055240527</v>
      </c>
      <c r="J151" s="16" t="n">
        <v>0.0196711714493696</v>
      </c>
      <c r="K151" s="16" t="n">
        <v>0.0279381798476673</v>
      </c>
      <c r="L151" s="16" t="n">
        <v>0.191015367437172</v>
      </c>
      <c r="M151" s="16" t="n">
        <v>0.554979518689196</v>
      </c>
      <c r="N151" s="16" t="n">
        <v>0.0992434004480594</v>
      </c>
      <c r="O151" s="18" t="n">
        <v>4.43085303099506E-005</v>
      </c>
      <c r="P151" s="34" t="b">
        <f aca="false">TRUE()</f>
        <v>1</v>
      </c>
      <c r="Q151" s="18" t="n">
        <v>0.000341717670611781</v>
      </c>
    </row>
    <row r="152" customFormat="false" ht="22.35" hidden="false" customHeight="false" outlineLevel="0" collapsed="false">
      <c r="A152" s="6" t="s">
        <v>1914</v>
      </c>
      <c r="B152" s="7" t="s">
        <v>1441</v>
      </c>
      <c r="C152" s="17" t="n">
        <v>548</v>
      </c>
      <c r="D152" s="16" t="n">
        <v>0.243139037318314</v>
      </c>
      <c r="E152" s="16" t="n">
        <v>0.040299382916643</v>
      </c>
      <c r="F152" s="16" t="n">
        <v>0.253026242170203</v>
      </c>
      <c r="G152" s="16" t="n">
        <v>0.053428307884125</v>
      </c>
      <c r="H152" s="16" t="n">
        <v>2.36394143482631</v>
      </c>
      <c r="I152" s="17" t="n">
        <v>224.46877670268</v>
      </c>
      <c r="J152" s="16" t="n">
        <v>0.0189347046390317</v>
      </c>
      <c r="K152" s="16" t="n">
        <v>0.0269938248890352</v>
      </c>
      <c r="L152" s="16" t="n">
        <v>0.191950629133897</v>
      </c>
      <c r="M152" s="16" t="n">
        <v>0.55526113671275</v>
      </c>
      <c r="N152" s="16" t="n">
        <v>0.097723512639871</v>
      </c>
      <c r="O152" s="18" t="n">
        <v>4.42534163163177E-005</v>
      </c>
      <c r="P152" s="34" t="b">
        <f aca="false">TRUE()</f>
        <v>1</v>
      </c>
      <c r="Q152" s="18" t="n">
        <v>0.000325011191920181</v>
      </c>
    </row>
    <row r="153" customFormat="false" ht="22.35" hidden="false" customHeight="false" outlineLevel="0" collapsed="false">
      <c r="A153" s="6" t="s">
        <v>1915</v>
      </c>
      <c r="B153" s="7" t="s">
        <v>1441</v>
      </c>
      <c r="C153" s="17" t="n">
        <v>549</v>
      </c>
      <c r="D153" s="16" t="n">
        <v>0.243208012854956</v>
      </c>
      <c r="E153" s="16" t="n">
        <v>0.0401204829018789</v>
      </c>
      <c r="F153" s="16" t="n">
        <v>0.253121596734507</v>
      </c>
      <c r="G153" s="16" t="n">
        <v>0.0532971887390812</v>
      </c>
      <c r="H153" s="16" t="n">
        <v>2.37956777694242</v>
      </c>
      <c r="I153" s="17" t="n">
        <v>224.895516983161</v>
      </c>
      <c r="J153" s="16" t="n">
        <v>0.0181683666811735</v>
      </c>
      <c r="K153" s="16" t="n">
        <v>0.0260085276739807</v>
      </c>
      <c r="L153" s="16" t="n">
        <v>0.192975778690378</v>
      </c>
      <c r="M153" s="16" t="n">
        <v>0.555197132616488</v>
      </c>
      <c r="N153" s="16" t="n">
        <v>0.0960755998918359</v>
      </c>
      <c r="O153" s="18" t="n">
        <v>4.4231254413679E-005</v>
      </c>
      <c r="P153" s="34" t="b">
        <f aca="false">TRUE()</f>
        <v>1</v>
      </c>
      <c r="Q153" s="18" t="n">
        <v>6.92631562138075E-005</v>
      </c>
    </row>
    <row r="154" customFormat="false" ht="22.35" hidden="false" customHeight="false" outlineLevel="0" collapsed="false">
      <c r="A154" s="6" t="s">
        <v>1233</v>
      </c>
      <c r="B154" s="7" t="s">
        <v>1441</v>
      </c>
      <c r="C154" s="17" t="n">
        <v>550</v>
      </c>
      <c r="D154" s="16" t="n">
        <v>0.243161928396737</v>
      </c>
      <c r="E154" s="16" t="n">
        <v>0.0399244238380341</v>
      </c>
      <c r="F154" s="16" t="n">
        <v>0.253111320206226</v>
      </c>
      <c r="G154" s="16" t="n">
        <v>0.0531459343028072</v>
      </c>
      <c r="H154" s="16" t="n">
        <v>2.39858590898868</v>
      </c>
      <c r="I154" s="17" t="n">
        <v>225.33806334119</v>
      </c>
      <c r="J154" s="16" t="n">
        <v>0.0172728891613797</v>
      </c>
      <c r="K154" s="16" t="n">
        <v>0.0248294042326726</v>
      </c>
      <c r="L154" s="16" t="n">
        <v>0.194264952159256</v>
      </c>
      <c r="M154" s="16" t="n">
        <v>0.555350742447517</v>
      </c>
      <c r="N154" s="16" t="n">
        <v>0.0941178191237267</v>
      </c>
      <c r="O154" s="18" t="n">
        <v>4.42613591846274E-005</v>
      </c>
      <c r="P154" s="34" t="b">
        <f aca="false">TRUE()</f>
        <v>1</v>
      </c>
      <c r="Q154" s="18" t="n">
        <v>0.000239135090853664</v>
      </c>
    </row>
    <row r="155" customFormat="false" ht="22.35" hidden="false" customHeight="false" outlineLevel="0" collapsed="false">
      <c r="A155" s="6" t="s">
        <v>1916</v>
      </c>
      <c r="B155" s="7" t="s">
        <v>1441</v>
      </c>
      <c r="C155" s="17" t="n">
        <v>551</v>
      </c>
      <c r="D155" s="16" t="n">
        <v>0.242959616840786</v>
      </c>
      <c r="E155" s="16" t="n">
        <v>0.0397045568280187</v>
      </c>
      <c r="F155" s="16" t="n">
        <v>0.252958624425827</v>
      </c>
      <c r="G155" s="16" t="n">
        <v>0.0529706857741595</v>
      </c>
      <c r="H155" s="16" t="n">
        <v>2.42246957906396</v>
      </c>
      <c r="I155" s="17" t="n">
        <v>225.817814451562</v>
      </c>
      <c r="J155" s="16" t="n">
        <v>0.0162038450484558</v>
      </c>
      <c r="K155" s="16" t="n">
        <v>0.0234532771918964</v>
      </c>
      <c r="L155" s="16" t="n">
        <v>0.195924018058287</v>
      </c>
      <c r="M155" s="16" t="n">
        <v>0.555504352278546</v>
      </c>
      <c r="N155" s="16" t="n">
        <v>0.0916875573780265</v>
      </c>
      <c r="O155" s="18" t="n">
        <v>4.43752088788767E-005</v>
      </c>
      <c r="P155" s="34" t="b">
        <f aca="false">TRUE()</f>
        <v>1</v>
      </c>
      <c r="Q155" s="18" t="n">
        <v>0.000198135719326446</v>
      </c>
    </row>
    <row r="156" customFormat="false" ht="22.35" hidden="false" customHeight="false" outlineLevel="0" collapsed="false">
      <c r="A156" s="6" t="s">
        <v>1917</v>
      </c>
      <c r="B156" s="7" t="s">
        <v>1441</v>
      </c>
      <c r="C156" s="17" t="n">
        <v>552</v>
      </c>
      <c r="D156" s="16" t="n">
        <v>0.24256514437293</v>
      </c>
      <c r="E156" s="16" t="n">
        <v>0.0394451808565866</v>
      </c>
      <c r="F156" s="16" t="n">
        <v>0.252634571999855</v>
      </c>
      <c r="G156" s="16" t="n">
        <v>0.052760681509949</v>
      </c>
      <c r="H156" s="16" t="n">
        <v>2.45388511632246</v>
      </c>
      <c r="I156" s="17" t="n">
        <v>226.378796493227</v>
      </c>
      <c r="J156" s="16" t="n">
        <v>0.0148871265325101</v>
      </c>
      <c r="K156" s="16" t="n">
        <v>0.0216777456526025</v>
      </c>
      <c r="L156" s="16" t="n">
        <v>0.19814118030947</v>
      </c>
      <c r="M156" s="16" t="n">
        <v>0.555901177675371</v>
      </c>
      <c r="N156" s="16" t="n">
        <v>0.0885083427105909</v>
      </c>
      <c r="O156" s="18" t="n">
        <v>4.463046491749E-005</v>
      </c>
      <c r="P156" s="34" t="b">
        <f aca="false">TRUE()</f>
        <v>1</v>
      </c>
      <c r="Q156" s="18" t="n">
        <v>0.000423445311835053</v>
      </c>
    </row>
    <row r="157" customFormat="false" ht="22.35" hidden="false" customHeight="false" outlineLevel="0" collapsed="false">
      <c r="A157" s="6" t="s">
        <v>1918</v>
      </c>
      <c r="B157" s="7" t="s">
        <v>1441</v>
      </c>
      <c r="C157" s="17" t="n">
        <v>553</v>
      </c>
      <c r="D157" s="16" t="n">
        <v>0.241946466406048</v>
      </c>
      <c r="E157" s="16" t="n">
        <v>0.0391378902022815</v>
      </c>
      <c r="F157" s="16" t="n">
        <v>0.252111816752085</v>
      </c>
      <c r="G157" s="16" t="n">
        <v>0.0525095957902717</v>
      </c>
      <c r="H157" s="16" t="n">
        <v>2.49467681467899</v>
      </c>
      <c r="I157" s="17" t="n">
        <v>227.04571352755</v>
      </c>
      <c r="J157" s="16" t="n">
        <v>0.0133195015174109</v>
      </c>
      <c r="K157" s="16" t="n">
        <v>0.0195390354532539</v>
      </c>
      <c r="L157" s="16" t="n">
        <v>0.2010472025061</v>
      </c>
      <c r="M157" s="16" t="n">
        <v>0.556387608806964</v>
      </c>
      <c r="N157" s="16" t="n">
        <v>0.0841858608841101</v>
      </c>
      <c r="O157" s="18" t="n">
        <v>4.50687146362382E-005</v>
      </c>
      <c r="P157" s="34" t="b">
        <f aca="false">TRUE()</f>
        <v>1</v>
      </c>
      <c r="Q157" s="18" t="n">
        <v>0.000278085076239159</v>
      </c>
    </row>
    <row r="158" customFormat="false" ht="22.35" hidden="false" customHeight="false" outlineLevel="0" collapsed="false">
      <c r="A158" s="6" t="s">
        <v>1919</v>
      </c>
      <c r="B158" s="7" t="s">
        <v>1441</v>
      </c>
      <c r="C158" s="17" t="n">
        <v>554</v>
      </c>
      <c r="D158" s="16" t="n">
        <v>0.241076404648173</v>
      </c>
      <c r="E158" s="16" t="n">
        <v>0.03878851575062</v>
      </c>
      <c r="F158" s="16" t="n">
        <v>0.25136347215311</v>
      </c>
      <c r="G158" s="16" t="n">
        <v>0.0522207681642196</v>
      </c>
      <c r="H158" s="16" t="n">
        <v>2.5449269560499</v>
      </c>
      <c r="I158" s="17" t="n">
        <v>227.805558568181</v>
      </c>
      <c r="J158" s="16" t="n">
        <v>0.0115913604713261</v>
      </c>
      <c r="K158" s="16" t="n">
        <v>0.0171189131516025</v>
      </c>
      <c r="L158" s="16" t="n">
        <v>0.204650782777945</v>
      </c>
      <c r="M158" s="16" t="n">
        <v>0.557462877624168</v>
      </c>
      <c r="N158" s="16" t="n">
        <v>0.0793669784038821</v>
      </c>
      <c r="O158" s="18" t="n">
        <v>4.5702475962771E-005</v>
      </c>
      <c r="P158" s="34" t="b">
        <f aca="false">TRUE()</f>
        <v>1</v>
      </c>
      <c r="Q158" s="18" t="n">
        <v>0.000165374548957052</v>
      </c>
    </row>
    <row r="159" customFormat="false" ht="22.35" hidden="false" customHeight="false" outlineLevel="0" collapsed="false">
      <c r="A159" s="6" t="s">
        <v>1920</v>
      </c>
      <c r="B159" s="7" t="s">
        <v>1441</v>
      </c>
      <c r="C159" s="17" t="n">
        <v>555</v>
      </c>
      <c r="D159" s="16" t="n">
        <v>0.239946434484447</v>
      </c>
      <c r="E159" s="16" t="n">
        <v>0.0383920130614726</v>
      </c>
      <c r="F159" s="16" t="n">
        <v>0.250386156586026</v>
      </c>
      <c r="G159" s="16" t="n">
        <v>0.0518913040137827</v>
      </c>
      <c r="H159" s="16" t="n">
        <v>2.60658760878448</v>
      </c>
      <c r="I159" s="17" t="n">
        <v>228.681268168071</v>
      </c>
      <c r="J159" s="16" t="n">
        <v>0.00974604056587955</v>
      </c>
      <c r="K159" s="16" t="n">
        <v>0.0145541807658871</v>
      </c>
      <c r="L159" s="16" t="n">
        <v>0.20908871910654</v>
      </c>
      <c r="M159" s="16" t="n">
        <v>0.55847414234511</v>
      </c>
      <c r="N159" s="16" t="n">
        <v>0.0734975544394662</v>
      </c>
      <c r="O159" s="18" t="n">
        <v>4.6564453993634E-005</v>
      </c>
      <c r="P159" s="34" t="b">
        <f aca="false">TRUE()</f>
        <v>1</v>
      </c>
      <c r="Q159" s="18" t="n">
        <v>0.00044058284209357</v>
      </c>
    </row>
    <row r="160" customFormat="false" ht="22.35" hidden="false" customHeight="false" outlineLevel="0" collapsed="false">
      <c r="A160" s="6" t="s">
        <v>1921</v>
      </c>
      <c r="B160" s="7" t="s">
        <v>1441</v>
      </c>
      <c r="C160" s="17" t="n">
        <v>556</v>
      </c>
      <c r="D160" s="16" t="n">
        <v>0.238565533254981</v>
      </c>
      <c r="E160" s="16" t="n">
        <v>0.0379497094428736</v>
      </c>
      <c r="F160" s="16" t="n">
        <v>0.249191636078414</v>
      </c>
      <c r="G160" s="16" t="n">
        <v>0.0515249328055674</v>
      </c>
      <c r="H160" s="16" t="n">
        <v>2.68076475231253</v>
      </c>
      <c r="I160" s="17" t="n">
        <v>229.689651641611</v>
      </c>
      <c r="J160" s="16" t="n">
        <v>0.00787792177297017</v>
      </c>
      <c r="K160" s="16" t="n">
        <v>0.0119712103104453</v>
      </c>
      <c r="L160" s="16" t="n">
        <v>0.214430550829496</v>
      </c>
      <c r="M160" s="16" t="n">
        <v>0.5594726062468</v>
      </c>
      <c r="N160" s="16" t="n">
        <v>0.0672690560379543</v>
      </c>
      <c r="O160" s="18" t="n">
        <v>4.76698779145097E-005</v>
      </c>
      <c r="P160" s="34" t="b">
        <f aca="false">TRUE()</f>
        <v>1</v>
      </c>
      <c r="Q160" s="18" t="n">
        <v>0.000308960412697113</v>
      </c>
    </row>
    <row r="161" customFormat="false" ht="22.35" hidden="false" customHeight="false" outlineLevel="0" collapsed="false">
      <c r="A161" s="6" t="s">
        <v>1922</v>
      </c>
      <c r="B161" s="7" t="s">
        <v>1441</v>
      </c>
      <c r="C161" s="17" t="n">
        <v>557</v>
      </c>
      <c r="D161" s="16" t="n">
        <v>0.236953782493915</v>
      </c>
      <c r="E161" s="16" t="n">
        <v>0.037471250149166</v>
      </c>
      <c r="F161" s="16" t="n">
        <v>0.247799703552093</v>
      </c>
      <c r="G161" s="16" t="n">
        <v>0.0511316411589647</v>
      </c>
      <c r="H161" s="16" t="n">
        <v>2.76735204347276</v>
      </c>
      <c r="I161" s="17" t="n">
        <v>230.826902508052</v>
      </c>
      <c r="J161" s="16" t="n">
        <v>0.00610962644320767</v>
      </c>
      <c r="K161" s="16" t="n">
        <v>0.00946983720610261</v>
      </c>
      <c r="L161" s="16" t="n">
        <v>0.220658825881587</v>
      </c>
      <c r="M161" s="16" t="n">
        <v>0.561162314388121</v>
      </c>
      <c r="N161" s="16" t="n">
        <v>0.0611783857898939</v>
      </c>
      <c r="O161" s="18" t="n">
        <v>4.90239507114047E-005</v>
      </c>
      <c r="P161" s="34" t="b">
        <f aca="false">TRUE()</f>
        <v>1</v>
      </c>
      <c r="Q161" s="18" t="n">
        <v>0.000232307849094364</v>
      </c>
    </row>
    <row r="162" customFormat="false" ht="22.35" hidden="false" customHeight="false" outlineLevel="0" collapsed="false">
      <c r="A162" s="6" t="s">
        <v>1923</v>
      </c>
      <c r="B162" s="7" t="s">
        <v>1441</v>
      </c>
      <c r="C162" s="17" t="n">
        <v>558</v>
      </c>
      <c r="D162" s="16" t="n">
        <v>0.235138664961371</v>
      </c>
      <c r="E162" s="16" t="n">
        <v>0.0369708562001616</v>
      </c>
      <c r="F162" s="16" t="n">
        <v>0.246231823082401</v>
      </c>
      <c r="G162" s="16" t="n">
        <v>0.0507211472860859</v>
      </c>
      <c r="H162" s="16" t="n">
        <v>2.86449120645173</v>
      </c>
      <c r="I162" s="17" t="n">
        <v>232.058911674411</v>
      </c>
      <c r="J162" s="16" t="n">
        <v>0.00455974006906883</v>
      </c>
      <c r="K162" s="16" t="n">
        <v>0.00720598678089705</v>
      </c>
      <c r="L162" s="16" t="n">
        <v>0.227634653106725</v>
      </c>
      <c r="M162" s="16" t="n">
        <v>0.563184843830005</v>
      </c>
      <c r="N162" s="16" t="n">
        <v>0.0550092507827137</v>
      </c>
      <c r="O162" s="18" t="n">
        <v>5.06246913066037E-005</v>
      </c>
      <c r="P162" s="34" t="b">
        <f aca="false">TRUE()</f>
        <v>1</v>
      </c>
      <c r="Q162" s="18" t="n">
        <v>0.00025441599099566</v>
      </c>
    </row>
    <row r="163" customFormat="false" ht="22.35" hidden="false" customHeight="false" outlineLevel="0" collapsed="false">
      <c r="A163" s="6" t="s">
        <v>1924</v>
      </c>
      <c r="B163" s="7" t="s">
        <v>1441</v>
      </c>
      <c r="C163" s="17" t="n">
        <v>559</v>
      </c>
      <c r="D163" s="16" t="n">
        <v>0.233148115478631</v>
      </c>
      <c r="E163" s="16" t="n">
        <v>0.036457435130689</v>
      </c>
      <c r="F163" s="16" t="n">
        <v>0.244511647384744</v>
      </c>
      <c r="G163" s="16" t="n">
        <v>0.0502999707893751</v>
      </c>
      <c r="H163" s="16" t="n">
        <v>2.97096695475617</v>
      </c>
      <c r="I163" s="17" t="n">
        <v>233.366477162136</v>
      </c>
      <c r="J163" s="16" t="n">
        <v>0.0032790128654054</v>
      </c>
      <c r="K163" s="16" t="n">
        <v>0.00527438115946992</v>
      </c>
      <c r="L163" s="16" t="n">
        <v>0.235263323060317</v>
      </c>
      <c r="M163" s="16" t="n">
        <v>0.565028161802355</v>
      </c>
      <c r="N163" s="16" t="n">
        <v>0.0485644183952311</v>
      </c>
      <c r="O163" s="18" t="n">
        <v>5.24725983426386E-005</v>
      </c>
      <c r="P163" s="34" t="b">
        <f aca="false">TRUE()</f>
        <v>1</v>
      </c>
      <c r="Q163" s="18" t="n">
        <v>0.000254629334061622</v>
      </c>
    </row>
    <row r="164" customFormat="false" ht="22.35" hidden="false" customHeight="false" outlineLevel="0" collapsed="false">
      <c r="A164" s="6" t="s">
        <v>1925</v>
      </c>
      <c r="B164" s="7" t="s">
        <v>1441</v>
      </c>
      <c r="C164" s="17" t="n">
        <v>560</v>
      </c>
      <c r="D164" s="16" t="n">
        <v>0.231005355297558</v>
      </c>
      <c r="E164" s="16" t="n">
        <v>0.0359382683385609</v>
      </c>
      <c r="F164" s="16" t="n">
        <v>0.242659720239799</v>
      </c>
      <c r="G164" s="16" t="n">
        <v>0.0498737236837326</v>
      </c>
      <c r="H164" s="16" t="n">
        <v>3.08597583794714</v>
      </c>
      <c r="I164" s="17" t="n">
        <v>234.734017870983</v>
      </c>
      <c r="J164" s="16" t="n">
        <v>0.0022724325609429</v>
      </c>
      <c r="K164" s="16" t="n">
        <v>0.00371868893056508</v>
      </c>
      <c r="L164" s="16" t="n">
        <v>0.243482140059742</v>
      </c>
      <c r="M164" s="16" t="n">
        <v>0.566845878136201</v>
      </c>
      <c r="N164" s="16" t="n">
        <v>0.042876502971202</v>
      </c>
      <c r="O164" s="18" t="n">
        <v>5.45637267324146E-005</v>
      </c>
      <c r="P164" s="34" t="b">
        <f aca="false">TRUE()</f>
        <v>1</v>
      </c>
      <c r="Q164" s="18" t="n">
        <v>0.000278540877839395</v>
      </c>
    </row>
    <row r="165" customFormat="false" ht="22.35" hidden="false" customHeight="false" outlineLevel="0" collapsed="false">
      <c r="A165" s="6" t="s">
        <v>1926</v>
      </c>
      <c r="B165" s="7" t="s">
        <v>1441</v>
      </c>
      <c r="C165" s="17" t="n">
        <v>561</v>
      </c>
      <c r="D165" s="16" t="n">
        <v>0.228729159396352</v>
      </c>
      <c r="E165" s="16" t="n">
        <v>0.0354199719015129</v>
      </c>
      <c r="F165" s="16" t="n">
        <v>0.240693074695728</v>
      </c>
      <c r="G165" s="16" t="n">
        <v>0.0494482489601223</v>
      </c>
      <c r="H165" s="16" t="n">
        <v>3.20889159273488</v>
      </c>
      <c r="I165" s="17" t="n">
        <v>236.149100744474</v>
      </c>
      <c r="J165" s="16" t="n">
        <v>0.0015172322319139</v>
      </c>
      <c r="K165" s="16" t="n">
        <v>0.00254507427746268</v>
      </c>
      <c r="L165" s="16" t="n">
        <v>0.252241767449348</v>
      </c>
      <c r="M165" s="16" t="n">
        <v>0.568766001024066</v>
      </c>
      <c r="N165" s="16" t="n">
        <v>0.0377262858514838</v>
      </c>
      <c r="O165" s="18" t="n">
        <v>5.68924848570873E-005</v>
      </c>
      <c r="P165" s="34" t="b">
        <f aca="false">TRUE()</f>
        <v>1</v>
      </c>
      <c r="Q165" s="18" t="n">
        <v>0.000272562215866052</v>
      </c>
    </row>
    <row r="166" customFormat="false" ht="22.35" hidden="false" customHeight="false" outlineLevel="0" collapsed="false">
      <c r="A166" s="6" t="s">
        <v>1927</v>
      </c>
      <c r="B166" s="7" t="s">
        <v>1441</v>
      </c>
      <c r="C166" s="17" t="n">
        <v>562</v>
      </c>
      <c r="D166" s="16" t="n">
        <v>0.226329869621403</v>
      </c>
      <c r="E166" s="16" t="n">
        <v>0.0348969604717591</v>
      </c>
      <c r="F166" s="16" t="n">
        <v>0.238623744531928</v>
      </c>
      <c r="G166" s="16" t="n">
        <v>0.0490210471050007</v>
      </c>
      <c r="H166" s="16" t="n">
        <v>3.34090321553645</v>
      </c>
      <c r="I166" s="17" t="n">
        <v>237.640516358111</v>
      </c>
      <c r="J166" s="18" t="n">
        <v>0.000969669698952043</v>
      </c>
      <c r="K166" s="16" t="n">
        <v>0.00166286332671528</v>
      </c>
      <c r="L166" s="16" t="n">
        <v>0.261608676958026</v>
      </c>
      <c r="M166" s="16" t="n">
        <v>0.571351766513057</v>
      </c>
      <c r="N166" s="16" t="n">
        <v>0.0329836105813208</v>
      </c>
      <c r="O166" s="18" t="n">
        <v>5.94983203757667E-005</v>
      </c>
      <c r="P166" s="34" t="b">
        <f aca="false">TRUE()</f>
        <v>1</v>
      </c>
      <c r="Q166" s="18" t="n">
        <v>0.000337927084779399</v>
      </c>
    </row>
    <row r="167" customFormat="false" ht="22.35" hidden="false" customHeight="false" outlineLevel="0" collapsed="false">
      <c r="A167" s="6" t="s">
        <v>1928</v>
      </c>
      <c r="B167" s="7" t="s">
        <v>1441</v>
      </c>
      <c r="C167" s="17" t="n">
        <v>563</v>
      </c>
      <c r="D167" s="16" t="n">
        <v>0.223809082570081</v>
      </c>
      <c r="E167" s="16" t="n">
        <v>0.0343687043242844</v>
      </c>
      <c r="F167" s="16" t="n">
        <v>0.236449690575806</v>
      </c>
      <c r="G167" s="16" t="n">
        <v>0.0485926381358388</v>
      </c>
      <c r="H167" s="16" t="n">
        <v>3.48143901307038</v>
      </c>
      <c r="I167" s="17" t="n">
        <v>239.219758753942</v>
      </c>
      <c r="J167" s="18" t="n">
        <v>0.000592696682914964</v>
      </c>
      <c r="K167" s="16" t="n">
        <v>0.00104623191582182</v>
      </c>
      <c r="L167" s="16" t="n">
        <v>0.271520722788369</v>
      </c>
      <c r="M167" s="16" t="n">
        <v>0.573515104966718</v>
      </c>
      <c r="N167" s="16" t="n">
        <v>0.028510204319076</v>
      </c>
      <c r="O167" s="18" t="n">
        <v>6.24472654075079E-005</v>
      </c>
      <c r="P167" s="34" t="b">
        <f aca="false">TRUE()</f>
        <v>1</v>
      </c>
      <c r="Q167" s="18" t="n">
        <v>0.00011060299180665</v>
      </c>
    </row>
    <row r="168" customFormat="false" ht="22.35" hidden="false" customHeight="false" outlineLevel="0" collapsed="false">
      <c r="A168" s="6" t="s">
        <v>1929</v>
      </c>
      <c r="B168" s="7" t="s">
        <v>1441</v>
      </c>
      <c r="C168" s="17" t="n">
        <v>564</v>
      </c>
      <c r="D168" s="16" t="n">
        <v>0.221164036797588</v>
      </c>
      <c r="E168" s="16" t="n">
        <v>0.0338368418706631</v>
      </c>
      <c r="F168" s="16" t="n">
        <v>0.234162979135692</v>
      </c>
      <c r="G168" s="16" t="n">
        <v>0.0481644238349231</v>
      </c>
      <c r="H168" s="16" t="n">
        <v>3.62929186153157</v>
      </c>
      <c r="I168" s="17" t="n">
        <v>240.888086983711</v>
      </c>
      <c r="J168" s="18" t="n">
        <v>0.0003470305015436</v>
      </c>
      <c r="K168" s="18" t="n">
        <v>0.000631656395353483</v>
      </c>
      <c r="L168" s="16" t="n">
        <v>0.281873508886512</v>
      </c>
      <c r="M168" s="16" t="n">
        <v>0.576433691756272</v>
      </c>
      <c r="N168" s="16" t="n">
        <v>0.0245599121517763</v>
      </c>
      <c r="O168" s="18" t="n">
        <v>6.5885840302789E-005</v>
      </c>
      <c r="P168" s="34" t="b">
        <f aca="false">TRUE()</f>
        <v>1</v>
      </c>
      <c r="Q168" s="18" t="n">
        <v>0.000304580082065163</v>
      </c>
    </row>
    <row r="169" customFormat="false" ht="22.35" hidden="false" customHeight="false" outlineLevel="0" collapsed="false">
      <c r="A169" s="6" t="s">
        <v>1930</v>
      </c>
      <c r="B169" s="7" t="s">
        <v>1441</v>
      </c>
      <c r="C169" s="17" t="n">
        <v>565</v>
      </c>
      <c r="D169" s="16" t="n">
        <v>0.218394690838205</v>
      </c>
      <c r="E169" s="16" t="n">
        <v>0.0332971572247909</v>
      </c>
      <c r="F169" s="16" t="n">
        <v>0.23176314631252</v>
      </c>
      <c r="G169" s="16" t="n">
        <v>0.0477334457577015</v>
      </c>
      <c r="H169" s="16" t="n">
        <v>3.7850810882724</v>
      </c>
      <c r="I169" s="17" t="n">
        <v>242.667880515987</v>
      </c>
      <c r="J169" s="18" t="n">
        <v>0.000193688205733758</v>
      </c>
      <c r="K169" s="18" t="n">
        <v>0.000367034727760318</v>
      </c>
      <c r="L169" s="16" t="n">
        <v>0.292690303749841</v>
      </c>
      <c r="M169" s="16" t="n">
        <v>0.579339477726575</v>
      </c>
      <c r="N169" s="16" t="n">
        <v>0.0207764229003447</v>
      </c>
      <c r="O169" s="18" t="n">
        <v>7.01956776953419E-005</v>
      </c>
      <c r="P169" s="34" t="b">
        <f aca="false">TRUE()</f>
        <v>1</v>
      </c>
      <c r="Q169" s="18" t="n">
        <v>0.00035138770034137</v>
      </c>
    </row>
    <row r="170" customFormat="false" ht="22.35" hidden="false" customHeight="false" outlineLevel="0" collapsed="false">
      <c r="A170" s="6" t="s">
        <v>1931</v>
      </c>
      <c r="B170" s="7" t="s">
        <v>1441</v>
      </c>
      <c r="C170" s="17" t="n">
        <v>566</v>
      </c>
      <c r="D170" s="16" t="n">
        <v>0.215514697761924</v>
      </c>
      <c r="E170" s="16" t="n">
        <v>0.0327478168678749</v>
      </c>
      <c r="F170" s="16" t="n">
        <v>0.22925954529525</v>
      </c>
      <c r="G170" s="16" t="n">
        <v>0.0472994691745054</v>
      </c>
      <c r="H170" s="16" t="n">
        <v>3.94815035598784</v>
      </c>
      <c r="I170" s="17" t="n">
        <v>244.580795621333</v>
      </c>
      <c r="J170" s="18" t="n">
        <v>0.000103016419171477</v>
      </c>
      <c r="K170" s="18" t="n">
        <v>0.000201564422235564</v>
      </c>
      <c r="L170" s="16" t="n">
        <v>0.303894671986465</v>
      </c>
      <c r="M170" s="16" t="n">
        <v>0.582398873527906</v>
      </c>
      <c r="N170" s="16" t="n">
        <v>0.0176539000743243</v>
      </c>
      <c r="O170" s="18" t="n">
        <v>7.57803696454037E-005</v>
      </c>
      <c r="P170" s="34" t="b">
        <f aca="false">TRUE()</f>
        <v>1</v>
      </c>
      <c r="Q170" s="18" t="n">
        <v>0.000299720088002263</v>
      </c>
    </row>
    <row r="171" customFormat="false" ht="22.35" hidden="false" customHeight="false" outlineLevel="0" collapsed="false">
      <c r="A171" s="6" t="s">
        <v>1932</v>
      </c>
      <c r="B171" s="7" t="s">
        <v>1441</v>
      </c>
      <c r="C171" s="17" t="n">
        <v>567</v>
      </c>
      <c r="D171" s="16" t="n">
        <v>0.212534683767523</v>
      </c>
      <c r="E171" s="16" t="n">
        <v>0.0321894961132856</v>
      </c>
      <c r="F171" s="16" t="n">
        <v>0.226657681952522</v>
      </c>
      <c r="G171" s="16" t="n">
        <v>0.0468632782040996</v>
      </c>
      <c r="H171" s="16" t="n">
        <v>4.1173477004053</v>
      </c>
      <c r="I171" s="17" t="n">
        <v>246.636563570536</v>
      </c>
      <c r="J171" s="18" t="n">
        <v>5.23153002449362E-005</v>
      </c>
      <c r="K171" s="18" t="n">
        <v>0.00010539247379441</v>
      </c>
      <c r="L171" s="16" t="n">
        <v>0.315380966340124</v>
      </c>
      <c r="M171" s="16" t="n">
        <v>0.585381464413723</v>
      </c>
      <c r="N171" s="16" t="n">
        <v>0.0152191683542751</v>
      </c>
      <c r="O171" s="18" t="n">
        <v>8.32710428441865E-005</v>
      </c>
      <c r="P171" s="34" t="b">
        <f aca="false">TRUE()</f>
        <v>1</v>
      </c>
      <c r="Q171" s="18" t="n">
        <v>0.000334041394085951</v>
      </c>
    </row>
    <row r="172" customFormat="false" ht="22.35" hidden="false" customHeight="false" outlineLevel="0" collapsed="false">
      <c r="A172" s="6" t="s">
        <v>1933</v>
      </c>
      <c r="B172" s="7" t="s">
        <v>1441</v>
      </c>
      <c r="C172" s="17" t="n">
        <v>568</v>
      </c>
      <c r="D172" s="16" t="n">
        <v>0.209460277516541</v>
      </c>
      <c r="E172" s="16" t="n">
        <v>0.0316262230549445</v>
      </c>
      <c r="F172" s="16" t="n">
        <v>0.223959251529912</v>
      </c>
      <c r="G172" s="16" t="n">
        <v>0.0464268775886626</v>
      </c>
      <c r="H172" s="16" t="n">
        <v>4.29144481530947</v>
      </c>
      <c r="I172" s="17" t="n">
        <v>248.824643003542</v>
      </c>
      <c r="J172" s="18" t="n">
        <v>2.54396256655031E-005</v>
      </c>
      <c r="K172" s="18" t="n">
        <v>5.26555842951809E-005</v>
      </c>
      <c r="L172" s="16" t="n">
        <v>0.327054513822442</v>
      </c>
      <c r="M172" s="16" t="n">
        <v>0.588645673323093</v>
      </c>
      <c r="N172" s="16" t="n">
        <v>0.0130216873417244</v>
      </c>
      <c r="O172" s="18" t="n">
        <v>9.38269273872506E-005</v>
      </c>
      <c r="P172" s="34" t="b">
        <f aca="false">TRUE()</f>
        <v>1</v>
      </c>
      <c r="Q172" s="18" t="n">
        <v>0.000151980679110432</v>
      </c>
    </row>
    <row r="173" customFormat="false" ht="22.35" hidden="false" customHeight="false" outlineLevel="0" collapsed="false">
      <c r="A173" s="6" t="s">
        <v>1934</v>
      </c>
      <c r="B173" s="7" t="s">
        <v>1441</v>
      </c>
      <c r="C173" s="17" t="n">
        <v>569</v>
      </c>
      <c r="D173" s="16" t="n">
        <v>0.206321534484049</v>
      </c>
      <c r="E173" s="16" t="n">
        <v>0.0310633925670265</v>
      </c>
      <c r="F173" s="16" t="n">
        <v>0.221187775884099</v>
      </c>
      <c r="G173" s="16" t="n">
        <v>0.0459931570618935</v>
      </c>
      <c r="H173" s="16" t="n">
        <v>4.46812655751292</v>
      </c>
      <c r="I173" s="17" t="n">
        <v>251.12540349553</v>
      </c>
      <c r="J173" s="18" t="n">
        <v>1.19432371223791E-005</v>
      </c>
      <c r="K173" s="18" t="n">
        <v>2.5509230086399E-005</v>
      </c>
      <c r="L173" s="16" t="n">
        <v>0.338747998093624</v>
      </c>
      <c r="M173" s="16" t="n">
        <v>0.592818740399386</v>
      </c>
      <c r="N173" s="16" t="n">
        <v>0.0113004958903345</v>
      </c>
      <c r="O173" s="18" t="n">
        <v>0.000109627248401067</v>
      </c>
      <c r="P173" s="34" t="b">
        <f aca="false">TRUE()</f>
        <v>1</v>
      </c>
      <c r="Q173" s="18" t="n">
        <v>0.000135233638092055</v>
      </c>
    </row>
    <row r="174" customFormat="false" ht="22.35" hidden="false" customHeight="false" outlineLevel="0" collapsed="false">
      <c r="A174" s="6" t="s">
        <v>1234</v>
      </c>
      <c r="B174" s="7" t="s">
        <v>1441</v>
      </c>
      <c r="C174" s="17" t="n">
        <v>570</v>
      </c>
      <c r="D174" s="16" t="n">
        <v>0.203148166580643</v>
      </c>
      <c r="E174" s="16" t="n">
        <v>0.0305081805669502</v>
      </c>
      <c r="F174" s="16" t="n">
        <v>0.218369455254756</v>
      </c>
      <c r="G174" s="16" t="n">
        <v>0.0455655229977323</v>
      </c>
      <c r="H174" s="16" t="n">
        <v>4.64555457203728</v>
      </c>
      <c r="I174" s="17" t="n">
        <v>253.502155079041</v>
      </c>
      <c r="J174" s="18" t="n">
        <v>5.45346562001926E-006</v>
      </c>
      <c r="K174" s="18" t="n">
        <v>1.19303544138534E-005</v>
      </c>
      <c r="L174" s="16" t="n">
        <v>0.350348113260576</v>
      </c>
      <c r="M174" s="16" t="n">
        <v>0.596198156682028</v>
      </c>
      <c r="N174" s="16" t="n">
        <v>0.010311413646447</v>
      </c>
      <c r="O174" s="18" t="n">
        <v>0.000135140005098313</v>
      </c>
      <c r="P174" s="34" t="b">
        <f aca="false">TRUE()</f>
        <v>1</v>
      </c>
      <c r="Q174" s="18" t="n">
        <v>0.000326556383303647</v>
      </c>
    </row>
    <row r="175" customFormat="false" ht="22.35" hidden="false" customHeight="false" outlineLevel="0" collapsed="false">
      <c r="A175" s="6" t="s">
        <v>1935</v>
      </c>
      <c r="B175" s="7" t="s">
        <v>1441</v>
      </c>
      <c r="C175" s="17" t="n">
        <v>571</v>
      </c>
      <c r="D175" s="16" t="n">
        <v>0.199968361918951</v>
      </c>
      <c r="E175" s="16" t="n">
        <v>0.0299664140857021</v>
      </c>
      <c r="F175" s="16" t="n">
        <v>0.215531944100402</v>
      </c>
      <c r="G175" s="16" t="n">
        <v>0.0451475447992815</v>
      </c>
      <c r="H175" s="16" t="n">
        <v>4.8227116339948</v>
      </c>
      <c r="I175" s="17" t="n">
        <v>255.925097343142</v>
      </c>
      <c r="J175" s="18" t="n">
        <v>2.43317469981465E-006</v>
      </c>
      <c r="K175" s="18" t="n">
        <v>5.46115468049258E-006</v>
      </c>
      <c r="L175" s="16" t="n">
        <v>0.361802350179669</v>
      </c>
      <c r="M175" s="16" t="n">
        <v>0.599859190988223</v>
      </c>
      <c r="N175" s="16" t="n">
        <v>0.010311413646447</v>
      </c>
      <c r="O175" s="18" t="n">
        <v>0.000180611316536087</v>
      </c>
      <c r="P175" s="34" t="b">
        <f aca="false">TRUE()</f>
        <v>1</v>
      </c>
      <c r="Q175" s="18" t="n">
        <v>0.00022696548119128</v>
      </c>
    </row>
    <row r="176" customFormat="false" ht="22.35" hidden="false" customHeight="false" outlineLevel="0" collapsed="false">
      <c r="A176" s="6" t="s">
        <v>1936</v>
      </c>
      <c r="B176" s="7" t="s">
        <v>1441</v>
      </c>
      <c r="C176" s="17" t="n">
        <v>572</v>
      </c>
      <c r="D176" s="16" t="n">
        <v>0.196811174574605</v>
      </c>
      <c r="E176" s="16" t="n">
        <v>0.0294401164778388</v>
      </c>
      <c r="F176" s="16" t="n">
        <v>0.212705518219783</v>
      </c>
      <c r="G176" s="16" t="n">
        <v>0.0447435146092034</v>
      </c>
      <c r="H176" s="16" t="n">
        <v>4.99937400828675</v>
      </c>
      <c r="I176" s="17" t="n">
        <v>258.400485355862</v>
      </c>
      <c r="J176" s="18" t="n">
        <v>1.06222949954204E-006</v>
      </c>
      <c r="K176" s="18" t="n">
        <v>2.4654655610176E-006</v>
      </c>
      <c r="L176" s="16" t="n">
        <v>0.373091814955596</v>
      </c>
      <c r="M176" s="16" t="n">
        <v>0.603558627752176</v>
      </c>
      <c r="N176" s="16" t="n">
        <v>0.0102329176923425</v>
      </c>
      <c r="O176" s="18" t="n">
        <v>0.000271670945971167</v>
      </c>
      <c r="P176" s="34" t="b">
        <f aca="false">TRUE()</f>
        <v>1</v>
      </c>
      <c r="Q176" s="18" t="n">
        <v>0.000292213277382118</v>
      </c>
    </row>
    <row r="177" customFormat="false" ht="22.35" hidden="false" customHeight="false" outlineLevel="0" collapsed="false">
      <c r="A177" s="6" t="s">
        <v>1937</v>
      </c>
      <c r="B177" s="7" t="s">
        <v>1441</v>
      </c>
      <c r="C177" s="17" t="n">
        <v>573</v>
      </c>
      <c r="D177" s="16" t="n">
        <v>0.193712395152093</v>
      </c>
      <c r="E177" s="16" t="n">
        <v>0.0289362257996758</v>
      </c>
      <c r="F177" s="16" t="n">
        <v>0.209921981460119</v>
      </c>
      <c r="G177" s="16" t="n">
        <v>0.0443590458485634</v>
      </c>
      <c r="H177" s="16" t="n">
        <v>5.17294260672631</v>
      </c>
      <c r="I177" s="17" t="n">
        <v>260.893596727099</v>
      </c>
      <c r="J177" s="18" t="n">
        <v>4.59729078287562E-007</v>
      </c>
      <c r="K177" s="18" t="n">
        <v>1.0952213977574E-006</v>
      </c>
      <c r="L177" s="16" t="n">
        <v>0.384053774766923</v>
      </c>
      <c r="M177" s="16" t="n">
        <v>0.607450076804916</v>
      </c>
      <c r="N177" s="16" t="n">
        <v>0.00946172944000122</v>
      </c>
      <c r="O177" s="18" t="n">
        <v>0.000471208747867979</v>
      </c>
      <c r="P177" s="34" t="b">
        <f aca="false">TRUE()</f>
        <v>1</v>
      </c>
      <c r="Q177" s="18" t="n">
        <v>0.000244762357049727</v>
      </c>
    </row>
    <row r="178" customFormat="false" ht="22.35" hidden="false" customHeight="false" outlineLevel="0" collapsed="false">
      <c r="A178" s="6" t="s">
        <v>1938</v>
      </c>
      <c r="B178" s="7" t="s">
        <v>1441</v>
      </c>
      <c r="C178" s="17" t="n">
        <v>574</v>
      </c>
      <c r="D178" s="16" t="n">
        <v>0.190713739949904</v>
      </c>
      <c r="E178" s="16" t="n">
        <v>0.0284604790400958</v>
      </c>
      <c r="F178" s="16" t="n">
        <v>0.207218937355841</v>
      </c>
      <c r="G178" s="16" t="n">
        <v>0.0439982195356019</v>
      </c>
      <c r="H178" s="16" t="n">
        <v>5.34070749514323</v>
      </c>
      <c r="I178" s="17" t="n">
        <v>263.365558134091</v>
      </c>
      <c r="J178" s="18" t="n">
        <v>2.00234318024355E-007</v>
      </c>
      <c r="K178" s="18" t="n">
        <v>4.89095008711639E-007</v>
      </c>
      <c r="L178" s="16" t="n">
        <v>0.394525175873273</v>
      </c>
      <c r="M178" s="16" t="n">
        <v>0.611149513568868</v>
      </c>
      <c r="N178" s="16" t="n">
        <v>0.00839290439172496</v>
      </c>
      <c r="O178" s="18" t="n">
        <v>0.00086727567195376</v>
      </c>
      <c r="P178" s="34" t="b">
        <f aca="false">TRUE()</f>
        <v>1</v>
      </c>
      <c r="Q178" s="18" t="n">
        <v>0.000178190203374172</v>
      </c>
    </row>
    <row r="179" customFormat="false" ht="22.35" hidden="false" customHeight="false" outlineLevel="0" collapsed="false">
      <c r="A179" s="6" t="s">
        <v>1939</v>
      </c>
      <c r="B179" s="7" t="s">
        <v>1441</v>
      </c>
      <c r="C179" s="17" t="n">
        <v>575</v>
      </c>
      <c r="D179" s="16" t="n">
        <v>0.187854641329182</v>
      </c>
      <c r="E179" s="16" t="n">
        <v>0.0280159126509381</v>
      </c>
      <c r="F179" s="16" t="n">
        <v>0.204633773872336</v>
      </c>
      <c r="G179" s="16" t="n">
        <v>0.0436623621877455</v>
      </c>
      <c r="H179" s="16" t="n">
        <v>5.50087057830621</v>
      </c>
      <c r="I179" s="17" t="n">
        <v>265.781660790401</v>
      </c>
      <c r="J179" s="18" t="n">
        <v>8.8791103424867E-008</v>
      </c>
      <c r="K179" s="18" t="n">
        <v>2.22917773268722E-007</v>
      </c>
      <c r="L179" s="16" t="n">
        <v>0.404410839490189</v>
      </c>
      <c r="M179" s="16" t="n">
        <v>0.614874551971326</v>
      </c>
      <c r="N179" s="16" t="n">
        <v>0.00773674805761694</v>
      </c>
      <c r="O179" s="16" t="n">
        <v>0.00162079920254684</v>
      </c>
      <c r="P179" s="34" t="b">
        <f aca="false">TRUE()</f>
        <v>1</v>
      </c>
      <c r="Q179" s="18" t="n">
        <v>0.000347073558040967</v>
      </c>
    </row>
    <row r="180" customFormat="false" ht="22.35" hidden="false" customHeight="false" outlineLevel="0" collapsed="false">
      <c r="A180" s="6" t="s">
        <v>1940</v>
      </c>
      <c r="B180" s="7" t="s">
        <v>1441</v>
      </c>
      <c r="C180" s="17" t="n">
        <v>576</v>
      </c>
      <c r="D180" s="16" t="n">
        <v>0.185151198502248</v>
      </c>
      <c r="E180" s="16" t="n">
        <v>0.0276037062725695</v>
      </c>
      <c r="F180" s="16" t="n">
        <v>0.202183752579046</v>
      </c>
      <c r="G180" s="16" t="n">
        <v>0.04335152811856</v>
      </c>
      <c r="H180" s="16" t="n">
        <v>5.65290116474938</v>
      </c>
      <c r="I180" s="17" t="n">
        <v>268.114935766329</v>
      </c>
      <c r="J180" s="18" t="n">
        <v>4.03151602454898E-008</v>
      </c>
      <c r="K180" s="18" t="n">
        <v>1.03789029167979E-007</v>
      </c>
      <c r="L180" s="16" t="n">
        <v>0.41370429293055</v>
      </c>
      <c r="M180" s="16" t="n">
        <v>0.617793138760881</v>
      </c>
      <c r="N180" s="16" t="n">
        <v>0.00696647554944843</v>
      </c>
      <c r="O180" s="16" t="n">
        <v>0.00211355714012475</v>
      </c>
      <c r="P180" s="34" t="b">
        <f aca="false">TRUE()</f>
        <v>1</v>
      </c>
      <c r="Q180" s="18" t="n">
        <v>0.000329127552440266</v>
      </c>
    </row>
    <row r="181" customFormat="false" ht="22.35" hidden="false" customHeight="false" outlineLevel="0" collapsed="false">
      <c r="A181" s="6" t="s">
        <v>1941</v>
      </c>
      <c r="B181" s="7" t="s">
        <v>1441</v>
      </c>
      <c r="C181" s="17" t="n">
        <v>577</v>
      </c>
      <c r="D181" s="16" t="n">
        <v>0.182614411130473</v>
      </c>
      <c r="E181" s="16" t="n">
        <v>0.027221603414868</v>
      </c>
      <c r="F181" s="16" t="n">
        <v>0.199877531984988</v>
      </c>
      <c r="G181" s="16" t="n">
        <v>0.0430633833178949</v>
      </c>
      <c r="H181" s="16" t="n">
        <v>5.79569177140067</v>
      </c>
      <c r="I181" s="17" t="n">
        <v>270.35848591655</v>
      </c>
      <c r="J181" s="18" t="n">
        <v>1.89075138001642E-008</v>
      </c>
      <c r="K181" s="18" t="n">
        <v>4.94742637267853E-008</v>
      </c>
      <c r="L181" s="16" t="n">
        <v>0.422340931598877</v>
      </c>
      <c r="M181" s="16" t="n">
        <v>0.621377368151562</v>
      </c>
      <c r="N181" s="16" t="n">
        <v>0.00643639476751565</v>
      </c>
      <c r="O181" s="16" t="n">
        <v>0.00268888800165627</v>
      </c>
      <c r="P181" s="34" t="b">
        <f aca="false">TRUE()</f>
        <v>1</v>
      </c>
      <c r="Q181" s="18" t="n">
        <v>0.000333781528722563</v>
      </c>
    </row>
    <row r="182" customFormat="false" ht="22.35" hidden="false" customHeight="false" outlineLevel="0" collapsed="false">
      <c r="A182" s="6" t="s">
        <v>1942</v>
      </c>
      <c r="B182" s="7" t="s">
        <v>1441</v>
      </c>
      <c r="C182" s="17" t="n">
        <v>578</v>
      </c>
      <c r="D182" s="16" t="n">
        <v>0.180244760580714</v>
      </c>
      <c r="E182" s="16" t="n">
        <v>0.0268663676562837</v>
      </c>
      <c r="F182" s="16" t="n">
        <v>0.197714139284003</v>
      </c>
      <c r="G182" s="16" t="n">
        <v>0.0427947275600928</v>
      </c>
      <c r="H182" s="16" t="n">
        <v>5.92866102793618</v>
      </c>
      <c r="I182" s="17" t="n">
        <v>272.511813261382</v>
      </c>
      <c r="J182" s="18" t="n">
        <v>9.21559750032994E-009</v>
      </c>
      <c r="K182" s="18" t="n">
        <v>2.44063367111482E-008</v>
      </c>
      <c r="L182" s="16" t="n">
        <v>0.430289561442399</v>
      </c>
      <c r="M182" s="16" t="n">
        <v>0.624795186891961</v>
      </c>
      <c r="N182" s="16" t="n">
        <v>0.00609135271961409</v>
      </c>
      <c r="O182" s="16" t="n">
        <v>0.00326784908114142</v>
      </c>
      <c r="P182" s="34" t="b">
        <f aca="false">TRUE()</f>
        <v>1</v>
      </c>
      <c r="Q182" s="18" t="n">
        <v>0.000265372499312413</v>
      </c>
    </row>
    <row r="183" customFormat="false" ht="22.35" hidden="false" customHeight="false" outlineLevel="0" collapsed="false">
      <c r="A183" s="6" t="s">
        <v>1943</v>
      </c>
      <c r="B183" s="7" t="s">
        <v>1441</v>
      </c>
      <c r="C183" s="17" t="n">
        <v>579</v>
      </c>
      <c r="D183" s="16" t="n">
        <v>0.178031298164688</v>
      </c>
      <c r="E183" s="16" t="n">
        <v>0.0265361233383172</v>
      </c>
      <c r="F183" s="16" t="n">
        <v>0.195685737319552</v>
      </c>
      <c r="G183" s="16" t="n">
        <v>0.0425432436789485</v>
      </c>
      <c r="H183" s="16" t="n">
        <v>6.05262635449662</v>
      </c>
      <c r="I183" s="17" t="n">
        <v>274.566736608324</v>
      </c>
      <c r="J183" s="18" t="n">
        <v>4.66083317948149E-009</v>
      </c>
      <c r="K183" s="18" t="n">
        <v>1.25112921700182E-008</v>
      </c>
      <c r="L183" s="16" t="n">
        <v>0.437625879985029</v>
      </c>
      <c r="M183" s="16" t="n">
        <v>0.627572964669739</v>
      </c>
      <c r="N183" s="16" t="n">
        <v>0.00580825248357456</v>
      </c>
      <c r="O183" s="16" t="n">
        <v>0.00384867260651</v>
      </c>
      <c r="P183" s="34" t="b">
        <f aca="false">TRUE()</f>
        <v>1</v>
      </c>
      <c r="Q183" s="18" t="n">
        <v>0.000179550262753696</v>
      </c>
    </row>
    <row r="184" customFormat="false" ht="22.35" hidden="false" customHeight="false" outlineLevel="0" collapsed="false">
      <c r="A184" s="6" t="s">
        <v>1235</v>
      </c>
      <c r="B184" s="7" t="s">
        <v>1441</v>
      </c>
      <c r="C184" s="17" t="n">
        <v>580</v>
      </c>
      <c r="D184" s="16" t="n">
        <v>0.175959290762848</v>
      </c>
      <c r="E184" s="16" t="n">
        <v>0.0262307867147638</v>
      </c>
      <c r="F184" s="16" t="n">
        <v>0.193781537658102</v>
      </c>
      <c r="G184" s="16" t="n">
        <v>0.0423078921932523</v>
      </c>
      <c r="H184" s="16" t="n">
        <v>6.16846439130655</v>
      </c>
      <c r="I184" s="17" t="n">
        <v>276.503704884571</v>
      </c>
      <c r="J184" s="18" t="n">
        <v>2.44030847249798E-009</v>
      </c>
      <c r="K184" s="18" t="n">
        <v>6.62346642306514E-009</v>
      </c>
      <c r="L184" s="16" t="n">
        <v>0.444437097021212</v>
      </c>
      <c r="M184" s="16" t="n">
        <v>0.630363543266769</v>
      </c>
      <c r="N184" s="16" t="n">
        <v>0.00557799748479286</v>
      </c>
      <c r="O184" s="16" t="n">
        <v>0.00441441517616742</v>
      </c>
      <c r="P184" s="34" t="b">
        <f aca="false">TRUE()</f>
        <v>1</v>
      </c>
      <c r="Q184" s="18" t="n">
        <v>0.000188335983690532</v>
      </c>
    </row>
    <row r="185" customFormat="false" ht="22.35" hidden="false" customHeight="false" outlineLevel="0" collapsed="false">
      <c r="A185" s="6" t="s">
        <v>1236</v>
      </c>
      <c r="B185" s="7" t="s">
        <v>1441</v>
      </c>
      <c r="C185" s="17" t="n">
        <v>581</v>
      </c>
      <c r="D185" s="16" t="n">
        <v>0.174008734552093</v>
      </c>
      <c r="E185" s="16" t="n">
        <v>0.0259466614173589</v>
      </c>
      <c r="F185" s="16" t="n">
        <v>0.191984575932828</v>
      </c>
      <c r="G185" s="16" t="n">
        <v>0.042086607593932</v>
      </c>
      <c r="H185" s="16" t="n">
        <v>6.27743743944025</v>
      </c>
      <c r="I185" s="17" t="n">
        <v>278.34043347966</v>
      </c>
      <c r="J185" s="18" t="n">
        <v>1.31598125582039E-009</v>
      </c>
      <c r="K185" s="18" t="n">
        <v>3.60008056140713E-009</v>
      </c>
      <c r="L185" s="16" t="n">
        <v>0.450806604996112</v>
      </c>
      <c r="M185" s="16" t="n">
        <v>0.633243727598566</v>
      </c>
      <c r="N185" s="16" t="n">
        <v>0.00545699587509144</v>
      </c>
      <c r="O185" s="16" t="n">
        <v>0.00490564507394206</v>
      </c>
      <c r="P185" s="34" t="b">
        <f aca="false">TRUE()</f>
        <v>1</v>
      </c>
      <c r="Q185" s="18" t="n">
        <v>0.000148612125202956</v>
      </c>
    </row>
    <row r="186" customFormat="false" ht="22.35" hidden="false" customHeight="false" outlineLevel="0" collapsed="false">
      <c r="A186" s="6" t="s">
        <v>1944</v>
      </c>
      <c r="B186" s="7" t="s">
        <v>1441</v>
      </c>
      <c r="C186" s="17" t="n">
        <v>582</v>
      </c>
      <c r="D186" s="16" t="n">
        <v>0.172159998439181</v>
      </c>
      <c r="E186" s="16" t="n">
        <v>0.025678521117742</v>
      </c>
      <c r="F186" s="16" t="n">
        <v>0.190277202130211</v>
      </c>
      <c r="G186" s="16" t="n">
        <v>0.0418772903002873</v>
      </c>
      <c r="H186" s="16" t="n">
        <v>6.38080584303767</v>
      </c>
      <c r="I186" s="17" t="n">
        <v>280.117295910428</v>
      </c>
      <c r="J186" s="18" t="n">
        <v>7.26761073719727E-010</v>
      </c>
      <c r="K186" s="18" t="n">
        <v>2.03101579524368E-009</v>
      </c>
      <c r="L186" s="16" t="n">
        <v>0.456797752267187</v>
      </c>
      <c r="M186" s="16" t="n">
        <v>0.635688684075781</v>
      </c>
      <c r="N186" s="16" t="n">
        <v>0.00541929315128488</v>
      </c>
      <c r="O186" s="16" t="n">
        <v>0.00546104387520098</v>
      </c>
      <c r="P186" s="34" t="b">
        <f aca="false">TRUE()</f>
        <v>1</v>
      </c>
      <c r="Q186" s="18" t="n">
        <v>0.000231454794187079</v>
      </c>
    </row>
    <row r="187" customFormat="false" ht="22.35" hidden="false" customHeight="false" outlineLevel="0" collapsed="false">
      <c r="A187" s="6" t="s">
        <v>1945</v>
      </c>
      <c r="B187" s="7" t="s">
        <v>1441</v>
      </c>
      <c r="C187" s="17" t="n">
        <v>583</v>
      </c>
      <c r="D187" s="16" t="n">
        <v>0.170407610846541</v>
      </c>
      <c r="E187" s="16" t="n">
        <v>0.0254284376578856</v>
      </c>
      <c r="F187" s="16" t="n">
        <v>0.18865574331514</v>
      </c>
      <c r="G187" s="16" t="n">
        <v>0.0416812023249262</v>
      </c>
      <c r="H187" s="16" t="n">
        <v>6.4784997789786</v>
      </c>
      <c r="I187" s="17" t="n">
        <v>281.810345214226</v>
      </c>
      <c r="J187" s="18" t="n">
        <v>4.11757637676604E-010</v>
      </c>
      <c r="K187" s="18" t="n">
        <v>1.16960588388632E-009</v>
      </c>
      <c r="L187" s="16" t="n">
        <v>0.462428842531411</v>
      </c>
      <c r="M187" s="16" t="n">
        <v>0.638223246287762</v>
      </c>
      <c r="N187" s="16" t="n">
        <v>0.00536355001847105</v>
      </c>
      <c r="O187" s="16" t="n">
        <v>0.00593623579959319</v>
      </c>
      <c r="P187" s="34" t="b">
        <f aca="false">TRUE()</f>
        <v>1</v>
      </c>
      <c r="Q187" s="18" t="n">
        <v>0.000319123552061587</v>
      </c>
    </row>
    <row r="188" customFormat="false" ht="22.35" hidden="false" customHeight="false" outlineLevel="0" collapsed="false">
      <c r="A188" s="6" t="s">
        <v>1946</v>
      </c>
      <c r="B188" s="7" t="s">
        <v>1441</v>
      </c>
      <c r="C188" s="17" t="n">
        <v>584</v>
      </c>
      <c r="D188" s="16" t="n">
        <v>0.168752481636805</v>
      </c>
      <c r="E188" s="16" t="n">
        <v>0.0251935934783705</v>
      </c>
      <c r="F188" s="16" t="n">
        <v>0.187122956421265</v>
      </c>
      <c r="G188" s="16" t="n">
        <v>0.0414971622005326</v>
      </c>
      <c r="H188" s="16" t="n">
        <v>6.57141980792637</v>
      </c>
      <c r="I188" s="17" t="n">
        <v>283.43974292094</v>
      </c>
      <c r="J188" s="18" t="n">
        <v>2.38341376538676E-010</v>
      </c>
      <c r="K188" s="18" t="n">
        <v>6.8736394206776E-010</v>
      </c>
      <c r="L188" s="16" t="n">
        <v>0.467751711910445</v>
      </c>
      <c r="M188" s="16" t="n">
        <v>0.640450588837686</v>
      </c>
      <c r="N188" s="16" t="n">
        <v>0.0052568841623481</v>
      </c>
      <c r="O188" s="16" t="n">
        <v>0.00638557932961269</v>
      </c>
      <c r="P188" s="34" t="b">
        <f aca="false">TRUE()</f>
        <v>1</v>
      </c>
      <c r="Q188" s="18" t="n">
        <v>0.000331333604437101</v>
      </c>
    </row>
    <row r="189" customFormat="false" ht="22.35" hidden="false" customHeight="false" outlineLevel="0" collapsed="false">
      <c r="A189" s="6" t="s">
        <v>1947</v>
      </c>
      <c r="B189" s="7" t="s">
        <v>1441</v>
      </c>
      <c r="C189" s="17" t="n">
        <v>585</v>
      </c>
      <c r="D189" s="16" t="n">
        <v>0.167196588985435</v>
      </c>
      <c r="E189" s="16" t="n">
        <v>0.0249725097694437</v>
      </c>
      <c r="F189" s="16" t="n">
        <v>0.185681785311301</v>
      </c>
      <c r="G189" s="16" t="n">
        <v>0.0413242840512937</v>
      </c>
      <c r="H189" s="16" t="n">
        <v>6.65997485409357</v>
      </c>
      <c r="I189" s="17" t="n">
        <v>285.012195643388</v>
      </c>
      <c r="J189" s="18" t="n">
        <v>1.40740775622193E-010</v>
      </c>
      <c r="K189" s="18" t="n">
        <v>4.11030414378678E-010</v>
      </c>
      <c r="L189" s="16" t="n">
        <v>0.472793082298398</v>
      </c>
      <c r="M189" s="16" t="n">
        <v>0.642204301075269</v>
      </c>
      <c r="N189" s="16" t="n">
        <v>0.00510606653387026</v>
      </c>
      <c r="O189" s="16" t="n">
        <v>0.00677817098243518</v>
      </c>
      <c r="P189" s="34" t="b">
        <f aca="false">TRUE()</f>
        <v>1</v>
      </c>
      <c r="Q189" s="18" t="n">
        <v>0.000335295858842819</v>
      </c>
    </row>
    <row r="190" customFormat="false" ht="22.35" hidden="false" customHeight="false" outlineLevel="0" collapsed="false">
      <c r="A190" s="6" t="s">
        <v>1948</v>
      </c>
      <c r="B190" s="7" t="s">
        <v>1441</v>
      </c>
      <c r="C190" s="17" t="n">
        <v>586</v>
      </c>
      <c r="D190" s="16" t="n">
        <v>0.165737272446873</v>
      </c>
      <c r="E190" s="16" t="n">
        <v>0.0247673950687079</v>
      </c>
      <c r="F190" s="16" t="n">
        <v>0.184329325038498</v>
      </c>
      <c r="G190" s="16" t="n">
        <v>0.0411628141633522</v>
      </c>
      <c r="H190" s="16" t="n">
        <v>6.74346519357154</v>
      </c>
      <c r="I190" s="17" t="n">
        <v>286.49380341445</v>
      </c>
      <c r="J190" s="18" t="n">
        <v>8.52213404359572E-011</v>
      </c>
      <c r="K190" s="18" t="n">
        <v>2.53162893922135E-010</v>
      </c>
      <c r="L190" s="16" t="n">
        <v>0.477532981679224</v>
      </c>
      <c r="M190" s="16" t="n">
        <v>0.644457245263697</v>
      </c>
      <c r="N190" s="16" t="n">
        <v>0.00500593142784522</v>
      </c>
      <c r="O190" s="16" t="n">
        <v>0.00716469802781551</v>
      </c>
      <c r="P190" s="34" t="b">
        <f aca="false">TRUE()</f>
        <v>1</v>
      </c>
      <c r="Q190" s="18" t="n">
        <v>0.000272767883846481</v>
      </c>
    </row>
    <row r="191" customFormat="false" ht="22.35" hidden="false" customHeight="false" outlineLevel="0" collapsed="false">
      <c r="A191" s="6" t="s">
        <v>1949</v>
      </c>
      <c r="B191" s="7" t="s">
        <v>1441</v>
      </c>
      <c r="C191" s="17" t="n">
        <v>587</v>
      </c>
      <c r="D191" s="16" t="n">
        <v>0.164384071248637</v>
      </c>
      <c r="E191" s="16" t="n">
        <v>0.0245753641867992</v>
      </c>
      <c r="F191" s="16" t="n">
        <v>0.183073074363704</v>
      </c>
      <c r="G191" s="16" t="n">
        <v>0.0410101668621333</v>
      </c>
      <c r="H191" s="16" t="n">
        <v>6.82158669946206</v>
      </c>
      <c r="I191" s="17" t="n">
        <v>287.896714552327</v>
      </c>
      <c r="J191" s="18" t="n">
        <v>5.30568241071921E-011</v>
      </c>
      <c r="K191" s="18" t="n">
        <v>1.60836975927573E-010</v>
      </c>
      <c r="L191" s="16" t="n">
        <v>0.481942923885723</v>
      </c>
      <c r="M191" s="16" t="n">
        <v>0.6463133640553</v>
      </c>
      <c r="N191" s="16" t="n">
        <v>0.00493161344975349</v>
      </c>
      <c r="O191" s="16" t="n">
        <v>0.00751933837478856</v>
      </c>
      <c r="P191" s="34" t="b">
        <f aca="false">TRUE()</f>
        <v>1</v>
      </c>
      <c r="Q191" s="18" t="n">
        <v>7.30018249846406E-005</v>
      </c>
    </row>
    <row r="192" customFormat="false" ht="22.35" hidden="false" customHeight="false" outlineLevel="0" collapsed="false">
      <c r="A192" s="6" t="s">
        <v>1950</v>
      </c>
      <c r="B192" s="7" t="s">
        <v>1441</v>
      </c>
      <c r="C192" s="17" t="n">
        <v>588</v>
      </c>
      <c r="D192" s="16" t="n">
        <v>0.163139845149446</v>
      </c>
      <c r="E192" s="16" t="n">
        <v>0.0243953334703973</v>
      </c>
      <c r="F192" s="16" t="n">
        <v>0.18191628796955</v>
      </c>
      <c r="G192" s="16" t="n">
        <v>0.0408658601762024</v>
      </c>
      <c r="H192" s="16" t="n">
        <v>6.89451241240535</v>
      </c>
      <c r="I192" s="17" t="n">
        <v>289.226974261903</v>
      </c>
      <c r="J192" s="18" t="n">
        <v>3.39557554820515E-011</v>
      </c>
      <c r="K192" s="18" t="n">
        <v>1.05004758010815E-010</v>
      </c>
      <c r="L192" s="16" t="n">
        <v>0.486032909552473</v>
      </c>
      <c r="M192" s="16" t="n">
        <v>0.648361495135689</v>
      </c>
      <c r="N192" s="16" t="n">
        <v>0.00485106153224745</v>
      </c>
      <c r="O192" s="16" t="n">
        <v>0.00784544023668785</v>
      </c>
      <c r="P192" s="34" t="b">
        <f aca="false">TRUE()</f>
        <v>1</v>
      </c>
      <c r="Q192" s="18" t="n">
        <v>9.03761928793984E-005</v>
      </c>
    </row>
    <row r="193" customFormat="false" ht="22.35" hidden="false" customHeight="false" outlineLevel="0" collapsed="false">
      <c r="A193" s="6" t="s">
        <v>1951</v>
      </c>
      <c r="B193" s="7" t="s">
        <v>1441</v>
      </c>
      <c r="C193" s="17" t="n">
        <v>589</v>
      </c>
      <c r="D193" s="16" t="n">
        <v>0.161999265594098</v>
      </c>
      <c r="E193" s="16" t="n">
        <v>0.0242275396325547</v>
      </c>
      <c r="F193" s="16" t="n">
        <v>0.180855822507736</v>
      </c>
      <c r="G193" s="16" t="n">
        <v>0.040730192666896</v>
      </c>
      <c r="H193" s="16" t="n">
        <v>6.962812430061</v>
      </c>
      <c r="I193" s="17" t="n">
        <v>290.479083122726</v>
      </c>
      <c r="J193" s="18" t="n">
        <v>2.22800597180667E-011</v>
      </c>
      <c r="K193" s="18" t="n">
        <v>6.98355346147862E-011</v>
      </c>
      <c r="L193" s="16" t="n">
        <v>0.489849716722951</v>
      </c>
      <c r="M193" s="16" t="n">
        <v>0.649987199180748</v>
      </c>
      <c r="N193" s="16" t="n">
        <v>0.00475598478065794</v>
      </c>
      <c r="O193" s="16" t="n">
        <v>0.00813023949360589</v>
      </c>
      <c r="P193" s="34" t="b">
        <f aca="false">TRUE()</f>
        <v>1</v>
      </c>
      <c r="Q193" s="18" t="n">
        <v>0.000121232937619492</v>
      </c>
    </row>
    <row r="194" customFormat="false" ht="22.35" hidden="false" customHeight="false" outlineLevel="0" collapsed="false">
      <c r="A194" s="6" t="s">
        <v>1952</v>
      </c>
      <c r="B194" s="7" t="s">
        <v>1441</v>
      </c>
      <c r="C194" s="17" t="n">
        <v>590</v>
      </c>
      <c r="D194" s="16" t="n">
        <v>0.160958289260402</v>
      </c>
      <c r="E194" s="16" t="n">
        <v>0.0240722884220237</v>
      </c>
      <c r="F194" s="16" t="n">
        <v>0.179888216396612</v>
      </c>
      <c r="G194" s="16" t="n">
        <v>0.0406020662301975</v>
      </c>
      <c r="H194" s="16" t="n">
        <v>7.02655946733857</v>
      </c>
      <c r="I194" s="17" t="n">
        <v>291.634435545831</v>
      </c>
      <c r="J194" s="18" t="n">
        <v>1.4993183230365E-011</v>
      </c>
      <c r="K194" s="18" t="n">
        <v>4.74250841509259E-011</v>
      </c>
      <c r="L194" s="16" t="n">
        <v>0.493415037100345</v>
      </c>
      <c r="M194" s="16" t="n">
        <v>0.651497695852535</v>
      </c>
      <c r="N194" s="16" t="n">
        <v>0.00466421770610991</v>
      </c>
      <c r="O194" s="16" t="n">
        <v>0.00837626052924821</v>
      </c>
      <c r="P194" s="34" t="b">
        <f aca="false">TRUE()</f>
        <v>1</v>
      </c>
      <c r="Q194" s="18" t="n">
        <v>0.000138305132022608</v>
      </c>
    </row>
    <row r="195" customFormat="false" ht="22.35" hidden="false" customHeight="false" outlineLevel="0" collapsed="false">
      <c r="A195" s="6" t="s">
        <v>1953</v>
      </c>
      <c r="B195" s="7" t="s">
        <v>1441</v>
      </c>
      <c r="C195" s="17" t="n">
        <v>591</v>
      </c>
      <c r="D195" s="16" t="n">
        <v>0.160010226017263</v>
      </c>
      <c r="E195" s="16" t="n">
        <v>0.0239288420468293</v>
      </c>
      <c r="F195" s="16" t="n">
        <v>0.179007056317661</v>
      </c>
      <c r="G195" s="16" t="n">
        <v>0.0404801313026491</v>
      </c>
      <c r="H195" s="16" t="n">
        <v>7.08593785581684</v>
      </c>
      <c r="I195" s="17" t="n">
        <v>292.687364917196</v>
      </c>
      <c r="J195" s="18" t="n">
        <v>1.03427171874033E-011</v>
      </c>
      <c r="K195" s="18" t="n">
        <v>3.30680094974757E-011</v>
      </c>
      <c r="L195" s="16" t="n">
        <v>0.496747891744456</v>
      </c>
      <c r="M195" s="16" t="n">
        <v>0.653187403993856</v>
      </c>
      <c r="N195" s="16" t="n">
        <v>0.00453949870275998</v>
      </c>
      <c r="O195" s="16" t="n">
        <v>0.00858992675501674</v>
      </c>
      <c r="P195" s="34" t="b">
        <f aca="false">TRUE()</f>
        <v>1</v>
      </c>
      <c r="Q195" s="18" t="n">
        <v>0.00027284326750851</v>
      </c>
    </row>
    <row r="196" customFormat="false" ht="22.35" hidden="false" customHeight="false" outlineLevel="0" collapsed="false">
      <c r="A196" s="6" t="s">
        <v>1954</v>
      </c>
      <c r="B196" s="7" t="s">
        <v>1441</v>
      </c>
      <c r="C196" s="17" t="n">
        <v>592</v>
      </c>
      <c r="D196" s="16" t="n">
        <v>0.159145327727317</v>
      </c>
      <c r="E196" s="16" t="n">
        <v>0.0237966173657802</v>
      </c>
      <c r="F196" s="16" t="n">
        <v>0.178203039963385</v>
      </c>
      <c r="G196" s="16" t="n">
        <v>0.0403650898922228</v>
      </c>
      <c r="H196" s="16" t="n">
        <v>7.14105324729991</v>
      </c>
      <c r="I196" s="17" t="n">
        <v>293.648433486668</v>
      </c>
      <c r="J196" s="18" t="n">
        <v>7.31247181072058E-012</v>
      </c>
      <c r="K196" s="18" t="n">
        <v>2.35794545567136E-011</v>
      </c>
      <c r="L196" s="16" t="n">
        <v>0.499848734845718</v>
      </c>
      <c r="M196" s="16" t="n">
        <v>0.654147465437788</v>
      </c>
      <c r="N196" s="16" t="n">
        <v>0.00447798697398626</v>
      </c>
      <c r="O196" s="16" t="n">
        <v>0.0087749945293181</v>
      </c>
      <c r="P196" s="34" t="b">
        <f aca="false">TRUE()</f>
        <v>1</v>
      </c>
      <c r="Q196" s="18" t="n">
        <v>0.000232379299011459</v>
      </c>
    </row>
    <row r="197" customFormat="false" ht="22.35" hidden="false" customHeight="false" outlineLevel="0" collapsed="false">
      <c r="A197" s="6" t="s">
        <v>1955</v>
      </c>
      <c r="B197" s="7" t="s">
        <v>1441</v>
      </c>
      <c r="C197" s="17" t="n">
        <v>593</v>
      </c>
      <c r="D197" s="16" t="n">
        <v>0.158350631923259</v>
      </c>
      <c r="E197" s="16" t="n">
        <v>0.0236753743261469</v>
      </c>
      <c r="F197" s="16" t="n">
        <v>0.177464412231789</v>
      </c>
      <c r="G197" s="16" t="n">
        <v>0.040259402549024</v>
      </c>
      <c r="H197" s="16" t="n">
        <v>7.19212834086819</v>
      </c>
      <c r="I197" s="17" t="n">
        <v>294.539533406139</v>
      </c>
      <c r="J197" s="18" t="n">
        <v>5.2933699810414E-012</v>
      </c>
      <c r="K197" s="18" t="n">
        <v>1.72700357085863E-011</v>
      </c>
      <c r="L197" s="16" t="n">
        <v>0.502717112896774</v>
      </c>
      <c r="M197" s="16" t="n">
        <v>0.655593958013313</v>
      </c>
      <c r="N197" s="16" t="n">
        <v>0.00447531915103044</v>
      </c>
      <c r="O197" s="16" t="n">
        <v>0.00892941634165125</v>
      </c>
      <c r="P197" s="34" t="b">
        <f aca="false">TRUE()</f>
        <v>1</v>
      </c>
      <c r="Q197" s="18" t="n">
        <v>0.000349749363654742</v>
      </c>
    </row>
    <row r="198" customFormat="false" ht="22.35" hidden="false" customHeight="false" outlineLevel="0" collapsed="false">
      <c r="A198" s="6" t="s">
        <v>1956</v>
      </c>
      <c r="B198" s="7" t="s">
        <v>1441</v>
      </c>
      <c r="C198" s="17" t="n">
        <v>594</v>
      </c>
      <c r="D198" s="16" t="n">
        <v>0.157613742291629</v>
      </c>
      <c r="E198" s="16" t="n">
        <v>0.0235617956249321</v>
      </c>
      <c r="F198" s="16" t="n">
        <v>0.176779789278731</v>
      </c>
      <c r="G198" s="16" t="n">
        <v>0.0401601164977942</v>
      </c>
      <c r="H198" s="16" t="n">
        <v>7.24027732526984</v>
      </c>
      <c r="I198" s="17" t="n">
        <v>295.382045191873</v>
      </c>
      <c r="J198" s="18" t="n">
        <v>3.89701615053178E-012</v>
      </c>
      <c r="K198" s="18" t="n">
        <v>1.2835410337069E-011</v>
      </c>
      <c r="L198" s="16" t="n">
        <v>0.505415053799326</v>
      </c>
      <c r="M198" s="16" t="n">
        <v>0.656925243215566</v>
      </c>
      <c r="N198" s="16" t="n">
        <v>0.0044613627944289</v>
      </c>
      <c r="O198" s="16" t="n">
        <v>0.00906082817614293</v>
      </c>
      <c r="P198" s="34" t="b">
        <f aca="false">TRUE()</f>
        <v>1</v>
      </c>
      <c r="Q198" s="18" t="n">
        <v>0.000200398501362296</v>
      </c>
    </row>
    <row r="199" customFormat="false" ht="22.35" hidden="false" customHeight="false" outlineLevel="0" collapsed="false">
      <c r="A199" s="6" t="s">
        <v>1957</v>
      </c>
      <c r="B199" s="7" t="s">
        <v>1441</v>
      </c>
      <c r="C199" s="17" t="n">
        <v>595</v>
      </c>
      <c r="D199" s="16" t="n">
        <v>0.156919574167846</v>
      </c>
      <c r="E199" s="16" t="n">
        <v>0.023453800798921</v>
      </c>
      <c r="F199" s="16" t="n">
        <v>0.176134738929055</v>
      </c>
      <c r="G199" s="16" t="n">
        <v>0.0400663610315101</v>
      </c>
      <c r="H199" s="16" t="n">
        <v>7.2861408558112</v>
      </c>
      <c r="I199" s="17" t="n">
        <v>296.198333092148</v>
      </c>
      <c r="J199" s="18" t="n">
        <v>2.90652705272937E-012</v>
      </c>
      <c r="K199" s="18" t="n">
        <v>9.66513402950873E-012</v>
      </c>
      <c r="L199" s="16" t="n">
        <v>0.507970352059783</v>
      </c>
      <c r="M199" s="16" t="n">
        <v>0.65805171530978</v>
      </c>
      <c r="N199" s="16" t="n">
        <v>0.00441897843730034</v>
      </c>
      <c r="O199" s="16" t="n">
        <v>0.00918338836970427</v>
      </c>
      <c r="P199" s="34" t="b">
        <f aca="false">TRUE()</f>
        <v>1</v>
      </c>
      <c r="Q199" s="18" t="n">
        <v>0.000244995018714436</v>
      </c>
    </row>
    <row r="200" customFormat="false" ht="22.35" hidden="false" customHeight="false" outlineLevel="0" collapsed="false">
      <c r="A200" s="6" t="s">
        <v>1958</v>
      </c>
      <c r="B200" s="7" t="s">
        <v>1441</v>
      </c>
      <c r="C200" s="17" t="n">
        <v>596</v>
      </c>
      <c r="D200" s="16" t="n">
        <v>0.156252145886854</v>
      </c>
      <c r="E200" s="16" t="n">
        <v>0.0233501609519572</v>
      </c>
      <c r="F200" s="16" t="n">
        <v>0.175514392333999</v>
      </c>
      <c r="G200" s="16" t="n">
        <v>0.0399782990391711</v>
      </c>
      <c r="H200" s="16" t="n">
        <v>7.3303202796317</v>
      </c>
      <c r="I200" s="17" t="n">
        <v>297.007875556534</v>
      </c>
      <c r="J200" s="18" t="n">
        <v>2.18797726414551E-012</v>
      </c>
      <c r="K200" s="18" t="n">
        <v>7.31087411127526E-012</v>
      </c>
      <c r="L200" s="16" t="n">
        <v>0.510410120916305</v>
      </c>
      <c r="M200" s="16" t="n">
        <v>0.658973374295955</v>
      </c>
      <c r="N200" s="16" t="n">
        <v>0.00438970002076022</v>
      </c>
      <c r="O200" s="16" t="n">
        <v>0.00929197257377493</v>
      </c>
      <c r="P200" s="34" t="b">
        <f aca="false">TRUE()</f>
        <v>1</v>
      </c>
      <c r="Q200" s="18" t="n">
        <v>0.000130744408884269</v>
      </c>
    </row>
    <row r="201" customFormat="false" ht="22.35" hidden="false" customHeight="false" outlineLevel="0" collapsed="false">
      <c r="A201" s="6" t="s">
        <v>1959</v>
      </c>
      <c r="B201" s="7" t="s">
        <v>1441</v>
      </c>
      <c r="C201" s="17" t="n">
        <v>597</v>
      </c>
      <c r="D201" s="16" t="n">
        <v>0.155595234659023</v>
      </c>
      <c r="E201" s="16" t="n">
        <v>0.0232481852440558</v>
      </c>
      <c r="F201" s="16" t="n">
        <v>0.174905510756093</v>
      </c>
      <c r="G201" s="16" t="n">
        <v>0.0398942615443734</v>
      </c>
      <c r="H201" s="16" t="n">
        <v>7.37456391658483</v>
      </c>
      <c r="I201" s="17" t="n">
        <v>297.837065558545</v>
      </c>
      <c r="J201" s="18" t="n">
        <v>1.64400727227808E-012</v>
      </c>
      <c r="K201" s="18" t="n">
        <v>5.57404426466834E-012</v>
      </c>
      <c r="L201" s="16" t="n">
        <v>0.512835617005002</v>
      </c>
      <c r="M201" s="16" t="n">
        <v>0.659971838197645</v>
      </c>
      <c r="N201" s="16" t="n">
        <v>0.00436672305309778</v>
      </c>
      <c r="O201" s="16" t="n">
        <v>0.00940596809681921</v>
      </c>
      <c r="P201" s="34" t="b">
        <f aca="false">TRUE()</f>
        <v>1</v>
      </c>
      <c r="Q201" s="18" t="n">
        <v>0.000155621420128618</v>
      </c>
    </row>
    <row r="202" customFormat="false" ht="22.35" hidden="false" customHeight="false" outlineLevel="0" collapsed="false">
      <c r="A202" s="6" t="s">
        <v>1960</v>
      </c>
      <c r="B202" s="7" t="s">
        <v>1441</v>
      </c>
      <c r="C202" s="17" t="n">
        <v>598</v>
      </c>
      <c r="D202" s="16" t="n">
        <v>0.154931777056856</v>
      </c>
      <c r="E202" s="16" t="n">
        <v>0.0231470843053552</v>
      </c>
      <c r="F202" s="16" t="n">
        <v>0.174291013919909</v>
      </c>
      <c r="G202" s="16" t="n">
        <v>0.0398138443829666</v>
      </c>
      <c r="H202" s="16" t="n">
        <v>7.419040678207</v>
      </c>
      <c r="I202" s="17" t="n">
        <v>298.694866216159</v>
      </c>
      <c r="J202" s="18" t="n">
        <v>1.23156838488067E-012</v>
      </c>
      <c r="K202" s="18" t="n">
        <v>4.23096754739636E-012</v>
      </c>
      <c r="L202" s="16" t="n">
        <v>0.515251582765481</v>
      </c>
      <c r="M202" s="16" t="n">
        <v>0.661085509472606</v>
      </c>
      <c r="N202" s="16" t="n">
        <v>0.00435435838625947</v>
      </c>
      <c r="O202" s="16" t="n">
        <v>0.00954066634843235</v>
      </c>
      <c r="P202" s="34" t="b">
        <f aca="false">TRUE()</f>
        <v>1</v>
      </c>
      <c r="Q202" s="18" t="n">
        <v>0.000397362649180028</v>
      </c>
    </row>
    <row r="203" customFormat="false" ht="22.35" hidden="false" customHeight="false" outlineLevel="0" collapsed="false">
      <c r="A203" s="6" t="s">
        <v>1961</v>
      </c>
      <c r="B203" s="7" t="s">
        <v>1441</v>
      </c>
      <c r="C203" s="17" t="n">
        <v>599</v>
      </c>
      <c r="D203" s="16" t="n">
        <v>0.154241632937566</v>
      </c>
      <c r="E203" s="16" t="n">
        <v>0.0230456422548473</v>
      </c>
      <c r="F203" s="16" t="n">
        <v>0.173651951864414</v>
      </c>
      <c r="G203" s="16" t="n">
        <v>0.0397363372951392</v>
      </c>
      <c r="H203" s="16" t="n">
        <v>7.46449777988002</v>
      </c>
      <c r="I203" s="17" t="n">
        <v>299.594575302615</v>
      </c>
      <c r="J203" s="18" t="n">
        <v>9.15328907206994E-013</v>
      </c>
      <c r="K203" s="18" t="n">
        <v>3.1787572928109E-012</v>
      </c>
      <c r="L203" s="16" t="n">
        <v>0.517699450398251</v>
      </c>
      <c r="M203" s="16" t="n">
        <v>0.662071172555044</v>
      </c>
      <c r="N203" s="16" t="n">
        <v>0.00433548953569614</v>
      </c>
      <c r="O203" s="16" t="n">
        <v>0.00970800237687114</v>
      </c>
      <c r="P203" s="34" t="b">
        <f aca="false">TRUE()</f>
        <v>1</v>
      </c>
      <c r="Q203" s="18" t="n">
        <v>0.000305239498114628</v>
      </c>
    </row>
    <row r="204" customFormat="false" ht="22.35" hidden="false" customHeight="false" outlineLevel="0" collapsed="false">
      <c r="A204" s="6" t="s">
        <v>1962</v>
      </c>
      <c r="B204" s="7" t="s">
        <v>1441</v>
      </c>
      <c r="C204" s="17" t="n">
        <v>600</v>
      </c>
      <c r="D204" s="16" t="n">
        <v>0.153504932140263</v>
      </c>
      <c r="E204" s="16" t="n">
        <v>0.0229420441141911</v>
      </c>
      <c r="F204" s="16" t="n">
        <v>0.172970597560085</v>
      </c>
      <c r="G204" s="16" t="n">
        <v>0.0396599792007822</v>
      </c>
      <c r="H204" s="16" t="n">
        <v>7.51226433815115</v>
      </c>
      <c r="I204" s="17" t="n">
        <v>300.549899924047</v>
      </c>
      <c r="J204" s="18" t="n">
        <v>6.6905615890704E-013</v>
      </c>
      <c r="K204" s="18" t="n">
        <v>2.36304941230997E-012</v>
      </c>
      <c r="L204" s="16" t="n">
        <v>0.520260421230193</v>
      </c>
      <c r="M204" s="16" t="n">
        <v>0.663312852022529</v>
      </c>
      <c r="N204" s="16" t="n">
        <v>0.00428648801642253</v>
      </c>
      <c r="O204" s="16" t="n">
        <v>0.00991509537894255</v>
      </c>
      <c r="P204" s="34" t="b">
        <f aca="false">TRUE()</f>
        <v>1</v>
      </c>
      <c r="Q204" s="18" t="n">
        <v>0.000183756577381769</v>
      </c>
    </row>
    <row r="205" customFormat="false" ht="22.35" hidden="false" customHeight="false" outlineLevel="0" collapsed="false">
      <c r="A205" s="6" t="s">
        <v>1963</v>
      </c>
      <c r="B205" s="7" t="s">
        <v>1441</v>
      </c>
      <c r="C205" s="17" t="n">
        <v>601</v>
      </c>
      <c r="D205" s="16" t="n">
        <v>0.152711469475661</v>
      </c>
      <c r="E205" s="16" t="n">
        <v>0.0228364866429867</v>
      </c>
      <c r="F205" s="16" t="n">
        <v>0.172236476545614</v>
      </c>
      <c r="G205" s="16" t="n">
        <v>0.0395836037711876</v>
      </c>
      <c r="H205" s="16" t="n">
        <v>7.56230948648183</v>
      </c>
      <c r="I205" s="17" t="n">
        <v>301.54801609139</v>
      </c>
      <c r="J205" s="18" t="n">
        <v>4.81000431848888E-013</v>
      </c>
      <c r="K205" s="18" t="n">
        <v>1.73427610093213E-012</v>
      </c>
      <c r="L205" s="16" t="n">
        <v>0.522941951044092</v>
      </c>
      <c r="M205" s="16" t="n">
        <v>0.664592933947773</v>
      </c>
      <c r="N205" s="16" t="n">
        <v>0.00428648801642253</v>
      </c>
      <c r="O205" s="16" t="n">
        <v>0.0101728332315671</v>
      </c>
      <c r="P205" s="34" t="b">
        <f aca="false">TRUE()</f>
        <v>1</v>
      </c>
      <c r="Q205" s="18" t="n">
        <v>0.000284164899744542</v>
      </c>
    </row>
    <row r="206" customFormat="false" ht="22.35" hidden="false" customHeight="false" outlineLevel="0" collapsed="false">
      <c r="A206" s="6" t="s">
        <v>1964</v>
      </c>
      <c r="B206" s="7" t="s">
        <v>1441</v>
      </c>
      <c r="C206" s="17" t="n">
        <v>602</v>
      </c>
      <c r="D206" s="16" t="n">
        <v>0.151846005865227</v>
      </c>
      <c r="E206" s="16" t="n">
        <v>0.0227282901687039</v>
      </c>
      <c r="F206" s="16" t="n">
        <v>0.171435410976388</v>
      </c>
      <c r="G206" s="16" t="n">
        <v>0.0395085055316275</v>
      </c>
      <c r="H206" s="16" t="n">
        <v>7.61512307700345</v>
      </c>
      <c r="I206" s="17" t="n">
        <v>302.61352664568</v>
      </c>
      <c r="J206" s="18" t="n">
        <v>3.38895404864143E-013</v>
      </c>
      <c r="K206" s="18" t="n">
        <v>1.25460832309205E-012</v>
      </c>
      <c r="L206" s="16" t="n">
        <v>0.525758141555482</v>
      </c>
      <c r="M206" s="16" t="n">
        <v>0.665642601126472</v>
      </c>
      <c r="N206" s="16" t="n">
        <v>0.00428648801642253</v>
      </c>
      <c r="O206" s="16" t="n">
        <v>0.0104901601062918</v>
      </c>
      <c r="P206" s="34" t="b">
        <f aca="false">TRUE()</f>
        <v>1</v>
      </c>
      <c r="Q206" s="18" t="n">
        <v>0.000196792007402799</v>
      </c>
    </row>
    <row r="207" customFormat="false" ht="22.35" hidden="false" customHeight="false" outlineLevel="0" collapsed="false">
      <c r="A207" s="6" t="s">
        <v>1965</v>
      </c>
      <c r="B207" s="7" t="s">
        <v>1441</v>
      </c>
      <c r="C207" s="17" t="n">
        <v>603</v>
      </c>
      <c r="D207" s="16" t="n">
        <v>0.150896375723114</v>
      </c>
      <c r="E207" s="16" t="n">
        <v>0.0226164811400382</v>
      </c>
      <c r="F207" s="16" t="n">
        <v>0.170555312933135</v>
      </c>
      <c r="G207" s="16" t="n">
        <v>0.0394353218168658</v>
      </c>
      <c r="H207" s="16" t="n">
        <v>7.67092953735316</v>
      </c>
      <c r="I207" s="17" t="n">
        <v>303.770555522359</v>
      </c>
      <c r="J207" s="18" t="n">
        <v>2.33549139367311E-013</v>
      </c>
      <c r="K207" s="18" t="n">
        <v>8.85949660305612E-013</v>
      </c>
      <c r="L207" s="16" t="n">
        <v>0.528705088895456</v>
      </c>
      <c r="M207" s="16" t="n">
        <v>0.666807475678444</v>
      </c>
      <c r="N207" s="16" t="n">
        <v>0.00428648801642253</v>
      </c>
      <c r="O207" s="16" t="n">
        <v>0.0108712164187819</v>
      </c>
      <c r="P207" s="34" t="b">
        <f aca="false">TRUE()</f>
        <v>1</v>
      </c>
      <c r="Q207" s="18" t="n">
        <v>0.000112782741620695</v>
      </c>
    </row>
    <row r="208" customFormat="false" ht="22.35" hidden="false" customHeight="false" outlineLevel="0" collapsed="false">
      <c r="A208" s="6" t="s">
        <v>1966</v>
      </c>
      <c r="B208" s="7" t="s">
        <v>1441</v>
      </c>
      <c r="C208" s="17" t="n">
        <v>604</v>
      </c>
      <c r="D208" s="16" t="n">
        <v>0.149861637208767</v>
      </c>
      <c r="E208" s="16" t="n">
        <v>0.0225008683194251</v>
      </c>
      <c r="F208" s="16" t="n">
        <v>0.169592298025855</v>
      </c>
      <c r="G208" s="16" t="n">
        <v>0.0393606238181288</v>
      </c>
      <c r="H208" s="16" t="n">
        <v>7.72891828428739</v>
      </c>
      <c r="I208" s="17" t="n">
        <v>304.991885500286</v>
      </c>
      <c r="J208" s="18" t="n">
        <v>1.58247863426953E-013</v>
      </c>
      <c r="K208" s="18" t="n">
        <v>6.09775889713885E-013</v>
      </c>
      <c r="L208" s="16" t="n">
        <v>0.531747651491475</v>
      </c>
      <c r="M208" s="16" t="n">
        <v>0.668125960061444</v>
      </c>
      <c r="N208" s="16" t="n">
        <v>0.00428648801642253</v>
      </c>
      <c r="O208" s="16" t="n">
        <v>0.0113153150909912</v>
      </c>
      <c r="P208" s="34" t="b">
        <f aca="false">TRUE()</f>
        <v>1</v>
      </c>
      <c r="Q208" s="18" t="n">
        <v>0.000261606909031951</v>
      </c>
    </row>
    <row r="209" customFormat="false" ht="22.35" hidden="false" customHeight="false" outlineLevel="0" collapsed="false">
      <c r="A209" s="6" t="s">
        <v>1967</v>
      </c>
      <c r="B209" s="7" t="s">
        <v>1441</v>
      </c>
      <c r="C209" s="17" t="n">
        <v>605</v>
      </c>
      <c r="D209" s="16" t="n">
        <v>0.148735920591484</v>
      </c>
      <c r="E209" s="16" t="n">
        <v>0.0223817062921522</v>
      </c>
      <c r="F209" s="16" t="n">
        <v>0.168541738346608</v>
      </c>
      <c r="G209" s="16" t="n">
        <v>0.0392849748669984</v>
      </c>
      <c r="H209" s="16" t="n">
        <v>7.78952367255911</v>
      </c>
      <c r="I209" s="17" t="n">
        <v>306.28073246603</v>
      </c>
      <c r="J209" s="18" t="n">
        <v>1.05093434578526E-013</v>
      </c>
      <c r="K209" s="18" t="n">
        <v>4.12618499054762E-013</v>
      </c>
      <c r="L209" s="16" t="n">
        <v>0.534912778394189</v>
      </c>
      <c r="M209" s="16" t="n">
        <v>0.669918074756784</v>
      </c>
      <c r="N209" s="16" t="n">
        <v>0.00428648801642253</v>
      </c>
      <c r="O209" s="16" t="n">
        <v>0.011826770008529</v>
      </c>
      <c r="P209" s="34" t="b">
        <f aca="false">TRUE()</f>
        <v>1</v>
      </c>
      <c r="Q209" s="18" t="n">
        <v>0.000136958587174013</v>
      </c>
    </row>
    <row r="210" customFormat="false" ht="22.35" hidden="false" customHeight="false" outlineLevel="0" collapsed="false">
      <c r="A210" s="6" t="s">
        <v>1968</v>
      </c>
      <c r="B210" s="7" t="s">
        <v>1441</v>
      </c>
      <c r="C210" s="17" t="n">
        <v>606</v>
      </c>
      <c r="D210" s="16" t="n">
        <v>0.147523452195258</v>
      </c>
      <c r="E210" s="16" t="n">
        <v>0.0222594359200745</v>
      </c>
      <c r="F210" s="16" t="n">
        <v>0.167407669242565</v>
      </c>
      <c r="G210" s="16" t="n">
        <v>0.0392090013664912</v>
      </c>
      <c r="H210" s="16" t="n">
        <v>7.85257429429226</v>
      </c>
      <c r="I210" s="17" t="n">
        <v>307.637827114144</v>
      </c>
      <c r="J210" s="18" t="n">
        <v>6.8461305637602E-014</v>
      </c>
      <c r="K210" s="18" t="n">
        <v>2.73713312520278E-013</v>
      </c>
      <c r="L210" s="16" t="n">
        <v>0.538187621446351</v>
      </c>
      <c r="M210" s="16" t="n">
        <v>0.670954941116231</v>
      </c>
      <c r="N210" s="16" t="n">
        <v>0.00428648801642253</v>
      </c>
      <c r="O210" s="16" t="n">
        <v>0.012435214857093</v>
      </c>
      <c r="P210" s="34" t="b">
        <f aca="false">TRUE()</f>
        <v>1</v>
      </c>
      <c r="Q210" s="18" t="n">
        <v>7.28835978835979E-005</v>
      </c>
    </row>
    <row r="211" customFormat="false" ht="22.35" hidden="false" customHeight="false" outlineLevel="0" collapsed="false">
      <c r="A211" s="6" t="s">
        <v>1969</v>
      </c>
      <c r="B211" s="7" t="s">
        <v>1441</v>
      </c>
      <c r="C211" s="17" t="n">
        <v>607</v>
      </c>
      <c r="D211" s="16" t="n">
        <v>0.146238515048979</v>
      </c>
      <c r="E211" s="16" t="n">
        <v>0.0221352581845509</v>
      </c>
      <c r="F211" s="16" t="n">
        <v>0.166202437388289</v>
      </c>
      <c r="G211" s="16" t="n">
        <v>0.0391327832868534</v>
      </c>
      <c r="H211" s="16" t="n">
        <v>7.91707701873227</v>
      </c>
      <c r="I211" s="17" t="n">
        <v>309.045176458997</v>
      </c>
      <c r="J211" s="18" t="n">
        <v>4.40310884835238E-014</v>
      </c>
      <c r="K211" s="18" t="n">
        <v>1.81278786911333E-013</v>
      </c>
      <c r="L211" s="16" t="n">
        <v>0.541517653415012</v>
      </c>
      <c r="M211" s="16" t="n">
        <v>0.672478238607271</v>
      </c>
      <c r="N211" s="16" t="n">
        <v>0.00428648801642253</v>
      </c>
      <c r="O211" s="16" t="n">
        <v>0.0130420782861911</v>
      </c>
      <c r="P211" s="34" t="b">
        <f aca="false">TRUE()</f>
        <v>1</v>
      </c>
      <c r="Q211" s="18" t="n">
        <v>0.000483211140096158</v>
      </c>
    </row>
    <row r="212" customFormat="false" ht="22.35" hidden="false" customHeight="false" outlineLevel="0" collapsed="false">
      <c r="A212" s="6" t="s">
        <v>1970</v>
      </c>
      <c r="B212" s="7" t="s">
        <v>1441</v>
      </c>
      <c r="C212" s="17" t="n">
        <v>608</v>
      </c>
      <c r="D212" s="16" t="n">
        <v>0.144892437580569</v>
      </c>
      <c r="E212" s="16" t="n">
        <v>0.0220114429909123</v>
      </c>
      <c r="F212" s="16" t="n">
        <v>0.164934852627289</v>
      </c>
      <c r="G212" s="16" t="n">
        <v>0.0390562570270941</v>
      </c>
      <c r="H212" s="16" t="n">
        <v>7.98155838551141</v>
      </c>
      <c r="I212" s="17" t="n">
        <v>310.46350464637</v>
      </c>
      <c r="J212" s="18" t="n">
        <v>2.82411855646935E-014</v>
      </c>
      <c r="K212" s="18" t="n">
        <v>1.19349205797839E-013</v>
      </c>
      <c r="L212" s="16" t="n">
        <v>0.544832290228129</v>
      </c>
      <c r="M212" s="16" t="n">
        <v>0.673860727086534</v>
      </c>
      <c r="N212" s="16" t="n">
        <v>0.00428648801642253</v>
      </c>
      <c r="O212" s="16" t="n">
        <v>0.0136989493396265</v>
      </c>
      <c r="P212" s="34" t="b">
        <f aca="false">TRUE()</f>
        <v>1</v>
      </c>
      <c r="Q212" s="18" t="n">
        <v>0.000149194902485097</v>
      </c>
    </row>
    <row r="213" customFormat="false" ht="22.35" hidden="false" customHeight="false" outlineLevel="0" collapsed="false">
      <c r="A213" s="6" t="s">
        <v>1971</v>
      </c>
      <c r="B213" s="7" t="s">
        <v>1441</v>
      </c>
      <c r="C213" s="17" t="n">
        <v>609</v>
      </c>
      <c r="D213" s="16" t="n">
        <v>0.143500621436331</v>
      </c>
      <c r="E213" s="16" t="n">
        <v>0.0218883125357021</v>
      </c>
      <c r="F213" s="16" t="n">
        <v>0.163620296189441</v>
      </c>
      <c r="G213" s="16" t="n">
        <v>0.0389799403858034</v>
      </c>
      <c r="H213" s="16" t="n">
        <v>8.04589426726042</v>
      </c>
      <c r="I213" s="17" t="n">
        <v>311.892309880067</v>
      </c>
      <c r="J213" s="18" t="n">
        <v>1.80794261639336E-014</v>
      </c>
      <c r="K213" s="18" t="n">
        <v>7.93124932138736E-014</v>
      </c>
      <c r="L213" s="16" t="n">
        <v>0.548123608351107</v>
      </c>
      <c r="M213" s="16" t="n">
        <v>0.675076804915515</v>
      </c>
      <c r="N213" s="16" t="n">
        <v>0.00433548953569614</v>
      </c>
      <c r="O213" s="16" t="n">
        <v>0.0143970634399332</v>
      </c>
      <c r="P213" s="34" t="b">
        <f aca="false">TRUE()</f>
        <v>1</v>
      </c>
      <c r="Q213" s="18" t="n">
        <v>6.32115866969379E-005</v>
      </c>
    </row>
    <row r="214" customFormat="false" ht="22.35" hidden="false" customHeight="false" outlineLevel="0" collapsed="false">
      <c r="A214" s="6" t="s">
        <v>1972</v>
      </c>
      <c r="B214" s="7" t="s">
        <v>1441</v>
      </c>
      <c r="C214" s="17" t="n">
        <v>610</v>
      </c>
      <c r="D214" s="16" t="n">
        <v>0.142081840827543</v>
      </c>
      <c r="E214" s="16" t="n">
        <v>0.0217656842077422</v>
      </c>
      <c r="F214" s="16" t="n">
        <v>0.162277135192448</v>
      </c>
      <c r="G214" s="16" t="n">
        <v>0.0389037983775897</v>
      </c>
      <c r="H214" s="16" t="n">
        <v>8.10995898307057</v>
      </c>
      <c r="I214" s="17" t="n">
        <v>313.334533715076</v>
      </c>
      <c r="J214" s="18" t="n">
        <v>1.15620140718064E-014</v>
      </c>
      <c r="K214" s="18" t="n">
        <v>5.35975881989716E-014</v>
      </c>
      <c r="L214" s="16" t="n">
        <v>0.551381011869381</v>
      </c>
      <c r="M214" s="16" t="n">
        <v>0.676561699948797</v>
      </c>
      <c r="N214" s="16" t="n">
        <v>0.00435435838625947</v>
      </c>
      <c r="O214" s="16" t="n">
        <v>0.0151223231267101</v>
      </c>
      <c r="P214" s="34" t="b">
        <f aca="false">TRUE()</f>
        <v>1</v>
      </c>
      <c r="Q214" s="18" t="n">
        <v>0.000309190031802668</v>
      </c>
    </row>
    <row r="215" customFormat="false" ht="22.35" hidden="false" customHeight="false" outlineLevel="0" collapsed="false">
      <c r="A215" s="6" t="s">
        <v>1973</v>
      </c>
      <c r="B215" s="7" t="s">
        <v>1441</v>
      </c>
      <c r="C215" s="17" t="n">
        <v>611</v>
      </c>
      <c r="D215" s="16" t="n">
        <v>0.140658281435464</v>
      </c>
      <c r="E215" s="16" t="n">
        <v>0.0216444712474189</v>
      </c>
      <c r="F215" s="16" t="n">
        <v>0.160923977966822</v>
      </c>
      <c r="G215" s="16" t="n">
        <v>0.0388267348221788</v>
      </c>
      <c r="H215" s="16" t="n">
        <v>8.1721856771235</v>
      </c>
      <c r="I215" s="17" t="n">
        <v>314.762257571128</v>
      </c>
      <c r="J215" s="18" t="n">
        <v>7.46804704685408E-015</v>
      </c>
      <c r="K215" s="18" t="n">
        <v>3.60376688888889E-014</v>
      </c>
      <c r="L215" s="16" t="n">
        <v>0.554519686744883</v>
      </c>
      <c r="M215" s="16" t="n">
        <v>0.678046594982079</v>
      </c>
      <c r="N215" s="16" t="n">
        <v>0.00435435838625947</v>
      </c>
      <c r="O215" s="16" t="n">
        <v>0.0158587285350857</v>
      </c>
      <c r="P215" s="34" t="b">
        <f aca="false">TRUE()</f>
        <v>1</v>
      </c>
      <c r="Q215" s="18" t="n">
        <v>0.00040931603696876</v>
      </c>
    </row>
    <row r="216" customFormat="false" ht="22.35" hidden="false" customHeight="false" outlineLevel="0" collapsed="false">
      <c r="A216" s="6" t="s">
        <v>1974</v>
      </c>
      <c r="B216" s="7" t="s">
        <v>1441</v>
      </c>
      <c r="C216" s="17" t="n">
        <v>612</v>
      </c>
      <c r="D216" s="16" t="n">
        <v>0.139242957309994</v>
      </c>
      <c r="E216" s="16" t="n">
        <v>0.0215258708397961</v>
      </c>
      <c r="F216" s="16" t="n">
        <v>0.159574095674655</v>
      </c>
      <c r="G216" s="16" t="n">
        <v>0.0387502922555452</v>
      </c>
      <c r="H216" s="16" t="n">
        <v>8.23224449228179</v>
      </c>
      <c r="I216" s="17" t="n">
        <v>316.168330926924</v>
      </c>
      <c r="J216" s="18" t="n">
        <v>4.88445202506185E-015</v>
      </c>
      <c r="K216" s="18" t="n">
        <v>2.43051269832214E-014</v>
      </c>
      <c r="L216" s="16" t="n">
        <v>0.557523382109308</v>
      </c>
      <c r="M216" s="16" t="n">
        <v>0.67921146953405</v>
      </c>
      <c r="N216" s="16" t="n">
        <v>0.00438970002076022</v>
      </c>
      <c r="O216" s="16" t="n">
        <v>0.0165969581355157</v>
      </c>
      <c r="P216" s="34" t="b">
        <f aca="false">TRUE()</f>
        <v>1</v>
      </c>
      <c r="Q216" s="18" t="n">
        <v>0.000445483733928303</v>
      </c>
    </row>
    <row r="217" customFormat="false" ht="22.35" hidden="false" customHeight="false" outlineLevel="0" collapsed="false">
      <c r="A217" s="6" t="s">
        <v>1975</v>
      </c>
      <c r="B217" s="7" t="s">
        <v>1441</v>
      </c>
      <c r="C217" s="17" t="n">
        <v>613</v>
      </c>
      <c r="D217" s="16" t="n">
        <v>0.137853839206876</v>
      </c>
      <c r="E217" s="16" t="n">
        <v>0.0214105391033007</v>
      </c>
      <c r="F217" s="16" t="n">
        <v>0.158245016939457</v>
      </c>
      <c r="G217" s="16" t="n">
        <v>0.0386744715447257</v>
      </c>
      <c r="H217" s="16" t="n">
        <v>8.28976299397466</v>
      </c>
      <c r="I217" s="17" t="n">
        <v>317.539194994795</v>
      </c>
      <c r="J217" s="18" t="n">
        <v>3.24446412043903E-015</v>
      </c>
      <c r="K217" s="18" t="n">
        <v>1.67261193786608E-014</v>
      </c>
      <c r="L217" s="16" t="n">
        <v>0.560377874906421</v>
      </c>
      <c r="M217" s="16" t="n">
        <v>0.680299539170507</v>
      </c>
      <c r="N217" s="16" t="n">
        <v>0.00438970002076022</v>
      </c>
      <c r="O217" s="16" t="n">
        <v>0.0173237715680182</v>
      </c>
      <c r="P217" s="34" t="b">
        <f aca="false">TRUE()</f>
        <v>1</v>
      </c>
      <c r="Q217" s="18" t="n">
        <v>2.75321239606954E-005</v>
      </c>
    </row>
    <row r="218" customFormat="false" ht="22.35" hidden="false" customHeight="false" outlineLevel="0" collapsed="false">
      <c r="A218" s="6" t="s">
        <v>1976</v>
      </c>
      <c r="B218" s="7" t="s">
        <v>1441</v>
      </c>
      <c r="C218" s="17" t="n">
        <v>614</v>
      </c>
      <c r="D218" s="16" t="n">
        <v>0.136511938851467</v>
      </c>
      <c r="E218" s="16" t="n">
        <v>0.0212986663477569</v>
      </c>
      <c r="F218" s="16" t="n">
        <v>0.156956611111194</v>
      </c>
      <c r="G218" s="16" t="n">
        <v>0.0385982044428087</v>
      </c>
      <c r="H218" s="16" t="n">
        <v>8.34427687799737</v>
      </c>
      <c r="I218" s="17" t="n">
        <v>318.858362523373</v>
      </c>
      <c r="J218" s="18" t="n">
        <v>2.19675350970552E-015</v>
      </c>
      <c r="K218" s="18" t="n">
        <v>1.17936960740982E-014</v>
      </c>
      <c r="L218" s="16" t="n">
        <v>0.563064952494569</v>
      </c>
      <c r="M218" s="16" t="n">
        <v>0.68115719406042</v>
      </c>
      <c r="N218" s="16" t="n">
        <v>0.00441897843730034</v>
      </c>
      <c r="O218" s="16" t="n">
        <v>0.0180252877624872</v>
      </c>
      <c r="P218" s="34" t="b">
        <f aca="false">TRUE()</f>
        <v>1</v>
      </c>
      <c r="Q218" s="18" t="n">
        <v>0.000136162303125327</v>
      </c>
    </row>
    <row r="219" customFormat="false" ht="22.35" hidden="false" customHeight="false" outlineLevel="0" collapsed="false">
      <c r="A219" s="6" t="s">
        <v>1977</v>
      </c>
      <c r="B219" s="7" t="s">
        <v>1441</v>
      </c>
      <c r="C219" s="17" t="n">
        <v>615</v>
      </c>
      <c r="D219" s="16" t="n">
        <v>0.135227084090796</v>
      </c>
      <c r="E219" s="16" t="n">
        <v>0.0211909638242898</v>
      </c>
      <c r="F219" s="16" t="n">
        <v>0.155720749517779</v>
      </c>
      <c r="G219" s="16" t="n">
        <v>0.0385232124982639</v>
      </c>
      <c r="H219" s="16" t="n">
        <v>8.39625586118499</v>
      </c>
      <c r="I219" s="17" t="n">
        <v>320.12835119424</v>
      </c>
      <c r="J219" s="18" t="n">
        <v>1.51160705778716E-015</v>
      </c>
      <c r="K219" s="18" t="n">
        <v>8.59338258879002E-015</v>
      </c>
      <c r="L219" s="16" t="n">
        <v>0.565615068335313</v>
      </c>
      <c r="M219" s="16" t="n">
        <v>0.68215565796211</v>
      </c>
      <c r="N219" s="16" t="n">
        <v>0.0044613627944289</v>
      </c>
      <c r="O219" s="16" t="n">
        <v>0.0186981497908879</v>
      </c>
      <c r="P219" s="34" t="b">
        <f aca="false">TRUE()</f>
        <v>1</v>
      </c>
      <c r="Q219" s="18" t="n">
        <v>0.000268665690295485</v>
      </c>
    </row>
    <row r="220" customFormat="false" ht="22.35" hidden="false" customHeight="false" outlineLevel="0" collapsed="false">
      <c r="A220" s="6" t="s">
        <v>1978</v>
      </c>
      <c r="B220" s="7" t="s">
        <v>1441</v>
      </c>
      <c r="C220" s="17" t="n">
        <v>616</v>
      </c>
      <c r="D220" s="16" t="n">
        <v>0.134012740180649</v>
      </c>
      <c r="E220" s="16" t="n">
        <v>0.0210878891152446</v>
      </c>
      <c r="F220" s="16" t="n">
        <v>0.154551629718953</v>
      </c>
      <c r="G220" s="16" t="n">
        <v>0.0384511666360798</v>
      </c>
      <c r="H220" s="16" t="n">
        <v>8.44569651269122</v>
      </c>
      <c r="I220" s="17" t="n">
        <v>321.356074295082</v>
      </c>
      <c r="J220" s="18" t="n">
        <v>1.05733288423381E-015</v>
      </c>
      <c r="K220" s="18" t="n">
        <v>6.25953134032857E-015</v>
      </c>
      <c r="L220" s="16" t="n">
        <v>0.568023337635873</v>
      </c>
      <c r="M220" s="16" t="n">
        <v>0.683013312852023</v>
      </c>
      <c r="N220" s="16" t="n">
        <v>0.00447531915103044</v>
      </c>
      <c r="O220" s="16" t="n">
        <v>0.0193186574976137</v>
      </c>
      <c r="P220" s="34" t="b">
        <f aca="false">TRUE()</f>
        <v>1</v>
      </c>
      <c r="Q220" s="18" t="n">
        <v>0.000140681279492464</v>
      </c>
    </row>
    <row r="221" customFormat="false" ht="22.35" hidden="false" customHeight="false" outlineLevel="0" collapsed="false">
      <c r="A221" s="6" t="s">
        <v>1979</v>
      </c>
      <c r="B221" s="7" t="s">
        <v>1441</v>
      </c>
      <c r="C221" s="17" t="n">
        <v>617</v>
      </c>
      <c r="D221" s="16" t="n">
        <v>0.132881203278942</v>
      </c>
      <c r="E221" s="16" t="n">
        <v>0.0209907747886286</v>
      </c>
      <c r="F221" s="16" t="n">
        <v>0.153461890294196</v>
      </c>
      <c r="G221" s="16" t="n">
        <v>0.0383837622674321</v>
      </c>
      <c r="H221" s="16" t="n">
        <v>8.49221726536168</v>
      </c>
      <c r="I221" s="17" t="n">
        <v>322.531726228108</v>
      </c>
      <c r="J221" s="18" t="n">
        <v>7.54075670465685E-016</v>
      </c>
      <c r="K221" s="18" t="n">
        <v>4.52881914968537E-015</v>
      </c>
      <c r="L221" s="16" t="n">
        <v>0.57027197935046</v>
      </c>
      <c r="M221" s="16" t="n">
        <v>0.68405017921147</v>
      </c>
      <c r="N221" s="16" t="n">
        <v>0.00447531915103044</v>
      </c>
      <c r="O221" s="16" t="n">
        <v>0.0198737855342842</v>
      </c>
      <c r="P221" s="34" t="b">
        <f aca="false">TRUE()</f>
        <v>1</v>
      </c>
      <c r="Q221" s="18" t="n">
        <v>0.000267201811473186</v>
      </c>
    </row>
    <row r="222" customFormat="false" ht="22.35" hidden="false" customHeight="false" outlineLevel="0" collapsed="false">
      <c r="A222" s="6" t="s">
        <v>1980</v>
      </c>
      <c r="B222" s="7" t="s">
        <v>1441</v>
      </c>
      <c r="C222" s="17" t="n">
        <v>618</v>
      </c>
      <c r="D222" s="16" t="n">
        <v>0.131839120336371</v>
      </c>
      <c r="E222" s="16" t="n">
        <v>0.0209018198949813</v>
      </c>
      <c r="F222" s="16" t="n">
        <v>0.152459706507074</v>
      </c>
      <c r="G222" s="16" t="n">
        <v>0.0383227945588358</v>
      </c>
      <c r="H222" s="16" t="n">
        <v>8.53569633899667</v>
      </c>
      <c r="I222" s="17" t="n">
        <v>323.628959871276</v>
      </c>
      <c r="J222" s="18" t="n">
        <v>5.49100950882384E-016</v>
      </c>
      <c r="K222" s="18" t="n">
        <v>3.36101614478156E-015</v>
      </c>
      <c r="L222" s="16" t="n">
        <v>0.572372948593186</v>
      </c>
      <c r="M222" s="16" t="n">
        <v>0.684933435739887</v>
      </c>
      <c r="N222" s="16" t="n">
        <v>0.00447531915103044</v>
      </c>
      <c r="O222" s="16" t="n">
        <v>0.0203785531441667</v>
      </c>
      <c r="P222" s="34" t="b">
        <f aca="false">TRUE()</f>
        <v>1</v>
      </c>
      <c r="Q222" s="18" t="n">
        <v>0.000126389062947399</v>
      </c>
    </row>
    <row r="223" customFormat="false" ht="22.35" hidden="false" customHeight="false" outlineLevel="0" collapsed="false">
      <c r="A223" s="6" t="s">
        <v>1981</v>
      </c>
      <c r="B223" s="7" t="s">
        <v>1441</v>
      </c>
      <c r="C223" s="17" t="n">
        <v>619</v>
      </c>
      <c r="D223" s="16" t="n">
        <v>0.13088957399985</v>
      </c>
      <c r="E223" s="16" t="n">
        <v>0.0208208064538454</v>
      </c>
      <c r="F223" s="16" t="n">
        <v>0.151549818496545</v>
      </c>
      <c r="G223" s="16" t="n">
        <v>0.0382700060893917</v>
      </c>
      <c r="H223" s="16" t="n">
        <v>8.57665103122189</v>
      </c>
      <c r="I223" s="17" t="n">
        <v>324.668184831203</v>
      </c>
      <c r="J223" s="18" t="n">
        <v>4.06780284896651E-016</v>
      </c>
      <c r="K223" s="18" t="n">
        <v>2.54237678060407E-015</v>
      </c>
      <c r="L223" s="16" t="n">
        <v>0.574346123635358</v>
      </c>
      <c r="M223" s="16" t="n">
        <v>0.68547107014849</v>
      </c>
      <c r="N223" s="16" t="n">
        <v>0.00447531915103044</v>
      </c>
      <c r="O223" s="16" t="n">
        <v>0.0208322962524557</v>
      </c>
      <c r="P223" s="34" t="b">
        <f aca="false">TRUE()</f>
        <v>1</v>
      </c>
      <c r="Q223" s="18" t="n">
        <v>0.000124070056127454</v>
      </c>
    </row>
    <row r="224" customFormat="false" ht="22.35" hidden="false" customHeight="false" outlineLevel="0" collapsed="false">
      <c r="A224" s="6" t="s">
        <v>1982</v>
      </c>
      <c r="B224" s="7" t="s">
        <v>1441</v>
      </c>
      <c r="C224" s="17" t="n">
        <v>620</v>
      </c>
      <c r="D224" s="16" t="n">
        <v>0.130032521197737</v>
      </c>
      <c r="E224" s="16" t="n">
        <v>0.0207483756853397</v>
      </c>
      <c r="F224" s="16" t="n">
        <v>0.150734407571231</v>
      </c>
      <c r="G224" s="16" t="n">
        <v>0.038227103926371</v>
      </c>
      <c r="H224" s="16" t="n">
        <v>8.61563440731466</v>
      </c>
      <c r="I224" s="17" t="n">
        <v>325.652859800633</v>
      </c>
      <c r="J224" s="18" t="n">
        <v>3.0542588688296E-016</v>
      </c>
      <c r="K224" s="18" t="n">
        <v>1.93810004673438E-015</v>
      </c>
      <c r="L224" s="16" t="n">
        <v>0.576226262280077</v>
      </c>
      <c r="M224" s="16" t="n">
        <v>0.686175115207373</v>
      </c>
      <c r="N224" s="16" t="n">
        <v>0.00447531915103044</v>
      </c>
      <c r="O224" s="16" t="n">
        <v>0.0212312245431301</v>
      </c>
      <c r="P224" s="34" t="b">
        <f aca="false">TRUE()</f>
        <v>1</v>
      </c>
      <c r="Q224" s="18" t="n">
        <v>0.000439179575204002</v>
      </c>
    </row>
    <row r="225" customFormat="false" ht="22.35" hidden="false" customHeight="false" outlineLevel="0" collapsed="false">
      <c r="A225" s="6" t="s">
        <v>1983</v>
      </c>
      <c r="B225" s="7" t="s">
        <v>1441</v>
      </c>
      <c r="C225" s="17" t="n">
        <v>621</v>
      </c>
      <c r="D225" s="16" t="n">
        <v>0.129266205075435</v>
      </c>
      <c r="E225" s="16" t="n">
        <v>0.0206862310402487</v>
      </c>
      <c r="F225" s="16" t="n">
        <v>0.150012983505225</v>
      </c>
      <c r="G225" s="16" t="n">
        <v>0.038195403151209</v>
      </c>
      <c r="H225" s="16" t="n">
        <v>8.65257789872107</v>
      </c>
      <c r="I225" s="17" t="n">
        <v>326.560739708543</v>
      </c>
      <c r="J225" s="18" t="n">
        <v>2.32632071244203E-016</v>
      </c>
      <c r="K225" s="18" t="n">
        <v>1.50377429231066E-015</v>
      </c>
      <c r="L225" s="16" t="n">
        <v>0.578025375181568</v>
      </c>
      <c r="M225" s="16" t="n">
        <v>0.687250384024578</v>
      </c>
      <c r="N225" s="16" t="n">
        <v>0.00447531915103044</v>
      </c>
      <c r="O225" s="16" t="n">
        <v>0.0215700869294642</v>
      </c>
      <c r="P225" s="34" t="b">
        <f aca="false">TRUE()</f>
        <v>1</v>
      </c>
      <c r="Q225" s="18" t="n">
        <v>0.000184700542778072</v>
      </c>
    </row>
    <row r="226" customFormat="false" ht="22.35" hidden="false" customHeight="false" outlineLevel="0" collapsed="false">
      <c r="A226" s="6" t="s">
        <v>1984</v>
      </c>
      <c r="B226" s="7" t="s">
        <v>1441</v>
      </c>
      <c r="C226" s="17" t="n">
        <v>622</v>
      </c>
      <c r="D226" s="16" t="n">
        <v>0.128590944239337</v>
      </c>
      <c r="E226" s="16" t="n">
        <v>0.020635815821083</v>
      </c>
      <c r="F226" s="16" t="n">
        <v>0.149384619509776</v>
      </c>
      <c r="G226" s="16" t="n">
        <v>0.0381754018243911</v>
      </c>
      <c r="H226" s="16" t="n">
        <v>8.68650006218777</v>
      </c>
      <c r="I226" s="17" t="n">
        <v>327.365404368551</v>
      </c>
      <c r="J226" s="18" t="n">
        <v>1.81086777870915E-016</v>
      </c>
      <c r="K226" s="18" t="n">
        <v>1.18161969837153E-015</v>
      </c>
      <c r="L226" s="16" t="n">
        <v>0.579697502725806</v>
      </c>
      <c r="M226" s="16" t="n">
        <v>0.687775217613927</v>
      </c>
      <c r="N226" s="16" t="n">
        <v>0.00447531915103044</v>
      </c>
      <c r="O226" s="16" t="n">
        <v>0.0218479613186848</v>
      </c>
      <c r="P226" s="34" t="b">
        <f aca="false">TRUE()</f>
        <v>1</v>
      </c>
      <c r="Q226" s="18" t="n">
        <v>0.000316900774751483</v>
      </c>
    </row>
    <row r="227" customFormat="false" ht="22.35" hidden="false" customHeight="false" outlineLevel="0" collapsed="false">
      <c r="A227" s="6" t="s">
        <v>1985</v>
      </c>
      <c r="B227" s="7" t="s">
        <v>1441</v>
      </c>
      <c r="C227" s="17" t="n">
        <v>623</v>
      </c>
      <c r="D227" s="16" t="n">
        <v>0.128002383660921</v>
      </c>
      <c r="E227" s="16" t="n">
        <v>0.0205962047708845</v>
      </c>
      <c r="F227" s="16" t="n">
        <v>0.14884526525627</v>
      </c>
      <c r="G227" s="16" t="n">
        <v>0.0381665568815997</v>
      </c>
      <c r="H227" s="16" t="n">
        <v>8.71775099811067</v>
      </c>
      <c r="I227" s="17" t="n">
        <v>328.077175578139</v>
      </c>
      <c r="J227" s="18" t="n">
        <v>1.43718581838682E-016</v>
      </c>
      <c r="K227" s="18" t="n">
        <v>9.49732666609123E-016</v>
      </c>
      <c r="L227" s="16" t="n">
        <v>0.58125859662652</v>
      </c>
      <c r="M227" s="16" t="n">
        <v>0.688236047107015</v>
      </c>
      <c r="N227" s="16" t="n">
        <v>0.00447531915103044</v>
      </c>
      <c r="O227" s="16" t="n">
        <v>0.0220705198758076</v>
      </c>
      <c r="P227" s="34" t="b">
        <f aca="false">TRUE()</f>
        <v>1</v>
      </c>
      <c r="Q227" s="18" t="n">
        <v>0.000395872430293738</v>
      </c>
    </row>
    <row r="228" customFormat="false" ht="22.35" hidden="false" customHeight="false" outlineLevel="0" collapsed="false">
      <c r="A228" s="6" t="s">
        <v>1986</v>
      </c>
      <c r="B228" s="7" t="s">
        <v>1441</v>
      </c>
      <c r="C228" s="17" t="n">
        <v>624</v>
      </c>
      <c r="D228" s="16" t="n">
        <v>0.127494679603955</v>
      </c>
      <c r="E228" s="16" t="n">
        <v>0.0205664140872993</v>
      </c>
      <c r="F228" s="16" t="n">
        <v>0.148389383097318</v>
      </c>
      <c r="G228" s="16" t="n">
        <v>0.0381678360268074</v>
      </c>
      <c r="H228" s="16" t="n">
        <v>8.74675462547917</v>
      </c>
      <c r="I228" s="17" t="n">
        <v>328.702801685613</v>
      </c>
      <c r="J228" s="18" t="n">
        <v>1.15949670605839E-016</v>
      </c>
      <c r="K228" s="18" t="n">
        <v>7.76114730668118E-016</v>
      </c>
      <c r="L228" s="16" t="n">
        <v>0.58273212142587</v>
      </c>
      <c r="M228" s="16" t="n">
        <v>0.68863287250384</v>
      </c>
      <c r="N228" s="16" t="n">
        <v>0.00447531915103044</v>
      </c>
      <c r="O228" s="16" t="n">
        <v>0.0222401528576219</v>
      </c>
      <c r="P228" s="34" t="b">
        <f aca="false">TRUE()</f>
        <v>1</v>
      </c>
      <c r="Q228" s="18" t="n">
        <v>0.000137875217362102</v>
      </c>
    </row>
    <row r="229" customFormat="false" ht="22.35" hidden="false" customHeight="false" outlineLevel="0" collapsed="false">
      <c r="A229" s="6" t="s">
        <v>1987</v>
      </c>
      <c r="B229" s="7" t="s">
        <v>1441</v>
      </c>
      <c r="C229" s="17" t="n">
        <v>625</v>
      </c>
      <c r="D229" s="16" t="n">
        <v>0.127060877515889</v>
      </c>
      <c r="E229" s="16" t="n">
        <v>0.0205462353035938</v>
      </c>
      <c r="F229" s="16" t="n">
        <v>0.148009748506965</v>
      </c>
      <c r="G229" s="16" t="n">
        <v>0.0381782323319135</v>
      </c>
      <c r="H229" s="16" t="n">
        <v>8.77350791959673</v>
      </c>
      <c r="I229" s="17" t="n">
        <v>329.233821762637</v>
      </c>
      <c r="J229" s="18" t="n">
        <v>9.51182960707098E-017</v>
      </c>
      <c r="K229" s="18" t="n">
        <v>6.45001517472951E-016</v>
      </c>
      <c r="L229" s="16" t="n">
        <v>0.584124222443755</v>
      </c>
      <c r="M229" s="16" t="n">
        <v>0.689004096262161</v>
      </c>
      <c r="N229" s="16" t="n">
        <v>0.00447531915103044</v>
      </c>
      <c r="O229" s="16" t="n">
        <v>0.0223546075263068</v>
      </c>
      <c r="P229" s="34" t="b">
        <f aca="false">TRUE()</f>
        <v>1</v>
      </c>
      <c r="Q229" s="18" t="n">
        <v>0.000160111539601872</v>
      </c>
    </row>
    <row r="230" customFormat="false" ht="22.35" hidden="false" customHeight="false" outlineLevel="0" collapsed="false">
      <c r="A230" s="6" t="s">
        <v>1988</v>
      </c>
      <c r="B230" s="7" t="s">
        <v>1441</v>
      </c>
      <c r="C230" s="17" t="n">
        <v>626</v>
      </c>
      <c r="D230" s="16" t="n">
        <v>0.126696615539122</v>
      </c>
      <c r="E230" s="16" t="n">
        <v>0.020533923156066</v>
      </c>
      <c r="F230" s="16" t="n">
        <v>0.147702343262807</v>
      </c>
      <c r="G230" s="16" t="n">
        <v>0.0381964854188732</v>
      </c>
      <c r="H230" s="16" t="n">
        <v>8.79868240025144</v>
      </c>
      <c r="I230" s="17" t="n">
        <v>329.691012103334</v>
      </c>
      <c r="J230" s="18" t="n">
        <v>7.89498765045034E-017</v>
      </c>
      <c r="K230" s="18" t="n">
        <v>5.415570041218E-016</v>
      </c>
      <c r="L230" s="16" t="n">
        <v>0.585464499390771</v>
      </c>
      <c r="M230" s="16" t="n">
        <v>0.689477726574501</v>
      </c>
      <c r="N230" s="16" t="n">
        <v>0.00447531915103044</v>
      </c>
      <c r="O230" s="16" t="n">
        <v>0.0224084031639921</v>
      </c>
      <c r="P230" s="34" t="b">
        <f aca="false">TRUE()</f>
        <v>1</v>
      </c>
      <c r="Q230" s="18" t="n">
        <v>0.000200021997312104</v>
      </c>
    </row>
    <row r="231" customFormat="false" ht="22.35" hidden="false" customHeight="false" outlineLevel="0" collapsed="false">
      <c r="A231" s="6" t="s">
        <v>1989</v>
      </c>
      <c r="B231" s="7" t="s">
        <v>1441</v>
      </c>
      <c r="C231" s="17" t="n">
        <v>627</v>
      </c>
      <c r="D231" s="16" t="n">
        <v>0.126390540418321</v>
      </c>
      <c r="E231" s="16" t="n">
        <v>0.0205271951126225</v>
      </c>
      <c r="F231" s="16" t="n">
        <v>0.147454102594565</v>
      </c>
      <c r="G231" s="16" t="n">
        <v>0.0382196116311062</v>
      </c>
      <c r="H231" s="16" t="n">
        <v>8.82239846071879</v>
      </c>
      <c r="I231" s="17" t="n">
        <v>330.087619505301</v>
      </c>
      <c r="J231" s="18" t="n">
        <v>6.62413297889946E-017</v>
      </c>
      <c r="K231" s="18" t="n">
        <v>4.57406852952292E-016</v>
      </c>
      <c r="L231" s="16" t="n">
        <v>0.586751367798749</v>
      </c>
      <c r="M231" s="16" t="n">
        <v>0.689912954429084</v>
      </c>
      <c r="N231" s="16" t="n">
        <v>0.0044613627944289</v>
      </c>
      <c r="O231" s="16" t="n">
        <v>0.0224106122465282</v>
      </c>
      <c r="P231" s="34" t="b">
        <f aca="false">TRUE()</f>
        <v>1</v>
      </c>
      <c r="Q231" s="18" t="n">
        <v>0.000128218509626073</v>
      </c>
    </row>
    <row r="232" customFormat="false" ht="22.35" hidden="false" customHeight="false" outlineLevel="0" collapsed="false">
      <c r="A232" s="6" t="s">
        <v>1990</v>
      </c>
      <c r="B232" s="7" t="s">
        <v>1441</v>
      </c>
      <c r="C232" s="17" t="n">
        <v>628</v>
      </c>
      <c r="D232" s="16" t="n">
        <v>0.126127971860643</v>
      </c>
      <c r="E232" s="16" t="n">
        <v>0.0205231528818339</v>
      </c>
      <c r="F232" s="16" t="n">
        <v>0.147247805656784</v>
      </c>
      <c r="G232" s="16" t="n">
        <v>0.0382436565360458</v>
      </c>
      <c r="H232" s="16" t="n">
        <v>8.84468880825271</v>
      </c>
      <c r="I232" s="17" t="n">
        <v>330.439239418747</v>
      </c>
      <c r="J232" s="18" t="n">
        <v>5.6163232623934E-017</v>
      </c>
      <c r="K232" s="18" t="n">
        <v>3.93047918025845E-016</v>
      </c>
      <c r="L232" s="16" t="n">
        <v>0.587975697323687</v>
      </c>
      <c r="M232" s="16" t="n">
        <v>0.690181771633385</v>
      </c>
      <c r="N232" s="16" t="n">
        <v>0.00442652867255625</v>
      </c>
      <c r="O232" s="16" t="n">
        <v>0.0223736755150054</v>
      </c>
      <c r="P232" s="34" t="b">
        <f aca="false">TRUE()</f>
        <v>1</v>
      </c>
      <c r="Q232" s="18" t="n">
        <v>0.000307063554991034</v>
      </c>
    </row>
    <row r="233" customFormat="false" ht="22.35" hidden="false" customHeight="false" outlineLevel="0" collapsed="false">
      <c r="A233" s="6" t="s">
        <v>1991</v>
      </c>
      <c r="B233" s="7" t="s">
        <v>1441</v>
      </c>
      <c r="C233" s="17" t="n">
        <v>629</v>
      </c>
      <c r="D233" s="16" t="n">
        <v>0.125893501997597</v>
      </c>
      <c r="E233" s="16" t="n">
        <v>0.0205181866957257</v>
      </c>
      <c r="F233" s="16" t="n">
        <v>0.147067332558496</v>
      </c>
      <c r="G233" s="16" t="n">
        <v>0.0382652082764629</v>
      </c>
      <c r="H233" s="16" t="n">
        <v>8.8664918385873</v>
      </c>
      <c r="I233" s="17" t="n">
        <v>330.782633864688</v>
      </c>
      <c r="J233" s="18" t="n">
        <v>4.77769770546754E-017</v>
      </c>
      <c r="K233" s="18" t="n">
        <v>3.38352311905977E-016</v>
      </c>
      <c r="L233" s="16" t="n">
        <v>0.589173017908496</v>
      </c>
      <c r="M233" s="16" t="n">
        <v>0.690540194572453</v>
      </c>
      <c r="N233" s="16" t="n">
        <v>0.00438970002076022</v>
      </c>
      <c r="O233" s="16" t="n">
        <v>0.0222927887648227</v>
      </c>
      <c r="P233" s="34" t="b">
        <f aca="false">TRUE()</f>
        <v>1</v>
      </c>
      <c r="Q233" s="18" t="n">
        <v>0.000222315991065122</v>
      </c>
    </row>
    <row r="234" customFormat="false" ht="22.35" hidden="false" customHeight="false" outlineLevel="0" collapsed="false">
      <c r="A234" s="6" t="s">
        <v>1992</v>
      </c>
      <c r="B234" s="7" t="s">
        <v>1441</v>
      </c>
      <c r="C234" s="17" t="n">
        <v>630</v>
      </c>
      <c r="D234" s="16" t="n">
        <v>0.125667596470951</v>
      </c>
      <c r="E234" s="16" t="n">
        <v>0.0205076711220413</v>
      </c>
      <c r="F234" s="16" t="n">
        <v>0.146891409300783</v>
      </c>
      <c r="G234" s="16" t="n">
        <v>0.0382801268425357</v>
      </c>
      <c r="H234" s="16" t="n">
        <v>8.8886547853279</v>
      </c>
      <c r="I234" s="17" t="n">
        <v>331.167982983543</v>
      </c>
      <c r="J234" s="18" t="n">
        <v>4.05065812316177E-017</v>
      </c>
      <c r="K234" s="18" t="n">
        <v>2.8834015799522E-016</v>
      </c>
      <c r="L234" s="16" t="n">
        <v>0.590362855691867</v>
      </c>
      <c r="M234" s="16" t="n">
        <v>0.690949820788531</v>
      </c>
      <c r="N234" s="16" t="n">
        <v>0.00438970002076022</v>
      </c>
      <c r="O234" s="16" t="n">
        <v>0.022179412952528</v>
      </c>
      <c r="P234" s="34" t="b">
        <f aca="false">TRUE()</f>
        <v>1</v>
      </c>
      <c r="Q234" s="18" t="n">
        <v>0.000141650010687625</v>
      </c>
    </row>
    <row r="235" customFormat="false" ht="22.35" hidden="false" customHeight="false" outlineLevel="0" collapsed="false">
      <c r="A235" s="6" t="s">
        <v>1993</v>
      </c>
      <c r="B235" s="7" t="s">
        <v>1441</v>
      </c>
      <c r="C235" s="17" t="n">
        <v>631</v>
      </c>
      <c r="D235" s="16" t="n">
        <v>0.125427553189332</v>
      </c>
      <c r="E235" s="16" t="n">
        <v>0.0204872324322936</v>
      </c>
      <c r="F235" s="16" t="n">
        <v>0.146692676866807</v>
      </c>
      <c r="G235" s="16" t="n">
        <v>0.0382827027119507</v>
      </c>
      <c r="H235" s="16" t="n">
        <v>8.91090552170773</v>
      </c>
      <c r="I235" s="17" t="n">
        <v>331.623292416239</v>
      </c>
      <c r="J235" s="18" t="n">
        <v>3.4283825261191E-017</v>
      </c>
      <c r="K235" s="18" t="n">
        <v>2.47010199364484E-016</v>
      </c>
      <c r="L235" s="16" t="n">
        <v>0.591506616241668</v>
      </c>
      <c r="M235" s="16" t="n">
        <v>0.691129032258065</v>
      </c>
      <c r="N235" s="16" t="n">
        <v>0.00435435838625947</v>
      </c>
      <c r="O235" s="16" t="n">
        <v>0.0220427211850047</v>
      </c>
      <c r="P235" s="34" t="b">
        <f aca="false">TRUE()</f>
        <v>1</v>
      </c>
      <c r="Q235" s="18" t="n">
        <v>0.000236744855471959</v>
      </c>
    </row>
    <row r="236" customFormat="false" ht="22.35" hidden="false" customHeight="false" outlineLevel="0" collapsed="false">
      <c r="A236" s="6" t="s">
        <v>1994</v>
      </c>
      <c r="B236" s="7" t="s">
        <v>1441</v>
      </c>
      <c r="C236" s="17" t="n">
        <v>632</v>
      </c>
      <c r="D236" s="16" t="n">
        <v>0.125147977313006</v>
      </c>
      <c r="E236" s="16" t="n">
        <v>0.020452550284159</v>
      </c>
      <c r="F236" s="16" t="n">
        <v>0.146439162822076</v>
      </c>
      <c r="G236" s="16" t="n">
        <v>0.0382664127797523</v>
      </c>
      <c r="H236" s="16" t="n">
        <v>8.9322470814174</v>
      </c>
      <c r="I236" s="17" t="n">
        <v>332.167093615933</v>
      </c>
      <c r="J236" s="18" t="n">
        <v>2.91722178348299E-017</v>
      </c>
      <c r="K236" s="18" t="n">
        <v>2.12394217569375E-016</v>
      </c>
      <c r="L236" s="16" t="n">
        <v>0.592524706788739</v>
      </c>
      <c r="M236" s="16" t="n">
        <v>0.691321044546851</v>
      </c>
      <c r="N236" s="16" t="n">
        <v>0.00433548953569614</v>
      </c>
      <c r="O236" s="16" t="n">
        <v>0.0218875470064682</v>
      </c>
      <c r="P236" s="34" t="b">
        <f aca="false">TRUE()</f>
        <v>1</v>
      </c>
      <c r="Q236" s="18" t="n">
        <v>0.000262744604014445</v>
      </c>
    </row>
    <row r="237" customFormat="false" ht="22.35" hidden="false" customHeight="false" outlineLevel="0" collapsed="false">
      <c r="A237" s="6" t="s">
        <v>1995</v>
      </c>
      <c r="B237" s="7" t="s">
        <v>1441</v>
      </c>
      <c r="C237" s="17" t="n">
        <v>633</v>
      </c>
      <c r="D237" s="16" t="n">
        <v>0.124798594699792</v>
      </c>
      <c r="E237" s="16" t="n">
        <v>0.0203971929385711</v>
      </c>
      <c r="F237" s="16" t="n">
        <v>0.146099069226273</v>
      </c>
      <c r="G237" s="16" t="n">
        <v>0.0382268859093393</v>
      </c>
      <c r="H237" s="16" t="n">
        <v>8.95414688754498</v>
      </c>
      <c r="I237" s="17" t="n">
        <v>332.887689127408</v>
      </c>
      <c r="J237" s="18" t="n">
        <v>2.46656795273139E-017</v>
      </c>
      <c r="K237" s="18" t="n">
        <v>1.83117298816373E-016</v>
      </c>
      <c r="L237" s="16" t="n">
        <v>0.593450343895571</v>
      </c>
      <c r="M237" s="16" t="n">
        <v>0.691615463389657</v>
      </c>
      <c r="N237" s="16" t="n">
        <v>0.00428648801642253</v>
      </c>
      <c r="O237" s="16" t="n">
        <v>0.0217297690414563</v>
      </c>
      <c r="P237" s="34" t="b">
        <f aca="false">TRUE()</f>
        <v>1</v>
      </c>
      <c r="Q237" s="18" t="n">
        <v>1.90040118611547E-005</v>
      </c>
    </row>
    <row r="238" customFormat="false" ht="22.35" hidden="false" customHeight="false" outlineLevel="0" collapsed="false">
      <c r="A238" s="6" t="s">
        <v>1996</v>
      </c>
      <c r="B238" s="7" t="s">
        <v>1441</v>
      </c>
      <c r="C238" s="17" t="n">
        <v>634</v>
      </c>
      <c r="D238" s="16" t="n">
        <v>0.124358319866834</v>
      </c>
      <c r="E238" s="16" t="n">
        <v>0.0203177830849603</v>
      </c>
      <c r="F238" s="16" t="n">
        <v>0.145649278747817</v>
      </c>
      <c r="G238" s="16" t="n">
        <v>0.0381581677823184</v>
      </c>
      <c r="H238" s="16" t="n">
        <v>8.97725670938618</v>
      </c>
      <c r="I238" s="17" t="n">
        <v>333.793783853804</v>
      </c>
      <c r="J238" s="18" t="n">
        <v>2.06217155315471E-017</v>
      </c>
      <c r="K238" s="18" t="n">
        <v>1.54476749920434E-016</v>
      </c>
      <c r="L238" s="16" t="n">
        <v>0.594321248367677</v>
      </c>
      <c r="M238" s="16" t="n">
        <v>0.691897081413211</v>
      </c>
      <c r="N238" s="16" t="n">
        <v>0.00428648801642253</v>
      </c>
      <c r="O238" s="16" t="n">
        <v>0.0215941346509967</v>
      </c>
      <c r="P238" s="34" t="b">
        <f aca="false">TRUE()</f>
        <v>1</v>
      </c>
      <c r="Q238" s="18" t="n">
        <v>0.000216239566737573</v>
      </c>
    </row>
    <row r="239" customFormat="false" ht="22.35" hidden="false" customHeight="false" outlineLevel="0" collapsed="false">
      <c r="A239" s="6" t="s">
        <v>1997</v>
      </c>
      <c r="B239" s="7" t="s">
        <v>1441</v>
      </c>
      <c r="C239" s="17" t="n">
        <v>635</v>
      </c>
      <c r="D239" s="16" t="n">
        <v>0.123815434837896</v>
      </c>
      <c r="E239" s="16" t="n">
        <v>0.0202120147676911</v>
      </c>
      <c r="F239" s="16" t="n">
        <v>0.145075296008032</v>
      </c>
      <c r="G239" s="16" t="n">
        <v>0.0380553664409972</v>
      </c>
      <c r="H239" s="16" t="n">
        <v>9.00155741100562</v>
      </c>
      <c r="I239" s="17" t="n">
        <v>334.885385257244</v>
      </c>
      <c r="J239" s="18" t="n">
        <v>1.70486882057473E-017</v>
      </c>
      <c r="K239" s="18" t="n">
        <v>1.28640101916093E-016</v>
      </c>
      <c r="L239" s="16" t="n">
        <v>0.595137377873465</v>
      </c>
      <c r="M239" s="16" t="n">
        <v>0.692357910906298</v>
      </c>
      <c r="N239" s="16" t="n">
        <v>0.00428648801642253</v>
      </c>
      <c r="O239" s="16" t="n">
        <v>0.0214976832064826</v>
      </c>
      <c r="P239" s="34" t="b">
        <f aca="false">TRUE()</f>
        <v>1</v>
      </c>
      <c r="Q239" s="18" t="n">
        <v>0.000293490202064005</v>
      </c>
    </row>
    <row r="240" customFormat="false" ht="22.35" hidden="false" customHeight="false" outlineLevel="0" collapsed="false">
      <c r="A240" s="6" t="s">
        <v>1998</v>
      </c>
      <c r="B240" s="7" t="s">
        <v>1441</v>
      </c>
      <c r="C240" s="17" t="n">
        <v>636</v>
      </c>
      <c r="D240" s="16" t="n">
        <v>0.123165158455739</v>
      </c>
      <c r="E240" s="16" t="n">
        <v>0.0200764207623284</v>
      </c>
      <c r="F240" s="16" t="n">
        <v>0.144369126607723</v>
      </c>
      <c r="G240" s="16" t="n">
        <v>0.0379164814180154</v>
      </c>
      <c r="H240" s="16" t="n">
        <v>9.02687603161387</v>
      </c>
      <c r="I240" s="17" t="n">
        <v>336.223036846147</v>
      </c>
      <c r="J240" s="18" t="n">
        <v>1.39448251446506E-017</v>
      </c>
      <c r="K240" s="18" t="n">
        <v>1.06185365780367E-016</v>
      </c>
      <c r="L240" s="16" t="n">
        <v>0.595845398404054</v>
      </c>
      <c r="M240" s="16" t="n">
        <v>0.692485919098822</v>
      </c>
      <c r="N240" s="16" t="n">
        <v>0.00428648801642253</v>
      </c>
      <c r="O240" s="16" t="n">
        <v>0.0214438793152429</v>
      </c>
      <c r="P240" s="34" t="b">
        <f aca="false">TRUE()</f>
        <v>1</v>
      </c>
      <c r="Q240" s="18" t="n">
        <v>7.24277736659234E-005</v>
      </c>
    </row>
    <row r="241" customFormat="false" ht="22.35" hidden="false" customHeight="false" outlineLevel="0" collapsed="false">
      <c r="A241" s="6" t="s">
        <v>1999</v>
      </c>
      <c r="B241" s="7" t="s">
        <v>1441</v>
      </c>
      <c r="C241" s="17" t="n">
        <v>637</v>
      </c>
      <c r="D241" s="16" t="n">
        <v>0.122402987237088</v>
      </c>
      <c r="E241" s="16" t="n">
        <v>0.0199129581354158</v>
      </c>
      <c r="F241" s="16" t="n">
        <v>0.143525643276345</v>
      </c>
      <c r="G241" s="16" t="n">
        <v>0.0377399464734253</v>
      </c>
      <c r="H241" s="16" t="n">
        <v>9.05269130790144</v>
      </c>
      <c r="I241" s="17" t="n">
        <v>337.75803732202</v>
      </c>
      <c r="J241" s="18" t="n">
        <v>1.13335290199991E-017</v>
      </c>
      <c r="K241" s="18" t="n">
        <v>8.7424062143116E-017</v>
      </c>
      <c r="L241" s="16" t="n">
        <v>0.596448702221006</v>
      </c>
      <c r="M241" s="16" t="n">
        <v>0.692396313364055</v>
      </c>
      <c r="N241" s="16" t="n">
        <v>0.00428648801642253</v>
      </c>
      <c r="O241" s="16" t="n">
        <v>0.0214405991672573</v>
      </c>
      <c r="P241" s="34" t="b">
        <f aca="false">TRUE()</f>
        <v>1</v>
      </c>
      <c r="Q241" s="18" t="n">
        <v>0.000139521550633508</v>
      </c>
    </row>
    <row r="242" customFormat="false" ht="22.35" hidden="false" customHeight="false" outlineLevel="0" collapsed="false">
      <c r="A242" s="6" t="s">
        <v>2000</v>
      </c>
      <c r="B242" s="7" t="s">
        <v>1441</v>
      </c>
      <c r="C242" s="17" t="n">
        <v>638</v>
      </c>
      <c r="D242" s="16" t="n">
        <v>0.1215373345966</v>
      </c>
      <c r="E242" s="16" t="n">
        <v>0.0197248850754853</v>
      </c>
      <c r="F242" s="16" t="n">
        <v>0.142553750074366</v>
      </c>
      <c r="G242" s="16" t="n">
        <v>0.0375272230665846</v>
      </c>
      <c r="H242" s="16" t="n">
        <v>9.07829722792318</v>
      </c>
      <c r="I242" s="17" t="n">
        <v>339.447421933679</v>
      </c>
      <c r="J242" s="18" t="n">
        <v>9.20463435048029E-018</v>
      </c>
      <c r="K242" s="18" t="n">
        <v>7.18030687114534E-017</v>
      </c>
      <c r="L242" s="16" t="n">
        <v>0.596934179351382</v>
      </c>
      <c r="M242" s="16" t="n">
        <v>0.692562724014337</v>
      </c>
      <c r="N242" s="16" t="n">
        <v>0.00428648801642253</v>
      </c>
      <c r="O242" s="16" t="n">
        <v>0.0214941679936996</v>
      </c>
      <c r="P242" s="34" t="b">
        <f aca="false">TRUE()</f>
        <v>1</v>
      </c>
      <c r="Q242" s="18" t="n">
        <v>0.000397035211990048</v>
      </c>
    </row>
    <row r="243" customFormat="false" ht="22.35" hidden="false" customHeight="false" outlineLevel="0" collapsed="false">
      <c r="A243" s="6" t="s">
        <v>2001</v>
      </c>
      <c r="B243" s="7" t="s">
        <v>1441</v>
      </c>
      <c r="C243" s="17" t="n">
        <v>639</v>
      </c>
      <c r="D243" s="16" t="n">
        <v>0.120589543426462</v>
      </c>
      <c r="E243" s="16" t="n">
        <v>0.0195158576923891</v>
      </c>
      <c r="F243" s="16" t="n">
        <v>0.141475915615082</v>
      </c>
      <c r="G243" s="16" t="n">
        <v>0.0372823451966128</v>
      </c>
      <c r="H243" s="16" t="n">
        <v>9.10285982636412</v>
      </c>
      <c r="I243" s="17" t="n">
        <v>341.267931700247</v>
      </c>
      <c r="J243" s="18" t="n">
        <v>7.51862289879672E-018</v>
      </c>
      <c r="K243" s="18" t="n">
        <v>5.95463454771114E-017</v>
      </c>
      <c r="L243" s="16" t="n">
        <v>0.597266152892669</v>
      </c>
      <c r="M243" s="16" t="n">
        <v>0.692562724014337</v>
      </c>
      <c r="N243" s="16" t="n">
        <v>0.00428648801642253</v>
      </c>
      <c r="O243" s="16" t="n">
        <v>0.0216108223072752</v>
      </c>
      <c r="P243" s="34" t="b">
        <f aca="false">TRUE()</f>
        <v>1</v>
      </c>
      <c r="Q243" s="18" t="n">
        <v>0.000313340185707292</v>
      </c>
    </row>
    <row r="244" customFormat="false" ht="22.35" hidden="false" customHeight="false" outlineLevel="0" collapsed="false">
      <c r="A244" s="6" t="s">
        <v>2002</v>
      </c>
      <c r="B244" s="7" t="s">
        <v>1441</v>
      </c>
      <c r="C244" s="17" t="n">
        <v>640</v>
      </c>
      <c r="D244" s="16" t="n">
        <v>0.119580791565632</v>
      </c>
      <c r="E244" s="16" t="n">
        <v>0.0192901786308383</v>
      </c>
      <c r="F244" s="16" t="n">
        <v>0.140314322950967</v>
      </c>
      <c r="G244" s="16" t="n">
        <v>0.0370099824138024</v>
      </c>
      <c r="H244" s="16" t="n">
        <v>9.12520207422061</v>
      </c>
      <c r="I244" s="17" t="n">
        <v>343.187241499637</v>
      </c>
      <c r="J244" s="18" t="n">
        <v>6.23365825479363E-018</v>
      </c>
      <c r="K244" s="18" t="n">
        <v>5.01350421654914E-017</v>
      </c>
      <c r="L244" s="16" t="n">
        <v>0.597392835790038</v>
      </c>
      <c r="M244" s="16" t="n">
        <v>0.692549923195085</v>
      </c>
      <c r="N244" s="16" t="n">
        <v>0.00428648801642253</v>
      </c>
      <c r="O244" s="16" t="n">
        <v>0.0218068464042847</v>
      </c>
      <c r="P244" s="34" t="b">
        <f aca="false">TRUE()</f>
        <v>1</v>
      </c>
      <c r="Q244" s="18" t="n">
        <v>0.000523126200949262</v>
      </c>
    </row>
    <row r="245" customFormat="false" ht="22.35" hidden="false" customHeight="false" outlineLevel="0" collapsed="false">
      <c r="A245" s="6" t="s">
        <v>2003</v>
      </c>
      <c r="B245" s="7" t="s">
        <v>1441</v>
      </c>
      <c r="C245" s="17" t="n">
        <v>641</v>
      </c>
      <c r="D245" s="16" t="n">
        <v>0.1185227890306</v>
      </c>
      <c r="E245" s="16" t="n">
        <v>0.0190543781573537</v>
      </c>
      <c r="F245" s="16" t="n">
        <v>0.139084400713312</v>
      </c>
      <c r="G245" s="16" t="n">
        <v>0.036715959312286</v>
      </c>
      <c r="H245" s="16" t="n">
        <v>9.14455126303364</v>
      </c>
      <c r="I245" s="17" t="n">
        <v>345.131358055717</v>
      </c>
      <c r="J245" s="18" t="n">
        <v>5.28125476995806E-018</v>
      </c>
      <c r="K245" s="18" t="n">
        <v>4.28070454986835E-017</v>
      </c>
      <c r="L245" s="16" t="n">
        <v>0.597317343992538</v>
      </c>
      <c r="M245" s="16" t="n">
        <v>0.692511520737327</v>
      </c>
      <c r="N245" s="16" t="n">
        <v>0.00428648801642253</v>
      </c>
      <c r="O245" s="16" t="n">
        <v>0.022091065697357</v>
      </c>
      <c r="P245" s="34" t="b">
        <f aca="false">TRUE()</f>
        <v>1</v>
      </c>
      <c r="Q245" s="18" t="n">
        <v>0.000164140783894733</v>
      </c>
    </row>
    <row r="246" customFormat="false" ht="22.35" hidden="false" customHeight="false" outlineLevel="0" collapsed="false">
      <c r="A246" s="6" t="s">
        <v>2004</v>
      </c>
      <c r="B246" s="7" t="s">
        <v>1441</v>
      </c>
      <c r="C246" s="17" t="n">
        <v>642</v>
      </c>
      <c r="D246" s="16" t="n">
        <v>0.117425842373642</v>
      </c>
      <c r="E246" s="16" t="n">
        <v>0.0188155592701599</v>
      </c>
      <c r="F246" s="16" t="n">
        <v>0.137800959302953</v>
      </c>
      <c r="G246" s="16" t="n">
        <v>0.0364080000303187</v>
      </c>
      <c r="H246" s="16" t="n">
        <v>9.16006598302026</v>
      </c>
      <c r="I246" s="17" t="n">
        <v>347.02902756337</v>
      </c>
      <c r="J246" s="18" t="n">
        <v>4.60535284035115E-018</v>
      </c>
      <c r="K246" s="18" t="n">
        <v>3.7548554592254E-017</v>
      </c>
      <c r="L246" s="16" t="n">
        <v>0.597034771628942</v>
      </c>
      <c r="M246" s="16" t="n">
        <v>0.69242191500256</v>
      </c>
      <c r="N246" s="16" t="n">
        <v>0.00429596236789749</v>
      </c>
      <c r="O246" s="16" t="n">
        <v>0.022469089419946</v>
      </c>
      <c r="P246" s="34" t="b">
        <f aca="false">TRUE()</f>
        <v>1</v>
      </c>
      <c r="Q246" s="18" t="n">
        <v>0.000127337262177173</v>
      </c>
    </row>
    <row r="247" customFormat="false" ht="22.35" hidden="false" customHeight="false" outlineLevel="0" collapsed="false">
      <c r="A247" s="6" t="s">
        <v>2005</v>
      </c>
      <c r="B247" s="7" t="s">
        <v>1441</v>
      </c>
      <c r="C247" s="17" t="n">
        <v>643</v>
      </c>
      <c r="D247" s="16" t="n">
        <v>0.116304023226412</v>
      </c>
      <c r="E247" s="16" t="n">
        <v>0.0185796404685636</v>
      </c>
      <c r="F247" s="16" t="n">
        <v>0.136482897185782</v>
      </c>
      <c r="G247" s="16" t="n">
        <v>0.036095574661684</v>
      </c>
      <c r="H247" s="16" t="n">
        <v>9.17113261197642</v>
      </c>
      <c r="I247" s="17" t="n">
        <v>348.852906791361</v>
      </c>
      <c r="J247" s="18" t="n">
        <v>4.15450070538476E-018</v>
      </c>
      <c r="K247" s="18" t="n">
        <v>3.41409463907856E-017</v>
      </c>
      <c r="L247" s="16" t="n">
        <v>0.596523910332435</v>
      </c>
      <c r="M247" s="16" t="n">
        <v>0.692319508448541</v>
      </c>
      <c r="N247" s="16" t="n">
        <v>0.00435435838625947</v>
      </c>
      <c r="O247" s="16" t="n">
        <v>0.0229482442498469</v>
      </c>
      <c r="P247" s="34" t="b">
        <f aca="false">TRUE()</f>
        <v>1</v>
      </c>
      <c r="Q247" s="18" t="n">
        <v>0.000162967213870795</v>
      </c>
    </row>
    <row r="248" customFormat="false" ht="22.35" hidden="false" customHeight="false" outlineLevel="0" collapsed="false">
      <c r="A248" s="6" t="s">
        <v>2006</v>
      </c>
      <c r="B248" s="7" t="s">
        <v>1441</v>
      </c>
      <c r="C248" s="17" t="n">
        <v>644</v>
      </c>
      <c r="D248" s="16" t="n">
        <v>0.115172756593021</v>
      </c>
      <c r="E248" s="16" t="n">
        <v>0.0183498474749006</v>
      </c>
      <c r="F248" s="16" t="n">
        <v>0.135152568842501</v>
      </c>
      <c r="G248" s="16" t="n">
        <v>0.0357847428265156</v>
      </c>
      <c r="H248" s="16" t="n">
        <v>9.17920468508811</v>
      </c>
      <c r="I248" s="17" t="n">
        <v>350.595383233644</v>
      </c>
      <c r="J248" s="18" t="n">
        <v>3.83605849942478E-018</v>
      </c>
      <c r="K248" s="18" t="n">
        <v>3.18392855452257E-017</v>
      </c>
      <c r="L248" s="16" t="n">
        <v>0.595884140232219</v>
      </c>
      <c r="M248" s="16" t="n">
        <v>0.69194828469022</v>
      </c>
      <c r="N248" s="16" t="n">
        <v>0.00438970002076022</v>
      </c>
      <c r="O248" s="16" t="n">
        <v>0.0235420897497713</v>
      </c>
      <c r="P248" s="34" t="b">
        <f aca="false">TRUE()</f>
        <v>1</v>
      </c>
      <c r="Q248" s="18" t="n">
        <v>0.000404361231799219</v>
      </c>
    </row>
    <row r="249" customFormat="false" ht="22.35" hidden="false" customHeight="false" outlineLevel="0" collapsed="false">
      <c r="A249" s="6" t="s">
        <v>2007</v>
      </c>
      <c r="B249" s="7" t="s">
        <v>1441</v>
      </c>
      <c r="C249" s="17" t="n">
        <v>645</v>
      </c>
      <c r="D249" s="16" t="n">
        <v>0.11404903977944</v>
      </c>
      <c r="E249" s="16" t="n">
        <v>0.0181309383176708</v>
      </c>
      <c r="F249" s="16" t="n">
        <v>0.133832171361375</v>
      </c>
      <c r="G249" s="16" t="n">
        <v>0.0354833070228701</v>
      </c>
      <c r="H249" s="16" t="n">
        <v>9.18435973631467</v>
      </c>
      <c r="I249" s="17" t="n">
        <v>352.230984466069</v>
      </c>
      <c r="J249" s="18" t="n">
        <v>3.62466388845417E-018</v>
      </c>
      <c r="K249" s="18" t="n">
        <v>3.0266308122907E-017</v>
      </c>
      <c r="L249" s="16" t="n">
        <v>0.595136493435856</v>
      </c>
      <c r="M249" s="16" t="n">
        <v>0.69194828469022</v>
      </c>
      <c r="N249" s="16" t="n">
        <v>0.00447531915103044</v>
      </c>
      <c r="O249" s="16" t="n">
        <v>0.0242506848215162</v>
      </c>
      <c r="P249" s="34" t="b">
        <f aca="false">TRUE()</f>
        <v>1</v>
      </c>
      <c r="Q249" s="18" t="n">
        <v>0.000167193947943292</v>
      </c>
    </row>
    <row r="250" customFormat="false" ht="22.35" hidden="false" customHeight="false" outlineLevel="0" collapsed="false">
      <c r="A250" s="6" t="s">
        <v>2008</v>
      </c>
      <c r="B250" s="7" t="s">
        <v>1441</v>
      </c>
      <c r="C250" s="17" t="n">
        <v>646</v>
      </c>
      <c r="D250" s="16" t="n">
        <v>0.112950743242377</v>
      </c>
      <c r="E250" s="16" t="n">
        <v>0.0179281463705532</v>
      </c>
      <c r="F250" s="16" t="n">
        <v>0.132544095851232</v>
      </c>
      <c r="G250" s="16" t="n">
        <v>0.0352000892211449</v>
      </c>
      <c r="H250" s="16" t="n">
        <v>9.18610938024076</v>
      </c>
      <c r="I250" s="17" t="n">
        <v>353.732601012701</v>
      </c>
      <c r="J250" s="18" t="n">
        <v>3.51893783682389E-018</v>
      </c>
      <c r="K250" s="18" t="n">
        <v>2.95732938868923E-017</v>
      </c>
      <c r="L250" s="16" t="n">
        <v>0.594265819384324</v>
      </c>
      <c r="M250" s="16" t="n">
        <v>0.691705069124424</v>
      </c>
      <c r="N250" s="16" t="n">
        <v>0.00454132176256141</v>
      </c>
      <c r="O250" s="16" t="n">
        <v>0.0250571835469556</v>
      </c>
      <c r="P250" s="34" t="b">
        <f aca="false">TRUE()</f>
        <v>1</v>
      </c>
      <c r="Q250" s="18" t="n">
        <v>5.86400372114658E-005</v>
      </c>
    </row>
    <row r="251" customFormat="false" ht="22.35" hidden="false" customHeight="false" outlineLevel="0" collapsed="false">
      <c r="A251" s="6" t="s">
        <v>2009</v>
      </c>
      <c r="B251" s="7" t="s">
        <v>1441</v>
      </c>
      <c r="C251" s="17" t="n">
        <v>647</v>
      </c>
      <c r="D251" s="16" t="n">
        <v>0.111895726352812</v>
      </c>
      <c r="E251" s="16" t="n">
        <v>0.0177461847467171</v>
      </c>
      <c r="F251" s="16" t="n">
        <v>0.131312925404739</v>
      </c>
      <c r="G251" s="16" t="n">
        <v>0.0349414730830619</v>
      </c>
      <c r="H251" s="16" t="n">
        <v>9.18543254208633</v>
      </c>
      <c r="I251" s="17" t="n">
        <v>355.05174056366</v>
      </c>
      <c r="J251" s="18" t="n">
        <v>3.4863547152709E-018</v>
      </c>
      <c r="K251" s="18" t="n">
        <v>2.95149401605111E-017</v>
      </c>
      <c r="L251" s="16" t="n">
        <v>0.593365221877616</v>
      </c>
      <c r="M251" s="16" t="n">
        <v>0.691167434715822</v>
      </c>
      <c r="N251" s="16" t="n">
        <v>0.00481149859244337</v>
      </c>
      <c r="O251" s="16" t="n">
        <v>0.0259470195087051</v>
      </c>
      <c r="P251" s="34" t="b">
        <f aca="false">TRUE()</f>
        <v>1</v>
      </c>
      <c r="Q251" s="18" t="n">
        <v>0.000247525561274058</v>
      </c>
    </row>
    <row r="252" customFormat="false" ht="22.35" hidden="false" customHeight="false" outlineLevel="0" collapsed="false">
      <c r="A252" s="6" t="s">
        <v>2010</v>
      </c>
      <c r="B252" s="7" t="s">
        <v>1441</v>
      </c>
      <c r="C252" s="17" t="n">
        <v>648</v>
      </c>
      <c r="D252" s="16" t="n">
        <v>0.110900130589888</v>
      </c>
      <c r="E252" s="16" t="n">
        <v>0.0175875881014413</v>
      </c>
      <c r="F252" s="16" t="n">
        <v>0.130160656890247</v>
      </c>
      <c r="G252" s="16" t="n">
        <v>0.0347139877335858</v>
      </c>
      <c r="H252" s="16" t="n">
        <v>9.18356392105696</v>
      </c>
      <c r="I252" s="17" t="n">
        <v>356.197579584364</v>
      </c>
      <c r="J252" s="18" t="n">
        <v>3.49200858284601E-018</v>
      </c>
      <c r="K252" s="18" t="n">
        <v>2.95149401605111E-017</v>
      </c>
      <c r="L252" s="16" t="n">
        <v>0.592506089571443</v>
      </c>
      <c r="M252" s="16" t="n">
        <v>0.691205837173579</v>
      </c>
      <c r="N252" s="16" t="n">
        <v>0.00500593142784522</v>
      </c>
      <c r="O252" s="16" t="n">
        <v>0.0269017535859234</v>
      </c>
      <c r="P252" s="34" t="b">
        <f aca="false">TRUE()</f>
        <v>1</v>
      </c>
      <c r="Q252" s="18" t="n">
        <v>0.000155526140334629</v>
      </c>
    </row>
    <row r="253" customFormat="false" ht="22.35" hidden="false" customHeight="false" outlineLevel="0" collapsed="false">
      <c r="A253" s="6" t="s">
        <v>2011</v>
      </c>
      <c r="B253" s="7" t="s">
        <v>1441</v>
      </c>
      <c r="C253" s="17" t="n">
        <v>649</v>
      </c>
      <c r="D253" s="16" t="n">
        <v>0.109977321781757</v>
      </c>
      <c r="E253" s="16" t="n">
        <v>0.0174532090384345</v>
      </c>
      <c r="F253" s="16" t="n">
        <v>0.12910321791206</v>
      </c>
      <c r="G253" s="16" t="n">
        <v>0.0345214440024178</v>
      </c>
      <c r="H253" s="16" t="n">
        <v>9.18101929476917</v>
      </c>
      <c r="I253" s="17" t="n">
        <v>357.188899686975</v>
      </c>
      <c r="J253" s="18" t="n">
        <v>3.52161777939445E-018</v>
      </c>
      <c r="K253" s="18" t="n">
        <v>2.95732938868923E-017</v>
      </c>
      <c r="L253" s="16" t="n">
        <v>0.591707448435687</v>
      </c>
      <c r="M253" s="16" t="n">
        <v>0.691116231438812</v>
      </c>
      <c r="N253" s="16" t="n">
        <v>0.0052568841623481</v>
      </c>
      <c r="O253" s="16" t="n">
        <v>0.027904408749546</v>
      </c>
      <c r="P253" s="34" t="b">
        <f aca="false">TRUE()</f>
        <v>1</v>
      </c>
      <c r="Q253" s="18" t="n">
        <v>0.000302041424215917</v>
      </c>
    </row>
    <row r="254" customFormat="false" ht="22.35" hidden="false" customHeight="false" outlineLevel="0" collapsed="false">
      <c r="A254" s="6" t="s">
        <v>1237</v>
      </c>
      <c r="B254" s="7" t="s">
        <v>1441</v>
      </c>
      <c r="C254" s="17" t="n">
        <v>650</v>
      </c>
      <c r="D254" s="16" t="n">
        <v>0.109134162830859</v>
      </c>
      <c r="E254" s="16" t="n">
        <v>0.0173429743597114</v>
      </c>
      <c r="F254" s="16" t="n">
        <v>0.128146159698224</v>
      </c>
      <c r="G254" s="16" t="n">
        <v>0.0343634481666984</v>
      </c>
      <c r="H254" s="16" t="n">
        <v>9.17723449323354</v>
      </c>
      <c r="I254" s="17" t="n">
        <v>358.013879179378</v>
      </c>
      <c r="J254" s="18" t="n">
        <v>3.59135358887829E-018</v>
      </c>
      <c r="K254" s="18" t="n">
        <v>3.00486237779131E-017</v>
      </c>
      <c r="L254" s="16" t="n">
        <v>0.590938671200649</v>
      </c>
      <c r="M254" s="16" t="n">
        <v>0.691013824884793</v>
      </c>
      <c r="N254" s="16" t="n">
        <v>0.00541929315128488</v>
      </c>
      <c r="O254" s="16" t="n">
        <v>0.0289464107135566</v>
      </c>
      <c r="P254" s="34" t="b">
        <f aca="false">TRUE()</f>
        <v>1</v>
      </c>
      <c r="Q254" s="18" t="n">
        <v>0.000126208821977913</v>
      </c>
    </row>
    <row r="255" customFormat="false" ht="22.35" hidden="false" customHeight="false" outlineLevel="0" collapsed="false">
      <c r="A255" s="6" t="s">
        <v>1238</v>
      </c>
      <c r="B255" s="7" t="s">
        <v>1441</v>
      </c>
      <c r="C255" s="17" t="n">
        <v>651</v>
      </c>
      <c r="D255" s="16" t="n">
        <v>0.108360423371772</v>
      </c>
      <c r="E255" s="16" t="n">
        <v>0.0172563163981771</v>
      </c>
      <c r="F255" s="16" t="n">
        <v>0.127276588385951</v>
      </c>
      <c r="G255" s="16" t="n">
        <v>0.034237001721435</v>
      </c>
      <c r="H255" s="16" t="n">
        <v>9.17144035343708</v>
      </c>
      <c r="I255" s="17" t="n">
        <v>358.639417982353</v>
      </c>
      <c r="J255" s="18" t="n">
        <v>3.72628270176653E-018</v>
      </c>
      <c r="K255" s="18" t="n">
        <v>3.09901266780182E-017</v>
      </c>
      <c r="L255" s="16" t="n">
        <v>0.590169621623927</v>
      </c>
      <c r="M255" s="16" t="n">
        <v>0.690591397849462</v>
      </c>
      <c r="N255" s="16" t="n">
        <v>0.00555316819299992</v>
      </c>
      <c r="O255" s="16" t="n">
        <v>0.0300163914322843</v>
      </c>
      <c r="P255" s="34" t="b">
        <f aca="false">TRUE()</f>
        <v>1</v>
      </c>
      <c r="Q255" s="18" t="n">
        <v>4.5021645021645E-005</v>
      </c>
    </row>
    <row r="256" customFormat="false" ht="22.35" hidden="false" customHeight="false" outlineLevel="0" collapsed="false">
      <c r="A256" s="6" t="s">
        <v>2012</v>
      </c>
      <c r="B256" s="7" t="s">
        <v>1441</v>
      </c>
      <c r="C256" s="17" t="n">
        <v>652</v>
      </c>
      <c r="D256" s="16" t="n">
        <v>0.107636056820572</v>
      </c>
      <c r="E256" s="16" t="n">
        <v>0.0171904708978061</v>
      </c>
      <c r="F256" s="16" t="n">
        <v>0.126467447266592</v>
      </c>
      <c r="G256" s="16" t="n">
        <v>0.034135859770181</v>
      </c>
      <c r="H256" s="16" t="n">
        <v>9.16178764867974</v>
      </c>
      <c r="I256" s="17" t="n">
        <v>359.048943396516</v>
      </c>
      <c r="J256" s="18" t="n">
        <v>3.98922848456169E-018</v>
      </c>
      <c r="K256" s="18" t="n">
        <v>3.29786816950817E-017</v>
      </c>
      <c r="L256" s="16" t="n">
        <v>0.589290350242103</v>
      </c>
      <c r="M256" s="16" t="n">
        <v>0.690335381464414</v>
      </c>
      <c r="N256" s="16" t="n">
        <v>0.00591408495718104</v>
      </c>
      <c r="O256" s="16" t="n">
        <v>0.0311324916053204</v>
      </c>
      <c r="P256" s="34" t="b">
        <f aca="false">TRUE()</f>
        <v>1</v>
      </c>
      <c r="Q256" s="18" t="n">
        <v>0.000219302864401801</v>
      </c>
    </row>
    <row r="257" customFormat="false" ht="22.35" hidden="false" customHeight="false" outlineLevel="0" collapsed="false">
      <c r="A257" s="6" t="s">
        <v>2013</v>
      </c>
      <c r="B257" s="7" t="s">
        <v>1441</v>
      </c>
      <c r="C257" s="17" t="n">
        <v>653</v>
      </c>
      <c r="D257" s="16" t="n">
        <v>0.106935139499713</v>
      </c>
      <c r="E257" s="16" t="n">
        <v>0.0171400284155097</v>
      </c>
      <c r="F257" s="16" t="n">
        <v>0.125683507031326</v>
      </c>
      <c r="G257" s="16" t="n">
        <v>0.0340507489363421</v>
      </c>
      <c r="H257" s="16" t="n">
        <v>9.14643952640336</v>
      </c>
      <c r="I257" s="17" t="n">
        <v>359.258654275413</v>
      </c>
      <c r="J257" s="18" t="n">
        <v>4.4666159696977E-018</v>
      </c>
      <c r="K257" s="18" t="n">
        <v>3.64890871540265E-017</v>
      </c>
      <c r="L257" s="16" t="n">
        <v>0.588171436451373</v>
      </c>
      <c r="M257" s="16" t="n">
        <v>0.690360983102919</v>
      </c>
      <c r="N257" s="16" t="n">
        <v>0.00632899933447058</v>
      </c>
      <c r="O257" s="16" t="n">
        <v>0.0323171526878293</v>
      </c>
      <c r="P257" s="34" t="b">
        <f aca="false">TRUE()</f>
        <v>1</v>
      </c>
      <c r="Q257" s="18" t="n">
        <v>0.000169402077438111</v>
      </c>
    </row>
    <row r="258" customFormat="false" ht="22.35" hidden="false" customHeight="false" outlineLevel="0" collapsed="false">
      <c r="A258" s="6" t="s">
        <v>2014</v>
      </c>
      <c r="B258" s="7" t="s">
        <v>1441</v>
      </c>
      <c r="C258" s="17" t="n">
        <v>654</v>
      </c>
      <c r="D258" s="16" t="n">
        <v>0.106227514676235</v>
      </c>
      <c r="E258" s="16" t="n">
        <v>0.0170966471709905</v>
      </c>
      <c r="F258" s="16" t="n">
        <v>0.124887292203552</v>
      </c>
      <c r="G258" s="16" t="n">
        <v>0.0339697301306435</v>
      </c>
      <c r="H258" s="16" t="n">
        <v>9.12570180548283</v>
      </c>
      <c r="I258" s="17" t="n">
        <v>359.330772449189</v>
      </c>
      <c r="J258" s="18" t="n">
        <v>5.21434351049891E-018</v>
      </c>
      <c r="K258" s="18" t="n">
        <v>4.23474081576722E-017</v>
      </c>
      <c r="L258" s="16" t="n">
        <v>0.586792720730847</v>
      </c>
      <c r="M258" s="16" t="n">
        <v>0.690117767537122</v>
      </c>
      <c r="N258" s="16" t="n">
        <v>0.00687537380651732</v>
      </c>
      <c r="O258" s="16" t="n">
        <v>0.0335866410840503</v>
      </c>
      <c r="P258" s="34" t="b">
        <f aca="false">TRUE()</f>
        <v>1</v>
      </c>
      <c r="Q258" s="18" t="n">
        <v>0.000154776702586589</v>
      </c>
    </row>
    <row r="259" customFormat="false" ht="22.35" hidden="false" customHeight="false" outlineLevel="0" collapsed="false">
      <c r="A259" s="6" t="s">
        <v>2015</v>
      </c>
      <c r="B259" s="7" t="s">
        <v>1441</v>
      </c>
      <c r="C259" s="17" t="n">
        <v>655</v>
      </c>
      <c r="D259" s="16" t="n">
        <v>0.105490025384445</v>
      </c>
      <c r="E259" s="16" t="n">
        <v>0.0170544471341865</v>
      </c>
      <c r="F259" s="16" t="n">
        <v>0.124046914216687</v>
      </c>
      <c r="G259" s="16" t="n">
        <v>0.0338817478825535</v>
      </c>
      <c r="H259" s="16" t="n">
        <v>9.09833382776032</v>
      </c>
      <c r="I259" s="17" t="n">
        <v>359.272887634911</v>
      </c>
      <c r="J259" s="18" t="n">
        <v>6.40418429302218E-018</v>
      </c>
      <c r="K259" s="18" t="n">
        <v>5.14068951954392E-017</v>
      </c>
      <c r="L259" s="16" t="n">
        <v>0.585069062140798</v>
      </c>
      <c r="M259" s="16" t="n">
        <v>0.689695340501792</v>
      </c>
      <c r="N259" s="16" t="n">
        <v>0.00759220104682606</v>
      </c>
      <c r="O259" s="16" t="n">
        <v>0.0349834894618024</v>
      </c>
      <c r="P259" s="34" t="b">
        <f aca="false">TRUE()</f>
        <v>1</v>
      </c>
      <c r="Q259" s="18" t="n">
        <v>0.000151277537277537</v>
      </c>
    </row>
    <row r="260" customFormat="false" ht="22.35" hidden="false" customHeight="false" outlineLevel="0" collapsed="false">
      <c r="A260" s="6" t="s">
        <v>2016</v>
      </c>
      <c r="B260" s="7" t="s">
        <v>1441</v>
      </c>
      <c r="C260" s="17" t="n">
        <v>656</v>
      </c>
      <c r="D260" s="16" t="n">
        <v>0.104707145832228</v>
      </c>
      <c r="E260" s="16" t="n">
        <v>0.0170077797073626</v>
      </c>
      <c r="F260" s="16" t="n">
        <v>0.123139379457781</v>
      </c>
      <c r="G260" s="16" t="n">
        <v>0.033776991824847</v>
      </c>
      <c r="H260" s="16" t="n">
        <v>9.06345086472826</v>
      </c>
      <c r="I260" s="17" t="n">
        <v>359.103824340182</v>
      </c>
      <c r="J260" s="18" t="n">
        <v>8.32565751964146E-018</v>
      </c>
      <c r="K260" s="18" t="n">
        <v>6.54384066411213E-017</v>
      </c>
      <c r="L260" s="16" t="n">
        <v>0.582931110507338</v>
      </c>
      <c r="M260" s="16" t="n">
        <v>0.689311315924219</v>
      </c>
      <c r="N260" s="16" t="n">
        <v>0.00840048095544742</v>
      </c>
      <c r="O260" s="16" t="n">
        <v>0.0365430276313071</v>
      </c>
      <c r="P260" s="34" t="b">
        <f aca="false">TRUE()</f>
        <v>1</v>
      </c>
      <c r="Q260" s="18" t="n">
        <v>0.000240552218347751</v>
      </c>
    </row>
    <row r="261" customFormat="false" ht="22.35" hidden="false" customHeight="false" outlineLevel="0" collapsed="false">
      <c r="A261" s="6" t="s">
        <v>2017</v>
      </c>
      <c r="B261" s="7" t="s">
        <v>1441</v>
      </c>
      <c r="C261" s="17" t="n">
        <v>657</v>
      </c>
      <c r="D261" s="16" t="n">
        <v>0.103872994342231</v>
      </c>
      <c r="E261" s="16" t="n">
        <v>0.016951034366282</v>
      </c>
      <c r="F261" s="16" t="n">
        <v>0.122154669356266</v>
      </c>
      <c r="G261" s="16" t="n">
        <v>0.0336480678521925</v>
      </c>
      <c r="H261" s="16" t="n">
        <v>9.021446343797</v>
      </c>
      <c r="I261" s="17" t="n">
        <v>358.875281993192</v>
      </c>
      <c r="J261" s="18" t="n">
        <v>1.14122579099762E-017</v>
      </c>
      <c r="K261" s="18" t="n">
        <v>8.78680340007446E-017</v>
      </c>
      <c r="L261" s="16" t="n">
        <v>0.580371242167411</v>
      </c>
      <c r="M261" s="16" t="n">
        <v>0.688581669226831</v>
      </c>
      <c r="N261" s="16" t="n">
        <v>0.00937987790214517</v>
      </c>
      <c r="O261" s="16" t="n">
        <v>0.0382751322827531</v>
      </c>
      <c r="P261" s="34" t="b">
        <f aca="false">TRUE()</f>
        <v>1</v>
      </c>
      <c r="Q261" s="18" t="n">
        <v>6.70544648643816E-005</v>
      </c>
    </row>
    <row r="262" customFormat="false" ht="22.35" hidden="false" customHeight="false" outlineLevel="0" collapsed="false">
      <c r="A262" s="6" t="s">
        <v>2018</v>
      </c>
      <c r="B262" s="7" t="s">
        <v>1441</v>
      </c>
      <c r="C262" s="17" t="n">
        <v>658</v>
      </c>
      <c r="D262" s="16" t="n">
        <v>0.102991140969852</v>
      </c>
      <c r="E262" s="16" t="n">
        <v>0.0168828013163011</v>
      </c>
      <c r="F262" s="16" t="n">
        <v>0.121095685089791</v>
      </c>
      <c r="G262" s="16" t="n">
        <v>0.0334914960332096</v>
      </c>
      <c r="H262" s="16" t="n">
        <v>8.97266028183772</v>
      </c>
      <c r="I262" s="17" t="n">
        <v>358.576647824606</v>
      </c>
      <c r="J262" s="18" t="n">
        <v>1.64458677402014E-017</v>
      </c>
      <c r="K262" s="18" t="n">
        <v>1.24772122709024E-016</v>
      </c>
      <c r="L262" s="16" t="n">
        <v>0.577417200819832</v>
      </c>
      <c r="M262" s="16" t="n">
        <v>0.687429595494112</v>
      </c>
      <c r="N262" s="16" t="n">
        <v>0.00999156018159263</v>
      </c>
      <c r="O262" s="16" t="n">
        <v>0.0401685695596608</v>
      </c>
      <c r="P262" s="34" t="b">
        <f aca="false">TRUE()</f>
        <v>1</v>
      </c>
      <c r="Q262" s="18" t="n">
        <v>0.000121385198573147</v>
      </c>
    </row>
    <row r="263" customFormat="false" ht="22.35" hidden="false" customHeight="false" outlineLevel="0" collapsed="false">
      <c r="A263" s="6" t="s">
        <v>2019</v>
      </c>
      <c r="B263" s="7" t="s">
        <v>1441</v>
      </c>
      <c r="C263" s="17" t="n">
        <v>659</v>
      </c>
      <c r="D263" s="16" t="n">
        <v>0.102077504620921</v>
      </c>
      <c r="E263" s="16" t="n">
        <v>0.0168023238190072</v>
      </c>
      <c r="F263" s="16" t="n">
        <v>0.119979457699894</v>
      </c>
      <c r="G263" s="16" t="n">
        <v>0.0333068071814727</v>
      </c>
      <c r="H263" s="16" t="n">
        <v>8.91772715259963</v>
      </c>
      <c r="I263" s="17" t="n">
        <v>358.221164558296</v>
      </c>
      <c r="J263" s="18" t="n">
        <v>2.47820916603588E-017</v>
      </c>
      <c r="K263" s="18" t="n">
        <v>1.83326529480448E-016</v>
      </c>
      <c r="L263" s="16" t="n">
        <v>0.574100784640229</v>
      </c>
      <c r="M263" s="16" t="n">
        <v>0.686098310291859</v>
      </c>
      <c r="N263" s="16" t="n">
        <v>0.010311413646447</v>
      </c>
      <c r="O263" s="16" t="n">
        <v>0.0422086382408047</v>
      </c>
      <c r="P263" s="34" t="b">
        <f aca="false">TRUE()</f>
        <v>1</v>
      </c>
      <c r="Q263" s="18" t="n">
        <v>0.000214959622113214</v>
      </c>
    </row>
    <row r="264" customFormat="false" ht="22.35" hidden="false" customHeight="false" outlineLevel="0" collapsed="false">
      <c r="A264" s="6" t="s">
        <v>2020</v>
      </c>
      <c r="B264" s="7" t="s">
        <v>1441</v>
      </c>
      <c r="C264" s="17" t="n">
        <v>660</v>
      </c>
      <c r="D264" s="16" t="n">
        <v>0.101155458466357</v>
      </c>
      <c r="E264" s="16" t="n">
        <v>0.0167110613799321</v>
      </c>
      <c r="F264" s="16" t="n">
        <v>0.11883253456291</v>
      </c>
      <c r="G264" s="16" t="n">
        <v>0.0330966576450144</v>
      </c>
      <c r="H264" s="16" t="n">
        <v>8.8572667692697</v>
      </c>
      <c r="I264" s="17" t="n">
        <v>357.803963911196</v>
      </c>
      <c r="J264" s="18" t="n">
        <v>3.88511479334138E-017</v>
      </c>
      <c r="K264" s="18" t="n">
        <v>2.78466777070237E-016</v>
      </c>
      <c r="L264" s="16" t="n">
        <v>0.570464021502523</v>
      </c>
      <c r="M264" s="16" t="n">
        <v>0.684562211981567</v>
      </c>
      <c r="N264" s="16" t="n">
        <v>0.010311413646447</v>
      </c>
      <c r="O264" s="16" t="n">
        <v>0.0443682623167084</v>
      </c>
      <c r="P264" s="34" t="b">
        <f aca="false">TRUE()</f>
        <v>1</v>
      </c>
      <c r="Q264" s="18" t="n">
        <v>0.00014498970271297</v>
      </c>
    </row>
    <row r="265" customFormat="false" ht="22.35" hidden="false" customHeight="false" outlineLevel="0" collapsed="false">
      <c r="A265" s="6" t="s">
        <v>2021</v>
      </c>
      <c r="B265" s="7" t="s">
        <v>1441</v>
      </c>
      <c r="C265" s="17" t="n">
        <v>661</v>
      </c>
      <c r="D265" s="16" t="n">
        <v>0.100250016540095</v>
      </c>
      <c r="E265" s="16" t="n">
        <v>0.0166137407557247</v>
      </c>
      <c r="F265" s="16" t="n">
        <v>0.117685484115509</v>
      </c>
      <c r="G265" s="16" t="n">
        <v>0.0328664801399059</v>
      </c>
      <c r="H265" s="16" t="n">
        <v>8.7918167632013</v>
      </c>
      <c r="I265" s="17" t="n">
        <v>357.267120858861</v>
      </c>
      <c r="J265" s="18" t="n">
        <v>6.31135933524607E-017</v>
      </c>
      <c r="K265" s="18" t="n">
        <v>4.38729334024643E-016</v>
      </c>
      <c r="L265" s="16" t="n">
        <v>0.566575953733941</v>
      </c>
      <c r="M265" s="16" t="n">
        <v>0.682821300563236</v>
      </c>
      <c r="N265" s="16" t="n">
        <v>0.010311413646447</v>
      </c>
      <c r="O265" s="16" t="n">
        <v>0.0466059969701348</v>
      </c>
      <c r="P265" s="34" t="b">
        <f aca="false">TRUE()</f>
        <v>1</v>
      </c>
      <c r="Q265" s="18" t="n">
        <v>0.000250139876336834</v>
      </c>
    </row>
    <row r="266" customFormat="false" ht="22.35" hidden="false" customHeight="false" outlineLevel="0" collapsed="false">
      <c r="A266" s="6" t="s">
        <v>2022</v>
      </c>
      <c r="B266" s="7" t="s">
        <v>1441</v>
      </c>
      <c r="C266" s="17" t="n">
        <v>662</v>
      </c>
      <c r="D266" s="16" t="n">
        <v>0.0993858946063259</v>
      </c>
      <c r="E266" s="16" t="n">
        <v>0.0165125609350155</v>
      </c>
      <c r="F266" s="16" t="n">
        <v>0.116569320302415</v>
      </c>
      <c r="G266" s="16" t="n">
        <v>0.0326231125382308</v>
      </c>
      <c r="H266" s="16" t="n">
        <v>8.72292676814206</v>
      </c>
      <c r="I266" s="17" t="n">
        <v>356.644116794651</v>
      </c>
      <c r="J266" s="18" t="n">
        <v>1.04952475846791E-016</v>
      </c>
      <c r="K266" s="18" t="n">
        <v>7.05920218418446E-016</v>
      </c>
      <c r="L266" s="16" t="n">
        <v>0.562514666655985</v>
      </c>
      <c r="M266" s="16" t="n">
        <v>0.680901177675371</v>
      </c>
      <c r="N266" s="16" t="n">
        <v>0.0106322699270453</v>
      </c>
      <c r="O266" s="16" t="n">
        <v>0.0488961455240643</v>
      </c>
      <c r="P266" s="34" t="b">
        <f aca="false">TRUE()</f>
        <v>1</v>
      </c>
      <c r="Q266" s="18" t="n">
        <v>6.617632808109E-005</v>
      </c>
    </row>
    <row r="267" customFormat="false" ht="22.35" hidden="false" customHeight="false" outlineLevel="0" collapsed="false">
      <c r="A267" s="6" t="s">
        <v>2023</v>
      </c>
      <c r="B267" s="7" t="s">
        <v>1441</v>
      </c>
      <c r="C267" s="17" t="n">
        <v>663</v>
      </c>
      <c r="D267" s="16" t="n">
        <v>0.0985835638799668</v>
      </c>
      <c r="E267" s="16" t="n">
        <v>0.0164109022642168</v>
      </c>
      <c r="F267" s="16" t="n">
        <v>0.115510919244969</v>
      </c>
      <c r="G267" s="16" t="n">
        <v>0.0323744711323411</v>
      </c>
      <c r="H267" s="16" t="n">
        <v>8.65180572500022</v>
      </c>
      <c r="I267" s="17" t="n">
        <v>355.951206365394</v>
      </c>
      <c r="J267" s="18" t="n">
        <v>1.76989320711234E-016</v>
      </c>
      <c r="K267" s="18" t="n">
        <v>1.16035652598993E-015</v>
      </c>
      <c r="L267" s="16" t="n">
        <v>0.558347224282317</v>
      </c>
      <c r="M267" s="16" t="n">
        <v>0.679505888376856</v>
      </c>
      <c r="N267" s="16" t="n">
        <v>0.0115208985014372</v>
      </c>
      <c r="O267" s="16" t="n">
        <v>0.0511939479909134</v>
      </c>
      <c r="P267" s="34" t="b">
        <f aca="false">TRUE()</f>
        <v>1</v>
      </c>
      <c r="Q267" s="18" t="n">
        <v>0.000271448469964234</v>
      </c>
    </row>
    <row r="268" customFormat="false" ht="22.35" hidden="false" customHeight="false" outlineLevel="0" collapsed="false">
      <c r="A268" s="6" t="s">
        <v>2024</v>
      </c>
      <c r="B268" s="7" t="s">
        <v>1441</v>
      </c>
      <c r="C268" s="17" t="n">
        <v>664</v>
      </c>
      <c r="D268" s="16" t="n">
        <v>0.0978593511919254</v>
      </c>
      <c r="E268" s="16" t="n">
        <v>0.016312913344279</v>
      </c>
      <c r="F268" s="16" t="n">
        <v>0.114533266224401</v>
      </c>
      <c r="G268" s="16" t="n">
        <v>0.0321285788949439</v>
      </c>
      <c r="H268" s="16" t="n">
        <v>8.57964916939399</v>
      </c>
      <c r="I268" s="17" t="n">
        <v>355.185054283453</v>
      </c>
      <c r="J268" s="18" t="n">
        <v>2.99996756318404E-016</v>
      </c>
      <c r="K268" s="18" t="n">
        <v>1.90656437782753E-015</v>
      </c>
      <c r="L268" s="16" t="n">
        <v>0.554152006074127</v>
      </c>
      <c r="M268" s="16" t="n">
        <v>0.678533026113671</v>
      </c>
      <c r="N268" s="16" t="n">
        <v>0.0125538151009217</v>
      </c>
      <c r="O268" s="16" t="n">
        <v>0.0534487079116677</v>
      </c>
      <c r="P268" s="34" t="b">
        <f aca="false">TRUE()</f>
        <v>1</v>
      </c>
      <c r="Q268" s="18" t="n">
        <v>0.000141809339808771</v>
      </c>
    </row>
    <row r="269" customFormat="false" ht="22.35" hidden="false" customHeight="false" outlineLevel="0" collapsed="false">
      <c r="A269" s="6" t="s">
        <v>2025</v>
      </c>
      <c r="B269" s="7" t="s">
        <v>1441</v>
      </c>
      <c r="C269" s="17" t="n">
        <v>665</v>
      </c>
      <c r="D269" s="16" t="n">
        <v>0.0972276325779873</v>
      </c>
      <c r="E269" s="16" t="n">
        <v>0.0162204629610195</v>
      </c>
      <c r="F269" s="16" t="n">
        <v>0.113658876852444</v>
      </c>
      <c r="G269" s="16" t="n">
        <v>0.0318927058859462</v>
      </c>
      <c r="H269" s="16" t="n">
        <v>8.50928350459961</v>
      </c>
      <c r="I269" s="17" t="n">
        <v>354.397679650995</v>
      </c>
      <c r="J269" s="18" t="n">
        <v>5.00541568049873E-016</v>
      </c>
      <c r="K269" s="18" t="n">
        <v>3.077403714677E-015</v>
      </c>
      <c r="L269" s="16" t="n">
        <v>0.550079744284783</v>
      </c>
      <c r="M269" s="16" t="n">
        <v>0.676766513056836</v>
      </c>
      <c r="N269" s="16" t="n">
        <v>0.0137789503090334</v>
      </c>
      <c r="O269" s="16" t="n">
        <v>0.0556551781799469</v>
      </c>
      <c r="P269" s="34" t="b">
        <f aca="false">TRUE()</f>
        <v>1</v>
      </c>
      <c r="Q269" s="18" t="n">
        <v>0.000155601111154414</v>
      </c>
    </row>
    <row r="270" customFormat="false" ht="22.35" hidden="false" customHeight="false" outlineLevel="0" collapsed="false">
      <c r="A270" s="6" t="s">
        <v>2026</v>
      </c>
      <c r="B270" s="7" t="s">
        <v>1441</v>
      </c>
      <c r="C270" s="17" t="n">
        <v>666</v>
      </c>
      <c r="D270" s="16" t="n">
        <v>0.0966943472781788</v>
      </c>
      <c r="E270" s="16" t="n">
        <v>0.016136094739697</v>
      </c>
      <c r="F270" s="16" t="n">
        <v>0.112898091204519</v>
      </c>
      <c r="G270" s="16" t="n">
        <v>0.0316724581500659</v>
      </c>
      <c r="H270" s="16" t="n">
        <v>8.4417036468516</v>
      </c>
      <c r="I270" s="17" t="n">
        <v>353.598602095041</v>
      </c>
      <c r="J270" s="18" t="n">
        <v>8.16371362038662E-016</v>
      </c>
      <c r="K270" s="18" t="n">
        <v>4.88175958567788E-015</v>
      </c>
      <c r="L270" s="16" t="n">
        <v>0.546189234707439</v>
      </c>
      <c r="M270" s="16" t="n">
        <v>0.675614439324117</v>
      </c>
      <c r="N270" s="16" t="n">
        <v>0.0149316434141781</v>
      </c>
      <c r="O270" s="16" t="n">
        <v>0.0577851026651263</v>
      </c>
      <c r="P270" s="34" t="b">
        <f aca="false">TRUE()</f>
        <v>1</v>
      </c>
      <c r="Q270" s="18" t="n">
        <v>0.000256473345565752</v>
      </c>
    </row>
    <row r="271" customFormat="false" ht="22.35" hidden="false" customHeight="false" outlineLevel="0" collapsed="false">
      <c r="A271" s="6" t="s">
        <v>2027</v>
      </c>
      <c r="B271" s="7" t="s">
        <v>1441</v>
      </c>
      <c r="C271" s="17" t="n">
        <v>667</v>
      </c>
      <c r="D271" s="16" t="n">
        <v>0.0962612555812769</v>
      </c>
      <c r="E271" s="16" t="n">
        <v>0.01606259635763</v>
      </c>
      <c r="F271" s="16" t="n">
        <v>0.11225565108651</v>
      </c>
      <c r="G271" s="16" t="n">
        <v>0.0314726109243984</v>
      </c>
      <c r="H271" s="16" t="n">
        <v>8.37724917207933</v>
      </c>
      <c r="I271" s="17" t="n">
        <v>352.778748938479</v>
      </c>
      <c r="J271" s="18" t="n">
        <v>1.29890764285379E-015</v>
      </c>
      <c r="K271" s="18" t="n">
        <v>7.56389766081308E-015</v>
      </c>
      <c r="L271" s="16" t="n">
        <v>0.542508271731475</v>
      </c>
      <c r="M271" s="16" t="n">
        <v>0.674654377880184</v>
      </c>
      <c r="N271" s="16" t="n">
        <v>0.0159636463682083</v>
      </c>
      <c r="O271" s="16" t="n">
        <v>0.0598073617018113</v>
      </c>
      <c r="P271" s="34" t="b">
        <f aca="false">TRUE()</f>
        <v>1</v>
      </c>
      <c r="Q271" s="18" t="n">
        <v>0.00027114687260456</v>
      </c>
    </row>
    <row r="272" customFormat="false" ht="22.35" hidden="false" customHeight="false" outlineLevel="0" collapsed="false">
      <c r="A272" s="6" t="s">
        <v>2028</v>
      </c>
      <c r="B272" s="7" t="s">
        <v>1441</v>
      </c>
      <c r="C272" s="17" t="n">
        <v>668</v>
      </c>
      <c r="D272" s="16" t="n">
        <v>0.0959292778612078</v>
      </c>
      <c r="E272" s="16" t="n">
        <v>0.0160024246454012</v>
      </c>
      <c r="F272" s="16" t="n">
        <v>0.111735538178913</v>
      </c>
      <c r="G272" s="16" t="n">
        <v>0.0312975044805202</v>
      </c>
      <c r="H272" s="16" t="n">
        <v>8.31648724512268</v>
      </c>
      <c r="I272" s="17" t="n">
        <v>351.93269944439</v>
      </c>
      <c r="J272" s="18" t="n">
        <v>2.00880084759373E-015</v>
      </c>
      <c r="K272" s="18" t="n">
        <v>1.08974163627634E-014</v>
      </c>
      <c r="L272" s="16" t="n">
        <v>0.539077275316245</v>
      </c>
      <c r="M272" s="16" t="n">
        <v>0.673783922171019</v>
      </c>
      <c r="N272" s="16" t="n">
        <v>0.0172167294751569</v>
      </c>
      <c r="O272" s="16" t="n">
        <v>0.0617014038916053</v>
      </c>
      <c r="P272" s="34" t="b">
        <f aca="false">TRUE()</f>
        <v>1</v>
      </c>
      <c r="Q272" s="18" t="n">
        <v>0.000120325786871914</v>
      </c>
    </row>
    <row r="273" customFormat="false" ht="22.35" hidden="false" customHeight="false" outlineLevel="0" collapsed="false">
      <c r="A273" s="6" t="s">
        <v>2029</v>
      </c>
      <c r="B273" s="7" t="s">
        <v>1441</v>
      </c>
      <c r="C273" s="17" t="n">
        <v>669</v>
      </c>
      <c r="D273" s="16" t="n">
        <v>0.095697310454649</v>
      </c>
      <c r="E273" s="16" t="n">
        <v>0.0159557216955623</v>
      </c>
      <c r="F273" s="16" t="n">
        <v>0.111338314644954</v>
      </c>
      <c r="G273" s="16" t="n">
        <v>0.0311494845402345</v>
      </c>
      <c r="H273" s="16" t="n">
        <v>8.2601839757497</v>
      </c>
      <c r="I273" s="17" t="n">
        <v>351.09299098816</v>
      </c>
      <c r="J273" s="18" t="n">
        <v>3.00389098787894E-015</v>
      </c>
      <c r="K273" s="18" t="n">
        <v>1.56609894468563E-014</v>
      </c>
      <c r="L273" s="16" t="n">
        <v>0.535927094981607</v>
      </c>
      <c r="M273" s="16" t="n">
        <v>0.67258064516129</v>
      </c>
      <c r="N273" s="16" t="n">
        <v>0.0184776167371011</v>
      </c>
      <c r="O273" s="16" t="n">
        <v>0.0634634230281237</v>
      </c>
      <c r="P273" s="34" t="b">
        <f aca="false">TRUE()</f>
        <v>1</v>
      </c>
      <c r="Q273" s="18" t="n">
        <v>0.000251840514305612</v>
      </c>
    </row>
    <row r="274" customFormat="false" ht="22.35" hidden="false" customHeight="false" outlineLevel="0" collapsed="false">
      <c r="A274" s="6" t="s">
        <v>1239</v>
      </c>
      <c r="B274" s="7" t="s">
        <v>1441</v>
      </c>
      <c r="C274" s="17" t="n">
        <v>670</v>
      </c>
      <c r="D274" s="16" t="n">
        <v>0.0955572835170666</v>
      </c>
      <c r="E274" s="16" t="n">
        <v>0.0159219220997078</v>
      </c>
      <c r="F274" s="16" t="n">
        <v>0.111057233981661</v>
      </c>
      <c r="G274" s="16" t="n">
        <v>0.0310294787335157</v>
      </c>
      <c r="H274" s="16" t="n">
        <v>8.20929303550742</v>
      </c>
      <c r="I274" s="17" t="n">
        <v>350.291867568748</v>
      </c>
      <c r="J274" s="18" t="n">
        <v>4.3153442747261E-015</v>
      </c>
      <c r="K274" s="18" t="n">
        <v>2.17867137957583E-014</v>
      </c>
      <c r="L274" s="16" t="n">
        <v>0.53310125116189</v>
      </c>
      <c r="M274" s="16" t="n">
        <v>0.671607782898106</v>
      </c>
      <c r="N274" s="16" t="n">
        <v>0.0195234900539012</v>
      </c>
      <c r="O274" s="16" t="n">
        <v>0.0651014823234207</v>
      </c>
      <c r="P274" s="34" t="b">
        <f aca="false">TRUE()</f>
        <v>1</v>
      </c>
      <c r="Q274" s="18" t="n">
        <v>0.000108570658548069</v>
      </c>
    </row>
    <row r="275" customFormat="false" ht="22.35" hidden="false" customHeight="false" outlineLevel="0" collapsed="false">
      <c r="A275" s="6" t="s">
        <v>2030</v>
      </c>
      <c r="B275" s="7" t="s">
        <v>1441</v>
      </c>
      <c r="C275" s="17" t="n">
        <v>671</v>
      </c>
      <c r="D275" s="16" t="n">
        <v>0.0954987590177805</v>
      </c>
      <c r="E275" s="16" t="n">
        <v>0.0159011865664651</v>
      </c>
      <c r="F275" s="16" t="n">
        <v>0.110881765048353</v>
      </c>
      <c r="G275" s="16" t="n">
        <v>0.03093727249585</v>
      </c>
      <c r="H275" s="16" t="n">
        <v>8.16392107630577</v>
      </c>
      <c r="I275" s="17" t="n">
        <v>349.523581517328</v>
      </c>
      <c r="J275" s="18" t="n">
        <v>5.9545293096741E-015</v>
      </c>
      <c r="K275" s="18" t="n">
        <v>2.91750845751447E-014</v>
      </c>
      <c r="L275" s="16" t="n">
        <v>0.530611091157335</v>
      </c>
      <c r="M275" s="16" t="n">
        <v>0.670814132104455</v>
      </c>
      <c r="N275" s="16" t="n">
        <v>0.0206964759791388</v>
      </c>
      <c r="O275" s="16" t="n">
        <v>0.0666266597773615</v>
      </c>
      <c r="P275" s="34" t="b">
        <f aca="false">TRUE()</f>
        <v>1</v>
      </c>
      <c r="Q275" s="18" t="n">
        <v>0.000141592888080206</v>
      </c>
    </row>
    <row r="276" customFormat="false" ht="22.35" hidden="false" customHeight="false" outlineLevel="0" collapsed="false">
      <c r="A276" s="6" t="s">
        <v>2031</v>
      </c>
      <c r="B276" s="7" t="s">
        <v>1441</v>
      </c>
      <c r="C276" s="17" t="n">
        <v>672</v>
      </c>
      <c r="D276" s="16" t="n">
        <v>0.0955173916915289</v>
      </c>
      <c r="E276" s="16" t="n">
        <v>0.0158938292270425</v>
      </c>
      <c r="F276" s="16" t="n">
        <v>0.110804647406452</v>
      </c>
      <c r="G276" s="16" t="n">
        <v>0.0308719730069184</v>
      </c>
      <c r="H276" s="16" t="n">
        <v>8.12268130481697</v>
      </c>
      <c r="I276" s="17" t="n">
        <v>348.76778369039</v>
      </c>
      <c r="J276" s="18" t="n">
        <v>7.97298505897544E-015</v>
      </c>
      <c r="K276" s="18" t="n">
        <v>3.81636539731812E-014</v>
      </c>
      <c r="L276" s="16" t="n">
        <v>0.52837946203494</v>
      </c>
      <c r="M276" s="16" t="n">
        <v>0.669649257552483</v>
      </c>
      <c r="N276" s="16" t="n">
        <v>0.0217865932347149</v>
      </c>
      <c r="O276" s="16" t="n">
        <v>0.0680511825019079</v>
      </c>
      <c r="P276" s="34" t="b">
        <f aca="false">TRUE()</f>
        <v>1</v>
      </c>
      <c r="Q276" s="18" t="n">
        <v>9.70217861280265E-005</v>
      </c>
    </row>
    <row r="277" customFormat="false" ht="22.35" hidden="false" customHeight="false" outlineLevel="0" collapsed="false">
      <c r="A277" s="6" t="s">
        <v>2032</v>
      </c>
      <c r="B277" s="7" t="s">
        <v>1441</v>
      </c>
      <c r="C277" s="17" t="n">
        <v>673</v>
      </c>
      <c r="D277" s="16" t="n">
        <v>0.0956085182144857</v>
      </c>
      <c r="E277" s="16" t="n">
        <v>0.0158978520180127</v>
      </c>
      <c r="F277" s="16" t="n">
        <v>0.110819180773564</v>
      </c>
      <c r="G277" s="16" t="n">
        <v>0.0308310622153661</v>
      </c>
      <c r="H277" s="16" t="n">
        <v>8.08547377381792</v>
      </c>
      <c r="I277" s="17" t="n">
        <v>348.046438108059</v>
      </c>
      <c r="J277" s="18" t="n">
        <v>1.03682122217972E-014</v>
      </c>
      <c r="K277" s="18" t="n">
        <v>4.86193002491057E-014</v>
      </c>
      <c r="L277" s="16" t="n">
        <v>0.526387458972219</v>
      </c>
      <c r="M277" s="16" t="n">
        <v>0.668458781362007</v>
      </c>
      <c r="N277" s="16" t="n">
        <v>0.0228239089363525</v>
      </c>
      <c r="O277" s="16" t="n">
        <v>0.0693952110956488</v>
      </c>
      <c r="P277" s="34" t="b">
        <f aca="false">TRUE()</f>
        <v>1</v>
      </c>
      <c r="Q277" s="18" t="n">
        <v>5.89379274745128E-005</v>
      </c>
    </row>
    <row r="278" customFormat="false" ht="22.35" hidden="false" customHeight="false" outlineLevel="0" collapsed="false">
      <c r="A278" s="6" t="s">
        <v>2033</v>
      </c>
      <c r="B278" s="7" t="s">
        <v>1441</v>
      </c>
      <c r="C278" s="17" t="n">
        <v>674</v>
      </c>
      <c r="D278" s="16" t="n">
        <v>0.0957673429390022</v>
      </c>
      <c r="E278" s="16" t="n">
        <v>0.015912268054793</v>
      </c>
      <c r="F278" s="16" t="n">
        <v>0.110918819872114</v>
      </c>
      <c r="G278" s="16" t="n">
        <v>0.0308120097296479</v>
      </c>
      <c r="H278" s="16" t="n">
        <v>8.0520275881326</v>
      </c>
      <c r="I278" s="17" t="n">
        <v>347.35181830288</v>
      </c>
      <c r="J278" s="18" t="n">
        <v>1.31236549670638E-014</v>
      </c>
      <c r="K278" s="18" t="n">
        <v>6.00475943917473E-014</v>
      </c>
      <c r="L278" s="16" t="n">
        <v>0.524622659599414</v>
      </c>
      <c r="M278" s="16" t="n">
        <v>0.667613927291347</v>
      </c>
      <c r="N278" s="16" t="n">
        <v>0.0238420062692925</v>
      </c>
      <c r="O278" s="16" t="n">
        <v>0.0706812614344631</v>
      </c>
      <c r="P278" s="34" t="b">
        <f aca="false">TRUE()</f>
        <v>1</v>
      </c>
      <c r="Q278" s="18" t="n">
        <v>0.000108602177114179</v>
      </c>
    </row>
    <row r="279" customFormat="false" ht="22.35" hidden="false" customHeight="false" outlineLevel="0" collapsed="false">
      <c r="A279" s="6" t="s">
        <v>1240</v>
      </c>
      <c r="B279" s="7" t="s">
        <v>1441</v>
      </c>
      <c r="C279" s="17" t="n">
        <v>675</v>
      </c>
      <c r="D279" s="16" t="n">
        <v>0.0959911073510861</v>
      </c>
      <c r="E279" s="16" t="n">
        <v>0.0159372929219121</v>
      </c>
      <c r="F279" s="16" t="n">
        <v>0.111100044535492</v>
      </c>
      <c r="G279" s="16" t="n">
        <v>0.0308131755228659</v>
      </c>
      <c r="H279" s="16" t="n">
        <v>8.02212671933397</v>
      </c>
      <c r="I279" s="17" t="n">
        <v>346.654838291566</v>
      </c>
      <c r="J279" s="18" t="n">
        <v>1.61998956953089E-014</v>
      </c>
      <c r="K279" s="18" t="n">
        <v>7.16733125112282E-014</v>
      </c>
      <c r="L279" s="16" t="n">
        <v>0.523088861788796</v>
      </c>
      <c r="M279" s="16" t="n">
        <v>0.667153097798259</v>
      </c>
      <c r="N279" s="16" t="n">
        <v>0.0247989601159404</v>
      </c>
      <c r="O279" s="16" t="n">
        <v>0.0719336003004475</v>
      </c>
      <c r="P279" s="34" t="b">
        <f aca="false">TRUE()</f>
        <v>1</v>
      </c>
      <c r="Q279" s="18" t="n">
        <v>5.73459528739032E-005</v>
      </c>
    </row>
    <row r="280" customFormat="false" ht="22.35" hidden="false" customHeight="false" outlineLevel="0" collapsed="false">
      <c r="A280" s="6" t="s">
        <v>2034</v>
      </c>
      <c r="B280" s="7" t="s">
        <v>1441</v>
      </c>
      <c r="C280" s="17" t="n">
        <v>676</v>
      </c>
      <c r="D280" s="16" t="n">
        <v>0.0962811671308375</v>
      </c>
      <c r="E280" s="16" t="n">
        <v>0.0159734322220477</v>
      </c>
      <c r="F280" s="16" t="n">
        <v>0.111364090152063</v>
      </c>
      <c r="G280" s="16" t="n">
        <v>0.0308344285207167</v>
      </c>
      <c r="H280" s="16" t="n">
        <v>7.99562760174838</v>
      </c>
      <c r="I280" s="17" t="n">
        <v>345.940659218982</v>
      </c>
      <c r="J280" s="18" t="n">
        <v>1.95270046470166E-014</v>
      </c>
      <c r="K280" s="18" t="n">
        <v>8.5033650876305E-014</v>
      </c>
      <c r="L280" s="16" t="n">
        <v>0.521786097103881</v>
      </c>
      <c r="M280" s="16" t="n">
        <v>0.666602662570405</v>
      </c>
      <c r="N280" s="16" t="n">
        <v>0.0256783862812548</v>
      </c>
      <c r="O280" s="16" t="n">
        <v>0.0731443580495499</v>
      </c>
      <c r="P280" s="34" t="b">
        <f aca="false">TRUE()</f>
        <v>1</v>
      </c>
      <c r="Q280" s="18" t="n">
        <v>6.67250861065861E-005</v>
      </c>
    </row>
    <row r="281" customFormat="false" ht="22.35" hidden="false" customHeight="false" outlineLevel="0" collapsed="false">
      <c r="A281" s="6" t="s">
        <v>2035</v>
      </c>
      <c r="B281" s="7" t="s">
        <v>1441</v>
      </c>
      <c r="C281" s="17" t="n">
        <v>677</v>
      </c>
      <c r="D281" s="16" t="n">
        <v>0.0966410558228584</v>
      </c>
      <c r="E281" s="16" t="n">
        <v>0.0160230250035923</v>
      </c>
      <c r="F281" s="16" t="n">
        <v>0.111716454056362</v>
      </c>
      <c r="G281" s="16" t="n">
        <v>0.0308790470731444</v>
      </c>
      <c r="H281" s="16" t="n">
        <v>7.97257866767413</v>
      </c>
      <c r="I281" s="17" t="n">
        <v>345.19297183064</v>
      </c>
      <c r="J281" s="18" t="n">
        <v>2.29829221028601E-014</v>
      </c>
      <c r="K281" s="18" t="n">
        <v>9.89410028287026E-014</v>
      </c>
      <c r="L281" s="16" t="n">
        <v>0.520727859315175</v>
      </c>
      <c r="M281" s="16" t="n">
        <v>0.666154633896569</v>
      </c>
      <c r="N281" s="16" t="n">
        <v>0.0264784971825574</v>
      </c>
      <c r="O281" s="16" t="n">
        <v>0.0742711881955617</v>
      </c>
      <c r="P281" s="34" t="b">
        <f aca="false">TRUE()</f>
        <v>1</v>
      </c>
      <c r="Q281" s="18" t="n">
        <v>0.000230343343778323</v>
      </c>
    </row>
    <row r="282" customFormat="false" ht="22.35" hidden="false" customHeight="false" outlineLevel="0" collapsed="false">
      <c r="A282" s="6" t="s">
        <v>2036</v>
      </c>
      <c r="B282" s="7" t="s">
        <v>1441</v>
      </c>
      <c r="C282" s="17" t="n">
        <v>678</v>
      </c>
      <c r="D282" s="16" t="n">
        <v>0.0970757614583983</v>
      </c>
      <c r="E282" s="16" t="n">
        <v>0.0160891139178181</v>
      </c>
      <c r="F282" s="16" t="n">
        <v>0.112168073427812</v>
      </c>
      <c r="G282" s="16" t="n">
        <v>0.0309538901120745</v>
      </c>
      <c r="H282" s="16" t="n">
        <v>7.95453066549047</v>
      </c>
      <c r="I282" s="17" t="n">
        <v>344.428706982322</v>
      </c>
      <c r="J282" s="18" t="n">
        <v>2.61361915368682E-014</v>
      </c>
      <c r="K282" s="18" t="n">
        <v>1.11246353721029E-013</v>
      </c>
      <c r="L282" s="16" t="n">
        <v>0.520006074971811</v>
      </c>
      <c r="M282" s="16" t="n">
        <v>0.665693804403482</v>
      </c>
      <c r="N282" s="16" t="n">
        <v>0.0271234358383779</v>
      </c>
      <c r="O282" s="16" t="n">
        <v>0.0752527777505532</v>
      </c>
      <c r="P282" s="34" t="b">
        <f aca="false">TRUE()</f>
        <v>1</v>
      </c>
      <c r="Q282" s="18" t="n">
        <v>0.000210800566599099</v>
      </c>
    </row>
    <row r="283" customFormat="false" ht="22.35" hidden="false" customHeight="false" outlineLevel="0" collapsed="false">
      <c r="A283" s="6" t="s">
        <v>2037</v>
      </c>
      <c r="B283" s="7" t="s">
        <v>1441</v>
      </c>
      <c r="C283" s="17" t="n">
        <v>679</v>
      </c>
      <c r="D283" s="16" t="n">
        <v>0.0975901742152944</v>
      </c>
      <c r="E283" s="16" t="n">
        <v>0.0161742329623959</v>
      </c>
      <c r="F283" s="16" t="n">
        <v>0.112734176360166</v>
      </c>
      <c r="G283" s="16" t="n">
        <v>0.0310685266586687</v>
      </c>
      <c r="H283" s="16" t="n">
        <v>7.94515136117297</v>
      </c>
      <c r="I283" s="17" t="n">
        <v>343.718428663202</v>
      </c>
      <c r="J283" s="18" t="n">
        <v>2.80002219215917E-014</v>
      </c>
      <c r="K283" s="18" t="n">
        <v>1.18572368341434E-013</v>
      </c>
      <c r="L283" s="16" t="n">
        <v>0.51981921985614</v>
      </c>
      <c r="M283" s="16" t="n">
        <v>0.665488991295443</v>
      </c>
      <c r="N283" s="16" t="n">
        <v>0.0275224686100352</v>
      </c>
      <c r="O283" s="16" t="n">
        <v>0.0760165935424268</v>
      </c>
      <c r="P283" s="34" t="b">
        <f aca="false">TRUE()</f>
        <v>1</v>
      </c>
      <c r="Q283" s="18" t="n">
        <v>7.98235792633551E-005</v>
      </c>
    </row>
    <row r="284" customFormat="false" ht="22.35" hidden="false" customHeight="false" outlineLevel="0" collapsed="false">
      <c r="A284" s="6" t="s">
        <v>1241</v>
      </c>
      <c r="B284" s="7" t="s">
        <v>1441</v>
      </c>
      <c r="C284" s="17" t="n">
        <v>680</v>
      </c>
      <c r="D284" s="16" t="n">
        <v>0.0981872143919887</v>
      </c>
      <c r="E284" s="16" t="n">
        <v>0.016281177401979</v>
      </c>
      <c r="F284" s="16" t="n">
        <v>0.113430737104278</v>
      </c>
      <c r="G284" s="16" t="n">
        <v>0.0312359760552547</v>
      </c>
      <c r="H284" s="16" t="n">
        <v>7.94896730783695</v>
      </c>
      <c r="I284" s="17" t="n">
        <v>343.173461363781</v>
      </c>
      <c r="J284" s="18" t="n">
        <v>2.73851411464634E-014</v>
      </c>
      <c r="K284" s="18" t="n">
        <v>1.16204842288163E-013</v>
      </c>
      <c r="L284" s="16" t="n">
        <v>0.520397470092582</v>
      </c>
      <c r="M284" s="16" t="n">
        <v>0.665834613415259</v>
      </c>
      <c r="N284" s="16" t="n">
        <v>0.0276298193882704</v>
      </c>
      <c r="O284" s="16" t="n">
        <v>0.0764380124951796</v>
      </c>
      <c r="P284" s="34" t="b">
        <f aca="false">TRUE()</f>
        <v>1</v>
      </c>
      <c r="Q284" s="18" t="n">
        <v>7.40665214892019E-005</v>
      </c>
    </row>
    <row r="285" customFormat="false" ht="22.35" hidden="false" customHeight="false" outlineLevel="0" collapsed="false">
      <c r="A285" s="6" t="s">
        <v>2038</v>
      </c>
      <c r="B285" s="7" t="s">
        <v>1441</v>
      </c>
      <c r="C285" s="17" t="n">
        <v>681</v>
      </c>
      <c r="D285" s="16" t="n">
        <v>0.0988706807355857</v>
      </c>
      <c r="E285" s="16" t="n">
        <v>0.016416028493175</v>
      </c>
      <c r="F285" s="16" t="n">
        <v>0.114276509585759</v>
      </c>
      <c r="G285" s="16" t="n">
        <v>0.0314720835377722</v>
      </c>
      <c r="H285" s="16" t="n">
        <v>7.97005931075008</v>
      </c>
      <c r="I285" s="17" t="n">
        <v>342.851901394847</v>
      </c>
      <c r="J285" s="18" t="n">
        <v>2.3769163955894E-014</v>
      </c>
      <c r="K285" s="18" t="n">
        <v>1.01902923984463E-013</v>
      </c>
      <c r="L285" s="16" t="n">
        <v>0.521973262729844</v>
      </c>
      <c r="M285" s="16" t="n">
        <v>0.66652585765489</v>
      </c>
      <c r="N285" s="16" t="n">
        <v>0.0272583532516984</v>
      </c>
      <c r="O285" s="16" t="n">
        <v>0.0763840796412748</v>
      </c>
      <c r="P285" s="34" t="b">
        <f aca="false">TRUE()</f>
        <v>1</v>
      </c>
      <c r="Q285" s="18" t="n">
        <v>0.000185862844028948</v>
      </c>
    </row>
    <row r="286" customFormat="false" ht="22.35" hidden="false" customHeight="false" outlineLevel="0" collapsed="false">
      <c r="A286" s="6" t="s">
        <v>2039</v>
      </c>
      <c r="B286" s="7" t="s">
        <v>1441</v>
      </c>
      <c r="C286" s="17" t="n">
        <v>682</v>
      </c>
      <c r="D286" s="16" t="n">
        <v>0.0996505091408657</v>
      </c>
      <c r="E286" s="16" t="n">
        <v>0.0165882148504578</v>
      </c>
      <c r="F286" s="16" t="n">
        <v>0.115297302023233</v>
      </c>
      <c r="G286" s="16" t="n">
        <v>0.0317942004138976</v>
      </c>
      <c r="H286" s="16" t="n">
        <v>8.01155694001863</v>
      </c>
      <c r="I286" s="17" t="n">
        <v>342.739461736265</v>
      </c>
      <c r="J286" s="18" t="n">
        <v>1.79113047089918E-014</v>
      </c>
      <c r="K286" s="18" t="n">
        <v>7.86581106267892E-014</v>
      </c>
      <c r="L286" s="16" t="n">
        <v>0.524759639278138</v>
      </c>
      <c r="M286" s="16" t="n">
        <v>0.667665130568356</v>
      </c>
      <c r="N286" s="16" t="n">
        <v>0.0263466575533143</v>
      </c>
      <c r="O286" s="16" t="n">
        <v>0.0757201683515532</v>
      </c>
      <c r="P286" s="34" t="b">
        <f aca="false">TRUE()</f>
        <v>1</v>
      </c>
      <c r="Q286" s="18" t="n">
        <v>7.64827329533212E-005</v>
      </c>
    </row>
    <row r="287" customFormat="false" ht="22.35" hidden="false" customHeight="false" outlineLevel="0" collapsed="false">
      <c r="A287" s="6" t="s">
        <v>2040</v>
      </c>
      <c r="B287" s="7" t="s">
        <v>1441</v>
      </c>
      <c r="C287" s="17" t="n">
        <v>683</v>
      </c>
      <c r="D287" s="16" t="n">
        <v>0.100547213671097</v>
      </c>
      <c r="E287" s="16" t="n">
        <v>0.016805078538633</v>
      </c>
      <c r="F287" s="16" t="n">
        <v>0.1165312107581</v>
      </c>
      <c r="G287" s="16" t="n">
        <v>0.0322189931507787</v>
      </c>
      <c r="H287" s="16" t="n">
        <v>8.07762025575029</v>
      </c>
      <c r="I287" s="17" t="n">
        <v>342.866348331263</v>
      </c>
      <c r="J287" s="18" t="n">
        <v>1.13677321253035E-014</v>
      </c>
      <c r="K287" s="18" t="n">
        <v>5.27696737360285E-014</v>
      </c>
      <c r="L287" s="16" t="n">
        <v>0.52900873287278</v>
      </c>
      <c r="M287" s="16" t="n">
        <v>0.669521249359959</v>
      </c>
      <c r="N287" s="16" t="n">
        <v>0.0247855633833262</v>
      </c>
      <c r="O287" s="16" t="n">
        <v>0.0743245236755019</v>
      </c>
      <c r="P287" s="34" t="b">
        <f aca="false">TRUE()</f>
        <v>1</v>
      </c>
      <c r="Q287" s="18" t="n">
        <v>5.106268496099E-005</v>
      </c>
    </row>
    <row r="288" customFormat="false" ht="22.35" hidden="false" customHeight="false" outlineLevel="0" collapsed="false">
      <c r="A288" s="6" t="s">
        <v>2041</v>
      </c>
      <c r="B288" s="7" t="s">
        <v>1441</v>
      </c>
      <c r="C288" s="17" t="n">
        <v>684</v>
      </c>
      <c r="D288" s="16" t="n">
        <v>0.101590117779531</v>
      </c>
      <c r="E288" s="16" t="n">
        <v>0.0170783834919345</v>
      </c>
      <c r="F288" s="16" t="n">
        <v>0.118020367759438</v>
      </c>
      <c r="G288" s="16" t="n">
        <v>0.0327606881127289</v>
      </c>
      <c r="H288" s="16" t="n">
        <v>8.16837283059747</v>
      </c>
      <c r="I288" s="17" t="n">
        <v>343.108453956288</v>
      </c>
      <c r="J288" s="18" t="n">
        <v>6.05966117259665E-015</v>
      </c>
      <c r="K288" s="18" t="n">
        <v>2.95854045485601E-014</v>
      </c>
      <c r="L288" s="16" t="n">
        <v>0.534801717714142</v>
      </c>
      <c r="M288" s="16" t="n">
        <v>0.672350230414747</v>
      </c>
      <c r="N288" s="16" t="n">
        <v>0.0225268676389075</v>
      </c>
      <c r="O288" s="16" t="n">
        <v>0.0721128466432588</v>
      </c>
      <c r="P288" s="34" t="b">
        <f aca="false">TRUE()</f>
        <v>1</v>
      </c>
      <c r="Q288" s="18" t="n">
        <v>7.39284195079716E-005</v>
      </c>
    </row>
    <row r="289" customFormat="false" ht="22.35" hidden="false" customHeight="false" outlineLevel="0" collapsed="false">
      <c r="A289" s="6" t="s">
        <v>2042</v>
      </c>
      <c r="B289" s="7" t="s">
        <v>1441</v>
      </c>
      <c r="C289" s="17" t="n">
        <v>685</v>
      </c>
      <c r="D289" s="16" t="n">
        <v>0.10282540041116</v>
      </c>
      <c r="E289" s="16" t="n">
        <v>0.0174233069931497</v>
      </c>
      <c r="F289" s="16" t="n">
        <v>0.119819609195872</v>
      </c>
      <c r="G289" s="16" t="n">
        <v>0.033430284874586</v>
      </c>
      <c r="H289" s="16" t="n">
        <v>8.2806480720718</v>
      </c>
      <c r="I289" s="17" t="n">
        <v>343.214954483777</v>
      </c>
      <c r="J289" s="18" t="n">
        <v>2.76884502155801E-015</v>
      </c>
      <c r="K289" s="18" t="n">
        <v>1.45451985309693E-014</v>
      </c>
      <c r="L289" s="16" t="n">
        <v>0.542085610440932</v>
      </c>
      <c r="M289" s="16" t="n">
        <v>0.675883256528418</v>
      </c>
      <c r="N289" s="16" t="n">
        <v>0.0197935986224615</v>
      </c>
      <c r="O289" s="16" t="n">
        <v>0.069075582234206</v>
      </c>
      <c r="P289" s="34" t="b">
        <f aca="false">TRUE()</f>
        <v>1</v>
      </c>
      <c r="Q289" s="18" t="n">
        <v>0.000158035525229424</v>
      </c>
    </row>
    <row r="290" customFormat="false" ht="22.35" hidden="false" customHeight="false" outlineLevel="0" collapsed="false">
      <c r="A290" s="6" t="s">
        <v>2043</v>
      </c>
      <c r="B290" s="7" t="s">
        <v>1441</v>
      </c>
      <c r="C290" s="17" t="n">
        <v>686</v>
      </c>
      <c r="D290" s="16" t="n">
        <v>0.104320362911376</v>
      </c>
      <c r="E290" s="16" t="n">
        <v>0.0178560144979343</v>
      </c>
      <c r="F290" s="16" t="n">
        <v>0.122000692526126</v>
      </c>
      <c r="G290" s="16" t="n">
        <v>0.0342339761494296</v>
      </c>
      <c r="H290" s="16" t="n">
        <v>8.40898964421227</v>
      </c>
      <c r="I290" s="17" t="n">
        <v>342.867786746223</v>
      </c>
      <c r="J290" s="18" t="n">
        <v>1.12600053194274E-015</v>
      </c>
      <c r="K290" s="18" t="n">
        <v>6.64708706623383E-015</v>
      </c>
      <c r="L290" s="16" t="n">
        <v>0.550709413923737</v>
      </c>
      <c r="M290" s="16" t="n">
        <v>0.679403481822837</v>
      </c>
      <c r="N290" s="16" t="n">
        <v>0.0169628698130025</v>
      </c>
      <c r="O290" s="16" t="n">
        <v>0.0652959362927046</v>
      </c>
      <c r="P290" s="34" t="b">
        <f aca="false">TRUE()</f>
        <v>1</v>
      </c>
      <c r="Q290" s="18" t="n">
        <v>0.000128201469754613</v>
      </c>
    </row>
    <row r="291" customFormat="false" ht="22.35" hidden="false" customHeight="false" outlineLevel="0" collapsed="false">
      <c r="A291" s="6" t="s">
        <v>2044</v>
      </c>
      <c r="B291" s="7" t="s">
        <v>1441</v>
      </c>
      <c r="C291" s="17" t="n">
        <v>687</v>
      </c>
      <c r="D291" s="16" t="n">
        <v>0.106157701026671</v>
      </c>
      <c r="E291" s="16" t="n">
        <v>0.018394961337435</v>
      </c>
      <c r="F291" s="16" t="n">
        <v>0.124640976735139</v>
      </c>
      <c r="G291" s="16" t="n">
        <v>0.0351701898759351</v>
      </c>
      <c r="H291" s="16" t="n">
        <v>8.54336704086872</v>
      </c>
      <c r="I291" s="17" t="n">
        <v>341.637180552539</v>
      </c>
      <c r="J291" s="18" t="n">
        <v>4.38412285503083E-016</v>
      </c>
      <c r="K291" s="18" t="n">
        <v>2.71959788466038E-015</v>
      </c>
      <c r="L291" s="16" t="n">
        <v>0.560313668984965</v>
      </c>
      <c r="M291" s="16" t="n">
        <v>0.683960573476703</v>
      </c>
      <c r="N291" s="16" t="n">
        <v>0.0143434495697112</v>
      </c>
      <c r="O291" s="16" t="n">
        <v>0.0608904063319259</v>
      </c>
      <c r="P291" s="34" t="b">
        <f aca="false">TRUE()</f>
        <v>1</v>
      </c>
      <c r="Q291" s="18" t="n">
        <v>0.000123105286403863</v>
      </c>
    </row>
    <row r="292" customFormat="false" ht="22.35" hidden="false" customHeight="false" outlineLevel="0" collapsed="false">
      <c r="A292" s="6" t="s">
        <v>2045</v>
      </c>
      <c r="B292" s="7" t="s">
        <v>1441</v>
      </c>
      <c r="C292" s="17" t="n">
        <v>688</v>
      </c>
      <c r="D292" s="16" t="n">
        <v>0.108434260967871</v>
      </c>
      <c r="E292" s="16" t="n">
        <v>0.0190542734847857</v>
      </c>
      <c r="F292" s="16" t="n">
        <v>0.127824615424354</v>
      </c>
      <c r="G292" s="16" t="n">
        <v>0.0362299020515554</v>
      </c>
      <c r="H292" s="16" t="n">
        <v>8.67286431010945</v>
      </c>
      <c r="I292" s="17" t="n">
        <v>339.185974650284</v>
      </c>
      <c r="J292" s="18" t="n">
        <v>1.77445791253922E-016</v>
      </c>
      <c r="K292" s="18" t="n">
        <v>1.16151424874413E-015</v>
      </c>
      <c r="L292" s="16" t="n">
        <v>0.570452148713645</v>
      </c>
      <c r="M292" s="16" t="n">
        <v>0.688671274961598</v>
      </c>
      <c r="N292" s="16" t="n">
        <v>0.0118619425947401</v>
      </c>
      <c r="O292" s="16" t="n">
        <v>0.0560470130023969</v>
      </c>
      <c r="P292" s="34" t="b">
        <f aca="false">TRUE()</f>
        <v>1</v>
      </c>
      <c r="Q292" s="18" t="n">
        <v>0.000103976435990258</v>
      </c>
    </row>
    <row r="293" customFormat="false" ht="22.35" hidden="false" customHeight="false" outlineLevel="0" collapsed="false">
      <c r="A293" s="6" t="s">
        <v>2046</v>
      </c>
      <c r="B293" s="7" t="s">
        <v>1441</v>
      </c>
      <c r="C293" s="17" t="n">
        <v>689</v>
      </c>
      <c r="D293" s="16" t="n">
        <v>0.111254287240842</v>
      </c>
      <c r="E293" s="16" t="n">
        <v>0.019840439657599</v>
      </c>
      <c r="F293" s="16" t="n">
        <v>0.131636436646538</v>
      </c>
      <c r="G293" s="16" t="n">
        <v>0.0373960757102951</v>
      </c>
      <c r="H293" s="16" t="n">
        <v>8.78757908186778</v>
      </c>
      <c r="I293" s="17" t="n">
        <v>335.353786748107</v>
      </c>
      <c r="J293" s="18" t="n">
        <v>8.06114961768601E-017</v>
      </c>
      <c r="K293" s="18" t="n">
        <v>5.50226495286134E-016</v>
      </c>
      <c r="L293" s="16" t="n">
        <v>0.580659963022347</v>
      </c>
      <c r="M293" s="16" t="n">
        <v>0.692332309267793</v>
      </c>
      <c r="N293" s="16" t="n">
        <v>0.010311413646447</v>
      </c>
      <c r="O293" s="16" t="n">
        <v>0.0509945165559735</v>
      </c>
      <c r="P293" s="34" t="b">
        <f aca="false">TRUE()</f>
        <v>1</v>
      </c>
      <c r="Q293" s="18" t="n">
        <v>0.000193846013419632</v>
      </c>
    </row>
    <row r="294" customFormat="false" ht="22.35" hidden="false" customHeight="false" outlineLevel="0" collapsed="false">
      <c r="A294" s="6" t="s">
        <v>2047</v>
      </c>
      <c r="B294" s="7" t="s">
        <v>1441</v>
      </c>
      <c r="C294" s="17" t="n">
        <v>690</v>
      </c>
      <c r="D294" s="16" t="n">
        <v>0.114718868082118</v>
      </c>
      <c r="E294" s="16" t="n">
        <v>0.0207530832359049</v>
      </c>
      <c r="F294" s="16" t="n">
        <v>0.136150537854471</v>
      </c>
      <c r="G294" s="16" t="n">
        <v>0.0386442197157845</v>
      </c>
      <c r="H294" s="16" t="n">
        <v>8.87849050584466</v>
      </c>
      <c r="I294" s="17" t="n">
        <v>330.131957180447</v>
      </c>
      <c r="J294" s="18" t="n">
        <v>4.41070752192573E-017</v>
      </c>
      <c r="K294" s="18" t="n">
        <v>3.1343212698616E-016</v>
      </c>
      <c r="L294" s="16" t="n">
        <v>0.590449172577347</v>
      </c>
      <c r="M294" s="16" t="n">
        <v>0.695481310803891</v>
      </c>
      <c r="N294" s="16" t="n">
        <v>0.010311413646447</v>
      </c>
      <c r="O294" s="16" t="n">
        <v>0.0459359747120672</v>
      </c>
      <c r="P294" s="34" t="b">
        <f aca="false">TRUE()</f>
        <v>1</v>
      </c>
      <c r="Q294" s="18" t="n">
        <v>8.70716645667112E-005</v>
      </c>
    </row>
    <row r="295" customFormat="false" ht="22.35" hidden="false" customHeight="false" outlineLevel="0" collapsed="false">
      <c r="A295" s="6" t="s">
        <v>2048</v>
      </c>
      <c r="B295" s="7" t="s">
        <v>1441</v>
      </c>
      <c r="C295" s="17" t="n">
        <v>691</v>
      </c>
      <c r="D295" s="16" t="n">
        <v>0.118923800451227</v>
      </c>
      <c r="E295" s="16" t="n">
        <v>0.0217782239342899</v>
      </c>
      <c r="F295" s="16" t="n">
        <v>0.141431060064585</v>
      </c>
      <c r="G295" s="16" t="n">
        <v>0.0399422426117466</v>
      </c>
      <c r="H295" s="16" t="n">
        <v>8.9405992827371</v>
      </c>
      <c r="I295" s="17" t="n">
        <v>323.759490889075</v>
      </c>
      <c r="J295" s="18" t="n">
        <v>3.02024883088585E-017</v>
      </c>
      <c r="K295" s="18" t="n">
        <v>2.18744025273583E-016</v>
      </c>
      <c r="L295" s="16" t="n">
        <v>0.599422714445124</v>
      </c>
      <c r="M295" s="16" t="n">
        <v>0.698169482846902</v>
      </c>
      <c r="N295" s="16" t="n">
        <v>0.00871757680154925</v>
      </c>
      <c r="O295" s="16" t="n">
        <v>0.0410728722425288</v>
      </c>
      <c r="P295" s="34" t="b">
        <f aca="false">TRUE()</f>
        <v>1</v>
      </c>
      <c r="Q295" s="18" t="n">
        <v>7.73869827378599E-005</v>
      </c>
    </row>
    <row r="296" customFormat="false" ht="22.35" hidden="false" customHeight="false" outlineLevel="0" collapsed="false">
      <c r="A296" s="6" t="s">
        <v>2049</v>
      </c>
      <c r="B296" s="7" t="s">
        <v>1441</v>
      </c>
      <c r="C296" s="17" t="n">
        <v>692</v>
      </c>
      <c r="D296" s="16" t="n">
        <v>0.123943740309788</v>
      </c>
      <c r="E296" s="16" t="n">
        <v>0.0228917275363855</v>
      </c>
      <c r="F296" s="16" t="n">
        <v>0.147516963020678</v>
      </c>
      <c r="G296" s="16" t="n">
        <v>0.041254133621884</v>
      </c>
      <c r="H296" s="16" t="n">
        <v>8.97158321677008</v>
      </c>
      <c r="I296" s="17" t="n">
        <v>316.606292569739</v>
      </c>
      <c r="J296" s="18" t="n">
        <v>2.62756317210033E-017</v>
      </c>
      <c r="K296" s="18" t="n">
        <v>1.93683608600646E-016</v>
      </c>
      <c r="L296" s="16" t="n">
        <v>0.607233432937602</v>
      </c>
      <c r="M296" s="16" t="n">
        <v>0.700409626216078</v>
      </c>
      <c r="N296" s="16" t="n">
        <v>0.00638837819655456</v>
      </c>
      <c r="O296" s="16" t="n">
        <v>0.036541183195774</v>
      </c>
      <c r="P296" s="34" t="b">
        <f aca="false">TRUE()</f>
        <v>1</v>
      </c>
      <c r="Q296" s="18" t="n">
        <v>0.000162363123850794</v>
      </c>
    </row>
    <row r="297" customFormat="false" ht="22.35" hidden="false" customHeight="false" outlineLevel="0" collapsed="false">
      <c r="A297" s="6" t="s">
        <v>2050</v>
      </c>
      <c r="B297" s="7" t="s">
        <v>1441</v>
      </c>
      <c r="C297" s="17" t="n">
        <v>693</v>
      </c>
      <c r="D297" s="16" t="n">
        <v>0.129825833256009</v>
      </c>
      <c r="E297" s="16" t="n">
        <v>0.024062608738216</v>
      </c>
      <c r="F297" s="16" t="n">
        <v>0.154418115862708</v>
      </c>
      <c r="G297" s="16" t="n">
        <v>0.0425428186547768</v>
      </c>
      <c r="H297" s="16" t="n">
        <v>8.97116977954217</v>
      </c>
      <c r="I297" s="17" t="n">
        <v>309.069602505395</v>
      </c>
      <c r="J297" s="18" t="n">
        <v>2.89544160373946E-017</v>
      </c>
      <c r="K297" s="18" t="n">
        <v>2.11533614824797E-016</v>
      </c>
      <c r="L297" s="16" t="n">
        <v>0.613594882400472</v>
      </c>
      <c r="M297" s="16" t="n">
        <v>0.702048131080389</v>
      </c>
      <c r="N297" s="16" t="n">
        <v>0.00530011299593442</v>
      </c>
      <c r="O297" s="16" t="n">
        <v>0.0324029927822925</v>
      </c>
      <c r="P297" s="34" t="b">
        <f aca="false">TRUE()</f>
        <v>1</v>
      </c>
      <c r="Q297" s="18" t="n">
        <v>6.75823692809304E-005</v>
      </c>
    </row>
    <row r="298" customFormat="false" ht="22.35" hidden="false" customHeight="false" outlineLevel="0" collapsed="false">
      <c r="A298" s="6" t="s">
        <v>2051</v>
      </c>
      <c r="B298" s="7" t="s">
        <v>1441</v>
      </c>
      <c r="C298" s="17" t="n">
        <v>694</v>
      </c>
      <c r="D298" s="16" t="n">
        <v>0.136591523418188</v>
      </c>
      <c r="E298" s="16" t="n">
        <v>0.0252533000737495</v>
      </c>
      <c r="F298" s="16" t="n">
        <v>0.162120236738502</v>
      </c>
      <c r="G298" s="16" t="n">
        <v>0.0437697220297054</v>
      </c>
      <c r="H298" s="16" t="n">
        <v>8.94159190641677</v>
      </c>
      <c r="I298" s="17" t="n">
        <v>301.521927099923</v>
      </c>
      <c r="J298" s="18" t="n">
        <v>3.94788400739013E-017</v>
      </c>
      <c r="K298" s="18" t="n">
        <v>2.82477907425328E-016</v>
      </c>
      <c r="L298" s="16" t="n">
        <v>0.618344977234431</v>
      </c>
      <c r="M298" s="16" t="n">
        <v>0.703174603174603</v>
      </c>
      <c r="N298" s="16" t="n">
        <v>0.00447531915103044</v>
      </c>
      <c r="O298" s="16" t="n">
        <v>0.0287013018985741</v>
      </c>
      <c r="P298" s="34" t="b">
        <f aca="false">TRUE()</f>
        <v>1</v>
      </c>
      <c r="Q298" s="18" t="n">
        <v>0.000176281001985638</v>
      </c>
    </row>
    <row r="299" customFormat="false" ht="22.35" hidden="false" customHeight="false" outlineLevel="0" collapsed="false">
      <c r="A299" s="6" t="s">
        <v>2052</v>
      </c>
      <c r="B299" s="7" t="s">
        <v>1441</v>
      </c>
      <c r="C299" s="17" t="n">
        <v>695</v>
      </c>
      <c r="D299" s="16" t="n">
        <v>0.144229056429348</v>
      </c>
      <c r="E299" s="16" t="n">
        <v>0.0264256347866635</v>
      </c>
      <c r="F299" s="16" t="n">
        <v>0.170582553194921</v>
      </c>
      <c r="G299" s="16" t="n">
        <v>0.0449018455236796</v>
      </c>
      <c r="H299" s="16" t="n">
        <v>8.88675550873281</v>
      </c>
      <c r="I299" s="17" t="n">
        <v>294.265325960442</v>
      </c>
      <c r="J299" s="18" t="n">
        <v>6.42510692775582E-017</v>
      </c>
      <c r="K299" s="18" t="n">
        <v>4.45145137732665E-016</v>
      </c>
      <c r="L299" s="16" t="n">
        <v>0.621436551073302</v>
      </c>
      <c r="M299" s="16" t="n">
        <v>0.702969790066564</v>
      </c>
      <c r="N299" s="16" t="n">
        <v>0.00428648801642253</v>
      </c>
      <c r="O299" s="16" t="n">
        <v>0.0254323389749909</v>
      </c>
      <c r="P299" s="34" t="b">
        <f aca="false">TRUE()</f>
        <v>1</v>
      </c>
      <c r="Q299" s="18" t="n">
        <v>0.000237529791248587</v>
      </c>
    </row>
    <row r="300" customFormat="false" ht="22.35" hidden="false" customHeight="false" outlineLevel="0" collapsed="false">
      <c r="A300" s="6" t="s">
        <v>2053</v>
      </c>
      <c r="B300" s="7" t="s">
        <v>1441</v>
      </c>
      <c r="C300" s="17" t="n">
        <v>696</v>
      </c>
      <c r="D300" s="16" t="n">
        <v>0.152697829858865</v>
      </c>
      <c r="E300" s="16" t="n">
        <v>0.0275457345243053</v>
      </c>
      <c r="F300" s="16" t="n">
        <v>0.1797411182396</v>
      </c>
      <c r="G300" s="16" t="n">
        <v>0.0459119542117945</v>
      </c>
      <c r="H300" s="16" t="n">
        <v>8.8103307220159</v>
      </c>
      <c r="I300" s="17" t="n">
        <v>287.482527826936</v>
      </c>
      <c r="J300" s="18" t="n">
        <v>1.20760126045136E-016</v>
      </c>
      <c r="K300" s="18" t="n">
        <v>8.07012114472323E-016</v>
      </c>
      <c r="L300" s="16" t="n">
        <v>0.622873020867185</v>
      </c>
      <c r="M300" s="16" t="n">
        <v>0.702598566308244</v>
      </c>
      <c r="N300" s="16" t="n">
        <v>0.0039442760519117</v>
      </c>
      <c r="O300" s="16" t="n">
        <v>0.022575726769565</v>
      </c>
      <c r="P300" s="34" t="b">
        <f aca="false">TRUE()</f>
        <v>1</v>
      </c>
      <c r="Q300" s="18" t="n">
        <v>0.000308091403697639</v>
      </c>
    </row>
    <row r="301" customFormat="false" ht="22.35" hidden="false" customHeight="false" outlineLevel="0" collapsed="false">
      <c r="A301" s="6" t="s">
        <v>2054</v>
      </c>
      <c r="B301" s="7" t="s">
        <v>1441</v>
      </c>
      <c r="C301" s="17" t="n">
        <v>697</v>
      </c>
      <c r="D301" s="16" t="n">
        <v>0.161935619971306</v>
      </c>
      <c r="E301" s="16" t="n">
        <v>0.0285878302809649</v>
      </c>
      <c r="F301" s="16" t="n">
        <v>0.189513105818114</v>
      </c>
      <c r="G301" s="16" t="n">
        <v>0.0467766354710477</v>
      </c>
      <c r="H301" s="16" t="n">
        <v>8.71408503692552</v>
      </c>
      <c r="I301" s="17" t="n">
        <v>281.216899559274</v>
      </c>
      <c r="J301" s="18" t="n">
        <v>2.5757526073329E-016</v>
      </c>
      <c r="K301" s="18" t="n">
        <v>1.65214425354429E-015</v>
      </c>
      <c r="L301" s="16" t="n">
        <v>0.62264184821827</v>
      </c>
      <c r="M301" s="16" t="n">
        <v>0.70094726062468</v>
      </c>
      <c r="N301" s="16" t="n">
        <v>0.00366875678454188</v>
      </c>
      <c r="O301" s="16" t="n">
        <v>0.0200783668808297</v>
      </c>
      <c r="P301" s="34" t="b">
        <f aca="false">TRUE()</f>
        <v>1</v>
      </c>
      <c r="Q301" s="18" t="n">
        <v>0.000221835042503545</v>
      </c>
    </row>
    <row r="302" customFormat="false" ht="22.35" hidden="false" customHeight="false" outlineLevel="0" collapsed="false">
      <c r="A302" s="6" t="s">
        <v>2055</v>
      </c>
      <c r="B302" s="7" t="s">
        <v>1441</v>
      </c>
      <c r="C302" s="17" t="n">
        <v>698</v>
      </c>
      <c r="D302" s="16" t="n">
        <v>0.171862339487965</v>
      </c>
      <c r="E302" s="16" t="n">
        <v>0.0295299925687943</v>
      </c>
      <c r="F302" s="16" t="n">
        <v>0.199805967290723</v>
      </c>
      <c r="G302" s="16" t="n">
        <v>0.0474831062922904</v>
      </c>
      <c r="H302" s="16" t="n">
        <v>8.60014753569441</v>
      </c>
      <c r="I302" s="17" t="n">
        <v>275.513156078575</v>
      </c>
      <c r="J302" s="18" t="n">
        <v>6.11322107164276E-016</v>
      </c>
      <c r="K302" s="18" t="n">
        <v>3.7199219130964E-015</v>
      </c>
      <c r="L302" s="16" t="n">
        <v>0.62074969370064</v>
      </c>
      <c r="M302" s="16" t="n">
        <v>0.69994879672299</v>
      </c>
      <c r="N302" s="16" t="n">
        <v>0.00327014978111592</v>
      </c>
      <c r="O302" s="16" t="n">
        <v>0.017898938565123</v>
      </c>
      <c r="P302" s="34" t="b">
        <f aca="false">TRUE()</f>
        <v>1</v>
      </c>
      <c r="Q302" s="18" t="n">
        <v>0.000201550121622616</v>
      </c>
    </row>
    <row r="303" customFormat="false" ht="22.35" hidden="false" customHeight="false" outlineLevel="0" collapsed="false">
      <c r="A303" s="6" t="s">
        <v>2056</v>
      </c>
      <c r="B303" s="7" t="s">
        <v>1441</v>
      </c>
      <c r="C303" s="17" t="n">
        <v>699</v>
      </c>
      <c r="D303" s="16" t="n">
        <v>0.182382229212899</v>
      </c>
      <c r="E303" s="16" t="n">
        <v>0.0303590614197903</v>
      </c>
      <c r="F303" s="16" t="n">
        <v>0.210518498451871</v>
      </c>
      <c r="G303" s="16" t="n">
        <v>0.0480259211488268</v>
      </c>
      <c r="H303" s="16" t="n">
        <v>8.46993797910137</v>
      </c>
      <c r="I303" s="17" t="n">
        <v>270.353415942104</v>
      </c>
      <c r="J303" s="18" t="n">
        <v>1.59285913749197E-015</v>
      </c>
      <c r="K303" s="18" t="n">
        <v>8.94501410093594E-015</v>
      </c>
      <c r="L303" s="16" t="n">
        <v>0.617223267131568</v>
      </c>
      <c r="M303" s="16" t="n">
        <v>0.698463901689708</v>
      </c>
      <c r="N303" s="16" t="n">
        <v>0.00298896566705142</v>
      </c>
      <c r="O303" s="16" t="n">
        <v>0.0159948930899686</v>
      </c>
      <c r="P303" s="34" t="b">
        <f aca="false">TRUE()</f>
        <v>1</v>
      </c>
      <c r="Q303" s="18" t="n">
        <v>0.000319743551732521</v>
      </c>
    </row>
    <row r="304" customFormat="false" ht="22.35" hidden="false" customHeight="false" outlineLevel="0" collapsed="false">
      <c r="A304" s="6" t="s">
        <v>1242</v>
      </c>
      <c r="B304" s="7" t="s">
        <v>1441</v>
      </c>
      <c r="C304" s="17" t="n">
        <v>700</v>
      </c>
      <c r="D304" s="16" t="n">
        <v>0.193392360055657</v>
      </c>
      <c r="E304" s="16" t="n">
        <v>0.0310710310166071</v>
      </c>
      <c r="F304" s="16" t="n">
        <v>0.221548121823379</v>
      </c>
      <c r="G304" s="16" t="n">
        <v>0.0484048838406644</v>
      </c>
      <c r="H304" s="16" t="n">
        <v>8.32403945445232</v>
      </c>
      <c r="I304" s="17" t="n">
        <v>265.664432668087</v>
      </c>
      <c r="J304" s="18" t="n">
        <v>4.52587107008223E-015</v>
      </c>
      <c r="K304" s="18" t="n">
        <v>2.27389406063454E-014</v>
      </c>
      <c r="L304" s="16" t="n">
        <v>0.612104593122952</v>
      </c>
      <c r="M304" s="16" t="n">
        <v>0.695570916538658</v>
      </c>
      <c r="N304" s="16" t="n">
        <v>0.00290077273286561</v>
      </c>
      <c r="O304" s="16" t="n">
        <v>0.0143268239094772</v>
      </c>
      <c r="P304" s="34" t="b">
        <f aca="false">TRUE()</f>
        <v>1</v>
      </c>
      <c r="Q304" s="18" t="n">
        <v>0.000644852446444981</v>
      </c>
    </row>
    <row r="305" customFormat="false" ht="22.35" hidden="false" customHeight="false" outlineLevel="0" collapsed="false">
      <c r="A305" s="6" t="s">
        <v>2057</v>
      </c>
      <c r="B305" s="7" t="s">
        <v>1441</v>
      </c>
      <c r="C305" s="17" t="n">
        <v>701</v>
      </c>
      <c r="D305" s="16" t="n">
        <v>0.204795167982137</v>
      </c>
      <c r="E305" s="16" t="n">
        <v>0.0316664627010298</v>
      </c>
      <c r="F305" s="16" t="n">
        <v>0.23280144659121</v>
      </c>
      <c r="G305" s="16" t="n">
        <v>0.0486240138593648</v>
      </c>
      <c r="H305" s="16" t="n">
        <v>8.16269213082323</v>
      </c>
      <c r="I305" s="17" t="n">
        <v>261.371361940933</v>
      </c>
      <c r="J305" s="18" t="n">
        <v>1.39610829291034E-014</v>
      </c>
      <c r="K305" s="18" t="n">
        <v>6.32450977321522E-014</v>
      </c>
      <c r="L305" s="16" t="n">
        <v>0.605428795205812</v>
      </c>
      <c r="M305" s="16" t="n">
        <v>0.693535586277522</v>
      </c>
      <c r="N305" s="16" t="n">
        <v>0.00286977040646638</v>
      </c>
      <c r="O305" s="16" t="n">
        <v>0.0128686705675101</v>
      </c>
      <c r="P305" s="34" t="b">
        <f aca="false">TRUE()</f>
        <v>1</v>
      </c>
      <c r="Q305" s="16" t="n">
        <v>0.00120148934520966</v>
      </c>
    </row>
    <row r="306" customFormat="false" ht="22.35" hidden="false" customHeight="false" outlineLevel="0" collapsed="false">
      <c r="A306" s="6" t="s">
        <v>2058</v>
      </c>
      <c r="B306" s="7" t="s">
        <v>1441</v>
      </c>
      <c r="C306" s="17" t="n">
        <v>702</v>
      </c>
      <c r="D306" s="16" t="n">
        <v>0.216495515495478</v>
      </c>
      <c r="E306" s="16" t="n">
        <v>0.0321520367891983</v>
      </c>
      <c r="F306" s="16" t="n">
        <v>0.244189302920898</v>
      </c>
      <c r="G306" s="16" t="n">
        <v>0.0486937222451794</v>
      </c>
      <c r="H306" s="16" t="n">
        <v>7.98496054062942</v>
      </c>
      <c r="I306" s="17" t="n">
        <v>257.398620087266</v>
      </c>
      <c r="J306" s="18" t="n">
        <v>4.68955881941085E-014</v>
      </c>
      <c r="K306" s="18" t="n">
        <v>1.92119142157503E-013</v>
      </c>
      <c r="L306" s="16" t="n">
        <v>0.597158348518466</v>
      </c>
      <c r="M306" s="16" t="n">
        <v>0.690322580645161</v>
      </c>
      <c r="N306" s="16" t="n">
        <v>0.00286977040646638</v>
      </c>
      <c r="O306" s="16" t="n">
        <v>0.0115234935757052</v>
      </c>
      <c r="P306" s="34" t="b">
        <f aca="false">TRUE()</f>
        <v>1</v>
      </c>
      <c r="Q306" s="16" t="n">
        <v>0.00133495320381101</v>
      </c>
    </row>
    <row r="307" customFormat="false" ht="22.35" hidden="false" customHeight="false" outlineLevel="0" collapsed="false">
      <c r="A307" s="6" t="s">
        <v>2059</v>
      </c>
      <c r="B307" s="7" t="s">
        <v>1441</v>
      </c>
      <c r="C307" s="17" t="n">
        <v>703</v>
      </c>
      <c r="D307" s="16" t="n">
        <v>0.228407423013027</v>
      </c>
      <c r="E307" s="16" t="n">
        <v>0.0325385334683461</v>
      </c>
      <c r="F307" s="16" t="n">
        <v>0.255634238314762</v>
      </c>
      <c r="G307" s="16" t="n">
        <v>0.0486274047410497</v>
      </c>
      <c r="H307" s="16" t="n">
        <v>7.78967306326353</v>
      </c>
      <c r="I307" s="17" t="n">
        <v>253.669377463362</v>
      </c>
      <c r="J307" s="18" t="n">
        <v>1.7216420084007E-013</v>
      </c>
      <c r="K307" s="18" t="n">
        <v>6.60334042039086E-013</v>
      </c>
      <c r="L307" s="16" t="n">
        <v>0.587249017683312</v>
      </c>
      <c r="M307" s="16" t="n">
        <v>0.686469534050179</v>
      </c>
      <c r="N307" s="16" t="n">
        <v>0.00286977040646638</v>
      </c>
      <c r="O307" s="16" t="n">
        <v>0.0103471787279824</v>
      </c>
      <c r="P307" s="34" t="b">
        <f aca="false">TRUE()</f>
        <v>1</v>
      </c>
      <c r="Q307" s="18" t="n">
        <v>0.000980310676213026</v>
      </c>
    </row>
    <row r="308" customFormat="false" ht="22.35" hidden="false" customHeight="false" outlineLevel="0" collapsed="false">
      <c r="A308" s="6" t="s">
        <v>2060</v>
      </c>
      <c r="B308" s="7" t="s">
        <v>1441</v>
      </c>
      <c r="C308" s="17" t="n">
        <v>704</v>
      </c>
      <c r="D308" s="16" t="n">
        <v>0.240461363139674</v>
      </c>
      <c r="E308" s="16" t="n">
        <v>0.0328392865316507</v>
      </c>
      <c r="F308" s="16" t="n">
        <v>0.267078715544726</v>
      </c>
      <c r="G308" s="16" t="n">
        <v>0.0484397712899172</v>
      </c>
      <c r="H308" s="16" t="n">
        <v>7.57612647389577</v>
      </c>
      <c r="I308" s="17" t="n">
        <v>250.109045129239</v>
      </c>
      <c r="J308" s="18" t="n">
        <v>6.90502780430204E-013</v>
      </c>
      <c r="K308" s="18" t="n">
        <v>2.43258619591286E-012</v>
      </c>
      <c r="L308" s="16" t="n">
        <v>0.575695832190315</v>
      </c>
      <c r="M308" s="16" t="n">
        <v>0.682539682539683</v>
      </c>
      <c r="N308" s="16" t="n">
        <v>0.00290077273286561</v>
      </c>
      <c r="O308" s="16" t="n">
        <v>0.0093100163285723</v>
      </c>
      <c r="P308" s="34" t="b">
        <f aca="false">TRUE()</f>
        <v>1</v>
      </c>
      <c r="Q308" s="18" t="n">
        <v>0.00063624730360324</v>
      </c>
    </row>
    <row r="309" customFormat="false" ht="22.35" hidden="false" customHeight="false" outlineLevel="0" collapsed="false">
      <c r="A309" s="6" t="s">
        <v>2061</v>
      </c>
      <c r="B309" s="7" t="s">
        <v>1441</v>
      </c>
      <c r="C309" s="17" t="n">
        <v>705</v>
      </c>
      <c r="D309" s="16" t="n">
        <v>0.252597311046096</v>
      </c>
      <c r="E309" s="16" t="n">
        <v>0.0330718401196</v>
      </c>
      <c r="F309" s="16" t="n">
        <v>0.278475683099452</v>
      </c>
      <c r="G309" s="16" t="n">
        <v>0.0481490605076358</v>
      </c>
      <c r="H309" s="16" t="n">
        <v>7.34311125978483</v>
      </c>
      <c r="I309" s="17" t="n">
        <v>246.643166610267</v>
      </c>
      <c r="J309" s="18" t="n">
        <v>3.03010244062672E-012</v>
      </c>
      <c r="K309" s="18" t="n">
        <v>1.00599401028807E-011</v>
      </c>
      <c r="L309" s="16" t="n">
        <v>0.562459596240154</v>
      </c>
      <c r="M309" s="16" t="n">
        <v>0.677624167946749</v>
      </c>
      <c r="N309" s="16" t="n">
        <v>0.00298896566705142</v>
      </c>
      <c r="O309" s="16" t="n">
        <v>0.00838050460473293</v>
      </c>
      <c r="P309" s="34" t="b">
        <f aca="false">TRUE()</f>
        <v>1</v>
      </c>
      <c r="Q309" s="18" t="n">
        <v>0.000413836687196809</v>
      </c>
    </row>
    <row r="310" customFormat="false" ht="22.35" hidden="false" customHeight="false" outlineLevel="0" collapsed="false">
      <c r="A310" s="6" t="s">
        <v>2062</v>
      </c>
      <c r="B310" s="7" t="s">
        <v>1441</v>
      </c>
      <c r="C310" s="17" t="n">
        <v>706</v>
      </c>
      <c r="D310" s="16" t="n">
        <v>0.264778687576324</v>
      </c>
      <c r="E310" s="16" t="n">
        <v>0.0332535307807601</v>
      </c>
      <c r="F310" s="16" t="n">
        <v>0.289799662058861</v>
      </c>
      <c r="G310" s="16" t="n">
        <v>0.0477728878120172</v>
      </c>
      <c r="H310" s="16" t="n">
        <v>7.08914288248786</v>
      </c>
      <c r="I310" s="17" t="n">
        <v>243.209650700433</v>
      </c>
      <c r="J310" s="18" t="n">
        <v>1.45685849582883E-011</v>
      </c>
      <c r="K310" s="18" t="n">
        <v>4.61876452077132E-011</v>
      </c>
      <c r="L310" s="16" t="n">
        <v>0.547463903381841</v>
      </c>
      <c r="M310" s="16" t="n">
        <v>0.671838197644649</v>
      </c>
      <c r="N310" s="16" t="n">
        <v>0.00327014978111592</v>
      </c>
      <c r="O310" s="16" t="n">
        <v>0.00756383231316557</v>
      </c>
      <c r="P310" s="34" t="b">
        <f aca="false">TRUE()</f>
        <v>1</v>
      </c>
      <c r="Q310" s="18" t="n">
        <v>0.000380122196946391</v>
      </c>
    </row>
    <row r="311" customFormat="false" ht="22.35" hidden="false" customHeight="false" outlineLevel="0" collapsed="false">
      <c r="A311" s="6" t="s">
        <v>2063</v>
      </c>
      <c r="B311" s="7" t="s">
        <v>1441</v>
      </c>
      <c r="C311" s="17" t="n">
        <v>707</v>
      </c>
      <c r="D311" s="16" t="n">
        <v>0.27698609646107</v>
      </c>
      <c r="E311" s="16" t="n">
        <v>0.0334013659273645</v>
      </c>
      <c r="F311" s="16" t="n">
        <v>0.301040358431944</v>
      </c>
      <c r="G311" s="16" t="n">
        <v>0.0473280923319851</v>
      </c>
      <c r="H311" s="16" t="n">
        <v>6.81251800398938</v>
      </c>
      <c r="I311" s="17" t="n">
        <v>239.756744926044</v>
      </c>
      <c r="J311" s="18" t="n">
        <v>7.67793509131469E-011</v>
      </c>
      <c r="K311" s="18" t="n">
        <v>2.28575542531965E-010</v>
      </c>
      <c r="L311" s="16" t="n">
        <v>0.530597610394629</v>
      </c>
      <c r="M311" s="16" t="n">
        <v>0.665386584741423</v>
      </c>
      <c r="N311" s="16" t="n">
        <v>0.00370047676467994</v>
      </c>
      <c r="O311" s="16" t="n">
        <v>0.00688759541052967</v>
      </c>
      <c r="P311" s="34" t="b">
        <f aca="false">TRUE()</f>
        <v>1</v>
      </c>
      <c r="Q311" s="18" t="n">
        <v>0.000448480422915423</v>
      </c>
    </row>
    <row r="312" customFormat="false" ht="22.35" hidden="false" customHeight="false" outlineLevel="0" collapsed="false">
      <c r="A312" s="6" t="s">
        <v>2064</v>
      </c>
      <c r="B312" s="7" t="s">
        <v>1441</v>
      </c>
      <c r="C312" s="17" t="n">
        <v>708</v>
      </c>
      <c r="D312" s="16" t="n">
        <v>0.289202248705111</v>
      </c>
      <c r="E312" s="16" t="n">
        <v>0.0335340748503964</v>
      </c>
      <c r="F312" s="16" t="n">
        <v>0.31219154596228</v>
      </c>
      <c r="G312" s="16" t="n">
        <v>0.0468348600209183</v>
      </c>
      <c r="H312" s="16" t="n">
        <v>6.51205645682735</v>
      </c>
      <c r="I312" s="17" t="n">
        <v>236.248301658791</v>
      </c>
      <c r="J312" s="18" t="n">
        <v>4.41235812952262E-010</v>
      </c>
      <c r="K312" s="18" t="n">
        <v>1.24821310412535E-009</v>
      </c>
      <c r="L312" s="16" t="n">
        <v>0.511761921814355</v>
      </c>
      <c r="M312" s="16" t="n">
        <v>0.658717357910906</v>
      </c>
      <c r="N312" s="16" t="n">
        <v>0.00400696062602036</v>
      </c>
      <c r="O312" s="16" t="n">
        <v>0.00627650975364342</v>
      </c>
      <c r="P312" s="34" t="b">
        <f aca="false">TRUE()</f>
        <v>1</v>
      </c>
      <c r="Q312" s="18" t="n">
        <v>0.000236724566009856</v>
      </c>
    </row>
    <row r="313" customFormat="false" ht="22.35" hidden="false" customHeight="false" outlineLevel="0" collapsed="false">
      <c r="A313" s="6" t="s">
        <v>2065</v>
      </c>
      <c r="B313" s="7" t="s">
        <v>1441</v>
      </c>
      <c r="C313" s="17" t="n">
        <v>709</v>
      </c>
      <c r="D313" s="16" t="n">
        <v>0.301417921436874</v>
      </c>
      <c r="E313" s="16" t="n">
        <v>0.033670024492992</v>
      </c>
      <c r="F313" s="16" t="n">
        <v>0.323251320816439</v>
      </c>
      <c r="G313" s="16" t="n">
        <v>0.0463126049798065</v>
      </c>
      <c r="H313" s="16" t="n">
        <v>6.18610864528446</v>
      </c>
      <c r="I313" s="17" t="n">
        <v>232.657493637259</v>
      </c>
      <c r="J313" s="18" t="n">
        <v>2.75027793435787E-009</v>
      </c>
      <c r="K313" s="18" t="n">
        <v>7.45016542270573E-009</v>
      </c>
      <c r="L313" s="16" t="n">
        <v>0.490798536717259</v>
      </c>
      <c r="M313" s="16" t="n">
        <v>0.650742447516641</v>
      </c>
      <c r="N313" s="16" t="n">
        <v>0.00428648801642253</v>
      </c>
      <c r="O313" s="16" t="n">
        <v>0.00574919930299945</v>
      </c>
      <c r="P313" s="34" t="b">
        <f aca="false">TRUE()</f>
        <v>1</v>
      </c>
      <c r="Q313" s="18" t="n">
        <v>0.000275908068471674</v>
      </c>
    </row>
    <row r="314" customFormat="false" ht="22.35" hidden="false" customHeight="false" outlineLevel="0" collapsed="false">
      <c r="A314" s="6" t="s">
        <v>2066</v>
      </c>
      <c r="B314" s="7" t="s">
        <v>1441</v>
      </c>
      <c r="C314" s="17" t="n">
        <v>710</v>
      </c>
      <c r="D314" s="16" t="n">
        <v>0.31362651205422</v>
      </c>
      <c r="E314" s="16" t="n">
        <v>0.0338264749571564</v>
      </c>
      <c r="F314" s="16" t="n">
        <v>0.334219062705826</v>
      </c>
      <c r="G314" s="16" t="n">
        <v>0.0457792400313774</v>
      </c>
      <c r="H314" s="16" t="n">
        <v>5.83346259693412</v>
      </c>
      <c r="I314" s="17" t="n">
        <v>228.968111978794</v>
      </c>
      <c r="J314" s="18" t="n">
        <v>1.83880699991949E-008</v>
      </c>
      <c r="K314" s="18" t="n">
        <v>4.81758147074867E-008</v>
      </c>
      <c r="L314" s="16" t="n">
        <v>0.467555642806941</v>
      </c>
      <c r="M314" s="16" t="n">
        <v>0.642383512544803</v>
      </c>
      <c r="N314" s="16" t="n">
        <v>0.00485844913526765</v>
      </c>
      <c r="O314" s="16" t="n">
        <v>0.00525393393988409</v>
      </c>
      <c r="P314" s="34" t="b">
        <f aca="false">TRUE()</f>
        <v>1</v>
      </c>
      <c r="Q314" s="18" t="n">
        <v>0.000404732910962755</v>
      </c>
    </row>
    <row r="315" customFormat="false" ht="22.35" hidden="false" customHeight="false" outlineLevel="0" collapsed="false">
      <c r="A315" s="6" t="s">
        <v>1643</v>
      </c>
      <c r="B315" s="7" t="s">
        <v>1441</v>
      </c>
      <c r="C315" s="17" t="n">
        <v>711</v>
      </c>
      <c r="D315" s="16" t="n">
        <v>0.325819437650672</v>
      </c>
      <c r="E315" s="16" t="n">
        <v>0.034020066279294</v>
      </c>
      <c r="F315" s="16" t="n">
        <v>0.345092242158274</v>
      </c>
      <c r="G315" s="16" t="n">
        <v>0.0452527414920112</v>
      </c>
      <c r="H315" s="16" t="n">
        <v>5.45371298793149</v>
      </c>
      <c r="I315" s="17" t="n">
        <v>225.178477683684</v>
      </c>
      <c r="J315" s="18" t="n">
        <v>1.29423553772396E-007</v>
      </c>
      <c r="K315" s="18" t="n">
        <v>3.20470016799191E-007</v>
      </c>
      <c r="L315" s="16" t="n">
        <v>0.441911254303922</v>
      </c>
      <c r="M315" s="16" t="n">
        <v>0.632539682539683</v>
      </c>
      <c r="N315" s="16" t="n">
        <v>0.00596930103145742</v>
      </c>
      <c r="O315" s="16" t="n">
        <v>0.00493966766541687</v>
      </c>
      <c r="P315" s="34" t="b">
        <f aca="false">TRUE()</f>
        <v>1</v>
      </c>
      <c r="Q315" s="18" t="n">
        <v>0.000336826341504264</v>
      </c>
    </row>
    <row r="316" customFormat="false" ht="22.35" hidden="false" customHeight="false" outlineLevel="0" collapsed="false">
      <c r="A316" s="6" t="s">
        <v>2067</v>
      </c>
      <c r="B316" s="7" t="s">
        <v>1441</v>
      </c>
      <c r="C316" s="17" t="n">
        <v>712</v>
      </c>
      <c r="D316" s="16" t="n">
        <v>0.337981472644586</v>
      </c>
      <c r="E316" s="16" t="n">
        <v>0.0342644537920699</v>
      </c>
      <c r="F316" s="16" t="n">
        <v>0.355862137914508</v>
      </c>
      <c r="G316" s="16" t="n">
        <v>0.044752735070779</v>
      </c>
      <c r="H316" s="16" t="n">
        <v>5.04769052850292</v>
      </c>
      <c r="I316" s="17" t="n">
        <v>221.322191575934</v>
      </c>
      <c r="J316" s="18" t="n">
        <v>9.32686683926599E-007</v>
      </c>
      <c r="K316" s="18" t="n">
        <v>2.17208178355521E-006</v>
      </c>
      <c r="L316" s="16" t="n">
        <v>0.413783271800048</v>
      </c>
      <c r="M316" s="16" t="n">
        <v>0.623374295954941</v>
      </c>
      <c r="N316" s="16" t="n">
        <v>0.00889701679965391</v>
      </c>
      <c r="O316" s="16" t="n">
        <v>0.0046494077777578</v>
      </c>
      <c r="P316" s="34" t="b">
        <f aca="false">TRUE()</f>
        <v>1</v>
      </c>
      <c r="Q316" s="18" t="n">
        <v>0.000336029094521392</v>
      </c>
    </row>
    <row r="317" customFormat="false" ht="22.35" hidden="false" customHeight="false" outlineLevel="0" collapsed="false">
      <c r="A317" s="6" t="s">
        <v>2068</v>
      </c>
      <c r="B317" s="7" t="s">
        <v>1441</v>
      </c>
      <c r="C317" s="17" t="n">
        <v>713</v>
      </c>
      <c r="D317" s="16" t="n">
        <v>0.350092722691767</v>
      </c>
      <c r="E317" s="16" t="n">
        <v>0.0345750328404487</v>
      </c>
      <c r="F317" s="16" t="n">
        <v>0.36651574357542</v>
      </c>
      <c r="G317" s="16" t="n">
        <v>0.0442995470259678</v>
      </c>
      <c r="H317" s="16" t="n">
        <v>4.61699759371901</v>
      </c>
      <c r="I317" s="17" t="n">
        <v>217.430796958524</v>
      </c>
      <c r="J317" s="18" t="n">
        <v>6.65812472030701E-006</v>
      </c>
      <c r="K317" s="18" t="n">
        <v>1.44817702249864E-005</v>
      </c>
      <c r="L317" s="16" t="n">
        <v>0.383146286555253</v>
      </c>
      <c r="M317" s="16" t="n">
        <v>0.611699948796723</v>
      </c>
      <c r="N317" s="16" t="n">
        <v>0.010311413646447</v>
      </c>
      <c r="O317" s="16" t="n">
        <v>0.00442566116103689</v>
      </c>
      <c r="P317" s="34" t="b">
        <f aca="false">TRUE()</f>
        <v>1</v>
      </c>
      <c r="Q317" s="18" t="n">
        <v>0.000145674827472213</v>
      </c>
    </row>
    <row r="318" customFormat="false" ht="22.35" hidden="false" customHeight="false" outlineLevel="0" collapsed="false">
      <c r="A318" s="6" t="s">
        <v>2069</v>
      </c>
      <c r="B318" s="7" t="s">
        <v>1441</v>
      </c>
      <c r="C318" s="17" t="n">
        <v>714</v>
      </c>
      <c r="D318" s="16" t="n">
        <v>0.362128236914541</v>
      </c>
      <c r="E318" s="16" t="n">
        <v>0.0349666930774383</v>
      </c>
      <c r="F318" s="16" t="n">
        <v>0.377035248003432</v>
      </c>
      <c r="G318" s="16" t="n">
        <v>0.0439127875093008</v>
      </c>
      <c r="H318" s="16" t="n">
        <v>4.16436900356691</v>
      </c>
      <c r="I318" s="17" t="n">
        <v>213.540808009731</v>
      </c>
      <c r="J318" s="18" t="n">
        <v>4.53074579484144E-005</v>
      </c>
      <c r="K318" s="18" t="n">
        <v>9.18543969154468E-005</v>
      </c>
      <c r="L318" s="16" t="n">
        <v>0.350058196277629</v>
      </c>
      <c r="M318" s="16" t="n">
        <v>0.60005120327701</v>
      </c>
      <c r="N318" s="16" t="n">
        <v>0.0128218093693616</v>
      </c>
      <c r="O318" s="16" t="n">
        <v>0.00426178758300324</v>
      </c>
      <c r="P318" s="34" t="b">
        <f aca="false">TRUE()</f>
        <v>1</v>
      </c>
      <c r="Q318" s="18" t="n">
        <v>0.000267742888509108</v>
      </c>
    </row>
    <row r="319" customFormat="false" ht="22.35" hidden="false" customHeight="false" outlineLevel="0" collapsed="false">
      <c r="A319" s="6" t="s">
        <v>2070</v>
      </c>
      <c r="B319" s="7" t="s">
        <v>1441</v>
      </c>
      <c r="C319" s="17" t="n">
        <v>715</v>
      </c>
      <c r="D319" s="16" t="n">
        <v>0.374062978534261</v>
      </c>
      <c r="E319" s="16" t="n">
        <v>0.0354483291045096</v>
      </c>
      <c r="F319" s="16" t="n">
        <v>0.387401910816085</v>
      </c>
      <c r="G319" s="16" t="n">
        <v>0.0436087694303949</v>
      </c>
      <c r="H319" s="16" t="n">
        <v>3.69384914284982</v>
      </c>
      <c r="I319" s="17" t="n">
        <v>209.709366474859</v>
      </c>
      <c r="J319" s="18" t="n">
        <v>0.000281794829489678</v>
      </c>
      <c r="K319" s="18" t="n">
        <v>0.00052277538774348</v>
      </c>
      <c r="L319" s="16" t="n">
        <v>0.314667788926612</v>
      </c>
      <c r="M319" s="16" t="n">
        <v>0.587429595494112</v>
      </c>
      <c r="N319" s="16" t="n">
        <v>0.0198460500734046</v>
      </c>
      <c r="O319" s="16" t="n">
        <v>0.00414768399300979</v>
      </c>
      <c r="P319" s="34" t="b">
        <f aca="false">TRUE()</f>
        <v>1</v>
      </c>
      <c r="Q319" s="18" t="n">
        <v>0.000180982068381818</v>
      </c>
    </row>
    <row r="320" customFormat="false" ht="22.35" hidden="false" customHeight="false" outlineLevel="0" collapsed="false">
      <c r="A320" s="6" t="s">
        <v>2071</v>
      </c>
      <c r="B320" s="7" t="s">
        <v>1441</v>
      </c>
      <c r="C320" s="17" t="n">
        <v>716</v>
      </c>
      <c r="D320" s="16" t="n">
        <v>0.385873778702334</v>
      </c>
      <c r="E320" s="16" t="n">
        <v>0.0360278022933592</v>
      </c>
      <c r="F320" s="16" t="n">
        <v>0.397600124155735</v>
      </c>
      <c r="G320" s="16" t="n">
        <v>0.0434044291079694</v>
      </c>
      <c r="H320" s="16" t="n">
        <v>3.21056203136645</v>
      </c>
      <c r="I320" s="17" t="n">
        <v>205.997697389826</v>
      </c>
      <c r="J320" s="16" t="n">
        <v>0.00153691276169419</v>
      </c>
      <c r="K320" s="16" t="n">
        <v>0.00257600483078792</v>
      </c>
      <c r="L320" s="16" t="n">
        <v>0.277232793721964</v>
      </c>
      <c r="M320" s="16" t="n">
        <v>0.575192012288787</v>
      </c>
      <c r="N320" s="16" t="n">
        <v>0.0333871844476759</v>
      </c>
      <c r="O320" s="16" t="n">
        <v>0.00407091070815173</v>
      </c>
      <c r="P320" s="34" t="b">
        <f aca="false">TRUE()</f>
        <v>1</v>
      </c>
      <c r="Q320" s="18" t="n">
        <v>0.00011298012327427</v>
      </c>
    </row>
    <row r="321" customFormat="false" ht="22.35" hidden="false" customHeight="false" outlineLevel="0" collapsed="false">
      <c r="A321" s="6" t="s">
        <v>2072</v>
      </c>
      <c r="B321" s="7" t="s">
        <v>1441</v>
      </c>
      <c r="C321" s="17" t="n">
        <v>717</v>
      </c>
      <c r="D321" s="16" t="n">
        <v>0.397533459934786</v>
      </c>
      <c r="E321" s="16" t="n">
        <v>0.0367097400133358</v>
      </c>
      <c r="F321" s="16" t="n">
        <v>0.407612548301789</v>
      </c>
      <c r="G321" s="16" t="n">
        <v>0.0433131075586884</v>
      </c>
      <c r="H321" s="16" t="n">
        <v>2.72098652299663</v>
      </c>
      <c r="I321" s="17" t="n">
        <v>202.461208070494</v>
      </c>
      <c r="J321" s="16" t="n">
        <v>0.00707541114303849</v>
      </c>
      <c r="K321" s="16" t="n">
        <v>0.010847047005397</v>
      </c>
      <c r="L321" s="16" t="n">
        <v>0.238172185969981</v>
      </c>
      <c r="M321" s="16" t="n">
        <v>0.562839221710189</v>
      </c>
      <c r="N321" s="16" t="n">
        <v>0.0579213637425653</v>
      </c>
      <c r="O321" s="16" t="n">
        <v>0.00401505818194486</v>
      </c>
      <c r="P321" s="34" t="b">
        <f aca="false">TRUE()</f>
        <v>1</v>
      </c>
      <c r="Q321" s="18" t="n">
        <v>0.000259005838112693</v>
      </c>
    </row>
    <row r="322" customFormat="false" ht="22.35" hidden="false" customHeight="false" outlineLevel="0" collapsed="false">
      <c r="A322" s="6" t="s">
        <v>2073</v>
      </c>
      <c r="B322" s="7" t="s">
        <v>1441</v>
      </c>
      <c r="C322" s="17" t="n">
        <v>718</v>
      </c>
      <c r="D322" s="16" t="n">
        <v>0.409010070913901</v>
      </c>
      <c r="E322" s="16" t="n">
        <v>0.0374963096840785</v>
      </c>
      <c r="F322" s="16" t="n">
        <v>0.41741814354222</v>
      </c>
      <c r="G322" s="16" t="n">
        <v>0.0433448972823238</v>
      </c>
      <c r="H322" s="16" t="n">
        <v>2.23215060760331</v>
      </c>
      <c r="I322" s="17" t="n">
        <v>199.144669354333</v>
      </c>
      <c r="J322" s="16" t="n">
        <v>0.0267190800359867</v>
      </c>
      <c r="K322" s="16" t="n">
        <v>0.0367409483596239</v>
      </c>
      <c r="L322" s="16" t="n">
        <v>0.198016441716105</v>
      </c>
      <c r="M322" s="16" t="n">
        <v>0.55136968766001</v>
      </c>
      <c r="N322" s="16" t="n">
        <v>0.106287146724991</v>
      </c>
      <c r="O322" s="16" t="n">
        <v>0.00399129390972503</v>
      </c>
      <c r="P322" s="34" t="b">
        <f aca="false">TRUE()</f>
        <v>1</v>
      </c>
      <c r="Q322" s="18" t="n">
        <v>0.000410765294284487</v>
      </c>
    </row>
    <row r="323" customFormat="false" ht="22.35" hidden="false" customHeight="false" outlineLevel="0" collapsed="false">
      <c r="A323" s="6" t="s">
        <v>2074</v>
      </c>
      <c r="B323" s="7" t="s">
        <v>1441</v>
      </c>
      <c r="C323" s="17" t="n">
        <v>719</v>
      </c>
      <c r="D323" s="16" t="n">
        <v>0.420281673782643</v>
      </c>
      <c r="E323" s="16" t="n">
        <v>0.0383853855241542</v>
      </c>
      <c r="F323" s="16" t="n">
        <v>0.427002395965237</v>
      </c>
      <c r="G323" s="16" t="n">
        <v>0.0435063082871529</v>
      </c>
      <c r="H323" s="16" t="n">
        <v>1.75011375069815</v>
      </c>
      <c r="I323" s="17" t="n">
        <v>196.08735030105</v>
      </c>
      <c r="J323" s="16" t="n">
        <v>0.0816628274948901</v>
      </c>
      <c r="K323" s="16" t="n">
        <v>0.105183343917999</v>
      </c>
      <c r="L323" s="16" t="n">
        <v>0.157276150930429</v>
      </c>
      <c r="M323" s="16" t="n">
        <v>0.540079365079365</v>
      </c>
      <c r="N323" s="16" t="n">
        <v>0.195257539827202</v>
      </c>
      <c r="O323" s="16" t="n">
        <v>0.00392786338381997</v>
      </c>
      <c r="P323" s="34" t="b">
        <f aca="false">FALSE()</f>
        <v>0</v>
      </c>
      <c r="Q323" s="16"/>
    </row>
    <row r="324" customFormat="false" ht="22.35" hidden="false" customHeight="false" outlineLevel="0" collapsed="false">
      <c r="A324" s="6" t="s">
        <v>2075</v>
      </c>
      <c r="B324" s="7" t="s">
        <v>1441</v>
      </c>
      <c r="C324" s="17" t="n">
        <v>720</v>
      </c>
      <c r="D324" s="16" t="n">
        <v>0.431318157555024</v>
      </c>
      <c r="E324" s="16" t="n">
        <v>0.0393710620187867</v>
      </c>
      <c r="F324" s="16" t="n">
        <v>0.436341779966854</v>
      </c>
      <c r="G324" s="16" t="n">
        <v>0.0437987596781176</v>
      </c>
      <c r="H324" s="16" t="n">
        <v>1.28029095420753</v>
      </c>
      <c r="I324" s="17" t="n">
        <v>193.314054341193</v>
      </c>
      <c r="J324" s="16" t="n">
        <v>0.201976937309819</v>
      </c>
      <c r="K324" s="16" t="n">
        <v>0.245591646597056</v>
      </c>
      <c r="L324" s="16" t="n">
        <v>0.116475847697909</v>
      </c>
      <c r="M324" s="16" t="n">
        <v>0.528891449052739</v>
      </c>
      <c r="N324" s="16" t="n">
        <v>0.332722485152339</v>
      </c>
      <c r="O324" s="16" t="n">
        <v>0.00385958380729401</v>
      </c>
      <c r="P324" s="34" t="b">
        <f aca="false">FALSE()</f>
        <v>0</v>
      </c>
      <c r="Q324" s="16"/>
    </row>
    <row r="325" customFormat="false" ht="22.35" hidden="false" customHeight="false" outlineLevel="0" collapsed="false">
      <c r="A325" s="6" t="s">
        <v>2076</v>
      </c>
      <c r="B325" s="7" t="s">
        <v>1441</v>
      </c>
      <c r="C325" s="17" t="n">
        <v>721</v>
      </c>
      <c r="D325" s="16" t="n">
        <v>0.442084991963784</v>
      </c>
      <c r="E325" s="16" t="n">
        <v>0.0404440275278417</v>
      </c>
      <c r="F325" s="16" t="n">
        <v>0.445410233637158</v>
      </c>
      <c r="G325" s="16" t="n">
        <v>0.0442197001085455</v>
      </c>
      <c r="H325" s="16" t="n">
        <v>0.827806346296379</v>
      </c>
      <c r="I325" s="17" t="n">
        <v>190.838422539216</v>
      </c>
      <c r="J325" s="16" t="n">
        <v>0.408814165328128</v>
      </c>
      <c r="K325" s="16" t="n">
        <v>0.454346720474746</v>
      </c>
      <c r="L325" s="16" t="n">
        <v>0.0761757756954588</v>
      </c>
      <c r="M325" s="16" t="n">
        <v>0.516231438812084</v>
      </c>
      <c r="N325" s="16" t="n">
        <v>0.52151730730872</v>
      </c>
      <c r="O325" s="16" t="n">
        <v>0.00378033010921521</v>
      </c>
      <c r="P325" s="34" t="b">
        <f aca="false">FALSE()</f>
        <v>0</v>
      </c>
      <c r="Q325" s="16"/>
    </row>
    <row r="326" customFormat="false" ht="22.35" hidden="false" customHeight="false" outlineLevel="0" collapsed="false">
      <c r="A326" s="6" t="s">
        <v>2077</v>
      </c>
      <c r="B326" s="7" t="s">
        <v>1441</v>
      </c>
      <c r="C326" s="17" t="n">
        <v>722</v>
      </c>
      <c r="D326" s="16" t="n">
        <v>0.452546146346299</v>
      </c>
      <c r="E326" s="16" t="n">
        <v>0.0415917455993808</v>
      </c>
      <c r="F326" s="16" t="n">
        <v>0.454182770049547</v>
      </c>
      <c r="G326" s="16" t="n">
        <v>0.0447625272658813</v>
      </c>
      <c r="H326" s="16" t="n">
        <v>0.397396806648315</v>
      </c>
      <c r="I326" s="17" t="n">
        <v>188.663487081482</v>
      </c>
      <c r="J326" s="16" t="n">
        <v>0.691524106152458</v>
      </c>
      <c r="K326" s="16" t="n">
        <v>0.705116717575602</v>
      </c>
      <c r="L326" s="16" t="n">
        <v>0.0369521522537592</v>
      </c>
      <c r="M326" s="16" t="n">
        <v>0.504275473630312</v>
      </c>
      <c r="N326" s="16" t="n">
        <v>0.733676657552528</v>
      </c>
      <c r="O326" s="16" t="n">
        <v>0.00368580483380113</v>
      </c>
      <c r="P326" s="34" t="b">
        <f aca="false">FALSE()</f>
        <v>0</v>
      </c>
      <c r="Q326" s="16"/>
    </row>
    <row r="327" customFormat="false" ht="22.35" hidden="false" customHeight="false" outlineLevel="0" collapsed="false">
      <c r="A327" s="6" t="s">
        <v>2078</v>
      </c>
      <c r="B327" s="7" t="s">
        <v>1441</v>
      </c>
      <c r="C327" s="17" t="n">
        <v>723</v>
      </c>
      <c r="D327" s="16" t="n">
        <v>0.462673771443461</v>
      </c>
      <c r="E327" s="16" t="n">
        <v>0.0428032315219218</v>
      </c>
      <c r="F327" s="16" t="n">
        <v>0.462641598818768</v>
      </c>
      <c r="G327" s="16" t="n">
        <v>0.0454171706908916</v>
      </c>
      <c r="H327" s="16" t="n">
        <v>-0.00761120968626106</v>
      </c>
      <c r="I327" s="17" t="n">
        <v>186.770764338737</v>
      </c>
      <c r="J327" s="16" t="n">
        <v>0.993935315464687</v>
      </c>
      <c r="K327" s="16" t="n">
        <v>0.994414551393069</v>
      </c>
      <c r="L327" s="18" t="n">
        <v>-0.000714406975229331</v>
      </c>
      <c r="M327" s="16" t="n">
        <v>0.506566820276498</v>
      </c>
      <c r="N327" s="16" t="n">
        <v>0.997861175829663</v>
      </c>
      <c r="O327" s="16" t="n">
        <v>0.00357062034773142</v>
      </c>
      <c r="P327" s="34" t="b">
        <f aca="false">FALSE()</f>
        <v>0</v>
      </c>
      <c r="Q327" s="16"/>
    </row>
    <row r="328" customFormat="false" ht="22.35" hidden="false" customHeight="false" outlineLevel="0" collapsed="false">
      <c r="A328" s="6" t="s">
        <v>2079</v>
      </c>
      <c r="B328" s="7" t="s">
        <v>1441</v>
      </c>
      <c r="C328" s="17" t="n">
        <v>724</v>
      </c>
      <c r="D328" s="16" t="n">
        <v>0.472435546622857</v>
      </c>
      <c r="E328" s="16" t="n">
        <v>0.0440644487846354</v>
      </c>
      <c r="F328" s="16" t="n">
        <v>0.470763760484677</v>
      </c>
      <c r="G328" s="16" t="n">
        <v>0.0461703860610834</v>
      </c>
      <c r="H328" s="16" t="n">
        <v>-0.385073796424281</v>
      </c>
      <c r="I328" s="17" t="n">
        <v>185.140215470017</v>
      </c>
      <c r="J328" s="16" t="n">
        <v>0.700624759526588</v>
      </c>
      <c r="K328" s="16" t="n">
        <v>0.713519693751004</v>
      </c>
      <c r="L328" s="16" t="n">
        <v>-0.0364465060149118</v>
      </c>
      <c r="M328" s="16" t="n">
        <v>0.518612391193036</v>
      </c>
      <c r="N328" s="16" t="n">
        <v>0.749579073228667</v>
      </c>
      <c r="O328" s="16" t="n">
        <v>0.00344264857273521</v>
      </c>
      <c r="P328" s="34" t="b">
        <f aca="false">FALSE()</f>
        <v>0</v>
      </c>
      <c r="Q328" s="16"/>
    </row>
    <row r="329" customFormat="false" ht="22.35" hidden="false" customHeight="false" outlineLevel="0" collapsed="false">
      <c r="A329" s="6" t="s">
        <v>2080</v>
      </c>
      <c r="B329" s="7" t="s">
        <v>1441</v>
      </c>
      <c r="C329" s="17" t="n">
        <v>725</v>
      </c>
      <c r="D329" s="16" t="n">
        <v>0.481803260957265</v>
      </c>
      <c r="E329" s="16" t="n">
        <v>0.0453583530646161</v>
      </c>
      <c r="F329" s="16" t="n">
        <v>0.478529638880577</v>
      </c>
      <c r="G329" s="16" t="n">
        <v>0.0470056384840055</v>
      </c>
      <c r="H329" s="16" t="n">
        <v>-0.733985421341808</v>
      </c>
      <c r="I329" s="17" t="n">
        <v>183.750587813174</v>
      </c>
      <c r="J329" s="16" t="n">
        <v>0.463893140872968</v>
      </c>
      <c r="K329" s="16" t="n">
        <v>0.508225061938442</v>
      </c>
      <c r="L329" s="16" t="n">
        <v>-0.0699789330045735</v>
      </c>
      <c r="M329" s="16" t="n">
        <v>0.529198668714798</v>
      </c>
      <c r="N329" s="16" t="n">
        <v>0.563091510588713</v>
      </c>
      <c r="O329" s="16" t="n">
        <v>0.0033145413558406</v>
      </c>
      <c r="P329" s="34" t="b">
        <f aca="false">FALSE()</f>
        <v>0</v>
      </c>
      <c r="Q329" s="16"/>
    </row>
    <row r="330" customFormat="false" ht="22.35" hidden="false" customHeight="false" outlineLevel="0" collapsed="false">
      <c r="A330" s="6" t="s">
        <v>2081</v>
      </c>
      <c r="B330" s="7" t="s">
        <v>1441</v>
      </c>
      <c r="C330" s="17" t="n">
        <v>726</v>
      </c>
      <c r="D330" s="16" t="n">
        <v>0.490760686467398</v>
      </c>
      <c r="E330" s="16" t="n">
        <v>0.0466739959800187</v>
      </c>
      <c r="F330" s="16" t="n">
        <v>0.485932155929413</v>
      </c>
      <c r="G330" s="16" t="n">
        <v>0.047907713534442</v>
      </c>
      <c r="H330" s="16" t="n">
        <v>-1.05389174680908</v>
      </c>
      <c r="I330" s="17" t="n">
        <v>182.568163999733</v>
      </c>
      <c r="J330" s="16" t="n">
        <v>0.293325244882474</v>
      </c>
      <c r="K330" s="16" t="n">
        <v>0.342419062239737</v>
      </c>
      <c r="L330" s="16" t="n">
        <v>-0.101119326330681</v>
      </c>
      <c r="M330" s="16" t="n">
        <v>0.539093701996928</v>
      </c>
      <c r="N330" s="16" t="n">
        <v>0.397718744569181</v>
      </c>
      <c r="O330" s="16" t="n">
        <v>0.00318050727880263</v>
      </c>
      <c r="P330" s="34" t="b">
        <f aca="false">FALSE()</f>
        <v>0</v>
      </c>
      <c r="Q330" s="16"/>
    </row>
    <row r="331" customFormat="false" ht="22.35" hidden="false" customHeight="false" outlineLevel="0" collapsed="false">
      <c r="A331" s="6" t="s">
        <v>2082</v>
      </c>
      <c r="B331" s="7" t="s">
        <v>1441</v>
      </c>
      <c r="C331" s="17" t="n">
        <v>727</v>
      </c>
      <c r="D331" s="16" t="n">
        <v>0.499290474810312</v>
      </c>
      <c r="E331" s="16" t="n">
        <v>0.0479943289491012</v>
      </c>
      <c r="F331" s="16" t="n">
        <v>0.492963341341916</v>
      </c>
      <c r="G331" s="16" t="n">
        <v>0.0488587316426617</v>
      </c>
      <c r="H331" s="16" t="n">
        <v>-1.34493047237882</v>
      </c>
      <c r="I331" s="17" t="n">
        <v>181.571294573796</v>
      </c>
      <c r="J331" s="16" t="n">
        <v>0.180325194182368</v>
      </c>
      <c r="K331" s="16" t="n">
        <v>0.220947610232309</v>
      </c>
      <c r="L331" s="16" t="n">
        <v>-0.12975076150529</v>
      </c>
      <c r="M331" s="16" t="n">
        <v>0.548553507424475</v>
      </c>
      <c r="N331" s="16" t="n">
        <v>0.285314052598805</v>
      </c>
      <c r="O331" s="16" t="n">
        <v>0.00303772631043</v>
      </c>
      <c r="P331" s="34" t="b">
        <f aca="false">FALSE()</f>
        <v>0</v>
      </c>
      <c r="Q331" s="16"/>
    </row>
    <row r="332" customFormat="false" ht="22.35" hidden="false" customHeight="false" outlineLevel="0" collapsed="false">
      <c r="A332" s="6" t="s">
        <v>2083</v>
      </c>
      <c r="B332" s="7" t="s">
        <v>1441</v>
      </c>
      <c r="C332" s="17" t="n">
        <v>728</v>
      </c>
      <c r="D332" s="16" t="n">
        <v>0.507384979719813</v>
      </c>
      <c r="E332" s="16" t="n">
        <v>0.0493040220074457</v>
      </c>
      <c r="F332" s="16" t="n">
        <v>0.499622275745909</v>
      </c>
      <c r="G332" s="16" t="n">
        <v>0.0498403933714019</v>
      </c>
      <c r="H332" s="16" t="n">
        <v>-1.6082054315817</v>
      </c>
      <c r="I332" s="17" t="n">
        <v>180.734794383263</v>
      </c>
      <c r="J332" s="16" t="n">
        <v>0.109535648498724</v>
      </c>
      <c r="K332" s="16" t="n">
        <v>0.138843292996245</v>
      </c>
      <c r="L332" s="16" t="n">
        <v>-0.155874770396012</v>
      </c>
      <c r="M332" s="16" t="n">
        <v>0.556541218637993</v>
      </c>
      <c r="N332" s="16" t="n">
        <v>0.197285853677072</v>
      </c>
      <c r="O332" s="16" t="n">
        <v>0.00289362792889094</v>
      </c>
      <c r="P332" s="34" t="b">
        <f aca="false">FALSE()</f>
        <v>0</v>
      </c>
      <c r="Q332" s="16"/>
    </row>
    <row r="333" customFormat="false" ht="22.35" hidden="false" customHeight="false" outlineLevel="0" collapsed="false">
      <c r="A333" s="6" t="s">
        <v>2084</v>
      </c>
      <c r="B333" s="7" t="s">
        <v>1441</v>
      </c>
      <c r="C333" s="17" t="n">
        <v>729</v>
      </c>
      <c r="D333" s="16" t="n">
        <v>0.515045865014449</v>
      </c>
      <c r="E333" s="16" t="n">
        <v>0.0505935813761368</v>
      </c>
      <c r="F333" s="16" t="n">
        <v>0.505913523908478</v>
      </c>
      <c r="G333" s="16" t="n">
        <v>0.0508357904895156</v>
      </c>
      <c r="H333" s="16" t="n">
        <v>-1.84563868610344</v>
      </c>
      <c r="I333" s="17" t="n">
        <v>180.025823621809</v>
      </c>
      <c r="J333" s="16" t="n">
        <v>0.0665870488125756</v>
      </c>
      <c r="K333" s="16" t="n">
        <v>0.08676177474794</v>
      </c>
      <c r="L333" s="16" t="n">
        <v>-0.179606263352023</v>
      </c>
      <c r="M333" s="16" t="n">
        <v>0.563824884792627</v>
      </c>
      <c r="N333" s="16" t="n">
        <v>0.136592126715953</v>
      </c>
      <c r="O333" s="16" t="n">
        <v>0.00272799672423286</v>
      </c>
      <c r="P333" s="34" t="b">
        <f aca="false">FALSE()</f>
        <v>0</v>
      </c>
      <c r="Q333" s="16"/>
    </row>
    <row r="334" customFormat="false" ht="22.35" hidden="false" customHeight="false" outlineLevel="0" collapsed="false">
      <c r="A334" s="6" t="s">
        <v>2085</v>
      </c>
      <c r="B334" s="7" t="s">
        <v>1441</v>
      </c>
      <c r="C334" s="17" t="n">
        <v>730</v>
      </c>
      <c r="D334" s="16" t="n">
        <v>0.522267354319483</v>
      </c>
      <c r="E334" s="16" t="n">
        <v>0.0518519356839767</v>
      </c>
      <c r="F334" s="16" t="n">
        <v>0.511833976866883</v>
      </c>
      <c r="G334" s="16" t="n">
        <v>0.0518306589201047</v>
      </c>
      <c r="H334" s="16" t="n">
        <v>-2.05921524337809</v>
      </c>
      <c r="I334" s="17" t="n">
        <v>179.424900313666</v>
      </c>
      <c r="J334" s="16" t="n">
        <v>0.040918267009826</v>
      </c>
      <c r="K334" s="16" t="n">
        <v>0.0547423623761373</v>
      </c>
      <c r="L334" s="16" t="n">
        <v>-0.201080551287895</v>
      </c>
      <c r="M334" s="16" t="n">
        <v>0.570801331285202</v>
      </c>
      <c r="N334" s="16" t="n">
        <v>0.097444961485686</v>
      </c>
      <c r="O334" s="16" t="n">
        <v>0.00259372334565549</v>
      </c>
      <c r="P334" s="34" t="b">
        <f aca="false">FALSE()</f>
        <v>0</v>
      </c>
      <c r="Q334" s="16"/>
    </row>
    <row r="335" customFormat="false" ht="22.35" hidden="false" customHeight="false" outlineLevel="0" collapsed="false">
      <c r="A335" s="6" t="s">
        <v>2086</v>
      </c>
      <c r="B335" s="7" t="s">
        <v>1441</v>
      </c>
      <c r="C335" s="17" t="n">
        <v>731</v>
      </c>
      <c r="D335" s="16" t="n">
        <v>0.529053475456221</v>
      </c>
      <c r="E335" s="16" t="n">
        <v>0.0530709725586413</v>
      </c>
      <c r="F335" s="16" t="n">
        <v>0.517389732571473</v>
      </c>
      <c r="G335" s="16" t="n">
        <v>0.0528145162581157</v>
      </c>
      <c r="H335" s="16" t="n">
        <v>-2.25084967184812</v>
      </c>
      <c r="I335" s="17" t="n">
        <v>178.916566745925</v>
      </c>
      <c r="J335" s="16" t="n">
        <v>0.0256122100569507</v>
      </c>
      <c r="K335" s="16" t="n">
        <v>0.0353948290830321</v>
      </c>
      <c r="L335" s="16" t="n">
        <v>-0.22044060166735</v>
      </c>
      <c r="M335" s="16" t="n">
        <v>0.576587301587302</v>
      </c>
      <c r="N335" s="16" t="n">
        <v>0.0710275572438091</v>
      </c>
      <c r="O335" s="16" t="n">
        <v>0.00247161338660006</v>
      </c>
      <c r="P335" s="34" t="b">
        <f aca="false">TRUE()</f>
        <v>1</v>
      </c>
      <c r="Q335" s="18" t="n">
        <v>4.63157216909752E-005</v>
      </c>
    </row>
    <row r="336" customFormat="false" ht="22.35" hidden="false" customHeight="false" outlineLevel="0" collapsed="false">
      <c r="A336" s="6" t="s">
        <v>2087</v>
      </c>
      <c r="B336" s="7" t="s">
        <v>1441</v>
      </c>
      <c r="C336" s="17" t="n">
        <v>732</v>
      </c>
      <c r="D336" s="16" t="n">
        <v>0.535415012607342</v>
      </c>
      <c r="E336" s="16" t="n">
        <v>0.0542444478485813</v>
      </c>
      <c r="F336" s="16" t="n">
        <v>0.522591508170436</v>
      </c>
      <c r="G336" s="16" t="n">
        <v>0.0537772507661483</v>
      </c>
      <c r="H336" s="16" t="n">
        <v>-2.42266353220861</v>
      </c>
      <c r="I336" s="17" t="n">
        <v>178.484095969784</v>
      </c>
      <c r="J336" s="16" t="n">
        <v>0.0164067517926657</v>
      </c>
      <c r="K336" s="16" t="n">
        <v>0.023715785419562</v>
      </c>
      <c r="L336" s="16" t="n">
        <v>-0.237867024521984</v>
      </c>
      <c r="M336" s="16" t="n">
        <v>0.582078853046595</v>
      </c>
      <c r="N336" s="16" t="n">
        <v>0.0544151168828475</v>
      </c>
      <c r="O336" s="16" t="n">
        <v>0.00235518495695243</v>
      </c>
      <c r="P336" s="34" t="b">
        <f aca="false">TRUE()</f>
        <v>1</v>
      </c>
      <c r="Q336" s="18" t="n">
        <v>0.000128326415978492</v>
      </c>
    </row>
    <row r="337" customFormat="false" ht="22.35" hidden="false" customHeight="false" outlineLevel="0" collapsed="false">
      <c r="A337" s="6" t="s">
        <v>2088</v>
      </c>
      <c r="B337" s="7" t="s">
        <v>1441</v>
      </c>
      <c r="C337" s="17" t="n">
        <v>733</v>
      </c>
      <c r="D337" s="16" t="n">
        <v>0.541364928564064</v>
      </c>
      <c r="E337" s="16" t="n">
        <v>0.0553685648046115</v>
      </c>
      <c r="F337" s="16" t="n">
        <v>0.527447951782539</v>
      </c>
      <c r="G337" s="16" t="n">
        <v>0.0547086243368416</v>
      </c>
      <c r="H337" s="16" t="n">
        <v>-2.57729521428234</v>
      </c>
      <c r="I337" s="17" t="n">
        <v>178.10747513613</v>
      </c>
      <c r="J337" s="16" t="n">
        <v>0.0107671045890776</v>
      </c>
      <c r="K337" s="16" t="n">
        <v>0.0159697941546361</v>
      </c>
      <c r="L337" s="16" t="n">
        <v>-0.253610515825847</v>
      </c>
      <c r="M337" s="16" t="n">
        <v>0.587275985663083</v>
      </c>
      <c r="N337" s="16" t="n">
        <v>0.0426374182061167</v>
      </c>
      <c r="O337" s="16" t="n">
        <v>0.00225296907407292</v>
      </c>
      <c r="P337" s="34" t="b">
        <f aca="false">TRUE()</f>
        <v>1</v>
      </c>
      <c r="Q337" s="18" t="n">
        <v>0.000188419753706122</v>
      </c>
    </row>
    <row r="338" customFormat="false" ht="22.35" hidden="false" customHeight="false" outlineLevel="0" collapsed="false">
      <c r="A338" s="6" t="s">
        <v>2089</v>
      </c>
      <c r="B338" s="7" t="s">
        <v>1441</v>
      </c>
      <c r="C338" s="17" t="n">
        <v>734</v>
      </c>
      <c r="D338" s="16" t="n">
        <v>0.54691365583295</v>
      </c>
      <c r="E338" s="16" t="n">
        <v>0.0564393215191157</v>
      </c>
      <c r="F338" s="16" t="n">
        <v>0.531971489584814</v>
      </c>
      <c r="G338" s="16" t="n">
        <v>0.0556035146052858</v>
      </c>
      <c r="H338" s="16" t="n">
        <v>-2.71596645713478</v>
      </c>
      <c r="I338" s="17" t="n">
        <v>177.77950033061</v>
      </c>
      <c r="J338" s="16" t="n">
        <v>0.00726069778962915</v>
      </c>
      <c r="K338" s="16" t="n">
        <v>0.011110581057139</v>
      </c>
      <c r="L338" s="16" t="n">
        <v>-0.267775550303775</v>
      </c>
      <c r="M338" s="16" t="n">
        <v>0.592127496159754</v>
      </c>
      <c r="N338" s="16" t="n">
        <v>0.0347291437567071</v>
      </c>
      <c r="O338" s="16" t="n">
        <v>0.00217057798706939</v>
      </c>
      <c r="P338" s="34" t="b">
        <f aca="false">TRUE()</f>
        <v>1</v>
      </c>
      <c r="Q338" s="18" t="n">
        <v>0.000280838782551601</v>
      </c>
    </row>
    <row r="339" customFormat="false" ht="22.35" hidden="false" customHeight="false" outlineLevel="0" collapsed="false">
      <c r="A339" s="6" t="s">
        <v>2090</v>
      </c>
      <c r="B339" s="7" t="s">
        <v>1441</v>
      </c>
      <c r="C339" s="17" t="n">
        <v>735</v>
      </c>
      <c r="D339" s="16" t="n">
        <v>0.552073505442752</v>
      </c>
      <c r="E339" s="16" t="n">
        <v>0.0574549434688576</v>
      </c>
      <c r="F339" s="16" t="n">
        <v>0.536177009268919</v>
      </c>
      <c r="G339" s="16" t="n">
        <v>0.056459074578928</v>
      </c>
      <c r="H339" s="16" t="n">
        <v>-2.83955176458066</v>
      </c>
      <c r="I339" s="17" t="n">
        <v>177.493971412684</v>
      </c>
      <c r="J339" s="16" t="n">
        <v>0.00504516367251736</v>
      </c>
      <c r="K339" s="16" t="n">
        <v>0.00791286063527855</v>
      </c>
      <c r="L339" s="16" t="n">
        <v>-0.280436779855121</v>
      </c>
      <c r="M339" s="16" t="n">
        <v>0.596479774705581</v>
      </c>
      <c r="N339" s="16" t="n">
        <v>0.0289267890874178</v>
      </c>
      <c r="O339" s="16" t="n">
        <v>0.00210085738730427</v>
      </c>
      <c r="P339" s="34" t="b">
        <f aca="false">TRUE()</f>
        <v>1</v>
      </c>
      <c r="Q339" s="18" t="n">
        <v>0.000177585292978975</v>
      </c>
    </row>
    <row r="340" customFormat="false" ht="22.35" hidden="false" customHeight="false" outlineLevel="0" collapsed="false">
      <c r="A340" s="6" t="s">
        <v>2091</v>
      </c>
      <c r="B340" s="7" t="s">
        <v>1441</v>
      </c>
      <c r="C340" s="17" t="n">
        <v>736</v>
      </c>
      <c r="D340" s="16" t="n">
        <v>0.556862941382222</v>
      </c>
      <c r="E340" s="16" t="n">
        <v>0.0584128975171784</v>
      </c>
      <c r="F340" s="16" t="n">
        <v>0.540082650611891</v>
      </c>
      <c r="G340" s="16" t="n">
        <v>0.0572712488529744</v>
      </c>
      <c r="H340" s="16" t="n">
        <v>-2.94935280098816</v>
      </c>
      <c r="I340" s="17" t="n">
        <v>177.244524990387</v>
      </c>
      <c r="J340" s="16" t="n">
        <v>0.00361421099961057</v>
      </c>
      <c r="K340" s="16" t="n">
        <v>0.00577995208030207</v>
      </c>
      <c r="L340" s="16" t="n">
        <v>-0.291716236160511</v>
      </c>
      <c r="M340" s="16" t="n">
        <v>0.600345622119816</v>
      </c>
      <c r="N340" s="16" t="n">
        <v>0.0245769434589591</v>
      </c>
      <c r="O340" s="16" t="n">
        <v>0.00203403250638713</v>
      </c>
      <c r="P340" s="34" t="b">
        <f aca="false">TRUE()</f>
        <v>1</v>
      </c>
      <c r="Q340" s="18" t="n">
        <v>5.67903976541289E-005</v>
      </c>
    </row>
    <row r="341" customFormat="false" ht="22.35" hidden="false" customHeight="false" outlineLevel="0" collapsed="false">
      <c r="A341" s="6" t="s">
        <v>2092</v>
      </c>
      <c r="B341" s="7" t="s">
        <v>1441</v>
      </c>
      <c r="C341" s="17" t="n">
        <v>737</v>
      </c>
      <c r="D341" s="16" t="n">
        <v>0.561300407740471</v>
      </c>
      <c r="E341" s="16" t="n">
        <v>0.0593091274656027</v>
      </c>
      <c r="F341" s="16" t="n">
        <v>0.543698946623501</v>
      </c>
      <c r="G341" s="16" t="n">
        <v>0.0580342302405569</v>
      </c>
      <c r="H341" s="16" t="n">
        <v>-3.04792549257568</v>
      </c>
      <c r="I341" s="17" t="n">
        <v>177.02496788604</v>
      </c>
      <c r="J341" s="16" t="n">
        <v>0.00265748340956354</v>
      </c>
      <c r="K341" s="16" t="n">
        <v>0.00432153454141407</v>
      </c>
      <c r="L341" s="16" t="n">
        <v>-0.301864342845684</v>
      </c>
      <c r="M341" s="16" t="n">
        <v>0.60326420890937</v>
      </c>
      <c r="N341" s="16" t="n">
        <v>0.0209955289473453</v>
      </c>
      <c r="O341" s="16" t="n">
        <v>0.00197952678718489</v>
      </c>
      <c r="P341" s="34" t="b">
        <f aca="false">TRUE()</f>
        <v>1</v>
      </c>
      <c r="Q341" s="18" t="n">
        <v>0.000133221160981004</v>
      </c>
    </row>
    <row r="342" customFormat="false" ht="22.35" hidden="false" customHeight="false" outlineLevel="0" collapsed="false">
      <c r="A342" s="6" t="s">
        <v>2093</v>
      </c>
      <c r="B342" s="7" t="s">
        <v>1441</v>
      </c>
      <c r="C342" s="17" t="n">
        <v>738</v>
      </c>
      <c r="D342" s="16" t="n">
        <v>0.565399848305965</v>
      </c>
      <c r="E342" s="16" t="n">
        <v>0.0601414056983283</v>
      </c>
      <c r="F342" s="16" t="n">
        <v>0.547041103132679</v>
      </c>
      <c r="G342" s="16" t="n">
        <v>0.0587442366752307</v>
      </c>
      <c r="H342" s="16" t="n">
        <v>-3.13597058206337</v>
      </c>
      <c r="I342" s="17" t="n">
        <v>176.830119964145</v>
      </c>
      <c r="J342" s="16" t="n">
        <v>0.00200639111329276</v>
      </c>
      <c r="K342" s="16" t="n">
        <v>0.00331469869433318</v>
      </c>
      <c r="L342" s="16" t="n">
        <v>-0.310950004079381</v>
      </c>
      <c r="M342" s="16" t="n">
        <v>0.606080389144905</v>
      </c>
      <c r="N342" s="16" t="n">
        <v>0.0184776167371011</v>
      </c>
      <c r="O342" s="16" t="n">
        <v>0.00194436747632328</v>
      </c>
      <c r="P342" s="34" t="b">
        <f aca="false">TRUE()</f>
        <v>1</v>
      </c>
      <c r="Q342" s="18" t="n">
        <v>0.000248194599179821</v>
      </c>
    </row>
    <row r="343" customFormat="false" ht="22.35" hidden="false" customHeight="false" outlineLevel="0" collapsed="false">
      <c r="A343" s="6" t="s">
        <v>2094</v>
      </c>
      <c r="B343" s="7" t="s">
        <v>1441</v>
      </c>
      <c r="C343" s="17" t="n">
        <v>739</v>
      </c>
      <c r="D343" s="16" t="n">
        <v>0.569174906440087</v>
      </c>
      <c r="E343" s="16" t="n">
        <v>0.0609112353713259</v>
      </c>
      <c r="F343" s="16" t="n">
        <v>0.550123115310018</v>
      </c>
      <c r="G343" s="16" t="n">
        <v>0.0594008464326192</v>
      </c>
      <c r="H343" s="16" t="n">
        <v>-3.21405956924493</v>
      </c>
      <c r="I343" s="17" t="n">
        <v>176.654757491017</v>
      </c>
      <c r="J343" s="16" t="n">
        <v>0.00155592575895416</v>
      </c>
      <c r="K343" s="16" t="n">
        <v>0.00260366608857249</v>
      </c>
      <c r="L343" s="16" t="n">
        <v>-0.319031960806297</v>
      </c>
      <c r="M343" s="16" t="n">
        <v>0.608819764464926</v>
      </c>
      <c r="N343" s="16" t="n">
        <v>0.016366802428666</v>
      </c>
      <c r="O343" s="16" t="n">
        <v>0.00192560680696645</v>
      </c>
      <c r="P343" s="34" t="b">
        <f aca="false">TRUE()</f>
        <v>1</v>
      </c>
      <c r="Q343" s="18" t="n">
        <v>0.000156932011686826</v>
      </c>
    </row>
    <row r="344" customFormat="false" ht="22.35" hidden="false" customHeight="false" outlineLevel="0" collapsed="false">
      <c r="A344" s="6" t="s">
        <v>1386</v>
      </c>
      <c r="B344" s="7" t="s">
        <v>1441</v>
      </c>
      <c r="C344" s="17" t="n">
        <v>740</v>
      </c>
      <c r="D344" s="16" t="n">
        <v>0.572637486519356</v>
      </c>
      <c r="E344" s="16" t="n">
        <v>0.0616227618962577</v>
      </c>
      <c r="F344" s="16" t="n">
        <v>0.552953570287756</v>
      </c>
      <c r="G344" s="16" t="n">
        <v>0.0600074499163399</v>
      </c>
      <c r="H344" s="16" t="n">
        <v>-3.28312923889212</v>
      </c>
      <c r="I344" s="17" t="n">
        <v>176.496353889708</v>
      </c>
      <c r="J344" s="16" t="n">
        <v>0.00123772936437262</v>
      </c>
      <c r="K344" s="16" t="n">
        <v>0.00209570659410297</v>
      </c>
      <c r="L344" s="16" t="n">
        <v>-0.326202033065828</v>
      </c>
      <c r="M344" s="16" t="n">
        <v>0.610509472606247</v>
      </c>
      <c r="N344" s="16" t="n">
        <v>0.015089017037679</v>
      </c>
      <c r="O344" s="16" t="n">
        <v>0.00190947260000434</v>
      </c>
      <c r="P344" s="34" t="b">
        <f aca="false">TRUE()</f>
        <v>1</v>
      </c>
      <c r="Q344" s="18" t="n">
        <v>0.000226434141906528</v>
      </c>
    </row>
    <row r="345" customFormat="false" ht="22.35" hidden="false" customHeight="false" outlineLevel="0" collapsed="false">
      <c r="A345" s="6" t="s">
        <v>2095</v>
      </c>
      <c r="B345" s="7" t="s">
        <v>1441</v>
      </c>
      <c r="C345" s="17" t="n">
        <v>741</v>
      </c>
      <c r="D345" s="16" t="n">
        <v>0.575806295882322</v>
      </c>
      <c r="E345" s="16" t="n">
        <v>0.0622784950251164</v>
      </c>
      <c r="F345" s="16" t="n">
        <v>0.555548293437133</v>
      </c>
      <c r="G345" s="16" t="n">
        <v>0.0605645914996807</v>
      </c>
      <c r="H345" s="16" t="n">
        <v>-3.34403092247787</v>
      </c>
      <c r="I345" s="17" t="n">
        <v>176.350413090126</v>
      </c>
      <c r="J345" s="16" t="n">
        <v>0.00100857093496188</v>
      </c>
      <c r="K345" s="16" t="n">
        <v>0.00172600799179043</v>
      </c>
      <c r="L345" s="16" t="n">
        <v>-0.332548984539581</v>
      </c>
      <c r="M345" s="16" t="n">
        <v>0.612506400409626</v>
      </c>
      <c r="N345" s="16" t="n">
        <v>0.0138570081191007</v>
      </c>
      <c r="O345" s="16" t="n">
        <v>0.00189856311650547</v>
      </c>
      <c r="P345" s="34" t="b">
        <f aca="false">TRUE()</f>
        <v>1</v>
      </c>
      <c r="Q345" s="18" t="n">
        <v>0.000152508672392262</v>
      </c>
    </row>
    <row r="346" customFormat="false" ht="22.35" hidden="false" customHeight="false" outlineLevel="0" collapsed="false">
      <c r="A346" s="6" t="s">
        <v>2096</v>
      </c>
      <c r="B346" s="7" t="s">
        <v>1441</v>
      </c>
      <c r="C346" s="17" t="n">
        <v>742</v>
      </c>
      <c r="D346" s="16" t="n">
        <v>0.578693081376186</v>
      </c>
      <c r="E346" s="16" t="n">
        <v>0.0628772989955962</v>
      </c>
      <c r="F346" s="16" t="n">
        <v>0.557913967929723</v>
      </c>
      <c r="G346" s="16" t="n">
        <v>0.0610699146756462</v>
      </c>
      <c r="H346" s="16" t="n">
        <v>-3.3980756264648</v>
      </c>
      <c r="I346" s="17" t="n">
        <v>176.213887771389</v>
      </c>
      <c r="J346" s="18" t="n">
        <v>0.000839036386397528</v>
      </c>
      <c r="K346" s="16" t="n">
        <v>0.0014502294891919</v>
      </c>
      <c r="L346" s="16" t="n">
        <v>-0.338205844070293</v>
      </c>
      <c r="M346" s="16" t="n">
        <v>0.614388120839734</v>
      </c>
      <c r="N346" s="16" t="n">
        <v>0.0129306755364012</v>
      </c>
      <c r="O346" s="16" t="n">
        <v>0.00189586333648556</v>
      </c>
      <c r="P346" s="34" t="b">
        <f aca="false">TRUE()</f>
        <v>1</v>
      </c>
      <c r="Q346" s="18" t="n">
        <v>0.000234773963955658</v>
      </c>
    </row>
    <row r="347" customFormat="false" ht="22.35" hidden="false" customHeight="false" outlineLevel="0" collapsed="false">
      <c r="A347" s="6" t="s">
        <v>2097</v>
      </c>
      <c r="B347" s="7" t="s">
        <v>1441</v>
      </c>
      <c r="C347" s="17" t="n">
        <v>743</v>
      </c>
      <c r="D347" s="16" t="n">
        <v>0.581308404633817</v>
      </c>
      <c r="E347" s="16" t="n">
        <v>0.0634204679493562</v>
      </c>
      <c r="F347" s="16" t="n">
        <v>0.56005641558691</v>
      </c>
      <c r="G347" s="16" t="n">
        <v>0.0615225086054675</v>
      </c>
      <c r="H347" s="16" t="n">
        <v>-3.44631549533229</v>
      </c>
      <c r="I347" s="17" t="n">
        <v>176.082310360545</v>
      </c>
      <c r="J347" s="18" t="n">
        <v>0.00071062142516171</v>
      </c>
      <c r="K347" s="16" t="n">
        <v>0.00124067266067358</v>
      </c>
      <c r="L347" s="16" t="n">
        <v>-0.343284040958876</v>
      </c>
      <c r="M347" s="16" t="n">
        <v>0.616141833077317</v>
      </c>
      <c r="N347" s="16" t="n">
        <v>0.0121623553139604</v>
      </c>
      <c r="O347" s="16" t="n">
        <v>0.0019027578832008</v>
      </c>
      <c r="P347" s="34" t="b">
        <f aca="false">TRUE()</f>
        <v>1</v>
      </c>
      <c r="Q347" s="18" t="n">
        <v>0.000200920741437423</v>
      </c>
    </row>
    <row r="348" customFormat="false" ht="22.35" hidden="false" customHeight="false" outlineLevel="0" collapsed="false">
      <c r="A348" s="6" t="s">
        <v>2098</v>
      </c>
      <c r="B348" s="7" t="s">
        <v>1441</v>
      </c>
      <c r="C348" s="17" t="n">
        <v>744</v>
      </c>
      <c r="D348" s="16" t="n">
        <v>0.583671217599518</v>
      </c>
      <c r="E348" s="16" t="n">
        <v>0.0639178060896925</v>
      </c>
      <c r="F348" s="16" t="n">
        <v>0.561996354647524</v>
      </c>
      <c r="G348" s="16" t="n">
        <v>0.0619307079889062</v>
      </c>
      <c r="H348" s="16" t="n">
        <v>-3.48821186444634</v>
      </c>
      <c r="I348" s="17" t="n">
        <v>175.953172105203</v>
      </c>
      <c r="J348" s="18" t="n">
        <v>0.000614294683423522</v>
      </c>
      <c r="K348" s="16" t="n">
        <v>0.00108251504722192</v>
      </c>
      <c r="L348" s="16" t="n">
        <v>-0.347733351504089</v>
      </c>
      <c r="M348" s="16" t="n">
        <v>0.617588325652842</v>
      </c>
      <c r="N348" s="16" t="n">
        <v>0.0115208985014372</v>
      </c>
      <c r="O348" s="16" t="n">
        <v>0.00191363941234568</v>
      </c>
      <c r="P348" s="34" t="b">
        <f aca="false">TRUE()</f>
        <v>1</v>
      </c>
      <c r="Q348" s="18" t="n">
        <v>4.05227635386366E-005</v>
      </c>
    </row>
    <row r="349" customFormat="false" ht="22.35" hidden="false" customHeight="false" outlineLevel="0" collapsed="false">
      <c r="A349" s="6" t="s">
        <v>2099</v>
      </c>
      <c r="B349" s="7" t="s">
        <v>1441</v>
      </c>
      <c r="C349" s="17" t="n">
        <v>745</v>
      </c>
      <c r="D349" s="16" t="n">
        <v>0.585794594926594</v>
      </c>
      <c r="E349" s="16" t="n">
        <v>0.0643680271890924</v>
      </c>
      <c r="F349" s="16" t="n">
        <v>0.563744791751363</v>
      </c>
      <c r="G349" s="16" t="n">
        <v>0.0622949813808634</v>
      </c>
      <c r="H349" s="16" t="n">
        <v>-3.5243831537747</v>
      </c>
      <c r="I349" s="17" t="n">
        <v>175.829088691884</v>
      </c>
      <c r="J349" s="18" t="n">
        <v>0.000541141179257017</v>
      </c>
      <c r="K349" s="18" t="n">
        <v>0.00095930623405238</v>
      </c>
      <c r="L349" s="16" t="n">
        <v>-0.35160808775739</v>
      </c>
      <c r="M349" s="16" t="n">
        <v>0.618881208397337</v>
      </c>
      <c r="N349" s="16" t="n">
        <v>0.0110769495179978</v>
      </c>
      <c r="O349" s="16" t="n">
        <v>0.00193090507798971</v>
      </c>
      <c r="P349" s="34" t="b">
        <f aca="false">TRUE()</f>
        <v>1</v>
      </c>
      <c r="Q349" s="18" t="n">
        <v>0.000108366824031366</v>
      </c>
    </row>
    <row r="350" customFormat="false" ht="22.35" hidden="false" customHeight="false" outlineLevel="0" collapsed="false">
      <c r="A350" s="6" t="s">
        <v>2100</v>
      </c>
      <c r="B350" s="7" t="s">
        <v>1441</v>
      </c>
      <c r="C350" s="17" t="n">
        <v>746</v>
      </c>
      <c r="D350" s="16" t="n">
        <v>0.587693881042642</v>
      </c>
      <c r="E350" s="16" t="n">
        <v>0.0647695379321505</v>
      </c>
      <c r="F350" s="16" t="n">
        <v>0.565312687176895</v>
      </c>
      <c r="G350" s="16" t="n">
        <v>0.06261514560105</v>
      </c>
      <c r="H350" s="16" t="n">
        <v>-3.55579584434684</v>
      </c>
      <c r="I350" s="17" t="n">
        <v>175.711989670331</v>
      </c>
      <c r="J350" s="18" t="n">
        <v>0.000484342902750225</v>
      </c>
      <c r="K350" s="18" t="n">
        <v>0.000863041239335952</v>
      </c>
      <c r="L350" s="16" t="n">
        <v>-0.354998780499335</v>
      </c>
      <c r="M350" s="16" t="n">
        <v>0.619943676395289</v>
      </c>
      <c r="N350" s="16" t="n">
        <v>0.0106738303266525</v>
      </c>
      <c r="O350" s="16" t="n">
        <v>0.0019540755525281</v>
      </c>
      <c r="P350" s="34" t="b">
        <f aca="false">TRUE()</f>
        <v>1</v>
      </c>
      <c r="Q350" s="18" t="n">
        <v>0.000212151672623561</v>
      </c>
    </row>
    <row r="351" customFormat="false" ht="22.35" hidden="false" customHeight="false" outlineLevel="0" collapsed="false">
      <c r="A351" s="6" t="s">
        <v>2101</v>
      </c>
      <c r="B351" s="7" t="s">
        <v>1441</v>
      </c>
      <c r="C351" s="17" t="n">
        <v>747</v>
      </c>
      <c r="D351" s="16" t="n">
        <v>0.589389254581667</v>
      </c>
      <c r="E351" s="16" t="n">
        <v>0.0651221768277586</v>
      </c>
      <c r="F351" s="16" t="n">
        <v>0.566714692419098</v>
      </c>
      <c r="G351" s="16" t="n">
        <v>0.0628912655615692</v>
      </c>
      <c r="H351" s="16" t="n">
        <v>-3.58348575026865</v>
      </c>
      <c r="I351" s="17" t="n">
        <v>175.601835699151</v>
      </c>
      <c r="J351" s="18" t="n">
        <v>0.000438980150152733</v>
      </c>
      <c r="K351" s="18" t="n">
        <v>0.000786600873546564</v>
      </c>
      <c r="L351" s="16" t="n">
        <v>-0.358007447438638</v>
      </c>
      <c r="M351" s="16" t="n">
        <v>0.620814132104455</v>
      </c>
      <c r="N351" s="16" t="n">
        <v>0.0104414703821799</v>
      </c>
      <c r="O351" s="16" t="n">
        <v>0.00198527893815972</v>
      </c>
      <c r="P351" s="34" t="b">
        <f aca="false">TRUE()</f>
        <v>1</v>
      </c>
      <c r="Q351" s="18" t="n">
        <v>0.000147291294249114</v>
      </c>
    </row>
    <row r="352" customFormat="false" ht="22.35" hidden="false" customHeight="false" outlineLevel="0" collapsed="false">
      <c r="A352" s="6" t="s">
        <v>2102</v>
      </c>
      <c r="B352" s="7" t="s">
        <v>1441</v>
      </c>
      <c r="C352" s="17" t="n">
        <v>748</v>
      </c>
      <c r="D352" s="16" t="n">
        <v>0.590891853930923</v>
      </c>
      <c r="E352" s="16" t="n">
        <v>0.0654331057424826</v>
      </c>
      <c r="F352" s="16" t="n">
        <v>0.567966483273995</v>
      </c>
      <c r="G352" s="16" t="n">
        <v>0.0631291578619161</v>
      </c>
      <c r="H352" s="16" t="n">
        <v>-3.60647401147968</v>
      </c>
      <c r="I352" s="17" t="n">
        <v>175.496399202701</v>
      </c>
      <c r="J352" s="18" t="n">
        <v>0.000404400393529894</v>
      </c>
      <c r="K352" s="18" t="n">
        <v>0.000727780413334372</v>
      </c>
      <c r="L352" s="16" t="n">
        <v>-0.360539992738831</v>
      </c>
      <c r="M352" s="16" t="n">
        <v>0.62173579109063</v>
      </c>
      <c r="N352" s="16" t="n">
        <v>0.010311413646447</v>
      </c>
      <c r="O352" s="16" t="n">
        <v>0.00202413421848578</v>
      </c>
      <c r="P352" s="34" t="b">
        <f aca="false">TRUE()</f>
        <v>1</v>
      </c>
      <c r="Q352" s="18" t="n">
        <v>0.000288775727119654</v>
      </c>
    </row>
    <row r="353" customFormat="false" ht="22.35" hidden="false" customHeight="false" outlineLevel="0" collapsed="false">
      <c r="A353" s="6" t="s">
        <v>2103</v>
      </c>
      <c r="B353" s="7" t="s">
        <v>1441</v>
      </c>
      <c r="C353" s="17" t="n">
        <v>749</v>
      </c>
      <c r="D353" s="16" t="n">
        <v>0.592215679425219</v>
      </c>
      <c r="E353" s="16" t="n">
        <v>0.0657058625400675</v>
      </c>
      <c r="F353" s="16" t="n">
        <v>0.569077971292487</v>
      </c>
      <c r="G353" s="16" t="n">
        <v>0.0633334026644132</v>
      </c>
      <c r="H353" s="16" t="n">
        <v>-3.62530350409941</v>
      </c>
      <c r="I353" s="17" t="n">
        <v>175.39736467073</v>
      </c>
      <c r="J353" s="18" t="n">
        <v>0.000378013981053538</v>
      </c>
      <c r="K353" s="18" t="n">
        <v>0.00068385266842728</v>
      </c>
      <c r="L353" s="16" t="n">
        <v>-0.362645721579637</v>
      </c>
      <c r="M353" s="16" t="n">
        <v>0.622555043522786</v>
      </c>
      <c r="N353" s="16" t="n">
        <v>0.010311413646447</v>
      </c>
      <c r="O353" s="16" t="n">
        <v>0.00206549406104991</v>
      </c>
      <c r="P353" s="34" t="b">
        <f aca="false">TRUE()</f>
        <v>1</v>
      </c>
      <c r="Q353" s="18" t="n">
        <v>0.0001382362090557</v>
      </c>
    </row>
    <row r="354" customFormat="false" ht="22.35" hidden="false" customHeight="false" outlineLevel="0" collapsed="false">
      <c r="A354" s="6" t="s">
        <v>1243</v>
      </c>
      <c r="B354" s="7" t="s">
        <v>1441</v>
      </c>
      <c r="C354" s="17" t="n">
        <v>750</v>
      </c>
      <c r="D354" s="16" t="n">
        <v>0.593378637506625</v>
      </c>
      <c r="E354" s="16" t="n">
        <v>0.065942793336779</v>
      </c>
      <c r="F354" s="16" t="n">
        <v>0.570059601162326</v>
      </c>
      <c r="G354" s="16" t="n">
        <v>0.0635059242674757</v>
      </c>
      <c r="H354" s="16" t="n">
        <v>-3.64109497664184</v>
      </c>
      <c r="I354" s="17" t="n">
        <v>175.303901316963</v>
      </c>
      <c r="J354" s="18" t="n">
        <v>0.00035715163389858</v>
      </c>
      <c r="K354" s="18" t="n">
        <v>0.000648372388748515</v>
      </c>
      <c r="L354" s="16" t="n">
        <v>-0.364437603483219</v>
      </c>
      <c r="M354" s="16" t="n">
        <v>0.623092677931388</v>
      </c>
      <c r="N354" s="16" t="n">
        <v>0.010311413646447</v>
      </c>
      <c r="O354" s="16" t="n">
        <v>0.00210534634830745</v>
      </c>
      <c r="P354" s="34" t="b">
        <f aca="false">TRUE()</f>
        <v>1</v>
      </c>
      <c r="Q354" s="18" t="n">
        <v>0.000135846810808348</v>
      </c>
    </row>
    <row r="355" customFormat="false" ht="22.35" hidden="false" customHeight="false" outlineLevel="0" collapsed="false">
      <c r="A355" s="6" t="s">
        <v>2104</v>
      </c>
      <c r="B355" s="7" t="s">
        <v>1441</v>
      </c>
      <c r="C355" s="17" t="n">
        <v>751</v>
      </c>
      <c r="D355" s="16" t="n">
        <v>0.594398801809377</v>
      </c>
      <c r="E355" s="16" t="n">
        <v>0.0661435016015188</v>
      </c>
      <c r="F355" s="16" t="n">
        <v>0.570927068533191</v>
      </c>
      <c r="G355" s="16" t="n">
        <v>0.0636443269979656</v>
      </c>
      <c r="H355" s="16" t="n">
        <v>-3.65431565317055</v>
      </c>
      <c r="I355" s="17" t="n">
        <v>175.212426828211</v>
      </c>
      <c r="J355" s="18" t="n">
        <v>0.00034053338380014</v>
      </c>
      <c r="K355" s="18" t="n">
        <v>0.000620374689539325</v>
      </c>
      <c r="L355" s="16" t="n">
        <v>-0.365969841959218</v>
      </c>
      <c r="M355" s="16" t="n">
        <v>0.623566308243728</v>
      </c>
      <c r="N355" s="16" t="n">
        <v>0.010311413646447</v>
      </c>
      <c r="O355" s="16" t="n">
        <v>0.00214942363823669</v>
      </c>
      <c r="P355" s="34" t="b">
        <f aca="false">TRUE()</f>
        <v>1</v>
      </c>
      <c r="Q355" s="18" t="n">
        <v>0.000118245951579285</v>
      </c>
    </row>
    <row r="356" customFormat="false" ht="22.35" hidden="false" customHeight="false" outlineLevel="0" collapsed="false">
      <c r="A356" s="6" t="s">
        <v>2105</v>
      </c>
      <c r="B356" s="7" t="s">
        <v>1441</v>
      </c>
      <c r="C356" s="17" t="n">
        <v>752</v>
      </c>
      <c r="D356" s="16" t="n">
        <v>0.595287098784835</v>
      </c>
      <c r="E356" s="16" t="n">
        <v>0.0663105154261747</v>
      </c>
      <c r="F356" s="16" t="n">
        <v>0.571689484455267</v>
      </c>
      <c r="G356" s="16" t="n">
        <v>0.0637506485286079</v>
      </c>
      <c r="H356" s="16" t="n">
        <v>-3.66515525307126</v>
      </c>
      <c r="I356" s="17" t="n">
        <v>175.122116500961</v>
      </c>
      <c r="J356" s="18" t="n">
        <v>0.000327463646590718</v>
      </c>
      <c r="K356" s="18" t="n">
        <v>0.000597876873449837</v>
      </c>
      <c r="L356" s="16" t="n">
        <v>-0.367262828228632</v>
      </c>
      <c r="M356" s="16" t="n">
        <v>0.623924731182796</v>
      </c>
      <c r="N356" s="16" t="n">
        <v>0.010311413646447</v>
      </c>
      <c r="O356" s="16" t="n">
        <v>0.00219646288199077</v>
      </c>
      <c r="P356" s="34" t="b">
        <f aca="false">TRUE()</f>
        <v>1</v>
      </c>
      <c r="Q356" s="18" t="n">
        <v>0.000143008644721028</v>
      </c>
    </row>
    <row r="357" customFormat="false" ht="22.35" hidden="false" customHeight="false" outlineLevel="0" collapsed="false">
      <c r="A357" s="6" t="s">
        <v>2106</v>
      </c>
      <c r="B357" s="7" t="s">
        <v>1441</v>
      </c>
      <c r="C357" s="17" t="n">
        <v>753</v>
      </c>
      <c r="D357" s="16" t="n">
        <v>0.596056458310663</v>
      </c>
      <c r="E357" s="16" t="n">
        <v>0.0664519679494719</v>
      </c>
      <c r="F357" s="16" t="n">
        <v>0.572357947257053</v>
      </c>
      <c r="G357" s="16" t="n">
        <v>0.0638321984917528</v>
      </c>
      <c r="H357" s="16" t="n">
        <v>-3.67348610242885</v>
      </c>
      <c r="I357" s="17" t="n">
        <v>175.031989648363</v>
      </c>
      <c r="J357" s="18" t="n">
        <v>0.000317752826047678</v>
      </c>
      <c r="K357" s="18" t="n">
        <v>0.000582196127195524</v>
      </c>
      <c r="L357" s="16" t="n">
        <v>-0.368305586590231</v>
      </c>
      <c r="M357" s="16" t="n">
        <v>0.624219150025602</v>
      </c>
      <c r="N357" s="16" t="n">
        <v>0.010311413646447</v>
      </c>
      <c r="O357" s="16" t="n">
        <v>0.0022409826273024</v>
      </c>
      <c r="P357" s="34" t="b">
        <f aca="false">TRUE()</f>
        <v>1</v>
      </c>
      <c r="Q357" s="18" t="n">
        <v>0.000127287162531045</v>
      </c>
    </row>
    <row r="358" customFormat="false" ht="22.35" hidden="false" customHeight="false" outlineLevel="0" collapsed="false">
      <c r="A358" s="6" t="s">
        <v>2107</v>
      </c>
      <c r="B358" s="7" t="s">
        <v>1441</v>
      </c>
      <c r="C358" s="17" t="n">
        <v>754</v>
      </c>
      <c r="D358" s="16" t="n">
        <v>0.596722460494512</v>
      </c>
      <c r="E358" s="16" t="n">
        <v>0.0665763995308004</v>
      </c>
      <c r="F358" s="16" t="n">
        <v>0.572945904000868</v>
      </c>
      <c r="G358" s="16" t="n">
        <v>0.0638962718196443</v>
      </c>
      <c r="H358" s="16" t="n">
        <v>-3.67919906692426</v>
      </c>
      <c r="I358" s="17" t="n">
        <v>174.940453963732</v>
      </c>
      <c r="J358" s="18" t="n">
        <v>0.000311266108032292</v>
      </c>
      <c r="K358" s="18" t="n">
        <v>0.000571319924075194</v>
      </c>
      <c r="L358" s="16" t="n">
        <v>-0.369090435645235</v>
      </c>
      <c r="M358" s="16" t="n">
        <v>0.62457757296467</v>
      </c>
      <c r="N358" s="16" t="n">
        <v>0.010311413646447</v>
      </c>
      <c r="O358" s="16" t="n">
        <v>0.00228079426894231</v>
      </c>
      <c r="P358" s="34" t="b">
        <f aca="false">TRUE()</f>
        <v>1</v>
      </c>
      <c r="Q358" s="18" t="n">
        <v>2.58994708994709E-005</v>
      </c>
    </row>
    <row r="359" customFormat="false" ht="22.35" hidden="false" customHeight="false" outlineLevel="0" collapsed="false">
      <c r="A359" s="6" t="s">
        <v>2108</v>
      </c>
      <c r="B359" s="7" t="s">
        <v>1441</v>
      </c>
      <c r="C359" s="17" t="n">
        <v>755</v>
      </c>
      <c r="D359" s="16" t="n">
        <v>0.597293637711951</v>
      </c>
      <c r="E359" s="16" t="n">
        <v>0.0666725176464762</v>
      </c>
      <c r="F359" s="16" t="n">
        <v>0.573459386249417</v>
      </c>
      <c r="G359" s="16" t="n">
        <v>0.0639374765905795</v>
      </c>
      <c r="H359" s="16" t="n">
        <v>-3.68327297690316</v>
      </c>
      <c r="I359" s="17" t="n">
        <v>174.856399942606</v>
      </c>
      <c r="J359" s="18" t="n">
        <v>0.000306726290675862</v>
      </c>
      <c r="K359" s="18" t="n">
        <v>0.000563984982855483</v>
      </c>
      <c r="L359" s="16" t="n">
        <v>-0.36969452453625</v>
      </c>
      <c r="M359" s="16" t="n">
        <v>0.624705581157194</v>
      </c>
      <c r="N359" s="16" t="n">
        <v>0.010311413646447</v>
      </c>
      <c r="O359" s="16" t="n">
        <v>0.00232766083820493</v>
      </c>
      <c r="P359" s="34" t="b">
        <f aca="false">TRUE()</f>
        <v>1</v>
      </c>
      <c r="Q359" s="18" t="n">
        <v>0.000107437009850578</v>
      </c>
    </row>
    <row r="360" customFormat="false" ht="22.35" hidden="false" customHeight="false" outlineLevel="0" collapsed="false">
      <c r="A360" s="6" t="s">
        <v>2109</v>
      </c>
      <c r="B360" s="7" t="s">
        <v>1441</v>
      </c>
      <c r="C360" s="17" t="n">
        <v>756</v>
      </c>
      <c r="D360" s="16" t="n">
        <v>0.597776549874042</v>
      </c>
      <c r="E360" s="16" t="n">
        <v>0.0667401031285261</v>
      </c>
      <c r="F360" s="16" t="n">
        <v>0.573901917316099</v>
      </c>
      <c r="G360" s="16" t="n">
        <v>0.0639574299630988</v>
      </c>
      <c r="H360" s="16" t="n">
        <v>-3.68618381905335</v>
      </c>
      <c r="I360" s="17" t="n">
        <v>174.782669767427</v>
      </c>
      <c r="J360" s="18" t="n">
        <v>0.000303527615561505</v>
      </c>
      <c r="K360" s="18" t="n">
        <v>0.000558598494270618</v>
      </c>
      <c r="L360" s="16" t="n">
        <v>-0.37015858661095</v>
      </c>
      <c r="M360" s="16" t="n">
        <v>0.624756784434204</v>
      </c>
      <c r="N360" s="16" t="n">
        <v>0.010311413646447</v>
      </c>
      <c r="O360" s="16" t="n">
        <v>0.00238078475210047</v>
      </c>
      <c r="P360" s="34" t="b">
        <f aca="false">TRUE()</f>
        <v>1</v>
      </c>
      <c r="Q360" s="18" t="n">
        <v>0.000135955766217671</v>
      </c>
    </row>
    <row r="361" customFormat="false" ht="22.35" hidden="false" customHeight="false" outlineLevel="0" collapsed="false">
      <c r="A361" s="6" t="s">
        <v>2110</v>
      </c>
      <c r="B361" s="7" t="s">
        <v>1441</v>
      </c>
      <c r="C361" s="17" t="n">
        <v>757</v>
      </c>
      <c r="D361" s="16" t="n">
        <v>0.598178055449872</v>
      </c>
      <c r="E361" s="16" t="n">
        <v>0.0667868072573883</v>
      </c>
      <c r="F361" s="16" t="n">
        <v>0.57428047223099</v>
      </c>
      <c r="G361" s="16" t="n">
        <v>0.0639620595190374</v>
      </c>
      <c r="H361" s="16" t="n">
        <v>-3.68751063636676</v>
      </c>
      <c r="I361" s="17" t="n">
        <v>174.716815308803</v>
      </c>
      <c r="J361" s="18" t="n">
        <v>0.000302095440732983</v>
      </c>
      <c r="K361" s="18" t="n">
        <v>0.000556456315597815</v>
      </c>
      <c r="L361" s="16" t="n">
        <v>-0.370445699178807</v>
      </c>
      <c r="M361" s="16" t="n">
        <v>0.624743983614951</v>
      </c>
      <c r="N361" s="16" t="n">
        <v>0.010311413646447</v>
      </c>
      <c r="O361" s="16" t="n">
        <v>0.00243242524045532</v>
      </c>
      <c r="P361" s="34" t="b">
        <f aca="false">TRUE()</f>
        <v>1</v>
      </c>
      <c r="Q361" s="18" t="n">
        <v>8.1234374091517E-005</v>
      </c>
    </row>
    <row r="362" customFormat="false" ht="22.35" hidden="false" customHeight="false" outlineLevel="0" collapsed="false">
      <c r="A362" s="6" t="s">
        <v>2111</v>
      </c>
      <c r="B362" s="7" t="s">
        <v>1441</v>
      </c>
      <c r="C362" s="17" t="n">
        <v>758</v>
      </c>
      <c r="D362" s="16" t="n">
        <v>0.598507362519567</v>
      </c>
      <c r="E362" s="16" t="n">
        <v>0.0668221526034211</v>
      </c>
      <c r="F362" s="16" t="n">
        <v>0.574604726591787</v>
      </c>
      <c r="G362" s="16" t="n">
        <v>0.0639566354227864</v>
      </c>
      <c r="H362" s="16" t="n">
        <v>-3.68669476679126</v>
      </c>
      <c r="I362" s="17" t="n">
        <v>174.652441624806</v>
      </c>
      <c r="J362" s="18" t="n">
        <v>0.000303025225226165</v>
      </c>
      <c r="K362" s="18" t="n">
        <v>0.000557921333047287</v>
      </c>
      <c r="L362" s="16" t="n">
        <v>-0.370514381597225</v>
      </c>
      <c r="M362" s="16" t="n">
        <v>0.624731182795699</v>
      </c>
      <c r="N362" s="16" t="n">
        <v>0.010311413646447</v>
      </c>
      <c r="O362" s="16" t="n">
        <v>0.00247596046747925</v>
      </c>
      <c r="P362" s="34" t="b">
        <f aca="false">TRUE()</f>
        <v>1</v>
      </c>
      <c r="Q362" s="18" t="n">
        <v>6.64316076713171E-005</v>
      </c>
    </row>
    <row r="363" customFormat="false" ht="22.35" hidden="false" customHeight="false" outlineLevel="0" collapsed="false">
      <c r="A363" s="6" t="s">
        <v>2112</v>
      </c>
      <c r="B363" s="7" t="s">
        <v>1441</v>
      </c>
      <c r="C363" s="17" t="n">
        <v>759</v>
      </c>
      <c r="D363" s="16" t="n">
        <v>0.598774635525371</v>
      </c>
      <c r="E363" s="16" t="n">
        <v>0.0668448559499817</v>
      </c>
      <c r="F363" s="16" t="n">
        <v>0.574878067590864</v>
      </c>
      <c r="G363" s="16" t="n">
        <v>0.0639398570740262</v>
      </c>
      <c r="H363" s="16" t="n">
        <v>-3.68485502160279</v>
      </c>
      <c r="I363" s="17" t="n">
        <v>174.589390814352</v>
      </c>
      <c r="J363" s="18" t="n">
        <v>0.000305092372640062</v>
      </c>
      <c r="K363" s="18" t="n">
        <v>0.000561229320237703</v>
      </c>
      <c r="L363" s="16" t="n">
        <v>-0.370477212231178</v>
      </c>
      <c r="M363" s="16" t="n">
        <v>0.624897593445981</v>
      </c>
      <c r="N363" s="16" t="n">
        <v>0.010311413646447</v>
      </c>
      <c r="O363" s="16" t="n">
        <v>0.00252206198698342</v>
      </c>
      <c r="P363" s="34" t="b">
        <f aca="false">TRUE()</f>
        <v>1</v>
      </c>
      <c r="Q363" s="18" t="n">
        <v>0.00017546360012695</v>
      </c>
    </row>
    <row r="364" customFormat="false" ht="22.35" hidden="false" customHeight="false" outlineLevel="0" collapsed="false">
      <c r="A364" s="6" t="s">
        <v>1244</v>
      </c>
      <c r="B364" s="7" t="s">
        <v>1441</v>
      </c>
      <c r="C364" s="17" t="n">
        <v>760</v>
      </c>
      <c r="D364" s="16" t="n">
        <v>0.598992280373985</v>
      </c>
      <c r="E364" s="16" t="n">
        <v>0.0668516153293416</v>
      </c>
      <c r="F364" s="16" t="n">
        <v>0.5751097930245</v>
      </c>
      <c r="G364" s="16" t="n">
        <v>0.063908446073747</v>
      </c>
      <c r="H364" s="16" t="n">
        <v>-3.68265335993015</v>
      </c>
      <c r="I364" s="17" t="n">
        <v>174.527423927479</v>
      </c>
      <c r="J364" s="18" t="n">
        <v>0.000307577090392387</v>
      </c>
      <c r="K364" s="18" t="n">
        <v>0.00056504866096875</v>
      </c>
      <c r="L364" s="16" t="n">
        <v>-0.37040119788681</v>
      </c>
      <c r="M364" s="16" t="n">
        <v>0.624961597542243</v>
      </c>
      <c r="N364" s="16" t="n">
        <v>0.010311413646447</v>
      </c>
      <c r="O364" s="16" t="n">
        <v>0.00257054650228935</v>
      </c>
      <c r="P364" s="34" t="b">
        <f aca="false">TRUE()</f>
        <v>1</v>
      </c>
      <c r="Q364" s="18" t="n">
        <v>0.000101777235110568</v>
      </c>
    </row>
    <row r="365" customFormat="false" ht="22.35" hidden="false" customHeight="false" outlineLevel="0" collapsed="false">
      <c r="A365" s="6" t="s">
        <v>1245</v>
      </c>
      <c r="B365" s="7" t="s">
        <v>1441</v>
      </c>
      <c r="C365" s="17" t="n">
        <v>761</v>
      </c>
      <c r="D365" s="16" t="n">
        <v>0.59916941130797</v>
      </c>
      <c r="E365" s="16" t="n">
        <v>0.0668445795948447</v>
      </c>
      <c r="F365" s="16" t="n">
        <v>0.575310079105432</v>
      </c>
      <c r="G365" s="16" t="n">
        <v>0.063861994427633</v>
      </c>
      <c r="H365" s="16" t="n">
        <v>-3.67982833211178</v>
      </c>
      <c r="I365" s="17" t="n">
        <v>174.462471691056</v>
      </c>
      <c r="J365" s="18" t="n">
        <v>0.000310786119481725</v>
      </c>
      <c r="K365" s="18" t="n">
        <v>0.000570691325596973</v>
      </c>
      <c r="L365" s="16" t="n">
        <v>-0.370269542132199</v>
      </c>
      <c r="M365" s="16" t="n">
        <v>0.624961597542243</v>
      </c>
      <c r="N365" s="16" t="n">
        <v>0.010311413646447</v>
      </c>
      <c r="O365" s="16" t="n">
        <v>0.002619891827246</v>
      </c>
      <c r="P365" s="34" t="b">
        <f aca="false">TRUE()</f>
        <v>1</v>
      </c>
      <c r="Q365" s="18" t="n">
        <v>5.20369926019644E-005</v>
      </c>
    </row>
    <row r="366" customFormat="false" ht="22.35" hidden="false" customHeight="false" outlineLevel="0" collapsed="false">
      <c r="A366" s="6" t="s">
        <v>2113</v>
      </c>
      <c r="B366" s="7" t="s">
        <v>1441</v>
      </c>
      <c r="C366" s="17" t="n">
        <v>762</v>
      </c>
      <c r="D366" s="16" t="n">
        <v>0.599306802620379</v>
      </c>
      <c r="E366" s="16" t="n">
        <v>0.0668316611915254</v>
      </c>
      <c r="F366" s="16" t="n">
        <v>0.575483625600064</v>
      </c>
      <c r="G366" s="16" t="n">
        <v>0.0638055406802026</v>
      </c>
      <c r="H366" s="16" t="n">
        <v>-3.67535952970693</v>
      </c>
      <c r="I366" s="17" t="n">
        <v>174.390390013377</v>
      </c>
      <c r="J366" s="18" t="n">
        <v>0.000315911660912684</v>
      </c>
      <c r="K366" s="18" t="n">
        <v>0.000579590359322563</v>
      </c>
      <c r="L366" s="16" t="n">
        <v>-0.369989212522672</v>
      </c>
      <c r="M366" s="16" t="n">
        <v>0.624846390168971</v>
      </c>
      <c r="N366" s="16" t="n">
        <v>0.010311413646447</v>
      </c>
      <c r="O366" s="16" t="n">
        <v>0.00266121125017509</v>
      </c>
      <c r="P366" s="34" t="b">
        <f aca="false">TRUE()</f>
        <v>1</v>
      </c>
      <c r="Q366" s="18" t="n">
        <v>7.34900020614306E-005</v>
      </c>
    </row>
    <row r="367" customFormat="false" ht="22.35" hidden="false" customHeight="false" outlineLevel="0" collapsed="false">
      <c r="A367" s="6" t="s">
        <v>2114</v>
      </c>
      <c r="B367" s="7" t="s">
        <v>1441</v>
      </c>
      <c r="C367" s="17" t="n">
        <v>763</v>
      </c>
      <c r="D367" s="16" t="n">
        <v>0.599407541783621</v>
      </c>
      <c r="E367" s="16" t="n">
        <v>0.0668156732127603</v>
      </c>
      <c r="F367" s="16" t="n">
        <v>0.575632096366182</v>
      </c>
      <c r="G367" s="16" t="n">
        <v>0.0637450000106681</v>
      </c>
      <c r="H367" s="16" t="n">
        <v>-3.66928026210821</v>
      </c>
      <c r="I367" s="17" t="n">
        <v>174.316448305223</v>
      </c>
      <c r="J367" s="18" t="n">
        <v>0.000323000154227793</v>
      </c>
      <c r="K367" s="18" t="n">
        <v>0.000590506889887816</v>
      </c>
      <c r="L367" s="16" t="n">
        <v>-0.369550977166502</v>
      </c>
      <c r="M367" s="16" t="n">
        <v>0.624679979518689</v>
      </c>
      <c r="N367" s="16" t="n">
        <v>0.010311413646447</v>
      </c>
      <c r="O367" s="16" t="n">
        <v>0.00271364798990302</v>
      </c>
      <c r="P367" s="34" t="b">
        <f aca="false">TRUE()</f>
        <v>1</v>
      </c>
      <c r="Q367" s="18" t="n">
        <v>0.000120282794374765</v>
      </c>
    </row>
    <row r="368" customFormat="false" ht="22.35" hidden="false" customHeight="false" outlineLevel="0" collapsed="false">
      <c r="A368" s="6" t="s">
        <v>2115</v>
      </c>
      <c r="B368" s="7" t="s">
        <v>1441</v>
      </c>
      <c r="C368" s="17" t="n">
        <v>764</v>
      </c>
      <c r="D368" s="16" t="n">
        <v>0.599474721540401</v>
      </c>
      <c r="E368" s="16" t="n">
        <v>0.0667932184057315</v>
      </c>
      <c r="F368" s="16" t="n">
        <v>0.575757978275153</v>
      </c>
      <c r="G368" s="16" t="n">
        <v>0.0636785858779295</v>
      </c>
      <c r="H368" s="16" t="n">
        <v>-3.66185469161894</v>
      </c>
      <c r="I368" s="17" t="n">
        <v>174.243009252701</v>
      </c>
      <c r="J368" s="18" t="n">
        <v>0.000331853128144433</v>
      </c>
      <c r="K368" s="18" t="n">
        <v>0.000605358453538196</v>
      </c>
      <c r="L368" s="16" t="n">
        <v>-0.368975671615427</v>
      </c>
      <c r="M368" s="16" t="n">
        <v>0.624334357398874</v>
      </c>
      <c r="N368" s="16" t="n">
        <v>0.010311413646447</v>
      </c>
      <c r="O368" s="16" t="n">
        <v>0.00272917223449285</v>
      </c>
      <c r="P368" s="34" t="b">
        <f aca="false">TRUE()</f>
        <v>1</v>
      </c>
      <c r="Q368" s="18" t="n">
        <v>0.000135343883059135</v>
      </c>
    </row>
    <row r="369" customFormat="false" ht="22.35" hidden="false" customHeight="false" outlineLevel="0" collapsed="false">
      <c r="A369" s="6" t="s">
        <v>2116</v>
      </c>
      <c r="B369" s="7" t="s">
        <v>1441</v>
      </c>
      <c r="C369" s="17" t="n">
        <v>765</v>
      </c>
      <c r="D369" s="16" t="n">
        <v>0.599510774914521</v>
      </c>
      <c r="E369" s="16" t="n">
        <v>0.0667588657059749</v>
      </c>
      <c r="F369" s="16" t="n">
        <v>0.575862189793923</v>
      </c>
      <c r="G369" s="16" t="n">
        <v>0.0636001382259628</v>
      </c>
      <c r="H369" s="16" t="n">
        <v>-3.65361888121417</v>
      </c>
      <c r="I369" s="17" t="n">
        <v>174.1684428076</v>
      </c>
      <c r="J369" s="18" t="n">
        <v>0.000341935689220287</v>
      </c>
      <c r="K369" s="18" t="n">
        <v>0.000622656037851773</v>
      </c>
      <c r="L369" s="16" t="n">
        <v>-0.368320977511233</v>
      </c>
      <c r="M369" s="16" t="n">
        <v>0.624129544290835</v>
      </c>
      <c r="N369" s="16" t="n">
        <v>0.010311413646447</v>
      </c>
      <c r="O369" s="16" t="n">
        <v>0.00274338791320972</v>
      </c>
      <c r="P369" s="34" t="b">
        <f aca="false">TRUE()</f>
        <v>1</v>
      </c>
      <c r="Q369" s="18" t="n">
        <v>6.49927152825704E-005</v>
      </c>
    </row>
    <row r="370" customFormat="false" ht="22.35" hidden="false" customHeight="false" outlineLevel="0" collapsed="false">
      <c r="A370" s="6" t="s">
        <v>2117</v>
      </c>
      <c r="B370" s="7" t="s">
        <v>1441</v>
      </c>
      <c r="C370" s="17" t="n">
        <v>766</v>
      </c>
      <c r="D370" s="16" t="n">
        <v>0.599517006089767</v>
      </c>
      <c r="E370" s="16" t="n">
        <v>0.0667155083442986</v>
      </c>
      <c r="F370" s="16" t="n">
        <v>0.575938957645013</v>
      </c>
      <c r="G370" s="16" t="n">
        <v>0.0635111239822729</v>
      </c>
      <c r="H370" s="16" t="n">
        <v>-3.64551456408882</v>
      </c>
      <c r="I370" s="17" t="n">
        <v>174.090610934464</v>
      </c>
      <c r="J370" s="18" t="n">
        <v>0.000352140829518444</v>
      </c>
      <c r="K370" s="18" t="n">
        <v>0.000640396337643095</v>
      </c>
      <c r="L370" s="16" t="n">
        <v>-0.367686783729607</v>
      </c>
      <c r="M370" s="16" t="n">
        <v>0.623860727086534</v>
      </c>
      <c r="N370" s="16" t="n">
        <v>0.010311413646447</v>
      </c>
      <c r="O370" s="16" t="n">
        <v>0.00276322638200128</v>
      </c>
      <c r="P370" s="34" t="b">
        <f aca="false">TRUE()</f>
        <v>1</v>
      </c>
      <c r="Q370" s="18" t="n">
        <v>0.0001039184330309</v>
      </c>
    </row>
    <row r="371" customFormat="false" ht="22.35" hidden="false" customHeight="false" outlineLevel="0" collapsed="false">
      <c r="A371" s="6" t="s">
        <v>2118</v>
      </c>
      <c r="B371" s="7" t="s">
        <v>1441</v>
      </c>
      <c r="C371" s="17" t="n">
        <v>767</v>
      </c>
      <c r="D371" s="16" t="n">
        <v>0.599493471638396</v>
      </c>
      <c r="E371" s="16" t="n">
        <v>0.0666674054666484</v>
      </c>
      <c r="F371" s="16" t="n">
        <v>0.575990973639104</v>
      </c>
      <c r="G371" s="16" t="n">
        <v>0.0634184151110036</v>
      </c>
      <c r="H371" s="16" t="n">
        <v>-3.63687330159395</v>
      </c>
      <c r="I371" s="17" t="n">
        <v>174.014083124536</v>
      </c>
      <c r="J371" s="18" t="n">
        <v>0.000363334161567838</v>
      </c>
      <c r="K371" s="18" t="n">
        <v>0.000658156599959199</v>
      </c>
      <c r="L371" s="16" t="n">
        <v>-0.366994911324096</v>
      </c>
      <c r="M371" s="16" t="n">
        <v>0.623745519713262</v>
      </c>
      <c r="N371" s="16" t="n">
        <v>0.010311413646447</v>
      </c>
      <c r="O371" s="16" t="n">
        <v>0.002783061406857</v>
      </c>
      <c r="P371" s="34" t="b">
        <f aca="false">TRUE()</f>
        <v>1</v>
      </c>
      <c r="Q371" s="18" t="n">
        <v>9.33449149322165E-005</v>
      </c>
    </row>
    <row r="372" customFormat="false" ht="22.35" hidden="false" customHeight="false" outlineLevel="0" collapsed="false">
      <c r="A372" s="6" t="s">
        <v>2119</v>
      </c>
      <c r="B372" s="7" t="s">
        <v>1441</v>
      </c>
      <c r="C372" s="17" t="n">
        <v>768</v>
      </c>
      <c r="D372" s="16" t="n">
        <v>0.599443784712398</v>
      </c>
      <c r="E372" s="16" t="n">
        <v>0.0666173061527396</v>
      </c>
      <c r="F372" s="16" t="n">
        <v>0.576023464058476</v>
      </c>
      <c r="G372" s="16" t="n">
        <v>0.0633261554948414</v>
      </c>
      <c r="H372" s="16" t="n">
        <v>-3.62727882068757</v>
      </c>
      <c r="I372" s="17" t="n">
        <v>173.941337923577</v>
      </c>
      <c r="J372" s="18" t="n">
        <v>0.0003761475220649</v>
      </c>
      <c r="K372" s="18" t="n">
        <v>0.00068077288119029</v>
      </c>
      <c r="L372" s="16" t="n">
        <v>-0.366197434210531</v>
      </c>
      <c r="M372" s="16" t="n">
        <v>0.623489503328213</v>
      </c>
      <c r="N372" s="16" t="n">
        <v>0.010311413646447</v>
      </c>
      <c r="O372" s="16" t="n">
        <v>0.00279866779021957</v>
      </c>
      <c r="P372" s="34" t="b">
        <f aca="false">TRUE()</f>
        <v>1</v>
      </c>
      <c r="Q372" s="18" t="n">
        <v>4.33862433862434E-005</v>
      </c>
    </row>
    <row r="373" customFormat="false" ht="22.35" hidden="false" customHeight="false" outlineLevel="0" collapsed="false">
      <c r="A373" s="6" t="s">
        <v>2120</v>
      </c>
      <c r="B373" s="7" t="s">
        <v>1441</v>
      </c>
      <c r="C373" s="17" t="n">
        <v>769</v>
      </c>
      <c r="D373" s="16" t="n">
        <v>0.599376580300637</v>
      </c>
      <c r="E373" s="16" t="n">
        <v>0.0665635617465896</v>
      </c>
      <c r="F373" s="16" t="n">
        <v>0.576039919678687</v>
      </c>
      <c r="G373" s="16" t="n">
        <v>0.0632316929433883</v>
      </c>
      <c r="H373" s="16" t="n">
        <v>-3.61762465375897</v>
      </c>
      <c r="I373" s="17" t="n">
        <v>173.870597317954</v>
      </c>
      <c r="J373" s="18" t="n">
        <v>0.00038946775315087</v>
      </c>
      <c r="K373" s="18" t="n">
        <v>0.000703346899728507</v>
      </c>
      <c r="L373" s="16" t="n">
        <v>-0.365388655163999</v>
      </c>
      <c r="M373" s="16" t="n">
        <v>0.623297491039426</v>
      </c>
      <c r="N373" s="16" t="n">
        <v>0.010311413646447</v>
      </c>
      <c r="O373" s="16" t="n">
        <v>0.00281702660754419</v>
      </c>
      <c r="P373" s="34" t="b">
        <f aca="false">TRUE()</f>
        <v>1</v>
      </c>
      <c r="Q373" s="18" t="n">
        <v>0.0001040957875367</v>
      </c>
    </row>
    <row r="374" customFormat="false" ht="22.35" hidden="false" customHeight="false" outlineLevel="0" collapsed="false">
      <c r="A374" s="6" t="s">
        <v>2121</v>
      </c>
      <c r="B374" s="7" t="s">
        <v>1441</v>
      </c>
      <c r="C374" s="17" t="n">
        <v>770</v>
      </c>
      <c r="D374" s="16" t="n">
        <v>0.599301949556919</v>
      </c>
      <c r="E374" s="16" t="n">
        <v>0.0665042484863968</v>
      </c>
      <c r="F374" s="16" t="n">
        <v>0.576047871197242</v>
      </c>
      <c r="G374" s="16" t="n">
        <v>0.063132231029342</v>
      </c>
      <c r="H374" s="16" t="n">
        <v>-3.60841942313692</v>
      </c>
      <c r="I374" s="17" t="n">
        <v>173.800267824552</v>
      </c>
      <c r="J374" s="18" t="n">
        <v>0.000402582735168723</v>
      </c>
      <c r="K374" s="18" t="n">
        <v>0.0007249163157876</v>
      </c>
      <c r="L374" s="16" t="n">
        <v>-0.364623707296323</v>
      </c>
      <c r="M374" s="16" t="n">
        <v>0.623323092677931</v>
      </c>
      <c r="N374" s="16" t="n">
        <v>0.0103130325492289</v>
      </c>
      <c r="O374" s="16" t="n">
        <v>0.00284720860944685</v>
      </c>
      <c r="P374" s="34" t="b">
        <f aca="false">TRUE()</f>
        <v>1</v>
      </c>
      <c r="Q374" s="18" t="n">
        <v>9.27900064721828E-005</v>
      </c>
    </row>
    <row r="375" customFormat="false" ht="22.35" hidden="false" customHeight="false" outlineLevel="0" collapsed="false">
      <c r="A375" s="6" t="s">
        <v>2122</v>
      </c>
      <c r="B375" s="7" t="s">
        <v>1441</v>
      </c>
      <c r="C375" s="17" t="n">
        <v>771</v>
      </c>
      <c r="D375" s="16" t="n">
        <v>0.599221690354005</v>
      </c>
      <c r="E375" s="16" t="n">
        <v>0.066438574116343</v>
      </c>
      <c r="F375" s="16" t="n">
        <v>0.576052067555162</v>
      </c>
      <c r="G375" s="16" t="n">
        <v>0.0630292791091603</v>
      </c>
      <c r="H375" s="16" t="n">
        <v>-3.59922671694736</v>
      </c>
      <c r="I375" s="17" t="n">
        <v>173.734018964582</v>
      </c>
      <c r="J375" s="18" t="n">
        <v>0.000416091349130653</v>
      </c>
      <c r="K375" s="18" t="n">
        <v>0.000748171186695066</v>
      </c>
      <c r="L375" s="16" t="n">
        <v>-0.363849933305248</v>
      </c>
      <c r="M375" s="16" t="n">
        <v>0.623220686123912</v>
      </c>
      <c r="N375" s="16" t="n">
        <v>0.0103854063371238</v>
      </c>
      <c r="O375" s="16" t="n">
        <v>0.00288022426692487</v>
      </c>
      <c r="P375" s="34" t="b">
        <f aca="false">TRUE()</f>
        <v>1</v>
      </c>
      <c r="Q375" s="18" t="n">
        <v>9.06586190146732E-005</v>
      </c>
    </row>
    <row r="376" customFormat="false" ht="22.35" hidden="false" customHeight="false" outlineLevel="0" collapsed="false">
      <c r="A376" s="6" t="s">
        <v>2123</v>
      </c>
      <c r="B376" s="7" t="s">
        <v>1441</v>
      </c>
      <c r="C376" s="17" t="n">
        <v>772</v>
      </c>
      <c r="D376" s="16" t="n">
        <v>0.59913455854335</v>
      </c>
      <c r="E376" s="16" t="n">
        <v>0.0663692778764813</v>
      </c>
      <c r="F376" s="16" t="n">
        <v>0.576054415634182</v>
      </c>
      <c r="G376" s="16" t="n">
        <v>0.0629264357987643</v>
      </c>
      <c r="H376" s="16" t="n">
        <v>-3.58939710165875</v>
      </c>
      <c r="I376" s="17" t="n">
        <v>173.67346831366</v>
      </c>
      <c r="J376" s="18" t="n">
        <v>0.00043100064715904</v>
      </c>
      <c r="K376" s="18" t="n">
        <v>0.00077263614933478</v>
      </c>
      <c r="L376" s="16" t="n">
        <v>-0.362997889829864</v>
      </c>
      <c r="M376" s="16" t="n">
        <v>0.622900665642601</v>
      </c>
      <c r="N376" s="16" t="n">
        <v>0.0104564272926461</v>
      </c>
      <c r="O376" s="16" t="n">
        <v>0.00290321144941559</v>
      </c>
      <c r="P376" s="34" t="b">
        <f aca="false">TRUE()</f>
        <v>1</v>
      </c>
      <c r="Q376" s="18" t="n">
        <v>6.3023914714736E-005</v>
      </c>
    </row>
    <row r="377" customFormat="false" ht="22.35" hidden="false" customHeight="false" outlineLevel="0" collapsed="false">
      <c r="A377" s="6" t="s">
        <v>2124</v>
      </c>
      <c r="B377" s="7" t="s">
        <v>1441</v>
      </c>
      <c r="C377" s="17" t="n">
        <v>773</v>
      </c>
      <c r="D377" s="16" t="n">
        <v>0.599045825864344</v>
      </c>
      <c r="E377" s="16" t="n">
        <v>0.0662975618539349</v>
      </c>
      <c r="F377" s="16" t="n">
        <v>0.576057844054446</v>
      </c>
      <c r="G377" s="16" t="n">
        <v>0.0628241766395265</v>
      </c>
      <c r="H377" s="16" t="n">
        <v>-3.57923286460425</v>
      </c>
      <c r="I377" s="17" t="n">
        <v>173.617528830962</v>
      </c>
      <c r="J377" s="18" t="n">
        <v>0.000446940760244264</v>
      </c>
      <c r="K377" s="18" t="n">
        <v>0.000799829303585034</v>
      </c>
      <c r="L377" s="16" t="n">
        <v>-0.362100666888118</v>
      </c>
      <c r="M377" s="16" t="n">
        <v>0.622759856630824</v>
      </c>
      <c r="N377" s="16" t="n">
        <v>0.0105446419895245</v>
      </c>
      <c r="O377" s="16" t="n">
        <v>0.0029208186159388</v>
      </c>
      <c r="P377" s="34" t="b">
        <f aca="false">TRUE()</f>
        <v>1</v>
      </c>
      <c r="Q377" s="18" t="n">
        <v>2.81991203189871E-005</v>
      </c>
    </row>
    <row r="378" customFormat="false" ht="22.35" hidden="false" customHeight="false" outlineLevel="0" collapsed="false">
      <c r="A378" s="6" t="s">
        <v>2125</v>
      </c>
      <c r="B378" s="7" t="s">
        <v>1441</v>
      </c>
      <c r="C378" s="17" t="n">
        <v>774</v>
      </c>
      <c r="D378" s="16" t="n">
        <v>0.598958606628802</v>
      </c>
      <c r="E378" s="16" t="n">
        <v>0.066227124257215</v>
      </c>
      <c r="F378" s="16" t="n">
        <v>0.57606472849176</v>
      </c>
      <c r="G378" s="16" t="n">
        <v>0.0627226298480247</v>
      </c>
      <c r="H378" s="16" t="n">
        <v>-3.56867742812864</v>
      </c>
      <c r="I378" s="17" t="n">
        <v>173.560690450142</v>
      </c>
      <c r="J378" s="18" t="n">
        <v>0.000464079341877085</v>
      </c>
      <c r="K378" s="18" t="n">
        <v>0.000829426903010293</v>
      </c>
      <c r="L378" s="16" t="n">
        <v>-0.361165407526786</v>
      </c>
      <c r="M378" s="16" t="n">
        <v>0.622503840245776</v>
      </c>
      <c r="N378" s="16" t="n">
        <v>0.0106368021055871</v>
      </c>
      <c r="O378" s="16" t="n">
        <v>0.00293268741319323</v>
      </c>
      <c r="P378" s="34" t="b">
        <f aca="false">TRUE()</f>
        <v>1</v>
      </c>
      <c r="Q378" s="18" t="n">
        <v>7.464528238516E-005</v>
      </c>
    </row>
    <row r="379" customFormat="false" ht="22.35" hidden="false" customHeight="false" outlineLevel="0" collapsed="false">
      <c r="A379" s="6" t="s">
        <v>2126</v>
      </c>
      <c r="B379" s="7" t="s">
        <v>1441</v>
      </c>
      <c r="C379" s="17" t="n">
        <v>775</v>
      </c>
      <c r="D379" s="16" t="n">
        <v>0.598873280793454</v>
      </c>
      <c r="E379" s="16" t="n">
        <v>0.0661583222687732</v>
      </c>
      <c r="F379" s="16" t="n">
        <v>0.576074178079658</v>
      </c>
      <c r="G379" s="16" t="n">
        <v>0.062619834266342</v>
      </c>
      <c r="H379" s="16" t="n">
        <v>-3.55792924169586</v>
      </c>
      <c r="I379" s="17" t="n">
        <v>173.499199820041</v>
      </c>
      <c r="J379" s="18" t="n">
        <v>0.000482166904587336</v>
      </c>
      <c r="K379" s="18" t="n">
        <v>0.000859532926992029</v>
      </c>
      <c r="L379" s="16" t="n">
        <v>-0.360220900462655</v>
      </c>
      <c r="M379" s="16" t="n">
        <v>0.622196620583717</v>
      </c>
      <c r="N379" s="16" t="n">
        <v>0.0107128186374479</v>
      </c>
      <c r="O379" s="16" t="n">
        <v>0.00294163705487693</v>
      </c>
      <c r="P379" s="34" t="b">
        <f aca="false">TRUE()</f>
        <v>1</v>
      </c>
      <c r="Q379" s="18" t="n">
        <v>2.92600688640293E-005</v>
      </c>
    </row>
    <row r="380" customFormat="false" ht="22.35" hidden="false" customHeight="false" outlineLevel="0" collapsed="false">
      <c r="A380" s="6" t="s">
        <v>2127</v>
      </c>
      <c r="B380" s="7" t="s">
        <v>1441</v>
      </c>
      <c r="C380" s="17" t="n">
        <v>776</v>
      </c>
      <c r="D380" s="16" t="n">
        <v>0.598788333890438</v>
      </c>
      <c r="E380" s="16" t="n">
        <v>0.0660903756648483</v>
      </c>
      <c r="F380" s="16" t="n">
        <v>0.576081911770441</v>
      </c>
      <c r="G380" s="16" t="n">
        <v>0.0625162008304581</v>
      </c>
      <c r="H380" s="16" t="n">
        <v>-3.54745225890681</v>
      </c>
      <c r="I380" s="17" t="n">
        <v>173.434933945286</v>
      </c>
      <c r="J380" s="18" t="n">
        <v>0.000500437053041668</v>
      </c>
      <c r="K380" s="18" t="n">
        <v>0.00089019021436902</v>
      </c>
      <c r="L380" s="16" t="n">
        <v>-0.359309698579291</v>
      </c>
      <c r="M380" s="16" t="n">
        <v>0.621902201740912</v>
      </c>
      <c r="N380" s="16" t="n">
        <v>0.0108263351546715</v>
      </c>
      <c r="O380" s="16" t="n">
        <v>0.00295042673536269</v>
      </c>
      <c r="P380" s="34" t="b">
        <f aca="false">TRUE()</f>
        <v>1</v>
      </c>
      <c r="Q380" s="18" t="n">
        <v>0.00012888856283052</v>
      </c>
    </row>
    <row r="381" customFormat="false" ht="22.35" hidden="false" customHeight="false" outlineLevel="0" collapsed="false">
      <c r="A381" s="6" t="s">
        <v>2128</v>
      </c>
      <c r="B381" s="7" t="s">
        <v>1441</v>
      </c>
      <c r="C381" s="17" t="n">
        <v>777</v>
      </c>
      <c r="D381" s="16" t="n">
        <v>0.598701515578668</v>
      </c>
      <c r="E381" s="16" t="n">
        <v>0.0660218078382646</v>
      </c>
      <c r="F381" s="16" t="n">
        <v>0.576087868337019</v>
      </c>
      <c r="G381" s="16" t="n">
        <v>0.0624157952875817</v>
      </c>
      <c r="H381" s="16" t="n">
        <v>-3.53693679607822</v>
      </c>
      <c r="I381" s="17" t="n">
        <v>173.376818759806</v>
      </c>
      <c r="J381" s="18" t="n">
        <v>0.000519422187605941</v>
      </c>
      <c r="K381" s="18" t="n">
        <v>0.000922380007943798</v>
      </c>
      <c r="L381" s="16" t="n">
        <v>-0.358379669850432</v>
      </c>
      <c r="M381" s="16" t="n">
        <v>0.621518177163339</v>
      </c>
      <c r="N381" s="16" t="n">
        <v>0.0109444800502333</v>
      </c>
      <c r="O381" s="16" t="n">
        <v>0.00295392189516737</v>
      </c>
      <c r="P381" s="34" t="b">
        <f aca="false">TRUE()</f>
        <v>1</v>
      </c>
      <c r="Q381" s="18" t="n">
        <v>9.52335291723774E-005</v>
      </c>
    </row>
    <row r="382" customFormat="false" ht="22.35" hidden="false" customHeight="false" outlineLevel="0" collapsed="false">
      <c r="A382" s="6" t="s">
        <v>2129</v>
      </c>
      <c r="B382" s="7" t="s">
        <v>1441</v>
      </c>
      <c r="C382" s="17" t="n">
        <v>778</v>
      </c>
      <c r="D382" s="16" t="n">
        <v>0.598617445542304</v>
      </c>
      <c r="E382" s="16" t="n">
        <v>0.0659541168265424</v>
      </c>
      <c r="F382" s="16" t="n">
        <v>0.576096848347973</v>
      </c>
      <c r="G382" s="16" t="n">
        <v>0.0623187218498017</v>
      </c>
      <c r="H382" s="16" t="n">
        <v>-3.52628574804248</v>
      </c>
      <c r="I382" s="17" t="n">
        <v>173.322715323583</v>
      </c>
      <c r="J382" s="18" t="n">
        <v>0.000539336692680879</v>
      </c>
      <c r="K382" s="18" t="n">
        <v>0.0009565159293272</v>
      </c>
      <c r="L382" s="16" t="n">
        <v>-0.357425992127816</v>
      </c>
      <c r="M382" s="16" t="n">
        <v>0.621287762416795</v>
      </c>
      <c r="N382" s="16" t="n">
        <v>0.0110769495179978</v>
      </c>
      <c r="O382" s="16" t="n">
        <v>0.00295420957925308</v>
      </c>
      <c r="P382" s="34" t="b">
        <f aca="false">TRUE()</f>
        <v>1</v>
      </c>
      <c r="Q382" s="18" t="n">
        <v>5.97234062707208E-005</v>
      </c>
    </row>
    <row r="383" customFormat="false" ht="22.35" hidden="false" customHeight="false" outlineLevel="0" collapsed="false">
      <c r="A383" s="6" t="s">
        <v>2130</v>
      </c>
      <c r="B383" s="7" t="s">
        <v>1441</v>
      </c>
      <c r="C383" s="17" t="n">
        <v>779</v>
      </c>
      <c r="D383" s="16" t="n">
        <v>0.598538200227034</v>
      </c>
      <c r="E383" s="16" t="n">
        <v>0.065887147184317</v>
      </c>
      <c r="F383" s="16" t="n">
        <v>0.576109795718748</v>
      </c>
      <c r="G383" s="16" t="n">
        <v>0.0622219881066991</v>
      </c>
      <c r="H383" s="16" t="n">
        <v>-3.51570980651451</v>
      </c>
      <c r="I383" s="17" t="n">
        <v>173.267975984157</v>
      </c>
      <c r="J383" s="18" t="n">
        <v>0.000559819132011593</v>
      </c>
      <c r="K383" s="18" t="n">
        <v>0.000990724689913907</v>
      </c>
      <c r="L383" s="16" t="n">
        <v>-0.35648083068525</v>
      </c>
      <c r="M383" s="16" t="n">
        <v>0.621070148489503</v>
      </c>
      <c r="N383" s="16" t="n">
        <v>0.0112106831454008</v>
      </c>
      <c r="O383" s="16" t="n">
        <v>0.00295657595640329</v>
      </c>
      <c r="P383" s="34" t="b">
        <f aca="false">TRUE()</f>
        <v>1</v>
      </c>
      <c r="Q383" s="18" t="n">
        <v>0.000228739558773049</v>
      </c>
    </row>
    <row r="384" customFormat="false" ht="22.35" hidden="false" customHeight="false" outlineLevel="0" collapsed="false">
      <c r="A384" s="6" t="s">
        <v>1246</v>
      </c>
      <c r="B384" s="7" t="s">
        <v>1441</v>
      </c>
      <c r="C384" s="17" t="n">
        <v>780</v>
      </c>
      <c r="D384" s="16" t="n">
        <v>0.598461498058713</v>
      </c>
      <c r="E384" s="16" t="n">
        <v>0.0658187730934619</v>
      </c>
      <c r="F384" s="16" t="n">
        <v>0.576124240513701</v>
      </c>
      <c r="G384" s="16" t="n">
        <v>0.0621229453115199</v>
      </c>
      <c r="H384" s="16" t="n">
        <v>-3.50535786328688</v>
      </c>
      <c r="I384" s="17" t="n">
        <v>173.211550803703</v>
      </c>
      <c r="J384" s="18" t="n">
        <v>0.000580575192705351</v>
      </c>
      <c r="K384" s="16" t="n">
        <v>0.00102570755629085</v>
      </c>
      <c r="L384" s="16" t="n">
        <v>-0.355561719137946</v>
      </c>
      <c r="M384" s="16" t="n">
        <v>0.620878136200717</v>
      </c>
      <c r="N384" s="16" t="n">
        <v>0.011291120973789</v>
      </c>
      <c r="O384" s="16" t="n">
        <v>0.0029647110787995</v>
      </c>
      <c r="P384" s="34" t="b">
        <f aca="false">TRUE()</f>
        <v>1</v>
      </c>
      <c r="Q384" s="18" t="n">
        <v>8.27001729154371E-005</v>
      </c>
    </row>
    <row r="385" customFormat="false" ht="22.35" hidden="false" customHeight="false" outlineLevel="0" collapsed="false">
      <c r="A385" s="6" t="s">
        <v>2131</v>
      </c>
      <c r="B385" s="7" t="s">
        <v>1441</v>
      </c>
      <c r="C385" s="17" t="n">
        <v>781</v>
      </c>
      <c r="D385" s="16" t="n">
        <v>0.598387542534923</v>
      </c>
      <c r="E385" s="16" t="n">
        <v>0.0657476506353433</v>
      </c>
      <c r="F385" s="16" t="n">
        <v>0.576145386064477</v>
      </c>
      <c r="G385" s="16" t="n">
        <v>0.0620236437046792</v>
      </c>
      <c r="H385" s="16" t="n">
        <v>-3.49448720306761</v>
      </c>
      <c r="I385" s="17" t="n">
        <v>173.158865739308</v>
      </c>
      <c r="J385" s="18" t="n">
        <v>0.000603141875246277</v>
      </c>
      <c r="K385" s="16" t="n">
        <v>0.00106421716933335</v>
      </c>
      <c r="L385" s="16" t="n">
        <v>-0.354580757125305</v>
      </c>
      <c r="M385" s="16" t="n">
        <v>0.62068612391193</v>
      </c>
      <c r="N385" s="16" t="n">
        <v>0.0114062427097357</v>
      </c>
      <c r="O385" s="16" t="n">
        <v>0.00296867285300815</v>
      </c>
      <c r="P385" s="34" t="b">
        <f aca="false">TRUE()</f>
        <v>1</v>
      </c>
      <c r="Q385" s="18" t="n">
        <v>3.53741496598639E-005</v>
      </c>
    </row>
    <row r="386" customFormat="false" ht="22.35" hidden="false" customHeight="false" outlineLevel="0" collapsed="false">
      <c r="A386" s="6" t="s">
        <v>2132</v>
      </c>
      <c r="B386" s="7" t="s">
        <v>1441</v>
      </c>
      <c r="C386" s="17" t="n">
        <v>782</v>
      </c>
      <c r="D386" s="16" t="n">
        <v>0.598317532644213</v>
      </c>
      <c r="E386" s="16" t="n">
        <v>0.0656737757649838</v>
      </c>
      <c r="F386" s="16" t="n">
        <v>0.576175744122082</v>
      </c>
      <c r="G386" s="16" t="n">
        <v>0.0619248838146243</v>
      </c>
      <c r="H386" s="16" t="n">
        <v>-3.48288166192855</v>
      </c>
      <c r="I386" s="17" t="n">
        <v>173.111236916874</v>
      </c>
      <c r="J386" s="18" t="n">
        <v>0.000628133576091019</v>
      </c>
      <c r="K386" s="16" t="n">
        <v>0.00110502515505627</v>
      </c>
      <c r="L386" s="16" t="n">
        <v>-0.353512955585122</v>
      </c>
      <c r="M386" s="16" t="n">
        <v>0.620391705069124</v>
      </c>
      <c r="N386" s="16" t="n">
        <v>0.0115256013915832</v>
      </c>
      <c r="O386" s="16" t="n">
        <v>0.00296539615395596</v>
      </c>
      <c r="P386" s="34" t="b">
        <f aca="false">TRUE()</f>
        <v>1</v>
      </c>
      <c r="Q386" s="18" t="n">
        <v>9.65013049113112E-005</v>
      </c>
    </row>
    <row r="387" customFormat="false" ht="22.35" hidden="false" customHeight="false" outlineLevel="0" collapsed="false">
      <c r="A387" s="6" t="s">
        <v>2133</v>
      </c>
      <c r="B387" s="7" t="s">
        <v>1441</v>
      </c>
      <c r="C387" s="17" t="n">
        <v>783</v>
      </c>
      <c r="D387" s="16" t="n">
        <v>0.598252152119256</v>
      </c>
      <c r="E387" s="16" t="n">
        <v>0.0656006329204958</v>
      </c>
      <c r="F387" s="16" t="n">
        <v>0.576213496083095</v>
      </c>
      <c r="G387" s="16" t="n">
        <v>0.0618270405103132</v>
      </c>
      <c r="H387" s="16" t="n">
        <v>-3.4707721526699</v>
      </c>
      <c r="I387" s="17" t="n">
        <v>173.0638987358</v>
      </c>
      <c r="J387" s="18" t="n">
        <v>0.000655241606092524</v>
      </c>
      <c r="K387" s="16" t="n">
        <v>0.00115027608514551</v>
      </c>
      <c r="L387" s="16" t="n">
        <v>-0.352392727327226</v>
      </c>
      <c r="M387" s="16" t="n">
        <v>0.620174091141833</v>
      </c>
      <c r="N387" s="16" t="n">
        <v>0.0116878203332308</v>
      </c>
      <c r="O387" s="16" t="n">
        <v>0.00295902872512436</v>
      </c>
      <c r="P387" s="34" t="b">
        <f aca="false">TRUE()</f>
        <v>1</v>
      </c>
      <c r="Q387" s="18" t="n">
        <v>3.97697540554684E-005</v>
      </c>
    </row>
    <row r="388" customFormat="false" ht="22.35" hidden="false" customHeight="false" outlineLevel="0" collapsed="false">
      <c r="A388" s="6" t="s">
        <v>2134</v>
      </c>
      <c r="B388" s="7" t="s">
        <v>1441</v>
      </c>
      <c r="C388" s="17" t="n">
        <v>784</v>
      </c>
      <c r="D388" s="16" t="n">
        <v>0.598188129793211</v>
      </c>
      <c r="E388" s="16" t="n">
        <v>0.0655337619590452</v>
      </c>
      <c r="F388" s="16" t="n">
        <v>0.576252008558746</v>
      </c>
      <c r="G388" s="16" t="n">
        <v>0.0617333070867815</v>
      </c>
      <c r="H388" s="16" t="n">
        <v>-3.45841239171257</v>
      </c>
      <c r="I388" s="17" t="n">
        <v>173.013532133863</v>
      </c>
      <c r="J388" s="18" t="n">
        <v>0.000684039674029636</v>
      </c>
      <c r="K388" s="16" t="n">
        <v>0.00119728580650485</v>
      </c>
      <c r="L388" s="16" t="n">
        <v>-0.351253418768026</v>
      </c>
      <c r="M388" s="16" t="n">
        <v>0.619994879672299</v>
      </c>
      <c r="N388" s="16" t="n">
        <v>0.0118342675074402</v>
      </c>
      <c r="O388" s="16" t="n">
        <v>0.00294752615371147</v>
      </c>
      <c r="P388" s="34" t="b">
        <f aca="false">TRUE()</f>
        <v>1</v>
      </c>
      <c r="Q388" s="18" t="n">
        <v>0.000140531116606019</v>
      </c>
    </row>
    <row r="389" customFormat="false" ht="22.35" hidden="false" customHeight="false" outlineLevel="0" collapsed="false">
      <c r="A389" s="6" t="s">
        <v>2135</v>
      </c>
      <c r="B389" s="7" t="s">
        <v>1441</v>
      </c>
      <c r="C389" s="17" t="n">
        <v>785</v>
      </c>
      <c r="D389" s="16" t="n">
        <v>0.598125051188079</v>
      </c>
      <c r="E389" s="16" t="n">
        <v>0.0654686205639826</v>
      </c>
      <c r="F389" s="16" t="n">
        <v>0.576289440312416</v>
      </c>
      <c r="G389" s="16" t="n">
        <v>0.0616406395863094</v>
      </c>
      <c r="H389" s="16" t="n">
        <v>-3.44625866057077</v>
      </c>
      <c r="I389" s="17" t="n">
        <v>172.962169513609</v>
      </c>
      <c r="J389" s="18" t="n">
        <v>0.000713512255193963</v>
      </c>
      <c r="K389" s="16" t="n">
        <v>0.0012451959037237</v>
      </c>
      <c r="L389" s="16" t="n">
        <v>-0.3501366580764</v>
      </c>
      <c r="M389" s="16" t="n">
        <v>0.619726062467998</v>
      </c>
      <c r="N389" s="16" t="n">
        <v>0.0119843730235916</v>
      </c>
      <c r="O389" s="16" t="n">
        <v>0.00293400895378321</v>
      </c>
      <c r="P389" s="34" t="b">
        <f aca="false">TRUE()</f>
        <v>1</v>
      </c>
      <c r="Q389" s="18" t="n">
        <v>8.64710661138482E-005</v>
      </c>
    </row>
    <row r="390" customFormat="false" ht="22.35" hidden="false" customHeight="false" outlineLevel="0" collapsed="false">
      <c r="A390" s="6" t="s">
        <v>2136</v>
      </c>
      <c r="B390" s="7" t="s">
        <v>1441</v>
      </c>
      <c r="C390" s="17" t="n">
        <v>786</v>
      </c>
      <c r="D390" s="16" t="n">
        <v>0.598063679577206</v>
      </c>
      <c r="E390" s="16" t="n">
        <v>0.0654031895069239</v>
      </c>
      <c r="F390" s="16" t="n">
        <v>0.57632539220285</v>
      </c>
      <c r="G390" s="16" t="n">
        <v>0.0615482148347819</v>
      </c>
      <c r="H390" s="16" t="n">
        <v>-3.43459305259826</v>
      </c>
      <c r="I390" s="17" t="n">
        <v>172.911581023475</v>
      </c>
      <c r="J390" s="18" t="n">
        <v>0.000742917262884969</v>
      </c>
      <c r="K390" s="16" t="n">
        <v>0.00129379212797844</v>
      </c>
      <c r="L390" s="16" t="n">
        <v>-0.349067071861237</v>
      </c>
      <c r="M390" s="16" t="n">
        <v>0.619534050179212</v>
      </c>
      <c r="N390" s="16" t="n">
        <v>0.0121623553139604</v>
      </c>
      <c r="O390" s="16" t="n">
        <v>0.00291879623163119</v>
      </c>
      <c r="P390" s="34" t="b">
        <f aca="false">TRUE()</f>
        <v>1</v>
      </c>
      <c r="Q390" s="18" t="n">
        <v>5.25098928460273E-005</v>
      </c>
    </row>
    <row r="391" customFormat="false" ht="22.35" hidden="false" customHeight="false" outlineLevel="0" collapsed="false">
      <c r="A391" s="6" t="s">
        <v>2137</v>
      </c>
      <c r="B391" s="7" t="s">
        <v>1441</v>
      </c>
      <c r="C391" s="17" t="n">
        <v>787</v>
      </c>
      <c r="D391" s="16" t="n">
        <v>0.598006314080693</v>
      </c>
      <c r="E391" s="16" t="n">
        <v>0.0653397992419126</v>
      </c>
      <c r="F391" s="16" t="n">
        <v>0.576360875036796</v>
      </c>
      <c r="G391" s="16" t="n">
        <v>0.0614584951853862</v>
      </c>
      <c r="H391" s="16" t="n">
        <v>-3.42349640848619</v>
      </c>
      <c r="I391" s="17" t="n">
        <v>172.862210697961</v>
      </c>
      <c r="J391" s="18" t="n">
        <v>0.000771938664845797</v>
      </c>
      <c r="K391" s="16" t="n">
        <v>0.00134151819895731</v>
      </c>
      <c r="L391" s="16" t="n">
        <v>-0.34805192381572</v>
      </c>
      <c r="M391" s="16" t="n">
        <v>0.619393241167435</v>
      </c>
      <c r="N391" s="16" t="n">
        <v>0.0122863063411059</v>
      </c>
      <c r="O391" s="16" t="n">
        <v>0.00290006194197337</v>
      </c>
      <c r="P391" s="34" t="b">
        <f aca="false">TRUE()</f>
        <v>1</v>
      </c>
      <c r="Q391" s="18" t="n">
        <v>0.000115936924264347</v>
      </c>
    </row>
    <row r="392" customFormat="false" ht="22.35" hidden="false" customHeight="false" outlineLevel="0" collapsed="false">
      <c r="A392" s="6" t="s">
        <v>2138</v>
      </c>
      <c r="B392" s="7" t="s">
        <v>1441</v>
      </c>
      <c r="C392" s="17" t="n">
        <v>788</v>
      </c>
      <c r="D392" s="16" t="n">
        <v>0.597956204992619</v>
      </c>
      <c r="E392" s="16" t="n">
        <v>0.0652790737447916</v>
      </c>
      <c r="F392" s="16" t="n">
        <v>0.576400778885378</v>
      </c>
      <c r="G392" s="16" t="n">
        <v>0.0613698060655369</v>
      </c>
      <c r="H392" s="16" t="n">
        <v>-3.41269854002817</v>
      </c>
      <c r="I392" s="17" t="n">
        <v>172.810351272846</v>
      </c>
      <c r="J392" s="18" t="n">
        <v>0.000801197879564261</v>
      </c>
      <c r="K392" s="16" t="n">
        <v>0.00138945725039352</v>
      </c>
      <c r="L392" s="16" t="n">
        <v>-0.347072255565055</v>
      </c>
      <c r="M392" s="16" t="n">
        <v>0.619162826420891</v>
      </c>
      <c r="N392" s="16" t="n">
        <v>0.0123917891343618</v>
      </c>
      <c r="O392" s="16" t="n">
        <v>0.00288335364158841</v>
      </c>
      <c r="P392" s="34" t="b">
        <f aca="false">TRUE()</f>
        <v>1</v>
      </c>
      <c r="Q392" s="18" t="n">
        <v>5.41689123707297E-005</v>
      </c>
    </row>
    <row r="393" customFormat="false" ht="22.35" hidden="false" customHeight="false" outlineLevel="0" collapsed="false">
      <c r="A393" s="6" t="s">
        <v>2139</v>
      </c>
      <c r="B393" s="7" t="s">
        <v>1441</v>
      </c>
      <c r="C393" s="17" t="n">
        <v>789</v>
      </c>
      <c r="D393" s="16" t="n">
        <v>0.5979099618944</v>
      </c>
      <c r="E393" s="16" t="n">
        <v>0.065218263845995</v>
      </c>
      <c r="F393" s="16" t="n">
        <v>0.576442324216139</v>
      </c>
      <c r="G393" s="16" t="n">
        <v>0.0612801997512662</v>
      </c>
      <c r="H393" s="16" t="n">
        <v>-3.40224277417301</v>
      </c>
      <c r="I393" s="17" t="n">
        <v>172.757050399711</v>
      </c>
      <c r="J393" s="18" t="n">
        <v>0.000830518903512537</v>
      </c>
      <c r="K393" s="16" t="n">
        <v>0.00143610560399043</v>
      </c>
      <c r="L393" s="16" t="n">
        <v>-0.346130091511167</v>
      </c>
      <c r="M393" s="16" t="n">
        <v>0.61889400921659</v>
      </c>
      <c r="N393" s="16" t="n">
        <v>0.012523721114932</v>
      </c>
      <c r="O393" s="16" t="n">
        <v>0.0028727664092007</v>
      </c>
      <c r="P393" s="34" t="b">
        <f aca="false">TRUE()</f>
        <v>1</v>
      </c>
      <c r="Q393" s="18" t="n">
        <v>2.6317529935951E-005</v>
      </c>
    </row>
    <row r="394" customFormat="false" ht="22.35" hidden="false" customHeight="false" outlineLevel="0" collapsed="false">
      <c r="A394" s="6" t="s">
        <v>2140</v>
      </c>
      <c r="B394" s="7" t="s">
        <v>1441</v>
      </c>
      <c r="C394" s="17" t="n">
        <v>790</v>
      </c>
      <c r="D394" s="16" t="n">
        <v>0.597862366106843</v>
      </c>
      <c r="E394" s="16" t="n">
        <v>0.0651553126904966</v>
      </c>
      <c r="F394" s="16" t="n">
        <v>0.576483023623474</v>
      </c>
      <c r="G394" s="16" t="n">
        <v>0.0611895510513924</v>
      </c>
      <c r="H394" s="16" t="n">
        <v>-3.39178858908996</v>
      </c>
      <c r="I394" s="17" t="n">
        <v>172.705274816043</v>
      </c>
      <c r="J394" s="18" t="n">
        <v>0.000860834490143132</v>
      </c>
      <c r="K394" s="16" t="n">
        <v>0.00148543165658794</v>
      </c>
      <c r="L394" s="16" t="n">
        <v>-0.345184055929305</v>
      </c>
      <c r="M394" s="16" t="n">
        <v>0.618612391193036</v>
      </c>
      <c r="N394" s="16" t="n">
        <v>0.0126161728976658</v>
      </c>
      <c r="O394" s="16" t="n">
        <v>0.00286471680159321</v>
      </c>
      <c r="P394" s="34" t="b">
        <f aca="false">TRUE()</f>
        <v>1</v>
      </c>
      <c r="Q394" s="18" t="n">
        <v>4.21268278053677E-005</v>
      </c>
    </row>
    <row r="395" customFormat="false" ht="22.35" hidden="false" customHeight="false" outlineLevel="0" collapsed="false">
      <c r="A395" s="6" t="s">
        <v>2141</v>
      </c>
      <c r="B395" s="7" t="s">
        <v>1441</v>
      </c>
      <c r="C395" s="17" t="n">
        <v>791</v>
      </c>
      <c r="D395" s="16" t="n">
        <v>0.597815344321918</v>
      </c>
      <c r="E395" s="16" t="n">
        <v>0.0650932140418007</v>
      </c>
      <c r="F395" s="16" t="n">
        <v>0.576528753130717</v>
      </c>
      <c r="G395" s="16" t="n">
        <v>0.0611009967055367</v>
      </c>
      <c r="H395" s="16" t="n">
        <v>-3.38054958783793</v>
      </c>
      <c r="I395" s="17" t="n">
        <v>172.65555790603</v>
      </c>
      <c r="J395" s="18" t="n">
        <v>0.000894571308033004</v>
      </c>
      <c r="K395" s="16" t="n">
        <v>0.0015410838224728</v>
      </c>
      <c r="L395" s="16" t="n">
        <v>-0.344152897210203</v>
      </c>
      <c r="M395" s="16" t="n">
        <v>0.61836917562724</v>
      </c>
      <c r="N395" s="16" t="n">
        <v>0.0127912269748089</v>
      </c>
      <c r="O395" s="16" t="n">
        <v>0.0028501262376857</v>
      </c>
      <c r="P395" s="34" t="b">
        <f aca="false">TRUE()</f>
        <v>1</v>
      </c>
      <c r="Q395" s="18" t="n">
        <v>7.73668237102767E-005</v>
      </c>
    </row>
    <row r="396" customFormat="false" ht="22.35" hidden="false" customHeight="false" outlineLevel="0" collapsed="false">
      <c r="A396" s="6" t="s">
        <v>2142</v>
      </c>
      <c r="B396" s="7" t="s">
        <v>1441</v>
      </c>
      <c r="C396" s="17" t="n">
        <v>792</v>
      </c>
      <c r="D396" s="16" t="n">
        <v>0.597773139966018</v>
      </c>
      <c r="E396" s="16" t="n">
        <v>0.0650327744624872</v>
      </c>
      <c r="F396" s="16" t="n">
        <v>0.576581603295264</v>
      </c>
      <c r="G396" s="16" t="n">
        <v>0.0610140883585828</v>
      </c>
      <c r="H396" s="16" t="n">
        <v>-3.36883447073307</v>
      </c>
      <c r="I396" s="17" t="n">
        <v>172.605922182179</v>
      </c>
      <c r="J396" s="18" t="n">
        <v>0.000931047005600024</v>
      </c>
      <c r="K396" s="16" t="n">
        <v>0.00160126194498139</v>
      </c>
      <c r="L396" s="16" t="n">
        <v>-0.343072473561431</v>
      </c>
      <c r="M396" s="16" t="n">
        <v>0.618087557603687</v>
      </c>
      <c r="N396" s="16" t="n">
        <v>0.0129330863306247</v>
      </c>
      <c r="O396" s="16" t="n">
        <v>0.00283092143890558</v>
      </c>
      <c r="P396" s="34" t="b">
        <f aca="false">TRUE()</f>
        <v>1</v>
      </c>
      <c r="Q396" s="18" t="n">
        <v>0.000100098666765333</v>
      </c>
    </row>
    <row r="397" customFormat="false" ht="22.35" hidden="false" customHeight="false" outlineLevel="0" collapsed="false">
      <c r="A397" s="6" t="s">
        <v>2143</v>
      </c>
      <c r="B397" s="7" t="s">
        <v>1441</v>
      </c>
      <c r="C397" s="17" t="n">
        <v>793</v>
      </c>
      <c r="D397" s="16" t="n">
        <v>0.597730384811881</v>
      </c>
      <c r="E397" s="16" t="n">
        <v>0.064973872264646</v>
      </c>
      <c r="F397" s="16" t="n">
        <v>0.576633993112193</v>
      </c>
      <c r="G397" s="16" t="n">
        <v>0.0609294728491686</v>
      </c>
      <c r="H397" s="16" t="n">
        <v>-3.35699475078666</v>
      </c>
      <c r="I397" s="17" t="n">
        <v>172.557623229958</v>
      </c>
      <c r="J397" s="18" t="n">
        <v>0.000969316115285723</v>
      </c>
      <c r="K397" s="16" t="n">
        <v>0.00166286332671528</v>
      </c>
      <c r="L397" s="16" t="n">
        <v>-0.341975711577514</v>
      </c>
      <c r="M397" s="16" t="n">
        <v>0.617857142857143</v>
      </c>
      <c r="N397" s="16" t="n">
        <v>0.0130869148702184</v>
      </c>
      <c r="O397" s="16" t="n">
        <v>0.00280941290400367</v>
      </c>
      <c r="P397" s="34" t="b">
        <f aca="false">TRUE()</f>
        <v>1</v>
      </c>
      <c r="Q397" s="18" t="n">
        <v>4.17279236741958E-005</v>
      </c>
    </row>
    <row r="398" customFormat="false" ht="22.35" hidden="false" customHeight="false" outlineLevel="0" collapsed="false">
      <c r="A398" s="6" t="s">
        <v>2144</v>
      </c>
      <c r="B398" s="7" t="s">
        <v>1441</v>
      </c>
      <c r="C398" s="17" t="n">
        <v>794</v>
      </c>
      <c r="D398" s="16" t="n">
        <v>0.597683089609091</v>
      </c>
      <c r="E398" s="16" t="n">
        <v>0.0649167710996002</v>
      </c>
      <c r="F398" s="16" t="n">
        <v>0.576681246845757</v>
      </c>
      <c r="G398" s="16" t="n">
        <v>0.0608473691950727</v>
      </c>
      <c r="H398" s="16" t="n">
        <v>-3.34512697801634</v>
      </c>
      <c r="I398" s="17" t="n">
        <v>172.510619557642</v>
      </c>
      <c r="J398" s="16" t="n">
        <v>0.00100914387635596</v>
      </c>
      <c r="K398" s="16" t="n">
        <v>0.00172627662278534</v>
      </c>
      <c r="L398" s="16" t="n">
        <v>-0.34087254974325</v>
      </c>
      <c r="M398" s="16" t="n">
        <v>0.617665130568356</v>
      </c>
      <c r="N398" s="16" t="n">
        <v>0.0132785558277974</v>
      </c>
      <c r="O398" s="16" t="n">
        <v>0.0027873458915836</v>
      </c>
      <c r="P398" s="34" t="b">
        <f aca="false">TRUE()</f>
        <v>1</v>
      </c>
      <c r="Q398" s="18" t="n">
        <v>0.000142772967772968</v>
      </c>
    </row>
    <row r="399" customFormat="false" ht="22.35" hidden="false" customHeight="false" outlineLevel="0" collapsed="false">
      <c r="A399" s="6" t="s">
        <v>2145</v>
      </c>
      <c r="B399" s="7" t="s">
        <v>1441</v>
      </c>
      <c r="C399" s="17" t="n">
        <v>795</v>
      </c>
      <c r="D399" s="16" t="n">
        <v>0.59763942936558</v>
      </c>
      <c r="E399" s="16" t="n">
        <v>0.064860512641411</v>
      </c>
      <c r="F399" s="16" t="n">
        <v>0.57673293755755</v>
      </c>
      <c r="G399" s="16" t="n">
        <v>0.0607659515621805</v>
      </c>
      <c r="H399" s="16" t="n">
        <v>-3.33306620993472</v>
      </c>
      <c r="I399" s="17" t="n">
        <v>172.463388804956</v>
      </c>
      <c r="J399" s="16" t="n">
        <v>0.00105117909230758</v>
      </c>
      <c r="K399" s="16" t="n">
        <v>0.00179522355270636</v>
      </c>
      <c r="L399" s="16" t="n">
        <v>-0.339749611981778</v>
      </c>
      <c r="M399" s="16" t="n">
        <v>0.617460317460318</v>
      </c>
      <c r="N399" s="16" t="n">
        <v>0.0134571145693574</v>
      </c>
      <c r="O399" s="16" t="n">
        <v>0.00276436109146392</v>
      </c>
      <c r="P399" s="34" t="b">
        <f aca="false">TRUE()</f>
        <v>1</v>
      </c>
      <c r="Q399" s="18" t="n">
        <v>0.000188613312577123</v>
      </c>
    </row>
    <row r="400" customFormat="false" ht="22.35" hidden="false" customHeight="false" outlineLevel="0" collapsed="false">
      <c r="A400" s="6" t="s">
        <v>2146</v>
      </c>
      <c r="B400" s="7" t="s">
        <v>1441</v>
      </c>
      <c r="C400" s="17" t="n">
        <v>796</v>
      </c>
      <c r="D400" s="16" t="n">
        <v>0.597602834074266</v>
      </c>
      <c r="E400" s="16" t="n">
        <v>0.0648020640990479</v>
      </c>
      <c r="F400" s="16" t="n">
        <v>0.576791374720268</v>
      </c>
      <c r="G400" s="16" t="n">
        <v>0.0606835668071877</v>
      </c>
      <c r="H400" s="16" t="n">
        <v>-3.32113677083664</v>
      </c>
      <c r="I400" s="17" t="n">
        <v>172.417886840538</v>
      </c>
      <c r="J400" s="16" t="n">
        <v>0.00109435687866933</v>
      </c>
      <c r="K400" s="16" t="n">
        <v>0.00186512568643848</v>
      </c>
      <c r="L400" s="16" t="n">
        <v>-0.338635559668082</v>
      </c>
      <c r="M400" s="16" t="n">
        <v>0.617229902713774</v>
      </c>
      <c r="N400" s="16" t="n">
        <v>0.013637573294495</v>
      </c>
      <c r="O400" s="16" t="n">
        <v>0.00274413997350355</v>
      </c>
      <c r="P400" s="34" t="b">
        <f aca="false">TRUE()</f>
        <v>1</v>
      </c>
      <c r="Q400" s="18" t="n">
        <v>6.32881463087518E-005</v>
      </c>
    </row>
    <row r="401" customFormat="false" ht="22.35" hidden="false" customHeight="false" outlineLevel="0" collapsed="false">
      <c r="A401" s="6" t="s">
        <v>2147</v>
      </c>
      <c r="B401" s="7" t="s">
        <v>1441</v>
      </c>
      <c r="C401" s="17" t="n">
        <v>797</v>
      </c>
      <c r="D401" s="16" t="n">
        <v>0.597568483167875</v>
      </c>
      <c r="E401" s="16" t="n">
        <v>0.064743697663219</v>
      </c>
      <c r="F401" s="16" t="n">
        <v>0.576852356827532</v>
      </c>
      <c r="G401" s="16" t="n">
        <v>0.0606017930293723</v>
      </c>
      <c r="H401" s="16" t="n">
        <v>-3.30912744129035</v>
      </c>
      <c r="I401" s="17" t="n">
        <v>172.373206987833</v>
      </c>
      <c r="J401" s="16" t="n">
        <v>0.00113948794467168</v>
      </c>
      <c r="K401" s="16" t="n">
        <v>0.0019364762368499</v>
      </c>
      <c r="L401" s="16" t="n">
        <v>-0.337510915796848</v>
      </c>
      <c r="M401" s="16" t="n">
        <v>0.617012288786482</v>
      </c>
      <c r="N401" s="16" t="n">
        <v>0.0137914502604299</v>
      </c>
      <c r="O401" s="16" t="n">
        <v>0.00272276400354186</v>
      </c>
      <c r="P401" s="34" t="b">
        <f aca="false">TRUE()</f>
        <v>1</v>
      </c>
      <c r="Q401" s="18" t="n">
        <v>6.37479762547221E-005</v>
      </c>
    </row>
    <row r="402" customFormat="false" ht="22.35" hidden="false" customHeight="false" outlineLevel="0" collapsed="false">
      <c r="A402" s="6" t="s">
        <v>2148</v>
      </c>
      <c r="B402" s="7" t="s">
        <v>1441</v>
      </c>
      <c r="C402" s="17" t="n">
        <v>798</v>
      </c>
      <c r="D402" s="16" t="n">
        <v>0.597530637868888</v>
      </c>
      <c r="E402" s="16" t="n">
        <v>0.0646875702151613</v>
      </c>
      <c r="F402" s="16" t="n">
        <v>0.576911168406828</v>
      </c>
      <c r="G402" s="16" t="n">
        <v>0.0605217475550838</v>
      </c>
      <c r="H402" s="16" t="n">
        <v>-3.29677195259369</v>
      </c>
      <c r="I402" s="17" t="n">
        <v>172.327866157141</v>
      </c>
      <c r="J402" s="16" t="n">
        <v>0.00118772461934209</v>
      </c>
      <c r="K402" s="16" t="n">
        <v>0.00201350374602519</v>
      </c>
      <c r="L402" s="16" t="n">
        <v>-0.336351828408462</v>
      </c>
      <c r="M402" s="16" t="n">
        <v>0.616666666666667</v>
      </c>
      <c r="N402" s="16" t="n">
        <v>0.0139199462458444</v>
      </c>
      <c r="O402" s="16" t="n">
        <v>0.00269750788112006</v>
      </c>
      <c r="P402" s="34" t="b">
        <f aca="false">TRUE()</f>
        <v>1</v>
      </c>
      <c r="Q402" s="18" t="n">
        <v>4.78835978835979E-005</v>
      </c>
    </row>
    <row r="403" customFormat="false" ht="22.35" hidden="false" customHeight="false" outlineLevel="0" collapsed="false">
      <c r="A403" s="6" t="s">
        <v>2149</v>
      </c>
      <c r="B403" s="7" t="s">
        <v>1441</v>
      </c>
      <c r="C403" s="17" t="n">
        <v>799</v>
      </c>
      <c r="D403" s="16" t="n">
        <v>0.597494678451974</v>
      </c>
      <c r="E403" s="16" t="n">
        <v>0.0646319664112187</v>
      </c>
      <c r="F403" s="16" t="n">
        <v>0.576970684016633</v>
      </c>
      <c r="G403" s="16" t="n">
        <v>0.060442291071083</v>
      </c>
      <c r="H403" s="16" t="n">
        <v>-3.28455492921211</v>
      </c>
      <c r="I403" s="17" t="n">
        <v>172.282634548936</v>
      </c>
      <c r="J403" s="16" t="n">
        <v>0.00123728557513071</v>
      </c>
      <c r="K403" s="16" t="n">
        <v>0.00209570659410297</v>
      </c>
      <c r="L403" s="16" t="n">
        <v>-0.335205997983105</v>
      </c>
      <c r="M403" s="16" t="n">
        <v>0.616449052739375</v>
      </c>
      <c r="N403" s="16" t="n">
        <v>0.014088087161472</v>
      </c>
      <c r="O403" s="16" t="n">
        <v>0.00264756860412165</v>
      </c>
      <c r="P403" s="34" t="b">
        <f aca="false">TRUE()</f>
        <v>1</v>
      </c>
      <c r="Q403" s="18" t="n">
        <v>3.80818994264372E-005</v>
      </c>
    </row>
    <row r="404" customFormat="false" ht="22.35" hidden="false" customHeight="false" outlineLevel="0" collapsed="false">
      <c r="A404" s="6" t="s">
        <v>1247</v>
      </c>
      <c r="B404" s="7" t="s">
        <v>1441</v>
      </c>
      <c r="C404" s="17" t="n">
        <v>800</v>
      </c>
      <c r="D404" s="16" t="n">
        <v>0.597458632733259</v>
      </c>
      <c r="E404" s="16" t="n">
        <v>0.0645761047887261</v>
      </c>
      <c r="F404" s="16" t="n">
        <v>0.577030586103891</v>
      </c>
      <c r="G404" s="16" t="n">
        <v>0.0603642042882139</v>
      </c>
      <c r="H404" s="16" t="n">
        <v>-3.27223926781388</v>
      </c>
      <c r="I404" s="17" t="n">
        <v>172.240005139604</v>
      </c>
      <c r="J404" s="16" t="n">
        <v>0.00128918582252235</v>
      </c>
      <c r="K404" s="16" t="n">
        <v>0.00217750149103287</v>
      </c>
      <c r="L404" s="16" t="n">
        <v>-0.334043698579982</v>
      </c>
      <c r="M404" s="16" t="n">
        <v>0.616154633896569</v>
      </c>
      <c r="N404" s="16" t="n">
        <v>0.0142684778345601</v>
      </c>
      <c r="O404" s="16" t="n">
        <v>0.00262432457000833</v>
      </c>
      <c r="P404" s="34" t="b">
        <f aca="false">TRUE()</f>
        <v>1</v>
      </c>
      <c r="Q404" s="18" t="n">
        <v>0.00010415542983601</v>
      </c>
    </row>
    <row r="405" customFormat="false" ht="22.35" hidden="false" customHeight="false" outlineLevel="0" collapsed="false">
      <c r="A405" s="6" t="s">
        <v>2150</v>
      </c>
      <c r="B405" s="7" t="s">
        <v>1441</v>
      </c>
      <c r="C405" s="17" t="n">
        <v>801</v>
      </c>
      <c r="D405" s="16" t="n">
        <v>0.597421107821092</v>
      </c>
      <c r="E405" s="16" t="n">
        <v>0.0645216849064668</v>
      </c>
      <c r="F405" s="16" t="n">
        <v>0.577089695811063</v>
      </c>
      <c r="G405" s="16" t="n">
        <v>0.0602881530421808</v>
      </c>
      <c r="H405" s="16" t="n">
        <v>-3.2597120410607</v>
      </c>
      <c r="I405" s="17" t="n">
        <v>172.1984589698</v>
      </c>
      <c r="J405" s="16" t="n">
        <v>0.00134404774638266</v>
      </c>
      <c r="K405" s="16" t="n">
        <v>0.00226831970210981</v>
      </c>
      <c r="L405" s="16" t="n">
        <v>-0.332856796968335</v>
      </c>
      <c r="M405" s="16" t="n">
        <v>0.615885816692268</v>
      </c>
      <c r="N405" s="16" t="n">
        <v>0.0144684573966712</v>
      </c>
      <c r="O405" s="16" t="n">
        <v>0.00259559516001573</v>
      </c>
      <c r="P405" s="34" t="b">
        <f aca="false">TRUE()</f>
        <v>1</v>
      </c>
      <c r="Q405" s="18" t="n">
        <v>0.000102420274332779</v>
      </c>
    </row>
    <row r="406" customFormat="false" ht="22.35" hidden="false" customHeight="false" outlineLevel="0" collapsed="false">
      <c r="A406" s="6" t="s">
        <v>2151</v>
      </c>
      <c r="B406" s="7" t="s">
        <v>1441</v>
      </c>
      <c r="C406" s="17" t="n">
        <v>802</v>
      </c>
      <c r="D406" s="16" t="n">
        <v>0.597385024219565</v>
      </c>
      <c r="E406" s="16" t="n">
        <v>0.0644714543640646</v>
      </c>
      <c r="F406" s="16" t="n">
        <v>0.577146829859672</v>
      </c>
      <c r="G406" s="16" t="n">
        <v>0.060213445003923</v>
      </c>
      <c r="H406" s="16" t="n">
        <v>-3.2475201792641</v>
      </c>
      <c r="I406" s="17" t="n">
        <v>172.152623415409</v>
      </c>
      <c r="J406" s="16" t="n">
        <v>0.00139952688840399</v>
      </c>
      <c r="K406" s="16" t="n">
        <v>0.00235715770571288</v>
      </c>
      <c r="L406" s="16" t="n">
        <v>-0.331713021543224</v>
      </c>
      <c r="M406" s="16" t="n">
        <v>0.615604198668715</v>
      </c>
      <c r="N406" s="16" t="n">
        <v>0.0146715022968982</v>
      </c>
      <c r="O406" s="16" t="n">
        <v>0.00256293697597397</v>
      </c>
      <c r="P406" s="34" t="b">
        <f aca="false">TRUE()</f>
        <v>1</v>
      </c>
      <c r="Q406" s="18" t="n">
        <v>0.000102777241626278</v>
      </c>
    </row>
    <row r="407" customFormat="false" ht="22.35" hidden="false" customHeight="false" outlineLevel="0" collapsed="false">
      <c r="A407" s="6" t="s">
        <v>2152</v>
      </c>
      <c r="B407" s="7" t="s">
        <v>1441</v>
      </c>
      <c r="C407" s="17" t="n">
        <v>803</v>
      </c>
      <c r="D407" s="16" t="n">
        <v>0.597346233982299</v>
      </c>
      <c r="E407" s="16" t="n">
        <v>0.0644225661675586</v>
      </c>
      <c r="F407" s="16" t="n">
        <v>0.577199781130707</v>
      </c>
      <c r="G407" s="16" t="n">
        <v>0.0601398316021111</v>
      </c>
      <c r="H407" s="16" t="n">
        <v>-3.23547845404995</v>
      </c>
      <c r="I407" s="17" t="n">
        <v>172.10647978314</v>
      </c>
      <c r="J407" s="16" t="n">
        <v>0.00145640729473208</v>
      </c>
      <c r="K407" s="16" t="n">
        <v>0.00244898309284365</v>
      </c>
      <c r="L407" s="16" t="n">
        <v>-0.33058463399488</v>
      </c>
      <c r="M407" s="16" t="n">
        <v>0.615348182283666</v>
      </c>
      <c r="N407" s="16" t="n">
        <v>0.0148639082666858</v>
      </c>
      <c r="O407" s="16" t="n">
        <v>0.00252988954506328</v>
      </c>
      <c r="P407" s="34" t="b">
        <f aca="false">TRUE()</f>
        <v>1</v>
      </c>
      <c r="Q407" s="18" t="n">
        <v>6.94773635950106E-005</v>
      </c>
    </row>
    <row r="408" customFormat="false" ht="22.35" hidden="false" customHeight="false" outlineLevel="0" collapsed="false">
      <c r="A408" s="6" t="s">
        <v>2153</v>
      </c>
      <c r="B408" s="7" t="s">
        <v>1441</v>
      </c>
      <c r="C408" s="17" t="n">
        <v>804</v>
      </c>
      <c r="D408" s="16" t="n">
        <v>0.597307671507797</v>
      </c>
      <c r="E408" s="16" t="n">
        <v>0.0643758541672446</v>
      </c>
      <c r="F408" s="16" t="n">
        <v>0.577251140308078</v>
      </c>
      <c r="G408" s="16" t="n">
        <v>0.0600680939929868</v>
      </c>
      <c r="H408" s="16" t="n">
        <v>-3.22360144142362</v>
      </c>
      <c r="I408" s="17" t="n">
        <v>172.060035864419</v>
      </c>
      <c r="J408" s="16" t="n">
        <v>0.00151460862516561</v>
      </c>
      <c r="K408" s="16" t="n">
        <v>0.0025417006851748</v>
      </c>
      <c r="L408" s="16" t="n">
        <v>-0.329473114963043</v>
      </c>
      <c r="M408" s="16" t="n">
        <v>0.61505376344086</v>
      </c>
      <c r="N408" s="16" t="n">
        <v>0.0150452176689264</v>
      </c>
      <c r="O408" s="16" t="n">
        <v>0.00249663653408093</v>
      </c>
      <c r="P408" s="34" t="b">
        <f aca="false">TRUE()</f>
        <v>1</v>
      </c>
      <c r="Q408" s="18" t="n">
        <v>0.00022183204459686</v>
      </c>
    </row>
    <row r="409" customFormat="false" ht="22.35" hidden="false" customHeight="false" outlineLevel="0" collapsed="false">
      <c r="A409" s="6" t="s">
        <v>2154</v>
      </c>
      <c r="B409" s="7" t="s">
        <v>1441</v>
      </c>
      <c r="C409" s="17" t="n">
        <v>805</v>
      </c>
      <c r="D409" s="16" t="n">
        <v>0.597275791205883</v>
      </c>
      <c r="E409" s="16" t="n">
        <v>0.0643312689276436</v>
      </c>
      <c r="F409" s="16" t="n">
        <v>0.577306027597496</v>
      </c>
      <c r="G409" s="16" t="n">
        <v>0.0599963032685471</v>
      </c>
      <c r="H409" s="16" t="n">
        <v>-3.21212294054163</v>
      </c>
      <c r="I409" s="17" t="n">
        <v>172.01018819267</v>
      </c>
      <c r="J409" s="16" t="n">
        <v>0.0015729105543359</v>
      </c>
      <c r="K409" s="16" t="n">
        <v>0.00262996728464704</v>
      </c>
      <c r="L409" s="16" t="n">
        <v>-0.328409183424111</v>
      </c>
      <c r="M409" s="16" t="n">
        <v>0.614772145417307</v>
      </c>
      <c r="N409" s="16" t="n">
        <v>0.0152191683542751</v>
      </c>
      <c r="O409" s="16" t="n">
        <v>0.00246569574026362</v>
      </c>
      <c r="P409" s="34" t="b">
        <f aca="false">TRUE()</f>
        <v>1</v>
      </c>
      <c r="Q409" s="18" t="n">
        <v>0.000106912825380491</v>
      </c>
    </row>
    <row r="410" customFormat="false" ht="22.35" hidden="false" customHeight="false" outlineLevel="0" collapsed="false">
      <c r="A410" s="6" t="s">
        <v>2155</v>
      </c>
      <c r="B410" s="7" t="s">
        <v>1441</v>
      </c>
      <c r="C410" s="17" t="n">
        <v>806</v>
      </c>
      <c r="D410" s="16" t="n">
        <v>0.597246233125915</v>
      </c>
      <c r="E410" s="16" t="n">
        <v>0.0642815359162519</v>
      </c>
      <c r="F410" s="16" t="n">
        <v>0.577358194244803</v>
      </c>
      <c r="G410" s="16" t="n">
        <v>0.0599195075974802</v>
      </c>
      <c r="H410" s="16" t="n">
        <v>-3.20169647272183</v>
      </c>
      <c r="I410" s="17" t="n">
        <v>171.959960041355</v>
      </c>
      <c r="J410" s="16" t="n">
        <v>0.00162767536082206</v>
      </c>
      <c r="K410" s="16" t="n">
        <v>0.00271497296921687</v>
      </c>
      <c r="L410" s="16" t="n">
        <v>-0.327453051643737</v>
      </c>
      <c r="M410" s="16" t="n">
        <v>0.614567332309268</v>
      </c>
      <c r="N410" s="16" t="n">
        <v>0.01536910023722</v>
      </c>
      <c r="O410" s="16" t="n">
        <v>0.00244957980406597</v>
      </c>
      <c r="P410" s="34" t="b">
        <f aca="false">TRUE()</f>
        <v>1</v>
      </c>
      <c r="Q410" s="18" t="n">
        <v>0.000130369591073385</v>
      </c>
    </row>
    <row r="411" customFormat="false" ht="22.35" hidden="false" customHeight="false" outlineLevel="0" collapsed="false">
      <c r="A411" s="6" t="s">
        <v>2156</v>
      </c>
      <c r="B411" s="7" t="s">
        <v>1441</v>
      </c>
      <c r="C411" s="17" t="n">
        <v>807</v>
      </c>
      <c r="D411" s="16" t="n">
        <v>0.597210512202012</v>
      </c>
      <c r="E411" s="16" t="n">
        <v>0.0642308488842689</v>
      </c>
      <c r="F411" s="16" t="n">
        <v>0.577402266964774</v>
      </c>
      <c r="G411" s="16" t="n">
        <v>0.0598431573175114</v>
      </c>
      <c r="H411" s="16" t="n">
        <v>-3.19160003696845</v>
      </c>
      <c r="I411" s="17" t="n">
        <v>171.911887394853</v>
      </c>
      <c r="J411" s="16" t="n">
        <v>0.00168238664895617</v>
      </c>
      <c r="K411" s="16" t="n">
        <v>0.00280060352714324</v>
      </c>
      <c r="L411" s="16" t="n">
        <v>-0.326525413034246</v>
      </c>
      <c r="M411" s="16" t="n">
        <v>0.614400921658986</v>
      </c>
      <c r="N411" s="16" t="n">
        <v>0.015476501188238</v>
      </c>
      <c r="O411" s="16" t="n">
        <v>0.00242801975686459</v>
      </c>
      <c r="P411" s="34" t="b">
        <f aca="false">TRUE()</f>
        <v>1</v>
      </c>
      <c r="Q411" s="18" t="n">
        <v>0.000122251408814351</v>
      </c>
    </row>
    <row r="412" customFormat="false" ht="22.35" hidden="false" customHeight="false" outlineLevel="0" collapsed="false">
      <c r="A412" s="6" t="s">
        <v>2157</v>
      </c>
      <c r="B412" s="7" t="s">
        <v>1441</v>
      </c>
      <c r="C412" s="17" t="n">
        <v>808</v>
      </c>
      <c r="D412" s="16" t="n">
        <v>0.597166717840332</v>
      </c>
      <c r="E412" s="16" t="n">
        <v>0.064181522254223</v>
      </c>
      <c r="F412" s="16" t="n">
        <v>0.577440477149436</v>
      </c>
      <c r="G412" s="16" t="n">
        <v>0.0597700727939794</v>
      </c>
      <c r="H412" s="16" t="n">
        <v>-3.18104617417509</v>
      </c>
      <c r="I412" s="17" t="n">
        <v>171.867067968209</v>
      </c>
      <c r="J412" s="16" t="n">
        <v>0.00174138671833614</v>
      </c>
      <c r="K412" s="16" t="n">
        <v>0.00289533448761818</v>
      </c>
      <c r="L412" s="16" t="n">
        <v>-0.325543343163399</v>
      </c>
      <c r="M412" s="16" t="n">
        <v>0.614196108550947</v>
      </c>
      <c r="N412" s="16" t="n">
        <v>0.0156100069463832</v>
      </c>
      <c r="O412" s="16" t="n">
        <v>0.00239974933724984</v>
      </c>
      <c r="P412" s="34" t="b">
        <f aca="false">TRUE()</f>
        <v>1</v>
      </c>
      <c r="Q412" s="18" t="n">
        <v>5.60846560846561E-005</v>
      </c>
    </row>
    <row r="413" customFormat="false" ht="22.35" hidden="false" customHeight="false" outlineLevel="0" collapsed="false">
      <c r="A413" s="6" t="s">
        <v>2158</v>
      </c>
      <c r="B413" s="7" t="s">
        <v>1441</v>
      </c>
      <c r="C413" s="17" t="n">
        <v>809</v>
      </c>
      <c r="D413" s="16" t="n">
        <v>0.597121754452865</v>
      </c>
      <c r="E413" s="16" t="n">
        <v>0.0641304746149581</v>
      </c>
      <c r="F413" s="16" t="n">
        <v>0.57748129692082</v>
      </c>
      <c r="G413" s="16" t="n">
        <v>0.0596979153692692</v>
      </c>
      <c r="H413" s="16" t="n">
        <v>-3.16992966473747</v>
      </c>
      <c r="I413" s="17" t="n">
        <v>171.826382153824</v>
      </c>
      <c r="J413" s="16" t="n">
        <v>0.00180559066595473</v>
      </c>
      <c r="K413" s="16" t="n">
        <v>0.00299488459780661</v>
      </c>
      <c r="L413" s="16" t="n">
        <v>-0.324494156529593</v>
      </c>
      <c r="M413" s="16" t="n">
        <v>0.613940092165899</v>
      </c>
      <c r="N413" s="16" t="n">
        <v>0.0157416400568493</v>
      </c>
      <c r="O413" s="16" t="n">
        <v>0.00237315159098311</v>
      </c>
      <c r="P413" s="34" t="b">
        <f aca="false">TRUE()</f>
        <v>1</v>
      </c>
      <c r="Q413" s="18" t="n">
        <v>2.53053053053053E-005</v>
      </c>
    </row>
    <row r="414" customFormat="false" ht="22.35" hidden="false" customHeight="false" outlineLevel="0" collapsed="false">
      <c r="A414" s="6" t="s">
        <v>2159</v>
      </c>
      <c r="B414" s="7" t="s">
        <v>1441</v>
      </c>
      <c r="C414" s="17" t="n">
        <v>810</v>
      </c>
      <c r="D414" s="16" t="n">
        <v>0.597072418366594</v>
      </c>
      <c r="E414" s="16" t="n">
        <v>0.064078961596066</v>
      </c>
      <c r="F414" s="16" t="n">
        <v>0.577521635391197</v>
      </c>
      <c r="G414" s="16" t="n">
        <v>0.0596269393089505</v>
      </c>
      <c r="H414" s="16" t="n">
        <v>-3.15817553744551</v>
      </c>
      <c r="I414" s="17" t="n">
        <v>171.788319573041</v>
      </c>
      <c r="J414" s="16" t="n">
        <v>0.00187584897418371</v>
      </c>
      <c r="K414" s="16" t="n">
        <v>0.00310645380800575</v>
      </c>
      <c r="L414" s="16" t="n">
        <v>-0.323373469568571</v>
      </c>
      <c r="M414" s="16" t="n">
        <v>0.61373527905786</v>
      </c>
      <c r="N414" s="16" t="n">
        <v>0.0159418200209748</v>
      </c>
      <c r="O414" s="16" t="n">
        <v>0.00235038625830611</v>
      </c>
      <c r="P414" s="34" t="b">
        <f aca="false">TRUE()</f>
        <v>1</v>
      </c>
      <c r="Q414" s="18" t="n">
        <v>0.000116261245341853</v>
      </c>
    </row>
    <row r="415" customFormat="false" ht="22.35" hidden="false" customHeight="false" outlineLevel="0" collapsed="false">
      <c r="A415" s="6" t="s">
        <v>2160</v>
      </c>
      <c r="B415" s="7" t="s">
        <v>1441</v>
      </c>
      <c r="C415" s="17" t="n">
        <v>811</v>
      </c>
      <c r="D415" s="16" t="n">
        <v>0.597019053454468</v>
      </c>
      <c r="E415" s="16" t="n">
        <v>0.0640272423622382</v>
      </c>
      <c r="F415" s="16" t="n">
        <v>0.57755805477517</v>
      </c>
      <c r="G415" s="16" t="n">
        <v>0.0595566849835716</v>
      </c>
      <c r="H415" s="16" t="n">
        <v>-3.14638624909556</v>
      </c>
      <c r="I415" s="17" t="n">
        <v>171.751723551781</v>
      </c>
      <c r="J415" s="16" t="n">
        <v>0.00194885062023128</v>
      </c>
      <c r="K415" s="16" t="n">
        <v>0.00322605906420415</v>
      </c>
      <c r="L415" s="16" t="n">
        <v>-0.322245481281766</v>
      </c>
      <c r="M415" s="16" t="n">
        <v>0.613440860215054</v>
      </c>
      <c r="N415" s="16" t="n">
        <v>0.0161415527433741</v>
      </c>
      <c r="O415" s="16" t="n">
        <v>0.00233013031903588</v>
      </c>
      <c r="P415" s="34" t="b">
        <f aca="false">TRUE()</f>
        <v>1</v>
      </c>
      <c r="Q415" s="18" t="n">
        <v>5.68496364062866E-005</v>
      </c>
    </row>
    <row r="416" customFormat="false" ht="22.35" hidden="false" customHeight="false" outlineLevel="0" collapsed="false">
      <c r="A416" s="6" t="s">
        <v>2161</v>
      </c>
      <c r="B416" s="7" t="s">
        <v>1441</v>
      </c>
      <c r="C416" s="17" t="n">
        <v>812</v>
      </c>
      <c r="D416" s="16" t="n">
        <v>0.596962134725389</v>
      </c>
      <c r="E416" s="16" t="n">
        <v>0.0639776556505788</v>
      </c>
      <c r="F416" s="16" t="n">
        <v>0.577590041384478</v>
      </c>
      <c r="G416" s="16" t="n">
        <v>0.0594892046608795</v>
      </c>
      <c r="H416" s="16" t="n">
        <v>-3.1346080428975</v>
      </c>
      <c r="I416" s="17" t="n">
        <v>171.716392901805</v>
      </c>
      <c r="J416" s="16" t="n">
        <v>0.00202439980748145</v>
      </c>
      <c r="K416" s="16" t="n">
        <v>0.00334311945923121</v>
      </c>
      <c r="L416" s="16" t="n">
        <v>-0.321115385495029</v>
      </c>
      <c r="M416" s="16" t="n">
        <v>0.613133640552996</v>
      </c>
      <c r="N416" s="16" t="n">
        <v>0.0163395814331439</v>
      </c>
      <c r="O416" s="16" t="n">
        <v>0.00230781888162736</v>
      </c>
      <c r="P416" s="34" t="b">
        <f aca="false">TRUE()</f>
        <v>1</v>
      </c>
      <c r="Q416" s="18" t="n">
        <v>0.000100668053498242</v>
      </c>
    </row>
    <row r="417" customFormat="false" ht="22.35" hidden="false" customHeight="false" outlineLevel="0" collapsed="false">
      <c r="A417" s="6" t="s">
        <v>2162</v>
      </c>
      <c r="B417" s="7" t="s">
        <v>1441</v>
      </c>
      <c r="C417" s="17" t="n">
        <v>813</v>
      </c>
      <c r="D417" s="16" t="n">
        <v>0.596902352298243</v>
      </c>
      <c r="E417" s="16" t="n">
        <v>0.0639311710942962</v>
      </c>
      <c r="F417" s="16" t="n">
        <v>0.577621916769319</v>
      </c>
      <c r="G417" s="16" t="n">
        <v>0.0594268964298148</v>
      </c>
      <c r="H417" s="16" t="n">
        <v>-3.12219503043014</v>
      </c>
      <c r="I417" s="17" t="n">
        <v>171.684809042976</v>
      </c>
      <c r="J417" s="16" t="n">
        <v>0.00210693593459794</v>
      </c>
      <c r="K417" s="16" t="n">
        <v>0.00347251156814195</v>
      </c>
      <c r="L417" s="16" t="n">
        <v>-0.319911685476127</v>
      </c>
      <c r="M417" s="16" t="n">
        <v>0.612864823348694</v>
      </c>
      <c r="N417" s="16" t="n">
        <v>0.0165735763370342</v>
      </c>
      <c r="O417" s="16" t="n">
        <v>0.0022815748292718</v>
      </c>
      <c r="P417" s="34" t="b">
        <f aca="false">TRUE()</f>
        <v>1</v>
      </c>
      <c r="Q417" s="18" t="n">
        <v>0.00014135026900073</v>
      </c>
    </row>
    <row r="418" customFormat="false" ht="22.35" hidden="false" customHeight="false" outlineLevel="0" collapsed="false">
      <c r="A418" s="6" t="s">
        <v>2163</v>
      </c>
      <c r="B418" s="7" t="s">
        <v>1441</v>
      </c>
      <c r="C418" s="17" t="n">
        <v>814</v>
      </c>
      <c r="D418" s="16" t="n">
        <v>0.596848100632774</v>
      </c>
      <c r="E418" s="16" t="n">
        <v>0.0638861994721867</v>
      </c>
      <c r="F418" s="16" t="n">
        <v>0.577657428376098</v>
      </c>
      <c r="G418" s="16" t="n">
        <v>0.0593642689399309</v>
      </c>
      <c r="H418" s="16" t="n">
        <v>-3.11000959117791</v>
      </c>
      <c r="I418" s="17" t="n">
        <v>171.650335855573</v>
      </c>
      <c r="J418" s="16" t="n">
        <v>0.0021909824958879</v>
      </c>
      <c r="K418" s="16" t="n">
        <v>0.0035924841398399</v>
      </c>
      <c r="L418" s="16" t="n">
        <v>-0.318737025338833</v>
      </c>
      <c r="M418" s="16" t="n">
        <v>0.612570404505888</v>
      </c>
      <c r="N418" s="16" t="n">
        <v>0.0168552511150113</v>
      </c>
      <c r="O418" s="16" t="n">
        <v>0.0022548285724274</v>
      </c>
      <c r="P418" s="34" t="b">
        <f aca="false">TRUE()</f>
        <v>1</v>
      </c>
      <c r="Q418" s="18" t="n">
        <v>3.65079365079365E-005</v>
      </c>
    </row>
    <row r="419" customFormat="false" ht="22.35" hidden="false" customHeight="false" outlineLevel="0" collapsed="false">
      <c r="A419" s="6" t="s">
        <v>2164</v>
      </c>
      <c r="B419" s="7" t="s">
        <v>1441</v>
      </c>
      <c r="C419" s="17" t="n">
        <v>815</v>
      </c>
      <c r="D419" s="16" t="n">
        <v>0.596801370732966</v>
      </c>
      <c r="E419" s="16" t="n">
        <v>0.0638415152223682</v>
      </c>
      <c r="F419" s="16" t="n">
        <v>0.577696480345831</v>
      </c>
      <c r="G419" s="16" t="n">
        <v>0.0592995902360843</v>
      </c>
      <c r="H419" s="16" t="n">
        <v>-3.09845548742304</v>
      </c>
      <c r="I419" s="17" t="n">
        <v>171.611990592261</v>
      </c>
      <c r="J419" s="16" t="n">
        <v>0.00227353741123928</v>
      </c>
      <c r="K419" s="16" t="n">
        <v>0.00371903045196808</v>
      </c>
      <c r="L419" s="16" t="n">
        <v>-0.317634859032632</v>
      </c>
      <c r="M419" s="16" t="n">
        <v>0.612352790578597</v>
      </c>
      <c r="N419" s="16" t="n">
        <v>0.0170694480983812</v>
      </c>
      <c r="O419" s="16" t="n">
        <v>0.00222781526306889</v>
      </c>
      <c r="P419" s="34" t="b">
        <f aca="false">TRUE()</f>
        <v>1</v>
      </c>
      <c r="Q419" s="18" t="n">
        <v>7.49176532535344E-005</v>
      </c>
    </row>
    <row r="420" customFormat="false" ht="22.35" hidden="false" customHeight="false" outlineLevel="0" collapsed="false">
      <c r="A420" s="6" t="s">
        <v>2165</v>
      </c>
      <c r="B420" s="7" t="s">
        <v>1441</v>
      </c>
      <c r="C420" s="17" t="n">
        <v>816</v>
      </c>
      <c r="D420" s="16" t="n">
        <v>0.596757710835147</v>
      </c>
      <c r="E420" s="16" t="n">
        <v>0.063795977879068</v>
      </c>
      <c r="F420" s="16" t="n">
        <v>0.577735421690663</v>
      </c>
      <c r="G420" s="16" t="n">
        <v>0.0592336166194801</v>
      </c>
      <c r="H420" s="16" t="n">
        <v>-3.08744521120071</v>
      </c>
      <c r="I420" s="17" t="n">
        <v>171.572776630327</v>
      </c>
      <c r="J420" s="16" t="n">
        <v>0.00235487650416794</v>
      </c>
      <c r="K420" s="16" t="n">
        <v>0.00384753444578619</v>
      </c>
      <c r="L420" s="16" t="n">
        <v>-0.316589787305349</v>
      </c>
      <c r="M420" s="16" t="n">
        <v>0.612071172555044</v>
      </c>
      <c r="N420" s="16" t="n">
        <v>0.0172869831480777</v>
      </c>
      <c r="O420" s="16" t="n">
        <v>0.002200672071228</v>
      </c>
      <c r="P420" s="34" t="b">
        <f aca="false">TRUE()</f>
        <v>1</v>
      </c>
      <c r="Q420" s="18" t="n">
        <v>0.000249999313251429</v>
      </c>
    </row>
    <row r="421" customFormat="false" ht="22.35" hidden="false" customHeight="false" outlineLevel="0" collapsed="false">
      <c r="A421" s="6" t="s">
        <v>2166</v>
      </c>
      <c r="B421" s="7" t="s">
        <v>1441</v>
      </c>
      <c r="C421" s="17" t="n">
        <v>817</v>
      </c>
      <c r="D421" s="16" t="n">
        <v>0.596711264673803</v>
      </c>
      <c r="E421" s="16" t="n">
        <v>0.0637522810688842</v>
      </c>
      <c r="F421" s="16" t="n">
        <v>0.577770923459247</v>
      </c>
      <c r="G421" s="16" t="n">
        <v>0.0591723881748677</v>
      </c>
      <c r="H421" s="16" t="n">
        <v>-3.07641160315599</v>
      </c>
      <c r="I421" s="17" t="n">
        <v>171.538555183838</v>
      </c>
      <c r="J421" s="16" t="n">
        <v>0.00243906485930579</v>
      </c>
      <c r="K421" s="16" t="n">
        <v>0.0039819508914709</v>
      </c>
      <c r="L421" s="16" t="n">
        <v>-0.315531191100031</v>
      </c>
      <c r="M421" s="16" t="n">
        <v>0.611879160266257</v>
      </c>
      <c r="N421" s="16" t="n">
        <v>0.0174945895173062</v>
      </c>
      <c r="O421" s="16" t="n">
        <v>0.00216887851991363</v>
      </c>
      <c r="P421" s="34" t="b">
        <f aca="false">TRUE()</f>
        <v>1</v>
      </c>
      <c r="Q421" s="18" t="n">
        <v>2.82186948853615E-005</v>
      </c>
    </row>
    <row r="422" customFormat="false" ht="22.35" hidden="false" customHeight="false" outlineLevel="0" collapsed="false">
      <c r="A422" s="6" t="s">
        <v>2167</v>
      </c>
      <c r="B422" s="7" t="s">
        <v>1441</v>
      </c>
      <c r="C422" s="17" t="n">
        <v>818</v>
      </c>
      <c r="D422" s="16" t="n">
        <v>0.596660567368909</v>
      </c>
      <c r="E422" s="16" t="n">
        <v>0.0637120919213681</v>
      </c>
      <c r="F422" s="16" t="n">
        <v>0.577806894987301</v>
      </c>
      <c r="G422" s="16" t="n">
        <v>0.0591163539040765</v>
      </c>
      <c r="H422" s="16" t="n">
        <v>-3.06441060352356</v>
      </c>
      <c r="I422" s="17" t="n">
        <v>171.50751433197</v>
      </c>
      <c r="J422" s="16" t="n">
        <v>0.00253376843012414</v>
      </c>
      <c r="K422" s="16" t="n">
        <v>0.00413006244501775</v>
      </c>
      <c r="L422" s="16" t="n">
        <v>-0.314366150070486</v>
      </c>
      <c r="M422" s="16" t="n">
        <v>0.611597542242704</v>
      </c>
      <c r="N422" s="16" t="n">
        <v>0.017758755371412</v>
      </c>
      <c r="O422" s="16" t="n">
        <v>0.00212986090967988</v>
      </c>
      <c r="P422" s="34" t="b">
        <f aca="false">TRUE()</f>
        <v>1</v>
      </c>
      <c r="Q422" s="18" t="n">
        <v>7.56407126839528E-005</v>
      </c>
    </row>
    <row r="423" customFormat="false" ht="22.35" hidden="false" customHeight="false" outlineLevel="0" collapsed="false">
      <c r="A423" s="6" t="s">
        <v>2168</v>
      </c>
      <c r="B423" s="7" t="s">
        <v>1441</v>
      </c>
      <c r="C423" s="17" t="n">
        <v>819</v>
      </c>
      <c r="D423" s="16" t="n">
        <v>0.596607533404588</v>
      </c>
      <c r="E423" s="16" t="n">
        <v>0.0636728208174327</v>
      </c>
      <c r="F423" s="16" t="n">
        <v>0.57784321448946</v>
      </c>
      <c r="G423" s="16" t="n">
        <v>0.0590605818002097</v>
      </c>
      <c r="H423" s="16" t="n">
        <v>-3.05191716232803</v>
      </c>
      <c r="I423" s="17" t="n">
        <v>171.475469167351</v>
      </c>
      <c r="J423" s="16" t="n">
        <v>0.00263595102217774</v>
      </c>
      <c r="K423" s="16" t="n">
        <v>0.00428819942847417</v>
      </c>
      <c r="L423" s="16" t="n">
        <v>-0.313152246630968</v>
      </c>
      <c r="M423" s="16" t="n">
        <v>0.611251920122888</v>
      </c>
      <c r="N423" s="16" t="n">
        <v>0.0180650857541006</v>
      </c>
      <c r="O423" s="16" t="n">
        <v>0.00208942187351302</v>
      </c>
      <c r="P423" s="34" t="b">
        <f aca="false">TRUE()</f>
        <v>1</v>
      </c>
      <c r="Q423" s="18" t="n">
        <v>2.5619604566973E-005</v>
      </c>
    </row>
    <row r="424" customFormat="false" ht="22.35" hidden="false" customHeight="false" outlineLevel="0" collapsed="false">
      <c r="A424" s="6" t="s">
        <v>2169</v>
      </c>
      <c r="B424" s="7" t="s">
        <v>1441</v>
      </c>
      <c r="C424" s="17" t="n">
        <v>820</v>
      </c>
      <c r="D424" s="16" t="n">
        <v>0.596553851002952</v>
      </c>
      <c r="E424" s="16" t="n">
        <v>0.0636325200010963</v>
      </c>
      <c r="F424" s="16" t="n">
        <v>0.57787590515841</v>
      </c>
      <c r="G424" s="16" t="n">
        <v>0.0590016382699764</v>
      </c>
      <c r="H424" s="16" t="n">
        <v>-3.03995828675283</v>
      </c>
      <c r="I424" s="17" t="n">
        <v>171.439722694614</v>
      </c>
      <c r="J424" s="16" t="n">
        <v>0.00273731798943152</v>
      </c>
      <c r="K424" s="16" t="n">
        <v>0.00444787378862208</v>
      </c>
      <c r="L424" s="16" t="n">
        <v>-0.312000517859519</v>
      </c>
      <c r="M424" s="16" t="n">
        <v>0.610880696364567</v>
      </c>
      <c r="N424" s="16" t="n">
        <v>0.018340469237558</v>
      </c>
      <c r="O424" s="16" t="n">
        <v>0.00205535896417976</v>
      </c>
      <c r="P424" s="34" t="b">
        <f aca="false">TRUE()</f>
        <v>1</v>
      </c>
      <c r="Q424" s="18" t="n">
        <v>0.000147236866264969</v>
      </c>
    </row>
    <row r="425" customFormat="false" ht="22.35" hidden="false" customHeight="false" outlineLevel="0" collapsed="false">
      <c r="A425" s="6" t="s">
        <v>2170</v>
      </c>
      <c r="B425" s="7" t="s">
        <v>1441</v>
      </c>
      <c r="C425" s="17" t="n">
        <v>821</v>
      </c>
      <c r="D425" s="16" t="n">
        <v>0.596499044736078</v>
      </c>
      <c r="E425" s="16" t="n">
        <v>0.0635928894599911</v>
      </c>
      <c r="F425" s="16" t="n">
        <v>0.577904636688441</v>
      </c>
      <c r="G425" s="16" t="n">
        <v>0.0589436019037379</v>
      </c>
      <c r="H425" s="16" t="n">
        <v>-3.02841057297574</v>
      </c>
      <c r="I425" s="17" t="n">
        <v>171.404420256295</v>
      </c>
      <c r="J425" s="16" t="n">
        <v>0.00283859774416184</v>
      </c>
      <c r="K425" s="16" t="n">
        <v>0.00460703192736474</v>
      </c>
      <c r="L425" s="16" t="n">
        <v>-0.310889546995348</v>
      </c>
      <c r="M425" s="16" t="n">
        <v>0.610650281618024</v>
      </c>
      <c r="N425" s="16" t="n">
        <v>0.0185466704216146</v>
      </c>
      <c r="O425" s="16" t="n">
        <v>0.00202594274870421</v>
      </c>
      <c r="P425" s="34" t="b">
        <f aca="false">TRUE()</f>
        <v>1</v>
      </c>
      <c r="Q425" s="18" t="n">
        <v>9.79664929440042E-005</v>
      </c>
    </row>
    <row r="426" customFormat="false" ht="22.35" hidden="false" customHeight="false" outlineLevel="0" collapsed="false">
      <c r="A426" s="6" t="s">
        <v>2171</v>
      </c>
      <c r="B426" s="7" t="s">
        <v>1441</v>
      </c>
      <c r="C426" s="17" t="n">
        <v>822</v>
      </c>
      <c r="D426" s="16" t="n">
        <v>0.596439987751293</v>
      </c>
      <c r="E426" s="16" t="n">
        <v>0.063549929753042</v>
      </c>
      <c r="F426" s="16" t="n">
        <v>0.577927729051221</v>
      </c>
      <c r="G426" s="16" t="n">
        <v>0.058884793282</v>
      </c>
      <c r="H426" s="16" t="n">
        <v>-3.0172139022842</v>
      </c>
      <c r="I426" s="17" t="n">
        <v>171.372923394617</v>
      </c>
      <c r="J426" s="16" t="n">
        <v>0.00294007566689381</v>
      </c>
      <c r="K426" s="16" t="n">
        <v>0.00476613828812864</v>
      </c>
      <c r="L426" s="16" t="n">
        <v>-0.309806148231724</v>
      </c>
      <c r="M426" s="16" t="n">
        <v>0.610304659498208</v>
      </c>
      <c r="N426" s="16" t="n">
        <v>0.0187654845829162</v>
      </c>
      <c r="O426" s="16" t="n">
        <v>0.00200129575581692</v>
      </c>
      <c r="P426" s="34" t="b">
        <f aca="false">TRUE()</f>
        <v>1</v>
      </c>
      <c r="Q426" s="18" t="n">
        <v>6.8804444854865E-005</v>
      </c>
    </row>
    <row r="427" customFormat="false" ht="22.35" hidden="false" customHeight="false" outlineLevel="0" collapsed="false">
      <c r="A427" s="6" t="s">
        <v>2172</v>
      </c>
      <c r="B427" s="7" t="s">
        <v>1441</v>
      </c>
      <c r="C427" s="17" t="n">
        <v>823</v>
      </c>
      <c r="D427" s="16" t="n">
        <v>0.59637585219969</v>
      </c>
      <c r="E427" s="16" t="n">
        <v>0.0635042350483534</v>
      </c>
      <c r="F427" s="16" t="n">
        <v>0.57794563556329</v>
      </c>
      <c r="G427" s="16" t="n">
        <v>0.0588236038910598</v>
      </c>
      <c r="H427" s="16" t="n">
        <v>-3.00614677176848</v>
      </c>
      <c r="I427" s="17" t="n">
        <v>171.34164908535</v>
      </c>
      <c r="J427" s="16" t="n">
        <v>0.00304365052135781</v>
      </c>
      <c r="K427" s="16" t="n">
        <v>0.00491867198739678</v>
      </c>
      <c r="L427" s="16" t="n">
        <v>-0.308735156396283</v>
      </c>
      <c r="M427" s="16" t="n">
        <v>0.610125448028674</v>
      </c>
      <c r="N427" s="16" t="n">
        <v>0.0189526608219638</v>
      </c>
      <c r="O427" s="16" t="n">
        <v>0.0019765284914362</v>
      </c>
      <c r="P427" s="34" t="b">
        <f aca="false">TRUE()</f>
        <v>1</v>
      </c>
      <c r="Q427" s="18" t="n">
        <v>4.45074326026707E-005</v>
      </c>
    </row>
    <row r="428" customFormat="false" ht="22.35" hidden="false" customHeight="false" outlineLevel="0" collapsed="false">
      <c r="A428" s="6" t="s">
        <v>2173</v>
      </c>
      <c r="B428" s="7" t="s">
        <v>1441</v>
      </c>
      <c r="C428" s="17" t="n">
        <v>824</v>
      </c>
      <c r="D428" s="16" t="n">
        <v>0.596310407659891</v>
      </c>
      <c r="E428" s="16" t="n">
        <v>0.0634567478991184</v>
      </c>
      <c r="F428" s="16" t="n">
        <v>0.577960717908441</v>
      </c>
      <c r="G428" s="16" t="n">
        <v>0.0587558134622871</v>
      </c>
      <c r="H428" s="16" t="n">
        <v>-2.99543192503161</v>
      </c>
      <c r="I428" s="17" t="n">
        <v>171.302141964988</v>
      </c>
      <c r="J428" s="16" t="n">
        <v>0.00314713818434353</v>
      </c>
      <c r="K428" s="16" t="n">
        <v>0.00507602932958634</v>
      </c>
      <c r="L428" s="16" t="n">
        <v>-0.307717101637249</v>
      </c>
      <c r="M428" s="16" t="n">
        <v>0.609805427547363</v>
      </c>
      <c r="N428" s="16" t="n">
        <v>0.0191594522160298</v>
      </c>
      <c r="O428" s="16" t="n">
        <v>0.00194930782024157</v>
      </c>
      <c r="P428" s="34" t="b">
        <f aca="false">TRUE()</f>
        <v>1</v>
      </c>
      <c r="Q428" s="18" t="n">
        <v>6.80395675581039E-005</v>
      </c>
    </row>
    <row r="429" customFormat="false" ht="22.35" hidden="false" customHeight="false" outlineLevel="0" collapsed="false">
      <c r="A429" s="6" t="s">
        <v>2174</v>
      </c>
      <c r="B429" s="7" t="s">
        <v>1441</v>
      </c>
      <c r="C429" s="17" t="n">
        <v>825</v>
      </c>
      <c r="D429" s="16" t="n">
        <v>0.596237540803017</v>
      </c>
      <c r="E429" s="16" t="n">
        <v>0.0634100748221631</v>
      </c>
      <c r="F429" s="16" t="n">
        <v>0.577969934029911</v>
      </c>
      <c r="G429" s="16" t="n">
        <v>0.0586864270988208</v>
      </c>
      <c r="H429" s="16" t="n">
        <v>-2.98442485094873</v>
      </c>
      <c r="I429" s="17" t="n">
        <v>171.258695169467</v>
      </c>
      <c r="J429" s="16" t="n">
        <v>0.00325681433903593</v>
      </c>
      <c r="K429" s="16" t="n">
        <v>0.00524070550872396</v>
      </c>
      <c r="L429" s="16" t="n">
        <v>-0.306676719269851</v>
      </c>
      <c r="M429" s="16" t="n">
        <v>0.609498207885305</v>
      </c>
      <c r="N429" s="16" t="n">
        <v>0.0194238767526218</v>
      </c>
      <c r="O429" s="16" t="n">
        <v>0.00191930188278714</v>
      </c>
      <c r="P429" s="34" t="b">
        <f aca="false">TRUE()</f>
        <v>1</v>
      </c>
      <c r="Q429" s="18" t="n">
        <v>0.000278493412497532</v>
      </c>
    </row>
    <row r="430" customFormat="false" ht="22.35" hidden="false" customHeight="false" outlineLevel="0" collapsed="false">
      <c r="A430" s="6" t="s">
        <v>2175</v>
      </c>
      <c r="B430" s="7" t="s">
        <v>1441</v>
      </c>
      <c r="C430" s="17" t="n">
        <v>826</v>
      </c>
      <c r="D430" s="16" t="n">
        <v>0.596149759344298</v>
      </c>
      <c r="E430" s="16" t="n">
        <v>0.0633656451227937</v>
      </c>
      <c r="F430" s="16" t="n">
        <v>0.577967178228388</v>
      </c>
      <c r="G430" s="16" t="n">
        <v>0.0586203065950142</v>
      </c>
      <c r="H430" s="16" t="n">
        <v>-2.97280469128342</v>
      </c>
      <c r="I430" s="17" t="n">
        <v>171.217183450058</v>
      </c>
      <c r="J430" s="16" t="n">
        <v>0.0033763887049901</v>
      </c>
      <c r="K430" s="16" t="n">
        <v>0.00542680601305536</v>
      </c>
      <c r="L430" s="16" t="n">
        <v>-0.305568746022655</v>
      </c>
      <c r="M430" s="16" t="n">
        <v>0.609242191500256</v>
      </c>
      <c r="N430" s="16" t="n">
        <v>0.019673345747892</v>
      </c>
      <c r="O430" s="16" t="n">
        <v>0.00188744694328823</v>
      </c>
      <c r="P430" s="34" t="b">
        <f aca="false">TRUE()</f>
        <v>1</v>
      </c>
      <c r="Q430" s="18" t="n">
        <v>2.11640211640212E-005</v>
      </c>
    </row>
    <row r="431" customFormat="false" ht="22.35" hidden="false" customHeight="false" outlineLevel="0" collapsed="false">
      <c r="A431" s="6" t="s">
        <v>2176</v>
      </c>
      <c r="B431" s="7" t="s">
        <v>1441</v>
      </c>
      <c r="C431" s="17" t="n">
        <v>827</v>
      </c>
      <c r="D431" s="16" t="n">
        <v>0.59604323281253</v>
      </c>
      <c r="E431" s="16" t="n">
        <v>0.0633237546764486</v>
      </c>
      <c r="F431" s="16" t="n">
        <v>0.577950197661074</v>
      </c>
      <c r="G431" s="16" t="n">
        <v>0.058558942703211</v>
      </c>
      <c r="H431" s="16" t="n">
        <v>-2.96029032211954</v>
      </c>
      <c r="I431" s="17" t="n">
        <v>171.179633239358</v>
      </c>
      <c r="J431" s="16" t="n">
        <v>0.0035096430604248</v>
      </c>
      <c r="K431" s="16" t="n">
        <v>0.0056279052166781</v>
      </c>
      <c r="L431" s="16" t="n">
        <v>-0.304360064050827</v>
      </c>
      <c r="M431" s="16" t="n">
        <v>0.60894777265745</v>
      </c>
      <c r="N431" s="16" t="n">
        <v>0.0199724033339338</v>
      </c>
      <c r="O431" s="16" t="n">
        <v>0.0018533475332273</v>
      </c>
      <c r="P431" s="34" t="b">
        <f aca="false">TRUE()</f>
        <v>1</v>
      </c>
      <c r="Q431" s="18" t="n">
        <v>8.30440436319287E-005</v>
      </c>
    </row>
    <row r="432" customFormat="false" ht="22.35" hidden="false" customHeight="false" outlineLevel="0" collapsed="false">
      <c r="A432" s="6" t="s">
        <v>2177</v>
      </c>
      <c r="B432" s="7" t="s">
        <v>1441</v>
      </c>
      <c r="C432" s="17" t="n">
        <v>828</v>
      </c>
      <c r="D432" s="16" t="n">
        <v>0.595922721065998</v>
      </c>
      <c r="E432" s="16" t="n">
        <v>0.0632843724537633</v>
      </c>
      <c r="F432" s="16" t="n">
        <v>0.577926058792511</v>
      </c>
      <c r="G432" s="16" t="n">
        <v>0.0585004072642196</v>
      </c>
      <c r="H432" s="16" t="n">
        <v>-2.94651951956121</v>
      </c>
      <c r="I432" s="17" t="n">
        <v>171.142897074078</v>
      </c>
      <c r="J432" s="16" t="n">
        <v>0.00366182763037309</v>
      </c>
      <c r="K432" s="16" t="n">
        <v>0.00585159209320304</v>
      </c>
      <c r="L432" s="16" t="n">
        <v>-0.303019917408171</v>
      </c>
      <c r="M432" s="16" t="n">
        <v>0.608614951356887</v>
      </c>
      <c r="N432" s="16" t="n">
        <v>0.0203368837204158</v>
      </c>
      <c r="O432" s="16" t="n">
        <v>0.00181246627347106</v>
      </c>
      <c r="P432" s="34" t="b">
        <f aca="false">TRUE()</f>
        <v>1</v>
      </c>
      <c r="Q432" s="18" t="n">
        <v>0.00011694186109875</v>
      </c>
    </row>
    <row r="433" customFormat="false" ht="22.35" hidden="false" customHeight="false" outlineLevel="0" collapsed="false">
      <c r="A433" s="6" t="s">
        <v>2178</v>
      </c>
      <c r="B433" s="7" t="s">
        <v>1441</v>
      </c>
      <c r="C433" s="17" t="n">
        <v>829</v>
      </c>
      <c r="D433" s="16" t="n">
        <v>0.595795195459721</v>
      </c>
      <c r="E433" s="16" t="n">
        <v>0.0632456476992324</v>
      </c>
      <c r="F433" s="16" t="n">
        <v>0.577891567406356</v>
      </c>
      <c r="G433" s="16" t="n">
        <v>0.0584427043495439</v>
      </c>
      <c r="H433" s="16" t="n">
        <v>-2.93324480337217</v>
      </c>
      <c r="I433" s="17" t="n">
        <v>171.10650519166</v>
      </c>
      <c r="J433" s="16" t="n">
        <v>0.00381423711170333</v>
      </c>
      <c r="K433" s="16" t="n">
        <v>0.00608576855577424</v>
      </c>
      <c r="L433" s="16" t="n">
        <v>-0.301729464674076</v>
      </c>
      <c r="M433" s="16" t="n">
        <v>0.608192524321557</v>
      </c>
      <c r="N433" s="16" t="n">
        <v>0.0206894012844167</v>
      </c>
      <c r="O433" s="16" t="n">
        <v>0.00177194292492417</v>
      </c>
      <c r="P433" s="34" t="b">
        <f aca="false">TRUE()</f>
        <v>1</v>
      </c>
      <c r="Q433" s="18" t="n">
        <v>7.37860163195168E-005</v>
      </c>
    </row>
    <row r="434" customFormat="false" ht="22.35" hidden="false" customHeight="false" outlineLevel="0" collapsed="false">
      <c r="A434" s="6" t="s">
        <v>2179</v>
      </c>
      <c r="B434" s="7" t="s">
        <v>1441</v>
      </c>
      <c r="C434" s="17" t="n">
        <v>830</v>
      </c>
      <c r="D434" s="16" t="n">
        <v>0.595671714615885</v>
      </c>
      <c r="E434" s="16" t="n">
        <v>0.0632048031136248</v>
      </c>
      <c r="F434" s="16" t="n">
        <v>0.577854841893215</v>
      </c>
      <c r="G434" s="16" t="n">
        <v>0.0583848109250932</v>
      </c>
      <c r="H434" s="16" t="n">
        <v>-2.92106658329177</v>
      </c>
      <c r="I434" s="17" t="n">
        <v>171.073021311401</v>
      </c>
      <c r="J434" s="16" t="n">
        <v>0.00395914719349673</v>
      </c>
      <c r="K434" s="16" t="n">
        <v>0.0063072786383921</v>
      </c>
      <c r="L434" s="16" t="n">
        <v>-0.300545277071835</v>
      </c>
      <c r="M434" s="16" t="n">
        <v>0.607782898105479</v>
      </c>
      <c r="N434" s="16" t="n">
        <v>0.0209601005099226</v>
      </c>
      <c r="O434" s="16" t="n">
        <v>0.00173598373410307</v>
      </c>
      <c r="P434" s="34" t="b">
        <f aca="false">TRUE()</f>
        <v>1</v>
      </c>
      <c r="Q434" s="18" t="n">
        <v>2.38095238095238E-005</v>
      </c>
    </row>
    <row r="435" customFormat="false" ht="22.35" hidden="false" customHeight="false" outlineLevel="0" collapsed="false">
      <c r="A435" s="6" t="s">
        <v>2180</v>
      </c>
      <c r="B435" s="7" t="s">
        <v>1441</v>
      </c>
      <c r="C435" s="17" t="n">
        <v>831</v>
      </c>
      <c r="D435" s="16" t="n">
        <v>0.595560821724107</v>
      </c>
      <c r="E435" s="16" t="n">
        <v>0.0631622552469267</v>
      </c>
      <c r="F435" s="16" t="n">
        <v>0.577828174614354</v>
      </c>
      <c r="G435" s="16" t="n">
        <v>0.0583283452795457</v>
      </c>
      <c r="H435" s="16" t="n">
        <v>-2.90934270677288</v>
      </c>
      <c r="I435" s="17" t="n">
        <v>171.044494275676</v>
      </c>
      <c r="J435" s="16" t="n">
        <v>0.00410338563965162</v>
      </c>
      <c r="K435" s="16" t="n">
        <v>0.00652351717119422</v>
      </c>
      <c r="L435" s="16" t="n">
        <v>-0.299397222457563</v>
      </c>
      <c r="M435" s="16" t="n">
        <v>0.607386072708653</v>
      </c>
      <c r="N435" s="16" t="n">
        <v>0.0212826145004973</v>
      </c>
      <c r="O435" s="16" t="n">
        <v>0.00170360376654317</v>
      </c>
      <c r="P435" s="34" t="b">
        <f aca="false">TRUE()</f>
        <v>1</v>
      </c>
      <c r="Q435" s="18" t="n">
        <v>0.000135136643017539</v>
      </c>
    </row>
    <row r="436" customFormat="false" ht="22.35" hidden="false" customHeight="false" outlineLevel="0" collapsed="false">
      <c r="A436" s="6" t="s">
        <v>2181</v>
      </c>
      <c r="B436" s="7" t="s">
        <v>1441</v>
      </c>
      <c r="C436" s="17" t="n">
        <v>832</v>
      </c>
      <c r="D436" s="16" t="n">
        <v>0.595465752491568</v>
      </c>
      <c r="E436" s="16" t="n">
        <v>0.063114541716529</v>
      </c>
      <c r="F436" s="16" t="n">
        <v>0.577814043242508</v>
      </c>
      <c r="G436" s="16" t="n">
        <v>0.0582679879393132</v>
      </c>
      <c r="H436" s="16" t="n">
        <v>-2.8983725290515</v>
      </c>
      <c r="I436" s="17" t="n">
        <v>171.017397121502</v>
      </c>
      <c r="J436" s="16" t="n">
        <v>0.00424269145264563</v>
      </c>
      <c r="K436" s="16" t="n">
        <v>0.00673056939162055</v>
      </c>
      <c r="L436" s="16" t="n">
        <v>-0.298323413291813</v>
      </c>
      <c r="M436" s="16" t="n">
        <v>0.60705325140809</v>
      </c>
      <c r="N436" s="16" t="n">
        <v>0.0215876468229274</v>
      </c>
      <c r="O436" s="16" t="n">
        <v>0.00167520223003348</v>
      </c>
      <c r="P436" s="34" t="b">
        <f aca="false">TRUE()</f>
        <v>1</v>
      </c>
      <c r="Q436" s="18" t="n">
        <v>2.72666128598332E-005</v>
      </c>
    </row>
    <row r="437" customFormat="false" ht="22.35" hidden="false" customHeight="false" outlineLevel="0" collapsed="false">
      <c r="A437" s="6" t="s">
        <v>2182</v>
      </c>
      <c r="B437" s="7" t="s">
        <v>1441</v>
      </c>
      <c r="C437" s="17" t="n">
        <v>833</v>
      </c>
      <c r="D437" s="16" t="n">
        <v>0.595383751533841</v>
      </c>
      <c r="E437" s="16" t="n">
        <v>0.0630692481118029</v>
      </c>
      <c r="F437" s="16" t="n">
        <v>0.577809085324212</v>
      </c>
      <c r="G437" s="16" t="n">
        <v>0.0582090642229656</v>
      </c>
      <c r="H437" s="16" t="n">
        <v>-2.88791989142631</v>
      </c>
      <c r="I437" s="17" t="n">
        <v>170.988937550267</v>
      </c>
      <c r="J437" s="16" t="n">
        <v>0.00437944388407873</v>
      </c>
      <c r="K437" s="16" t="n">
        <v>0.00693161408044498</v>
      </c>
      <c r="L437" s="16" t="n">
        <v>-0.297305272863896</v>
      </c>
      <c r="M437" s="16" t="n">
        <v>0.606797235023042</v>
      </c>
      <c r="N437" s="16" t="n">
        <v>0.021867023949392</v>
      </c>
      <c r="O437" s="16" t="n">
        <v>0.00164887974098796</v>
      </c>
      <c r="P437" s="34" t="b">
        <f aca="false">TRUE()</f>
        <v>1</v>
      </c>
      <c r="Q437" s="18" t="n">
        <v>5.91906849051151E-005</v>
      </c>
    </row>
    <row r="438" customFormat="false" ht="22.35" hidden="false" customHeight="false" outlineLevel="0" collapsed="false">
      <c r="A438" s="6" t="s">
        <v>2183</v>
      </c>
      <c r="B438" s="7" t="s">
        <v>1441</v>
      </c>
      <c r="C438" s="17" t="n">
        <v>834</v>
      </c>
      <c r="D438" s="16" t="n">
        <v>0.595312176219553</v>
      </c>
      <c r="E438" s="16" t="n">
        <v>0.063032946562294</v>
      </c>
      <c r="F438" s="16" t="n">
        <v>0.577813220242715</v>
      </c>
      <c r="G438" s="16" t="n">
        <v>0.0581560615636044</v>
      </c>
      <c r="H438" s="16" t="n">
        <v>-2.87727728324879</v>
      </c>
      <c r="I438" s="17" t="n">
        <v>170.956494932777</v>
      </c>
      <c r="J438" s="16" t="n">
        <v>0.00452282097363294</v>
      </c>
      <c r="K438" s="16" t="n">
        <v>0.00715308957339051</v>
      </c>
      <c r="L438" s="16" t="n">
        <v>-0.296275259842169</v>
      </c>
      <c r="M438" s="16" t="n">
        <v>0.606528417818741</v>
      </c>
      <c r="N438" s="16" t="n">
        <v>0.0221386818358581</v>
      </c>
      <c r="O438" s="16" t="n">
        <v>0.00161978909582472</v>
      </c>
      <c r="P438" s="34" t="b">
        <f aca="false">TRUE()</f>
        <v>1</v>
      </c>
      <c r="Q438" s="18" t="n">
        <v>0.000159942907573793</v>
      </c>
    </row>
    <row r="439" customFormat="false" ht="22.35" hidden="false" customHeight="false" outlineLevel="0" collapsed="false">
      <c r="A439" s="6" t="s">
        <v>2184</v>
      </c>
      <c r="B439" s="7" t="s">
        <v>1441</v>
      </c>
      <c r="C439" s="17" t="n">
        <v>835</v>
      </c>
      <c r="D439" s="16" t="n">
        <v>0.595248271530918</v>
      </c>
      <c r="E439" s="16" t="n">
        <v>0.0630044778280167</v>
      </c>
      <c r="F439" s="16" t="n">
        <v>0.577827438210487</v>
      </c>
      <c r="G439" s="16" t="n">
        <v>0.0581093388065822</v>
      </c>
      <c r="H439" s="16" t="n">
        <v>-2.86587493390438</v>
      </c>
      <c r="I439" s="17" t="n">
        <v>170.922456518451</v>
      </c>
      <c r="J439" s="16" t="n">
        <v>0.00468117825522179</v>
      </c>
      <c r="K439" s="16" t="n">
        <v>0.00739127160085817</v>
      </c>
      <c r="L439" s="16" t="n">
        <v>-0.295169792716659</v>
      </c>
      <c r="M439" s="16" t="n">
        <v>0.606285202252944</v>
      </c>
      <c r="N439" s="16" t="n">
        <v>0.0224939146619294</v>
      </c>
      <c r="O439" s="16" t="n">
        <v>0.00158867765502508</v>
      </c>
      <c r="P439" s="34" t="b">
        <f aca="false">TRUE()</f>
        <v>1</v>
      </c>
      <c r="Q439" s="18" t="n">
        <v>0.000118264642428948</v>
      </c>
    </row>
    <row r="440" customFormat="false" ht="22.35" hidden="false" customHeight="false" outlineLevel="0" collapsed="false">
      <c r="A440" s="6" t="s">
        <v>2185</v>
      </c>
      <c r="B440" s="7" t="s">
        <v>1441</v>
      </c>
      <c r="C440" s="17" t="n">
        <v>836</v>
      </c>
      <c r="D440" s="16" t="n">
        <v>0.595190851428241</v>
      </c>
      <c r="E440" s="16" t="n">
        <v>0.0629820452253999</v>
      </c>
      <c r="F440" s="16" t="n">
        <v>0.577849342819064</v>
      </c>
      <c r="G440" s="16" t="n">
        <v>0.058070726730108</v>
      </c>
      <c r="H440" s="16" t="n">
        <v>-2.85397121928024</v>
      </c>
      <c r="I440" s="17" t="n">
        <v>170.892635917668</v>
      </c>
      <c r="J440" s="16" t="n">
        <v>0.00485186619042318</v>
      </c>
      <c r="K440" s="16" t="n">
        <v>0.00764145908548622</v>
      </c>
      <c r="L440" s="16" t="n">
        <v>-0.294003713607119</v>
      </c>
      <c r="M440" s="16" t="n">
        <v>0.605939580133129</v>
      </c>
      <c r="N440" s="16" t="n">
        <v>0.0228231897754841</v>
      </c>
      <c r="O440" s="16" t="n">
        <v>0.00155596684463793</v>
      </c>
      <c r="P440" s="34" t="b">
        <f aca="false">TRUE()</f>
        <v>1</v>
      </c>
      <c r="Q440" s="18" t="n">
        <v>4.86540345401189E-005</v>
      </c>
    </row>
    <row r="441" customFormat="false" ht="22.35" hidden="false" customHeight="false" outlineLevel="0" collapsed="false">
      <c r="A441" s="6" t="s">
        <v>2186</v>
      </c>
      <c r="B441" s="7" t="s">
        <v>1441</v>
      </c>
      <c r="C441" s="17" t="n">
        <v>837</v>
      </c>
      <c r="D441" s="16" t="n">
        <v>0.595137665263336</v>
      </c>
      <c r="E441" s="16" t="n">
        <v>0.0629613526861628</v>
      </c>
      <c r="F441" s="16" t="n">
        <v>0.577877260088985</v>
      </c>
      <c r="G441" s="16" t="n">
        <v>0.0580358791789095</v>
      </c>
      <c r="H441" s="16" t="n">
        <v>-2.84167093834299</v>
      </c>
      <c r="I441" s="17" t="n">
        <v>170.866399236367</v>
      </c>
      <c r="J441" s="16" t="n">
        <v>0.00503417340404979</v>
      </c>
      <c r="K441" s="16" t="n">
        <v>0.00790159592541855</v>
      </c>
      <c r="L441" s="16" t="n">
        <v>-0.292789142785836</v>
      </c>
      <c r="M441" s="16" t="n">
        <v>0.60573476702509</v>
      </c>
      <c r="N441" s="16" t="n">
        <v>0.0231768571807372</v>
      </c>
      <c r="O441" s="16" t="n">
        <v>0.00152492482135365</v>
      </c>
      <c r="P441" s="34" t="b">
        <f aca="false">TRUE()</f>
        <v>1</v>
      </c>
      <c r="Q441" s="18" t="n">
        <v>0.000131871018558325</v>
      </c>
    </row>
    <row r="442" customFormat="false" ht="22.35" hidden="false" customHeight="false" outlineLevel="0" collapsed="false">
      <c r="A442" s="6" t="s">
        <v>2187</v>
      </c>
      <c r="B442" s="7" t="s">
        <v>1441</v>
      </c>
      <c r="C442" s="17" t="n">
        <v>838</v>
      </c>
      <c r="D442" s="16" t="n">
        <v>0.595089456163459</v>
      </c>
      <c r="E442" s="16" t="n">
        <v>0.0629401111120773</v>
      </c>
      <c r="F442" s="16" t="n">
        <v>0.577911070225066</v>
      </c>
      <c r="G442" s="16" t="n">
        <v>0.0580010537476305</v>
      </c>
      <c r="H442" s="16" t="n">
        <v>-2.82923161773929</v>
      </c>
      <c r="I442" s="17" t="n">
        <v>170.841032188217</v>
      </c>
      <c r="J442" s="16" t="n">
        <v>0.00522486912011077</v>
      </c>
      <c r="K442" s="16" t="n">
        <v>0.00817308965264217</v>
      </c>
      <c r="L442" s="16" t="n">
        <v>-0.291558091550398</v>
      </c>
      <c r="M442" s="16" t="n">
        <v>0.605491551459293</v>
      </c>
      <c r="N442" s="16" t="n">
        <v>0.0235591527075763</v>
      </c>
      <c r="O442" s="16" t="n">
        <v>0.00149506843732898</v>
      </c>
      <c r="P442" s="34" t="b">
        <f aca="false">TRUE()</f>
        <v>1</v>
      </c>
      <c r="Q442" s="18" t="n">
        <v>9.82835605372552E-005</v>
      </c>
    </row>
    <row r="443" customFormat="false" ht="22.35" hidden="false" customHeight="false" outlineLevel="0" collapsed="false">
      <c r="A443" s="6" t="s">
        <v>2188</v>
      </c>
      <c r="B443" s="7" t="s">
        <v>1441</v>
      </c>
      <c r="C443" s="17" t="n">
        <v>839</v>
      </c>
      <c r="D443" s="16" t="n">
        <v>0.595048184274998</v>
      </c>
      <c r="E443" s="16" t="n">
        <v>0.0629188043982338</v>
      </c>
      <c r="F443" s="16" t="n">
        <v>0.577947212141664</v>
      </c>
      <c r="G443" s="16" t="n">
        <v>0.0579666604275771</v>
      </c>
      <c r="H443" s="16" t="n">
        <v>-2.8175410948151</v>
      </c>
      <c r="I443" s="17" t="n">
        <v>170.816474592427</v>
      </c>
      <c r="J443" s="16" t="n">
        <v>0.00541006367150471</v>
      </c>
      <c r="K443" s="16" t="n">
        <v>0.00845004299463475</v>
      </c>
      <c r="L443" s="16" t="n">
        <v>-0.290402199656897</v>
      </c>
      <c r="M443" s="16" t="n">
        <v>0.605184331797235</v>
      </c>
      <c r="N443" s="16" t="n">
        <v>0.0239165878552925</v>
      </c>
      <c r="O443" s="16" t="n">
        <v>0.00146631034976998</v>
      </c>
      <c r="P443" s="34" t="b">
        <f aca="false">TRUE()</f>
        <v>1</v>
      </c>
      <c r="Q443" s="18" t="n">
        <v>0.000111589756784159</v>
      </c>
    </row>
    <row r="444" customFormat="false" ht="22.35" hidden="false" customHeight="false" outlineLevel="0" collapsed="false">
      <c r="A444" s="6" t="s">
        <v>2189</v>
      </c>
      <c r="B444" s="7" t="s">
        <v>1441</v>
      </c>
      <c r="C444" s="17" t="n">
        <v>840</v>
      </c>
      <c r="D444" s="16" t="n">
        <v>0.595014667824262</v>
      </c>
      <c r="E444" s="16" t="n">
        <v>0.0628922182884973</v>
      </c>
      <c r="F444" s="16" t="n">
        <v>0.577987397026099</v>
      </c>
      <c r="G444" s="16" t="n">
        <v>0.057930028375802</v>
      </c>
      <c r="H444" s="16" t="n">
        <v>-2.80667053338227</v>
      </c>
      <c r="I444" s="17" t="n">
        <v>170.7962737541</v>
      </c>
      <c r="J444" s="16" t="n">
        <v>0.00558760177831059</v>
      </c>
      <c r="K444" s="16" t="n">
        <v>0.00872074502931887</v>
      </c>
      <c r="L444" s="16" t="n">
        <v>-0.28932182377236</v>
      </c>
      <c r="M444" s="16" t="n">
        <v>0.604877112135177</v>
      </c>
      <c r="N444" s="16" t="n">
        <v>0.0242843475165123</v>
      </c>
      <c r="O444" s="16" t="n">
        <v>0.0014409659361387</v>
      </c>
      <c r="P444" s="34" t="b">
        <f aca="false">TRUE()</f>
        <v>1</v>
      </c>
      <c r="Q444" s="18" t="n">
        <v>3.38624338624339E-005</v>
      </c>
    </row>
    <row r="445" customFormat="false" ht="22.35" hidden="false" customHeight="false" outlineLevel="0" collapsed="false">
      <c r="A445" s="6" t="s">
        <v>2190</v>
      </c>
      <c r="B445" s="7" t="s">
        <v>1441</v>
      </c>
      <c r="C445" s="17" t="n">
        <v>841</v>
      </c>
      <c r="D445" s="16" t="n">
        <v>0.594990177793682</v>
      </c>
      <c r="E445" s="16" t="n">
        <v>0.0628616327328131</v>
      </c>
      <c r="F445" s="16" t="n">
        <v>0.578034474771785</v>
      </c>
      <c r="G445" s="16" t="n">
        <v>0.0578896863700222</v>
      </c>
      <c r="H445" s="16" t="n">
        <v>-2.79632002306184</v>
      </c>
      <c r="I445" s="17" t="n">
        <v>170.776016139174</v>
      </c>
      <c r="J445" s="16" t="n">
        <v>0.00576156064637169</v>
      </c>
      <c r="K445" s="16" t="n">
        <v>0.00896867092364686</v>
      </c>
      <c r="L445" s="16" t="n">
        <v>-0.288294889054792</v>
      </c>
      <c r="M445" s="16" t="n">
        <v>0.604646697388633</v>
      </c>
      <c r="N445" s="16" t="n">
        <v>0.0246457291103224</v>
      </c>
      <c r="O445" s="16" t="n">
        <v>0.00141844338595326</v>
      </c>
      <c r="P445" s="34" t="b">
        <f aca="false">TRUE()</f>
        <v>1</v>
      </c>
      <c r="Q445" s="18" t="n">
        <v>5.4492807983678E-005</v>
      </c>
    </row>
    <row r="446" customFormat="false" ht="22.35" hidden="false" customHeight="false" outlineLevel="0" collapsed="false">
      <c r="A446" s="6" t="s">
        <v>2191</v>
      </c>
      <c r="B446" s="7" t="s">
        <v>1441</v>
      </c>
      <c r="C446" s="17" t="n">
        <v>842</v>
      </c>
      <c r="D446" s="16" t="n">
        <v>0.594969802941482</v>
      </c>
      <c r="E446" s="16" t="n">
        <v>0.0628320056171064</v>
      </c>
      <c r="F446" s="16" t="n">
        <v>0.578083651795614</v>
      </c>
      <c r="G446" s="16" t="n">
        <v>0.0578472524850856</v>
      </c>
      <c r="H446" s="16" t="n">
        <v>-2.78626996203795</v>
      </c>
      <c r="I446" s="17" t="n">
        <v>170.750792389236</v>
      </c>
      <c r="J446" s="16" t="n">
        <v>0.00593518841430312</v>
      </c>
      <c r="K446" s="16" t="n">
        <v>0.00921820056862199</v>
      </c>
      <c r="L446" s="16" t="n">
        <v>-0.287308449088299</v>
      </c>
      <c r="M446" s="16" t="n">
        <v>0.604339477726575</v>
      </c>
      <c r="N446" s="16" t="n">
        <v>0.0248952587120055</v>
      </c>
      <c r="O446" s="16" t="n">
        <v>0.0013973262149372</v>
      </c>
      <c r="P446" s="34" t="b">
        <f aca="false">TRUE()</f>
        <v>1</v>
      </c>
      <c r="Q446" s="18" t="n">
        <v>5.85537918871252E-005</v>
      </c>
    </row>
    <row r="447" customFormat="false" ht="22.35" hidden="false" customHeight="false" outlineLevel="0" collapsed="false">
      <c r="A447" s="6" t="s">
        <v>2192</v>
      </c>
      <c r="B447" s="7" t="s">
        <v>1441</v>
      </c>
      <c r="C447" s="17" t="n">
        <v>843</v>
      </c>
      <c r="D447" s="16" t="n">
        <v>0.594943927487198</v>
      </c>
      <c r="E447" s="16" t="n">
        <v>0.0628054938269509</v>
      </c>
      <c r="F447" s="16" t="n">
        <v>0.5781255488321</v>
      </c>
      <c r="G447" s="16" t="n">
        <v>0.0578073462382692</v>
      </c>
      <c r="H447" s="16" t="n">
        <v>-2.77636804898629</v>
      </c>
      <c r="I447" s="17" t="n">
        <v>170.724986919083</v>
      </c>
      <c r="J447" s="16" t="n">
        <v>0.00611089735854043</v>
      </c>
      <c r="K447" s="16" t="n">
        <v>0.00946983720610261</v>
      </c>
      <c r="L447" s="16" t="n">
        <v>-0.286338108615317</v>
      </c>
      <c r="M447" s="16" t="n">
        <v>0.604198668714798</v>
      </c>
      <c r="N447" s="16" t="n">
        <v>0.0252572333665835</v>
      </c>
      <c r="O447" s="16" t="n">
        <v>0.00137881195314121</v>
      </c>
      <c r="P447" s="34" t="b">
        <f aca="false">TRUE()</f>
        <v>1</v>
      </c>
      <c r="Q447" s="18" t="n">
        <v>8.28449328449328E-005</v>
      </c>
    </row>
    <row r="448" customFormat="false" ht="22.35" hidden="false" customHeight="false" outlineLevel="0" collapsed="false">
      <c r="A448" s="6" t="s">
        <v>2193</v>
      </c>
      <c r="B448" s="7" t="s">
        <v>1441</v>
      </c>
      <c r="C448" s="17" t="n">
        <v>844</v>
      </c>
      <c r="D448" s="16" t="n">
        <v>0.594915159970979</v>
      </c>
      <c r="E448" s="16" t="n">
        <v>0.0627825770000603</v>
      </c>
      <c r="F448" s="16" t="n">
        <v>0.578163392922604</v>
      </c>
      <c r="G448" s="16" t="n">
        <v>0.057770984993016</v>
      </c>
      <c r="H448" s="16" t="n">
        <v>-2.76648860727085</v>
      </c>
      <c r="I448" s="17" t="n">
        <v>170.699562405261</v>
      </c>
      <c r="J448" s="16" t="n">
        <v>0.00629090181183792</v>
      </c>
      <c r="K448" s="16" t="n">
        <v>0.00973787486726123</v>
      </c>
      <c r="L448" s="16" t="n">
        <v>-0.28536901495958</v>
      </c>
      <c r="M448" s="16" t="n">
        <v>0.60384024577573</v>
      </c>
      <c r="N448" s="16" t="n">
        <v>0.0255801546555307</v>
      </c>
      <c r="O448" s="16" t="n">
        <v>0.00135754207073937</v>
      </c>
      <c r="P448" s="34" t="b">
        <f aca="false">TRUE()</f>
        <v>1</v>
      </c>
      <c r="Q448" s="18" t="n">
        <v>0.000188991608314006</v>
      </c>
    </row>
    <row r="449" customFormat="false" ht="22.35" hidden="false" customHeight="false" outlineLevel="0" collapsed="false">
      <c r="A449" s="6" t="s">
        <v>2194</v>
      </c>
      <c r="B449" s="7" t="s">
        <v>1441</v>
      </c>
      <c r="C449" s="17" t="n">
        <v>845</v>
      </c>
      <c r="D449" s="16" t="n">
        <v>0.594885580666492</v>
      </c>
      <c r="E449" s="16" t="n">
        <v>0.0627625109034014</v>
      </c>
      <c r="F449" s="16" t="n">
        <v>0.578201649389158</v>
      </c>
      <c r="G449" s="16" t="n">
        <v>0.0577385562540285</v>
      </c>
      <c r="H449" s="16" t="n">
        <v>-2.75626453567823</v>
      </c>
      <c r="I449" s="17" t="n">
        <v>170.676308385816</v>
      </c>
      <c r="J449" s="16" t="n">
        <v>0.00648222896711624</v>
      </c>
      <c r="K449" s="16" t="n">
        <v>0.0100265561735119</v>
      </c>
      <c r="L449" s="16" t="n">
        <v>-0.284359804706107</v>
      </c>
      <c r="M449" s="16" t="n">
        <v>0.603609831029186</v>
      </c>
      <c r="N449" s="16" t="n">
        <v>0.0253096087117701</v>
      </c>
      <c r="O449" s="16" t="n">
        <v>0.00100210092343151</v>
      </c>
      <c r="P449" s="34" t="b">
        <f aca="false">TRUE()</f>
        <v>1</v>
      </c>
      <c r="Q449" s="18" t="n">
        <v>0.000161447021819177</v>
      </c>
    </row>
    <row r="450" customFormat="false" ht="22.35" hidden="false" customHeight="false" outlineLevel="0" collapsed="false">
      <c r="A450" s="6" t="s">
        <v>2195</v>
      </c>
      <c r="B450" s="7" t="s">
        <v>1441</v>
      </c>
      <c r="C450" s="17" t="n">
        <v>846</v>
      </c>
      <c r="D450" s="16" t="n">
        <v>0.594855518133673</v>
      </c>
      <c r="E450" s="16" t="n">
        <v>0.0627440192259876</v>
      </c>
      <c r="F450" s="16" t="n">
        <v>0.578240508944666</v>
      </c>
      <c r="G450" s="16" t="n">
        <v>0.0577107809717928</v>
      </c>
      <c r="H450" s="16" t="n">
        <v>-2.74576237487945</v>
      </c>
      <c r="I450" s="17" t="n">
        <v>170.658383342354</v>
      </c>
      <c r="J450" s="16" t="n">
        <v>0.00668421869170527</v>
      </c>
      <c r="K450" s="16" t="n">
        <v>0.0103082525345882</v>
      </c>
      <c r="L450" s="16" t="n">
        <v>-0.283311213483836</v>
      </c>
      <c r="M450" s="16" t="n">
        <v>0.603353814644137</v>
      </c>
      <c r="N450" s="16" t="n">
        <v>0.0256338626902243</v>
      </c>
      <c r="O450" s="18" t="n">
        <v>0.000965636810777807</v>
      </c>
      <c r="P450" s="34" t="b">
        <f aca="false">TRUE()</f>
        <v>1</v>
      </c>
      <c r="Q450" s="18" t="n">
        <v>0.000119119777929953</v>
      </c>
    </row>
    <row r="451" customFormat="false" ht="22.35" hidden="false" customHeight="false" outlineLevel="0" collapsed="false">
      <c r="A451" s="6" t="s">
        <v>2196</v>
      </c>
      <c r="B451" s="7" t="s">
        <v>1441</v>
      </c>
      <c r="C451" s="17" t="n">
        <v>847</v>
      </c>
      <c r="D451" s="16" t="n">
        <v>0.594826663269755</v>
      </c>
      <c r="E451" s="16" t="n">
        <v>0.0627231739712437</v>
      </c>
      <c r="F451" s="16" t="n">
        <v>0.578279979410021</v>
      </c>
      <c r="G451" s="16" t="n">
        <v>0.0576824472354149</v>
      </c>
      <c r="H451" s="16" t="n">
        <v>-2.73544355547929</v>
      </c>
      <c r="I451" s="17" t="n">
        <v>170.643126058553</v>
      </c>
      <c r="J451" s="16" t="n">
        <v>0.0068882139926622</v>
      </c>
      <c r="K451" s="16" t="n">
        <v>0.010583520203461</v>
      </c>
      <c r="L451" s="16" t="n">
        <v>-0.282276114206271</v>
      </c>
      <c r="M451" s="16" t="n">
        <v>0.603149001536098</v>
      </c>
      <c r="N451" s="16" t="n">
        <v>0.0259527902804098</v>
      </c>
      <c r="O451" s="18" t="n">
        <v>0.000933564059583329</v>
      </c>
      <c r="P451" s="34" t="b">
        <f aca="false">TRUE()</f>
        <v>1</v>
      </c>
      <c r="Q451" s="18" t="n">
        <v>9.2868911177614E-005</v>
      </c>
    </row>
    <row r="452" customFormat="false" ht="22.35" hidden="false" customHeight="false" outlineLevel="0" collapsed="false">
      <c r="A452" s="6" t="s">
        <v>2197</v>
      </c>
      <c r="B452" s="7" t="s">
        <v>1441</v>
      </c>
      <c r="C452" s="17" t="n">
        <v>848</v>
      </c>
      <c r="D452" s="16" t="n">
        <v>0.594797376988357</v>
      </c>
      <c r="E452" s="16" t="n">
        <v>0.0627016508317077</v>
      </c>
      <c r="F452" s="16" t="n">
        <v>0.578320025657187</v>
      </c>
      <c r="G452" s="16" t="n">
        <v>0.0576545644297328</v>
      </c>
      <c r="H452" s="16" t="n">
        <v>-2.72497283459295</v>
      </c>
      <c r="I452" s="17" t="n">
        <v>170.62965077872</v>
      </c>
      <c r="J452" s="16" t="n">
        <v>0.00710095474063901</v>
      </c>
      <c r="K452" s="16" t="n">
        <v>0.0108791575033447</v>
      </c>
      <c r="L452" s="16" t="n">
        <v>-0.281221680491838</v>
      </c>
      <c r="M452" s="16" t="n">
        <v>0.60289298515105</v>
      </c>
      <c r="N452" s="16" t="n">
        <v>0.0263177552652166</v>
      </c>
      <c r="O452" s="18" t="n">
        <v>0.00090085997421019</v>
      </c>
      <c r="P452" s="34" t="b">
        <f aca="false">TRUE()</f>
        <v>1</v>
      </c>
      <c r="Q452" s="18" t="n">
        <v>0.000128936140683518</v>
      </c>
    </row>
    <row r="453" customFormat="false" ht="22.35" hidden="false" customHeight="false" outlineLevel="0" collapsed="false">
      <c r="A453" s="6" t="s">
        <v>2198</v>
      </c>
      <c r="B453" s="7" t="s">
        <v>1441</v>
      </c>
      <c r="C453" s="17" t="n">
        <v>849</v>
      </c>
      <c r="D453" s="16" t="n">
        <v>0.594765144553264</v>
      </c>
      <c r="E453" s="16" t="n">
        <v>0.0626828331497165</v>
      </c>
      <c r="F453" s="16" t="n">
        <v>0.578359982307016</v>
      </c>
      <c r="G453" s="16" t="n">
        <v>0.0576299972092599</v>
      </c>
      <c r="H453" s="16" t="n">
        <v>-2.71389904655256</v>
      </c>
      <c r="I453" s="17" t="n">
        <v>170.617548249886</v>
      </c>
      <c r="J453" s="16" t="n">
        <v>0.00733239745732627</v>
      </c>
      <c r="K453" s="16" t="n">
        <v>0.0112161627157774</v>
      </c>
      <c r="L453" s="16" t="n">
        <v>-0.280102167546631</v>
      </c>
      <c r="M453" s="16" t="n">
        <v>0.602393753200205</v>
      </c>
      <c r="N453" s="16" t="n">
        <v>0.0266462057956394</v>
      </c>
      <c r="O453" s="18" t="n">
        <v>0.000862977569406752</v>
      </c>
      <c r="P453" s="34" t="b">
        <f aca="false">TRUE()</f>
        <v>1</v>
      </c>
      <c r="Q453" s="18" t="n">
        <v>7.99292882626215E-005</v>
      </c>
    </row>
    <row r="454" customFormat="false" ht="22.35" hidden="false" customHeight="false" outlineLevel="0" collapsed="false">
      <c r="A454" s="6" t="s">
        <v>1248</v>
      </c>
      <c r="B454" s="7" t="s">
        <v>1441</v>
      </c>
      <c r="C454" s="17" t="n">
        <v>850</v>
      </c>
      <c r="D454" s="16" t="n">
        <v>0.594727127221868</v>
      </c>
      <c r="E454" s="16" t="n">
        <v>0.0626666417932042</v>
      </c>
      <c r="F454" s="16" t="n">
        <v>0.57839659176623</v>
      </c>
      <c r="G454" s="16" t="n">
        <v>0.0576087029987092</v>
      </c>
      <c r="H454" s="16" t="n">
        <v>-2.70229563493278</v>
      </c>
      <c r="I454" s="17" t="n">
        <v>170.606870932093</v>
      </c>
      <c r="J454" s="16" t="n">
        <v>0.00758220515309578</v>
      </c>
      <c r="K454" s="16" t="n">
        <v>0.0115514505819925</v>
      </c>
      <c r="L454" s="16" t="n">
        <v>-0.278925069349681</v>
      </c>
      <c r="M454" s="16" t="n">
        <v>0.602176139272914</v>
      </c>
      <c r="N454" s="16" t="n">
        <v>0.0270112499524487</v>
      </c>
      <c r="O454" s="18" t="n">
        <v>0.000825130986885718</v>
      </c>
      <c r="P454" s="34" t="b">
        <f aca="false">TRUE()</f>
        <v>1</v>
      </c>
      <c r="Q454" s="18" t="n">
        <v>6.93811824246607E-005</v>
      </c>
    </row>
    <row r="455" customFormat="false" ht="22.35" hidden="false" customHeight="false" outlineLevel="0" collapsed="false">
      <c r="A455" s="6" t="s">
        <v>2199</v>
      </c>
      <c r="B455" s="7" t="s">
        <v>1441</v>
      </c>
      <c r="C455" s="17" t="n">
        <v>851</v>
      </c>
      <c r="D455" s="16" t="n">
        <v>0.59469318724834</v>
      </c>
      <c r="E455" s="16" t="n">
        <v>0.0626506173446752</v>
      </c>
      <c r="F455" s="16" t="n">
        <v>0.578434922760665</v>
      </c>
      <c r="G455" s="16" t="n">
        <v>0.0575856838108831</v>
      </c>
      <c r="H455" s="16" t="n">
        <v>-2.69108147361409</v>
      </c>
      <c r="I455" s="17" t="n">
        <v>170.593059504166</v>
      </c>
      <c r="J455" s="16" t="n">
        <v>0.00783093482468493</v>
      </c>
      <c r="K455" s="16" t="n">
        <v>0.0119085304222948</v>
      </c>
      <c r="L455" s="16" t="n">
        <v>-0.277793975169625</v>
      </c>
      <c r="M455" s="16" t="n">
        <v>0.601638504864311</v>
      </c>
      <c r="N455" s="16" t="n">
        <v>0.0274326072173822</v>
      </c>
      <c r="O455" s="18" t="n">
        <v>0.000791223877475836</v>
      </c>
      <c r="P455" s="34" t="b">
        <f aca="false">TRUE()</f>
        <v>1</v>
      </c>
      <c r="Q455" s="18" t="n">
        <v>0.000104363138905716</v>
      </c>
    </row>
    <row r="456" customFormat="false" ht="22.35" hidden="false" customHeight="false" outlineLevel="0" collapsed="false">
      <c r="A456" s="6" t="s">
        <v>2200</v>
      </c>
      <c r="B456" s="7" t="s">
        <v>1441</v>
      </c>
      <c r="C456" s="17" t="n">
        <v>852</v>
      </c>
      <c r="D456" s="16" t="n">
        <v>0.594663131398355</v>
      </c>
      <c r="E456" s="16" t="n">
        <v>0.0626357314351535</v>
      </c>
      <c r="F456" s="16" t="n">
        <v>0.578472952313986</v>
      </c>
      <c r="G456" s="16" t="n">
        <v>0.0575602013535606</v>
      </c>
      <c r="H456" s="16" t="n">
        <v>-2.68052930078161</v>
      </c>
      <c r="I456" s="17" t="n">
        <v>170.573395169132</v>
      </c>
      <c r="J456" s="16" t="n">
        <v>0.00807171860316451</v>
      </c>
      <c r="K456" s="16" t="n">
        <v>0.0122111604393347</v>
      </c>
      <c r="L456" s="16" t="n">
        <v>-0.276742167561932</v>
      </c>
      <c r="M456" s="16" t="n">
        <v>0.601344086021505</v>
      </c>
      <c r="N456" s="16" t="n">
        <v>0.0277595237935693</v>
      </c>
      <c r="O456" s="18" t="n">
        <v>0.000760139539567095</v>
      </c>
      <c r="P456" s="34" t="b">
        <f aca="false">TRUE()</f>
        <v>1</v>
      </c>
      <c r="Q456" s="18" t="n">
        <v>6.26373626373626E-005</v>
      </c>
    </row>
    <row r="457" customFormat="false" ht="22.35" hidden="false" customHeight="false" outlineLevel="0" collapsed="false">
      <c r="A457" s="6" t="s">
        <v>2201</v>
      </c>
      <c r="B457" s="7" t="s">
        <v>1441</v>
      </c>
      <c r="C457" s="17" t="n">
        <v>853</v>
      </c>
      <c r="D457" s="16" t="n">
        <v>0.594632761286426</v>
      </c>
      <c r="E457" s="16" t="n">
        <v>0.0626225543633918</v>
      </c>
      <c r="F457" s="16" t="n">
        <v>0.578506225044881</v>
      </c>
      <c r="G457" s="16" t="n">
        <v>0.0575345569558605</v>
      </c>
      <c r="H457" s="16" t="n">
        <v>-2.6706460869729</v>
      </c>
      <c r="I457" s="17" t="n">
        <v>170.550840403626</v>
      </c>
      <c r="J457" s="16" t="n">
        <v>0.00830329722476549</v>
      </c>
      <c r="K457" s="16" t="n">
        <v>0.0125304303573734</v>
      </c>
      <c r="L457" s="16" t="n">
        <v>-0.275764651653808</v>
      </c>
      <c r="M457" s="16" t="n">
        <v>0.601254480286738</v>
      </c>
      <c r="N457" s="16" t="n">
        <v>0.0280902847518661</v>
      </c>
      <c r="O457" s="18" t="n">
        <v>0.000734301078480511</v>
      </c>
      <c r="P457" s="34" t="b">
        <f aca="false">TRUE()</f>
        <v>1</v>
      </c>
      <c r="Q457" s="18" t="n">
        <v>2.46913580246914E-005</v>
      </c>
    </row>
    <row r="458" customFormat="false" ht="22.35" hidden="false" customHeight="false" outlineLevel="0" collapsed="false">
      <c r="A458" s="6" t="s">
        <v>2202</v>
      </c>
      <c r="B458" s="7" t="s">
        <v>1441</v>
      </c>
      <c r="C458" s="17" t="n">
        <v>854</v>
      </c>
      <c r="D458" s="16" t="n">
        <v>0.594604784667518</v>
      </c>
      <c r="E458" s="16" t="n">
        <v>0.0626118274811157</v>
      </c>
      <c r="F458" s="16" t="n">
        <v>0.578537612390978</v>
      </c>
      <c r="G458" s="16" t="n">
        <v>0.0575112487204502</v>
      </c>
      <c r="H458" s="16" t="n">
        <v>-2.66136206240384</v>
      </c>
      <c r="I458" s="17" t="n">
        <v>170.528424946085</v>
      </c>
      <c r="J458" s="16" t="n">
        <v>0.0085262841319805</v>
      </c>
      <c r="K458" s="16" t="n">
        <v>0.0128435858975387</v>
      </c>
      <c r="L458" s="16" t="n">
        <v>-0.274848462728819</v>
      </c>
      <c r="M458" s="16" t="n">
        <v>0.600908858166923</v>
      </c>
      <c r="N458" s="16" t="n">
        <v>0.0284017392050256</v>
      </c>
      <c r="O458" s="18" t="n">
        <v>0.00070249500592575</v>
      </c>
      <c r="P458" s="34" t="b">
        <f aca="false">TRUE()</f>
        <v>1</v>
      </c>
      <c r="Q458" s="18" t="n">
        <v>5.81090577390984E-005</v>
      </c>
    </row>
    <row r="459" customFormat="false" ht="22.35" hidden="false" customHeight="false" outlineLevel="0" collapsed="false">
      <c r="A459" s="6" t="s">
        <v>2203</v>
      </c>
      <c r="B459" s="7" t="s">
        <v>1441</v>
      </c>
      <c r="C459" s="17" t="n">
        <v>855</v>
      </c>
      <c r="D459" s="16" t="n">
        <v>0.594583683185364</v>
      </c>
      <c r="E459" s="16" t="n">
        <v>0.0626002962268127</v>
      </c>
      <c r="F459" s="16" t="n">
        <v>0.578573691498605</v>
      </c>
      <c r="G459" s="16" t="n">
        <v>0.0574870853575124</v>
      </c>
      <c r="H459" s="16" t="n">
        <v>-2.65247079808732</v>
      </c>
      <c r="I459" s="17" t="n">
        <v>170.505813967989</v>
      </c>
      <c r="J459" s="16" t="n">
        <v>0.0087448897194967</v>
      </c>
      <c r="K459" s="16" t="n">
        <v>0.0131537848263542</v>
      </c>
      <c r="L459" s="16" t="n">
        <v>-0.273972942216433</v>
      </c>
      <c r="M459" s="16" t="n">
        <v>0.600640040962622</v>
      </c>
      <c r="N459" s="16" t="n">
        <v>0.0287197102202587</v>
      </c>
      <c r="O459" s="18" t="n">
        <v>0.000675220171328214</v>
      </c>
      <c r="P459" s="34" t="b">
        <f aca="false">TRUE()</f>
        <v>1</v>
      </c>
      <c r="Q459" s="18" t="n">
        <v>6.60259482951459E-005</v>
      </c>
    </row>
    <row r="460" customFormat="false" ht="22.35" hidden="false" customHeight="false" outlineLevel="0" collapsed="false">
      <c r="A460" s="6" t="s">
        <v>2204</v>
      </c>
      <c r="B460" s="7" t="s">
        <v>1441</v>
      </c>
      <c r="C460" s="17" t="n">
        <v>856</v>
      </c>
      <c r="D460" s="16" t="n">
        <v>0.594566644153851</v>
      </c>
      <c r="E460" s="16" t="n">
        <v>0.0625845932954439</v>
      </c>
      <c r="F460" s="16" t="n">
        <v>0.578614510787065</v>
      </c>
      <c r="G460" s="16" t="n">
        <v>0.0574599718406735</v>
      </c>
      <c r="H460" s="16" t="n">
        <v>-2.64363360013484</v>
      </c>
      <c r="I460" s="17" t="n">
        <v>170.484666626167</v>
      </c>
      <c r="J460" s="16" t="n">
        <v>0.00896715179414276</v>
      </c>
      <c r="K460" s="16" t="n">
        <v>0.0134734539991645</v>
      </c>
      <c r="L460" s="16" t="n">
        <v>-0.273099990043054</v>
      </c>
      <c r="M460" s="16" t="n">
        <v>0.600384024577573</v>
      </c>
      <c r="N460" s="16" t="n">
        <v>0.0290256478457909</v>
      </c>
      <c r="O460" s="18" t="n">
        <v>0.000652376991377526</v>
      </c>
      <c r="P460" s="34" t="b">
        <f aca="false">TRUE()</f>
        <v>1</v>
      </c>
      <c r="Q460" s="18" t="n">
        <v>0.000139428277170798</v>
      </c>
    </row>
    <row r="461" customFormat="false" ht="22.35" hidden="false" customHeight="false" outlineLevel="0" collapsed="false">
      <c r="A461" s="6" t="s">
        <v>2205</v>
      </c>
      <c r="B461" s="7" t="s">
        <v>1441</v>
      </c>
      <c r="C461" s="17" t="n">
        <v>857</v>
      </c>
      <c r="D461" s="16" t="n">
        <v>0.594550017452306</v>
      </c>
      <c r="E461" s="16" t="n">
        <v>0.0625642569057379</v>
      </c>
      <c r="F461" s="16" t="n">
        <v>0.578656668326078</v>
      </c>
      <c r="G461" s="16" t="n">
        <v>0.0574300362446718</v>
      </c>
      <c r="H461" s="16" t="n">
        <v>-2.63482340944737</v>
      </c>
      <c r="I461" s="17" t="n">
        <v>170.465898197796</v>
      </c>
      <c r="J461" s="16" t="n">
        <v>0.00919377536328535</v>
      </c>
      <c r="K461" s="16" t="n">
        <v>0.0137939868971924</v>
      </c>
      <c r="L461" s="16" t="n">
        <v>-0.272225115346981</v>
      </c>
      <c r="M461" s="16" t="n">
        <v>0.600089605734767</v>
      </c>
      <c r="N461" s="16" t="n">
        <v>0.0293373698946608</v>
      </c>
      <c r="O461" s="18" t="n">
        <v>0.000629744530414261</v>
      </c>
      <c r="P461" s="34" t="b">
        <f aca="false">TRUE()</f>
        <v>1</v>
      </c>
      <c r="Q461" s="18" t="n">
        <v>0.000119904435917508</v>
      </c>
    </row>
    <row r="462" customFormat="false" ht="22.35" hidden="false" customHeight="false" outlineLevel="0" collapsed="false">
      <c r="A462" s="6" t="s">
        <v>2206</v>
      </c>
      <c r="B462" s="7" t="s">
        <v>1441</v>
      </c>
      <c r="C462" s="17" t="n">
        <v>858</v>
      </c>
      <c r="D462" s="16" t="n">
        <v>0.594527588311809</v>
      </c>
      <c r="E462" s="16" t="n">
        <v>0.0625450693082929</v>
      </c>
      <c r="F462" s="16" t="n">
        <v>0.578696478739819</v>
      </c>
      <c r="G462" s="16" t="n">
        <v>0.0574021649837705</v>
      </c>
      <c r="H462" s="16" t="n">
        <v>-2.6253789668732</v>
      </c>
      <c r="I462" s="17" t="n">
        <v>170.448804711358</v>
      </c>
      <c r="J462" s="16" t="n">
        <v>0.00944241307906216</v>
      </c>
      <c r="K462" s="16" t="n">
        <v>0.0141261767404859</v>
      </c>
      <c r="L462" s="16" t="n">
        <v>-0.271281347632606</v>
      </c>
      <c r="M462" s="16" t="n">
        <v>0.599884792626728</v>
      </c>
      <c r="N462" s="16" t="n">
        <v>0.0296892118498082</v>
      </c>
      <c r="O462" s="18" t="n">
        <v>0.000605417199550618</v>
      </c>
      <c r="P462" s="34" t="b">
        <f aca="false">TRUE()</f>
        <v>1</v>
      </c>
      <c r="Q462" s="18" t="n">
        <v>0.000114997374938689</v>
      </c>
    </row>
    <row r="463" customFormat="false" ht="22.35" hidden="false" customHeight="false" outlineLevel="0" collapsed="false">
      <c r="A463" s="6" t="s">
        <v>2207</v>
      </c>
      <c r="B463" s="7" t="s">
        <v>1441</v>
      </c>
      <c r="C463" s="17" t="n">
        <v>859</v>
      </c>
      <c r="D463" s="16" t="n">
        <v>0.59449622693772</v>
      </c>
      <c r="E463" s="16" t="n">
        <v>0.0625288231981937</v>
      </c>
      <c r="F463" s="16" t="n">
        <v>0.57873448896264</v>
      </c>
      <c r="G463" s="16" t="n">
        <v>0.0573806277179339</v>
      </c>
      <c r="H463" s="16" t="n">
        <v>-2.61459786956518</v>
      </c>
      <c r="I463" s="17" t="n">
        <v>170.437761035817</v>
      </c>
      <c r="J463" s="16" t="n">
        <v>0.00973358037680521</v>
      </c>
      <c r="K463" s="16" t="n">
        <v>0.0145408058184815</v>
      </c>
      <c r="L463" s="16" t="n">
        <v>-0.270187940285585</v>
      </c>
      <c r="M463" s="16" t="n">
        <v>0.599615975422427</v>
      </c>
      <c r="N463" s="16" t="n">
        <v>0.0301217289700738</v>
      </c>
      <c r="O463" s="18" t="n">
        <v>0.000581007516598994</v>
      </c>
      <c r="P463" s="34" t="b">
        <f aca="false">TRUE()</f>
        <v>1</v>
      </c>
      <c r="Q463" s="18" t="n">
        <v>9.31335417153704E-005</v>
      </c>
    </row>
    <row r="464" customFormat="false" ht="22.35" hidden="false" customHeight="false" outlineLevel="0" collapsed="false">
      <c r="A464" s="6" t="s">
        <v>2208</v>
      </c>
      <c r="B464" s="7" t="s">
        <v>1441</v>
      </c>
      <c r="C464" s="17" t="n">
        <v>860</v>
      </c>
      <c r="D464" s="16" t="n">
        <v>0.594460084492953</v>
      </c>
      <c r="E464" s="16" t="n">
        <v>0.0625133003610815</v>
      </c>
      <c r="F464" s="16" t="n">
        <v>0.578771795059935</v>
      </c>
      <c r="G464" s="16" t="n">
        <v>0.0573622569317274</v>
      </c>
      <c r="H464" s="16" t="n">
        <v>-2.60308760563902</v>
      </c>
      <c r="I464" s="17" t="n">
        <v>170.430884282418</v>
      </c>
      <c r="J464" s="16" t="n">
        <v>0.010053302654234</v>
      </c>
      <c r="K464" s="16" t="n">
        <v>0.0149914502389763</v>
      </c>
      <c r="L464" s="16" t="n">
        <v>-0.269011268562099</v>
      </c>
      <c r="M464" s="16" t="n">
        <v>0.599321556579621</v>
      </c>
      <c r="N464" s="16" t="n">
        <v>0.0306312516203299</v>
      </c>
      <c r="O464" s="18" t="n">
        <v>0.000558441189600159</v>
      </c>
      <c r="P464" s="34" t="b">
        <f aca="false">TRUE()</f>
        <v>1</v>
      </c>
      <c r="Q464" s="18" t="n">
        <v>0.000122569502622627</v>
      </c>
    </row>
    <row r="465" customFormat="false" ht="22.35" hidden="false" customHeight="false" outlineLevel="0" collapsed="false">
      <c r="A465" s="6" t="s">
        <v>2209</v>
      </c>
      <c r="B465" s="7" t="s">
        <v>1441</v>
      </c>
      <c r="C465" s="17" t="n">
        <v>861</v>
      </c>
      <c r="D465" s="16" t="n">
        <v>0.594427509882495</v>
      </c>
      <c r="E465" s="16" t="n">
        <v>0.0624951159047477</v>
      </c>
      <c r="F465" s="16" t="n">
        <v>0.578809020869115</v>
      </c>
      <c r="G465" s="16" t="n">
        <v>0.0573405583852078</v>
      </c>
      <c r="H465" s="16" t="n">
        <v>-2.59229310160615</v>
      </c>
      <c r="I465" s="17" t="n">
        <v>170.422528390408</v>
      </c>
      <c r="J465" s="16" t="n">
        <v>0.010361692284531</v>
      </c>
      <c r="K465" s="16" t="n">
        <v>0.0154236093905322</v>
      </c>
      <c r="L465" s="16" t="n">
        <v>-0.267911196801549</v>
      </c>
      <c r="M465" s="16" t="n">
        <v>0.598937532002048</v>
      </c>
      <c r="N465" s="16" t="n">
        <v>0.0310986486460934</v>
      </c>
      <c r="O465" s="18" t="n">
        <v>0.000539318394384804</v>
      </c>
      <c r="P465" s="34" t="b">
        <f aca="false">TRUE()</f>
        <v>1</v>
      </c>
      <c r="Q465" s="18" t="n">
        <v>0.000111522788237188</v>
      </c>
    </row>
    <row r="466" customFormat="false" ht="22.35" hidden="false" customHeight="false" outlineLevel="0" collapsed="false">
      <c r="A466" s="6" t="s">
        <v>2210</v>
      </c>
      <c r="B466" s="7" t="s">
        <v>1441</v>
      </c>
      <c r="C466" s="17" t="n">
        <v>862</v>
      </c>
      <c r="D466" s="16" t="n">
        <v>0.594395531005323</v>
      </c>
      <c r="E466" s="16" t="n">
        <v>0.0624820603261685</v>
      </c>
      <c r="F466" s="16" t="n">
        <v>0.57884186118689</v>
      </c>
      <c r="G466" s="16" t="n">
        <v>0.0573186912670418</v>
      </c>
      <c r="H466" s="16" t="n">
        <v>-2.58213914702353</v>
      </c>
      <c r="I466" s="17" t="n">
        <v>170.406043379272</v>
      </c>
      <c r="J466" s="16" t="n">
        <v>0.0106595481541956</v>
      </c>
      <c r="K466" s="16" t="n">
        <v>0.0158272360786803</v>
      </c>
      <c r="L466" s="16" t="n">
        <v>-0.266892198687649</v>
      </c>
      <c r="M466" s="16" t="n">
        <v>0.598796722990271</v>
      </c>
      <c r="N466" s="16" t="n">
        <v>0.0315284185975365</v>
      </c>
      <c r="O466" s="18" t="n">
        <v>0.000521984951934105</v>
      </c>
      <c r="P466" s="34" t="b">
        <f aca="false">TRUE()</f>
        <v>1</v>
      </c>
      <c r="Q466" s="18" t="n">
        <v>0.000221808959055243</v>
      </c>
    </row>
    <row r="467" customFormat="false" ht="22.35" hidden="false" customHeight="false" outlineLevel="0" collapsed="false">
      <c r="A467" s="6" t="s">
        <v>2211</v>
      </c>
      <c r="B467" s="7" t="s">
        <v>1441</v>
      </c>
      <c r="C467" s="17" t="n">
        <v>863</v>
      </c>
      <c r="D467" s="16" t="n">
        <v>0.594364570626129</v>
      </c>
      <c r="E467" s="16" t="n">
        <v>0.0624736045844357</v>
      </c>
      <c r="F467" s="16" t="n">
        <v>0.578872862085226</v>
      </c>
      <c r="G467" s="16" t="n">
        <v>0.0572994770280762</v>
      </c>
      <c r="H467" s="16" t="n">
        <v>-2.57227585285763</v>
      </c>
      <c r="I467" s="17" t="n">
        <v>170.386944415749</v>
      </c>
      <c r="J467" s="16" t="n">
        <v>0.0109562228975415</v>
      </c>
      <c r="K467" s="16" t="n">
        <v>0.0162328900481247</v>
      </c>
      <c r="L467" s="16" t="n">
        <v>-0.265907828320165</v>
      </c>
      <c r="M467" s="16" t="n">
        <v>0.598502304147465</v>
      </c>
      <c r="N467" s="16" t="n">
        <v>0.0319413402407416</v>
      </c>
      <c r="O467" s="18" t="n">
        <v>0.00050409237577656</v>
      </c>
      <c r="P467" s="34" t="b">
        <f aca="false">TRUE()</f>
        <v>1</v>
      </c>
      <c r="Q467" s="18" t="n">
        <v>8.25953931564786E-005</v>
      </c>
    </row>
    <row r="468" customFormat="false" ht="22.35" hidden="false" customHeight="false" outlineLevel="0" collapsed="false">
      <c r="A468" s="6" t="s">
        <v>2212</v>
      </c>
      <c r="B468" s="7" t="s">
        <v>1441</v>
      </c>
      <c r="C468" s="17" t="n">
        <v>864</v>
      </c>
      <c r="D468" s="16" t="n">
        <v>0.594335658550397</v>
      </c>
      <c r="E468" s="16" t="n">
        <v>0.0624658249716355</v>
      </c>
      <c r="F468" s="16" t="n">
        <v>0.57890284641086</v>
      </c>
      <c r="G468" s="16" t="n">
        <v>0.0572814647150023</v>
      </c>
      <c r="H468" s="16" t="n">
        <v>-2.5628867406703</v>
      </c>
      <c r="I468" s="17" t="n">
        <v>170.368814593313</v>
      </c>
      <c r="J468" s="16" t="n">
        <v>0.0112454874431513</v>
      </c>
      <c r="K468" s="16" t="n">
        <v>0.0166377086948584</v>
      </c>
      <c r="L468" s="16" t="n">
        <v>-0.264970456241265</v>
      </c>
      <c r="M468" s="16" t="n">
        <v>0.598220686123912</v>
      </c>
      <c r="N468" s="16" t="n">
        <v>0.0323507847002537</v>
      </c>
      <c r="O468" s="18" t="n">
        <v>0.000486537765343613</v>
      </c>
      <c r="P468" s="34" t="b">
        <f aca="false">TRUE()</f>
        <v>1</v>
      </c>
      <c r="Q468" s="18" t="n">
        <v>0.000119619405432757</v>
      </c>
    </row>
    <row r="469" customFormat="false" ht="22.35" hidden="false" customHeight="false" outlineLevel="0" collapsed="false">
      <c r="A469" s="6" t="s">
        <v>2213</v>
      </c>
      <c r="B469" s="7" t="s">
        <v>1441</v>
      </c>
      <c r="C469" s="17" t="n">
        <v>865</v>
      </c>
      <c r="D469" s="16" t="n">
        <v>0.59431097940844</v>
      </c>
      <c r="E469" s="16" t="n">
        <v>0.0624546269204849</v>
      </c>
      <c r="F469" s="16" t="n">
        <v>0.578932290655062</v>
      </c>
      <c r="G469" s="16" t="n">
        <v>0.057259042798394</v>
      </c>
      <c r="H469" s="16" t="n">
        <v>-2.55443563031875</v>
      </c>
      <c r="I469" s="17" t="n">
        <v>170.348558690693</v>
      </c>
      <c r="J469" s="16" t="n">
        <v>0.0115117031516514</v>
      </c>
      <c r="K469" s="16" t="n">
        <v>0.017007322206961</v>
      </c>
      <c r="L469" s="16" t="n">
        <v>-0.264133734151304</v>
      </c>
      <c r="M469" s="16" t="n">
        <v>0.59805427547363</v>
      </c>
      <c r="N469" s="16" t="n">
        <v>0.0326992142295407</v>
      </c>
      <c r="O469" s="18" t="n">
        <v>0.000472000450867981</v>
      </c>
      <c r="P469" s="34" t="b">
        <f aca="false">TRUE()</f>
        <v>1</v>
      </c>
      <c r="Q469" s="18" t="n">
        <v>1.36054421768708E-005</v>
      </c>
    </row>
    <row r="470" customFormat="false" ht="22.35" hidden="false" customHeight="false" outlineLevel="0" collapsed="false">
      <c r="A470" s="6" t="s">
        <v>2214</v>
      </c>
      <c r="B470" s="7" t="s">
        <v>1441</v>
      </c>
      <c r="C470" s="17" t="n">
        <v>866</v>
      </c>
      <c r="D470" s="16" t="n">
        <v>0.594284383951351</v>
      </c>
      <c r="E470" s="16" t="n">
        <v>0.0624414832681054</v>
      </c>
      <c r="F470" s="16" t="n">
        <v>0.578959075314265</v>
      </c>
      <c r="G470" s="16" t="n">
        <v>0.0572338621372204</v>
      </c>
      <c r="H470" s="16" t="n">
        <v>-2.54619009749833</v>
      </c>
      <c r="I470" s="17" t="n">
        <v>170.326675185914</v>
      </c>
      <c r="J470" s="16" t="n">
        <v>0.0117768762400888</v>
      </c>
      <c r="K470" s="16" t="n">
        <v>0.0173805250342704</v>
      </c>
      <c r="L470" s="16" t="n">
        <v>-0.26332101613684</v>
      </c>
      <c r="M470" s="16" t="n">
        <v>0.597862263184844</v>
      </c>
      <c r="N470" s="16" t="n">
        <v>0.0330336672583182</v>
      </c>
      <c r="O470" s="18" t="n">
        <v>0.000458552252898959</v>
      </c>
      <c r="P470" s="34" t="b">
        <f aca="false">TRUE()</f>
        <v>1</v>
      </c>
      <c r="Q470" s="18" t="n">
        <v>4.5310030596591E-005</v>
      </c>
    </row>
    <row r="471" customFormat="false" ht="22.35" hidden="false" customHeight="false" outlineLevel="0" collapsed="false">
      <c r="A471" s="6" t="s">
        <v>2215</v>
      </c>
      <c r="B471" s="7" t="s">
        <v>1441</v>
      </c>
      <c r="C471" s="17" t="n">
        <v>867</v>
      </c>
      <c r="D471" s="16" t="n">
        <v>0.594253724218123</v>
      </c>
      <c r="E471" s="16" t="n">
        <v>0.0624275362070937</v>
      </c>
      <c r="F471" s="16" t="n">
        <v>0.578984957366917</v>
      </c>
      <c r="G471" s="16" t="n">
        <v>0.0572084269257411</v>
      </c>
      <c r="H471" s="16" t="n">
        <v>-2.53744464740413</v>
      </c>
      <c r="I471" s="17" t="n">
        <v>170.305591008194</v>
      </c>
      <c r="J471" s="16" t="n">
        <v>0.0120640730200206</v>
      </c>
      <c r="K471" s="16" t="n">
        <v>0.0177917210494263</v>
      </c>
      <c r="L471" s="16" t="n">
        <v>-0.262454903399879</v>
      </c>
      <c r="M471" s="16" t="n">
        <v>0.597695852534562</v>
      </c>
      <c r="N471" s="16" t="n">
        <v>0.0334385926811665</v>
      </c>
      <c r="O471" s="18" t="n">
        <v>0.000443009304085618</v>
      </c>
      <c r="P471" s="34" t="b">
        <f aca="false">TRUE()</f>
        <v>1</v>
      </c>
      <c r="Q471" s="18" t="n">
        <v>5.37227236573642E-005</v>
      </c>
    </row>
    <row r="472" customFormat="false" ht="22.35" hidden="false" customHeight="false" outlineLevel="0" collapsed="false">
      <c r="A472" s="6" t="s">
        <v>2216</v>
      </c>
      <c r="B472" s="7" t="s">
        <v>1441</v>
      </c>
      <c r="C472" s="17" t="n">
        <v>868</v>
      </c>
      <c r="D472" s="16" t="n">
        <v>0.594219165884723</v>
      </c>
      <c r="E472" s="16" t="n">
        <v>0.0624142017437996</v>
      </c>
      <c r="F472" s="16" t="n">
        <v>0.579010931802064</v>
      </c>
      <c r="G472" s="16" t="n">
        <v>0.0571852832747493</v>
      </c>
      <c r="H472" s="16" t="n">
        <v>-2.5279953363929</v>
      </c>
      <c r="I472" s="17" t="n">
        <v>170.287386073329</v>
      </c>
      <c r="J472" s="16" t="n">
        <v>0.0123813813286203</v>
      </c>
      <c r="K472" s="16" t="n">
        <v>0.0182402316342826</v>
      </c>
      <c r="L472" s="16" t="n">
        <v>-0.261510518568528</v>
      </c>
      <c r="M472" s="16" t="n">
        <v>0.597465437788018</v>
      </c>
      <c r="N472" s="16" t="n">
        <v>0.0337933460655837</v>
      </c>
      <c r="O472" s="18" t="n">
        <v>0.00042474138112391</v>
      </c>
      <c r="P472" s="34" t="b">
        <f aca="false">TRUE()</f>
        <v>1</v>
      </c>
      <c r="Q472" s="18" t="n">
        <v>6.8102043309926E-005</v>
      </c>
    </row>
    <row r="473" customFormat="false" ht="22.35" hidden="false" customHeight="false" outlineLevel="0" collapsed="false">
      <c r="A473" s="6" t="s">
        <v>2217</v>
      </c>
      <c r="B473" s="7" t="s">
        <v>1441</v>
      </c>
      <c r="C473" s="17" t="n">
        <v>869</v>
      </c>
      <c r="D473" s="16" t="n">
        <v>0.594178581418525</v>
      </c>
      <c r="E473" s="16" t="n">
        <v>0.0623999449029343</v>
      </c>
      <c r="F473" s="16" t="n">
        <v>0.579035430014162</v>
      </c>
      <c r="G473" s="16" t="n">
        <v>0.0571658298307423</v>
      </c>
      <c r="H473" s="16" t="n">
        <v>-2.51779306858469</v>
      </c>
      <c r="I473" s="17" t="n">
        <v>170.276734849552</v>
      </c>
      <c r="J473" s="16" t="n">
        <v>0.0127322755961241</v>
      </c>
      <c r="K473" s="16" t="n">
        <v>0.0187305720396721</v>
      </c>
      <c r="L473" s="16" t="n">
        <v>-0.260474364587511</v>
      </c>
      <c r="M473" s="16" t="n">
        <v>0.59726062467998</v>
      </c>
      <c r="N473" s="16" t="n">
        <v>0.0342887519189978</v>
      </c>
      <c r="O473" s="18" t="n">
        <v>0.000406104327433962</v>
      </c>
      <c r="P473" s="34" t="b">
        <f aca="false">TRUE()</f>
        <v>1</v>
      </c>
      <c r="Q473" s="18" t="n">
        <v>0.000142169400717373</v>
      </c>
    </row>
    <row r="474" customFormat="false" ht="22.35" hidden="false" customHeight="false" outlineLevel="0" collapsed="false">
      <c r="A474" s="6" t="s">
        <v>2218</v>
      </c>
      <c r="B474" s="7" t="s">
        <v>1441</v>
      </c>
      <c r="C474" s="17" t="n">
        <v>870</v>
      </c>
      <c r="D474" s="16" t="n">
        <v>0.594135066878013</v>
      </c>
      <c r="E474" s="16" t="n">
        <v>0.0623843840163699</v>
      </c>
      <c r="F474" s="16" t="n">
        <v>0.579057953830246</v>
      </c>
      <c r="G474" s="16" t="n">
        <v>0.05714593016817</v>
      </c>
      <c r="H474" s="16" t="n">
        <v>-2.5074744956435</v>
      </c>
      <c r="I474" s="17" t="n">
        <v>170.267327360613</v>
      </c>
      <c r="J474" s="16" t="n">
        <v>0.0130961659693039</v>
      </c>
      <c r="K474" s="16" t="n">
        <v>0.0192318077751632</v>
      </c>
      <c r="L474" s="16" t="n">
        <v>-0.259423790582068</v>
      </c>
      <c r="M474" s="16" t="n">
        <v>0.596876600102407</v>
      </c>
      <c r="N474" s="16" t="n">
        <v>0.0347483214001898</v>
      </c>
      <c r="O474" s="18" t="n">
        <v>0.000389478165275095</v>
      </c>
      <c r="P474" s="34" t="b">
        <f aca="false">TRUE()</f>
        <v>1</v>
      </c>
      <c r="Q474" s="18" t="n">
        <v>0.000159026514110016</v>
      </c>
    </row>
    <row r="475" customFormat="false" ht="22.35" hidden="false" customHeight="false" outlineLevel="0" collapsed="false">
      <c r="A475" s="6" t="s">
        <v>2219</v>
      </c>
      <c r="B475" s="7" t="s">
        <v>1441</v>
      </c>
      <c r="C475" s="17" t="n">
        <v>871</v>
      </c>
      <c r="D475" s="16" t="n">
        <v>0.59408936150292</v>
      </c>
      <c r="E475" s="16" t="n">
        <v>0.0623696535379086</v>
      </c>
      <c r="F475" s="16" t="n">
        <v>0.579076802516328</v>
      </c>
      <c r="G475" s="16" t="n">
        <v>0.0571241448851693</v>
      </c>
      <c r="H475" s="16" t="n">
        <v>-2.49738099097638</v>
      </c>
      <c r="I475" s="17" t="n">
        <v>170.253505375125</v>
      </c>
      <c r="J475" s="16" t="n">
        <v>0.0134610923457913</v>
      </c>
      <c r="K475" s="16" t="n">
        <v>0.0197188610077776</v>
      </c>
      <c r="L475" s="16" t="n">
        <v>-0.258404279556161</v>
      </c>
      <c r="M475" s="16" t="n">
        <v>0.596607782898106</v>
      </c>
      <c r="N475" s="16" t="n">
        <v>0.0352433682551715</v>
      </c>
      <c r="O475" s="18" t="n">
        <v>0.000374267307315461</v>
      </c>
      <c r="P475" s="34" t="b">
        <f aca="false">TRUE()</f>
        <v>1</v>
      </c>
      <c r="Q475" s="18" t="n">
        <v>0.000157865556514326</v>
      </c>
    </row>
    <row r="476" customFormat="false" ht="22.35" hidden="false" customHeight="false" outlineLevel="0" collapsed="false">
      <c r="A476" s="6" t="s">
        <v>2220</v>
      </c>
      <c r="B476" s="7" t="s">
        <v>1441</v>
      </c>
      <c r="C476" s="17" t="n">
        <v>872</v>
      </c>
      <c r="D476" s="16" t="n">
        <v>0.594038914399368</v>
      </c>
      <c r="E476" s="16" t="n">
        <v>0.0623597781650688</v>
      </c>
      <c r="F476" s="16" t="n">
        <v>0.579089912772853</v>
      </c>
      <c r="G476" s="16" t="n">
        <v>0.0571047750796936</v>
      </c>
      <c r="H476" s="16" t="n">
        <v>-2.4872673452197</v>
      </c>
      <c r="I476" s="17" t="n">
        <v>170.23629460051</v>
      </c>
      <c r="J476" s="16" t="n">
        <v>0.0138358294426637</v>
      </c>
      <c r="K476" s="16" t="n">
        <v>0.020224970830241</v>
      </c>
      <c r="L476" s="16" t="n">
        <v>-0.257388544965368</v>
      </c>
      <c r="M476" s="16" t="n">
        <v>0.596377368151562</v>
      </c>
      <c r="N476" s="16" t="n">
        <v>0.0357357342840095</v>
      </c>
      <c r="O476" s="18" t="n">
        <v>0.000359336524329946</v>
      </c>
      <c r="P476" s="34" t="b">
        <f aca="false">TRUE()</f>
        <v>1</v>
      </c>
      <c r="Q476" s="18" t="n">
        <v>0.000105312775955402</v>
      </c>
    </row>
    <row r="477" customFormat="false" ht="22.35" hidden="false" customHeight="false" outlineLevel="0" collapsed="false">
      <c r="A477" s="6" t="s">
        <v>2221</v>
      </c>
      <c r="B477" s="7" t="s">
        <v>1441</v>
      </c>
      <c r="C477" s="17" t="n">
        <v>873</v>
      </c>
      <c r="D477" s="16" t="n">
        <v>0.593983222706786</v>
      </c>
      <c r="E477" s="16" t="n">
        <v>0.0623520950285308</v>
      </c>
      <c r="F477" s="16" t="n">
        <v>0.579098589540188</v>
      </c>
      <c r="G477" s="16" t="n">
        <v>0.0570909952550872</v>
      </c>
      <c r="H477" s="16" t="n">
        <v>-2.47690525683358</v>
      </c>
      <c r="I477" s="17" t="n">
        <v>170.225053345407</v>
      </c>
      <c r="J477" s="16" t="n">
        <v>0.0142293428711147</v>
      </c>
      <c r="K477" s="16" t="n">
        <v>0.0207636332331666</v>
      </c>
      <c r="L477" s="16" t="n">
        <v>-0.256336243509546</v>
      </c>
      <c r="M477" s="16" t="n">
        <v>0.596070148489503</v>
      </c>
      <c r="N477" s="16" t="n">
        <v>0.0362313507114405</v>
      </c>
      <c r="O477" s="18" t="n">
        <v>0.000343764482716857</v>
      </c>
      <c r="P477" s="34" t="b">
        <f aca="false">TRUE()</f>
        <v>1</v>
      </c>
      <c r="Q477" s="18" t="n">
        <v>5.69982084474838E-005</v>
      </c>
    </row>
    <row r="478" customFormat="false" ht="22.35" hidden="false" customHeight="false" outlineLevel="0" collapsed="false">
      <c r="A478" s="6" t="s">
        <v>2222</v>
      </c>
      <c r="B478" s="7" t="s">
        <v>1441</v>
      </c>
      <c r="C478" s="17" t="n">
        <v>874</v>
      </c>
      <c r="D478" s="16" t="n">
        <v>0.593930286309316</v>
      </c>
      <c r="E478" s="16" t="n">
        <v>0.0623407056232322</v>
      </c>
      <c r="F478" s="16" t="n">
        <v>0.579109158275434</v>
      </c>
      <c r="G478" s="16" t="n">
        <v>0.0570744196273415</v>
      </c>
      <c r="H478" s="16" t="n">
        <v>-2.46682682854408</v>
      </c>
      <c r="I478" s="17" t="n">
        <v>170.214806516013</v>
      </c>
      <c r="J478" s="16" t="n">
        <v>0.0146216031581734</v>
      </c>
      <c r="K478" s="16" t="n">
        <v>0.0213210306066126</v>
      </c>
      <c r="L478" s="16" t="n">
        <v>-0.255311377383589</v>
      </c>
      <c r="M478" s="16" t="n">
        <v>0.595698924731183</v>
      </c>
      <c r="N478" s="16" t="n">
        <v>0.0367265644507924</v>
      </c>
      <c r="O478" s="18" t="n">
        <v>0.000330187530773517</v>
      </c>
      <c r="P478" s="34" t="b">
        <f aca="false">TRUE()</f>
        <v>1</v>
      </c>
      <c r="Q478" s="18" t="n">
        <v>0.000205440100968915</v>
      </c>
    </row>
    <row r="479" customFormat="false" ht="22.35" hidden="false" customHeight="false" outlineLevel="0" collapsed="false">
      <c r="A479" s="6" t="s">
        <v>2223</v>
      </c>
      <c r="B479" s="7" t="s">
        <v>1441</v>
      </c>
      <c r="C479" s="17" t="n">
        <v>875</v>
      </c>
      <c r="D479" s="16" t="n">
        <v>0.593878853552421</v>
      </c>
      <c r="E479" s="16" t="n">
        <v>0.0623273181677788</v>
      </c>
      <c r="F479" s="16" t="n">
        <v>0.579119354963005</v>
      </c>
      <c r="G479" s="16" t="n">
        <v>0.0570547202761957</v>
      </c>
      <c r="H479" s="16" t="n">
        <v>-2.45714352879528</v>
      </c>
      <c r="I479" s="17" t="n">
        <v>170.20239914463</v>
      </c>
      <c r="J479" s="16" t="n">
        <v>0.0150075275243853</v>
      </c>
      <c r="K479" s="16" t="n">
        <v>0.0218377416641652</v>
      </c>
      <c r="L479" s="16" t="n">
        <v>-0.254331081034952</v>
      </c>
      <c r="M479" s="16" t="n">
        <v>0.595353302611367</v>
      </c>
      <c r="N479" s="16" t="n">
        <v>0.0372418752087788</v>
      </c>
      <c r="O479" s="18" t="n">
        <v>0.000318083045263268</v>
      </c>
      <c r="P479" s="34" t="b">
        <f aca="false">TRUE()</f>
        <v>1</v>
      </c>
      <c r="Q479" s="18" t="n">
        <v>0.000123003278078908</v>
      </c>
    </row>
    <row r="480" customFormat="false" ht="22.35" hidden="false" customHeight="false" outlineLevel="0" collapsed="false">
      <c r="A480" s="6" t="s">
        <v>2224</v>
      </c>
      <c r="B480" s="7" t="s">
        <v>1441</v>
      </c>
      <c r="C480" s="17" t="n">
        <v>876</v>
      </c>
      <c r="D480" s="16" t="n">
        <v>0.593827408919587</v>
      </c>
      <c r="E480" s="16" t="n">
        <v>0.0623153713574449</v>
      </c>
      <c r="F480" s="16" t="n">
        <v>0.579129416275559</v>
      </c>
      <c r="G480" s="16" t="n">
        <v>0.0570356684086833</v>
      </c>
      <c r="H480" s="16" t="n">
        <v>-2.4474238673366</v>
      </c>
      <c r="I480" s="17" t="n">
        <v>170.188869620986</v>
      </c>
      <c r="J480" s="16" t="n">
        <v>0.0154039825852577</v>
      </c>
      <c r="K480" s="16" t="n">
        <v>0.0223832380002869</v>
      </c>
      <c r="L480" s="16" t="n">
        <v>-0.253348830190713</v>
      </c>
      <c r="M480" s="16" t="n">
        <v>0.595097286226318</v>
      </c>
      <c r="N480" s="16" t="n">
        <v>0.0377262858514838</v>
      </c>
      <c r="O480" s="18" t="n">
        <v>0.000305855111468382</v>
      </c>
      <c r="P480" s="34" t="b">
        <f aca="false">TRUE()</f>
        <v>1</v>
      </c>
      <c r="Q480" s="18" t="n">
        <v>5.92644479297732E-005</v>
      </c>
    </row>
    <row r="481" customFormat="false" ht="22.35" hidden="false" customHeight="false" outlineLevel="0" collapsed="false">
      <c r="A481" s="6" t="s">
        <v>2225</v>
      </c>
      <c r="B481" s="7" t="s">
        <v>1441</v>
      </c>
      <c r="C481" s="17" t="n">
        <v>877</v>
      </c>
      <c r="D481" s="16" t="n">
        <v>0.59378236038704</v>
      </c>
      <c r="E481" s="16" t="n">
        <v>0.0622991838309467</v>
      </c>
      <c r="F481" s="16" t="n">
        <v>0.579146087628931</v>
      </c>
      <c r="G481" s="16" t="n">
        <v>0.0570129896015169</v>
      </c>
      <c r="H481" s="16" t="n">
        <v>-2.43782879087183</v>
      </c>
      <c r="I481" s="17" t="n">
        <v>170.17576049022</v>
      </c>
      <c r="J481" s="16" t="n">
        <v>0.0158044468322033</v>
      </c>
      <c r="K481" s="16" t="n">
        <v>0.0229089955828304</v>
      </c>
      <c r="L481" s="16" t="n">
        <v>-0.252378560301196</v>
      </c>
      <c r="M481" s="16" t="n">
        <v>0.594854070660522</v>
      </c>
      <c r="N481" s="16" t="n">
        <v>0.0382230586570849</v>
      </c>
      <c r="O481" s="18" t="n">
        <v>0.000294134267251635</v>
      </c>
      <c r="P481" s="34" t="b">
        <f aca="false">TRUE()</f>
        <v>1</v>
      </c>
      <c r="Q481" s="18" t="n">
        <v>2.56613756613757E-005</v>
      </c>
    </row>
    <row r="482" customFormat="false" ht="22.35" hidden="false" customHeight="false" outlineLevel="0" collapsed="false">
      <c r="A482" s="6" t="s">
        <v>2226</v>
      </c>
      <c r="B482" s="7" t="s">
        <v>1441</v>
      </c>
      <c r="C482" s="17" t="n">
        <v>878</v>
      </c>
      <c r="D482" s="16" t="n">
        <v>0.593741983508291</v>
      </c>
      <c r="E482" s="16" t="n">
        <v>0.0622817754847998</v>
      </c>
      <c r="F482" s="16" t="n">
        <v>0.579166883707307</v>
      </c>
      <c r="G482" s="16" t="n">
        <v>0.0569885272098678</v>
      </c>
      <c r="H482" s="16" t="n">
        <v>-2.42837118680419</v>
      </c>
      <c r="I482" s="17" t="n">
        <v>170.161535406882</v>
      </c>
      <c r="J482" s="16" t="n">
        <v>0.0162081925268334</v>
      </c>
      <c r="K482" s="16" t="n">
        <v>0.0234532771918964</v>
      </c>
      <c r="L482" s="16" t="n">
        <v>-0.251424301131771</v>
      </c>
      <c r="M482" s="16" t="n">
        <v>0.594713261648746</v>
      </c>
      <c r="N482" s="16" t="n">
        <v>0.0387518971060725</v>
      </c>
      <c r="O482" s="18" t="n">
        <v>0.00028408017655709</v>
      </c>
      <c r="P482" s="34" t="b">
        <f aca="false">TRUE()</f>
        <v>1</v>
      </c>
      <c r="Q482" s="18" t="n">
        <v>6.97827518104016E-005</v>
      </c>
    </row>
    <row r="483" customFormat="false" ht="22.35" hidden="false" customHeight="false" outlineLevel="0" collapsed="false">
      <c r="A483" s="6" t="s">
        <v>2227</v>
      </c>
      <c r="B483" s="7" t="s">
        <v>1441</v>
      </c>
      <c r="C483" s="17" t="n">
        <v>879</v>
      </c>
      <c r="D483" s="16" t="n">
        <v>0.593702584565731</v>
      </c>
      <c r="E483" s="16" t="n">
        <v>0.0622678977786358</v>
      </c>
      <c r="F483" s="16" t="n">
        <v>0.57918729281276</v>
      </c>
      <c r="G483" s="16" t="n">
        <v>0.0569649039030069</v>
      </c>
      <c r="H483" s="16" t="n">
        <v>-2.41901294508987</v>
      </c>
      <c r="I483" s="17" t="n">
        <v>170.143318307938</v>
      </c>
      <c r="J483" s="16" t="n">
        <v>0.0166166948395241</v>
      </c>
      <c r="K483" s="16" t="n">
        <v>0.0239774977691324</v>
      </c>
      <c r="L483" s="16" t="n">
        <v>-0.250487098209014</v>
      </c>
      <c r="M483" s="16" t="n">
        <v>0.594508448540707</v>
      </c>
      <c r="N483" s="16" t="n">
        <v>0.0392568134367644</v>
      </c>
      <c r="O483" s="18" t="n">
        <v>0.000275934774948563</v>
      </c>
      <c r="P483" s="34" t="b">
        <f aca="false">TRUE()</f>
        <v>1</v>
      </c>
      <c r="Q483" s="18" t="n">
        <v>0.000110233673749607</v>
      </c>
    </row>
    <row r="484" customFormat="false" ht="22.35" hidden="false" customHeight="false" outlineLevel="0" collapsed="false">
      <c r="A484" s="6" t="s">
        <v>2228</v>
      </c>
      <c r="B484" s="7" t="s">
        <v>1441</v>
      </c>
      <c r="C484" s="17" t="n">
        <v>880</v>
      </c>
      <c r="D484" s="16" t="n">
        <v>0.593662499551149</v>
      </c>
      <c r="E484" s="16" t="n">
        <v>0.0622595087211792</v>
      </c>
      <c r="F484" s="16" t="n">
        <v>0.57920644506336</v>
      </c>
      <c r="G484" s="16" t="n">
        <v>0.0569430161667701</v>
      </c>
      <c r="H484" s="16" t="n">
        <v>-2.40955290259313</v>
      </c>
      <c r="I484" s="17" t="n">
        <v>170.119621409341</v>
      </c>
      <c r="J484" s="16" t="n">
        <v>0.0170389163715403</v>
      </c>
      <c r="K484" s="16" t="n">
        <v>0.0245185516442068</v>
      </c>
      <c r="L484" s="16" t="n">
        <v>-0.249548634348463</v>
      </c>
      <c r="M484" s="16" t="n">
        <v>0.594239631336406</v>
      </c>
      <c r="N484" s="16" t="n">
        <v>0.0398372198541262</v>
      </c>
      <c r="O484" s="18" t="n">
        <v>0.000269115357198858</v>
      </c>
      <c r="P484" s="34" t="b">
        <f aca="false">TRUE()</f>
        <v>1</v>
      </c>
      <c r="Q484" s="18" t="n">
        <v>0.000306760912181404</v>
      </c>
    </row>
    <row r="485" customFormat="false" ht="22.35" hidden="false" customHeight="false" outlineLevel="0" collapsed="false">
      <c r="A485" s="6" t="s">
        <v>2229</v>
      </c>
      <c r="B485" s="7" t="s">
        <v>1441</v>
      </c>
      <c r="C485" s="17" t="n">
        <v>881</v>
      </c>
      <c r="D485" s="16" t="n">
        <v>0.593617590187077</v>
      </c>
      <c r="E485" s="16" t="n">
        <v>0.0622544833050187</v>
      </c>
      <c r="F485" s="16" t="n">
        <v>0.579221014093817</v>
      </c>
      <c r="G485" s="16" t="n">
        <v>0.0569234263395208</v>
      </c>
      <c r="H485" s="16" t="n">
        <v>-2.39992449296247</v>
      </c>
      <c r="I485" s="17" t="n">
        <v>170.094628857929</v>
      </c>
      <c r="J485" s="16" t="n">
        <v>0.0174783794631506</v>
      </c>
      <c r="K485" s="16" t="n">
        <v>0.0250726839861995</v>
      </c>
      <c r="L485" s="16" t="n">
        <v>-0.248594677022515</v>
      </c>
      <c r="M485" s="16" t="n">
        <v>0.594009216589862</v>
      </c>
      <c r="N485" s="16" t="n">
        <v>0.0403880798018816</v>
      </c>
      <c r="O485" s="18" t="n">
        <v>0.000262037628535121</v>
      </c>
      <c r="P485" s="34" t="b">
        <f aca="false">TRUE()</f>
        <v>1</v>
      </c>
      <c r="Q485" s="18" t="n">
        <v>2.70321782926825E-005</v>
      </c>
    </row>
    <row r="486" customFormat="false" ht="22.35" hidden="false" customHeight="false" outlineLevel="0" collapsed="false">
      <c r="A486" s="6" t="s">
        <v>2230</v>
      </c>
      <c r="B486" s="7" t="s">
        <v>1441</v>
      </c>
      <c r="C486" s="17" t="n">
        <v>882</v>
      </c>
      <c r="D486" s="16" t="n">
        <v>0.593567166255941</v>
      </c>
      <c r="E486" s="16" t="n">
        <v>0.0622440240535109</v>
      </c>
      <c r="F486" s="16" t="n">
        <v>0.579230945221719</v>
      </c>
      <c r="G486" s="16" t="n">
        <v>0.0569031512890286</v>
      </c>
      <c r="H486" s="16" t="n">
        <v>-2.39033015547619</v>
      </c>
      <c r="I486" s="17" t="n">
        <v>170.076775788993</v>
      </c>
      <c r="J486" s="16" t="n">
        <v>0.017926180488831</v>
      </c>
      <c r="K486" s="16" t="n">
        <v>0.0256795474727817</v>
      </c>
      <c r="L486" s="16" t="n">
        <v>-0.247631624192834</v>
      </c>
      <c r="M486" s="16" t="n">
        <v>0.593689196108551</v>
      </c>
      <c r="N486" s="16" t="n">
        <v>0.0409567288308061</v>
      </c>
      <c r="O486" s="18" t="n">
        <v>0.000255620268780606</v>
      </c>
      <c r="P486" s="34" t="b">
        <f aca="false">TRUE()</f>
        <v>1</v>
      </c>
      <c r="Q486" s="18" t="n">
        <v>0.000170573818753091</v>
      </c>
    </row>
    <row r="487" customFormat="false" ht="22.35" hidden="false" customHeight="false" outlineLevel="0" collapsed="false">
      <c r="A487" s="6" t="s">
        <v>2231</v>
      </c>
      <c r="B487" s="7" t="s">
        <v>1441</v>
      </c>
      <c r="C487" s="17" t="n">
        <v>883</v>
      </c>
      <c r="D487" s="16" t="n">
        <v>0.593513415566552</v>
      </c>
      <c r="E487" s="16" t="n">
        <v>0.0622288508601335</v>
      </c>
      <c r="F487" s="16" t="n">
        <v>0.579237460296571</v>
      </c>
      <c r="G487" s="16" t="n">
        <v>0.056883179144782</v>
      </c>
      <c r="H487" s="16" t="n">
        <v>-2.3808992765039</v>
      </c>
      <c r="I487" s="17" t="n">
        <v>170.066606554917</v>
      </c>
      <c r="J487" s="16" t="n">
        <v>0.0183761527465528</v>
      </c>
      <c r="K487" s="16" t="n">
        <v>0.0262697326552511</v>
      </c>
      <c r="L487" s="16" t="n">
        <v>-0.246672076153697</v>
      </c>
      <c r="M487" s="16" t="n">
        <v>0.59331797235023</v>
      </c>
      <c r="N487" s="16" t="n">
        <v>0.0415691483784081</v>
      </c>
      <c r="O487" s="18" t="n">
        <v>0.000250485199095194</v>
      </c>
      <c r="P487" s="34" t="b">
        <f aca="false">TRUE()</f>
        <v>1</v>
      </c>
      <c r="Q487" s="18" t="n">
        <v>0.000168246395257303</v>
      </c>
    </row>
    <row r="488" customFormat="false" ht="22.35" hidden="false" customHeight="false" outlineLevel="0" collapsed="false">
      <c r="A488" s="6" t="s">
        <v>2232</v>
      </c>
      <c r="B488" s="7" t="s">
        <v>1441</v>
      </c>
      <c r="C488" s="17" t="n">
        <v>884</v>
      </c>
      <c r="D488" s="16" t="n">
        <v>0.593464125745169</v>
      </c>
      <c r="E488" s="16" t="n">
        <v>0.0622149883085387</v>
      </c>
      <c r="F488" s="16" t="n">
        <v>0.579247666195657</v>
      </c>
      <c r="G488" s="16" t="n">
        <v>0.0568628890235663</v>
      </c>
      <c r="H488" s="16" t="n">
        <v>-2.37155117358358</v>
      </c>
      <c r="I488" s="17" t="n">
        <v>170.053906823406</v>
      </c>
      <c r="J488" s="16" t="n">
        <v>0.0188320053881076</v>
      </c>
      <c r="K488" s="16" t="n">
        <v>0.0268658722449798</v>
      </c>
      <c r="L488" s="16" t="n">
        <v>-0.245725302422439</v>
      </c>
      <c r="M488" s="16" t="n">
        <v>0.593049155145929</v>
      </c>
      <c r="N488" s="16" t="n">
        <v>0.042080729251703</v>
      </c>
      <c r="O488" s="18" t="n">
        <v>0.000246063103023823</v>
      </c>
      <c r="P488" s="34" t="b">
        <f aca="false">TRUE()</f>
        <v>1</v>
      </c>
      <c r="Q488" s="18" t="n">
        <v>1.05820105820106E-005</v>
      </c>
    </row>
    <row r="489" customFormat="false" ht="22.35" hidden="false" customHeight="false" outlineLevel="0" collapsed="false">
      <c r="A489" s="6" t="s">
        <v>2233</v>
      </c>
      <c r="B489" s="7" t="s">
        <v>1441</v>
      </c>
      <c r="C489" s="17" t="n">
        <v>885</v>
      </c>
      <c r="D489" s="16" t="n">
        <v>0.593411584607519</v>
      </c>
      <c r="E489" s="16" t="n">
        <v>0.0622053674984517</v>
      </c>
      <c r="F489" s="16" t="n">
        <v>0.579260443852303</v>
      </c>
      <c r="G489" s="16" t="n">
        <v>0.0568477652059505</v>
      </c>
      <c r="H489" s="16" t="n">
        <v>-2.36105812573076</v>
      </c>
      <c r="I489" s="17" t="n">
        <v>170.043353654257</v>
      </c>
      <c r="J489" s="16" t="n">
        <v>0.0193555231424047</v>
      </c>
      <c r="K489" s="16" t="n">
        <v>0.0275275603293281</v>
      </c>
      <c r="L489" s="16" t="n">
        <v>-0.244656063787787</v>
      </c>
      <c r="M489" s="16" t="n">
        <v>0.592729134664619</v>
      </c>
      <c r="N489" s="16" t="n">
        <v>0.0426589353878496</v>
      </c>
      <c r="O489" s="18" t="n">
        <v>0.000238993542520359</v>
      </c>
      <c r="P489" s="34" t="b">
        <f aca="false">TRUE()</f>
        <v>1</v>
      </c>
      <c r="Q489" s="18" t="n">
        <v>0.000170604843523567</v>
      </c>
    </row>
    <row r="490" customFormat="false" ht="22.35" hidden="false" customHeight="false" outlineLevel="0" collapsed="false">
      <c r="A490" s="6" t="s">
        <v>2234</v>
      </c>
      <c r="B490" s="7" t="s">
        <v>1441</v>
      </c>
      <c r="C490" s="17" t="n">
        <v>886</v>
      </c>
      <c r="D490" s="16" t="n">
        <v>0.59335903767194</v>
      </c>
      <c r="E490" s="16" t="n">
        <v>0.0621961568911346</v>
      </c>
      <c r="F490" s="16" t="n">
        <v>0.57927853765255</v>
      </c>
      <c r="G490" s="16" t="n">
        <v>0.0568345805128935</v>
      </c>
      <c r="H490" s="16" t="n">
        <v>-2.34964851443076</v>
      </c>
      <c r="I490" s="17" t="n">
        <v>170.035406189009</v>
      </c>
      <c r="J490" s="16" t="n">
        <v>0.019939264098455</v>
      </c>
      <c r="K490" s="16" t="n">
        <v>0.0282802276174259</v>
      </c>
      <c r="L490" s="16" t="n">
        <v>-0.243487267009811</v>
      </c>
      <c r="M490" s="16" t="n">
        <v>0.59237071172555</v>
      </c>
      <c r="N490" s="16" t="n">
        <v>0.0433079974939772</v>
      </c>
      <c r="O490" s="18" t="n">
        <v>0.000230219948579444</v>
      </c>
      <c r="P490" s="34" t="b">
        <f aca="false">TRUE()</f>
        <v>1</v>
      </c>
      <c r="Q490" s="18" t="n">
        <v>9.88270140730384E-005</v>
      </c>
    </row>
    <row r="491" customFormat="false" ht="22.35" hidden="false" customHeight="false" outlineLevel="0" collapsed="false">
      <c r="A491" s="6" t="s">
        <v>2235</v>
      </c>
      <c r="B491" s="7" t="s">
        <v>1441</v>
      </c>
      <c r="C491" s="17" t="n">
        <v>887</v>
      </c>
      <c r="D491" s="16" t="n">
        <v>0.593314786442763</v>
      </c>
      <c r="E491" s="16" t="n">
        <v>0.0621818872659624</v>
      </c>
      <c r="F491" s="16" t="n">
        <v>0.579304653087259</v>
      </c>
      <c r="G491" s="16" t="n">
        <v>0.0568158445693316</v>
      </c>
      <c r="H491" s="16" t="n">
        <v>-2.33847676940515</v>
      </c>
      <c r="I491" s="17" t="n">
        <v>170.02590879824</v>
      </c>
      <c r="J491" s="16" t="n">
        <v>0.0205258121570369</v>
      </c>
      <c r="K491" s="16" t="n">
        <v>0.0290031053631948</v>
      </c>
      <c r="L491" s="16" t="n">
        <v>-0.242345610999574</v>
      </c>
      <c r="M491" s="16" t="n">
        <v>0.591986687147978</v>
      </c>
      <c r="N491" s="16" t="n">
        <v>0.0439992045517528</v>
      </c>
      <c r="O491" s="18" t="n">
        <v>0.000222005332737152</v>
      </c>
      <c r="P491" s="34" t="b">
        <f aca="false">TRUE()</f>
        <v>1</v>
      </c>
      <c r="Q491" s="18" t="n">
        <v>8.03982625914215E-005</v>
      </c>
    </row>
    <row r="492" customFormat="false" ht="22.35" hidden="false" customHeight="false" outlineLevel="0" collapsed="false">
      <c r="A492" s="6" t="s">
        <v>2236</v>
      </c>
      <c r="B492" s="7" t="s">
        <v>1441</v>
      </c>
      <c r="C492" s="17" t="n">
        <v>888</v>
      </c>
      <c r="D492" s="16" t="n">
        <v>0.593274465933928</v>
      </c>
      <c r="E492" s="16" t="n">
        <v>0.0621689259848168</v>
      </c>
      <c r="F492" s="16" t="n">
        <v>0.579329322921989</v>
      </c>
      <c r="G492" s="16" t="n">
        <v>0.0567949457393275</v>
      </c>
      <c r="H492" s="16" t="n">
        <v>-2.3281681320757</v>
      </c>
      <c r="I492" s="17" t="n">
        <v>170.010809192479</v>
      </c>
      <c r="J492" s="16" t="n">
        <v>0.0210804988774524</v>
      </c>
      <c r="K492" s="16" t="n">
        <v>0.029665673225306</v>
      </c>
      <c r="L492" s="16" t="n">
        <v>-0.241302683464729</v>
      </c>
      <c r="M492" s="16" t="n">
        <v>0.591781874039939</v>
      </c>
      <c r="N492" s="16" t="n">
        <v>0.044653521767904</v>
      </c>
      <c r="O492" s="18" t="n">
        <v>0.000214528747940351</v>
      </c>
      <c r="P492" s="34" t="b">
        <f aca="false">TRUE()</f>
        <v>1</v>
      </c>
      <c r="Q492" s="18" t="n">
        <v>0.000267022051745715</v>
      </c>
    </row>
    <row r="493" customFormat="false" ht="22.35" hidden="false" customHeight="false" outlineLevel="0" collapsed="false">
      <c r="A493" s="6" t="s">
        <v>2237</v>
      </c>
      <c r="B493" s="7" t="s">
        <v>1441</v>
      </c>
      <c r="C493" s="17" t="n">
        <v>889</v>
      </c>
      <c r="D493" s="16" t="n">
        <v>0.593232664342185</v>
      </c>
      <c r="E493" s="16" t="n">
        <v>0.062162617782865</v>
      </c>
      <c r="F493" s="16" t="n">
        <v>0.579347877923763</v>
      </c>
      <c r="G493" s="16" t="n">
        <v>0.0567769480745254</v>
      </c>
      <c r="H493" s="16" t="n">
        <v>-2.31839914668981</v>
      </c>
      <c r="I493" s="17" t="n">
        <v>169.990411999488</v>
      </c>
      <c r="J493" s="16" t="n">
        <v>0.0216183039742188</v>
      </c>
      <c r="K493" s="16" t="n">
        <v>0.0303504605862679</v>
      </c>
      <c r="L493" s="16" t="n">
        <v>-0.240324359674</v>
      </c>
      <c r="M493" s="16" t="n">
        <v>0.591487455197133</v>
      </c>
      <c r="N493" s="16" t="n">
        <v>0.0452639148935165</v>
      </c>
      <c r="O493" s="18" t="n">
        <v>0.000207903352549036</v>
      </c>
      <c r="P493" s="34" t="b">
        <f aca="false">TRUE()</f>
        <v>1</v>
      </c>
      <c r="Q493" s="18" t="n">
        <v>1.43368145380218E-005</v>
      </c>
    </row>
    <row r="494" customFormat="false" ht="22.35" hidden="false" customHeight="false" outlineLevel="0" collapsed="false">
      <c r="A494" s="6" t="s">
        <v>2238</v>
      </c>
      <c r="B494" s="7" t="s">
        <v>1441</v>
      </c>
      <c r="C494" s="17" t="n">
        <v>890</v>
      </c>
      <c r="D494" s="16" t="n">
        <v>0.593188202778214</v>
      </c>
      <c r="E494" s="16" t="n">
        <v>0.0621607643549538</v>
      </c>
      <c r="F494" s="16" t="n">
        <v>0.579361458721065</v>
      </c>
      <c r="G494" s="16" t="n">
        <v>0.0567622806333985</v>
      </c>
      <c r="H494" s="16" t="n">
        <v>-2.3088528944458</v>
      </c>
      <c r="I494" s="17" t="n">
        <v>169.968786371816</v>
      </c>
      <c r="J494" s="16" t="n">
        <v>0.0221554585687811</v>
      </c>
      <c r="K494" s="16" t="n">
        <v>0.031041577670642</v>
      </c>
      <c r="L494" s="16" t="n">
        <v>-0.23937091156846</v>
      </c>
      <c r="M494" s="16" t="n">
        <v>0.591244239631336</v>
      </c>
      <c r="N494" s="16" t="n">
        <v>0.0458616116430826</v>
      </c>
      <c r="O494" s="18" t="n">
        <v>0.000201455679876063</v>
      </c>
      <c r="P494" s="34" t="b">
        <f aca="false">TRUE()</f>
        <v>1</v>
      </c>
      <c r="Q494" s="18" t="n">
        <v>0.000119419779127662</v>
      </c>
    </row>
    <row r="495" customFormat="false" ht="22.35" hidden="false" customHeight="false" outlineLevel="0" collapsed="false">
      <c r="A495" s="6" t="s">
        <v>2239</v>
      </c>
      <c r="B495" s="7" t="s">
        <v>1441</v>
      </c>
      <c r="C495" s="17" t="n">
        <v>891</v>
      </c>
      <c r="D495" s="16" t="n">
        <v>0.593141733658374</v>
      </c>
      <c r="E495" s="16" t="n">
        <v>0.0621581826235109</v>
      </c>
      <c r="F495" s="16" t="n">
        <v>0.579371720957049</v>
      </c>
      <c r="G495" s="16" t="n">
        <v>0.0567487716521395</v>
      </c>
      <c r="H495" s="16" t="n">
        <v>-2.29954059778001</v>
      </c>
      <c r="I495" s="17" t="n">
        <v>169.950203330894</v>
      </c>
      <c r="J495" s="16" t="n">
        <v>0.0226906752302753</v>
      </c>
      <c r="K495" s="16" t="n">
        <v>0.0316844893020332</v>
      </c>
      <c r="L495" s="16" t="n">
        <v>-0.238436381522297</v>
      </c>
      <c r="M495" s="16" t="n">
        <v>0.59110343061956</v>
      </c>
      <c r="N495" s="16" t="n">
        <v>0.0464693907585895</v>
      </c>
      <c r="O495" s="18" t="n">
        <v>0.000195198965928806</v>
      </c>
      <c r="P495" s="34" t="b">
        <f aca="false">TRUE()</f>
        <v>1</v>
      </c>
      <c r="Q495" s="18" t="n">
        <v>0.000277914242883123</v>
      </c>
    </row>
    <row r="496" customFormat="false" ht="22.35" hidden="false" customHeight="false" outlineLevel="0" collapsed="false">
      <c r="A496" s="6" t="s">
        <v>2240</v>
      </c>
      <c r="B496" s="7" t="s">
        <v>1441</v>
      </c>
      <c r="C496" s="17" t="n">
        <v>892</v>
      </c>
      <c r="D496" s="16" t="n">
        <v>0.593094504803711</v>
      </c>
      <c r="E496" s="16" t="n">
        <v>0.0621520219242528</v>
      </c>
      <c r="F496" s="16" t="n">
        <v>0.579379239653958</v>
      </c>
      <c r="G496" s="16" t="n">
        <v>0.0567342253331013</v>
      </c>
      <c r="H496" s="16" t="n">
        <v>-2.29067716110032</v>
      </c>
      <c r="I496" s="17" t="n">
        <v>169.935337522746</v>
      </c>
      <c r="J496" s="16" t="n">
        <v>0.0232105649874424</v>
      </c>
      <c r="K496" s="16" t="n">
        <v>0.0323668832990208</v>
      </c>
      <c r="L496" s="16" t="n">
        <v>-0.237541998535787</v>
      </c>
      <c r="M496" s="16" t="n">
        <v>0.590745007680492</v>
      </c>
      <c r="N496" s="16" t="n">
        <v>0.0471991602091216</v>
      </c>
      <c r="O496" s="18" t="n">
        <v>0.000190220693283694</v>
      </c>
      <c r="P496" s="34" t="b">
        <f aca="false">TRUE()</f>
        <v>1</v>
      </c>
      <c r="Q496" s="18" t="n">
        <v>9.48578547003835E-005</v>
      </c>
    </row>
    <row r="497" customFormat="false" ht="22.35" hidden="false" customHeight="false" outlineLevel="0" collapsed="false">
      <c r="A497" s="6" t="s">
        <v>2241</v>
      </c>
      <c r="B497" s="7" t="s">
        <v>1441</v>
      </c>
      <c r="C497" s="17" t="n">
        <v>893</v>
      </c>
      <c r="D497" s="16" t="n">
        <v>0.59304660835806</v>
      </c>
      <c r="E497" s="16" t="n">
        <v>0.0621440130815444</v>
      </c>
      <c r="F497" s="16" t="n">
        <v>0.579387436072352</v>
      </c>
      <c r="G497" s="16" t="n">
        <v>0.0567195144143546</v>
      </c>
      <c r="H497" s="16" t="n">
        <v>-2.28164582761221</v>
      </c>
      <c r="I497" s="17" t="n">
        <v>169.923007485618</v>
      </c>
      <c r="J497" s="16" t="n">
        <v>0.0237509827394794</v>
      </c>
      <c r="K497" s="16" t="n">
        <v>0.0330760330096777</v>
      </c>
      <c r="L497" s="16" t="n">
        <v>-0.236625831090927</v>
      </c>
      <c r="M497" s="16" t="n">
        <v>0.590437788018433</v>
      </c>
      <c r="N497" s="16" t="n">
        <v>0.0479268510228139</v>
      </c>
      <c r="O497" s="18" t="n">
        <v>0.000186125277065544</v>
      </c>
      <c r="P497" s="34" t="b">
        <f aca="false">TRUE()</f>
        <v>1</v>
      </c>
      <c r="Q497" s="18" t="n">
        <v>0.000140941903757435</v>
      </c>
    </row>
    <row r="498" customFormat="false" ht="22.35" hidden="false" customHeight="false" outlineLevel="0" collapsed="false">
      <c r="A498" s="6" t="s">
        <v>2242</v>
      </c>
      <c r="B498" s="7" t="s">
        <v>1441</v>
      </c>
      <c r="C498" s="17" t="n">
        <v>894</v>
      </c>
      <c r="D498" s="16" t="n">
        <v>0.592997065630996</v>
      </c>
      <c r="E498" s="16" t="n">
        <v>0.0621404330767834</v>
      </c>
      <c r="F498" s="16" t="n">
        <v>0.579397528341987</v>
      </c>
      <c r="G498" s="16" t="n">
        <v>0.056707539276365</v>
      </c>
      <c r="H498" s="16" t="n">
        <v>-2.27186569295247</v>
      </c>
      <c r="I498" s="17" t="n">
        <v>169.908500636512</v>
      </c>
      <c r="J498" s="16" t="n">
        <v>0.0243486030792854</v>
      </c>
      <c r="K498" s="16" t="n">
        <v>0.0338628360519553</v>
      </c>
      <c r="L498" s="16" t="n">
        <v>-0.235635429987188</v>
      </c>
      <c r="M498" s="16" t="n">
        <v>0.59015616999488</v>
      </c>
      <c r="N498" s="16" t="n">
        <v>0.0486990401244709</v>
      </c>
      <c r="O498" s="18" t="n">
        <v>0.000182129041559118</v>
      </c>
      <c r="P498" s="34" t="b">
        <f aca="false">TRUE()</f>
        <v>1</v>
      </c>
      <c r="Q498" s="18" t="n">
        <v>0.000136160429827252</v>
      </c>
    </row>
    <row r="499" customFormat="false" ht="22.35" hidden="false" customHeight="false" outlineLevel="0" collapsed="false">
      <c r="A499" s="6" t="s">
        <v>2243</v>
      </c>
      <c r="B499" s="7" t="s">
        <v>1441</v>
      </c>
      <c r="C499" s="17" t="n">
        <v>895</v>
      </c>
      <c r="D499" s="16" t="n">
        <v>0.592946674197701</v>
      </c>
      <c r="E499" s="16" t="n">
        <v>0.0621374051745574</v>
      </c>
      <c r="F499" s="16" t="n">
        <v>0.579414116742873</v>
      </c>
      <c r="G499" s="16" t="n">
        <v>0.0566965705224604</v>
      </c>
      <c r="H499" s="16" t="n">
        <v>-2.26083391423705</v>
      </c>
      <c r="I499" s="17" t="n">
        <v>169.894831923453</v>
      </c>
      <c r="J499" s="16" t="n">
        <v>0.0250384247119536</v>
      </c>
      <c r="K499" s="16" t="n">
        <v>0.0346916143130801</v>
      </c>
      <c r="L499" s="16" t="n">
        <v>-0.234513627057268</v>
      </c>
      <c r="M499" s="16" t="n">
        <v>0.589887352790579</v>
      </c>
      <c r="N499" s="16" t="n">
        <v>0.0496465651368151</v>
      </c>
      <c r="O499" s="18" t="n">
        <v>0.000177586994914398</v>
      </c>
      <c r="P499" s="34" t="b">
        <f aca="false">TRUE()</f>
        <v>1</v>
      </c>
      <c r="Q499" s="18" t="n">
        <v>0.000162216421990858</v>
      </c>
    </row>
    <row r="500" customFormat="false" ht="22.35" hidden="false" customHeight="false" outlineLevel="0" collapsed="false">
      <c r="A500" s="6" t="s">
        <v>2244</v>
      </c>
      <c r="B500" s="7" t="s">
        <v>1441</v>
      </c>
      <c r="C500" s="17" t="n">
        <v>896</v>
      </c>
      <c r="D500" s="16" t="n">
        <v>0.592906666210219</v>
      </c>
      <c r="E500" s="16" t="n">
        <v>0.062129060899436</v>
      </c>
      <c r="F500" s="16" t="n">
        <v>0.579443456725222</v>
      </c>
      <c r="G500" s="16" t="n">
        <v>0.0566825765576542</v>
      </c>
      <c r="H500" s="16" t="n">
        <v>-2.24958693141335</v>
      </c>
      <c r="I500" s="17" t="n">
        <v>169.884203862208</v>
      </c>
      <c r="J500" s="16" t="n">
        <v>0.0257591877205655</v>
      </c>
      <c r="K500" s="16" t="n">
        <v>0.0355624181770947</v>
      </c>
      <c r="L500" s="16" t="n">
        <v>-0.233364328190679</v>
      </c>
      <c r="M500" s="16" t="n">
        <v>0.589464925755248</v>
      </c>
      <c r="N500" s="16" t="n">
        <v>0.0506202260552903</v>
      </c>
      <c r="O500" s="18" t="n">
        <v>0.000173195298983529</v>
      </c>
      <c r="P500" s="34" t="b">
        <f aca="false">TRUE()</f>
        <v>1</v>
      </c>
      <c r="Q500" s="18" t="n">
        <v>0.000270856011709363</v>
      </c>
    </row>
    <row r="501" customFormat="false" ht="22.35" hidden="false" customHeight="false" outlineLevel="0" collapsed="false">
      <c r="A501" s="6" t="s">
        <v>2245</v>
      </c>
      <c r="B501" s="7" t="s">
        <v>1441</v>
      </c>
      <c r="C501" s="17" t="n">
        <v>897</v>
      </c>
      <c r="D501" s="16" t="n">
        <v>0.592873635061417</v>
      </c>
      <c r="E501" s="16" t="n">
        <v>0.0621207870308748</v>
      </c>
      <c r="F501" s="16" t="n">
        <v>0.579478514223847</v>
      </c>
      <c r="G501" s="16" t="n">
        <v>0.056667792571925</v>
      </c>
      <c r="H501" s="16" t="n">
        <v>-2.23854935497216</v>
      </c>
      <c r="I501" s="17" t="n">
        <v>169.87215148564</v>
      </c>
      <c r="J501" s="16" t="n">
        <v>0.0264840750880124</v>
      </c>
      <c r="K501" s="16" t="n">
        <v>0.036441946822033</v>
      </c>
      <c r="L501" s="16" t="n">
        <v>-0.232238899148104</v>
      </c>
      <c r="M501" s="16" t="n">
        <v>0.589068100358423</v>
      </c>
      <c r="N501" s="16" t="n">
        <v>0.0514890035116935</v>
      </c>
      <c r="O501" s="18" t="n">
        <v>0.000168562589408196</v>
      </c>
      <c r="P501" s="34" t="b">
        <f aca="false">TRUE()</f>
        <v>1</v>
      </c>
      <c r="Q501" s="18" t="n">
        <v>3.63756613756616E-006</v>
      </c>
    </row>
    <row r="502" customFormat="false" ht="22.35" hidden="false" customHeight="false" outlineLevel="0" collapsed="false">
      <c r="A502" s="6" t="s">
        <v>2246</v>
      </c>
      <c r="B502" s="7" t="s">
        <v>1441</v>
      </c>
      <c r="C502" s="17" t="n">
        <v>898</v>
      </c>
      <c r="D502" s="16" t="n">
        <v>0.59284036671416</v>
      </c>
      <c r="E502" s="16" t="n">
        <v>0.0621175150340572</v>
      </c>
      <c r="F502" s="16" t="n">
        <v>0.579510126782748</v>
      </c>
      <c r="G502" s="16" t="n">
        <v>0.0566557403805264</v>
      </c>
      <c r="H502" s="16" t="n">
        <v>-2.22787557492247</v>
      </c>
      <c r="I502" s="17" t="n">
        <v>169.857049263844</v>
      </c>
      <c r="J502" s="16" t="n">
        <v>0.0272019398724789</v>
      </c>
      <c r="K502" s="16" t="n">
        <v>0.0373554104800752</v>
      </c>
      <c r="L502" s="16" t="n">
        <v>-0.231155960791855</v>
      </c>
      <c r="M502" s="16" t="n">
        <v>0.588940092165899</v>
      </c>
      <c r="N502" s="16" t="n">
        <v>0.0524282350144179</v>
      </c>
      <c r="O502" s="18" t="n">
        <v>0.000163790806407974</v>
      </c>
      <c r="P502" s="34" t="b">
        <f aca="false">TRUE()</f>
        <v>1</v>
      </c>
      <c r="Q502" s="18" t="n">
        <v>3.79188712522046E-005</v>
      </c>
    </row>
    <row r="503" customFormat="false" ht="22.35" hidden="false" customHeight="false" outlineLevel="0" collapsed="false">
      <c r="A503" s="6" t="s">
        <v>2247</v>
      </c>
      <c r="B503" s="7" t="s">
        <v>1441</v>
      </c>
      <c r="C503" s="17" t="n">
        <v>899</v>
      </c>
      <c r="D503" s="16" t="n">
        <v>0.592803856518857</v>
      </c>
      <c r="E503" s="16" t="n">
        <v>0.0621195214505141</v>
      </c>
      <c r="F503" s="16" t="n">
        <v>0.57953764658058</v>
      </c>
      <c r="G503" s="16" t="n">
        <v>0.0566481560294273</v>
      </c>
      <c r="H503" s="16" t="n">
        <v>-2.21715593678429</v>
      </c>
      <c r="I503" s="17" t="n">
        <v>169.841372704266</v>
      </c>
      <c r="J503" s="16" t="n">
        <v>0.0279398809338197</v>
      </c>
      <c r="K503" s="16" t="n">
        <v>0.0382801273936453</v>
      </c>
      <c r="L503" s="16" t="n">
        <v>-0.230068965222016</v>
      </c>
      <c r="M503" s="16" t="n">
        <v>0.588607270865335</v>
      </c>
      <c r="N503" s="16" t="n">
        <v>0.053372391379668</v>
      </c>
      <c r="O503" s="18" t="n">
        <v>0.0001596182092539</v>
      </c>
      <c r="P503" s="34" t="b">
        <f aca="false">TRUE()</f>
        <v>1</v>
      </c>
      <c r="Q503" s="18" t="n">
        <v>0.000100661176751402</v>
      </c>
    </row>
    <row r="504" customFormat="false" ht="22.35" hidden="false" customHeight="false" outlineLevel="0" collapsed="false">
      <c r="A504" s="6" t="s">
        <v>1249</v>
      </c>
      <c r="B504" s="7" t="s">
        <v>1441</v>
      </c>
      <c r="C504" s="17" t="n">
        <v>900</v>
      </c>
      <c r="D504" s="16" t="n">
        <v>0.592768880083476</v>
      </c>
      <c r="E504" s="16" t="n">
        <v>0.0621220046186766</v>
      </c>
      <c r="F504" s="16" t="n">
        <v>0.579566646347649</v>
      </c>
      <c r="G504" s="16" t="n">
        <v>0.056641177197666</v>
      </c>
      <c r="H504" s="16" t="n">
        <v>-2.20642756328833</v>
      </c>
      <c r="I504" s="17" t="n">
        <v>169.825984581923</v>
      </c>
      <c r="J504" s="16" t="n">
        <v>0.0286957882867008</v>
      </c>
      <c r="K504" s="16" t="n">
        <v>0.0392639371545691</v>
      </c>
      <c r="L504" s="16" t="n">
        <v>-0.228980368158054</v>
      </c>
      <c r="M504" s="16" t="n">
        <v>0.588300051203277</v>
      </c>
      <c r="N504" s="16" t="n">
        <v>0.054310011157428</v>
      </c>
      <c r="O504" s="18" t="n">
        <v>0.000155344421023896</v>
      </c>
      <c r="P504" s="34" t="b">
        <f aca="false">TRUE()</f>
        <v>1</v>
      </c>
      <c r="Q504" s="18" t="n">
        <v>0.000238675285642602</v>
      </c>
    </row>
    <row r="505" customFormat="false" ht="22.35" hidden="false" customHeight="false" outlineLevel="0" collapsed="false">
      <c r="A505" s="6" t="s">
        <v>2248</v>
      </c>
      <c r="B505" s="7" t="s">
        <v>1441</v>
      </c>
      <c r="C505" s="17" t="n">
        <v>901</v>
      </c>
      <c r="D505" s="16" t="n">
        <v>0.592736713234001</v>
      </c>
      <c r="E505" s="16" t="n">
        <v>0.06212682965011</v>
      </c>
      <c r="F505" s="16" t="n">
        <v>0.579596810302137</v>
      </c>
      <c r="G505" s="16" t="n">
        <v>0.0566351086660861</v>
      </c>
      <c r="H505" s="16" t="n">
        <v>-2.19589860070195</v>
      </c>
      <c r="I505" s="17" t="n">
        <v>169.808562703159</v>
      </c>
      <c r="J505" s="16" t="n">
        <v>0.0294548723653361</v>
      </c>
      <c r="K505" s="16" t="n">
        <v>0.0402230076723083</v>
      </c>
      <c r="L505" s="16" t="n">
        <v>-0.227915485023096</v>
      </c>
      <c r="M505" s="16" t="n">
        <v>0.588069636456733</v>
      </c>
      <c r="N505" s="16" t="n">
        <v>0.0551160516167761</v>
      </c>
      <c r="O505" s="18" t="n">
        <v>0.000151241104591022</v>
      </c>
      <c r="P505" s="34" t="b">
        <f aca="false">TRUE()</f>
        <v>1</v>
      </c>
      <c r="Q505" s="18" t="n">
        <v>0.000221935171053681</v>
      </c>
    </row>
    <row r="506" customFormat="false" ht="22.35" hidden="false" customHeight="false" outlineLevel="0" collapsed="false">
      <c r="A506" s="6" t="s">
        <v>2249</v>
      </c>
      <c r="B506" s="7" t="s">
        <v>1441</v>
      </c>
      <c r="C506" s="17" t="n">
        <v>902</v>
      </c>
      <c r="D506" s="16" t="n">
        <v>0.592705139415126</v>
      </c>
      <c r="E506" s="16" t="n">
        <v>0.0621380960029836</v>
      </c>
      <c r="F506" s="16" t="n">
        <v>0.579626009235734</v>
      </c>
      <c r="G506" s="16" t="n">
        <v>0.0566324772158788</v>
      </c>
      <c r="H506" s="16" t="n">
        <v>-2.18541806422891</v>
      </c>
      <c r="I506" s="17" t="n">
        <v>169.787098881388</v>
      </c>
      <c r="J506" s="16" t="n">
        <v>0.030227739926096</v>
      </c>
      <c r="K506" s="16" t="n">
        <v>0.041210617836169</v>
      </c>
      <c r="L506" s="16" t="n">
        <v>-0.226861800209378</v>
      </c>
      <c r="M506" s="16" t="n">
        <v>0.587890424987199</v>
      </c>
      <c r="N506" s="16" t="n">
        <v>0.0560290688858862</v>
      </c>
      <c r="O506" s="18" t="n">
        <v>0.000147534201570806</v>
      </c>
      <c r="P506" s="34" t="b">
        <f aca="false">TRUE()</f>
        <v>1</v>
      </c>
      <c r="Q506" s="18" t="n">
        <v>0.000108650649087808</v>
      </c>
    </row>
    <row r="507" customFormat="false" ht="22.35" hidden="false" customHeight="false" outlineLevel="0" collapsed="false">
      <c r="A507" s="6" t="s">
        <v>2250</v>
      </c>
      <c r="B507" s="7" t="s">
        <v>1441</v>
      </c>
      <c r="C507" s="17" t="n">
        <v>903</v>
      </c>
      <c r="D507" s="16" t="n">
        <v>0.592673873103685</v>
      </c>
      <c r="E507" s="16" t="n">
        <v>0.0621503335516325</v>
      </c>
      <c r="F507" s="16" t="n">
        <v>0.579658425775197</v>
      </c>
      <c r="G507" s="16" t="n">
        <v>0.0566305407479222</v>
      </c>
      <c r="H507" s="16" t="n">
        <v>-2.17442151597102</v>
      </c>
      <c r="I507" s="17" t="n">
        <v>169.765332737995</v>
      </c>
      <c r="J507" s="16" t="n">
        <v>0.0310574878544371</v>
      </c>
      <c r="K507" s="16" t="n">
        <v>0.0422585490478407</v>
      </c>
      <c r="L507" s="16" t="n">
        <v>-0.225754714092555</v>
      </c>
      <c r="M507" s="16" t="n">
        <v>0.587596006144393</v>
      </c>
      <c r="N507" s="16" t="n">
        <v>0.0570166739330341</v>
      </c>
      <c r="O507" s="18" t="n">
        <v>0.000144006483160412</v>
      </c>
      <c r="P507" s="34" t="b">
        <f aca="false">TRUE()</f>
        <v>1</v>
      </c>
      <c r="Q507" s="18" t="n">
        <v>0.000154157148893991</v>
      </c>
    </row>
    <row r="508" customFormat="false" ht="22.35" hidden="false" customHeight="false" outlineLevel="0" collapsed="false">
      <c r="A508" s="6" t="s">
        <v>2251</v>
      </c>
      <c r="B508" s="7" t="s">
        <v>1441</v>
      </c>
      <c r="C508" s="17" t="n">
        <v>904</v>
      </c>
      <c r="D508" s="16" t="n">
        <v>0.592646491926952</v>
      </c>
      <c r="E508" s="16" t="n">
        <v>0.062156241444847</v>
      </c>
      <c r="F508" s="16" t="n">
        <v>0.579695850111116</v>
      </c>
      <c r="G508" s="16" t="n">
        <v>0.0566234860467601</v>
      </c>
      <c r="H508" s="16" t="n">
        <v>-2.1634577431325</v>
      </c>
      <c r="I508" s="17" t="n">
        <v>169.744657931112</v>
      </c>
      <c r="J508" s="16" t="n">
        <v>0.0319043106457621</v>
      </c>
      <c r="K508" s="16" t="n">
        <v>0.0433681261643998</v>
      </c>
      <c r="L508" s="16" t="n">
        <v>-0.224648985346182</v>
      </c>
      <c r="M508" s="16" t="n">
        <v>0.58731438812084</v>
      </c>
      <c r="N508" s="16" t="n">
        <v>0.0579786822667395</v>
      </c>
      <c r="O508" s="18" t="n">
        <v>0.00014094396170674</v>
      </c>
      <c r="P508" s="34" t="b">
        <f aca="false">TRUE()</f>
        <v>1</v>
      </c>
      <c r="Q508" s="18" t="n">
        <v>0.000159035464445391</v>
      </c>
    </row>
    <row r="509" customFormat="false" ht="22.35" hidden="false" customHeight="false" outlineLevel="0" collapsed="false">
      <c r="A509" s="6" t="s">
        <v>2252</v>
      </c>
      <c r="B509" s="7" t="s">
        <v>1441</v>
      </c>
      <c r="C509" s="17" t="n">
        <v>905</v>
      </c>
      <c r="D509" s="16" t="n">
        <v>0.59262419448919</v>
      </c>
      <c r="E509" s="16" t="n">
        <v>0.0621555168102297</v>
      </c>
      <c r="F509" s="16" t="n">
        <v>0.579735210318411</v>
      </c>
      <c r="G509" s="16" t="n">
        <v>0.0566105801597472</v>
      </c>
      <c r="H509" s="16" t="n">
        <v>-2.15324988264849</v>
      </c>
      <c r="I509" s="17" t="n">
        <v>169.724307469071</v>
      </c>
      <c r="J509" s="16" t="n">
        <v>0.0327106315796054</v>
      </c>
      <c r="K509" s="16" t="n">
        <v>0.0443769601357838</v>
      </c>
      <c r="L509" s="16" t="n">
        <v>-0.223620940896115</v>
      </c>
      <c r="M509" s="16" t="n">
        <v>0.586994367639529</v>
      </c>
      <c r="N509" s="16" t="n">
        <v>0.0588699689301884</v>
      </c>
      <c r="O509" s="18" t="n">
        <v>0.000138280824305759</v>
      </c>
      <c r="P509" s="34" t="b">
        <f aca="false">TRUE()</f>
        <v>1</v>
      </c>
      <c r="Q509" s="18" t="n">
        <v>0.00027041007546925</v>
      </c>
    </row>
    <row r="510" customFormat="false" ht="22.35" hidden="false" customHeight="false" outlineLevel="0" collapsed="false">
      <c r="A510" s="6" t="s">
        <v>2253</v>
      </c>
      <c r="B510" s="7" t="s">
        <v>1441</v>
      </c>
      <c r="C510" s="17" t="n">
        <v>906</v>
      </c>
      <c r="D510" s="16" t="n">
        <v>0.592606927839918</v>
      </c>
      <c r="E510" s="16" t="n">
        <v>0.0621518195132915</v>
      </c>
      <c r="F510" s="16" t="n">
        <v>0.579775708752904</v>
      </c>
      <c r="G510" s="16" t="n">
        <v>0.0565964743537762</v>
      </c>
      <c r="H510" s="16" t="n">
        <v>-2.14378575733143</v>
      </c>
      <c r="I510" s="17" t="n">
        <v>169.706465259397</v>
      </c>
      <c r="J510" s="16" t="n">
        <v>0.0334738598892061</v>
      </c>
      <c r="K510" s="16" t="n">
        <v>0.0453087144619065</v>
      </c>
      <c r="L510" s="16" t="n">
        <v>-0.22266594244864</v>
      </c>
      <c r="M510" s="16" t="n">
        <v>0.586853558627752</v>
      </c>
      <c r="N510" s="16" t="n">
        <v>0.0596903999359367</v>
      </c>
      <c r="O510" s="18" t="n">
        <v>0.000135575143439342</v>
      </c>
      <c r="P510" s="34" t="b">
        <f aca="false">TRUE()</f>
        <v>1</v>
      </c>
      <c r="Q510" s="18" t="n">
        <v>5.07234232724429E-005</v>
      </c>
    </row>
    <row r="511" customFormat="false" ht="22.35" hidden="false" customHeight="false" outlineLevel="0" collapsed="false">
      <c r="A511" s="6" t="s">
        <v>2254</v>
      </c>
      <c r="B511" s="7" t="s">
        <v>1441</v>
      </c>
      <c r="C511" s="17" t="n">
        <v>907</v>
      </c>
      <c r="D511" s="16" t="n">
        <v>0.592586143090829</v>
      </c>
      <c r="E511" s="16" t="n">
        <v>0.0621557812734455</v>
      </c>
      <c r="F511" s="16" t="n">
        <v>0.57981284970995</v>
      </c>
      <c r="G511" s="16" t="n">
        <v>0.0565892179184215</v>
      </c>
      <c r="H511" s="16" t="n">
        <v>-2.13403081763015</v>
      </c>
      <c r="I511" s="17" t="n">
        <v>169.68841932894</v>
      </c>
      <c r="J511" s="16" t="n">
        <v>0.0342765704276538</v>
      </c>
      <c r="K511" s="16" t="n">
        <v>0.0463498752931779</v>
      </c>
      <c r="L511" s="16" t="n">
        <v>-0.221680819896265</v>
      </c>
      <c r="M511" s="16" t="n">
        <v>0.586712749615975</v>
      </c>
      <c r="N511" s="16" t="n">
        <v>0.0605451329525705</v>
      </c>
      <c r="O511" s="18" t="n">
        <v>0.000132406114548173</v>
      </c>
      <c r="P511" s="34" t="b">
        <f aca="false">TRUE()</f>
        <v>1</v>
      </c>
      <c r="Q511" s="18" t="n">
        <v>0.00013556726719992</v>
      </c>
    </row>
    <row r="512" customFormat="false" ht="22.35" hidden="false" customHeight="false" outlineLevel="0" collapsed="false">
      <c r="A512" s="6" t="s">
        <v>2255</v>
      </c>
      <c r="B512" s="7" t="s">
        <v>1441</v>
      </c>
      <c r="C512" s="17" t="n">
        <v>908</v>
      </c>
      <c r="D512" s="16" t="n">
        <v>0.592557930247689</v>
      </c>
      <c r="E512" s="16" t="n">
        <v>0.0621610574775832</v>
      </c>
      <c r="F512" s="16" t="n">
        <v>0.57984657070596</v>
      </c>
      <c r="G512" s="16" t="n">
        <v>0.0565854096917885</v>
      </c>
      <c r="H512" s="16" t="n">
        <v>-2.12354987351202</v>
      </c>
      <c r="I512" s="17" t="n">
        <v>169.674118506928</v>
      </c>
      <c r="J512" s="16" t="n">
        <v>0.0351574145769552</v>
      </c>
      <c r="K512" s="16" t="n">
        <v>0.0474945541973842</v>
      </c>
      <c r="L512" s="16" t="n">
        <v>-0.220614225675597</v>
      </c>
      <c r="M512" s="16" t="n">
        <v>0.586431131592422</v>
      </c>
      <c r="N512" s="16" t="n">
        <v>0.0614398618509036</v>
      </c>
      <c r="O512" s="18" t="n">
        <v>0.000129195128926362</v>
      </c>
      <c r="P512" s="34" t="b">
        <f aca="false">TRUE()</f>
        <v>1</v>
      </c>
      <c r="Q512" s="18" t="n">
        <v>0.000234144836234791</v>
      </c>
    </row>
    <row r="513" customFormat="false" ht="22.35" hidden="false" customHeight="false" outlineLevel="0" collapsed="false">
      <c r="A513" s="6" t="s">
        <v>2256</v>
      </c>
      <c r="B513" s="7" t="s">
        <v>1441</v>
      </c>
      <c r="C513" s="17" t="n">
        <v>909</v>
      </c>
      <c r="D513" s="16" t="n">
        <v>0.592522880443373</v>
      </c>
      <c r="E513" s="16" t="n">
        <v>0.0621671930016637</v>
      </c>
      <c r="F513" s="16" t="n">
        <v>0.579878148922273</v>
      </c>
      <c r="G513" s="16" t="n">
        <v>0.0565842503943235</v>
      </c>
      <c r="H513" s="16" t="n">
        <v>-2.11224684634383</v>
      </c>
      <c r="I513" s="17" t="n">
        <v>169.662921583887</v>
      </c>
      <c r="J513" s="16" t="n">
        <v>0.0361290864608917</v>
      </c>
      <c r="K513" s="16" t="n">
        <v>0.0487278871669485</v>
      </c>
      <c r="L513" s="16" t="n">
        <v>-0.219457221903768</v>
      </c>
      <c r="M513" s="16" t="n">
        <v>0.586187916026626</v>
      </c>
      <c r="N513" s="16" t="n">
        <v>0.0624465210474905</v>
      </c>
      <c r="O513" s="18" t="n">
        <v>0.000125986014325701</v>
      </c>
      <c r="P513" s="34" t="b">
        <f aca="false">TRUE()</f>
        <v>1</v>
      </c>
      <c r="Q513" s="18" t="n">
        <v>0.000210036870850249</v>
      </c>
    </row>
    <row r="514" customFormat="false" ht="22.35" hidden="false" customHeight="false" outlineLevel="0" collapsed="false">
      <c r="A514" s="6" t="s">
        <v>2257</v>
      </c>
      <c r="B514" s="7" t="s">
        <v>1441</v>
      </c>
      <c r="C514" s="17" t="n">
        <v>910</v>
      </c>
      <c r="D514" s="16" t="n">
        <v>0.592484012857574</v>
      </c>
      <c r="E514" s="16" t="n">
        <v>0.0621722713873246</v>
      </c>
      <c r="F514" s="16" t="n">
        <v>0.579909453312971</v>
      </c>
      <c r="G514" s="16" t="n">
        <v>0.0565825807933195</v>
      </c>
      <c r="H514" s="16" t="n">
        <v>-2.10038700106101</v>
      </c>
      <c r="I514" s="17" t="n">
        <v>169.652478252819</v>
      </c>
      <c r="J514" s="16" t="n">
        <v>0.0371733541386948</v>
      </c>
      <c r="K514" s="16" t="n">
        <v>0.0500225096224331</v>
      </c>
      <c r="L514" s="16" t="n">
        <v>-0.218241026697591</v>
      </c>
      <c r="M514" s="16" t="n">
        <v>0.585829493087558</v>
      </c>
      <c r="N514" s="16" t="n">
        <v>0.0634088832879559</v>
      </c>
      <c r="O514" s="18" t="n">
        <v>0.000122658327433614</v>
      </c>
      <c r="P514" s="34" t="b">
        <f aca="false">FALSE()</f>
        <v>0</v>
      </c>
      <c r="Q514" s="16"/>
    </row>
    <row r="515" customFormat="false" ht="22.35" hidden="false" customHeight="false" outlineLevel="0" collapsed="false">
      <c r="A515" s="6" t="s">
        <v>2258</v>
      </c>
      <c r="B515" s="7" t="s">
        <v>1441</v>
      </c>
      <c r="C515" s="17" t="n">
        <v>911</v>
      </c>
      <c r="D515" s="16" t="n">
        <v>0.592441107010779</v>
      </c>
      <c r="E515" s="16" t="n">
        <v>0.0621715280158638</v>
      </c>
      <c r="F515" s="16" t="n">
        <v>0.57993822181489</v>
      </c>
      <c r="G515" s="16" t="n">
        <v>0.056576073361847</v>
      </c>
      <c r="H515" s="16" t="n">
        <v>-2.0884708794674</v>
      </c>
      <c r="I515" s="17" t="n">
        <v>169.64280123378</v>
      </c>
      <c r="J515" s="16" t="n">
        <v>0.0382485709522112</v>
      </c>
      <c r="K515" s="16" t="n">
        <v>0.051402710314662</v>
      </c>
      <c r="L515" s="16" t="n">
        <v>-0.217017638772026</v>
      </c>
      <c r="M515" s="16" t="n">
        <v>0.585509472606247</v>
      </c>
      <c r="N515" s="16" t="n">
        <v>0.0646421379562578</v>
      </c>
      <c r="O515" s="18" t="n">
        <v>0.000119803198676192</v>
      </c>
      <c r="P515" s="34" t="b">
        <f aca="false">FALSE()</f>
        <v>0</v>
      </c>
      <c r="Q515" s="16"/>
    </row>
    <row r="516" customFormat="false" ht="22.35" hidden="false" customHeight="false" outlineLevel="0" collapsed="false">
      <c r="A516" s="6" t="s">
        <v>2259</v>
      </c>
      <c r="B516" s="7" t="s">
        <v>1441</v>
      </c>
      <c r="C516" s="17" t="n">
        <v>912</v>
      </c>
      <c r="D516" s="16" t="n">
        <v>0.592397531332336</v>
      </c>
      <c r="E516" s="16" t="n">
        <v>0.0621752067501381</v>
      </c>
      <c r="F516" s="16" t="n">
        <v>0.579963020057427</v>
      </c>
      <c r="G516" s="16" t="n">
        <v>0.0565701215021952</v>
      </c>
      <c r="H516" s="16" t="n">
        <v>-2.07697603835186</v>
      </c>
      <c r="I516" s="17" t="n">
        <v>169.627370996606</v>
      </c>
      <c r="J516" s="16" t="n">
        <v>0.0393109948467442</v>
      </c>
      <c r="K516" s="16" t="n">
        <v>0.0527110270158282</v>
      </c>
      <c r="L516" s="16" t="n">
        <v>-0.215846596109883</v>
      </c>
      <c r="M516" s="16" t="n">
        <v>0.585138248847926</v>
      </c>
      <c r="N516" s="16" t="n">
        <v>0.0659370081539882</v>
      </c>
      <c r="O516" s="18" t="n">
        <v>0.000117402150105486</v>
      </c>
      <c r="P516" s="34" t="b">
        <f aca="false">FALSE()</f>
        <v>0</v>
      </c>
      <c r="Q516" s="16"/>
    </row>
    <row r="517" customFormat="false" ht="22.35" hidden="false" customHeight="false" outlineLevel="0" collapsed="false">
      <c r="A517" s="6" t="s">
        <v>2260</v>
      </c>
      <c r="B517" s="7" t="s">
        <v>1441</v>
      </c>
      <c r="C517" s="17" t="n">
        <v>913</v>
      </c>
      <c r="D517" s="16" t="n">
        <v>0.592347875011416</v>
      </c>
      <c r="E517" s="16" t="n">
        <v>0.0621818303265342</v>
      </c>
      <c r="F517" s="16" t="n">
        <v>0.579980336431971</v>
      </c>
      <c r="G517" s="16" t="n">
        <v>0.0565630120485803</v>
      </c>
      <c r="H517" s="16" t="n">
        <v>-2.06563838875442</v>
      </c>
      <c r="I517" s="17" t="n">
        <v>169.605582572245</v>
      </c>
      <c r="J517" s="16" t="n">
        <v>0.0403836074355355</v>
      </c>
      <c r="K517" s="16" t="n">
        <v>0.0541142947553996</v>
      </c>
      <c r="L517" s="16" t="n">
        <v>-0.214701244153692</v>
      </c>
      <c r="M517" s="16" t="n">
        <v>0.584907834101383</v>
      </c>
      <c r="N517" s="16" t="n">
        <v>0.0672690560379543</v>
      </c>
      <c r="O517" s="18" t="n">
        <v>0.000115306011253671</v>
      </c>
      <c r="P517" s="34" t="b">
        <f aca="false">FALSE()</f>
        <v>0</v>
      </c>
      <c r="Q517" s="16"/>
    </row>
    <row r="518" customFormat="false" ht="22.35" hidden="false" customHeight="false" outlineLevel="0" collapsed="false">
      <c r="A518" s="6" t="s">
        <v>2261</v>
      </c>
      <c r="B518" s="7" t="s">
        <v>1441</v>
      </c>
      <c r="C518" s="17" t="n">
        <v>914</v>
      </c>
      <c r="D518" s="16" t="n">
        <v>0.592287194886758</v>
      </c>
      <c r="E518" s="16" t="n">
        <v>0.0621811386560306</v>
      </c>
      <c r="F518" s="16" t="n">
        <v>0.579987857375987</v>
      </c>
      <c r="G518" s="16" t="n">
        <v>0.0565486723379512</v>
      </c>
      <c r="H518" s="16" t="n">
        <v>-2.05434190530987</v>
      </c>
      <c r="I518" s="17" t="n">
        <v>169.582847095655</v>
      </c>
      <c r="J518" s="16" t="n">
        <v>0.0414771307213213</v>
      </c>
      <c r="K518" s="16" t="n">
        <v>0.0554721535589698</v>
      </c>
      <c r="L518" s="16" t="n">
        <v>-0.213561254669557</v>
      </c>
      <c r="M518" s="16" t="n">
        <v>0.584600614439324</v>
      </c>
      <c r="N518" s="16" t="n">
        <v>0.0684431279588693</v>
      </c>
      <c r="O518" s="18" t="n">
        <v>0.00011350421438556</v>
      </c>
      <c r="P518" s="34" t="b">
        <f aca="false">FALSE()</f>
        <v>0</v>
      </c>
      <c r="Q518" s="16"/>
    </row>
    <row r="519" customFormat="false" ht="22.35" hidden="false" customHeight="false" outlineLevel="0" collapsed="false">
      <c r="A519" s="6" t="s">
        <v>2262</v>
      </c>
      <c r="B519" s="7" t="s">
        <v>1441</v>
      </c>
      <c r="C519" s="17" t="n">
        <v>915</v>
      </c>
      <c r="D519" s="16" t="n">
        <v>0.592214208522318</v>
      </c>
      <c r="E519" s="16" t="n">
        <v>0.0621749822433282</v>
      </c>
      <c r="F519" s="16" t="n">
        <v>0.579982816031133</v>
      </c>
      <c r="G519" s="16" t="n">
        <v>0.0565311158018868</v>
      </c>
      <c r="H519" s="16" t="n">
        <v>-2.04325760294903</v>
      </c>
      <c r="I519" s="17" t="n">
        <v>169.563021440263</v>
      </c>
      <c r="J519" s="16" t="n">
        <v>0.0425745751029042</v>
      </c>
      <c r="K519" s="16" t="n">
        <v>0.056793470484427</v>
      </c>
      <c r="L519" s="16" t="n">
        <v>-0.212438620420534</v>
      </c>
      <c r="M519" s="16" t="n">
        <v>0.584280593958013</v>
      </c>
      <c r="N519" s="16" t="n">
        <v>0.0697552459016481</v>
      </c>
      <c r="O519" s="18" t="n">
        <v>0.000111794774257577</v>
      </c>
      <c r="P519" s="34" t="b">
        <f aca="false">FALSE()</f>
        <v>0</v>
      </c>
      <c r="Q519" s="16"/>
    </row>
    <row r="520" customFormat="false" ht="22.35" hidden="false" customHeight="false" outlineLevel="0" collapsed="false">
      <c r="A520" s="6" t="s">
        <v>2263</v>
      </c>
      <c r="B520" s="7" t="s">
        <v>1441</v>
      </c>
      <c r="C520" s="17" t="n">
        <v>916</v>
      </c>
      <c r="D520" s="16" t="n">
        <v>0.592127333706108</v>
      </c>
      <c r="E520" s="16" t="n">
        <v>0.0621725915816489</v>
      </c>
      <c r="F520" s="16" t="n">
        <v>0.579964650115272</v>
      </c>
      <c r="G520" s="16" t="n">
        <v>0.0565134534833012</v>
      </c>
      <c r="H520" s="16" t="n">
        <v>-2.03193795956548</v>
      </c>
      <c r="I520" s="17" t="n">
        <v>169.537347997349</v>
      </c>
      <c r="J520" s="16" t="n">
        <v>0.0437208376754809</v>
      </c>
      <c r="K520" s="16" t="n">
        <v>0.0583038163088836</v>
      </c>
      <c r="L520" s="16" t="n">
        <v>-0.211299913802085</v>
      </c>
      <c r="M520" s="16" t="n">
        <v>0.583909370199693</v>
      </c>
      <c r="N520" s="16" t="n">
        <v>0.0711022376937419</v>
      </c>
      <c r="O520" s="18" t="n">
        <v>0.000109948727093497</v>
      </c>
      <c r="P520" s="34" t="b">
        <f aca="false">FALSE()</f>
        <v>0</v>
      </c>
      <c r="Q520" s="16"/>
    </row>
    <row r="521" customFormat="false" ht="22.35" hidden="false" customHeight="false" outlineLevel="0" collapsed="false">
      <c r="A521" s="6" t="s">
        <v>2264</v>
      </c>
      <c r="B521" s="7" t="s">
        <v>1441</v>
      </c>
      <c r="C521" s="17" t="n">
        <v>917</v>
      </c>
      <c r="D521" s="16" t="n">
        <v>0.592025649314581</v>
      </c>
      <c r="E521" s="16" t="n">
        <v>0.062173605059905</v>
      </c>
      <c r="F521" s="16" t="n">
        <v>0.57993366586693</v>
      </c>
      <c r="G521" s="16" t="n">
        <v>0.0564965292294111</v>
      </c>
      <c r="H521" s="16" t="n">
        <v>-2.02018533265858</v>
      </c>
      <c r="I521" s="17" t="n">
        <v>169.507778688696</v>
      </c>
      <c r="J521" s="16" t="n">
        <v>0.0449386830536447</v>
      </c>
      <c r="K521" s="16" t="n">
        <v>0.0598701555931382</v>
      </c>
      <c r="L521" s="16" t="n">
        <v>-0.210121546560844</v>
      </c>
      <c r="M521" s="16" t="n">
        <v>0.583614951356887</v>
      </c>
      <c r="N521" s="16" t="n">
        <v>0.0724508219548871</v>
      </c>
      <c r="O521" s="18" t="n">
        <v>0.000107930585006664</v>
      </c>
      <c r="P521" s="34" t="b">
        <f aca="false">FALSE()</f>
        <v>0</v>
      </c>
      <c r="Q521" s="16"/>
    </row>
    <row r="522" customFormat="false" ht="22.35" hidden="false" customHeight="false" outlineLevel="0" collapsed="false">
      <c r="A522" s="6" t="s">
        <v>2265</v>
      </c>
      <c r="B522" s="7" t="s">
        <v>1441</v>
      </c>
      <c r="C522" s="17" t="n">
        <v>918</v>
      </c>
      <c r="D522" s="16" t="n">
        <v>0.591908262587506</v>
      </c>
      <c r="E522" s="16" t="n">
        <v>0.0621696498779393</v>
      </c>
      <c r="F522" s="16" t="n">
        <v>0.579888685870055</v>
      </c>
      <c r="G522" s="16" t="n">
        <v>0.0564762794347445</v>
      </c>
      <c r="H522" s="16" t="n">
        <v>-2.00830129835959</v>
      </c>
      <c r="I522" s="17" t="n">
        <v>169.480188824683</v>
      </c>
      <c r="J522" s="16" t="n">
        <v>0.046199342305497</v>
      </c>
      <c r="K522" s="16" t="n">
        <v>0.0614510482589143</v>
      </c>
      <c r="L522" s="16" t="n">
        <v>-0.208926119515795</v>
      </c>
      <c r="M522" s="16" t="n">
        <v>0.583333333333333</v>
      </c>
      <c r="N522" s="16" t="n">
        <v>0.0739394600171803</v>
      </c>
      <c r="O522" s="18" t="n">
        <v>0.000105894069537226</v>
      </c>
      <c r="P522" s="34" t="b">
        <f aca="false">FALSE()</f>
        <v>0</v>
      </c>
      <c r="Q522" s="16"/>
    </row>
    <row r="523" customFormat="false" ht="22.35" hidden="false" customHeight="false" outlineLevel="0" collapsed="false">
      <c r="A523" s="6" t="s">
        <v>2266</v>
      </c>
      <c r="B523" s="7" t="s">
        <v>1441</v>
      </c>
      <c r="C523" s="17" t="n">
        <v>919</v>
      </c>
      <c r="D523" s="16" t="n">
        <v>0.591776394641052</v>
      </c>
      <c r="E523" s="16" t="n">
        <v>0.0621688327390636</v>
      </c>
      <c r="F523" s="16" t="n">
        <v>0.579827340297037</v>
      </c>
      <c r="G523" s="16" t="n">
        <v>0.0564559795280436</v>
      </c>
      <c r="H523" s="16" t="n">
        <v>-1.99664354029059</v>
      </c>
      <c r="I523" s="17" t="n">
        <v>169.447803879324</v>
      </c>
      <c r="J523" s="16" t="n">
        <v>0.0474651054879421</v>
      </c>
      <c r="K523" s="16" t="n">
        <v>0.0629933443476046</v>
      </c>
      <c r="L523" s="16" t="n">
        <v>-0.207760820096676</v>
      </c>
      <c r="M523" s="16" t="n">
        <v>0.582962109575013</v>
      </c>
      <c r="N523" s="16" t="n">
        <v>0.0754363487863141</v>
      </c>
      <c r="O523" s="18" t="n">
        <v>0.000103802400508043</v>
      </c>
      <c r="P523" s="34" t="b">
        <f aca="false">FALSE()</f>
        <v>0</v>
      </c>
      <c r="Q523" s="16"/>
    </row>
    <row r="524" customFormat="false" ht="22.35" hidden="false" customHeight="false" outlineLevel="0" collapsed="false">
      <c r="A524" s="6" t="s">
        <v>2267</v>
      </c>
      <c r="B524" s="7" t="s">
        <v>1441</v>
      </c>
      <c r="C524" s="17" t="n">
        <v>920</v>
      </c>
      <c r="D524" s="16" t="n">
        <v>0.591630929810923</v>
      </c>
      <c r="E524" s="16" t="n">
        <v>0.0621637676113125</v>
      </c>
      <c r="F524" s="16" t="n">
        <v>0.579754444666467</v>
      </c>
      <c r="G524" s="16" t="n">
        <v>0.0564327745006228</v>
      </c>
      <c r="H524" s="16" t="n">
        <v>-1.98477307052928</v>
      </c>
      <c r="I524" s="17" t="n">
        <v>169.417005436824</v>
      </c>
      <c r="J524" s="16" t="n">
        <v>0.0487840393370109</v>
      </c>
      <c r="K524" s="16" t="n">
        <v>0.0646610550139238</v>
      </c>
      <c r="L524" s="16" t="n">
        <v>-0.206570557141039</v>
      </c>
      <c r="M524" s="16" t="n">
        <v>0.582770097286226</v>
      </c>
      <c r="N524" s="16" t="n">
        <v>0.0769857752982695</v>
      </c>
      <c r="O524" s="18" t="n">
        <v>0.000101707591172177</v>
      </c>
      <c r="P524" s="34" t="b">
        <f aca="false">FALSE()</f>
        <v>0</v>
      </c>
      <c r="Q524" s="16"/>
    </row>
    <row r="525" customFormat="false" ht="22.35" hidden="false" customHeight="false" outlineLevel="0" collapsed="false">
      <c r="A525" s="6" t="s">
        <v>2268</v>
      </c>
      <c r="B525" s="7" t="s">
        <v>1441</v>
      </c>
      <c r="C525" s="17" t="n">
        <v>921</v>
      </c>
      <c r="D525" s="16" t="n">
        <v>0.591471378467685</v>
      </c>
      <c r="E525" s="16" t="n">
        <v>0.0621499293265549</v>
      </c>
      <c r="F525" s="16" t="n">
        <v>0.579669742149845</v>
      </c>
      <c r="G525" s="16" t="n">
        <v>0.0564041978624978</v>
      </c>
      <c r="H525" s="16" t="n">
        <v>-1.9727839547075</v>
      </c>
      <c r="I525" s="17" t="n">
        <v>169.39050000343</v>
      </c>
      <c r="J525" s="16" t="n">
        <v>0.0501474797754656</v>
      </c>
      <c r="K525" s="16" t="n">
        <v>0.0663622579936805</v>
      </c>
      <c r="L525" s="16" t="n">
        <v>-0.20536121443276</v>
      </c>
      <c r="M525" s="16" t="n">
        <v>0.582514080901178</v>
      </c>
      <c r="N525" s="16" t="n">
        <v>0.078648381195948</v>
      </c>
      <c r="O525" s="18" t="n">
        <v>9.97292593749889E-005</v>
      </c>
      <c r="P525" s="34" t="b">
        <f aca="false">FALSE()</f>
        <v>0</v>
      </c>
      <c r="Q525" s="16"/>
    </row>
    <row r="526" customFormat="false" ht="22.35" hidden="false" customHeight="false" outlineLevel="0" collapsed="false">
      <c r="A526" s="6" t="s">
        <v>2269</v>
      </c>
      <c r="B526" s="7" t="s">
        <v>1441</v>
      </c>
      <c r="C526" s="17" t="n">
        <v>922</v>
      </c>
      <c r="D526" s="16" t="n">
        <v>0.591296852432775</v>
      </c>
      <c r="E526" s="16" t="n">
        <v>0.0621378026850211</v>
      </c>
      <c r="F526" s="16" t="n">
        <v>0.579568870515316</v>
      </c>
      <c r="G526" s="16" t="n">
        <v>0.0563756290161087</v>
      </c>
      <c r="H526" s="16" t="n">
        <v>-1.96094190266623</v>
      </c>
      <c r="I526" s="17" t="n">
        <v>169.361434951897</v>
      </c>
      <c r="J526" s="16" t="n">
        <v>0.0515257126243776</v>
      </c>
      <c r="K526" s="16" t="n">
        <v>0.0680775891089358</v>
      </c>
      <c r="L526" s="16" t="n">
        <v>-0.204170441541299</v>
      </c>
      <c r="M526" s="16" t="n">
        <v>0.582194060419867</v>
      </c>
      <c r="N526" s="16" t="n">
        <v>0.080204545991734</v>
      </c>
      <c r="O526" s="18" t="n">
        <v>9.78300650204801E-005</v>
      </c>
      <c r="P526" s="34" t="b">
        <f aca="false">FALSE()</f>
        <v>0</v>
      </c>
      <c r="Q526" s="16"/>
    </row>
    <row r="527" customFormat="false" ht="22.35" hidden="false" customHeight="false" outlineLevel="0" collapsed="false">
      <c r="A527" s="6" t="s">
        <v>2270</v>
      </c>
      <c r="B527" s="7" t="s">
        <v>1441</v>
      </c>
      <c r="C527" s="17" t="n">
        <v>923</v>
      </c>
      <c r="D527" s="16" t="n">
        <v>0.591097140479695</v>
      </c>
      <c r="E527" s="16" t="n">
        <v>0.0621156930313953</v>
      </c>
      <c r="F527" s="16" t="n">
        <v>0.579450764340051</v>
      </c>
      <c r="G527" s="16" t="n">
        <v>0.0563387482074076</v>
      </c>
      <c r="H527" s="16" t="n">
        <v>-1.94807370150073</v>
      </c>
      <c r="I527" s="17" t="n">
        <v>169.333597653092</v>
      </c>
      <c r="J527" s="16" t="n">
        <v>0.0530594511495214</v>
      </c>
      <c r="K527" s="16" t="n">
        <v>0.0699926008488601</v>
      </c>
      <c r="L527" s="16" t="n">
        <v>-0.202870571574454</v>
      </c>
      <c r="M527" s="16" t="n">
        <v>0.581835637480799</v>
      </c>
      <c r="N527" s="16" t="n">
        <v>0.0819011964737179</v>
      </c>
      <c r="O527" s="18" t="n">
        <v>9.60220554931686E-005</v>
      </c>
      <c r="P527" s="34" t="b">
        <f aca="false">FALSE()</f>
        <v>0</v>
      </c>
      <c r="Q527" s="16"/>
    </row>
    <row r="528" customFormat="false" ht="22.35" hidden="false" customHeight="false" outlineLevel="0" collapsed="false">
      <c r="A528" s="6" t="s">
        <v>2271</v>
      </c>
      <c r="B528" s="7" t="s">
        <v>1441</v>
      </c>
      <c r="C528" s="17" t="n">
        <v>924</v>
      </c>
      <c r="D528" s="16" t="n">
        <v>0.590868352504478</v>
      </c>
      <c r="E528" s="16" t="n">
        <v>0.0620808143803486</v>
      </c>
      <c r="F528" s="16" t="n">
        <v>0.579310877114723</v>
      </c>
      <c r="G528" s="16" t="n">
        <v>0.0562933814768284</v>
      </c>
      <c r="H528" s="16" t="n">
        <v>-1.93435708068222</v>
      </c>
      <c r="I528" s="17" t="n">
        <v>169.31086759045</v>
      </c>
      <c r="J528" s="16" t="n">
        <v>0.0547364250606242</v>
      </c>
      <c r="K528" s="16" t="n">
        <v>0.0720444541711356</v>
      </c>
      <c r="L528" s="16" t="n">
        <v>-0.201474549094283</v>
      </c>
      <c r="M528" s="16" t="n">
        <v>0.58157962109575</v>
      </c>
      <c r="N528" s="16" t="n">
        <v>0.0838412816057281</v>
      </c>
      <c r="O528" s="18" t="n">
        <v>9.43810484236836E-005</v>
      </c>
      <c r="P528" s="34" t="b">
        <f aca="false">FALSE()</f>
        <v>0</v>
      </c>
      <c r="Q528" s="16"/>
    </row>
    <row r="529" customFormat="false" ht="22.35" hidden="false" customHeight="false" outlineLevel="0" collapsed="false">
      <c r="A529" s="6" t="s">
        <v>2272</v>
      </c>
      <c r="B529" s="7" t="s">
        <v>1441</v>
      </c>
      <c r="C529" s="17" t="n">
        <v>925</v>
      </c>
      <c r="D529" s="16" t="n">
        <v>0.590614888944021</v>
      </c>
      <c r="E529" s="16" t="n">
        <v>0.0620353804908434</v>
      </c>
      <c r="F529" s="16" t="n">
        <v>0.579149655045578</v>
      </c>
      <c r="G529" s="16" t="n">
        <v>0.0562438698795865</v>
      </c>
      <c r="H529" s="16" t="n">
        <v>-1.92036478421254</v>
      </c>
      <c r="I529" s="17" t="n">
        <v>169.297099968868</v>
      </c>
      <c r="J529" s="16" t="n">
        <v>0.0564927250241263</v>
      </c>
      <c r="K529" s="16" t="n">
        <v>0.0742148809275481</v>
      </c>
      <c r="L529" s="16" t="n">
        <v>-0.200036671288186</v>
      </c>
      <c r="M529" s="16" t="n">
        <v>0.58115719406042</v>
      </c>
      <c r="N529" s="16" t="n">
        <v>0.085891703110032</v>
      </c>
      <c r="O529" s="18" t="n">
        <v>9.28785953092242E-005</v>
      </c>
      <c r="P529" s="34" t="b">
        <f aca="false">FALSE()</f>
        <v>0</v>
      </c>
      <c r="Q529" s="16"/>
    </row>
    <row r="530" customFormat="false" ht="22.35" hidden="false" customHeight="false" outlineLevel="0" collapsed="false">
      <c r="A530" s="6" t="s">
        <v>2273</v>
      </c>
      <c r="B530" s="7" t="s">
        <v>1441</v>
      </c>
      <c r="C530" s="17" t="n">
        <v>926</v>
      </c>
      <c r="D530" s="16" t="n">
        <v>0.590336336937965</v>
      </c>
      <c r="E530" s="16" t="n">
        <v>0.0619834046233768</v>
      </c>
      <c r="F530" s="16" t="n">
        <v>0.57896566662986</v>
      </c>
      <c r="G530" s="16" t="n">
        <v>0.0561899660290875</v>
      </c>
      <c r="H530" s="16" t="n">
        <v>-1.9061558421001</v>
      </c>
      <c r="I530" s="17" t="n">
        <v>169.285863326533</v>
      </c>
      <c r="J530" s="16" t="n">
        <v>0.0583243712439025</v>
      </c>
      <c r="K530" s="16" t="n">
        <v>0.0765242303705961</v>
      </c>
      <c r="L530" s="16" t="n">
        <v>-0.198572387259055</v>
      </c>
      <c r="M530" s="16" t="n">
        <v>0.580747567844342</v>
      </c>
      <c r="N530" s="16" t="n">
        <v>0.0880923245036463</v>
      </c>
      <c r="O530" s="18" t="n">
        <v>9.14312816142143E-005</v>
      </c>
      <c r="P530" s="34" t="b">
        <f aca="false">FALSE()</f>
        <v>0</v>
      </c>
      <c r="Q530" s="16"/>
    </row>
    <row r="531" customFormat="false" ht="22.35" hidden="false" customHeight="false" outlineLevel="0" collapsed="false">
      <c r="A531" s="6" t="s">
        <v>2274</v>
      </c>
      <c r="B531" s="7" t="s">
        <v>1441</v>
      </c>
      <c r="C531" s="17" t="n">
        <v>927</v>
      </c>
      <c r="D531" s="16" t="n">
        <v>0.590028205311503</v>
      </c>
      <c r="E531" s="16" t="n">
        <v>0.061921804613503</v>
      </c>
      <c r="F531" s="16" t="n">
        <v>0.578753025654328</v>
      </c>
      <c r="G531" s="16" t="n">
        <v>0.0561298446140742</v>
      </c>
      <c r="H531" s="16" t="n">
        <v>-1.89204895034235</v>
      </c>
      <c r="I531" s="17" t="n">
        <v>169.278765768014</v>
      </c>
      <c r="J531" s="16" t="n">
        <v>0.0601917958472142</v>
      </c>
      <c r="K531" s="16" t="n">
        <v>0.0788746298597849</v>
      </c>
      <c r="L531" s="16" t="n">
        <v>-0.197112723616198</v>
      </c>
      <c r="M531" s="16" t="n">
        <v>0.580363543266769</v>
      </c>
      <c r="N531" s="16" t="n">
        <v>0.0902441928707872</v>
      </c>
      <c r="O531" s="18" t="n">
        <v>9.00953276789207E-005</v>
      </c>
      <c r="P531" s="34" t="b">
        <f aca="false">FALSE()</f>
        <v>0</v>
      </c>
      <c r="Q531" s="16"/>
    </row>
    <row r="532" customFormat="false" ht="22.35" hidden="false" customHeight="false" outlineLevel="0" collapsed="false">
      <c r="A532" s="6" t="s">
        <v>2275</v>
      </c>
      <c r="B532" s="7" t="s">
        <v>1441</v>
      </c>
      <c r="C532" s="17" t="n">
        <v>928</v>
      </c>
      <c r="D532" s="16" t="n">
        <v>0.589692720316972</v>
      </c>
      <c r="E532" s="16" t="n">
        <v>0.0618542411169741</v>
      </c>
      <c r="F532" s="16" t="n">
        <v>0.578510565094636</v>
      </c>
      <c r="G532" s="16" t="n">
        <v>0.056065341431603</v>
      </c>
      <c r="H532" s="16" t="n">
        <v>-1.87850410395314</v>
      </c>
      <c r="I532" s="17" t="n">
        <v>169.27335402847</v>
      </c>
      <c r="J532" s="16" t="n">
        <v>0.0620316077778908</v>
      </c>
      <c r="K532" s="16" t="n">
        <v>0.0812085716966078</v>
      </c>
      <c r="L532" s="16" t="n">
        <v>-0.195709132774242</v>
      </c>
      <c r="M532" s="16" t="n">
        <v>0.580145929339478</v>
      </c>
      <c r="N532" s="16" t="n">
        <v>0.0922217894244251</v>
      </c>
      <c r="O532" s="18" t="n">
        <v>8.88656046196419E-005</v>
      </c>
      <c r="P532" s="34" t="b">
        <f aca="false">FALSE()</f>
        <v>0</v>
      </c>
      <c r="Q532" s="16"/>
    </row>
    <row r="533" customFormat="false" ht="22.35" hidden="false" customHeight="false" outlineLevel="0" collapsed="false">
      <c r="A533" s="6" t="s">
        <v>2276</v>
      </c>
      <c r="B533" s="7" t="s">
        <v>1441</v>
      </c>
      <c r="C533" s="17" t="n">
        <v>929</v>
      </c>
      <c r="D533" s="16" t="n">
        <v>0.589331568765047</v>
      </c>
      <c r="E533" s="16" t="n">
        <v>0.0617876746119984</v>
      </c>
      <c r="F533" s="16" t="n">
        <v>0.578242251926174</v>
      </c>
      <c r="G533" s="16" t="n">
        <v>0.0559993877291265</v>
      </c>
      <c r="H533" s="16" t="n">
        <v>-1.86494182057459</v>
      </c>
      <c r="I533" s="17" t="n">
        <v>169.264018339227</v>
      </c>
      <c r="J533" s="16" t="n">
        <v>0.0639206278679195</v>
      </c>
      <c r="K533" s="16" t="n">
        <v>0.0834446699125089</v>
      </c>
      <c r="L533" s="16" t="n">
        <v>-0.194309021890432</v>
      </c>
      <c r="M533" s="16" t="n">
        <v>0.579672299027138</v>
      </c>
      <c r="N533" s="16" t="n">
        <v>0.0942650760634086</v>
      </c>
      <c r="O533" s="18" t="n">
        <v>8.76278701692322E-005</v>
      </c>
      <c r="P533" s="34" t="b">
        <f aca="false">FALSE()</f>
        <v>0</v>
      </c>
      <c r="Q533" s="16"/>
    </row>
    <row r="534" customFormat="false" ht="22.35" hidden="false" customHeight="false" outlineLevel="0" collapsed="false">
      <c r="A534" s="6" t="s">
        <v>2277</v>
      </c>
      <c r="B534" s="7" t="s">
        <v>1441</v>
      </c>
      <c r="C534" s="17" t="n">
        <v>930</v>
      </c>
      <c r="D534" s="16" t="n">
        <v>0.588942960468697</v>
      </c>
      <c r="E534" s="16" t="n">
        <v>0.0617169722345295</v>
      </c>
      <c r="F534" s="16" t="n">
        <v>0.577956942361262</v>
      </c>
      <c r="G534" s="16" t="n">
        <v>0.055931471028288</v>
      </c>
      <c r="H534" s="16" t="n">
        <v>-1.84970430634161</v>
      </c>
      <c r="I534" s="17" t="n">
        <v>169.257633306486</v>
      </c>
      <c r="J534" s="16" t="n">
        <v>0.066099863983561</v>
      </c>
      <c r="K534" s="16" t="n">
        <v>0.0862081821281515</v>
      </c>
      <c r="L534" s="16" t="n">
        <v>-0.192730141664997</v>
      </c>
      <c r="M534" s="16" t="n">
        <v>0.579173067076293</v>
      </c>
      <c r="N534" s="16" t="n">
        <v>0.0967018327478693</v>
      </c>
      <c r="O534" s="18" t="n">
        <v>8.62557926139854E-005</v>
      </c>
      <c r="P534" s="34" t="b">
        <f aca="false">FALSE()</f>
        <v>0</v>
      </c>
      <c r="Q534" s="16"/>
    </row>
    <row r="535" customFormat="false" ht="22.35" hidden="false" customHeight="false" outlineLevel="0" collapsed="false">
      <c r="A535" s="6" t="s">
        <v>2278</v>
      </c>
      <c r="B535" s="7" t="s">
        <v>1441</v>
      </c>
      <c r="C535" s="17" t="n">
        <v>931</v>
      </c>
      <c r="D535" s="16" t="n">
        <v>0.588530142764038</v>
      </c>
      <c r="E535" s="16" t="n">
        <v>0.0616388988522035</v>
      </c>
      <c r="F535" s="16" t="n">
        <v>0.577652473030855</v>
      </c>
      <c r="G535" s="16" t="n">
        <v>0.0558547268228975</v>
      </c>
      <c r="H535" s="16" t="n">
        <v>-1.83380970390477</v>
      </c>
      <c r="I535" s="17" t="n">
        <v>169.247656507666</v>
      </c>
      <c r="J535" s="16" t="n">
        <v>0.0684385652674236</v>
      </c>
      <c r="K535" s="16" t="n">
        <v>0.0890065953806982</v>
      </c>
      <c r="L535" s="16" t="n">
        <v>-0.191087516919254</v>
      </c>
      <c r="M535" s="16" t="n">
        <v>0.578891449052739</v>
      </c>
      <c r="N535" s="16" t="n">
        <v>0.0993130792016051</v>
      </c>
      <c r="O535" s="18" t="n">
        <v>8.49522835673969E-005</v>
      </c>
      <c r="P535" s="34" t="b">
        <f aca="false">FALSE()</f>
        <v>0</v>
      </c>
      <c r="Q535" s="16"/>
    </row>
    <row r="536" customFormat="false" ht="22.35" hidden="false" customHeight="false" outlineLevel="0" collapsed="false">
      <c r="A536" s="6" t="s">
        <v>2279</v>
      </c>
      <c r="B536" s="7" t="s">
        <v>1441</v>
      </c>
      <c r="C536" s="17" t="n">
        <v>932</v>
      </c>
      <c r="D536" s="16" t="n">
        <v>0.588092843841475</v>
      </c>
      <c r="E536" s="16" t="n">
        <v>0.0615570284432801</v>
      </c>
      <c r="F536" s="16" t="n">
        <v>0.577328546852361</v>
      </c>
      <c r="G536" s="16" t="n">
        <v>0.0557699548893104</v>
      </c>
      <c r="H536" s="16" t="n">
        <v>-1.81715962293212</v>
      </c>
      <c r="I536" s="17" t="n">
        <v>169.230006185356</v>
      </c>
      <c r="J536" s="16" t="n">
        <v>0.0709616724804934</v>
      </c>
      <c r="K536" s="16" t="n">
        <v>0.0921435984962602</v>
      </c>
      <c r="L536" s="16" t="n">
        <v>-0.189376239734449</v>
      </c>
      <c r="M536" s="16" t="n">
        <v>0.578392217101895</v>
      </c>
      <c r="N536" s="16" t="n">
        <v>0.102117088631672</v>
      </c>
      <c r="O536" s="18" t="n">
        <v>8.36345395668505E-005</v>
      </c>
      <c r="P536" s="34" t="b">
        <f aca="false">FALSE()</f>
        <v>0</v>
      </c>
      <c r="Q536" s="16"/>
    </row>
    <row r="537" customFormat="false" ht="22.35" hidden="false" customHeight="false" outlineLevel="0" collapsed="false">
      <c r="A537" s="6" t="s">
        <v>2280</v>
      </c>
      <c r="B537" s="7" t="s">
        <v>1441</v>
      </c>
      <c r="C537" s="17" t="n">
        <v>933</v>
      </c>
      <c r="D537" s="16" t="n">
        <v>0.587631703790429</v>
      </c>
      <c r="E537" s="16" t="n">
        <v>0.0614673404528566</v>
      </c>
      <c r="F537" s="16" t="n">
        <v>0.576988140265561</v>
      </c>
      <c r="G537" s="16" t="n">
        <v>0.0556747136679663</v>
      </c>
      <c r="H537" s="16" t="n">
        <v>-1.79946447865552</v>
      </c>
      <c r="I537" s="17" t="n">
        <v>169.206656786458</v>
      </c>
      <c r="J537" s="16" t="n">
        <v>0.0737270302869997</v>
      </c>
      <c r="K537" s="16" t="n">
        <v>0.0956147424034528</v>
      </c>
      <c r="L537" s="16" t="n">
        <v>-0.187563200115451</v>
      </c>
      <c r="M537" s="16" t="n">
        <v>0.578110599078341</v>
      </c>
      <c r="N537" s="16" t="n">
        <v>0.105118459975511</v>
      </c>
      <c r="O537" s="18" t="n">
        <v>8.2305276164605E-005</v>
      </c>
      <c r="P537" s="34" t="b">
        <f aca="false">FALSE()</f>
        <v>0</v>
      </c>
      <c r="Q537" s="16"/>
    </row>
    <row r="538" customFormat="false" ht="22.35" hidden="false" customHeight="false" outlineLevel="0" collapsed="false">
      <c r="A538" s="6" t="s">
        <v>2281</v>
      </c>
      <c r="B538" s="7" t="s">
        <v>1441</v>
      </c>
      <c r="C538" s="17" t="n">
        <v>934</v>
      </c>
      <c r="D538" s="16" t="n">
        <v>0.587149509283523</v>
      </c>
      <c r="E538" s="16" t="n">
        <v>0.0613701776192988</v>
      </c>
      <c r="F538" s="16" t="n">
        <v>0.576625144197397</v>
      </c>
      <c r="G538" s="16" t="n">
        <v>0.0555696984111318</v>
      </c>
      <c r="H538" s="16" t="n">
        <v>-1.78220704961809</v>
      </c>
      <c r="I538" s="17" t="n">
        <v>169.178222772555</v>
      </c>
      <c r="J538" s="16" t="n">
        <v>0.0765090633405458</v>
      </c>
      <c r="K538" s="16" t="n">
        <v>0.0988827819567939</v>
      </c>
      <c r="L538" s="16" t="n">
        <v>-0.185801910505183</v>
      </c>
      <c r="M538" s="16" t="n">
        <v>0.577662570404506</v>
      </c>
      <c r="N538" s="16" t="n">
        <v>0.108097362781383</v>
      </c>
      <c r="O538" s="18" t="n">
        <v>8.11493247725772E-005</v>
      </c>
      <c r="P538" s="34" t="b">
        <f aca="false">FALSE()</f>
        <v>0</v>
      </c>
      <c r="Q538" s="16"/>
    </row>
    <row r="539" customFormat="false" ht="22.35" hidden="false" customHeight="false" outlineLevel="0" collapsed="false">
      <c r="A539" s="6" t="s">
        <v>2282</v>
      </c>
      <c r="B539" s="7" t="s">
        <v>1441</v>
      </c>
      <c r="C539" s="17" t="n">
        <v>935</v>
      </c>
      <c r="D539" s="16" t="n">
        <v>0.586644031539405</v>
      </c>
      <c r="E539" s="16" t="n">
        <v>0.0612672172344561</v>
      </c>
      <c r="F539" s="16" t="n">
        <v>0.576235185683232</v>
      </c>
      <c r="G539" s="16" t="n">
        <v>0.0554561290970081</v>
      </c>
      <c r="H539" s="16" t="n">
        <v>-1.76569950035102</v>
      </c>
      <c r="I539" s="17" t="n">
        <v>169.144175910022</v>
      </c>
      <c r="J539" s="16" t="n">
        <v>0.079250521832441</v>
      </c>
      <c r="K539" s="16" t="n">
        <v>0.102266687066116</v>
      </c>
      <c r="L539" s="16" t="n">
        <v>-0.184125462975397</v>
      </c>
      <c r="M539" s="16" t="n">
        <v>0.577227342549923</v>
      </c>
      <c r="N539" s="16" t="n">
        <v>0.110723202019496</v>
      </c>
      <c r="O539" s="18" t="n">
        <v>8.01540513677408E-005</v>
      </c>
      <c r="P539" s="34" t="b">
        <f aca="false">FALSE()</f>
        <v>0</v>
      </c>
      <c r="Q539" s="16"/>
    </row>
    <row r="540" customFormat="false" ht="22.35" hidden="false" customHeight="false" outlineLevel="0" collapsed="false">
      <c r="A540" s="6" t="s">
        <v>2283</v>
      </c>
      <c r="B540" s="7" t="s">
        <v>1441</v>
      </c>
      <c r="C540" s="17" t="n">
        <v>936</v>
      </c>
      <c r="D540" s="16" t="n">
        <v>0.586114490158897</v>
      </c>
      <c r="E540" s="16" t="n">
        <v>0.0611596233459881</v>
      </c>
      <c r="F540" s="16" t="n">
        <v>0.575817247542062</v>
      </c>
      <c r="G540" s="16" t="n">
        <v>0.055337098879486</v>
      </c>
      <c r="H540" s="16" t="n">
        <v>-1.74993833711318</v>
      </c>
      <c r="I540" s="17" t="n">
        <v>169.107903628375</v>
      </c>
      <c r="J540" s="16" t="n">
        <v>0.081942758387461</v>
      </c>
      <c r="K540" s="16" t="n">
        <v>0.1055111533689</v>
      </c>
      <c r="L540" s="16" t="n">
        <v>-0.18252896710413</v>
      </c>
      <c r="M540" s="16" t="n">
        <v>0.576638504864311</v>
      </c>
      <c r="N540" s="16" t="n">
        <v>0.113731892390077</v>
      </c>
      <c r="O540" s="18" t="n">
        <v>7.92893914808321E-005</v>
      </c>
      <c r="P540" s="34" t="b">
        <f aca="false">FALSE()</f>
        <v>0</v>
      </c>
      <c r="Q540" s="16"/>
    </row>
    <row r="541" customFormat="false" ht="22.35" hidden="false" customHeight="false" outlineLevel="0" collapsed="false">
      <c r="A541" s="6" t="s">
        <v>2284</v>
      </c>
      <c r="B541" s="7" t="s">
        <v>1441</v>
      </c>
      <c r="C541" s="17" t="n">
        <v>937</v>
      </c>
      <c r="D541" s="16" t="n">
        <v>0.585557442923589</v>
      </c>
      <c r="E541" s="16" t="n">
        <v>0.0610479059246219</v>
      </c>
      <c r="F541" s="16" t="n">
        <v>0.575368881284749</v>
      </c>
      <c r="G541" s="16" t="n">
        <v>0.0552138319295397</v>
      </c>
      <c r="H541" s="16" t="n">
        <v>-1.73473677739298</v>
      </c>
      <c r="I541" s="17" t="n">
        <v>169.070669082112</v>
      </c>
      <c r="J541" s="16" t="n">
        <v>0.0846098673115647</v>
      </c>
      <c r="K541" s="16" t="n">
        <v>0.108844063652509</v>
      </c>
      <c r="L541" s="16" t="n">
        <v>-0.180991297844896</v>
      </c>
      <c r="M541" s="16" t="n">
        <v>0.576203277009729</v>
      </c>
      <c r="N541" s="16" t="n">
        <v>0.116645080496947</v>
      </c>
      <c r="O541" s="18" t="n">
        <v>7.85074327263004E-005</v>
      </c>
      <c r="P541" s="34" t="b">
        <f aca="false">FALSE()</f>
        <v>0</v>
      </c>
      <c r="Q541" s="16"/>
    </row>
    <row r="542" customFormat="false" ht="22.35" hidden="false" customHeight="false" outlineLevel="0" collapsed="false">
      <c r="A542" s="6" t="s">
        <v>2285</v>
      </c>
      <c r="B542" s="7" t="s">
        <v>1441</v>
      </c>
      <c r="C542" s="17" t="n">
        <v>938</v>
      </c>
      <c r="D542" s="16" t="n">
        <v>0.584973716267641</v>
      </c>
      <c r="E542" s="16" t="n">
        <v>0.0609325742534981</v>
      </c>
      <c r="F542" s="16" t="n">
        <v>0.574892716212951</v>
      </c>
      <c r="G542" s="16" t="n">
        <v>0.0550874072866251</v>
      </c>
      <c r="H542" s="16" t="n">
        <v>-1.71977015923299</v>
      </c>
      <c r="I542" s="17" t="n">
        <v>169.033500192422</v>
      </c>
      <c r="J542" s="16" t="n">
        <v>0.0873045487517352</v>
      </c>
      <c r="K542" s="16" t="n">
        <v>0.112136761782637</v>
      </c>
      <c r="L542" s="16" t="n">
        <v>-0.17947727514167</v>
      </c>
      <c r="M542" s="16" t="n">
        <v>0.57594726062468</v>
      </c>
      <c r="N542" s="16" t="n">
        <v>0.11969296016026</v>
      </c>
      <c r="O542" s="18" t="n">
        <v>7.76415993946787E-005</v>
      </c>
      <c r="P542" s="34" t="b">
        <f aca="false">FALSE()</f>
        <v>0</v>
      </c>
      <c r="Q542" s="16"/>
    </row>
    <row r="543" customFormat="false" ht="22.35" hidden="false" customHeight="false" outlineLevel="0" collapsed="false">
      <c r="A543" s="6" t="s">
        <v>2286</v>
      </c>
      <c r="B543" s="7" t="s">
        <v>1441</v>
      </c>
      <c r="C543" s="17" t="n">
        <v>939</v>
      </c>
      <c r="D543" s="16" t="n">
        <v>0.584368323080174</v>
      </c>
      <c r="E543" s="16" t="n">
        <v>0.0608106938679032</v>
      </c>
      <c r="F543" s="16" t="n">
        <v>0.574397831858304</v>
      </c>
      <c r="G543" s="16" t="n">
        <v>0.0549542831292436</v>
      </c>
      <c r="H543" s="16" t="n">
        <v>-1.70442823207048</v>
      </c>
      <c r="I543" s="17" t="n">
        <v>168.994892896966</v>
      </c>
      <c r="J543" s="16" t="n">
        <v>0.0901388935465589</v>
      </c>
      <c r="K543" s="16" t="n">
        <v>0.115669885039647</v>
      </c>
      <c r="L543" s="16" t="n">
        <v>-0.177925123847498</v>
      </c>
      <c r="M543" s="16" t="n">
        <v>0.575665642601126</v>
      </c>
      <c r="N543" s="16" t="n">
        <v>0.122734721901074</v>
      </c>
      <c r="O543" s="18" t="n">
        <v>7.67894774109798E-005</v>
      </c>
      <c r="P543" s="34" t="b">
        <f aca="false">FALSE()</f>
        <v>0</v>
      </c>
      <c r="Q543" s="16"/>
    </row>
    <row r="544" customFormat="false" ht="22.35" hidden="false" customHeight="false" outlineLevel="0" collapsed="false">
      <c r="A544" s="6" t="s">
        <v>2287</v>
      </c>
      <c r="B544" s="7" t="s">
        <v>1441</v>
      </c>
      <c r="C544" s="17" t="n">
        <v>940</v>
      </c>
      <c r="D544" s="16" t="n">
        <v>0.58374141298424</v>
      </c>
      <c r="E544" s="16" t="n">
        <v>0.0606812904922773</v>
      </c>
      <c r="F544" s="16" t="n">
        <v>0.57389009843696</v>
      </c>
      <c r="G544" s="16" t="n">
        <v>0.0548160389215537</v>
      </c>
      <c r="H544" s="16" t="n">
        <v>-1.68773987918382</v>
      </c>
      <c r="I544" s="17" t="n">
        <v>168.958974000887</v>
      </c>
      <c r="J544" s="16" t="n">
        <v>0.0933062600629701</v>
      </c>
      <c r="K544" s="16" t="n">
        <v>0.119549545928165</v>
      </c>
      <c r="L544" s="16" t="n">
        <v>-0.176228173531615</v>
      </c>
      <c r="M544" s="16" t="n">
        <v>0.575307219662058</v>
      </c>
      <c r="N544" s="16" t="n">
        <v>0.126214111796522</v>
      </c>
      <c r="O544" s="18" t="n">
        <v>7.58964141423648E-005</v>
      </c>
      <c r="P544" s="34" t="b">
        <f aca="false">FALSE()</f>
        <v>0</v>
      </c>
      <c r="Q544" s="16"/>
    </row>
    <row r="545" customFormat="false" ht="22.35" hidden="false" customHeight="false" outlineLevel="0" collapsed="false">
      <c r="A545" s="6" t="s">
        <v>2288</v>
      </c>
      <c r="B545" s="7" t="s">
        <v>1441</v>
      </c>
      <c r="C545" s="17" t="n">
        <v>941</v>
      </c>
      <c r="D545" s="16" t="n">
        <v>0.583093363810589</v>
      </c>
      <c r="E545" s="16" t="n">
        <v>0.0605455771383588</v>
      </c>
      <c r="F545" s="16" t="n">
        <v>0.573367380618455</v>
      </c>
      <c r="G545" s="16" t="n">
        <v>0.0546723054987095</v>
      </c>
      <c r="H545" s="16" t="n">
        <v>-1.67009470085701</v>
      </c>
      <c r="I545" s="17" t="n">
        <v>168.923270358396</v>
      </c>
      <c r="J545" s="16" t="n">
        <v>0.0967525607378724</v>
      </c>
      <c r="K545" s="16" t="n">
        <v>0.123545577557591</v>
      </c>
      <c r="L545" s="16" t="n">
        <v>-0.17443017538664</v>
      </c>
      <c r="M545" s="16" t="n">
        <v>0.574923195084485</v>
      </c>
      <c r="N545" s="16" t="n">
        <v>0.129803630356202</v>
      </c>
      <c r="O545" s="18" t="n">
        <v>7.49876713833832E-005</v>
      </c>
      <c r="P545" s="34" t="b">
        <f aca="false">FALSE()</f>
        <v>0</v>
      </c>
      <c r="Q545" s="16"/>
    </row>
    <row r="546" customFormat="false" ht="22.35" hidden="false" customHeight="false" outlineLevel="0" collapsed="false">
      <c r="A546" s="6" t="s">
        <v>2289</v>
      </c>
      <c r="B546" s="7" t="s">
        <v>1441</v>
      </c>
      <c r="C546" s="17" t="n">
        <v>942</v>
      </c>
      <c r="D546" s="16" t="n">
        <v>0.582416938373375</v>
      </c>
      <c r="E546" s="16" t="n">
        <v>0.0604123662562278</v>
      </c>
      <c r="F546" s="16" t="n">
        <v>0.572824542239648</v>
      </c>
      <c r="G546" s="16" t="n">
        <v>0.0545277262567574</v>
      </c>
      <c r="H546" s="16" t="n">
        <v>-1.65089233326684</v>
      </c>
      <c r="I546" s="17" t="n">
        <v>168.882170675721</v>
      </c>
      <c r="J546" s="16" t="n">
        <v>0.100618951747707</v>
      </c>
      <c r="K546" s="16" t="n">
        <v>0.128285299463283</v>
      </c>
      <c r="L546" s="16" t="n">
        <v>-0.172475256784816</v>
      </c>
      <c r="M546" s="16" t="n">
        <v>0.57457757296467</v>
      </c>
      <c r="N546" s="16" t="n">
        <v>0.134030494041656</v>
      </c>
      <c r="O546" s="18" t="n">
        <v>7.39846262254591E-005</v>
      </c>
      <c r="P546" s="34" t="b">
        <f aca="false">FALSE()</f>
        <v>0</v>
      </c>
      <c r="Q546" s="16"/>
    </row>
    <row r="547" customFormat="false" ht="22.35" hidden="false" customHeight="false" outlineLevel="0" collapsed="false">
      <c r="A547" s="6" t="s">
        <v>2290</v>
      </c>
      <c r="B547" s="7" t="s">
        <v>1441</v>
      </c>
      <c r="C547" s="17" t="n">
        <v>943</v>
      </c>
      <c r="D547" s="16" t="n">
        <v>0.581714320125242</v>
      </c>
      <c r="E547" s="16" t="n">
        <v>0.0602729070959993</v>
      </c>
      <c r="F547" s="16" t="n">
        <v>0.572261485667063</v>
      </c>
      <c r="G547" s="16" t="n">
        <v>0.0543774718607576</v>
      </c>
      <c r="H547" s="16" t="n">
        <v>-1.630741210975</v>
      </c>
      <c r="I547" s="17" t="n">
        <v>168.84084646817</v>
      </c>
      <c r="J547" s="16" t="n">
        <v>0.10480892737087</v>
      </c>
      <c r="K547" s="16" t="n">
        <v>0.133136531554671</v>
      </c>
      <c r="L547" s="16" t="n">
        <v>-0.170420345247176</v>
      </c>
      <c r="M547" s="16" t="n">
        <v>0.574244751664107</v>
      </c>
      <c r="N547" s="16" t="n">
        <v>0.138354965128508</v>
      </c>
      <c r="O547" s="18" t="n">
        <v>7.30082119483041E-005</v>
      </c>
      <c r="P547" s="34" t="b">
        <f aca="false">FALSE()</f>
        <v>0</v>
      </c>
      <c r="Q547" s="16"/>
    </row>
    <row r="548" customFormat="false" ht="22.35" hidden="false" customHeight="false" outlineLevel="0" collapsed="false">
      <c r="A548" s="6" t="s">
        <v>2291</v>
      </c>
      <c r="B548" s="7" t="s">
        <v>1441</v>
      </c>
      <c r="C548" s="17" t="n">
        <v>944</v>
      </c>
      <c r="D548" s="16" t="n">
        <v>0.580979878958476</v>
      </c>
      <c r="E548" s="16" t="n">
        <v>0.0601255853555588</v>
      </c>
      <c r="F548" s="16" t="n">
        <v>0.571670916990592</v>
      </c>
      <c r="G548" s="16" t="n">
        <v>0.0542201952598985</v>
      </c>
      <c r="H548" s="16" t="n">
        <v>-1.60995877124949</v>
      </c>
      <c r="I548" s="17" t="n">
        <v>168.799468084404</v>
      </c>
      <c r="J548" s="16" t="n">
        <v>0.109275350512305</v>
      </c>
      <c r="K548" s="16" t="n">
        <v>0.138555668996659</v>
      </c>
      <c r="L548" s="16" t="n">
        <v>-0.168298319881363</v>
      </c>
      <c r="M548" s="16" t="n">
        <v>0.573873527905786</v>
      </c>
      <c r="N548" s="16" t="n">
        <v>0.143385709660162</v>
      </c>
      <c r="O548" s="18" t="n">
        <v>7.2113180844543E-005</v>
      </c>
      <c r="P548" s="34" t="b">
        <f aca="false">FALSE()</f>
        <v>0</v>
      </c>
      <c r="Q548" s="16"/>
    </row>
    <row r="549" customFormat="false" ht="22.35" hidden="false" customHeight="false" outlineLevel="0" collapsed="false">
      <c r="A549" s="6" t="s">
        <v>2292</v>
      </c>
      <c r="B549" s="7" t="s">
        <v>1441</v>
      </c>
      <c r="C549" s="17" t="n">
        <v>945</v>
      </c>
      <c r="D549" s="16" t="n">
        <v>0.580198994009964</v>
      </c>
      <c r="E549" s="16" t="n">
        <v>0.059977223278955</v>
      </c>
      <c r="F549" s="16" t="n">
        <v>0.571041484819033</v>
      </c>
      <c r="G549" s="16" t="n">
        <v>0.0540593043823296</v>
      </c>
      <c r="H549" s="16" t="n">
        <v>-1.58779591614014</v>
      </c>
      <c r="I549" s="17" t="n">
        <v>168.753355302435</v>
      </c>
      <c r="J549" s="16" t="n">
        <v>0.114204384763602</v>
      </c>
      <c r="K549" s="16" t="n">
        <v>0.144496401453947</v>
      </c>
      <c r="L549" s="16" t="n">
        <v>-0.166036357027505</v>
      </c>
      <c r="M549" s="16" t="n">
        <v>0.57320788530466</v>
      </c>
      <c r="N549" s="16" t="n">
        <v>0.148702511934893</v>
      </c>
      <c r="O549" s="18" t="n">
        <v>7.12143201412666E-005</v>
      </c>
      <c r="P549" s="34" t="b">
        <f aca="false">FALSE()</f>
        <v>0</v>
      </c>
      <c r="Q549" s="16"/>
    </row>
    <row r="550" customFormat="false" ht="22.35" hidden="false" customHeight="false" outlineLevel="0" collapsed="false">
      <c r="A550" s="6" t="s">
        <v>2293</v>
      </c>
      <c r="B550" s="7" t="s">
        <v>1441</v>
      </c>
      <c r="C550" s="17" t="n">
        <v>946</v>
      </c>
      <c r="D550" s="16" t="n">
        <v>0.579363380525193</v>
      </c>
      <c r="E550" s="16" t="n">
        <v>0.0598233828401612</v>
      </c>
      <c r="F550" s="16" t="n">
        <v>0.57036747473063</v>
      </c>
      <c r="G550" s="16" t="n">
        <v>0.0538932034003986</v>
      </c>
      <c r="H550" s="16" t="n">
        <v>-1.56389977367932</v>
      </c>
      <c r="I550" s="17" t="n">
        <v>168.706572745391</v>
      </c>
      <c r="J550" s="16" t="n">
        <v>0.119714956222552</v>
      </c>
      <c r="K550" s="16" t="n">
        <v>0.150870655427753</v>
      </c>
      <c r="L550" s="16" t="n">
        <v>-0.163592412555068</v>
      </c>
      <c r="M550" s="16" t="n">
        <v>0.572747055811572</v>
      </c>
      <c r="N550" s="16" t="n">
        <v>0.154582024989509</v>
      </c>
      <c r="O550" s="18" t="n">
        <v>7.03037631239668E-005</v>
      </c>
      <c r="P550" s="34" t="b">
        <f aca="false">FALSE()</f>
        <v>0</v>
      </c>
      <c r="Q550" s="16"/>
    </row>
    <row r="551" customFormat="false" ht="22.35" hidden="false" customHeight="false" outlineLevel="0" collapsed="false">
      <c r="A551" s="6" t="s">
        <v>2294</v>
      </c>
      <c r="B551" s="7" t="s">
        <v>1441</v>
      </c>
      <c r="C551" s="17" t="n">
        <v>947</v>
      </c>
      <c r="D551" s="16" t="n">
        <v>0.578464815859046</v>
      </c>
      <c r="E551" s="16" t="n">
        <v>0.0596675932518347</v>
      </c>
      <c r="F551" s="16" t="n">
        <v>0.569641116180699</v>
      </c>
      <c r="G551" s="16" t="n">
        <v>0.0537280141788031</v>
      </c>
      <c r="H551" s="16" t="n">
        <v>-1.53806821000872</v>
      </c>
      <c r="I551" s="17" t="n">
        <v>168.664131610711</v>
      </c>
      <c r="J551" s="16" t="n">
        <v>0.125905845157109</v>
      </c>
      <c r="K551" s="16" t="n">
        <v>0.158000985002118</v>
      </c>
      <c r="L551" s="16" t="n">
        <v>-0.160939322927751</v>
      </c>
      <c r="M551" s="16" t="n">
        <v>0.572055811571941</v>
      </c>
      <c r="N551" s="16" t="n">
        <v>0.161245233057564</v>
      </c>
      <c r="O551" s="18" t="n">
        <v>6.92628220157355E-005</v>
      </c>
      <c r="P551" s="34" t="b">
        <f aca="false">FALSE()</f>
        <v>0</v>
      </c>
      <c r="Q551" s="16"/>
    </row>
    <row r="552" customFormat="false" ht="22.35" hidden="false" customHeight="false" outlineLevel="0" collapsed="false">
      <c r="A552" s="6" t="s">
        <v>2295</v>
      </c>
      <c r="B552" s="7" t="s">
        <v>1441</v>
      </c>
      <c r="C552" s="17" t="n">
        <v>948</v>
      </c>
      <c r="D552" s="16" t="n">
        <v>0.577509774463788</v>
      </c>
      <c r="E552" s="16" t="n">
        <v>0.0595018323293728</v>
      </c>
      <c r="F552" s="16" t="n">
        <v>0.56886264074778</v>
      </c>
      <c r="G552" s="16" t="n">
        <v>0.0535543488501356</v>
      </c>
      <c r="H552" s="16" t="n">
        <v>-1.51158722899681</v>
      </c>
      <c r="I552" s="17" t="n">
        <v>168.622344665574</v>
      </c>
      <c r="J552" s="16" t="n">
        <v>0.132510712274202</v>
      </c>
      <c r="K552" s="16" t="n">
        <v>0.165788198956267</v>
      </c>
      <c r="L552" s="16" t="n">
        <v>-0.158215928691616</v>
      </c>
      <c r="M552" s="16" t="n">
        <v>0.571134152585766</v>
      </c>
      <c r="N552" s="16" t="n">
        <v>0.168462445469398</v>
      </c>
      <c r="O552" s="18" t="n">
        <v>6.8140172363138E-005</v>
      </c>
      <c r="P552" s="34" t="b">
        <f aca="false">FALSE()</f>
        <v>0</v>
      </c>
      <c r="Q552" s="16"/>
    </row>
    <row r="553" customFormat="false" ht="22.35" hidden="false" customHeight="false" outlineLevel="0" collapsed="false">
      <c r="A553" s="6" t="s">
        <v>2296</v>
      </c>
      <c r="B553" s="7" t="s">
        <v>1441</v>
      </c>
      <c r="C553" s="17" t="n">
        <v>949</v>
      </c>
      <c r="D553" s="16" t="n">
        <v>0.57651481051779</v>
      </c>
      <c r="E553" s="16" t="n">
        <v>0.0593172519381219</v>
      </c>
      <c r="F553" s="16" t="n">
        <v>0.56804118438994</v>
      </c>
      <c r="G553" s="16" t="n">
        <v>0.053360599494839</v>
      </c>
      <c r="H553" s="16" t="n">
        <v>-1.48597467240633</v>
      </c>
      <c r="I553" s="17" t="n">
        <v>168.57493508408</v>
      </c>
      <c r="J553" s="16" t="n">
        <v>0.139153610027624</v>
      </c>
      <c r="K553" s="16" t="n">
        <v>0.173732696033286</v>
      </c>
      <c r="L553" s="16" t="n">
        <v>-0.155588147837163</v>
      </c>
      <c r="M553" s="16" t="n">
        <v>0.570353302611367</v>
      </c>
      <c r="N553" s="16" t="n">
        <v>0.17549662576142</v>
      </c>
      <c r="O553" s="18" t="n">
        <v>6.71650467739279E-005</v>
      </c>
      <c r="P553" s="34" t="b">
        <f aca="false">FALSE()</f>
        <v>0</v>
      </c>
      <c r="Q553" s="16"/>
    </row>
    <row r="554" customFormat="false" ht="22.35" hidden="false" customHeight="false" outlineLevel="0" collapsed="false">
      <c r="A554" s="6" t="s">
        <v>2297</v>
      </c>
      <c r="B554" s="7" t="s">
        <v>1441</v>
      </c>
      <c r="C554" s="17" t="n">
        <v>950</v>
      </c>
      <c r="D554" s="16" t="n">
        <v>0.575478233755658</v>
      </c>
      <c r="E554" s="16" t="n">
        <v>0.0591190688279596</v>
      </c>
      <c r="F554" s="16" t="n">
        <v>0.567179872792633</v>
      </c>
      <c r="G554" s="16" t="n">
        <v>0.053156190368708</v>
      </c>
      <c r="H554" s="16" t="n">
        <v>-1.46021900619493</v>
      </c>
      <c r="I554" s="17" t="n">
        <v>168.529961161305</v>
      </c>
      <c r="J554" s="16" t="n">
        <v>0.146091556898928</v>
      </c>
      <c r="K554" s="16" t="n">
        <v>0.181684135789796</v>
      </c>
      <c r="L554" s="16" t="n">
        <v>-0.152940938149848</v>
      </c>
      <c r="M554" s="16" t="n">
        <v>0.570046082949309</v>
      </c>
      <c r="N554" s="16" t="n">
        <v>0.182951842519395</v>
      </c>
      <c r="O554" s="18" t="n">
        <v>6.62567238087599E-005</v>
      </c>
      <c r="P554" s="34" t="b">
        <f aca="false">FALSE()</f>
        <v>0</v>
      </c>
      <c r="Q554" s="16"/>
    </row>
    <row r="555" customFormat="false" ht="22.35" hidden="false" customHeight="false" outlineLevel="0" collapsed="false">
      <c r="A555" s="6" t="s">
        <v>2298</v>
      </c>
      <c r="B555" s="7" t="s">
        <v>1441</v>
      </c>
      <c r="C555" s="17" t="n">
        <v>951</v>
      </c>
      <c r="D555" s="16" t="n">
        <v>0.574403967611728</v>
      </c>
      <c r="E555" s="16" t="n">
        <v>0.0589243580321805</v>
      </c>
      <c r="F555" s="16" t="n">
        <v>0.566283961959228</v>
      </c>
      <c r="G555" s="16" t="n">
        <v>0.052953981833255</v>
      </c>
      <c r="H555" s="16" t="n">
        <v>-1.43365982666322</v>
      </c>
      <c r="I555" s="17" t="n">
        <v>168.483123445027</v>
      </c>
      <c r="J555" s="16" t="n">
        <v>0.153522561252504</v>
      </c>
      <c r="K555" s="16" t="n">
        <v>0.190525905860613</v>
      </c>
      <c r="L555" s="16" t="n">
        <v>-0.150209879498352</v>
      </c>
      <c r="M555" s="16" t="n">
        <v>0.569585253456221</v>
      </c>
      <c r="N555" s="16" t="n">
        <v>0.190702161175191</v>
      </c>
      <c r="O555" s="18" t="n">
        <v>6.53830648937102E-005</v>
      </c>
      <c r="P555" s="34" t="b">
        <f aca="false">FALSE()</f>
        <v>0</v>
      </c>
      <c r="Q555" s="16"/>
    </row>
    <row r="556" customFormat="false" ht="22.35" hidden="false" customHeight="false" outlineLevel="0" collapsed="false">
      <c r="A556" s="6" t="s">
        <v>2299</v>
      </c>
      <c r="B556" s="7" t="s">
        <v>1441</v>
      </c>
      <c r="C556" s="17" t="n">
        <v>952</v>
      </c>
      <c r="D556" s="16" t="n">
        <v>0.573302327491061</v>
      </c>
      <c r="E556" s="16" t="n">
        <v>0.058737538686163</v>
      </c>
      <c r="F556" s="16" t="n">
        <v>0.565362917740944</v>
      </c>
      <c r="G556" s="16" t="n">
        <v>0.0527552761819576</v>
      </c>
      <c r="H556" s="16" t="n">
        <v>-1.4063481746045</v>
      </c>
      <c r="I556" s="17" t="n">
        <v>168.429801447861</v>
      </c>
      <c r="J556" s="16" t="n">
        <v>0.161463048014831</v>
      </c>
      <c r="K556" s="16" t="n">
        <v>0.199663781067208</v>
      </c>
      <c r="L556" s="16" t="n">
        <v>-0.147405046487796</v>
      </c>
      <c r="M556" s="16" t="n">
        <v>0.568830005120328</v>
      </c>
      <c r="N556" s="16" t="n">
        <v>0.199093435002481</v>
      </c>
      <c r="O556" s="18" t="n">
        <v>6.45632487128377E-005</v>
      </c>
      <c r="P556" s="34" t="b">
        <f aca="false">FALSE()</f>
        <v>0</v>
      </c>
      <c r="Q556" s="16"/>
    </row>
    <row r="557" customFormat="false" ht="22.35" hidden="false" customHeight="false" outlineLevel="0" collapsed="false">
      <c r="A557" s="6" t="s">
        <v>2300</v>
      </c>
      <c r="B557" s="7" t="s">
        <v>1441</v>
      </c>
      <c r="C557" s="17" t="n">
        <v>953</v>
      </c>
      <c r="D557" s="16" t="n">
        <v>0.57219536004069</v>
      </c>
      <c r="E557" s="16" t="n">
        <v>0.058549074604609</v>
      </c>
      <c r="F557" s="16" t="n">
        <v>0.5644375668706</v>
      </c>
      <c r="G557" s="16" t="n">
        <v>0.052556610716018</v>
      </c>
      <c r="H557" s="16" t="n">
        <v>-1.37870937996739</v>
      </c>
      <c r="I557" s="17" t="n">
        <v>168.378805918553</v>
      </c>
      <c r="J557" s="16" t="n">
        <v>0.169813269860164</v>
      </c>
      <c r="K557" s="16" t="n">
        <v>0.208993199857557</v>
      </c>
      <c r="L557" s="16" t="n">
        <v>-0.144561365227227</v>
      </c>
      <c r="M557" s="16" t="n">
        <v>0.568189964157706</v>
      </c>
      <c r="N557" s="16" t="n">
        <v>0.207985711185603</v>
      </c>
      <c r="O557" s="18" t="n">
        <v>6.37910613590401E-005</v>
      </c>
      <c r="P557" s="34" t="b">
        <f aca="false">FALSE()</f>
        <v>0</v>
      </c>
      <c r="Q557" s="16"/>
    </row>
    <row r="558" customFormat="false" ht="22.35" hidden="false" customHeight="false" outlineLevel="0" collapsed="false">
      <c r="A558" s="6" t="s">
        <v>2301</v>
      </c>
      <c r="B558" s="7" t="s">
        <v>1441</v>
      </c>
      <c r="C558" s="17" t="n">
        <v>954</v>
      </c>
      <c r="D558" s="16" t="n">
        <v>0.571103229382158</v>
      </c>
      <c r="E558" s="16" t="n">
        <v>0.0583631596318979</v>
      </c>
      <c r="F558" s="16" t="n">
        <v>0.56352679960929</v>
      </c>
      <c r="G558" s="16" t="n">
        <v>0.0523615116015561</v>
      </c>
      <c r="H558" s="16" t="n">
        <v>-1.35086913129896</v>
      </c>
      <c r="I558" s="17" t="n">
        <v>168.329739151516</v>
      </c>
      <c r="J558" s="16" t="n">
        <v>0.178550412067642</v>
      </c>
      <c r="K558" s="16" t="n">
        <v>0.218837628494008</v>
      </c>
      <c r="L558" s="16" t="n">
        <v>-0.141692519351611</v>
      </c>
      <c r="M558" s="16" t="n">
        <v>0.56747311827957</v>
      </c>
      <c r="N558" s="16" t="n">
        <v>0.217021861688556</v>
      </c>
      <c r="O558" s="18" t="n">
        <v>6.30696105725561E-005</v>
      </c>
      <c r="P558" s="34" t="b">
        <f aca="false">FALSE()</f>
        <v>0</v>
      </c>
      <c r="Q558" s="16"/>
    </row>
    <row r="559" customFormat="false" ht="22.35" hidden="false" customHeight="false" outlineLevel="0" collapsed="false">
      <c r="A559" s="6" t="s">
        <v>2302</v>
      </c>
      <c r="B559" s="7" t="s">
        <v>1441</v>
      </c>
      <c r="C559" s="17" t="n">
        <v>955</v>
      </c>
      <c r="D559" s="16" t="n">
        <v>0.570037905946798</v>
      </c>
      <c r="E559" s="16" t="n">
        <v>0.0581829810230269</v>
      </c>
      <c r="F559" s="16" t="n">
        <v>0.562642578803062</v>
      </c>
      <c r="G559" s="16" t="n">
        <v>0.0521764344274062</v>
      </c>
      <c r="H559" s="16" t="n">
        <v>-1.32274548859468</v>
      </c>
      <c r="I559" s="17" t="n">
        <v>168.288892865826</v>
      </c>
      <c r="J559" s="16" t="n">
        <v>0.187714664956293</v>
      </c>
      <c r="K559" s="16" t="n">
        <v>0.22952735992004</v>
      </c>
      <c r="L559" s="16" t="n">
        <v>-0.13878367206642</v>
      </c>
      <c r="M559" s="16" t="n">
        <v>0.566769073220686</v>
      </c>
      <c r="N559" s="16" t="n">
        <v>0.226589755909845</v>
      </c>
      <c r="O559" s="18" t="n">
        <v>6.23282942119392E-005</v>
      </c>
      <c r="P559" s="34" t="b">
        <f aca="false">FALSE()</f>
        <v>0</v>
      </c>
      <c r="Q559" s="16"/>
    </row>
    <row r="560" customFormat="false" ht="22.35" hidden="false" customHeight="false" outlineLevel="0" collapsed="false">
      <c r="A560" s="6" t="s">
        <v>2303</v>
      </c>
      <c r="B560" s="7" t="s">
        <v>1441</v>
      </c>
      <c r="C560" s="17" t="n">
        <v>956</v>
      </c>
      <c r="D560" s="16" t="n">
        <v>0.569015929821741</v>
      </c>
      <c r="E560" s="16" t="n">
        <v>0.058014889478415</v>
      </c>
      <c r="F560" s="16" t="n">
        <v>0.561800306310167</v>
      </c>
      <c r="G560" s="16" t="n">
        <v>0.0520066401978707</v>
      </c>
      <c r="H560" s="16" t="n">
        <v>-1.29440924275755</v>
      </c>
      <c r="I560" s="17" t="n">
        <v>168.25558759085</v>
      </c>
      <c r="J560" s="16" t="n">
        <v>0.197297782584608</v>
      </c>
      <c r="K560" s="16" t="n">
        <v>0.240395125580188</v>
      </c>
      <c r="L560" s="16" t="n">
        <v>-0.135843388536554</v>
      </c>
      <c r="M560" s="16" t="n">
        <v>0.565962621607783</v>
      </c>
      <c r="N560" s="16" t="n">
        <v>0.236467684910273</v>
      </c>
      <c r="O560" s="18" t="n">
        <v>6.15579575323813E-005</v>
      </c>
      <c r="P560" s="34" t="b">
        <f aca="false">FALSE()</f>
        <v>0</v>
      </c>
      <c r="Q560" s="16"/>
    </row>
    <row r="561" customFormat="false" ht="22.35" hidden="false" customHeight="false" outlineLevel="0" collapsed="false">
      <c r="A561" s="6" t="s">
        <v>2304</v>
      </c>
      <c r="B561" s="7" t="s">
        <v>1441</v>
      </c>
      <c r="C561" s="17" t="n">
        <v>957</v>
      </c>
      <c r="D561" s="16" t="n">
        <v>0.568057710618641</v>
      </c>
      <c r="E561" s="16" t="n">
        <v>0.0578745135170409</v>
      </c>
      <c r="F561" s="16" t="n">
        <v>0.561015870780509</v>
      </c>
      <c r="G561" s="16" t="n">
        <v>0.0518626560798343</v>
      </c>
      <c r="H561" s="16" t="n">
        <v>-1.26636039944455</v>
      </c>
      <c r="I561" s="17" t="n">
        <v>168.223808578381</v>
      </c>
      <c r="J561" s="16" t="n">
        <v>0.207134793185667</v>
      </c>
      <c r="K561" s="16" t="n">
        <v>0.251494848367618</v>
      </c>
      <c r="L561" s="16" t="n">
        <v>-0.132930398828511</v>
      </c>
      <c r="M561" s="16" t="n">
        <v>0.565143369175627</v>
      </c>
      <c r="N561" s="16" t="n">
        <v>0.246347700494283</v>
      </c>
      <c r="O561" s="18" t="n">
        <v>6.07606934687649E-005</v>
      </c>
      <c r="P561" s="34" t="b">
        <f aca="false">FALSE()</f>
        <v>0</v>
      </c>
      <c r="Q561" s="16"/>
    </row>
    <row r="562" customFormat="false" ht="22.35" hidden="false" customHeight="false" outlineLevel="0" collapsed="false">
      <c r="A562" s="6" t="s">
        <v>2305</v>
      </c>
      <c r="B562" s="7" t="s">
        <v>1441</v>
      </c>
      <c r="C562" s="17" t="n">
        <v>958</v>
      </c>
      <c r="D562" s="16" t="n">
        <v>0.567190757015176</v>
      </c>
      <c r="E562" s="16" t="n">
        <v>0.0577449755734107</v>
      </c>
      <c r="F562" s="16" t="n">
        <v>0.560311551311854</v>
      </c>
      <c r="G562" s="16" t="n">
        <v>0.0517306187318441</v>
      </c>
      <c r="H562" s="16" t="n">
        <v>-1.2399421147476</v>
      </c>
      <c r="I562" s="17" t="n">
        <v>168.195813978509</v>
      </c>
      <c r="J562" s="16" t="n">
        <v>0.216723903361284</v>
      </c>
      <c r="K562" s="16" t="n">
        <v>0.262140541809772</v>
      </c>
      <c r="L562" s="16" t="n">
        <v>-0.13018370403768</v>
      </c>
      <c r="M562" s="16" t="n">
        <v>0.564260112647209</v>
      </c>
      <c r="N562" s="16" t="n">
        <v>0.256326199469081</v>
      </c>
      <c r="O562" s="18" t="n">
        <v>5.99997434426128E-005</v>
      </c>
      <c r="P562" s="34" t="b">
        <f aca="false">FALSE()</f>
        <v>0</v>
      </c>
      <c r="Q562" s="16"/>
    </row>
    <row r="563" customFormat="false" ht="22.35" hidden="false" customHeight="false" outlineLevel="0" collapsed="false">
      <c r="A563" s="6" t="s">
        <v>2306</v>
      </c>
      <c r="B563" s="7" t="s">
        <v>1441</v>
      </c>
      <c r="C563" s="17" t="n">
        <v>959</v>
      </c>
      <c r="D563" s="16" t="n">
        <v>0.566426105724791</v>
      </c>
      <c r="E563" s="16" t="n">
        <v>0.0576244759991474</v>
      </c>
      <c r="F563" s="16" t="n">
        <v>0.559691377514553</v>
      </c>
      <c r="G563" s="16" t="n">
        <v>0.051604800633702</v>
      </c>
      <c r="H563" s="16" t="n">
        <v>-1.21649822402471</v>
      </c>
      <c r="I563" s="17" t="n">
        <v>168.16440846484</v>
      </c>
      <c r="J563" s="16" t="n">
        <v>0.225499860780554</v>
      </c>
      <c r="K563" s="16" t="n">
        <v>0.2722002391621</v>
      </c>
      <c r="L563" s="16" t="n">
        <v>-0.127751419562758</v>
      </c>
      <c r="M563" s="16" t="n">
        <v>0.563402457757297</v>
      </c>
      <c r="N563" s="16" t="n">
        <v>0.265604546847192</v>
      </c>
      <c r="O563" s="18" t="n">
        <v>5.93724810142841E-005</v>
      </c>
      <c r="P563" s="34" t="b">
        <f aca="false">FALSE()</f>
        <v>0</v>
      </c>
      <c r="Q563" s="16"/>
    </row>
    <row r="564" customFormat="false" ht="22.35" hidden="false" customHeight="false" outlineLevel="0" collapsed="false">
      <c r="A564" s="6" t="s">
        <v>2307</v>
      </c>
      <c r="B564" s="7" t="s">
        <v>1441</v>
      </c>
      <c r="C564" s="17" t="n">
        <v>960</v>
      </c>
      <c r="D564" s="16" t="n">
        <v>0.565760769615735</v>
      </c>
      <c r="E564" s="16" t="n">
        <v>0.0575166840594788</v>
      </c>
      <c r="F564" s="16" t="n">
        <v>0.559153854899282</v>
      </c>
      <c r="G564" s="16" t="n">
        <v>0.0514904288438143</v>
      </c>
      <c r="H564" s="16" t="n">
        <v>-1.19570579215014</v>
      </c>
      <c r="I564" s="17" t="n">
        <v>168.133007519922</v>
      </c>
      <c r="J564" s="16" t="n">
        <v>0.233495041890502</v>
      </c>
      <c r="K564" s="16" t="n">
        <v>0.281278497487832</v>
      </c>
      <c r="L564" s="16" t="n">
        <v>-0.125596543283683</v>
      </c>
      <c r="M564" s="16" t="n">
        <v>0.562711213517665</v>
      </c>
      <c r="N564" s="16" t="n">
        <v>0.273772147004873</v>
      </c>
      <c r="O564" s="18" t="n">
        <v>5.8895675298565E-005</v>
      </c>
      <c r="P564" s="34" t="b">
        <f aca="false">FALSE()</f>
        <v>0</v>
      </c>
      <c r="Q564" s="16"/>
    </row>
    <row r="565" customFormat="false" ht="22.35" hidden="false" customHeight="false" outlineLevel="0" collapsed="false">
      <c r="A565" s="6" t="s">
        <v>2308</v>
      </c>
      <c r="B565" s="7" t="s">
        <v>1441</v>
      </c>
      <c r="C565" s="17" t="n">
        <v>961</v>
      </c>
      <c r="D565" s="16" t="n">
        <v>0.565194823321725</v>
      </c>
      <c r="E565" s="16" t="n">
        <v>0.0574266313279064</v>
      </c>
      <c r="F565" s="16" t="n">
        <v>0.558700444602378</v>
      </c>
      <c r="G565" s="16" t="n">
        <v>0.0513928507464427</v>
      </c>
      <c r="H565" s="16" t="n">
        <v>-1.17723673938737</v>
      </c>
      <c r="I565" s="17" t="n">
        <v>168.103119891215</v>
      </c>
      <c r="J565" s="16" t="n">
        <v>0.240765135325026</v>
      </c>
      <c r="K565" s="16" t="n">
        <v>0.288778991791578</v>
      </c>
      <c r="L565" s="16" t="n">
        <v>-0.123683437968177</v>
      </c>
      <c r="M565" s="16" t="n">
        <v>0.562083973374296</v>
      </c>
      <c r="N565" s="16" t="n">
        <v>0.28156495901217</v>
      </c>
      <c r="O565" s="18" t="n">
        <v>5.85241726759294E-005</v>
      </c>
      <c r="P565" s="34" t="b">
        <f aca="false">FALSE()</f>
        <v>0</v>
      </c>
      <c r="Q565" s="16"/>
    </row>
    <row r="566" customFormat="false" ht="22.35" hidden="false" customHeight="false" outlineLevel="0" collapsed="false">
      <c r="A566" s="6" t="s">
        <v>2309</v>
      </c>
      <c r="B566" s="7" t="s">
        <v>1441</v>
      </c>
      <c r="C566" s="17" t="n">
        <v>962</v>
      </c>
      <c r="D566" s="16" t="n">
        <v>0.564714528231823</v>
      </c>
      <c r="E566" s="16" t="n">
        <v>0.0573614540422784</v>
      </c>
      <c r="F566" s="16" t="n">
        <v>0.558321610343768</v>
      </c>
      <c r="G566" s="16" t="n">
        <v>0.0513179365065389</v>
      </c>
      <c r="H566" s="16" t="n">
        <v>-1.16021413060273</v>
      </c>
      <c r="I566" s="17" t="n">
        <v>168.073871860171</v>
      </c>
      <c r="J566" s="16" t="n">
        <v>0.247607025663525</v>
      </c>
      <c r="K566" s="16" t="n">
        <v>0.296276123057647</v>
      </c>
      <c r="L566" s="16" t="n">
        <v>-0.121920945391785</v>
      </c>
      <c r="M566" s="16" t="n">
        <v>0.561533538146441</v>
      </c>
      <c r="N566" s="16" t="n">
        <v>0.288305660159047</v>
      </c>
      <c r="O566" s="18" t="n">
        <v>5.81280138036537E-005</v>
      </c>
      <c r="P566" s="34" t="b">
        <f aca="false">FALSE()</f>
        <v>0</v>
      </c>
      <c r="Q566" s="16"/>
    </row>
    <row r="567" customFormat="false" ht="22.35" hidden="false" customHeight="false" outlineLevel="0" collapsed="false">
      <c r="A567" s="6" t="s">
        <v>2310</v>
      </c>
      <c r="B567" s="7" t="s">
        <v>1441</v>
      </c>
      <c r="C567" s="17" t="n">
        <v>963</v>
      </c>
      <c r="D567" s="16" t="n">
        <v>0.564312834195753</v>
      </c>
      <c r="E567" s="16" t="n">
        <v>0.0573063349274696</v>
      </c>
      <c r="F567" s="16" t="n">
        <v>0.558013679175345</v>
      </c>
      <c r="G567" s="16" t="n">
        <v>0.0512546931483749</v>
      </c>
      <c r="H567" s="16" t="n">
        <v>-1.14434070732428</v>
      </c>
      <c r="I567" s="17" t="n">
        <v>168.049288374737</v>
      </c>
      <c r="J567" s="16" t="n">
        <v>0.254109677381881</v>
      </c>
      <c r="K567" s="16" t="n">
        <v>0.303643870179903</v>
      </c>
      <c r="L567" s="16" t="n">
        <v>-0.120274415286768</v>
      </c>
      <c r="M567" s="16" t="n">
        <v>0.561072708653354</v>
      </c>
      <c r="N567" s="16" t="n">
        <v>0.29529312349422</v>
      </c>
      <c r="O567" s="18" t="n">
        <v>5.77210477830173E-005</v>
      </c>
      <c r="P567" s="34" t="b">
        <f aca="false">FALSE()</f>
        <v>0</v>
      </c>
      <c r="Q567" s="16"/>
    </row>
    <row r="568" customFormat="false" ht="22.35" hidden="false" customHeight="false" outlineLevel="0" collapsed="false">
      <c r="A568" s="6" t="s">
        <v>2311</v>
      </c>
      <c r="B568" s="7" t="s">
        <v>1441</v>
      </c>
      <c r="C568" s="17" t="n">
        <v>964</v>
      </c>
      <c r="D568" s="16" t="n">
        <v>0.563982749512267</v>
      </c>
      <c r="E568" s="16" t="n">
        <v>0.0572533003226625</v>
      </c>
      <c r="F568" s="16" t="n">
        <v>0.557772430117817</v>
      </c>
      <c r="G568" s="16" t="n">
        <v>0.0511958771509218</v>
      </c>
      <c r="H568" s="16" t="n">
        <v>-1.12928248468395</v>
      </c>
      <c r="I568" s="17" t="n">
        <v>168.029191066415</v>
      </c>
      <c r="J568" s="16" t="n">
        <v>0.260388295479312</v>
      </c>
      <c r="K568" s="16" t="n">
        <v>0.310431320378956</v>
      </c>
      <c r="L568" s="16" t="n">
        <v>-0.11870911889807</v>
      </c>
      <c r="M568" s="16" t="n">
        <v>0.560701484895033</v>
      </c>
      <c r="N568" s="16" t="n">
        <v>0.302005733606935</v>
      </c>
      <c r="O568" s="18" t="n">
        <v>5.73562376475359E-005</v>
      </c>
      <c r="P568" s="34" t="b">
        <f aca="false">FALSE()</f>
        <v>0</v>
      </c>
      <c r="Q568" s="16"/>
    </row>
    <row r="569" customFormat="false" ht="22.35" hidden="false" customHeight="false" outlineLevel="0" collapsed="false">
      <c r="A569" s="6" t="s">
        <v>2312</v>
      </c>
      <c r="B569" s="7" t="s">
        <v>1441</v>
      </c>
      <c r="C569" s="17" t="n">
        <v>965</v>
      </c>
      <c r="D569" s="16" t="n">
        <v>0.563708448588561</v>
      </c>
      <c r="E569" s="16" t="n">
        <v>0.0572062087397549</v>
      </c>
      <c r="F569" s="16" t="n">
        <v>0.557584903019405</v>
      </c>
      <c r="G569" s="16" t="n">
        <v>0.051145366060588</v>
      </c>
      <c r="H569" s="16" t="n">
        <v>-1.11444576987301</v>
      </c>
      <c r="I569" s="17" t="n">
        <v>168.014346952236</v>
      </c>
      <c r="J569" s="16" t="n">
        <v>0.266679639968226</v>
      </c>
      <c r="K569" s="16" t="n">
        <v>0.317475761866935</v>
      </c>
      <c r="L569" s="16" t="n">
        <v>-0.117162171019409</v>
      </c>
      <c r="M569" s="16" t="n">
        <v>0.560547875064004</v>
      </c>
      <c r="N569" s="16" t="n">
        <v>0.308469938438553</v>
      </c>
      <c r="O569" s="18" t="n">
        <v>5.69877523464836E-005</v>
      </c>
      <c r="P569" s="34" t="b">
        <f aca="false">FALSE()</f>
        <v>0</v>
      </c>
      <c r="Q569" s="16"/>
    </row>
    <row r="570" customFormat="false" ht="22.35" hidden="false" customHeight="false" outlineLevel="0" collapsed="false">
      <c r="A570" s="6" t="s">
        <v>2313</v>
      </c>
      <c r="B570" s="7" t="s">
        <v>1441</v>
      </c>
      <c r="C570" s="17" t="n">
        <v>966</v>
      </c>
      <c r="D570" s="16" t="n">
        <v>0.56348698210237</v>
      </c>
      <c r="E570" s="16" t="n">
        <v>0.0571762739858057</v>
      </c>
      <c r="F570" s="16" t="n">
        <v>0.557443547478762</v>
      </c>
      <c r="G570" s="16" t="n">
        <v>0.0511088288638691</v>
      </c>
      <c r="H570" s="16" t="n">
        <v>-1.10047133329883</v>
      </c>
      <c r="I570" s="17" t="n">
        <v>167.997073139528</v>
      </c>
      <c r="J570" s="16" t="n">
        <v>0.27270114792311</v>
      </c>
      <c r="K570" s="16" t="n">
        <v>0.322884383418233</v>
      </c>
      <c r="L570" s="16" t="n">
        <v>-0.115707602615523</v>
      </c>
      <c r="M570" s="16" t="n">
        <v>0.560061443932412</v>
      </c>
      <c r="N570" s="16" t="n">
        <v>0.313568773445075</v>
      </c>
      <c r="O570" s="18" t="n">
        <v>5.66448763729507E-005</v>
      </c>
      <c r="P570" s="34" t="b">
        <f aca="false">FALSE()</f>
        <v>0</v>
      </c>
      <c r="Q570" s="16"/>
    </row>
    <row r="571" customFormat="false" ht="22.35" hidden="false" customHeight="false" outlineLevel="0" collapsed="false">
      <c r="A571" s="6" t="s">
        <v>2314</v>
      </c>
      <c r="B571" s="7" t="s">
        <v>1441</v>
      </c>
      <c r="C571" s="17" t="n">
        <v>967</v>
      </c>
      <c r="D571" s="16" t="n">
        <v>0.563309714275854</v>
      </c>
      <c r="E571" s="16" t="n">
        <v>0.057167727755042</v>
      </c>
      <c r="F571" s="16" t="n">
        <v>0.557341272048516</v>
      </c>
      <c r="G571" s="16" t="n">
        <v>0.0510889412971955</v>
      </c>
      <c r="H571" s="16" t="n">
        <v>-1.08701455672895</v>
      </c>
      <c r="I571" s="17" t="n">
        <v>167.975428638055</v>
      </c>
      <c r="J571" s="16" t="n">
        <v>0.278587720413442</v>
      </c>
      <c r="K571" s="16" t="n">
        <v>0.328093156795005</v>
      </c>
      <c r="L571" s="16" t="n">
        <v>-0.114310751742697</v>
      </c>
      <c r="M571" s="16" t="n">
        <v>0.559754224270353</v>
      </c>
      <c r="N571" s="16" t="n">
        <v>0.318633667824505</v>
      </c>
      <c r="O571" s="18" t="n">
        <v>5.62883080503356E-005</v>
      </c>
      <c r="P571" s="34" t="b">
        <f aca="false">FALSE()</f>
        <v>0</v>
      </c>
      <c r="Q571" s="16"/>
    </row>
    <row r="572" customFormat="false" ht="22.35" hidden="false" customHeight="false" outlineLevel="0" collapsed="false">
      <c r="A572" s="6" t="s">
        <v>2315</v>
      </c>
      <c r="B572" s="7" t="s">
        <v>1441</v>
      </c>
      <c r="C572" s="17" t="n">
        <v>968</v>
      </c>
      <c r="D572" s="16" t="n">
        <v>0.563170863402233</v>
      </c>
      <c r="E572" s="16" t="n">
        <v>0.0571656576131073</v>
      </c>
      <c r="F572" s="16" t="n">
        <v>0.557274467913145</v>
      </c>
      <c r="G572" s="16" t="n">
        <v>0.0510772154427936</v>
      </c>
      <c r="H572" s="16" t="n">
        <v>-1.07396077690241</v>
      </c>
      <c r="I572" s="17" t="n">
        <v>167.957980330792</v>
      </c>
      <c r="J572" s="16" t="n">
        <v>0.284380754787377</v>
      </c>
      <c r="K572" s="16" t="n">
        <v>0.333666986815836</v>
      </c>
      <c r="L572" s="16" t="n">
        <v>-0.112952392287569</v>
      </c>
      <c r="M572" s="16" t="n">
        <v>0.559344598054276</v>
      </c>
      <c r="N572" s="16" t="n">
        <v>0.323660877755906</v>
      </c>
      <c r="O572" s="18" t="n">
        <v>5.59160110325886E-005</v>
      </c>
      <c r="P572" s="34" t="b">
        <f aca="false">FALSE()</f>
        <v>0</v>
      </c>
      <c r="Q572" s="16"/>
    </row>
    <row r="573" customFormat="false" ht="22.35" hidden="false" customHeight="false" outlineLevel="0" collapsed="false">
      <c r="A573" s="6" t="s">
        <v>2316</v>
      </c>
      <c r="B573" s="7" t="s">
        <v>1441</v>
      </c>
      <c r="C573" s="17" t="n">
        <v>969</v>
      </c>
      <c r="D573" s="16" t="n">
        <v>0.563067002924562</v>
      </c>
      <c r="E573" s="16" t="n">
        <v>0.0571675306818279</v>
      </c>
      <c r="F573" s="16" t="n">
        <v>0.557233517504662</v>
      </c>
      <c r="G573" s="16" t="n">
        <v>0.0510675047520785</v>
      </c>
      <c r="H573" s="16" t="n">
        <v>-1.06250067078749</v>
      </c>
      <c r="I573" s="17" t="n">
        <v>167.937872526813</v>
      </c>
      <c r="J573" s="16" t="n">
        <v>0.28953393413385</v>
      </c>
      <c r="K573" s="16" t="n">
        <v>0.338755519214964</v>
      </c>
      <c r="L573" s="16" t="n">
        <v>-0.111763494718357</v>
      </c>
      <c r="M573" s="16" t="n">
        <v>0.558986175115207</v>
      </c>
      <c r="N573" s="16" t="n">
        <v>0.328094433308398</v>
      </c>
      <c r="O573" s="18" t="n">
        <v>5.56184097072345E-005</v>
      </c>
      <c r="P573" s="34" t="b">
        <f aca="false">FALSE()</f>
        <v>0</v>
      </c>
      <c r="Q573" s="16"/>
    </row>
    <row r="574" customFormat="false" ht="22.35" hidden="false" customHeight="false" outlineLevel="0" collapsed="false">
      <c r="A574" s="6" t="s">
        <v>1250</v>
      </c>
      <c r="B574" s="7" t="s">
        <v>1441</v>
      </c>
      <c r="C574" s="17" t="n">
        <v>970</v>
      </c>
      <c r="D574" s="16" t="n">
        <v>0.562996286572044</v>
      </c>
      <c r="E574" s="16" t="n">
        <v>0.0571763762688103</v>
      </c>
      <c r="F574" s="16" t="n">
        <v>0.557213984886991</v>
      </c>
      <c r="G574" s="16" t="n">
        <v>0.0510616848465423</v>
      </c>
      <c r="H574" s="16" t="n">
        <v>-1.05305469467191</v>
      </c>
      <c r="I574" s="17" t="n">
        <v>167.91364699936</v>
      </c>
      <c r="J574" s="16" t="n">
        <v>0.293828920908229</v>
      </c>
      <c r="K574" s="16" t="n">
        <v>0.342910579800099</v>
      </c>
      <c r="L574" s="16" t="n">
        <v>-0.110789481277321</v>
      </c>
      <c r="M574" s="16" t="n">
        <v>0.558819764464926</v>
      </c>
      <c r="N574" s="16" t="n">
        <v>0.331602616887928</v>
      </c>
      <c r="O574" s="18" t="n">
        <v>5.5333371976894E-005</v>
      </c>
      <c r="P574" s="34" t="b">
        <f aca="false">FALSE()</f>
        <v>0</v>
      </c>
      <c r="Q574" s="16"/>
    </row>
    <row r="575" customFormat="false" ht="22.35" hidden="false" customHeight="false" outlineLevel="0" collapsed="false">
      <c r="A575" s="6" t="s">
        <v>2317</v>
      </c>
      <c r="B575" s="7" t="s">
        <v>1441</v>
      </c>
      <c r="C575" s="17" t="n">
        <v>971</v>
      </c>
      <c r="D575" s="16" t="n">
        <v>0.562952379652483</v>
      </c>
      <c r="E575" s="16" t="n">
        <v>0.0571844151660259</v>
      </c>
      <c r="F575" s="16" t="n">
        <v>0.557216806407801</v>
      </c>
      <c r="G575" s="16" t="n">
        <v>0.0510588528155101</v>
      </c>
      <c r="H575" s="16" t="n">
        <v>-1.04442637104928</v>
      </c>
      <c r="I575" s="17" t="n">
        <v>167.895979493988</v>
      </c>
      <c r="J575" s="16" t="n">
        <v>0.297789580961241</v>
      </c>
      <c r="K575" s="16" t="n">
        <v>0.346655472928233</v>
      </c>
      <c r="L575" s="16" t="n">
        <v>-0.109895901206636</v>
      </c>
      <c r="M575" s="16" t="n">
        <v>0.558627752176139</v>
      </c>
      <c r="N575" s="16" t="n">
        <v>0.335044686395705</v>
      </c>
      <c r="O575" s="18" t="n">
        <v>5.50237598110702E-005</v>
      </c>
      <c r="P575" s="34" t="b">
        <f aca="false">FALSE()</f>
        <v>0</v>
      </c>
      <c r="Q575" s="16"/>
    </row>
    <row r="576" customFormat="false" ht="22.35" hidden="false" customHeight="false" outlineLevel="0" collapsed="false">
      <c r="A576" s="6" t="s">
        <v>2318</v>
      </c>
      <c r="B576" s="7" t="s">
        <v>1441</v>
      </c>
      <c r="C576" s="17" t="n">
        <v>972</v>
      </c>
      <c r="D576" s="16" t="n">
        <v>0.562924877164739</v>
      </c>
      <c r="E576" s="16" t="n">
        <v>0.0571972154325763</v>
      </c>
      <c r="F576" s="16" t="n">
        <v>0.557236123341388</v>
      </c>
      <c r="G576" s="16" t="n">
        <v>0.0510649482186618</v>
      </c>
      <c r="H576" s="16" t="n">
        <v>-1.03568398468175</v>
      </c>
      <c r="I576" s="17" t="n">
        <v>167.886570480265</v>
      </c>
      <c r="J576" s="16" t="n">
        <v>0.301839067676515</v>
      </c>
      <c r="K576" s="16" t="n">
        <v>0.350779090130926</v>
      </c>
      <c r="L576" s="16" t="n">
        <v>-0.108983510736155</v>
      </c>
      <c r="M576" s="16" t="n">
        <v>0.558397337429596</v>
      </c>
      <c r="N576" s="16" t="n">
        <v>0.338433186311988</v>
      </c>
      <c r="O576" s="18" t="n">
        <v>5.46756174621845E-005</v>
      </c>
      <c r="P576" s="34" t="b">
        <f aca="false">FALSE()</f>
        <v>0</v>
      </c>
      <c r="Q576" s="16"/>
    </row>
    <row r="577" customFormat="false" ht="22.35" hidden="false" customHeight="false" outlineLevel="0" collapsed="false">
      <c r="A577" s="6" t="s">
        <v>2319</v>
      </c>
      <c r="B577" s="7" t="s">
        <v>1441</v>
      </c>
      <c r="C577" s="17" t="n">
        <v>973</v>
      </c>
      <c r="D577" s="16" t="n">
        <v>0.562916557671172</v>
      </c>
      <c r="E577" s="16" t="n">
        <v>0.0572070369630275</v>
      </c>
      <c r="F577" s="16" t="n">
        <v>0.557273481012903</v>
      </c>
      <c r="G577" s="16" t="n">
        <v>0.0510737365607548</v>
      </c>
      <c r="H577" s="16" t="n">
        <v>-1.02719164646514</v>
      </c>
      <c r="I577" s="17" t="n">
        <v>167.886605408289</v>
      </c>
      <c r="J577" s="16" t="n">
        <v>0.305807900200038</v>
      </c>
      <c r="K577" s="16" t="n">
        <v>0.354696139136433</v>
      </c>
      <c r="L577" s="16" t="n">
        <v>-0.108089846810167</v>
      </c>
      <c r="M577" s="16" t="n">
        <v>0.558179723502304</v>
      </c>
      <c r="N577" s="16" t="n">
        <v>0.341890368506281</v>
      </c>
      <c r="O577" s="18" t="n">
        <v>5.43504834210999E-005</v>
      </c>
      <c r="P577" s="34" t="b">
        <f aca="false">FALSE()</f>
        <v>0</v>
      </c>
      <c r="Q577" s="16"/>
    </row>
    <row r="578" customFormat="false" ht="22.35" hidden="false" customHeight="false" outlineLevel="0" collapsed="false">
      <c r="A578" s="6" t="s">
        <v>2320</v>
      </c>
      <c r="B578" s="7" t="s">
        <v>1441</v>
      </c>
      <c r="C578" s="17" t="n">
        <v>974</v>
      </c>
      <c r="D578" s="16" t="n">
        <v>0.562934445167426</v>
      </c>
      <c r="E578" s="16" t="n">
        <v>0.0572080504954896</v>
      </c>
      <c r="F578" s="16" t="n">
        <v>0.557333287093276</v>
      </c>
      <c r="G578" s="16" t="n">
        <v>0.0510747442139896</v>
      </c>
      <c r="H578" s="16" t="n">
        <v>-1.01954298813015</v>
      </c>
      <c r="I578" s="17" t="n">
        <v>167.88678668095</v>
      </c>
      <c r="J578" s="16" t="n">
        <v>0.309412195726878</v>
      </c>
      <c r="K578" s="16" t="n">
        <v>0.35817590300322</v>
      </c>
      <c r="L578" s="16" t="n">
        <v>-0.10728484772458</v>
      </c>
      <c r="M578" s="16" t="n">
        <v>0.558115719406042</v>
      </c>
      <c r="N578" s="16" t="n">
        <v>0.345311630301773</v>
      </c>
      <c r="O578" s="18" t="n">
        <v>5.40376563433412E-005</v>
      </c>
      <c r="P578" s="34" t="b">
        <f aca="false">FALSE()</f>
        <v>0</v>
      </c>
      <c r="Q578" s="16"/>
    </row>
    <row r="579" customFormat="false" ht="22.35" hidden="false" customHeight="false" outlineLevel="0" collapsed="false">
      <c r="A579" s="6" t="s">
        <v>2321</v>
      </c>
      <c r="B579" s="7" t="s">
        <v>1441</v>
      </c>
      <c r="C579" s="17" t="n">
        <v>975</v>
      </c>
      <c r="D579" s="16" t="n">
        <v>0.562979465122186</v>
      </c>
      <c r="E579" s="16" t="n">
        <v>0.0572080263777292</v>
      </c>
      <c r="F579" s="16" t="n">
        <v>0.557419759438706</v>
      </c>
      <c r="G579" s="16" t="n">
        <v>0.0510756919897909</v>
      </c>
      <c r="H579" s="16" t="n">
        <v>-1.01199542375369</v>
      </c>
      <c r="I579" s="17" t="n">
        <v>167.888496201055</v>
      </c>
      <c r="J579" s="16" t="n">
        <v>0.312996492323216</v>
      </c>
      <c r="K579" s="16" t="n">
        <v>0.361618998647368</v>
      </c>
      <c r="L579" s="16" t="n">
        <v>-0.106489299095477</v>
      </c>
      <c r="M579" s="16" t="n">
        <v>0.557834101382489</v>
      </c>
      <c r="N579" s="16" t="n">
        <v>0.348707624190353</v>
      </c>
      <c r="O579" s="18" t="n">
        <v>5.377575070882E-005</v>
      </c>
      <c r="P579" s="34" t="b">
        <f aca="false">FALSE()</f>
        <v>0</v>
      </c>
      <c r="Q579" s="16"/>
    </row>
    <row r="580" customFormat="false" ht="22.35" hidden="false" customHeight="false" outlineLevel="0" collapsed="false">
      <c r="A580" s="6" t="s">
        <v>2322</v>
      </c>
      <c r="B580" s="7" t="s">
        <v>1441</v>
      </c>
      <c r="C580" s="17" t="n">
        <v>976</v>
      </c>
      <c r="D580" s="16" t="n">
        <v>0.563052179823686</v>
      </c>
      <c r="E580" s="16" t="n">
        <v>0.0572171645443239</v>
      </c>
      <c r="F580" s="16" t="n">
        <v>0.557531500230523</v>
      </c>
      <c r="G580" s="16" t="n">
        <v>0.0510863495854443</v>
      </c>
      <c r="H580" s="16" t="n">
        <v>-1.00472442624878</v>
      </c>
      <c r="I580" s="17" t="n">
        <v>167.892903002394</v>
      </c>
      <c r="J580" s="16" t="n">
        <v>0.316475411437265</v>
      </c>
      <c r="K580" s="16" t="n">
        <v>0.364825821517958</v>
      </c>
      <c r="L580" s="16" t="n">
        <v>-0.105720788048722</v>
      </c>
      <c r="M580" s="16" t="n">
        <v>0.557770097286226</v>
      </c>
      <c r="N580" s="16" t="n">
        <v>0.3518857742321</v>
      </c>
      <c r="O580" s="18" t="n">
        <v>5.35764465199774E-005</v>
      </c>
      <c r="P580" s="34" t="b">
        <f aca="false">FALSE()</f>
        <v>0</v>
      </c>
      <c r="Q580" s="16"/>
    </row>
    <row r="581" customFormat="false" ht="22.35" hidden="false" customHeight="false" outlineLevel="0" collapsed="false">
      <c r="A581" s="6" t="s">
        <v>2323</v>
      </c>
      <c r="B581" s="7" t="s">
        <v>1441</v>
      </c>
      <c r="C581" s="17" t="n">
        <v>977</v>
      </c>
      <c r="D581" s="16" t="n">
        <v>0.563144969963675</v>
      </c>
      <c r="E581" s="16" t="n">
        <v>0.057241698910087</v>
      </c>
      <c r="F581" s="16" t="n">
        <v>0.557661410644725</v>
      </c>
      <c r="G581" s="16" t="n">
        <v>0.0511094838941844</v>
      </c>
      <c r="H581" s="16" t="n">
        <v>-0.997537717013268</v>
      </c>
      <c r="I581" s="17" t="n">
        <v>167.895069076607</v>
      </c>
      <c r="J581" s="16" t="n">
        <v>0.319939085463859</v>
      </c>
      <c r="K581" s="16" t="n">
        <v>0.368400656078494</v>
      </c>
      <c r="L581" s="16" t="n">
        <v>-0.104962914440496</v>
      </c>
      <c r="M581" s="16" t="n">
        <v>0.55752688172043</v>
      </c>
      <c r="N581" s="16" t="n">
        <v>0.355242597469013</v>
      </c>
      <c r="O581" s="18" t="n">
        <v>5.33483988461638E-005</v>
      </c>
      <c r="P581" s="34" t="b">
        <f aca="false">FALSE()</f>
        <v>0</v>
      </c>
      <c r="Q581" s="16"/>
    </row>
    <row r="582" customFormat="false" ht="22.35" hidden="false" customHeight="false" outlineLevel="0" collapsed="false">
      <c r="A582" s="6" t="s">
        <v>2324</v>
      </c>
      <c r="B582" s="7" t="s">
        <v>1441</v>
      </c>
      <c r="C582" s="17" t="n">
        <v>978</v>
      </c>
      <c r="D582" s="16" t="n">
        <v>0.563264679073138</v>
      </c>
      <c r="E582" s="16" t="n">
        <v>0.0572650873208374</v>
      </c>
      <c r="F582" s="16" t="n">
        <v>0.557815884261333</v>
      </c>
      <c r="G582" s="16" t="n">
        <v>0.0511305564165858</v>
      </c>
      <c r="H582" s="16" t="n">
        <v>-0.990808209467403</v>
      </c>
      <c r="I582" s="17" t="n">
        <v>167.895403298451</v>
      </c>
      <c r="J582" s="16" t="n">
        <v>0.323205016612605</v>
      </c>
      <c r="K582" s="16" t="n">
        <v>0.371448579047996</v>
      </c>
      <c r="L582" s="16" t="n">
        <v>-0.104254567531984</v>
      </c>
      <c r="M582" s="16" t="n">
        <v>0.557386072708653</v>
      </c>
      <c r="N582" s="16" t="n">
        <v>0.358130278870019</v>
      </c>
      <c r="O582" s="18" t="n">
        <v>5.31912300536557E-005</v>
      </c>
      <c r="P582" s="34" t="b">
        <f aca="false">FALSE()</f>
        <v>0</v>
      </c>
      <c r="Q582" s="16"/>
    </row>
    <row r="583" customFormat="false" ht="22.35" hidden="false" customHeight="false" outlineLevel="0" collapsed="false">
      <c r="A583" s="6" t="s">
        <v>2325</v>
      </c>
      <c r="B583" s="7" t="s">
        <v>1441</v>
      </c>
      <c r="C583" s="17" t="n">
        <v>979</v>
      </c>
      <c r="D583" s="16" t="n">
        <v>0.563415669091965</v>
      </c>
      <c r="E583" s="16" t="n">
        <v>0.0572920785441669</v>
      </c>
      <c r="F583" s="16" t="n">
        <v>0.55799794189329</v>
      </c>
      <c r="G583" s="16" t="n">
        <v>0.0511542965744866</v>
      </c>
      <c r="H583" s="16" t="n">
        <v>-0.984695719279382</v>
      </c>
      <c r="I583" s="17" t="n">
        <v>167.894769912114</v>
      </c>
      <c r="J583" s="16" t="n">
        <v>0.326190445694606</v>
      </c>
      <c r="K583" s="16" t="n">
        <v>0.373994385390528</v>
      </c>
      <c r="L583" s="16" t="n">
        <v>-0.103611880289093</v>
      </c>
      <c r="M583" s="16" t="n">
        <v>0.557373271889401</v>
      </c>
      <c r="N583" s="16" t="n">
        <v>0.360802217845668</v>
      </c>
      <c r="O583" s="18" t="n">
        <v>5.30423000044419E-005</v>
      </c>
      <c r="P583" s="34" t="b">
        <f aca="false">FALSE()</f>
        <v>0</v>
      </c>
      <c r="Q583" s="16"/>
    </row>
    <row r="584" customFormat="false" ht="22.35" hidden="false" customHeight="false" outlineLevel="0" collapsed="false">
      <c r="A584" s="6" t="s">
        <v>2326</v>
      </c>
      <c r="B584" s="7" t="s">
        <v>1441</v>
      </c>
      <c r="C584" s="17" t="n">
        <v>980</v>
      </c>
      <c r="D584" s="16" t="n">
        <v>0.563593401896791</v>
      </c>
      <c r="E584" s="16" t="n">
        <v>0.0573335339244657</v>
      </c>
      <c r="F584" s="16" t="n">
        <v>0.558204307186129</v>
      </c>
      <c r="G584" s="16" t="n">
        <v>0.0511885061004814</v>
      </c>
      <c r="H584" s="16" t="n">
        <v>-0.978790887756319</v>
      </c>
      <c r="I584" s="17" t="n">
        <v>167.889833966542</v>
      </c>
      <c r="J584" s="16" t="n">
        <v>0.329091605706452</v>
      </c>
      <c r="K584" s="16" t="n">
        <v>0.376498909643455</v>
      </c>
      <c r="L584" s="16" t="n">
        <v>-0.102994276397218</v>
      </c>
      <c r="M584" s="16" t="n">
        <v>0.557309267793139</v>
      </c>
      <c r="N584" s="16" t="n">
        <v>0.363353134341615</v>
      </c>
      <c r="O584" s="18" t="n">
        <v>5.28058354857392E-005</v>
      </c>
      <c r="P584" s="34" t="b">
        <f aca="false">FALSE()</f>
        <v>0</v>
      </c>
      <c r="Q584" s="16"/>
    </row>
    <row r="585" customFormat="false" ht="22.35" hidden="false" customHeight="false" outlineLevel="0" collapsed="false">
      <c r="A585" s="6" t="s">
        <v>2327</v>
      </c>
      <c r="B585" s="7" t="s">
        <v>1441</v>
      </c>
      <c r="C585" s="17" t="n">
        <v>981</v>
      </c>
      <c r="D585" s="16" t="n">
        <v>0.563790543172136</v>
      </c>
      <c r="E585" s="16" t="n">
        <v>0.0573740861891488</v>
      </c>
      <c r="F585" s="16" t="n">
        <v>0.558434707598631</v>
      </c>
      <c r="G585" s="16" t="n">
        <v>0.0512216469715581</v>
      </c>
      <c r="H585" s="16" t="n">
        <v>-0.972070782363949</v>
      </c>
      <c r="I585" s="17" t="n">
        <v>167.884444080358</v>
      </c>
      <c r="J585" s="16" t="n">
        <v>0.332413786900379</v>
      </c>
      <c r="K585" s="16" t="n">
        <v>0.379823021926369</v>
      </c>
      <c r="L585" s="16" t="n">
        <v>-0.102291176541622</v>
      </c>
      <c r="M585" s="16" t="n">
        <v>0.557014848950333</v>
      </c>
      <c r="N585" s="16" t="n">
        <v>0.366268358867759</v>
      </c>
      <c r="O585" s="18" t="n">
        <v>5.25682732234818E-005</v>
      </c>
      <c r="P585" s="34" t="b">
        <f aca="false">FALSE()</f>
        <v>0</v>
      </c>
      <c r="Q585" s="16"/>
    </row>
    <row r="586" customFormat="false" ht="22.35" hidden="false" customHeight="false" outlineLevel="0" collapsed="false">
      <c r="A586" s="6" t="s">
        <v>2328</v>
      </c>
      <c r="B586" s="7" t="s">
        <v>1441</v>
      </c>
      <c r="C586" s="17" t="n">
        <v>982</v>
      </c>
      <c r="D586" s="16" t="n">
        <v>0.564002697074345</v>
      </c>
      <c r="E586" s="16" t="n">
        <v>0.0574234568745531</v>
      </c>
      <c r="F586" s="16" t="n">
        <v>0.558685532774512</v>
      </c>
      <c r="G586" s="16" t="n">
        <v>0.0512648350439009</v>
      </c>
      <c r="H586" s="16" t="n">
        <v>-0.964224653929121</v>
      </c>
      <c r="I586" s="17" t="n">
        <v>167.882883196999</v>
      </c>
      <c r="J586" s="16" t="n">
        <v>0.336320153031484</v>
      </c>
      <c r="K586" s="16" t="n">
        <v>0.383863761023284</v>
      </c>
      <c r="L586" s="16" t="n">
        <v>-0.101466684896488</v>
      </c>
      <c r="M586" s="16" t="n">
        <v>0.556797235023042</v>
      </c>
      <c r="N586" s="16" t="n">
        <v>0.369850095391508</v>
      </c>
      <c r="O586" s="18" t="n">
        <v>5.23519839681569E-005</v>
      </c>
      <c r="P586" s="34" t="b">
        <f aca="false">FALSE()</f>
        <v>0</v>
      </c>
      <c r="Q586" s="16"/>
    </row>
    <row r="587" customFormat="false" ht="22.35" hidden="false" customHeight="false" outlineLevel="0" collapsed="false">
      <c r="A587" s="6" t="s">
        <v>2329</v>
      </c>
      <c r="B587" s="7" t="s">
        <v>1441</v>
      </c>
      <c r="C587" s="17" t="n">
        <v>983</v>
      </c>
      <c r="D587" s="16" t="n">
        <v>0.564233381880766</v>
      </c>
      <c r="E587" s="16" t="n">
        <v>0.0574841686879454</v>
      </c>
      <c r="F587" s="16" t="n">
        <v>0.558949897613027</v>
      </c>
      <c r="G587" s="16" t="n">
        <v>0.0513156737499069</v>
      </c>
      <c r="H587" s="16" t="n">
        <v>-0.957113878828428</v>
      </c>
      <c r="I587" s="17" t="n">
        <v>167.876983208961</v>
      </c>
      <c r="J587" s="16" t="n">
        <v>0.339886080154118</v>
      </c>
      <c r="K587" s="16" t="n">
        <v>0.387082116531172</v>
      </c>
      <c r="L587" s="16" t="n">
        <v>-0.10072275287491</v>
      </c>
      <c r="M587" s="16" t="n">
        <v>0.556656426011265</v>
      </c>
      <c r="N587" s="16" t="n">
        <v>0.372809409845059</v>
      </c>
      <c r="O587" s="18" t="n">
        <v>5.21042895276965E-005</v>
      </c>
      <c r="P587" s="34" t="b">
        <f aca="false">FALSE()</f>
        <v>0</v>
      </c>
      <c r="Q587" s="16"/>
    </row>
    <row r="588" customFormat="false" ht="22.35" hidden="false" customHeight="false" outlineLevel="0" collapsed="false">
      <c r="A588" s="6" t="s">
        <v>2330</v>
      </c>
      <c r="B588" s="7" t="s">
        <v>1441</v>
      </c>
      <c r="C588" s="17" t="n">
        <v>984</v>
      </c>
      <c r="D588" s="16" t="n">
        <v>0.564488023446189</v>
      </c>
      <c r="E588" s="16" t="n">
        <v>0.0575434152694439</v>
      </c>
      <c r="F588" s="16" t="n">
        <v>0.55922876787794</v>
      </c>
      <c r="G588" s="16" t="n">
        <v>0.0513607623414572</v>
      </c>
      <c r="H588" s="16" t="n">
        <v>-0.951764019860122</v>
      </c>
      <c r="I588" s="17" t="n">
        <v>167.863309364736</v>
      </c>
      <c r="J588" s="16" t="n">
        <v>0.342585075110794</v>
      </c>
      <c r="K588" s="16" t="n">
        <v>0.389728087091501</v>
      </c>
      <c r="L588" s="16" t="n">
        <v>-0.100169771333312</v>
      </c>
      <c r="M588" s="16" t="n">
        <v>0.556451612903226</v>
      </c>
      <c r="N588" s="16" t="n">
        <v>0.374958286560835</v>
      </c>
      <c r="O588" s="18" t="n">
        <v>5.18110807368008E-005</v>
      </c>
      <c r="P588" s="34" t="b">
        <f aca="false">FALSE()</f>
        <v>0</v>
      </c>
      <c r="Q588" s="16"/>
    </row>
    <row r="589" customFormat="false" ht="22.35" hidden="false" customHeight="false" outlineLevel="0" collapsed="false">
      <c r="A589" s="6" t="s">
        <v>2331</v>
      </c>
      <c r="B589" s="7" t="s">
        <v>1441</v>
      </c>
      <c r="C589" s="17" t="n">
        <v>985</v>
      </c>
      <c r="D589" s="16" t="n">
        <v>0.564760678629349</v>
      </c>
      <c r="E589" s="16" t="n">
        <v>0.0575999412079439</v>
      </c>
      <c r="F589" s="16" t="n">
        <v>0.559525733379322</v>
      </c>
      <c r="G589" s="16" t="n">
        <v>0.0514070187827555</v>
      </c>
      <c r="H589" s="16" t="n">
        <v>-0.946445661005258</v>
      </c>
      <c r="I589" s="17" t="n">
        <v>167.855961822556</v>
      </c>
      <c r="J589" s="16" t="n">
        <v>0.345281789887855</v>
      </c>
      <c r="K589" s="16" t="n">
        <v>0.392150910792173</v>
      </c>
      <c r="L589" s="16" t="n">
        <v>-0.0996153865235867</v>
      </c>
      <c r="M589" s="16" t="n">
        <v>0.556016385048643</v>
      </c>
      <c r="N589" s="16" t="n">
        <v>0.377544830589099</v>
      </c>
      <c r="O589" s="18" t="n">
        <v>5.15588856778229E-005</v>
      </c>
      <c r="P589" s="34" t="b">
        <f aca="false">FALSE()</f>
        <v>0</v>
      </c>
      <c r="Q589" s="16"/>
    </row>
    <row r="590" customFormat="false" ht="22.35" hidden="false" customHeight="false" outlineLevel="0" collapsed="false">
      <c r="A590" s="6" t="s">
        <v>2332</v>
      </c>
      <c r="B590" s="7" t="s">
        <v>1441</v>
      </c>
      <c r="C590" s="17" t="n">
        <v>986</v>
      </c>
      <c r="D590" s="16" t="n">
        <v>0.565046265690448</v>
      </c>
      <c r="E590" s="16" t="n">
        <v>0.0576749694101309</v>
      </c>
      <c r="F590" s="16" t="n">
        <v>0.559835569200746</v>
      </c>
      <c r="G590" s="16" t="n">
        <v>0.051470298375931</v>
      </c>
      <c r="H590" s="16" t="n">
        <v>-0.94084550220126</v>
      </c>
      <c r="I590" s="17" t="n">
        <v>167.849523785862</v>
      </c>
      <c r="J590" s="16" t="n">
        <v>0.34813609981832</v>
      </c>
      <c r="K590" s="16" t="n">
        <v>0.394960310072725</v>
      </c>
      <c r="L590" s="16" t="n">
        <v>-0.0990306221289053</v>
      </c>
      <c r="M590" s="16" t="n">
        <v>0.555721966205837</v>
      </c>
      <c r="N590" s="16" t="n">
        <v>0.379990107595013</v>
      </c>
      <c r="O590" s="18" t="n">
        <v>5.12565845995814E-005</v>
      </c>
      <c r="P590" s="34" t="b">
        <f aca="false">FALSE()</f>
        <v>0</v>
      </c>
      <c r="Q590" s="16"/>
    </row>
    <row r="591" customFormat="false" ht="22.35" hidden="false" customHeight="false" outlineLevel="0" collapsed="false">
      <c r="A591" s="6" t="s">
        <v>2333</v>
      </c>
      <c r="B591" s="7" t="s">
        <v>1441</v>
      </c>
      <c r="C591" s="17" t="n">
        <v>987</v>
      </c>
      <c r="D591" s="16" t="n">
        <v>0.565348853925056</v>
      </c>
      <c r="E591" s="16" t="n">
        <v>0.0577624274138059</v>
      </c>
      <c r="F591" s="16" t="n">
        <v>0.560155493919521</v>
      </c>
      <c r="G591" s="16" t="n">
        <v>0.0515404319066868</v>
      </c>
      <c r="H591" s="16" t="n">
        <v>-0.936315454280738</v>
      </c>
      <c r="I591" s="17" t="n">
        <v>167.835705256007</v>
      </c>
      <c r="J591" s="16" t="n">
        <v>0.350456099822668</v>
      </c>
      <c r="K591" s="16" t="n">
        <v>0.397158059602423</v>
      </c>
      <c r="L591" s="16" t="n">
        <v>-0.0985637683185638</v>
      </c>
      <c r="M591" s="16" t="n">
        <v>0.555696364567332</v>
      </c>
      <c r="N591" s="16" t="n">
        <v>0.382330773850498</v>
      </c>
      <c r="O591" s="18" t="n">
        <v>5.08980674837638E-005</v>
      </c>
      <c r="P591" s="34" t="b">
        <f aca="false">FALSE()</f>
        <v>0</v>
      </c>
      <c r="Q591" s="16"/>
    </row>
    <row r="592" customFormat="false" ht="22.35" hidden="false" customHeight="false" outlineLevel="0" collapsed="false">
      <c r="A592" s="6" t="s">
        <v>2334</v>
      </c>
      <c r="B592" s="7" t="s">
        <v>1441</v>
      </c>
      <c r="C592" s="17" t="n">
        <v>988</v>
      </c>
      <c r="D592" s="16" t="n">
        <v>0.565670845603033</v>
      </c>
      <c r="E592" s="16" t="n">
        <v>0.0578466526292116</v>
      </c>
      <c r="F592" s="16" t="n">
        <v>0.560489226188825</v>
      </c>
      <c r="G592" s="16" t="n">
        <v>0.0516076151670587</v>
      </c>
      <c r="H592" s="16" t="n">
        <v>-0.932858589450836</v>
      </c>
      <c r="I592" s="17" t="n">
        <v>167.821815698359</v>
      </c>
      <c r="J592" s="16" t="n">
        <v>0.352233148784994</v>
      </c>
      <c r="K592" s="16" t="n">
        <v>0.398518966046272</v>
      </c>
      <c r="L592" s="16" t="n">
        <v>-0.098209856195242</v>
      </c>
      <c r="M592" s="16" t="n">
        <v>0.55573476702509</v>
      </c>
      <c r="N592" s="16" t="n">
        <v>0.383738427383497</v>
      </c>
      <c r="O592" s="18" t="n">
        <v>5.05682406928168E-005</v>
      </c>
      <c r="P592" s="34" t="b">
        <f aca="false">FALSE()</f>
        <v>0</v>
      </c>
      <c r="Q592" s="16"/>
    </row>
    <row r="593" customFormat="false" ht="22.35" hidden="false" customHeight="false" outlineLevel="0" collapsed="false">
      <c r="A593" s="6" t="s">
        <v>2335</v>
      </c>
      <c r="B593" s="7" t="s">
        <v>1441</v>
      </c>
      <c r="C593" s="17" t="n">
        <v>989</v>
      </c>
      <c r="D593" s="16" t="n">
        <v>0.566000530527737</v>
      </c>
      <c r="E593" s="16" t="n">
        <v>0.0579403989373062</v>
      </c>
      <c r="F593" s="16" t="n">
        <v>0.560832543359529</v>
      </c>
      <c r="G593" s="16" t="n">
        <v>0.0516901226000275</v>
      </c>
      <c r="H593" s="16" t="n">
        <v>-0.928901793486569</v>
      </c>
      <c r="I593" s="17" t="n">
        <v>167.819853344488</v>
      </c>
      <c r="J593" s="16" t="n">
        <v>0.354274132351166</v>
      </c>
      <c r="K593" s="16" t="n">
        <v>0.400420540452981</v>
      </c>
      <c r="L593" s="16" t="n">
        <v>-0.097794695988559</v>
      </c>
      <c r="M593" s="16" t="n">
        <v>0.555645161290323</v>
      </c>
      <c r="N593" s="16" t="n">
        <v>0.385629511499539</v>
      </c>
      <c r="O593" s="18" t="n">
        <v>5.01865282185244E-005</v>
      </c>
      <c r="P593" s="34" t="b">
        <f aca="false">FALSE()</f>
        <v>0</v>
      </c>
      <c r="Q593" s="16"/>
    </row>
    <row r="594" customFormat="false" ht="22.35" hidden="false" customHeight="false" outlineLevel="0" collapsed="false">
      <c r="A594" s="6" t="s">
        <v>2336</v>
      </c>
      <c r="B594" s="7" t="s">
        <v>1441</v>
      </c>
      <c r="C594" s="17" t="n">
        <v>1011</v>
      </c>
      <c r="D594" s="16" t="n">
        <v>0.574928926980718</v>
      </c>
      <c r="E594" s="16" t="n">
        <v>0.0597782533187677</v>
      </c>
      <c r="F594" s="16" t="n">
        <v>0.56960752174999</v>
      </c>
      <c r="G594" s="16" t="n">
        <v>0.05347638394466</v>
      </c>
      <c r="H594" s="16" t="n">
        <v>-0.926715687460171</v>
      </c>
      <c r="I594" s="17" t="n">
        <v>168.067575795204</v>
      </c>
      <c r="J594" s="16" t="n">
        <v>0.355403022103962</v>
      </c>
      <c r="K594" s="16" t="n">
        <v>0.401558002104939</v>
      </c>
      <c r="L594" s="16" t="n">
        <v>-0.0973882564417962</v>
      </c>
      <c r="M594" s="16" t="n">
        <v>0.555517153097798</v>
      </c>
      <c r="N594" s="16" t="n">
        <v>0.387389420393979</v>
      </c>
      <c r="O594" s="18" t="n">
        <v>4.73206280072938E-005</v>
      </c>
      <c r="P594" s="34" t="b">
        <f aca="false">FALSE()</f>
        <v>0</v>
      </c>
      <c r="Q594" s="16"/>
    </row>
    <row r="595" customFormat="false" ht="22.35" hidden="false" customHeight="false" outlineLevel="0" collapsed="false">
      <c r="A595" s="6" t="s">
        <v>2337</v>
      </c>
      <c r="B595" s="7" t="s">
        <v>1441</v>
      </c>
      <c r="C595" s="17" t="n">
        <v>1012</v>
      </c>
      <c r="D595" s="16" t="n">
        <v>0.575368472059671</v>
      </c>
      <c r="E595" s="16" t="n">
        <v>0.0598697092543899</v>
      </c>
      <c r="F595" s="16" t="n">
        <v>0.570016656762785</v>
      </c>
      <c r="G595" s="16" t="n">
        <v>0.0535654477777721</v>
      </c>
      <c r="H595" s="16" t="n">
        <v>-0.930570215151286</v>
      </c>
      <c r="I595" s="17" t="n">
        <v>168.079822012591</v>
      </c>
      <c r="J595" s="16" t="n">
        <v>0.353410556433949</v>
      </c>
      <c r="K595" s="16" t="n">
        <v>0.399742112074377</v>
      </c>
      <c r="L595" s="16" t="n">
        <v>-0.0977846105274771</v>
      </c>
      <c r="M595" s="16" t="n">
        <v>0.555453149001536</v>
      </c>
      <c r="N595" s="16" t="n">
        <v>0.385629511499539</v>
      </c>
      <c r="O595" s="18" t="n">
        <v>4.73422025241741E-005</v>
      </c>
      <c r="P595" s="34" t="b">
        <f aca="false">FALSE()</f>
        <v>0</v>
      </c>
      <c r="Q595" s="16"/>
    </row>
    <row r="596" customFormat="false" ht="22.35" hidden="false" customHeight="false" outlineLevel="0" collapsed="false">
      <c r="A596" s="6" t="s">
        <v>2338</v>
      </c>
      <c r="B596" s="7" t="s">
        <v>1441</v>
      </c>
      <c r="C596" s="17" t="n">
        <v>1013</v>
      </c>
      <c r="D596" s="16" t="n">
        <v>0.575804561829116</v>
      </c>
      <c r="E596" s="16" t="n">
        <v>0.0599621363447995</v>
      </c>
      <c r="F596" s="16" t="n">
        <v>0.570424646467109</v>
      </c>
      <c r="G596" s="16" t="n">
        <v>0.0536558808347866</v>
      </c>
      <c r="H596" s="16" t="n">
        <v>-0.933995449954383</v>
      </c>
      <c r="I596" s="17" t="n">
        <v>168.092876719746</v>
      </c>
      <c r="J596" s="16" t="n">
        <v>0.351645971738949</v>
      </c>
      <c r="K596" s="16" t="n">
        <v>0.398180295420639</v>
      </c>
      <c r="L596" s="16" t="n">
        <v>-0.0981352121045278</v>
      </c>
      <c r="M596" s="16" t="n">
        <v>0.555414746543779</v>
      </c>
      <c r="N596" s="16" t="n">
        <v>0.384019249250449</v>
      </c>
      <c r="O596" s="18" t="n">
        <v>4.73560610626407E-005</v>
      </c>
      <c r="P596" s="34" t="b">
        <f aca="false">FALSE()</f>
        <v>0</v>
      </c>
      <c r="Q596" s="16"/>
    </row>
    <row r="597" customFormat="false" ht="22.35" hidden="false" customHeight="false" outlineLevel="0" collapsed="false">
      <c r="A597" s="6" t="s">
        <v>2339</v>
      </c>
      <c r="B597" s="7" t="s">
        <v>1441</v>
      </c>
      <c r="C597" s="17" t="n">
        <v>1014</v>
      </c>
      <c r="D597" s="16" t="n">
        <v>0.576237911221152</v>
      </c>
      <c r="E597" s="16" t="n">
        <v>0.0600548674833802</v>
      </c>
      <c r="F597" s="16" t="n">
        <v>0.570831978034572</v>
      </c>
      <c r="G597" s="16" t="n">
        <v>0.0537467928235779</v>
      </c>
      <c r="H597" s="16" t="n">
        <v>-0.937043823017373</v>
      </c>
      <c r="I597" s="17" t="n">
        <v>168.106241888431</v>
      </c>
      <c r="J597" s="16" t="n">
        <v>0.350080264319726</v>
      </c>
      <c r="K597" s="16" t="n">
        <v>0.396948933586574</v>
      </c>
      <c r="L597" s="16" t="n">
        <v>-0.0984459334096778</v>
      </c>
      <c r="M597" s="16" t="n">
        <v>0.555414746543779</v>
      </c>
      <c r="N597" s="16" t="n">
        <v>0.382828182780907</v>
      </c>
      <c r="O597" s="18" t="n">
        <v>4.73462387576119E-005</v>
      </c>
      <c r="P597" s="34" t="b">
        <f aca="false">FALSE()</f>
        <v>0</v>
      </c>
      <c r="Q597" s="16"/>
    </row>
    <row r="598" customFormat="false" ht="22.35" hidden="false" customHeight="false" outlineLevel="0" collapsed="false">
      <c r="A598" s="6" t="s">
        <v>2340</v>
      </c>
      <c r="B598" s="7" t="s">
        <v>1441</v>
      </c>
      <c r="C598" s="17" t="n">
        <v>1015</v>
      </c>
      <c r="D598" s="16" t="n">
        <v>0.576669201954391</v>
      </c>
      <c r="E598" s="16" t="n">
        <v>0.0601466573634894</v>
      </c>
      <c r="F598" s="16" t="n">
        <v>0.571236921271506</v>
      </c>
      <c r="G598" s="16" t="n">
        <v>0.0538365483498695</v>
      </c>
      <c r="H598" s="16" t="n">
        <v>-0.940155203779319</v>
      </c>
      <c r="I598" s="17" t="n">
        <v>168.119039918261</v>
      </c>
      <c r="J598" s="16" t="n">
        <v>0.348486809291574</v>
      </c>
      <c r="K598" s="16" t="n">
        <v>0.395250138988803</v>
      </c>
      <c r="L598" s="16" t="n">
        <v>-0.0987636225194312</v>
      </c>
      <c r="M598" s="16" t="n">
        <v>0.555517153097798</v>
      </c>
      <c r="N598" s="16" t="n">
        <v>0.381315754627756</v>
      </c>
      <c r="O598" s="18" t="n">
        <v>4.7319076327832E-005</v>
      </c>
      <c r="P598" s="34" t="b">
        <f aca="false">FALSE()</f>
        <v>0</v>
      </c>
      <c r="Q598" s="16"/>
    </row>
    <row r="599" customFormat="false" ht="22.35" hidden="false" customHeight="false" outlineLevel="0" collapsed="false">
      <c r="A599" s="6" t="s">
        <v>2341</v>
      </c>
      <c r="B599" s="7" t="s">
        <v>1441</v>
      </c>
      <c r="C599" s="17" t="n">
        <v>1016</v>
      </c>
      <c r="D599" s="16" t="n">
        <v>0.577096614988341</v>
      </c>
      <c r="E599" s="16" t="n">
        <v>0.0602365149669327</v>
      </c>
      <c r="F599" s="16" t="n">
        <v>0.571637996637704</v>
      </c>
      <c r="G599" s="16" t="n">
        <v>0.0539241739645729</v>
      </c>
      <c r="H599" s="16" t="n">
        <v>-0.943286517407803</v>
      </c>
      <c r="I599" s="17" t="n">
        <v>168.131128755738</v>
      </c>
      <c r="J599" s="16" t="n">
        <v>0.346887853625094</v>
      </c>
      <c r="K599" s="16" t="n">
        <v>0.393759461855618</v>
      </c>
      <c r="L599" s="16" t="n">
        <v>-0.0990838588941632</v>
      </c>
      <c r="M599" s="16" t="n">
        <v>0.555504352278546</v>
      </c>
      <c r="N599" s="16" t="n">
        <v>0.379776245111885</v>
      </c>
      <c r="O599" s="18" t="n">
        <v>4.72926875284546E-005</v>
      </c>
      <c r="P599" s="34" t="b">
        <f aca="false">FALSE()</f>
        <v>0</v>
      </c>
      <c r="Q599" s="16"/>
    </row>
    <row r="600" customFormat="false" ht="22.35" hidden="false" customHeight="false" outlineLevel="0" collapsed="false">
      <c r="A600" s="6" t="s">
        <v>2342</v>
      </c>
      <c r="B600" s="7" t="s">
        <v>1441</v>
      </c>
      <c r="C600" s="17" t="n">
        <v>1017</v>
      </c>
      <c r="D600" s="16" t="n">
        <v>0.577520952902732</v>
      </c>
      <c r="E600" s="16" t="n">
        <v>0.0603239551653098</v>
      </c>
      <c r="F600" s="16" t="n">
        <v>0.572034727633606</v>
      </c>
      <c r="G600" s="16" t="n">
        <v>0.0540094389348878</v>
      </c>
      <c r="H600" s="16" t="n">
        <v>-0.946665805400632</v>
      </c>
      <c r="I600" s="17" t="n">
        <v>168.142854086936</v>
      </c>
      <c r="J600" s="16" t="n">
        <v>0.345167577745383</v>
      </c>
      <c r="K600" s="16" t="n">
        <v>0.392150910792173</v>
      </c>
      <c r="L600" s="16" t="n">
        <v>-0.099430348492713</v>
      </c>
      <c r="M600" s="16" t="n">
        <v>0.555619559651818</v>
      </c>
      <c r="N600" s="16" t="n">
        <v>0.378309366164319</v>
      </c>
      <c r="O600" s="18" t="n">
        <v>4.72787470929854E-005</v>
      </c>
      <c r="P600" s="34" t="b">
        <f aca="false">FALSE()</f>
        <v>0</v>
      </c>
      <c r="Q600" s="16"/>
    </row>
    <row r="601" customFormat="false" ht="22.35" hidden="false" customHeight="false" outlineLevel="0" collapsed="false">
      <c r="A601" s="6" t="s">
        <v>2343</v>
      </c>
      <c r="B601" s="7" t="s">
        <v>1441</v>
      </c>
      <c r="C601" s="17" t="n">
        <v>1018</v>
      </c>
      <c r="D601" s="16" t="n">
        <v>0.577944190141391</v>
      </c>
      <c r="E601" s="16" t="n">
        <v>0.0604068530731901</v>
      </c>
      <c r="F601" s="16" t="n">
        <v>0.572428000899817</v>
      </c>
      <c r="G601" s="16" t="n">
        <v>0.0540909740569253</v>
      </c>
      <c r="H601" s="16" t="n">
        <v>-0.95051194569809</v>
      </c>
      <c r="I601" s="17" t="n">
        <v>168.155112896771</v>
      </c>
      <c r="J601" s="16" t="n">
        <v>0.343216341167241</v>
      </c>
      <c r="K601" s="16" t="n">
        <v>0.390339220565648</v>
      </c>
      <c r="L601" s="16" t="n">
        <v>-0.0998254239556335</v>
      </c>
      <c r="M601" s="16" t="n">
        <v>0.555619559651818</v>
      </c>
      <c r="N601" s="16" t="n">
        <v>0.37647687240832</v>
      </c>
      <c r="O601" s="18" t="n">
        <v>4.72897118738809E-005</v>
      </c>
      <c r="P601" s="34" t="b">
        <f aca="false">FALSE()</f>
        <v>0</v>
      </c>
      <c r="Q601" s="16"/>
    </row>
    <row r="602" customFormat="false" ht="22.35" hidden="false" customHeight="false" outlineLevel="0" collapsed="false">
      <c r="A602" s="6" t="s">
        <v>2344</v>
      </c>
      <c r="B602" s="7" t="s">
        <v>1441</v>
      </c>
      <c r="C602" s="17" t="n">
        <v>1019</v>
      </c>
      <c r="D602" s="16" t="n">
        <v>0.5783658989836</v>
      </c>
      <c r="E602" s="16" t="n">
        <v>0.0604864378816222</v>
      </c>
      <c r="F602" s="16" t="n">
        <v>0.572817799358883</v>
      </c>
      <c r="G602" s="16" t="n">
        <v>0.054169547389865</v>
      </c>
      <c r="H602" s="16" t="n">
        <v>-0.954734601999869</v>
      </c>
      <c r="I602" s="17" t="n">
        <v>168.167348922156</v>
      </c>
      <c r="J602" s="16" t="n">
        <v>0.341082302576166</v>
      </c>
      <c r="K602" s="16" t="n">
        <v>0.388231364698598</v>
      </c>
      <c r="L602" s="16" t="n">
        <v>-0.100259986552377</v>
      </c>
      <c r="M602" s="16" t="n">
        <v>0.555670762928827</v>
      </c>
      <c r="N602" s="16" t="n">
        <v>0.374541534085654</v>
      </c>
      <c r="O602" s="18" t="n">
        <v>4.73229591245817E-005</v>
      </c>
      <c r="P602" s="34" t="b">
        <f aca="false">FALSE()</f>
        <v>0</v>
      </c>
      <c r="Q602" s="16"/>
    </row>
    <row r="603" customFormat="false" ht="22.35" hidden="false" customHeight="false" outlineLevel="0" collapsed="false">
      <c r="A603" s="6" t="s">
        <v>2345</v>
      </c>
      <c r="B603" s="7" t="s">
        <v>1441</v>
      </c>
      <c r="C603" s="17" t="n">
        <v>1020</v>
      </c>
      <c r="D603" s="16" t="n">
        <v>0.578784078566801</v>
      </c>
      <c r="E603" s="16" t="n">
        <v>0.0605649208903416</v>
      </c>
      <c r="F603" s="16" t="n">
        <v>0.573201950359315</v>
      </c>
      <c r="G603" s="16" t="n">
        <v>0.0542462544890805</v>
      </c>
      <c r="H603" s="16" t="n">
        <v>-0.959329652327182</v>
      </c>
      <c r="I603" s="17" t="n">
        <v>168.178084250255</v>
      </c>
      <c r="J603" s="16" t="n">
        <v>0.338769844226445</v>
      </c>
      <c r="K603" s="16" t="n">
        <v>0.38612877054099</v>
      </c>
      <c r="L603" s="16" t="n">
        <v>-0.100734674265272</v>
      </c>
      <c r="M603" s="16" t="n">
        <v>0.555977982590886</v>
      </c>
      <c r="N603" s="16" t="n">
        <v>0.372809409845059</v>
      </c>
      <c r="O603" s="18" t="n">
        <v>4.73860994098661E-005</v>
      </c>
      <c r="P603" s="34" t="b">
        <f aca="false">FALSE()</f>
        <v>0</v>
      </c>
      <c r="Q603" s="16"/>
    </row>
    <row r="604" customFormat="false" ht="22.35" hidden="false" customHeight="false" outlineLevel="0" collapsed="false">
      <c r="A604" s="6" t="s">
        <v>2346</v>
      </c>
      <c r="B604" s="7" t="s">
        <v>1441</v>
      </c>
      <c r="C604" s="17" t="n">
        <v>1021</v>
      </c>
      <c r="D604" s="16" t="n">
        <v>0.579197065391672</v>
      </c>
      <c r="E604" s="16" t="n">
        <v>0.0606430657886935</v>
      </c>
      <c r="F604" s="16" t="n">
        <v>0.573580730613177</v>
      </c>
      <c r="G604" s="16" t="n">
        <v>0.0543222144534734</v>
      </c>
      <c r="H604" s="16" t="n">
        <v>-0.963949683774162</v>
      </c>
      <c r="I604" s="17" t="n">
        <v>168.188051247394</v>
      </c>
      <c r="J604" s="16" t="n">
        <v>0.336455078844245</v>
      </c>
      <c r="K604" s="16" t="n">
        <v>0.383912174100527</v>
      </c>
      <c r="L604" s="16" t="n">
        <v>-0.101212476794077</v>
      </c>
      <c r="M604" s="16" t="n">
        <v>0.556029185867896</v>
      </c>
      <c r="N604" s="16" t="n">
        <v>0.370658947874051</v>
      </c>
      <c r="O604" s="18" t="n">
        <v>4.74554711042683E-005</v>
      </c>
      <c r="P604" s="34" t="b">
        <f aca="false">FALSE()</f>
        <v>0</v>
      </c>
      <c r="Q604" s="16"/>
    </row>
    <row r="605" customFormat="false" ht="22.35" hidden="false" customHeight="false" outlineLevel="0" collapsed="false">
      <c r="A605" s="6" t="s">
        <v>2347</v>
      </c>
      <c r="B605" s="7" t="s">
        <v>1441</v>
      </c>
      <c r="C605" s="17" t="n">
        <v>1022</v>
      </c>
      <c r="D605" s="16" t="n">
        <v>0.579602275575802</v>
      </c>
      <c r="E605" s="16" t="n">
        <v>0.060720155794959</v>
      </c>
      <c r="F605" s="16" t="n">
        <v>0.573953574685884</v>
      </c>
      <c r="G605" s="16" t="n">
        <v>0.0543976970846335</v>
      </c>
      <c r="H605" s="16" t="n">
        <v>-0.968257861767223</v>
      </c>
      <c r="I605" s="17" t="n">
        <v>168.19877416175</v>
      </c>
      <c r="J605" s="16" t="n">
        <v>0.334305819573187</v>
      </c>
      <c r="K605" s="16" t="n">
        <v>0.381669642703913</v>
      </c>
      <c r="L605" s="16" t="n">
        <v>-0.101656911994291</v>
      </c>
      <c r="M605" s="16" t="n">
        <v>0.556118791602663</v>
      </c>
      <c r="N605" s="16" t="n">
        <v>0.369105462174957</v>
      </c>
      <c r="O605" s="18" t="n">
        <v>4.75193969006203E-005</v>
      </c>
      <c r="P605" s="34" t="b">
        <f aca="false">FALSE()</f>
        <v>0</v>
      </c>
      <c r="Q605" s="16"/>
    </row>
    <row r="606" customFormat="false" ht="22.35" hidden="false" customHeight="false" outlineLevel="0" collapsed="false">
      <c r="A606" s="6" t="s">
        <v>2348</v>
      </c>
      <c r="B606" s="7" t="s">
        <v>1441</v>
      </c>
      <c r="C606" s="17" t="n">
        <v>1023</v>
      </c>
      <c r="D606" s="16" t="n">
        <v>0.579998438567356</v>
      </c>
      <c r="E606" s="16" t="n">
        <v>0.0607974459009274</v>
      </c>
      <c r="F606" s="16" t="n">
        <v>0.574319904839733</v>
      </c>
      <c r="G606" s="16" t="n">
        <v>0.0544735499818241</v>
      </c>
      <c r="H606" s="16" t="n">
        <v>-0.972117615981273</v>
      </c>
      <c r="I606" s="17" t="n">
        <v>168.20978961899</v>
      </c>
      <c r="J606" s="16" t="n">
        <v>0.332387857956809</v>
      </c>
      <c r="K606" s="16" t="n">
        <v>0.379823021926369</v>
      </c>
      <c r="L606" s="16" t="n">
        <v>-0.102053986537996</v>
      </c>
      <c r="M606" s="16" t="n">
        <v>0.556144393241167</v>
      </c>
      <c r="N606" s="16" t="n">
        <v>0.367291136113983</v>
      </c>
      <c r="O606" s="18" t="n">
        <v>4.75787869398791E-005</v>
      </c>
      <c r="P606" s="34" t="b">
        <f aca="false">FALSE()</f>
        <v>0</v>
      </c>
      <c r="Q606" s="16"/>
    </row>
    <row r="607" customFormat="false" ht="22.35" hidden="false" customHeight="false" outlineLevel="0" collapsed="false">
      <c r="A607" s="6" t="s">
        <v>2349</v>
      </c>
      <c r="B607" s="7" t="s">
        <v>1441</v>
      </c>
      <c r="C607" s="17" t="n">
        <v>1024</v>
      </c>
      <c r="D607" s="16" t="n">
        <v>0.580383728257066</v>
      </c>
      <c r="E607" s="16" t="n">
        <v>0.0608741430026174</v>
      </c>
      <c r="F607" s="16" t="n">
        <v>0.574678059297427</v>
      </c>
      <c r="G607" s="16" t="n">
        <v>0.0545491732599954</v>
      </c>
      <c r="H607" s="16" t="n">
        <v>-0.975514968783168</v>
      </c>
      <c r="I607" s="17" t="n">
        <v>168.221280983269</v>
      </c>
      <c r="J607" s="16" t="n">
        <v>0.330705599353083</v>
      </c>
      <c r="K607" s="16" t="n">
        <v>0.378079404219089</v>
      </c>
      <c r="L607" s="16" t="n">
        <v>-0.102402105888181</v>
      </c>
      <c r="M607" s="16" t="n">
        <v>0.555990783410138</v>
      </c>
      <c r="N607" s="16" t="n">
        <v>0.365743474288048</v>
      </c>
      <c r="O607" s="18" t="n">
        <v>4.76271661128813E-005</v>
      </c>
      <c r="P607" s="34" t="b">
        <f aca="false">FALSE()</f>
        <v>0</v>
      </c>
      <c r="Q607" s="16"/>
    </row>
    <row r="608" customFormat="false" ht="22.35" hidden="false" customHeight="false" outlineLevel="0" collapsed="false">
      <c r="A608" s="6" t="s">
        <v>2350</v>
      </c>
      <c r="B608" s="7" t="s">
        <v>1441</v>
      </c>
      <c r="C608" s="17" t="n">
        <v>1025</v>
      </c>
      <c r="D608" s="16" t="n">
        <v>0.580757252746451</v>
      </c>
      <c r="E608" s="16" t="n">
        <v>0.0609497245233123</v>
      </c>
      <c r="F608" s="16" t="n">
        <v>0.57502584436064</v>
      </c>
      <c r="G608" s="16" t="n">
        <v>0.0546237182726296</v>
      </c>
      <c r="H608" s="16" t="n">
        <v>-0.978683419029841</v>
      </c>
      <c r="I608" s="17" t="n">
        <v>168.232614644008</v>
      </c>
      <c r="J608" s="16" t="n">
        <v>0.329141697394326</v>
      </c>
      <c r="K608" s="16" t="n">
        <v>0.376498909643455</v>
      </c>
      <c r="L608" s="16" t="n">
        <v>-0.102726259762573</v>
      </c>
      <c r="M608" s="16" t="n">
        <v>0.556003584229391</v>
      </c>
      <c r="N608" s="16" t="n">
        <v>0.364636347615454</v>
      </c>
      <c r="O608" s="18" t="n">
        <v>4.76710372871227E-005</v>
      </c>
      <c r="P608" s="34" t="b">
        <f aca="false">FALSE()</f>
        <v>0</v>
      </c>
      <c r="Q608" s="16"/>
    </row>
    <row r="609" customFormat="false" ht="22.35" hidden="false" customHeight="false" outlineLevel="0" collapsed="false">
      <c r="A609" s="6" t="s">
        <v>2351</v>
      </c>
      <c r="B609" s="7" t="s">
        <v>1441</v>
      </c>
      <c r="C609" s="17" t="n">
        <v>1026</v>
      </c>
      <c r="D609" s="16" t="n">
        <v>0.581118645681529</v>
      </c>
      <c r="E609" s="16" t="n">
        <v>0.0610246810463441</v>
      </c>
      <c r="F609" s="16" t="n">
        <v>0.575361200846541</v>
      </c>
      <c r="G609" s="16" t="n">
        <v>0.0546971924083895</v>
      </c>
      <c r="H609" s="16" t="n">
        <v>-0.98190590676941</v>
      </c>
      <c r="I609" s="17" t="n">
        <v>168.243073657909</v>
      </c>
      <c r="J609" s="16" t="n">
        <v>0.32755609912452</v>
      </c>
      <c r="K609" s="16" t="n">
        <v>0.375202266455081</v>
      </c>
      <c r="L609" s="16" t="n">
        <v>-0.103056686931483</v>
      </c>
      <c r="M609" s="16" t="n">
        <v>0.556016385048643</v>
      </c>
      <c r="N609" s="16" t="n">
        <v>0.363189765805241</v>
      </c>
      <c r="O609" s="18" t="n">
        <v>4.77286248096021E-005</v>
      </c>
      <c r="P609" s="34" t="b">
        <f aca="false">FALSE()</f>
        <v>0</v>
      </c>
      <c r="Q609" s="16"/>
    </row>
    <row r="610" customFormat="false" ht="22.35" hidden="false" customHeight="false" outlineLevel="0" collapsed="false">
      <c r="A610" s="6" t="s">
        <v>2352</v>
      </c>
      <c r="B610" s="7" t="s">
        <v>1441</v>
      </c>
      <c r="C610" s="17" t="n">
        <v>1027</v>
      </c>
      <c r="D610" s="16" t="n">
        <v>0.581468548869706</v>
      </c>
      <c r="E610" s="16" t="n">
        <v>0.0610973705106752</v>
      </c>
      <c r="F610" s="16" t="n">
        <v>0.575684251673076</v>
      </c>
      <c r="G610" s="16" t="n">
        <v>0.0547684964521734</v>
      </c>
      <c r="H610" s="16" t="n">
        <v>-0.985296266614807</v>
      </c>
      <c r="I610" s="17" t="n">
        <v>168.253279666503</v>
      </c>
      <c r="J610" s="16" t="n">
        <v>0.325893315120265</v>
      </c>
      <c r="K610" s="16" t="n">
        <v>0.373916853123887</v>
      </c>
      <c r="L610" s="16" t="n">
        <v>-0.103404872707494</v>
      </c>
      <c r="M610" s="16" t="n">
        <v>0.556029185867896</v>
      </c>
      <c r="N610" s="16" t="n">
        <v>0.361653102522975</v>
      </c>
      <c r="O610" s="18" t="n">
        <v>4.77995186466886E-005</v>
      </c>
      <c r="P610" s="34" t="b">
        <f aca="false">FALSE()</f>
        <v>0</v>
      </c>
      <c r="Q610" s="16"/>
    </row>
    <row r="611" customFormat="false" ht="22.35" hidden="false" customHeight="false" outlineLevel="0" collapsed="false">
      <c r="A611" s="6" t="s">
        <v>2353</v>
      </c>
      <c r="B611" s="7" t="s">
        <v>1441</v>
      </c>
      <c r="C611" s="17" t="n">
        <v>1028</v>
      </c>
      <c r="D611" s="16" t="n">
        <v>0.581808494618116</v>
      </c>
      <c r="E611" s="16" t="n">
        <v>0.0611671922250931</v>
      </c>
      <c r="F611" s="16" t="n">
        <v>0.575995816857003</v>
      </c>
      <c r="G611" s="16" t="n">
        <v>0.0548368076926203</v>
      </c>
      <c r="H611" s="16" t="n">
        <v>-0.988985894525371</v>
      </c>
      <c r="I611" s="17" t="n">
        <v>168.262763571051</v>
      </c>
      <c r="J611" s="16" t="n">
        <v>0.32409007156209</v>
      </c>
      <c r="K611" s="16" t="n">
        <v>0.372259561855155</v>
      </c>
      <c r="L611" s="16" t="n">
        <v>-0.103784956607831</v>
      </c>
      <c r="M611" s="16" t="n">
        <v>0.55610599078341</v>
      </c>
      <c r="N611" s="16" t="n">
        <v>0.359952496585571</v>
      </c>
      <c r="O611" s="18" t="n">
        <v>4.78737573713556E-005</v>
      </c>
      <c r="P611" s="34" t="b">
        <f aca="false">FALSE()</f>
        <v>0</v>
      </c>
      <c r="Q611" s="16"/>
    </row>
    <row r="612" customFormat="false" ht="22.35" hidden="false" customHeight="false" outlineLevel="0" collapsed="false">
      <c r="A612" s="6" t="s">
        <v>2354</v>
      </c>
      <c r="B612" s="7" t="s">
        <v>1441</v>
      </c>
      <c r="C612" s="17" t="n">
        <v>1029</v>
      </c>
      <c r="D612" s="16" t="n">
        <v>0.582137198675689</v>
      </c>
      <c r="E612" s="16" t="n">
        <v>0.0612327826861651</v>
      </c>
      <c r="F612" s="16" t="n">
        <v>0.576295468957971</v>
      </c>
      <c r="G612" s="16" t="n">
        <v>0.0549013881602609</v>
      </c>
      <c r="H612" s="16" t="n">
        <v>-0.992849542714157</v>
      </c>
      <c r="I612" s="17" t="n">
        <v>168.272331276479</v>
      </c>
      <c r="J612" s="16" t="n">
        <v>0.322208821555951</v>
      </c>
      <c r="K612" s="16" t="n">
        <v>0.370406263007534</v>
      </c>
      <c r="L612" s="16" t="n">
        <v>-0.104183186595623</v>
      </c>
      <c r="M612" s="16" t="n">
        <v>0.556067588325653</v>
      </c>
      <c r="N612" s="16" t="n">
        <v>0.358365092923624</v>
      </c>
      <c r="O612" s="18" t="n">
        <v>4.79455362059843E-005</v>
      </c>
      <c r="P612" s="34" t="b">
        <f aca="false">FALSE()</f>
        <v>0</v>
      </c>
      <c r="Q612" s="16"/>
    </row>
    <row r="613" customFormat="false" ht="22.35" hidden="false" customHeight="false" outlineLevel="0" collapsed="false">
      <c r="A613" s="6" t="s">
        <v>2355</v>
      </c>
      <c r="B613" s="7" t="s">
        <v>1441</v>
      </c>
      <c r="C613" s="17" t="n">
        <v>1030</v>
      </c>
      <c r="D613" s="16" t="n">
        <v>0.582453834650724</v>
      </c>
      <c r="E613" s="16" t="n">
        <v>0.0612932751774035</v>
      </c>
      <c r="F613" s="16" t="n">
        <v>0.576582297606908</v>
      </c>
      <c r="G613" s="16" t="n">
        <v>0.054961636761848</v>
      </c>
      <c r="H613" s="16" t="n">
        <v>-0.996915349248241</v>
      </c>
      <c r="I613" s="17" t="n">
        <v>168.282275870249</v>
      </c>
      <c r="J613" s="16" t="n">
        <v>0.320236917114286</v>
      </c>
      <c r="K613" s="16" t="n">
        <v>0.368547755414389</v>
      </c>
      <c r="L613" s="16" t="n">
        <v>-0.104602288518892</v>
      </c>
      <c r="M613" s="16" t="n">
        <v>0.556310803891449</v>
      </c>
      <c r="N613" s="16" t="n">
        <v>0.356771410692364</v>
      </c>
      <c r="O613" s="18" t="n">
        <v>4.80104794134111E-005</v>
      </c>
      <c r="P613" s="34" t="b">
        <f aca="false">FALSE()</f>
        <v>0</v>
      </c>
      <c r="Q613" s="16"/>
    </row>
    <row r="614" customFormat="false" ht="22.35" hidden="false" customHeight="false" outlineLevel="0" collapsed="false">
      <c r="A614" s="6" t="s">
        <v>2356</v>
      </c>
      <c r="B614" s="7" t="s">
        <v>1441</v>
      </c>
      <c r="C614" s="17" t="n">
        <v>1031</v>
      </c>
      <c r="D614" s="16" t="n">
        <v>0.582756668358903</v>
      </c>
      <c r="E614" s="16" t="n">
        <v>0.0613501898416406</v>
      </c>
      <c r="F614" s="16" t="n">
        <v>0.576855764680632</v>
      </c>
      <c r="G614" s="16" t="n">
        <v>0.0550183164161067</v>
      </c>
      <c r="H614" s="16" t="n">
        <v>-1.00095755470627</v>
      </c>
      <c r="I614" s="17" t="n">
        <v>168.291606376861</v>
      </c>
      <c r="J614" s="16" t="n">
        <v>0.318284370292312</v>
      </c>
      <c r="K614" s="16" t="n">
        <v>0.366605644383317</v>
      </c>
      <c r="L614" s="16" t="n">
        <v>-0.105019322141484</v>
      </c>
      <c r="M614" s="16" t="n">
        <v>0.556362007168459</v>
      </c>
      <c r="N614" s="16" t="n">
        <v>0.355097241759665</v>
      </c>
      <c r="O614" s="18" t="n">
        <v>4.80525308926699E-005</v>
      </c>
      <c r="P614" s="34" t="b">
        <f aca="false">FALSE()</f>
        <v>0</v>
      </c>
      <c r="Q614" s="16"/>
    </row>
    <row r="615" customFormat="false" ht="22.35" hidden="false" customHeight="false" outlineLevel="0" collapsed="false">
      <c r="A615" s="6" t="s">
        <v>2357</v>
      </c>
      <c r="B615" s="7" t="s">
        <v>1441</v>
      </c>
      <c r="C615" s="17" t="n">
        <v>1032</v>
      </c>
      <c r="D615" s="16" t="n">
        <v>0.583044502027942</v>
      </c>
      <c r="E615" s="16" t="n">
        <v>0.0614025514545563</v>
      </c>
      <c r="F615" s="16" t="n">
        <v>0.57711501306881</v>
      </c>
      <c r="G615" s="16" t="n">
        <v>0.0550710956834983</v>
      </c>
      <c r="H615" s="16" t="n">
        <v>-1.00493377673346</v>
      </c>
      <c r="I615" s="17" t="n">
        <v>168.301223292652</v>
      </c>
      <c r="J615" s="16" t="n">
        <v>0.316371383521363</v>
      </c>
      <c r="K615" s="16" t="n">
        <v>0.364807235791514</v>
      </c>
      <c r="L615" s="16" t="n">
        <v>-0.105429159299616</v>
      </c>
      <c r="M615" s="16" t="n">
        <v>0.556362007168459</v>
      </c>
      <c r="N615" s="16" t="n">
        <v>0.353160910569724</v>
      </c>
      <c r="O615" s="18" t="n">
        <v>4.80851975038303E-005</v>
      </c>
      <c r="P615" s="34" t="b">
        <f aca="false">FALSE()</f>
        <v>0</v>
      </c>
      <c r="Q615" s="16"/>
    </row>
    <row r="616" customFormat="false" ht="22.35" hidden="false" customHeight="false" outlineLevel="0" collapsed="false">
      <c r="A616" s="6" t="s">
        <v>2358</v>
      </c>
      <c r="B616" s="7" t="s">
        <v>1441</v>
      </c>
      <c r="C616" s="17" t="n">
        <v>1033</v>
      </c>
      <c r="D616" s="16" t="n">
        <v>0.583319621792702</v>
      </c>
      <c r="E616" s="16" t="n">
        <v>0.0614518203444608</v>
      </c>
      <c r="F616" s="16" t="n">
        <v>0.577360975080815</v>
      </c>
      <c r="G616" s="16" t="n">
        <v>0.055120615197046</v>
      </c>
      <c r="H616" s="16" t="n">
        <v>-1.00905207256827</v>
      </c>
      <c r="I616" s="17" t="n">
        <v>168.310023289224</v>
      </c>
      <c r="J616" s="16" t="n">
        <v>0.314398095045415</v>
      </c>
      <c r="K616" s="16" t="n">
        <v>0.363036197673475</v>
      </c>
      <c r="L616" s="16" t="n">
        <v>-0.105854470698804</v>
      </c>
      <c r="M616" s="16" t="n">
        <v>0.556502816180236</v>
      </c>
      <c r="N616" s="16" t="n">
        <v>0.351351970832408</v>
      </c>
      <c r="O616" s="18" t="n">
        <v>4.81201341618906E-005</v>
      </c>
      <c r="P616" s="34" t="b">
        <f aca="false">FALSE()</f>
        <v>0</v>
      </c>
      <c r="Q616" s="16"/>
    </row>
    <row r="617" customFormat="false" ht="22.35" hidden="false" customHeight="false" outlineLevel="0" collapsed="false">
      <c r="A617" s="6" t="s">
        <v>2359</v>
      </c>
      <c r="B617" s="7" t="s">
        <v>1441</v>
      </c>
      <c r="C617" s="17" t="n">
        <v>1034</v>
      </c>
      <c r="D617" s="16" t="n">
        <v>0.583582834085699</v>
      </c>
      <c r="E617" s="16" t="n">
        <v>0.0614990613063282</v>
      </c>
      <c r="F617" s="16" t="n">
        <v>0.577593997575547</v>
      </c>
      <c r="G617" s="16" t="n">
        <v>0.0551678149150865</v>
      </c>
      <c r="H617" s="16" t="n">
        <v>-1.01337299125584</v>
      </c>
      <c r="I617" s="17" t="n">
        <v>168.317984278093</v>
      </c>
      <c r="J617" s="16" t="n">
        <v>0.312336525462268</v>
      </c>
      <c r="K617" s="16" t="n">
        <v>0.360956998236818</v>
      </c>
      <c r="L617" s="16" t="n">
        <v>-0.106301629206521</v>
      </c>
      <c r="M617" s="16" t="n">
        <v>0.556464413722478</v>
      </c>
      <c r="N617" s="16" t="n">
        <v>0.349536084512479</v>
      </c>
      <c r="O617" s="18" t="n">
        <v>4.81594062107277E-005</v>
      </c>
      <c r="P617" s="34" t="b">
        <f aca="false">FALSE()</f>
        <v>0</v>
      </c>
      <c r="Q617" s="16"/>
    </row>
    <row r="618" customFormat="false" ht="22.35" hidden="false" customHeight="false" outlineLevel="0" collapsed="false">
      <c r="A618" s="6" t="s">
        <v>2360</v>
      </c>
      <c r="B618" s="7" t="s">
        <v>1441</v>
      </c>
      <c r="C618" s="17" t="n">
        <v>1035</v>
      </c>
      <c r="D618" s="16" t="n">
        <v>0.583835928423533</v>
      </c>
      <c r="E618" s="16" t="n">
        <v>0.061545447058421</v>
      </c>
      <c r="F618" s="16" t="n">
        <v>0.577815321378378</v>
      </c>
      <c r="G618" s="16" t="n">
        <v>0.0552132255888554</v>
      </c>
      <c r="H618" s="16" t="n">
        <v>-1.0179712314665</v>
      </c>
      <c r="I618" s="17" t="n">
        <v>168.324249256921</v>
      </c>
      <c r="J618" s="16" t="n">
        <v>0.310152551486191</v>
      </c>
      <c r="K618" s="16" t="n">
        <v>0.358632791492809</v>
      </c>
      <c r="L618" s="16" t="n">
        <v>-0.10677913670815</v>
      </c>
      <c r="M618" s="16" t="n">
        <v>0.556720430107527</v>
      </c>
      <c r="N618" s="16" t="n">
        <v>0.347470705612167</v>
      </c>
      <c r="O618" s="18" t="n">
        <v>4.82032384121613E-005</v>
      </c>
      <c r="P618" s="34" t="b">
        <f aca="false">FALSE()</f>
        <v>0</v>
      </c>
      <c r="Q618" s="16"/>
    </row>
    <row r="619" customFormat="false" ht="22.35" hidden="false" customHeight="false" outlineLevel="0" collapsed="false">
      <c r="A619" s="6" t="s">
        <v>2361</v>
      </c>
      <c r="B619" s="7" t="s">
        <v>1441</v>
      </c>
      <c r="C619" s="17" t="n">
        <v>1036</v>
      </c>
      <c r="D619" s="16" t="n">
        <v>0.584078793696151</v>
      </c>
      <c r="E619" s="16" t="n">
        <v>0.0615905362452068</v>
      </c>
      <c r="F619" s="16" t="n">
        <v>0.578025206879004</v>
      </c>
      <c r="G619" s="16" t="n">
        <v>0.0552557219252142</v>
      </c>
      <c r="H619" s="16" t="n">
        <v>-1.02279284674158</v>
      </c>
      <c r="I619" s="17" t="n">
        <v>168.327620341144</v>
      </c>
      <c r="J619" s="16" t="n">
        <v>0.307873462485494</v>
      </c>
      <c r="K619" s="16" t="n">
        <v>0.356693151679174</v>
      </c>
      <c r="L619" s="16" t="n">
        <v>-0.10728227789879</v>
      </c>
      <c r="M619" s="16" t="n">
        <v>0.556950844854071</v>
      </c>
      <c r="N619" s="16" t="n">
        <v>0.345311630301773</v>
      </c>
      <c r="O619" s="18" t="n">
        <v>4.82684950331765E-005</v>
      </c>
      <c r="P619" s="34" t="b">
        <f aca="false">FALSE()</f>
        <v>0</v>
      </c>
      <c r="Q619" s="16"/>
    </row>
    <row r="620" customFormat="false" ht="22.35" hidden="false" customHeight="false" outlineLevel="0" collapsed="false">
      <c r="A620" s="6" t="s">
        <v>2362</v>
      </c>
      <c r="B620" s="7" t="s">
        <v>1441</v>
      </c>
      <c r="C620" s="17" t="n">
        <v>1037</v>
      </c>
      <c r="D620" s="16" t="n">
        <v>0.584311677402207</v>
      </c>
      <c r="E620" s="16" t="n">
        <v>0.0616352191009861</v>
      </c>
      <c r="F620" s="16" t="n">
        <v>0.578224723793121</v>
      </c>
      <c r="G620" s="16" t="n">
        <v>0.0552955991961833</v>
      </c>
      <c r="H620" s="16" t="n">
        <v>-1.02768536391373</v>
      </c>
      <c r="I620" s="17" t="n">
        <v>168.327274968753</v>
      </c>
      <c r="J620" s="16" t="n">
        <v>0.305572349031253</v>
      </c>
      <c r="K620" s="16" t="n">
        <v>0.354522015230556</v>
      </c>
      <c r="L620" s="16" t="n">
        <v>-0.107795730822726</v>
      </c>
      <c r="M620" s="16" t="n">
        <v>0.557078853046595</v>
      </c>
      <c r="N620" s="16" t="n">
        <v>0.343247547642846</v>
      </c>
      <c r="O620" s="18" t="n">
        <v>4.83466058992946E-005</v>
      </c>
      <c r="P620" s="34" t="b">
        <f aca="false">FALSE()</f>
        <v>0</v>
      </c>
      <c r="Q620" s="16"/>
    </row>
    <row r="621" customFormat="false" ht="22.35" hidden="false" customHeight="false" outlineLevel="0" collapsed="false">
      <c r="A621" s="6" t="s">
        <v>2363</v>
      </c>
      <c r="B621" s="7" t="s">
        <v>1441</v>
      </c>
      <c r="C621" s="17" t="n">
        <v>1038</v>
      </c>
      <c r="D621" s="16" t="n">
        <v>0.584533769994646</v>
      </c>
      <c r="E621" s="16" t="n">
        <v>0.0616797679947889</v>
      </c>
      <c r="F621" s="16" t="n">
        <v>0.578413797397326</v>
      </c>
      <c r="G621" s="16" t="n">
        <v>0.0553337624224433</v>
      </c>
      <c r="H621" s="16" t="n">
        <v>-1.03251854227996</v>
      </c>
      <c r="I621" s="17" t="n">
        <v>168.324308091033</v>
      </c>
      <c r="J621" s="16" t="n">
        <v>0.303310495724727</v>
      </c>
      <c r="K621" s="16" t="n">
        <v>0.352291787645568</v>
      </c>
      <c r="L621" s="16" t="n">
        <v>-0.108305017098843</v>
      </c>
      <c r="M621" s="16" t="n">
        <v>0.55715565796211</v>
      </c>
      <c r="N621" s="16" t="n">
        <v>0.340948168555362</v>
      </c>
      <c r="O621" s="18" t="n">
        <v>4.84222285839406E-005</v>
      </c>
      <c r="P621" s="34" t="b">
        <f aca="false">FALSE()</f>
        <v>0</v>
      </c>
      <c r="Q621" s="16"/>
    </row>
    <row r="622" customFormat="false" ht="22.35" hidden="false" customHeight="false" outlineLevel="0" collapsed="false">
      <c r="A622" s="6" t="s">
        <v>2364</v>
      </c>
      <c r="B622" s="7" t="s">
        <v>1441</v>
      </c>
      <c r="C622" s="17" t="n">
        <v>1039</v>
      </c>
      <c r="D622" s="16" t="n">
        <v>0.584743395973053</v>
      </c>
      <c r="E622" s="16" t="n">
        <v>0.0617229662852194</v>
      </c>
      <c r="F622" s="16" t="n">
        <v>0.578591206734909</v>
      </c>
      <c r="G622" s="16" t="n">
        <v>0.0553693151878414</v>
      </c>
      <c r="H622" s="16" t="n">
        <v>-1.03723589792335</v>
      </c>
      <c r="I622" s="17" t="n">
        <v>168.319046170924</v>
      </c>
      <c r="J622" s="16" t="n">
        <v>0.301113720512991</v>
      </c>
      <c r="K622" s="16" t="n">
        <v>0.350132233154641</v>
      </c>
      <c r="L622" s="16" t="n">
        <v>-0.10880398353666</v>
      </c>
      <c r="M622" s="16" t="n">
        <v>0.557232462877624</v>
      </c>
      <c r="N622" s="16" t="n">
        <v>0.338809200262805</v>
      </c>
      <c r="O622" s="18" t="n">
        <v>4.85109024459406E-005</v>
      </c>
      <c r="P622" s="34" t="b">
        <f aca="false">FALSE()</f>
        <v>0</v>
      </c>
      <c r="Q622" s="16"/>
    </row>
    <row r="623" customFormat="false" ht="22.35" hidden="false" customHeight="false" outlineLevel="0" collapsed="false">
      <c r="A623" s="6" t="s">
        <v>2365</v>
      </c>
      <c r="B623" s="7" t="s">
        <v>1441</v>
      </c>
      <c r="C623" s="17" t="n">
        <v>1040</v>
      </c>
      <c r="D623" s="16" t="n">
        <v>0.58494041518756</v>
      </c>
      <c r="E623" s="16" t="n">
        <v>0.0617647442993082</v>
      </c>
      <c r="F623" s="16" t="n">
        <v>0.578756675898529</v>
      </c>
      <c r="G623" s="16" t="n">
        <v>0.055402519865054</v>
      </c>
      <c r="H623" s="16" t="n">
        <v>-1.04186121983446</v>
      </c>
      <c r="I623" s="17" t="n">
        <v>168.312027743576</v>
      </c>
      <c r="J623" s="16" t="n">
        <v>0.298970226804406</v>
      </c>
      <c r="K623" s="16" t="n">
        <v>0.347932260582806</v>
      </c>
      <c r="L623" s="16" t="n">
        <v>-0.109294723676797</v>
      </c>
      <c r="M623" s="16" t="n">
        <v>0.557450076804916</v>
      </c>
      <c r="N623" s="16" t="n">
        <v>0.336914771729516</v>
      </c>
      <c r="O623" s="18" t="n">
        <v>4.86073262685928E-005</v>
      </c>
      <c r="P623" s="34" t="b">
        <f aca="false">FALSE()</f>
        <v>0</v>
      </c>
      <c r="Q623" s="16"/>
    </row>
    <row r="624" customFormat="false" ht="22.35" hidden="false" customHeight="false" outlineLevel="0" collapsed="false">
      <c r="A624" s="6" t="s">
        <v>2366</v>
      </c>
      <c r="B624" s="7" t="s">
        <v>1441</v>
      </c>
      <c r="C624" s="17" t="n">
        <v>1041</v>
      </c>
      <c r="D624" s="16" t="n">
        <v>0.585124787736886</v>
      </c>
      <c r="E624" s="16" t="n">
        <v>0.0618052367830543</v>
      </c>
      <c r="F624" s="16" t="n">
        <v>0.578910063575227</v>
      </c>
      <c r="G624" s="16" t="n">
        <v>0.0554343876928547</v>
      </c>
      <c r="H624" s="16" t="n">
        <v>-1.04640748002542</v>
      </c>
      <c r="I624" s="17" t="n">
        <v>168.304717723293</v>
      </c>
      <c r="J624" s="16" t="n">
        <v>0.296873413590173</v>
      </c>
      <c r="K624" s="16" t="n">
        <v>0.34578295436408</v>
      </c>
      <c r="L624" s="16" t="n">
        <v>-0.109777451819861</v>
      </c>
      <c r="M624" s="16" t="n">
        <v>0.557642089093702</v>
      </c>
      <c r="N624" s="16" t="n">
        <v>0.335075445284549</v>
      </c>
      <c r="O624" s="18" t="n">
        <v>4.86999072832491E-005</v>
      </c>
      <c r="P624" s="34" t="b">
        <f aca="false">FALSE()</f>
        <v>0</v>
      </c>
      <c r="Q624" s="16"/>
    </row>
    <row r="625" customFormat="false" ht="22.35" hidden="false" customHeight="false" outlineLevel="0" collapsed="false">
      <c r="A625" s="6" t="s">
        <v>2367</v>
      </c>
      <c r="B625" s="7" t="s">
        <v>1441</v>
      </c>
      <c r="C625" s="17" t="n">
        <v>1042</v>
      </c>
      <c r="D625" s="16" t="n">
        <v>0.585296996637095</v>
      </c>
      <c r="E625" s="16" t="n">
        <v>0.0618431181973957</v>
      </c>
      <c r="F625" s="16" t="n">
        <v>0.579052828947122</v>
      </c>
      <c r="G625" s="16" t="n">
        <v>0.0554641822259636</v>
      </c>
      <c r="H625" s="16" t="n">
        <v>-1.05073217748153</v>
      </c>
      <c r="I625" s="17" t="n">
        <v>168.297858236127</v>
      </c>
      <c r="J625" s="16" t="n">
        <v>0.294888019448965</v>
      </c>
      <c r="K625" s="16" t="n">
        <v>0.343856499216973</v>
      </c>
      <c r="L625" s="16" t="n">
        <v>-0.110236626893487</v>
      </c>
      <c r="M625" s="16" t="n">
        <v>0.557718894009217</v>
      </c>
      <c r="N625" s="16" t="n">
        <v>0.333730854322735</v>
      </c>
      <c r="O625" s="18" t="n">
        <v>4.88009143139082E-005</v>
      </c>
      <c r="P625" s="34" t="b">
        <f aca="false">FALSE()</f>
        <v>0</v>
      </c>
      <c r="Q625" s="16"/>
    </row>
    <row r="626" customFormat="false" ht="22.35" hidden="false" customHeight="false" outlineLevel="0" collapsed="false">
      <c r="A626" s="6" t="s">
        <v>2368</v>
      </c>
      <c r="B626" s="7" t="s">
        <v>1441</v>
      </c>
      <c r="C626" s="17" t="n">
        <v>1043</v>
      </c>
      <c r="D626" s="16" t="n">
        <v>0.585460029403675</v>
      </c>
      <c r="E626" s="16" t="n">
        <v>0.0618793744349385</v>
      </c>
      <c r="F626" s="16" t="n">
        <v>0.579187491107562</v>
      </c>
      <c r="G626" s="16" t="n">
        <v>0.0554926164927649</v>
      </c>
      <c r="H626" s="16" t="n">
        <v>-1.05489867959533</v>
      </c>
      <c r="I626" s="17" t="n">
        <v>168.291167013336</v>
      </c>
      <c r="J626" s="16" t="n">
        <v>0.292983759828533</v>
      </c>
      <c r="K626" s="16" t="n">
        <v>0.342212947731048</v>
      </c>
      <c r="L626" s="16" t="n">
        <v>-0.110679115521528</v>
      </c>
      <c r="M626" s="16" t="n">
        <v>0.557885304659498</v>
      </c>
      <c r="N626" s="16" t="n">
        <v>0.332000384380631</v>
      </c>
      <c r="O626" s="18" t="n">
        <v>4.88996939467062E-005</v>
      </c>
      <c r="P626" s="34" t="b">
        <f aca="false">FALSE()</f>
        <v>0</v>
      </c>
      <c r="Q626" s="16"/>
    </row>
    <row r="627" customFormat="false" ht="22.35" hidden="false" customHeight="false" outlineLevel="0" collapsed="false">
      <c r="A627" s="6" t="s">
        <v>2369</v>
      </c>
      <c r="B627" s="7" t="s">
        <v>1441</v>
      </c>
      <c r="C627" s="17" t="n">
        <v>1044</v>
      </c>
      <c r="D627" s="16" t="n">
        <v>0.585616462408085</v>
      </c>
      <c r="E627" s="16" t="n">
        <v>0.0619149955583592</v>
      </c>
      <c r="F627" s="16" t="n">
        <v>0.579315808065939</v>
      </c>
      <c r="G627" s="16" t="n">
        <v>0.0555204971767317</v>
      </c>
      <c r="H627" s="16" t="n">
        <v>-1.05902842131171</v>
      </c>
      <c r="I627" s="17" t="n">
        <v>168.284510306354</v>
      </c>
      <c r="J627" s="16" t="n">
        <v>0.291104537749507</v>
      </c>
      <c r="K627" s="16" t="n">
        <v>0.340305304693086</v>
      </c>
      <c r="L627" s="16" t="n">
        <v>-0.111117762749801</v>
      </c>
      <c r="M627" s="16" t="n">
        <v>0.558115719406042</v>
      </c>
      <c r="N627" s="16" t="n">
        <v>0.33037494255495</v>
      </c>
      <c r="O627" s="18" t="n">
        <v>4.89785399289002E-005</v>
      </c>
      <c r="P627" s="34" t="b">
        <f aca="false">FALSE()</f>
        <v>0</v>
      </c>
      <c r="Q627" s="16"/>
    </row>
    <row r="628" customFormat="false" ht="22.35" hidden="false" customHeight="false" outlineLevel="0" collapsed="false">
      <c r="A628" s="6" t="s">
        <v>2370</v>
      </c>
      <c r="B628" s="7" t="s">
        <v>1441</v>
      </c>
      <c r="C628" s="17" t="n">
        <v>1045</v>
      </c>
      <c r="D628" s="16" t="n">
        <v>0.585767166626421</v>
      </c>
      <c r="E628" s="16" t="n">
        <v>0.0619508601572538</v>
      </c>
      <c r="F628" s="16" t="n">
        <v>0.579438556778705</v>
      </c>
      <c r="G628" s="16" t="n">
        <v>0.0555482122989603</v>
      </c>
      <c r="H628" s="16" t="n">
        <v>-1.0631233827929</v>
      </c>
      <c r="I628" s="17" t="n">
        <v>168.2772334752</v>
      </c>
      <c r="J628" s="16" t="n">
        <v>0.289249240830173</v>
      </c>
      <c r="K628" s="16" t="n">
        <v>0.338517865043773</v>
      </c>
      <c r="L628" s="16" t="n">
        <v>-0.111553304596293</v>
      </c>
      <c r="M628" s="16" t="n">
        <v>0.558269329237071</v>
      </c>
      <c r="N628" s="16" t="n">
        <v>0.32889720904867</v>
      </c>
      <c r="O628" s="18" t="n">
        <v>4.9040467151302E-005</v>
      </c>
      <c r="P628" s="34" t="b">
        <f aca="false">FALSE()</f>
        <v>0</v>
      </c>
      <c r="Q628" s="16"/>
    </row>
    <row r="629" customFormat="false" ht="22.35" hidden="false" customHeight="false" outlineLevel="0" collapsed="false">
      <c r="A629" s="6" t="s">
        <v>2371</v>
      </c>
      <c r="B629" s="7" t="s">
        <v>1441</v>
      </c>
      <c r="C629" s="17" t="n">
        <v>1046</v>
      </c>
      <c r="D629" s="16" t="n">
        <v>0.585910888078032</v>
      </c>
      <c r="E629" s="16" t="n">
        <v>0.0619860957871566</v>
      </c>
      <c r="F629" s="16" t="n">
        <v>0.579555127869938</v>
      </c>
      <c r="G629" s="16" t="n">
        <v>0.0555751784343543</v>
      </c>
      <c r="H629" s="16" t="n">
        <v>-1.06708984625374</v>
      </c>
      <c r="I629" s="17" t="n">
        <v>168.269663018906</v>
      </c>
      <c r="J629" s="16" t="n">
        <v>0.287459845883402</v>
      </c>
      <c r="K629" s="16" t="n">
        <v>0.336803602601953</v>
      </c>
      <c r="L629" s="16" t="n">
        <v>-0.111975647317611</v>
      </c>
      <c r="M629" s="16" t="n">
        <v>0.558346134152586</v>
      </c>
      <c r="N629" s="16" t="n">
        <v>0.327092618823667</v>
      </c>
      <c r="O629" s="18" t="n">
        <v>4.90965094230151E-005</v>
      </c>
      <c r="P629" s="34" t="b">
        <f aca="false">FALSE()</f>
        <v>0</v>
      </c>
      <c r="Q629" s="16"/>
    </row>
    <row r="630" customFormat="false" ht="22.35" hidden="false" customHeight="false" outlineLevel="0" collapsed="false">
      <c r="A630" s="6" t="s">
        <v>2372</v>
      </c>
      <c r="B630" s="7" t="s">
        <v>1441</v>
      </c>
      <c r="C630" s="17" t="n">
        <v>1047</v>
      </c>
      <c r="D630" s="16" t="n">
        <v>0.586048540409692</v>
      </c>
      <c r="E630" s="16" t="n">
        <v>0.0620208081610495</v>
      </c>
      <c r="F630" s="16" t="n">
        <v>0.579665597790019</v>
      </c>
      <c r="G630" s="16" t="n">
        <v>0.0556011855260043</v>
      </c>
      <c r="H630" s="16" t="n">
        <v>-1.0710676341317</v>
      </c>
      <c r="I630" s="17" t="n">
        <v>168.261301000427</v>
      </c>
      <c r="J630" s="16" t="n">
        <v>0.285672933840058</v>
      </c>
      <c r="K630" s="16" t="n">
        <v>0.334890265082716</v>
      </c>
      <c r="L630" s="16" t="n">
        <v>-0.112399870377088</v>
      </c>
      <c r="M630" s="16" t="n">
        <v>0.55847414234511</v>
      </c>
      <c r="N630" s="16" t="n">
        <v>0.325570011922653</v>
      </c>
      <c r="O630" s="18" t="n">
        <v>4.91457255681901E-005</v>
      </c>
      <c r="P630" s="34" t="b">
        <f aca="false">FALSE()</f>
        <v>0</v>
      </c>
      <c r="Q630" s="16"/>
    </row>
    <row r="631" customFormat="false" ht="22.35" hidden="false" customHeight="false" outlineLevel="0" collapsed="false">
      <c r="A631" s="6" t="s">
        <v>2373</v>
      </c>
      <c r="B631" s="7" t="s">
        <v>1441</v>
      </c>
      <c r="C631" s="17" t="n">
        <v>1048</v>
      </c>
      <c r="D631" s="16" t="n">
        <v>0.586178533629406</v>
      </c>
      <c r="E631" s="16" t="n">
        <v>0.0620542640740659</v>
      </c>
      <c r="F631" s="16" t="n">
        <v>0.579769209205447</v>
      </c>
      <c r="G631" s="16" t="n">
        <v>0.0556266529945982</v>
      </c>
      <c r="H631" s="16" t="n">
        <v>-1.07492697660176</v>
      </c>
      <c r="I631" s="17" t="n">
        <v>168.253907649166</v>
      </c>
      <c r="J631" s="16" t="n">
        <v>0.283946479083184</v>
      </c>
      <c r="K631" s="16" t="n">
        <v>0.333251665213579</v>
      </c>
      <c r="L631" s="16" t="n">
        <v>-0.112810922886627</v>
      </c>
      <c r="M631" s="16" t="n">
        <v>0.55847414234511</v>
      </c>
      <c r="N631" s="16" t="n">
        <v>0.324022375389896</v>
      </c>
      <c r="O631" s="18" t="n">
        <v>4.91921572015419E-005</v>
      </c>
      <c r="P631" s="34" t="b">
        <f aca="false">FALSE()</f>
        <v>0</v>
      </c>
      <c r="Q631" s="16"/>
    </row>
    <row r="632" customFormat="false" ht="22.35" hidden="false" customHeight="false" outlineLevel="0" collapsed="false">
      <c r="A632" s="6" t="s">
        <v>2374</v>
      </c>
      <c r="B632" s="7" t="s">
        <v>1441</v>
      </c>
      <c r="C632" s="17" t="n">
        <v>1049</v>
      </c>
      <c r="D632" s="16" t="n">
        <v>0.586300937084609</v>
      </c>
      <c r="E632" s="16" t="n">
        <v>0.0620865793848195</v>
      </c>
      <c r="F632" s="16" t="n">
        <v>0.579865884425696</v>
      </c>
      <c r="G632" s="16" t="n">
        <v>0.0556510273140307</v>
      </c>
      <c r="H632" s="16" t="n">
        <v>-1.07869270178105</v>
      </c>
      <c r="I632" s="17" t="n">
        <v>168.246407420604</v>
      </c>
      <c r="J632" s="16" t="n">
        <v>0.282268789945345</v>
      </c>
      <c r="K632" s="16" t="n">
        <v>0.331563962149217</v>
      </c>
      <c r="L632" s="16" t="n">
        <v>-0.11321228244863</v>
      </c>
      <c r="M632" s="16" t="n">
        <v>0.558538146441372</v>
      </c>
      <c r="N632" s="16" t="n">
        <v>0.322586914467732</v>
      </c>
      <c r="O632" s="18" t="n">
        <v>4.92537112611068E-005</v>
      </c>
      <c r="P632" s="34" t="b">
        <f aca="false">FALSE()</f>
        <v>0</v>
      </c>
      <c r="Q632" s="16"/>
    </row>
    <row r="633" customFormat="false" ht="22.35" hidden="false" customHeight="false" outlineLevel="0" collapsed="false">
      <c r="A633" s="6" t="s">
        <v>2375</v>
      </c>
      <c r="B633" s="7" t="s">
        <v>1441</v>
      </c>
      <c r="C633" s="17" t="n">
        <v>1050</v>
      </c>
      <c r="D633" s="16" t="n">
        <v>0.586413879277781</v>
      </c>
      <c r="E633" s="16" t="n">
        <v>0.0621167909682794</v>
      </c>
      <c r="F633" s="16" t="n">
        <v>0.579954234167629</v>
      </c>
      <c r="G633" s="16" t="n">
        <v>0.0556738754221863</v>
      </c>
      <c r="H633" s="16" t="n">
        <v>-1.08229997640382</v>
      </c>
      <c r="I633" s="17" t="n">
        <v>168.239501979606</v>
      </c>
      <c r="J633" s="16" t="n">
        <v>0.280668062826628</v>
      </c>
      <c r="K633" s="16" t="n">
        <v>0.330057370566876</v>
      </c>
      <c r="L633" s="16" t="n">
        <v>-0.113596565588984</v>
      </c>
      <c r="M633" s="16" t="n">
        <v>0.558717357910906</v>
      </c>
      <c r="N633" s="16" t="n">
        <v>0.321026705752895</v>
      </c>
      <c r="O633" s="18" t="n">
        <v>4.9331003584686E-005</v>
      </c>
      <c r="P633" s="34" t="b">
        <f aca="false">FALSE()</f>
        <v>0</v>
      </c>
      <c r="Q633" s="16"/>
    </row>
    <row r="634" customFormat="false" ht="22.35" hidden="false" customHeight="false" outlineLevel="0" collapsed="false">
      <c r="A634" s="6" t="s">
        <v>2376</v>
      </c>
      <c r="B634" s="7" t="s">
        <v>1441</v>
      </c>
      <c r="C634" s="17" t="n">
        <v>1051</v>
      </c>
      <c r="D634" s="16" t="n">
        <v>0.586519799354287</v>
      </c>
      <c r="E634" s="16" t="n">
        <v>0.0621453232741131</v>
      </c>
      <c r="F634" s="16" t="n">
        <v>0.580036039417832</v>
      </c>
      <c r="G634" s="16" t="n">
        <v>0.0556952511731118</v>
      </c>
      <c r="H634" s="16" t="n">
        <v>-1.08585308454214</v>
      </c>
      <c r="I634" s="17" t="n">
        <v>168.23265707339</v>
      </c>
      <c r="J634" s="16" t="n">
        <v>0.279097464460523</v>
      </c>
      <c r="K634" s="16" t="n">
        <v>0.328582830499623</v>
      </c>
      <c r="L634" s="16" t="n">
        <v>-0.113975152261454</v>
      </c>
      <c r="M634" s="16" t="n">
        <v>0.558883768561188</v>
      </c>
      <c r="N634" s="16" t="n">
        <v>0.319707695882434</v>
      </c>
      <c r="O634" s="18" t="n">
        <v>4.94154509371848E-005</v>
      </c>
      <c r="P634" s="34" t="b">
        <f aca="false">FALSE()</f>
        <v>0</v>
      </c>
      <c r="Q634" s="16"/>
    </row>
    <row r="635" customFormat="false" ht="22.35" hidden="false" customHeight="false" outlineLevel="0" collapsed="false">
      <c r="A635" s="6" t="s">
        <v>2377</v>
      </c>
      <c r="B635" s="7" t="s">
        <v>1441</v>
      </c>
      <c r="C635" s="17" t="n">
        <v>1052</v>
      </c>
      <c r="D635" s="16" t="n">
        <v>0.586618070299268</v>
      </c>
      <c r="E635" s="16" t="n">
        <v>0.0621726141520505</v>
      </c>
      <c r="F635" s="16" t="n">
        <v>0.580112973281126</v>
      </c>
      <c r="G635" s="16" t="n">
        <v>0.055716060969484</v>
      </c>
      <c r="H635" s="16" t="n">
        <v>-1.08895826243418</v>
      </c>
      <c r="I635" s="17" t="n">
        <v>168.226709882053</v>
      </c>
      <c r="J635" s="16" t="n">
        <v>0.277729814380227</v>
      </c>
      <c r="K635" s="16" t="n">
        <v>0.327251200930705</v>
      </c>
      <c r="L635" s="16" t="n">
        <v>-0.114306014002595</v>
      </c>
      <c r="M635" s="16" t="n">
        <v>0.558922171018945</v>
      </c>
      <c r="N635" s="16" t="n">
        <v>0.318633667824505</v>
      </c>
      <c r="O635" s="18" t="n">
        <v>4.95023071199678E-005</v>
      </c>
      <c r="P635" s="34" t="b">
        <f aca="false">FALSE()</f>
        <v>0</v>
      </c>
      <c r="Q635" s="16"/>
    </row>
    <row r="636" customFormat="false" ht="22.35" hidden="false" customHeight="false" outlineLevel="0" collapsed="false">
      <c r="A636" s="6" t="s">
        <v>2378</v>
      </c>
      <c r="B636" s="7" t="s">
        <v>1441</v>
      </c>
      <c r="C636" s="17" t="n">
        <v>1053</v>
      </c>
      <c r="D636" s="16" t="n">
        <v>0.586709022133718</v>
      </c>
      <c r="E636" s="16" t="n">
        <v>0.0621989427690774</v>
      </c>
      <c r="F636" s="16" t="n">
        <v>0.580185545234025</v>
      </c>
      <c r="G636" s="16" t="n">
        <v>0.0557364699967183</v>
      </c>
      <c r="H636" s="16" t="n">
        <v>-1.091581566206</v>
      </c>
      <c r="I636" s="17" t="n">
        <v>168.221520222961</v>
      </c>
      <c r="J636" s="16" t="n">
        <v>0.276577997548039</v>
      </c>
      <c r="K636" s="16" t="n">
        <v>0.326141048697087</v>
      </c>
      <c r="L636" s="16" t="n">
        <v>-0.114585691347731</v>
      </c>
      <c r="M636" s="16" t="n">
        <v>0.559062980030722</v>
      </c>
      <c r="N636" s="16" t="n">
        <v>0.317625318732401</v>
      </c>
      <c r="O636" s="18" t="n">
        <v>4.95747244952185E-005</v>
      </c>
      <c r="P636" s="34" t="b">
        <f aca="false">FALSE()</f>
        <v>0</v>
      </c>
      <c r="Q636" s="16"/>
    </row>
    <row r="637" customFormat="false" ht="22.35" hidden="false" customHeight="false" outlineLevel="0" collapsed="false">
      <c r="A637" s="6" t="s">
        <v>2379</v>
      </c>
      <c r="B637" s="7" t="s">
        <v>1441</v>
      </c>
      <c r="C637" s="17" t="n">
        <v>1054</v>
      </c>
      <c r="D637" s="16" t="n">
        <v>0.586795587980331</v>
      </c>
      <c r="E637" s="16" t="n">
        <v>0.062225855911218</v>
      </c>
      <c r="F637" s="16" t="n">
        <v>0.580255080612633</v>
      </c>
      <c r="G637" s="16" t="n">
        <v>0.0557564701295025</v>
      </c>
      <c r="H637" s="16" t="n">
        <v>-1.09396927688077</v>
      </c>
      <c r="I637" s="17" t="n">
        <v>168.214816636127</v>
      </c>
      <c r="J637" s="16" t="n">
        <v>0.27553250148994</v>
      </c>
      <c r="K637" s="16" t="n">
        <v>0.325216120928114</v>
      </c>
      <c r="L637" s="16" t="n">
        <v>-0.114841919943528</v>
      </c>
      <c r="M637" s="16" t="n">
        <v>0.559280593958013</v>
      </c>
      <c r="N637" s="16" t="n">
        <v>0.316622247189839</v>
      </c>
      <c r="O637" s="18" t="n">
        <v>4.96234927843629E-005</v>
      </c>
      <c r="P637" s="34" t="b">
        <f aca="false">FALSE()</f>
        <v>0</v>
      </c>
      <c r="Q637" s="16"/>
    </row>
    <row r="638" customFormat="false" ht="22.35" hidden="false" customHeight="false" outlineLevel="0" collapsed="false">
      <c r="A638" s="6" t="s">
        <v>2380</v>
      </c>
      <c r="B638" s="7" t="s">
        <v>1441</v>
      </c>
      <c r="C638" s="17" t="n">
        <v>1055</v>
      </c>
      <c r="D638" s="16" t="n">
        <v>0.586876389134072</v>
      </c>
      <c r="E638" s="16" t="n">
        <v>0.0622527418095176</v>
      </c>
      <c r="F638" s="16" t="n">
        <v>0.580320758922979</v>
      </c>
      <c r="G638" s="16" t="n">
        <v>0.0557759035648401</v>
      </c>
      <c r="H638" s="16" t="n">
        <v>-1.0960380101913</v>
      </c>
      <c r="I638" s="17" t="n">
        <v>168.207236876034</v>
      </c>
      <c r="J638" s="16" t="n">
        <v>0.274628894066832</v>
      </c>
      <c r="K638" s="16" t="n">
        <v>0.324598520363684</v>
      </c>
      <c r="L638" s="16" t="n">
        <v>-0.115065418669481</v>
      </c>
      <c r="M638" s="16" t="n">
        <v>0.559434203789043</v>
      </c>
      <c r="N638" s="16" t="n">
        <v>0.315865980357523</v>
      </c>
      <c r="O638" s="18" t="n">
        <v>4.96601267583816E-005</v>
      </c>
      <c r="P638" s="34" t="b">
        <f aca="false">FALSE()</f>
        <v>0</v>
      </c>
      <c r="Q638" s="16"/>
    </row>
    <row r="639" customFormat="false" ht="22.35" hidden="false" customHeight="false" outlineLevel="0" collapsed="false">
      <c r="A639" s="6" t="s">
        <v>2381</v>
      </c>
      <c r="B639" s="7" t="s">
        <v>1441</v>
      </c>
      <c r="C639" s="17" t="n">
        <v>1056</v>
      </c>
      <c r="D639" s="16" t="n">
        <v>0.586950051156757</v>
      </c>
      <c r="E639" s="16" t="n">
        <v>0.0622789276310566</v>
      </c>
      <c r="F639" s="16" t="n">
        <v>0.580380637084232</v>
      </c>
      <c r="G639" s="16" t="n">
        <v>0.0557938515389589</v>
      </c>
      <c r="H639" s="16" t="n">
        <v>-1.09789594368287</v>
      </c>
      <c r="I639" s="17" t="n">
        <v>168.198268344408</v>
      </c>
      <c r="J639" s="16" t="n">
        <v>0.273819125219752</v>
      </c>
      <c r="K639" s="16" t="n">
        <v>0.323930835137392</v>
      </c>
      <c r="L639" s="16" t="n">
        <v>-0.115267973032607</v>
      </c>
      <c r="M639" s="16" t="n">
        <v>0.559639016897081</v>
      </c>
      <c r="N639" s="16" t="n">
        <v>0.315168431279785</v>
      </c>
      <c r="O639" s="18" t="n">
        <v>4.96864066597168E-005</v>
      </c>
      <c r="P639" s="34" t="b">
        <f aca="false">FALSE()</f>
        <v>0</v>
      </c>
      <c r="Q639" s="16"/>
    </row>
    <row r="640" customFormat="false" ht="22.35" hidden="false" customHeight="false" outlineLevel="0" collapsed="false">
      <c r="A640" s="6" t="s">
        <v>2382</v>
      </c>
      <c r="B640" s="7" t="s">
        <v>1441</v>
      </c>
      <c r="C640" s="17" t="n">
        <v>1057</v>
      </c>
      <c r="D640" s="16" t="n">
        <v>0.587018549643423</v>
      </c>
      <c r="E640" s="16" t="n">
        <v>0.0623039948769952</v>
      </c>
      <c r="F640" s="16" t="n">
        <v>0.580435596435705</v>
      </c>
      <c r="G640" s="16" t="n">
        <v>0.0558093731571935</v>
      </c>
      <c r="H640" s="16" t="n">
        <v>-1.09973516181487</v>
      </c>
      <c r="I640" s="17" t="n">
        <v>168.18699280497</v>
      </c>
      <c r="J640" s="16" t="n">
        <v>0.273019159417561</v>
      </c>
      <c r="K640" s="16" t="n">
        <v>0.323168714085248</v>
      </c>
      <c r="L640" s="16" t="n">
        <v>-0.115470523803911</v>
      </c>
      <c r="M640" s="16" t="n">
        <v>0.559715821812596</v>
      </c>
      <c r="N640" s="16" t="n">
        <v>0.314379243785509</v>
      </c>
      <c r="O640" s="18" t="n">
        <v>4.97084549260773E-005</v>
      </c>
      <c r="P640" s="34" t="b">
        <f aca="false">FALSE()</f>
        <v>0</v>
      </c>
      <c r="Q640" s="16"/>
    </row>
    <row r="641" customFormat="false" ht="22.35" hidden="false" customHeight="false" outlineLevel="0" collapsed="false">
      <c r="A641" s="6" t="s">
        <v>2383</v>
      </c>
      <c r="B641" s="7" t="s">
        <v>1441</v>
      </c>
      <c r="C641" s="17" t="n">
        <v>1058</v>
      </c>
      <c r="D641" s="16" t="n">
        <v>0.587081506743471</v>
      </c>
      <c r="E641" s="16" t="n">
        <v>0.0623268873164183</v>
      </c>
      <c r="F641" s="16" t="n">
        <v>0.580485903043185</v>
      </c>
      <c r="G641" s="16" t="n">
        <v>0.0558228880170166</v>
      </c>
      <c r="H641" s="16" t="n">
        <v>-1.10146316029148</v>
      </c>
      <c r="I641" s="17" t="n">
        <v>168.175632272418</v>
      </c>
      <c r="J641" s="16" t="n">
        <v>0.272269047075823</v>
      </c>
      <c r="K641" s="16" t="n">
        <v>0.322468188701242</v>
      </c>
      <c r="L641" s="16" t="n">
        <v>-0.115661501914161</v>
      </c>
      <c r="M641" s="16" t="n">
        <v>0.559792626728111</v>
      </c>
      <c r="N641" s="16" t="n">
        <v>0.313647042760592</v>
      </c>
      <c r="O641" s="18" t="n">
        <v>4.97337751408515E-005</v>
      </c>
      <c r="P641" s="34" t="b">
        <f aca="false">FALSE()</f>
        <v>0</v>
      </c>
      <c r="Q641" s="16"/>
    </row>
    <row r="642" customFormat="false" ht="22.35" hidden="false" customHeight="false" outlineLevel="0" collapsed="false">
      <c r="A642" s="6" t="s">
        <v>2384</v>
      </c>
      <c r="B642" s="7" t="s">
        <v>1441</v>
      </c>
      <c r="C642" s="17" t="n">
        <v>1059</v>
      </c>
      <c r="D642" s="16" t="n">
        <v>0.587139506065041</v>
      </c>
      <c r="E642" s="16" t="n">
        <v>0.0623494745596901</v>
      </c>
      <c r="F642" s="16" t="n">
        <v>0.580532014176349</v>
      </c>
      <c r="G642" s="16" t="n">
        <v>0.0558359068110899</v>
      </c>
      <c r="H642" s="16" t="n">
        <v>-1.10306870452303</v>
      </c>
      <c r="I642" s="17" t="n">
        <v>168.16391999179</v>
      </c>
      <c r="J642" s="16" t="n">
        <v>0.271573379285138</v>
      </c>
      <c r="K642" s="16" t="n">
        <v>0.322100464142132</v>
      </c>
      <c r="L642" s="16" t="n">
        <v>-0.115839949558752</v>
      </c>
      <c r="M642" s="16" t="n">
        <v>0.559869431643625</v>
      </c>
      <c r="N642" s="16" t="n">
        <v>0.313438572473328</v>
      </c>
      <c r="O642" s="18" t="n">
        <v>4.97480354306337E-005</v>
      </c>
      <c r="P642" s="34" t="b">
        <f aca="false">FALSE()</f>
        <v>0</v>
      </c>
      <c r="Q642" s="16"/>
    </row>
    <row r="643" customFormat="false" ht="22.35" hidden="false" customHeight="false" outlineLevel="0" collapsed="false">
      <c r="A643" s="6" t="s">
        <v>2385</v>
      </c>
      <c r="B643" s="7" t="s">
        <v>1441</v>
      </c>
      <c r="C643" s="17" t="n">
        <v>1060</v>
      </c>
      <c r="D643" s="16" t="n">
        <v>0.587192256089657</v>
      </c>
      <c r="E643" s="16" t="n">
        <v>0.0623727908437057</v>
      </c>
      <c r="F643" s="16" t="n">
        <v>0.580573708997387</v>
      </c>
      <c r="G643" s="16" t="n">
        <v>0.0558491699169483</v>
      </c>
      <c r="H643" s="16" t="n">
        <v>-1.10452235092518</v>
      </c>
      <c r="I643" s="17" t="n">
        <v>168.151554931552</v>
      </c>
      <c r="J643" s="16" t="n">
        <v>0.270944604799768</v>
      </c>
      <c r="K643" s="16" t="n">
        <v>0.321722492108452</v>
      </c>
      <c r="L643" s="16" t="n">
        <v>-0.116003026495336</v>
      </c>
      <c r="M643" s="16" t="n">
        <v>0.560035842293907</v>
      </c>
      <c r="N643" s="16" t="n">
        <v>0.312841453019079</v>
      </c>
      <c r="O643" s="18" t="n">
        <v>4.9756822537169E-005</v>
      </c>
      <c r="P643" s="34" t="b">
        <f aca="false">FALSE()</f>
        <v>0</v>
      </c>
      <c r="Q643" s="16"/>
    </row>
    <row r="644" customFormat="false" ht="22.35" hidden="false" customHeight="false" outlineLevel="0" collapsed="false">
      <c r="A644" s="6" t="s">
        <v>2386</v>
      </c>
      <c r="B644" s="7" t="s">
        <v>1441</v>
      </c>
      <c r="C644" s="17" t="n">
        <v>1061</v>
      </c>
      <c r="D644" s="16" t="n">
        <v>0.587240123149802</v>
      </c>
      <c r="E644" s="16" t="n">
        <v>0.0623967142122935</v>
      </c>
      <c r="F644" s="16" t="n">
        <v>0.580612107351142</v>
      </c>
      <c r="G644" s="16" t="n">
        <v>0.0558630947351979</v>
      </c>
      <c r="H644" s="16" t="n">
        <v>-1.10569921293547</v>
      </c>
      <c r="I644" s="17" t="n">
        <v>168.139392830095</v>
      </c>
      <c r="J644" s="16" t="n">
        <v>0.270436311851489</v>
      </c>
      <c r="K644" s="16" t="n">
        <v>0.321394815058327</v>
      </c>
      <c r="L644" s="16" t="n">
        <v>-0.116136891357394</v>
      </c>
      <c r="M644" s="16" t="n">
        <v>0.560099846390169</v>
      </c>
      <c r="N644" s="16" t="n">
        <v>0.312384947828218</v>
      </c>
      <c r="O644" s="18" t="n">
        <v>4.97584331027901E-005</v>
      </c>
      <c r="P644" s="34" t="b">
        <f aca="false">FALSE()</f>
        <v>0</v>
      </c>
      <c r="Q644" s="16"/>
    </row>
    <row r="645" customFormat="false" ht="22.35" hidden="false" customHeight="false" outlineLevel="0" collapsed="false">
      <c r="A645" s="6" t="s">
        <v>2387</v>
      </c>
      <c r="B645" s="7" t="s">
        <v>1441</v>
      </c>
      <c r="C645" s="17" t="n">
        <v>1062</v>
      </c>
      <c r="D645" s="16" t="n">
        <v>0.587281393359421</v>
      </c>
      <c r="E645" s="16" t="n">
        <v>0.0624210160853748</v>
      </c>
      <c r="F645" s="16" t="n">
        <v>0.5806470536132</v>
      </c>
      <c r="G645" s="16" t="n">
        <v>0.0558785959768531</v>
      </c>
      <c r="H645" s="16" t="n">
        <v>-1.10634065048155</v>
      </c>
      <c r="I645" s="17" t="n">
        <v>168.129248602675</v>
      </c>
      <c r="J645" s="16" t="n">
        <v>0.270159582680709</v>
      </c>
      <c r="K645" s="16" t="n">
        <v>0.321270297945896</v>
      </c>
      <c r="L645" s="16" t="n">
        <v>-0.11621283375989</v>
      </c>
      <c r="M645" s="16" t="n">
        <v>0.560202252944188</v>
      </c>
      <c r="N645" s="16" t="n">
        <v>0.312140318211994</v>
      </c>
      <c r="O645" s="18" t="n">
        <v>4.97442655564318E-005</v>
      </c>
      <c r="P645" s="34" t="b">
        <f aca="false">FALSE()</f>
        <v>0</v>
      </c>
      <c r="Q645" s="16"/>
    </row>
    <row r="646" customFormat="false" ht="22.35" hidden="false" customHeight="false" outlineLevel="0" collapsed="false">
      <c r="A646" s="6" t="s">
        <v>2388</v>
      </c>
      <c r="B646" s="7" t="s">
        <v>1441</v>
      </c>
      <c r="C646" s="17" t="n">
        <v>1063</v>
      </c>
      <c r="D646" s="16" t="n">
        <v>0.587316050656225</v>
      </c>
      <c r="E646" s="16" t="n">
        <v>0.0624455583860295</v>
      </c>
      <c r="F646" s="16" t="n">
        <v>0.580678235269266</v>
      </c>
      <c r="G646" s="16" t="n">
        <v>0.0558949462498731</v>
      </c>
      <c r="H646" s="16" t="n">
        <v>-1.1065007845511</v>
      </c>
      <c r="I646" s="17" t="n">
        <v>168.120140768986</v>
      </c>
      <c r="J646" s="16" t="n">
        <v>0.270090589929501</v>
      </c>
      <c r="K646" s="16" t="n">
        <v>0.321270297945896</v>
      </c>
      <c r="L646" s="16" t="n">
        <v>-0.116237351642429</v>
      </c>
      <c r="M646" s="16" t="n">
        <v>0.560291858678956</v>
      </c>
      <c r="N646" s="16" t="n">
        <v>0.312140318211994</v>
      </c>
      <c r="O646" s="18" t="n">
        <v>4.97109989535138E-005</v>
      </c>
      <c r="P646" s="34" t="b">
        <f aca="false">FALSE()</f>
        <v>0</v>
      </c>
      <c r="Q646" s="16"/>
    </row>
    <row r="647" customFormat="false" ht="22.35" hidden="false" customHeight="false" outlineLevel="0" collapsed="false">
      <c r="A647" s="6" t="s">
        <v>2389</v>
      </c>
      <c r="B647" s="7" t="s">
        <v>1441</v>
      </c>
      <c r="C647" s="17" t="n">
        <v>1064</v>
      </c>
      <c r="D647" s="16" t="n">
        <v>0.5873440025573</v>
      </c>
      <c r="E647" s="16" t="n">
        <v>0.0624695338515369</v>
      </c>
      <c r="F647" s="16" t="n">
        <v>0.580705843835845</v>
      </c>
      <c r="G647" s="16" t="n">
        <v>0.0559113829520077</v>
      </c>
      <c r="H647" s="16" t="n">
        <v>-1.10614724145366</v>
      </c>
      <c r="I647" s="17" t="n">
        <v>168.112002916538</v>
      </c>
      <c r="J647" s="16" t="n">
        <v>0.270243193149887</v>
      </c>
      <c r="K647" s="16" t="n">
        <v>0.321270297945896</v>
      </c>
      <c r="L647" s="16" t="n">
        <v>-0.116207088956831</v>
      </c>
      <c r="M647" s="16" t="n">
        <v>0.560240655401946</v>
      </c>
      <c r="N647" s="16" t="n">
        <v>0.312140318211994</v>
      </c>
      <c r="O647" s="18" t="n">
        <v>4.96663972927272E-005</v>
      </c>
      <c r="P647" s="34" t="b">
        <f aca="false">FALSE()</f>
        <v>0</v>
      </c>
      <c r="Q647" s="16"/>
    </row>
    <row r="648" customFormat="false" ht="22.35" hidden="false" customHeight="false" outlineLevel="0" collapsed="false">
      <c r="A648" s="6" t="s">
        <v>2390</v>
      </c>
      <c r="B648" s="7" t="s">
        <v>1441</v>
      </c>
      <c r="C648" s="17" t="n">
        <v>1065</v>
      </c>
      <c r="D648" s="16" t="n">
        <v>0.587362959468658</v>
      </c>
      <c r="E648" s="16" t="n">
        <v>0.06249123305208</v>
      </c>
      <c r="F648" s="16" t="n">
        <v>0.580728929157128</v>
      </c>
      <c r="G648" s="16" t="n">
        <v>0.0559272901325996</v>
      </c>
      <c r="H648" s="16" t="n">
        <v>-1.10508517032979</v>
      </c>
      <c r="I648" s="17" t="n">
        <v>168.106313104554</v>
      </c>
      <c r="J648" s="16" t="n">
        <v>0.270701807371873</v>
      </c>
      <c r="K648" s="16" t="n">
        <v>0.321559164523192</v>
      </c>
      <c r="L648" s="16" t="n">
        <v>-0.11610031683009</v>
      </c>
      <c r="M648" s="16" t="n">
        <v>0.560189452124936</v>
      </c>
      <c r="N648" s="16" t="n">
        <v>0.312466311571115</v>
      </c>
      <c r="O648" s="18" t="n">
        <v>4.96184350520895E-005</v>
      </c>
      <c r="P648" s="34" t="b">
        <f aca="false">FALSE()</f>
        <v>0</v>
      </c>
      <c r="Q648" s="16"/>
    </row>
    <row r="649" customFormat="false" ht="22.35" hidden="false" customHeight="false" outlineLevel="0" collapsed="false">
      <c r="A649" s="6" t="s">
        <v>2391</v>
      </c>
      <c r="B649" s="7" t="s">
        <v>1441</v>
      </c>
      <c r="C649" s="17" t="n">
        <v>1066</v>
      </c>
      <c r="D649" s="16" t="n">
        <v>0.587372940400071</v>
      </c>
      <c r="E649" s="16" t="n">
        <v>0.0625108809617042</v>
      </c>
      <c r="F649" s="16" t="n">
        <v>0.580746637213383</v>
      </c>
      <c r="G649" s="16" t="n">
        <v>0.0559417630136233</v>
      </c>
      <c r="H649" s="16" t="n">
        <v>-1.10345965301947</v>
      </c>
      <c r="I649" s="17" t="n">
        <v>168.101277347827</v>
      </c>
      <c r="J649" s="16" t="n">
        <v>0.271404730925475</v>
      </c>
      <c r="K649" s="16" t="n">
        <v>0.322084539130889</v>
      </c>
      <c r="L649" s="16" t="n">
        <v>-0.11593378653144</v>
      </c>
      <c r="M649" s="16" t="n">
        <v>0.560138248847926</v>
      </c>
      <c r="N649" s="16" t="n">
        <v>0.313079074075641</v>
      </c>
      <c r="O649" s="18" t="n">
        <v>4.95649162786483E-005</v>
      </c>
      <c r="P649" s="34" t="b">
        <f aca="false">FALSE()</f>
        <v>0</v>
      </c>
      <c r="Q649" s="16"/>
    </row>
    <row r="650" customFormat="false" ht="22.35" hidden="false" customHeight="false" outlineLevel="0" collapsed="false">
      <c r="A650" s="6" t="s">
        <v>2392</v>
      </c>
      <c r="B650" s="7" t="s">
        <v>1441</v>
      </c>
      <c r="C650" s="17" t="n">
        <v>1067</v>
      </c>
      <c r="D650" s="16" t="n">
        <v>0.587375295094498</v>
      </c>
      <c r="E650" s="16" t="n">
        <v>0.0625287121032104</v>
      </c>
      <c r="F650" s="16" t="n">
        <v>0.580759180182062</v>
      </c>
      <c r="G650" s="16" t="n">
        <v>0.0559543157309216</v>
      </c>
      <c r="H650" s="16" t="n">
        <v>-1.10145822180145</v>
      </c>
      <c r="I650" s="17" t="n">
        <v>168.095768752952</v>
      </c>
      <c r="J650" s="16" t="n">
        <v>0.272271935713049</v>
      </c>
      <c r="K650" s="16" t="n">
        <v>0.322468188701242</v>
      </c>
      <c r="L650" s="16" t="n">
        <v>-0.115728146040712</v>
      </c>
      <c r="M650" s="16" t="n">
        <v>0.560125448028674</v>
      </c>
      <c r="N650" s="16" t="n">
        <v>0.313568773445075</v>
      </c>
      <c r="O650" s="18" t="n">
        <v>4.95154305938893E-005</v>
      </c>
      <c r="P650" s="34" t="b">
        <f aca="false">FALSE()</f>
        <v>0</v>
      </c>
      <c r="Q650" s="16"/>
    </row>
    <row r="651" customFormat="false" ht="22.35" hidden="false" customHeight="false" outlineLevel="0" collapsed="false">
      <c r="A651" s="6" t="s">
        <v>2393</v>
      </c>
      <c r="B651" s="7" t="s">
        <v>1441</v>
      </c>
      <c r="C651" s="17" t="n">
        <v>1068</v>
      </c>
      <c r="D651" s="16" t="n">
        <v>0.587370195278902</v>
      </c>
      <c r="E651" s="16" t="n">
        <v>0.0625433360618637</v>
      </c>
      <c r="F651" s="16" t="n">
        <v>0.580767462801528</v>
      </c>
      <c r="G651" s="16" t="n">
        <v>0.0559651464905513</v>
      </c>
      <c r="H651" s="16" t="n">
        <v>-1.09897947457532</v>
      </c>
      <c r="I651" s="17" t="n">
        <v>168.092120274985</v>
      </c>
      <c r="J651" s="16" t="n">
        <v>0.273348577522652</v>
      </c>
      <c r="K651" s="16" t="n">
        <v>0.323466380587113</v>
      </c>
      <c r="L651" s="16" t="n">
        <v>-0.11547077389628</v>
      </c>
      <c r="M651" s="16" t="n">
        <v>0.560099846390169</v>
      </c>
      <c r="N651" s="16" t="n">
        <v>0.314379243785509</v>
      </c>
      <c r="O651" s="18" t="n">
        <v>4.94656613383413E-005</v>
      </c>
      <c r="P651" s="34" t="b">
        <f aca="false">FALSE()</f>
        <v>0</v>
      </c>
      <c r="Q651" s="16"/>
    </row>
    <row r="652" customFormat="false" ht="22.35" hidden="false" customHeight="false" outlineLevel="0" collapsed="false">
      <c r="A652" s="6" t="s">
        <v>2394</v>
      </c>
      <c r="B652" s="7" t="s">
        <v>1441</v>
      </c>
      <c r="C652" s="17" t="n">
        <v>1069</v>
      </c>
      <c r="D652" s="16" t="n">
        <v>0.587360530728247</v>
      </c>
      <c r="E652" s="16" t="n">
        <v>0.06255592102027</v>
      </c>
      <c r="F652" s="16" t="n">
        <v>0.580771780782348</v>
      </c>
      <c r="G652" s="16" t="n">
        <v>0.0559742756886494</v>
      </c>
      <c r="H652" s="16" t="n">
        <v>-1.0964373990807</v>
      </c>
      <c r="I652" s="17" t="n">
        <v>168.088672424878</v>
      </c>
      <c r="J652" s="16" t="n">
        <v>0.274455769580009</v>
      </c>
      <c r="K652" s="16" t="n">
        <v>0.324591463025659</v>
      </c>
      <c r="L652" s="16" t="n">
        <v>-0.115206565933687</v>
      </c>
      <c r="M652" s="16" t="n">
        <v>0.560074244751664</v>
      </c>
      <c r="N652" s="16" t="n">
        <v>0.315368806749836</v>
      </c>
      <c r="O652" s="18" t="n">
        <v>4.94078793459311E-005</v>
      </c>
      <c r="P652" s="34" t="b">
        <f aca="false">FALSE()</f>
        <v>0</v>
      </c>
      <c r="Q652" s="16"/>
    </row>
    <row r="653" customFormat="false" ht="22.35" hidden="false" customHeight="false" outlineLevel="0" collapsed="false">
      <c r="A653" s="6" t="s">
        <v>2395</v>
      </c>
      <c r="B653" s="7" t="s">
        <v>1441</v>
      </c>
      <c r="C653" s="17" t="n">
        <v>1070</v>
      </c>
      <c r="D653" s="16" t="n">
        <v>0.587347291987394</v>
      </c>
      <c r="E653" s="16" t="n">
        <v>0.0625672720254825</v>
      </c>
      <c r="F653" s="16" t="n">
        <v>0.580771558736558</v>
      </c>
      <c r="G653" s="16" t="n">
        <v>0.0559812567180821</v>
      </c>
      <c r="H653" s="16" t="n">
        <v>-1.09408144511524</v>
      </c>
      <c r="I653" s="17" t="n">
        <v>168.083538147114</v>
      </c>
      <c r="J653" s="16" t="n">
        <v>0.275484670747871</v>
      </c>
      <c r="K653" s="16" t="n">
        <v>0.325216120928114</v>
      </c>
      <c r="L653" s="16" t="n">
        <v>-0.114963312701196</v>
      </c>
      <c r="M653" s="16" t="n">
        <v>0.560023041474654</v>
      </c>
      <c r="N653" s="16" t="n">
        <v>0.316262894726035</v>
      </c>
      <c r="O653" s="18" t="n">
        <v>4.93523489699203E-005</v>
      </c>
      <c r="P653" s="34" t="b">
        <f aca="false">FALSE()</f>
        <v>0</v>
      </c>
      <c r="Q653" s="16"/>
    </row>
    <row r="654" customFormat="false" ht="22.35" hidden="false" customHeight="false" outlineLevel="0" collapsed="false">
      <c r="A654" s="6" t="s">
        <v>2396</v>
      </c>
      <c r="B654" s="7" t="s">
        <v>1441</v>
      </c>
      <c r="C654" s="17" t="n">
        <v>1071</v>
      </c>
      <c r="D654" s="16" t="n">
        <v>0.587328844750662</v>
      </c>
      <c r="E654" s="16" t="n">
        <v>0.0625758671958635</v>
      </c>
      <c r="F654" s="16" t="n">
        <v>0.580766990442561</v>
      </c>
      <c r="G654" s="16" t="n">
        <v>0.0559861655765635</v>
      </c>
      <c r="H654" s="16" t="n">
        <v>-1.09162987056967</v>
      </c>
      <c r="I654" s="17" t="n">
        <v>168.079042006499</v>
      </c>
      <c r="J654" s="16" t="n">
        <v>0.276558139628596</v>
      </c>
      <c r="K654" s="16" t="n">
        <v>0.326141048697087</v>
      </c>
      <c r="L654" s="16" t="n">
        <v>-0.114709460913303</v>
      </c>
      <c r="M654" s="16" t="n">
        <v>0.560023041474654</v>
      </c>
      <c r="N654" s="16" t="n">
        <v>0.317116764278358</v>
      </c>
      <c r="O654" s="18" t="n">
        <v>4.92931579916876E-005</v>
      </c>
      <c r="P654" s="34" t="b">
        <f aca="false">FALSE()</f>
        <v>0</v>
      </c>
      <c r="Q654" s="16"/>
    </row>
    <row r="655" customFormat="false" ht="22.35" hidden="false" customHeight="false" outlineLevel="0" collapsed="false">
      <c r="A655" s="6" t="s">
        <v>2397</v>
      </c>
      <c r="B655" s="7" t="s">
        <v>1441</v>
      </c>
      <c r="C655" s="17" t="n">
        <v>1072</v>
      </c>
      <c r="D655" s="16" t="n">
        <v>0.587305492101507</v>
      </c>
      <c r="E655" s="16" t="n">
        <v>0.0625822276976713</v>
      </c>
      <c r="F655" s="16" t="n">
        <v>0.580756848299472</v>
      </c>
      <c r="G655" s="16" t="n">
        <v>0.0559889655394242</v>
      </c>
      <c r="H655" s="16" t="n">
        <v>-1.0893293161578</v>
      </c>
      <c r="I655" s="17" t="n">
        <v>168.074370150597</v>
      </c>
      <c r="J655" s="16" t="n">
        <v>0.277568098725164</v>
      </c>
      <c r="K655" s="16" t="n">
        <v>0.32715353868487</v>
      </c>
      <c r="L655" s="16" t="n">
        <v>-0.114471609033646</v>
      </c>
      <c r="M655" s="16" t="n">
        <v>0.559984639016897</v>
      </c>
      <c r="N655" s="16" t="n">
        <v>0.317988091204609</v>
      </c>
      <c r="O655" s="18" t="n">
        <v>4.92346003015901E-005</v>
      </c>
      <c r="P655" s="34" t="b">
        <f aca="false">FALSE()</f>
        <v>0</v>
      </c>
      <c r="Q655" s="16"/>
    </row>
    <row r="656" customFormat="false" ht="22.35" hidden="false" customHeight="false" outlineLevel="0" collapsed="false">
      <c r="A656" s="6" t="s">
        <v>2398</v>
      </c>
      <c r="B656" s="7" t="s">
        <v>1441</v>
      </c>
      <c r="C656" s="17" t="n">
        <v>1073</v>
      </c>
      <c r="D656" s="16" t="n">
        <v>0.58727543676758</v>
      </c>
      <c r="E656" s="16" t="n">
        <v>0.0625876179200905</v>
      </c>
      <c r="F656" s="16" t="n">
        <v>0.580740420033687</v>
      </c>
      <c r="G656" s="16" t="n">
        <v>0.0559900300307265</v>
      </c>
      <c r="H656" s="16" t="n">
        <v>-1.08697911624904</v>
      </c>
      <c r="I656" s="17" t="n">
        <v>168.068297841811</v>
      </c>
      <c r="J656" s="16" t="n">
        <v>0.278602478203758</v>
      </c>
      <c r="K656" s="16" t="n">
        <v>0.328093156795005</v>
      </c>
      <c r="L656" s="16" t="n">
        <v>-0.11422968867971</v>
      </c>
      <c r="M656" s="16" t="n">
        <v>0.559907834101383</v>
      </c>
      <c r="N656" s="16" t="n">
        <v>0.318748601753101</v>
      </c>
      <c r="O656" s="18" t="n">
        <v>4.91745281622352E-005</v>
      </c>
      <c r="P656" s="34" t="b">
        <f aca="false">FALSE()</f>
        <v>0</v>
      </c>
      <c r="Q656" s="16"/>
    </row>
    <row r="657" customFormat="false" ht="22.35" hidden="false" customHeight="false" outlineLevel="0" collapsed="false">
      <c r="A657" s="6" t="s">
        <v>2399</v>
      </c>
      <c r="B657" s="7" t="s">
        <v>1441</v>
      </c>
      <c r="C657" s="17" t="n">
        <v>1074</v>
      </c>
      <c r="D657" s="16" t="n">
        <v>0.587238669911947</v>
      </c>
      <c r="E657" s="16" t="n">
        <v>0.062591336602177</v>
      </c>
      <c r="F657" s="16" t="n">
        <v>0.580718827875983</v>
      </c>
      <c r="G657" s="16" t="n">
        <v>0.0559899936730013</v>
      </c>
      <c r="H657" s="16" t="n">
        <v>-1.08439976699804</v>
      </c>
      <c r="I657" s="17" t="n">
        <v>168.062864235919</v>
      </c>
      <c r="J657" s="16" t="n">
        <v>0.279740742176205</v>
      </c>
      <c r="K657" s="16" t="n">
        <v>0.329153410839595</v>
      </c>
      <c r="L657" s="16" t="n">
        <v>-0.113963135269592</v>
      </c>
      <c r="M657" s="16" t="n">
        <v>0.559882232462878</v>
      </c>
      <c r="N657" s="16" t="n">
        <v>0.319707695882434</v>
      </c>
      <c r="O657" s="18" t="n">
        <v>4.91079172665014E-005</v>
      </c>
      <c r="P657" s="34" t="b">
        <f aca="false">FALSE()</f>
        <v>0</v>
      </c>
      <c r="Q657" s="16"/>
    </row>
    <row r="658" customFormat="false" ht="22.35" hidden="false" customHeight="false" outlineLevel="0" collapsed="false">
      <c r="A658" s="6" t="s">
        <v>2400</v>
      </c>
      <c r="B658" s="7" t="s">
        <v>1441</v>
      </c>
      <c r="C658" s="17" t="n">
        <v>1075</v>
      </c>
      <c r="D658" s="16" t="n">
        <v>0.587194733066562</v>
      </c>
      <c r="E658" s="16" t="n">
        <v>0.0625942623333694</v>
      </c>
      <c r="F658" s="16" t="n">
        <v>0.58069144707778</v>
      </c>
      <c r="G658" s="16" t="n">
        <v>0.055989778101374</v>
      </c>
      <c r="H658" s="16" t="n">
        <v>-1.08160321154577</v>
      </c>
      <c r="I658" s="17" t="n">
        <v>168.058287946893</v>
      </c>
      <c r="J658" s="16" t="n">
        <v>0.280978445052318</v>
      </c>
      <c r="K658" s="16" t="n">
        <v>0.330328766846209</v>
      </c>
      <c r="L658" s="16" t="n">
        <v>-0.113673023698926</v>
      </c>
      <c r="M658" s="16" t="n">
        <v>0.559779825908858</v>
      </c>
      <c r="N658" s="16" t="n">
        <v>0.320838628524591</v>
      </c>
      <c r="O658" s="18" t="n">
        <v>4.90349956805282E-005</v>
      </c>
      <c r="P658" s="34" t="b">
        <f aca="false">FALSE()</f>
        <v>0</v>
      </c>
      <c r="Q658" s="16"/>
    </row>
    <row r="659" customFormat="false" ht="22.35" hidden="false" customHeight="false" outlineLevel="0" collapsed="false">
      <c r="A659" s="6" t="s">
        <v>2401</v>
      </c>
      <c r="B659" s="7" t="s">
        <v>1441</v>
      </c>
      <c r="C659" s="17" t="n">
        <v>1076</v>
      </c>
      <c r="D659" s="16" t="n">
        <v>0.587142839251961</v>
      </c>
      <c r="E659" s="16" t="n">
        <v>0.0625970060279115</v>
      </c>
      <c r="F659" s="16" t="n">
        <v>0.580658121386641</v>
      </c>
      <c r="G659" s="16" t="n">
        <v>0.0559895590127432</v>
      </c>
      <c r="H659" s="16" t="n">
        <v>-1.07847495670892</v>
      </c>
      <c r="I659" s="17" t="n">
        <v>168.053969679101</v>
      </c>
      <c r="J659" s="16" t="n">
        <v>0.28236738259672</v>
      </c>
      <c r="K659" s="16" t="n">
        <v>0.331585919008598</v>
      </c>
      <c r="L659" s="16" t="n">
        <v>-0.113347818376928</v>
      </c>
      <c r="M659" s="16" t="n">
        <v>0.559639016897081</v>
      </c>
      <c r="N659" s="16" t="n">
        <v>0.322049761603216</v>
      </c>
      <c r="O659" s="18" t="n">
        <v>4.89628167879736E-005</v>
      </c>
      <c r="P659" s="34" t="b">
        <f aca="false">FALSE()</f>
        <v>0</v>
      </c>
      <c r="Q659" s="16"/>
    </row>
    <row r="660" customFormat="false" ht="22.35" hidden="false" customHeight="false" outlineLevel="0" collapsed="false">
      <c r="A660" s="6" t="s">
        <v>2402</v>
      </c>
      <c r="B660" s="7" t="s">
        <v>1441</v>
      </c>
      <c r="C660" s="17" t="n">
        <v>1077</v>
      </c>
      <c r="D660" s="16" t="n">
        <v>0.587082438189272</v>
      </c>
      <c r="E660" s="16" t="n">
        <v>0.0625996205779328</v>
      </c>
      <c r="F660" s="16" t="n">
        <v>0.580618432949645</v>
      </c>
      <c r="G660" s="16" t="n">
        <v>0.0559892061872012</v>
      </c>
      <c r="H660" s="16" t="n">
        <v>-1.07499256127778</v>
      </c>
      <c r="I660" s="17" t="n">
        <v>168.049622587295</v>
      </c>
      <c r="J660" s="16" t="n">
        <v>0.283919068834559</v>
      </c>
      <c r="K660" s="16" t="n">
        <v>0.333251665213579</v>
      </c>
      <c r="L660" s="16" t="n">
        <v>-0.112985395175561</v>
      </c>
      <c r="M660" s="16" t="n">
        <v>0.559536610343062</v>
      </c>
      <c r="N660" s="16" t="n">
        <v>0.3235411101554</v>
      </c>
      <c r="O660" s="18" t="n">
        <v>4.88984124681246E-005</v>
      </c>
      <c r="P660" s="34" t="b">
        <f aca="false">FALSE()</f>
        <v>0</v>
      </c>
      <c r="Q660" s="16"/>
    </row>
    <row r="661" customFormat="false" ht="22.35" hidden="false" customHeight="false" outlineLevel="0" collapsed="false">
      <c r="A661" s="6" t="s">
        <v>2403</v>
      </c>
      <c r="B661" s="7" t="s">
        <v>1441</v>
      </c>
      <c r="C661" s="17" t="n">
        <v>1078</v>
      </c>
      <c r="D661" s="16" t="n">
        <v>0.587011943657688</v>
      </c>
      <c r="E661" s="16" t="n">
        <v>0.0625984089418344</v>
      </c>
      <c r="F661" s="16" t="n">
        <v>0.580572639144771</v>
      </c>
      <c r="G661" s="16" t="n">
        <v>0.0559869008506323</v>
      </c>
      <c r="H661" s="16" t="n">
        <v>-1.07090871683636</v>
      </c>
      <c r="I661" s="17" t="n">
        <v>168.047649448253</v>
      </c>
      <c r="J661" s="16" t="n">
        <v>0.285746127387445</v>
      </c>
      <c r="K661" s="16" t="n">
        <v>0.334890265082716</v>
      </c>
      <c r="L661" s="16" t="n">
        <v>-0.112557786683372</v>
      </c>
      <c r="M661" s="16" t="n">
        <v>0.55942140296979</v>
      </c>
      <c r="N661" s="16" t="n">
        <v>0.324978796254675</v>
      </c>
      <c r="O661" s="18" t="n">
        <v>4.88279073300075E-005</v>
      </c>
      <c r="P661" s="34" t="b">
        <f aca="false">FALSE()</f>
        <v>0</v>
      </c>
      <c r="Q661" s="16"/>
    </row>
    <row r="662" customFormat="false" ht="22.35" hidden="false" customHeight="false" outlineLevel="0" collapsed="false">
      <c r="A662" s="6" t="s">
        <v>2404</v>
      </c>
      <c r="B662" s="7" t="s">
        <v>1441</v>
      </c>
      <c r="C662" s="17" t="n">
        <v>1079</v>
      </c>
      <c r="D662" s="16" t="n">
        <v>0.586932640462376</v>
      </c>
      <c r="E662" s="16" t="n">
        <v>0.062593258616076</v>
      </c>
      <c r="F662" s="16" t="n">
        <v>0.580519807923491</v>
      </c>
      <c r="G662" s="16" t="n">
        <v>0.0559815446255391</v>
      </c>
      <c r="H662" s="16" t="n">
        <v>-1.06659596470139</v>
      </c>
      <c r="I662" s="17" t="n">
        <v>168.046438230892</v>
      </c>
      <c r="J662" s="16" t="n">
        <v>0.287684274493409</v>
      </c>
      <c r="K662" s="16" t="n">
        <v>0.336971419460245</v>
      </c>
      <c r="L662" s="16" t="n">
        <v>-0.112105484140652</v>
      </c>
      <c r="M662" s="16" t="n">
        <v>0.559331797235023</v>
      </c>
      <c r="N662" s="16" t="n">
        <v>0.32673296997761</v>
      </c>
      <c r="O662" s="18" t="n">
        <v>4.87562131570657E-005</v>
      </c>
      <c r="P662" s="34" t="b">
        <f aca="false">FALSE()</f>
        <v>0</v>
      </c>
      <c r="Q662" s="16"/>
    </row>
    <row r="663" customFormat="false" ht="22.35" hidden="false" customHeight="false" outlineLevel="0" collapsed="false">
      <c r="A663" s="6" t="s">
        <v>2405</v>
      </c>
      <c r="B663" s="7" t="s">
        <v>1441</v>
      </c>
      <c r="C663" s="17" t="n">
        <v>1080</v>
      </c>
      <c r="D663" s="16" t="n">
        <v>0.58684392401768</v>
      </c>
      <c r="E663" s="16" t="n">
        <v>0.0625844304039606</v>
      </c>
      <c r="F663" s="16" t="n">
        <v>0.580459798693085</v>
      </c>
      <c r="G663" s="16" t="n">
        <v>0.0559730853654871</v>
      </c>
      <c r="H663" s="16" t="n">
        <v>-1.06197259620228</v>
      </c>
      <c r="I663" s="17" t="n">
        <v>168.04552781029</v>
      </c>
      <c r="J663" s="16" t="n">
        <v>0.289771925207852</v>
      </c>
      <c r="K663" s="16" t="n">
        <v>0.338938413081337</v>
      </c>
      <c r="L663" s="16" t="n">
        <v>-0.111620281196863</v>
      </c>
      <c r="M663" s="16" t="n">
        <v>0.559165386584742</v>
      </c>
      <c r="N663" s="16" t="n">
        <v>0.328656765284082</v>
      </c>
      <c r="O663" s="18" t="n">
        <v>4.86821266410053E-005</v>
      </c>
      <c r="P663" s="34" t="b">
        <f aca="false">FALSE()</f>
        <v>0</v>
      </c>
      <c r="Q663" s="16"/>
    </row>
    <row r="664" customFormat="false" ht="22.35" hidden="false" customHeight="false" outlineLevel="0" collapsed="false">
      <c r="A664" s="6" t="s">
        <v>2406</v>
      </c>
      <c r="B664" s="7" t="s">
        <v>1441</v>
      </c>
      <c r="C664" s="17" t="n">
        <v>1081</v>
      </c>
      <c r="D664" s="16" t="n">
        <v>0.586745634330879</v>
      </c>
      <c r="E664" s="16" t="n">
        <v>0.0625703054784251</v>
      </c>
      <c r="F664" s="16" t="n">
        <v>0.580392624639832</v>
      </c>
      <c r="G664" s="16" t="n">
        <v>0.0559607262372375</v>
      </c>
      <c r="H664" s="16" t="n">
        <v>-1.05703448410041</v>
      </c>
      <c r="I664" s="17" t="n">
        <v>168.045969988247</v>
      </c>
      <c r="J664" s="16" t="n">
        <v>0.292013023351942</v>
      </c>
      <c r="K664" s="16" t="n">
        <v>0.341271204424264</v>
      </c>
      <c r="L664" s="16" t="n">
        <v>-0.11110089542464</v>
      </c>
      <c r="M664" s="16" t="n">
        <v>0.55894777265745</v>
      </c>
      <c r="N664" s="16" t="n">
        <v>0.33037494255495</v>
      </c>
      <c r="O664" s="18" t="n">
        <v>4.8601226398675E-005</v>
      </c>
      <c r="P664" s="34" t="b">
        <f aca="false">FALSE()</f>
        <v>0</v>
      </c>
      <c r="Q664" s="16"/>
    </row>
    <row r="665" customFormat="false" ht="22.35" hidden="false" customHeight="false" outlineLevel="0" collapsed="false">
      <c r="A665" s="6" t="s">
        <v>2407</v>
      </c>
      <c r="B665" s="7" t="s">
        <v>1441</v>
      </c>
      <c r="C665" s="17" t="n">
        <v>1082</v>
      </c>
      <c r="D665" s="16" t="n">
        <v>0.586637696167292</v>
      </c>
      <c r="E665" s="16" t="n">
        <v>0.0625538196958901</v>
      </c>
      <c r="F665" s="16" t="n">
        <v>0.580316485244626</v>
      </c>
      <c r="G665" s="16" t="n">
        <v>0.0559456339996929</v>
      </c>
      <c r="H665" s="16" t="n">
        <v>-1.05202179845804</v>
      </c>
      <c r="I665" s="17" t="n">
        <v>168.045407665078</v>
      </c>
      <c r="J665" s="16" t="n">
        <v>0.294299962116156</v>
      </c>
      <c r="K665" s="16" t="n">
        <v>0.343363745510837</v>
      </c>
      <c r="L665" s="16" t="n">
        <v>-0.110574483889479</v>
      </c>
      <c r="M665" s="16" t="n">
        <v>0.558717357910906</v>
      </c>
      <c r="N665" s="16" t="n">
        <v>0.332422901570197</v>
      </c>
      <c r="O665" s="18" t="n">
        <v>4.85163278224648E-005</v>
      </c>
      <c r="P665" s="34" t="b">
        <f aca="false">FALSE()</f>
        <v>0</v>
      </c>
      <c r="Q665" s="16"/>
    </row>
    <row r="666" customFormat="false" ht="22.35" hidden="false" customHeight="false" outlineLevel="0" collapsed="false">
      <c r="A666" s="6" t="s">
        <v>2408</v>
      </c>
      <c r="B666" s="7" t="s">
        <v>1441</v>
      </c>
      <c r="C666" s="17" t="n">
        <v>1083</v>
      </c>
      <c r="D666" s="16" t="n">
        <v>0.586519345448609</v>
      </c>
      <c r="E666" s="16" t="n">
        <v>0.062537151658285</v>
      </c>
      <c r="F666" s="16" t="n">
        <v>0.580231325445218</v>
      </c>
      <c r="G666" s="16" t="n">
        <v>0.0559295885690961</v>
      </c>
      <c r="H666" s="16" t="n">
        <v>-1.04677982664728</v>
      </c>
      <c r="I666" s="17" t="n">
        <v>168.043567596126</v>
      </c>
      <c r="J666" s="16" t="n">
        <v>0.296704445388003</v>
      </c>
      <c r="K666" s="16" t="n">
        <v>0.34578024385291</v>
      </c>
      <c r="L666" s="16" t="n">
        <v>-0.110024992444259</v>
      </c>
      <c r="M666" s="16" t="n">
        <v>0.558486943164363</v>
      </c>
      <c r="N666" s="16" t="n">
        <v>0.334595333243436</v>
      </c>
      <c r="O666" s="18" t="n">
        <v>4.84329185718097E-005</v>
      </c>
      <c r="P666" s="34" t="b">
        <f aca="false">FALSE()</f>
        <v>0</v>
      </c>
      <c r="Q666" s="16"/>
    </row>
    <row r="667" customFormat="false" ht="22.35" hidden="false" customHeight="false" outlineLevel="0" collapsed="false">
      <c r="A667" s="6" t="s">
        <v>2409</v>
      </c>
      <c r="B667" s="7" t="s">
        <v>1441</v>
      </c>
      <c r="C667" s="17" t="n">
        <v>1084</v>
      </c>
      <c r="D667" s="16" t="n">
        <v>0.586391815251296</v>
      </c>
      <c r="E667" s="16" t="n">
        <v>0.0625205745012722</v>
      </c>
      <c r="F667" s="16" t="n">
        <v>0.580137619948409</v>
      </c>
      <c r="G667" s="16" t="n">
        <v>0.0559135704431244</v>
      </c>
      <c r="H667" s="16" t="n">
        <v>-1.04142812130183</v>
      </c>
      <c r="I667" s="17" t="n">
        <v>168.041639316457</v>
      </c>
      <c r="J667" s="16" t="n">
        <v>0.299172904150821</v>
      </c>
      <c r="K667" s="16" t="n">
        <v>0.348070522070622</v>
      </c>
      <c r="L667" s="16" t="n">
        <v>-0.109464022614381</v>
      </c>
      <c r="M667" s="16" t="n">
        <v>0.558230926779314</v>
      </c>
      <c r="N667" s="16" t="n">
        <v>0.336242934326282</v>
      </c>
      <c r="O667" s="18" t="n">
        <v>4.83529734740615E-005</v>
      </c>
      <c r="P667" s="34" t="b">
        <f aca="false">FALSE()</f>
        <v>0</v>
      </c>
      <c r="Q667" s="16"/>
    </row>
    <row r="668" customFormat="false" ht="22.35" hidden="false" customHeight="false" outlineLevel="0" collapsed="false">
      <c r="A668" s="6" t="s">
        <v>2410</v>
      </c>
      <c r="B668" s="7" t="s">
        <v>1441</v>
      </c>
      <c r="C668" s="17" t="n">
        <v>1085</v>
      </c>
      <c r="D668" s="16" t="n">
        <v>0.586254627218139</v>
      </c>
      <c r="E668" s="16" t="n">
        <v>0.0625061209969344</v>
      </c>
      <c r="F668" s="16" t="n">
        <v>0.580034142638391</v>
      </c>
      <c r="G668" s="16" t="n">
        <v>0.0558988041026771</v>
      </c>
      <c r="H668" s="16" t="n">
        <v>-1.03605900570839</v>
      </c>
      <c r="I668" s="17" t="n">
        <v>168.038662992679</v>
      </c>
      <c r="J668" s="16" t="n">
        <v>0.301663258866417</v>
      </c>
      <c r="K668" s="16" t="n">
        <v>0.350672975993174</v>
      </c>
      <c r="L668" s="16" t="n">
        <v>-0.108902038496932</v>
      </c>
      <c r="M668" s="16" t="n">
        <v>0.557962109575013</v>
      </c>
      <c r="N668" s="16" t="n">
        <v>0.338542308661325</v>
      </c>
      <c r="O668" s="18" t="n">
        <v>4.82718656685864E-005</v>
      </c>
      <c r="P668" s="34" t="b">
        <f aca="false">FALSE()</f>
        <v>0</v>
      </c>
      <c r="Q668" s="16"/>
    </row>
    <row r="669" customFormat="false" ht="22.35" hidden="false" customHeight="false" outlineLevel="0" collapsed="false">
      <c r="A669" s="6" t="s">
        <v>2411</v>
      </c>
      <c r="B669" s="7" t="s">
        <v>1441</v>
      </c>
      <c r="C669" s="17" t="n">
        <v>1086</v>
      </c>
      <c r="D669" s="16" t="n">
        <v>0.586108564766924</v>
      </c>
      <c r="E669" s="16" t="n">
        <v>0.062493492002894</v>
      </c>
      <c r="F669" s="16" t="n">
        <v>0.579922461931452</v>
      </c>
      <c r="G669" s="16" t="n">
        <v>0.0558850848591876</v>
      </c>
      <c r="H669" s="16" t="n">
        <v>-1.03054698688988</v>
      </c>
      <c r="I669" s="17" t="n">
        <v>168.034739938451</v>
      </c>
      <c r="J669" s="16" t="n">
        <v>0.304234348544437</v>
      </c>
      <c r="K669" s="16" t="n">
        <v>0.353251597027665</v>
      </c>
      <c r="L669" s="16" t="n">
        <v>-0.108325756128143</v>
      </c>
      <c r="M669" s="16" t="n">
        <v>0.557795698924731</v>
      </c>
      <c r="N669" s="16" t="n">
        <v>0.340938582686172</v>
      </c>
      <c r="O669" s="18" t="n">
        <v>4.81931319601298E-005</v>
      </c>
      <c r="P669" s="34" t="b">
        <f aca="false">FALSE()</f>
        <v>0</v>
      </c>
      <c r="Q669" s="16"/>
    </row>
    <row r="670" customFormat="false" ht="22.35" hidden="false" customHeight="false" outlineLevel="0" collapsed="false">
      <c r="A670" s="6" t="s">
        <v>2412</v>
      </c>
      <c r="B670" s="7" t="s">
        <v>1441</v>
      </c>
      <c r="C670" s="17" t="n">
        <v>1087</v>
      </c>
      <c r="D670" s="16" t="n">
        <v>0.585955107915362</v>
      </c>
      <c r="E670" s="16" t="n">
        <v>0.0624821375488134</v>
      </c>
      <c r="F670" s="16" t="n">
        <v>0.579803578295972</v>
      </c>
      <c r="G670" s="16" t="n">
        <v>0.0558719763015969</v>
      </c>
      <c r="H670" s="16" t="n">
        <v>-1.02498121680744</v>
      </c>
      <c r="I670" s="17" t="n">
        <v>168.029959652346</v>
      </c>
      <c r="J670" s="16" t="n">
        <v>0.306845373002719</v>
      </c>
      <c r="K670" s="16" t="n">
        <v>0.355601311913232</v>
      </c>
      <c r="L670" s="16" t="n">
        <v>-0.107744463752704</v>
      </c>
      <c r="M670" s="16" t="n">
        <v>0.557590885816692</v>
      </c>
      <c r="N670" s="16" t="n">
        <v>0.343408993635669</v>
      </c>
      <c r="O670" s="18" t="n">
        <v>4.81202401397137E-005</v>
      </c>
      <c r="P670" s="34" t="b">
        <f aca="false">FALSE()</f>
        <v>0</v>
      </c>
      <c r="Q670" s="16"/>
    </row>
    <row r="671" customFormat="false" ht="22.35" hidden="false" customHeight="false" outlineLevel="0" collapsed="false">
      <c r="A671" s="6" t="s">
        <v>2413</v>
      </c>
      <c r="B671" s="7" t="s">
        <v>1441</v>
      </c>
      <c r="C671" s="17" t="n">
        <v>1088</v>
      </c>
      <c r="D671" s="16" t="n">
        <v>0.585795533970349</v>
      </c>
      <c r="E671" s="16" t="n">
        <v>0.06247007626357</v>
      </c>
      <c r="F671" s="16" t="n">
        <v>0.579679234578554</v>
      </c>
      <c r="G671" s="16" t="n">
        <v>0.0558578642756651</v>
      </c>
      <c r="H671" s="16" t="n">
        <v>-1.01931632797664</v>
      </c>
      <c r="I671" s="17" t="n">
        <v>168.024576933212</v>
      </c>
      <c r="J671" s="16" t="n">
        <v>0.309518234798748</v>
      </c>
      <c r="K671" s="16" t="n">
        <v>0.358198737985165</v>
      </c>
      <c r="L671" s="16" t="n">
        <v>-0.107153181983691</v>
      </c>
      <c r="M671" s="16" t="n">
        <v>0.557411674347158</v>
      </c>
      <c r="N671" s="16" t="n">
        <v>0.345770631993401</v>
      </c>
      <c r="O671" s="18" t="n">
        <v>4.80395092614603E-005</v>
      </c>
      <c r="P671" s="34" t="b">
        <f aca="false">FALSE()</f>
        <v>0</v>
      </c>
      <c r="Q671" s="16"/>
    </row>
    <row r="672" customFormat="false" ht="22.35" hidden="false" customHeight="false" outlineLevel="0" collapsed="false">
      <c r="A672" s="6" t="s">
        <v>2414</v>
      </c>
      <c r="B672" s="7" t="s">
        <v>1441</v>
      </c>
      <c r="C672" s="17" t="n">
        <v>1089</v>
      </c>
      <c r="D672" s="16" t="n">
        <v>0.585633354899107</v>
      </c>
      <c r="E672" s="16" t="n">
        <v>0.0624570129781002</v>
      </c>
      <c r="F672" s="16" t="n">
        <v>0.579553546547932</v>
      </c>
      <c r="G672" s="16" t="n">
        <v>0.0558427210769281</v>
      </c>
      <c r="H672" s="16" t="n">
        <v>-1.01345559417343</v>
      </c>
      <c r="I672" s="17" t="n">
        <v>168.018973596195</v>
      </c>
      <c r="J672" s="16" t="n">
        <v>0.312299788270256</v>
      </c>
      <c r="K672" s="16" t="n">
        <v>0.360956998236818</v>
      </c>
      <c r="L672" s="16" t="n">
        <v>-0.106541436939498</v>
      </c>
      <c r="M672" s="16" t="n">
        <v>0.5571044546851</v>
      </c>
      <c r="N672" s="16" t="n">
        <v>0.348495010868449</v>
      </c>
      <c r="O672" s="18" t="n">
        <v>4.79531240031177E-005</v>
      </c>
      <c r="P672" s="34" t="b">
        <f aca="false">FALSE()</f>
        <v>0</v>
      </c>
      <c r="Q672" s="16"/>
    </row>
    <row r="673" customFormat="false" ht="22.35" hidden="false" customHeight="false" outlineLevel="0" collapsed="false">
      <c r="A673" s="6" t="s">
        <v>2415</v>
      </c>
      <c r="B673" s="7" t="s">
        <v>1441</v>
      </c>
      <c r="C673" s="17" t="n">
        <v>1090</v>
      </c>
      <c r="D673" s="16" t="n">
        <v>0.585469901574861</v>
      </c>
      <c r="E673" s="16" t="n">
        <v>0.0624417610949302</v>
      </c>
      <c r="F673" s="16" t="n">
        <v>0.579428273026626</v>
      </c>
      <c r="G673" s="16" t="n">
        <v>0.0558259864171801</v>
      </c>
      <c r="H673" s="16" t="n">
        <v>-1.00734512706838</v>
      </c>
      <c r="I673" s="17" t="n">
        <v>168.013959448928</v>
      </c>
      <c r="J673" s="16" t="n">
        <v>0.31521750104088</v>
      </c>
      <c r="K673" s="16" t="n">
        <v>0.363691797547227</v>
      </c>
      <c r="L673" s="16" t="n">
        <v>-0.105902932735701</v>
      </c>
      <c r="M673" s="16" t="n">
        <v>0.556861239119304</v>
      </c>
      <c r="N673" s="16" t="n">
        <v>0.351198593544096</v>
      </c>
      <c r="O673" s="18" t="n">
        <v>4.78631978094453E-005</v>
      </c>
      <c r="P673" s="34" t="b">
        <f aca="false">FALSE()</f>
        <v>0</v>
      </c>
      <c r="Q673" s="16"/>
    </row>
    <row r="674" customFormat="false" ht="22.35" hidden="false" customHeight="false" outlineLevel="0" collapsed="false">
      <c r="A674" s="6" t="s">
        <v>2416</v>
      </c>
      <c r="B674" s="7" t="s">
        <v>1441</v>
      </c>
      <c r="C674" s="17" t="n">
        <v>1091</v>
      </c>
      <c r="D674" s="16" t="n">
        <v>0.58530724165268</v>
      </c>
      <c r="E674" s="16" t="n">
        <v>0.0624240689236553</v>
      </c>
      <c r="F674" s="16" t="n">
        <v>0.579304671173922</v>
      </c>
      <c r="G674" s="16" t="n">
        <v>0.0558071905521402</v>
      </c>
      <c r="H674" s="16" t="n">
        <v>-1.00112393782115</v>
      </c>
      <c r="I674" s="17" t="n">
        <v>168.009138100877</v>
      </c>
      <c r="J674" s="16" t="n">
        <v>0.318206585633689</v>
      </c>
      <c r="K674" s="16" t="n">
        <v>0.366605644383317</v>
      </c>
      <c r="L674" s="16" t="n">
        <v>-0.105252593503339</v>
      </c>
      <c r="M674" s="16" t="n">
        <v>0.556733230926779</v>
      </c>
      <c r="N674" s="16" t="n">
        <v>0.35397774949992</v>
      </c>
      <c r="O674" s="18" t="n">
        <v>4.77654843090357E-005</v>
      </c>
      <c r="P674" s="34" t="b">
        <f aca="false">FALSE()</f>
        <v>0</v>
      </c>
      <c r="Q674" s="16"/>
    </row>
    <row r="675" customFormat="false" ht="22.35" hidden="false" customHeight="false" outlineLevel="0" collapsed="false">
      <c r="A675" s="6" t="s">
        <v>2417</v>
      </c>
      <c r="B675" s="7" t="s">
        <v>1441</v>
      </c>
      <c r="C675" s="17" t="n">
        <v>1092</v>
      </c>
      <c r="D675" s="16" t="n">
        <v>0.585144875203484</v>
      </c>
      <c r="E675" s="16" t="n">
        <v>0.0624057715486962</v>
      </c>
      <c r="F675" s="16" t="n">
        <v>0.579182516951045</v>
      </c>
      <c r="G675" s="16" t="n">
        <v>0.0557876485368394</v>
      </c>
      <c r="H675" s="16" t="n">
        <v>-0.994716736304764</v>
      </c>
      <c r="I675" s="17" t="n">
        <v>168.003982179652</v>
      </c>
      <c r="J675" s="16" t="n">
        <v>0.321304564295859</v>
      </c>
      <c r="K675" s="16" t="n">
        <v>0.369469088896596</v>
      </c>
      <c r="L675" s="16" t="n">
        <v>-0.104582906947958</v>
      </c>
      <c r="M675" s="16" t="n">
        <v>0.556451612903226</v>
      </c>
      <c r="N675" s="16" t="n">
        <v>0.356771410692364</v>
      </c>
      <c r="O675" s="18" t="n">
        <v>4.76571893389273E-005</v>
      </c>
      <c r="P675" s="34" t="b">
        <f aca="false">FALSE()</f>
        <v>0</v>
      </c>
      <c r="Q675" s="16"/>
    </row>
    <row r="676" customFormat="false" ht="22.35" hidden="false" customHeight="false" outlineLevel="0" collapsed="false">
      <c r="A676" s="6" t="s">
        <v>2418</v>
      </c>
      <c r="B676" s="7" t="s">
        <v>1441</v>
      </c>
      <c r="C676" s="17" t="n">
        <v>1093</v>
      </c>
      <c r="D676" s="16" t="n">
        <v>0.584980923678621</v>
      </c>
      <c r="E676" s="16" t="n">
        <v>0.0623870723876059</v>
      </c>
      <c r="F676" s="16" t="n">
        <v>0.579058700169454</v>
      </c>
      <c r="G676" s="16" t="n">
        <v>0.0557677767043266</v>
      </c>
      <c r="H676" s="16" t="n">
        <v>-0.98832489678514</v>
      </c>
      <c r="I676" s="17" t="n">
        <v>167.998871095238</v>
      </c>
      <c r="J676" s="16" t="n">
        <v>0.324414851626946</v>
      </c>
      <c r="K676" s="16" t="n">
        <v>0.372529505880417</v>
      </c>
      <c r="L676" s="16" t="n">
        <v>-0.103914751579504</v>
      </c>
      <c r="M676" s="16" t="n">
        <v>0.556298003072197</v>
      </c>
      <c r="N676" s="16" t="n">
        <v>0.359367559602349</v>
      </c>
      <c r="O676" s="18" t="n">
        <v>4.75515884719616E-005</v>
      </c>
      <c r="P676" s="34" t="b">
        <f aca="false">FALSE()</f>
        <v>0</v>
      </c>
      <c r="Q676" s="16"/>
    </row>
    <row r="677" customFormat="false" ht="22.35" hidden="false" customHeight="false" outlineLevel="0" collapsed="false">
      <c r="A677" s="6" t="s">
        <v>2419</v>
      </c>
      <c r="B677" s="7" t="s">
        <v>1441</v>
      </c>
      <c r="C677" s="17" t="n">
        <v>1094</v>
      </c>
      <c r="D677" s="16" t="n">
        <v>0.584812747752024</v>
      </c>
      <c r="E677" s="16" t="n">
        <v>0.0623679101337712</v>
      </c>
      <c r="F677" s="16" t="n">
        <v>0.578930397448358</v>
      </c>
      <c r="G677" s="16" t="n">
        <v>0.0557476856758522</v>
      </c>
      <c r="H677" s="16" t="n">
        <v>-0.981979595029173</v>
      </c>
      <c r="I677" s="17" t="n">
        <v>167.994072755484</v>
      </c>
      <c r="J677" s="16" t="n">
        <v>0.32752198883546</v>
      </c>
      <c r="K677" s="16" t="n">
        <v>0.375202266455081</v>
      </c>
      <c r="L677" s="16" t="n">
        <v>-0.103251204507604</v>
      </c>
      <c r="M677" s="16" t="n">
        <v>0.556118791602663</v>
      </c>
      <c r="N677" s="16" t="n">
        <v>0.362258730911995</v>
      </c>
      <c r="O677" s="18" t="n">
        <v>4.74519253803649E-005</v>
      </c>
      <c r="P677" s="34" t="b">
        <f aca="false">FALSE()</f>
        <v>0</v>
      </c>
      <c r="Q677" s="16"/>
    </row>
    <row r="678" customFormat="false" ht="22.35" hidden="false" customHeight="false" outlineLevel="0" collapsed="false">
      <c r="A678" s="6" t="s">
        <v>2420</v>
      </c>
      <c r="B678" s="7" t="s">
        <v>1441</v>
      </c>
      <c r="C678" s="17" t="n">
        <v>1095</v>
      </c>
      <c r="D678" s="16" t="n">
        <v>0.584637460494213</v>
      </c>
      <c r="E678" s="16" t="n">
        <v>0.0623486992229136</v>
      </c>
      <c r="F678" s="16" t="n">
        <v>0.57879480117985</v>
      </c>
      <c r="G678" s="16" t="n">
        <v>0.0557275993980483</v>
      </c>
      <c r="H678" s="16" t="n">
        <v>-0.975661369904311</v>
      </c>
      <c r="I678" s="17" t="n">
        <v>167.989349932189</v>
      </c>
      <c r="J678" s="16" t="n">
        <v>0.330635166832685</v>
      </c>
      <c r="K678" s="16" t="n">
        <v>0.378079404219089</v>
      </c>
      <c r="L678" s="16" t="n">
        <v>-0.102590401862548</v>
      </c>
      <c r="M678" s="16" t="n">
        <v>0.556041986687148</v>
      </c>
      <c r="N678" s="16" t="n">
        <v>0.365253631596227</v>
      </c>
      <c r="O678" s="18" t="n">
        <v>4.7350004461852E-005</v>
      </c>
      <c r="P678" s="34" t="b">
        <f aca="false">FALSE()</f>
        <v>0</v>
      </c>
      <c r="Q678" s="16"/>
    </row>
    <row r="679" customFormat="false" ht="22.35" hidden="false" customHeight="false" outlineLevel="0" collapsed="false">
      <c r="A679" s="6" t="s">
        <v>2421</v>
      </c>
      <c r="B679" s="7" t="s">
        <v>1441</v>
      </c>
      <c r="C679" s="17" t="n">
        <v>1096</v>
      </c>
      <c r="D679" s="16" t="n">
        <v>0.584453609865957</v>
      </c>
      <c r="E679" s="16" t="n">
        <v>0.0623285549217462</v>
      </c>
      <c r="F679" s="16" t="n">
        <v>0.578651165269322</v>
      </c>
      <c r="G679" s="16" t="n">
        <v>0.0557070475219378</v>
      </c>
      <c r="H679" s="16" t="n">
        <v>-0.969265291751331</v>
      </c>
      <c r="I679" s="17" t="n">
        <v>167.985221958608</v>
      </c>
      <c r="J679" s="16" t="n">
        <v>0.333806312223378</v>
      </c>
      <c r="K679" s="16" t="n">
        <v>0.381204236578706</v>
      </c>
      <c r="L679" s="16" t="n">
        <v>-0.101920925254242</v>
      </c>
      <c r="M679" s="16" t="n">
        <v>0.555901177675371</v>
      </c>
      <c r="N679" s="16" t="n">
        <v>0.367896133426286</v>
      </c>
      <c r="O679" s="18" t="n">
        <v>4.72508735672592E-005</v>
      </c>
      <c r="P679" s="34" t="b">
        <f aca="false">FALSE()</f>
        <v>0</v>
      </c>
      <c r="Q679" s="16"/>
    </row>
    <row r="680" customFormat="false" ht="22.35" hidden="false" customHeight="false" outlineLevel="0" collapsed="false">
      <c r="A680" s="6" t="s">
        <v>2422</v>
      </c>
      <c r="B680" s="7" t="s">
        <v>1441</v>
      </c>
      <c r="C680" s="17" t="n">
        <v>1097</v>
      </c>
      <c r="D680" s="16" t="n">
        <v>0.584260206814326</v>
      </c>
      <c r="E680" s="16" t="n">
        <v>0.0623068805804077</v>
      </c>
      <c r="F680" s="16" t="n">
        <v>0.578498611764646</v>
      </c>
      <c r="G680" s="16" t="n">
        <v>0.0556857133959569</v>
      </c>
      <c r="H680" s="16" t="n">
        <v>-0.962781145342933</v>
      </c>
      <c r="I680" s="17" t="n">
        <v>167.982040291602</v>
      </c>
      <c r="J680" s="16" t="n">
        <v>0.337041249371699</v>
      </c>
      <c r="K680" s="16" t="n">
        <v>0.384369657843515</v>
      </c>
      <c r="L680" s="16" t="n">
        <v>-0.101241448794982</v>
      </c>
      <c r="M680" s="16" t="n">
        <v>0.55568356374808</v>
      </c>
      <c r="N680" s="16" t="n">
        <v>0.370658947874051</v>
      </c>
      <c r="O680" s="18" t="n">
        <v>4.71627341811723E-005</v>
      </c>
      <c r="P680" s="34" t="b">
        <f aca="false">FALSE()</f>
        <v>0</v>
      </c>
      <c r="Q680" s="16"/>
    </row>
    <row r="681" customFormat="false" ht="22.35" hidden="false" customHeight="false" outlineLevel="0" collapsed="false">
      <c r="A681" s="6" t="s">
        <v>2423</v>
      </c>
      <c r="B681" s="7" t="s">
        <v>1441</v>
      </c>
      <c r="C681" s="17" t="n">
        <v>1098</v>
      </c>
      <c r="D681" s="16" t="n">
        <v>0.584058070210149</v>
      </c>
      <c r="E681" s="16" t="n">
        <v>0.0622839407695829</v>
      </c>
      <c r="F681" s="16" t="n">
        <v>0.578338002273398</v>
      </c>
      <c r="G681" s="16" t="n">
        <v>0.0556632225812206</v>
      </c>
      <c r="H681" s="16" t="n">
        <v>-0.956198647851427</v>
      </c>
      <c r="I681" s="17" t="n">
        <v>167.978814800559</v>
      </c>
      <c r="J681" s="16" t="n">
        <v>0.340345983638993</v>
      </c>
      <c r="K681" s="16" t="n">
        <v>0.387499542414765</v>
      </c>
      <c r="L681" s="16" t="n">
        <v>-0.10055163068804</v>
      </c>
      <c r="M681" s="16" t="n">
        <v>0.555517153097798</v>
      </c>
      <c r="N681" s="16" t="n">
        <v>0.373276646748964</v>
      </c>
      <c r="O681" s="18" t="n">
        <v>4.70867584446696E-005</v>
      </c>
      <c r="P681" s="34" t="b">
        <f aca="false">FALSE()</f>
        <v>0</v>
      </c>
      <c r="Q681" s="16"/>
    </row>
    <row r="682" customFormat="false" ht="22.35" hidden="false" customHeight="false" outlineLevel="0" collapsed="false">
      <c r="A682" s="6" t="s">
        <v>2424</v>
      </c>
      <c r="B682" s="7" t="s">
        <v>1441</v>
      </c>
      <c r="C682" s="17" t="n">
        <v>1099</v>
      </c>
      <c r="D682" s="16" t="n">
        <v>0.583848852155372</v>
      </c>
      <c r="E682" s="16" t="n">
        <v>0.0622598967972481</v>
      </c>
      <c r="F682" s="16" t="n">
        <v>0.578171562527871</v>
      </c>
      <c r="G682" s="16" t="n">
        <v>0.0556397651978688</v>
      </c>
      <c r="H682" s="16" t="n">
        <v>-0.949418788035334</v>
      </c>
      <c r="I682" s="17" t="n">
        <v>167.975619817839</v>
      </c>
      <c r="J682" s="16" t="n">
        <v>0.343771626704585</v>
      </c>
      <c r="K682" s="16" t="n">
        <v>0.390863630362748</v>
      </c>
      <c r="L682" s="16" t="n">
        <v>-0.0998410033625037</v>
      </c>
      <c r="M682" s="16" t="n">
        <v>0.555414746543779</v>
      </c>
      <c r="N682" s="16" t="n">
        <v>0.37647687240832</v>
      </c>
      <c r="O682" s="18" t="n">
        <v>4.70209121410041E-005</v>
      </c>
      <c r="P682" s="34" t="b">
        <f aca="false">FALSE()</f>
        <v>0</v>
      </c>
      <c r="Q682" s="16"/>
    </row>
    <row r="683" customFormat="false" ht="22.35" hidden="false" customHeight="false" outlineLevel="0" collapsed="false">
      <c r="A683" s="6" t="s">
        <v>2425</v>
      </c>
      <c r="B683" s="7" t="s">
        <v>1441</v>
      </c>
      <c r="C683" s="17" t="n">
        <v>1100</v>
      </c>
      <c r="D683" s="16" t="n">
        <v>0.583632887253758</v>
      </c>
      <c r="E683" s="16" t="n">
        <v>0.0622346965195136</v>
      </c>
      <c r="F683" s="16" t="n">
        <v>0.577999002032398</v>
      </c>
      <c r="G683" s="16" t="n">
        <v>0.0556151534678445</v>
      </c>
      <c r="H683" s="16" t="n">
        <v>-0.94254667695647</v>
      </c>
      <c r="I683" s="17" t="n">
        <v>167.972226071718</v>
      </c>
      <c r="J683" s="16" t="n">
        <v>0.347266470376646</v>
      </c>
      <c r="K683" s="16" t="n">
        <v>0.394081447105026</v>
      </c>
      <c r="L683" s="16" t="n">
        <v>-0.0991207853809648</v>
      </c>
      <c r="M683" s="16" t="n">
        <v>0.555222734254992</v>
      </c>
      <c r="N683" s="16" t="n">
        <v>0.379676929369739</v>
      </c>
      <c r="O683" s="18" t="n">
        <v>4.69615189366002E-005</v>
      </c>
      <c r="P683" s="34" t="b">
        <f aca="false">FALSE()</f>
        <v>0</v>
      </c>
      <c r="Q683" s="16"/>
    </row>
    <row r="684" customFormat="false" ht="22.35" hidden="false" customHeight="false" outlineLevel="0" collapsed="false">
      <c r="A684" s="6" t="s">
        <v>2426</v>
      </c>
      <c r="B684" s="7" t="s">
        <v>1441</v>
      </c>
      <c r="C684" s="17" t="n">
        <v>1101</v>
      </c>
      <c r="D684" s="16" t="n">
        <v>0.583412480550699</v>
      </c>
      <c r="E684" s="16" t="n">
        <v>0.0622083380203611</v>
      </c>
      <c r="F684" s="16" t="n">
        <v>0.577821814406927</v>
      </c>
      <c r="G684" s="16" t="n">
        <v>0.055589506639843</v>
      </c>
      <c r="H684" s="16" t="n">
        <v>-0.935717365494634</v>
      </c>
      <c r="I684" s="17" t="n">
        <v>167.968829548804</v>
      </c>
      <c r="J684" s="16" t="n">
        <v>0.350762061419821</v>
      </c>
      <c r="K684" s="16" t="n">
        <v>0.397396274881861</v>
      </c>
      <c r="L684" s="16" t="n">
        <v>-0.0984050348910657</v>
      </c>
      <c r="M684" s="16" t="n">
        <v>0.554941116231439</v>
      </c>
      <c r="N684" s="16" t="n">
        <v>0.382828182780907</v>
      </c>
      <c r="O684" s="18" t="n">
        <v>4.69044867976243E-005</v>
      </c>
      <c r="P684" s="34" t="b">
        <f aca="false">FALSE()</f>
        <v>0</v>
      </c>
      <c r="Q684" s="16"/>
    </row>
    <row r="685" customFormat="false" ht="22.35" hidden="false" customHeight="false" outlineLevel="0" collapsed="false">
      <c r="A685" s="6" t="s">
        <v>2427</v>
      </c>
      <c r="B685" s="7" t="s">
        <v>1441</v>
      </c>
      <c r="C685" s="17" t="n">
        <v>1102</v>
      </c>
      <c r="D685" s="16" t="n">
        <v>0.583188612777144</v>
      </c>
      <c r="E685" s="16" t="n">
        <v>0.0621808303203246</v>
      </c>
      <c r="F685" s="16" t="n">
        <v>0.577640754988732</v>
      </c>
      <c r="G685" s="16" t="n">
        <v>0.055563048381394</v>
      </c>
      <c r="H685" s="16" t="n">
        <v>-0.928967630421351</v>
      </c>
      <c r="I685" s="17" t="n">
        <v>167.965780254999</v>
      </c>
      <c r="J685" s="16" t="n">
        <v>0.354238953702244</v>
      </c>
      <c r="K685" s="16" t="n">
        <v>0.400420540452981</v>
      </c>
      <c r="L685" s="16" t="n">
        <v>-0.0976973704015847</v>
      </c>
      <c r="M685" s="16" t="n">
        <v>0.554838709677419</v>
      </c>
      <c r="N685" s="16" t="n">
        <v>0.385997948319424</v>
      </c>
      <c r="O685" s="18" t="n">
        <v>4.68435112223898E-005</v>
      </c>
      <c r="P685" s="34" t="b">
        <f aca="false">FALSE()</f>
        <v>0</v>
      </c>
      <c r="Q685" s="16"/>
    </row>
    <row r="686" customFormat="false" ht="22.35" hidden="false" customHeight="false" outlineLevel="0" collapsed="false">
      <c r="A686" s="6" t="s">
        <v>2428</v>
      </c>
      <c r="B686" s="7" t="s">
        <v>1441</v>
      </c>
      <c r="C686" s="17" t="n">
        <v>1103</v>
      </c>
      <c r="D686" s="16" t="n">
        <v>0.582960751049108</v>
      </c>
      <c r="E686" s="16" t="n">
        <v>0.0621520494256718</v>
      </c>
      <c r="F686" s="16" t="n">
        <v>0.577455223593237</v>
      </c>
      <c r="G686" s="16" t="n">
        <v>0.0555358504097479</v>
      </c>
      <c r="H686" s="16" t="n">
        <v>-0.92230990644876</v>
      </c>
      <c r="I686" s="17" t="n">
        <v>167.963375012271</v>
      </c>
      <c r="J686" s="16" t="n">
        <v>0.35768988629779</v>
      </c>
      <c r="K686" s="16" t="n">
        <v>0.40381203159299</v>
      </c>
      <c r="L686" s="16" t="n">
        <v>-0.0969988954504247</v>
      </c>
      <c r="M686" s="16" t="n">
        <v>0.554697900665643</v>
      </c>
      <c r="N686" s="16" t="n">
        <v>0.389217479450561</v>
      </c>
      <c r="O686" s="18" t="n">
        <v>4.67812921667833E-005</v>
      </c>
      <c r="P686" s="34" t="b">
        <f aca="false">FALSE()</f>
        <v>0</v>
      </c>
      <c r="Q686" s="16"/>
    </row>
    <row r="687" customFormat="false" ht="22.35" hidden="false" customHeight="false" outlineLevel="0" collapsed="false">
      <c r="A687" s="6" t="s">
        <v>2429</v>
      </c>
      <c r="B687" s="7" t="s">
        <v>1441</v>
      </c>
      <c r="C687" s="17" t="n">
        <v>1104</v>
      </c>
      <c r="D687" s="16" t="n">
        <v>0.582728347386824</v>
      </c>
      <c r="E687" s="16" t="n">
        <v>0.0621218097581087</v>
      </c>
      <c r="F687" s="16" t="n">
        <v>0.577265507039837</v>
      </c>
      <c r="G687" s="16" t="n">
        <v>0.0555079534483118</v>
      </c>
      <c r="H687" s="16" t="n">
        <v>-0.915606275554698</v>
      </c>
      <c r="I687" s="17" t="n">
        <v>167.961950286881</v>
      </c>
      <c r="J687" s="16" t="n">
        <v>0.361186100739575</v>
      </c>
      <c r="K687" s="16" t="n">
        <v>0.407294959847712</v>
      </c>
      <c r="L687" s="16" t="n">
        <v>-0.0962948789180822</v>
      </c>
      <c r="M687" s="16" t="n">
        <v>0.554416282642089</v>
      </c>
      <c r="N687" s="16" t="n">
        <v>0.392593614617261</v>
      </c>
      <c r="O687" s="18" t="n">
        <v>4.67213099527539E-005</v>
      </c>
      <c r="P687" s="34" t="b">
        <f aca="false">FALSE()</f>
        <v>0</v>
      </c>
      <c r="Q687" s="16"/>
    </row>
    <row r="688" customFormat="false" ht="22.35" hidden="false" customHeight="false" outlineLevel="0" collapsed="false">
      <c r="A688" s="6" t="s">
        <v>2430</v>
      </c>
      <c r="B688" s="7" t="s">
        <v>1441</v>
      </c>
      <c r="C688" s="17" t="n">
        <v>1105</v>
      </c>
      <c r="D688" s="16" t="n">
        <v>0.582490440837137</v>
      </c>
      <c r="E688" s="16" t="n">
        <v>0.0620900082442534</v>
      </c>
      <c r="F688" s="16" t="n">
        <v>0.57707090490348</v>
      </c>
      <c r="G688" s="16" t="n">
        <v>0.0554793251617014</v>
      </c>
      <c r="H688" s="16" t="n">
        <v>-0.90881391206471</v>
      </c>
      <c r="I688" s="17" t="n">
        <v>167.961604564569</v>
      </c>
      <c r="J688" s="16" t="n">
        <v>0.364750559591517</v>
      </c>
      <c r="K688" s="16" t="n">
        <v>0.410888931135938</v>
      </c>
      <c r="L688" s="16" t="n">
        <v>-0.0955807629862326</v>
      </c>
      <c r="M688" s="16" t="n">
        <v>0.55421146953405</v>
      </c>
      <c r="N688" s="16" t="n">
        <v>0.395935371567524</v>
      </c>
      <c r="O688" s="18" t="n">
        <v>4.66625939106201E-005</v>
      </c>
      <c r="P688" s="34" t="b">
        <f aca="false">FALSE()</f>
        <v>0</v>
      </c>
      <c r="Q688" s="16"/>
    </row>
    <row r="689" customFormat="false" ht="22.35" hidden="false" customHeight="false" outlineLevel="0" collapsed="false">
      <c r="A689" s="6" t="s">
        <v>2431</v>
      </c>
      <c r="B689" s="7" t="s">
        <v>1441</v>
      </c>
      <c r="C689" s="17" t="n">
        <v>1106</v>
      </c>
      <c r="D689" s="16" t="n">
        <v>0.582245839957187</v>
      </c>
      <c r="E689" s="16" t="n">
        <v>0.0620564210013731</v>
      </c>
      <c r="F689" s="16" t="n">
        <v>0.576871807153347</v>
      </c>
      <c r="G689" s="16" t="n">
        <v>0.0554504542106401</v>
      </c>
      <c r="H689" s="16" t="n">
        <v>-0.901668557429855</v>
      </c>
      <c r="I689" s="17" t="n">
        <v>167.96346029916</v>
      </c>
      <c r="J689" s="16" t="n">
        <v>0.368524087892015</v>
      </c>
      <c r="K689" s="16" t="n">
        <v>0.414689524065039</v>
      </c>
      <c r="L689" s="16" t="n">
        <v>-0.0948279955462112</v>
      </c>
      <c r="M689" s="16" t="n">
        <v>0.554070660522273</v>
      </c>
      <c r="N689" s="16" t="n">
        <v>0.399844632705874</v>
      </c>
      <c r="O689" s="18" t="n">
        <v>4.66063271495572E-005</v>
      </c>
      <c r="P689" s="34" t="b">
        <f aca="false">FALSE()</f>
        <v>0</v>
      </c>
      <c r="Q689" s="16"/>
    </row>
    <row r="690" customFormat="false" ht="22.35" hidden="false" customHeight="false" outlineLevel="0" collapsed="false">
      <c r="A690" s="6" t="s">
        <v>2432</v>
      </c>
      <c r="B690" s="7" t="s">
        <v>1441</v>
      </c>
      <c r="C690" s="17" t="n">
        <v>1107</v>
      </c>
      <c r="D690" s="16" t="n">
        <v>0.581992883048892</v>
      </c>
      <c r="E690" s="16" t="n">
        <v>0.0620205061076236</v>
      </c>
      <c r="F690" s="16" t="n">
        <v>0.576667207279923</v>
      </c>
      <c r="G690" s="16" t="n">
        <v>0.0554208621601108</v>
      </c>
      <c r="H690" s="16" t="n">
        <v>-0.894066904740301</v>
      </c>
      <c r="I690" s="17" t="n">
        <v>167.967530865163</v>
      </c>
      <c r="J690" s="16" t="n">
        <v>0.372565381115066</v>
      </c>
      <c r="K690" s="16" t="n">
        <v>0.418329635180608</v>
      </c>
      <c r="L690" s="16" t="n">
        <v>-0.0940257409894651</v>
      </c>
      <c r="M690" s="16" t="n">
        <v>0.553955453149002</v>
      </c>
      <c r="N690" s="16" t="n">
        <v>0.403391850690869</v>
      </c>
      <c r="O690" s="18" t="n">
        <v>4.65568063526327E-005</v>
      </c>
      <c r="P690" s="34" t="b">
        <f aca="false">FALSE()</f>
        <v>0</v>
      </c>
      <c r="Q690" s="16"/>
    </row>
    <row r="691" customFormat="false" ht="22.35" hidden="false" customHeight="false" outlineLevel="0" collapsed="false">
      <c r="A691" s="6" t="s">
        <v>2433</v>
      </c>
      <c r="B691" s="7" t="s">
        <v>1441</v>
      </c>
      <c r="C691" s="17" t="n">
        <v>1108</v>
      </c>
      <c r="D691" s="16" t="n">
        <v>0.581732064170625</v>
      </c>
      <c r="E691" s="16" t="n">
        <v>0.061983650069947</v>
      </c>
      <c r="F691" s="16" t="n">
        <v>0.576457247549463</v>
      </c>
      <c r="G691" s="16" t="n">
        <v>0.0553916045264568</v>
      </c>
      <c r="H691" s="16" t="n">
        <v>-0.886047074643298</v>
      </c>
      <c r="I691" s="17" t="n">
        <v>167.97352183174</v>
      </c>
      <c r="J691" s="16" t="n">
        <v>0.376858889705767</v>
      </c>
      <c r="K691" s="16" t="n">
        <v>0.422693078994306</v>
      </c>
      <c r="L691" s="16" t="n">
        <v>-0.0931782518758231</v>
      </c>
      <c r="M691" s="16" t="n">
        <v>0.553661034306196</v>
      </c>
      <c r="N691" s="16" t="n">
        <v>0.407777500488253</v>
      </c>
      <c r="O691" s="18" t="n">
        <v>4.65080509813251E-005</v>
      </c>
      <c r="P691" s="34" t="b">
        <f aca="false">FALSE()</f>
        <v>0</v>
      </c>
      <c r="Q691" s="16"/>
    </row>
    <row r="692" customFormat="false" ht="22.35" hidden="false" customHeight="false" outlineLevel="0" collapsed="false">
      <c r="A692" s="6" t="s">
        <v>2434</v>
      </c>
      <c r="B692" s="7" t="s">
        <v>1441</v>
      </c>
      <c r="C692" s="17" t="n">
        <v>1109</v>
      </c>
      <c r="D692" s="16" t="n">
        <v>0.581461584510686</v>
      </c>
      <c r="E692" s="16" t="n">
        <v>0.0619465303361431</v>
      </c>
      <c r="F692" s="16" t="n">
        <v>0.576239799391989</v>
      </c>
      <c r="G692" s="16" t="n">
        <v>0.0553628713947052</v>
      </c>
      <c r="H692" s="16" t="n">
        <v>-0.877654784071278</v>
      </c>
      <c r="I692" s="17" t="n">
        <v>167.980759998499</v>
      </c>
      <c r="J692" s="16" t="n">
        <v>0.381384618244994</v>
      </c>
      <c r="K692" s="16" t="n">
        <v>0.427076677203649</v>
      </c>
      <c r="L692" s="16" t="n">
        <v>-0.092290830700185</v>
      </c>
      <c r="M692" s="16" t="n">
        <v>0.553341013824885</v>
      </c>
      <c r="N692" s="16" t="n">
        <v>0.412651320855393</v>
      </c>
      <c r="O692" s="18" t="n">
        <v>4.6451496441655E-005</v>
      </c>
      <c r="P692" s="34" t="b">
        <f aca="false">FALSE()</f>
        <v>0</v>
      </c>
      <c r="Q692" s="16"/>
    </row>
    <row r="693" customFormat="false" ht="22.35" hidden="false" customHeight="false" outlineLevel="0" collapsed="false">
      <c r="A693" s="6" t="s">
        <v>2435</v>
      </c>
      <c r="B693" s="7" t="s">
        <v>1441</v>
      </c>
      <c r="C693" s="17" t="n">
        <v>1110</v>
      </c>
      <c r="D693" s="16" t="n">
        <v>0.581182110453172</v>
      </c>
      <c r="E693" s="16" t="n">
        <v>0.0619087328732357</v>
      </c>
      <c r="F693" s="16" t="n">
        <v>0.576015194262144</v>
      </c>
      <c r="G693" s="16" t="n">
        <v>0.0553343686254087</v>
      </c>
      <c r="H693" s="16" t="n">
        <v>-0.868951287854589</v>
      </c>
      <c r="I693" s="17" t="n">
        <v>167.989371952396</v>
      </c>
      <c r="J693" s="16" t="n">
        <v>0.386113553435152</v>
      </c>
      <c r="K693" s="16" t="n">
        <v>0.431673288457943</v>
      </c>
      <c r="L693" s="16" t="n">
        <v>-0.0913698648461661</v>
      </c>
      <c r="M693" s="16" t="n">
        <v>0.553123399897594</v>
      </c>
      <c r="N693" s="16" t="n">
        <v>0.417759125463315</v>
      </c>
      <c r="O693" s="18" t="n">
        <v>4.63863129904786E-005</v>
      </c>
      <c r="P693" s="34" t="b">
        <f aca="false">FALSE()</f>
        <v>0</v>
      </c>
      <c r="Q693" s="16"/>
    </row>
    <row r="694" customFormat="false" ht="22.35" hidden="false" customHeight="false" outlineLevel="0" collapsed="false">
      <c r="A694" s="6" t="s">
        <v>2436</v>
      </c>
      <c r="B694" s="7" t="s">
        <v>1441</v>
      </c>
      <c r="C694" s="17" t="n">
        <v>1111</v>
      </c>
      <c r="D694" s="16" t="n">
        <v>0.580892770165199</v>
      </c>
      <c r="E694" s="16" t="n">
        <v>0.0618699090235448</v>
      </c>
      <c r="F694" s="16" t="n">
        <v>0.575782759436986</v>
      </c>
      <c r="G694" s="16" t="n">
        <v>0.0553060251878672</v>
      </c>
      <c r="H694" s="16" t="n">
        <v>-0.859906614116057</v>
      </c>
      <c r="I694" s="17" t="n">
        <v>167.999753941813</v>
      </c>
      <c r="J694" s="16" t="n">
        <v>0.39106594732227</v>
      </c>
      <c r="K694" s="16" t="n">
        <v>0.436269806824576</v>
      </c>
      <c r="L694" s="16" t="n">
        <v>-0.0904119761410227</v>
      </c>
      <c r="M694" s="16" t="n">
        <v>0.552803379416283</v>
      </c>
      <c r="N694" s="16" t="n">
        <v>0.42254397948019</v>
      </c>
      <c r="O694" s="18" t="n">
        <v>4.63080132230461E-005</v>
      </c>
      <c r="P694" s="34" t="b">
        <f aca="false">FALSE()</f>
        <v>0</v>
      </c>
      <c r="Q694" s="16"/>
    </row>
    <row r="695" customFormat="false" ht="22.35" hidden="false" customHeight="false" outlineLevel="0" collapsed="false">
      <c r="A695" s="6" t="s">
        <v>2437</v>
      </c>
      <c r="B695" s="7" t="s">
        <v>1441</v>
      </c>
      <c r="C695" s="17" t="n">
        <v>1112</v>
      </c>
      <c r="D695" s="16" t="n">
        <v>0.580592719547563</v>
      </c>
      <c r="E695" s="16" t="n">
        <v>0.0618297335489593</v>
      </c>
      <c r="F695" s="16" t="n">
        <v>0.575541457769697</v>
      </c>
      <c r="G695" s="16" t="n">
        <v>0.0552769002849207</v>
      </c>
      <c r="H695" s="16" t="n">
        <v>-0.850558137297246</v>
      </c>
      <c r="I695" s="17" t="n">
        <v>168.010848104652</v>
      </c>
      <c r="J695" s="16" t="n">
        <v>0.396225387202181</v>
      </c>
      <c r="K695" s="16" t="n">
        <v>0.441669448533186</v>
      </c>
      <c r="L695" s="16" t="n">
        <v>-0.089421829381296</v>
      </c>
      <c r="M695" s="16" t="n">
        <v>0.552547363031234</v>
      </c>
      <c r="N695" s="16" t="n">
        <v>0.42766950071219</v>
      </c>
      <c r="O695" s="18" t="n">
        <v>4.6215791249527E-005</v>
      </c>
      <c r="P695" s="34" t="b">
        <f aca="false">FALSE()</f>
        <v>0</v>
      </c>
      <c r="Q695" s="16"/>
    </row>
    <row r="696" customFormat="false" ht="22.35" hidden="false" customHeight="false" outlineLevel="0" collapsed="false">
      <c r="A696" s="6" t="s">
        <v>2438</v>
      </c>
      <c r="B696" s="7" t="s">
        <v>1441</v>
      </c>
      <c r="C696" s="17" t="n">
        <v>1113</v>
      </c>
      <c r="D696" s="16" t="n">
        <v>0.580279447207395</v>
      </c>
      <c r="E696" s="16" t="n">
        <v>0.0617870822866395</v>
      </c>
      <c r="F696" s="16" t="n">
        <v>0.575289250664564</v>
      </c>
      <c r="G696" s="16" t="n">
        <v>0.0552454158603487</v>
      </c>
      <c r="H696" s="16" t="n">
        <v>-0.840841549659936</v>
      </c>
      <c r="I696" s="17" t="n">
        <v>168.021719710172</v>
      </c>
      <c r="J696" s="16" t="n">
        <v>0.401631718440028</v>
      </c>
      <c r="K696" s="16" t="n">
        <v>0.447335381515329</v>
      </c>
      <c r="L696" s="16" t="n">
        <v>-0.0883932898430975</v>
      </c>
      <c r="M696" s="16" t="n">
        <v>0.552304147465438</v>
      </c>
      <c r="N696" s="16" t="n">
        <v>0.433298954640593</v>
      </c>
      <c r="O696" s="18" t="n">
        <v>4.61219428770847E-005</v>
      </c>
      <c r="P696" s="34" t="b">
        <f aca="false">FALSE()</f>
        <v>0</v>
      </c>
      <c r="Q696" s="16"/>
    </row>
    <row r="697" customFormat="false" ht="22.35" hidden="false" customHeight="false" outlineLevel="0" collapsed="false">
      <c r="A697" s="6" t="s">
        <v>2439</v>
      </c>
      <c r="B697" s="7" t="s">
        <v>1441</v>
      </c>
      <c r="C697" s="17" t="n">
        <v>1114</v>
      </c>
      <c r="D697" s="16" t="n">
        <v>0.579950116766799</v>
      </c>
      <c r="E697" s="16" t="n">
        <v>0.0617412753326701</v>
      </c>
      <c r="F697" s="16" t="n">
        <v>0.575023250345791</v>
      </c>
      <c r="G697" s="16" t="n">
        <v>0.0552106339998362</v>
      </c>
      <c r="H697" s="16" t="n">
        <v>-0.830773436607064</v>
      </c>
      <c r="I697" s="17" t="n">
        <v>168.031829350996</v>
      </c>
      <c r="J697" s="16" t="n">
        <v>0.407280516492528</v>
      </c>
      <c r="K697" s="16" t="n">
        <v>0.453019068197264</v>
      </c>
      <c r="L697" s="16" t="n">
        <v>-0.0873284481422828</v>
      </c>
      <c r="M697" s="16" t="n">
        <v>0.55194572452637</v>
      </c>
      <c r="N697" s="16" t="n">
        <v>0.439073081438509</v>
      </c>
      <c r="O697" s="18" t="n">
        <v>4.60300934020252E-005</v>
      </c>
      <c r="P697" s="34" t="b">
        <f aca="false">FALSE()</f>
        <v>0</v>
      </c>
      <c r="Q697" s="16"/>
    </row>
    <row r="698" customFormat="false" ht="22.35" hidden="false" customHeight="false" outlineLevel="0" collapsed="false">
      <c r="A698" s="6" t="s">
        <v>2440</v>
      </c>
      <c r="B698" s="7" t="s">
        <v>1441</v>
      </c>
      <c r="C698" s="17" t="n">
        <v>1115</v>
      </c>
      <c r="D698" s="16" t="n">
        <v>0.579603176452912</v>
      </c>
      <c r="E698" s="16" t="n">
        <v>0.0616926217390261</v>
      </c>
      <c r="F698" s="16" t="n">
        <v>0.574740700281083</v>
      </c>
      <c r="G698" s="16" t="n">
        <v>0.0551719358246179</v>
      </c>
      <c r="H698" s="16" t="n">
        <v>-0.820552507678081</v>
      </c>
      <c r="I698" s="17" t="n">
        <v>168.039709512052</v>
      </c>
      <c r="J698" s="16" t="n">
        <v>0.413063692583223</v>
      </c>
      <c r="K698" s="16" t="n">
        <v>0.458468661198282</v>
      </c>
      <c r="L698" s="16" t="n">
        <v>-0.0862491026515687</v>
      </c>
      <c r="M698" s="16" t="n">
        <v>0.551766513056836</v>
      </c>
      <c r="N698" s="16" t="n">
        <v>0.444860856907008</v>
      </c>
      <c r="O698" s="18" t="n">
        <v>4.5942977752247E-005</v>
      </c>
      <c r="P698" s="34" t="b">
        <f aca="false">FALSE()</f>
        <v>0</v>
      </c>
      <c r="Q698" s="16"/>
    </row>
    <row r="699" customFormat="false" ht="22.35" hidden="false" customHeight="false" outlineLevel="0" collapsed="false">
      <c r="A699" s="6" t="s">
        <v>2441</v>
      </c>
      <c r="B699" s="7" t="s">
        <v>1441</v>
      </c>
      <c r="C699" s="17" t="n">
        <v>1116</v>
      </c>
      <c r="D699" s="16" t="n">
        <v>0.579233686139619</v>
      </c>
      <c r="E699" s="16" t="n">
        <v>0.0616411521983587</v>
      </c>
      <c r="F699" s="16" t="n">
        <v>0.57443680296949</v>
      </c>
      <c r="G699" s="16" t="n">
        <v>0.0551287407912862</v>
      </c>
      <c r="H699" s="16" t="n">
        <v>-0.810153642427341</v>
      </c>
      <c r="I699" s="17" t="n">
        <v>168.0443581205</v>
      </c>
      <c r="J699" s="16" t="n">
        <v>0.41899765428613</v>
      </c>
      <c r="K699" s="16" t="n">
        <v>0.464557912179386</v>
      </c>
      <c r="L699" s="16" t="n">
        <v>-0.0851531839403121</v>
      </c>
      <c r="M699" s="16" t="n">
        <v>0.551356886840758</v>
      </c>
      <c r="N699" s="16" t="n">
        <v>0.450795653567977</v>
      </c>
      <c r="O699" s="18" t="n">
        <v>4.58643874795814E-005</v>
      </c>
      <c r="P699" s="34" t="b">
        <f aca="false">FALSE()</f>
        <v>0</v>
      </c>
      <c r="Q699" s="16"/>
    </row>
    <row r="700" customFormat="false" ht="22.35" hidden="false" customHeight="false" outlineLevel="0" collapsed="false">
      <c r="A700" s="6" t="s">
        <v>2442</v>
      </c>
      <c r="B700" s="7" t="s">
        <v>1441</v>
      </c>
      <c r="C700" s="17" t="n">
        <v>1117</v>
      </c>
      <c r="D700" s="16" t="n">
        <v>0.578837523038347</v>
      </c>
      <c r="E700" s="16" t="n">
        <v>0.0615859990290272</v>
      </c>
      <c r="F700" s="16" t="n">
        <v>0.574108086757661</v>
      </c>
      <c r="G700" s="16" t="n">
        <v>0.0550804090065662</v>
      </c>
      <c r="H700" s="16" t="n">
        <v>-0.799475735375386</v>
      </c>
      <c r="I700" s="17" t="n">
        <v>168.04599060265</v>
      </c>
      <c r="J700" s="16" t="n">
        <v>0.425143215474533</v>
      </c>
      <c r="K700" s="16" t="n">
        <v>0.47074288799875</v>
      </c>
      <c r="L700" s="16" t="n">
        <v>-0.0840298571806681</v>
      </c>
      <c r="M700" s="16" t="n">
        <v>0.551062467997952</v>
      </c>
      <c r="N700" s="16" t="n">
        <v>0.456573292196779</v>
      </c>
      <c r="O700" s="18" t="n">
        <v>4.57897556013548E-005</v>
      </c>
      <c r="P700" s="34" t="b">
        <f aca="false">FALSE()</f>
        <v>0</v>
      </c>
      <c r="Q700" s="16"/>
    </row>
    <row r="701" customFormat="false" ht="22.35" hidden="false" customHeight="false" outlineLevel="0" collapsed="false">
      <c r="A701" s="6" t="s">
        <v>2443</v>
      </c>
      <c r="B701" s="7" t="s">
        <v>1441</v>
      </c>
      <c r="C701" s="17" t="n">
        <v>1118</v>
      </c>
      <c r="D701" s="16" t="n">
        <v>0.578407554581234</v>
      </c>
      <c r="E701" s="16" t="n">
        <v>0.0615262251968574</v>
      </c>
      <c r="F701" s="16" t="n">
        <v>0.573747701672888</v>
      </c>
      <c r="G701" s="16" t="n">
        <v>0.0550263395783245</v>
      </c>
      <c r="H701" s="16" t="n">
        <v>-0.788479687318996</v>
      </c>
      <c r="I701" s="17" t="n">
        <v>168.044988630562</v>
      </c>
      <c r="J701" s="16" t="n">
        <v>0.431527078418854</v>
      </c>
      <c r="K701" s="16" t="n">
        <v>0.477047782482218</v>
      </c>
      <c r="L701" s="16" t="n">
        <v>-0.0828747091688449</v>
      </c>
      <c r="M701" s="16" t="n">
        <v>0.550908858166923</v>
      </c>
      <c r="N701" s="16" t="n">
        <v>0.462589574769778</v>
      </c>
      <c r="O701" s="18" t="n">
        <v>4.57108680247395E-005</v>
      </c>
      <c r="P701" s="34" t="b">
        <f aca="false">FALSE()</f>
        <v>0</v>
      </c>
      <c r="Q701" s="16"/>
    </row>
    <row r="702" customFormat="false" ht="22.35" hidden="false" customHeight="false" outlineLevel="0" collapsed="false">
      <c r="A702" s="6" t="s">
        <v>2444</v>
      </c>
      <c r="B702" s="7" t="s">
        <v>1441</v>
      </c>
      <c r="C702" s="17" t="n">
        <v>1119</v>
      </c>
      <c r="D702" s="16" t="n">
        <v>0.577939852955173</v>
      </c>
      <c r="E702" s="16" t="n">
        <v>0.0614611271537267</v>
      </c>
      <c r="F702" s="16" t="n">
        <v>0.573353126338753</v>
      </c>
      <c r="G702" s="16" t="n">
        <v>0.0549659144235344</v>
      </c>
      <c r="H702" s="16" t="n">
        <v>-0.776932595653965</v>
      </c>
      <c r="I702" s="17" t="n">
        <v>168.041362675927</v>
      </c>
      <c r="J702" s="16" t="n">
        <v>0.438290838652791</v>
      </c>
      <c r="K702" s="16" t="n">
        <v>0.483494678471314</v>
      </c>
      <c r="L702" s="16" t="n">
        <v>-0.081663186216997</v>
      </c>
      <c r="M702" s="16" t="n">
        <v>0.550537634408602</v>
      </c>
      <c r="N702" s="16" t="n">
        <v>0.469129359876958</v>
      </c>
      <c r="O702" s="18" t="n">
        <v>4.56289262779436E-005</v>
      </c>
      <c r="P702" s="34" t="b">
        <f aca="false">FALSE()</f>
        <v>0</v>
      </c>
      <c r="Q702" s="16"/>
    </row>
    <row r="703" customFormat="false" ht="22.35" hidden="false" customHeight="false" outlineLevel="0" collapsed="false">
      <c r="A703" s="6" t="s">
        <v>2445</v>
      </c>
      <c r="B703" s="7" t="s">
        <v>1441</v>
      </c>
      <c r="C703" s="17" t="n">
        <v>1120</v>
      </c>
      <c r="D703" s="16" t="n">
        <v>0.577423519192176</v>
      </c>
      <c r="E703" s="16" t="n">
        <v>0.0613884614507279</v>
      </c>
      <c r="F703" s="16" t="n">
        <v>0.572915880998547</v>
      </c>
      <c r="G703" s="16" t="n">
        <v>0.0548976110077052</v>
      </c>
      <c r="H703" s="16" t="n">
        <v>-0.764446289625591</v>
      </c>
      <c r="I703" s="17" t="n">
        <v>168.035900307065</v>
      </c>
      <c r="J703" s="16" t="n">
        <v>0.445673497871588</v>
      </c>
      <c r="K703" s="16" t="n">
        <v>0.491116573597209</v>
      </c>
      <c r="L703" s="16" t="n">
        <v>-0.0803539512052534</v>
      </c>
      <c r="M703" s="16" t="n">
        <v>0.550217613927291</v>
      </c>
      <c r="N703" s="16" t="n">
        <v>0.476595585525637</v>
      </c>
      <c r="O703" s="18" t="n">
        <v>4.55448290781457E-005</v>
      </c>
      <c r="P703" s="34" t="b">
        <f aca="false">FALSE()</f>
        <v>0</v>
      </c>
      <c r="Q703" s="16"/>
    </row>
    <row r="704" customFormat="false" ht="22.35" hidden="false" customHeight="false" outlineLevel="0" collapsed="false">
      <c r="A704" s="6" t="s">
        <v>2446</v>
      </c>
      <c r="B704" s="7" t="s">
        <v>1441</v>
      </c>
      <c r="C704" s="17" t="n">
        <v>1121</v>
      </c>
      <c r="D704" s="16" t="n">
        <v>0.576855135267891</v>
      </c>
      <c r="E704" s="16" t="n">
        <v>0.0613072378472308</v>
      </c>
      <c r="F704" s="16" t="n">
        <v>0.57243304557169</v>
      </c>
      <c r="G704" s="16" t="n">
        <v>0.0548205412168865</v>
      </c>
      <c r="H704" s="16" t="n">
        <v>-0.750940252282667</v>
      </c>
      <c r="I704" s="17" t="n">
        <v>168.028588996701</v>
      </c>
      <c r="J704" s="16" t="n">
        <v>0.45373898811475</v>
      </c>
      <c r="K704" s="16" t="n">
        <v>0.498431461810639</v>
      </c>
      <c r="L704" s="16" t="n">
        <v>-0.0789384834804571</v>
      </c>
      <c r="M704" s="16" t="n">
        <v>0.549987199180748</v>
      </c>
      <c r="N704" s="16" t="n">
        <v>0.484677945230054</v>
      </c>
      <c r="O704" s="18" t="n">
        <v>4.54549990116237E-005</v>
      </c>
      <c r="P704" s="34" t="b">
        <f aca="false">FALSE()</f>
        <v>0</v>
      </c>
      <c r="Q704" s="16"/>
    </row>
    <row r="705" customFormat="false" ht="22.35" hidden="false" customHeight="false" outlineLevel="0" collapsed="false">
      <c r="A705" s="6" t="s">
        <v>2447</v>
      </c>
      <c r="B705" s="7" t="s">
        <v>1441</v>
      </c>
      <c r="C705" s="17" t="n">
        <v>1122</v>
      </c>
      <c r="D705" s="16" t="n">
        <v>0.576222831906533</v>
      </c>
      <c r="E705" s="16" t="n">
        <v>0.0612151025560182</v>
      </c>
      <c r="F705" s="16" t="n">
        <v>0.571893833175049</v>
      </c>
      <c r="G705" s="16" t="n">
        <v>0.0547321354932321</v>
      </c>
      <c r="H705" s="16" t="n">
        <v>-0.736249713211602</v>
      </c>
      <c r="I705" s="17" t="n">
        <v>168.018651073618</v>
      </c>
      <c r="J705" s="16" t="n">
        <v>0.462605414872553</v>
      </c>
      <c r="K705" s="16" t="n">
        <v>0.506948104494611</v>
      </c>
      <c r="L705" s="16" t="n">
        <v>-0.0773998261246049</v>
      </c>
      <c r="M705" s="16" t="n">
        <v>0.549590373783922</v>
      </c>
      <c r="N705" s="16" t="n">
        <v>0.493234083259553</v>
      </c>
      <c r="O705" s="18" t="n">
        <v>4.53643876890178E-005</v>
      </c>
      <c r="P705" s="34" t="b">
        <f aca="false">FALSE()</f>
        <v>0</v>
      </c>
      <c r="Q705" s="16"/>
    </row>
    <row r="706" customFormat="false" ht="22.35" hidden="false" customHeight="false" outlineLevel="0" collapsed="false">
      <c r="A706" s="6" t="s">
        <v>2448</v>
      </c>
      <c r="B706" s="7" t="s">
        <v>1441</v>
      </c>
      <c r="C706" s="17" t="n">
        <v>1123</v>
      </c>
      <c r="D706" s="16" t="n">
        <v>0.575522809543009</v>
      </c>
      <c r="E706" s="16" t="n">
        <v>0.061110870913001</v>
      </c>
      <c r="F706" s="16" t="n">
        <v>0.571294522011619</v>
      </c>
      <c r="G706" s="16" t="n">
        <v>0.0546311639069042</v>
      </c>
      <c r="H706" s="16" t="n">
        <v>-0.720362242195753</v>
      </c>
      <c r="I706" s="17" t="n">
        <v>168.005787798639</v>
      </c>
      <c r="J706" s="16" t="n">
        <v>0.472303044851379</v>
      </c>
      <c r="K706" s="16" t="n">
        <v>0.516348165472398</v>
      </c>
      <c r="L706" s="16" t="n">
        <v>-0.0757367227078527</v>
      </c>
      <c r="M706" s="16" t="n">
        <v>0.549270353302611</v>
      </c>
      <c r="N706" s="16" t="n">
        <v>0.502952387323867</v>
      </c>
      <c r="O706" s="18" t="n">
        <v>4.52876170771057E-005</v>
      </c>
      <c r="P706" s="34" t="b">
        <f aca="false">FALSE()</f>
        <v>0</v>
      </c>
      <c r="Q706" s="16"/>
    </row>
    <row r="707" customFormat="false" ht="22.35" hidden="false" customHeight="false" outlineLevel="0" collapsed="false">
      <c r="A707" s="6" t="s">
        <v>2449</v>
      </c>
      <c r="B707" s="7" t="s">
        <v>1441</v>
      </c>
      <c r="C707" s="17" t="n">
        <v>1124</v>
      </c>
      <c r="D707" s="16" t="n">
        <v>0.574744896628258</v>
      </c>
      <c r="E707" s="16" t="n">
        <v>0.0609925199206035</v>
      </c>
      <c r="F707" s="16" t="n">
        <v>0.57062578386609</v>
      </c>
      <c r="G707" s="16" t="n">
        <v>0.0545159060855215</v>
      </c>
      <c r="H707" s="16" t="n">
        <v>-0.703141172227831</v>
      </c>
      <c r="I707" s="17" t="n">
        <v>167.990123425721</v>
      </c>
      <c r="J707" s="16" t="n">
        <v>0.482941095147767</v>
      </c>
      <c r="K707" s="16" t="n">
        <v>0.52659105224993</v>
      </c>
      <c r="L707" s="16" t="n">
        <v>-0.0739345952741713</v>
      </c>
      <c r="M707" s="16" t="n">
        <v>0.548783922171019</v>
      </c>
      <c r="N707" s="16" t="n">
        <v>0.513693932648102</v>
      </c>
      <c r="O707" s="18" t="n">
        <v>4.52242763270304E-005</v>
      </c>
      <c r="P707" s="34" t="b">
        <f aca="false">FALSE()</f>
        <v>0</v>
      </c>
      <c r="Q707" s="16"/>
    </row>
    <row r="708" customFormat="false" ht="22.35" hidden="false" customHeight="false" outlineLevel="0" collapsed="false">
      <c r="A708" s="6" t="s">
        <v>2450</v>
      </c>
      <c r="B708" s="7" t="s">
        <v>1441</v>
      </c>
      <c r="C708" s="17" t="n">
        <v>1125</v>
      </c>
      <c r="D708" s="16" t="n">
        <v>0.573880901318521</v>
      </c>
      <c r="E708" s="16" t="n">
        <v>0.0608601158761167</v>
      </c>
      <c r="F708" s="16" t="n">
        <v>0.569879322537526</v>
      </c>
      <c r="G708" s="16" t="n">
        <v>0.0543859113439951</v>
      </c>
      <c r="H708" s="16" t="n">
        <v>-0.684584421107519</v>
      </c>
      <c r="I708" s="17" t="n">
        <v>167.970786124191</v>
      </c>
      <c r="J708" s="16" t="n">
        <v>0.494549701069935</v>
      </c>
      <c r="K708" s="16" t="n">
        <v>0.537835759811381</v>
      </c>
      <c r="L708" s="16" t="n">
        <v>-0.0719935256528736</v>
      </c>
      <c r="M708" s="16" t="n">
        <v>0.548195084485407</v>
      </c>
      <c r="N708" s="16" t="n">
        <v>0.525013929197139</v>
      </c>
      <c r="O708" s="18" t="n">
        <v>4.51745808413713E-005</v>
      </c>
      <c r="P708" s="34" t="b">
        <f aca="false">FALSE()</f>
        <v>0</v>
      </c>
      <c r="Q708" s="16"/>
    </row>
    <row r="709" customFormat="false" ht="22.35" hidden="false" customHeight="false" outlineLevel="0" collapsed="false">
      <c r="A709" s="6" t="s">
        <v>2451</v>
      </c>
      <c r="B709" s="7" t="s">
        <v>1441</v>
      </c>
      <c r="C709" s="17" t="n">
        <v>1126</v>
      </c>
      <c r="D709" s="16" t="n">
        <v>0.572918832363736</v>
      </c>
      <c r="E709" s="16" t="n">
        <v>0.0607113173406663</v>
      </c>
      <c r="F709" s="16" t="n">
        <v>0.569045371646336</v>
      </c>
      <c r="G709" s="16" t="n">
        <v>0.0542398783382975</v>
      </c>
      <c r="H709" s="16" t="n">
        <v>-0.664312638104744</v>
      </c>
      <c r="I709" s="17" t="n">
        <v>167.949055913018</v>
      </c>
      <c r="J709" s="16" t="n">
        <v>0.507401257402939</v>
      </c>
      <c r="K709" s="16" t="n">
        <v>0.549651583978647</v>
      </c>
      <c r="L709" s="16" t="n">
        <v>-0.0698727469154772</v>
      </c>
      <c r="M709" s="16" t="n">
        <v>0.547593445980543</v>
      </c>
      <c r="N709" s="16" t="n">
        <v>0.53721665477759</v>
      </c>
      <c r="O709" s="18" t="n">
        <v>4.51402480528336E-005</v>
      </c>
      <c r="P709" s="34" t="b">
        <f aca="false">FALSE()</f>
        <v>0</v>
      </c>
      <c r="Q709" s="16"/>
    </row>
    <row r="710" customFormat="false" ht="22.35" hidden="false" customHeight="false" outlineLevel="0" collapsed="false">
      <c r="A710" s="6" t="s">
        <v>2452</v>
      </c>
      <c r="B710" s="7" t="s">
        <v>1441</v>
      </c>
      <c r="C710" s="17" t="n">
        <v>1127</v>
      </c>
      <c r="D710" s="16" t="n">
        <v>0.571855901965435</v>
      </c>
      <c r="E710" s="16" t="n">
        <v>0.0605452205101544</v>
      </c>
      <c r="F710" s="16" t="n">
        <v>0.568121813074864</v>
      </c>
      <c r="G710" s="16" t="n">
        <v>0.05407759486818</v>
      </c>
      <c r="H710" s="16" t="n">
        <v>-0.642189746923636</v>
      </c>
      <c r="I710" s="17" t="n">
        <v>167.925891597785</v>
      </c>
      <c r="J710" s="16" t="n">
        <v>0.521625718503254</v>
      </c>
      <c r="K710" s="16" t="n">
        <v>0.563003051180365</v>
      </c>
      <c r="L710" s="16" t="n">
        <v>-0.067557275130581</v>
      </c>
      <c r="M710" s="16" t="n">
        <v>0.54710701484895</v>
      </c>
      <c r="N710" s="16" t="n">
        <v>0.550940207372529</v>
      </c>
      <c r="O710" s="18" t="n">
        <v>4.51193625715265E-005</v>
      </c>
      <c r="P710" s="34" t="b">
        <f aca="false">FALSE()</f>
        <v>0</v>
      </c>
      <c r="Q710" s="16"/>
    </row>
    <row r="711" customFormat="false" ht="22.35" hidden="false" customHeight="false" outlineLevel="0" collapsed="false">
      <c r="A711" s="6" t="s">
        <v>2453</v>
      </c>
      <c r="B711" s="7" t="s">
        <v>1441</v>
      </c>
      <c r="C711" s="17" t="n">
        <v>1128</v>
      </c>
      <c r="D711" s="16" t="n">
        <v>0.570679359733079</v>
      </c>
      <c r="E711" s="16" t="n">
        <v>0.0603601151324265</v>
      </c>
      <c r="F711" s="16" t="n">
        <v>0.567097899277742</v>
      </c>
      <c r="G711" s="16" t="n">
        <v>0.0538975111569499</v>
      </c>
      <c r="H711" s="16" t="n">
        <v>-0.617853139917742</v>
      </c>
      <c r="I711" s="17" t="n">
        <v>167.901224840299</v>
      </c>
      <c r="J711" s="16" t="n">
        <v>0.537509280705116</v>
      </c>
      <c r="K711" s="16" t="n">
        <v>0.578491575447674</v>
      </c>
      <c r="L711" s="16" t="n">
        <v>-0.0650088189751571</v>
      </c>
      <c r="M711" s="16" t="n">
        <v>0.546428571428572</v>
      </c>
      <c r="N711" s="16" t="n">
        <v>0.565632812949595</v>
      </c>
      <c r="O711" s="18" t="n">
        <v>4.51090950641588E-005</v>
      </c>
      <c r="P711" s="34" t="b">
        <f aca="false">FALSE()</f>
        <v>0</v>
      </c>
      <c r="Q711" s="16"/>
    </row>
    <row r="712" customFormat="false" ht="22.35" hidden="false" customHeight="false" outlineLevel="0" collapsed="false">
      <c r="A712" s="6" t="s">
        <v>2454</v>
      </c>
      <c r="B712" s="7" t="s">
        <v>1441</v>
      </c>
      <c r="C712" s="17" t="n">
        <v>1129</v>
      </c>
      <c r="D712" s="16" t="n">
        <v>0.569382294446136</v>
      </c>
      <c r="E712" s="16" t="n">
        <v>0.0601546993319073</v>
      </c>
      <c r="F712" s="16" t="n">
        <v>0.565969019867518</v>
      </c>
      <c r="G712" s="16" t="n">
        <v>0.0536988888910722</v>
      </c>
      <c r="H712" s="16" t="n">
        <v>-0.59087274541823</v>
      </c>
      <c r="I712" s="17" t="n">
        <v>167.875730556688</v>
      </c>
      <c r="J712" s="16" t="n">
        <v>0.555400361222718</v>
      </c>
      <c r="K712" s="16" t="n">
        <v>0.596509187131025</v>
      </c>
      <c r="L712" s="16" t="n">
        <v>-0.0621816023432494</v>
      </c>
      <c r="M712" s="16" t="n">
        <v>0.545750128008192</v>
      </c>
      <c r="N712" s="16" t="n">
        <v>0.582568257655288</v>
      </c>
      <c r="O712" s="18" t="n">
        <v>4.51091443540764E-005</v>
      </c>
      <c r="P712" s="34" t="b">
        <f aca="false">FALSE()</f>
        <v>0</v>
      </c>
      <c r="Q712" s="16"/>
    </row>
    <row r="713" customFormat="false" ht="22.35" hidden="false" customHeight="false" outlineLevel="0" collapsed="false">
      <c r="A713" s="6" t="s">
        <v>2455</v>
      </c>
      <c r="B713" s="7" t="s">
        <v>1441</v>
      </c>
      <c r="C713" s="17" t="n">
        <v>1130</v>
      </c>
      <c r="D713" s="16" t="n">
        <v>0.567958768200002</v>
      </c>
      <c r="E713" s="16" t="n">
        <v>0.0599285914185463</v>
      </c>
      <c r="F713" s="16" t="n">
        <v>0.564729514129698</v>
      </c>
      <c r="G713" s="16" t="n">
        <v>0.0534813250283965</v>
      </c>
      <c r="H713" s="16" t="n">
        <v>-0.561149040696343</v>
      </c>
      <c r="I713" s="17" t="n">
        <v>167.849270051879</v>
      </c>
      <c r="J713" s="16" t="n">
        <v>0.57544432255107</v>
      </c>
      <c r="K713" s="16" t="n">
        <v>0.616441388380728</v>
      </c>
      <c r="L713" s="16" t="n">
        <v>-0.0590650023161946</v>
      </c>
      <c r="M713" s="16" t="n">
        <v>0.544969278033794</v>
      </c>
      <c r="N713" s="16" t="n">
        <v>0.601631467590131</v>
      </c>
      <c r="O713" s="18" t="n">
        <v>4.51254885178588E-005</v>
      </c>
      <c r="P713" s="34" t="b">
        <f aca="false">FALSE()</f>
        <v>0</v>
      </c>
      <c r="Q713" s="16"/>
    </row>
    <row r="714" customFormat="false" ht="22.35" hidden="false" customHeight="false" outlineLevel="0" collapsed="false">
      <c r="A714" s="6" t="s">
        <v>2456</v>
      </c>
      <c r="B714" s="7" t="s">
        <v>1441</v>
      </c>
      <c r="C714" s="17" t="n">
        <v>1131</v>
      </c>
      <c r="D714" s="16" t="n">
        <v>0.566407017059314</v>
      </c>
      <c r="E714" s="16" t="n">
        <v>0.0596821196307506</v>
      </c>
      <c r="F714" s="16" t="n">
        <v>0.563377147731241</v>
      </c>
      <c r="G714" s="16" t="n">
        <v>0.0532446579390347</v>
      </c>
      <c r="H714" s="16" t="n">
        <v>-0.528699280197607</v>
      </c>
      <c r="I714" s="17" t="n">
        <v>167.821038116268</v>
      </c>
      <c r="J714" s="16" t="n">
        <v>0.597712597771421</v>
      </c>
      <c r="K714" s="16" t="n">
        <v>0.633752498914511</v>
      </c>
      <c r="L714" s="16" t="n">
        <v>-0.055660929150656</v>
      </c>
      <c r="M714" s="16" t="n">
        <v>0.544086021505376</v>
      </c>
      <c r="N714" s="16" t="n">
        <v>0.620296073520263</v>
      </c>
      <c r="O714" s="18" t="n">
        <v>4.51652679427588E-005</v>
      </c>
      <c r="P714" s="34" t="b">
        <f aca="false">FALSE()</f>
        <v>0</v>
      </c>
      <c r="Q714" s="16"/>
    </row>
    <row r="715" customFormat="false" ht="22.35" hidden="false" customHeight="false" outlineLevel="0" collapsed="false">
      <c r="A715" s="6" t="s">
        <v>2457</v>
      </c>
      <c r="B715" s="7" t="s">
        <v>1441</v>
      </c>
      <c r="C715" s="17" t="n">
        <v>1132</v>
      </c>
      <c r="D715" s="16" t="n">
        <v>0.564724423723076</v>
      </c>
      <c r="E715" s="16" t="n">
        <v>0.0594158484324746</v>
      </c>
      <c r="F715" s="16" t="n">
        <v>0.56190936514261</v>
      </c>
      <c r="G715" s="16" t="n">
        <v>0.0529893746356008</v>
      </c>
      <c r="H715" s="16" t="n">
        <v>-0.493440075869295</v>
      </c>
      <c r="I715" s="17" t="n">
        <v>167.790957735587</v>
      </c>
      <c r="J715" s="16" t="n">
        <v>0.622346900500797</v>
      </c>
      <c r="K715" s="16" t="n">
        <v>0.652701449855524</v>
      </c>
      <c r="L715" s="16" t="n">
        <v>-0.0519603205894787</v>
      </c>
      <c r="M715" s="16" t="n">
        <v>0.542959549411162</v>
      </c>
      <c r="N715" s="16" t="n">
        <v>0.639814627335191</v>
      </c>
      <c r="O715" s="18" t="n">
        <v>4.52369750383966E-005</v>
      </c>
      <c r="P715" s="34" t="b">
        <f aca="false">FALSE()</f>
        <v>0</v>
      </c>
      <c r="Q715" s="16"/>
    </row>
    <row r="716" customFormat="false" ht="22.35" hidden="false" customHeight="false" outlineLevel="0" collapsed="false">
      <c r="A716" s="6" t="s">
        <v>2458</v>
      </c>
      <c r="B716" s="7" t="s">
        <v>1441</v>
      </c>
      <c r="C716" s="17" t="n">
        <v>1133</v>
      </c>
      <c r="D716" s="16" t="n">
        <v>0.562925434504556</v>
      </c>
      <c r="E716" s="16" t="n">
        <v>0.0591330981891594</v>
      </c>
      <c r="F716" s="16" t="n">
        <v>0.560337778754912</v>
      </c>
      <c r="G716" s="16" t="n">
        <v>0.0527183033011873</v>
      </c>
      <c r="H716" s="16" t="n">
        <v>-0.455771127074216</v>
      </c>
      <c r="I716" s="17" t="n">
        <v>167.758750953695</v>
      </c>
      <c r="J716" s="16" t="n">
        <v>0.649143976125436</v>
      </c>
      <c r="K716" s="16" t="n">
        <v>0.674254506660216</v>
      </c>
      <c r="L716" s="16" t="n">
        <v>-0.04800502702575</v>
      </c>
      <c r="M716" s="16" t="n">
        <v>0.541679467485919</v>
      </c>
      <c r="N716" s="16" t="n">
        <v>0.65999520072539</v>
      </c>
      <c r="O716" s="18" t="n">
        <v>4.53585002004669E-005</v>
      </c>
      <c r="P716" s="34" t="b">
        <f aca="false">FALSE()</f>
        <v>0</v>
      </c>
      <c r="Q716" s="16"/>
    </row>
    <row r="717" customFormat="false" ht="22.35" hidden="false" customHeight="false" outlineLevel="0" collapsed="false">
      <c r="A717" s="6" t="s">
        <v>2459</v>
      </c>
      <c r="B717" s="7" t="s">
        <v>1441</v>
      </c>
      <c r="C717" s="17" t="n">
        <v>1134</v>
      </c>
      <c r="D717" s="16" t="n">
        <v>0.561003129797287</v>
      </c>
      <c r="E717" s="16" t="n">
        <v>0.0588334601039672</v>
      </c>
      <c r="F717" s="16" t="n">
        <v>0.558656237762208</v>
      </c>
      <c r="G717" s="16" t="n">
        <v>0.0524313375572464</v>
      </c>
      <c r="H717" s="16" t="n">
        <v>-0.415491838212218</v>
      </c>
      <c r="I717" s="17" t="n">
        <v>167.724803996583</v>
      </c>
      <c r="J717" s="16" t="n">
        <v>0.678312950768577</v>
      </c>
      <c r="K717" s="16" t="n">
        <v>0.697126980111341</v>
      </c>
      <c r="L717" s="16" t="n">
        <v>-0.0437734253360802</v>
      </c>
      <c r="M717" s="16" t="n">
        <v>0.540399385560676</v>
      </c>
      <c r="N717" s="16" t="n">
        <v>0.683311994528897</v>
      </c>
      <c r="O717" s="18" t="n">
        <v>4.55358892172133E-005</v>
      </c>
      <c r="P717" s="34" t="b">
        <f aca="false">FALSE()</f>
        <v>0</v>
      </c>
      <c r="Q717" s="16"/>
    </row>
    <row r="718" customFormat="false" ht="22.35" hidden="false" customHeight="false" outlineLevel="0" collapsed="false">
      <c r="A718" s="6" t="s">
        <v>2460</v>
      </c>
      <c r="B718" s="7" t="s">
        <v>1441</v>
      </c>
      <c r="C718" s="17" t="n">
        <v>1135</v>
      </c>
      <c r="D718" s="16" t="n">
        <v>0.558975590997318</v>
      </c>
      <c r="E718" s="16" t="n">
        <v>0.0585211551375776</v>
      </c>
      <c r="F718" s="16" t="n">
        <v>0.556880033752245</v>
      </c>
      <c r="G718" s="16" t="n">
        <v>0.0521325967128166</v>
      </c>
      <c r="H718" s="16" t="n">
        <v>-0.372995888122885</v>
      </c>
      <c r="I718" s="17" t="n">
        <v>167.689680519745</v>
      </c>
      <c r="J718" s="16" t="n">
        <v>0.709622562134139</v>
      </c>
      <c r="K718" s="16" t="n">
        <v>0.721974413546623</v>
      </c>
      <c r="L718" s="16" t="n">
        <v>-0.0393064697847533</v>
      </c>
      <c r="M718" s="16" t="n">
        <v>0.539132104454685</v>
      </c>
      <c r="N718" s="16" t="n">
        <v>0.709358069299968</v>
      </c>
      <c r="O718" s="18" t="n">
        <v>4.57776139726281E-005</v>
      </c>
      <c r="P718" s="34" t="b">
        <f aca="false">FALSE()</f>
        <v>0</v>
      </c>
      <c r="Q718" s="16"/>
    </row>
    <row r="719" customFormat="false" ht="22.35" hidden="false" customHeight="false" outlineLevel="0" collapsed="false">
      <c r="A719" s="6" t="s">
        <v>2461</v>
      </c>
      <c r="B719" s="7" t="s">
        <v>1441</v>
      </c>
      <c r="C719" s="17" t="n">
        <v>1136</v>
      </c>
      <c r="D719" s="16" t="n">
        <v>0.556846224557404</v>
      </c>
      <c r="E719" s="16" t="n">
        <v>0.0581966124564095</v>
      </c>
      <c r="F719" s="16" t="n">
        <v>0.555012076480228</v>
      </c>
      <c r="G719" s="16" t="n">
        <v>0.0518228700339249</v>
      </c>
      <c r="H719" s="16" t="n">
        <v>-0.328305434750228</v>
      </c>
      <c r="I719" s="17" t="n">
        <v>167.654043715054</v>
      </c>
      <c r="J719" s="16" t="n">
        <v>0.743090410469796</v>
      </c>
      <c r="K719" s="16" t="n">
        <v>0.754544948238232</v>
      </c>
      <c r="L719" s="16" t="n">
        <v>-0.0346060282004023</v>
      </c>
      <c r="M719" s="16" t="n">
        <v>0.537967229902714</v>
      </c>
      <c r="N719" s="16" t="n">
        <v>0.741801154746649</v>
      </c>
      <c r="O719" s="18" t="n">
        <v>4.61029480058605E-005</v>
      </c>
      <c r="P719" s="34" t="b">
        <f aca="false">FALSE()</f>
        <v>0</v>
      </c>
      <c r="Q719" s="16"/>
    </row>
    <row r="720" customFormat="false" ht="22.35" hidden="false" customHeight="false" outlineLevel="0" collapsed="false">
      <c r="A720" s="6" t="s">
        <v>2462</v>
      </c>
      <c r="B720" s="7" t="s">
        <v>1441</v>
      </c>
      <c r="C720" s="17" t="n">
        <v>1137</v>
      </c>
      <c r="D720" s="16" t="n">
        <v>0.554640685609997</v>
      </c>
      <c r="E720" s="16" t="n">
        <v>0.0578646116382564</v>
      </c>
      <c r="F720" s="16" t="n">
        <v>0.553074649153363</v>
      </c>
      <c r="G720" s="16" t="n">
        <v>0.0515068793273489</v>
      </c>
      <c r="H720" s="16" t="n">
        <v>-0.281938256638883</v>
      </c>
      <c r="I720" s="17" t="n">
        <v>167.618674962879</v>
      </c>
      <c r="J720" s="16" t="n">
        <v>0.778338648851582</v>
      </c>
      <c r="K720" s="16" t="n">
        <v>0.788215078754042</v>
      </c>
      <c r="L720" s="16" t="n">
        <v>-0.0297262838448951</v>
      </c>
      <c r="M720" s="16" t="n">
        <v>0.536597542242704</v>
      </c>
      <c r="N720" s="16" t="n">
        <v>0.777322344635816</v>
      </c>
      <c r="O720" s="18" t="n">
        <v>4.65194850742402E-005</v>
      </c>
      <c r="P720" s="34" t="b">
        <f aca="false">FALSE()</f>
        <v>0</v>
      </c>
      <c r="Q720" s="16"/>
    </row>
    <row r="721" customFormat="false" ht="22.35" hidden="false" customHeight="false" outlineLevel="0" collapsed="false">
      <c r="A721" s="6" t="s">
        <v>2463</v>
      </c>
      <c r="B721" s="7" t="s">
        <v>1441</v>
      </c>
      <c r="C721" s="17" t="n">
        <v>1138</v>
      </c>
      <c r="D721" s="16" t="n">
        <v>0.552360420674832</v>
      </c>
      <c r="E721" s="16" t="n">
        <v>0.0575260574996609</v>
      </c>
      <c r="F721" s="16" t="n">
        <v>0.551068507977959</v>
      </c>
      <c r="G721" s="16" t="n">
        <v>0.0511854845164506</v>
      </c>
      <c r="H721" s="16" t="n">
        <v>-0.233968455193399</v>
      </c>
      <c r="I721" s="17" t="n">
        <v>167.583660317244</v>
      </c>
      <c r="J721" s="16" t="n">
        <v>0.815295046325592</v>
      </c>
      <c r="K721" s="16" t="n">
        <v>0.824031768692452</v>
      </c>
      <c r="L721" s="16" t="n">
        <v>-0.0246749227829246</v>
      </c>
      <c r="M721" s="16" t="n">
        <v>0.535266257040451</v>
      </c>
      <c r="N721" s="16" t="n">
        <v>0.815206729314586</v>
      </c>
      <c r="O721" s="18" t="n">
        <v>4.70326419907752E-005</v>
      </c>
      <c r="P721" s="34" t="b">
        <f aca="false">FALSE()</f>
        <v>0</v>
      </c>
      <c r="Q721" s="16"/>
    </row>
    <row r="722" customFormat="false" ht="22.35" hidden="false" customHeight="false" outlineLevel="0" collapsed="false">
      <c r="A722" s="6" t="s">
        <v>2464</v>
      </c>
      <c r="B722" s="7" t="s">
        <v>1441</v>
      </c>
      <c r="C722" s="17" t="n">
        <v>1139</v>
      </c>
      <c r="D722" s="16" t="n">
        <v>0.550032434067704</v>
      </c>
      <c r="E722" s="16" t="n">
        <v>0.0571848734768694</v>
      </c>
      <c r="F722" s="16" t="n">
        <v>0.54901741455261</v>
      </c>
      <c r="G722" s="16" t="n">
        <v>0.0508626528703885</v>
      </c>
      <c r="H722" s="16" t="n">
        <v>-0.18492888558557</v>
      </c>
      <c r="I722" s="17" t="n">
        <v>167.54983228971</v>
      </c>
      <c r="J722" s="16" t="n">
        <v>0.853508472185994</v>
      </c>
      <c r="K722" s="16" t="n">
        <v>0.859932061075959</v>
      </c>
      <c r="L722" s="16" t="n">
        <v>-0.0195079406074874</v>
      </c>
      <c r="M722" s="16" t="n">
        <v>0.533858166922683</v>
      </c>
      <c r="N722" s="16" t="n">
        <v>0.852956989714428</v>
      </c>
      <c r="O722" s="18" t="n">
        <v>4.76524941276958E-005</v>
      </c>
      <c r="P722" s="34" t="b">
        <f aca="false">FALSE()</f>
        <v>0</v>
      </c>
      <c r="Q722" s="16"/>
    </row>
    <row r="723" customFormat="false" ht="22.35" hidden="false" customHeight="false" outlineLevel="0" collapsed="false">
      <c r="A723" s="6" t="s">
        <v>2465</v>
      </c>
      <c r="B723" s="7" t="s">
        <v>1441</v>
      </c>
      <c r="C723" s="17" t="n">
        <v>1140</v>
      </c>
      <c r="D723" s="16" t="n">
        <v>0.547668845467535</v>
      </c>
      <c r="E723" s="16" t="n">
        <v>0.0568440144581013</v>
      </c>
      <c r="F723" s="16" t="n">
        <v>0.546932077830481</v>
      </c>
      <c r="G723" s="16" t="n">
        <v>0.0505416611307111</v>
      </c>
      <c r="H723" s="16" t="n">
        <v>-0.135045003253359</v>
      </c>
      <c r="I723" s="17" t="n">
        <v>167.518352983868</v>
      </c>
      <c r="J723" s="16" t="n">
        <v>0.892738419368504</v>
      </c>
      <c r="K723" s="16" t="n">
        <v>0.897713700116135</v>
      </c>
      <c r="L723" s="16" t="n">
        <v>-0.0142490507553289</v>
      </c>
      <c r="M723" s="16" t="n">
        <v>0.53262928827445</v>
      </c>
      <c r="N723" s="16" t="n">
        <v>0.892707827815694</v>
      </c>
      <c r="O723" s="18" t="n">
        <v>4.83890354683897E-005</v>
      </c>
      <c r="P723" s="34" t="b">
        <f aca="false">FALSE()</f>
        <v>0</v>
      </c>
      <c r="Q723" s="16"/>
    </row>
    <row r="724" customFormat="false" ht="22.35" hidden="false" customHeight="false" outlineLevel="0" collapsed="false">
      <c r="A724" s="6" t="s">
        <v>2466</v>
      </c>
      <c r="B724" s="7" t="s">
        <v>1441</v>
      </c>
      <c r="C724" s="17" t="n">
        <v>1141</v>
      </c>
      <c r="D724" s="16" t="n">
        <v>0.545290610515641</v>
      </c>
      <c r="E724" s="16" t="n">
        <v>0.0565066680634104</v>
      </c>
      <c r="F724" s="16" t="n">
        <v>0.544831166429574</v>
      </c>
      <c r="G724" s="16" t="n">
        <v>0.0502257056883067</v>
      </c>
      <c r="H724" s="16" t="n">
        <v>-0.0847197842854526</v>
      </c>
      <c r="I724" s="17" t="n">
        <v>167.489907268081</v>
      </c>
      <c r="J724" s="16" t="n">
        <v>0.93258534711454</v>
      </c>
      <c r="K724" s="16" t="n">
        <v>0.935515878783017</v>
      </c>
      <c r="L724" s="16" t="n">
        <v>-0.00894094350512523</v>
      </c>
      <c r="M724" s="16" t="n">
        <v>0.530977982590886</v>
      </c>
      <c r="N724" s="16" t="n">
        <v>0.931657969941136</v>
      </c>
      <c r="O724" s="18" t="n">
        <v>4.9250556133838E-005</v>
      </c>
      <c r="P724" s="34" t="b">
        <f aca="false">FALSE()</f>
        <v>0</v>
      </c>
      <c r="Q724" s="16"/>
    </row>
    <row r="725" customFormat="false" ht="22.35" hidden="false" customHeight="false" outlineLevel="0" collapsed="false">
      <c r="A725" s="6" t="s">
        <v>2467</v>
      </c>
      <c r="B725" s="7" t="s">
        <v>1441</v>
      </c>
      <c r="C725" s="17" t="n">
        <v>1142</v>
      </c>
      <c r="D725" s="16" t="n">
        <v>0.542925132892395</v>
      </c>
      <c r="E725" s="16" t="n">
        <v>0.0561770815772435</v>
      </c>
      <c r="F725" s="16" t="n">
        <v>0.542738918437508</v>
      </c>
      <c r="G725" s="16" t="n">
        <v>0.0499186775027656</v>
      </c>
      <c r="H725" s="16" t="n">
        <v>-0.0345400552574411</v>
      </c>
      <c r="I725" s="17" t="n">
        <v>167.46476021852</v>
      </c>
      <c r="J725" s="16" t="n">
        <v>0.972487636909843</v>
      </c>
      <c r="K725" s="16" t="n">
        <v>0.974130749016618</v>
      </c>
      <c r="L725" s="16" t="n">
        <v>-0.00364587788775653</v>
      </c>
      <c r="M725" s="16" t="n">
        <v>0.529019457245264</v>
      </c>
      <c r="N725" s="16" t="n">
        <v>0.972770864769789</v>
      </c>
      <c r="O725" s="18" t="n">
        <v>5.02445616740974E-005</v>
      </c>
      <c r="P725" s="34" t="b">
        <f aca="false">FALSE()</f>
        <v>0</v>
      </c>
      <c r="Q725" s="16"/>
    </row>
    <row r="726" customFormat="false" ht="22.35" hidden="false" customHeight="false" outlineLevel="0" collapsed="false">
      <c r="A726" s="6" t="s">
        <v>2468</v>
      </c>
      <c r="B726" s="7" t="s">
        <v>1441</v>
      </c>
      <c r="C726" s="17" t="n">
        <v>1143</v>
      </c>
      <c r="D726" s="16" t="n">
        <v>0.540594990324265</v>
      </c>
      <c r="E726" s="16" t="n">
        <v>0.0558585839576378</v>
      </c>
      <c r="F726" s="16" t="n">
        <v>0.540675700706724</v>
      </c>
      <c r="G726" s="16" t="n">
        <v>0.0496236539223626</v>
      </c>
      <c r="H726" s="16" t="n">
        <v>0.015056458181282</v>
      </c>
      <c r="I726" s="17" t="n">
        <v>167.443192705114</v>
      </c>
      <c r="J726" s="16" t="n">
        <v>0.988005063302551</v>
      </c>
      <c r="K726" s="16" t="n">
        <v>0.988958276098791</v>
      </c>
      <c r="L726" s="16" t="n">
        <v>0.00158953853409511</v>
      </c>
      <c r="M726" s="16" t="n">
        <v>0.527444956477215</v>
      </c>
      <c r="N726" s="16" t="n">
        <v>0.988547211072994</v>
      </c>
      <c r="O726" s="18" t="n">
        <v>5.13810072783152E-005</v>
      </c>
      <c r="P726" s="34" t="b">
        <f aca="false">FALSE()</f>
        <v>0</v>
      </c>
      <c r="Q726" s="16"/>
    </row>
    <row r="727" customFormat="false" ht="22.35" hidden="false" customHeight="false" outlineLevel="0" collapsed="false">
      <c r="A727" s="6" t="s">
        <v>2469</v>
      </c>
      <c r="B727" s="7" t="s">
        <v>1441</v>
      </c>
      <c r="C727" s="17" t="n">
        <v>1144</v>
      </c>
      <c r="D727" s="16" t="n">
        <v>0.538318300283363</v>
      </c>
      <c r="E727" s="16" t="n">
        <v>0.05555252529935</v>
      </c>
      <c r="F727" s="16" t="n">
        <v>0.53865784067428</v>
      </c>
      <c r="G727" s="16" t="n">
        <v>0.0493419014835576</v>
      </c>
      <c r="H727" s="16" t="n">
        <v>0.0636917181776255</v>
      </c>
      <c r="I727" s="17" t="n">
        <v>167.425397663657</v>
      </c>
      <c r="J727" s="16" t="n">
        <v>0.949291677907775</v>
      </c>
      <c r="K727" s="16" t="n">
        <v>0.952044577892041</v>
      </c>
      <c r="L727" s="16" t="n">
        <v>0.00672493795339448</v>
      </c>
      <c r="M727" s="16" t="n">
        <v>0.526036866359447</v>
      </c>
      <c r="N727" s="16" t="n">
        <v>0.949188198975042</v>
      </c>
      <c r="O727" s="18" t="n">
        <v>5.26587888906587E-005</v>
      </c>
      <c r="P727" s="34" t="b">
        <f aca="false">FALSE()</f>
        <v>0</v>
      </c>
      <c r="Q727" s="16"/>
    </row>
    <row r="728" customFormat="false" ht="22.35" hidden="false" customHeight="false" outlineLevel="0" collapsed="false">
      <c r="A728" s="6" t="s">
        <v>2470</v>
      </c>
      <c r="B728" s="7" t="s">
        <v>1441</v>
      </c>
      <c r="C728" s="17" t="n">
        <v>1145</v>
      </c>
      <c r="D728" s="16" t="n">
        <v>0.536120448295161</v>
      </c>
      <c r="E728" s="16" t="n">
        <v>0.0552615954765486</v>
      </c>
      <c r="F728" s="16" t="n">
        <v>0.536707481967457</v>
      </c>
      <c r="G728" s="16" t="n">
        <v>0.0490759101131352</v>
      </c>
      <c r="H728" s="16" t="n">
        <v>0.110699126688108</v>
      </c>
      <c r="I728" s="17" t="n">
        <v>167.411630571169</v>
      </c>
      <c r="J728" s="16" t="n">
        <v>0.911987536767312</v>
      </c>
      <c r="K728" s="16" t="n">
        <v>0.915738755766839</v>
      </c>
      <c r="L728" s="16" t="n">
        <v>0.0116894394659305</v>
      </c>
      <c r="M728" s="16" t="n">
        <v>0.524270353302611</v>
      </c>
      <c r="N728" s="16" t="n">
        <v>0.911426399785439</v>
      </c>
      <c r="O728" s="18" t="n">
        <v>5.40764572556467E-005</v>
      </c>
      <c r="P728" s="34" t="b">
        <f aca="false">FALSE()</f>
        <v>0</v>
      </c>
      <c r="Q728" s="16"/>
    </row>
    <row r="729" customFormat="false" ht="22.35" hidden="false" customHeight="false" outlineLevel="0" collapsed="false">
      <c r="A729" s="6" t="s">
        <v>2471</v>
      </c>
      <c r="B729" s="7" t="s">
        <v>1441</v>
      </c>
      <c r="C729" s="17" t="n">
        <v>1146</v>
      </c>
      <c r="D729" s="16" t="n">
        <v>0.534009380205521</v>
      </c>
      <c r="E729" s="16" t="n">
        <v>0.0549862700928462</v>
      </c>
      <c r="F729" s="16" t="n">
        <v>0.534831762478217</v>
      </c>
      <c r="G729" s="16" t="n">
        <v>0.0488257727887052</v>
      </c>
      <c r="H729" s="16" t="n">
        <v>0.155858681158131</v>
      </c>
      <c r="I729" s="17" t="n">
        <v>167.401363975688</v>
      </c>
      <c r="J729" s="16" t="n">
        <v>0.876332203177286</v>
      </c>
      <c r="K729" s="16" t="n">
        <v>0.882070978216283</v>
      </c>
      <c r="L729" s="16" t="n">
        <v>0.0164593787952143</v>
      </c>
      <c r="M729" s="16" t="n">
        <v>0.522836661546339</v>
      </c>
      <c r="N729" s="16" t="n">
        <v>0.876799058389653</v>
      </c>
      <c r="O729" s="18" t="n">
        <v>5.56384606957952E-005</v>
      </c>
      <c r="P729" s="34" t="b">
        <f aca="false">FALSE()</f>
        <v>0</v>
      </c>
      <c r="Q729" s="16"/>
    </row>
    <row r="730" customFormat="false" ht="22.35" hidden="false" customHeight="false" outlineLevel="0" collapsed="false">
      <c r="A730" s="6" t="s">
        <v>2472</v>
      </c>
      <c r="B730" s="7" t="s">
        <v>1441</v>
      </c>
      <c r="C730" s="17" t="n">
        <v>1147</v>
      </c>
      <c r="D730" s="16" t="n">
        <v>0.532009091173417</v>
      </c>
      <c r="E730" s="16" t="n">
        <v>0.0547293321029896</v>
      </c>
      <c r="F730" s="16" t="n">
        <v>0.533052077583444</v>
      </c>
      <c r="G730" s="16" t="n">
        <v>0.0485936419663286</v>
      </c>
      <c r="H730" s="16" t="n">
        <v>0.198598027480324</v>
      </c>
      <c r="I730" s="17" t="n">
        <v>167.394074606024</v>
      </c>
      <c r="J730" s="16" t="n">
        <v>0.842818195141906</v>
      </c>
      <c r="K730" s="16" t="n">
        <v>0.84957384256471</v>
      </c>
      <c r="L730" s="16" t="n">
        <v>0.0209739763729001</v>
      </c>
      <c r="M730" s="16" t="n">
        <v>0.52073732718894</v>
      </c>
      <c r="N730" s="16" t="n">
        <v>0.84228556008202</v>
      </c>
      <c r="O730" s="18" t="n">
        <v>5.73252242915161E-005</v>
      </c>
      <c r="P730" s="34" t="b">
        <f aca="false">FALSE()</f>
        <v>0</v>
      </c>
      <c r="Q730" s="16"/>
    </row>
    <row r="731" customFormat="false" ht="22.35" hidden="false" customHeight="false" outlineLevel="0" collapsed="false">
      <c r="A731" s="6" t="s">
        <v>2473</v>
      </c>
      <c r="B731" s="7" t="s">
        <v>1441</v>
      </c>
      <c r="C731" s="17" t="n">
        <v>1148</v>
      </c>
      <c r="D731" s="16" t="n">
        <v>0.530123689410452</v>
      </c>
      <c r="E731" s="16" t="n">
        <v>0.0544908306156034</v>
      </c>
      <c r="F731" s="16" t="n">
        <v>0.531371681331017</v>
      </c>
      <c r="G731" s="16" t="n">
        <v>0.0483790161863203</v>
      </c>
      <c r="H731" s="16" t="n">
        <v>0.238675765001863</v>
      </c>
      <c r="I731" s="17" t="n">
        <v>167.388808391349</v>
      </c>
      <c r="J731" s="16" t="n">
        <v>0.81164896301743</v>
      </c>
      <c r="K731" s="16" t="n">
        <v>0.820546454694844</v>
      </c>
      <c r="L731" s="16" t="n">
        <v>0.0252075754184557</v>
      </c>
      <c r="M731" s="16" t="n">
        <v>0.519329237071173</v>
      </c>
      <c r="N731" s="16" t="n">
        <v>0.81147986952223</v>
      </c>
      <c r="O731" s="18" t="n">
        <v>5.91262803276498E-005</v>
      </c>
      <c r="P731" s="34" t="b">
        <f aca="false">FALSE()</f>
        <v>0</v>
      </c>
      <c r="Q731" s="16"/>
    </row>
    <row r="732" customFormat="false" ht="22.35" hidden="false" customHeight="false" outlineLevel="0" collapsed="false">
      <c r="A732" s="6" t="s">
        <v>2474</v>
      </c>
      <c r="B732" s="7" t="s">
        <v>1441</v>
      </c>
      <c r="C732" s="17" t="n">
        <v>1149</v>
      </c>
      <c r="D732" s="16" t="n">
        <v>0.528373328264364</v>
      </c>
      <c r="E732" s="16" t="n">
        <v>0.0542731357222804</v>
      </c>
      <c r="F732" s="16" t="n">
        <v>0.529808871249942</v>
      </c>
      <c r="G732" s="16" t="n">
        <v>0.0481832998323738</v>
      </c>
      <c r="H732" s="16" t="n">
        <v>0.275647653119742</v>
      </c>
      <c r="I732" s="17" t="n">
        <v>167.384304511162</v>
      </c>
      <c r="J732" s="16" t="n">
        <v>0.783158705461643</v>
      </c>
      <c r="K732" s="16" t="n">
        <v>0.792902812311739</v>
      </c>
      <c r="L732" s="16" t="n">
        <v>0.0291133052159553</v>
      </c>
      <c r="M732" s="16" t="n">
        <v>0.517972350230415</v>
      </c>
      <c r="N732" s="16" t="n">
        <v>0.7821639319637</v>
      </c>
      <c r="O732" s="18" t="n">
        <v>6.10064539575097E-005</v>
      </c>
      <c r="P732" s="34" t="b">
        <f aca="false">FALSE()</f>
        <v>0</v>
      </c>
      <c r="Q732" s="16"/>
    </row>
    <row r="733" customFormat="false" ht="22.35" hidden="false" customHeight="false" outlineLevel="0" collapsed="false">
      <c r="A733" s="6" t="s">
        <v>2475</v>
      </c>
      <c r="B733" s="7" t="s">
        <v>1441</v>
      </c>
      <c r="C733" s="17" t="n">
        <v>1150</v>
      </c>
      <c r="D733" s="16" t="n">
        <v>0.526751447645455</v>
      </c>
      <c r="E733" s="16" t="n">
        <v>0.0540755133786082</v>
      </c>
      <c r="F733" s="16" t="n">
        <v>0.528358890722617</v>
      </c>
      <c r="G733" s="16" t="n">
        <v>0.0480060792099333</v>
      </c>
      <c r="H733" s="16" t="n">
        <v>0.309784852188589</v>
      </c>
      <c r="I733" s="17" t="n">
        <v>167.381018288177</v>
      </c>
      <c r="J733" s="16" t="n">
        <v>0.757109908577438</v>
      </c>
      <c r="K733" s="16" t="n">
        <v>0.767983575310501</v>
      </c>
      <c r="L733" s="16" t="n">
        <v>0.0327195969510054</v>
      </c>
      <c r="M733" s="16" t="n">
        <v>0.516871479774706</v>
      </c>
      <c r="N733" s="16" t="n">
        <v>0.755818040841179</v>
      </c>
      <c r="O733" s="18" t="n">
        <v>6.29405314396788E-005</v>
      </c>
      <c r="P733" s="34" t="b">
        <f aca="false">FALSE()</f>
        <v>0</v>
      </c>
      <c r="Q733" s="16"/>
    </row>
    <row r="734" customFormat="false" ht="22.35" hidden="false" customHeight="false" outlineLevel="0" collapsed="false">
      <c r="A734" s="6" t="s">
        <v>2476</v>
      </c>
      <c r="B734" s="7" t="s">
        <v>1441</v>
      </c>
      <c r="C734" s="17" t="n">
        <v>1151</v>
      </c>
      <c r="D734" s="16" t="n">
        <v>0.525274962066512</v>
      </c>
      <c r="E734" s="16" t="n">
        <v>0.0538997298076201</v>
      </c>
      <c r="F734" s="16" t="n">
        <v>0.527036162041546</v>
      </c>
      <c r="G734" s="16" t="n">
        <v>0.0478484366968683</v>
      </c>
      <c r="H734" s="16" t="n">
        <v>0.340525233832338</v>
      </c>
      <c r="I734" s="17" t="n">
        <v>167.378063711623</v>
      </c>
      <c r="J734" s="16" t="n">
        <v>0.73388803586094</v>
      </c>
      <c r="K734" s="16" t="n">
        <v>0.745748126548212</v>
      </c>
      <c r="L734" s="16" t="n">
        <v>0.0359671938869561</v>
      </c>
      <c r="M734" s="16" t="n">
        <v>0.51557859703021</v>
      </c>
      <c r="N734" s="16" t="n">
        <v>0.733181172544077</v>
      </c>
      <c r="O734" s="18" t="n">
        <v>6.48854775994853E-005</v>
      </c>
      <c r="P734" s="34" t="b">
        <f aca="false">FALSE()</f>
        <v>0</v>
      </c>
      <c r="Q734" s="16"/>
    </row>
    <row r="735" customFormat="false" ht="22.35" hidden="false" customHeight="false" outlineLevel="0" collapsed="false">
      <c r="A735" s="6" t="s">
        <v>2477</v>
      </c>
      <c r="B735" s="7" t="s">
        <v>1441</v>
      </c>
      <c r="C735" s="17" t="n">
        <v>1152</v>
      </c>
      <c r="D735" s="16" t="n">
        <v>0.523941450473402</v>
      </c>
      <c r="E735" s="16" t="n">
        <v>0.0537449458904757</v>
      </c>
      <c r="F735" s="16" t="n">
        <v>0.525839135325067</v>
      </c>
      <c r="G735" s="16" t="n">
        <v>0.0477095068473242</v>
      </c>
      <c r="H735" s="16" t="n">
        <v>0.367972694108198</v>
      </c>
      <c r="I735" s="17" t="n">
        <v>167.375222785908</v>
      </c>
      <c r="J735" s="16" t="n">
        <v>0.7133585256583</v>
      </c>
      <c r="K735" s="16" t="n">
        <v>0.725419721019834</v>
      </c>
      <c r="L735" s="16" t="n">
        <v>0.0388670852721162</v>
      </c>
      <c r="M735" s="16" t="n">
        <v>0.514695340501792</v>
      </c>
      <c r="N735" s="16" t="n">
        <v>0.712651307484332</v>
      </c>
      <c r="O735" s="18" t="n">
        <v>6.68177566231431E-005</v>
      </c>
      <c r="P735" s="34" t="b">
        <f aca="false">FALSE()</f>
        <v>0</v>
      </c>
      <c r="Q735" s="16"/>
    </row>
    <row r="736" customFormat="false" ht="22.35" hidden="false" customHeight="false" outlineLevel="0" collapsed="false">
      <c r="A736" s="6" t="s">
        <v>2478</v>
      </c>
      <c r="B736" s="7" t="s">
        <v>1441</v>
      </c>
      <c r="C736" s="17" t="n">
        <v>1153</v>
      </c>
      <c r="D736" s="16" t="n">
        <v>0.522751856164156</v>
      </c>
      <c r="E736" s="16" t="n">
        <v>0.05361209695935</v>
      </c>
      <c r="F736" s="16" t="n">
        <v>0.524769065055655</v>
      </c>
      <c r="G736" s="16" t="n">
        <v>0.0475901938536333</v>
      </c>
      <c r="H736" s="16" t="n">
        <v>0.392119962816338</v>
      </c>
      <c r="I736" s="17" t="n">
        <v>167.372638003469</v>
      </c>
      <c r="J736" s="16" t="n">
        <v>0.695468429520845</v>
      </c>
      <c r="K736" s="16" t="n">
        <v>0.708616249082127</v>
      </c>
      <c r="L736" s="16" t="n">
        <v>0.0414184303016616</v>
      </c>
      <c r="M736" s="16" t="n">
        <v>0.514068100358423</v>
      </c>
      <c r="N736" s="16" t="n">
        <v>0.694743508868896</v>
      </c>
      <c r="O736" s="18" t="n">
        <v>6.87142656502476E-005</v>
      </c>
      <c r="P736" s="34" t="b">
        <f aca="false">FALSE()</f>
        <v>0</v>
      </c>
      <c r="Q736" s="16"/>
    </row>
    <row r="737" customFormat="false" ht="22.35" hidden="false" customHeight="false" outlineLevel="0" collapsed="false">
      <c r="A737" s="6" t="s">
        <v>2479</v>
      </c>
      <c r="B737" s="7" t="s">
        <v>1441</v>
      </c>
      <c r="C737" s="17" t="n">
        <v>1154</v>
      </c>
      <c r="D737" s="16" t="n">
        <v>0.521700660242012</v>
      </c>
      <c r="E737" s="16" t="n">
        <v>0.053499698728316</v>
      </c>
      <c r="F737" s="16" t="n">
        <v>0.523821178571549</v>
      </c>
      <c r="G737" s="16" t="n">
        <v>0.0474893670474351</v>
      </c>
      <c r="H737" s="16" t="n">
        <v>0.413069279978694</v>
      </c>
      <c r="I737" s="17" t="n">
        <v>167.370664457752</v>
      </c>
      <c r="J737" s="16" t="n">
        <v>0.68008456318408</v>
      </c>
      <c r="K737" s="16" t="n">
        <v>0.69824615607399</v>
      </c>
      <c r="L737" s="16" t="n">
        <v>0.0436318793724977</v>
      </c>
      <c r="M737" s="16" t="n">
        <v>0.513479262672811</v>
      </c>
      <c r="N737" s="16" t="n">
        <v>0.684157046143113</v>
      </c>
      <c r="O737" s="18" t="n">
        <v>7.05446602713498E-005</v>
      </c>
      <c r="P737" s="34" t="b">
        <f aca="false">FALSE()</f>
        <v>0</v>
      </c>
      <c r="Q737" s="16"/>
    </row>
    <row r="738" customFormat="false" ht="22.35" hidden="false" customHeight="false" outlineLevel="0" collapsed="false">
      <c r="A738" s="6" t="s">
        <v>2480</v>
      </c>
      <c r="B738" s="7" t="s">
        <v>1441</v>
      </c>
      <c r="C738" s="17" t="n">
        <v>1155</v>
      </c>
      <c r="D738" s="16" t="n">
        <v>0.520779166056394</v>
      </c>
      <c r="E738" s="16" t="n">
        <v>0.0534057868905174</v>
      </c>
      <c r="F738" s="16" t="n">
        <v>0.522988084819262</v>
      </c>
      <c r="G738" s="16" t="n">
        <v>0.0474059739730771</v>
      </c>
      <c r="H738" s="16" t="n">
        <v>0.43104604925493</v>
      </c>
      <c r="I738" s="17" t="n">
        <v>167.370605159137</v>
      </c>
      <c r="J738" s="16" t="n">
        <v>0.666989525461499</v>
      </c>
      <c r="K738" s="16" t="n">
        <v>0.688387597777971</v>
      </c>
      <c r="L738" s="16" t="n">
        <v>0.0455307581210517</v>
      </c>
      <c r="M738" s="16" t="n">
        <v>0.51321044546851</v>
      </c>
      <c r="N738" s="16" t="n">
        <v>0.674191158645206</v>
      </c>
      <c r="O738" s="18" t="n">
        <v>7.22891218514737E-005</v>
      </c>
      <c r="P738" s="34" t="b">
        <f aca="false">FALSE()</f>
        <v>0</v>
      </c>
      <c r="Q738" s="16"/>
    </row>
    <row r="739" customFormat="false" ht="22.35" hidden="false" customHeight="false" outlineLevel="0" collapsed="false">
      <c r="A739" s="6" t="s">
        <v>2481</v>
      </c>
      <c r="B739" s="7" t="s">
        <v>1441</v>
      </c>
      <c r="C739" s="17" t="n">
        <v>1156</v>
      </c>
      <c r="D739" s="16" t="n">
        <v>0.519975467648427</v>
      </c>
      <c r="E739" s="16" t="n">
        <v>0.05332863920128</v>
      </c>
      <c r="F739" s="16" t="n">
        <v>0.52226001041031</v>
      </c>
      <c r="G739" s="16" t="n">
        <v>0.0473386848445831</v>
      </c>
      <c r="H739" s="16" t="n">
        <v>0.446446604344667</v>
      </c>
      <c r="I739" s="17" t="n">
        <v>167.37284426597</v>
      </c>
      <c r="J739" s="16" t="n">
        <v>0.655851748871757</v>
      </c>
      <c r="K739" s="16" t="n">
        <v>0.679427048881127</v>
      </c>
      <c r="L739" s="16" t="n">
        <v>0.0471567150621147</v>
      </c>
      <c r="M739" s="16" t="n">
        <v>0.512660010240655</v>
      </c>
      <c r="N739" s="16" t="n">
        <v>0.664692490940477</v>
      </c>
      <c r="O739" s="18" t="n">
        <v>7.39357764432558E-005</v>
      </c>
      <c r="P739" s="34" t="b">
        <f aca="false">FALSE()</f>
        <v>0</v>
      </c>
      <c r="Q739" s="16"/>
    </row>
    <row r="740" customFormat="false" ht="22.35" hidden="false" customHeight="false" outlineLevel="0" collapsed="false">
      <c r="A740" s="6" t="s">
        <v>2482</v>
      </c>
      <c r="B740" s="7" t="s">
        <v>1441</v>
      </c>
      <c r="C740" s="17" t="n">
        <v>1157</v>
      </c>
      <c r="D740" s="16" t="n">
        <v>0.519283472645248</v>
      </c>
      <c r="E740" s="16" t="n">
        <v>0.0532662513928258</v>
      </c>
      <c r="F740" s="16" t="n">
        <v>0.52163279533736</v>
      </c>
      <c r="G740" s="16" t="n">
        <v>0.0472859593574638</v>
      </c>
      <c r="H740" s="16" t="n">
        <v>0.459640096953291</v>
      </c>
      <c r="I740" s="17" t="n">
        <v>167.377839426602</v>
      </c>
      <c r="J740" s="16" t="n">
        <v>0.646371023964029</v>
      </c>
      <c r="K740" s="16" t="n">
        <v>0.672290664022737</v>
      </c>
      <c r="L740" s="16" t="n">
        <v>0.0485485076090121</v>
      </c>
      <c r="M740" s="16" t="n">
        <v>0.512083973374296</v>
      </c>
      <c r="N740" s="16" t="n">
        <v>0.658412439427906</v>
      </c>
      <c r="O740" s="18" t="n">
        <v>7.54573730628316E-005</v>
      </c>
      <c r="P740" s="34" t="b">
        <f aca="false">FALSE()</f>
        <v>0</v>
      </c>
      <c r="Q740" s="16"/>
    </row>
    <row r="741" customFormat="false" ht="22.35" hidden="false" customHeight="false" outlineLevel="0" collapsed="false">
      <c r="A741" s="6" t="s">
        <v>2483</v>
      </c>
      <c r="B741" s="7" t="s">
        <v>1441</v>
      </c>
      <c r="C741" s="17" t="n">
        <v>1158</v>
      </c>
      <c r="D741" s="16" t="n">
        <v>0.518689771056504</v>
      </c>
      <c r="E741" s="16" t="n">
        <v>0.053216192412579</v>
      </c>
      <c r="F741" s="16" t="n">
        <v>0.521095033509992</v>
      </c>
      <c r="G741" s="16" t="n">
        <v>0.047245778511651</v>
      </c>
      <c r="H741" s="16" t="n">
        <v>0.471021399842787</v>
      </c>
      <c r="I741" s="17" t="n">
        <v>167.385859105155</v>
      </c>
      <c r="J741" s="16" t="n">
        <v>0.638238726129812</v>
      </c>
      <c r="K741" s="16" t="n">
        <v>0.666504960603604</v>
      </c>
      <c r="L741" s="16" t="n">
        <v>0.0497476833077139</v>
      </c>
      <c r="M741" s="16" t="n">
        <v>0.511712749615976</v>
      </c>
      <c r="N741" s="16" t="n">
        <v>0.652571144585712</v>
      </c>
      <c r="O741" s="18" t="n">
        <v>7.68456475356849E-005</v>
      </c>
      <c r="P741" s="34" t="b">
        <f aca="false">FALSE()</f>
        <v>0</v>
      </c>
      <c r="Q741" s="16"/>
    </row>
    <row r="742" customFormat="false" ht="22.35" hidden="false" customHeight="false" outlineLevel="0" collapsed="false">
      <c r="A742" s="6" t="s">
        <v>2484</v>
      </c>
      <c r="B742" s="7" t="s">
        <v>1441</v>
      </c>
      <c r="C742" s="17" t="n">
        <v>1159</v>
      </c>
      <c r="D742" s="16" t="n">
        <v>0.518184068636044</v>
      </c>
      <c r="E742" s="16" t="n">
        <v>0.0531774769423558</v>
      </c>
      <c r="F742" s="16" t="n">
        <v>0.520637999885321</v>
      </c>
      <c r="G742" s="16" t="n">
        <v>0.0472165985140507</v>
      </c>
      <c r="H742" s="16" t="n">
        <v>0.48089474739647</v>
      </c>
      <c r="I742" s="17" t="n">
        <v>167.395646190326</v>
      </c>
      <c r="J742" s="16" t="n">
        <v>0.631219250982067</v>
      </c>
      <c r="K742" s="16" t="n">
        <v>0.659838763621053</v>
      </c>
      <c r="L742" s="16" t="n">
        <v>0.0507867979326292</v>
      </c>
      <c r="M742" s="16" t="n">
        <v>0.511469534050179</v>
      </c>
      <c r="N742" s="16" t="n">
        <v>0.646425836783045</v>
      </c>
      <c r="O742" s="18" t="n">
        <v>7.80779498668499E-005</v>
      </c>
      <c r="P742" s="34" t="b">
        <f aca="false">FALSE()</f>
        <v>0</v>
      </c>
      <c r="Q742" s="16"/>
    </row>
    <row r="743" customFormat="false" ht="22.35" hidden="false" customHeight="false" outlineLevel="0" collapsed="false">
      <c r="A743" s="6" t="s">
        <v>2485</v>
      </c>
      <c r="B743" s="7" t="s">
        <v>1441</v>
      </c>
      <c r="C743" s="17" t="n">
        <v>1160</v>
      </c>
      <c r="D743" s="16" t="n">
        <v>0.517755460262887</v>
      </c>
      <c r="E743" s="16" t="n">
        <v>0.0531481289282002</v>
      </c>
      <c r="F743" s="16" t="n">
        <v>0.520252594855534</v>
      </c>
      <c r="G743" s="16" t="n">
        <v>0.0471968673330995</v>
      </c>
      <c r="H743" s="16" t="n">
        <v>0.489622424489695</v>
      </c>
      <c r="I743" s="17" t="n">
        <v>167.407581439673</v>
      </c>
      <c r="J743" s="16" t="n">
        <v>0.625042074204983</v>
      </c>
      <c r="K743" s="16" t="n">
        <v>0.654866096427841</v>
      </c>
      <c r="L743" s="16" t="n">
        <v>0.0517039576038129</v>
      </c>
      <c r="M743" s="16" t="n">
        <v>0.511290322580645</v>
      </c>
      <c r="N743" s="16" t="n">
        <v>0.641024342281853</v>
      </c>
      <c r="O743" s="18" t="n">
        <v>7.91491418080185E-005</v>
      </c>
      <c r="P743" s="34" t="b">
        <f aca="false">FALSE()</f>
        <v>0</v>
      </c>
      <c r="Q743" s="16"/>
    </row>
    <row r="744" customFormat="false" ht="22.35" hidden="false" customHeight="false" outlineLevel="0" collapsed="false">
      <c r="A744" s="6" t="s">
        <v>2486</v>
      </c>
      <c r="B744" s="7" t="s">
        <v>1441</v>
      </c>
      <c r="C744" s="17" t="n">
        <v>1161</v>
      </c>
      <c r="D744" s="16" t="n">
        <v>0.51739911655047</v>
      </c>
      <c r="E744" s="16" t="n">
        <v>0.0531271045228814</v>
      </c>
      <c r="F744" s="16" t="n">
        <v>0.519933522631531</v>
      </c>
      <c r="G744" s="16" t="n">
        <v>0.0471853417101928</v>
      </c>
      <c r="H744" s="16" t="n">
        <v>0.49711663828085</v>
      </c>
      <c r="I744" s="17" t="n">
        <v>167.421066339546</v>
      </c>
      <c r="J744" s="16" t="n">
        <v>0.619758991054882</v>
      </c>
      <c r="K744" s="16" t="n">
        <v>0.650480478724775</v>
      </c>
      <c r="L744" s="16" t="n">
        <v>0.0524901135742672</v>
      </c>
      <c r="M744" s="16" t="n">
        <v>0.51094470046083</v>
      </c>
      <c r="N744" s="16" t="n">
        <v>0.636810389958885</v>
      </c>
      <c r="O744" s="18" t="n">
        <v>8.00586019215174E-005</v>
      </c>
      <c r="P744" s="34" t="b">
        <f aca="false">FALSE()</f>
        <v>0</v>
      </c>
      <c r="Q744" s="16"/>
    </row>
    <row r="745" customFormat="false" ht="22.35" hidden="false" customHeight="false" outlineLevel="0" collapsed="false">
      <c r="A745" s="6" t="s">
        <v>2487</v>
      </c>
      <c r="B745" s="7" t="s">
        <v>1441</v>
      </c>
      <c r="C745" s="17" t="n">
        <v>1162</v>
      </c>
      <c r="D745" s="16" t="n">
        <v>0.517102762945826</v>
      </c>
      <c r="E745" s="16" t="n">
        <v>0.0531132154840698</v>
      </c>
      <c r="F745" s="16" t="n">
        <v>0.519669753094685</v>
      </c>
      <c r="G745" s="16" t="n">
        <v>0.0471808062848718</v>
      </c>
      <c r="H745" s="16" t="n">
        <v>0.503628071902667</v>
      </c>
      <c r="I745" s="17" t="n">
        <v>167.435795368485</v>
      </c>
      <c r="J745" s="16" t="n">
        <v>0.615184723660168</v>
      </c>
      <c r="K745" s="16" t="n">
        <v>0.646666640686074</v>
      </c>
      <c r="L745" s="16" t="n">
        <v>0.0531718648690293</v>
      </c>
      <c r="M745" s="16" t="n">
        <v>0.510663082437276</v>
      </c>
      <c r="N745" s="16" t="n">
        <v>0.633248468727555</v>
      </c>
      <c r="O745" s="18" t="n">
        <v>8.08134858528903E-005</v>
      </c>
      <c r="P745" s="34" t="b">
        <f aca="false">FALSE()</f>
        <v>0</v>
      </c>
      <c r="Q745" s="16"/>
    </row>
    <row r="746" customFormat="false" ht="22.35" hidden="false" customHeight="false" outlineLevel="0" collapsed="false">
      <c r="A746" s="6" t="s">
        <v>2488</v>
      </c>
      <c r="B746" s="7" t="s">
        <v>1441</v>
      </c>
      <c r="C746" s="17" t="n">
        <v>1163</v>
      </c>
      <c r="D746" s="16" t="n">
        <v>0.516860694919792</v>
      </c>
      <c r="E746" s="16" t="n">
        <v>0.053107406681527</v>
      </c>
      <c r="F746" s="16" t="n">
        <v>0.51945542743369</v>
      </c>
      <c r="G746" s="16" t="n">
        <v>0.0471836858662239</v>
      </c>
      <c r="H746" s="16" t="n">
        <v>0.509114647406814</v>
      </c>
      <c r="I746" s="17" t="n">
        <v>167.450980939864</v>
      </c>
      <c r="J746" s="16" t="n">
        <v>0.611342075769403</v>
      </c>
      <c r="K746" s="16" t="n">
        <v>0.643926298081986</v>
      </c>
      <c r="L746" s="16" t="n">
        <v>0.0537450976860072</v>
      </c>
      <c r="M746" s="16" t="n">
        <v>0.510407066052227</v>
      </c>
      <c r="N746" s="16" t="n">
        <v>0.629888762381943</v>
      </c>
      <c r="O746" s="18" t="n">
        <v>8.1433587047508E-005</v>
      </c>
      <c r="P746" s="34" t="b">
        <f aca="false">FALSE()</f>
        <v>0</v>
      </c>
      <c r="Q746" s="16"/>
    </row>
    <row r="747" customFormat="false" ht="22.35" hidden="false" customHeight="false" outlineLevel="0" collapsed="false">
      <c r="A747" s="6" t="s">
        <v>2489</v>
      </c>
      <c r="B747" s="7" t="s">
        <v>1441</v>
      </c>
      <c r="C747" s="17" t="n">
        <v>1164</v>
      </c>
      <c r="D747" s="16" t="n">
        <v>0.516662921524144</v>
      </c>
      <c r="E747" s="16" t="n">
        <v>0.0531092249310213</v>
      </c>
      <c r="F747" s="16" t="n">
        <v>0.519281334284376</v>
      </c>
      <c r="G747" s="16" t="n">
        <v>0.0471930529764024</v>
      </c>
      <c r="H747" s="16" t="n">
        <v>0.51373171137213</v>
      </c>
      <c r="I747" s="17" t="n">
        <v>167.465625062081</v>
      </c>
      <c r="J747" s="16" t="n">
        <v>0.608116739590416</v>
      </c>
      <c r="K747" s="16" t="n">
        <v>0.641179997281561</v>
      </c>
      <c r="L747" s="16" t="n">
        <v>0.0542266396957003</v>
      </c>
      <c r="M747" s="16" t="n">
        <v>0.51036866359447</v>
      </c>
      <c r="N747" s="16" t="n">
        <v>0.627522221474186</v>
      </c>
      <c r="O747" s="18" t="n">
        <v>8.19631336322516E-005</v>
      </c>
      <c r="P747" s="34" t="b">
        <f aca="false">FALSE()</f>
        <v>0</v>
      </c>
      <c r="Q747" s="16"/>
    </row>
    <row r="748" customFormat="false" ht="22.35" hidden="false" customHeight="false" outlineLevel="0" collapsed="false">
      <c r="A748" s="6" t="s">
        <v>2490</v>
      </c>
      <c r="B748" s="7" t="s">
        <v>1441</v>
      </c>
      <c r="C748" s="17" t="n">
        <v>1165</v>
      </c>
      <c r="D748" s="16" t="n">
        <v>0.516506188888241</v>
      </c>
      <c r="E748" s="16" t="n">
        <v>0.0531188714601314</v>
      </c>
      <c r="F748" s="16" t="n">
        <v>0.519144017394393</v>
      </c>
      <c r="G748" s="16" t="n">
        <v>0.0472089731478394</v>
      </c>
      <c r="H748" s="16" t="n">
        <v>0.51743594773633</v>
      </c>
      <c r="I748" s="17" t="n">
        <v>167.479507091683</v>
      </c>
      <c r="J748" s="16" t="n">
        <v>0.605534612768501</v>
      </c>
      <c r="K748" s="16" t="n">
        <v>0.638944480800732</v>
      </c>
      <c r="L748" s="16" t="n">
        <v>0.0546120434678645</v>
      </c>
      <c r="M748" s="16" t="n">
        <v>0.510176651305684</v>
      </c>
      <c r="N748" s="16" t="n">
        <v>0.624888858079033</v>
      </c>
      <c r="O748" s="18" t="n">
        <v>8.24076895447705E-005</v>
      </c>
      <c r="P748" s="34" t="b">
        <f aca="false">FALSE()</f>
        <v>0</v>
      </c>
      <c r="Q748" s="16"/>
    </row>
    <row r="749" customFormat="false" ht="22.35" hidden="false" customHeight="false" outlineLevel="0" collapsed="false">
      <c r="A749" s="6" t="s">
        <v>2491</v>
      </c>
      <c r="B749" s="7" t="s">
        <v>1441</v>
      </c>
      <c r="C749" s="17" t="n">
        <v>1166</v>
      </c>
      <c r="D749" s="16" t="n">
        <v>0.516383022757899</v>
      </c>
      <c r="E749" s="16" t="n">
        <v>0.0531356613705239</v>
      </c>
      <c r="F749" s="16" t="n">
        <v>0.519036195019833</v>
      </c>
      <c r="G749" s="16" t="n">
        <v>0.0472305232561128</v>
      </c>
      <c r="H749" s="16" t="n">
        <v>0.520271223448555</v>
      </c>
      <c r="I749" s="17" t="n">
        <v>167.492027090191</v>
      </c>
      <c r="J749" s="16" t="n">
        <v>0.603561561196369</v>
      </c>
      <c r="K749" s="16" t="n">
        <v>0.637348722382934</v>
      </c>
      <c r="L749" s="16" t="n">
        <v>0.0549062172624604</v>
      </c>
      <c r="M749" s="16" t="n">
        <v>0.510176651305684</v>
      </c>
      <c r="N749" s="16" t="n">
        <v>0.623401664828151</v>
      </c>
      <c r="O749" s="18" t="n">
        <v>8.27793420303127E-005</v>
      </c>
      <c r="P749" s="34" t="b">
        <f aca="false">FALSE()</f>
        <v>0</v>
      </c>
      <c r="Q749" s="16"/>
    </row>
    <row r="750" customFormat="false" ht="22.35" hidden="false" customHeight="false" outlineLevel="0" collapsed="false">
      <c r="A750" s="6" t="s">
        <v>2492</v>
      </c>
      <c r="B750" s="7" t="s">
        <v>1441</v>
      </c>
      <c r="C750" s="17" t="n">
        <v>1167</v>
      </c>
      <c r="D750" s="16" t="n">
        <v>0.516290828617494</v>
      </c>
      <c r="E750" s="16" t="n">
        <v>0.0531595885377071</v>
      </c>
      <c r="F750" s="16" t="n">
        <v>0.518955856955733</v>
      </c>
      <c r="G750" s="16" t="n">
        <v>0.0472576671568599</v>
      </c>
      <c r="H750" s="16" t="n">
        <v>0.522351921158131</v>
      </c>
      <c r="I750" s="17" t="n">
        <v>167.503122655497</v>
      </c>
      <c r="J750" s="16" t="n">
        <v>0.602115465361974</v>
      </c>
      <c r="K750" s="16" t="n">
        <v>0.635990514091357</v>
      </c>
      <c r="L750" s="16" t="n">
        <v>0.0551212905275091</v>
      </c>
      <c r="M750" s="16" t="n">
        <v>0.510215053763441</v>
      </c>
      <c r="N750" s="16" t="n">
        <v>0.622166872982981</v>
      </c>
      <c r="O750" s="18" t="n">
        <v>8.30800439671542E-005</v>
      </c>
      <c r="P750" s="34" t="b">
        <f aca="false">FALSE()</f>
        <v>0</v>
      </c>
      <c r="Q750" s="16"/>
    </row>
    <row r="751" customFormat="false" ht="22.35" hidden="false" customHeight="false" outlineLevel="0" collapsed="false">
      <c r="A751" s="6" t="s">
        <v>2493</v>
      </c>
      <c r="B751" s="7" t="s">
        <v>1441</v>
      </c>
      <c r="C751" s="17" t="n">
        <v>1168</v>
      </c>
      <c r="D751" s="16" t="n">
        <v>0.516223326924067</v>
      </c>
      <c r="E751" s="16" t="n">
        <v>0.0531897163476155</v>
      </c>
      <c r="F751" s="16" t="n">
        <v>0.518897501263677</v>
      </c>
      <c r="G751" s="16" t="n">
        <v>0.0472899477199419</v>
      </c>
      <c r="H751" s="16" t="n">
        <v>0.523839243886546</v>
      </c>
      <c r="I751" s="17" t="n">
        <v>167.513499605042</v>
      </c>
      <c r="J751" s="16" t="n">
        <v>0.601082724537598</v>
      </c>
      <c r="K751" s="16" t="n">
        <v>0.635377816309483</v>
      </c>
      <c r="L751" s="16" t="n">
        <v>0.0552740113147376</v>
      </c>
      <c r="M751" s="16" t="n">
        <v>0.510189452124936</v>
      </c>
      <c r="N751" s="16" t="n">
        <v>0.621274454367885</v>
      </c>
      <c r="O751" s="18" t="n">
        <v>8.33119774550244E-005</v>
      </c>
      <c r="P751" s="34" t="b">
        <f aca="false">FALSE()</f>
        <v>0</v>
      </c>
      <c r="Q751" s="16"/>
    </row>
    <row r="752" customFormat="false" ht="22.35" hidden="false" customHeight="false" outlineLevel="0" collapsed="false">
      <c r="A752" s="6" t="s">
        <v>2494</v>
      </c>
      <c r="B752" s="7" t="s">
        <v>1441</v>
      </c>
      <c r="C752" s="17" t="n">
        <v>1169</v>
      </c>
      <c r="D752" s="16" t="n">
        <v>0.516177658868864</v>
      </c>
      <c r="E752" s="16" t="n">
        <v>0.0532260854811974</v>
      </c>
      <c r="F752" s="16" t="n">
        <v>0.518858966100701</v>
      </c>
      <c r="G752" s="16" t="n">
        <v>0.0473275410014115</v>
      </c>
      <c r="H752" s="16" t="n">
        <v>0.52486952935827</v>
      </c>
      <c r="I752" s="17" t="n">
        <v>167.523419147346</v>
      </c>
      <c r="J752" s="16" t="n">
        <v>0.600367795160271</v>
      </c>
      <c r="K752" s="16" t="n">
        <v>0.634783783417866</v>
      </c>
      <c r="L752" s="16" t="n">
        <v>0.055378674547761</v>
      </c>
      <c r="M752" s="16" t="n">
        <v>0.510176651305684</v>
      </c>
      <c r="N752" s="16" t="n">
        <v>0.620992030215692</v>
      </c>
      <c r="O752" s="18" t="n">
        <v>8.34664573049684E-005</v>
      </c>
      <c r="P752" s="34" t="b">
        <f aca="false">FALSE()</f>
        <v>0</v>
      </c>
      <c r="Q752" s="16"/>
    </row>
    <row r="753" customFormat="false" ht="22.35" hidden="false" customHeight="false" outlineLevel="0" collapsed="false">
      <c r="A753" s="6" t="s">
        <v>2495</v>
      </c>
      <c r="B753" s="7" t="s">
        <v>1441</v>
      </c>
      <c r="C753" s="17" t="n">
        <v>1170</v>
      </c>
      <c r="D753" s="16" t="n">
        <v>0.516152834461124</v>
      </c>
      <c r="E753" s="16" t="n">
        <v>0.0532688264756566</v>
      </c>
      <c r="F753" s="16" t="n">
        <v>0.518839341994338</v>
      </c>
      <c r="G753" s="16" t="n">
        <v>0.0473705289817924</v>
      </c>
      <c r="H753" s="16" t="n">
        <v>0.525457888288418</v>
      </c>
      <c r="I753" s="17" t="n">
        <v>167.532814261132</v>
      </c>
      <c r="J753" s="16" t="n">
        <v>0.599959683286899</v>
      </c>
      <c r="K753" s="16" t="n">
        <v>0.634675678215812</v>
      </c>
      <c r="L753" s="16" t="n">
        <v>0.0554369133346297</v>
      </c>
      <c r="M753" s="16" t="n">
        <v>0.510176651305684</v>
      </c>
      <c r="N753" s="16" t="n">
        <v>0.620866333342934</v>
      </c>
      <c r="O753" s="18" t="n">
        <v>8.35277286396665E-005</v>
      </c>
      <c r="P753" s="34" t="b">
        <f aca="false">FALSE()</f>
        <v>0</v>
      </c>
      <c r="Q753" s="16"/>
    </row>
    <row r="754" customFormat="false" ht="22.35" hidden="false" customHeight="false" outlineLevel="0" collapsed="false">
      <c r="A754" s="6" t="s">
        <v>2496</v>
      </c>
      <c r="B754" s="7" t="s">
        <v>1441</v>
      </c>
      <c r="C754" s="17" t="n">
        <v>1171</v>
      </c>
      <c r="D754" s="16" t="n">
        <v>0.516145535221014</v>
      </c>
      <c r="E754" s="16" t="n">
        <v>0.0533179693690445</v>
      </c>
      <c r="F754" s="16" t="n">
        <v>0.518835941663529</v>
      </c>
      <c r="G754" s="16" t="n">
        <v>0.0474191351424247</v>
      </c>
      <c r="H754" s="16" t="n">
        <v>0.525727936668916</v>
      </c>
      <c r="I754" s="17" t="n">
        <v>167.542053321054</v>
      </c>
      <c r="J754" s="16" t="n">
        <v>0.599772387697688</v>
      </c>
      <c r="K754" s="16" t="n">
        <v>0.634675678215812</v>
      </c>
      <c r="L754" s="16" t="n">
        <v>0.055461628272472</v>
      </c>
      <c r="M754" s="16" t="n">
        <v>0.510355862775218</v>
      </c>
      <c r="N754" s="16" t="n">
        <v>0.620866333342934</v>
      </c>
      <c r="O754" s="18" t="n">
        <v>8.35101764411121E-005</v>
      </c>
      <c r="P754" s="34" t="b">
        <f aca="false">FALSE()</f>
        <v>0</v>
      </c>
      <c r="Q754" s="16"/>
    </row>
    <row r="755" customFormat="false" ht="22.35" hidden="false" customHeight="false" outlineLevel="0" collapsed="false">
      <c r="A755" s="6" t="s">
        <v>2497</v>
      </c>
      <c r="B755" s="7" t="s">
        <v>1441</v>
      </c>
      <c r="C755" s="17" t="n">
        <v>1172</v>
      </c>
      <c r="D755" s="16" t="n">
        <v>0.516152197227662</v>
      </c>
      <c r="E755" s="16" t="n">
        <v>0.0533737689877836</v>
      </c>
      <c r="F755" s="16" t="n">
        <v>0.518845570530581</v>
      </c>
      <c r="G755" s="16" t="n">
        <v>0.0474733451610057</v>
      </c>
      <c r="H755" s="16" t="n">
        <v>0.525750426544575</v>
      </c>
      <c r="I755" s="17" t="n">
        <v>167.550679839158</v>
      </c>
      <c r="J755" s="16" t="n">
        <v>0.599756758184422</v>
      </c>
      <c r="K755" s="16" t="n">
        <v>0.634675678215812</v>
      </c>
      <c r="L755" s="16" t="n">
        <v>0.055460476233195</v>
      </c>
      <c r="M755" s="16" t="n">
        <v>0.51047107014849</v>
      </c>
      <c r="N755" s="16" t="n">
        <v>0.620866333342934</v>
      </c>
      <c r="O755" s="18" t="n">
        <v>8.3423244598323E-005</v>
      </c>
      <c r="P755" s="34" t="b">
        <f aca="false">FALSE()</f>
        <v>0</v>
      </c>
      <c r="Q755" s="16"/>
    </row>
    <row r="756" customFormat="false" ht="22.35" hidden="false" customHeight="false" outlineLevel="0" collapsed="false">
      <c r="A756" s="6" t="s">
        <v>2498</v>
      </c>
      <c r="B756" s="7" t="s">
        <v>1441</v>
      </c>
      <c r="C756" s="17" t="n">
        <v>1173</v>
      </c>
      <c r="D756" s="16" t="n">
        <v>0.516169412751952</v>
      </c>
      <c r="E756" s="16" t="n">
        <v>0.0534362501680604</v>
      </c>
      <c r="F756" s="16" t="n">
        <v>0.518865433416876</v>
      </c>
      <c r="G756" s="16" t="n">
        <v>0.0475331285560829</v>
      </c>
      <c r="H756" s="16" t="n">
        <v>0.525645400866675</v>
      </c>
      <c r="I756" s="17" t="n">
        <v>167.558593463553</v>
      </c>
      <c r="J756" s="16" t="n">
        <v>0.599829548412022</v>
      </c>
      <c r="K756" s="16" t="n">
        <v>0.634675678215812</v>
      </c>
      <c r="L756" s="16" t="n">
        <v>0.0554461653800335</v>
      </c>
      <c r="M756" s="16" t="n">
        <v>0.510407066052227</v>
      </c>
      <c r="N756" s="16" t="n">
        <v>0.620866333342934</v>
      </c>
      <c r="O756" s="18" t="n">
        <v>8.32839957784273E-005</v>
      </c>
      <c r="P756" s="34" t="b">
        <f aca="false">FALSE()</f>
        <v>0</v>
      </c>
      <c r="Q756" s="16"/>
    </row>
    <row r="757" customFormat="false" ht="22.35" hidden="false" customHeight="false" outlineLevel="0" collapsed="false">
      <c r="A757" s="6" t="s">
        <v>2499</v>
      </c>
      <c r="B757" s="7" t="s">
        <v>1441</v>
      </c>
      <c r="C757" s="17" t="n">
        <v>1174</v>
      </c>
      <c r="D757" s="16" t="n">
        <v>0.516196416573194</v>
      </c>
      <c r="E757" s="16" t="n">
        <v>0.0535060879389413</v>
      </c>
      <c r="F757" s="16" t="n">
        <v>0.518895525610044</v>
      </c>
      <c r="G757" s="16" t="n">
        <v>0.0475991869886373</v>
      </c>
      <c r="H757" s="16" t="n">
        <v>0.525554648605053</v>
      </c>
      <c r="I757" s="17" t="n">
        <v>167.565983454729</v>
      </c>
      <c r="J757" s="16" t="n">
        <v>0.599892447132624</v>
      </c>
      <c r="K757" s="16" t="n">
        <v>0.634675678215812</v>
      </c>
      <c r="L757" s="16" t="n">
        <v>0.0554335758288917</v>
      </c>
      <c r="M757" s="16" t="n">
        <v>0.510343061955965</v>
      </c>
      <c r="N757" s="16" t="n">
        <v>0.620866333342934</v>
      </c>
      <c r="O757" s="18" t="n">
        <v>8.31165623591552E-005</v>
      </c>
      <c r="P757" s="34" t="b">
        <f aca="false">FALSE()</f>
        <v>0</v>
      </c>
      <c r="Q757" s="16"/>
    </row>
    <row r="758" customFormat="false" ht="22.35" hidden="false" customHeight="false" outlineLevel="0" collapsed="false">
      <c r="A758" s="6" t="s">
        <v>2500</v>
      </c>
      <c r="B758" s="7" t="s">
        <v>1441</v>
      </c>
      <c r="C758" s="17" t="n">
        <v>1175</v>
      </c>
      <c r="D758" s="16" t="n">
        <v>0.516229708395556</v>
      </c>
      <c r="E758" s="16" t="n">
        <v>0.0535822511823788</v>
      </c>
      <c r="F758" s="16" t="n">
        <v>0.518933201536254</v>
      </c>
      <c r="G758" s="16" t="n">
        <v>0.0476710275364914</v>
      </c>
      <c r="H758" s="16" t="n">
        <v>0.525653802430469</v>
      </c>
      <c r="I758" s="17" t="n">
        <v>167.573644607804</v>
      </c>
      <c r="J758" s="16" t="n">
        <v>0.599823660401403</v>
      </c>
      <c r="K758" s="16" t="n">
        <v>0.634675678215812</v>
      </c>
      <c r="L758" s="16" t="n">
        <v>0.0554409068197292</v>
      </c>
      <c r="M758" s="16" t="n">
        <v>0.51031746031746</v>
      </c>
      <c r="N758" s="16" t="n">
        <v>0.620866333342934</v>
      </c>
      <c r="O758" s="18" t="n">
        <v>8.29526386156535E-005</v>
      </c>
      <c r="P758" s="34" t="b">
        <f aca="false">FALSE()</f>
        <v>0</v>
      </c>
      <c r="Q758" s="16"/>
    </row>
    <row r="759" customFormat="false" ht="22.35" hidden="false" customHeight="false" outlineLevel="0" collapsed="false">
      <c r="A759" s="6" t="s">
        <v>2501</v>
      </c>
      <c r="B759" s="7" t="s">
        <v>1441</v>
      </c>
      <c r="C759" s="17" t="n">
        <v>1176</v>
      </c>
      <c r="D759" s="16" t="n">
        <v>0.516270096679947</v>
      </c>
      <c r="E759" s="16" t="n">
        <v>0.0536647705281905</v>
      </c>
      <c r="F759" s="16" t="n">
        <v>0.518979610306302</v>
      </c>
      <c r="G759" s="16" t="n">
        <v>0.0477485532153768</v>
      </c>
      <c r="H759" s="16" t="n">
        <v>0.526008032898727</v>
      </c>
      <c r="I759" s="17" t="n">
        <v>167.581340494114</v>
      </c>
      <c r="J759" s="16" t="n">
        <v>0.599578028287689</v>
      </c>
      <c r="K759" s="16" t="n">
        <v>0.634675678215812</v>
      </c>
      <c r="L759" s="16" t="n">
        <v>0.0554751246838964</v>
      </c>
      <c r="M759" s="16" t="n">
        <v>0.51041986687148</v>
      </c>
      <c r="N759" s="16" t="n">
        <v>0.620866333342934</v>
      </c>
      <c r="O759" s="18" t="n">
        <v>8.27845817996239E-005</v>
      </c>
      <c r="P759" s="34" t="b">
        <f aca="false">FALSE()</f>
        <v>0</v>
      </c>
      <c r="Q759" s="16"/>
    </row>
    <row r="760" customFormat="false" ht="22.35" hidden="false" customHeight="false" outlineLevel="0" collapsed="false">
      <c r="A760" s="6" t="s">
        <v>2502</v>
      </c>
      <c r="B760" s="7" t="s">
        <v>1441</v>
      </c>
      <c r="C760" s="17" t="n">
        <v>1177</v>
      </c>
      <c r="D760" s="16" t="n">
        <v>0.516316059175743</v>
      </c>
      <c r="E760" s="16" t="n">
        <v>0.0537534579195732</v>
      </c>
      <c r="F760" s="16" t="n">
        <v>0.519033978599672</v>
      </c>
      <c r="G760" s="16" t="n">
        <v>0.0478321912004959</v>
      </c>
      <c r="H760" s="16" t="n">
        <v>0.5267621162627</v>
      </c>
      <c r="I760" s="17" t="n">
        <v>167.590179815362</v>
      </c>
      <c r="J760" s="16" t="n">
        <v>0.599055312583655</v>
      </c>
      <c r="K760" s="16" t="n">
        <v>0.634675678215812</v>
      </c>
      <c r="L760" s="16" t="n">
        <v>0.0555510394332591</v>
      </c>
      <c r="M760" s="16" t="n">
        <v>0.510381464413723</v>
      </c>
      <c r="N760" s="16" t="n">
        <v>0.620866333342934</v>
      </c>
      <c r="O760" s="18" t="n">
        <v>8.25959672726561E-005</v>
      </c>
      <c r="P760" s="34" t="b">
        <f aca="false">FALSE()</f>
        <v>0</v>
      </c>
      <c r="Q760" s="16"/>
    </row>
    <row r="761" customFormat="false" ht="22.35" hidden="false" customHeight="false" outlineLevel="0" collapsed="false">
      <c r="A761" s="6" t="s">
        <v>2503</v>
      </c>
      <c r="B761" s="7" t="s">
        <v>1441</v>
      </c>
      <c r="C761" s="17" t="n">
        <v>1178</v>
      </c>
      <c r="D761" s="16" t="n">
        <v>0.516367698851308</v>
      </c>
      <c r="E761" s="16" t="n">
        <v>0.0538467096833734</v>
      </c>
      <c r="F761" s="16" t="n">
        <v>0.519096619848991</v>
      </c>
      <c r="G761" s="16" t="n">
        <v>0.0479213498147058</v>
      </c>
      <c r="H761" s="16" t="n">
        <v>0.527968962257936</v>
      </c>
      <c r="I761" s="17" t="n">
        <v>167.601713964778</v>
      </c>
      <c r="J761" s="16" t="n">
        <v>0.598219195281862</v>
      </c>
      <c r="K761" s="16" t="n">
        <v>0.634127627182562</v>
      </c>
      <c r="L761" s="16" t="n">
        <v>0.0556735850352694</v>
      </c>
      <c r="M761" s="16" t="n">
        <v>0.510407066052227</v>
      </c>
      <c r="N761" s="16" t="n">
        <v>0.620563113499395</v>
      </c>
      <c r="O761" s="18" t="n">
        <v>8.23477187418822E-005</v>
      </c>
      <c r="P761" s="34" t="b">
        <f aca="false">FALSE()</f>
        <v>0</v>
      </c>
      <c r="Q761" s="16"/>
    </row>
    <row r="762" customFormat="false" ht="22.35" hidden="false" customHeight="false" outlineLevel="0" collapsed="false">
      <c r="A762" s="6" t="s">
        <v>2504</v>
      </c>
      <c r="B762" s="7" t="s">
        <v>1441</v>
      </c>
      <c r="C762" s="17" t="n">
        <v>1179</v>
      </c>
      <c r="D762" s="16" t="n">
        <v>0.51642390141824</v>
      </c>
      <c r="E762" s="16" t="n">
        <v>0.0539447149604923</v>
      </c>
      <c r="F762" s="16" t="n">
        <v>0.519166494032094</v>
      </c>
      <c r="G762" s="16" t="n">
        <v>0.0480162071239466</v>
      </c>
      <c r="H762" s="16" t="n">
        <v>0.529638346560652</v>
      </c>
      <c r="I762" s="17" t="n">
        <v>167.615945358443</v>
      </c>
      <c r="J762" s="16" t="n">
        <v>0.597063514498653</v>
      </c>
      <c r="K762" s="16" t="n">
        <v>0.633226063166217</v>
      </c>
      <c r="L762" s="16" t="n">
        <v>0.0558437726554853</v>
      </c>
      <c r="M762" s="16" t="n">
        <v>0.510215053763441</v>
      </c>
      <c r="N762" s="16" t="n">
        <v>0.61964765851089</v>
      </c>
      <c r="O762" s="18" t="n">
        <v>8.20146510450293E-005</v>
      </c>
      <c r="P762" s="34" t="b">
        <f aca="false">FALSE()</f>
        <v>0</v>
      </c>
      <c r="Q762" s="16"/>
    </row>
    <row r="763" customFormat="false" ht="22.35" hidden="false" customHeight="false" outlineLevel="0" collapsed="false">
      <c r="A763" s="6" t="s">
        <v>2505</v>
      </c>
      <c r="B763" s="7" t="s">
        <v>1441</v>
      </c>
      <c r="C763" s="17" t="n">
        <v>1180</v>
      </c>
      <c r="D763" s="16" t="n">
        <v>0.51648610367774</v>
      </c>
      <c r="E763" s="16" t="n">
        <v>0.0540473511128546</v>
      </c>
      <c r="F763" s="16" t="n">
        <v>0.519244206096121</v>
      </c>
      <c r="G763" s="16" t="n">
        <v>0.0481161991402993</v>
      </c>
      <c r="H763" s="16" t="n">
        <v>0.531608828684421</v>
      </c>
      <c r="I763" s="17" t="n">
        <v>167.632010863087</v>
      </c>
      <c r="J763" s="16" t="n">
        <v>0.595700712396993</v>
      </c>
      <c r="K763" s="16" t="n">
        <v>0.632265462007039</v>
      </c>
      <c r="L763" s="16" t="n">
        <v>0.0560449138371052</v>
      </c>
      <c r="M763" s="16" t="n">
        <v>0.510138248847926</v>
      </c>
      <c r="N763" s="16" t="n">
        <v>0.618667701430935</v>
      </c>
      <c r="O763" s="18" t="n">
        <v>8.1583719228508E-005</v>
      </c>
      <c r="P763" s="34" t="b">
        <f aca="false">FALSE()</f>
        <v>0</v>
      </c>
      <c r="Q763" s="16"/>
    </row>
    <row r="764" customFormat="false" ht="22.35" hidden="false" customHeight="false" outlineLevel="0" collapsed="false">
      <c r="A764" s="6" t="s">
        <v>2506</v>
      </c>
      <c r="B764" s="7" t="s">
        <v>1441</v>
      </c>
      <c r="C764" s="17" t="n">
        <v>1181</v>
      </c>
      <c r="D764" s="16" t="n">
        <v>0.516552889629146</v>
      </c>
      <c r="E764" s="16" t="n">
        <v>0.0541532858632725</v>
      </c>
      <c r="F764" s="16" t="n">
        <v>0.519327908785051</v>
      </c>
      <c r="G764" s="16" t="n">
        <v>0.0482204207732533</v>
      </c>
      <c r="H764" s="16" t="n">
        <v>0.533807896159383</v>
      </c>
      <c r="I764" s="17" t="n">
        <v>167.650419426465</v>
      </c>
      <c r="J764" s="16" t="n">
        <v>0.594181508029415</v>
      </c>
      <c r="K764" s="16" t="n">
        <v>0.630975756991318</v>
      </c>
      <c r="L764" s="16" t="n">
        <v>0.0562691359522676</v>
      </c>
      <c r="M764" s="16" t="n">
        <v>0.510061443932412</v>
      </c>
      <c r="N764" s="16" t="n">
        <v>0.617200250660808</v>
      </c>
      <c r="O764" s="18" t="n">
        <v>8.10630440513533E-005</v>
      </c>
      <c r="P764" s="34" t="b">
        <f aca="false">FALSE()</f>
        <v>0</v>
      </c>
      <c r="Q764" s="16"/>
    </row>
    <row r="765" customFormat="false" ht="22.35" hidden="false" customHeight="false" outlineLevel="0" collapsed="false">
      <c r="A765" s="6" t="s">
        <v>2507</v>
      </c>
      <c r="B765" s="7" t="s">
        <v>1441</v>
      </c>
      <c r="C765" s="17" t="n">
        <v>1182</v>
      </c>
      <c r="D765" s="16" t="n">
        <v>0.516624129767376</v>
      </c>
      <c r="E765" s="16" t="n">
        <v>0.0542614976596215</v>
      </c>
      <c r="F765" s="16" t="n">
        <v>0.519416233624264</v>
      </c>
      <c r="G765" s="16" t="n">
        <v>0.0483273869356797</v>
      </c>
      <c r="H765" s="16" t="n">
        <v>0.536006897732878</v>
      </c>
      <c r="I765" s="17" t="n">
        <v>167.670089067194</v>
      </c>
      <c r="J765" s="16" t="n">
        <v>0.592664132855497</v>
      </c>
      <c r="K765" s="16" t="n">
        <v>0.629866048461846</v>
      </c>
      <c r="L765" s="16" t="n">
        <v>0.0564927692671957</v>
      </c>
      <c r="M765" s="16" t="n">
        <v>0.509869431643625</v>
      </c>
      <c r="N765" s="16" t="n">
        <v>0.616057056168987</v>
      </c>
      <c r="O765" s="18" t="n">
        <v>8.04748123695527E-005</v>
      </c>
      <c r="P765" s="34" t="b">
        <f aca="false">FALSE()</f>
        <v>0</v>
      </c>
      <c r="Q765" s="16"/>
    </row>
    <row r="766" customFormat="false" ht="22.35" hidden="false" customHeight="false" outlineLevel="0" collapsed="false">
      <c r="A766" s="6" t="s">
        <v>2508</v>
      </c>
      <c r="B766" s="7" t="s">
        <v>1441</v>
      </c>
      <c r="C766" s="17" t="n">
        <v>1183</v>
      </c>
      <c r="D766" s="16" t="n">
        <v>0.516698338324208</v>
      </c>
      <c r="E766" s="16" t="n">
        <v>0.0543704694649909</v>
      </c>
      <c r="F766" s="16" t="n">
        <v>0.519508062412203</v>
      </c>
      <c r="G766" s="16" t="n">
        <v>0.0484354246831069</v>
      </c>
      <c r="H766" s="16" t="n">
        <v>0.538291475449353</v>
      </c>
      <c r="I766" s="17" t="n">
        <v>167.690415700877</v>
      </c>
      <c r="J766" s="16" t="n">
        <v>0.591089608428096</v>
      </c>
      <c r="K766" s="16" t="n">
        <v>0.628496509089572</v>
      </c>
      <c r="L766" s="16" t="n">
        <v>0.0567250848386805</v>
      </c>
      <c r="M766" s="16" t="n">
        <v>0.509728622631849</v>
      </c>
      <c r="N766" s="16" t="n">
        <v>0.614851172885733</v>
      </c>
      <c r="O766" s="18" t="n">
        <v>7.98447878350558E-005</v>
      </c>
      <c r="P766" s="34" t="b">
        <f aca="false">FALSE()</f>
        <v>0</v>
      </c>
      <c r="Q766" s="16"/>
    </row>
    <row r="767" customFormat="false" ht="22.35" hidden="false" customHeight="false" outlineLevel="0" collapsed="false">
      <c r="A767" s="6" t="s">
        <v>2509</v>
      </c>
      <c r="B767" s="7" t="s">
        <v>1441</v>
      </c>
      <c r="C767" s="17" t="n">
        <v>1184</v>
      </c>
      <c r="D767" s="16" t="n">
        <v>0.516776009496952</v>
      </c>
      <c r="E767" s="16" t="n">
        <v>0.0544791975120878</v>
      </c>
      <c r="F767" s="16" t="n">
        <v>0.519603447654086</v>
      </c>
      <c r="G767" s="16" t="n">
        <v>0.0485434318345564</v>
      </c>
      <c r="H767" s="16" t="n">
        <v>0.540586838616529</v>
      </c>
      <c r="I767" s="17" t="n">
        <v>167.711011166427</v>
      </c>
      <c r="J767" s="16" t="n">
        <v>0.589509606097386</v>
      </c>
      <c r="K767" s="16" t="n">
        <v>0.627298683411321</v>
      </c>
      <c r="L767" s="16" t="n">
        <v>0.0569583577470434</v>
      </c>
      <c r="M767" s="16" t="n">
        <v>0.509792626728111</v>
      </c>
      <c r="N767" s="16" t="n">
        <v>0.61347953953325</v>
      </c>
      <c r="O767" s="18" t="n">
        <v>7.92058375220804E-005</v>
      </c>
      <c r="P767" s="34" t="b">
        <f aca="false">FALSE()</f>
        <v>0</v>
      </c>
      <c r="Q767" s="16"/>
    </row>
    <row r="768" customFormat="false" ht="22.35" hidden="false" customHeight="false" outlineLevel="0" collapsed="false">
      <c r="A768" s="6" t="s">
        <v>2510</v>
      </c>
      <c r="B768" s="7" t="s">
        <v>1441</v>
      </c>
      <c r="C768" s="17" t="n">
        <v>1185</v>
      </c>
      <c r="D768" s="16" t="n">
        <v>0.516856001067248</v>
      </c>
      <c r="E768" s="16" t="n">
        <v>0.0545867966378139</v>
      </c>
      <c r="F768" s="16" t="n">
        <v>0.519701305386183</v>
      </c>
      <c r="G768" s="16" t="n">
        <v>0.0486504741525156</v>
      </c>
      <c r="H768" s="16" t="n">
        <v>0.542913093030104</v>
      </c>
      <c r="I768" s="17" t="n">
        <v>167.731606295605</v>
      </c>
      <c r="J768" s="16" t="n">
        <v>0.587910347634356</v>
      </c>
      <c r="K768" s="16" t="n">
        <v>0.626078507231864</v>
      </c>
      <c r="L768" s="16" t="n">
        <v>0.0571948173513973</v>
      </c>
      <c r="M768" s="16" t="n">
        <v>0.509690220174091</v>
      </c>
      <c r="N768" s="16" t="n">
        <v>0.612086351757639</v>
      </c>
      <c r="O768" s="18" t="n">
        <v>7.86101301220564E-005</v>
      </c>
      <c r="P768" s="34" t="b">
        <f aca="false">FALSE()</f>
        <v>0</v>
      </c>
      <c r="Q768" s="16"/>
    </row>
    <row r="769" customFormat="false" ht="22.35" hidden="false" customHeight="false" outlineLevel="0" collapsed="false">
      <c r="A769" s="6" t="s">
        <v>2511</v>
      </c>
      <c r="B769" s="7" t="s">
        <v>1441</v>
      </c>
      <c r="C769" s="17" t="n">
        <v>1186</v>
      </c>
      <c r="D769" s="16" t="n">
        <v>0.516940488042811</v>
      </c>
      <c r="E769" s="16" t="n">
        <v>0.0546935828008458</v>
      </c>
      <c r="F769" s="16" t="n">
        <v>0.519803729522489</v>
      </c>
      <c r="G769" s="16" t="n">
        <v>0.0487564645999789</v>
      </c>
      <c r="H769" s="16" t="n">
        <v>0.545252177134292</v>
      </c>
      <c r="I769" s="17" t="n">
        <v>167.751523441917</v>
      </c>
      <c r="J769" s="16" t="n">
        <v>0.586304315216936</v>
      </c>
      <c r="K769" s="16" t="n">
        <v>0.624849231677012</v>
      </c>
      <c r="L769" s="16" t="n">
        <v>0.0574328451489776</v>
      </c>
      <c r="M769" s="16" t="n">
        <v>0.509536610343062</v>
      </c>
      <c r="N769" s="16" t="n">
        <v>0.610841980557104</v>
      </c>
      <c r="O769" s="18" t="n">
        <v>7.80494722415517E-005</v>
      </c>
      <c r="P769" s="34" t="b">
        <f aca="false">FALSE()</f>
        <v>0</v>
      </c>
      <c r="Q769" s="16"/>
    </row>
    <row r="770" customFormat="false" ht="22.35" hidden="false" customHeight="false" outlineLevel="0" collapsed="false">
      <c r="A770" s="6" t="s">
        <v>2512</v>
      </c>
      <c r="B770" s="7" t="s">
        <v>1441</v>
      </c>
      <c r="C770" s="17" t="n">
        <v>1187</v>
      </c>
      <c r="D770" s="16" t="n">
        <v>0.517030228751436</v>
      </c>
      <c r="E770" s="16" t="n">
        <v>0.0547988898387113</v>
      </c>
      <c r="F770" s="16" t="n">
        <v>0.519910229582638</v>
      </c>
      <c r="G770" s="16" t="n">
        <v>0.048860704599081</v>
      </c>
      <c r="H770" s="16" t="n">
        <v>0.547373596903971</v>
      </c>
      <c r="I770" s="17" t="n">
        <v>167.770574659003</v>
      </c>
      <c r="J770" s="16" t="n">
        <v>0.584849505024322</v>
      </c>
      <c r="K770" s="16" t="n">
        <v>0.623779348715224</v>
      </c>
      <c r="L770" s="16" t="n">
        <v>0.0576482480638954</v>
      </c>
      <c r="M770" s="16" t="n">
        <v>0.50942140296979</v>
      </c>
      <c r="N770" s="16" t="n">
        <v>0.609737392466381</v>
      </c>
      <c r="O770" s="18" t="n">
        <v>7.7532968825437E-005</v>
      </c>
      <c r="P770" s="34" t="b">
        <f aca="false">FALSE()</f>
        <v>0</v>
      </c>
      <c r="Q770" s="16"/>
    </row>
    <row r="771" customFormat="false" ht="22.35" hidden="false" customHeight="false" outlineLevel="0" collapsed="false">
      <c r="A771" s="6" t="s">
        <v>2513</v>
      </c>
      <c r="B771" s="7" t="s">
        <v>1441</v>
      </c>
      <c r="C771" s="17" t="n">
        <v>1188</v>
      </c>
      <c r="D771" s="16" t="n">
        <v>0.517127912390969</v>
      </c>
      <c r="E771" s="16" t="n">
        <v>0.0549031970167643</v>
      </c>
      <c r="F771" s="16" t="n">
        <v>0.520022674785813</v>
      </c>
      <c r="G771" s="16" t="n">
        <v>0.0489635212875525</v>
      </c>
      <c r="H771" s="16" t="n">
        <v>0.549118620395607</v>
      </c>
      <c r="I771" s="17" t="n">
        <v>167.788581807771</v>
      </c>
      <c r="J771" s="16" t="n">
        <v>0.583654076738216</v>
      </c>
      <c r="K771" s="16" t="n">
        <v>0.62298467553076</v>
      </c>
      <c r="L771" s="16" t="n">
        <v>0.0578243997544147</v>
      </c>
      <c r="M771" s="16" t="n">
        <v>0.509267793138761</v>
      </c>
      <c r="N771" s="16" t="n">
        <v>0.608805819947646</v>
      </c>
      <c r="O771" s="18" t="n">
        <v>7.70422297824283E-005</v>
      </c>
      <c r="P771" s="34" t="b">
        <f aca="false">FALSE()</f>
        <v>0</v>
      </c>
      <c r="Q771" s="16"/>
    </row>
    <row r="772" customFormat="false" ht="22.35" hidden="false" customHeight="false" outlineLevel="0" collapsed="false">
      <c r="A772" s="6" t="s">
        <v>2514</v>
      </c>
      <c r="B772" s="7" t="s">
        <v>1441</v>
      </c>
      <c r="C772" s="17" t="n">
        <v>1189</v>
      </c>
      <c r="D772" s="16" t="n">
        <v>0.517234265121068</v>
      </c>
      <c r="E772" s="16" t="n">
        <v>0.0550062967982135</v>
      </c>
      <c r="F772" s="16" t="n">
        <v>0.52014222644464</v>
      </c>
      <c r="G772" s="16" t="n">
        <v>0.0490648724638545</v>
      </c>
      <c r="H772" s="16" t="n">
        <v>0.550573766346933</v>
      </c>
      <c r="I772" s="17" t="n">
        <v>167.805812968829</v>
      </c>
      <c r="J772" s="16" t="n">
        <v>0.582658097884382</v>
      </c>
      <c r="K772" s="16" t="n">
        <v>0.622401829142905</v>
      </c>
      <c r="L772" s="16" t="n">
        <v>0.0579703152766939</v>
      </c>
      <c r="M772" s="16" t="n">
        <v>0.509075780849974</v>
      </c>
      <c r="N772" s="16" t="n">
        <v>0.608256237376106</v>
      </c>
      <c r="O772" s="18" t="n">
        <v>7.65629771951442E-005</v>
      </c>
      <c r="P772" s="34" t="b">
        <f aca="false">FALSE()</f>
        <v>0</v>
      </c>
      <c r="Q772" s="16"/>
    </row>
    <row r="773" customFormat="false" ht="22.35" hidden="false" customHeight="false" outlineLevel="0" collapsed="false">
      <c r="A773" s="6" t="s">
        <v>2515</v>
      </c>
      <c r="B773" s="7" t="s">
        <v>1441</v>
      </c>
      <c r="C773" s="17" t="n">
        <v>1190</v>
      </c>
      <c r="D773" s="16" t="n">
        <v>0.517352516099503</v>
      </c>
      <c r="E773" s="16" t="n">
        <v>0.0551085207304678</v>
      </c>
      <c r="F773" s="16" t="n">
        <v>0.520271355368401</v>
      </c>
      <c r="G773" s="16" t="n">
        <v>0.0491647817510791</v>
      </c>
      <c r="H773" s="16" t="n">
        <v>0.551594580662642</v>
      </c>
      <c r="I773" s="17" t="n">
        <v>167.821775261009</v>
      </c>
      <c r="J773" s="16" t="n">
        <v>0.58195985927835</v>
      </c>
      <c r="K773" s="16" t="n">
        <v>0.62213637712652</v>
      </c>
      <c r="L773" s="16" t="n">
        <v>0.0580710100053319</v>
      </c>
      <c r="M773" s="16" t="n">
        <v>0.509037378392217</v>
      </c>
      <c r="N773" s="16" t="n">
        <v>0.60797246565866</v>
      </c>
      <c r="O773" s="18" t="n">
        <v>7.60863136445608E-005</v>
      </c>
      <c r="P773" s="34" t="b">
        <f aca="false">FALSE()</f>
        <v>0</v>
      </c>
      <c r="Q773" s="16"/>
    </row>
    <row r="774" customFormat="false" ht="22.35" hidden="false" customHeight="false" outlineLevel="0" collapsed="false">
      <c r="A774" s="6" t="s">
        <v>2516</v>
      </c>
      <c r="B774" s="7" t="s">
        <v>1441</v>
      </c>
      <c r="C774" s="17" t="n">
        <v>1191</v>
      </c>
      <c r="D774" s="16" t="n">
        <v>0.517484619438762</v>
      </c>
      <c r="E774" s="16" t="n">
        <v>0.0552096853219803</v>
      </c>
      <c r="F774" s="16" t="n">
        <v>0.520411311630846</v>
      </c>
      <c r="G774" s="16" t="n">
        <v>0.0492637183137327</v>
      </c>
      <c r="H774" s="16" t="n">
        <v>0.552051609573592</v>
      </c>
      <c r="I774" s="17" t="n">
        <v>167.837631565677</v>
      </c>
      <c r="J774" s="16" t="n">
        <v>0.581647340477518</v>
      </c>
      <c r="K774" s="16" t="n">
        <v>0.622062487812855</v>
      </c>
      <c r="L774" s="16" t="n">
        <v>0.0581123804370815</v>
      </c>
      <c r="M774" s="16" t="n">
        <v>0.509062980030722</v>
      </c>
      <c r="N774" s="16" t="n">
        <v>0.60797246565866</v>
      </c>
      <c r="O774" s="18" t="n">
        <v>7.55774440951576E-005</v>
      </c>
      <c r="P774" s="34" t="b">
        <f aca="false">FALSE()</f>
        <v>0</v>
      </c>
      <c r="Q774" s="16"/>
    </row>
    <row r="775" customFormat="false" ht="22.35" hidden="false" customHeight="false" outlineLevel="0" collapsed="false">
      <c r="A775" s="6" t="s">
        <v>2517</v>
      </c>
      <c r="B775" s="7" t="s">
        <v>1441</v>
      </c>
      <c r="C775" s="17" t="n">
        <v>1192</v>
      </c>
      <c r="D775" s="16" t="n">
        <v>0.517633402728875</v>
      </c>
      <c r="E775" s="16" t="n">
        <v>0.0553104955134565</v>
      </c>
      <c r="F775" s="16" t="n">
        <v>0.520564782824861</v>
      </c>
      <c r="G775" s="16" t="n">
        <v>0.0493622461147773</v>
      </c>
      <c r="H775" s="16" t="n">
        <v>0.551914722795282</v>
      </c>
      <c r="I775" s="17" t="n">
        <v>167.853264504478</v>
      </c>
      <c r="J775" s="16" t="n">
        <v>0.581740847036552</v>
      </c>
      <c r="K775" s="16" t="n">
        <v>0.622062487812855</v>
      </c>
      <c r="L775" s="16" t="n">
        <v>0.0580913258363007</v>
      </c>
      <c r="M775" s="16" t="n">
        <v>0.50894777265745</v>
      </c>
      <c r="N775" s="16" t="n">
        <v>0.60797246565866</v>
      </c>
      <c r="O775" s="18" t="n">
        <v>7.50227630801001E-005</v>
      </c>
      <c r="P775" s="34" t="b">
        <f aca="false">FALSE()</f>
        <v>0</v>
      </c>
      <c r="Q775" s="16"/>
    </row>
    <row r="776" customFormat="false" ht="22.35" hidden="false" customHeight="false" outlineLevel="0" collapsed="false">
      <c r="A776" s="6" t="s">
        <v>2518</v>
      </c>
      <c r="B776" s="7" t="s">
        <v>1441</v>
      </c>
      <c r="C776" s="17" t="n">
        <v>1193</v>
      </c>
      <c r="D776" s="16" t="n">
        <v>0.517800827028707</v>
      </c>
      <c r="E776" s="16" t="n">
        <v>0.0554128623232211</v>
      </c>
      <c r="F776" s="16" t="n">
        <v>0.520734131518739</v>
      </c>
      <c r="G776" s="16" t="n">
        <v>0.0494615663063125</v>
      </c>
      <c r="H776" s="16" t="n">
        <v>0.551244431116191</v>
      </c>
      <c r="I776" s="17" t="n">
        <v>167.867756863781</v>
      </c>
      <c r="J776" s="16" t="n">
        <v>0.58219909318573</v>
      </c>
      <c r="K776" s="16" t="n">
        <v>0.622231840515267</v>
      </c>
      <c r="L776" s="16" t="n">
        <v>0.0580146248791914</v>
      </c>
      <c r="M776" s="16" t="n">
        <v>0.50899897593446</v>
      </c>
      <c r="N776" s="16" t="n">
        <v>0.608203115623442</v>
      </c>
      <c r="O776" s="18" t="n">
        <v>7.44079658502349E-005</v>
      </c>
      <c r="P776" s="34" t="b">
        <f aca="false">FALSE()</f>
        <v>0</v>
      </c>
      <c r="Q776" s="16"/>
    </row>
    <row r="777" customFormat="false" ht="22.35" hidden="false" customHeight="false" outlineLevel="0" collapsed="false">
      <c r="A777" s="6" t="s">
        <v>2519</v>
      </c>
      <c r="B777" s="7" t="s">
        <v>1441</v>
      </c>
      <c r="C777" s="17" t="n">
        <v>1194</v>
      </c>
      <c r="D777" s="16" t="n">
        <v>0.517991199084247</v>
      </c>
      <c r="E777" s="16" t="n">
        <v>0.0555184400027636</v>
      </c>
      <c r="F777" s="16" t="n">
        <v>0.520922422157402</v>
      </c>
      <c r="G777" s="16" t="n">
        <v>0.049562756683676</v>
      </c>
      <c r="H777" s="16" t="n">
        <v>0.549794989876745</v>
      </c>
      <c r="I777" s="17" t="n">
        <v>167.880388041463</v>
      </c>
      <c r="J777" s="16" t="n">
        <v>0.5831906696872</v>
      </c>
      <c r="K777" s="16" t="n">
        <v>0.622810416675728</v>
      </c>
      <c r="L777" s="16" t="n">
        <v>0.0578567374311263</v>
      </c>
      <c r="M777" s="16" t="n">
        <v>0.509024577572965</v>
      </c>
      <c r="N777" s="16" t="n">
        <v>0.608698766322934</v>
      </c>
      <c r="O777" s="18" t="n">
        <v>7.37278399848969E-005</v>
      </c>
      <c r="P777" s="34" t="b">
        <f aca="false">FALSE()</f>
        <v>0</v>
      </c>
      <c r="Q777" s="16"/>
    </row>
    <row r="778" customFormat="false" ht="22.35" hidden="false" customHeight="false" outlineLevel="0" collapsed="false">
      <c r="A778" s="6" t="s">
        <v>2520</v>
      </c>
      <c r="B778" s="7" t="s">
        <v>1441</v>
      </c>
      <c r="C778" s="17" t="n">
        <v>1195</v>
      </c>
      <c r="D778" s="16" t="n">
        <v>0.518204372149355</v>
      </c>
      <c r="E778" s="16" t="n">
        <v>0.0556283007787597</v>
      </c>
      <c r="F778" s="16" t="n">
        <v>0.521129824728599</v>
      </c>
      <c r="G778" s="16" t="n">
        <v>0.0496667267188268</v>
      </c>
      <c r="H778" s="16" t="n">
        <v>0.547619929379251</v>
      </c>
      <c r="I778" s="17" t="n">
        <v>167.891078761137</v>
      </c>
      <c r="J778" s="16" t="n">
        <v>0.584680174560723</v>
      </c>
      <c r="K778" s="16" t="n">
        <v>0.623759055122622</v>
      </c>
      <c r="L778" s="16" t="n">
        <v>0.057623345187622</v>
      </c>
      <c r="M778" s="16" t="n">
        <v>0.509075780849974</v>
      </c>
      <c r="N778" s="16" t="n">
        <v>0.609737392466381</v>
      </c>
      <c r="O778" s="18" t="n">
        <v>7.29859138672906E-005</v>
      </c>
      <c r="P778" s="34" t="b">
        <f aca="false">FALSE()</f>
        <v>0</v>
      </c>
      <c r="Q778" s="16"/>
    </row>
    <row r="779" customFormat="false" ht="22.35" hidden="false" customHeight="false" outlineLevel="0" collapsed="false">
      <c r="A779" s="6" t="s">
        <v>2521</v>
      </c>
      <c r="B779" s="7" t="s">
        <v>1441</v>
      </c>
      <c r="C779" s="17" t="n">
        <v>1196</v>
      </c>
      <c r="D779" s="16" t="n">
        <v>0.518443651103872</v>
      </c>
      <c r="E779" s="16" t="n">
        <v>0.0557448266501339</v>
      </c>
      <c r="F779" s="16" t="n">
        <v>0.521358872455839</v>
      </c>
      <c r="G779" s="16" t="n">
        <v>0.0497749592934826</v>
      </c>
      <c r="H779" s="16" t="n">
        <v>0.54455762110167</v>
      </c>
      <c r="I779" s="17" t="n">
        <v>167.898671366967</v>
      </c>
      <c r="J779" s="16" t="n">
        <v>0.586780329693697</v>
      </c>
      <c r="K779" s="16" t="n">
        <v>0.625195986708304</v>
      </c>
      <c r="L779" s="16" t="n">
        <v>0.0572979339592384</v>
      </c>
      <c r="M779" s="16" t="n">
        <v>0.509229390681004</v>
      </c>
      <c r="N779" s="16" t="n">
        <v>0.611438863139198</v>
      </c>
      <c r="O779" s="18" t="n">
        <v>7.21992615851965E-005</v>
      </c>
      <c r="P779" s="34" t="b">
        <f aca="false">FALSE()</f>
        <v>0</v>
      </c>
      <c r="Q779" s="16"/>
    </row>
    <row r="780" customFormat="false" ht="22.35" hidden="false" customHeight="false" outlineLevel="0" collapsed="false">
      <c r="A780" s="6" t="s">
        <v>2522</v>
      </c>
      <c r="B780" s="7" t="s">
        <v>1441</v>
      </c>
      <c r="C780" s="17" t="n">
        <v>1197</v>
      </c>
      <c r="D780" s="16" t="n">
        <v>0.51870698425633</v>
      </c>
      <c r="E780" s="16" t="n">
        <v>0.0558675417800992</v>
      </c>
      <c r="F780" s="16" t="n">
        <v>0.521607467674907</v>
      </c>
      <c r="G780" s="16" t="n">
        <v>0.0498868613886882</v>
      </c>
      <c r="H780" s="16" t="n">
        <v>0.540610990942766</v>
      </c>
      <c r="I780" s="17" t="n">
        <v>167.902877941717</v>
      </c>
      <c r="J780" s="16" t="n">
        <v>0.589492173500462</v>
      </c>
      <c r="K780" s="16" t="n">
        <v>0.627298683411321</v>
      </c>
      <c r="L780" s="16" t="n">
        <v>0.0568809240199863</v>
      </c>
      <c r="M780" s="16" t="n">
        <v>0.509306195596518</v>
      </c>
      <c r="N780" s="16" t="n">
        <v>0.613802406609806</v>
      </c>
      <c r="O780" s="18" t="n">
        <v>7.1394353940324E-005</v>
      </c>
      <c r="P780" s="34" t="b">
        <f aca="false">FALSE()</f>
        <v>0</v>
      </c>
      <c r="Q780" s="16"/>
    </row>
    <row r="781" customFormat="false" ht="22.35" hidden="false" customHeight="false" outlineLevel="0" collapsed="false">
      <c r="A781" s="6" t="s">
        <v>2523</v>
      </c>
      <c r="B781" s="7" t="s">
        <v>1441</v>
      </c>
      <c r="C781" s="17" t="n">
        <v>1198</v>
      </c>
      <c r="D781" s="16" t="n">
        <v>0.518997271245226</v>
      </c>
      <c r="E781" s="16" t="n">
        <v>0.055997178433834</v>
      </c>
      <c r="F781" s="16" t="n">
        <v>0.521878979440312</v>
      </c>
      <c r="G781" s="16" t="n">
        <v>0.0500033240917564</v>
      </c>
      <c r="H781" s="16" t="n">
        <v>0.53586704695377</v>
      </c>
      <c r="I781" s="17" t="n">
        <v>167.904146286483</v>
      </c>
      <c r="J781" s="16" t="n">
        <v>0.592759586337026</v>
      </c>
      <c r="K781" s="16" t="n">
        <v>0.629866048461846</v>
      </c>
      <c r="L781" s="16" t="n">
        <v>0.0563812626822687</v>
      </c>
      <c r="M781" s="16" t="n">
        <v>0.509485407066052</v>
      </c>
      <c r="N781" s="16" t="n">
        <v>0.616606308463307</v>
      </c>
      <c r="O781" s="18" t="n">
        <v>7.05437201322868E-005</v>
      </c>
      <c r="P781" s="34" t="b">
        <f aca="false">FALSE()</f>
        <v>0</v>
      </c>
      <c r="Q781" s="16"/>
    </row>
    <row r="782" customFormat="false" ht="22.35" hidden="false" customHeight="false" outlineLevel="0" collapsed="false">
      <c r="A782" s="6" t="s">
        <v>2524</v>
      </c>
      <c r="B782" s="7" t="s">
        <v>1441</v>
      </c>
      <c r="C782" s="17" t="n">
        <v>1199</v>
      </c>
      <c r="D782" s="16" t="n">
        <v>0.519308400108464</v>
      </c>
      <c r="E782" s="16" t="n">
        <v>0.0561305553398981</v>
      </c>
      <c r="F782" s="16" t="n">
        <v>0.522168749669114</v>
      </c>
      <c r="G782" s="16" t="n">
        <v>0.050121852594774</v>
      </c>
      <c r="H782" s="16" t="n">
        <v>0.530632269153337</v>
      </c>
      <c r="I782" s="17" t="n">
        <v>167.903118011351</v>
      </c>
      <c r="J782" s="16" t="n">
        <v>0.596374764277434</v>
      </c>
      <c r="K782" s="16" t="n">
        <v>0.632657278055049</v>
      </c>
      <c r="L782" s="16" t="n">
        <v>0.0558309049237119</v>
      </c>
      <c r="M782" s="16" t="n">
        <v>0.509703020993344</v>
      </c>
      <c r="N782" s="16" t="n">
        <v>0.61964765851089</v>
      </c>
      <c r="O782" s="18" t="n">
        <v>6.96739594937095E-005</v>
      </c>
      <c r="P782" s="34" t="b">
        <f aca="false">FALSE()</f>
        <v>0</v>
      </c>
      <c r="Q782" s="16"/>
    </row>
    <row r="783" customFormat="false" ht="22.35" hidden="false" customHeight="false" outlineLevel="0" collapsed="false">
      <c r="A783" s="6" t="s">
        <v>2525</v>
      </c>
      <c r="B783" s="7" t="s">
        <v>1441</v>
      </c>
      <c r="C783" s="17" t="n">
        <v>1200</v>
      </c>
      <c r="D783" s="16" t="n">
        <v>0.519642166902679</v>
      </c>
      <c r="E783" s="16" t="n">
        <v>0.0562677964311515</v>
      </c>
      <c r="F783" s="16" t="n">
        <v>0.522479486127521</v>
      </c>
      <c r="G783" s="16" t="n">
        <v>0.0502430689161147</v>
      </c>
      <c r="H783" s="16" t="n">
        <v>0.525077955032992</v>
      </c>
      <c r="I783" s="17" t="n">
        <v>167.900726818246</v>
      </c>
      <c r="J783" s="16" t="n">
        <v>0.60022166259419</v>
      </c>
      <c r="K783" s="16" t="n">
        <v>0.634783783417866</v>
      </c>
      <c r="L783" s="16" t="n">
        <v>0.0552474686122986</v>
      </c>
      <c r="M783" s="16" t="n">
        <v>0.509933435739887</v>
      </c>
      <c r="N783" s="16" t="n">
        <v>0.621274454367885</v>
      </c>
      <c r="O783" s="18" t="n">
        <v>6.87704984961051E-005</v>
      </c>
      <c r="P783" s="34" t="b">
        <f aca="false">FALSE()</f>
        <v>0</v>
      </c>
      <c r="Q783" s="16"/>
    </row>
    <row r="784" customFormat="false" ht="22.35" hidden="false" customHeight="false" outlineLevel="0" collapsed="false">
      <c r="A784" s="6" t="s">
        <v>2526</v>
      </c>
      <c r="B784" s="7" t="s">
        <v>1441</v>
      </c>
      <c r="C784" s="17" t="n">
        <v>1201</v>
      </c>
      <c r="D784" s="16" t="n">
        <v>0.51999119260615</v>
      </c>
      <c r="E784" s="16" t="n">
        <v>0.0564047682081445</v>
      </c>
      <c r="F784" s="16" t="n">
        <v>0.522804873275622</v>
      </c>
      <c r="G784" s="16" t="n">
        <v>0.0503640813370121</v>
      </c>
      <c r="H784" s="16" t="n">
        <v>0.519440771971826</v>
      </c>
      <c r="I784" s="17" t="n">
        <v>167.898412761679</v>
      </c>
      <c r="J784" s="16" t="n">
        <v>0.604137492346859</v>
      </c>
      <c r="K784" s="16" t="n">
        <v>0.637794605250436</v>
      </c>
      <c r="L784" s="16" t="n">
        <v>0.054655261708516</v>
      </c>
      <c r="M784" s="16" t="n">
        <v>0.510215053763441</v>
      </c>
      <c r="N784" s="16" t="n">
        <v>0.624595343913473</v>
      </c>
      <c r="O784" s="18" t="n">
        <v>6.78380211482258E-005</v>
      </c>
      <c r="P784" s="34" t="b">
        <f aca="false">FALSE()</f>
        <v>0</v>
      </c>
      <c r="Q784" s="16"/>
    </row>
    <row r="785" customFormat="false" ht="22.35" hidden="false" customHeight="false" outlineLevel="0" collapsed="false">
      <c r="A785" s="6" t="s">
        <v>2527</v>
      </c>
      <c r="B785" s="7" t="s">
        <v>1441</v>
      </c>
      <c r="C785" s="17" t="n">
        <v>1202</v>
      </c>
      <c r="D785" s="16" t="n">
        <v>0.520352291901185</v>
      </c>
      <c r="E785" s="16" t="n">
        <v>0.0565408390979297</v>
      </c>
      <c r="F785" s="16" t="n">
        <v>0.523143071802665</v>
      </c>
      <c r="G785" s="16" t="n">
        <v>0.0504848380255105</v>
      </c>
      <c r="H785" s="16" t="n">
        <v>0.51397414657399</v>
      </c>
      <c r="I785" s="17" t="n">
        <v>167.897089150404</v>
      </c>
      <c r="J785" s="16" t="n">
        <v>0.607945857175907</v>
      </c>
      <c r="K785" s="16" t="n">
        <v>0.641162721036853</v>
      </c>
      <c r="L785" s="16" t="n">
        <v>0.054080589627916</v>
      </c>
      <c r="M785" s="16" t="n">
        <v>0.51036866359447</v>
      </c>
      <c r="N785" s="16" t="n">
        <v>0.62795517530442</v>
      </c>
      <c r="O785" s="18" t="n">
        <v>6.69075797302091E-005</v>
      </c>
      <c r="P785" s="34" t="b">
        <f aca="false">FALSE()</f>
        <v>0</v>
      </c>
      <c r="Q785" s="16"/>
    </row>
    <row r="786" customFormat="false" ht="22.35" hidden="false" customHeight="false" outlineLevel="0" collapsed="false">
      <c r="A786" s="6" t="s">
        <v>2528</v>
      </c>
      <c r="B786" s="7" t="s">
        <v>1441</v>
      </c>
      <c r="C786" s="17" t="n">
        <v>1203</v>
      </c>
      <c r="D786" s="16" t="n">
        <v>0.520717454013504</v>
      </c>
      <c r="E786" s="16" t="n">
        <v>0.0566730621410053</v>
      </c>
      <c r="F786" s="16" t="n">
        <v>0.52348649080167</v>
      </c>
      <c r="G786" s="16" t="n">
        <v>0.0506025721553292</v>
      </c>
      <c r="H786" s="16" t="n">
        <v>0.508780402404574</v>
      </c>
      <c r="I786" s="17" t="n">
        <v>167.896507441165</v>
      </c>
      <c r="J786" s="16" t="n">
        <v>0.611574085673737</v>
      </c>
      <c r="K786" s="16" t="n">
        <v>0.643941022405448</v>
      </c>
      <c r="L786" s="16" t="n">
        <v>0.0535343291327629</v>
      </c>
      <c r="M786" s="16" t="n">
        <v>0.510483870967742</v>
      </c>
      <c r="N786" s="16" t="n">
        <v>0.630790241391619</v>
      </c>
      <c r="O786" s="18" t="n">
        <v>6.60056460343637E-005</v>
      </c>
      <c r="P786" s="34" t="b">
        <f aca="false">FALSE()</f>
        <v>0</v>
      </c>
      <c r="Q786" s="16"/>
    </row>
    <row r="787" customFormat="false" ht="22.35" hidden="false" customHeight="false" outlineLevel="0" collapsed="false">
      <c r="A787" s="6" t="s">
        <v>2529</v>
      </c>
      <c r="B787" s="7" t="s">
        <v>1441</v>
      </c>
      <c r="C787" s="17" t="n">
        <v>1204</v>
      </c>
      <c r="D787" s="16" t="n">
        <v>0.521083399194608</v>
      </c>
      <c r="E787" s="16" t="n">
        <v>0.0567996947072042</v>
      </c>
      <c r="F787" s="16" t="n">
        <v>0.523830456418494</v>
      </c>
      <c r="G787" s="16" t="n">
        <v>0.0507149961981743</v>
      </c>
      <c r="H787" s="16" t="n">
        <v>0.503617487483476</v>
      </c>
      <c r="I787" s="17" t="n">
        <v>167.895362692847</v>
      </c>
      <c r="J787" s="16" t="n">
        <v>0.615190336729788</v>
      </c>
      <c r="K787" s="16" t="n">
        <v>0.646666640686074</v>
      </c>
      <c r="L787" s="16" t="n">
        <v>0.0529915259472133</v>
      </c>
      <c r="M787" s="16" t="n">
        <v>0.510650281618024</v>
      </c>
      <c r="N787" s="16" t="n">
        <v>0.634017456196492</v>
      </c>
      <c r="O787" s="18" t="n">
        <v>6.51459753774882E-005</v>
      </c>
      <c r="P787" s="34" t="b">
        <f aca="false">FALSE()</f>
        <v>0</v>
      </c>
      <c r="Q787" s="16"/>
    </row>
    <row r="788" customFormat="false" ht="22.35" hidden="false" customHeight="false" outlineLevel="0" collapsed="false">
      <c r="A788" s="6" t="s">
        <v>2530</v>
      </c>
      <c r="B788" s="7" t="s">
        <v>1441</v>
      </c>
      <c r="C788" s="17" t="n">
        <v>1205</v>
      </c>
      <c r="D788" s="16" t="n">
        <v>0.521440568182809</v>
      </c>
      <c r="E788" s="16" t="n">
        <v>0.0569167822625585</v>
      </c>
      <c r="F788" s="16" t="n">
        <v>0.524165732535383</v>
      </c>
      <c r="G788" s="16" t="n">
        <v>0.0508183874948472</v>
      </c>
      <c r="H788" s="16" t="n">
        <v>0.498577678283522</v>
      </c>
      <c r="I788" s="17" t="n">
        <v>167.893318284226</v>
      </c>
      <c r="J788" s="16" t="n">
        <v>0.618729486359076</v>
      </c>
      <c r="K788" s="16" t="n">
        <v>0.649564221702546</v>
      </c>
      <c r="L788" s="16" t="n">
        <v>0.052462012156437</v>
      </c>
      <c r="M788" s="16" t="n">
        <v>0.510816692268305</v>
      </c>
      <c r="N788" s="16" t="n">
        <v>0.636810389958885</v>
      </c>
      <c r="O788" s="18" t="n">
        <v>6.4357219043125E-005</v>
      </c>
      <c r="P788" s="34" t="b">
        <f aca="false">FALSE()</f>
        <v>0</v>
      </c>
      <c r="Q788" s="16"/>
    </row>
    <row r="789" customFormat="false" ht="22.35" hidden="false" customHeight="false" outlineLevel="0" collapsed="false">
      <c r="A789" s="6" t="s">
        <v>2531</v>
      </c>
      <c r="B789" s="7" t="s">
        <v>1441</v>
      </c>
      <c r="C789" s="17" t="n">
        <v>1206</v>
      </c>
      <c r="D789" s="16" t="n">
        <v>0.52178469257475</v>
      </c>
      <c r="E789" s="16" t="n">
        <v>0.0570233841546545</v>
      </c>
      <c r="F789" s="16" t="n">
        <v>0.524487081508914</v>
      </c>
      <c r="G789" s="16" t="n">
        <v>0.0509112711772961</v>
      </c>
      <c r="H789" s="16" t="n">
        <v>0.493489672241556</v>
      </c>
      <c r="I789" s="17" t="n">
        <v>167.889255172961</v>
      </c>
      <c r="J789" s="16" t="n">
        <v>0.622311561590974</v>
      </c>
      <c r="K789" s="16" t="n">
        <v>0.652701449855524</v>
      </c>
      <c r="L789" s="16" t="n">
        <v>0.0519281772741766</v>
      </c>
      <c r="M789" s="16" t="n">
        <v>0.511021505376344</v>
      </c>
      <c r="N789" s="16" t="n">
        <v>0.640055292141497</v>
      </c>
      <c r="O789" s="18" t="n">
        <v>6.36489114852669E-005</v>
      </c>
      <c r="P789" s="34" t="b">
        <f aca="false">FALSE()</f>
        <v>0</v>
      </c>
      <c r="Q789" s="16"/>
    </row>
    <row r="790" customFormat="false" ht="22.35" hidden="false" customHeight="false" outlineLevel="0" collapsed="false">
      <c r="A790" s="6" t="s">
        <v>2532</v>
      </c>
      <c r="B790" s="7" t="s">
        <v>1441</v>
      </c>
      <c r="C790" s="17" t="n">
        <v>1207</v>
      </c>
      <c r="D790" s="16" t="n">
        <v>0.522107696391509</v>
      </c>
      <c r="E790" s="16" t="n">
        <v>0.0571152818671133</v>
      </c>
      <c r="F790" s="16" t="n">
        <v>0.524786646609913</v>
      </c>
      <c r="G790" s="16" t="n">
        <v>0.0509898368767777</v>
      </c>
      <c r="H790" s="16" t="n">
        <v>0.488426990433824</v>
      </c>
      <c r="I790" s="17" t="n">
        <v>167.883104539294</v>
      </c>
      <c r="J790" s="16" t="n">
        <v>0.625884794256014</v>
      </c>
      <c r="K790" s="16" t="n">
        <v>0.655583517456451</v>
      </c>
      <c r="L790" s="16" t="n">
        <v>0.0513977599908509</v>
      </c>
      <c r="M790" s="16" t="n">
        <v>0.511187916026626</v>
      </c>
      <c r="N790" s="16" t="n">
        <v>0.642625142693317</v>
      </c>
      <c r="O790" s="18" t="n">
        <v>6.30256190895863E-005</v>
      </c>
      <c r="P790" s="34" t="b">
        <f aca="false">FALSE()</f>
        <v>0</v>
      </c>
      <c r="Q790" s="16"/>
    </row>
    <row r="791" customFormat="false" ht="22.35" hidden="false" customHeight="false" outlineLevel="0" collapsed="false">
      <c r="A791" s="6" t="s">
        <v>2533</v>
      </c>
      <c r="B791" s="7" t="s">
        <v>1441</v>
      </c>
      <c r="C791" s="17" t="n">
        <v>1208</v>
      </c>
      <c r="D791" s="16" t="n">
        <v>0.522404864058713</v>
      </c>
      <c r="E791" s="16" t="n">
        <v>0.0571894611673487</v>
      </c>
      <c r="F791" s="16" t="n">
        <v>0.525059751886378</v>
      </c>
      <c r="G791" s="16" t="n">
        <v>0.0510511487914217</v>
      </c>
      <c r="H791" s="16" t="n">
        <v>0.483418572455716</v>
      </c>
      <c r="I791" s="17" t="n">
        <v>167.874439894739</v>
      </c>
      <c r="J791" s="16" t="n">
        <v>0.629428481289977</v>
      </c>
      <c r="K791" s="16" t="n">
        <v>0.658298436833015</v>
      </c>
      <c r="L791" s="16" t="n">
        <v>0.0508739408799867</v>
      </c>
      <c r="M791" s="16" t="n">
        <v>0.51136712749616</v>
      </c>
      <c r="N791" s="16" t="n">
        <v>0.646094368621179</v>
      </c>
      <c r="O791" s="18" t="n">
        <v>6.24937989271683E-005</v>
      </c>
      <c r="P791" s="34" t="b">
        <f aca="false">FALSE()</f>
        <v>0</v>
      </c>
      <c r="Q791" s="16"/>
    </row>
    <row r="792" customFormat="false" ht="22.35" hidden="false" customHeight="false" outlineLevel="0" collapsed="false">
      <c r="A792" s="6" t="s">
        <v>2534</v>
      </c>
      <c r="B792" s="7" t="s">
        <v>1441</v>
      </c>
      <c r="C792" s="17" t="n">
        <v>1209</v>
      </c>
      <c r="D792" s="16" t="n">
        <v>0.522668502983528</v>
      </c>
      <c r="E792" s="16" t="n">
        <v>0.0572424862321871</v>
      </c>
      <c r="F792" s="16" t="n">
        <v>0.525299459604612</v>
      </c>
      <c r="G792" s="16" t="n">
        <v>0.0510923035731141</v>
      </c>
      <c r="H792" s="16" t="n">
        <v>0.478625329137689</v>
      </c>
      <c r="I792" s="17" t="n">
        <v>167.863551588011</v>
      </c>
      <c r="J792" s="16" t="n">
        <v>0.632828013333041</v>
      </c>
      <c r="K792" s="16" t="n">
        <v>0.661353879459108</v>
      </c>
      <c r="L792" s="16" t="n">
        <v>0.0503735209963779</v>
      </c>
      <c r="M792" s="16" t="n">
        <v>0.511520737327189</v>
      </c>
      <c r="N792" s="16" t="n">
        <v>0.64898560085053</v>
      </c>
      <c r="O792" s="18" t="n">
        <v>6.20716017985446E-005</v>
      </c>
      <c r="P792" s="34" t="b">
        <f aca="false">FALSE()</f>
        <v>0</v>
      </c>
      <c r="Q792" s="16"/>
    </row>
    <row r="793" customFormat="false" ht="22.35" hidden="false" customHeight="false" outlineLevel="0" collapsed="false">
      <c r="A793" s="6" t="s">
        <v>2535</v>
      </c>
      <c r="B793" s="7" t="s">
        <v>1441</v>
      </c>
      <c r="C793" s="17" t="n">
        <v>1210</v>
      </c>
      <c r="D793" s="16" t="n">
        <v>0.522897717543148</v>
      </c>
      <c r="E793" s="16" t="n">
        <v>0.0572727477732004</v>
      </c>
      <c r="F793" s="16" t="n">
        <v>0.52550605141863</v>
      </c>
      <c r="G793" s="16" t="n">
        <v>0.0511124846114814</v>
      </c>
      <c r="H793" s="16" t="n">
        <v>0.474267893149694</v>
      </c>
      <c r="I793" s="17" t="n">
        <v>167.851525620809</v>
      </c>
      <c r="J793" s="16" t="n">
        <v>0.635925270975507</v>
      </c>
      <c r="K793" s="16" t="n">
        <v>0.664423432665749</v>
      </c>
      <c r="L793" s="16" t="n">
        <v>0.0499193082827674</v>
      </c>
      <c r="M793" s="16" t="n">
        <v>0.511776753712238</v>
      </c>
      <c r="N793" s="16" t="n">
        <v>0.65166518739346</v>
      </c>
      <c r="O793" s="18" t="n">
        <v>6.17472952344108E-005</v>
      </c>
      <c r="P793" s="34" t="b">
        <f aca="false">FALSE()</f>
        <v>0</v>
      </c>
      <c r="Q793" s="16"/>
    </row>
    <row r="794" customFormat="false" ht="22.35" hidden="false" customHeight="false" outlineLevel="0" collapsed="false">
      <c r="A794" s="6" t="s">
        <v>2536</v>
      </c>
      <c r="B794" s="7" t="s">
        <v>1441</v>
      </c>
      <c r="C794" s="17" t="n">
        <v>1211</v>
      </c>
      <c r="D794" s="16" t="n">
        <v>0.523085467417199</v>
      </c>
      <c r="E794" s="16" t="n">
        <v>0.057276783822438</v>
      </c>
      <c r="F794" s="16" t="n">
        <v>0.525673298883959</v>
      </c>
      <c r="G794" s="16" t="n">
        <v>0.0511089001513345</v>
      </c>
      <c r="H794" s="16" t="n">
        <v>0.470516040896034</v>
      </c>
      <c r="I794" s="17" t="n">
        <v>167.838873528302</v>
      </c>
      <c r="J794" s="16" t="n">
        <v>0.638597247264565</v>
      </c>
      <c r="K794" s="16" t="n">
        <v>0.66671159148376</v>
      </c>
      <c r="L794" s="16" t="n">
        <v>0.0495289900204995</v>
      </c>
      <c r="M794" s="16" t="n">
        <v>0.511994367639529</v>
      </c>
      <c r="N794" s="16" t="n">
        <v>0.653711288262757</v>
      </c>
      <c r="O794" s="18" t="n">
        <v>6.15392790556797E-005</v>
      </c>
      <c r="P794" s="34" t="b">
        <f aca="false">FALSE()</f>
        <v>0</v>
      </c>
      <c r="Q794" s="16"/>
    </row>
    <row r="795" customFormat="false" ht="22.35" hidden="false" customHeight="false" outlineLevel="0" collapsed="false">
      <c r="A795" s="6" t="s">
        <v>2537</v>
      </c>
      <c r="B795" s="7" t="s">
        <v>1441</v>
      </c>
      <c r="C795" s="17" t="n">
        <v>1212</v>
      </c>
      <c r="D795" s="16" t="n">
        <v>0.523233112447597</v>
      </c>
      <c r="E795" s="16" t="n">
        <v>0.0572559859370352</v>
      </c>
      <c r="F795" s="16" t="n">
        <v>0.525803237635577</v>
      </c>
      <c r="G795" s="16" t="n">
        <v>0.0510832272707856</v>
      </c>
      <c r="H795" s="16" t="n">
        <v>0.467475517917854</v>
      </c>
      <c r="I795" s="17" t="n">
        <v>167.826345280289</v>
      </c>
      <c r="J795" s="16" t="n">
        <v>0.640766120669612</v>
      </c>
      <c r="K795" s="16" t="n">
        <v>0.66863952747772</v>
      </c>
      <c r="L795" s="16" t="n">
        <v>0.0492134409439302</v>
      </c>
      <c r="M795" s="16" t="n">
        <v>0.511955965181772</v>
      </c>
      <c r="N795" s="16" t="n">
        <v>0.655540223400622</v>
      </c>
      <c r="O795" s="18" t="n">
        <v>6.14610571295013E-005</v>
      </c>
      <c r="P795" s="34" t="b">
        <f aca="false">FALSE()</f>
        <v>0</v>
      </c>
      <c r="Q795" s="16"/>
    </row>
    <row r="796" customFormat="false" ht="22.35" hidden="false" customHeight="false" outlineLevel="0" collapsed="false">
      <c r="A796" s="6" t="s">
        <v>2538</v>
      </c>
      <c r="B796" s="7" t="s">
        <v>1441</v>
      </c>
      <c r="C796" s="17" t="n">
        <v>1213</v>
      </c>
      <c r="D796" s="16" t="n">
        <v>0.523335633612627</v>
      </c>
      <c r="E796" s="16" t="n">
        <v>0.0572082290066089</v>
      </c>
      <c r="F796" s="16" t="n">
        <v>0.525891819598421</v>
      </c>
      <c r="G796" s="16" t="n">
        <v>0.0510338515049634</v>
      </c>
      <c r="H796" s="16" t="n">
        <v>0.465336859811229</v>
      </c>
      <c r="I796" s="17" t="n">
        <v>167.814420236464</v>
      </c>
      <c r="J796" s="16" t="n">
        <v>0.642293541958169</v>
      </c>
      <c r="K796" s="16" t="n">
        <v>0.670064906768829</v>
      </c>
      <c r="L796" s="16" t="n">
        <v>0.048992570919803</v>
      </c>
      <c r="M796" s="16" t="n">
        <v>0.512109575012801</v>
      </c>
      <c r="N796" s="16" t="n">
        <v>0.656462904665507</v>
      </c>
      <c r="O796" s="18" t="n">
        <v>6.1506403929494E-005</v>
      </c>
      <c r="P796" s="34" t="b">
        <f aca="false">FALSE()</f>
        <v>0</v>
      </c>
      <c r="Q796" s="16"/>
    </row>
    <row r="797" customFormat="false" ht="22.35" hidden="false" customHeight="false" outlineLevel="0" collapsed="false">
      <c r="A797" s="6" t="s">
        <v>2539</v>
      </c>
      <c r="B797" s="7" t="s">
        <v>1441</v>
      </c>
      <c r="C797" s="17" t="n">
        <v>1214</v>
      </c>
      <c r="D797" s="16" t="n">
        <v>0.523399556825852</v>
      </c>
      <c r="E797" s="16" t="n">
        <v>0.0571371472413283</v>
      </c>
      <c r="F797" s="16" t="n">
        <v>0.52594454607302</v>
      </c>
      <c r="G797" s="16" t="n">
        <v>0.0509637543706566</v>
      </c>
      <c r="H797" s="16" t="n">
        <v>0.463883407969255</v>
      </c>
      <c r="I797" s="17" t="n">
        <v>167.802624044841</v>
      </c>
      <c r="J797" s="16" t="n">
        <v>0.643332476925415</v>
      </c>
      <c r="K797" s="16" t="n">
        <v>0.670961712196401</v>
      </c>
      <c r="L797" s="16" t="n">
        <v>0.0488437646357804</v>
      </c>
      <c r="M797" s="16" t="n">
        <v>0.512173579109063</v>
      </c>
      <c r="N797" s="16" t="n">
        <v>0.65727272999338</v>
      </c>
      <c r="O797" s="18" t="n">
        <v>6.16567973873176E-005</v>
      </c>
      <c r="P797" s="34" t="b">
        <f aca="false">FALSE()</f>
        <v>0</v>
      </c>
      <c r="Q797" s="16"/>
    </row>
    <row r="798" customFormat="false" ht="22.35" hidden="false" customHeight="false" outlineLevel="0" collapsed="false">
      <c r="A798" s="6" t="s">
        <v>2540</v>
      </c>
      <c r="B798" s="7" t="s">
        <v>1441</v>
      </c>
      <c r="C798" s="17" t="n">
        <v>1215</v>
      </c>
      <c r="D798" s="16" t="n">
        <v>0.523423074833403</v>
      </c>
      <c r="E798" s="16" t="n">
        <v>0.0570416794017998</v>
      </c>
      <c r="F798" s="16" t="n">
        <v>0.52595852616721</v>
      </c>
      <c r="G798" s="16" t="n">
        <v>0.0508713461056553</v>
      </c>
      <c r="H798" s="16" t="n">
        <v>0.46292755794521</v>
      </c>
      <c r="I798" s="17" t="n">
        <v>167.789806213173</v>
      </c>
      <c r="J798" s="16" t="n">
        <v>0.644016125241369</v>
      </c>
      <c r="K798" s="16" t="n">
        <v>0.671355669367416</v>
      </c>
      <c r="L798" s="16" t="n">
        <v>0.0487476968659385</v>
      </c>
      <c r="M798" s="16" t="n">
        <v>0.512327188940092</v>
      </c>
      <c r="N798" s="16" t="n">
        <v>0.657651503840844</v>
      </c>
      <c r="O798" s="18" t="n">
        <v>6.19345433385702E-005</v>
      </c>
      <c r="P798" s="34" t="b">
        <f aca="false">FALSE()</f>
        <v>0</v>
      </c>
      <c r="Q798" s="16"/>
    </row>
    <row r="799" customFormat="false" ht="22.35" hidden="false" customHeight="false" outlineLevel="0" collapsed="false">
      <c r="A799" s="6" t="s">
        <v>2541</v>
      </c>
      <c r="B799" s="7" t="s">
        <v>1441</v>
      </c>
      <c r="C799" s="17" t="n">
        <v>1216</v>
      </c>
      <c r="D799" s="16" t="n">
        <v>0.523414428184724</v>
      </c>
      <c r="E799" s="16" t="n">
        <v>0.0569267040310344</v>
      </c>
      <c r="F799" s="16" t="n">
        <v>0.525940794395263</v>
      </c>
      <c r="G799" s="16" t="n">
        <v>0.0507607992111527</v>
      </c>
      <c r="H799" s="16" t="n">
        <v>0.462210552233846</v>
      </c>
      <c r="I799" s="17" t="n">
        <v>167.775631236464</v>
      </c>
      <c r="J799" s="16" t="n">
        <v>0.644529161690527</v>
      </c>
      <c r="K799" s="16" t="n">
        <v>0.671721753143066</v>
      </c>
      <c r="L799" s="16" t="n">
        <v>0.0486772494798876</v>
      </c>
      <c r="M799" s="16" t="n">
        <v>0.512378392217102</v>
      </c>
      <c r="N799" s="16" t="n">
        <v>0.658008459601097</v>
      </c>
      <c r="O799" s="18" t="n">
        <v>6.23114903855572E-005</v>
      </c>
      <c r="P799" s="34" t="b">
        <f aca="false">FALSE()</f>
        <v>0</v>
      </c>
      <c r="Q799" s="16"/>
    </row>
    <row r="800" customFormat="false" ht="22.35" hidden="false" customHeight="false" outlineLevel="0" collapsed="false">
      <c r="A800" s="6" t="s">
        <v>2542</v>
      </c>
      <c r="B800" s="7" t="s">
        <v>1441</v>
      </c>
      <c r="C800" s="17" t="n">
        <v>1217</v>
      </c>
      <c r="D800" s="16" t="n">
        <v>0.523375670397333</v>
      </c>
      <c r="E800" s="16" t="n">
        <v>0.0567930557162488</v>
      </c>
      <c r="F800" s="16" t="n">
        <v>0.52589318201095</v>
      </c>
      <c r="G800" s="16" t="n">
        <v>0.0506330008354633</v>
      </c>
      <c r="H800" s="16" t="n">
        <v>0.461685386041084</v>
      </c>
      <c r="I800" s="17" t="n">
        <v>167.760330788206</v>
      </c>
      <c r="J800" s="16" t="n">
        <v>0.644905057724621</v>
      </c>
      <c r="K800" s="16" t="n">
        <v>0.67177610179648</v>
      </c>
      <c r="L800" s="16" t="n">
        <v>0.0486273952573176</v>
      </c>
      <c r="M800" s="16" t="n">
        <v>0.512288786482335</v>
      </c>
      <c r="N800" s="16" t="n">
        <v>0.658214276749192</v>
      </c>
      <c r="O800" s="18" t="n">
        <v>6.28002070762505E-005</v>
      </c>
      <c r="P800" s="34" t="b">
        <f aca="false">FALSE()</f>
        <v>0</v>
      </c>
      <c r="Q800" s="16"/>
    </row>
    <row r="801" customFormat="false" ht="22.35" hidden="false" customHeight="false" outlineLevel="0" collapsed="false">
      <c r="A801" s="6" t="s">
        <v>2543</v>
      </c>
      <c r="B801" s="7" t="s">
        <v>1441</v>
      </c>
      <c r="C801" s="17" t="n">
        <v>1218</v>
      </c>
      <c r="D801" s="16" t="n">
        <v>0.523314106267227</v>
      </c>
      <c r="E801" s="16" t="n">
        <v>0.0566450491940707</v>
      </c>
      <c r="F801" s="16" t="n">
        <v>0.525822275305112</v>
      </c>
      <c r="G801" s="16" t="n">
        <v>0.0504916745824613</v>
      </c>
      <c r="H801" s="16" t="n">
        <v>0.461185808236876</v>
      </c>
      <c r="I801" s="17" t="n">
        <v>167.743664767584</v>
      </c>
      <c r="J801" s="16" t="n">
        <v>0.645262730836682</v>
      </c>
      <c r="K801" s="16" t="n">
        <v>0.671980008274086</v>
      </c>
      <c r="L801" s="16" t="n">
        <v>0.0485807130699583</v>
      </c>
      <c r="M801" s="16" t="n">
        <v>0.512480798771121</v>
      </c>
      <c r="N801" s="16" t="n">
        <v>0.658397605333551</v>
      </c>
      <c r="O801" s="18" t="n">
        <v>6.33990129807491E-005</v>
      </c>
      <c r="P801" s="34" t="b">
        <f aca="false">FALSE()</f>
        <v>0</v>
      </c>
      <c r="Q801" s="16"/>
    </row>
    <row r="802" customFormat="false" ht="22.35" hidden="false" customHeight="false" outlineLevel="0" collapsed="false">
      <c r="A802" s="6" t="s">
        <v>2544</v>
      </c>
      <c r="B802" s="7" t="s">
        <v>1441</v>
      </c>
      <c r="C802" s="17" t="n">
        <v>1219</v>
      </c>
      <c r="D802" s="16" t="n">
        <v>0.523233975572011</v>
      </c>
      <c r="E802" s="16" t="n">
        <v>0.0564852287062364</v>
      </c>
      <c r="F802" s="16" t="n">
        <v>0.525732632934001</v>
      </c>
      <c r="G802" s="16" t="n">
        <v>0.0503396973187899</v>
      </c>
      <c r="H802" s="16" t="n">
        <v>0.460748911472536</v>
      </c>
      <c r="I802" s="17" t="n">
        <v>167.72669695441</v>
      </c>
      <c r="J802" s="16" t="n">
        <v>0.645575603669332</v>
      </c>
      <c r="K802" s="16" t="n">
        <v>0.672137168898076</v>
      </c>
      <c r="L802" s="16" t="n">
        <v>0.0485407320158986</v>
      </c>
      <c r="M802" s="16" t="n">
        <v>0.512403993855607</v>
      </c>
      <c r="N802" s="16" t="n">
        <v>0.658412439427906</v>
      </c>
      <c r="O802" s="18" t="n">
        <v>6.4091835292112E-005</v>
      </c>
      <c r="P802" s="34" t="b">
        <f aca="false">FALSE()</f>
        <v>0</v>
      </c>
      <c r="Q802" s="16"/>
    </row>
    <row r="803" customFormat="false" ht="22.35" hidden="false" customHeight="false" outlineLevel="0" collapsed="false">
      <c r="A803" s="6" t="s">
        <v>2545</v>
      </c>
      <c r="B803" s="7" t="s">
        <v>1441</v>
      </c>
      <c r="C803" s="17" t="n">
        <v>1220</v>
      </c>
      <c r="D803" s="16" t="n">
        <v>0.523142374556484</v>
      </c>
      <c r="E803" s="16" t="n">
        <v>0.0563177478527975</v>
      </c>
      <c r="F803" s="16" t="n">
        <v>0.52563157820903</v>
      </c>
      <c r="G803" s="16" t="n">
        <v>0.0501811590720679</v>
      </c>
      <c r="H803" s="16" t="n">
        <v>0.460382505404531</v>
      </c>
      <c r="I803" s="17" t="n">
        <v>167.710109656407</v>
      </c>
      <c r="J803" s="16" t="n">
        <v>0.645838053396876</v>
      </c>
      <c r="K803" s="16" t="n">
        <v>0.672202086542108</v>
      </c>
      <c r="L803" s="16" t="n">
        <v>0.0485080343633245</v>
      </c>
      <c r="M803" s="16" t="n">
        <v>0.512493599590374</v>
      </c>
      <c r="N803" s="16" t="n">
        <v>0.658447238087611</v>
      </c>
      <c r="O803" s="18" t="n">
        <v>6.48596045168698E-005</v>
      </c>
      <c r="P803" s="34" t="b">
        <f aca="false">FALSE()</f>
        <v>0</v>
      </c>
      <c r="Q803" s="16"/>
    </row>
    <row r="804" customFormat="false" ht="22.35" hidden="false" customHeight="false" outlineLevel="0" collapsed="false">
      <c r="A804" s="6" t="s">
        <v>2546</v>
      </c>
      <c r="B804" s="7" t="s">
        <v>1441</v>
      </c>
      <c r="C804" s="17" t="n">
        <v>1221</v>
      </c>
      <c r="D804" s="16" t="n">
        <v>0.523043625652362</v>
      </c>
      <c r="E804" s="16" t="n">
        <v>0.0561457516786567</v>
      </c>
      <c r="F804" s="16" t="n">
        <v>0.525522597378489</v>
      </c>
      <c r="G804" s="16" t="n">
        <v>0.0500188100545219</v>
      </c>
      <c r="H804" s="16" t="n">
        <v>0.459906239935777</v>
      </c>
      <c r="I804" s="17" t="n">
        <v>167.693806665229</v>
      </c>
      <c r="J804" s="16" t="n">
        <v>0.646179240999314</v>
      </c>
      <c r="K804" s="16" t="n">
        <v>0.672259676647569</v>
      </c>
      <c r="L804" s="16" t="n">
        <v>0.0484636523901817</v>
      </c>
      <c r="M804" s="16" t="n">
        <v>0.512493599590374</v>
      </c>
      <c r="N804" s="16" t="n">
        <v>0.658615592673855</v>
      </c>
      <c r="O804" s="18" t="n">
        <v>6.56903634328086E-005</v>
      </c>
      <c r="P804" s="34" t="b">
        <f aca="false">FALSE()</f>
        <v>0</v>
      </c>
      <c r="Q804" s="16"/>
    </row>
    <row r="805" customFormat="false" ht="22.35" hidden="false" customHeight="false" outlineLevel="0" collapsed="false">
      <c r="A805" s="6" t="s">
        <v>2547</v>
      </c>
      <c r="B805" s="7" t="s">
        <v>1441</v>
      </c>
      <c r="C805" s="17" t="n">
        <v>1222</v>
      </c>
      <c r="D805" s="16" t="n">
        <v>0.522945039000366</v>
      </c>
      <c r="E805" s="16" t="n">
        <v>0.0559738378478905</v>
      </c>
      <c r="F805" s="16" t="n">
        <v>0.525412725935495</v>
      </c>
      <c r="G805" s="16" t="n">
        <v>0.0498568207130474</v>
      </c>
      <c r="H805" s="16" t="n">
        <v>0.459230043874189</v>
      </c>
      <c r="I805" s="17" t="n">
        <v>167.677921694173</v>
      </c>
      <c r="J805" s="16" t="n">
        <v>0.646663758113595</v>
      </c>
      <c r="K805" s="16" t="n">
        <v>0.672426608912909</v>
      </c>
      <c r="L805" s="16" t="n">
        <v>0.0483980419972667</v>
      </c>
      <c r="M805" s="16" t="n">
        <v>0.512608806963646</v>
      </c>
      <c r="N805" s="16" t="n">
        <v>0.658774519882278</v>
      </c>
      <c r="O805" s="18" t="n">
        <v>6.65572312751596E-005</v>
      </c>
      <c r="P805" s="34" t="b">
        <f aca="false">FALSE()</f>
        <v>0</v>
      </c>
      <c r="Q805" s="16"/>
    </row>
    <row r="806" customFormat="false" ht="22.35" hidden="false" customHeight="false" outlineLevel="0" collapsed="false">
      <c r="A806" s="6" t="s">
        <v>2548</v>
      </c>
      <c r="B806" s="7" t="s">
        <v>1441</v>
      </c>
      <c r="C806" s="17" t="n">
        <v>1223</v>
      </c>
      <c r="D806" s="16" t="n">
        <v>0.522849284109312</v>
      </c>
      <c r="E806" s="16" t="n">
        <v>0.0558045616106163</v>
      </c>
      <c r="F806" s="16" t="n">
        <v>0.525305415311228</v>
      </c>
      <c r="G806" s="16" t="n">
        <v>0.0496975664024499</v>
      </c>
      <c r="H806" s="16" t="n">
        <v>0.458476902528509</v>
      </c>
      <c r="I806" s="17" t="n">
        <v>167.662638197015</v>
      </c>
      <c r="J806" s="16" t="n">
        <v>0.647203578310799</v>
      </c>
      <c r="K806" s="16" t="n">
        <v>0.672819351199854</v>
      </c>
      <c r="L806" s="16" t="n">
        <v>0.0483240939465726</v>
      </c>
      <c r="M806" s="16" t="n">
        <v>0.512672811059908</v>
      </c>
      <c r="N806" s="16" t="n">
        <v>0.658995048967253</v>
      </c>
      <c r="O806" s="18" t="n">
        <v>6.74296714776828E-005</v>
      </c>
      <c r="P806" s="34" t="b">
        <f aca="false">FALSE()</f>
        <v>0</v>
      </c>
      <c r="Q806" s="16"/>
    </row>
    <row r="807" customFormat="false" ht="22.35" hidden="false" customHeight="false" outlineLevel="0" collapsed="false">
      <c r="A807" s="6" t="s">
        <v>2549</v>
      </c>
      <c r="B807" s="7" t="s">
        <v>1441</v>
      </c>
      <c r="C807" s="17" t="n">
        <v>1224</v>
      </c>
      <c r="D807" s="16" t="n">
        <v>0.522763060458464</v>
      </c>
      <c r="E807" s="16" t="n">
        <v>0.0556421137561677</v>
      </c>
      <c r="F807" s="16" t="n">
        <v>0.52520671460109</v>
      </c>
      <c r="G807" s="16" t="n">
        <v>0.0495444529648328</v>
      </c>
      <c r="H807" s="16" t="n">
        <v>0.457490404771454</v>
      </c>
      <c r="I807" s="17" t="n">
        <v>167.647374675161</v>
      </c>
      <c r="J807" s="16" t="n">
        <v>0.647910924827385</v>
      </c>
      <c r="K807" s="16" t="n">
        <v>0.673386010025957</v>
      </c>
      <c r="L807" s="16" t="n">
        <v>0.0482255246375192</v>
      </c>
      <c r="M807" s="16" t="n">
        <v>0.512852022529442</v>
      </c>
      <c r="N807" s="16" t="n">
        <v>0.659397160705543</v>
      </c>
      <c r="O807" s="18" t="n">
        <v>6.82875579128597E-005</v>
      </c>
      <c r="P807" s="34" t="b">
        <f aca="false">FALSE()</f>
        <v>0</v>
      </c>
      <c r="Q807" s="16"/>
    </row>
    <row r="808" customFormat="false" ht="22.35" hidden="false" customHeight="false" outlineLevel="0" collapsed="false">
      <c r="A808" s="6" t="s">
        <v>2550</v>
      </c>
      <c r="B808" s="7" t="s">
        <v>1441</v>
      </c>
      <c r="C808" s="17" t="n">
        <v>1225</v>
      </c>
      <c r="D808" s="16" t="n">
        <v>0.522688128058169</v>
      </c>
      <c r="E808" s="16" t="n">
        <v>0.0554865971052934</v>
      </c>
      <c r="F808" s="16" t="n">
        <v>0.525117671296996</v>
      </c>
      <c r="G808" s="16" t="n">
        <v>0.0493973267928026</v>
      </c>
      <c r="H808" s="16" t="n">
        <v>0.456134545919366</v>
      </c>
      <c r="I808" s="17" t="n">
        <v>167.631692618753</v>
      </c>
      <c r="J808" s="16" t="n">
        <v>0.648883617863123</v>
      </c>
      <c r="K808" s="16" t="n">
        <v>0.674228095676505</v>
      </c>
      <c r="L808" s="16" t="n">
        <v>0.0480881425615541</v>
      </c>
      <c r="M808" s="16" t="n">
        <v>0.512941628264209</v>
      </c>
      <c r="N808" s="16" t="n">
        <v>0.659919219098609</v>
      </c>
      <c r="O808" s="18" t="n">
        <v>6.91392180473496E-005</v>
      </c>
      <c r="P808" s="34" t="b">
        <f aca="false">FALSE()</f>
        <v>0</v>
      </c>
      <c r="Q808" s="16"/>
    </row>
    <row r="809" customFormat="false" ht="22.35" hidden="false" customHeight="false" outlineLevel="0" collapsed="false">
      <c r="A809" s="6" t="s">
        <v>2551</v>
      </c>
      <c r="B809" s="7" t="s">
        <v>1441</v>
      </c>
      <c r="C809" s="17" t="n">
        <v>1226</v>
      </c>
      <c r="D809" s="16" t="n">
        <v>0.522629860316111</v>
      </c>
      <c r="E809" s="16" t="n">
        <v>0.0553411324304029</v>
      </c>
      <c r="F809" s="16" t="n">
        <v>0.525044032005035</v>
      </c>
      <c r="G809" s="16" t="n">
        <v>0.0492592385147114</v>
      </c>
      <c r="H809" s="16" t="n">
        <v>0.454450970316552</v>
      </c>
      <c r="I809" s="17" t="n">
        <v>167.616090291782</v>
      </c>
      <c r="J809" s="16" t="n">
        <v>0.650092242046742</v>
      </c>
      <c r="K809" s="16" t="n">
        <v>0.674919988523106</v>
      </c>
      <c r="L809" s="16" t="n">
        <v>0.047916148407827</v>
      </c>
      <c r="M809" s="16" t="n">
        <v>0.513056835637481</v>
      </c>
      <c r="N809" s="16" t="n">
        <v>0.660862943712527</v>
      </c>
      <c r="O809" s="18" t="n">
        <v>6.99571224643377E-005</v>
      </c>
      <c r="P809" s="34" t="b">
        <f aca="false">FALSE()</f>
        <v>0</v>
      </c>
      <c r="Q809" s="16"/>
    </row>
    <row r="810" customFormat="false" ht="22.35" hidden="false" customHeight="false" outlineLevel="0" collapsed="false">
      <c r="A810" s="6" t="s">
        <v>2552</v>
      </c>
      <c r="B810" s="7" t="s">
        <v>1441</v>
      </c>
      <c r="C810" s="17" t="n">
        <v>1227</v>
      </c>
      <c r="D810" s="16" t="n">
        <v>0.52258770201173</v>
      </c>
      <c r="E810" s="16" t="n">
        <v>0.0552050767219965</v>
      </c>
      <c r="F810" s="16" t="n">
        <v>0.524986115068533</v>
      </c>
      <c r="G810" s="16" t="n">
        <v>0.0491298098641972</v>
      </c>
      <c r="H810" s="16" t="n">
        <v>0.452607858096799</v>
      </c>
      <c r="I810" s="17" t="n">
        <v>167.600929972745</v>
      </c>
      <c r="J810" s="16" t="n">
        <v>0.651416454543555</v>
      </c>
      <c r="K810" s="16" t="n">
        <v>0.675844571588938</v>
      </c>
      <c r="L810" s="16" t="n">
        <v>0.0477271378197522</v>
      </c>
      <c r="M810" s="16" t="n">
        <v>0.512954429083461</v>
      </c>
      <c r="N810" s="16" t="n">
        <v>0.661765580701091</v>
      </c>
      <c r="O810" s="18" t="n">
        <v>7.07486624608008E-005</v>
      </c>
      <c r="P810" s="34" t="b">
        <f aca="false">FALSE()</f>
        <v>0</v>
      </c>
      <c r="Q810" s="16"/>
    </row>
    <row r="811" customFormat="false" ht="22.35" hidden="false" customHeight="false" outlineLevel="0" collapsed="false">
      <c r="A811" s="6" t="s">
        <v>2553</v>
      </c>
      <c r="B811" s="7" t="s">
        <v>1441</v>
      </c>
      <c r="C811" s="17" t="n">
        <v>1228</v>
      </c>
      <c r="D811" s="16" t="n">
        <v>0.522565172516239</v>
      </c>
      <c r="E811" s="16" t="n">
        <v>0.0550801325367017</v>
      </c>
      <c r="F811" s="16" t="n">
        <v>0.524947027566941</v>
      </c>
      <c r="G811" s="16" t="n">
        <v>0.0490105027163979</v>
      </c>
      <c r="H811" s="16" t="n">
        <v>0.450513121644785</v>
      </c>
      <c r="I811" s="17" t="n">
        <v>167.586125591829</v>
      </c>
      <c r="J811" s="16" t="n">
        <v>0.652922789207032</v>
      </c>
      <c r="K811" s="16" t="n">
        <v>0.676899719013036</v>
      </c>
      <c r="L811" s="16" t="n">
        <v>0.0475114253039763</v>
      </c>
      <c r="M811" s="16" t="n">
        <v>0.513018433179724</v>
      </c>
      <c r="N811" s="16" t="n">
        <v>0.66303194250025</v>
      </c>
      <c r="O811" s="18" t="n">
        <v>7.14925412349515E-005</v>
      </c>
      <c r="P811" s="34" t="b">
        <f aca="false">FALSE()</f>
        <v>0</v>
      </c>
      <c r="Q811" s="16"/>
    </row>
    <row r="812" customFormat="false" ht="22.35" hidden="false" customHeight="false" outlineLevel="0" collapsed="false">
      <c r="A812" s="6" t="s">
        <v>2554</v>
      </c>
      <c r="B812" s="7" t="s">
        <v>1441</v>
      </c>
      <c r="C812" s="17" t="n">
        <v>1229</v>
      </c>
      <c r="D812" s="16" t="n">
        <v>0.522559936493433</v>
      </c>
      <c r="E812" s="16" t="n">
        <v>0.0549651586712224</v>
      </c>
      <c r="F812" s="16" t="n">
        <v>0.524925553263315</v>
      </c>
      <c r="G812" s="16" t="n">
        <v>0.0489007629952035</v>
      </c>
      <c r="H812" s="16" t="n">
        <v>0.44838713950186</v>
      </c>
      <c r="I812" s="17" t="n">
        <v>167.57253145294</v>
      </c>
      <c r="J812" s="16" t="n">
        <v>0.6544530483255</v>
      </c>
      <c r="K812" s="16" t="n">
        <v>0.678147353445899</v>
      </c>
      <c r="L812" s="16" t="n">
        <v>0.0472919500150371</v>
      </c>
      <c r="M812" s="16" t="n">
        <v>0.513300051203277</v>
      </c>
      <c r="N812" s="16" t="n">
        <v>0.664087157302217</v>
      </c>
      <c r="O812" s="18" t="n">
        <v>7.21847415931818E-005</v>
      </c>
      <c r="P812" s="34" t="b">
        <f aca="false">FALSE()</f>
        <v>0</v>
      </c>
      <c r="Q812" s="16"/>
    </row>
    <row r="813" customFormat="false" ht="22.35" hidden="false" customHeight="false" outlineLevel="0" collapsed="false">
      <c r="A813" s="6" t="s">
        <v>2555</v>
      </c>
      <c r="B813" s="7" t="s">
        <v>1441</v>
      </c>
      <c r="C813" s="17" t="n">
        <v>1230</v>
      </c>
      <c r="D813" s="16" t="n">
        <v>0.52257437780767</v>
      </c>
      <c r="E813" s="16" t="n">
        <v>0.0548624407678409</v>
      </c>
      <c r="F813" s="16" t="n">
        <v>0.524923397752029</v>
      </c>
      <c r="G813" s="16" t="n">
        <v>0.0488018486364317</v>
      </c>
      <c r="H813" s="16" t="n">
        <v>0.44608447166385</v>
      </c>
      <c r="I813" s="17" t="n">
        <v>167.558742274658</v>
      </c>
      <c r="J813" s="16" t="n">
        <v>0.656112134169854</v>
      </c>
      <c r="K813" s="16" t="n">
        <v>0.679527166659569</v>
      </c>
      <c r="L813" s="16" t="n">
        <v>0.0470538622456782</v>
      </c>
      <c r="M813" s="16" t="n">
        <v>0.513338453661034</v>
      </c>
      <c r="N813" s="16" t="n">
        <v>0.665256057752777</v>
      </c>
      <c r="O813" s="18" t="n">
        <v>7.27997743768504E-005</v>
      </c>
      <c r="P813" s="34" t="b">
        <f aca="false">FALSE()</f>
        <v>0</v>
      </c>
      <c r="Q813" s="16"/>
    </row>
    <row r="814" customFormat="false" ht="22.35" hidden="false" customHeight="false" outlineLevel="0" collapsed="false">
      <c r="A814" s="6" t="s">
        <v>2556</v>
      </c>
      <c r="B814" s="7" t="s">
        <v>1441</v>
      </c>
      <c r="C814" s="17" t="n">
        <v>1231</v>
      </c>
      <c r="D814" s="16" t="n">
        <v>0.522605554948119</v>
      </c>
      <c r="E814" s="16" t="n">
        <v>0.0547707677084701</v>
      </c>
      <c r="F814" s="16" t="n">
        <v>0.524937096548174</v>
      </c>
      <c r="G814" s="16" t="n">
        <v>0.0487123232693041</v>
      </c>
      <c r="H814" s="16" t="n">
        <v>0.443516436706535</v>
      </c>
      <c r="I814" s="17" t="n">
        <v>167.54410754325</v>
      </c>
      <c r="J814" s="16" t="n">
        <v>0.657964435777412</v>
      </c>
      <c r="K814" s="16" t="n">
        <v>0.681105614486471</v>
      </c>
      <c r="L814" s="16" t="n">
        <v>0.0467880243006848</v>
      </c>
      <c r="M814" s="16" t="n">
        <v>0.513492063492063</v>
      </c>
      <c r="N814" s="16" t="n">
        <v>0.667060075257952</v>
      </c>
      <c r="O814" s="18" t="n">
        <v>7.33440244939452E-005</v>
      </c>
      <c r="P814" s="34" t="b">
        <f aca="false">FALSE()</f>
        <v>0</v>
      </c>
      <c r="Q814" s="16"/>
    </row>
    <row r="815" customFormat="false" ht="22.35" hidden="false" customHeight="false" outlineLevel="0" collapsed="false">
      <c r="A815" s="6" t="s">
        <v>2557</v>
      </c>
      <c r="B815" s="7" t="s">
        <v>1441</v>
      </c>
      <c r="C815" s="17" t="n">
        <v>1232</v>
      </c>
      <c r="D815" s="16" t="n">
        <v>0.522653501001454</v>
      </c>
      <c r="E815" s="16" t="n">
        <v>0.0546912383856307</v>
      </c>
      <c r="F815" s="16" t="n">
        <v>0.524968196287965</v>
      </c>
      <c r="G815" s="16" t="n">
        <v>0.048633603808931</v>
      </c>
      <c r="H815" s="16" t="n">
        <v>0.440962161531</v>
      </c>
      <c r="I815" s="17" t="n">
        <v>167.52943981076</v>
      </c>
      <c r="J815" s="16" t="n">
        <v>0.659808916276896</v>
      </c>
      <c r="K815" s="16" t="n">
        <v>0.682504237923509</v>
      </c>
      <c r="L815" s="16" t="n">
        <v>0.046523593203522</v>
      </c>
      <c r="M815" s="16" t="n">
        <v>0.513543266769073</v>
      </c>
      <c r="N815" s="16" t="n">
        <v>0.668519046925347</v>
      </c>
      <c r="O815" s="18" t="n">
        <v>7.38253099528566E-005</v>
      </c>
      <c r="P815" s="34" t="b">
        <f aca="false">FALSE()</f>
        <v>0</v>
      </c>
      <c r="Q815" s="16"/>
    </row>
    <row r="816" customFormat="false" ht="22.35" hidden="false" customHeight="false" outlineLevel="0" collapsed="false">
      <c r="A816" s="6" t="s">
        <v>2558</v>
      </c>
      <c r="B816" s="7" t="s">
        <v>1441</v>
      </c>
      <c r="C816" s="17" t="n">
        <v>1233</v>
      </c>
      <c r="D816" s="16" t="n">
        <v>0.522716340424396</v>
      </c>
      <c r="E816" s="16" t="n">
        <v>0.0546233902612848</v>
      </c>
      <c r="F816" s="16" t="n">
        <v>0.525014801076575</v>
      </c>
      <c r="G816" s="16" t="n">
        <v>0.0485649861984238</v>
      </c>
      <c r="H816" s="16" t="n">
        <v>0.438423607323781</v>
      </c>
      <c r="I816" s="17" t="n">
        <v>167.514210481305</v>
      </c>
      <c r="J816" s="16" t="n">
        <v>0.661644115376875</v>
      </c>
      <c r="K816" s="16" t="n">
        <v>0.684232015652637</v>
      </c>
      <c r="L816" s="16" t="n">
        <v>0.0462609564164458</v>
      </c>
      <c r="M816" s="16" t="n">
        <v>0.513671274961598</v>
      </c>
      <c r="N816" s="16" t="n">
        <v>0.669796619664243</v>
      </c>
      <c r="O816" s="18" t="n">
        <v>7.42477588814786E-005</v>
      </c>
      <c r="P816" s="34" t="b">
        <f aca="false">FALSE()</f>
        <v>0</v>
      </c>
      <c r="Q816" s="16"/>
    </row>
    <row r="817" customFormat="false" ht="22.35" hidden="false" customHeight="false" outlineLevel="0" collapsed="false">
      <c r="A817" s="6" t="s">
        <v>2559</v>
      </c>
      <c r="B817" s="7" t="s">
        <v>1441</v>
      </c>
      <c r="C817" s="17" t="n">
        <v>1234</v>
      </c>
      <c r="D817" s="16" t="n">
        <v>0.522792960864863</v>
      </c>
      <c r="E817" s="16" t="n">
        <v>0.0545664022084992</v>
      </c>
      <c r="F817" s="16" t="n">
        <v>0.525076317840506</v>
      </c>
      <c r="G817" s="16" t="n">
        <v>0.0485061006959364</v>
      </c>
      <c r="H817" s="16" t="n">
        <v>0.436007725945244</v>
      </c>
      <c r="I817" s="17" t="n">
        <v>167.49909018671</v>
      </c>
      <c r="J817" s="16" t="n">
        <v>0.66339253912176</v>
      </c>
      <c r="K817" s="16" t="n">
        <v>0.685412449946883</v>
      </c>
      <c r="L817" s="16" t="n">
        <v>0.0460111703436471</v>
      </c>
      <c r="M817" s="16" t="n">
        <v>0.513748079877112</v>
      </c>
      <c r="N817" s="16" t="n">
        <v>0.671314949700369</v>
      </c>
      <c r="O817" s="18" t="n">
        <v>7.46168157553322E-005</v>
      </c>
      <c r="P817" s="34" t="b">
        <f aca="false">FALSE()</f>
        <v>0</v>
      </c>
      <c r="Q817" s="16"/>
    </row>
    <row r="818" customFormat="false" ht="22.35" hidden="false" customHeight="false" outlineLevel="0" collapsed="false">
      <c r="A818" s="6" t="s">
        <v>2560</v>
      </c>
      <c r="B818" s="7" t="s">
        <v>1441</v>
      </c>
      <c r="C818" s="17" t="n">
        <v>1235</v>
      </c>
      <c r="D818" s="16" t="n">
        <v>0.52288161974268</v>
      </c>
      <c r="E818" s="16" t="n">
        <v>0.054518467329501</v>
      </c>
      <c r="F818" s="16" t="n">
        <v>0.525151722717712</v>
      </c>
      <c r="G818" s="16" t="n">
        <v>0.0484561189725863</v>
      </c>
      <c r="H818" s="16" t="n">
        <v>0.433867130866962</v>
      </c>
      <c r="I818" s="17" t="n">
        <v>167.485519797889</v>
      </c>
      <c r="J818" s="16" t="n">
        <v>0.664943279811128</v>
      </c>
      <c r="K818" s="16" t="n">
        <v>0.686719549309276</v>
      </c>
      <c r="L818" s="16" t="n">
        <v>0.0457898599442933</v>
      </c>
      <c r="M818" s="16" t="n">
        <v>0.513927291346646</v>
      </c>
      <c r="N818" s="16" t="n">
        <v>0.67262250294768</v>
      </c>
      <c r="O818" s="18" t="n">
        <v>7.49481732359466E-005</v>
      </c>
      <c r="P818" s="34" t="b">
        <f aca="false">FALSE()</f>
        <v>0</v>
      </c>
      <c r="Q818" s="16"/>
    </row>
    <row r="819" customFormat="false" ht="22.35" hidden="false" customHeight="false" outlineLevel="0" collapsed="false">
      <c r="A819" s="6" t="s">
        <v>2561</v>
      </c>
      <c r="B819" s="7" t="s">
        <v>1441</v>
      </c>
      <c r="C819" s="17" t="n">
        <v>1236</v>
      </c>
      <c r="D819" s="16" t="n">
        <v>0.522983451040238</v>
      </c>
      <c r="E819" s="16" t="n">
        <v>0.0544787129402088</v>
      </c>
      <c r="F819" s="16" t="n">
        <v>0.52524027044318</v>
      </c>
      <c r="G819" s="16" t="n">
        <v>0.0484135093630795</v>
      </c>
      <c r="H819" s="16" t="n">
        <v>0.431652067286014</v>
      </c>
      <c r="I819" s="17" t="n">
        <v>167.472116538495</v>
      </c>
      <c r="J819" s="16" t="n">
        <v>0.666549490289553</v>
      </c>
      <c r="K819" s="16" t="n">
        <v>0.688104573308866</v>
      </c>
      <c r="L819" s="16" t="n">
        <v>0.045560589891682</v>
      </c>
      <c r="M819" s="16" t="n">
        <v>0.513888888888889</v>
      </c>
      <c r="N819" s="16" t="n">
        <v>0.674158020794479</v>
      </c>
      <c r="O819" s="18" t="n">
        <v>7.52199568196403E-005</v>
      </c>
      <c r="P819" s="34" t="b">
        <f aca="false">FALSE()</f>
        <v>0</v>
      </c>
      <c r="Q819" s="16"/>
    </row>
    <row r="820" customFormat="false" ht="22.35" hidden="false" customHeight="false" outlineLevel="0" collapsed="false">
      <c r="A820" s="6" t="s">
        <v>2562</v>
      </c>
      <c r="B820" s="7" t="s">
        <v>1441</v>
      </c>
      <c r="C820" s="17" t="n">
        <v>1237</v>
      </c>
      <c r="D820" s="16" t="n">
        <v>0.523096385394959</v>
      </c>
      <c r="E820" s="16" t="n">
        <v>0.0544457196747869</v>
      </c>
      <c r="F820" s="16" t="n">
        <v>0.525339839220636</v>
      </c>
      <c r="G820" s="16" t="n">
        <v>0.0483770718768244</v>
      </c>
      <c r="H820" s="16" t="n">
        <v>0.429364451000555</v>
      </c>
      <c r="I820" s="17" t="n">
        <v>167.458999442115</v>
      </c>
      <c r="J820" s="16" t="n">
        <v>0.668209928554716</v>
      </c>
      <c r="K820" s="16" t="n">
        <v>0.68930430114394</v>
      </c>
      <c r="L820" s="16" t="n">
        <v>0.0453235210311515</v>
      </c>
      <c r="M820" s="16" t="n">
        <v>0.514004096262161</v>
      </c>
      <c r="N820" s="16" t="n">
        <v>0.675075977561437</v>
      </c>
      <c r="O820" s="18" t="n">
        <v>7.54346796900456E-005</v>
      </c>
      <c r="P820" s="34" t="b">
        <f aca="false">FALSE()</f>
        <v>0</v>
      </c>
      <c r="Q820" s="16"/>
    </row>
    <row r="821" customFormat="false" ht="22.35" hidden="false" customHeight="false" outlineLevel="0" collapsed="false">
      <c r="A821" s="6" t="s">
        <v>2563</v>
      </c>
      <c r="B821" s="7" t="s">
        <v>1441</v>
      </c>
      <c r="C821" s="17" t="n">
        <v>1238</v>
      </c>
      <c r="D821" s="16" t="n">
        <v>0.523219773854023</v>
      </c>
      <c r="E821" s="16" t="n">
        <v>0.0544187058877088</v>
      </c>
      <c r="F821" s="16" t="n">
        <v>0.525449775732594</v>
      </c>
      <c r="G821" s="16" t="n">
        <v>0.0483463872613374</v>
      </c>
      <c r="H821" s="16" t="n">
        <v>0.427009963190808</v>
      </c>
      <c r="I821" s="17" t="n">
        <v>167.446681015823</v>
      </c>
      <c r="J821" s="16" t="n">
        <v>0.669920612433454</v>
      </c>
      <c r="K821" s="16" t="n">
        <v>0.690725600397226</v>
      </c>
      <c r="L821" s="16" t="n">
        <v>0.0450790817007372</v>
      </c>
      <c r="M821" s="16" t="n">
        <v>0.51410650281618</v>
      </c>
      <c r="N821" s="16" t="n">
        <v>0.676509427642844</v>
      </c>
      <c r="O821" s="18" t="n">
        <v>7.56015810644069E-005</v>
      </c>
      <c r="P821" s="34" t="b">
        <f aca="false">FALSE()</f>
        <v>0</v>
      </c>
      <c r="Q821" s="16"/>
    </row>
    <row r="822" customFormat="false" ht="22.35" hidden="false" customHeight="false" outlineLevel="0" collapsed="false">
      <c r="A822" s="6" t="s">
        <v>2564</v>
      </c>
      <c r="B822" s="7" t="s">
        <v>1441</v>
      </c>
      <c r="C822" s="17" t="n">
        <v>1239</v>
      </c>
      <c r="D822" s="16" t="n">
        <v>0.523351564867104</v>
      </c>
      <c r="E822" s="16" t="n">
        <v>0.0543967576552559</v>
      </c>
      <c r="F822" s="16" t="n">
        <v>0.525567955821048</v>
      </c>
      <c r="G822" s="16" t="n">
        <v>0.0483205860838484</v>
      </c>
      <c r="H822" s="16" t="n">
        <v>0.4245825803601</v>
      </c>
      <c r="I822" s="17" t="n">
        <v>167.435059924373</v>
      </c>
      <c r="J822" s="16" t="n">
        <v>0.671686065285982</v>
      </c>
      <c r="K822" s="16" t="n">
        <v>0.692201929708673</v>
      </c>
      <c r="L822" s="16" t="n">
        <v>0.044826671648193</v>
      </c>
      <c r="M822" s="16" t="n">
        <v>0.514170506912442</v>
      </c>
      <c r="N822" s="16" t="n">
        <v>0.677586044253797</v>
      </c>
      <c r="O822" s="18" t="n">
        <v>7.57261645547826E-005</v>
      </c>
      <c r="P822" s="34" t="b">
        <f aca="false">FALSE()</f>
        <v>0</v>
      </c>
      <c r="Q822" s="16"/>
    </row>
    <row r="823" customFormat="false" ht="22.35" hidden="false" customHeight="false" outlineLevel="0" collapsed="false">
      <c r="A823" s="6" t="s">
        <v>2565</v>
      </c>
      <c r="B823" s="7" t="s">
        <v>1441</v>
      </c>
      <c r="C823" s="17" t="n">
        <v>1240</v>
      </c>
      <c r="D823" s="16" t="n">
        <v>0.523490635835955</v>
      </c>
      <c r="E823" s="16" t="n">
        <v>0.054380646567372</v>
      </c>
      <c r="F823" s="16" t="n">
        <v>0.525693803473259</v>
      </c>
      <c r="G823" s="16" t="n">
        <v>0.048300236550803</v>
      </c>
      <c r="H823" s="16" t="n">
        <v>0.422181788814277</v>
      </c>
      <c r="I823" s="17" t="n">
        <v>167.423923965133</v>
      </c>
      <c r="J823" s="16" t="n">
        <v>0.673433975882728</v>
      </c>
      <c r="K823" s="16" t="n">
        <v>0.693658724227679</v>
      </c>
      <c r="L823" s="16" t="n">
        <v>0.0445768668987469</v>
      </c>
      <c r="M823" s="16" t="n">
        <v>0.514375320020481</v>
      </c>
      <c r="N823" s="16" t="n">
        <v>0.679274667577599</v>
      </c>
      <c r="O823" s="18" t="n">
        <v>7.58078726019332E-005</v>
      </c>
      <c r="P823" s="34" t="b">
        <f aca="false">FALSE()</f>
        <v>0</v>
      </c>
      <c r="Q823" s="16"/>
    </row>
    <row r="824" customFormat="false" ht="22.35" hidden="false" customHeight="false" outlineLevel="0" collapsed="false">
      <c r="A824" s="6" t="s">
        <v>2566</v>
      </c>
      <c r="B824" s="7" t="s">
        <v>1441</v>
      </c>
      <c r="C824" s="17" t="n">
        <v>1241</v>
      </c>
      <c r="D824" s="16" t="n">
        <v>0.523633449753533</v>
      </c>
      <c r="E824" s="16" t="n">
        <v>0.0543692419322918</v>
      </c>
      <c r="F824" s="16" t="n">
        <v>0.525824748255615</v>
      </c>
      <c r="G824" s="16" t="n">
        <v>0.0482848422624021</v>
      </c>
      <c r="H824" s="16" t="n">
        <v>0.420001774338253</v>
      </c>
      <c r="I824" s="17" t="n">
        <v>167.414213378156</v>
      </c>
      <c r="J824" s="16" t="n">
        <v>0.675022689974344</v>
      </c>
      <c r="K824" s="16" t="n">
        <v>0.694777818301967</v>
      </c>
      <c r="L824" s="16" t="n">
        <v>0.0443498676522795</v>
      </c>
      <c r="M824" s="16" t="n">
        <v>0.514490527393753</v>
      </c>
      <c r="N824" s="16" t="n">
        <v>0.680624880002815</v>
      </c>
      <c r="O824" s="18" t="n">
        <v>7.58706280623264E-005</v>
      </c>
      <c r="P824" s="34" t="b">
        <f aca="false">FALSE()</f>
        <v>0</v>
      </c>
      <c r="Q824" s="16"/>
    </row>
    <row r="825" customFormat="false" ht="22.35" hidden="false" customHeight="false" outlineLevel="0" collapsed="false">
      <c r="A825" s="6" t="s">
        <v>2567</v>
      </c>
      <c r="B825" s="7" t="s">
        <v>1441</v>
      </c>
      <c r="C825" s="17" t="n">
        <v>1242</v>
      </c>
      <c r="D825" s="16" t="n">
        <v>0.523779312805301</v>
      </c>
      <c r="E825" s="16" t="n">
        <v>0.0543629066429579</v>
      </c>
      <c r="F825" s="16" t="n">
        <v>0.525961194306119</v>
      </c>
      <c r="G825" s="16" t="n">
        <v>0.0482750947833025</v>
      </c>
      <c r="H825" s="16" t="n">
        <v>0.41825050389956</v>
      </c>
      <c r="I825" s="17" t="n">
        <v>167.406612171853</v>
      </c>
      <c r="J825" s="16" t="n">
        <v>0.67630000992298</v>
      </c>
      <c r="K825" s="16" t="n">
        <v>0.695747407332764</v>
      </c>
      <c r="L825" s="16" t="n">
        <v>0.0441674240081079</v>
      </c>
      <c r="M825" s="16" t="n">
        <v>0.514541730670763</v>
      </c>
      <c r="N825" s="16" t="n">
        <v>0.681643741713476</v>
      </c>
      <c r="O825" s="18" t="n">
        <v>7.59238384449101E-005</v>
      </c>
      <c r="P825" s="34" t="b">
        <f aca="false">FALSE()</f>
        <v>0</v>
      </c>
      <c r="Q825" s="16"/>
    </row>
    <row r="826" customFormat="false" ht="22.35" hidden="false" customHeight="false" outlineLevel="0" collapsed="false">
      <c r="A826" s="6" t="s">
        <v>2568</v>
      </c>
      <c r="B826" s="7" t="s">
        <v>1441</v>
      </c>
      <c r="C826" s="17" t="n">
        <v>1243</v>
      </c>
      <c r="D826" s="16" t="n">
        <v>0.523925597284203</v>
      </c>
      <c r="E826" s="16" t="n">
        <v>0.0543603238093728</v>
      </c>
      <c r="F826" s="16" t="n">
        <v>0.526100111286018</v>
      </c>
      <c r="G826" s="16" t="n">
        <v>0.0482696712709291</v>
      </c>
      <c r="H826" s="16" t="n">
        <v>0.41686174744602</v>
      </c>
      <c r="I826" s="17" t="n">
        <v>167.400839487169</v>
      </c>
      <c r="J826" s="16" t="n">
        <v>0.677313591741473</v>
      </c>
      <c r="K826" s="16" t="n">
        <v>0.696444847801565</v>
      </c>
      <c r="L826" s="16" t="n">
        <v>0.0440226489421675</v>
      </c>
      <c r="M826" s="16" t="n">
        <v>0.51468253968254</v>
      </c>
      <c r="N826" s="16" t="n">
        <v>0.682382175351938</v>
      </c>
      <c r="O826" s="18" t="n">
        <v>7.59708676761169E-005</v>
      </c>
      <c r="P826" s="34" t="b">
        <f aca="false">FALSE()</f>
        <v>0</v>
      </c>
      <c r="Q826" s="16"/>
    </row>
    <row r="827" customFormat="false" ht="22.35" hidden="false" customHeight="false" outlineLevel="0" collapsed="false">
      <c r="A827" s="6" t="s">
        <v>2569</v>
      </c>
      <c r="B827" s="7" t="s">
        <v>1441</v>
      </c>
      <c r="C827" s="17" t="n">
        <v>1244</v>
      </c>
      <c r="D827" s="16" t="n">
        <v>0.524071496109344</v>
      </c>
      <c r="E827" s="16" t="n">
        <v>0.0543609062529783</v>
      </c>
      <c r="F827" s="16" t="n">
        <v>0.526240672699196</v>
      </c>
      <c r="G827" s="16" t="n">
        <v>0.0482682810209714</v>
      </c>
      <c r="H827" s="16" t="n">
        <v>0.415836361278531</v>
      </c>
      <c r="I827" s="17" t="n">
        <v>167.397321746933</v>
      </c>
      <c r="J827" s="16" t="n">
        <v>0.678062344466444</v>
      </c>
      <c r="K827" s="16" t="n">
        <v>0.69704204348173</v>
      </c>
      <c r="L827" s="16" t="n">
        <v>0.0439155049904932</v>
      </c>
      <c r="M827" s="16" t="n">
        <v>0.514644137224782</v>
      </c>
      <c r="N827" s="16" t="n">
        <v>0.683010625940619</v>
      </c>
      <c r="O827" s="18" t="n">
        <v>7.60265806406669E-005</v>
      </c>
      <c r="P827" s="34" t="b">
        <f aca="false">FALSE()</f>
        <v>0</v>
      </c>
      <c r="Q827" s="16"/>
    </row>
    <row r="828" customFormat="false" ht="22.35" hidden="false" customHeight="false" outlineLevel="0" collapsed="false">
      <c r="A828" s="6" t="s">
        <v>2570</v>
      </c>
      <c r="B828" s="7" t="s">
        <v>1441</v>
      </c>
      <c r="C828" s="17" t="n">
        <v>1245</v>
      </c>
      <c r="D828" s="16" t="n">
        <v>0.524215147325303</v>
      </c>
      <c r="E828" s="16" t="n">
        <v>0.0543635669913607</v>
      </c>
      <c r="F828" s="16" t="n">
        <v>0.526380441068857</v>
      </c>
      <c r="G828" s="16" t="n">
        <v>0.0482698130457641</v>
      </c>
      <c r="H828" s="16" t="n">
        <v>0.415072680505318</v>
      </c>
      <c r="I828" s="17" t="n">
        <v>167.395790234119</v>
      </c>
      <c r="J828" s="16" t="n">
        <v>0.678620200937484</v>
      </c>
      <c r="K828" s="16" t="n">
        <v>0.697270075239059</v>
      </c>
      <c r="L828" s="16" t="n">
        <v>0.0438353507085511</v>
      </c>
      <c r="M828" s="16" t="n">
        <v>0.514516129032258</v>
      </c>
      <c r="N828" s="16" t="n">
        <v>0.683311994528897</v>
      </c>
      <c r="O828" s="18" t="n">
        <v>7.60898106741568E-005</v>
      </c>
      <c r="P828" s="34" t="b">
        <f aca="false">FALSE()</f>
        <v>0</v>
      </c>
      <c r="Q828" s="16"/>
    </row>
    <row r="829" customFormat="false" ht="22.35" hidden="false" customHeight="false" outlineLevel="0" collapsed="false">
      <c r="A829" s="6" t="s">
        <v>2571</v>
      </c>
      <c r="B829" s="7" t="s">
        <v>1441</v>
      </c>
      <c r="C829" s="17" t="n">
        <v>1246</v>
      </c>
      <c r="D829" s="16" t="n">
        <v>0.524357482659067</v>
      </c>
      <c r="E829" s="16" t="n">
        <v>0.0543679392722937</v>
      </c>
      <c r="F829" s="16" t="n">
        <v>0.526517756307039</v>
      </c>
      <c r="G829" s="16" t="n">
        <v>0.0482728283193163</v>
      </c>
      <c r="H829" s="16" t="n">
        <v>0.414078084970257</v>
      </c>
      <c r="I829" s="17" t="n">
        <v>167.394191754945</v>
      </c>
      <c r="J829" s="16" t="n">
        <v>0.679347002055876</v>
      </c>
      <c r="K829" s="16" t="n">
        <v>0.697671382957655</v>
      </c>
      <c r="L829" s="16" t="n">
        <v>0.043730829352377</v>
      </c>
      <c r="M829" s="16" t="n">
        <v>0.51463133640553</v>
      </c>
      <c r="N829" s="16" t="n">
        <v>0.683706562571975</v>
      </c>
      <c r="O829" s="18" t="n">
        <v>7.61462485232213E-005</v>
      </c>
      <c r="P829" s="34" t="b">
        <f aca="false">FALSE()</f>
        <v>0</v>
      </c>
      <c r="Q829" s="16"/>
    </row>
    <row r="830" customFormat="false" ht="22.35" hidden="false" customHeight="false" outlineLevel="0" collapsed="false">
      <c r="A830" s="6" t="s">
        <v>2572</v>
      </c>
      <c r="B830" s="7" t="s">
        <v>1441</v>
      </c>
      <c r="C830" s="17" t="n">
        <v>1247</v>
      </c>
      <c r="D830" s="16" t="n">
        <v>0.524496255007588</v>
      </c>
      <c r="E830" s="16" t="n">
        <v>0.0543732951285025</v>
      </c>
      <c r="F830" s="16" t="n">
        <v>0.526650340565481</v>
      </c>
      <c r="G830" s="16" t="n">
        <v>0.0482767583991037</v>
      </c>
      <c r="H830" s="16" t="n">
        <v>0.412852265050787</v>
      </c>
      <c r="I830" s="17" t="n">
        <v>167.392670103322</v>
      </c>
      <c r="J830" s="16" t="n">
        <v>0.680243182893287</v>
      </c>
      <c r="K830" s="16" t="n">
        <v>0.69824615607399</v>
      </c>
      <c r="L830" s="16" t="n">
        <v>0.0436018608548113</v>
      </c>
      <c r="M830" s="16" t="n">
        <v>0.514669738863287</v>
      </c>
      <c r="N830" s="16" t="n">
        <v>0.684157046143113</v>
      </c>
      <c r="O830" s="18" t="n">
        <v>7.6200478839307E-005</v>
      </c>
      <c r="P830" s="34" t="b">
        <f aca="false">FALSE()</f>
        <v>0</v>
      </c>
      <c r="Q830" s="16"/>
    </row>
    <row r="831" customFormat="false" ht="22.35" hidden="false" customHeight="false" outlineLevel="0" collapsed="false">
      <c r="A831" s="6" t="s">
        <v>2573</v>
      </c>
      <c r="B831" s="7" t="s">
        <v>1441</v>
      </c>
      <c r="C831" s="17" t="n">
        <v>1248</v>
      </c>
      <c r="D831" s="16" t="n">
        <v>0.524630214590899</v>
      </c>
      <c r="E831" s="16" t="n">
        <v>0.0543793475102277</v>
      </c>
      <c r="F831" s="16" t="n">
        <v>0.526777207285461</v>
      </c>
      <c r="G831" s="16" t="n">
        <v>0.0482814080948738</v>
      </c>
      <c r="H831" s="16" t="n">
        <v>0.41144789929241</v>
      </c>
      <c r="I831" s="17" t="n">
        <v>167.391335331381</v>
      </c>
      <c r="J831" s="16" t="n">
        <v>0.681270455200274</v>
      </c>
      <c r="K831" s="16" t="n">
        <v>0.699127692651122</v>
      </c>
      <c r="L831" s="16" t="n">
        <v>0.0434539727628532</v>
      </c>
      <c r="M831" s="16" t="n">
        <v>0.514708141321045</v>
      </c>
      <c r="N831" s="16" t="n">
        <v>0.685005255352482</v>
      </c>
      <c r="O831" s="18" t="n">
        <v>7.62577292358769E-005</v>
      </c>
      <c r="P831" s="34" t="b">
        <f aca="false">FALSE()</f>
        <v>0</v>
      </c>
      <c r="Q831" s="16"/>
    </row>
    <row r="832" customFormat="false" ht="22.35" hidden="false" customHeight="false" outlineLevel="0" collapsed="false">
      <c r="A832" s="6" t="s">
        <v>2574</v>
      </c>
      <c r="B832" s="7" t="s">
        <v>1441</v>
      </c>
      <c r="C832" s="17" t="n">
        <v>1249</v>
      </c>
      <c r="D832" s="16" t="n">
        <v>0.524757002332494</v>
      </c>
      <c r="E832" s="16" t="n">
        <v>0.0543844433116974</v>
      </c>
      <c r="F832" s="16" t="n">
        <v>0.526896184055944</v>
      </c>
      <c r="G832" s="16" t="n">
        <v>0.0482854038717852</v>
      </c>
      <c r="H832" s="16" t="n">
        <v>0.409913218641132</v>
      </c>
      <c r="I832" s="17" t="n">
        <v>167.39036100768</v>
      </c>
      <c r="J832" s="16" t="n">
        <v>0.682393731586421</v>
      </c>
      <c r="K832" s="16" t="n">
        <v>0.69993425261583</v>
      </c>
      <c r="L832" s="16" t="n">
        <v>0.0432922033985084</v>
      </c>
      <c r="M832" s="16" t="n">
        <v>0.514695340501792</v>
      </c>
      <c r="N832" s="16" t="n">
        <v>0.685783784174968</v>
      </c>
      <c r="O832" s="18" t="n">
        <v>7.63160681170017E-005</v>
      </c>
      <c r="P832" s="34" t="b">
        <f aca="false">FALSE()</f>
        <v>0</v>
      </c>
      <c r="Q832" s="16"/>
    </row>
    <row r="833" customFormat="false" ht="22.35" hidden="false" customHeight="false" outlineLevel="0" collapsed="false">
      <c r="A833" s="6" t="s">
        <v>2575</v>
      </c>
      <c r="B833" s="7" t="s">
        <v>1441</v>
      </c>
      <c r="C833" s="17" t="n">
        <v>1250</v>
      </c>
      <c r="D833" s="16" t="n">
        <v>0.524874558945046</v>
      </c>
      <c r="E833" s="16" t="n">
        <v>0.0543887701470947</v>
      </c>
      <c r="F833" s="16" t="n">
        <v>0.527006299945658</v>
      </c>
      <c r="G833" s="16" t="n">
        <v>0.0482891502281156</v>
      </c>
      <c r="H833" s="16" t="n">
        <v>0.408455030633488</v>
      </c>
      <c r="I833" s="17" t="n">
        <v>167.390185476763</v>
      </c>
      <c r="J833" s="16" t="n">
        <v>0.683461676646052</v>
      </c>
      <c r="K833" s="16" t="n">
        <v>0.700725458129551</v>
      </c>
      <c r="L833" s="16" t="n">
        <v>0.0431382556322683</v>
      </c>
      <c r="M833" s="16" t="n">
        <v>0.514708141321045</v>
      </c>
      <c r="N833" s="16" t="n">
        <v>0.686627160276942</v>
      </c>
      <c r="O833" s="18" t="n">
        <v>7.63796605695901E-005</v>
      </c>
      <c r="P833" s="34" t="b">
        <f aca="false">FALSE()</f>
        <v>0</v>
      </c>
      <c r="Q833" s="16"/>
    </row>
    <row r="834" customFormat="false" ht="22.35" hidden="false" customHeight="false" outlineLevel="0" collapsed="false">
      <c r="A834" s="6" t="s">
        <v>2576</v>
      </c>
      <c r="B834" s="7" t="s">
        <v>1441</v>
      </c>
      <c r="C834" s="17" t="n">
        <v>1251</v>
      </c>
      <c r="D834" s="16" t="n">
        <v>0.524982314314551</v>
      </c>
      <c r="E834" s="16" t="n">
        <v>0.0543920848865964</v>
      </c>
      <c r="F834" s="16" t="n">
        <v>0.527107292501558</v>
      </c>
      <c r="G834" s="16" t="n">
        <v>0.0482926651763478</v>
      </c>
      <c r="H834" s="16" t="n">
        <v>0.407133754126408</v>
      </c>
      <c r="I834" s="17" t="n">
        <v>167.391239564393</v>
      </c>
      <c r="J834" s="16" t="n">
        <v>0.684429899182683</v>
      </c>
      <c r="K834" s="16" t="n">
        <v>0.70150261338803</v>
      </c>
      <c r="L834" s="16" t="n">
        <v>0.0429983762675484</v>
      </c>
      <c r="M834" s="16" t="n">
        <v>0.514836149513569</v>
      </c>
      <c r="N834" s="16" t="n">
        <v>0.687122006111597</v>
      </c>
      <c r="O834" s="18" t="n">
        <v>7.64263926556493E-005</v>
      </c>
      <c r="P834" s="34" t="b">
        <f aca="false">FALSE()</f>
        <v>0</v>
      </c>
      <c r="Q834" s="16"/>
    </row>
    <row r="835" customFormat="false" ht="22.35" hidden="false" customHeight="false" outlineLevel="0" collapsed="false">
      <c r="A835" s="6" t="s">
        <v>2577</v>
      </c>
      <c r="B835" s="7" t="s">
        <v>1441</v>
      </c>
      <c r="C835" s="17" t="n">
        <v>1252</v>
      </c>
      <c r="D835" s="16" t="n">
        <v>0.525079740338826</v>
      </c>
      <c r="E835" s="16" t="n">
        <v>0.0543938680290397</v>
      </c>
      <c r="F835" s="16" t="n">
        <v>0.527198925673184</v>
      </c>
      <c r="G835" s="16" t="n">
        <v>0.0482953945555173</v>
      </c>
      <c r="H835" s="16" t="n">
        <v>0.406009235583813</v>
      </c>
      <c r="I835" s="17" t="n">
        <v>167.393351936633</v>
      </c>
      <c r="J835" s="16" t="n">
        <v>0.685254347549927</v>
      </c>
      <c r="K835" s="16" t="n">
        <v>0.701827626439338</v>
      </c>
      <c r="L835" s="16" t="n">
        <v>0.0428789435420408</v>
      </c>
      <c r="M835" s="16" t="n">
        <v>0.514938556067588</v>
      </c>
      <c r="N835" s="16" t="n">
        <v>0.687671214182641</v>
      </c>
      <c r="O835" s="18" t="n">
        <v>7.64494390045125E-005</v>
      </c>
      <c r="P835" s="34" t="b">
        <f aca="false">FALSE()</f>
        <v>0</v>
      </c>
      <c r="Q835" s="16"/>
    </row>
    <row r="836" customFormat="false" ht="22.35" hidden="false" customHeight="false" outlineLevel="0" collapsed="false">
      <c r="A836" s="6" t="s">
        <v>2578</v>
      </c>
      <c r="B836" s="7" t="s">
        <v>1441</v>
      </c>
      <c r="C836" s="17" t="n">
        <v>1253</v>
      </c>
      <c r="D836" s="16" t="n">
        <v>0.525166310758833</v>
      </c>
      <c r="E836" s="16" t="n">
        <v>0.054395143340738</v>
      </c>
      <c r="F836" s="16" t="n">
        <v>0.527279979990801</v>
      </c>
      <c r="G836" s="16" t="n">
        <v>0.0482978318752659</v>
      </c>
      <c r="H836" s="16" t="n">
        <v>0.40494141463258</v>
      </c>
      <c r="I836" s="17" t="n">
        <v>167.395756978281</v>
      </c>
      <c r="J836" s="16" t="n">
        <v>0.686037576758897</v>
      </c>
      <c r="K836" s="16" t="n">
        <v>0.702283163184366</v>
      </c>
      <c r="L836" s="16" t="n">
        <v>0.0427654098288141</v>
      </c>
      <c r="M836" s="16" t="n">
        <v>0.514861751152074</v>
      </c>
      <c r="N836" s="16" t="n">
        <v>0.688346952022274</v>
      </c>
      <c r="O836" s="18" t="n">
        <v>7.64519895343077E-005</v>
      </c>
      <c r="P836" s="34" t="b">
        <f aca="false">FALSE()</f>
        <v>0</v>
      </c>
      <c r="Q836" s="16"/>
    </row>
    <row r="837" customFormat="false" ht="22.35" hidden="false" customHeight="false" outlineLevel="0" collapsed="false">
      <c r="A837" s="6" t="s">
        <v>2579</v>
      </c>
      <c r="B837" s="7" t="s">
        <v>1441</v>
      </c>
      <c r="C837" s="17" t="n">
        <v>1254</v>
      </c>
      <c r="D837" s="16" t="n">
        <v>0.525242013116964</v>
      </c>
      <c r="E837" s="16" t="n">
        <v>0.0543962895724532</v>
      </c>
      <c r="F837" s="16" t="n">
        <v>0.527350319903373</v>
      </c>
      <c r="G837" s="16" t="n">
        <v>0.048300270690918</v>
      </c>
      <c r="H837" s="16" t="n">
        <v>0.40390391315326</v>
      </c>
      <c r="I837" s="17" t="n">
        <v>167.398375974534</v>
      </c>
      <c r="J837" s="16" t="n">
        <v>0.686798892388186</v>
      </c>
      <c r="K837" s="16" t="n">
        <v>0.702542618538569</v>
      </c>
      <c r="L837" s="16" t="n">
        <v>0.0426550146704177</v>
      </c>
      <c r="M837" s="16" t="n">
        <v>0.514900153609831</v>
      </c>
      <c r="N837" s="16" t="n">
        <v>0.688800273442892</v>
      </c>
      <c r="O837" s="18" t="n">
        <v>7.64357058994854E-005</v>
      </c>
      <c r="P837" s="34" t="b">
        <f aca="false">FALSE()</f>
        <v>0</v>
      </c>
      <c r="Q837" s="16"/>
    </row>
    <row r="838" customFormat="false" ht="22.35" hidden="false" customHeight="false" outlineLevel="0" collapsed="false">
      <c r="A838" s="6" t="s">
        <v>2580</v>
      </c>
      <c r="B838" s="7" t="s">
        <v>1441</v>
      </c>
      <c r="C838" s="17" t="n">
        <v>1255</v>
      </c>
      <c r="D838" s="16" t="n">
        <v>0.525305081012248</v>
      </c>
      <c r="E838" s="16" t="n">
        <v>0.0543962073293668</v>
      </c>
      <c r="F838" s="16" t="n">
        <v>0.527408402197048</v>
      </c>
      <c r="G838" s="16" t="n">
        <v>0.0483015008056268</v>
      </c>
      <c r="H838" s="16" t="n">
        <v>0.402947892448294</v>
      </c>
      <c r="I838" s="17" t="n">
        <v>167.400777716163</v>
      </c>
      <c r="J838" s="16" t="n">
        <v>0.687500701654402</v>
      </c>
      <c r="K838" s="16" t="n">
        <v>0.702975738946823</v>
      </c>
      <c r="L838" s="16" t="n">
        <v>0.0425532969118111</v>
      </c>
      <c r="M838" s="16" t="n">
        <v>0.514964157706093</v>
      </c>
      <c r="N838" s="16" t="n">
        <v>0.689140613785715</v>
      </c>
      <c r="O838" s="18" t="n">
        <v>7.64283981179457E-005</v>
      </c>
      <c r="P838" s="34" t="b">
        <f aca="false">FALSE()</f>
        <v>0</v>
      </c>
      <c r="Q838" s="16"/>
    </row>
    <row r="839" customFormat="false" ht="22.35" hidden="false" customHeight="false" outlineLevel="0" collapsed="false">
      <c r="A839" s="6" t="s">
        <v>2581</v>
      </c>
      <c r="B839" s="7" t="s">
        <v>1441</v>
      </c>
      <c r="C839" s="17" t="n">
        <v>1256</v>
      </c>
      <c r="D839" s="16" t="n">
        <v>0.525354067869818</v>
      </c>
      <c r="E839" s="16" t="n">
        <v>0.0543948930892872</v>
      </c>
      <c r="F839" s="16" t="n">
        <v>0.527452435196949</v>
      </c>
      <c r="G839" s="16" t="n">
        <v>0.0483010898835929</v>
      </c>
      <c r="H839" s="16" t="n">
        <v>0.402007691066964</v>
      </c>
      <c r="I839" s="17" t="n">
        <v>167.402171246231</v>
      </c>
      <c r="J839" s="16" t="n">
        <v>0.688191166106379</v>
      </c>
      <c r="K839" s="16" t="n">
        <v>0.703446635305781</v>
      </c>
      <c r="L839" s="16" t="n">
        <v>0.0424535697120132</v>
      </c>
      <c r="M839" s="16" t="n">
        <v>0.514976958525346</v>
      </c>
      <c r="N839" s="16" t="n">
        <v>0.689647272509112</v>
      </c>
      <c r="O839" s="18" t="n">
        <v>7.64514643259068E-005</v>
      </c>
      <c r="P839" s="34" t="b">
        <f aca="false">FALSE()</f>
        <v>0</v>
      </c>
      <c r="Q839" s="16"/>
    </row>
    <row r="840" customFormat="false" ht="22.35" hidden="false" customHeight="false" outlineLevel="0" collapsed="false">
      <c r="A840" s="6" t="s">
        <v>2582</v>
      </c>
      <c r="B840" s="7" t="s">
        <v>1441</v>
      </c>
      <c r="C840" s="17" t="n">
        <v>1257</v>
      </c>
      <c r="D840" s="16" t="n">
        <v>0.525388699639417</v>
      </c>
      <c r="E840" s="16" t="n">
        <v>0.0543914337028968</v>
      </c>
      <c r="F840" s="16" t="n">
        <v>0.527482480855557</v>
      </c>
      <c r="G840" s="16" t="n">
        <v>0.0482984518933475</v>
      </c>
      <c r="H840" s="16" t="n">
        <v>0.401154093313587</v>
      </c>
      <c r="I840" s="17" t="n">
        <v>167.402970941112</v>
      </c>
      <c r="J840" s="16" t="n">
        <v>0.688818259297138</v>
      </c>
      <c r="K840" s="16" t="n">
        <v>0.703662021635998</v>
      </c>
      <c r="L840" s="16" t="n">
        <v>0.0423631760911111</v>
      </c>
      <c r="M840" s="16" t="n">
        <v>0.515028161802355</v>
      </c>
      <c r="N840" s="16" t="n">
        <v>0.689834964591459</v>
      </c>
      <c r="O840" s="18" t="n">
        <v>7.64999003688588E-005</v>
      </c>
      <c r="P840" s="34" t="b">
        <f aca="false">FALSE()</f>
        <v>0</v>
      </c>
      <c r="Q840" s="16"/>
    </row>
    <row r="841" customFormat="false" ht="22.35" hidden="false" customHeight="false" outlineLevel="0" collapsed="false">
      <c r="A841" s="6" t="s">
        <v>2583</v>
      </c>
      <c r="B841" s="7" t="s">
        <v>1441</v>
      </c>
      <c r="C841" s="17" t="n">
        <v>1258</v>
      </c>
      <c r="D841" s="16" t="n">
        <v>0.525407183290734</v>
      </c>
      <c r="E841" s="16" t="n">
        <v>0.0543850834009616</v>
      </c>
      <c r="F841" s="16" t="n">
        <v>0.527497238494782</v>
      </c>
      <c r="G841" s="16" t="n">
        <v>0.0482929283373422</v>
      </c>
      <c r="H841" s="16" t="n">
        <v>0.400486840455934</v>
      </c>
      <c r="I841" s="17" t="n">
        <v>167.403183642296</v>
      </c>
      <c r="J841" s="16" t="n">
        <v>0.689308606326613</v>
      </c>
      <c r="K841" s="16" t="n">
        <v>0.703662021635998</v>
      </c>
      <c r="L841" s="16" t="n">
        <v>0.0422926455339502</v>
      </c>
      <c r="M841" s="16" t="n">
        <v>0.515066564260113</v>
      </c>
      <c r="N841" s="16" t="n">
        <v>0.689834964591459</v>
      </c>
      <c r="O841" s="18" t="n">
        <v>7.6579777633302E-005</v>
      </c>
      <c r="P841" s="34" t="b">
        <f aca="false">FALSE()</f>
        <v>0</v>
      </c>
      <c r="Q841" s="16"/>
    </row>
    <row r="842" customFormat="false" ht="22.35" hidden="false" customHeight="false" outlineLevel="0" collapsed="false">
      <c r="A842" s="6" t="s">
        <v>2584</v>
      </c>
      <c r="B842" s="7" t="s">
        <v>1441</v>
      </c>
      <c r="C842" s="17" t="n">
        <v>1259</v>
      </c>
      <c r="D842" s="16" t="n">
        <v>0.525408130138315</v>
      </c>
      <c r="E842" s="16" t="n">
        <v>0.0543748233004782</v>
      </c>
      <c r="F842" s="16" t="n">
        <v>0.52749546691008</v>
      </c>
      <c r="G842" s="16" t="n">
        <v>0.0482839312176511</v>
      </c>
      <c r="H842" s="16" t="n">
        <v>0.400041287231532</v>
      </c>
      <c r="I842" s="17" t="n">
        <v>167.403393207532</v>
      </c>
      <c r="J842" s="16" t="n">
        <v>0.689636105119324</v>
      </c>
      <c r="K842" s="16" t="n">
        <v>0.703662021635998</v>
      </c>
      <c r="L842" s="16" t="n">
        <v>0.0422455283061391</v>
      </c>
      <c r="M842" s="16" t="n">
        <v>0.51505376344086</v>
      </c>
      <c r="N842" s="16" t="n">
        <v>0.689834964591459</v>
      </c>
      <c r="O842" s="18" t="n">
        <v>7.66745285546199E-005</v>
      </c>
      <c r="P842" s="34" t="b">
        <f aca="false">FALSE()</f>
        <v>0</v>
      </c>
      <c r="Q842" s="16"/>
    </row>
    <row r="843" customFormat="false" ht="22.35" hidden="false" customHeight="false" outlineLevel="0" collapsed="false">
      <c r="A843" s="6" t="s">
        <v>2585</v>
      </c>
      <c r="B843" s="7" t="s">
        <v>1441</v>
      </c>
      <c r="C843" s="17" t="n">
        <v>1260</v>
      </c>
      <c r="D843" s="16" t="n">
        <v>0.525390852688774</v>
      </c>
      <c r="E843" s="16" t="n">
        <v>0.0543610413958534</v>
      </c>
      <c r="F843" s="16" t="n">
        <v>0.527476530829624</v>
      </c>
      <c r="G843" s="16" t="n">
        <v>0.0482717875634859</v>
      </c>
      <c r="H843" s="16" t="n">
        <v>0.399824640070082</v>
      </c>
      <c r="I843" s="17" t="n">
        <v>167.403567396881</v>
      </c>
      <c r="J843" s="16" t="n">
        <v>0.689795370117321</v>
      </c>
      <c r="K843" s="16" t="n">
        <v>0.703662021635998</v>
      </c>
      <c r="L843" s="16" t="n">
        <v>0.0422225953752862</v>
      </c>
      <c r="M843" s="16" t="n">
        <v>0.515015360983103</v>
      </c>
      <c r="N843" s="16" t="n">
        <v>0.689834964591459</v>
      </c>
      <c r="O843" s="18" t="n">
        <v>7.67711447264371E-005</v>
      </c>
      <c r="P843" s="34" t="b">
        <f aca="false">FALSE()</f>
        <v>0</v>
      </c>
      <c r="Q843" s="16"/>
    </row>
    <row r="844" customFormat="false" ht="22.35" hidden="false" customHeight="false" outlineLevel="0" collapsed="false">
      <c r="A844" s="6" t="s">
        <v>2586</v>
      </c>
      <c r="B844" s="7" t="s">
        <v>1441</v>
      </c>
      <c r="C844" s="17" t="n">
        <v>1261</v>
      </c>
      <c r="D844" s="16" t="n">
        <v>0.525354636461564</v>
      </c>
      <c r="E844" s="16" t="n">
        <v>0.0543440330426352</v>
      </c>
      <c r="F844" s="16" t="n">
        <v>0.527440212038293</v>
      </c>
      <c r="G844" s="16" t="n">
        <v>0.0482569063218065</v>
      </c>
      <c r="H844" s="16" t="n">
        <v>0.399929853683686</v>
      </c>
      <c r="I844" s="17" t="n">
        <v>167.403976820163</v>
      </c>
      <c r="J844" s="16" t="n">
        <v>0.689718020629759</v>
      </c>
      <c r="K844" s="16" t="n">
        <v>0.703662021635998</v>
      </c>
      <c r="L844" s="16" t="n">
        <v>0.042233578427975</v>
      </c>
      <c r="M844" s="16" t="n">
        <v>0.514951356886841</v>
      </c>
      <c r="N844" s="16" t="n">
        <v>0.689834964591459</v>
      </c>
      <c r="O844" s="18" t="n">
        <v>7.6858611618924E-005</v>
      </c>
      <c r="P844" s="34" t="b">
        <f aca="false">FALSE()</f>
        <v>0</v>
      </c>
      <c r="Q844" s="16"/>
    </row>
    <row r="845" customFormat="false" ht="22.35" hidden="false" customHeight="false" outlineLevel="0" collapsed="false">
      <c r="A845" s="6" t="s">
        <v>2587</v>
      </c>
      <c r="B845" s="7" t="s">
        <v>1441</v>
      </c>
      <c r="C845" s="17" t="n">
        <v>1262</v>
      </c>
      <c r="D845" s="16" t="n">
        <v>0.525298244705516</v>
      </c>
      <c r="E845" s="16" t="n">
        <v>0.0543240631175389</v>
      </c>
      <c r="F845" s="16" t="n">
        <v>0.527385297050352</v>
      </c>
      <c r="G845" s="16" t="n">
        <v>0.0482392886825152</v>
      </c>
      <c r="H845" s="16" t="n">
        <v>0.400360027585313</v>
      </c>
      <c r="I845" s="17" t="n">
        <v>167.404189867666</v>
      </c>
      <c r="J845" s="16" t="n">
        <v>0.689401809813976</v>
      </c>
      <c r="K845" s="16" t="n">
        <v>0.703662021635998</v>
      </c>
      <c r="L845" s="16" t="n">
        <v>0.0422789392806051</v>
      </c>
      <c r="M845" s="16" t="n">
        <v>0.514861751152074</v>
      </c>
      <c r="N845" s="16" t="n">
        <v>0.689834964591459</v>
      </c>
      <c r="O845" s="18" t="n">
        <v>7.69446569546034E-005</v>
      </c>
      <c r="P845" s="34" t="b">
        <f aca="false">FALSE()</f>
        <v>0</v>
      </c>
      <c r="Q845" s="16"/>
    </row>
    <row r="846" customFormat="false" ht="22.35" hidden="false" customHeight="false" outlineLevel="0" collapsed="false">
      <c r="A846" s="6" t="s">
        <v>2588</v>
      </c>
      <c r="B846" s="7" t="s">
        <v>1441</v>
      </c>
      <c r="C846" s="17" t="n">
        <v>1263</v>
      </c>
      <c r="D846" s="16" t="n">
        <v>0.525222566945024</v>
      </c>
      <c r="E846" s="16" t="n">
        <v>0.0543030678068689</v>
      </c>
      <c r="F846" s="16" t="n">
        <v>0.527311847243142</v>
      </c>
      <c r="G846" s="16" t="n">
        <v>0.0482203025114668</v>
      </c>
      <c r="H846" s="16" t="n">
        <v>0.400942767334073</v>
      </c>
      <c r="I846" s="17" t="n">
        <v>167.403557470253</v>
      </c>
      <c r="J846" s="16" t="n">
        <v>0.688973541498336</v>
      </c>
      <c r="K846" s="16" t="n">
        <v>0.703662021635998</v>
      </c>
      <c r="L846" s="16" t="n">
        <v>0.0423406758343683</v>
      </c>
      <c r="M846" s="16" t="n">
        <v>0.514810547875064</v>
      </c>
      <c r="N846" s="16" t="n">
        <v>0.689834964591459</v>
      </c>
      <c r="O846" s="18" t="n">
        <v>7.70096549405018E-005</v>
      </c>
      <c r="P846" s="34" t="b">
        <f aca="false">FALSE()</f>
        <v>0</v>
      </c>
      <c r="Q846" s="16"/>
    </row>
    <row r="847" customFormat="false" ht="22.35" hidden="false" customHeight="false" outlineLevel="0" collapsed="false">
      <c r="A847" s="6" t="s">
        <v>2589</v>
      </c>
      <c r="B847" s="7" t="s">
        <v>1441</v>
      </c>
      <c r="C847" s="17" t="n">
        <v>1264</v>
      </c>
      <c r="D847" s="16" t="n">
        <v>0.525127024257269</v>
      </c>
      <c r="E847" s="16" t="n">
        <v>0.054281085321483</v>
      </c>
      <c r="F847" s="16" t="n">
        <v>0.527219687365722</v>
      </c>
      <c r="G847" s="16" t="n">
        <v>0.0481999367022411</v>
      </c>
      <c r="H847" s="16" t="n">
        <v>0.401755552899098</v>
      </c>
      <c r="I847" s="17" t="n">
        <v>167.401995449279</v>
      </c>
      <c r="J847" s="16" t="n">
        <v>0.688376377476948</v>
      </c>
      <c r="K847" s="16" t="n">
        <v>0.703462685675778</v>
      </c>
      <c r="L847" s="16" t="n">
        <v>0.0424269980714022</v>
      </c>
      <c r="M847" s="16" t="n">
        <v>0.514784946236559</v>
      </c>
      <c r="N847" s="16" t="n">
        <v>0.689679120841656</v>
      </c>
      <c r="O847" s="18" t="n">
        <v>7.70576050276232E-005</v>
      </c>
      <c r="P847" s="34" t="b">
        <f aca="false">FALSE()</f>
        <v>0</v>
      </c>
      <c r="Q847" s="16"/>
    </row>
    <row r="848" customFormat="false" ht="22.35" hidden="false" customHeight="false" outlineLevel="0" collapsed="false">
      <c r="A848" s="6" t="s">
        <v>2590</v>
      </c>
      <c r="B848" s="7" t="s">
        <v>1441</v>
      </c>
      <c r="C848" s="17" t="n">
        <v>1265</v>
      </c>
      <c r="D848" s="16" t="n">
        <v>0.525011661962136</v>
      </c>
      <c r="E848" s="16" t="n">
        <v>0.0542578677217798</v>
      </c>
      <c r="F848" s="16" t="n">
        <v>0.52710920064315</v>
      </c>
      <c r="G848" s="16" t="n">
        <v>0.0481777974703139</v>
      </c>
      <c r="H848" s="16" t="n">
        <v>0.402865654604377</v>
      </c>
      <c r="I848" s="17" t="n">
        <v>167.399181828565</v>
      </c>
      <c r="J848" s="16" t="n">
        <v>0.68756109021329</v>
      </c>
      <c r="K848" s="16" t="n">
        <v>0.702975738946823</v>
      </c>
      <c r="L848" s="16" t="n">
        <v>0.0425451140441254</v>
      </c>
      <c r="M848" s="16" t="n">
        <v>0.514669738863287</v>
      </c>
      <c r="N848" s="16" t="n">
        <v>0.689140613785715</v>
      </c>
      <c r="O848" s="18" t="n">
        <v>7.71234511035458E-005</v>
      </c>
      <c r="P848" s="34" t="b">
        <f aca="false">FALSE()</f>
        <v>0</v>
      </c>
      <c r="Q848" s="16"/>
    </row>
    <row r="849" customFormat="false" ht="22.35" hidden="false" customHeight="false" outlineLevel="0" collapsed="false">
      <c r="A849" s="6" t="s">
        <v>2591</v>
      </c>
      <c r="B849" s="7" t="s">
        <v>1441</v>
      </c>
      <c r="C849" s="17" t="n">
        <v>1266</v>
      </c>
      <c r="D849" s="16" t="n">
        <v>0.524875684756527</v>
      </c>
      <c r="E849" s="16" t="n">
        <v>0.0542336808708861</v>
      </c>
      <c r="F849" s="16" t="n">
        <v>0.526979740939605</v>
      </c>
      <c r="G849" s="16" t="n">
        <v>0.0481540681914902</v>
      </c>
      <c r="H849" s="16" t="n">
        <v>0.404300282608332</v>
      </c>
      <c r="I849" s="17" t="n">
        <v>167.395017562721</v>
      </c>
      <c r="J849" s="16" t="n">
        <v>0.686508006975899</v>
      </c>
      <c r="K849" s="16" t="n">
        <v>0.702418202403841</v>
      </c>
      <c r="L849" s="16" t="n">
        <v>0.0426979339764301</v>
      </c>
      <c r="M849" s="16" t="n">
        <v>0.514618535586278</v>
      </c>
      <c r="N849" s="16" t="n">
        <v>0.688684905124145</v>
      </c>
      <c r="O849" s="18" t="n">
        <v>7.71948508610907E-005</v>
      </c>
      <c r="P849" s="34" t="b">
        <f aca="false">FALSE()</f>
        <v>0</v>
      </c>
      <c r="Q849" s="16"/>
    </row>
    <row r="850" customFormat="false" ht="22.35" hidden="false" customHeight="false" outlineLevel="0" collapsed="false">
      <c r="A850" s="6" t="s">
        <v>2592</v>
      </c>
      <c r="B850" s="7" t="s">
        <v>1441</v>
      </c>
      <c r="C850" s="17" t="n">
        <v>1267</v>
      </c>
      <c r="D850" s="16" t="n">
        <v>0.524720802090938</v>
      </c>
      <c r="E850" s="16" t="n">
        <v>0.054208180111264</v>
      </c>
      <c r="F850" s="16" t="n">
        <v>0.526833375263408</v>
      </c>
      <c r="G850" s="16" t="n">
        <v>0.0481286807801205</v>
      </c>
      <c r="H850" s="16" t="n">
        <v>0.40613100663926</v>
      </c>
      <c r="I850" s="17" t="n">
        <v>167.389940796073</v>
      </c>
      <c r="J850" s="16" t="n">
        <v>0.68516506184503</v>
      </c>
      <c r="K850" s="16" t="n">
        <v>0.701827626439338</v>
      </c>
      <c r="L850" s="16" t="n">
        <v>0.0428928855399493</v>
      </c>
      <c r="M850" s="16" t="n">
        <v>0.514669738863287</v>
      </c>
      <c r="N850" s="16" t="n">
        <v>0.687671214182641</v>
      </c>
      <c r="O850" s="18" t="n">
        <v>7.72744911560836E-005</v>
      </c>
      <c r="P850" s="34" t="b">
        <f aca="false">FALSE()</f>
        <v>0</v>
      </c>
      <c r="Q850" s="16"/>
    </row>
    <row r="851" customFormat="false" ht="22.35" hidden="false" customHeight="false" outlineLevel="0" collapsed="false">
      <c r="A851" s="6" t="s">
        <v>2593</v>
      </c>
      <c r="B851" s="7" t="s">
        <v>1441</v>
      </c>
      <c r="C851" s="17" t="n">
        <v>1268</v>
      </c>
      <c r="D851" s="16" t="n">
        <v>0.524547460381596</v>
      </c>
      <c r="E851" s="16" t="n">
        <v>0.0541816954183401</v>
      </c>
      <c r="F851" s="16" t="n">
        <v>0.52667077181886</v>
      </c>
      <c r="G851" s="16" t="n">
        <v>0.0481017523241308</v>
      </c>
      <c r="H851" s="16" t="n">
        <v>0.408398914187107</v>
      </c>
      <c r="I851" s="17" t="n">
        <v>167.383624718911</v>
      </c>
      <c r="J851" s="16" t="n">
        <v>0.683502808315283</v>
      </c>
      <c r="K851" s="16" t="n">
        <v>0.700725458129551</v>
      </c>
      <c r="L851" s="16" t="n">
        <v>0.0431344213109092</v>
      </c>
      <c r="M851" s="16" t="n">
        <v>0.514669738863287</v>
      </c>
      <c r="N851" s="16" t="n">
        <v>0.686627160276942</v>
      </c>
      <c r="O851" s="18" t="n">
        <v>7.73847330404195E-005</v>
      </c>
      <c r="P851" s="34" t="b">
        <f aca="false">FALSE()</f>
        <v>0</v>
      </c>
      <c r="Q851" s="16"/>
    </row>
    <row r="852" customFormat="false" ht="22.35" hidden="false" customHeight="false" outlineLevel="0" collapsed="false">
      <c r="A852" s="6" t="s">
        <v>2594</v>
      </c>
      <c r="B852" s="7" t="s">
        <v>1441</v>
      </c>
      <c r="C852" s="17" t="n">
        <v>1269</v>
      </c>
      <c r="D852" s="16" t="n">
        <v>0.524356326276691</v>
      </c>
      <c r="E852" s="16" t="n">
        <v>0.0541541013280323</v>
      </c>
      <c r="F852" s="16" t="n">
        <v>0.526492481796992</v>
      </c>
      <c r="G852" s="16" t="n">
        <v>0.0480734330321738</v>
      </c>
      <c r="H852" s="16" t="n">
        <v>0.411083221061973</v>
      </c>
      <c r="I852" s="17" t="n">
        <v>167.376551594924</v>
      </c>
      <c r="J852" s="16" t="n">
        <v>0.681537354776405</v>
      </c>
      <c r="K852" s="16" t="n">
        <v>0.699228682897919</v>
      </c>
      <c r="L852" s="16" t="n">
        <v>0.0434202043997104</v>
      </c>
      <c r="M852" s="16" t="n">
        <v>0.514644137224782</v>
      </c>
      <c r="N852" s="16" t="n">
        <v>0.685010101245732</v>
      </c>
      <c r="O852" s="18" t="n">
        <v>7.7526855596851E-005</v>
      </c>
      <c r="P852" s="34" t="b">
        <f aca="false">FALSE()</f>
        <v>0</v>
      </c>
      <c r="Q852" s="16"/>
    </row>
    <row r="853" customFormat="false" ht="22.35" hidden="false" customHeight="false" outlineLevel="0" collapsed="false">
      <c r="A853" s="6" t="s">
        <v>2595</v>
      </c>
      <c r="B853" s="7" t="s">
        <v>1441</v>
      </c>
      <c r="C853" s="17" t="n">
        <v>1270</v>
      </c>
      <c r="D853" s="16" t="n">
        <v>0.524149410433951</v>
      </c>
      <c r="E853" s="16" t="n">
        <v>0.054125581270539</v>
      </c>
      <c r="F853" s="16" t="n">
        <v>0.526300298184533</v>
      </c>
      <c r="G853" s="16" t="n">
        <v>0.0480436767400822</v>
      </c>
      <c r="H853" s="16" t="n">
        <v>0.414141685849434</v>
      </c>
      <c r="I853" s="17" t="n">
        <v>167.36833310832</v>
      </c>
      <c r="J853" s="16" t="n">
        <v>0.679300598840202</v>
      </c>
      <c r="K853" s="16" t="n">
        <v>0.697671382957655</v>
      </c>
      <c r="L853" s="16" t="n">
        <v>0.0437459103249087</v>
      </c>
      <c r="M853" s="16" t="n">
        <v>0.514759344598054</v>
      </c>
      <c r="N853" s="16" t="n">
        <v>0.683706562571975</v>
      </c>
      <c r="O853" s="18" t="n">
        <v>7.77148555019321E-005</v>
      </c>
      <c r="P853" s="34" t="b">
        <f aca="false">FALSE()</f>
        <v>0</v>
      </c>
      <c r="Q853" s="16"/>
    </row>
    <row r="854" customFormat="false" ht="22.35" hidden="false" customHeight="false" outlineLevel="0" collapsed="false">
      <c r="A854" s="6" t="s">
        <v>2596</v>
      </c>
      <c r="B854" s="7" t="s">
        <v>1441</v>
      </c>
      <c r="C854" s="17" t="n">
        <v>1271</v>
      </c>
      <c r="D854" s="16" t="n">
        <v>0.523926533645231</v>
      </c>
      <c r="E854" s="16" t="n">
        <v>0.054095958374286</v>
      </c>
      <c r="F854" s="16" t="n">
        <v>0.526094151995235</v>
      </c>
      <c r="G854" s="16" t="n">
        <v>0.0480124082847871</v>
      </c>
      <c r="H854" s="16" t="n">
        <v>0.417597589415722</v>
      </c>
      <c r="I854" s="17" t="n">
        <v>167.359118945061</v>
      </c>
      <c r="J854" s="16" t="n">
        <v>0.67677660807902</v>
      </c>
      <c r="K854" s="16" t="n">
        <v>0.696065160725634</v>
      </c>
      <c r="L854" s="16" t="n">
        <v>0.0441139652763022</v>
      </c>
      <c r="M854" s="16" t="n">
        <v>0.514618535586278</v>
      </c>
      <c r="N854" s="16" t="n">
        <v>0.681888738795992</v>
      </c>
      <c r="O854" s="18" t="n">
        <v>7.79686979080762E-005</v>
      </c>
      <c r="P854" s="34" t="b">
        <f aca="false">FALSE()</f>
        <v>0</v>
      </c>
      <c r="Q854" s="16"/>
    </row>
    <row r="855" customFormat="false" ht="22.35" hidden="false" customHeight="false" outlineLevel="0" collapsed="false">
      <c r="A855" s="6" t="s">
        <v>2597</v>
      </c>
      <c r="B855" s="7" t="s">
        <v>1441</v>
      </c>
      <c r="C855" s="17" t="n">
        <v>1272</v>
      </c>
      <c r="D855" s="16" t="n">
        <v>0.523688526131314</v>
      </c>
      <c r="E855" s="16" t="n">
        <v>0.05406484196922</v>
      </c>
      <c r="F855" s="16" t="n">
        <v>0.525875016114024</v>
      </c>
      <c r="G855" s="16" t="n">
        <v>0.047979568658713</v>
      </c>
      <c r="H855" s="16" t="n">
        <v>0.421482026925122</v>
      </c>
      <c r="I855" s="17" t="n">
        <v>167.349440383643</v>
      </c>
      <c r="J855" s="16" t="n">
        <v>0.673944007165285</v>
      </c>
      <c r="K855" s="16" t="n">
        <v>0.694011818793036</v>
      </c>
      <c r="L855" s="16" t="n">
        <v>0.0445274962017887</v>
      </c>
      <c r="M855" s="16" t="n">
        <v>0.514464925755248</v>
      </c>
      <c r="N855" s="16" t="n">
        <v>0.679492930633117</v>
      </c>
      <c r="O855" s="18" t="n">
        <v>7.82938598013929E-005</v>
      </c>
      <c r="P855" s="34" t="b">
        <f aca="false">FALSE()</f>
        <v>0</v>
      </c>
      <c r="Q855" s="16"/>
    </row>
    <row r="856" customFormat="false" ht="22.35" hidden="false" customHeight="false" outlineLevel="0" collapsed="false">
      <c r="A856" s="6" t="s">
        <v>2598</v>
      </c>
      <c r="B856" s="7" t="s">
        <v>1441</v>
      </c>
      <c r="C856" s="17" t="n">
        <v>1273</v>
      </c>
      <c r="D856" s="16" t="n">
        <v>0.523434956151083</v>
      </c>
      <c r="E856" s="16" t="n">
        <v>0.0540321208629111</v>
      </c>
      <c r="F856" s="16" t="n">
        <v>0.525642485370834</v>
      </c>
      <c r="G856" s="16" t="n">
        <v>0.0479452920358763</v>
      </c>
      <c r="H856" s="16" t="n">
        <v>0.42580180452329</v>
      </c>
      <c r="I856" s="17" t="n">
        <v>167.339727679431</v>
      </c>
      <c r="J856" s="16" t="n">
        <v>0.670799416016824</v>
      </c>
      <c r="K856" s="16" t="n">
        <v>0.691459904736667</v>
      </c>
      <c r="L856" s="16" t="n">
        <v>0.0449870930406258</v>
      </c>
      <c r="M856" s="16" t="n">
        <v>0.514400921658986</v>
      </c>
      <c r="N856" s="16" t="n">
        <v>0.676756897239849</v>
      </c>
      <c r="O856" s="18" t="n">
        <v>7.86836285792362E-005</v>
      </c>
      <c r="P856" s="34" t="b">
        <f aca="false">FALSE()</f>
        <v>0</v>
      </c>
      <c r="Q856" s="16"/>
    </row>
    <row r="857" customFormat="false" ht="22.35" hidden="false" customHeight="false" outlineLevel="0" collapsed="false">
      <c r="A857" s="6" t="s">
        <v>2599</v>
      </c>
      <c r="B857" s="7" t="s">
        <v>1441</v>
      </c>
      <c r="C857" s="17" t="n">
        <v>1274</v>
      </c>
      <c r="D857" s="16" t="n">
        <v>0.523165774783276</v>
      </c>
      <c r="E857" s="16" t="n">
        <v>0.0539979733930481</v>
      </c>
      <c r="F857" s="16" t="n">
        <v>0.525396736266718</v>
      </c>
      <c r="G857" s="16" t="n">
        <v>0.0479102435191068</v>
      </c>
      <c r="H857" s="16" t="n">
        <v>0.430599577634048</v>
      </c>
      <c r="I857" s="17" t="n">
        <v>167.330920138277</v>
      </c>
      <c r="J857" s="16" t="n">
        <v>0.667313669815408</v>
      </c>
      <c r="K857" s="16" t="n">
        <v>0.688550902469901</v>
      </c>
      <c r="L857" s="16" t="n">
        <v>0.0454969566981429</v>
      </c>
      <c r="M857" s="16" t="n">
        <v>0.514298515104967</v>
      </c>
      <c r="N857" s="16" t="n">
        <v>0.674325535246767</v>
      </c>
      <c r="O857" s="18" t="n">
        <v>7.91394147987392E-005</v>
      </c>
      <c r="P857" s="34" t="b">
        <f aca="false">FALSE()</f>
        <v>0</v>
      </c>
      <c r="Q857" s="16"/>
    </row>
    <row r="858" customFormat="false" ht="22.35" hidden="false" customHeight="false" outlineLevel="0" collapsed="false">
      <c r="A858" s="6" t="s">
        <v>2600</v>
      </c>
      <c r="B858" s="7" t="s">
        <v>1441</v>
      </c>
      <c r="C858" s="17" t="n">
        <v>1275</v>
      </c>
      <c r="D858" s="16" t="n">
        <v>0.522879552169762</v>
      </c>
      <c r="E858" s="16" t="n">
        <v>0.0539622292390955</v>
      </c>
      <c r="F858" s="16" t="n">
        <v>0.525136632563765</v>
      </c>
      <c r="G858" s="16" t="n">
        <v>0.0478745229508854</v>
      </c>
      <c r="H858" s="16" t="n">
        <v>0.435934404187867</v>
      </c>
      <c r="I858" s="17" t="n">
        <v>167.323484222974</v>
      </c>
      <c r="J858" s="16" t="n">
        <v>0.663446219623284</v>
      </c>
      <c r="K858" s="16" t="n">
        <v>0.685412449946883</v>
      </c>
      <c r="L858" s="16" t="n">
        <v>0.0460631679480433</v>
      </c>
      <c r="M858" s="16" t="n">
        <v>0.514144905273938</v>
      </c>
      <c r="N858" s="16" t="n">
        <v>0.671139950680893</v>
      </c>
      <c r="O858" s="18" t="n">
        <v>7.96663551543431E-005</v>
      </c>
      <c r="P858" s="34" t="b">
        <f aca="false">FALSE()</f>
        <v>0</v>
      </c>
      <c r="Q858" s="16"/>
    </row>
    <row r="859" customFormat="false" ht="22.35" hidden="false" customHeight="false" outlineLevel="0" collapsed="false">
      <c r="A859" s="6" t="s">
        <v>2601</v>
      </c>
      <c r="B859" s="7" t="s">
        <v>1441</v>
      </c>
      <c r="C859" s="17" t="n">
        <v>1276</v>
      </c>
      <c r="D859" s="16" t="n">
        <v>0.522574698733704</v>
      </c>
      <c r="E859" s="16" t="n">
        <v>0.0539245603122436</v>
      </c>
      <c r="F859" s="16" t="n">
        <v>0.524860854629191</v>
      </c>
      <c r="G859" s="16" t="n">
        <v>0.0478379777883831</v>
      </c>
      <c r="H859" s="16" t="n">
        <v>0.441862496278041</v>
      </c>
      <c r="I859" s="17" t="n">
        <v>167.317678837212</v>
      </c>
      <c r="J859" s="16" t="n">
        <v>0.659159270374779</v>
      </c>
      <c r="K859" s="16" t="n">
        <v>0.682002236862462</v>
      </c>
      <c r="L859" s="16" t="n">
        <v>0.0466915691129414</v>
      </c>
      <c r="M859" s="16" t="n">
        <v>0.514042498719918</v>
      </c>
      <c r="N859" s="16" t="n">
        <v>0.667664600233835</v>
      </c>
      <c r="O859" s="18" t="n">
        <v>8.02419142188804E-005</v>
      </c>
      <c r="P859" s="34" t="b">
        <f aca="false">FALSE()</f>
        <v>0</v>
      </c>
      <c r="Q859" s="16"/>
    </row>
    <row r="860" customFormat="false" ht="22.35" hidden="false" customHeight="false" outlineLevel="0" collapsed="false">
      <c r="A860" s="6" t="s">
        <v>2602</v>
      </c>
      <c r="B860" s="7" t="s">
        <v>1441</v>
      </c>
      <c r="C860" s="17" t="n">
        <v>1277</v>
      </c>
      <c r="D860" s="16" t="n">
        <v>0.522250479361074</v>
      </c>
      <c r="E860" s="16" t="n">
        <v>0.0538850234316301</v>
      </c>
      <c r="F860" s="16" t="n">
        <v>0.524568686772739</v>
      </c>
      <c r="G860" s="16" t="n">
        <v>0.0478006303464021</v>
      </c>
      <c r="H860" s="16" t="n">
        <v>0.448389024787651</v>
      </c>
      <c r="I860" s="17" t="n">
        <v>167.313454203053</v>
      </c>
      <c r="J860" s="16" t="n">
        <v>0.6544525868168</v>
      </c>
      <c r="K860" s="16" t="n">
        <v>0.678147353445899</v>
      </c>
      <c r="L860" s="16" t="n">
        <v>0.0473827091985962</v>
      </c>
      <c r="M860" s="16" t="n">
        <v>0.513696876600102</v>
      </c>
      <c r="N860" s="16" t="n">
        <v>0.663728902006455</v>
      </c>
      <c r="O860" s="18" t="n">
        <v>8.08740872853024E-005</v>
      </c>
      <c r="P860" s="34" t="b">
        <f aca="false">FALSE()</f>
        <v>0</v>
      </c>
      <c r="Q860" s="16"/>
    </row>
    <row r="861" customFormat="false" ht="22.35" hidden="false" customHeight="false" outlineLevel="0" collapsed="false">
      <c r="A861" s="6" t="s">
        <v>2603</v>
      </c>
      <c r="B861" s="7" t="s">
        <v>1441</v>
      </c>
      <c r="C861" s="17" t="n">
        <v>1278</v>
      </c>
      <c r="D861" s="16" t="n">
        <v>0.521904195493316</v>
      </c>
      <c r="E861" s="16" t="n">
        <v>0.0538435245207704</v>
      </c>
      <c r="F861" s="16" t="n">
        <v>0.524258107989211</v>
      </c>
      <c r="G861" s="16" t="n">
        <v>0.0477623796824758</v>
      </c>
      <c r="H861" s="16" t="n">
        <v>0.455647924071013</v>
      </c>
      <c r="I861" s="17" t="n">
        <v>167.310780568999</v>
      </c>
      <c r="J861" s="16" t="n">
        <v>0.649233977979331</v>
      </c>
      <c r="K861" s="16" t="n">
        <v>0.674254506660216</v>
      </c>
      <c r="L861" s="16" t="n">
        <v>0.0481507338775085</v>
      </c>
      <c r="M861" s="16" t="n">
        <v>0.513325652841782</v>
      </c>
      <c r="N861" s="16" t="n">
        <v>0.65973058527255</v>
      </c>
      <c r="O861" s="18" t="n">
        <v>8.16005443212139E-005</v>
      </c>
      <c r="P861" s="34" t="b">
        <f aca="false">FALSE()</f>
        <v>0</v>
      </c>
      <c r="Q861" s="16"/>
    </row>
    <row r="862" customFormat="false" ht="22.35" hidden="false" customHeight="false" outlineLevel="0" collapsed="false">
      <c r="A862" s="6" t="s">
        <v>2604</v>
      </c>
      <c r="B862" s="7" t="s">
        <v>1441</v>
      </c>
      <c r="C862" s="17" t="n">
        <v>1279</v>
      </c>
      <c r="D862" s="16" t="n">
        <v>0.521534169893285</v>
      </c>
      <c r="E862" s="16" t="n">
        <v>0.0537996260071785</v>
      </c>
      <c r="F862" s="16" t="n">
        <v>0.523927642138139</v>
      </c>
      <c r="G862" s="16" t="n">
        <v>0.0477228003331707</v>
      </c>
      <c r="H862" s="16" t="n">
        <v>0.463684418764252</v>
      </c>
      <c r="I862" s="17" t="n">
        <v>167.309591612614</v>
      </c>
      <c r="J862" s="16" t="n">
        <v>0.643476533624501</v>
      </c>
      <c r="K862" s="16" t="n">
        <v>0.670961712196401</v>
      </c>
      <c r="L862" s="16" t="n">
        <v>0.0490004244207816</v>
      </c>
      <c r="M862" s="16" t="n">
        <v>0.513095238095238</v>
      </c>
      <c r="N862" s="16" t="n">
        <v>0.656462904665507</v>
      </c>
      <c r="O862" s="18" t="n">
        <v>8.24321244830235E-005</v>
      </c>
      <c r="P862" s="34" t="b">
        <f aca="false">FALSE()</f>
        <v>0</v>
      </c>
      <c r="Q862" s="16"/>
    </row>
    <row r="863" customFormat="false" ht="22.35" hidden="false" customHeight="false" outlineLevel="0" collapsed="false">
      <c r="A863" s="6" t="s">
        <v>2605</v>
      </c>
      <c r="B863" s="7" t="s">
        <v>1441</v>
      </c>
      <c r="C863" s="17" t="n">
        <v>1280</v>
      </c>
      <c r="D863" s="16" t="n">
        <v>0.521142565070841</v>
      </c>
      <c r="E863" s="16" t="n">
        <v>0.0537542288001017</v>
      </c>
      <c r="F863" s="16" t="n">
        <v>0.523578260047261</v>
      </c>
      <c r="G863" s="16" t="n">
        <v>0.0476819021102389</v>
      </c>
      <c r="H863" s="16" t="n">
        <v>0.472263539637286</v>
      </c>
      <c r="I863" s="17" t="n">
        <v>167.308420330233</v>
      </c>
      <c r="J863" s="16" t="n">
        <v>0.637354094899925</v>
      </c>
      <c r="K863" s="16" t="n">
        <v>0.665748677028615</v>
      </c>
      <c r="L863" s="16" t="n">
        <v>0.0499074666016589</v>
      </c>
      <c r="M863" s="16" t="n">
        <v>0.51273681515617</v>
      </c>
      <c r="N863" s="16" t="n">
        <v>0.651665716891399</v>
      </c>
      <c r="O863" s="18" t="n">
        <v>8.33790883298103E-005</v>
      </c>
      <c r="P863" s="34" t="b">
        <f aca="false">FALSE()</f>
        <v>0</v>
      </c>
      <c r="Q863" s="16"/>
    </row>
    <row r="864" customFormat="false" ht="22.35" hidden="false" customHeight="false" outlineLevel="0" collapsed="false">
      <c r="A864" s="6" t="s">
        <v>2606</v>
      </c>
      <c r="B864" s="7" t="s">
        <v>1441</v>
      </c>
      <c r="C864" s="17" t="n">
        <v>1281</v>
      </c>
      <c r="D864" s="16" t="n">
        <v>0.520727590948668</v>
      </c>
      <c r="E864" s="16" t="n">
        <v>0.0537072266609462</v>
      </c>
      <c r="F864" s="16" t="n">
        <v>0.523208231537364</v>
      </c>
      <c r="G864" s="16" t="n">
        <v>0.047639566062072</v>
      </c>
      <c r="H864" s="16" t="n">
        <v>0.481399993724689</v>
      </c>
      <c r="I864" s="17" t="n">
        <v>167.307220587765</v>
      </c>
      <c r="J864" s="16" t="n">
        <v>0.63086127285094</v>
      </c>
      <c r="K864" s="16" t="n">
        <v>0.659630708574301</v>
      </c>
      <c r="L864" s="16" t="n">
        <v>0.0508734331521361</v>
      </c>
      <c r="M864" s="16" t="n">
        <v>0.512429595494112</v>
      </c>
      <c r="N864" s="16" t="n">
        <v>0.646094368621179</v>
      </c>
      <c r="O864" s="18" t="n">
        <v>8.44605578733697E-005</v>
      </c>
      <c r="P864" s="34" t="b">
        <f aca="false">FALSE()</f>
        <v>0</v>
      </c>
      <c r="Q864" s="16"/>
    </row>
    <row r="865" customFormat="false" ht="22.35" hidden="false" customHeight="false" outlineLevel="0" collapsed="false">
      <c r="A865" s="6" t="s">
        <v>2607</v>
      </c>
      <c r="B865" s="7" t="s">
        <v>1441</v>
      </c>
      <c r="C865" s="17" t="n">
        <v>1282</v>
      </c>
      <c r="D865" s="16" t="n">
        <v>0.520289790763877</v>
      </c>
      <c r="E865" s="16" t="n">
        <v>0.0536578803635976</v>
      </c>
      <c r="F865" s="16" t="n">
        <v>0.522818072688914</v>
      </c>
      <c r="G865" s="16" t="n">
        <v>0.0475950074068644</v>
      </c>
      <c r="H865" s="16" t="n">
        <v>0.491097743990999</v>
      </c>
      <c r="I865" s="17" t="n">
        <v>167.305751327566</v>
      </c>
      <c r="J865" s="16" t="n">
        <v>0.624000892485137</v>
      </c>
      <c r="K865" s="16" t="n">
        <v>0.653940329245788</v>
      </c>
      <c r="L865" s="16" t="n">
        <v>0.0518988377285325</v>
      </c>
      <c r="M865" s="16" t="n">
        <v>0.512071172555044</v>
      </c>
      <c r="N865" s="16" t="n">
        <v>0.640140806182069</v>
      </c>
      <c r="O865" s="18" t="n">
        <v>8.56885762071703E-005</v>
      </c>
      <c r="P865" s="34" t="b">
        <f aca="false">FALSE()</f>
        <v>0</v>
      </c>
      <c r="Q865" s="16"/>
    </row>
    <row r="866" customFormat="false" ht="22.35" hidden="false" customHeight="false" outlineLevel="0" collapsed="false">
      <c r="A866" s="6" t="s">
        <v>2608</v>
      </c>
      <c r="B866" s="7" t="s">
        <v>1441</v>
      </c>
      <c r="C866" s="17" t="n">
        <v>1283</v>
      </c>
      <c r="D866" s="16" t="n">
        <v>0.519828005380133</v>
      </c>
      <c r="E866" s="16" t="n">
        <v>0.0536059473496987</v>
      </c>
      <c r="F866" s="16" t="n">
        <v>0.522406526317642</v>
      </c>
      <c r="G866" s="16" t="n">
        <v>0.0475478545532127</v>
      </c>
      <c r="H866" s="16" t="n">
        <v>0.501343061131528</v>
      </c>
      <c r="I866" s="17" t="n">
        <v>167.303719412126</v>
      </c>
      <c r="J866" s="16" t="n">
        <v>0.61678873208199</v>
      </c>
      <c r="K866" s="16" t="n">
        <v>0.648182638171755</v>
      </c>
      <c r="L866" s="16" t="n">
        <v>0.0529823525499704</v>
      </c>
      <c r="M866" s="16" t="n">
        <v>0.511763952892985</v>
      </c>
      <c r="N866" s="16" t="n">
        <v>0.63403125881347</v>
      </c>
      <c r="O866" s="18" t="n">
        <v>8.7063632453864E-005</v>
      </c>
      <c r="P866" s="34" t="b">
        <f aca="false">FALSE()</f>
        <v>0</v>
      </c>
      <c r="Q866" s="16"/>
    </row>
    <row r="867" customFormat="false" ht="22.35" hidden="false" customHeight="false" outlineLevel="0" collapsed="false">
      <c r="A867" s="6" t="s">
        <v>2609</v>
      </c>
      <c r="B867" s="7" t="s">
        <v>1441</v>
      </c>
      <c r="C867" s="17" t="n">
        <v>1284</v>
      </c>
      <c r="D867" s="16" t="n">
        <v>0.519343042081778</v>
      </c>
      <c r="E867" s="16" t="n">
        <v>0.053551951415657</v>
      </c>
      <c r="F867" s="16" t="n">
        <v>0.521974524318685</v>
      </c>
      <c r="G867" s="16" t="n">
        <v>0.0474991186173083</v>
      </c>
      <c r="H867" s="16" t="n">
        <v>0.512157485860226</v>
      </c>
      <c r="I867" s="17" t="n">
        <v>167.302144793441</v>
      </c>
      <c r="J867" s="16" t="n">
        <v>0.60921622324146</v>
      </c>
      <c r="K867" s="16" t="n">
        <v>0.642039096694244</v>
      </c>
      <c r="L867" s="16" t="n">
        <v>0.0541258613227414</v>
      </c>
      <c r="M867" s="16" t="n">
        <v>0.511328725038402</v>
      </c>
      <c r="N867" s="16" t="n">
        <v>0.62795517530442</v>
      </c>
      <c r="O867" s="18" t="n">
        <v>8.86114488580621E-005</v>
      </c>
      <c r="P867" s="34" t="b">
        <f aca="false">FALSE()</f>
        <v>0</v>
      </c>
      <c r="Q867" s="16"/>
    </row>
    <row r="868" customFormat="false" ht="22.35" hidden="false" customHeight="false" outlineLevel="0" collapsed="false">
      <c r="A868" s="6" t="s">
        <v>2610</v>
      </c>
      <c r="B868" s="7" t="s">
        <v>1441</v>
      </c>
      <c r="C868" s="17" t="n">
        <v>1285</v>
      </c>
      <c r="D868" s="16" t="n">
        <v>0.518832152717457</v>
      </c>
      <c r="E868" s="16" t="n">
        <v>0.0534952197555481</v>
      </c>
      <c r="F868" s="16" t="n">
        <v>0.521519551704891</v>
      </c>
      <c r="G868" s="16" t="n">
        <v>0.0474483008514741</v>
      </c>
      <c r="H868" s="16" t="n">
        <v>0.523595837253517</v>
      </c>
      <c r="I868" s="17" t="n">
        <v>167.301212078033</v>
      </c>
      <c r="J868" s="16" t="n">
        <v>0.601252551933569</v>
      </c>
      <c r="K868" s="16" t="n">
        <v>0.635395490329593</v>
      </c>
      <c r="L868" s="16" t="n">
        <v>0.0553350722772619</v>
      </c>
      <c r="M868" s="16" t="n">
        <v>0.511034306195597</v>
      </c>
      <c r="N868" s="16" t="n">
        <v>0.621161215959308</v>
      </c>
      <c r="O868" s="18" t="n">
        <v>9.03367277966865E-005</v>
      </c>
      <c r="P868" s="34" t="b">
        <f aca="false">FALSE()</f>
        <v>0</v>
      </c>
      <c r="Q868" s="16"/>
    </row>
    <row r="869" customFormat="false" ht="22.35" hidden="false" customHeight="false" outlineLevel="0" collapsed="false">
      <c r="A869" s="6" t="s">
        <v>2611</v>
      </c>
      <c r="B869" s="7" t="s">
        <v>1441</v>
      </c>
      <c r="C869" s="17" t="n">
        <v>1286</v>
      </c>
      <c r="D869" s="16" t="n">
        <v>0.518294085209206</v>
      </c>
      <c r="E869" s="16" t="n">
        <v>0.0534351916184592</v>
      </c>
      <c r="F869" s="16" t="n">
        <v>0.521040854254979</v>
      </c>
      <c r="G869" s="16" t="n">
        <v>0.047395032656578</v>
      </c>
      <c r="H869" s="16" t="n">
        <v>0.535764356566426</v>
      </c>
      <c r="I869" s="17" t="n">
        <v>167.301164417703</v>
      </c>
      <c r="J869" s="16" t="n">
        <v>0.592832960311318</v>
      </c>
      <c r="K869" s="16" t="n">
        <v>0.629866048461846</v>
      </c>
      <c r="L869" s="16" t="n">
        <v>0.0566210954182122</v>
      </c>
      <c r="M869" s="16" t="n">
        <v>0.510650281618024</v>
      </c>
      <c r="N869" s="16" t="n">
        <v>0.615488539141767</v>
      </c>
      <c r="O869" s="18" t="n">
        <v>9.2246784589464E-005</v>
      </c>
      <c r="P869" s="34" t="b">
        <f aca="false">FALSE()</f>
        <v>0</v>
      </c>
      <c r="Q869" s="16"/>
    </row>
    <row r="870" customFormat="false" ht="22.35" hidden="false" customHeight="false" outlineLevel="0" collapsed="false">
      <c r="A870" s="6" t="s">
        <v>2612</v>
      </c>
      <c r="B870" s="7" t="s">
        <v>1441</v>
      </c>
      <c r="C870" s="17" t="n">
        <v>1287</v>
      </c>
      <c r="D870" s="16" t="n">
        <v>0.517726218476014</v>
      </c>
      <c r="E870" s="16" t="n">
        <v>0.0533715481627713</v>
      </c>
      <c r="F870" s="16" t="n">
        <v>0.520536045996788</v>
      </c>
      <c r="G870" s="16" t="n">
        <v>0.04733892878591</v>
      </c>
      <c r="H870" s="16" t="n">
        <v>0.548717066697204</v>
      </c>
      <c r="I870" s="17" t="n">
        <v>167.301812602937</v>
      </c>
      <c r="J870" s="16" t="n">
        <v>0.583931161558945</v>
      </c>
      <c r="K870" s="16" t="n">
        <v>0.623120164687483</v>
      </c>
      <c r="L870" s="16" t="n">
        <v>0.0579896960708175</v>
      </c>
      <c r="M870" s="16" t="n">
        <v>0.510227854582693</v>
      </c>
      <c r="N870" s="16" t="n">
        <v>0.608256237376106</v>
      </c>
      <c r="O870" s="18" t="n">
        <v>9.43472159367592E-005</v>
      </c>
      <c r="P870" s="34" t="b">
        <f aca="false">FALSE()</f>
        <v>0</v>
      </c>
      <c r="Q870" s="16"/>
    </row>
    <row r="871" customFormat="false" ht="22.35" hidden="false" customHeight="false" outlineLevel="0" collapsed="false">
      <c r="A871" s="6" t="s">
        <v>2613</v>
      </c>
      <c r="B871" s="7" t="s">
        <v>1441</v>
      </c>
      <c r="C871" s="17" t="n">
        <v>1288</v>
      </c>
      <c r="D871" s="16" t="n">
        <v>0.517126593399196</v>
      </c>
      <c r="E871" s="16" t="n">
        <v>0.0533040748920999</v>
      </c>
      <c r="F871" s="16" t="n">
        <v>0.520003899193966</v>
      </c>
      <c r="G871" s="16" t="n">
        <v>0.0472801135965782</v>
      </c>
      <c r="H871" s="16" t="n">
        <v>0.562604123384738</v>
      </c>
      <c r="I871" s="17" t="n">
        <v>167.303750251594</v>
      </c>
      <c r="J871" s="16" t="n">
        <v>0.574457570978536</v>
      </c>
      <c r="K871" s="16" t="n">
        <v>0.615543227358876</v>
      </c>
      <c r="L871" s="16" t="n">
        <v>0.0594564590846356</v>
      </c>
      <c r="M871" s="16" t="n">
        <v>0.509805427547363</v>
      </c>
      <c r="N871" s="16" t="n">
        <v>0.599966450347616</v>
      </c>
      <c r="O871" s="18" t="n">
        <v>9.66874041417203E-005</v>
      </c>
      <c r="P871" s="34" t="b">
        <f aca="false">FALSE()</f>
        <v>0</v>
      </c>
      <c r="Q871" s="16"/>
    </row>
    <row r="872" customFormat="false" ht="22.35" hidden="false" customHeight="false" outlineLevel="0" collapsed="false">
      <c r="A872" s="6" t="s">
        <v>2614</v>
      </c>
      <c r="B872" s="7" t="s">
        <v>1441</v>
      </c>
      <c r="C872" s="17" t="n">
        <v>1289</v>
      </c>
      <c r="D872" s="16" t="n">
        <v>0.516495660244461</v>
      </c>
      <c r="E872" s="16" t="n">
        <v>0.0532325282320549</v>
      </c>
      <c r="F872" s="16" t="n">
        <v>0.519444943518535</v>
      </c>
      <c r="G872" s="16" t="n">
        <v>0.0472181804119197</v>
      </c>
      <c r="H872" s="16" t="n">
        <v>0.577450495606612</v>
      </c>
      <c r="I872" s="17" t="n">
        <v>167.306624218828</v>
      </c>
      <c r="J872" s="16" t="n">
        <v>0.564411446714809</v>
      </c>
      <c r="K872" s="16" t="n">
        <v>0.60556036811439</v>
      </c>
      <c r="L872" s="16" t="n">
        <v>0.0610241365616255</v>
      </c>
      <c r="M872" s="16" t="n">
        <v>0.509331797235023</v>
      </c>
      <c r="N872" s="16" t="n">
        <v>0.59022785680828</v>
      </c>
      <c r="O872" s="18" t="n">
        <v>9.93028372570111E-005</v>
      </c>
      <c r="P872" s="34" t="b">
        <f aca="false">FALSE()</f>
        <v>0</v>
      </c>
      <c r="Q872" s="16"/>
    </row>
    <row r="873" customFormat="false" ht="22.35" hidden="false" customHeight="false" outlineLevel="0" collapsed="false">
      <c r="A873" s="6" t="s">
        <v>2615</v>
      </c>
      <c r="B873" s="7" t="s">
        <v>1441</v>
      </c>
      <c r="C873" s="17" t="n">
        <v>1290</v>
      </c>
      <c r="D873" s="16" t="n">
        <v>0.515833826718209</v>
      </c>
      <c r="E873" s="16" t="n">
        <v>0.0531573668995682</v>
      </c>
      <c r="F873" s="16" t="n">
        <v>0.518859290459842</v>
      </c>
      <c r="G873" s="16" t="n">
        <v>0.0471532392947473</v>
      </c>
      <c r="H873" s="16" t="n">
        <v>0.593200708771349</v>
      </c>
      <c r="I873" s="17" t="n">
        <v>167.309879862682</v>
      </c>
      <c r="J873" s="16" t="n">
        <v>0.553847866167042</v>
      </c>
      <c r="K873" s="16" t="n">
        <v>0.594995766138552</v>
      </c>
      <c r="L873" s="16" t="n">
        <v>0.0626870847114788</v>
      </c>
      <c r="M873" s="16" t="n">
        <v>0.508819764464926</v>
      </c>
      <c r="N873" s="16" t="n">
        <v>0.580045338939737</v>
      </c>
      <c r="O873" s="18" t="n">
        <v>0.000102238309115854</v>
      </c>
      <c r="P873" s="34" t="b">
        <f aca="false">FALSE()</f>
        <v>0</v>
      </c>
      <c r="Q873" s="16"/>
    </row>
    <row r="874" customFormat="false" ht="22.35" hidden="false" customHeight="false" outlineLevel="0" collapsed="false">
      <c r="A874" s="6" t="s">
        <v>2616</v>
      </c>
      <c r="B874" s="7" t="s">
        <v>1441</v>
      </c>
      <c r="C874" s="17" t="n">
        <v>1291</v>
      </c>
      <c r="D874" s="16" t="n">
        <v>0.515141929899386</v>
      </c>
      <c r="E874" s="16" t="n">
        <v>0.0530790455442712</v>
      </c>
      <c r="F874" s="16" t="n">
        <v>0.518247855088235</v>
      </c>
      <c r="G874" s="16" t="n">
        <v>0.0470860518479907</v>
      </c>
      <c r="H874" s="16" t="n">
        <v>0.609871229592628</v>
      </c>
      <c r="I874" s="17" t="n">
        <v>167.314195485323</v>
      </c>
      <c r="J874" s="16" t="n">
        <v>0.542774493794962</v>
      </c>
      <c r="K874" s="16" t="n">
        <v>0.583855404159951</v>
      </c>
      <c r="L874" s="16" t="n">
        <v>0.0644466989099776</v>
      </c>
      <c r="M874" s="16" t="n">
        <v>0.508243727598566</v>
      </c>
      <c r="N874" s="16" t="n">
        <v>0.569123173542503</v>
      </c>
      <c r="O874" s="18" t="n">
        <v>0.00010556360887004</v>
      </c>
      <c r="P874" s="34" t="b">
        <f aca="false">FALSE()</f>
        <v>0</v>
      </c>
      <c r="Q874" s="16"/>
    </row>
    <row r="875" customFormat="false" ht="22.35" hidden="false" customHeight="false" outlineLevel="0" collapsed="false">
      <c r="A875" s="6" t="s">
        <v>2617</v>
      </c>
      <c r="B875" s="7" t="s">
        <v>1441</v>
      </c>
      <c r="C875" s="17" t="n">
        <v>1292</v>
      </c>
      <c r="D875" s="16" t="n">
        <v>0.514420864699565</v>
      </c>
      <c r="E875" s="16" t="n">
        <v>0.0529973011391759</v>
      </c>
      <c r="F875" s="16" t="n">
        <v>0.517611576726012</v>
      </c>
      <c r="G875" s="16" t="n">
        <v>0.0470164692143609</v>
      </c>
      <c r="H875" s="16" t="n">
        <v>0.627480712217037</v>
      </c>
      <c r="I875" s="17" t="n">
        <v>167.319736392399</v>
      </c>
      <c r="J875" s="16" t="n">
        <v>0.531199551812703</v>
      </c>
      <c r="K875" s="16" t="n">
        <v>0.571997441624991</v>
      </c>
      <c r="L875" s="16" t="n">
        <v>0.0663048185512771</v>
      </c>
      <c r="M875" s="16" t="n">
        <v>0.507642089093702</v>
      </c>
      <c r="N875" s="16" t="n">
        <v>0.559102526324614</v>
      </c>
      <c r="O875" s="18" t="n">
        <v>0.000109352461050276</v>
      </c>
      <c r="P875" s="34" t="b">
        <f aca="false">FALSE()</f>
        <v>0</v>
      </c>
      <c r="Q875" s="16"/>
    </row>
    <row r="876" customFormat="false" ht="22.35" hidden="false" customHeight="false" outlineLevel="0" collapsed="false">
      <c r="A876" s="6" t="s">
        <v>2618</v>
      </c>
      <c r="B876" s="7" t="s">
        <v>1441</v>
      </c>
      <c r="C876" s="17" t="n">
        <v>1293</v>
      </c>
      <c r="D876" s="16" t="n">
        <v>0.513671455612176</v>
      </c>
      <c r="E876" s="16" t="n">
        <v>0.0529123929437641</v>
      </c>
      <c r="F876" s="16" t="n">
        <v>0.516951597566508</v>
      </c>
      <c r="G876" s="16" t="n">
        <v>0.0469446559113245</v>
      </c>
      <c r="H876" s="16" t="n">
        <v>0.64609633883146</v>
      </c>
      <c r="I876" s="17" t="n">
        <v>167.32638561686</v>
      </c>
      <c r="J876" s="16" t="n">
        <v>0.519102092596237</v>
      </c>
      <c r="K876" s="16" t="n">
        <v>0.56086271394803</v>
      </c>
      <c r="L876" s="16" t="n">
        <v>0.0682685388991029</v>
      </c>
      <c r="M876" s="16" t="n">
        <v>0.5071044546851</v>
      </c>
      <c r="N876" s="16" t="n">
        <v>0.547562342361468</v>
      </c>
      <c r="O876" s="18" t="n">
        <v>0.000113666231882263</v>
      </c>
      <c r="P876" s="34" t="b">
        <f aca="false">FALSE()</f>
        <v>0</v>
      </c>
      <c r="Q876" s="16"/>
    </row>
    <row r="877" customFormat="false" ht="22.35" hidden="false" customHeight="false" outlineLevel="0" collapsed="false">
      <c r="A877" s="6" t="s">
        <v>2619</v>
      </c>
      <c r="B877" s="7" t="s">
        <v>1441</v>
      </c>
      <c r="C877" s="17" t="n">
        <v>1294</v>
      </c>
      <c r="D877" s="16" t="n">
        <v>0.512892422864163</v>
      </c>
      <c r="E877" s="16" t="n">
        <v>0.0528242512230282</v>
      </c>
      <c r="F877" s="16" t="n">
        <v>0.516266962859192</v>
      </c>
      <c r="G877" s="16" t="n">
        <v>0.0468709825448952</v>
      </c>
      <c r="H877" s="16" t="n">
        <v>0.665790337600754</v>
      </c>
      <c r="I877" s="17" t="n">
        <v>167.334970087002</v>
      </c>
      <c r="J877" s="16" t="n">
        <v>0.506461865485334</v>
      </c>
      <c r="K877" s="16" t="n">
        <v>0.548777217170792</v>
      </c>
      <c r="L877" s="16" t="n">
        <v>0.0703449970207503</v>
      </c>
      <c r="M877" s="16" t="n">
        <v>0.506298003072197</v>
      </c>
      <c r="N877" s="16" t="n">
        <v>0.53552680463832</v>
      </c>
      <c r="O877" s="18" t="n">
        <v>0.000118660549642381</v>
      </c>
      <c r="P877" s="34" t="b">
        <f aca="false">FALSE()</f>
        <v>0</v>
      </c>
      <c r="Q877" s="16"/>
    </row>
    <row r="878" customFormat="false" ht="22.35" hidden="false" customHeight="false" outlineLevel="0" collapsed="false">
      <c r="A878" s="6" t="s">
        <v>2620</v>
      </c>
      <c r="B878" s="7" t="s">
        <v>1441</v>
      </c>
      <c r="C878" s="17" t="n">
        <v>1295</v>
      </c>
      <c r="D878" s="16" t="n">
        <v>0.512080627272604</v>
      </c>
      <c r="E878" s="16" t="n">
        <v>0.0527324765830255</v>
      </c>
      <c r="F878" s="16" t="n">
        <v>0.515554785748849</v>
      </c>
      <c r="G878" s="16" t="n">
        <v>0.0467952086555765</v>
      </c>
      <c r="H878" s="16" t="n">
        <v>0.686626358082817</v>
      </c>
      <c r="I878" s="17" t="n">
        <v>167.345718255187</v>
      </c>
      <c r="J878" s="16" t="n">
        <v>0.493268536816768</v>
      </c>
      <c r="K878" s="16" t="n">
        <v>0.536864523417148</v>
      </c>
      <c r="L878" s="16" t="n">
        <v>0.072540684450295</v>
      </c>
      <c r="M878" s="16" t="n">
        <v>0.505670762928828</v>
      </c>
      <c r="N878" s="16" t="n">
        <v>0.522977569120964</v>
      </c>
      <c r="O878" s="18" t="n">
        <v>0.000124464802222398</v>
      </c>
      <c r="P878" s="34" t="b">
        <f aca="false">FALSE()</f>
        <v>0</v>
      </c>
      <c r="Q878" s="16"/>
    </row>
    <row r="879" customFormat="false" ht="22.35" hidden="false" customHeight="false" outlineLevel="0" collapsed="false">
      <c r="A879" s="6" t="s">
        <v>2621</v>
      </c>
      <c r="B879" s="7" t="s">
        <v>1441</v>
      </c>
      <c r="C879" s="17" t="n">
        <v>1296</v>
      </c>
      <c r="D879" s="16" t="n">
        <v>0.511233749107627</v>
      </c>
      <c r="E879" s="16" t="n">
        <v>0.0526365905978952</v>
      </c>
      <c r="F879" s="16" t="n">
        <v>0.514812988329114</v>
      </c>
      <c r="G879" s="16" t="n">
        <v>0.0467169511696332</v>
      </c>
      <c r="H879" s="16" t="n">
        <v>0.708668655643409</v>
      </c>
      <c r="I879" s="17" t="n">
        <v>167.358723667915</v>
      </c>
      <c r="J879" s="16" t="n">
        <v>0.479516068238499</v>
      </c>
      <c r="K879" s="16" t="n">
        <v>0.523819869226052</v>
      </c>
      <c r="L879" s="16" t="n">
        <v>0.0748622039106034</v>
      </c>
      <c r="M879" s="16" t="n">
        <v>0.50468509984639</v>
      </c>
      <c r="N879" s="16" t="n">
        <v>0.50935352976978</v>
      </c>
      <c r="O879" s="18" t="n">
        <v>0.000131293179915654</v>
      </c>
      <c r="P879" s="34" t="b">
        <f aca="false">FALSE()</f>
        <v>0</v>
      </c>
      <c r="Q879" s="16"/>
    </row>
    <row r="880" customFormat="false" ht="22.35" hidden="false" customHeight="false" outlineLevel="0" collapsed="false">
      <c r="A880" s="6" t="s">
        <v>2622</v>
      </c>
      <c r="B880" s="7" t="s">
        <v>1441</v>
      </c>
      <c r="C880" s="17" t="n">
        <v>1297</v>
      </c>
      <c r="D880" s="16" t="n">
        <v>0.510349219942631</v>
      </c>
      <c r="E880" s="16" t="n">
        <v>0.0525356807154176</v>
      </c>
      <c r="F880" s="16" t="n">
        <v>0.514038916333645</v>
      </c>
      <c r="G880" s="16" t="n">
        <v>0.0466353559748084</v>
      </c>
      <c r="H880" s="16" t="n">
        <v>0.731924488390558</v>
      </c>
      <c r="I880" s="17" t="n">
        <v>167.373918858598</v>
      </c>
      <c r="J880" s="16" t="n">
        <v>0.46523825684563</v>
      </c>
      <c r="K880" s="16" t="n">
        <v>0.509550622550353</v>
      </c>
      <c r="L880" s="16" t="n">
        <v>0.0773102088738428</v>
      </c>
      <c r="M880" s="16" t="n">
        <v>0.503571428571429</v>
      </c>
      <c r="N880" s="16" t="n">
        <v>0.49468511749646</v>
      </c>
      <c r="O880" s="18" t="n">
        <v>0.00013936192813282</v>
      </c>
      <c r="P880" s="34" t="b">
        <f aca="false">FALSE()</f>
        <v>0</v>
      </c>
      <c r="Q880" s="16"/>
    </row>
    <row r="881" customFormat="false" ht="22.35" hidden="false" customHeight="false" outlineLevel="0" collapsed="false">
      <c r="A881" s="6" t="s">
        <v>2623</v>
      </c>
      <c r="B881" s="7" t="s">
        <v>1441</v>
      </c>
      <c r="C881" s="17" t="n">
        <v>1298</v>
      </c>
      <c r="D881" s="16" t="n">
        <v>0.509425050654265</v>
      </c>
      <c r="E881" s="16" t="n">
        <v>0.0524293423070538</v>
      </c>
      <c r="F881" s="16" t="n">
        <v>0.513230529032227</v>
      </c>
      <c r="G881" s="16" t="n">
        <v>0.04655021508899</v>
      </c>
      <c r="H881" s="16" t="n">
        <v>0.756402469017419</v>
      </c>
      <c r="I881" s="17" t="n">
        <v>167.39161137</v>
      </c>
      <c r="J881" s="16" t="n">
        <v>0.450471161486794</v>
      </c>
      <c r="K881" s="16" t="n">
        <v>0.495613817648514</v>
      </c>
      <c r="L881" s="16" t="n">
        <v>0.0798852668030207</v>
      </c>
      <c r="M881" s="16" t="n">
        <v>0.502803379416283</v>
      </c>
      <c r="N881" s="16" t="n">
        <v>0.480466887085383</v>
      </c>
      <c r="O881" s="18" t="n">
        <v>0.000149027907555212</v>
      </c>
      <c r="P881" s="34" t="b">
        <f aca="false">FALSE()</f>
        <v>0</v>
      </c>
      <c r="Q881" s="16"/>
    </row>
    <row r="882" customFormat="false" ht="22.35" hidden="false" customHeight="false" outlineLevel="0" collapsed="false">
      <c r="A882" s="6" t="s">
        <v>2624</v>
      </c>
      <c r="B882" s="7" t="s">
        <v>1441</v>
      </c>
      <c r="C882" s="17" t="n">
        <v>1299</v>
      </c>
      <c r="D882" s="16" t="n">
        <v>0.508458915817826</v>
      </c>
      <c r="E882" s="16" t="n">
        <v>0.0523166891464794</v>
      </c>
      <c r="F882" s="16" t="n">
        <v>0.512385669643853</v>
      </c>
      <c r="G882" s="16" t="n">
        <v>0.0464608257842039</v>
      </c>
      <c r="H882" s="16" t="n">
        <v>0.782163932537167</v>
      </c>
      <c r="I882" s="17" t="n">
        <v>167.411985234494</v>
      </c>
      <c r="J882" s="16" t="n">
        <v>0.435223113114973</v>
      </c>
      <c r="K882" s="16" t="n">
        <v>0.480621585797536</v>
      </c>
      <c r="L882" s="16" t="n">
        <v>0.0825935511285251</v>
      </c>
      <c r="M882" s="16" t="n">
        <v>0.501971326164875</v>
      </c>
      <c r="N882" s="16" t="n">
        <v>0.465291746908688</v>
      </c>
      <c r="O882" s="18" t="n">
        <v>0.000160900223088272</v>
      </c>
      <c r="P882" s="34" t="b">
        <f aca="false">FALSE()</f>
        <v>0</v>
      </c>
      <c r="Q882" s="16"/>
    </row>
    <row r="883" customFormat="false" ht="22.35" hidden="false" customHeight="false" outlineLevel="0" collapsed="false">
      <c r="A883" s="6" t="s">
        <v>2625</v>
      </c>
      <c r="B883" s="7" t="s">
        <v>1441</v>
      </c>
      <c r="C883" s="17" t="n">
        <v>1300</v>
      </c>
      <c r="D883" s="16" t="n">
        <v>0.507448894270771</v>
      </c>
      <c r="E883" s="16" t="n">
        <v>0.0521975109827056</v>
      </c>
      <c r="F883" s="16" t="n">
        <v>0.511502287292878</v>
      </c>
      <c r="G883" s="16" t="n">
        <v>0.0463670692030787</v>
      </c>
      <c r="H883" s="16" t="n">
        <v>0.809203300726058</v>
      </c>
      <c r="I883" s="17" t="n">
        <v>167.435197827201</v>
      </c>
      <c r="J883" s="16" t="n">
        <v>0.41954662564574</v>
      </c>
      <c r="K883" s="16" t="n">
        <v>0.465042333448136</v>
      </c>
      <c r="L883" s="16" t="n">
        <v>0.08543415437144</v>
      </c>
      <c r="M883" s="16" t="n">
        <v>0.500742447516641</v>
      </c>
      <c r="N883" s="16" t="n">
        <v>0.450795653567977</v>
      </c>
      <c r="O883" s="18" t="n">
        <v>0.000175722428134845</v>
      </c>
      <c r="P883" s="34" t="b">
        <f aca="false">FALSE()</f>
        <v>0</v>
      </c>
      <c r="Q883" s="16"/>
    </row>
    <row r="884" customFormat="false" ht="22.35" hidden="false" customHeight="false" outlineLevel="0" collapsed="false">
      <c r="A884" s="6" t="s">
        <v>2626</v>
      </c>
      <c r="B884" s="7" t="s">
        <v>1441</v>
      </c>
      <c r="C884" s="17" t="n">
        <v>1301</v>
      </c>
      <c r="D884" s="16" t="n">
        <v>0.506397786585091</v>
      </c>
      <c r="E884" s="16" t="n">
        <v>0.0520725101192863</v>
      </c>
      <c r="F884" s="16" t="n">
        <v>0.510582508784425</v>
      </c>
      <c r="G884" s="16" t="n">
        <v>0.0462698139225807</v>
      </c>
      <c r="H884" s="16" t="n">
        <v>0.837392290513305</v>
      </c>
      <c r="I884" s="17" t="n">
        <v>167.461751114653</v>
      </c>
      <c r="J884" s="16" t="n">
        <v>0.403565586886125</v>
      </c>
      <c r="K884" s="16" t="n">
        <v>0.449127697929048</v>
      </c>
      <c r="L884" s="16" t="n">
        <v>0.0883929634648403</v>
      </c>
      <c r="M884" s="16" t="n">
        <v>0.500512032770097</v>
      </c>
      <c r="N884" s="16" t="n">
        <v>0.434884333505352</v>
      </c>
      <c r="O884" s="18" t="n">
        <v>0.000194458338347673</v>
      </c>
      <c r="P884" s="34" t="b">
        <f aca="false">FALSE()</f>
        <v>0</v>
      </c>
      <c r="Q884" s="16"/>
    </row>
    <row r="885" customFormat="false" ht="22.35" hidden="false" customHeight="false" outlineLevel="0" collapsed="false">
      <c r="A885" s="6" t="s">
        <v>2627</v>
      </c>
      <c r="B885" s="7" t="s">
        <v>1441</v>
      </c>
      <c r="C885" s="17" t="n">
        <v>1302</v>
      </c>
      <c r="D885" s="16" t="n">
        <v>0.505304286031445</v>
      </c>
      <c r="E885" s="16" t="n">
        <v>0.0519418675532107</v>
      </c>
      <c r="F885" s="16" t="n">
        <v>0.509624828843505</v>
      </c>
      <c r="G885" s="16" t="n">
        <v>0.0461691047158744</v>
      </c>
      <c r="H885" s="16" t="n">
        <v>0.866705562605321</v>
      </c>
      <c r="I885" s="17" t="n">
        <v>167.491457216088</v>
      </c>
      <c r="J885" s="16" t="n">
        <v>0.387343265252958</v>
      </c>
      <c r="K885" s="16" t="n">
        <v>0.432814903284807</v>
      </c>
      <c r="L885" s="16" t="n">
        <v>0.091467145994071</v>
      </c>
      <c r="M885" s="16" t="n">
        <v>0.501510496671787</v>
      </c>
      <c r="N885" s="16" t="n">
        <v>0.419062220856233</v>
      </c>
      <c r="O885" s="18" t="n">
        <v>0.000218626372231429</v>
      </c>
      <c r="P885" s="34" t="b">
        <f aca="false">FALSE()</f>
        <v>0</v>
      </c>
      <c r="Q885" s="16"/>
    </row>
    <row r="886" customFormat="false" ht="22.35" hidden="false" customHeight="false" outlineLevel="0" collapsed="false">
      <c r="A886" s="6" t="s">
        <v>2628</v>
      </c>
      <c r="B886" s="7" t="s">
        <v>1441</v>
      </c>
      <c r="C886" s="17" t="n">
        <v>1303</v>
      </c>
      <c r="D886" s="16" t="n">
        <v>0.504169668931476</v>
      </c>
      <c r="E886" s="16" t="n">
        <v>0.0518057190275434</v>
      </c>
      <c r="F886" s="16" t="n">
        <v>0.50863084879457</v>
      </c>
      <c r="G886" s="16" t="n">
        <v>0.0460650239124197</v>
      </c>
      <c r="H886" s="16" t="n">
        <v>0.897223741902186</v>
      </c>
      <c r="I886" s="17" t="n">
        <v>167.524278927331</v>
      </c>
      <c r="J886" s="16" t="n">
        <v>0.370887128294692</v>
      </c>
      <c r="K886" s="16" t="n">
        <v>0.417009369391214</v>
      </c>
      <c r="L886" s="16" t="n">
        <v>0.0946649480506918</v>
      </c>
      <c r="M886" s="16" t="n">
        <v>0.502944188428059</v>
      </c>
      <c r="N886" s="16" t="n">
        <v>0.402446152707495</v>
      </c>
      <c r="O886" s="18" t="n">
        <v>0.000250034293057883</v>
      </c>
      <c r="P886" s="34" t="b">
        <f aca="false">FALSE()</f>
        <v>0</v>
      </c>
      <c r="Q886" s="16"/>
    </row>
    <row r="887" customFormat="false" ht="22.35" hidden="false" customHeight="false" outlineLevel="0" collapsed="false">
      <c r="A887" s="6" t="s">
        <v>2629</v>
      </c>
      <c r="B887" s="7" t="s">
        <v>1441</v>
      </c>
      <c r="C887" s="17" t="n">
        <v>1304</v>
      </c>
      <c r="D887" s="16" t="n">
        <v>0.502994014540264</v>
      </c>
      <c r="E887" s="16" t="n">
        <v>0.0516642339498552</v>
      </c>
      <c r="F887" s="16" t="n">
        <v>0.507600118518796</v>
      </c>
      <c r="G887" s="16" t="n">
        <v>0.0459575807218357</v>
      </c>
      <c r="H887" s="16" t="n">
        <v>0.928856097238899</v>
      </c>
      <c r="I887" s="17" t="n">
        <v>167.559980170887</v>
      </c>
      <c r="J887" s="16" t="n">
        <v>0.354299813142975</v>
      </c>
      <c r="K887" s="16" t="n">
        <v>0.400420540452981</v>
      </c>
      <c r="L887" s="16" t="n">
        <v>0.0979766639970047</v>
      </c>
      <c r="M887" s="16" t="n">
        <v>0.504326676907322</v>
      </c>
      <c r="N887" s="16" t="n">
        <v>0.387281034595581</v>
      </c>
      <c r="O887" s="18" t="n">
        <v>0.000291452509882382</v>
      </c>
      <c r="P887" s="34" t="b">
        <f aca="false">FALSE()</f>
        <v>0</v>
      </c>
      <c r="Q887" s="16"/>
    </row>
    <row r="888" customFormat="false" ht="22.35" hidden="false" customHeight="false" outlineLevel="0" collapsed="false">
      <c r="A888" s="6" t="s">
        <v>2630</v>
      </c>
      <c r="B888" s="7" t="s">
        <v>1441</v>
      </c>
      <c r="C888" s="17" t="n">
        <v>1305</v>
      </c>
      <c r="D888" s="16" t="n">
        <v>0.501775193474322</v>
      </c>
      <c r="E888" s="16" t="n">
        <v>0.0515187791915047</v>
      </c>
      <c r="F888" s="16" t="n">
        <v>0.506530805874212</v>
      </c>
      <c r="G888" s="16" t="n">
        <v>0.0458479202706394</v>
      </c>
      <c r="H888" s="16" t="n">
        <v>0.961655849011337</v>
      </c>
      <c r="I888" s="17" t="n">
        <v>167.598460594508</v>
      </c>
      <c r="J888" s="16" t="n">
        <v>0.337607877414668</v>
      </c>
      <c r="K888" s="16" t="n">
        <v>0.384910080019471</v>
      </c>
      <c r="L888" s="16" t="n">
        <v>0.101407685136743</v>
      </c>
      <c r="M888" s="16" t="n">
        <v>0.505606758832565</v>
      </c>
      <c r="N888" s="16" t="n">
        <v>0.372809409845059</v>
      </c>
      <c r="O888" s="18" t="n">
        <v>0.000347298914397442</v>
      </c>
      <c r="P888" s="34" t="b">
        <f aca="false">FALSE()</f>
        <v>0</v>
      </c>
      <c r="Q888" s="16"/>
    </row>
    <row r="889" customFormat="false" ht="22.35" hidden="false" customHeight="false" outlineLevel="0" collapsed="false">
      <c r="A889" s="6" t="s">
        <v>2631</v>
      </c>
      <c r="B889" s="7" t="s">
        <v>1441</v>
      </c>
      <c r="C889" s="17" t="n">
        <v>1306</v>
      </c>
      <c r="D889" s="16" t="n">
        <v>0.500515816993022</v>
      </c>
      <c r="E889" s="16" t="n">
        <v>0.0513702076377685</v>
      </c>
      <c r="F889" s="16" t="n">
        <v>0.50542494251745</v>
      </c>
      <c r="G889" s="16" t="n">
        <v>0.0457365041529377</v>
      </c>
      <c r="H889" s="16" t="n">
        <v>0.995506740764793</v>
      </c>
      <c r="I889" s="17" t="n">
        <v>167.639173835217</v>
      </c>
      <c r="J889" s="16" t="n">
        <v>0.320924630888244</v>
      </c>
      <c r="K889" s="16" t="n">
        <v>0.369134483976223</v>
      </c>
      <c r="L889" s="16" t="n">
        <v>0.104945870852172</v>
      </c>
      <c r="M889" s="16" t="n">
        <v>0.506989247311828</v>
      </c>
      <c r="N889" s="16" t="n">
        <v>0.358711729818176</v>
      </c>
      <c r="O889" s="18" t="n">
        <v>0.000423404866528775</v>
      </c>
      <c r="P889" s="34" t="b">
        <f aca="false">FALSE()</f>
        <v>0</v>
      </c>
      <c r="Q889" s="16"/>
    </row>
    <row r="890" customFormat="false" ht="22.35" hidden="false" customHeight="false" outlineLevel="0" collapsed="false">
      <c r="A890" s="6" t="s">
        <v>2632</v>
      </c>
      <c r="B890" s="7" t="s">
        <v>1441</v>
      </c>
      <c r="C890" s="17" t="n">
        <v>1307</v>
      </c>
      <c r="D890" s="16" t="n">
        <v>0.499214053048025</v>
      </c>
      <c r="E890" s="16" t="n">
        <v>0.0512182204936754</v>
      </c>
      <c r="F890" s="16" t="n">
        <v>0.504280541981422</v>
      </c>
      <c r="G890" s="16" t="n">
        <v>0.0456230865682976</v>
      </c>
      <c r="H890" s="16" t="n">
        <v>1.03039811970725</v>
      </c>
      <c r="I890" s="17" t="n">
        <v>167.682190124781</v>
      </c>
      <c r="J890" s="16" t="n">
        <v>0.304307098644314</v>
      </c>
      <c r="K890" s="16" t="n">
        <v>0.353251597027665</v>
      </c>
      <c r="L890" s="16" t="n">
        <v>0.108589777201809</v>
      </c>
      <c r="M890" s="16" t="n">
        <v>0.508141321044547</v>
      </c>
      <c r="N890" s="16" t="n">
        <v>0.34443353178125</v>
      </c>
      <c r="O890" s="18" t="n">
        <v>0.000527023915587099</v>
      </c>
      <c r="P890" s="34" t="b">
        <f aca="false">FALSE()</f>
        <v>0</v>
      </c>
      <c r="Q890" s="16"/>
    </row>
    <row r="891" customFormat="false" ht="22.35" hidden="false" customHeight="false" outlineLevel="0" collapsed="false">
      <c r="A891" s="6" t="s">
        <v>2633</v>
      </c>
      <c r="B891" s="7" t="s">
        <v>1441</v>
      </c>
      <c r="C891" s="17" t="n">
        <v>1308</v>
      </c>
      <c r="D891" s="16" t="n">
        <v>0.497870016164406</v>
      </c>
      <c r="E891" s="16" t="n">
        <v>0.0510629389245929</v>
      </c>
      <c r="F891" s="16" t="n">
        <v>0.50309639612101</v>
      </c>
      <c r="G891" s="16" t="n">
        <v>0.0455073192536531</v>
      </c>
      <c r="H891" s="16" t="n">
        <v>1.0660748860949</v>
      </c>
      <c r="I891" s="17" t="n">
        <v>167.726642714248</v>
      </c>
      <c r="J891" s="16" t="n">
        <v>0.287921961115159</v>
      </c>
      <c r="K891" s="16" t="n">
        <v>0.337154666655731</v>
      </c>
      <c r="L891" s="16" t="n">
        <v>0.112312964086912</v>
      </c>
      <c r="M891" s="16" t="n">
        <v>0.509600614439324</v>
      </c>
      <c r="N891" s="16" t="n">
        <v>0.331374470988537</v>
      </c>
      <c r="O891" s="18" t="n">
        <v>0.000665804380801599</v>
      </c>
      <c r="P891" s="34" t="b">
        <f aca="false">FALSE()</f>
        <v>0</v>
      </c>
      <c r="Q891" s="16"/>
    </row>
    <row r="892" customFormat="false" ht="22.35" hidden="false" customHeight="false" outlineLevel="0" collapsed="false">
      <c r="A892" s="6" t="s">
        <v>2634</v>
      </c>
      <c r="B892" s="7" t="s">
        <v>1441</v>
      </c>
      <c r="C892" s="17" t="n">
        <v>1309</v>
      </c>
      <c r="D892" s="16" t="n">
        <v>0.496481759552621</v>
      </c>
      <c r="E892" s="16" t="n">
        <v>0.0509042149149596</v>
      </c>
      <c r="F892" s="16" t="n">
        <v>0.501870590574995</v>
      </c>
      <c r="G892" s="16" t="n">
        <v>0.0453891289808974</v>
      </c>
      <c r="H892" s="16" t="n">
        <v>1.10256043410545</v>
      </c>
      <c r="I892" s="17" t="n">
        <v>167.772671904027</v>
      </c>
      <c r="J892" s="16" t="n">
        <v>0.271797177956091</v>
      </c>
      <c r="K892" s="16" t="n">
        <v>0.322181744792282</v>
      </c>
      <c r="L892" s="16" t="n">
        <v>0.116117585491546</v>
      </c>
      <c r="M892" s="16" t="n">
        <v>0.511059907834101</v>
      </c>
      <c r="N892" s="16" t="n">
        <v>0.318748601753101</v>
      </c>
      <c r="O892" s="18" t="n">
        <v>0.000840817790201921</v>
      </c>
      <c r="P892" s="34" t="b">
        <f aca="false">FALSE()</f>
        <v>0</v>
      </c>
      <c r="Q892" s="16"/>
    </row>
    <row r="893" customFormat="false" ht="22.35" hidden="false" customHeight="false" outlineLevel="0" collapsed="false">
      <c r="A893" s="6" t="s">
        <v>2635</v>
      </c>
      <c r="B893" s="7" t="s">
        <v>1441</v>
      </c>
      <c r="C893" s="17" t="n">
        <v>1310</v>
      </c>
      <c r="D893" s="16" t="n">
        <v>0.495047786634256</v>
      </c>
      <c r="E893" s="16" t="n">
        <v>0.0507412580439022</v>
      </c>
      <c r="F893" s="16" t="n">
        <v>0.500601596717182</v>
      </c>
      <c r="G893" s="16" t="n">
        <v>0.0452683002903263</v>
      </c>
      <c r="H893" s="16" t="n">
        <v>1.13987884186143</v>
      </c>
      <c r="I893" s="17" t="n">
        <v>167.821277306698</v>
      </c>
      <c r="J893" s="16" t="n">
        <v>0.255961040486615</v>
      </c>
      <c r="K893" s="16" t="n">
        <v>0.305768082331448</v>
      </c>
      <c r="L893" s="16" t="n">
        <v>0.120005089346082</v>
      </c>
      <c r="M893" s="16" t="n">
        <v>0.512096774193548</v>
      </c>
      <c r="N893" s="16" t="n">
        <v>0.30980138568195</v>
      </c>
      <c r="O893" s="16" t="n">
        <v>0.00136216919994006</v>
      </c>
      <c r="P893" s="34" t="b">
        <f aca="false">FALSE()</f>
        <v>0</v>
      </c>
      <c r="Q893" s="16"/>
    </row>
    <row r="894" customFormat="false" ht="22.35" hidden="false" customHeight="false" outlineLevel="0" collapsed="false">
      <c r="A894" s="6" t="s">
        <v>2636</v>
      </c>
      <c r="B894" s="7" t="s">
        <v>1441</v>
      </c>
      <c r="C894" s="17" t="n">
        <v>1311</v>
      </c>
      <c r="D894" s="16" t="n">
        <v>0.493566738480968</v>
      </c>
      <c r="E894" s="16" t="n">
        <v>0.0505734955578525</v>
      </c>
      <c r="F894" s="16" t="n">
        <v>0.499287997430785</v>
      </c>
      <c r="G894" s="16" t="n">
        <v>0.0451444972347308</v>
      </c>
      <c r="H894" s="16" t="n">
        <v>1.17804765952064</v>
      </c>
      <c r="I894" s="17" t="n">
        <v>167.872850326416</v>
      </c>
      <c r="J894" s="16" t="n">
        <v>0.240444881974849</v>
      </c>
      <c r="K894" s="16" t="n">
        <v>0.288478248105124</v>
      </c>
      <c r="L894" s="16" t="n">
        <v>0.123976667424507</v>
      </c>
      <c r="M894" s="16" t="n">
        <v>0.51326164874552</v>
      </c>
      <c r="N894" s="16" t="n">
        <v>0.29525894187902</v>
      </c>
      <c r="O894" s="16" t="n">
        <v>0.00153337752320145</v>
      </c>
      <c r="P894" s="34" t="b">
        <f aca="false">FALSE()</f>
        <v>0</v>
      </c>
      <c r="Q894" s="16"/>
    </row>
    <row r="895" customFormat="false" ht="22.35" hidden="false" customHeight="false" outlineLevel="0" collapsed="false">
      <c r="A895" s="6" t="s">
        <v>2637</v>
      </c>
      <c r="B895" s="7" t="s">
        <v>1441</v>
      </c>
      <c r="C895" s="17" t="n">
        <v>1312</v>
      </c>
      <c r="D895" s="16" t="n">
        <v>0.492034479345957</v>
      </c>
      <c r="E895" s="16" t="n">
        <v>0.0504012841933636</v>
      </c>
      <c r="F895" s="16" t="n">
        <v>0.497926701894067</v>
      </c>
      <c r="G895" s="16" t="n">
        <v>0.0450183753103188</v>
      </c>
      <c r="H895" s="16" t="n">
        <v>1.2172916010269</v>
      </c>
      <c r="I895" s="17" t="n">
        <v>167.928115678001</v>
      </c>
      <c r="J895" s="16" t="n">
        <v>0.225201151029355</v>
      </c>
      <c r="K895" s="16" t="n">
        <v>0.271918759607746</v>
      </c>
      <c r="L895" s="16" t="n">
        <v>0.128054937390668</v>
      </c>
      <c r="M895" s="16" t="n">
        <v>0.514887352790579</v>
      </c>
      <c r="N895" s="16" t="n">
        <v>0.281175386590854</v>
      </c>
      <c r="O895" s="16" t="n">
        <v>0.00173487214403065</v>
      </c>
      <c r="P895" s="34" t="b">
        <f aca="false">FALSE()</f>
        <v>0</v>
      </c>
      <c r="Q895" s="16"/>
    </row>
    <row r="896" customFormat="false" ht="22.35" hidden="false" customHeight="false" outlineLevel="0" collapsed="false">
      <c r="A896" s="6" t="s">
        <v>2638</v>
      </c>
      <c r="B896" s="7" t="s">
        <v>1441</v>
      </c>
      <c r="C896" s="17" t="n">
        <v>1313</v>
      </c>
      <c r="D896" s="16" t="n">
        <v>0.490450217426056</v>
      </c>
      <c r="E896" s="16" t="n">
        <v>0.0502240913951894</v>
      </c>
      <c r="F896" s="16" t="n">
        <v>0.496517727981477</v>
      </c>
      <c r="G896" s="16" t="n">
        <v>0.0448898593056533</v>
      </c>
      <c r="H896" s="16" t="n">
        <v>1.25781086861309</v>
      </c>
      <c r="I896" s="17" t="n">
        <v>167.987939756042</v>
      </c>
      <c r="J896" s="16" t="n">
        <v>0.210205788217693</v>
      </c>
      <c r="K896" s="16" t="n">
        <v>0.254925196114385</v>
      </c>
      <c r="L896" s="16" t="n">
        <v>0.132259668748463</v>
      </c>
      <c r="M896" s="16" t="n">
        <v>0.516282642089094</v>
      </c>
      <c r="N896" s="16" t="n">
        <v>0.267178686202562</v>
      </c>
      <c r="O896" s="16" t="n">
        <v>0.00196779826512266</v>
      </c>
      <c r="P896" s="34" t="b">
        <f aca="false">FALSE()</f>
        <v>0</v>
      </c>
      <c r="Q896" s="16"/>
    </row>
    <row r="897" customFormat="false" ht="22.35" hidden="false" customHeight="false" outlineLevel="0" collapsed="false">
      <c r="A897" s="6" t="s">
        <v>2639</v>
      </c>
      <c r="B897" s="7" t="s">
        <v>1441</v>
      </c>
      <c r="C897" s="17" t="n">
        <v>1314</v>
      </c>
      <c r="D897" s="16" t="n">
        <v>0.488814106635423</v>
      </c>
      <c r="E897" s="16" t="n">
        <v>0.0500423624921721</v>
      </c>
      <c r="F897" s="16" t="n">
        <v>0.49506051611805</v>
      </c>
      <c r="G897" s="16" t="n">
        <v>0.0447584651095257</v>
      </c>
      <c r="H897" s="16" t="n">
        <v>1.29947353590736</v>
      </c>
      <c r="I897" s="17" t="n">
        <v>168.050616088858</v>
      </c>
      <c r="J897" s="16" t="n">
        <v>0.19556129202285</v>
      </c>
      <c r="K897" s="16" t="n">
        <v>0.238559483214235</v>
      </c>
      <c r="L897" s="16" t="n">
        <v>0.136578125210327</v>
      </c>
      <c r="M897" s="16" t="n">
        <v>0.517869943676395</v>
      </c>
      <c r="N897" s="16" t="n">
        <v>0.254073360033815</v>
      </c>
      <c r="O897" s="16" t="n">
        <v>0.00223153038718334</v>
      </c>
      <c r="P897" s="34" t="b">
        <f aca="false">FALSE()</f>
        <v>0</v>
      </c>
      <c r="Q897" s="16"/>
    </row>
    <row r="898" customFormat="false" ht="22.35" hidden="false" customHeight="false" outlineLevel="0" collapsed="false">
      <c r="A898" s="6" t="s">
        <v>2640</v>
      </c>
      <c r="B898" s="7" t="s">
        <v>1441</v>
      </c>
      <c r="C898" s="17" t="n">
        <v>1315</v>
      </c>
      <c r="D898" s="16" t="n">
        <v>0.487124283108234</v>
      </c>
      <c r="E898" s="16" t="n">
        <v>0.0498567322247116</v>
      </c>
      <c r="F898" s="16" t="n">
        <v>0.493553732833619</v>
      </c>
      <c r="G898" s="16" t="n">
        <v>0.0446250033162128</v>
      </c>
      <c r="H898" s="16" t="n">
        <v>1.34239529248102</v>
      </c>
      <c r="I898" s="17" t="n">
        <v>168.116691478533</v>
      </c>
      <c r="J898" s="16" t="n">
        <v>0.181277763279593</v>
      </c>
      <c r="K898" s="16" t="n">
        <v>0.222049208267506</v>
      </c>
      <c r="L898" s="16" t="n">
        <v>0.141021488303294</v>
      </c>
      <c r="M898" s="16" t="n">
        <v>0.519508448540707</v>
      </c>
      <c r="N898" s="16" t="n">
        <v>0.241462710202696</v>
      </c>
      <c r="O898" s="16" t="n">
        <v>0.00252011444166477</v>
      </c>
      <c r="P898" s="34" t="b">
        <f aca="false">FALSE()</f>
        <v>0</v>
      </c>
      <c r="Q898" s="16"/>
    </row>
    <row r="899" customFormat="false" ht="22.35" hidden="false" customHeight="false" outlineLevel="0" collapsed="false">
      <c r="A899" s="6" t="s">
        <v>2641</v>
      </c>
      <c r="B899" s="7" t="s">
        <v>1441</v>
      </c>
      <c r="C899" s="17" t="n">
        <v>1316</v>
      </c>
      <c r="D899" s="16" t="n">
        <v>0.485382486379593</v>
      </c>
      <c r="E899" s="16" t="n">
        <v>0.049667293041562</v>
      </c>
      <c r="F899" s="16" t="n">
        <v>0.491999353447803</v>
      </c>
      <c r="G899" s="16" t="n">
        <v>0.0444894037645644</v>
      </c>
      <c r="H899" s="16" t="n">
        <v>1.38664688021288</v>
      </c>
      <c r="I899" s="17" t="n">
        <v>168.185915725625</v>
      </c>
      <c r="J899" s="16" t="n">
        <v>0.167384700968633</v>
      </c>
      <c r="K899" s="16" t="n">
        <v>0.206310219489109</v>
      </c>
      <c r="L899" s="16" t="n">
        <v>0.14559695760941</v>
      </c>
      <c r="M899" s="16" t="n">
        <v>0.520916538658474</v>
      </c>
      <c r="N899" s="16" t="n">
        <v>0.229311169474774</v>
      </c>
      <c r="O899" s="16" t="n">
        <v>0.00285087077295899</v>
      </c>
      <c r="P899" s="34" t="b">
        <f aca="false">FALSE()</f>
        <v>0</v>
      </c>
      <c r="Q899" s="16"/>
    </row>
    <row r="900" customFormat="false" ht="22.35" hidden="false" customHeight="false" outlineLevel="0" collapsed="false">
      <c r="A900" s="6" t="s">
        <v>2642</v>
      </c>
      <c r="B900" s="7" t="s">
        <v>1441</v>
      </c>
      <c r="C900" s="17" t="n">
        <v>1317</v>
      </c>
      <c r="D900" s="16" t="n">
        <v>0.483589553281445</v>
      </c>
      <c r="E900" s="16" t="n">
        <v>0.0494739953870383</v>
      </c>
      <c r="F900" s="16" t="n">
        <v>0.490397959777276</v>
      </c>
      <c r="G900" s="16" t="n">
        <v>0.0443517021775891</v>
      </c>
      <c r="H900" s="16" t="n">
        <v>1.43220023343207</v>
      </c>
      <c r="I900" s="17" t="n">
        <v>168.258512929595</v>
      </c>
      <c r="J900" s="16" t="n">
        <v>0.153941637654809</v>
      </c>
      <c r="K900" s="16" t="n">
        <v>0.190931798047656</v>
      </c>
      <c r="L900" s="16" t="n">
        <v>0.150300848222982</v>
      </c>
      <c r="M900" s="16" t="n">
        <v>0.522619047619048</v>
      </c>
      <c r="N900" s="16" t="n">
        <v>0.217349078360204</v>
      </c>
      <c r="O900" s="16" t="n">
        <v>0.00318754100005296</v>
      </c>
      <c r="P900" s="34" t="b">
        <f aca="false">FALSE()</f>
        <v>0</v>
      </c>
      <c r="Q900" s="16"/>
    </row>
    <row r="901" customFormat="false" ht="22.35" hidden="false" customHeight="false" outlineLevel="0" collapsed="false">
      <c r="A901" s="6" t="s">
        <v>2643</v>
      </c>
      <c r="B901" s="7" t="s">
        <v>1441</v>
      </c>
      <c r="C901" s="17" t="n">
        <v>1318</v>
      </c>
      <c r="D901" s="16" t="n">
        <v>0.481748483323204</v>
      </c>
      <c r="E901" s="16" t="n">
        <v>0.0492762781135359</v>
      </c>
      <c r="F901" s="16" t="n">
        <v>0.488751289573517</v>
      </c>
      <c r="G901" s="16" t="n">
        <v>0.044211891881146</v>
      </c>
      <c r="H901" s="16" t="n">
        <v>1.47882836722716</v>
      </c>
      <c r="I901" s="17" t="n">
        <v>168.335571575905</v>
      </c>
      <c r="J901" s="16" t="n">
        <v>0.141055000608728</v>
      </c>
      <c r="K901" s="16" t="n">
        <v>0.176000677247812</v>
      </c>
      <c r="L901" s="16" t="n">
        <v>0.155107603186224</v>
      </c>
      <c r="M901" s="16" t="n">
        <v>0.524283154121864</v>
      </c>
      <c r="N901" s="16" t="n">
        <v>0.206211851782533</v>
      </c>
      <c r="O901" s="16" t="n">
        <v>0.00357237234792794</v>
      </c>
      <c r="P901" s="34" t="b">
        <f aca="false">FALSE()</f>
        <v>0</v>
      </c>
      <c r="Q901" s="16"/>
    </row>
    <row r="902" customFormat="false" ht="22.35" hidden="false" customHeight="false" outlineLevel="0" collapsed="false">
      <c r="A902" s="6" t="s">
        <v>2644</v>
      </c>
      <c r="B902" s="7" t="s">
        <v>1441</v>
      </c>
      <c r="C902" s="17" t="n">
        <v>1319</v>
      </c>
      <c r="D902" s="16" t="n">
        <v>0.479861017689041</v>
      </c>
      <c r="E902" s="16" t="n">
        <v>0.049074341023933</v>
      </c>
      <c r="F902" s="16" t="n">
        <v>0.487061256664739</v>
      </c>
      <c r="G902" s="16" t="n">
        <v>0.0440707404921096</v>
      </c>
      <c r="H902" s="16" t="n">
        <v>1.52658313826245</v>
      </c>
      <c r="I902" s="17" t="n">
        <v>168.418396344718</v>
      </c>
      <c r="J902" s="16" t="n">
        <v>0.128740495538809</v>
      </c>
      <c r="K902" s="16" t="n">
        <v>0.161411799542615</v>
      </c>
      <c r="L902" s="16" t="n">
        <v>0.160020539427255</v>
      </c>
      <c r="M902" s="16" t="n">
        <v>0.525755248335894</v>
      </c>
      <c r="N902" s="16" t="n">
        <v>0.195018530974982</v>
      </c>
      <c r="O902" s="16" t="n">
        <v>0.00392408505541552</v>
      </c>
      <c r="P902" s="34" t="b">
        <f aca="false">FALSE()</f>
        <v>0</v>
      </c>
      <c r="Q902" s="16"/>
    </row>
    <row r="903" customFormat="false" ht="22.35" hidden="false" customHeight="false" outlineLevel="0" collapsed="false">
      <c r="A903" s="6" t="s">
        <v>2645</v>
      </c>
      <c r="B903" s="7" t="s">
        <v>1441</v>
      </c>
      <c r="C903" s="17" t="n">
        <v>1320</v>
      </c>
      <c r="D903" s="16" t="n">
        <v>0.477926257253466</v>
      </c>
      <c r="E903" s="16" t="n">
        <v>0.0488671345005366</v>
      </c>
      <c r="F903" s="16" t="n">
        <v>0.485327550530753</v>
      </c>
      <c r="G903" s="16" t="n">
        <v>0.0439285293938314</v>
      </c>
      <c r="H903" s="16" t="n">
        <v>1.5756422258537</v>
      </c>
      <c r="I903" s="17" t="n">
        <v>168.509646845325</v>
      </c>
      <c r="J903" s="16" t="n">
        <v>0.116983824834377</v>
      </c>
      <c r="K903" s="16" t="n">
        <v>0.147725750170322</v>
      </c>
      <c r="L903" s="16" t="n">
        <v>0.165054337028208</v>
      </c>
      <c r="M903" s="16" t="n">
        <v>0.527227342549923</v>
      </c>
      <c r="N903" s="16" t="n">
        <v>0.184100591738625</v>
      </c>
      <c r="O903" s="16" t="n">
        <v>0.00431500214596295</v>
      </c>
      <c r="P903" s="34" t="b">
        <f aca="false">FALSE()</f>
        <v>0</v>
      </c>
      <c r="Q903" s="16"/>
    </row>
    <row r="904" customFormat="false" ht="22.35" hidden="false" customHeight="false" outlineLevel="0" collapsed="false">
      <c r="A904" s="6" t="s">
        <v>2646</v>
      </c>
      <c r="B904" s="7" t="s">
        <v>1441</v>
      </c>
      <c r="C904" s="17" t="n">
        <v>1321</v>
      </c>
      <c r="D904" s="16" t="n">
        <v>0.475947432396028</v>
      </c>
      <c r="E904" s="16" t="n">
        <v>0.0486551964156261</v>
      </c>
      <c r="F904" s="16" t="n">
        <v>0.483552994327925</v>
      </c>
      <c r="G904" s="16" t="n">
        <v>0.0437859542006789</v>
      </c>
      <c r="H904" s="16" t="n">
        <v>1.62592971843947</v>
      </c>
      <c r="I904" s="17" t="n">
        <v>168.609931536883</v>
      </c>
      <c r="J904" s="16" t="n">
        <v>0.105832201298115</v>
      </c>
      <c r="K904" s="16" t="n">
        <v>0.134313038344702</v>
      </c>
      <c r="L904" s="16" t="n">
        <v>0.170199204022841</v>
      </c>
      <c r="M904" s="16" t="n">
        <v>0.529147465437788</v>
      </c>
      <c r="N904" s="16" t="n">
        <v>0.173858752634705</v>
      </c>
      <c r="O904" s="16" t="n">
        <v>0.00471666510973035</v>
      </c>
      <c r="P904" s="34" t="b">
        <f aca="false">FALSE()</f>
        <v>0</v>
      </c>
      <c r="Q904" s="16"/>
    </row>
    <row r="905" customFormat="false" ht="22.35" hidden="false" customHeight="false" outlineLevel="0" collapsed="false">
      <c r="A905" s="6" t="s">
        <v>2647</v>
      </c>
      <c r="B905" s="7" t="s">
        <v>1441</v>
      </c>
      <c r="C905" s="17" t="n">
        <v>1322</v>
      </c>
      <c r="D905" s="16" t="n">
        <v>0.473926887174081</v>
      </c>
      <c r="E905" s="16" t="n">
        <v>0.048440328708363</v>
      </c>
      <c r="F905" s="16" t="n">
        <v>0.481740174878675</v>
      </c>
      <c r="G905" s="16" t="n">
        <v>0.0436444863154545</v>
      </c>
      <c r="H905" s="16" t="n">
        <v>1.67746445877642</v>
      </c>
      <c r="I905" s="17" t="n">
        <v>168.719111288639</v>
      </c>
      <c r="J905" s="16" t="n">
        <v>0.0953032751170119</v>
      </c>
      <c r="K905" s="16" t="n">
        <v>0.121920034443773</v>
      </c>
      <c r="L905" s="16" t="n">
        <v>0.175456109769238</v>
      </c>
      <c r="M905" s="16" t="n">
        <v>0.530837173579109</v>
      </c>
      <c r="N905" s="16" t="n">
        <v>0.163344405338516</v>
      </c>
      <c r="O905" s="16" t="n">
        <v>0.00507767328985637</v>
      </c>
      <c r="P905" s="34" t="b">
        <f aca="false">FALSE()</f>
        <v>0</v>
      </c>
      <c r="Q905" s="16"/>
    </row>
    <row r="906" customFormat="false" ht="22.35" hidden="false" customHeight="false" outlineLevel="0" collapsed="false">
      <c r="A906" s="6" t="s">
        <v>2648</v>
      </c>
      <c r="B906" s="7" t="s">
        <v>1441</v>
      </c>
      <c r="C906" s="17" t="n">
        <v>1323</v>
      </c>
      <c r="D906" s="16" t="n">
        <v>0.471869911953605</v>
      </c>
      <c r="E906" s="16" t="n">
        <v>0.0482234518230971</v>
      </c>
      <c r="F906" s="16" t="n">
        <v>0.479893769951516</v>
      </c>
      <c r="G906" s="16" t="n">
        <v>0.0435046478809737</v>
      </c>
      <c r="H906" s="16" t="n">
        <v>1.73010651821637</v>
      </c>
      <c r="I906" s="17" t="n">
        <v>168.83670724798</v>
      </c>
      <c r="J906" s="16" t="n">
        <v>0.0854385847341155</v>
      </c>
      <c r="K906" s="16" t="n">
        <v>0.109842046668705</v>
      </c>
      <c r="L906" s="16" t="n">
        <v>0.18080985533854</v>
      </c>
      <c r="M906" s="16" t="n">
        <v>0.532757296466974</v>
      </c>
      <c r="N906" s="16" t="n">
        <v>0.154061313912708</v>
      </c>
      <c r="O906" s="16" t="n">
        <v>0.00554674567531686</v>
      </c>
      <c r="P906" s="34" t="b">
        <f aca="false">FALSE()</f>
        <v>0</v>
      </c>
      <c r="Q906" s="16"/>
    </row>
    <row r="907" customFormat="false" ht="22.35" hidden="false" customHeight="false" outlineLevel="0" collapsed="false">
      <c r="A907" s="6" t="s">
        <v>2649</v>
      </c>
      <c r="B907" s="7" t="s">
        <v>1441</v>
      </c>
      <c r="C907" s="17" t="n">
        <v>1324</v>
      </c>
      <c r="D907" s="16" t="n">
        <v>0.469777198918266</v>
      </c>
      <c r="E907" s="16" t="n">
        <v>0.0480052431070405</v>
      </c>
      <c r="F907" s="16" t="n">
        <v>0.478013326716528</v>
      </c>
      <c r="G907" s="16" t="n">
        <v>0.0433661163530075</v>
      </c>
      <c r="H907" s="16" t="n">
        <v>1.78360735865393</v>
      </c>
      <c r="I907" s="17" t="n">
        <v>168.960892333468</v>
      </c>
      <c r="J907" s="16" t="n">
        <v>0.0762824803748701</v>
      </c>
      <c r="K907" s="16" t="n">
        <v>0.0986206521980407</v>
      </c>
      <c r="L907" s="16" t="n">
        <v>0.186235786914898</v>
      </c>
      <c r="M907" s="16" t="n">
        <v>0.534447004608295</v>
      </c>
      <c r="N907" s="16" t="n">
        <v>0.144929705235342</v>
      </c>
      <c r="O907" s="16" t="n">
        <v>0.0059743536881969</v>
      </c>
      <c r="P907" s="34" t="b">
        <f aca="false">FALSE()</f>
        <v>0</v>
      </c>
      <c r="Q907" s="16"/>
    </row>
    <row r="908" customFormat="false" ht="22.35" hidden="false" customHeight="false" outlineLevel="0" collapsed="false">
      <c r="A908" s="6" t="s">
        <v>2650</v>
      </c>
      <c r="B908" s="7" t="s">
        <v>1441</v>
      </c>
      <c r="C908" s="17" t="n">
        <v>1325</v>
      </c>
      <c r="D908" s="16" t="n">
        <v>0.46765202230754</v>
      </c>
      <c r="E908" s="16" t="n">
        <v>0.0477864367762095</v>
      </c>
      <c r="F908" s="16" t="n">
        <v>0.476101675940437</v>
      </c>
      <c r="G908" s="16" t="n">
        <v>0.0432294294486327</v>
      </c>
      <c r="H908" s="16" t="n">
        <v>1.83785736884588</v>
      </c>
      <c r="I908" s="17" t="n">
        <v>169.091524131881</v>
      </c>
      <c r="J908" s="16" t="n">
        <v>0.0678382282645996</v>
      </c>
      <c r="K908" s="16" t="n">
        <v>0.0882534944508114</v>
      </c>
      <c r="L908" s="16" t="n">
        <v>0.191721781906588</v>
      </c>
      <c r="M908" s="16" t="n">
        <v>0.53631592421915</v>
      </c>
      <c r="N908" s="16" t="n">
        <v>0.136247029624825</v>
      </c>
      <c r="O908" s="16" t="n">
        <v>0.00641110287912356</v>
      </c>
      <c r="P908" s="34" t="b">
        <f aca="false">FALSE()</f>
        <v>0</v>
      </c>
      <c r="Q908" s="16"/>
    </row>
    <row r="909" customFormat="false" ht="22.35" hidden="false" customHeight="false" outlineLevel="0" collapsed="false">
      <c r="A909" s="6" t="s">
        <v>2651</v>
      </c>
      <c r="B909" s="7" t="s">
        <v>1441</v>
      </c>
      <c r="C909" s="17" t="n">
        <v>1326</v>
      </c>
      <c r="D909" s="16" t="n">
        <v>0.46550269888033</v>
      </c>
      <c r="E909" s="16" t="n">
        <v>0.047568432483689</v>
      </c>
      <c r="F909" s="16" t="n">
        <v>0.474166785224493</v>
      </c>
      <c r="G909" s="16" t="n">
        <v>0.0430954259413118</v>
      </c>
      <c r="H909" s="16" t="n">
        <v>1.89273781392347</v>
      </c>
      <c r="I909" s="17" t="n">
        <v>169.227798803385</v>
      </c>
      <c r="J909" s="16" t="n">
        <v>0.0600999769280529</v>
      </c>
      <c r="K909" s="16" t="n">
        <v>0.0787791864344344</v>
      </c>
      <c r="L909" s="16" t="n">
        <v>0.197255748872809</v>
      </c>
      <c r="M909" s="16" t="n">
        <v>0.538197644649258</v>
      </c>
      <c r="N909" s="16" t="n">
        <v>0.128201635736619</v>
      </c>
      <c r="O909" s="16" t="n">
        <v>0.00682501481693011</v>
      </c>
      <c r="P909" s="34" t="b">
        <f aca="false">FALSE()</f>
        <v>0</v>
      </c>
      <c r="Q909" s="16"/>
    </row>
    <row r="910" customFormat="false" ht="22.35" hidden="false" customHeight="false" outlineLevel="0" collapsed="false">
      <c r="A910" s="6" t="s">
        <v>2652</v>
      </c>
      <c r="B910" s="7" t="s">
        <v>1441</v>
      </c>
      <c r="C910" s="17" t="n">
        <v>1327</v>
      </c>
      <c r="D910" s="16" t="n">
        <v>0.463329292497101</v>
      </c>
      <c r="E910" s="16" t="n">
        <v>0.047351073479482</v>
      </c>
      <c r="F910" s="16" t="n">
        <v>0.472208625531882</v>
      </c>
      <c r="G910" s="16" t="n">
        <v>0.0429640576866454</v>
      </c>
      <c r="H910" s="16" t="n">
        <v>1.94823849783862</v>
      </c>
      <c r="I910" s="17" t="n">
        <v>169.370016875504</v>
      </c>
      <c r="J910" s="16" t="n">
        <v>0.0530392160913681</v>
      </c>
      <c r="K910" s="16" t="n">
        <v>0.0699881547787528</v>
      </c>
      <c r="L910" s="16" t="n">
        <v>0.2028354711756</v>
      </c>
      <c r="M910" s="16" t="n">
        <v>0.539989759344598</v>
      </c>
      <c r="N910" s="16" t="n">
        <v>0.120689500924881</v>
      </c>
      <c r="O910" s="16" t="n">
        <v>0.00728582735700727</v>
      </c>
      <c r="P910" s="34" t="b">
        <f aca="false">FALSE()</f>
        <v>0</v>
      </c>
      <c r="Q910" s="16"/>
    </row>
    <row r="911" customFormat="false" ht="22.35" hidden="false" customHeight="false" outlineLevel="0" collapsed="false">
      <c r="A911" s="6" t="s">
        <v>2653</v>
      </c>
      <c r="B911" s="7" t="s">
        <v>1441</v>
      </c>
      <c r="C911" s="17" t="n">
        <v>1328</v>
      </c>
      <c r="D911" s="16" t="n">
        <v>0.461134579594232</v>
      </c>
      <c r="E911" s="16" t="n">
        <v>0.0471341745662805</v>
      </c>
      <c r="F911" s="16" t="n">
        <v>0.470229665334243</v>
      </c>
      <c r="G911" s="16" t="n">
        <v>0.0428357480883848</v>
      </c>
      <c r="H911" s="16" t="n">
        <v>2.00430008964965</v>
      </c>
      <c r="I911" s="17" t="n">
        <v>169.519575576461</v>
      </c>
      <c r="J911" s="16" t="n">
        <v>0.0466300359974993</v>
      </c>
      <c r="K911" s="16" t="n">
        <v>0.0619841926296035</v>
      </c>
      <c r="L911" s="16" t="n">
        <v>0.20845197234327</v>
      </c>
      <c r="M911" s="16" t="n">
        <v>0.54199948796723</v>
      </c>
      <c r="N911" s="16" t="n">
        <v>0.113568536411675</v>
      </c>
      <c r="O911" s="16" t="n">
        <v>0.00775779807938345</v>
      </c>
      <c r="P911" s="34" t="b">
        <f aca="false">FALSE()</f>
        <v>0</v>
      </c>
      <c r="Q911" s="16"/>
    </row>
    <row r="912" customFormat="false" ht="22.35" hidden="false" customHeight="false" outlineLevel="0" collapsed="false">
      <c r="A912" s="6" t="s">
        <v>2654</v>
      </c>
      <c r="B912" s="7" t="s">
        <v>1441</v>
      </c>
      <c r="C912" s="17" t="n">
        <v>1329</v>
      </c>
      <c r="D912" s="16" t="n">
        <v>0.458921754012082</v>
      </c>
      <c r="E912" s="16" t="n">
        <v>0.0469184346789518</v>
      </c>
      <c r="F912" s="16" t="n">
        <v>0.468232533024532</v>
      </c>
      <c r="G912" s="16" t="n">
        <v>0.0427105625894627</v>
      </c>
      <c r="H912" s="16" t="n">
        <v>2.06077481550999</v>
      </c>
      <c r="I912" s="17" t="n">
        <v>169.675353186515</v>
      </c>
      <c r="J912" s="16" t="n">
        <v>0.0408506332124088</v>
      </c>
      <c r="K912" s="16" t="n">
        <v>0.0546871380101602</v>
      </c>
      <c r="L912" s="16" t="n">
        <v>0.2140907088354</v>
      </c>
      <c r="M912" s="16" t="n">
        <v>0.543766001024066</v>
      </c>
      <c r="N912" s="16" t="n">
        <v>0.107200979237362</v>
      </c>
      <c r="O912" s="16" t="n">
        <v>0.00824153634159831</v>
      </c>
      <c r="P912" s="34" t="b">
        <f aca="false">FALSE()</f>
        <v>0</v>
      </c>
      <c r="Q912" s="16"/>
    </row>
    <row r="913" customFormat="false" ht="22.35" hidden="false" customHeight="false" outlineLevel="0" collapsed="false">
      <c r="A913" s="6" t="s">
        <v>2655</v>
      </c>
      <c r="B913" s="7" t="s">
        <v>1441</v>
      </c>
      <c r="C913" s="17" t="n">
        <v>1330</v>
      </c>
      <c r="D913" s="16" t="n">
        <v>0.456695636979536</v>
      </c>
      <c r="E913" s="16" t="n">
        <v>0.0467039476886891</v>
      </c>
      <c r="F913" s="16" t="n">
        <v>0.466222068225723</v>
      </c>
      <c r="G913" s="16" t="n">
        <v>0.0425889597916528</v>
      </c>
      <c r="H913" s="16" t="n">
        <v>2.11765973306071</v>
      </c>
      <c r="I913" s="17" t="n">
        <v>169.838281355514</v>
      </c>
      <c r="J913" s="16" t="n">
        <v>0.0356594547307034</v>
      </c>
      <c r="K913" s="16" t="n">
        <v>0.0481257681731444</v>
      </c>
      <c r="L913" s="16" t="n">
        <v>0.219749236238711</v>
      </c>
      <c r="M913" s="16" t="n">
        <v>0.545890937019969</v>
      </c>
      <c r="N913" s="16" t="n">
        <v>0.101200529901347</v>
      </c>
      <c r="O913" s="16" t="n">
        <v>0.00873063443634303</v>
      </c>
      <c r="P913" s="34" t="b">
        <f aca="false">TRUE()</f>
        <v>1</v>
      </c>
      <c r="Q913" s="18" t="n">
        <v>0.000578294567771156</v>
      </c>
    </row>
    <row r="914" customFormat="false" ht="22.35" hidden="false" customHeight="false" outlineLevel="0" collapsed="false">
      <c r="A914" s="6" t="s">
        <v>2656</v>
      </c>
      <c r="B914" s="7" t="s">
        <v>1441</v>
      </c>
      <c r="C914" s="17" t="n">
        <v>1331</v>
      </c>
      <c r="D914" s="16" t="n">
        <v>0.454460586069843</v>
      </c>
      <c r="E914" s="16" t="n">
        <v>0.0464914074014345</v>
      </c>
      <c r="F914" s="16" t="n">
        <v>0.464202296676489</v>
      </c>
      <c r="G914" s="16" t="n">
        <v>0.0424714414334838</v>
      </c>
      <c r="H914" s="16" t="n">
        <v>2.17484848142314</v>
      </c>
      <c r="I914" s="17" t="n">
        <v>170.008189222112</v>
      </c>
      <c r="J914" s="16" t="n">
        <v>0.0310229266213343</v>
      </c>
      <c r="K914" s="16" t="n">
        <v>0.042225367490501</v>
      </c>
      <c r="L914" s="16" t="n">
        <v>0.225416005812415</v>
      </c>
      <c r="M914" s="16" t="n">
        <v>0.547759856630824</v>
      </c>
      <c r="N914" s="16" t="n">
        <v>0.0955477468971077</v>
      </c>
      <c r="O914" s="16" t="n">
        <v>0.00922577044832663</v>
      </c>
      <c r="P914" s="34" t="b">
        <f aca="false">TRUE()</f>
        <v>1</v>
      </c>
      <c r="Q914" s="18" t="n">
        <v>0.000349579523266017</v>
      </c>
    </row>
    <row r="915" customFormat="false" ht="22.35" hidden="false" customHeight="false" outlineLevel="0" collapsed="false">
      <c r="A915" s="6" t="s">
        <v>2657</v>
      </c>
      <c r="B915" s="7" t="s">
        <v>1441</v>
      </c>
      <c r="C915" s="17" t="n">
        <v>1332</v>
      </c>
      <c r="D915" s="16" t="n">
        <v>0.452221676957469</v>
      </c>
      <c r="E915" s="16" t="n">
        <v>0.0462818410716528</v>
      </c>
      <c r="F915" s="16" t="n">
        <v>0.462177901777508</v>
      </c>
      <c r="G915" s="16" t="n">
        <v>0.0423585413605752</v>
      </c>
      <c r="H915" s="16" t="n">
        <v>2.23220189579512</v>
      </c>
      <c r="I915" s="17" t="n">
        <v>170.184277358001</v>
      </c>
      <c r="J915" s="16" t="n">
        <v>0.0269064737574992</v>
      </c>
      <c r="K915" s="16" t="n">
        <v>0.0369618888095404</v>
      </c>
      <c r="L915" s="16" t="n">
        <v>0.231077168102204</v>
      </c>
      <c r="M915" s="16" t="n">
        <v>0.549590373783922</v>
      </c>
      <c r="N915" s="16" t="n">
        <v>0.0903500569689224</v>
      </c>
      <c r="O915" s="16" t="n">
        <v>0.00972859642909341</v>
      </c>
      <c r="P915" s="34" t="b">
        <f aca="false">TRUE()</f>
        <v>1</v>
      </c>
      <c r="Q915" s="18" t="n">
        <v>0.00057101939416124</v>
      </c>
    </row>
    <row r="916" customFormat="false" ht="22.35" hidden="false" customHeight="false" outlineLevel="0" collapsed="false">
      <c r="A916" s="6" t="s">
        <v>2658</v>
      </c>
      <c r="B916" s="7" t="s">
        <v>1441</v>
      </c>
      <c r="C916" s="17" t="n">
        <v>1333</v>
      </c>
      <c r="D916" s="16" t="n">
        <v>0.449981585125591</v>
      </c>
      <c r="E916" s="16" t="n">
        <v>0.0460749438597676</v>
      </c>
      <c r="F916" s="16" t="n">
        <v>0.460151531633642</v>
      </c>
      <c r="G916" s="16" t="n">
        <v>0.0422504240031694</v>
      </c>
      <c r="H916" s="16" t="n">
        <v>2.28971517976827</v>
      </c>
      <c r="I916" s="17" t="n">
        <v>170.367632499333</v>
      </c>
      <c r="J916" s="16" t="n">
        <v>0.0232644562887774</v>
      </c>
      <c r="K916" s="16" t="n">
        <v>0.0324311365799215</v>
      </c>
      <c r="L916" s="16" t="n">
        <v>0.236729866976569</v>
      </c>
      <c r="M916" s="16" t="n">
        <v>0.551625704045059</v>
      </c>
      <c r="N916" s="16" t="n">
        <v>0.0852346428002184</v>
      </c>
      <c r="O916" s="16" t="n">
        <v>0.0102294457230062</v>
      </c>
      <c r="P916" s="34" t="b">
        <f aca="false">TRUE()</f>
        <v>1</v>
      </c>
      <c r="Q916" s="18" t="n">
        <v>0.000559234155858922</v>
      </c>
    </row>
    <row r="917" customFormat="false" ht="22.35" hidden="false" customHeight="false" outlineLevel="0" collapsed="false">
      <c r="A917" s="6" t="s">
        <v>2659</v>
      </c>
      <c r="B917" s="7" t="s">
        <v>1441</v>
      </c>
      <c r="C917" s="17" t="n">
        <v>1334</v>
      </c>
      <c r="D917" s="16" t="n">
        <v>0.447744412020274</v>
      </c>
      <c r="E917" s="16" t="n">
        <v>0.0458711087785986</v>
      </c>
      <c r="F917" s="16" t="n">
        <v>0.458126876838308</v>
      </c>
      <c r="G917" s="16" t="n">
        <v>0.0421474848810071</v>
      </c>
      <c r="H917" s="16" t="n">
        <v>2.34726546548506</v>
      </c>
      <c r="I917" s="17" t="n">
        <v>170.558441006465</v>
      </c>
      <c r="J917" s="16" t="n">
        <v>0.0200595501160222</v>
      </c>
      <c r="K917" s="16" t="n">
        <v>0.0284313978761926</v>
      </c>
      <c r="L917" s="16" t="n">
        <v>0.242360435126684</v>
      </c>
      <c r="M917" s="16" t="n">
        <v>0.553379416282642</v>
      </c>
      <c r="N917" s="16" t="n">
        <v>0.0805952871192403</v>
      </c>
      <c r="O917" s="16" t="n">
        <v>0.0107343320469411</v>
      </c>
      <c r="P917" s="34" t="b">
        <f aca="false">TRUE()</f>
        <v>1</v>
      </c>
      <c r="Q917" s="18" t="n">
        <v>0.000522430568496185</v>
      </c>
    </row>
    <row r="918" customFormat="false" ht="22.35" hidden="false" customHeight="false" outlineLevel="0" collapsed="false">
      <c r="A918" s="6" t="s">
        <v>2660</v>
      </c>
      <c r="B918" s="7" t="s">
        <v>1441</v>
      </c>
      <c r="C918" s="17" t="n">
        <v>1335</v>
      </c>
      <c r="D918" s="16" t="n">
        <v>0.445516159993769</v>
      </c>
      <c r="E918" s="16" t="n">
        <v>0.0456706391062764</v>
      </c>
      <c r="F918" s="16" t="n">
        <v>0.456109101027621</v>
      </c>
      <c r="G918" s="16" t="n">
        <v>0.0420496222552688</v>
      </c>
      <c r="H918" s="16" t="n">
        <v>2.40463686235859</v>
      </c>
      <c r="I918" s="17" t="n">
        <v>170.755935938019</v>
      </c>
      <c r="J918" s="16" t="n">
        <v>0.0172579340799403</v>
      </c>
      <c r="K918" s="16" t="n">
        <v>0.0248165025751047</v>
      </c>
      <c r="L918" s="16" t="n">
        <v>0.247947298497134</v>
      </c>
      <c r="M918" s="16" t="n">
        <v>0.555491551459293</v>
      </c>
      <c r="N918" s="16" t="n">
        <v>0.0761122952107621</v>
      </c>
      <c r="O918" s="16" t="n">
        <v>0.0112412102712795</v>
      </c>
      <c r="P918" s="34" t="b">
        <f aca="false">TRUE()</f>
        <v>1</v>
      </c>
      <c r="Q918" s="18" t="n">
        <v>0.000320377520177884</v>
      </c>
    </row>
    <row r="919" customFormat="false" ht="22.35" hidden="false" customHeight="false" outlineLevel="0" collapsed="false">
      <c r="A919" s="6" t="s">
        <v>2661</v>
      </c>
      <c r="B919" s="7" t="s">
        <v>1441</v>
      </c>
      <c r="C919" s="17" t="n">
        <v>1336</v>
      </c>
      <c r="D919" s="16" t="n">
        <v>0.443304315587501</v>
      </c>
      <c r="E919" s="16" t="n">
        <v>0.0454741611478004</v>
      </c>
      <c r="F919" s="16" t="n">
        <v>0.454105398552461</v>
      </c>
      <c r="G919" s="16" t="n">
        <v>0.0419574022891361</v>
      </c>
      <c r="H919" s="16" t="n">
        <v>2.4617126482965</v>
      </c>
      <c r="I919" s="17" t="n">
        <v>170.960174439633</v>
      </c>
      <c r="J919" s="16" t="n">
        <v>0.0148198742866763</v>
      </c>
      <c r="K919" s="16" t="n">
        <v>0.021594971309588</v>
      </c>
      <c r="L919" s="16" t="n">
        <v>0.253477907768003</v>
      </c>
      <c r="M919" s="16" t="n">
        <v>0.557296466973886</v>
      </c>
      <c r="N919" s="16" t="n">
        <v>0.0719999457023628</v>
      </c>
      <c r="O919" s="16" t="n">
        <v>0.0117496178235165</v>
      </c>
      <c r="P919" s="34" t="b">
        <f aca="false">TRUE()</f>
        <v>1</v>
      </c>
      <c r="Q919" s="18" t="n">
        <v>0.000382959383025643</v>
      </c>
    </row>
    <row r="920" customFormat="false" ht="22.35" hidden="false" customHeight="false" outlineLevel="0" collapsed="false">
      <c r="A920" s="6" t="s">
        <v>2662</v>
      </c>
      <c r="B920" s="7" t="s">
        <v>1441</v>
      </c>
      <c r="C920" s="17" t="n">
        <v>1337</v>
      </c>
      <c r="D920" s="16" t="n">
        <v>0.441105392482199</v>
      </c>
      <c r="E920" s="16" t="n">
        <v>0.0452813780051487</v>
      </c>
      <c r="F920" s="16" t="n">
        <v>0.452112958900544</v>
      </c>
      <c r="G920" s="16" t="n">
        <v>0.0418704811949098</v>
      </c>
      <c r="H920" s="16" t="n">
        <v>2.5186445393139</v>
      </c>
      <c r="I920" s="17" t="n">
        <v>171.17107028915</v>
      </c>
      <c r="J920" s="16" t="n">
        <v>0.0126977734937484</v>
      </c>
      <c r="K920" s="16" t="n">
        <v>0.0186864397159773</v>
      </c>
      <c r="L920" s="16" t="n">
        <v>0.258967653422104</v>
      </c>
      <c r="M920" s="16" t="n">
        <v>0.559037378392217</v>
      </c>
      <c r="N920" s="16" t="n">
        <v>0.0684431279588693</v>
      </c>
      <c r="O920" s="16" t="n">
        <v>0.0123037291222571</v>
      </c>
      <c r="P920" s="34" t="b">
        <f aca="false">TRUE()</f>
        <v>1</v>
      </c>
      <c r="Q920" s="18" t="n">
        <v>0.000208991937170582</v>
      </c>
    </row>
    <row r="921" customFormat="false" ht="22.35" hidden="false" customHeight="false" outlineLevel="0" collapsed="false">
      <c r="A921" s="6" t="s">
        <v>2663</v>
      </c>
      <c r="B921" s="7" t="s">
        <v>1441</v>
      </c>
      <c r="C921" s="17" t="n">
        <v>1338</v>
      </c>
      <c r="D921" s="16" t="n">
        <v>0.438926347237576</v>
      </c>
      <c r="E921" s="16" t="n">
        <v>0.0450931962958391</v>
      </c>
      <c r="F921" s="16" t="n">
        <v>0.450138207878917</v>
      </c>
      <c r="G921" s="16" t="n">
        <v>0.0417893056608225</v>
      </c>
      <c r="H921" s="16" t="n">
        <v>2.57524540320925</v>
      </c>
      <c r="I921" s="17" t="n">
        <v>171.387778133337</v>
      </c>
      <c r="J921" s="16" t="n">
        <v>0.0108611226508468</v>
      </c>
      <c r="K921" s="16" t="n">
        <v>0.0161034866027204</v>
      </c>
      <c r="L921" s="16" t="n">
        <v>0.264398440080853</v>
      </c>
      <c r="M921" s="16" t="n">
        <v>0.560688684075781</v>
      </c>
      <c r="N921" s="16" t="n">
        <v>0.0649348068744515</v>
      </c>
      <c r="O921" s="16" t="n">
        <v>0.0127964924406754</v>
      </c>
      <c r="P921" s="34" t="b">
        <f aca="false">TRUE()</f>
        <v>1</v>
      </c>
      <c r="Q921" s="18" t="n">
        <v>0.000186298322822982</v>
      </c>
    </row>
    <row r="922" customFormat="false" ht="22.35" hidden="false" customHeight="false" outlineLevel="0" collapsed="false">
      <c r="A922" s="6" t="s">
        <v>2664</v>
      </c>
      <c r="B922" s="7" t="s">
        <v>1441</v>
      </c>
      <c r="C922" s="17" t="n">
        <v>1339</v>
      </c>
      <c r="D922" s="16" t="n">
        <v>0.436769029198171</v>
      </c>
      <c r="E922" s="16" t="n">
        <v>0.0449101847118913</v>
      </c>
      <c r="F922" s="16" t="n">
        <v>0.448182522848668</v>
      </c>
      <c r="G922" s="16" t="n">
        <v>0.0417136995356478</v>
      </c>
      <c r="H922" s="16" t="n">
        <v>2.63135741091278</v>
      </c>
      <c r="I922" s="17" t="n">
        <v>171.608681658353</v>
      </c>
      <c r="J922" s="16" t="n">
        <v>0.00927901200801544</v>
      </c>
      <c r="K922" s="16" t="n">
        <v>0.0139108467174613</v>
      </c>
      <c r="L922" s="16" t="n">
        <v>0.269756809689972</v>
      </c>
      <c r="M922" s="16" t="n">
        <v>0.562621607782898</v>
      </c>
      <c r="N922" s="16" t="n">
        <v>0.062208745839041</v>
      </c>
      <c r="O922" s="16" t="n">
        <v>0.0132927727130918</v>
      </c>
      <c r="P922" s="34" t="b">
        <f aca="false">TRUE()</f>
        <v>1</v>
      </c>
      <c r="Q922" s="18" t="n">
        <v>0.000717764542642111</v>
      </c>
    </row>
    <row r="923" customFormat="false" ht="22.35" hidden="false" customHeight="false" outlineLevel="0" collapsed="false">
      <c r="A923" s="6" t="s">
        <v>2665</v>
      </c>
      <c r="B923" s="7" t="s">
        <v>1441</v>
      </c>
      <c r="C923" s="17" t="n">
        <v>1340</v>
      </c>
      <c r="D923" s="16" t="n">
        <v>0.434637531350235</v>
      </c>
      <c r="E923" s="16" t="n">
        <v>0.0447328648537438</v>
      </c>
      <c r="F923" s="16" t="n">
        <v>0.446249974149316</v>
      </c>
      <c r="G923" s="16" t="n">
        <v>0.0416441043843511</v>
      </c>
      <c r="H923" s="16" t="n">
        <v>2.68691883295478</v>
      </c>
      <c r="I923" s="17" t="n">
        <v>171.833673588658</v>
      </c>
      <c r="J923" s="16" t="n">
        <v>0.00791984229949213</v>
      </c>
      <c r="K923" s="16" t="n">
        <v>0.0120173109846041</v>
      </c>
      <c r="L923" s="16" t="n">
        <v>0.275036652717478</v>
      </c>
      <c r="M923" s="16" t="n">
        <v>0.564080901177675</v>
      </c>
      <c r="N923" s="16" t="n">
        <v>0.0596181899210078</v>
      </c>
      <c r="O923" s="16" t="n">
        <v>0.0137915815129114</v>
      </c>
      <c r="P923" s="34" t="b">
        <f aca="false">TRUE()</f>
        <v>1</v>
      </c>
      <c r="Q923" s="18" t="n">
        <v>0.000410984784986496</v>
      </c>
    </row>
    <row r="924" customFormat="false" ht="22.35" hidden="false" customHeight="false" outlineLevel="0" collapsed="false">
      <c r="A924" s="6" t="s">
        <v>2666</v>
      </c>
      <c r="B924" s="7" t="s">
        <v>1441</v>
      </c>
      <c r="C924" s="17" t="n">
        <v>1341</v>
      </c>
      <c r="D924" s="16" t="n">
        <v>0.432530273015066</v>
      </c>
      <c r="E924" s="16" t="n">
        <v>0.0445609221986479</v>
      </c>
      <c r="F924" s="16" t="n">
        <v>0.444339528454298</v>
      </c>
      <c r="G924" s="16" t="n">
        <v>0.0415802127351904</v>
      </c>
      <c r="H924" s="16" t="n">
        <v>2.74204836989186</v>
      </c>
      <c r="I924" s="17" t="n">
        <v>172.062704570108</v>
      </c>
      <c r="J924" s="16" t="n">
        <v>0.00675154383321721</v>
      </c>
      <c r="K924" s="16" t="n">
        <v>0.0104004851179849</v>
      </c>
      <c r="L924" s="16" t="n">
        <v>0.280250257721201</v>
      </c>
      <c r="M924" s="16" t="n">
        <v>0.565732206861239</v>
      </c>
      <c r="N924" s="16" t="n">
        <v>0.0571371746950961</v>
      </c>
      <c r="O924" s="16" t="n">
        <v>0.0142952003674056</v>
      </c>
      <c r="P924" s="34" t="b">
        <f aca="false">TRUE()</f>
        <v>1</v>
      </c>
      <c r="Q924" s="18" t="n">
        <v>0.00058364999256936</v>
      </c>
    </row>
    <row r="925" customFormat="false" ht="22.35" hidden="false" customHeight="false" outlineLevel="0" collapsed="false">
      <c r="A925" s="6" t="s">
        <v>2667</v>
      </c>
      <c r="B925" s="7" t="s">
        <v>1441</v>
      </c>
      <c r="C925" s="17" t="n">
        <v>1342</v>
      </c>
      <c r="D925" s="16" t="n">
        <v>0.430449792939339</v>
      </c>
      <c r="E925" s="16" t="n">
        <v>0.0443946042769333</v>
      </c>
      <c r="F925" s="16" t="n">
        <v>0.442453618051057</v>
      </c>
      <c r="G925" s="16" t="n">
        <v>0.0415221845380755</v>
      </c>
      <c r="H925" s="16" t="n">
        <v>2.79668117946625</v>
      </c>
      <c r="I925" s="17" t="n">
        <v>172.295587754358</v>
      </c>
      <c r="J925" s="16" t="n">
        <v>0.00575005423282221</v>
      </c>
      <c r="K925" s="16" t="n">
        <v>0.00895411822371939</v>
      </c>
      <c r="L925" s="16" t="n">
        <v>0.285391389164122</v>
      </c>
      <c r="M925" s="16" t="n">
        <v>0.567485919098822</v>
      </c>
      <c r="N925" s="16" t="n">
        <v>0.0547412249118283</v>
      </c>
      <c r="O925" s="16" t="n">
        <v>0.0148040638782391</v>
      </c>
      <c r="P925" s="34" t="b">
        <f aca="false">TRUE()</f>
        <v>1</v>
      </c>
      <c r="Q925" s="18" t="n">
        <v>0.000611682371237195</v>
      </c>
    </row>
    <row r="926" customFormat="false" ht="22.35" hidden="false" customHeight="false" outlineLevel="0" collapsed="false">
      <c r="A926" s="6" t="s">
        <v>2668</v>
      </c>
      <c r="B926" s="7" t="s">
        <v>1441</v>
      </c>
      <c r="C926" s="17" t="n">
        <v>1343</v>
      </c>
      <c r="D926" s="16" t="n">
        <v>0.428398224836244</v>
      </c>
      <c r="E926" s="16" t="n">
        <v>0.0442333095196607</v>
      </c>
      <c r="F926" s="16" t="n">
        <v>0.440593792016646</v>
      </c>
      <c r="G926" s="16" t="n">
        <v>0.0414697216133096</v>
      </c>
      <c r="H926" s="16" t="n">
        <v>2.85069016813651</v>
      </c>
      <c r="I926" s="17" t="n">
        <v>172.532939634315</v>
      </c>
      <c r="J926" s="16" t="n">
        <v>0.00489462224025848</v>
      </c>
      <c r="K926" s="16" t="n">
        <v>0.00770295119342917</v>
      </c>
      <c r="L926" s="16" t="n">
        <v>0.290446001120435</v>
      </c>
      <c r="M926" s="16" t="n">
        <v>0.568983614951357</v>
      </c>
      <c r="N926" s="16" t="n">
        <v>0.052471722026629</v>
      </c>
      <c r="O926" s="16" t="n">
        <v>0.0153172408702171</v>
      </c>
      <c r="P926" s="34" t="b">
        <f aca="false">TRUE()</f>
        <v>1</v>
      </c>
      <c r="Q926" s="18" t="n">
        <v>0.000449621512037302</v>
      </c>
    </row>
    <row r="927" customFormat="false" ht="22.35" hidden="false" customHeight="false" outlineLevel="0" collapsed="false">
      <c r="A927" s="6" t="s">
        <v>2669</v>
      </c>
      <c r="B927" s="7" t="s">
        <v>1441</v>
      </c>
      <c r="C927" s="17" t="n">
        <v>1344</v>
      </c>
      <c r="D927" s="16" t="n">
        <v>0.426376757246919</v>
      </c>
      <c r="E927" s="16" t="n">
        <v>0.0440771250040074</v>
      </c>
      <c r="F927" s="16" t="n">
        <v>0.438761184802383</v>
      </c>
      <c r="G927" s="16" t="n">
        <v>0.0414227550908144</v>
      </c>
      <c r="H927" s="16" t="n">
        <v>2.90403319562693</v>
      </c>
      <c r="I927" s="17" t="n">
        <v>172.774387019541</v>
      </c>
      <c r="J927" s="16" t="n">
        <v>0.00416521979375967</v>
      </c>
      <c r="K927" s="16" t="n">
        <v>0.00661525531729913</v>
      </c>
      <c r="L927" s="16" t="n">
        <v>0.295410649442895</v>
      </c>
      <c r="M927" s="16" t="n">
        <v>0.570046082949309</v>
      </c>
      <c r="N927" s="16" t="n">
        <v>0.0504154012256956</v>
      </c>
      <c r="O927" s="16" t="n">
        <v>0.0158337387112597</v>
      </c>
      <c r="P927" s="34" t="b">
        <f aca="false">TRUE()</f>
        <v>1</v>
      </c>
      <c r="Q927" s="18" t="n">
        <v>0.00025623521654827</v>
      </c>
    </row>
    <row r="928" customFormat="false" ht="22.35" hidden="false" customHeight="false" outlineLevel="0" collapsed="false">
      <c r="A928" s="6" t="s">
        <v>2670</v>
      </c>
      <c r="B928" s="7" t="s">
        <v>1441</v>
      </c>
      <c r="C928" s="17" t="n">
        <v>1345</v>
      </c>
      <c r="D928" s="16" t="n">
        <v>0.424383625576045</v>
      </c>
      <c r="E928" s="16" t="n">
        <v>0.0439263067762344</v>
      </c>
      <c r="F928" s="16" t="n">
        <v>0.43695395769977</v>
      </c>
      <c r="G928" s="16" t="n">
        <v>0.0413816150067235</v>
      </c>
      <c r="H928" s="16" t="n">
        <v>2.95664905395262</v>
      </c>
      <c r="I928" s="17" t="n">
        <v>173.020128888951</v>
      </c>
      <c r="J928" s="16" t="n">
        <v>0.00354445306587997</v>
      </c>
      <c r="K928" s="16" t="n">
        <v>0.00567910263320192</v>
      </c>
      <c r="L928" s="16" t="n">
        <v>0.300278908195503</v>
      </c>
      <c r="M928" s="16" t="n">
        <v>0.571377368151562</v>
      </c>
      <c r="N928" s="16" t="n">
        <v>0.0482920948311505</v>
      </c>
      <c r="O928" s="16" t="n">
        <v>0.0163517910802104</v>
      </c>
      <c r="P928" s="34" t="b">
        <f aca="false">TRUE()</f>
        <v>1</v>
      </c>
      <c r="Q928" s="18" t="n">
        <v>0.000296874300037271</v>
      </c>
    </row>
    <row r="929" customFormat="false" ht="22.35" hidden="false" customHeight="false" outlineLevel="0" collapsed="false">
      <c r="A929" s="6" t="s">
        <v>2671</v>
      </c>
      <c r="B929" s="7" t="s">
        <v>1441</v>
      </c>
      <c r="C929" s="17" t="n">
        <v>1346</v>
      </c>
      <c r="D929" s="16" t="n">
        <v>0.422418977998844</v>
      </c>
      <c r="E929" s="16" t="n">
        <v>0.0437812315769033</v>
      </c>
      <c r="F929" s="16" t="n">
        <v>0.435172305866395</v>
      </c>
      <c r="G929" s="16" t="n">
        <v>0.0413465195760386</v>
      </c>
      <c r="H929" s="16" t="n">
        <v>3.0084977915656</v>
      </c>
      <c r="I929" s="17" t="n">
        <v>173.269804790163</v>
      </c>
      <c r="J929" s="16" t="n">
        <v>0.00301681891989573</v>
      </c>
      <c r="K929" s="16" t="n">
        <v>0.00488101306727769</v>
      </c>
      <c r="L929" s="16" t="n">
        <v>0.305047655990721</v>
      </c>
      <c r="M929" s="16" t="n">
        <v>0.572785458269329</v>
      </c>
      <c r="N929" s="16" t="n">
        <v>0.0463963146778314</v>
      </c>
      <c r="O929" s="16" t="n">
        <v>0.0168694296297096</v>
      </c>
      <c r="P929" s="34" t="b">
        <f aca="false">TRUE()</f>
        <v>1</v>
      </c>
      <c r="Q929" s="18" t="n">
        <v>0.000333545647608642</v>
      </c>
    </row>
    <row r="930" customFormat="false" ht="22.35" hidden="false" customHeight="false" outlineLevel="0" collapsed="false">
      <c r="A930" s="6" t="s">
        <v>2672</v>
      </c>
      <c r="B930" s="7" t="s">
        <v>1441</v>
      </c>
      <c r="C930" s="17" t="n">
        <v>1347</v>
      </c>
      <c r="D930" s="16" t="n">
        <v>0.420477560536908</v>
      </c>
      <c r="E930" s="16" t="n">
        <v>0.0436415019201221</v>
      </c>
      <c r="F930" s="16" t="n">
        <v>0.433411942794165</v>
      </c>
      <c r="G930" s="16" t="n">
        <v>0.0413173538314366</v>
      </c>
      <c r="H930" s="16" t="n">
        <v>3.05980537874261</v>
      </c>
      <c r="I930" s="17" t="n">
        <v>173.524023891109</v>
      </c>
      <c r="J930" s="16" t="n">
        <v>0.00256667154974958</v>
      </c>
      <c r="K930" s="16" t="n">
        <v>0.00418041088361883</v>
      </c>
      <c r="L930" s="16" t="n">
        <v>0.309738819510683</v>
      </c>
      <c r="M930" s="16" t="n">
        <v>0.574231950844854</v>
      </c>
      <c r="N930" s="16" t="n">
        <v>0.0448830703387964</v>
      </c>
      <c r="O930" s="16" t="n">
        <v>0.0173855066696648</v>
      </c>
      <c r="P930" s="34" t="b">
        <f aca="false">TRUE()</f>
        <v>1</v>
      </c>
      <c r="Q930" s="18" t="n">
        <v>0.000316078190097824</v>
      </c>
    </row>
    <row r="931" customFormat="false" ht="22.35" hidden="false" customHeight="false" outlineLevel="0" collapsed="false">
      <c r="A931" s="6" t="s">
        <v>2673</v>
      </c>
      <c r="B931" s="7" t="s">
        <v>1441</v>
      </c>
      <c r="C931" s="17" t="n">
        <v>1348</v>
      </c>
      <c r="D931" s="16" t="n">
        <v>0.418559775468107</v>
      </c>
      <c r="E931" s="16" t="n">
        <v>0.0435075121234064</v>
      </c>
      <c r="F931" s="16" t="n">
        <v>0.431673482972162</v>
      </c>
      <c r="G931" s="16" t="n">
        <v>0.0412943127004513</v>
      </c>
      <c r="H931" s="16" t="n">
        <v>3.11057185196998</v>
      </c>
      <c r="I931" s="17" t="n">
        <v>173.782316284511</v>
      </c>
      <c r="J931" s="16" t="n">
        <v>0.00218294749919248</v>
      </c>
      <c r="K931" s="16" t="n">
        <v>0.00358355701014589</v>
      </c>
      <c r="L931" s="16" t="n">
        <v>0.314353491616204</v>
      </c>
      <c r="M931" s="16" t="n">
        <v>0.575665642601127</v>
      </c>
      <c r="N931" s="16" t="n">
        <v>0.0434662427253703</v>
      </c>
      <c r="O931" s="16" t="n">
        <v>0.0179000377816825</v>
      </c>
      <c r="P931" s="34" t="b">
        <f aca="false">TRUE()</f>
        <v>1</v>
      </c>
      <c r="Q931" s="18" t="n">
        <v>0.000291034561724746</v>
      </c>
    </row>
    <row r="932" customFormat="false" ht="22.35" hidden="false" customHeight="false" outlineLevel="0" collapsed="false">
      <c r="A932" s="6" t="s">
        <v>2674</v>
      </c>
      <c r="B932" s="7" t="s">
        <v>1441</v>
      </c>
      <c r="C932" s="17" t="n">
        <v>1349</v>
      </c>
      <c r="D932" s="16" t="n">
        <v>0.416662690621369</v>
      </c>
      <c r="E932" s="16" t="n">
        <v>0.0433787614622827</v>
      </c>
      <c r="F932" s="16" t="n">
        <v>0.429954388794263</v>
      </c>
      <c r="G932" s="16" t="n">
        <v>0.0412767048882008</v>
      </c>
      <c r="H932" s="16" t="n">
        <v>3.16090497837257</v>
      </c>
      <c r="I932" s="17" t="n">
        <v>174.044101554502</v>
      </c>
      <c r="J932" s="16" t="n">
        <v>0.00185544036252057</v>
      </c>
      <c r="K932" s="16" t="n">
        <v>0.00307511082446501</v>
      </c>
      <c r="L932" s="16" t="n">
        <v>0.318903909331948</v>
      </c>
      <c r="M932" s="16" t="n">
        <v>0.577227342549923</v>
      </c>
      <c r="N932" s="16" t="n">
        <v>0.0423050536520491</v>
      </c>
      <c r="O932" s="16" t="n">
        <v>0.0184150590075619</v>
      </c>
      <c r="P932" s="34" t="b">
        <f aca="false">TRUE()</f>
        <v>1</v>
      </c>
      <c r="Q932" s="18" t="n">
        <v>0.000594194560099051</v>
      </c>
    </row>
    <row r="933" customFormat="false" ht="22.35" hidden="false" customHeight="false" outlineLevel="0" collapsed="false">
      <c r="A933" s="6" t="s">
        <v>2675</v>
      </c>
      <c r="B933" s="7" t="s">
        <v>1441</v>
      </c>
      <c r="C933" s="17" t="n">
        <v>1350</v>
      </c>
      <c r="D933" s="16" t="n">
        <v>0.414783894393692</v>
      </c>
      <c r="E933" s="16" t="n">
        <v>0.0432550436064281</v>
      </c>
      <c r="F933" s="16" t="n">
        <v>0.428252000111313</v>
      </c>
      <c r="G933" s="16" t="n">
        <v>0.0412640511383147</v>
      </c>
      <c r="H933" s="16" t="n">
        <v>3.21074217746317</v>
      </c>
      <c r="I933" s="17" t="n">
        <v>174.308621511706</v>
      </c>
      <c r="J933" s="16" t="n">
        <v>0.00157650576673291</v>
      </c>
      <c r="K933" s="16" t="n">
        <v>0.00263491700843399</v>
      </c>
      <c r="L933" s="16" t="n">
        <v>0.323385497834409</v>
      </c>
      <c r="M933" s="16" t="n">
        <v>0.578878648233487</v>
      </c>
      <c r="N933" s="16" t="n">
        <v>0.0410896846210413</v>
      </c>
      <c r="O933" s="16" t="n">
        <v>0.018931520618087</v>
      </c>
      <c r="P933" s="34" t="b">
        <f aca="false">TRUE()</f>
        <v>1</v>
      </c>
      <c r="Q933" s="18" t="n">
        <v>0.000398508068232577</v>
      </c>
    </row>
    <row r="934" customFormat="false" ht="22.35" hidden="false" customHeight="false" outlineLevel="0" collapsed="false">
      <c r="A934" s="6" t="s">
        <v>2676</v>
      </c>
      <c r="B934" s="7" t="s">
        <v>1441</v>
      </c>
      <c r="C934" s="17" t="n">
        <v>1351</v>
      </c>
      <c r="D934" s="16" t="n">
        <v>0.412915687498382</v>
      </c>
      <c r="E934" s="16" t="n">
        <v>0.0431351229381383</v>
      </c>
      <c r="F934" s="16" t="n">
        <v>0.42655936783732</v>
      </c>
      <c r="G934" s="16" t="n">
        <v>0.0412549337982288</v>
      </c>
      <c r="H934" s="16" t="n">
        <v>3.26033767126158</v>
      </c>
      <c r="I934" s="17" t="n">
        <v>174.575219971301</v>
      </c>
      <c r="J934" s="16" t="n">
        <v>0.00133798127743443</v>
      </c>
      <c r="K934" s="16" t="n">
        <v>0.00225900012260085</v>
      </c>
      <c r="L934" s="16" t="n">
        <v>0.327825427305446</v>
      </c>
      <c r="M934" s="16" t="n">
        <v>0.580363543266769</v>
      </c>
      <c r="N934" s="16" t="n">
        <v>0.0398693688012564</v>
      </c>
      <c r="O934" s="16" t="n">
        <v>0.0194520771738242</v>
      </c>
      <c r="P934" s="34" t="b">
        <f aca="false">TRUE()</f>
        <v>1</v>
      </c>
      <c r="Q934" s="18" t="n">
        <v>0.000427434157381805</v>
      </c>
    </row>
    <row r="935" customFormat="false" ht="22.35" hidden="false" customHeight="false" outlineLevel="0" collapsed="false">
      <c r="A935" s="6" t="s">
        <v>2677</v>
      </c>
      <c r="B935" s="7" t="s">
        <v>1441</v>
      </c>
      <c r="C935" s="17" t="n">
        <v>1352</v>
      </c>
      <c r="D935" s="16" t="n">
        <v>0.411057933888118</v>
      </c>
      <c r="E935" s="16" t="n">
        <v>0.0430193276066526</v>
      </c>
      <c r="F935" s="16" t="n">
        <v>0.424876776628444</v>
      </c>
      <c r="G935" s="16" t="n">
        <v>0.0412494754183783</v>
      </c>
      <c r="H935" s="16" t="n">
        <v>3.30975445856369</v>
      </c>
      <c r="I935" s="17" t="n">
        <v>174.843359030365</v>
      </c>
      <c r="J935" s="16" t="n">
        <v>0.00113405305274216</v>
      </c>
      <c r="K935" s="16" t="n">
        <v>0.00192951994702689</v>
      </c>
      <c r="L935" s="16" t="n">
        <v>0.332231300262233</v>
      </c>
      <c r="M935" s="16" t="n">
        <v>0.581976446492576</v>
      </c>
      <c r="N935" s="16" t="n">
        <v>0.0387312028459698</v>
      </c>
      <c r="O935" s="16" t="n">
        <v>0.0199733189071942</v>
      </c>
      <c r="P935" s="34" t="b">
        <f aca="false">TRUE()</f>
        <v>1</v>
      </c>
      <c r="Q935" s="18" t="n">
        <v>0.000289315643010018</v>
      </c>
    </row>
    <row r="936" customFormat="false" ht="22.35" hidden="false" customHeight="false" outlineLevel="0" collapsed="false">
      <c r="A936" s="6" t="s">
        <v>2678</v>
      </c>
      <c r="B936" s="7" t="s">
        <v>1441</v>
      </c>
      <c r="C936" s="17" t="n">
        <v>1353</v>
      </c>
      <c r="D936" s="16" t="n">
        <v>0.40920048097399</v>
      </c>
      <c r="E936" s="16" t="n">
        <v>0.042906304952058</v>
      </c>
      <c r="F936" s="16" t="n">
        <v>0.42319422354162</v>
      </c>
      <c r="G936" s="16" t="n">
        <v>0.0412462673510603</v>
      </c>
      <c r="H936" s="16" t="n">
        <v>3.3591203163611</v>
      </c>
      <c r="I936" s="17" t="n">
        <v>175.11269642851</v>
      </c>
      <c r="J936" s="18" t="n">
        <v>0.000959552346339653</v>
      </c>
      <c r="K936" s="16" t="n">
        <v>0.00164823768100561</v>
      </c>
      <c r="L936" s="16" t="n">
        <v>0.336616791978366</v>
      </c>
      <c r="M936" s="16" t="n">
        <v>0.583307731694829</v>
      </c>
      <c r="N936" s="16" t="n">
        <v>0.0376392787077087</v>
      </c>
      <c r="O936" s="16" t="n">
        <v>0.0204941084602466</v>
      </c>
      <c r="P936" s="34" t="b">
        <f aca="false">TRUE()</f>
        <v>1</v>
      </c>
      <c r="Q936" s="18" t="n">
        <v>0.000305727667080871</v>
      </c>
    </row>
    <row r="937" customFormat="false" ht="22.35" hidden="false" customHeight="false" outlineLevel="0" collapsed="false">
      <c r="A937" s="6" t="s">
        <v>2679</v>
      </c>
      <c r="B937" s="7" t="s">
        <v>1441</v>
      </c>
      <c r="C937" s="17" t="n">
        <v>1354</v>
      </c>
      <c r="D937" s="16" t="n">
        <v>0.407338082406531</v>
      </c>
      <c r="E937" s="16" t="n">
        <v>0.0427954500363873</v>
      </c>
      <c r="F937" s="16" t="n">
        <v>0.42150789949119</v>
      </c>
      <c r="G937" s="16" t="n">
        <v>0.0412449512343301</v>
      </c>
      <c r="H937" s="16" t="n">
        <v>3.4088164267622</v>
      </c>
      <c r="I937" s="17" t="n">
        <v>175.383766283358</v>
      </c>
      <c r="J937" s="18" t="n">
        <v>0.000809453895542079</v>
      </c>
      <c r="K937" s="16" t="n">
        <v>0.00140143248498107</v>
      </c>
      <c r="L937" s="16" t="n">
        <v>0.341019002671174</v>
      </c>
      <c r="M937" s="16" t="n">
        <v>0.584587813620072</v>
      </c>
      <c r="N937" s="16" t="n">
        <v>0.0366069025550399</v>
      </c>
      <c r="O937" s="16" t="n">
        <v>0.0210130839060773</v>
      </c>
      <c r="P937" s="34" t="b">
        <f aca="false">TRUE()</f>
        <v>1</v>
      </c>
      <c r="Q937" s="18" t="n">
        <v>0.000517297198896394</v>
      </c>
    </row>
    <row r="938" customFormat="false" ht="22.35" hidden="false" customHeight="false" outlineLevel="0" collapsed="false">
      <c r="A938" s="6" t="s">
        <v>2680</v>
      </c>
      <c r="B938" s="7" t="s">
        <v>1441</v>
      </c>
      <c r="C938" s="17" t="n">
        <v>1355</v>
      </c>
      <c r="D938" s="16" t="n">
        <v>0.405457194259709</v>
      </c>
      <c r="E938" s="16" t="n">
        <v>0.0426860615160349</v>
      </c>
      <c r="F938" s="16" t="n">
        <v>0.419805245233052</v>
      </c>
      <c r="G938" s="16" t="n">
        <v>0.0412451254704834</v>
      </c>
      <c r="H938" s="16" t="n">
        <v>3.45912790236568</v>
      </c>
      <c r="I938" s="17" t="n">
        <v>175.657259319575</v>
      </c>
      <c r="J938" s="18" t="n">
        <v>0.000680079314678658</v>
      </c>
      <c r="K938" s="16" t="n">
        <v>0.00119135886699723</v>
      </c>
      <c r="L938" s="16" t="n">
        <v>0.345464811473318</v>
      </c>
      <c r="M938" s="16" t="n">
        <v>0.585983102918587</v>
      </c>
      <c r="N938" s="16" t="n">
        <v>0.035596964635401</v>
      </c>
      <c r="O938" s="16" t="n">
        <v>0.0215282121187809</v>
      </c>
      <c r="P938" s="34" t="b">
        <f aca="false">TRUE()</f>
        <v>1</v>
      </c>
      <c r="Q938" s="18" t="n">
        <v>0.000267638291144484</v>
      </c>
    </row>
    <row r="939" customFormat="false" ht="22.35" hidden="false" customHeight="false" outlineLevel="0" collapsed="false">
      <c r="A939" s="6" t="s">
        <v>2681</v>
      </c>
      <c r="B939" s="7" t="s">
        <v>1441</v>
      </c>
      <c r="C939" s="17" t="n">
        <v>1356</v>
      </c>
      <c r="D939" s="16" t="n">
        <v>0.403555352330147</v>
      </c>
      <c r="E939" s="16" t="n">
        <v>0.0425783390511071</v>
      </c>
      <c r="F939" s="16" t="n">
        <v>0.418083416294924</v>
      </c>
      <c r="G939" s="16" t="n">
        <v>0.0412464108746074</v>
      </c>
      <c r="H939" s="16" t="n">
        <v>3.50995280224438</v>
      </c>
      <c r="I939" s="17" t="n">
        <v>175.93168124838</v>
      </c>
      <c r="J939" s="18" t="n">
        <v>0.000569245334217001</v>
      </c>
      <c r="K939" s="16" t="n">
        <v>0.00100654799190479</v>
      </c>
      <c r="L939" s="16" t="n">
        <v>0.349946982808854</v>
      </c>
      <c r="M939" s="16" t="n">
        <v>0.58731438812084</v>
      </c>
      <c r="N939" s="16" t="n">
        <v>0.0345686400935121</v>
      </c>
      <c r="O939" s="16" t="n">
        <v>0.0220392159376692</v>
      </c>
      <c r="P939" s="34" t="b">
        <f aca="false">TRUE()</f>
        <v>1</v>
      </c>
      <c r="Q939" s="18" t="n">
        <v>0.000374124726961496</v>
      </c>
    </row>
    <row r="940" customFormat="false" ht="22.35" hidden="false" customHeight="false" outlineLevel="0" collapsed="false">
      <c r="A940" s="6" t="s">
        <v>2682</v>
      </c>
      <c r="B940" s="7" t="s">
        <v>1441</v>
      </c>
      <c r="C940" s="17" t="n">
        <v>1357</v>
      </c>
      <c r="D940" s="16" t="n">
        <v>0.401611351078424</v>
      </c>
      <c r="E940" s="16" t="n">
        <v>0.0424700937047224</v>
      </c>
      <c r="F940" s="16" t="n">
        <v>0.416322711361662</v>
      </c>
      <c r="G940" s="16" t="n">
        <v>0.0412477057181079</v>
      </c>
      <c r="H940" s="16" t="n">
        <v>3.56182212810839</v>
      </c>
      <c r="I940" s="17" t="n">
        <v>176.20968814033</v>
      </c>
      <c r="J940" s="18" t="n">
        <v>0.000473771079712067</v>
      </c>
      <c r="K940" s="18" t="n">
        <v>0.000845655905722615</v>
      </c>
      <c r="L940" s="16" t="n">
        <v>0.3545124312515</v>
      </c>
      <c r="M940" s="16" t="n">
        <v>0.588863287250384</v>
      </c>
      <c r="N940" s="16" t="n">
        <v>0.0335945203256331</v>
      </c>
      <c r="O940" s="16" t="n">
        <v>0.0225502334239828</v>
      </c>
      <c r="P940" s="34" t="b">
        <f aca="false">TRUE()</f>
        <v>1</v>
      </c>
      <c r="Q940" s="18" t="n">
        <v>0.000663216119613241</v>
      </c>
    </row>
    <row r="941" customFormat="false" ht="22.35" hidden="false" customHeight="false" outlineLevel="0" collapsed="false">
      <c r="A941" s="6" t="s">
        <v>2683</v>
      </c>
      <c r="B941" s="7" t="s">
        <v>1441</v>
      </c>
      <c r="C941" s="17" t="n">
        <v>1358</v>
      </c>
      <c r="D941" s="16" t="n">
        <v>0.399623848665091</v>
      </c>
      <c r="E941" s="16" t="n">
        <v>0.0423617483197639</v>
      </c>
      <c r="F941" s="16" t="n">
        <v>0.414521563067194</v>
      </c>
      <c r="G941" s="16" t="n">
        <v>0.0412487690637662</v>
      </c>
      <c r="H941" s="16" t="n">
        <v>3.61466241966797</v>
      </c>
      <c r="I941" s="17" t="n">
        <v>176.48961577803</v>
      </c>
      <c r="J941" s="18" t="n">
        <v>0.000392131919186251</v>
      </c>
      <c r="K941" s="18" t="n">
        <v>0.000707687428245783</v>
      </c>
      <c r="L941" s="16" t="n">
        <v>0.359156934357974</v>
      </c>
      <c r="M941" s="16" t="n">
        <v>0.590348182283666</v>
      </c>
      <c r="N941" s="16" t="n">
        <v>0.0326159374685282</v>
      </c>
      <c r="O941" s="16" t="n">
        <v>0.0230569718317437</v>
      </c>
      <c r="P941" s="34" t="b">
        <f aca="false">TRUE()</f>
        <v>1</v>
      </c>
      <c r="Q941" s="18" t="n">
        <v>0.000365352538991767</v>
      </c>
    </row>
    <row r="942" customFormat="false" ht="22.35" hidden="false" customHeight="false" outlineLevel="0" collapsed="false">
      <c r="A942" s="6" t="s">
        <v>2684</v>
      </c>
      <c r="B942" s="7" t="s">
        <v>1441</v>
      </c>
      <c r="C942" s="17" t="n">
        <v>1359</v>
      </c>
      <c r="D942" s="16" t="n">
        <v>0.39757432205857</v>
      </c>
      <c r="E942" s="16" t="n">
        <v>0.0422513838976361</v>
      </c>
      <c r="F942" s="16" t="n">
        <v>0.412662051983991</v>
      </c>
      <c r="G942" s="16" t="n">
        <v>0.041248639557488</v>
      </c>
      <c r="H942" s="16" t="n">
        <v>3.66878046177576</v>
      </c>
      <c r="I942" s="17" t="n">
        <v>176.773904287604</v>
      </c>
      <c r="J942" s="18" t="n">
        <v>0.000322372633524435</v>
      </c>
      <c r="K942" s="18" t="n">
        <v>0.000590139580558626</v>
      </c>
      <c r="L942" s="16" t="n">
        <v>0.363905097394711</v>
      </c>
      <c r="M942" s="16" t="n">
        <v>0.591845878136201</v>
      </c>
      <c r="N942" s="16" t="n">
        <v>0.0315815347674221</v>
      </c>
      <c r="O942" s="16" t="n">
        <v>0.0235626975122448</v>
      </c>
      <c r="P942" s="34" t="b">
        <f aca="false">TRUE()</f>
        <v>1</v>
      </c>
      <c r="Q942" s="18" t="n">
        <v>0.000283549477013108</v>
      </c>
    </row>
    <row r="943" customFormat="false" ht="22.35" hidden="false" customHeight="false" outlineLevel="0" collapsed="false">
      <c r="A943" s="6" t="s">
        <v>2685</v>
      </c>
      <c r="B943" s="7" t="s">
        <v>1441</v>
      </c>
      <c r="C943" s="17" t="n">
        <v>1360</v>
      </c>
      <c r="D943" s="16" t="n">
        <v>0.395459709098078</v>
      </c>
      <c r="E943" s="16" t="n">
        <v>0.0421380575506024</v>
      </c>
      <c r="F943" s="16" t="n">
        <v>0.410740172834716</v>
      </c>
      <c r="G943" s="16" t="n">
        <v>0.0412469258660427</v>
      </c>
      <c r="H943" s="16" t="n">
        <v>3.72403735878776</v>
      </c>
      <c r="I943" s="17" t="n">
        <v>177.064073797549</v>
      </c>
      <c r="J943" s="18" t="n">
        <v>0.000263331732716625</v>
      </c>
      <c r="K943" s="18" t="n">
        <v>0.00049093741723899</v>
      </c>
      <c r="L943" s="16" t="n">
        <v>0.36873906765032</v>
      </c>
      <c r="M943" s="16" t="n">
        <v>0.593292370711726</v>
      </c>
      <c r="N943" s="16" t="n">
        <v>0.0305724000602991</v>
      </c>
      <c r="O943" s="16" t="n">
        <v>0.0240648289625463</v>
      </c>
      <c r="P943" s="34" t="b">
        <f aca="false">TRUE()</f>
        <v>1</v>
      </c>
      <c r="Q943" s="18" t="n">
        <v>0.000596993482273657</v>
      </c>
    </row>
    <row r="944" customFormat="false" ht="22.35" hidden="false" customHeight="false" outlineLevel="0" collapsed="false">
      <c r="A944" s="6" t="s">
        <v>2686</v>
      </c>
      <c r="B944" s="7" t="s">
        <v>1441</v>
      </c>
      <c r="C944" s="17" t="n">
        <v>1361</v>
      </c>
      <c r="D944" s="16" t="n">
        <v>0.39325505343441</v>
      </c>
      <c r="E944" s="16" t="n">
        <v>0.0420192154037957</v>
      </c>
      <c r="F944" s="16" t="n">
        <v>0.408732808519083</v>
      </c>
      <c r="G944" s="16" t="n">
        <v>0.0412430672881575</v>
      </c>
      <c r="H944" s="16" t="n">
        <v>3.78110123236906</v>
      </c>
      <c r="I944" s="17" t="n">
        <v>177.365497491065</v>
      </c>
      <c r="J944" s="18" t="n">
        <v>0.000213170940925806</v>
      </c>
      <c r="K944" s="18" t="n">
        <v>0.000401570315407214</v>
      </c>
      <c r="L944" s="16" t="n">
        <v>0.373712128101239</v>
      </c>
      <c r="M944" s="16" t="n">
        <v>0.594943676395289</v>
      </c>
      <c r="N944" s="16" t="n">
        <v>0.0295164816379425</v>
      </c>
      <c r="O944" s="16" t="n">
        <v>0.0245662574340691</v>
      </c>
      <c r="P944" s="34" t="b">
        <f aca="false">TRUE()</f>
        <v>1</v>
      </c>
      <c r="Q944" s="18" t="n">
        <v>0.000238129176945306</v>
      </c>
    </row>
    <row r="945" customFormat="false" ht="22.35" hidden="false" customHeight="false" outlineLevel="0" collapsed="false">
      <c r="A945" s="6" t="s">
        <v>2687</v>
      </c>
      <c r="B945" s="7" t="s">
        <v>1441</v>
      </c>
      <c r="C945" s="17" t="n">
        <v>1362</v>
      </c>
      <c r="D945" s="16" t="n">
        <v>0.390954769906479</v>
      </c>
      <c r="E945" s="16" t="n">
        <v>0.0418955834315893</v>
      </c>
      <c r="F945" s="16" t="n">
        <v>0.406634669662805</v>
      </c>
      <c r="G945" s="16" t="n">
        <v>0.0412382266795789</v>
      </c>
      <c r="H945" s="16" t="n">
        <v>3.84000382053386</v>
      </c>
      <c r="I945" s="17" t="n">
        <v>177.679695236985</v>
      </c>
      <c r="J945" s="18" t="n">
        <v>0.000170955735518463</v>
      </c>
      <c r="K945" s="18" t="n">
        <v>0.000325742103949321</v>
      </c>
      <c r="L945" s="16" t="n">
        <v>0.378822620424038</v>
      </c>
      <c r="M945" s="16" t="n">
        <v>0.596556579621096</v>
      </c>
      <c r="N945" s="16" t="n">
        <v>0.0284984535494815</v>
      </c>
      <c r="O945" s="16" t="n">
        <v>0.0250658049409043</v>
      </c>
      <c r="P945" s="34" t="b">
        <f aca="false">TRUE()</f>
        <v>1</v>
      </c>
      <c r="Q945" s="18" t="n">
        <v>0.000240135886148869</v>
      </c>
    </row>
    <row r="946" customFormat="false" ht="22.35" hidden="false" customHeight="false" outlineLevel="0" collapsed="false">
      <c r="A946" s="6" t="s">
        <v>2688</v>
      </c>
      <c r="B946" s="7" t="s">
        <v>1441</v>
      </c>
      <c r="C946" s="17" t="n">
        <v>1363</v>
      </c>
      <c r="D946" s="16" t="n">
        <v>0.388529520442433</v>
      </c>
      <c r="E946" s="16" t="n">
        <v>0.0417643119110085</v>
      </c>
      <c r="F946" s="16" t="n">
        <v>0.40441835091847</v>
      </c>
      <c r="G946" s="16" t="n">
        <v>0.0412322644586405</v>
      </c>
      <c r="H946" s="16" t="n">
        <v>3.90147477911412</v>
      </c>
      <c r="I946" s="17" t="n">
        <v>178.014270630722</v>
      </c>
      <c r="J946" s="18" t="n">
        <v>0.000135412424652929</v>
      </c>
      <c r="K946" s="18" t="n">
        <v>0.000261013266284095</v>
      </c>
      <c r="L946" s="16" t="n">
        <v>0.384123640188539</v>
      </c>
      <c r="M946" s="16" t="n">
        <v>0.597990271377368</v>
      </c>
      <c r="N946" s="16" t="n">
        <v>0.0274970104994801</v>
      </c>
      <c r="O946" s="16" t="n">
        <v>0.0255713114735746</v>
      </c>
      <c r="P946" s="34" t="b">
        <f aca="false">TRUE()</f>
        <v>1</v>
      </c>
      <c r="Q946" s="18" t="n">
        <v>0.000153539053539054</v>
      </c>
    </row>
    <row r="947" customFormat="false" ht="22.35" hidden="false" customHeight="false" outlineLevel="0" collapsed="false">
      <c r="A947" s="6" t="s">
        <v>2689</v>
      </c>
      <c r="B947" s="7" t="s">
        <v>1441</v>
      </c>
      <c r="C947" s="17" t="n">
        <v>1364</v>
      </c>
      <c r="D947" s="16" t="n">
        <v>0.385976961224199</v>
      </c>
      <c r="E947" s="16" t="n">
        <v>0.041625602241111</v>
      </c>
      <c r="F947" s="16" t="n">
        <v>0.40208288928086</v>
      </c>
      <c r="G947" s="16" t="n">
        <v>0.0412263040096182</v>
      </c>
      <c r="H947" s="16" t="n">
        <v>3.9658686748243</v>
      </c>
      <c r="I947" s="17" t="n">
        <v>178.372329075859</v>
      </c>
      <c r="J947" s="18" t="n">
        <v>0.000105757116828233</v>
      </c>
      <c r="K947" s="18" t="n">
        <v>0.000206440279791705</v>
      </c>
      <c r="L947" s="16" t="n">
        <v>0.389640605391515</v>
      </c>
      <c r="M947" s="16" t="n">
        <v>0.599820788530466</v>
      </c>
      <c r="N947" s="16" t="n">
        <v>0.0264639262407658</v>
      </c>
      <c r="O947" s="16" t="n">
        <v>0.0260803207905394</v>
      </c>
      <c r="P947" s="34" t="b">
        <f aca="false">TRUE()</f>
        <v>1</v>
      </c>
      <c r="Q947" s="18" t="n">
        <v>0.000454130435554911</v>
      </c>
    </row>
    <row r="948" customFormat="false" ht="22.35" hidden="false" customHeight="false" outlineLevel="0" collapsed="false">
      <c r="A948" s="6" t="s">
        <v>2690</v>
      </c>
      <c r="B948" s="7" t="s">
        <v>1441</v>
      </c>
      <c r="C948" s="17" t="n">
        <v>1365</v>
      </c>
      <c r="D948" s="16" t="n">
        <v>0.38326741515439</v>
      </c>
      <c r="E948" s="16" t="n">
        <v>0.0414773268193068</v>
      </c>
      <c r="F948" s="16" t="n">
        <v>0.399600661151139</v>
      </c>
      <c r="G948" s="16" t="n">
        <v>0.0412207323264234</v>
      </c>
      <c r="H948" s="16" t="n">
        <v>4.0339109219882</v>
      </c>
      <c r="I948" s="17" t="n">
        <v>178.761444748363</v>
      </c>
      <c r="J948" s="18" t="n">
        <v>8.11757705625395E-005</v>
      </c>
      <c r="K948" s="18" t="n">
        <v>0.000160724927401975</v>
      </c>
      <c r="L948" s="16" t="n">
        <v>0.395424425565708</v>
      </c>
      <c r="M948" s="16" t="n">
        <v>0.601689708141321</v>
      </c>
      <c r="N948" s="16" t="n">
        <v>0.0254002836587538</v>
      </c>
      <c r="O948" s="16" t="n">
        <v>0.0266020080896517</v>
      </c>
      <c r="P948" s="34" t="b">
        <f aca="false">TRUE()</f>
        <v>1</v>
      </c>
      <c r="Q948" s="18" t="n">
        <v>0.000523917854090539</v>
      </c>
    </row>
    <row r="949" customFormat="false" ht="22.35" hidden="false" customHeight="false" outlineLevel="0" collapsed="false">
      <c r="A949" s="6" t="s">
        <v>2691</v>
      </c>
      <c r="B949" s="7" t="s">
        <v>1441</v>
      </c>
      <c r="C949" s="17" t="n">
        <v>1366</v>
      </c>
      <c r="D949" s="16" t="n">
        <v>0.380392929095626</v>
      </c>
      <c r="E949" s="16" t="n">
        <v>0.0413192643520335</v>
      </c>
      <c r="F949" s="16" t="n">
        <v>0.396964332533517</v>
      </c>
      <c r="G949" s="16" t="n">
        <v>0.0412171084875882</v>
      </c>
      <c r="H949" s="16" t="n">
        <v>4.10581728391116</v>
      </c>
      <c r="I949" s="17" t="n">
        <v>179.187526849922</v>
      </c>
      <c r="J949" s="18" t="n">
        <v>6.11508310648237E-005</v>
      </c>
      <c r="K949" s="18" t="n">
        <v>0.000122183894520471</v>
      </c>
      <c r="L949" s="16" t="n">
        <v>0.401478793397979</v>
      </c>
      <c r="M949" s="16" t="n">
        <v>0.603481822836662</v>
      </c>
      <c r="N949" s="16" t="n">
        <v>0.0242942960236848</v>
      </c>
      <c r="O949" s="16" t="n">
        <v>0.0271402276840706</v>
      </c>
      <c r="P949" s="34" t="b">
        <f aca="false">TRUE()</f>
        <v>1</v>
      </c>
      <c r="Q949" s="18" t="n">
        <v>0.000767630642284128</v>
      </c>
    </row>
    <row r="950" customFormat="false" ht="22.35" hidden="false" customHeight="false" outlineLevel="0" collapsed="false">
      <c r="A950" s="6" t="s">
        <v>2692</v>
      </c>
      <c r="B950" s="7" t="s">
        <v>1441</v>
      </c>
      <c r="C950" s="17" t="n">
        <v>1367</v>
      </c>
      <c r="D950" s="16" t="n">
        <v>0.377323055434723</v>
      </c>
      <c r="E950" s="16" t="n">
        <v>0.0411484307552021</v>
      </c>
      <c r="F950" s="16" t="n">
        <v>0.394145534649695</v>
      </c>
      <c r="G950" s="16" t="n">
        <v>0.0412157931160055</v>
      </c>
      <c r="H950" s="16" t="n">
        <v>4.18242612614393</v>
      </c>
      <c r="I950" s="17" t="n">
        <v>179.661165737395</v>
      </c>
      <c r="J950" s="18" t="n">
        <v>4.50309302982176E-005</v>
      </c>
      <c r="K950" s="18" t="n">
        <v>9.13383972324551E-005</v>
      </c>
      <c r="L950" s="16" t="n">
        <v>0.407856477265857</v>
      </c>
      <c r="M950" s="16" t="n">
        <v>0.605030721966206</v>
      </c>
      <c r="N950" s="16" t="n">
        <v>0.0231711034837049</v>
      </c>
      <c r="O950" s="16" t="n">
        <v>0.0277029326456254</v>
      </c>
      <c r="P950" s="34" t="b">
        <f aca="false">TRUE()</f>
        <v>1</v>
      </c>
      <c r="Q950" s="18" t="n">
        <v>0.000429953555676052</v>
      </c>
    </row>
    <row r="951" customFormat="false" ht="22.35" hidden="false" customHeight="false" outlineLevel="0" collapsed="false">
      <c r="A951" s="6" t="s">
        <v>2693</v>
      </c>
      <c r="B951" s="7" t="s">
        <v>1441</v>
      </c>
      <c r="C951" s="17" t="n">
        <v>1368</v>
      </c>
      <c r="D951" s="16" t="n">
        <v>0.374052454340815</v>
      </c>
      <c r="E951" s="16" t="n">
        <v>0.0409652541107829</v>
      </c>
      <c r="F951" s="16" t="n">
        <v>0.391140513713804</v>
      </c>
      <c r="G951" s="16" t="n">
        <v>0.0412179633044594</v>
      </c>
      <c r="H951" s="16" t="n">
        <v>4.2641784378141</v>
      </c>
      <c r="I951" s="17" t="n">
        <v>180.186168131091</v>
      </c>
      <c r="J951" s="18" t="n">
        <v>3.23323356294282E-005</v>
      </c>
      <c r="K951" s="18" t="n">
        <v>6.63596403868086E-005</v>
      </c>
      <c r="L951" s="16" t="n">
        <v>0.414585870703105</v>
      </c>
      <c r="M951" s="16" t="n">
        <v>0.607091653865847</v>
      </c>
      <c r="N951" s="16" t="n">
        <v>0.0220368418077579</v>
      </c>
      <c r="O951" s="16" t="n">
        <v>0.0282958326810787</v>
      </c>
      <c r="P951" s="34" t="b">
        <f aca="false">TRUE()</f>
        <v>1</v>
      </c>
      <c r="Q951" s="18" t="n">
        <v>0.000183787168487694</v>
      </c>
    </row>
    <row r="952" customFormat="false" ht="22.35" hidden="false" customHeight="false" outlineLevel="0" collapsed="false">
      <c r="A952" s="6" t="s">
        <v>2694</v>
      </c>
      <c r="B952" s="7" t="s">
        <v>1441</v>
      </c>
      <c r="C952" s="17" t="n">
        <v>1369</v>
      </c>
      <c r="D952" s="16" t="n">
        <v>0.37055194718784</v>
      </c>
      <c r="E952" s="16" t="n">
        <v>0.0407671915484741</v>
      </c>
      <c r="F952" s="16" t="n">
        <v>0.387921719699909</v>
      </c>
      <c r="G952" s="16" t="n">
        <v>0.0412239747406414</v>
      </c>
      <c r="H952" s="16" t="n">
        <v>4.3518118609056</v>
      </c>
      <c r="I952" s="17" t="n">
        <v>180.772858897444</v>
      </c>
      <c r="J952" s="18" t="n">
        <v>2.2545615421292E-005</v>
      </c>
      <c r="K952" s="18" t="n">
        <v>4.70172381901315E-005</v>
      </c>
      <c r="L952" s="16" t="n">
        <v>0.421707784758116</v>
      </c>
      <c r="M952" s="16" t="n">
        <v>0.608909370199693</v>
      </c>
      <c r="N952" s="16" t="n">
        <v>0.0209355591431248</v>
      </c>
      <c r="O952" s="16" t="n">
        <v>0.0289323719825303</v>
      </c>
      <c r="P952" s="34" t="b">
        <f aca="false">TRUE()</f>
        <v>1</v>
      </c>
      <c r="Q952" s="18" t="n">
        <v>0.000159171527033752</v>
      </c>
    </row>
    <row r="953" customFormat="false" ht="22.35" hidden="false" customHeight="false" outlineLevel="0" collapsed="false">
      <c r="A953" s="6" t="s">
        <v>2695</v>
      </c>
      <c r="B953" s="7" t="s">
        <v>1441</v>
      </c>
      <c r="C953" s="17" t="n">
        <v>1370</v>
      </c>
      <c r="D953" s="16" t="n">
        <v>0.366807222880076</v>
      </c>
      <c r="E953" s="16" t="n">
        <v>0.0405523836487014</v>
      </c>
      <c r="F953" s="16" t="n">
        <v>0.38447558527251</v>
      </c>
      <c r="G953" s="16" t="n">
        <v>0.0412346280637941</v>
      </c>
      <c r="H953" s="16" t="n">
        <v>4.44580814359783</v>
      </c>
      <c r="I953" s="17" t="n">
        <v>181.431613122064</v>
      </c>
      <c r="J953" s="18" t="n">
        <v>1.52204343291838E-005</v>
      </c>
      <c r="K953" s="18" t="n">
        <v>3.22598582564416E-005</v>
      </c>
      <c r="L953" s="16" t="n">
        <v>0.429236488356926</v>
      </c>
      <c r="M953" s="16" t="n">
        <v>0.611175115207373</v>
      </c>
      <c r="N953" s="16" t="n">
        <v>0.0198139884239162</v>
      </c>
      <c r="O953" s="16" t="n">
        <v>0.0296113958977772</v>
      </c>
      <c r="P953" s="34" t="b">
        <f aca="false">TRUE()</f>
        <v>1</v>
      </c>
      <c r="Q953" s="18" t="n">
        <v>0.000633558351328429</v>
      </c>
    </row>
    <row r="954" customFormat="false" ht="22.35" hidden="false" customHeight="false" outlineLevel="0" collapsed="false">
      <c r="A954" s="6" t="s">
        <v>2696</v>
      </c>
      <c r="B954" s="7" t="s">
        <v>1441</v>
      </c>
      <c r="C954" s="17" t="n">
        <v>1371</v>
      </c>
      <c r="D954" s="16" t="n">
        <v>0.362794580177021</v>
      </c>
      <c r="E954" s="16" t="n">
        <v>0.0403196823820111</v>
      </c>
      <c r="F954" s="16" t="n">
        <v>0.380779720256833</v>
      </c>
      <c r="G954" s="16" t="n">
        <v>0.0412508621316243</v>
      </c>
      <c r="H954" s="16" t="n">
        <v>4.54675460952484</v>
      </c>
      <c r="I954" s="17" t="n">
        <v>182.171931743262</v>
      </c>
      <c r="J954" s="18" t="n">
        <v>9.91041330164846E-006</v>
      </c>
      <c r="K954" s="18" t="n">
        <v>2.12989203531026E-005</v>
      </c>
      <c r="L954" s="16" t="n">
        <v>0.437197111696341</v>
      </c>
      <c r="M954" s="16" t="n">
        <v>0.613645673323093</v>
      </c>
      <c r="N954" s="16" t="n">
        <v>0.0188493985873814</v>
      </c>
      <c r="O954" s="16" t="n">
        <v>0.0303455164811407</v>
      </c>
      <c r="P954" s="34" t="b">
        <f aca="false">TRUE()</f>
        <v>1</v>
      </c>
      <c r="Q954" s="18" t="n">
        <v>2.06349206349206E-005</v>
      </c>
    </row>
    <row r="955" customFormat="false" ht="22.35" hidden="false" customHeight="false" outlineLevel="0" collapsed="false">
      <c r="A955" s="6" t="s">
        <v>2697</v>
      </c>
      <c r="B955" s="7" t="s">
        <v>1441</v>
      </c>
      <c r="C955" s="17" t="n">
        <v>1372</v>
      </c>
      <c r="D955" s="16" t="n">
        <v>0.358492172638806</v>
      </c>
      <c r="E955" s="16" t="n">
        <v>0.0400689979044017</v>
      </c>
      <c r="F955" s="16" t="n">
        <v>0.376812948878424</v>
      </c>
      <c r="G955" s="16" t="n">
        <v>0.0412739379506401</v>
      </c>
      <c r="H955" s="16" t="n">
        <v>4.65499861351158</v>
      </c>
      <c r="I955" s="17" t="n">
        <v>183.001906324746</v>
      </c>
      <c r="J955" s="18" t="n">
        <v>6.20529171549104E-006</v>
      </c>
      <c r="K955" s="18" t="n">
        <v>1.35394114717602E-005</v>
      </c>
      <c r="L955" s="16" t="n">
        <v>0.445593728561026</v>
      </c>
      <c r="M955" s="16" t="n">
        <v>0.616359447004608</v>
      </c>
      <c r="N955" s="16" t="n">
        <v>0.0178921923721065</v>
      </c>
      <c r="O955" s="16" t="n">
        <v>0.0311412178424556</v>
      </c>
      <c r="P955" s="34" t="b">
        <f aca="false">TRUE()</f>
        <v>1</v>
      </c>
      <c r="Q955" s="18" t="n">
        <v>0.00028897594311345</v>
      </c>
    </row>
    <row r="956" customFormat="false" ht="22.35" hidden="false" customHeight="false" outlineLevel="0" collapsed="false">
      <c r="A956" s="6" t="s">
        <v>2698</v>
      </c>
      <c r="B956" s="7" t="s">
        <v>1441</v>
      </c>
      <c r="C956" s="17" t="n">
        <v>1373</v>
      </c>
      <c r="D956" s="16" t="n">
        <v>0.353888252513748</v>
      </c>
      <c r="E956" s="16" t="n">
        <v>0.0397993540781939</v>
      </c>
      <c r="F956" s="16" t="n">
        <v>0.372563211744956</v>
      </c>
      <c r="G956" s="16" t="n">
        <v>0.0413045680604703</v>
      </c>
      <c r="H956" s="16" t="n">
        <v>4.77075285044509</v>
      </c>
      <c r="I956" s="17" t="n">
        <v>183.931555381631</v>
      </c>
      <c r="J956" s="18" t="n">
        <v>3.72662045595397E-006</v>
      </c>
      <c r="K956" s="18" t="n">
        <v>8.26588716847086E-006</v>
      </c>
      <c r="L956" s="16" t="n">
        <v>0.454412010456303</v>
      </c>
      <c r="M956" s="16" t="n">
        <v>0.619086021505376</v>
      </c>
      <c r="N956" s="16" t="n">
        <v>0.0168869476711608</v>
      </c>
      <c r="O956" s="16" t="n">
        <v>0.0320005824433562</v>
      </c>
      <c r="P956" s="34" t="b">
        <f aca="false">TRUE()</f>
        <v>1</v>
      </c>
      <c r="Q956" s="18" t="n">
        <v>0.000381583969884326</v>
      </c>
    </row>
    <row r="957" customFormat="false" ht="22.35" hidden="false" customHeight="false" outlineLevel="0" collapsed="false">
      <c r="A957" s="6" t="s">
        <v>2699</v>
      </c>
      <c r="B957" s="7" t="s">
        <v>1441</v>
      </c>
      <c r="C957" s="17" t="n">
        <v>1374</v>
      </c>
      <c r="D957" s="16" t="n">
        <v>0.34897876569138</v>
      </c>
      <c r="E957" s="16" t="n">
        <v>0.0395117359679274</v>
      </c>
      <c r="F957" s="16" t="n">
        <v>0.368025426934734</v>
      </c>
      <c r="G957" s="16" t="n">
        <v>0.0413440514270767</v>
      </c>
      <c r="H957" s="16" t="n">
        <v>4.89385977309189</v>
      </c>
      <c r="I957" s="17" t="n">
        <v>184.967478622069</v>
      </c>
      <c r="J957" s="18" t="n">
        <v>2.14429972500995E-006</v>
      </c>
      <c r="K957" s="18" t="n">
        <v>4.84422637930936E-006</v>
      </c>
      <c r="L957" s="16" t="n">
        <v>0.463610237732734</v>
      </c>
      <c r="M957" s="16" t="n">
        <v>0.621979006656426</v>
      </c>
      <c r="N957" s="16" t="n">
        <v>0.0159751025046004</v>
      </c>
      <c r="O957" s="16" t="n">
        <v>0.0329169475781483</v>
      </c>
      <c r="P957" s="34" t="b">
        <f aca="false">TRUE()</f>
        <v>1</v>
      </c>
      <c r="Q957" s="18" t="n">
        <v>0.000256433540534022</v>
      </c>
    </row>
    <row r="958" customFormat="false" ht="22.35" hidden="false" customHeight="false" outlineLevel="0" collapsed="false">
      <c r="A958" s="6" t="s">
        <v>2700</v>
      </c>
      <c r="B958" s="7" t="s">
        <v>1441</v>
      </c>
      <c r="C958" s="17" t="n">
        <v>1375</v>
      </c>
      <c r="D958" s="16" t="n">
        <v>0.343741119434352</v>
      </c>
      <c r="E958" s="16" t="n">
        <v>0.0392049115257627</v>
      </c>
      <c r="F958" s="16" t="n">
        <v>0.363176822503135</v>
      </c>
      <c r="G958" s="16" t="n">
        <v>0.041392976330618</v>
      </c>
      <c r="H958" s="16" t="n">
        <v>5.02462446777019</v>
      </c>
      <c r="I958" s="17" t="n">
        <v>186.122111697864</v>
      </c>
      <c r="J958" s="18" t="n">
        <v>1.17831051808355E-006</v>
      </c>
      <c r="K958" s="18" t="n">
        <v>2.71968223028182E-006</v>
      </c>
      <c r="L958" s="16" t="n">
        <v>0.4731767385459</v>
      </c>
      <c r="M958" s="16" t="n">
        <v>0.624884792626728</v>
      </c>
      <c r="N958" s="16" t="n">
        <v>0.0153107307548269</v>
      </c>
      <c r="O958" s="16" t="n">
        <v>0.0338916339575326</v>
      </c>
      <c r="P958" s="34" t="b">
        <f aca="false">TRUE()</f>
        <v>1</v>
      </c>
      <c r="Q958" s="18" t="n">
        <v>0.000323034973437925</v>
      </c>
    </row>
    <row r="959" customFormat="false" ht="22.35" hidden="false" customHeight="false" outlineLevel="0" collapsed="false">
      <c r="A959" s="6" t="s">
        <v>1641</v>
      </c>
      <c r="B959" s="7" t="s">
        <v>1441</v>
      </c>
      <c r="C959" s="17" t="n">
        <v>1376</v>
      </c>
      <c r="D959" s="16" t="n">
        <v>0.338187162401787</v>
      </c>
      <c r="E959" s="16" t="n">
        <v>0.0388786508954947</v>
      </c>
      <c r="F959" s="16" t="n">
        <v>0.358025473073217</v>
      </c>
      <c r="G959" s="16" t="n">
        <v>0.0414517232601865</v>
      </c>
      <c r="H959" s="16" t="n">
        <v>5.1623442465986</v>
      </c>
      <c r="I959" s="17" t="n">
        <v>187.405294859627</v>
      </c>
      <c r="J959" s="18" t="n">
        <v>6.19138944803949E-007</v>
      </c>
      <c r="K959" s="18" t="n">
        <v>1.46073145021966E-006</v>
      </c>
      <c r="L959" s="16" t="n">
        <v>0.483011654571915</v>
      </c>
      <c r="M959" s="16" t="n">
        <v>0.628020993343574</v>
      </c>
      <c r="N959" s="16" t="n">
        <v>0.0144827176097562</v>
      </c>
      <c r="O959" s="16" t="n">
        <v>0.0349083410026341</v>
      </c>
      <c r="P959" s="34" t="b">
        <f aca="false">TRUE()</f>
        <v>1</v>
      </c>
      <c r="Q959" s="18" t="n">
        <v>0.000243519504055083</v>
      </c>
    </row>
    <row r="960" customFormat="false" ht="22.35" hidden="false" customHeight="false" outlineLevel="0" collapsed="false">
      <c r="A960" s="6" t="s">
        <v>2701</v>
      </c>
      <c r="B960" s="7" t="s">
        <v>1441</v>
      </c>
      <c r="C960" s="17" t="n">
        <v>1377</v>
      </c>
      <c r="D960" s="16" t="n">
        <v>0.332305047760612</v>
      </c>
      <c r="E960" s="16" t="n">
        <v>0.038532814535919</v>
      </c>
      <c r="F960" s="16" t="n">
        <v>0.352558582859033</v>
      </c>
      <c r="G960" s="16" t="n">
        <v>0.0415223372968877</v>
      </c>
      <c r="H960" s="16" t="n">
        <v>5.30700020060178</v>
      </c>
      <c r="I960" s="17" t="n">
        <v>188.833253460333</v>
      </c>
      <c r="J960" s="18" t="n">
        <v>3.10501635578332E-007</v>
      </c>
      <c r="K960" s="18" t="n">
        <v>7.48740143898941E-007</v>
      </c>
      <c r="L960" s="16" t="n">
        <v>0.493066121934299</v>
      </c>
      <c r="M960" s="16" t="n">
        <v>0.631246799795187</v>
      </c>
      <c r="N960" s="16" t="n">
        <v>0.0137833681945248</v>
      </c>
      <c r="O960" s="16" t="n">
        <v>0.0359597867370949</v>
      </c>
      <c r="P960" s="34" t="b">
        <f aca="false">TRUE()</f>
        <v>1</v>
      </c>
      <c r="Q960" s="18" t="n">
        <v>0.000141429131134816</v>
      </c>
    </row>
    <row r="961" customFormat="false" ht="22.35" hidden="false" customHeight="false" outlineLevel="0" collapsed="false">
      <c r="A961" s="6" t="s">
        <v>2702</v>
      </c>
      <c r="B961" s="7" t="s">
        <v>1441</v>
      </c>
      <c r="C961" s="17" t="n">
        <v>1378</v>
      </c>
      <c r="D961" s="16" t="n">
        <v>0.326114644572064</v>
      </c>
      <c r="E961" s="16" t="n">
        <v>0.0381676882992779</v>
      </c>
      <c r="F961" s="16" t="n">
        <v>0.346792456041455</v>
      </c>
      <c r="G961" s="16" t="n">
        <v>0.041604583088426</v>
      </c>
      <c r="H961" s="16" t="n">
        <v>5.4578960362483</v>
      </c>
      <c r="I961" s="17" t="n">
        <v>190.414936164827</v>
      </c>
      <c r="J961" s="18" t="n">
        <v>1.48831079211762E-007</v>
      </c>
      <c r="K961" s="18" t="n">
        <v>3.66774927986231E-007</v>
      </c>
      <c r="L961" s="16" t="n">
        <v>0.503248136320737</v>
      </c>
      <c r="M961" s="16" t="n">
        <v>0.635176651305684</v>
      </c>
      <c r="N961" s="16" t="n">
        <v>0.0130439440223524</v>
      </c>
      <c r="O961" s="16" t="n">
        <v>0.0370327174263216</v>
      </c>
      <c r="P961" s="34" t="b">
        <f aca="false">TRUE()</f>
        <v>1</v>
      </c>
      <c r="Q961" s="18" t="n">
        <v>2.14285714285714E-005</v>
      </c>
    </row>
    <row r="962" customFormat="false" ht="22.35" hidden="false" customHeight="false" outlineLevel="0" collapsed="false">
      <c r="A962" s="6" t="s">
        <v>2703</v>
      </c>
      <c r="B962" s="7" t="s">
        <v>1441</v>
      </c>
      <c r="C962" s="17" t="n">
        <v>1379</v>
      </c>
      <c r="D962" s="16" t="n">
        <v>0.319611662461747</v>
      </c>
      <c r="E962" s="16" t="n">
        <v>0.0377825185646718</v>
      </c>
      <c r="F962" s="16" t="n">
        <v>0.340720733067694</v>
      </c>
      <c r="G962" s="16" t="n">
        <v>0.0417003381748376</v>
      </c>
      <c r="H962" s="16" t="n">
        <v>5.61478568254961</v>
      </c>
      <c r="I962" s="17" t="n">
        <v>192.171714077876</v>
      </c>
      <c r="J962" s="18" t="n">
        <v>6.81346513643102E-008</v>
      </c>
      <c r="K962" s="18" t="n">
        <v>1.73152971930121E-007</v>
      </c>
      <c r="L962" s="16" t="n">
        <v>0.513481655801913</v>
      </c>
      <c r="M962" s="16" t="n">
        <v>0.638901689708141</v>
      </c>
      <c r="N962" s="16" t="n">
        <v>0.0124307737113978</v>
      </c>
      <c r="O962" s="16" t="n">
        <v>0.0381087370084462</v>
      </c>
      <c r="P962" s="34" t="b">
        <f aca="false">TRUE()</f>
        <v>1</v>
      </c>
      <c r="Q962" s="18" t="n">
        <v>1.23117623117623E-005</v>
      </c>
    </row>
    <row r="963" customFormat="false" ht="22.35" hidden="false" customHeight="false" outlineLevel="0" collapsed="false">
      <c r="A963" s="6" t="s">
        <v>1559</v>
      </c>
      <c r="B963" s="7" t="s">
        <v>1441</v>
      </c>
      <c r="C963" s="17" t="n">
        <v>1380</v>
      </c>
      <c r="D963" s="16" t="n">
        <v>0.312829421575916</v>
      </c>
      <c r="E963" s="16" t="n">
        <v>0.037377283134608</v>
      </c>
      <c r="F963" s="16" t="n">
        <v>0.33437219407118</v>
      </c>
      <c r="G963" s="16" t="n">
        <v>0.0418093411278001</v>
      </c>
      <c r="H963" s="16" t="n">
        <v>5.77673050803512</v>
      </c>
      <c r="I963" s="17" t="n">
        <v>194.11732626074</v>
      </c>
      <c r="J963" s="18" t="n">
        <v>2.98763501733796E-008</v>
      </c>
      <c r="K963" s="18" t="n">
        <v>7.73950394628747E-008</v>
      </c>
      <c r="L963" s="16" t="n">
        <v>0.523650359110598</v>
      </c>
      <c r="M963" s="16" t="n">
        <v>0.642921146953405</v>
      </c>
      <c r="N963" s="16" t="n">
        <v>0.0118342675074402</v>
      </c>
      <c r="O963" s="16" t="n">
        <v>0.0391722179234223</v>
      </c>
      <c r="P963" s="34" t="b">
        <f aca="false">TRUE()</f>
        <v>1</v>
      </c>
      <c r="Q963" s="18" t="n">
        <v>0.000175043359702172</v>
      </c>
    </row>
    <row r="964" customFormat="false" ht="22.35" hidden="false" customHeight="false" outlineLevel="0" collapsed="false">
      <c r="A964" s="6" t="s">
        <v>2704</v>
      </c>
      <c r="B964" s="7" t="s">
        <v>1441</v>
      </c>
      <c r="C964" s="17" t="n">
        <v>1381</v>
      </c>
      <c r="D964" s="16" t="n">
        <v>0.305785517471125</v>
      </c>
      <c r="E964" s="16" t="n">
        <v>0.0369529810230038</v>
      </c>
      <c r="F964" s="16" t="n">
        <v>0.327762427860404</v>
      </c>
      <c r="G964" s="16" t="n">
        <v>0.0419330792471191</v>
      </c>
      <c r="H964" s="16" t="n">
        <v>5.94326984493101</v>
      </c>
      <c r="I964" s="17" t="n">
        <v>196.269592196754</v>
      </c>
      <c r="J964" s="18" t="n">
        <v>1.2556338189092E-008</v>
      </c>
      <c r="K964" s="18" t="n">
        <v>3.31270206514507E-008</v>
      </c>
      <c r="L964" s="16" t="n">
        <v>0.533678538885513</v>
      </c>
      <c r="M964" s="16" t="n">
        <v>0.646850998463902</v>
      </c>
      <c r="N964" s="16" t="n">
        <v>0.011291120973789</v>
      </c>
      <c r="O964" s="16" t="n">
        <v>0.0402030934515299</v>
      </c>
      <c r="P964" s="34" t="b">
        <f aca="false">TRUE()</f>
        <v>1</v>
      </c>
      <c r="Q964" s="18" t="n">
        <v>0.000174964737768368</v>
      </c>
    </row>
    <row r="965" customFormat="false" ht="22.35" hidden="false" customHeight="false" outlineLevel="0" collapsed="false">
      <c r="A965" s="6" t="s">
        <v>2705</v>
      </c>
      <c r="B965" s="7" t="s">
        <v>1441</v>
      </c>
      <c r="C965" s="17" t="n">
        <v>1382</v>
      </c>
      <c r="D965" s="16" t="n">
        <v>0.298515143004384</v>
      </c>
      <c r="E965" s="16" t="n">
        <v>0.0365099570284796</v>
      </c>
      <c r="F965" s="16" t="n">
        <v>0.320922720770105</v>
      </c>
      <c r="G965" s="16" t="n">
        <v>0.0420705863165115</v>
      </c>
      <c r="H965" s="16" t="n">
        <v>6.11355208152309</v>
      </c>
      <c r="I965" s="17" t="n">
        <v>198.642180920436</v>
      </c>
      <c r="J965" s="18" t="n">
        <v>5.07254140781046E-009</v>
      </c>
      <c r="K965" s="18" t="n">
        <v>1.35900883424231E-008</v>
      </c>
      <c r="L965" s="16" t="n">
        <v>0.543471987821757</v>
      </c>
      <c r="M965" s="16" t="n">
        <v>0.650908858166923</v>
      </c>
      <c r="N965" s="16" t="n">
        <v>0.01080914736358</v>
      </c>
      <c r="O965" s="16" t="n">
        <v>0.0411905801549962</v>
      </c>
      <c r="P965" s="34" t="b">
        <f aca="false">TRUE()</f>
        <v>1</v>
      </c>
      <c r="Q965" s="18" t="n">
        <v>0.000156590180794497</v>
      </c>
    </row>
    <row r="966" customFormat="false" ht="22.35" hidden="false" customHeight="false" outlineLevel="0" collapsed="false">
      <c r="A966" s="6" t="s">
        <v>2706</v>
      </c>
      <c r="B966" s="7" t="s">
        <v>1441</v>
      </c>
      <c r="C966" s="17" t="n">
        <v>1383</v>
      </c>
      <c r="D966" s="16" t="n">
        <v>0.291048127530453</v>
      </c>
      <c r="E966" s="16" t="n">
        <v>0.0360475931999829</v>
      </c>
      <c r="F966" s="16" t="n">
        <v>0.313879439071258</v>
      </c>
      <c r="G966" s="16" t="n">
        <v>0.0422208425524461</v>
      </c>
      <c r="H966" s="16" t="n">
        <v>6.28694884425013</v>
      </c>
      <c r="I966" s="17" t="n">
        <v>201.254753866812</v>
      </c>
      <c r="J966" s="18" t="n">
        <v>1.9735697425647E-009</v>
      </c>
      <c r="K966" s="18" t="n">
        <v>5.37069798796295E-009</v>
      </c>
      <c r="L966" s="16" t="n">
        <v>0.552951081893948</v>
      </c>
      <c r="M966" s="16" t="n">
        <v>0.655120327700973</v>
      </c>
      <c r="N966" s="16" t="n">
        <v>0.0104564272926461</v>
      </c>
      <c r="O966" s="16" t="n">
        <v>0.0421234642254127</v>
      </c>
      <c r="P966" s="34" t="b">
        <f aca="false">TRUE()</f>
        <v>1</v>
      </c>
      <c r="Q966" s="18" t="n">
        <v>7.81164092567602E-005</v>
      </c>
    </row>
    <row r="967" customFormat="false" ht="22.35" hidden="false" customHeight="false" outlineLevel="0" collapsed="false">
      <c r="A967" s="6" t="s">
        <v>2707</v>
      </c>
      <c r="B967" s="7" t="s">
        <v>1441</v>
      </c>
      <c r="C967" s="17" t="n">
        <v>1384</v>
      </c>
      <c r="D967" s="16" t="n">
        <v>0.283435414921111</v>
      </c>
      <c r="E967" s="16" t="n">
        <v>0.0355674761562263</v>
      </c>
      <c r="F967" s="16" t="n">
        <v>0.306679361095819</v>
      </c>
      <c r="G967" s="16" t="n">
        <v>0.0423815970330801</v>
      </c>
      <c r="H967" s="16" t="n">
        <v>6.46235393257665</v>
      </c>
      <c r="I967" s="17" t="n">
        <v>204.114483867129</v>
      </c>
      <c r="J967" s="18" t="n">
        <v>7.43104857767319E-010</v>
      </c>
      <c r="K967" s="18" t="n">
        <v>2.07529283965974E-009</v>
      </c>
      <c r="L967" s="16" t="n">
        <v>0.562030661814562</v>
      </c>
      <c r="M967" s="16" t="n">
        <v>0.659511008704557</v>
      </c>
      <c r="N967" s="16" t="n">
        <v>0.010311413646447</v>
      </c>
      <c r="O967" s="16" t="n">
        <v>0.0429978402660716</v>
      </c>
      <c r="P967" s="34" t="b">
        <f aca="false">TRUE()</f>
        <v>1</v>
      </c>
      <c r="Q967" s="18" t="n">
        <v>8.69466927793071E-005</v>
      </c>
    </row>
    <row r="968" customFormat="false" ht="22.35" hidden="false" customHeight="false" outlineLevel="0" collapsed="false">
      <c r="A968" s="6" t="s">
        <v>2708</v>
      </c>
      <c r="B968" s="7" t="s">
        <v>1441</v>
      </c>
      <c r="C968" s="17" t="n">
        <v>1385</v>
      </c>
      <c r="D968" s="16" t="n">
        <v>0.275697596137295</v>
      </c>
      <c r="E968" s="16" t="n">
        <v>0.0350686497074042</v>
      </c>
      <c r="F968" s="16" t="n">
        <v>0.299340458037025</v>
      </c>
      <c r="G968" s="16" t="n">
        <v>0.0425500273298872</v>
      </c>
      <c r="H968" s="16" t="n">
        <v>6.63942855064809</v>
      </c>
      <c r="I968" s="17" t="n">
        <v>207.239310871879</v>
      </c>
      <c r="J968" s="18" t="n">
        <v>2.71022373256427E-010</v>
      </c>
      <c r="K968" s="18" t="n">
        <v>7.78907790176018E-010</v>
      </c>
      <c r="L968" s="16" t="n">
        <v>0.570677258515909</v>
      </c>
      <c r="M968" s="16" t="n">
        <v>0.663568868407578</v>
      </c>
      <c r="N968" s="16" t="n">
        <v>0.010311413646447</v>
      </c>
      <c r="O968" s="16" t="n">
        <v>0.0438142544224188</v>
      </c>
      <c r="P968" s="34" t="b">
        <f aca="false">TRUE()</f>
        <v>1</v>
      </c>
      <c r="Q968" s="18" t="n">
        <v>0.000103665465976209</v>
      </c>
    </row>
    <row r="969" customFormat="false" ht="22.35" hidden="false" customHeight="false" outlineLevel="0" collapsed="false">
      <c r="A969" s="6" t="s">
        <v>2709</v>
      </c>
      <c r="B969" s="7" t="s">
        <v>1441</v>
      </c>
      <c r="C969" s="17" t="n">
        <v>1386</v>
      </c>
      <c r="D969" s="16" t="n">
        <v>0.267894842882242</v>
      </c>
      <c r="E969" s="16" t="n">
        <v>0.0345527311906256</v>
      </c>
      <c r="F969" s="16" t="n">
        <v>0.291917983961493</v>
      </c>
      <c r="G969" s="16" t="n">
        <v>0.0427225943521416</v>
      </c>
      <c r="H969" s="16" t="n">
        <v>6.81682973261933</v>
      </c>
      <c r="I969" s="17" t="n">
        <v>210.633149972193</v>
      </c>
      <c r="J969" s="18" t="n">
        <v>9.6401914884523E-011</v>
      </c>
      <c r="K969" s="18" t="n">
        <v>2.84180371252463E-010</v>
      </c>
      <c r="L969" s="16" t="n">
        <v>0.578808281777814</v>
      </c>
      <c r="M969" s="16" t="n">
        <v>0.667882744495648</v>
      </c>
      <c r="N969" s="16" t="n">
        <v>0.010311413646447</v>
      </c>
      <c r="O969" s="16" t="n">
        <v>0.044572156415951</v>
      </c>
      <c r="P969" s="34" t="b">
        <f aca="false">TRUE()</f>
        <v>1</v>
      </c>
      <c r="Q969" s="18" t="n">
        <v>0.000208083859479231</v>
      </c>
    </row>
    <row r="970" customFormat="false" ht="22.35" hidden="false" customHeight="false" outlineLevel="0" collapsed="false">
      <c r="A970" s="6" t="s">
        <v>2710</v>
      </c>
      <c r="B970" s="7" t="s">
        <v>1441</v>
      </c>
      <c r="C970" s="17" t="n">
        <v>1387</v>
      </c>
      <c r="D970" s="16" t="n">
        <v>0.260036854677775</v>
      </c>
      <c r="E970" s="16" t="n">
        <v>0.03401883567024</v>
      </c>
      <c r="F970" s="16" t="n">
        <v>0.284420122035732</v>
      </c>
      <c r="G970" s="16" t="n">
        <v>0.0428968290361866</v>
      </c>
      <c r="H970" s="16" t="n">
        <v>6.99447100696428</v>
      </c>
      <c r="I970" s="17" t="n">
        <v>214.318166238083</v>
      </c>
      <c r="J970" s="18" t="n">
        <v>3.34386078342194E-011</v>
      </c>
      <c r="K970" s="18" t="n">
        <v>1.03559867546276E-010</v>
      </c>
      <c r="L970" s="16" t="n">
        <v>0.586418276024272</v>
      </c>
      <c r="M970" s="16" t="n">
        <v>0.671364567332309</v>
      </c>
      <c r="N970" s="16" t="n">
        <v>0.010311413646447</v>
      </c>
      <c r="O970" s="16" t="n">
        <v>0.0452841232943566</v>
      </c>
      <c r="P970" s="34" t="b">
        <f aca="false">TRUE()</f>
        <v>1</v>
      </c>
      <c r="Q970" s="18" t="n">
        <v>7.42911507357383E-005</v>
      </c>
    </row>
    <row r="971" customFormat="false" ht="22.35" hidden="false" customHeight="false" outlineLevel="0" collapsed="false">
      <c r="A971" s="6" t="s">
        <v>2711</v>
      </c>
      <c r="B971" s="7" t="s">
        <v>1441</v>
      </c>
      <c r="C971" s="17" t="n">
        <v>1388</v>
      </c>
      <c r="D971" s="16" t="n">
        <v>0.252187961250689</v>
      </c>
      <c r="E971" s="16" t="n">
        <v>0.0334698030475366</v>
      </c>
      <c r="F971" s="16" t="n">
        <v>0.276906884894817</v>
      </c>
      <c r="G971" s="16" t="n">
        <v>0.043068582146815</v>
      </c>
      <c r="H971" s="16" t="n">
        <v>7.17094026394176</v>
      </c>
      <c r="I971" s="17" t="n">
        <v>218.289662020524</v>
      </c>
      <c r="J971" s="18" t="n">
        <v>1.14017045800826E-011</v>
      </c>
      <c r="K971" s="18" t="n">
        <v>3.63697724883496E-011</v>
      </c>
      <c r="L971" s="16" t="n">
        <v>0.5934497799931</v>
      </c>
      <c r="M971" s="16" t="n">
        <v>0.675192012288786</v>
      </c>
      <c r="N971" s="16" t="n">
        <v>0.010311413646447</v>
      </c>
      <c r="O971" s="16" t="n">
        <v>0.0459520744680923</v>
      </c>
      <c r="P971" s="34" t="b">
        <f aca="false">TRUE()</f>
        <v>1</v>
      </c>
      <c r="Q971" s="18" t="n">
        <v>0.000111318031486099</v>
      </c>
    </row>
    <row r="972" customFormat="false" ht="22.35" hidden="false" customHeight="false" outlineLevel="0" collapsed="false">
      <c r="A972" s="6" t="s">
        <v>2712</v>
      </c>
      <c r="B972" s="7" t="s">
        <v>1441</v>
      </c>
      <c r="C972" s="17" t="n">
        <v>1389</v>
      </c>
      <c r="D972" s="16" t="n">
        <v>0.244362660663079</v>
      </c>
      <c r="E972" s="16" t="n">
        <v>0.0329056942096993</v>
      </c>
      <c r="F972" s="16" t="n">
        <v>0.269391974026266</v>
      </c>
      <c r="G972" s="16" t="n">
        <v>0.0432360259383791</v>
      </c>
      <c r="H972" s="16" t="n">
        <v>7.34613160512582</v>
      </c>
      <c r="I972" s="17" t="n">
        <v>222.568585820093</v>
      </c>
      <c r="J972" s="18" t="n">
        <v>3.82340146628189E-012</v>
      </c>
      <c r="K972" s="18" t="n">
        <v>1.26029516164177E-011</v>
      </c>
      <c r="L972" s="16" t="n">
        <v>0.599909347483553</v>
      </c>
      <c r="M972" s="16" t="n">
        <v>0.67873783922171</v>
      </c>
      <c r="N972" s="16" t="n">
        <v>0.010311413646447</v>
      </c>
      <c r="O972" s="16" t="n">
        <v>0.0465829461510115</v>
      </c>
      <c r="P972" s="34" t="b">
        <f aca="false">TRUE()</f>
        <v>1</v>
      </c>
      <c r="Q972" s="18" t="n">
        <v>4.75172975172975E-005</v>
      </c>
    </row>
    <row r="973" customFormat="false" ht="22.35" hidden="false" customHeight="false" outlineLevel="0" collapsed="false">
      <c r="A973" s="6" t="s">
        <v>2713</v>
      </c>
      <c r="B973" s="7" t="s">
        <v>1441</v>
      </c>
      <c r="C973" s="17" t="n">
        <v>1390</v>
      </c>
      <c r="D973" s="16" t="n">
        <v>0.23662647324077</v>
      </c>
      <c r="E973" s="16" t="n">
        <v>0.0323309376766865</v>
      </c>
      <c r="F973" s="16" t="n">
        <v>0.261937936201846</v>
      </c>
      <c r="G973" s="16" t="n">
        <v>0.0433958715018536</v>
      </c>
      <c r="H973" s="16" t="n">
        <v>7.5186124643986</v>
      </c>
      <c r="I973" s="17" t="n">
        <v>227.141140124691</v>
      </c>
      <c r="J973" s="18" t="n">
        <v>1.27232088226084E-012</v>
      </c>
      <c r="K973" s="18" t="n">
        <v>4.36014175176091E-012</v>
      </c>
      <c r="L973" s="16" t="n">
        <v>0.605762288613444</v>
      </c>
      <c r="M973" s="16" t="n">
        <v>0.681221198156682</v>
      </c>
      <c r="N973" s="16" t="n">
        <v>0.010311413646447</v>
      </c>
      <c r="O973" s="16" t="n">
        <v>0.0471811409655961</v>
      </c>
      <c r="P973" s="34" t="b">
        <f aca="false">TRUE()</f>
        <v>1</v>
      </c>
      <c r="Q973" s="18" t="n">
        <v>1.36054421768708E-005</v>
      </c>
    </row>
    <row r="974" customFormat="false" ht="22.35" hidden="false" customHeight="false" outlineLevel="0" collapsed="false">
      <c r="A974" s="6" t="s">
        <v>2714</v>
      </c>
      <c r="B974" s="7" t="s">
        <v>1441</v>
      </c>
      <c r="C974" s="17" t="n">
        <v>1391</v>
      </c>
      <c r="D974" s="16" t="n">
        <v>0.228997308032034</v>
      </c>
      <c r="E974" s="16" t="n">
        <v>0.0317470517726522</v>
      </c>
      <c r="F974" s="16" t="n">
        <v>0.254562538566873</v>
      </c>
      <c r="G974" s="16" t="n">
        <v>0.0435464753774552</v>
      </c>
      <c r="H974" s="16" t="n">
        <v>7.68812133892007</v>
      </c>
      <c r="I974" s="17" t="n">
        <v>232.016544962119</v>
      </c>
      <c r="J974" s="18" t="n">
        <v>4.2102082213411E-013</v>
      </c>
      <c r="K974" s="18" t="n">
        <v>1.53132025579015E-012</v>
      </c>
      <c r="L974" s="16" t="n">
        <v>0.611028119591951</v>
      </c>
      <c r="M974" s="16" t="n">
        <v>0.684395801331285</v>
      </c>
      <c r="N974" s="16" t="n">
        <v>0.010311413646447</v>
      </c>
      <c r="O974" s="16" t="n">
        <v>0.0477468098877501</v>
      </c>
      <c r="P974" s="34" t="b">
        <f aca="false">TRUE()</f>
        <v>1</v>
      </c>
      <c r="Q974" s="18" t="n">
        <v>0.000218311699630993</v>
      </c>
    </row>
    <row r="975" customFormat="false" ht="22.35" hidden="false" customHeight="false" outlineLevel="0" collapsed="false">
      <c r="A975" s="6" t="s">
        <v>2715</v>
      </c>
      <c r="B975" s="7" t="s">
        <v>1441</v>
      </c>
      <c r="C975" s="17" t="n">
        <v>1392</v>
      </c>
      <c r="D975" s="16" t="n">
        <v>0.221537904772494</v>
      </c>
      <c r="E975" s="16" t="n">
        <v>0.0311596133050988</v>
      </c>
      <c r="F975" s="16" t="n">
        <v>0.247326813385937</v>
      </c>
      <c r="G975" s="16" t="n">
        <v>0.043685818230998</v>
      </c>
      <c r="H975" s="16" t="n">
        <v>7.8531807011936</v>
      </c>
      <c r="I975" s="17" t="n">
        <v>237.16941115313</v>
      </c>
      <c r="J975" s="18" t="n">
        <v>1.39972970097502E-013</v>
      </c>
      <c r="K975" s="18" t="n">
        <v>5.41872971925965E-013</v>
      </c>
      <c r="L975" s="16" t="n">
        <v>0.615686592351921</v>
      </c>
      <c r="M975" s="16" t="n">
        <v>0.687237583205325</v>
      </c>
      <c r="N975" s="16" t="n">
        <v>0.010311413646447</v>
      </c>
      <c r="O975" s="16" t="n">
        <v>0.0482815753169837</v>
      </c>
      <c r="P975" s="34" t="b">
        <f aca="false">TRUE()</f>
        <v>1</v>
      </c>
      <c r="Q975" s="16" t="n">
        <v>0</v>
      </c>
    </row>
    <row r="976" customFormat="false" ht="22.35" hidden="false" customHeight="false" outlineLevel="0" collapsed="false">
      <c r="A976" s="6" t="s">
        <v>2716</v>
      </c>
      <c r="B976" s="7" t="s">
        <v>1441</v>
      </c>
      <c r="C976" s="17" t="n">
        <v>1393</v>
      </c>
      <c r="D976" s="16" t="n">
        <v>0.21427197617253</v>
      </c>
      <c r="E976" s="16" t="n">
        <v>0.0305707513307033</v>
      </c>
      <c r="F976" s="16" t="n">
        <v>0.240254089648762</v>
      </c>
      <c r="G976" s="16" t="n">
        <v>0.0438129487331337</v>
      </c>
      <c r="H976" s="16" t="n">
        <v>8.01317451267273</v>
      </c>
      <c r="I976" s="17" t="n">
        <v>242.598443399626</v>
      </c>
      <c r="J976" s="18" t="n">
        <v>4.69930813713349E-014</v>
      </c>
      <c r="K976" s="18" t="n">
        <v>1.92328686085838E-013</v>
      </c>
      <c r="L976" s="16" t="n">
        <v>0.619742395610192</v>
      </c>
      <c r="M976" s="16" t="n">
        <v>0.689964157706093</v>
      </c>
      <c r="N976" s="16" t="n">
        <v>0.0102441545787295</v>
      </c>
      <c r="O976" s="16" t="n">
        <v>0.0487861814384554</v>
      </c>
      <c r="P976" s="34" t="b">
        <f aca="false">TRUE()</f>
        <v>1</v>
      </c>
      <c r="Q976" s="18" t="n">
        <v>3.3732581351629E-005</v>
      </c>
    </row>
    <row r="977" customFormat="false" ht="22.35" hidden="false" customHeight="false" outlineLevel="0" collapsed="false">
      <c r="A977" s="6" t="s">
        <v>2717</v>
      </c>
      <c r="B977" s="7" t="s">
        <v>1441</v>
      </c>
      <c r="C977" s="17" t="n">
        <v>1394</v>
      </c>
      <c r="D977" s="16" t="n">
        <v>0.207256685745748</v>
      </c>
      <c r="E977" s="16" t="n">
        <v>0.0299863919900943</v>
      </c>
      <c r="F977" s="16" t="n">
        <v>0.233400810694463</v>
      </c>
      <c r="G977" s="16" t="n">
        <v>0.0439265918138801</v>
      </c>
      <c r="H977" s="16" t="n">
        <v>8.16663085993578</v>
      </c>
      <c r="I977" s="17" t="n">
        <v>248.263071987889</v>
      </c>
      <c r="J977" s="18" t="n">
        <v>1.61160077826993E-014</v>
      </c>
      <c r="K977" s="18" t="n">
        <v>7.14545216861133E-014</v>
      </c>
      <c r="L977" s="16" t="n">
        <v>0.623189425790516</v>
      </c>
      <c r="M977" s="16" t="n">
        <v>0.692869943676395</v>
      </c>
      <c r="N977" s="16" t="n">
        <v>0.0101560503041625</v>
      </c>
      <c r="O977" s="16" t="n">
        <v>0.0492606500448776</v>
      </c>
      <c r="P977" s="34" t="b">
        <f aca="false">TRUE()</f>
        <v>1</v>
      </c>
      <c r="Q977" s="18" t="n">
        <v>6.02228917949727E-005</v>
      </c>
    </row>
    <row r="978" customFormat="false" ht="22.35" hidden="false" customHeight="false" outlineLevel="0" collapsed="false">
      <c r="A978" s="6" t="s">
        <v>2718</v>
      </c>
      <c r="B978" s="7" t="s">
        <v>1441</v>
      </c>
      <c r="C978" s="17" t="n">
        <v>1395</v>
      </c>
      <c r="D978" s="16" t="n">
        <v>0.20050243203278</v>
      </c>
      <c r="E978" s="16" t="n">
        <v>0.0294092662005729</v>
      </c>
      <c r="F978" s="16" t="n">
        <v>0.226778624017674</v>
      </c>
      <c r="G978" s="16" t="n">
        <v>0.0440278444714071</v>
      </c>
      <c r="H978" s="16" t="n">
        <v>8.3130618766151</v>
      </c>
      <c r="I978" s="17" t="n">
        <v>254.15375953695</v>
      </c>
      <c r="J978" s="18" t="n">
        <v>5.67483168228573E-015</v>
      </c>
      <c r="K978" s="18" t="n">
        <v>2.79319572086652E-014</v>
      </c>
      <c r="L978" s="16" t="n">
        <v>0.626043450305968</v>
      </c>
      <c r="M978" s="16" t="n">
        <v>0.695622119815668</v>
      </c>
      <c r="N978" s="16" t="n">
        <v>0.0100480980259167</v>
      </c>
      <c r="O978" s="16" t="n">
        <v>0.0497021292966403</v>
      </c>
      <c r="P978" s="34" t="b">
        <f aca="false">TRUE()</f>
        <v>1</v>
      </c>
      <c r="Q978" s="18" t="n">
        <v>3.95794681508967E-005</v>
      </c>
    </row>
    <row r="979" customFormat="false" ht="22.35" hidden="false" customHeight="false" outlineLevel="0" collapsed="false">
      <c r="A979" s="6" t="s">
        <v>2719</v>
      </c>
      <c r="B979" s="7" t="s">
        <v>1441</v>
      </c>
      <c r="C979" s="17" t="n">
        <v>1396</v>
      </c>
      <c r="D979" s="16" t="n">
        <v>0.194057554579451</v>
      </c>
      <c r="E979" s="16" t="n">
        <v>0.0288445485796467</v>
      </c>
      <c r="F979" s="16" t="n">
        <v>0.220436037452495</v>
      </c>
      <c r="G979" s="16" t="n">
        <v>0.0441159629695289</v>
      </c>
      <c r="H979" s="16" t="n">
        <v>8.45121352399805</v>
      </c>
      <c r="I979" s="17" t="n">
        <v>260.218790411536</v>
      </c>
      <c r="J979" s="18" t="n">
        <v>2.07456824713053E-015</v>
      </c>
      <c r="K979" s="18" t="n">
        <v>1.11811145786905E-014</v>
      </c>
      <c r="L979" s="16" t="n">
        <v>0.628313508432696</v>
      </c>
      <c r="M979" s="16" t="n">
        <v>0.697836661546339</v>
      </c>
      <c r="N979" s="16" t="n">
        <v>0.0100471572443568</v>
      </c>
      <c r="O979" s="16" t="n">
        <v>0.0501106513517668</v>
      </c>
      <c r="P979" s="34" t="b">
        <f aca="false">TRUE()</f>
        <v>1</v>
      </c>
      <c r="Q979" s="18" t="n">
        <v>6.90278692385434E-005</v>
      </c>
    </row>
    <row r="980" customFormat="false" ht="22.35" hidden="false" customHeight="false" outlineLevel="0" collapsed="false">
      <c r="A980" s="6" t="s">
        <v>2720</v>
      </c>
      <c r="B980" s="7" t="s">
        <v>1441</v>
      </c>
      <c r="C980" s="17" t="n">
        <v>1397</v>
      </c>
      <c r="D980" s="16" t="n">
        <v>0.187919119185604</v>
      </c>
      <c r="E980" s="16" t="n">
        <v>0.0282924017456484</v>
      </c>
      <c r="F980" s="16" t="n">
        <v>0.214371135720317</v>
      </c>
      <c r="G980" s="16" t="n">
        <v>0.0441908898900259</v>
      </c>
      <c r="H980" s="16" t="n">
        <v>8.58099751954719</v>
      </c>
      <c r="I980" s="17" t="n">
        <v>266.44994949115</v>
      </c>
      <c r="J980" s="18" t="n">
        <v>7.89723527424957E-016</v>
      </c>
      <c r="K980" s="18" t="n">
        <v>4.73605872660921E-015</v>
      </c>
      <c r="L980" s="16" t="n">
        <v>0.630028396071171</v>
      </c>
      <c r="M980" s="16" t="n">
        <v>0.699641577060932</v>
      </c>
      <c r="N980" s="16" t="n">
        <v>0.0100471572443568</v>
      </c>
      <c r="O980" s="16" t="n">
        <v>0.0504903105035718</v>
      </c>
      <c r="P980" s="34" t="b">
        <f aca="false">TRUE()</f>
        <v>1</v>
      </c>
      <c r="Q980" s="18" t="n">
        <v>0.000164122332654168</v>
      </c>
    </row>
    <row r="981" customFormat="false" ht="22.35" hidden="false" customHeight="false" outlineLevel="0" collapsed="false">
      <c r="A981" s="6" t="s">
        <v>2721</v>
      </c>
      <c r="B981" s="7" t="s">
        <v>1441</v>
      </c>
      <c r="C981" s="17" t="n">
        <v>1398</v>
      </c>
      <c r="D981" s="16" t="n">
        <v>0.182123346038613</v>
      </c>
      <c r="E981" s="16" t="n">
        <v>0.0277576810058935</v>
      </c>
      <c r="F981" s="16" t="n">
        <v>0.208621798861467</v>
      </c>
      <c r="G981" s="16" t="n">
        <v>0.0442532675891394</v>
      </c>
      <c r="H981" s="16" t="n">
        <v>8.70153370399651</v>
      </c>
      <c r="I981" s="17" t="n">
        <v>272.788561739171</v>
      </c>
      <c r="J981" s="18" t="n">
        <v>3.15909073420827E-016</v>
      </c>
      <c r="K981" s="18" t="n">
        <v>1.99851969822327E-015</v>
      </c>
      <c r="L981" s="16" t="n">
        <v>0.631214322564139</v>
      </c>
      <c r="M981" s="16" t="n">
        <v>0.701408090117768</v>
      </c>
      <c r="N981" s="16" t="n">
        <v>0.0100471572443568</v>
      </c>
      <c r="O981" s="16" t="n">
        <v>0.0508385849010796</v>
      </c>
      <c r="P981" s="34" t="b">
        <f aca="false">TRUE()</f>
        <v>1</v>
      </c>
      <c r="Q981" s="18" t="n">
        <v>5.01133786848072E-005</v>
      </c>
    </row>
    <row r="982" customFormat="false" ht="22.35" hidden="false" customHeight="false" outlineLevel="0" collapsed="false">
      <c r="A982" s="6" t="s">
        <v>2722</v>
      </c>
      <c r="B982" s="7" t="s">
        <v>1441</v>
      </c>
      <c r="C982" s="17" t="n">
        <v>1399</v>
      </c>
      <c r="D982" s="16" t="n">
        <v>0.176661909134234</v>
      </c>
      <c r="E982" s="16" t="n">
        <v>0.0272409042021143</v>
      </c>
      <c r="F982" s="16" t="n">
        <v>0.203182512146022</v>
      </c>
      <c r="G982" s="16" t="n">
        <v>0.0443037955808486</v>
      </c>
      <c r="H982" s="16" t="n">
        <v>8.81318183363051</v>
      </c>
      <c r="I982" s="17" t="n">
        <v>279.214266180226</v>
      </c>
      <c r="J982" s="18" t="n">
        <v>1.32820031100401E-016</v>
      </c>
      <c r="K982" s="18" t="n">
        <v>8.84756226431243E-016</v>
      </c>
      <c r="L982" s="16" t="n">
        <v>0.631931045425364</v>
      </c>
      <c r="M982" s="16" t="n">
        <v>0.702956989247312</v>
      </c>
      <c r="N982" s="16" t="n">
        <v>0.0100471572443568</v>
      </c>
      <c r="O982" s="16" t="n">
        <v>0.0511605711312013</v>
      </c>
      <c r="P982" s="34" t="b">
        <f aca="false">TRUE()</f>
        <v>1</v>
      </c>
      <c r="Q982" s="18" t="n">
        <v>3.63248995062121E-005</v>
      </c>
    </row>
    <row r="983" customFormat="false" ht="22.35" hidden="false" customHeight="false" outlineLevel="0" collapsed="false">
      <c r="A983" s="6" t="s">
        <v>2723</v>
      </c>
      <c r="B983" s="7" t="s">
        <v>1441</v>
      </c>
      <c r="C983" s="17" t="n">
        <v>1400</v>
      </c>
      <c r="D983" s="16" t="n">
        <v>0.171548845113933</v>
      </c>
      <c r="E983" s="16" t="n">
        <v>0.0267452466497088</v>
      </c>
      <c r="F983" s="16" t="n">
        <v>0.198069537306602</v>
      </c>
      <c r="G983" s="16" t="n">
        <v>0.0443434774942426</v>
      </c>
      <c r="H983" s="16" t="n">
        <v>8.91555251132858</v>
      </c>
      <c r="I983" s="17" t="n">
        <v>285.672053688517</v>
      </c>
      <c r="J983" s="18" t="n">
        <v>5.90301058120849E-017</v>
      </c>
      <c r="K983" s="18" t="n">
        <v>4.11722586756559E-016</v>
      </c>
      <c r="L983" s="16" t="n">
        <v>0.632215411096681</v>
      </c>
      <c r="M983" s="16" t="n">
        <v>0.704518689196109</v>
      </c>
      <c r="N983" s="16" t="n">
        <v>0.0100893639639826</v>
      </c>
      <c r="O983" s="16" t="n">
        <v>0.0514580722482473</v>
      </c>
      <c r="P983" s="34" t="b">
        <f aca="false">TRUE()</f>
        <v>1</v>
      </c>
      <c r="Q983" s="18" t="n">
        <v>0.000304285850204218</v>
      </c>
    </row>
    <row r="984" customFormat="false" ht="22.35" hidden="false" customHeight="false" outlineLevel="0" collapsed="false">
      <c r="A984" s="6" t="s">
        <v>2724</v>
      </c>
      <c r="B984" s="7" t="s">
        <v>1441</v>
      </c>
      <c r="C984" s="17" t="n">
        <v>1401</v>
      </c>
      <c r="D984" s="16" t="n">
        <v>0.166766234363216</v>
      </c>
      <c r="E984" s="16" t="n">
        <v>0.0262700327814714</v>
      </c>
      <c r="F984" s="16" t="n">
        <v>0.193268055755275</v>
      </c>
      <c r="G984" s="16" t="n">
        <v>0.0443728153641461</v>
      </c>
      <c r="H984" s="16" t="n">
        <v>9.0094207553939</v>
      </c>
      <c r="I984" s="17" t="n">
        <v>292.144519602436</v>
      </c>
      <c r="J984" s="18" t="n">
        <v>2.76470928742E-017</v>
      </c>
      <c r="K984" s="18" t="n">
        <v>2.0307156712908E-016</v>
      </c>
      <c r="L984" s="16" t="n">
        <v>0.632137742210676</v>
      </c>
      <c r="M984" s="16" t="n">
        <v>0.705721966205837</v>
      </c>
      <c r="N984" s="16" t="n">
        <v>0.0101560503041625</v>
      </c>
      <c r="O984" s="16" t="n">
        <v>0.0517339951280072</v>
      </c>
      <c r="P984" s="34" t="b">
        <f aca="false">TRUE()</f>
        <v>1</v>
      </c>
      <c r="Q984" s="18" t="n">
        <v>0.000109487888260267</v>
      </c>
    </row>
    <row r="985" customFormat="false" ht="22.35" hidden="false" customHeight="false" outlineLevel="0" collapsed="false">
      <c r="A985" s="6" t="s">
        <v>2725</v>
      </c>
      <c r="B985" s="7" t="s">
        <v>1441</v>
      </c>
      <c r="C985" s="17" t="n">
        <v>1402</v>
      </c>
      <c r="D985" s="16" t="n">
        <v>0.162321433588727</v>
      </c>
      <c r="E985" s="16" t="n">
        <v>0.025817975533053</v>
      </c>
      <c r="F985" s="16" t="n">
        <v>0.188788021378221</v>
      </c>
      <c r="G985" s="16" t="n">
        <v>0.044392921478937</v>
      </c>
      <c r="H985" s="16" t="n">
        <v>9.09466057519535</v>
      </c>
      <c r="I985" s="17" t="n">
        <v>298.571179087257</v>
      </c>
      <c r="J985" s="18" t="n">
        <v>1.36956501944893E-017</v>
      </c>
      <c r="K985" s="18" t="n">
        <v>1.04865218278839E-016</v>
      </c>
      <c r="L985" s="16" t="n">
        <v>0.631742497292626</v>
      </c>
      <c r="M985" s="16" t="n">
        <v>0.706502816180236</v>
      </c>
      <c r="N985" s="16" t="n">
        <v>0.0102441545787295</v>
      </c>
      <c r="O985" s="16" t="n">
        <v>0.0519902684900696</v>
      </c>
      <c r="P985" s="34" t="b">
        <f aca="false">TRUE()</f>
        <v>1</v>
      </c>
      <c r="Q985" s="18" t="n">
        <v>0.000121516953310244</v>
      </c>
    </row>
    <row r="986" customFormat="false" ht="22.35" hidden="false" customHeight="false" outlineLevel="0" collapsed="false">
      <c r="A986" s="6" t="s">
        <v>2726</v>
      </c>
      <c r="B986" s="7" t="s">
        <v>1441</v>
      </c>
      <c r="C986" s="17" t="n">
        <v>1403</v>
      </c>
      <c r="D986" s="16" t="n">
        <v>0.158189616111879</v>
      </c>
      <c r="E986" s="16" t="n">
        <v>0.025387686289182</v>
      </c>
      <c r="F986" s="16" t="n">
        <v>0.184606914247312</v>
      </c>
      <c r="G986" s="16" t="n">
        <v>0.044404002034555</v>
      </c>
      <c r="H986" s="16" t="n">
        <v>9.17204255565205</v>
      </c>
      <c r="I986" s="17" t="n">
        <v>304.936241362649</v>
      </c>
      <c r="J986" s="18" t="n">
        <v>7.15017096256149E-018</v>
      </c>
      <c r="K986" s="18" t="n">
        <v>5.69543368419006E-017</v>
      </c>
      <c r="L986" s="16" t="n">
        <v>0.63108558722853</v>
      </c>
      <c r="M986" s="16" t="n">
        <v>0.707565284178187</v>
      </c>
      <c r="N986" s="16" t="n">
        <v>0.010311413646447</v>
      </c>
      <c r="O986" s="16" t="n">
        <v>0.0522312208753603</v>
      </c>
      <c r="P986" s="34" t="b">
        <f aca="false">TRUE()</f>
        <v>1</v>
      </c>
      <c r="Q986" s="18" t="n">
        <v>0.000156095529460376</v>
      </c>
    </row>
    <row r="987" customFormat="false" ht="22.35" hidden="false" customHeight="false" outlineLevel="0" collapsed="false">
      <c r="A987" s="6" t="s">
        <v>2727</v>
      </c>
      <c r="B987" s="7" t="s">
        <v>1441</v>
      </c>
      <c r="C987" s="17" t="n">
        <v>1404</v>
      </c>
      <c r="D987" s="16" t="n">
        <v>0.154365368112886</v>
      </c>
      <c r="E987" s="16" t="n">
        <v>0.0249806043890061</v>
      </c>
      <c r="F987" s="16" t="n">
        <v>0.180721633415187</v>
      </c>
      <c r="G987" s="16" t="n">
        <v>0.0444075115205605</v>
      </c>
      <c r="H987" s="16" t="n">
        <v>9.24166321520033</v>
      </c>
      <c r="I987" s="17" t="n">
        <v>311.192894230286</v>
      </c>
      <c r="J987" s="18" t="n">
        <v>3.93992823948516E-018</v>
      </c>
      <c r="K987" s="18" t="n">
        <v>3.26361321234799E-017</v>
      </c>
      <c r="L987" s="16" t="n">
        <v>0.630201832095752</v>
      </c>
      <c r="M987" s="16" t="n">
        <v>0.7084229390681</v>
      </c>
      <c r="N987" s="16" t="n">
        <v>0.010311413646447</v>
      </c>
      <c r="O987" s="16" t="n">
        <v>0.0524557341857115</v>
      </c>
      <c r="P987" s="34" t="b">
        <f aca="false">TRUE()</f>
        <v>1</v>
      </c>
      <c r="Q987" s="18" t="n">
        <v>5.68173132378589E-005</v>
      </c>
    </row>
    <row r="988" customFormat="false" ht="22.35" hidden="false" customHeight="false" outlineLevel="0" collapsed="false">
      <c r="A988" s="6" t="s">
        <v>2728</v>
      </c>
      <c r="B988" s="7" t="s">
        <v>1441</v>
      </c>
      <c r="C988" s="17" t="n">
        <v>1405</v>
      </c>
      <c r="D988" s="16" t="n">
        <v>0.15082560902221</v>
      </c>
      <c r="E988" s="16" t="n">
        <v>0.0245958835732124</v>
      </c>
      <c r="F988" s="16" t="n">
        <v>0.177111513784524</v>
      </c>
      <c r="G988" s="16" t="n">
        <v>0.0444044752578999</v>
      </c>
      <c r="H988" s="16" t="n">
        <v>9.30423277618982</v>
      </c>
      <c r="I988" s="17" t="n">
        <v>317.323664465653</v>
      </c>
      <c r="J988" s="18" t="n">
        <v>2.28308319501204E-018</v>
      </c>
      <c r="K988" s="18" t="n">
        <v>1.97391567902082E-017</v>
      </c>
      <c r="L988" s="16" t="n">
        <v>0.629137670196861</v>
      </c>
      <c r="M988" s="16" t="n">
        <v>0.709280593958013</v>
      </c>
      <c r="N988" s="16" t="n">
        <v>0.010311413646447</v>
      </c>
      <c r="O988" s="16" t="n">
        <v>0.0526640194281068</v>
      </c>
      <c r="P988" s="34" t="b">
        <f aca="false">TRUE()</f>
        <v>1</v>
      </c>
      <c r="Q988" s="18" t="n">
        <v>5.30225135488293E-005</v>
      </c>
    </row>
    <row r="989" customFormat="false" ht="22.35" hidden="false" customHeight="false" outlineLevel="0" collapsed="false">
      <c r="A989" s="6" t="s">
        <v>2729</v>
      </c>
      <c r="B989" s="7" t="s">
        <v>1441</v>
      </c>
      <c r="C989" s="17" t="n">
        <v>1406</v>
      </c>
      <c r="D989" s="16" t="n">
        <v>0.147564405662466</v>
      </c>
      <c r="E989" s="16" t="n">
        <v>0.0242332708240923</v>
      </c>
      <c r="F989" s="16" t="n">
        <v>0.173772046612162</v>
      </c>
      <c r="G989" s="16" t="n">
        <v>0.0443946055941765</v>
      </c>
      <c r="H989" s="16" t="n">
        <v>9.36013093796693</v>
      </c>
      <c r="I989" s="17" t="n">
        <v>323.290953094017</v>
      </c>
      <c r="J989" s="18" t="n">
        <v>1.38965954646455E-018</v>
      </c>
      <c r="K989" s="18" t="n">
        <v>1.22965610188227E-017</v>
      </c>
      <c r="L989" s="16" t="n">
        <v>0.627932361076822</v>
      </c>
      <c r="M989" s="16" t="n">
        <v>0.709664618535586</v>
      </c>
      <c r="N989" s="16" t="n">
        <v>0.010311413646447</v>
      </c>
      <c r="O989" s="16" t="n">
        <v>0.0528565344236305</v>
      </c>
      <c r="P989" s="34" t="b">
        <f aca="false">TRUE()</f>
        <v>1</v>
      </c>
      <c r="Q989" s="18" t="n">
        <v>9.42998149371552E-005</v>
      </c>
    </row>
    <row r="990" customFormat="false" ht="22.35" hidden="false" customHeight="false" outlineLevel="0" collapsed="false">
      <c r="A990" s="6" t="s">
        <v>2730</v>
      </c>
      <c r="B990" s="7" t="s">
        <v>1441</v>
      </c>
      <c r="C990" s="17" t="n">
        <v>1407</v>
      </c>
      <c r="D990" s="16" t="n">
        <v>0.144549541014401</v>
      </c>
      <c r="E990" s="16" t="n">
        <v>0.0238910907558196</v>
      </c>
      <c r="F990" s="16" t="n">
        <v>0.170672664390189</v>
      </c>
      <c r="G990" s="16" t="n">
        <v>0.0443791960170805</v>
      </c>
      <c r="H990" s="16" t="n">
        <v>9.41004701291413</v>
      </c>
      <c r="I990" s="17" t="n">
        <v>329.097095007786</v>
      </c>
      <c r="J990" s="18" t="n">
        <v>8.84735189973729E-019</v>
      </c>
      <c r="K990" s="18" t="n">
        <v>8.05186631226091E-018</v>
      </c>
      <c r="L990" s="16" t="n">
        <v>0.626611466146136</v>
      </c>
      <c r="M990" s="16" t="n">
        <v>0.709805427547363</v>
      </c>
      <c r="N990" s="16" t="n">
        <v>0.010311413646447</v>
      </c>
      <c r="O990" s="16" t="n">
        <v>0.0530329291252463</v>
      </c>
      <c r="P990" s="34" t="b">
        <f aca="false">TRUE()</f>
        <v>1</v>
      </c>
      <c r="Q990" s="18" t="n">
        <v>0.00029626151059963</v>
      </c>
    </row>
    <row r="991" customFormat="false" ht="22.35" hidden="false" customHeight="false" outlineLevel="0" collapsed="false">
      <c r="A991" s="6" t="s">
        <v>2731</v>
      </c>
      <c r="B991" s="7" t="s">
        <v>1441</v>
      </c>
      <c r="C991" s="17" t="n">
        <v>1408</v>
      </c>
      <c r="D991" s="16" t="n">
        <v>0.141777359825849</v>
      </c>
      <c r="E991" s="16" t="n">
        <v>0.0235689978677199</v>
      </c>
      <c r="F991" s="16" t="n">
        <v>0.16781141563524</v>
      </c>
      <c r="G991" s="16" t="n">
        <v>0.0443581804692096</v>
      </c>
      <c r="H991" s="16" t="n">
        <v>9.45453710509949</v>
      </c>
      <c r="I991" s="17" t="n">
        <v>334.711926580943</v>
      </c>
      <c r="J991" s="18" t="n">
        <v>5.87397154005358E-019</v>
      </c>
      <c r="K991" s="18" t="n">
        <v>5.46569100700052E-018</v>
      </c>
      <c r="L991" s="16" t="n">
        <v>0.625217973466972</v>
      </c>
      <c r="M991" s="16" t="n">
        <v>0.710202252944189</v>
      </c>
      <c r="N991" s="16" t="n">
        <v>0.010311413646447</v>
      </c>
      <c r="O991" s="16" t="n">
        <v>0.0531925758388274</v>
      </c>
      <c r="P991" s="34" t="b">
        <f aca="false">TRUE()</f>
        <v>1</v>
      </c>
      <c r="Q991" s="18" t="n">
        <v>0.000135541623112733</v>
      </c>
    </row>
    <row r="992" customFormat="false" ht="22.35" hidden="false" customHeight="false" outlineLevel="0" collapsed="false">
      <c r="A992" s="6" t="s">
        <v>2732</v>
      </c>
      <c r="B992" s="7" t="s">
        <v>1441</v>
      </c>
      <c r="C992" s="17" t="n">
        <v>1409</v>
      </c>
      <c r="D992" s="16" t="n">
        <v>0.139227383828829</v>
      </c>
      <c r="E992" s="16" t="n">
        <v>0.0232664018605256</v>
      </c>
      <c r="F992" s="16" t="n">
        <v>0.165169482688316</v>
      </c>
      <c r="G992" s="16" t="n">
        <v>0.0443323529486312</v>
      </c>
      <c r="H992" s="16" t="n">
        <v>9.49415485123116</v>
      </c>
      <c r="I992" s="17" t="n">
        <v>340.119183663397</v>
      </c>
      <c r="J992" s="18" t="n">
        <v>4.05327564108722E-019</v>
      </c>
      <c r="K992" s="18" t="n">
        <v>3.84043239966026E-018</v>
      </c>
      <c r="L992" s="16" t="n">
        <v>0.623782752582218</v>
      </c>
      <c r="M992" s="16" t="n">
        <v>0.710906298003072</v>
      </c>
      <c r="N992" s="16" t="n">
        <v>0.010311413646447</v>
      </c>
      <c r="O992" s="16" t="n">
        <v>0.0533360052260791</v>
      </c>
      <c r="P992" s="34" t="b">
        <f aca="false">TRUE()</f>
        <v>1</v>
      </c>
      <c r="Q992" s="18" t="n">
        <v>3.17460317460317E-005</v>
      </c>
    </row>
    <row r="993" customFormat="false" ht="22.35" hidden="false" customHeight="false" outlineLevel="0" collapsed="false">
      <c r="A993" s="6" t="s">
        <v>2733</v>
      </c>
      <c r="B993" s="7" t="s">
        <v>1441</v>
      </c>
      <c r="C993" s="17" t="n">
        <v>1410</v>
      </c>
      <c r="D993" s="16" t="n">
        <v>0.13688647034376</v>
      </c>
      <c r="E993" s="16" t="n">
        <v>0.0229826971766854</v>
      </c>
      <c r="F993" s="16" t="n">
        <v>0.162734106955758</v>
      </c>
      <c r="G993" s="16" t="n">
        <v>0.044301994405643</v>
      </c>
      <c r="H993" s="16" t="n">
        <v>9.52906100263108</v>
      </c>
      <c r="I993" s="17" t="n">
        <v>345.299961712259</v>
      </c>
      <c r="J993" s="18" t="n">
        <v>2.90552447537854E-019</v>
      </c>
      <c r="K993" s="18" t="n">
        <v>2.81070549483005E-018</v>
      </c>
      <c r="L993" s="16" t="n">
        <v>0.622312861097295</v>
      </c>
      <c r="M993" s="16" t="n">
        <v>0.711162314388121</v>
      </c>
      <c r="N993" s="16" t="n">
        <v>0.010311413646447</v>
      </c>
      <c r="O993" s="16" t="n">
        <v>0.0534652053015704</v>
      </c>
      <c r="P993" s="34" t="b">
        <f aca="false">TRUE()</f>
        <v>1</v>
      </c>
      <c r="Q993" s="18" t="n">
        <v>0.000130710842460325</v>
      </c>
    </row>
    <row r="994" customFormat="false" ht="22.35" hidden="false" customHeight="false" outlineLevel="0" collapsed="false">
      <c r="A994" s="6" t="s">
        <v>2734</v>
      </c>
      <c r="B994" s="7" t="s">
        <v>1441</v>
      </c>
      <c r="C994" s="17" t="n">
        <v>1411</v>
      </c>
      <c r="D994" s="16" t="n">
        <v>0.134731013207672</v>
      </c>
      <c r="E994" s="16" t="n">
        <v>0.022717497100494</v>
      </c>
      <c r="F994" s="16" t="n">
        <v>0.160483531241604</v>
      </c>
      <c r="G994" s="16" t="n">
        <v>0.044268725431167</v>
      </c>
      <c r="H994" s="16" t="n">
        <v>9.55979659554574</v>
      </c>
      <c r="I994" s="17" t="n">
        <v>350.246919296863</v>
      </c>
      <c r="J994" s="18" t="n">
        <v>2.15579851689901E-019</v>
      </c>
      <c r="K994" s="18" t="n">
        <v>2.11502691374253E-018</v>
      </c>
      <c r="L994" s="16" t="n">
        <v>0.620832451903425</v>
      </c>
      <c r="M994" s="16" t="n">
        <v>0.711482334869432</v>
      </c>
      <c r="N994" s="16" t="n">
        <v>0.010311413646447</v>
      </c>
      <c r="O994" s="16" t="n">
        <v>0.0535793930187846</v>
      </c>
      <c r="P994" s="34" t="b">
        <f aca="false">TRUE()</f>
        <v>1</v>
      </c>
      <c r="Q994" s="18" t="n">
        <v>5.27689236614186E-005</v>
      </c>
    </row>
    <row r="995" customFormat="false" ht="22.35" hidden="false" customHeight="false" outlineLevel="0" collapsed="false">
      <c r="A995" s="6" t="s">
        <v>2735</v>
      </c>
      <c r="B995" s="7" t="s">
        <v>1441</v>
      </c>
      <c r="C995" s="17" t="n">
        <v>1412</v>
      </c>
      <c r="D995" s="16" t="n">
        <v>0.132752571671261</v>
      </c>
      <c r="E995" s="16" t="n">
        <v>0.0224696394959462</v>
      </c>
      <c r="F995" s="16" t="n">
        <v>0.158408868472924</v>
      </c>
      <c r="G995" s="16" t="n">
        <v>0.0442317551671824</v>
      </c>
      <c r="H995" s="16" t="n">
        <v>9.58647927919211</v>
      </c>
      <c r="I995" s="17" t="n">
        <v>354.946077480753</v>
      </c>
      <c r="J995" s="18" t="n">
        <v>1.65491464428562E-019</v>
      </c>
      <c r="K995" s="18" t="n">
        <v>1.66195885104294E-018</v>
      </c>
      <c r="L995" s="16" t="n">
        <v>0.619343598940458</v>
      </c>
      <c r="M995" s="16" t="n">
        <v>0.711584741423451</v>
      </c>
      <c r="N995" s="16" t="n">
        <v>0.010311413646447</v>
      </c>
      <c r="O995" s="16" t="n">
        <v>0.0536808254887397</v>
      </c>
      <c r="P995" s="34" t="b">
        <f aca="false">TRUE()</f>
        <v>1</v>
      </c>
      <c r="Q995" s="18" t="n">
        <v>9.22744200560883E-005</v>
      </c>
    </row>
    <row r="996" customFormat="false" ht="22.35" hidden="false" customHeight="false" outlineLevel="0" collapsed="false">
      <c r="A996" s="6" t="s">
        <v>2736</v>
      </c>
      <c r="B996" s="7" t="s">
        <v>1441</v>
      </c>
      <c r="C996" s="17" t="n">
        <v>1413</v>
      </c>
      <c r="D996" s="16" t="n">
        <v>0.130927153956252</v>
      </c>
      <c r="E996" s="16" t="n">
        <v>0.0222387066095074</v>
      </c>
      <c r="F996" s="16" t="n">
        <v>0.156487502766777</v>
      </c>
      <c r="G996" s="16" t="n">
        <v>0.044192790465225</v>
      </c>
      <c r="H996" s="16" t="n">
        <v>9.6095038612375</v>
      </c>
      <c r="I996" s="17" t="n">
        <v>359.397154990761</v>
      </c>
      <c r="J996" s="18" t="n">
        <v>1.31073647344416E-019</v>
      </c>
      <c r="K996" s="18" t="n">
        <v>1.33650033533004E-018</v>
      </c>
      <c r="L996" s="16" t="n">
        <v>0.617857979478905</v>
      </c>
      <c r="M996" s="16" t="n">
        <v>0.711559139784946</v>
      </c>
      <c r="N996" s="16" t="n">
        <v>0.010311413646447</v>
      </c>
      <c r="O996" s="16" t="n">
        <v>0.0537683449277144</v>
      </c>
      <c r="P996" s="34" t="b">
        <f aca="false">TRUE()</f>
        <v>1</v>
      </c>
      <c r="Q996" s="18" t="n">
        <v>6.17913832199547E-005</v>
      </c>
    </row>
    <row r="997" customFormat="false" ht="22.35" hidden="false" customHeight="false" outlineLevel="0" collapsed="false">
      <c r="A997" s="6" t="s">
        <v>2737</v>
      </c>
      <c r="B997" s="7" t="s">
        <v>1441</v>
      </c>
      <c r="C997" s="17" t="n">
        <v>1414</v>
      </c>
      <c r="D997" s="16" t="n">
        <v>0.129252338697694</v>
      </c>
      <c r="E997" s="16" t="n">
        <v>0.0220236404605588</v>
      </c>
      <c r="F997" s="16" t="n">
        <v>0.154717063034239</v>
      </c>
      <c r="G997" s="16" t="n">
        <v>0.0441517519784596</v>
      </c>
      <c r="H997" s="16" t="n">
        <v>9.62910450741425</v>
      </c>
      <c r="I997" s="17" t="n">
        <v>363.597267036687</v>
      </c>
      <c r="J997" s="18" t="n">
        <v>1.06939218138378E-019</v>
      </c>
      <c r="K997" s="18" t="n">
        <v>1.10949438818568E-018</v>
      </c>
      <c r="L997" s="16" t="n">
        <v>0.616379935530087</v>
      </c>
      <c r="M997" s="16" t="n">
        <v>0.711699948796723</v>
      </c>
      <c r="N997" s="16" t="n">
        <v>0.010311413646447</v>
      </c>
      <c r="O997" s="16" t="n">
        <v>0.0538419079588317</v>
      </c>
      <c r="P997" s="34" t="b">
        <f aca="false">TRUE()</f>
        <v>1</v>
      </c>
      <c r="Q997" s="18" t="n">
        <v>2.9071773636991E-005</v>
      </c>
    </row>
    <row r="998" customFormat="false" ht="22.35" hidden="false" customHeight="false" outlineLevel="0" collapsed="false">
      <c r="A998" s="6" t="s">
        <v>2738</v>
      </c>
      <c r="B998" s="7" t="s">
        <v>1441</v>
      </c>
      <c r="C998" s="17" t="n">
        <v>1415</v>
      </c>
      <c r="D998" s="16" t="n">
        <v>0.127706177446967</v>
      </c>
      <c r="E998" s="16" t="n">
        <v>0.0218236223551324</v>
      </c>
      <c r="F998" s="16" t="n">
        <v>0.153077097547145</v>
      </c>
      <c r="G998" s="16" t="n">
        <v>0.0441101369894315</v>
      </c>
      <c r="H998" s="16" t="n">
        <v>9.64586118390921</v>
      </c>
      <c r="I998" s="17" t="n">
        <v>367.558572938747</v>
      </c>
      <c r="J998" s="18" t="n">
        <v>8.94705134306311E-020</v>
      </c>
      <c r="K998" s="18" t="n">
        <v>9.49623096514371E-019</v>
      </c>
      <c r="L998" s="16" t="n">
        <v>0.614927505738178</v>
      </c>
      <c r="M998" s="16" t="n">
        <v>0.71178955453149</v>
      </c>
      <c r="N998" s="16" t="n">
        <v>0.010311413646447</v>
      </c>
      <c r="O998" s="16" t="n">
        <v>0.0539012896185116</v>
      </c>
      <c r="P998" s="34" t="b">
        <f aca="false">TRUE()</f>
        <v>1</v>
      </c>
      <c r="Q998" s="18" t="n">
        <v>0.000160890821935599</v>
      </c>
    </row>
    <row r="999" customFormat="false" ht="22.35" hidden="false" customHeight="false" outlineLevel="0" collapsed="false">
      <c r="A999" s="6" t="s">
        <v>2739</v>
      </c>
      <c r="B999" s="7" t="s">
        <v>1441</v>
      </c>
      <c r="C999" s="17" t="n">
        <v>1416</v>
      </c>
      <c r="D999" s="16" t="n">
        <v>0.126284577244008</v>
      </c>
      <c r="E999" s="16" t="n">
        <v>0.0216377903878907</v>
      </c>
      <c r="F999" s="16" t="n">
        <v>0.151563689597408</v>
      </c>
      <c r="G999" s="16" t="n">
        <v>0.0440678531325588</v>
      </c>
      <c r="H999" s="16" t="n">
        <v>9.6600316304291</v>
      </c>
      <c r="I999" s="17" t="n">
        <v>371.279750740001</v>
      </c>
      <c r="J999" s="18" t="n">
        <v>7.66153031208724E-020</v>
      </c>
      <c r="K999" s="18" t="n">
        <v>8.23713751170002E-019</v>
      </c>
      <c r="L999" s="16" t="n">
        <v>0.613508003401086</v>
      </c>
      <c r="M999" s="16" t="n">
        <v>0.711648745519713</v>
      </c>
      <c r="N999" s="16" t="n">
        <v>0.010311413646447</v>
      </c>
      <c r="O999" s="16" t="n">
        <v>0.0539480133046113</v>
      </c>
      <c r="P999" s="34" t="b">
        <f aca="false">TRUE()</f>
        <v>1</v>
      </c>
      <c r="Q999" s="18" t="n">
        <v>0.000139016439909297</v>
      </c>
    </row>
    <row r="1000" customFormat="false" ht="22.35" hidden="false" customHeight="false" outlineLevel="0" collapsed="false">
      <c r="A1000" s="6" t="s">
        <v>2740</v>
      </c>
      <c r="B1000" s="7" t="s">
        <v>1441</v>
      </c>
      <c r="C1000" s="17" t="n">
        <v>1417</v>
      </c>
      <c r="D1000" s="16" t="n">
        <v>0.124969681804258</v>
      </c>
      <c r="E1000" s="16" t="n">
        <v>0.0214653290187864</v>
      </c>
      <c r="F1000" s="16" t="n">
        <v>0.150160236601091</v>
      </c>
      <c r="G1000" s="16" t="n">
        <v>0.0440264091863877</v>
      </c>
      <c r="H1000" s="16" t="n">
        <v>9.67212175479671</v>
      </c>
      <c r="I1000" s="17" t="n">
        <v>374.778872995049</v>
      </c>
      <c r="J1000" s="18" t="n">
        <v>6.68739048640128E-020</v>
      </c>
      <c r="K1000" s="18" t="n">
        <v>7.26509699438883E-019</v>
      </c>
      <c r="L1000" s="16" t="n">
        <v>0.612133563215233</v>
      </c>
      <c r="M1000" s="16" t="n">
        <v>0.711507936507937</v>
      </c>
      <c r="N1000" s="16" t="n">
        <v>0.010311413646447</v>
      </c>
      <c r="O1000" s="16" t="n">
        <v>0.0539825758826189</v>
      </c>
      <c r="P1000" s="34" t="b">
        <f aca="false">TRUE()</f>
        <v>1</v>
      </c>
      <c r="Q1000" s="18" t="n">
        <v>3.96825396825397E-005</v>
      </c>
    </row>
    <row r="1001" customFormat="false" ht="22.35" hidden="false" customHeight="false" outlineLevel="0" collapsed="false">
      <c r="A1001" s="6" t="s">
        <v>2741</v>
      </c>
      <c r="B1001" s="7" t="s">
        <v>1441</v>
      </c>
      <c r="C1001" s="17" t="n">
        <v>1418</v>
      </c>
      <c r="D1001" s="16" t="n">
        <v>0.12376172650164</v>
      </c>
      <c r="E1001" s="16" t="n">
        <v>0.0213054899438897</v>
      </c>
      <c r="F1001" s="16" t="n">
        <v>0.14886735137982</v>
      </c>
      <c r="G1001" s="16" t="n">
        <v>0.0439857775147955</v>
      </c>
      <c r="H1001" s="16" t="n">
        <v>9.68244828001315</v>
      </c>
      <c r="I1001" s="17" t="n">
        <v>378.057811105857</v>
      </c>
      <c r="J1001" s="18" t="n">
        <v>5.93506421474846E-020</v>
      </c>
      <c r="K1001" s="18" t="n">
        <v>6.51600965375823E-019</v>
      </c>
      <c r="L1001" s="16" t="n">
        <v>0.610815418121877</v>
      </c>
      <c r="M1001" s="16" t="n">
        <v>0.711584741423451</v>
      </c>
      <c r="N1001" s="16" t="n">
        <v>0.010311413646447</v>
      </c>
      <c r="O1001" s="16" t="n">
        <v>0.0540065088612878</v>
      </c>
      <c r="P1001" s="34" t="b">
        <f aca="false">TRUE()</f>
        <v>1</v>
      </c>
      <c r="Q1001" s="18" t="n">
        <v>9.05240411576817E-005</v>
      </c>
    </row>
    <row r="1002" customFormat="false" ht="22.35" hidden="false" customHeight="false" outlineLevel="0" collapsed="false">
      <c r="A1002" s="6" t="s">
        <v>2742</v>
      </c>
      <c r="B1002" s="7" t="s">
        <v>1441</v>
      </c>
      <c r="C1002" s="17" t="n">
        <v>1419</v>
      </c>
      <c r="D1002" s="16" t="n">
        <v>0.122645376327846</v>
      </c>
      <c r="E1002" s="16" t="n">
        <v>0.0211575319909463</v>
      </c>
      <c r="F1002" s="16" t="n">
        <v>0.147670286590729</v>
      </c>
      <c r="G1002" s="16" t="n">
        <v>0.0439470727334724</v>
      </c>
      <c r="H1002" s="16" t="n">
        <v>9.69129649793363</v>
      </c>
      <c r="I1002" s="17" t="n">
        <v>381.133381424738</v>
      </c>
      <c r="J1002" s="18" t="n">
        <v>5.34274439640235E-020</v>
      </c>
      <c r="K1002" s="18" t="n">
        <v>5.92844632221117E-019</v>
      </c>
      <c r="L1002" s="16" t="n">
        <v>0.609554753719433</v>
      </c>
      <c r="M1002" s="16" t="n">
        <v>0.711405529953917</v>
      </c>
      <c r="N1002" s="16" t="n">
        <v>0.010311413646447</v>
      </c>
      <c r="O1002" s="16" t="n">
        <v>0.0540200820516242</v>
      </c>
      <c r="P1002" s="34" t="b">
        <f aca="false">TRUE()</f>
        <v>1</v>
      </c>
      <c r="Q1002" s="18" t="n">
        <v>7.25971559304893E-005</v>
      </c>
    </row>
    <row r="1003" customFormat="false" ht="22.35" hidden="false" customHeight="false" outlineLevel="0" collapsed="false">
      <c r="A1003" s="6" t="s">
        <v>2743</v>
      </c>
      <c r="B1003" s="7" t="s">
        <v>1441</v>
      </c>
      <c r="C1003" s="17" t="n">
        <v>1420</v>
      </c>
      <c r="D1003" s="16" t="n">
        <v>0.121619229076139</v>
      </c>
      <c r="E1003" s="16" t="n">
        <v>0.0210212839693718</v>
      </c>
      <c r="F1003" s="16" t="n">
        <v>0.146567332830791</v>
      </c>
      <c r="G1003" s="16" t="n">
        <v>0.0439104784361599</v>
      </c>
      <c r="H1003" s="16" t="n">
        <v>9.69856428684153</v>
      </c>
      <c r="I1003" s="17" t="n">
        <v>383.999976644383</v>
      </c>
      <c r="J1003" s="18" t="n">
        <v>4.88254551316869E-020</v>
      </c>
      <c r="K1003" s="18" t="n">
        <v>5.49120972348241E-019</v>
      </c>
      <c r="L1003" s="16" t="n">
        <v>0.6083425705572</v>
      </c>
      <c r="M1003" s="16" t="n">
        <v>0.711162314388121</v>
      </c>
      <c r="N1003" s="16" t="n">
        <v>0.010311413646447</v>
      </c>
      <c r="O1003" s="16" t="n">
        <v>0.0540255897319471</v>
      </c>
      <c r="P1003" s="34" t="b">
        <f aca="false">TRUE()</f>
        <v>1</v>
      </c>
      <c r="Q1003" s="18" t="n">
        <v>5.63489291712288E-005</v>
      </c>
    </row>
    <row r="1004" customFormat="false" ht="22.35" hidden="false" customHeight="false" outlineLevel="0" collapsed="false">
      <c r="A1004" s="6" t="s">
        <v>2744</v>
      </c>
      <c r="B1004" s="7" t="s">
        <v>1441</v>
      </c>
      <c r="C1004" s="17" t="n">
        <v>1421</v>
      </c>
      <c r="D1004" s="16" t="n">
        <v>0.120671060280214</v>
      </c>
      <c r="E1004" s="16" t="n">
        <v>0.0208958722466382</v>
      </c>
      <c r="F1004" s="16" t="n">
        <v>0.145546789865187</v>
      </c>
      <c r="G1004" s="16" t="n">
        <v>0.0438767514955172</v>
      </c>
      <c r="H1004" s="16" t="n">
        <v>9.70458556852357</v>
      </c>
      <c r="I1004" s="17" t="n">
        <v>386.677031449434</v>
      </c>
      <c r="J1004" s="18" t="n">
        <v>4.51677217285102E-020</v>
      </c>
      <c r="K1004" s="18" t="n">
        <v>5.1355080869402E-019</v>
      </c>
      <c r="L1004" s="16" t="n">
        <v>0.607183400211591</v>
      </c>
      <c r="M1004" s="16" t="n">
        <v>0.710880696364567</v>
      </c>
      <c r="N1004" s="16" t="n">
        <v>0.010311413646447</v>
      </c>
      <c r="O1004" s="16" t="n">
        <v>0.0540236419546811</v>
      </c>
      <c r="P1004" s="34" t="b">
        <f aca="false">TRUE()</f>
        <v>1</v>
      </c>
      <c r="Q1004" s="18" t="n">
        <v>0.000323860398039635</v>
      </c>
    </row>
    <row r="1005" customFormat="false" ht="22.35" hidden="false" customHeight="false" outlineLevel="0" collapsed="false">
      <c r="A1005" s="6" t="s">
        <v>2745</v>
      </c>
      <c r="B1005" s="7" t="s">
        <v>1441</v>
      </c>
      <c r="C1005" s="17" t="n">
        <v>1422</v>
      </c>
      <c r="D1005" s="16" t="n">
        <v>0.119798692446348</v>
      </c>
      <c r="E1005" s="16" t="n">
        <v>0.0207806567693736</v>
      </c>
      <c r="F1005" s="16" t="n">
        <v>0.14460601227673</v>
      </c>
      <c r="G1005" s="16" t="n">
        <v>0.0438455328336368</v>
      </c>
      <c r="H1005" s="16" t="n">
        <v>9.70936954432984</v>
      </c>
      <c r="I1005" s="17" t="n">
        <v>389.166994375998</v>
      </c>
      <c r="J1005" s="18" t="n">
        <v>4.22920519582808E-020</v>
      </c>
      <c r="K1005" s="18" t="n">
        <v>4.8579084730849E-019</v>
      </c>
      <c r="L1005" s="16" t="n">
        <v>0.606072007525003</v>
      </c>
      <c r="M1005" s="16" t="n">
        <v>0.710752688172043</v>
      </c>
      <c r="N1005" s="16" t="n">
        <v>0.010311413646447</v>
      </c>
      <c r="O1005" s="16" t="n">
        <v>0.05401430353022</v>
      </c>
      <c r="P1005" s="34" t="b">
        <f aca="false">TRUE()</f>
        <v>1</v>
      </c>
      <c r="Q1005" s="16" t="n">
        <v>0</v>
      </c>
    </row>
    <row r="1006" customFormat="false" ht="22.35" hidden="false" customHeight="false" outlineLevel="0" collapsed="false">
      <c r="A1006" s="6" t="s">
        <v>2746</v>
      </c>
      <c r="B1006" s="7" t="s">
        <v>1441</v>
      </c>
      <c r="C1006" s="17" t="n">
        <v>1423</v>
      </c>
      <c r="D1006" s="16" t="n">
        <v>0.118993486990915</v>
      </c>
      <c r="E1006" s="16" t="n">
        <v>0.0206749139128715</v>
      </c>
      <c r="F1006" s="16" t="n">
        <v>0.143736853211737</v>
      </c>
      <c r="G1006" s="16" t="n">
        <v>0.0438174466296015</v>
      </c>
      <c r="H1006" s="16" t="n">
        <v>9.71321927804889</v>
      </c>
      <c r="I1006" s="17" t="n">
        <v>391.487348013417</v>
      </c>
      <c r="J1006" s="18" t="n">
        <v>3.99765103203535E-020</v>
      </c>
      <c r="K1006" s="18" t="n">
        <v>4.63414854272255E-019</v>
      </c>
      <c r="L1006" s="16" t="n">
        <v>0.60501362546213</v>
      </c>
      <c r="M1006" s="16" t="n">
        <v>0.710739887352791</v>
      </c>
      <c r="N1006" s="16" t="n">
        <v>0.010311413646447</v>
      </c>
      <c r="O1006" s="16" t="n">
        <v>0.0539986643243825</v>
      </c>
      <c r="P1006" s="34" t="b">
        <f aca="false">TRUE()</f>
        <v>1</v>
      </c>
      <c r="Q1006" s="18" t="n">
        <v>3.43915343915344E-005</v>
      </c>
    </row>
    <row r="1007" customFormat="false" ht="22.35" hidden="false" customHeight="false" outlineLevel="0" collapsed="false">
      <c r="A1007" s="6" t="s">
        <v>2747</v>
      </c>
      <c r="B1007" s="7" t="s">
        <v>1441</v>
      </c>
      <c r="C1007" s="17" t="n">
        <v>1424</v>
      </c>
      <c r="D1007" s="16" t="n">
        <v>0.118253004840362</v>
      </c>
      <c r="E1007" s="16" t="n">
        <v>0.0205780402026503</v>
      </c>
      <c r="F1007" s="16" t="n">
        <v>0.142937159714744</v>
      </c>
      <c r="G1007" s="16" t="n">
        <v>0.0437922000708581</v>
      </c>
      <c r="H1007" s="16" t="n">
        <v>9.71642740839427</v>
      </c>
      <c r="I1007" s="17" t="n">
        <v>393.643038457552</v>
      </c>
      <c r="J1007" s="18" t="n">
        <v>3.80562933268394E-020</v>
      </c>
      <c r="K1007" s="18" t="n">
        <v>4.46140161882439E-019</v>
      </c>
      <c r="L1007" s="16" t="n">
        <v>0.604020421220649</v>
      </c>
      <c r="M1007" s="16" t="n">
        <v>0.710279057859703</v>
      </c>
      <c r="N1007" s="16" t="n">
        <v>0.010311413646447</v>
      </c>
      <c r="O1007" s="16" t="n">
        <v>0.0539764562641416</v>
      </c>
      <c r="P1007" s="34" t="b">
        <f aca="false">TRUE()</f>
        <v>1</v>
      </c>
      <c r="Q1007" s="18" t="n">
        <v>0.000114327779433822</v>
      </c>
    </row>
    <row r="1008" customFormat="false" ht="22.35" hidden="false" customHeight="false" outlineLevel="0" collapsed="false">
      <c r="A1008" s="6" t="s">
        <v>2748</v>
      </c>
      <c r="B1008" s="7" t="s">
        <v>1441</v>
      </c>
      <c r="C1008" s="17" t="n">
        <v>1425</v>
      </c>
      <c r="D1008" s="16" t="n">
        <v>0.117569429809384</v>
      </c>
      <c r="E1008" s="16" t="n">
        <v>0.0204892460150249</v>
      </c>
      <c r="F1008" s="16" t="n">
        <v>0.142199104323259</v>
      </c>
      <c r="G1008" s="16" t="n">
        <v>0.0437700053872666</v>
      </c>
      <c r="H1008" s="16" t="n">
        <v>9.71916400694017</v>
      </c>
      <c r="I1008" s="17" t="n">
        <v>395.650878905231</v>
      </c>
      <c r="J1008" s="18" t="n">
        <v>3.6428856402441E-020</v>
      </c>
      <c r="K1008" s="18" t="n">
        <v>4.29487937699234E-019</v>
      </c>
      <c r="L1008" s="16" t="n">
        <v>0.603090803834976</v>
      </c>
      <c r="M1008" s="16" t="n">
        <v>0.710291858678956</v>
      </c>
      <c r="N1008" s="16" t="n">
        <v>0.010311413646447</v>
      </c>
      <c r="O1008" s="16" t="n">
        <v>0.0539479604161362</v>
      </c>
      <c r="P1008" s="34" t="b">
        <f aca="false">TRUE()</f>
        <v>1</v>
      </c>
      <c r="Q1008" s="18" t="n">
        <v>0.000117349879481399</v>
      </c>
    </row>
    <row r="1009" customFormat="false" ht="22.35" hidden="false" customHeight="false" outlineLevel="0" collapsed="false">
      <c r="A1009" s="6" t="s">
        <v>2749</v>
      </c>
      <c r="B1009" s="7" t="s">
        <v>1441</v>
      </c>
      <c r="C1009" s="17" t="n">
        <v>1426</v>
      </c>
      <c r="D1009" s="16" t="n">
        <v>0.116942799214703</v>
      </c>
      <c r="E1009" s="16" t="n">
        <v>0.0204082980751761</v>
      </c>
      <c r="F1009" s="16" t="n">
        <v>0.141522315963437</v>
      </c>
      <c r="G1009" s="16" t="n">
        <v>0.0437504634560921</v>
      </c>
      <c r="H1009" s="16" t="n">
        <v>9.72137106812062</v>
      </c>
      <c r="I1009" s="17" t="n">
        <v>397.507042187985</v>
      </c>
      <c r="J1009" s="18" t="n">
        <v>3.50806781650886E-020</v>
      </c>
      <c r="K1009" s="18" t="n">
        <v>4.1714846528687E-019</v>
      </c>
      <c r="L1009" s="16" t="n">
        <v>0.602220772754563</v>
      </c>
      <c r="M1009" s="16" t="n">
        <v>0.710138248847926</v>
      </c>
      <c r="N1009" s="16" t="n">
        <v>0.010311413646447</v>
      </c>
      <c r="O1009" s="16" t="n">
        <v>0.0539148990558354</v>
      </c>
      <c r="P1009" s="34" t="b">
        <f aca="false">TRUE()</f>
        <v>1</v>
      </c>
      <c r="Q1009" s="18" t="n">
        <v>6.27362055933484E-005</v>
      </c>
    </row>
    <row r="1010" customFormat="false" ht="22.35" hidden="false" customHeight="false" outlineLevel="0" collapsed="false">
      <c r="A1010" s="6" t="s">
        <v>2750</v>
      </c>
      <c r="B1010" s="7" t="s">
        <v>1441</v>
      </c>
      <c r="C1010" s="17" t="n">
        <v>1427</v>
      </c>
      <c r="D1010" s="16" t="n">
        <v>0.116366748359869</v>
      </c>
      <c r="E1010" s="16" t="n">
        <v>0.0203347016287154</v>
      </c>
      <c r="F1010" s="16" t="n">
        <v>0.140900233544001</v>
      </c>
      <c r="G1010" s="16" t="n">
        <v>0.0437335482080777</v>
      </c>
      <c r="H1010" s="16" t="n">
        <v>9.72309844211031</v>
      </c>
      <c r="I1010" s="17" t="n">
        <v>399.219554400275</v>
      </c>
      <c r="J1010" s="18" t="n">
        <v>3.39682677197258E-020</v>
      </c>
      <c r="K1010" s="18" t="n">
        <v>4.07066595948674E-019</v>
      </c>
      <c r="L1010" s="16" t="n">
        <v>0.601406853476092</v>
      </c>
      <c r="M1010" s="16" t="n">
        <v>0.710087045570917</v>
      </c>
      <c r="N1010" s="16" t="n">
        <v>0.010311413646447</v>
      </c>
      <c r="O1010" s="16" t="n">
        <v>0.0538771992547618</v>
      </c>
      <c r="P1010" s="34" t="b">
        <f aca="false">TRUE()</f>
        <v>1</v>
      </c>
      <c r="Q1010" s="18" t="n">
        <v>5.67084912042895E-005</v>
      </c>
    </row>
    <row r="1011" customFormat="false" ht="22.35" hidden="false" customHeight="false" outlineLevel="0" collapsed="false">
      <c r="A1011" s="6" t="s">
        <v>2751</v>
      </c>
      <c r="B1011" s="7" t="s">
        <v>1441</v>
      </c>
      <c r="C1011" s="17" t="n">
        <v>1428</v>
      </c>
      <c r="D1011" s="16" t="n">
        <v>0.115839480182045</v>
      </c>
      <c r="E1011" s="16" t="n">
        <v>0.0202679657708601</v>
      </c>
      <c r="F1011" s="16" t="n">
        <v>0.140330503444582</v>
      </c>
      <c r="G1011" s="16" t="n">
        <v>0.0437188954934422</v>
      </c>
      <c r="H1011" s="16" t="n">
        <v>9.72428840676029</v>
      </c>
      <c r="I1011" s="17" t="n">
        <v>400.792950295907</v>
      </c>
      <c r="J1011" s="18" t="n">
        <v>3.30849218100385E-020</v>
      </c>
      <c r="K1011" s="18" t="n">
        <v>4.0029861665207E-019</v>
      </c>
      <c r="L1011" s="16" t="n">
        <v>0.600641133149005</v>
      </c>
      <c r="M1011" s="16" t="n">
        <v>0.709536610343062</v>
      </c>
      <c r="N1011" s="16" t="n">
        <v>0.010311413646447</v>
      </c>
      <c r="O1011" s="16" t="n">
        <v>0.0538347039917411</v>
      </c>
      <c r="P1011" s="34" t="b">
        <f aca="false">TRUE()</f>
        <v>1</v>
      </c>
      <c r="Q1011" s="18" t="n">
        <v>5.91872484729628E-005</v>
      </c>
    </row>
    <row r="1012" customFormat="false" ht="22.35" hidden="false" customHeight="false" outlineLevel="0" collapsed="false">
      <c r="A1012" s="6" t="s">
        <v>2752</v>
      </c>
      <c r="B1012" s="7" t="s">
        <v>1441</v>
      </c>
      <c r="C1012" s="17" t="n">
        <v>1429</v>
      </c>
      <c r="D1012" s="16" t="n">
        <v>0.115356181540417</v>
      </c>
      <c r="E1012" s="16" t="n">
        <v>0.0202076405913363</v>
      </c>
      <c r="F1012" s="16" t="n">
        <v>0.139808146582477</v>
      </c>
      <c r="G1012" s="16" t="n">
        <v>0.0437066910464309</v>
      </c>
      <c r="H1012" s="16" t="n">
        <v>9.72496815368032</v>
      </c>
      <c r="I1012" s="17" t="n">
        <v>402.238021893545</v>
      </c>
      <c r="J1012" s="18" t="n">
        <v>3.24030526412387E-020</v>
      </c>
      <c r="K1012" s="18" t="n">
        <v>3.94348001352318E-019</v>
      </c>
      <c r="L1012" s="16" t="n">
        <v>0.599917923409506</v>
      </c>
      <c r="M1012" s="16" t="n">
        <v>0.709357398873528</v>
      </c>
      <c r="N1012" s="16" t="n">
        <v>0.010311413646447</v>
      </c>
      <c r="O1012" s="16" t="n">
        <v>0.0537872315393589</v>
      </c>
      <c r="P1012" s="34" t="b">
        <f aca="false">TRUE()</f>
        <v>1</v>
      </c>
      <c r="Q1012" s="18" t="n">
        <v>0.000171314724339348</v>
      </c>
    </row>
    <row r="1013" customFormat="false" ht="22.35" hidden="false" customHeight="false" outlineLevel="0" collapsed="false">
      <c r="A1013" s="6" t="s">
        <v>2753</v>
      </c>
      <c r="B1013" s="7" t="s">
        <v>1441</v>
      </c>
      <c r="C1013" s="17" t="n">
        <v>1430</v>
      </c>
      <c r="D1013" s="16" t="n">
        <v>0.114915623975334</v>
      </c>
      <c r="E1013" s="16" t="n">
        <v>0.0201535292263881</v>
      </c>
      <c r="F1013" s="16" t="n">
        <v>0.139331702723919</v>
      </c>
      <c r="G1013" s="16" t="n">
        <v>0.0436967645641769</v>
      </c>
      <c r="H1013" s="16" t="n">
        <v>9.72511457491311</v>
      </c>
      <c r="I1013" s="17" t="n">
        <v>403.555047117728</v>
      </c>
      <c r="J1013" s="18" t="n">
        <v>3.19162723789378E-020</v>
      </c>
      <c r="K1013" s="18" t="n">
        <v>3.91871391634887E-019</v>
      </c>
      <c r="L1013" s="16" t="n">
        <v>0.599234262162887</v>
      </c>
      <c r="M1013" s="16" t="n">
        <v>0.709165386584741</v>
      </c>
      <c r="N1013" s="16" t="n">
        <v>0.010311413646447</v>
      </c>
      <c r="O1013" s="16" t="n">
        <v>0.0537355515895924</v>
      </c>
      <c r="P1013" s="34" t="b">
        <f aca="false">TRUE()</f>
        <v>1</v>
      </c>
      <c r="Q1013" s="18" t="n">
        <v>3.80552070678121E-005</v>
      </c>
    </row>
    <row r="1014" customFormat="false" ht="22.35" hidden="false" customHeight="false" outlineLevel="0" collapsed="false">
      <c r="A1014" s="6" t="s">
        <v>2754</v>
      </c>
      <c r="B1014" s="7" t="s">
        <v>1441</v>
      </c>
      <c r="C1014" s="17" t="n">
        <v>1431</v>
      </c>
      <c r="D1014" s="16" t="n">
        <v>0.114514290526469</v>
      </c>
      <c r="E1014" s="16" t="n">
        <v>0.0201051878516453</v>
      </c>
      <c r="F1014" s="16" t="n">
        <v>0.138897495314785</v>
      </c>
      <c r="G1014" s="16" t="n">
        <v>0.0436891508314089</v>
      </c>
      <c r="H1014" s="16" t="n">
        <v>9.72477183495503</v>
      </c>
      <c r="I1014" s="17" t="n">
        <v>404.753804403136</v>
      </c>
      <c r="J1014" s="18" t="n">
        <v>3.16012728861844E-020</v>
      </c>
      <c r="K1014" s="18" t="n">
        <v>3.90313340707337E-019</v>
      </c>
      <c r="L1014" s="16" t="n">
        <v>0.598586529070443</v>
      </c>
      <c r="M1014" s="16" t="n">
        <v>0.708960573476703</v>
      </c>
      <c r="N1014" s="16" t="n">
        <v>0.010311413646447</v>
      </c>
      <c r="O1014" s="16" t="n">
        <v>0.0536780576839176</v>
      </c>
      <c r="P1014" s="34" t="b">
        <f aca="false">TRUE()</f>
        <v>1</v>
      </c>
      <c r="Q1014" s="18" t="n">
        <v>3.00625300625301E-005</v>
      </c>
    </row>
    <row r="1015" customFormat="false" ht="22.35" hidden="false" customHeight="false" outlineLevel="0" collapsed="false">
      <c r="A1015" s="6" t="s">
        <v>2755</v>
      </c>
      <c r="B1015" s="7" t="s">
        <v>1441</v>
      </c>
      <c r="C1015" s="17" t="n">
        <v>1432</v>
      </c>
      <c r="D1015" s="16" t="n">
        <v>0.114148351114762</v>
      </c>
      <c r="E1015" s="16" t="n">
        <v>0.0200619925279749</v>
      </c>
      <c r="F1015" s="16" t="n">
        <v>0.138501644728484</v>
      </c>
      <c r="G1015" s="16" t="n">
        <v>0.0436838079414513</v>
      </c>
      <c r="H1015" s="16" t="n">
        <v>9.72408074896934</v>
      </c>
      <c r="I1015" s="17" t="n">
        <v>405.84845692895</v>
      </c>
      <c r="J1015" s="18" t="n">
        <v>3.14127089438733E-020</v>
      </c>
      <c r="K1015" s="18" t="n">
        <v>3.90313340707337E-019</v>
      </c>
      <c r="L1015" s="16" t="n">
        <v>0.597975004875796</v>
      </c>
      <c r="M1015" s="16" t="n">
        <v>0.708858166922683</v>
      </c>
      <c r="N1015" s="16" t="n">
        <v>0.010311413646447</v>
      </c>
      <c r="O1015" s="16" t="n">
        <v>0.053614793114279</v>
      </c>
      <c r="P1015" s="34" t="b">
        <f aca="false">TRUE()</f>
        <v>1</v>
      </c>
      <c r="Q1015" s="18" t="n">
        <v>2.68959435626102E-005</v>
      </c>
    </row>
    <row r="1016" customFormat="false" ht="22.35" hidden="false" customHeight="false" outlineLevel="0" collapsed="false">
      <c r="A1016" s="6" t="s">
        <v>2756</v>
      </c>
      <c r="B1016" s="7" t="s">
        <v>1441</v>
      </c>
      <c r="C1016" s="17" t="n">
        <v>1433</v>
      </c>
      <c r="D1016" s="16" t="n">
        <v>0.113817130774039</v>
      </c>
      <c r="E1016" s="16" t="n">
        <v>0.0200237163421091</v>
      </c>
      <c r="F1016" s="16" t="n">
        <v>0.138143798840376</v>
      </c>
      <c r="G1016" s="16" t="n">
        <v>0.0436803889026236</v>
      </c>
      <c r="H1016" s="16" t="n">
        <v>9.72326644803926</v>
      </c>
      <c r="I1016" s="17" t="n">
        <v>406.839143001914</v>
      </c>
      <c r="J1016" s="18" t="n">
        <v>3.12916932548175E-020</v>
      </c>
      <c r="K1016" s="18" t="n">
        <v>3.90313340707337E-019</v>
      </c>
      <c r="L1016" s="16" t="n">
        <v>0.597412608446806</v>
      </c>
      <c r="M1016" s="16" t="n">
        <v>0.708602150537634</v>
      </c>
      <c r="N1016" s="16" t="n">
        <v>0.010311413646447</v>
      </c>
      <c r="O1016" s="16" t="n">
        <v>0.0535474137393594</v>
      </c>
      <c r="P1016" s="34" t="b">
        <f aca="false">TRUE()</f>
        <v>1</v>
      </c>
      <c r="Q1016" s="18" t="n">
        <v>3.99420962871062E-005</v>
      </c>
    </row>
    <row r="1017" customFormat="false" ht="22.35" hidden="false" customHeight="false" outlineLevel="0" collapsed="false">
      <c r="A1017" s="6" t="s">
        <v>2757</v>
      </c>
      <c r="B1017" s="7" t="s">
        <v>1441</v>
      </c>
      <c r="C1017" s="17" t="n">
        <v>1434</v>
      </c>
      <c r="D1017" s="16" t="n">
        <v>0.113518425970211</v>
      </c>
      <c r="E1017" s="16" t="n">
        <v>0.0199901700546111</v>
      </c>
      <c r="F1017" s="16" t="n">
        <v>0.137821673308751</v>
      </c>
      <c r="G1017" s="16" t="n">
        <v>0.0436785906006298</v>
      </c>
      <c r="H1017" s="16" t="n">
        <v>9.72237919857755</v>
      </c>
      <c r="I1017" s="17" t="n">
        <v>407.725753281499</v>
      </c>
      <c r="J1017" s="18" t="n">
        <v>3.12245341918535E-020</v>
      </c>
      <c r="K1017" s="18" t="n">
        <v>3.90313340707337E-019</v>
      </c>
      <c r="L1017" s="16" t="n">
        <v>0.596901695376823</v>
      </c>
      <c r="M1017" s="16" t="n">
        <v>0.708166922683052</v>
      </c>
      <c r="N1017" s="16" t="n">
        <v>0.010311413646447</v>
      </c>
      <c r="O1017" s="16" t="n">
        <v>0.0534759126898636</v>
      </c>
      <c r="P1017" s="34" t="b">
        <f aca="false">TRUE()</f>
        <v>1</v>
      </c>
      <c r="Q1017" s="18" t="n">
        <v>5.14472455648926E-005</v>
      </c>
    </row>
    <row r="1018" customFormat="false" ht="22.35" hidden="false" customHeight="false" outlineLevel="0" collapsed="false">
      <c r="A1018" s="6" t="s">
        <v>2758</v>
      </c>
      <c r="B1018" s="7" t="s">
        <v>1441</v>
      </c>
      <c r="C1018" s="17" t="n">
        <v>1435</v>
      </c>
      <c r="D1018" s="16" t="n">
        <v>0.113250532684069</v>
      </c>
      <c r="E1018" s="16" t="n">
        <v>0.0199610303723404</v>
      </c>
      <c r="F1018" s="16" t="n">
        <v>0.137533750432274</v>
      </c>
      <c r="G1018" s="16" t="n">
        <v>0.043678362042555</v>
      </c>
      <c r="H1018" s="16" t="n">
        <v>9.72158152957773</v>
      </c>
      <c r="I1018" s="17" t="n">
        <v>408.515173731374</v>
      </c>
      <c r="J1018" s="18" t="n">
        <v>3.11678259987252E-020</v>
      </c>
      <c r="K1018" s="18" t="n">
        <v>3.90313340707337E-019</v>
      </c>
      <c r="L1018" s="16" t="n">
        <v>0.596448009948247</v>
      </c>
      <c r="M1018" s="16" t="n">
        <v>0.708038914490527</v>
      </c>
      <c r="N1018" s="16" t="n">
        <v>0.010311413646447</v>
      </c>
      <c r="O1018" s="16" t="n">
        <v>0.0534016227136752</v>
      </c>
      <c r="P1018" s="34" t="b">
        <f aca="false">TRUE()</f>
        <v>1</v>
      </c>
      <c r="Q1018" s="16" t="n">
        <v>0</v>
      </c>
    </row>
    <row r="1019" customFormat="false" ht="22.35" hidden="false" customHeight="false" outlineLevel="0" collapsed="false">
      <c r="A1019" s="6" t="s">
        <v>2759</v>
      </c>
      <c r="B1019" s="7" t="s">
        <v>1441</v>
      </c>
      <c r="C1019" s="17" t="n">
        <v>1436</v>
      </c>
      <c r="D1019" s="16" t="n">
        <v>0.113012049772414</v>
      </c>
      <c r="E1019" s="16" t="n">
        <v>0.0199360872617595</v>
      </c>
      <c r="F1019" s="16" t="n">
        <v>0.137278354350772</v>
      </c>
      <c r="G1019" s="16" t="n">
        <v>0.043679368216641</v>
      </c>
      <c r="H1019" s="16" t="n">
        <v>9.72085450757113</v>
      </c>
      <c r="I1019" s="17" t="n">
        <v>409.207913060303</v>
      </c>
      <c r="J1019" s="18" t="n">
        <v>3.11256802844605E-020</v>
      </c>
      <c r="K1019" s="18" t="n">
        <v>3.90313340707337E-019</v>
      </c>
      <c r="L1019" s="16" t="n">
        <v>0.596049533775694</v>
      </c>
      <c r="M1019" s="16" t="n">
        <v>0.707898105478751</v>
      </c>
      <c r="N1019" s="16" t="n">
        <v>0.010311413646447</v>
      </c>
      <c r="O1019" s="16" t="n">
        <v>0.0533268302406298</v>
      </c>
      <c r="P1019" s="34" t="b">
        <f aca="false">TRUE()</f>
        <v>1</v>
      </c>
      <c r="Q1019" s="18" t="n">
        <v>4.7434168349201E-005</v>
      </c>
    </row>
    <row r="1020" customFormat="false" ht="22.35" hidden="false" customHeight="false" outlineLevel="0" collapsed="false">
      <c r="A1020" s="6" t="s">
        <v>2760</v>
      </c>
      <c r="B1020" s="7" t="s">
        <v>1441</v>
      </c>
      <c r="C1020" s="17" t="n">
        <v>1437</v>
      </c>
      <c r="D1020" s="16" t="n">
        <v>0.112801320016557</v>
      </c>
      <c r="E1020" s="16" t="n">
        <v>0.0199153248663763</v>
      </c>
      <c r="F1020" s="16" t="n">
        <v>0.137053188586363</v>
      </c>
      <c r="G1020" s="16" t="n">
        <v>0.043681291828619</v>
      </c>
      <c r="H1020" s="16" t="n">
        <v>9.71998281971058</v>
      </c>
      <c r="I1020" s="17" t="n">
        <v>409.799559912546</v>
      </c>
      <c r="J1020" s="18" t="n">
        <v>3.11526147879294E-020</v>
      </c>
      <c r="K1020" s="18" t="n">
        <v>3.90313340707337E-019</v>
      </c>
      <c r="L1020" s="16" t="n">
        <v>0.595694800208916</v>
      </c>
      <c r="M1020" s="16" t="n">
        <v>0.707744495647722</v>
      </c>
      <c r="N1020" s="16" t="n">
        <v>0.010311413646447</v>
      </c>
      <c r="O1020" s="16" t="n">
        <v>0.0532508585265538</v>
      </c>
      <c r="P1020" s="34" t="b">
        <f aca="false">TRUE()</f>
        <v>1</v>
      </c>
      <c r="Q1020" s="18" t="n">
        <v>0.000154420909778053</v>
      </c>
    </row>
    <row r="1021" customFormat="false" ht="22.35" hidden="false" customHeight="false" outlineLevel="0" collapsed="false">
      <c r="A1021" s="6" t="s">
        <v>2761</v>
      </c>
      <c r="B1021" s="7" t="s">
        <v>1441</v>
      </c>
      <c r="C1021" s="17" t="n">
        <v>1438</v>
      </c>
      <c r="D1021" s="16" t="n">
        <v>0.11261648109981</v>
      </c>
      <c r="E1021" s="16" t="n">
        <v>0.0198983839777703</v>
      </c>
      <c r="F1021" s="16" t="n">
        <v>0.136856029317018</v>
      </c>
      <c r="G1021" s="16" t="n">
        <v>0.0436841454918748</v>
      </c>
      <c r="H1021" s="16" t="n">
        <v>9.71891034252382</v>
      </c>
      <c r="I1021" s="17" t="n">
        <v>410.29936226386</v>
      </c>
      <c r="J1021" s="18" t="n">
        <v>3.12595903408197E-020</v>
      </c>
      <c r="K1021" s="18" t="n">
        <v>3.90313340707337E-019</v>
      </c>
      <c r="L1021" s="16" t="n">
        <v>0.595375241788299</v>
      </c>
      <c r="M1021" s="16" t="n">
        <v>0.707667690732207</v>
      </c>
      <c r="N1021" s="16" t="n">
        <v>0.010311413646447</v>
      </c>
      <c r="O1021" s="16" t="n">
        <v>0.0531739760878032</v>
      </c>
      <c r="P1021" s="34" t="b">
        <f aca="false">TRUE()</f>
        <v>1</v>
      </c>
      <c r="Q1021" s="18" t="n">
        <v>0.000103169834983195</v>
      </c>
    </row>
    <row r="1022" customFormat="false" ht="22.35" hidden="false" customHeight="false" outlineLevel="0" collapsed="false">
      <c r="A1022" s="6" t="s">
        <v>2762</v>
      </c>
      <c r="B1022" s="7" t="s">
        <v>1441</v>
      </c>
      <c r="C1022" s="17" t="n">
        <v>1439</v>
      </c>
      <c r="D1022" s="16" t="n">
        <v>0.112456940716869</v>
      </c>
      <c r="E1022" s="16" t="n">
        <v>0.0198851978819639</v>
      </c>
      <c r="F1022" s="16" t="n">
        <v>0.136686200609582</v>
      </c>
      <c r="G1022" s="16" t="n">
        <v>0.0436879837802769</v>
      </c>
      <c r="H1022" s="16" t="n">
        <v>9.71761522735827</v>
      </c>
      <c r="I1022" s="17" t="n">
        <v>410.709258964331</v>
      </c>
      <c r="J1022" s="18" t="n">
        <v>3.1452092514416E-020</v>
      </c>
      <c r="K1022" s="18" t="n">
        <v>3.90313340707337E-019</v>
      </c>
      <c r="L1022" s="16" t="n">
        <v>0.595088206026126</v>
      </c>
      <c r="M1022" s="16" t="n">
        <v>0.707667690732207</v>
      </c>
      <c r="N1022" s="16" t="n">
        <v>0.010311413646447</v>
      </c>
      <c r="O1022" s="16" t="n">
        <v>0.0530964401077562</v>
      </c>
      <c r="P1022" s="34" t="b">
        <f aca="false">TRUE()</f>
        <v>1</v>
      </c>
      <c r="Q1022" s="18" t="n">
        <v>2.60141093474427E-005</v>
      </c>
    </row>
    <row r="1023" customFormat="false" ht="22.35" hidden="false" customHeight="false" outlineLevel="0" collapsed="false">
      <c r="A1023" s="6" t="s">
        <v>2763</v>
      </c>
      <c r="B1023" s="7" t="s">
        <v>1441</v>
      </c>
      <c r="C1023" s="17" t="n">
        <v>1440</v>
      </c>
      <c r="D1023" s="16" t="n">
        <v>0.112320502173333</v>
      </c>
      <c r="E1023" s="16" t="n">
        <v>0.0198754256371791</v>
      </c>
      <c r="F1023" s="16" t="n">
        <v>0.136541085284873</v>
      </c>
      <c r="G1023" s="16" t="n">
        <v>0.0436925840424934</v>
      </c>
      <c r="H1023" s="16" t="n">
        <v>9.71603854523727</v>
      </c>
      <c r="I1023" s="17" t="n">
        <v>411.035388551621</v>
      </c>
      <c r="J1023" s="18" t="n">
        <v>3.17444610553313E-020</v>
      </c>
      <c r="K1023" s="18" t="n">
        <v>3.90918437328264E-019</v>
      </c>
      <c r="L1023" s="16" t="n">
        <v>0.594826713381835</v>
      </c>
      <c r="M1023" s="16" t="n">
        <v>0.707206861239119</v>
      </c>
      <c r="N1023" s="16" t="n">
        <v>0.010311413646447</v>
      </c>
      <c r="O1023" s="16" t="n">
        <v>0.0530186106807508</v>
      </c>
      <c r="P1023" s="34" t="b">
        <f aca="false">TRUE()</f>
        <v>1</v>
      </c>
      <c r="Q1023" s="18" t="n">
        <v>0.00014030612244898</v>
      </c>
    </row>
    <row r="1024" customFormat="false" ht="22.35" hidden="false" customHeight="false" outlineLevel="0" collapsed="false">
      <c r="A1024" s="6" t="s">
        <v>2764</v>
      </c>
      <c r="B1024" s="7" t="s">
        <v>1441</v>
      </c>
      <c r="C1024" s="17" t="n">
        <v>1441</v>
      </c>
      <c r="D1024" s="16" t="n">
        <v>0.112206446060196</v>
      </c>
      <c r="E1024" s="16" t="n">
        <v>0.0198688731253134</v>
      </c>
      <c r="F1024" s="16" t="n">
        <v>0.13641988849841</v>
      </c>
      <c r="G1024" s="16" t="n">
        <v>0.0436984410686479</v>
      </c>
      <c r="H1024" s="16" t="n">
        <v>9.71414432376268</v>
      </c>
      <c r="I1024" s="17" t="n">
        <v>411.288965461927</v>
      </c>
      <c r="J1024" s="18" t="n">
        <v>3.21448611293527E-020</v>
      </c>
      <c r="K1024" s="18" t="n">
        <v>3.92476587745014E-019</v>
      </c>
      <c r="L1024" s="16" t="n">
        <v>0.594582700272518</v>
      </c>
      <c r="M1024" s="16" t="n">
        <v>0.70700204813108</v>
      </c>
      <c r="N1024" s="16" t="n">
        <v>0.010311413646447</v>
      </c>
      <c r="O1024" s="16" t="n">
        <v>0.0529385842491565</v>
      </c>
      <c r="P1024" s="34" t="b">
        <f aca="false">TRUE()</f>
        <v>1</v>
      </c>
      <c r="Q1024" s="18" t="n">
        <v>7.52844948970857E-005</v>
      </c>
    </row>
    <row r="1025" customFormat="false" ht="22.35" hidden="false" customHeight="false" outlineLevel="0" collapsed="false">
      <c r="A1025" s="6" t="s">
        <v>2765</v>
      </c>
      <c r="B1025" s="7" t="s">
        <v>1441</v>
      </c>
      <c r="C1025" s="17" t="n">
        <v>1442</v>
      </c>
      <c r="D1025" s="16" t="n">
        <v>0.112112846780455</v>
      </c>
      <c r="E1025" s="16" t="n">
        <v>0.0198652097258015</v>
      </c>
      <c r="F1025" s="16" t="n">
        <v>0.136320655363419</v>
      </c>
      <c r="G1025" s="16" t="n">
        <v>0.0437055411606685</v>
      </c>
      <c r="H1025" s="16" t="n">
        <v>9.71200470515411</v>
      </c>
      <c r="I1025" s="17" t="n">
        <v>411.47870954653</v>
      </c>
      <c r="J1025" s="18" t="n">
        <v>3.26354782876424E-020</v>
      </c>
      <c r="K1025" s="18" t="n">
        <v>3.96015306706772E-019</v>
      </c>
      <c r="L1025" s="16" t="n">
        <v>0.594356045707082</v>
      </c>
      <c r="M1025" s="16" t="n">
        <v>0.706938044034818</v>
      </c>
      <c r="N1025" s="16" t="n">
        <v>0.010311413646447</v>
      </c>
      <c r="O1025" s="16" t="n">
        <v>0.0528572429017802</v>
      </c>
      <c r="P1025" s="34" t="b">
        <f aca="false">TRUE()</f>
        <v>1</v>
      </c>
      <c r="Q1025" s="18" t="n">
        <v>0.000152680264024802</v>
      </c>
    </row>
    <row r="1026" customFormat="false" ht="22.35" hidden="false" customHeight="false" outlineLevel="0" collapsed="false">
      <c r="A1026" s="6" t="s">
        <v>2766</v>
      </c>
      <c r="B1026" s="7" t="s">
        <v>1441</v>
      </c>
      <c r="C1026" s="17" t="n">
        <v>1443</v>
      </c>
      <c r="D1026" s="16" t="n">
        <v>0.112039264450478</v>
      </c>
      <c r="E1026" s="16" t="n">
        <v>0.0198643969651586</v>
      </c>
      <c r="F1026" s="16" t="n">
        <v>0.136242943196112</v>
      </c>
      <c r="G1026" s="16" t="n">
        <v>0.0437135886981295</v>
      </c>
      <c r="H1026" s="16" t="n">
        <v>9.70966146092388</v>
      </c>
      <c r="I1026" s="17" t="n">
        <v>411.601848851022</v>
      </c>
      <c r="J1026" s="18" t="n">
        <v>3.3210026747249E-020</v>
      </c>
      <c r="K1026" s="18" t="n">
        <v>4.00644218026405E-019</v>
      </c>
      <c r="L1026" s="16" t="n">
        <v>0.594150601758626</v>
      </c>
      <c r="M1026" s="16" t="n">
        <v>0.706810035842294</v>
      </c>
      <c r="N1026" s="16" t="n">
        <v>0.010311413646447</v>
      </c>
      <c r="O1026" s="16" t="n">
        <v>0.0527755463419843</v>
      </c>
      <c r="P1026" s="34" t="b">
        <f aca="false">TRUE()</f>
        <v>1</v>
      </c>
      <c r="Q1026" s="18" t="n">
        <v>8.20920508247812E-005</v>
      </c>
    </row>
    <row r="1027" customFormat="false" ht="22.35" hidden="false" customHeight="false" outlineLevel="0" collapsed="false">
      <c r="A1027" s="6" t="s">
        <v>2767</v>
      </c>
      <c r="B1027" s="7" t="s">
        <v>1441</v>
      </c>
      <c r="C1027" s="17" t="n">
        <v>1444</v>
      </c>
      <c r="D1027" s="16" t="n">
        <v>0.111984394407218</v>
      </c>
      <c r="E1027" s="16" t="n">
        <v>0.0198662843043879</v>
      </c>
      <c r="F1027" s="16" t="n">
        <v>0.136185249070822</v>
      </c>
      <c r="G1027" s="16" t="n">
        <v>0.0437225786150409</v>
      </c>
      <c r="H1027" s="16" t="n">
        <v>9.70707351998105</v>
      </c>
      <c r="I1027" s="17" t="n">
        <v>411.662397942063</v>
      </c>
      <c r="J1027" s="18" t="n">
        <v>3.38822736283743E-020</v>
      </c>
      <c r="K1027" s="18" t="n">
        <v>4.07066595948674E-019</v>
      </c>
      <c r="L1027" s="16" t="n">
        <v>0.593961755769929</v>
      </c>
      <c r="M1027" s="16" t="n">
        <v>0.70663082437276</v>
      </c>
      <c r="N1027" s="16" t="n">
        <v>0.010311413646447</v>
      </c>
      <c r="O1027" s="16" t="n">
        <v>0.052693476118919</v>
      </c>
      <c r="P1027" s="34" t="b">
        <f aca="false">TRUE()</f>
        <v>1</v>
      </c>
      <c r="Q1027" s="18" t="n">
        <v>8.18846056941296E-006</v>
      </c>
    </row>
    <row r="1028" customFormat="false" ht="22.35" hidden="false" customHeight="false" outlineLevel="0" collapsed="false">
      <c r="A1028" s="6" t="s">
        <v>2768</v>
      </c>
      <c r="B1028" s="7" t="s">
        <v>1441</v>
      </c>
      <c r="C1028" s="17" t="n">
        <v>1445</v>
      </c>
      <c r="D1028" s="16" t="n">
        <v>0.111947084698209</v>
      </c>
      <c r="E1028" s="16" t="n">
        <v>0.0198706666740696</v>
      </c>
      <c r="F1028" s="16" t="n">
        <v>0.136146771018404</v>
      </c>
      <c r="G1028" s="16" t="n">
        <v>0.0437325674567559</v>
      </c>
      <c r="H1028" s="16" t="n">
        <v>9.70442629233767</v>
      </c>
      <c r="I1028" s="17" t="n">
        <v>411.66670267872</v>
      </c>
      <c r="J1028" s="18" t="n">
        <v>3.4604146969642E-020</v>
      </c>
      <c r="K1028" s="18" t="n">
        <v>4.12664396333374E-019</v>
      </c>
      <c r="L1028" s="16" t="n">
        <v>0.593797609301697</v>
      </c>
      <c r="M1028" s="16" t="n">
        <v>0.706592421915003</v>
      </c>
      <c r="N1028" s="16" t="n">
        <v>0.010311413646447</v>
      </c>
      <c r="O1028" s="16" t="n">
        <v>0.052612055644659</v>
      </c>
      <c r="P1028" s="34" t="b">
        <f aca="false">TRUE()</f>
        <v>1</v>
      </c>
      <c r="Q1028" s="18" t="n">
        <v>7.65737078806988E-005</v>
      </c>
    </row>
    <row r="1029" customFormat="false" ht="22.35" hidden="false" customHeight="false" outlineLevel="0" collapsed="false">
      <c r="A1029" s="6" t="s">
        <v>2769</v>
      </c>
      <c r="B1029" s="7" t="s">
        <v>1441</v>
      </c>
      <c r="C1029" s="17" t="n">
        <v>1446</v>
      </c>
      <c r="D1029" s="16" t="n">
        <v>0.11192695601372</v>
      </c>
      <c r="E1029" s="16" t="n">
        <v>0.0198775149690708</v>
      </c>
      <c r="F1029" s="16" t="n">
        <v>0.136126931369696</v>
      </c>
      <c r="G1029" s="16" t="n">
        <v>0.0437433110614931</v>
      </c>
      <c r="H1029" s="16" t="n">
        <v>9.70167491422443</v>
      </c>
      <c r="I1029" s="17" t="n">
        <v>411.612544893444</v>
      </c>
      <c r="J1029" s="18" t="n">
        <v>3.53916184223349E-020</v>
      </c>
      <c r="K1029" s="18" t="n">
        <v>4.19643475579113E-019</v>
      </c>
      <c r="L1029" s="16" t="n">
        <v>0.593656508541639</v>
      </c>
      <c r="M1029" s="16" t="n">
        <v>0.706413210445469</v>
      </c>
      <c r="N1029" s="16" t="n">
        <v>0.010311413646447</v>
      </c>
      <c r="O1029" s="16" t="n">
        <v>0.0525315534463495</v>
      </c>
      <c r="P1029" s="34" t="b">
        <f aca="false">TRUE()</f>
        <v>1</v>
      </c>
      <c r="Q1029" s="16" t="n">
        <v>0</v>
      </c>
    </row>
    <row r="1030" customFormat="false" ht="22.35" hidden="false" customHeight="false" outlineLevel="0" collapsed="false">
      <c r="A1030" s="6" t="s">
        <v>2770</v>
      </c>
      <c r="B1030" s="7" t="s">
        <v>1441</v>
      </c>
      <c r="C1030" s="17" t="n">
        <v>1447</v>
      </c>
      <c r="D1030" s="16" t="n">
        <v>0.111923666428562</v>
      </c>
      <c r="E1030" s="16" t="n">
        <v>0.019886751013083</v>
      </c>
      <c r="F1030" s="16" t="n">
        <v>0.136124976598193</v>
      </c>
      <c r="G1030" s="16" t="n">
        <v>0.0437546662795377</v>
      </c>
      <c r="H1030" s="16" t="n">
        <v>9.69868999320442</v>
      </c>
      <c r="I1030" s="17" t="n">
        <v>411.500369194753</v>
      </c>
      <c r="J1030" s="18" t="n">
        <v>3.62856437265992E-020</v>
      </c>
      <c r="K1030" s="18" t="n">
        <v>4.29018294773182E-019</v>
      </c>
      <c r="L1030" s="16" t="n">
        <v>0.593530307742796</v>
      </c>
      <c r="M1030" s="16" t="n">
        <v>0.70620839733743</v>
      </c>
      <c r="N1030" s="16" t="n">
        <v>0.010311413646447</v>
      </c>
      <c r="O1030" s="16" t="n">
        <v>0.0524520889592415</v>
      </c>
      <c r="P1030" s="34" t="b">
        <f aca="false">TRUE()</f>
        <v>1</v>
      </c>
      <c r="Q1030" s="18" t="n">
        <v>8.44120210091318E-005</v>
      </c>
    </row>
    <row r="1031" customFormat="false" ht="22.35" hidden="false" customHeight="false" outlineLevel="0" collapsed="false">
      <c r="A1031" s="6" t="s">
        <v>2771</v>
      </c>
      <c r="B1031" s="7" t="s">
        <v>1441</v>
      </c>
      <c r="C1031" s="17" t="n">
        <v>1448</v>
      </c>
      <c r="D1031" s="16" t="n">
        <v>0.111937629483589</v>
      </c>
      <c r="E1031" s="16" t="n">
        <v>0.0198983266995845</v>
      </c>
      <c r="F1031" s="16" t="n">
        <v>0.136141364240667</v>
      </c>
      <c r="G1031" s="16" t="n">
        <v>0.0437666548364038</v>
      </c>
      <c r="H1031" s="16" t="n">
        <v>9.69549928647049</v>
      </c>
      <c r="I1031" s="17" t="n">
        <v>411.331897340368</v>
      </c>
      <c r="J1031" s="18" t="n">
        <v>3.72843568508634E-020</v>
      </c>
      <c r="K1031" s="18" t="n">
        <v>4.38328841164541E-019</v>
      </c>
      <c r="L1031" s="16" t="n">
        <v>0.593419853750171</v>
      </c>
      <c r="M1031" s="16" t="n">
        <v>0.706093189964158</v>
      </c>
      <c r="N1031" s="16" t="n">
        <v>0.010311413646447</v>
      </c>
      <c r="O1031" s="16" t="n">
        <v>0.0523741117691388</v>
      </c>
      <c r="P1031" s="34" t="b">
        <f aca="false">TRUE()</f>
        <v>1</v>
      </c>
      <c r="Q1031" s="18" t="n">
        <v>9.20502398484031E-005</v>
      </c>
    </row>
    <row r="1032" customFormat="false" ht="22.35" hidden="false" customHeight="false" outlineLevel="0" collapsed="false">
      <c r="A1032" s="6" t="s">
        <v>2772</v>
      </c>
      <c r="B1032" s="7" t="s">
        <v>1441</v>
      </c>
      <c r="C1032" s="17" t="n">
        <v>1449</v>
      </c>
      <c r="D1032" s="16" t="n">
        <v>0.111968538551585</v>
      </c>
      <c r="E1032" s="16" t="n">
        <v>0.0199122468053693</v>
      </c>
      <c r="F1032" s="16" t="n">
        <v>0.13617595265667</v>
      </c>
      <c r="G1032" s="16" t="n">
        <v>0.0437790225766783</v>
      </c>
      <c r="H1032" s="16" t="n">
        <v>9.69219623217731</v>
      </c>
      <c r="I1032" s="17" t="n">
        <v>411.103991839839</v>
      </c>
      <c r="J1032" s="18" t="n">
        <v>3.8367659791415E-020</v>
      </c>
      <c r="K1032" s="18" t="n">
        <v>4.48523346857386E-019</v>
      </c>
      <c r="L1032" s="16" t="n">
        <v>0.593332481586672</v>
      </c>
      <c r="M1032" s="16" t="n">
        <v>0.706016385048643</v>
      </c>
      <c r="N1032" s="16" t="n">
        <v>0.010311413646447</v>
      </c>
      <c r="O1032" s="16" t="n">
        <v>0.0522973976251802</v>
      </c>
      <c r="P1032" s="34" t="b">
        <f aca="false">TRUE()</f>
        <v>1</v>
      </c>
      <c r="Q1032" s="18" t="n">
        <v>8.82568411980176E-005</v>
      </c>
    </row>
    <row r="1033" customFormat="false" ht="22.35" hidden="false" customHeight="false" outlineLevel="0" collapsed="false">
      <c r="A1033" s="6" t="s">
        <v>2773</v>
      </c>
      <c r="B1033" s="7" t="s">
        <v>1441</v>
      </c>
      <c r="C1033" s="17" t="n">
        <v>1450</v>
      </c>
      <c r="D1033" s="16" t="n">
        <v>0.112018077163008</v>
      </c>
      <c r="E1033" s="16" t="n">
        <v>0.0199288006009042</v>
      </c>
      <c r="F1033" s="16" t="n">
        <v>0.136230442806669</v>
      </c>
      <c r="G1033" s="16" t="n">
        <v>0.0437918156444233</v>
      </c>
      <c r="H1033" s="16" t="n">
        <v>9.68871223529017</v>
      </c>
      <c r="I1033" s="17" t="n">
        <v>410.809517280979</v>
      </c>
      <c r="J1033" s="18" t="n">
        <v>3.95657157409741E-020</v>
      </c>
      <c r="K1033" s="18" t="n">
        <v>4.59937591946897E-019</v>
      </c>
      <c r="L1033" s="16" t="n">
        <v>0.593267652208692</v>
      </c>
      <c r="M1033" s="16" t="n">
        <v>0.705965181771633</v>
      </c>
      <c r="N1033" s="16" t="n">
        <v>0.010311413646447</v>
      </c>
      <c r="O1033" s="16" t="n">
        <v>0.0522214717027982</v>
      </c>
      <c r="P1033" s="34" t="b">
        <f aca="false">TRUE()</f>
        <v>1</v>
      </c>
      <c r="Q1033" s="18" t="n">
        <v>0.000216838395365607</v>
      </c>
    </row>
    <row r="1034" customFormat="false" ht="22.35" hidden="false" customHeight="false" outlineLevel="0" collapsed="false">
      <c r="A1034" s="6" t="s">
        <v>2774</v>
      </c>
      <c r="B1034" s="7" t="s">
        <v>1441</v>
      </c>
      <c r="C1034" s="17" t="n">
        <v>1451</v>
      </c>
      <c r="D1034" s="16" t="n">
        <v>0.112086814982793</v>
      </c>
      <c r="E1034" s="16" t="n">
        <v>0.0199479722983918</v>
      </c>
      <c r="F1034" s="16" t="n">
        <v>0.136305426321047</v>
      </c>
      <c r="G1034" s="16" t="n">
        <v>0.0438052246424349</v>
      </c>
      <c r="H1034" s="16" t="n">
        <v>9.68503966888117</v>
      </c>
      <c r="I1034" s="17" t="n">
        <v>410.451584634488</v>
      </c>
      <c r="J1034" s="18" t="n">
        <v>4.08883756245695E-020</v>
      </c>
      <c r="K1034" s="18" t="n">
        <v>4.71352107894342E-019</v>
      </c>
      <c r="L1034" s="16" t="n">
        <v>0.593223422177573</v>
      </c>
      <c r="M1034" s="16" t="n">
        <v>0.705619559651818</v>
      </c>
      <c r="N1034" s="16" t="n">
        <v>0.010311413646447</v>
      </c>
      <c r="O1034" s="16" t="n">
        <v>0.0521455805372817</v>
      </c>
      <c r="P1034" s="34" t="b">
        <f aca="false">TRUE()</f>
        <v>1</v>
      </c>
      <c r="Q1034" s="18" t="n">
        <v>0.000132065463080501</v>
      </c>
    </row>
    <row r="1035" customFormat="false" ht="22.35" hidden="false" customHeight="false" outlineLevel="0" collapsed="false">
      <c r="A1035" s="6" t="s">
        <v>2775</v>
      </c>
      <c r="B1035" s="7" t="s">
        <v>1441</v>
      </c>
      <c r="C1035" s="17" t="n">
        <v>1452</v>
      </c>
      <c r="D1035" s="16" t="n">
        <v>0.11217715295799</v>
      </c>
      <c r="E1035" s="16" t="n">
        <v>0.019970141497082</v>
      </c>
      <c r="F1035" s="16" t="n">
        <v>0.136403342035934</v>
      </c>
      <c r="G1035" s="16" t="n">
        <v>0.0438192228383724</v>
      </c>
      <c r="H1035" s="16" t="n">
        <v>9.68110419420891</v>
      </c>
      <c r="I1035" s="17" t="n">
        <v>410.01984250142</v>
      </c>
      <c r="J1035" s="18" t="n">
        <v>4.23750088495598E-020</v>
      </c>
      <c r="K1035" s="18" t="n">
        <v>4.8579084730849E-019</v>
      </c>
      <c r="L1035" s="16" t="n">
        <v>0.593200589369658</v>
      </c>
      <c r="M1035" s="16" t="n">
        <v>0.705465949820789</v>
      </c>
      <c r="N1035" s="16" t="n">
        <v>0.010311413646447</v>
      </c>
      <c r="O1035" s="16" t="n">
        <v>0.0520692477301279</v>
      </c>
      <c r="P1035" s="34" t="b">
        <f aca="false">TRUE()</f>
        <v>1</v>
      </c>
      <c r="Q1035" s="18" t="n">
        <v>0.000114197753302452</v>
      </c>
    </row>
    <row r="1036" customFormat="false" ht="22.35" hidden="false" customHeight="false" outlineLevel="0" collapsed="false">
      <c r="A1036" s="6" t="s">
        <v>2776</v>
      </c>
      <c r="B1036" s="7" t="s">
        <v>1441</v>
      </c>
      <c r="C1036" s="17" t="n">
        <v>1453</v>
      </c>
      <c r="D1036" s="16" t="n">
        <v>0.112291606471815</v>
      </c>
      <c r="E1036" s="16" t="n">
        <v>0.0199957148006206</v>
      </c>
      <c r="F1036" s="16" t="n">
        <v>0.13652657138636</v>
      </c>
      <c r="G1036" s="16" t="n">
        <v>0.0438336960264781</v>
      </c>
      <c r="H1036" s="16" t="n">
        <v>9.67676599342757</v>
      </c>
      <c r="I1036" s="17" t="n">
        <v>409.502269293726</v>
      </c>
      <c r="J1036" s="18" t="n">
        <v>4.40944791943122E-020</v>
      </c>
      <c r="K1036" s="18" t="n">
        <v>5.04110437069961E-019</v>
      </c>
      <c r="L1036" s="16" t="n">
        <v>0.593196843266041</v>
      </c>
      <c r="M1036" s="16" t="n">
        <v>0.70520993343574</v>
      </c>
      <c r="N1036" s="16" t="n">
        <v>0.010311413646447</v>
      </c>
      <c r="O1036" s="16" t="n">
        <v>0.0519923962094718</v>
      </c>
      <c r="P1036" s="34" t="b">
        <f aca="false">TRUE()</f>
        <v>1</v>
      </c>
      <c r="Q1036" s="18" t="n">
        <v>2.8271048679212E-005</v>
      </c>
    </row>
    <row r="1037" customFormat="false" ht="22.35" hidden="false" customHeight="false" outlineLevel="0" collapsed="false">
      <c r="A1037" s="6" t="s">
        <v>2777</v>
      </c>
      <c r="B1037" s="7" t="s">
        <v>1441</v>
      </c>
      <c r="C1037" s="17" t="n">
        <v>1454</v>
      </c>
      <c r="D1037" s="16" t="n">
        <v>0.1124328055766</v>
      </c>
      <c r="E1037" s="16" t="n">
        <v>0.0200250822859924</v>
      </c>
      <c r="F1037" s="16" t="n">
        <v>0.136677823030789</v>
      </c>
      <c r="G1037" s="16" t="n">
        <v>0.0438488544245355</v>
      </c>
      <c r="H1037" s="16" t="n">
        <v>9.6719391950945</v>
      </c>
      <c r="I1037" s="17" t="n">
        <v>408.891520241224</v>
      </c>
      <c r="J1037" s="18" t="n">
        <v>4.61052840742468E-020</v>
      </c>
      <c r="K1037" s="18" t="n">
        <v>5.22778494284492E-019</v>
      </c>
      <c r="L1037" s="16" t="n">
        <v>0.593210879850433</v>
      </c>
      <c r="M1037" s="16" t="n">
        <v>0.704953917050691</v>
      </c>
      <c r="N1037" s="16" t="n">
        <v>0.010311413646447</v>
      </c>
      <c r="O1037" s="16" t="n">
        <v>0.0519148849819636</v>
      </c>
      <c r="P1037" s="34" t="b">
        <f aca="false">TRUE()</f>
        <v>1</v>
      </c>
      <c r="Q1037" s="18" t="n">
        <v>3.10100193821123E-005</v>
      </c>
    </row>
    <row r="1038" customFormat="false" ht="22.35" hidden="false" customHeight="false" outlineLevel="0" collapsed="false">
      <c r="A1038" s="6" t="s">
        <v>2778</v>
      </c>
      <c r="B1038" s="7" t="s">
        <v>1441</v>
      </c>
      <c r="C1038" s="17" t="n">
        <v>1455</v>
      </c>
      <c r="D1038" s="16" t="n">
        <v>0.112603549374043</v>
      </c>
      <c r="E1038" s="16" t="n">
        <v>0.0200584644148912</v>
      </c>
      <c r="F1038" s="16" t="n">
        <v>0.136860121969484</v>
      </c>
      <c r="G1038" s="16" t="n">
        <v>0.0438649384293426</v>
      </c>
      <c r="H1038" s="16" t="n">
        <v>9.66663526864799</v>
      </c>
      <c r="I1038" s="17" t="n">
        <v>408.185426950599</v>
      </c>
      <c r="J1038" s="18" t="n">
        <v>4.84370167401623E-020</v>
      </c>
      <c r="K1038" s="18" t="n">
        <v>5.46232661607808E-019</v>
      </c>
      <c r="L1038" s="16" t="n">
        <v>0.593244805075532</v>
      </c>
      <c r="M1038" s="16" t="n">
        <v>0.704710701484895</v>
      </c>
      <c r="N1038" s="16" t="n">
        <v>0.010311413646447</v>
      </c>
      <c r="O1038" s="16" t="n">
        <v>0.0518373330700267</v>
      </c>
      <c r="P1038" s="34" t="b">
        <f aca="false">TRUE()</f>
        <v>1</v>
      </c>
      <c r="Q1038" s="18" t="n">
        <v>1.46520146520146E-005</v>
      </c>
    </row>
    <row r="1039" customFormat="false" ht="22.35" hidden="false" customHeight="false" outlineLevel="0" collapsed="false">
      <c r="A1039" s="6" t="s">
        <v>2779</v>
      </c>
      <c r="B1039" s="7" t="s">
        <v>1441</v>
      </c>
      <c r="C1039" s="17" t="n">
        <v>1456</v>
      </c>
      <c r="D1039" s="16" t="n">
        <v>0.112806137578869</v>
      </c>
      <c r="E1039" s="16" t="n">
        <v>0.0200963623981283</v>
      </c>
      <c r="F1039" s="16" t="n">
        <v>0.137075829657353</v>
      </c>
      <c r="G1039" s="16" t="n">
        <v>0.0438821665112926</v>
      </c>
      <c r="H1039" s="16" t="n">
        <v>9.66073432842435</v>
      </c>
      <c r="I1039" s="17" t="n">
        <v>407.374149583949</v>
      </c>
      <c r="J1039" s="18" t="n">
        <v>5.11822581661731E-020</v>
      </c>
      <c r="K1039" s="18" t="n">
        <v>5.72523912101397E-019</v>
      </c>
      <c r="L1039" s="16" t="n">
        <v>0.593296649338598</v>
      </c>
      <c r="M1039" s="16" t="n">
        <v>0.704493087557604</v>
      </c>
      <c r="N1039" s="16" t="n">
        <v>0.010311413646447</v>
      </c>
      <c r="O1039" s="16" t="n">
        <v>0.0517589816938209</v>
      </c>
      <c r="P1039" s="34" t="b">
        <f aca="false">TRUE()</f>
        <v>1</v>
      </c>
      <c r="Q1039" s="18" t="n">
        <v>1.58730158730159E-005</v>
      </c>
    </row>
    <row r="1040" customFormat="false" ht="22.35" hidden="false" customHeight="false" outlineLevel="0" collapsed="false">
      <c r="A1040" s="6" t="s">
        <v>2780</v>
      </c>
      <c r="B1040" s="7" t="s">
        <v>1441</v>
      </c>
      <c r="C1040" s="17" t="n">
        <v>1457</v>
      </c>
      <c r="D1040" s="16" t="n">
        <v>0.113042431521137</v>
      </c>
      <c r="E1040" s="16" t="n">
        <v>0.0201391088786525</v>
      </c>
      <c r="F1040" s="16" t="n">
        <v>0.137327100032932</v>
      </c>
      <c r="G1040" s="16" t="n">
        <v>0.0439007854020917</v>
      </c>
      <c r="H1040" s="16" t="n">
        <v>9.65424710291704</v>
      </c>
      <c r="I1040" s="17" t="n">
        <v>406.453044486429</v>
      </c>
      <c r="J1040" s="18" t="n">
        <v>5.4394850084053E-020</v>
      </c>
      <c r="K1040" s="18" t="n">
        <v>6.0196967426352E-019</v>
      </c>
      <c r="L1040" s="16" t="n">
        <v>0.593369913609708</v>
      </c>
      <c r="M1040" s="16" t="n">
        <v>0.70421146953405</v>
      </c>
      <c r="N1040" s="16" t="n">
        <v>0.010311413646447</v>
      </c>
      <c r="O1040" s="16" t="n">
        <v>0.0516797299649032</v>
      </c>
      <c r="P1040" s="34" t="b">
        <f aca="false">TRUE()</f>
        <v>1</v>
      </c>
      <c r="Q1040" s="18" t="n">
        <v>3.7389770723104E-005</v>
      </c>
    </row>
    <row r="1041" customFormat="false" ht="22.35" hidden="false" customHeight="false" outlineLevel="0" collapsed="false">
      <c r="A1041" s="6" t="s">
        <v>2781</v>
      </c>
      <c r="B1041" s="7" t="s">
        <v>1441</v>
      </c>
      <c r="C1041" s="17" t="n">
        <v>1458</v>
      </c>
      <c r="D1041" s="16" t="n">
        <v>0.113315686556945</v>
      </c>
      <c r="E1041" s="16" t="n">
        <v>0.0201870496253808</v>
      </c>
      <c r="F1041" s="16" t="n">
        <v>0.137617226218308</v>
      </c>
      <c r="G1041" s="16" t="n">
        <v>0.04392078207442</v>
      </c>
      <c r="H1041" s="16" t="n">
        <v>9.64710818075142</v>
      </c>
      <c r="I1041" s="17" t="n">
        <v>405.414208056878</v>
      </c>
      <c r="J1041" s="18" t="n">
        <v>5.81768293672476E-020</v>
      </c>
      <c r="K1041" s="18" t="n">
        <v>6.40408068631505E-019</v>
      </c>
      <c r="L1041" s="16" t="n">
        <v>0.593465207939638</v>
      </c>
      <c r="M1041" s="16" t="n">
        <v>0.704070660522273</v>
      </c>
      <c r="N1041" s="16" t="n">
        <v>0.010311413646447</v>
      </c>
      <c r="O1041" s="16" t="n">
        <v>0.0515992468633197</v>
      </c>
      <c r="P1041" s="34" t="b">
        <f aca="false">TRUE()</f>
        <v>1</v>
      </c>
      <c r="Q1041" s="18" t="n">
        <v>4.15558943884067E-005</v>
      </c>
    </row>
    <row r="1042" customFormat="false" ht="22.35" hidden="false" customHeight="false" outlineLevel="0" collapsed="false">
      <c r="A1042" s="6" t="s">
        <v>2782</v>
      </c>
      <c r="B1042" s="7" t="s">
        <v>1441</v>
      </c>
      <c r="C1042" s="17" t="n">
        <v>1459</v>
      </c>
      <c r="D1042" s="16" t="n">
        <v>0.113626786066378</v>
      </c>
      <c r="E1042" s="16" t="n">
        <v>0.0202404589810023</v>
      </c>
      <c r="F1042" s="16" t="n">
        <v>0.137947227262872</v>
      </c>
      <c r="G1042" s="16" t="n">
        <v>0.0439422082319548</v>
      </c>
      <c r="H1042" s="16" t="n">
        <v>9.63930190180803</v>
      </c>
      <c r="I1042" s="17" t="n">
        <v>404.252792619937</v>
      </c>
      <c r="J1042" s="18" t="n">
        <v>6.26279855228004E-020</v>
      </c>
      <c r="K1042" s="18" t="n">
        <v>6.83963526104268E-019</v>
      </c>
      <c r="L1042" s="16" t="n">
        <v>0.593584766248266</v>
      </c>
      <c r="M1042" s="16" t="n">
        <v>0.703942652329749</v>
      </c>
      <c r="N1042" s="16" t="n">
        <v>0.010311413646447</v>
      </c>
      <c r="O1042" s="16" t="n">
        <v>0.0515160645537165</v>
      </c>
      <c r="P1042" s="34" t="b">
        <f aca="false">TRUE()</f>
        <v>1</v>
      </c>
      <c r="Q1042" s="18" t="n">
        <v>6.84575218729869E-005</v>
      </c>
    </row>
    <row r="1043" customFormat="false" ht="22.35" hidden="false" customHeight="false" outlineLevel="0" collapsed="false">
      <c r="A1043" s="6" t="s">
        <v>2783</v>
      </c>
      <c r="B1043" s="7" t="s">
        <v>1441</v>
      </c>
      <c r="C1043" s="17" t="n">
        <v>1460</v>
      </c>
      <c r="D1043" s="16" t="n">
        <v>0.11397836930259</v>
      </c>
      <c r="E1043" s="16" t="n">
        <v>0.0202998487643768</v>
      </c>
      <c r="F1043" s="16" t="n">
        <v>0.138320037150419</v>
      </c>
      <c r="G1043" s="16" t="n">
        <v>0.0439650336249112</v>
      </c>
      <c r="H1043" s="16" t="n">
        <v>9.63082694483065</v>
      </c>
      <c r="I1043" s="17" t="n">
        <v>402.95702390794</v>
      </c>
      <c r="J1043" s="18" t="n">
        <v>6.78682350950754E-020</v>
      </c>
      <c r="K1043" s="18" t="n">
        <v>7.35386881578493E-019</v>
      </c>
      <c r="L1043" s="16" t="n">
        <v>0.593735458520146</v>
      </c>
      <c r="M1043" s="16" t="n">
        <v>0.70373783922171</v>
      </c>
      <c r="N1043" s="16" t="n">
        <v>0.010311413646447</v>
      </c>
      <c r="O1043" s="16" t="n">
        <v>0.0514281342546601</v>
      </c>
      <c r="P1043" s="34" t="b">
        <f aca="false">TRUE()</f>
        <v>1</v>
      </c>
      <c r="Q1043" s="18" t="n">
        <v>0.000116031132413017</v>
      </c>
    </row>
    <row r="1044" customFormat="false" ht="22.35" hidden="false" customHeight="false" outlineLevel="0" collapsed="false">
      <c r="A1044" s="6" t="s">
        <v>2784</v>
      </c>
      <c r="B1044" s="7" t="s">
        <v>1441</v>
      </c>
      <c r="C1044" s="17" t="n">
        <v>1461</v>
      </c>
      <c r="D1044" s="16" t="n">
        <v>0.11437078805858</v>
      </c>
      <c r="E1044" s="16" t="n">
        <v>0.0203651658454458</v>
      </c>
      <c r="F1044" s="16" t="n">
        <v>0.138735809181026</v>
      </c>
      <c r="G1044" s="16" t="n">
        <v>0.0439891644743424</v>
      </c>
      <c r="H1044" s="16" t="n">
        <v>9.62163106025244</v>
      </c>
      <c r="I1044" s="17" t="n">
        <v>401.529760121405</v>
      </c>
      <c r="J1044" s="18" t="n">
        <v>7.40641089453038E-020</v>
      </c>
      <c r="K1044" s="18" t="n">
        <v>7.98353382137691E-019</v>
      </c>
      <c r="L1044" s="16" t="n">
        <v>0.593913602846044</v>
      </c>
      <c r="M1044" s="16" t="n">
        <v>0.703494623655914</v>
      </c>
      <c r="N1044" s="16" t="n">
        <v>0.010311413646447</v>
      </c>
      <c r="O1044" s="16" t="n">
        <v>0.0513348738081612</v>
      </c>
      <c r="P1044" s="34" t="b">
        <f aca="false">TRUE()</f>
        <v>1</v>
      </c>
      <c r="Q1044" s="18" t="n">
        <v>6.82539682539683E-005</v>
      </c>
    </row>
    <row r="1045" customFormat="false" ht="22.35" hidden="false" customHeight="false" outlineLevel="0" collapsed="false">
      <c r="A1045" s="6" t="s">
        <v>2785</v>
      </c>
      <c r="B1045" s="7" t="s">
        <v>1441</v>
      </c>
      <c r="C1045" s="17" t="n">
        <v>1462</v>
      </c>
      <c r="D1045" s="16" t="n">
        <v>0.114806858204744</v>
      </c>
      <c r="E1045" s="16" t="n">
        <v>0.020436984627032</v>
      </c>
      <c r="F1045" s="16" t="n">
        <v>0.139197388658958</v>
      </c>
      <c r="G1045" s="16" t="n">
        <v>0.0440150770191331</v>
      </c>
      <c r="H1045" s="16" t="n">
        <v>9.61154008908202</v>
      </c>
      <c r="I1045" s="17" t="n">
        <v>399.964623550024</v>
      </c>
      <c r="J1045" s="18" t="n">
        <v>8.15105030616998E-020</v>
      </c>
      <c r="K1045" s="18" t="n">
        <v>8.71826256974367E-019</v>
      </c>
      <c r="L1045" s="16" t="n">
        <v>0.594112934513835</v>
      </c>
      <c r="M1045" s="16" t="n">
        <v>0.703187403993856</v>
      </c>
      <c r="N1045" s="16" t="n">
        <v>0.010311413646447</v>
      </c>
      <c r="O1045" s="16" t="n">
        <v>0.0512351729606577</v>
      </c>
      <c r="P1045" s="34" t="b">
        <f aca="false">TRUE()</f>
        <v>1</v>
      </c>
      <c r="Q1045" s="18" t="n">
        <v>8.61712361712361E-005</v>
      </c>
    </row>
    <row r="1046" customFormat="false" ht="22.35" hidden="false" customHeight="false" outlineLevel="0" collapsed="false">
      <c r="A1046" s="6" t="s">
        <v>2786</v>
      </c>
      <c r="B1046" s="7" t="s">
        <v>1441</v>
      </c>
      <c r="C1046" s="17" t="n">
        <v>1463</v>
      </c>
      <c r="D1046" s="16" t="n">
        <v>0.11528659482281</v>
      </c>
      <c r="E1046" s="16" t="n">
        <v>0.0205152046084383</v>
      </c>
      <c r="F1046" s="16" t="n">
        <v>0.13970464839198</v>
      </c>
      <c r="G1046" s="16" t="n">
        <v>0.0440427980205855</v>
      </c>
      <c r="H1046" s="16" t="n">
        <v>9.60052504081</v>
      </c>
      <c r="I1046" s="17" t="n">
        <v>398.26787971163</v>
      </c>
      <c r="J1046" s="18" t="n">
        <v>9.0479124508597E-020</v>
      </c>
      <c r="K1046" s="18" t="n">
        <v>9.57878486506831E-019</v>
      </c>
      <c r="L1046" s="16" t="n">
        <v>0.594329632969192</v>
      </c>
      <c r="M1046" s="16" t="n">
        <v>0.703033794162826</v>
      </c>
      <c r="N1046" s="16" t="n">
        <v>0.010311413646447</v>
      </c>
      <c r="O1046" s="16" t="n">
        <v>0.0511291231967129</v>
      </c>
      <c r="P1046" s="34" t="b">
        <f aca="false">TRUE()</f>
        <v>1</v>
      </c>
      <c r="Q1046" s="18" t="n">
        <v>2.26757369614512E-005</v>
      </c>
    </row>
    <row r="1047" customFormat="false" ht="22.35" hidden="false" customHeight="false" outlineLevel="0" collapsed="false">
      <c r="A1047" s="6" t="s">
        <v>2787</v>
      </c>
      <c r="B1047" s="7" t="s">
        <v>1441</v>
      </c>
      <c r="C1047" s="17" t="n">
        <v>1464</v>
      </c>
      <c r="D1047" s="16" t="n">
        <v>0.115810562098874</v>
      </c>
      <c r="E1047" s="16" t="n">
        <v>0.0205997809160214</v>
      </c>
      <c r="F1047" s="16" t="n">
        <v>0.140257916319339</v>
      </c>
      <c r="G1047" s="16" t="n">
        <v>0.0440725475885917</v>
      </c>
      <c r="H1047" s="16" t="n">
        <v>9.58848728373043</v>
      </c>
      <c r="I1047" s="17" t="n">
        <v>396.446856883508</v>
      </c>
      <c r="J1047" s="18" t="n">
        <v>1.01369735492959E-019</v>
      </c>
      <c r="K1047" s="18" t="n">
        <v>1.05699598566779E-018</v>
      </c>
      <c r="L1047" s="16" t="n">
        <v>0.594555028199599</v>
      </c>
      <c r="M1047" s="16" t="n">
        <v>0.702700972862263</v>
      </c>
      <c r="N1047" s="16" t="n">
        <v>0.010311413646447</v>
      </c>
      <c r="O1047" s="16" t="n">
        <v>0.0510175908538146</v>
      </c>
      <c r="P1047" s="34" t="b">
        <f aca="false">TRUE()</f>
        <v>1</v>
      </c>
      <c r="Q1047" s="18" t="n">
        <v>0.000394886441933968</v>
      </c>
    </row>
    <row r="1048" customFormat="false" ht="22.35" hidden="false" customHeight="false" outlineLevel="0" collapsed="false">
      <c r="A1048" s="6" t="s">
        <v>2788</v>
      </c>
      <c r="B1048" s="7" t="s">
        <v>1441</v>
      </c>
      <c r="C1048" s="17" t="n">
        <v>1465</v>
      </c>
      <c r="D1048" s="16" t="n">
        <v>0.116378432285544</v>
      </c>
      <c r="E1048" s="16" t="n">
        <v>0.0206905060249527</v>
      </c>
      <c r="F1048" s="16" t="n">
        <v>0.140856695662969</v>
      </c>
      <c r="G1048" s="16" t="n">
        <v>0.0441045439339202</v>
      </c>
      <c r="H1048" s="16" t="n">
        <v>9.57539577435911</v>
      </c>
      <c r="I1048" s="17" t="n">
        <v>394.513138504149</v>
      </c>
      <c r="J1048" s="18" t="n">
        <v>1.1463999621216E-019</v>
      </c>
      <c r="K1048" s="18" t="n">
        <v>1.1834725977126E-018</v>
      </c>
      <c r="L1048" s="16" t="n">
        <v>0.59478232474618</v>
      </c>
      <c r="M1048" s="16" t="n">
        <v>0.702355350742448</v>
      </c>
      <c r="N1048" s="16" t="n">
        <v>0.010311413646447</v>
      </c>
      <c r="O1048" s="16" t="n">
        <v>0.050901485787931</v>
      </c>
      <c r="P1048" s="34" t="b">
        <f aca="false">TRUE()</f>
        <v>1</v>
      </c>
      <c r="Q1048" s="18" t="n">
        <v>7.32804232804233E-005</v>
      </c>
    </row>
    <row r="1049" customFormat="false" ht="22.35" hidden="false" customHeight="false" outlineLevel="0" collapsed="false">
      <c r="A1049" s="6" t="s">
        <v>2789</v>
      </c>
      <c r="B1049" s="7" t="s">
        <v>1441</v>
      </c>
      <c r="C1049" s="17" t="n">
        <v>1466</v>
      </c>
      <c r="D1049" s="16" t="n">
        <v>0.116989382241423</v>
      </c>
      <c r="E1049" s="16" t="n">
        <v>0.0207874556018996</v>
      </c>
      <c r="F1049" s="16" t="n">
        <v>0.141500254803953</v>
      </c>
      <c r="G1049" s="16" t="n">
        <v>0.0441387838999547</v>
      </c>
      <c r="H1049" s="16" t="n">
        <v>9.56127757685325</v>
      </c>
      <c r="I1049" s="17" t="n">
        <v>392.468512267726</v>
      </c>
      <c r="J1049" s="18" t="n">
        <v>1.30833511653762E-019</v>
      </c>
      <c r="K1049" s="18" t="n">
        <v>1.33650033533004E-018</v>
      </c>
      <c r="L1049" s="16" t="n">
        <v>0.595013580364848</v>
      </c>
      <c r="M1049" s="16" t="n">
        <v>0.702124935995904</v>
      </c>
      <c r="N1049" s="16" t="n">
        <v>0.010311413646447</v>
      </c>
      <c r="O1049" s="16" t="n">
        <v>0.0507805747815526</v>
      </c>
      <c r="P1049" s="34" t="b">
        <f aca="false">TRUE()</f>
        <v>1</v>
      </c>
      <c r="Q1049" s="18" t="n">
        <v>0.00012337195541264</v>
      </c>
    </row>
    <row r="1050" customFormat="false" ht="22.35" hidden="false" customHeight="false" outlineLevel="0" collapsed="false">
      <c r="A1050" s="6" t="s">
        <v>2790</v>
      </c>
      <c r="B1050" s="7" t="s">
        <v>1441</v>
      </c>
      <c r="C1050" s="17" t="n">
        <v>1467</v>
      </c>
      <c r="D1050" s="16" t="n">
        <v>0.117641947087315</v>
      </c>
      <c r="E1050" s="16" t="n">
        <v>0.0208902365346446</v>
      </c>
      <c r="F1050" s="16" t="n">
        <v>0.142187069405491</v>
      </c>
      <c r="G1050" s="16" t="n">
        <v>0.0441750476771198</v>
      </c>
      <c r="H1050" s="16" t="n">
        <v>9.54623605717358</v>
      </c>
      <c r="I1050" s="17" t="n">
        <v>390.32415473785</v>
      </c>
      <c r="J1050" s="18" t="n">
        <v>1.50536345794551E-019</v>
      </c>
      <c r="K1050" s="18" t="n">
        <v>1.52001419719559E-018</v>
      </c>
      <c r="L1050" s="16" t="n">
        <v>0.595250547059968</v>
      </c>
      <c r="M1050" s="16" t="n">
        <v>0.701766513056836</v>
      </c>
      <c r="N1050" s="16" t="n">
        <v>0.010311413646447</v>
      </c>
      <c r="O1050" s="16" t="n">
        <v>0.0506553941665857</v>
      </c>
      <c r="P1050" s="34" t="b">
        <f aca="false">TRUE()</f>
        <v>1</v>
      </c>
      <c r="Q1050" s="18" t="n">
        <v>0.000230708180042914</v>
      </c>
    </row>
    <row r="1051" customFormat="false" ht="22.35" hidden="false" customHeight="false" outlineLevel="0" collapsed="false">
      <c r="A1051" s="6" t="s">
        <v>2791</v>
      </c>
      <c r="B1051" s="7" t="s">
        <v>1441</v>
      </c>
      <c r="C1051" s="17" t="n">
        <v>1468</v>
      </c>
      <c r="D1051" s="16" t="n">
        <v>0.118335650732442</v>
      </c>
      <c r="E1051" s="16" t="n">
        <v>0.0209989478685439</v>
      </c>
      <c r="F1051" s="16" t="n">
        <v>0.142916452727248</v>
      </c>
      <c r="G1051" s="16" t="n">
        <v>0.0442135264831869</v>
      </c>
      <c r="H1051" s="16" t="n">
        <v>9.53015581114556</v>
      </c>
      <c r="I1051" s="17" t="n">
        <v>388.083747133927</v>
      </c>
      <c r="J1051" s="18" t="n">
        <v>1.7476922352307E-019</v>
      </c>
      <c r="K1051" s="18" t="n">
        <v>1.7476922352307E-018</v>
      </c>
      <c r="L1051" s="16" t="n">
        <v>0.595485409483904</v>
      </c>
      <c r="M1051" s="16" t="n">
        <v>0.701267281105991</v>
      </c>
      <c r="N1051" s="16" t="n">
        <v>0.010311413646447</v>
      </c>
      <c r="O1051" s="16" t="n">
        <v>0.0505260426860011</v>
      </c>
      <c r="P1051" s="34" t="b">
        <f aca="false">TRUE()</f>
        <v>1</v>
      </c>
      <c r="Q1051" s="18" t="n">
        <v>4.93482697738594E-005</v>
      </c>
    </row>
    <row r="1052" customFormat="false" ht="22.35" hidden="false" customHeight="false" outlineLevel="0" collapsed="false">
      <c r="A1052" s="6" t="s">
        <v>2792</v>
      </c>
      <c r="B1052" s="7" t="s">
        <v>1441</v>
      </c>
      <c r="C1052" s="17" t="n">
        <v>1469</v>
      </c>
      <c r="D1052" s="16" t="n">
        <v>0.119068670112194</v>
      </c>
      <c r="E1052" s="16" t="n">
        <v>0.0211132887496817</v>
      </c>
      <c r="F1052" s="16" t="n">
        <v>0.143686520781152</v>
      </c>
      <c r="G1052" s="16" t="n">
        <v>0.0442540759347439</v>
      </c>
      <c r="H1052" s="16" t="n">
        <v>9.51311105654</v>
      </c>
      <c r="I1052" s="17" t="n">
        <v>385.756998811121</v>
      </c>
      <c r="J1052" s="18" t="n">
        <v>2.04586877835749E-019</v>
      </c>
      <c r="K1052" s="18" t="n">
        <v>2.02151319766276E-018</v>
      </c>
      <c r="L1052" s="16" t="n">
        <v>0.595718815308559</v>
      </c>
      <c r="M1052" s="16" t="n">
        <v>0.700921658986175</v>
      </c>
      <c r="N1052" s="16" t="n">
        <v>0.010311413646447</v>
      </c>
      <c r="O1052" s="16" t="n">
        <v>0.0503928181457435</v>
      </c>
      <c r="P1052" s="34" t="b">
        <f aca="false">TRUE()</f>
        <v>1</v>
      </c>
      <c r="Q1052" s="18" t="n">
        <v>0.000157110414308011</v>
      </c>
    </row>
    <row r="1053" customFormat="false" ht="22.35" hidden="false" customHeight="false" outlineLevel="0" collapsed="false">
      <c r="A1053" s="6" t="s">
        <v>2793</v>
      </c>
      <c r="B1053" s="7" t="s">
        <v>1441</v>
      </c>
      <c r="C1053" s="17" t="n">
        <v>1470</v>
      </c>
      <c r="D1053" s="16" t="n">
        <v>0.119840626854125</v>
      </c>
      <c r="E1053" s="16" t="n">
        <v>0.0212332063199883</v>
      </c>
      <c r="F1053" s="16" t="n">
        <v>0.14449696209775</v>
      </c>
      <c r="G1053" s="16" t="n">
        <v>0.044296582374648</v>
      </c>
      <c r="H1053" s="16" t="n">
        <v>9.4951630056939</v>
      </c>
      <c r="I1053" s="17" t="n">
        <v>383.347835137739</v>
      </c>
      <c r="J1053" s="18" t="n">
        <v>2.41345396058051E-019</v>
      </c>
      <c r="K1053" s="18" t="n">
        <v>2.35666680856685E-018</v>
      </c>
      <c r="L1053" s="16" t="n">
        <v>0.595953800893252</v>
      </c>
      <c r="M1053" s="16" t="n">
        <v>0.700281618023554</v>
      </c>
      <c r="N1053" s="16" t="n">
        <v>0.010311413646447</v>
      </c>
      <c r="O1053" s="16" t="n">
        <v>0.0502523296794959</v>
      </c>
      <c r="P1053" s="34" t="b">
        <f aca="false">TRUE()</f>
        <v>1</v>
      </c>
      <c r="Q1053" s="18" t="n">
        <v>6.12356053532524E-005</v>
      </c>
    </row>
    <row r="1054" customFormat="false" ht="22.35" hidden="false" customHeight="false" outlineLevel="0" collapsed="false">
      <c r="A1054" s="6" t="s">
        <v>2794</v>
      </c>
      <c r="B1054" s="7" t="s">
        <v>1441</v>
      </c>
      <c r="C1054" s="17" t="n">
        <v>1471</v>
      </c>
      <c r="D1054" s="16" t="n">
        <v>0.120649489158415</v>
      </c>
      <c r="E1054" s="16" t="n">
        <v>0.0213582056923623</v>
      </c>
      <c r="F1054" s="16" t="n">
        <v>0.145345411694887</v>
      </c>
      <c r="G1054" s="16" t="n">
        <v>0.0443408763387858</v>
      </c>
      <c r="H1054" s="16" t="n">
        <v>9.47632920666171</v>
      </c>
      <c r="I1054" s="17" t="n">
        <v>380.870114019478</v>
      </c>
      <c r="J1054" s="18" t="n">
        <v>2.86820054700393E-019</v>
      </c>
      <c r="K1054" s="18" t="n">
        <v>2.78108230609026E-018</v>
      </c>
      <c r="L1054" s="16" t="n">
        <v>0.596184997961464</v>
      </c>
      <c r="M1054" s="16" t="n">
        <v>0.7</v>
      </c>
      <c r="N1054" s="16" t="n">
        <v>0.010311413646447</v>
      </c>
      <c r="O1054" s="16" t="n">
        <v>0.0501054537342057</v>
      </c>
      <c r="P1054" s="34" t="b">
        <f aca="false">TRUE()</f>
        <v>1</v>
      </c>
      <c r="Q1054" s="18" t="n">
        <v>6.859410430839E-005</v>
      </c>
    </row>
    <row r="1055" customFormat="false" ht="22.35" hidden="false" customHeight="false" outlineLevel="0" collapsed="false">
      <c r="A1055" s="6" t="s">
        <v>2795</v>
      </c>
      <c r="B1055" s="7" t="s">
        <v>1441</v>
      </c>
      <c r="C1055" s="17" t="n">
        <v>1472</v>
      </c>
      <c r="D1055" s="16" t="n">
        <v>0.12149413037113</v>
      </c>
      <c r="E1055" s="16" t="n">
        <v>0.0214878951618308</v>
      </c>
      <c r="F1055" s="16" t="n">
        <v>0.146230626614425</v>
      </c>
      <c r="G1055" s="16" t="n">
        <v>0.0443869106453044</v>
      </c>
      <c r="H1055" s="16" t="n">
        <v>9.45667399797287</v>
      </c>
      <c r="I1055" s="17" t="n">
        <v>378.336192407993</v>
      </c>
      <c r="J1055" s="18" t="n">
        <v>3.4316157362355E-019</v>
      </c>
      <c r="K1055" s="18" t="n">
        <v>3.28138371091644E-018</v>
      </c>
      <c r="L1055" s="16" t="n">
        <v>0.596410606845301</v>
      </c>
      <c r="M1055" s="16" t="n">
        <v>0.699603174603175</v>
      </c>
      <c r="N1055" s="16" t="n">
        <v>0.010311413646447</v>
      </c>
      <c r="O1055" s="16" t="n">
        <v>0.0499538734892447</v>
      </c>
      <c r="P1055" s="34" t="b">
        <f aca="false">TRUE()</f>
        <v>1</v>
      </c>
      <c r="Q1055" s="18" t="n">
        <v>5.6632160110421E-005</v>
      </c>
    </row>
    <row r="1056" customFormat="false" ht="22.35" hidden="false" customHeight="false" outlineLevel="0" collapsed="false">
      <c r="A1056" s="6" t="s">
        <v>2796</v>
      </c>
      <c r="B1056" s="7" t="s">
        <v>1441</v>
      </c>
      <c r="C1056" s="17" t="n">
        <v>1473</v>
      </c>
      <c r="D1056" s="16" t="n">
        <v>0.12237179493789</v>
      </c>
      <c r="E1056" s="16" t="n">
        <v>0.0216214853043218</v>
      </c>
      <c r="F1056" s="16" t="n">
        <v>0.147149528518877</v>
      </c>
      <c r="G1056" s="16" t="n">
        <v>0.0444341434150388</v>
      </c>
      <c r="H1056" s="16" t="n">
        <v>9.43632473235431</v>
      </c>
      <c r="I1056" s="17" t="n">
        <v>375.761623976755</v>
      </c>
      <c r="J1056" s="18" t="n">
        <v>4.12848048414107E-019</v>
      </c>
      <c r="K1056" s="18" t="n">
        <v>3.90277767862994E-018</v>
      </c>
      <c r="L1056" s="16" t="n">
        <v>0.596630714919428</v>
      </c>
      <c r="M1056" s="16" t="n">
        <v>0.699167946748592</v>
      </c>
      <c r="N1056" s="16" t="n">
        <v>0.010311413646447</v>
      </c>
      <c r="O1056" s="16" t="n">
        <v>0.049798793726149</v>
      </c>
      <c r="P1056" s="34" t="b">
        <f aca="false">TRUE()</f>
        <v>1</v>
      </c>
      <c r="Q1056" s="18" t="n">
        <v>2.11640211640212E-005</v>
      </c>
    </row>
    <row r="1057" customFormat="false" ht="22.35" hidden="false" customHeight="false" outlineLevel="0" collapsed="false">
      <c r="A1057" s="6" t="s">
        <v>2797</v>
      </c>
      <c r="B1057" s="7" t="s">
        <v>1441</v>
      </c>
      <c r="C1057" s="17" t="n">
        <v>1474</v>
      </c>
      <c r="D1057" s="16" t="n">
        <v>0.123282211755508</v>
      </c>
      <c r="E1057" s="16" t="n">
        <v>0.0217588010019366</v>
      </c>
      <c r="F1057" s="16" t="n">
        <v>0.148101852815149</v>
      </c>
      <c r="G1057" s="16" t="n">
        <v>0.0444824155809177</v>
      </c>
      <c r="H1057" s="16" t="n">
        <v>9.41535044490725</v>
      </c>
      <c r="I1057" s="17" t="n">
        <v>373.151450747384</v>
      </c>
      <c r="J1057" s="18" t="n">
        <v>4.9913153075634E-019</v>
      </c>
      <c r="K1057" s="18" t="n">
        <v>4.67583713913953E-018</v>
      </c>
      <c r="L1057" s="16" t="n">
        <v>0.596847675708403</v>
      </c>
      <c r="M1057" s="16" t="n">
        <v>0.698668714797747</v>
      </c>
      <c r="N1057" s="16" t="n">
        <v>0.010311413646447</v>
      </c>
      <c r="O1057" s="16" t="n">
        <v>0.0496433128626115</v>
      </c>
      <c r="P1057" s="34" t="b">
        <f aca="false">TRUE()</f>
        <v>1</v>
      </c>
      <c r="Q1057" s="18" t="n">
        <v>6.860853432282E-005</v>
      </c>
    </row>
    <row r="1058" customFormat="false" ht="22.35" hidden="false" customHeight="false" outlineLevel="0" collapsed="false">
      <c r="A1058" s="6" t="s">
        <v>2798</v>
      </c>
      <c r="B1058" s="7" t="s">
        <v>1441</v>
      </c>
      <c r="C1058" s="17" t="n">
        <v>1475</v>
      </c>
      <c r="D1058" s="16" t="n">
        <v>0.124222657186464</v>
      </c>
      <c r="E1058" s="16" t="n">
        <v>0.0218992686095741</v>
      </c>
      <c r="F1058" s="16" t="n">
        <v>0.149084606462381</v>
      </c>
      <c r="G1058" s="16" t="n">
        <v>0.0445312886232019</v>
      </c>
      <c r="H1058" s="16" t="n">
        <v>9.39383480370065</v>
      </c>
      <c r="I1058" s="17" t="n">
        <v>370.51641345976</v>
      </c>
      <c r="J1058" s="18" t="n">
        <v>6.05939994770132E-019</v>
      </c>
      <c r="K1058" s="18" t="n">
        <v>5.61306021941082E-018</v>
      </c>
      <c r="L1058" s="16" t="n">
        <v>0.597061287599915</v>
      </c>
      <c r="M1058" s="16" t="n">
        <v>0.698387096774194</v>
      </c>
      <c r="N1058" s="16" t="n">
        <v>0.010311413646447</v>
      </c>
      <c r="O1058" s="16" t="n">
        <v>0.0494893693701244</v>
      </c>
      <c r="P1058" s="34" t="b">
        <f aca="false">TRUE()</f>
        <v>1</v>
      </c>
      <c r="Q1058" s="18" t="n">
        <v>0.000131332026972022</v>
      </c>
    </row>
    <row r="1059" customFormat="false" ht="22.35" hidden="false" customHeight="false" outlineLevel="0" collapsed="false">
      <c r="A1059" s="6" t="s">
        <v>2799</v>
      </c>
      <c r="B1059" s="7" t="s">
        <v>1441</v>
      </c>
      <c r="C1059" s="17" t="n">
        <v>1476</v>
      </c>
      <c r="D1059" s="16" t="n">
        <v>0.125192193781794</v>
      </c>
      <c r="E1059" s="16" t="n">
        <v>0.0220428139093743</v>
      </c>
      <c r="F1059" s="16" t="n">
        <v>0.150097037194458</v>
      </c>
      <c r="G1059" s="16" t="n">
        <v>0.044580496927647</v>
      </c>
      <c r="H1059" s="16" t="n">
        <v>9.3718983153779</v>
      </c>
      <c r="I1059" s="17" t="n">
        <v>367.85750966413</v>
      </c>
      <c r="J1059" s="18" t="n">
        <v>7.37932263122657E-019</v>
      </c>
      <c r="K1059" s="18" t="n">
        <v>6.77526303530758E-018</v>
      </c>
      <c r="L1059" s="16" t="n">
        <v>0.597279425559556</v>
      </c>
      <c r="M1059" s="16" t="n">
        <v>0.697964669738863</v>
      </c>
      <c r="N1059" s="16" t="n">
        <v>0.010311413646447</v>
      </c>
      <c r="O1059" s="16" t="n">
        <v>0.0493364677398886</v>
      </c>
      <c r="P1059" s="34" t="b">
        <f aca="false">TRUE()</f>
        <v>1</v>
      </c>
      <c r="Q1059" s="18" t="n">
        <v>0.000114888912189577</v>
      </c>
    </row>
    <row r="1060" customFormat="false" ht="22.35" hidden="false" customHeight="false" outlineLevel="0" collapsed="false">
      <c r="A1060" s="6" t="s">
        <v>2800</v>
      </c>
      <c r="B1060" s="7" t="s">
        <v>1441</v>
      </c>
      <c r="C1060" s="17" t="n">
        <v>1477</v>
      </c>
      <c r="D1060" s="16" t="n">
        <v>0.126188736114008</v>
      </c>
      <c r="E1060" s="16" t="n">
        <v>0.0221890212622233</v>
      </c>
      <c r="F1060" s="16" t="n">
        <v>0.151136734056133</v>
      </c>
      <c r="G1060" s="16" t="n">
        <v>0.0446297635310935</v>
      </c>
      <c r="H1060" s="16" t="n">
        <v>9.349547905373</v>
      </c>
      <c r="I1060" s="17" t="n">
        <v>365.18304921117</v>
      </c>
      <c r="J1060" s="18" t="n">
        <v>9.01371007848644E-019</v>
      </c>
      <c r="K1060" s="18" t="n">
        <v>8.18531659206099E-018</v>
      </c>
      <c r="L1060" s="16" t="n">
        <v>0.59749827464678</v>
      </c>
      <c r="M1060" s="16" t="n">
        <v>0.697452636968766</v>
      </c>
      <c r="N1060" s="16" t="n">
        <v>0.010311413646447</v>
      </c>
      <c r="O1060" s="16" t="n">
        <v>0.0491851206111558</v>
      </c>
      <c r="P1060" s="34" t="b">
        <f aca="false">TRUE()</f>
        <v>1</v>
      </c>
      <c r="Q1060" s="18" t="n">
        <v>9.51475421176981E-005</v>
      </c>
    </row>
    <row r="1061" customFormat="false" ht="22.35" hidden="false" customHeight="false" outlineLevel="0" collapsed="false">
      <c r="A1061" s="6" t="s">
        <v>2801</v>
      </c>
      <c r="B1061" s="7" t="s">
        <v>1441</v>
      </c>
      <c r="C1061" s="17" t="n">
        <v>1478</v>
      </c>
      <c r="D1061" s="16" t="n">
        <v>0.127212943400428</v>
      </c>
      <c r="E1061" s="16" t="n">
        <v>0.0223384743560404</v>
      </c>
      <c r="F1061" s="16" t="n">
        <v>0.152203951994044</v>
      </c>
      <c r="G1061" s="16" t="n">
        <v>0.0446792424119909</v>
      </c>
      <c r="H1061" s="16" t="n">
        <v>9.32649021381523</v>
      </c>
      <c r="I1061" s="17" t="n">
        <v>362.484060074388</v>
      </c>
      <c r="J1061" s="18" t="n">
        <v>1.10686078081612E-018</v>
      </c>
      <c r="K1061" s="18" t="n">
        <v>9.96414802686961E-018</v>
      </c>
      <c r="L1061" s="16" t="n">
        <v>0.597705396723731</v>
      </c>
      <c r="M1061" s="16" t="n">
        <v>0.696979006656426</v>
      </c>
      <c r="N1061" s="16" t="n">
        <v>0.010311413646447</v>
      </c>
      <c r="O1061" s="16" t="n">
        <v>0.0490345588935441</v>
      </c>
      <c r="P1061" s="34" t="b">
        <f aca="false">TRUE()</f>
        <v>1</v>
      </c>
      <c r="Q1061" s="18" t="n">
        <v>0.000120268767732536</v>
      </c>
    </row>
    <row r="1062" customFormat="false" ht="22.35" hidden="false" customHeight="false" outlineLevel="0" collapsed="false">
      <c r="A1062" s="6" t="s">
        <v>2802</v>
      </c>
      <c r="B1062" s="7" t="s">
        <v>1441</v>
      </c>
      <c r="C1062" s="17" t="n">
        <v>1479</v>
      </c>
      <c r="D1062" s="16" t="n">
        <v>0.128263012627426</v>
      </c>
      <c r="E1062" s="16" t="n">
        <v>0.0224906786851959</v>
      </c>
      <c r="F1062" s="16" t="n">
        <v>0.153296497999822</v>
      </c>
      <c r="G1062" s="16" t="n">
        <v>0.044728544816251</v>
      </c>
      <c r="H1062" s="16" t="n">
        <v>9.30274023338717</v>
      </c>
      <c r="I1062" s="17" t="n">
        <v>359.769274031581</v>
      </c>
      <c r="J1062" s="18" t="n">
        <v>1.36607721205244E-018</v>
      </c>
      <c r="K1062" s="18" t="n">
        <v>1.2113718867559E-017</v>
      </c>
      <c r="L1062" s="16" t="n">
        <v>0.597897039412428</v>
      </c>
      <c r="M1062" s="16" t="n">
        <v>0.696812596006144</v>
      </c>
      <c r="N1062" s="16" t="n">
        <v>0.010311413646447</v>
      </c>
      <c r="O1062" s="16" t="n">
        <v>0.0488849539333377</v>
      </c>
      <c r="P1062" s="34" t="b">
        <f aca="false">TRUE()</f>
        <v>1</v>
      </c>
      <c r="Q1062" s="18" t="n">
        <v>0.000177185134065838</v>
      </c>
    </row>
    <row r="1063" customFormat="false" ht="22.35" hidden="false" customHeight="false" outlineLevel="0" collapsed="false">
      <c r="A1063" s="6" t="s">
        <v>2803</v>
      </c>
      <c r="B1063" s="7" t="s">
        <v>1441</v>
      </c>
      <c r="C1063" s="17" t="n">
        <v>1480</v>
      </c>
      <c r="D1063" s="16" t="n">
        <v>0.129338476926549</v>
      </c>
      <c r="E1063" s="16" t="n">
        <v>0.0226453960784247</v>
      </c>
      <c r="F1063" s="16" t="n">
        <v>0.154413618796659</v>
      </c>
      <c r="G1063" s="16" t="n">
        <v>0.0447777347193304</v>
      </c>
      <c r="H1063" s="16" t="n">
        <v>9.27825050587821</v>
      </c>
      <c r="I1063" s="17" t="n">
        <v>357.046332181663</v>
      </c>
      <c r="J1063" s="18" t="n">
        <v>1.69492537115413E-018</v>
      </c>
      <c r="K1063" s="18" t="n">
        <v>1.49024158692577E-017</v>
      </c>
      <c r="L1063" s="16" t="n">
        <v>0.598065874120844</v>
      </c>
      <c r="M1063" s="16" t="n">
        <v>0.696274961597542</v>
      </c>
      <c r="N1063" s="16" t="n">
        <v>0.010311413646447</v>
      </c>
      <c r="O1063" s="16" t="n">
        <v>0.0487342683808148</v>
      </c>
      <c r="P1063" s="34" t="b">
        <f aca="false">TRUE()</f>
        <v>1</v>
      </c>
      <c r="Q1063" s="18" t="n">
        <v>2.60141093474427E-005</v>
      </c>
    </row>
    <row r="1064" customFormat="false" ht="22.35" hidden="false" customHeight="false" outlineLevel="0" collapsed="false">
      <c r="A1064" s="6" t="s">
        <v>2804</v>
      </c>
      <c r="B1064" s="7" t="s">
        <v>1441</v>
      </c>
      <c r="C1064" s="17" t="n">
        <v>1481</v>
      </c>
      <c r="D1064" s="16" t="n">
        <v>0.130437331296578</v>
      </c>
      <c r="E1064" s="16" t="n">
        <v>0.022802132743646</v>
      </c>
      <c r="F1064" s="16" t="n">
        <v>0.155552992812774</v>
      </c>
      <c r="G1064" s="16" t="n">
        <v>0.044826526584704</v>
      </c>
      <c r="H1064" s="16" t="n">
        <v>9.25305356518507</v>
      </c>
      <c r="I1064" s="17" t="n">
        <v>354.324090180664</v>
      </c>
      <c r="J1064" s="18" t="n">
        <v>2.11323876588997E-018</v>
      </c>
      <c r="K1064" s="18" t="n">
        <v>1.83856202902376E-017</v>
      </c>
      <c r="L1064" s="16" t="n">
        <v>0.598208666513219</v>
      </c>
      <c r="M1064" s="16" t="n">
        <v>0.69578853046595</v>
      </c>
      <c r="N1064" s="16" t="n">
        <v>0.010311413646447</v>
      </c>
      <c r="O1064" s="16" t="n">
        <v>0.0485837687526782</v>
      </c>
      <c r="P1064" s="34" t="b">
        <f aca="false">TRUE()</f>
        <v>1</v>
      </c>
      <c r="Q1064" s="18" t="n">
        <v>3.43915343915344E-005</v>
      </c>
    </row>
    <row r="1065" customFormat="false" ht="22.35" hidden="false" customHeight="false" outlineLevel="0" collapsed="false">
      <c r="A1065" s="6" t="s">
        <v>2805</v>
      </c>
      <c r="B1065" s="7" t="s">
        <v>1441</v>
      </c>
      <c r="C1065" s="17" t="n">
        <v>1482</v>
      </c>
      <c r="D1065" s="16" t="n">
        <v>0.131559854456272</v>
      </c>
      <c r="E1065" s="16" t="n">
        <v>0.022960779822212</v>
      </c>
      <c r="F1065" s="16" t="n">
        <v>0.156714916079301</v>
      </c>
      <c r="G1065" s="16" t="n">
        <v>0.0448747693864788</v>
      </c>
      <c r="H1065" s="16" t="n">
        <v>9.2272042852722</v>
      </c>
      <c r="I1065" s="17" t="n">
        <v>351.604473941739</v>
      </c>
      <c r="J1065" s="18" t="n">
        <v>2.64642685803091E-018</v>
      </c>
      <c r="K1065" s="18" t="n">
        <v>2.2691469960389E-017</v>
      </c>
      <c r="L1065" s="16" t="n">
        <v>0.598327947871055</v>
      </c>
      <c r="M1065" s="16" t="n">
        <v>0.695238095238095</v>
      </c>
      <c r="N1065" s="16" t="n">
        <v>0.010311413646447</v>
      </c>
      <c r="O1065" s="16" t="n">
        <v>0.0484349537059667</v>
      </c>
      <c r="P1065" s="34" t="b">
        <f aca="false">TRUE()</f>
        <v>1</v>
      </c>
      <c r="Q1065" s="18" t="n">
        <v>5.36519730547341E-005</v>
      </c>
    </row>
    <row r="1066" customFormat="false" ht="22.35" hidden="false" customHeight="false" outlineLevel="0" collapsed="false">
      <c r="A1066" s="6" t="s">
        <v>2806</v>
      </c>
      <c r="B1066" s="7" t="s">
        <v>1441</v>
      </c>
      <c r="C1066" s="17" t="n">
        <v>1483</v>
      </c>
      <c r="D1066" s="16" t="n">
        <v>0.132704529777331</v>
      </c>
      <c r="E1066" s="16" t="n">
        <v>0.0231209840264022</v>
      </c>
      <c r="F1066" s="16" t="n">
        <v>0.157897742313119</v>
      </c>
      <c r="G1066" s="16" t="n">
        <v>0.0449222949452845</v>
      </c>
      <c r="H1066" s="16" t="n">
        <v>9.20075937279162</v>
      </c>
      <c r="I1066" s="17" t="n">
        <v>348.89396198551</v>
      </c>
      <c r="J1066" s="18" t="n">
        <v>3.32696923200976E-018</v>
      </c>
      <c r="K1066" s="18" t="n">
        <v>2.8235014954684E-017</v>
      </c>
      <c r="L1066" s="16" t="n">
        <v>0.598423284099903</v>
      </c>
      <c r="M1066" s="16" t="n">
        <v>0.694930875576037</v>
      </c>
      <c r="N1066" s="16" t="n">
        <v>0.010311413646447</v>
      </c>
      <c r="O1066" s="16" t="n">
        <v>0.0482881833146991</v>
      </c>
      <c r="P1066" s="34" t="b">
        <f aca="false">TRUE()</f>
        <v>1</v>
      </c>
      <c r="Q1066" s="18" t="n">
        <v>1.67449718531519E-005</v>
      </c>
    </row>
    <row r="1067" customFormat="false" ht="22.35" hidden="false" customHeight="false" outlineLevel="0" collapsed="false">
      <c r="A1067" s="6" t="s">
        <v>2807</v>
      </c>
      <c r="B1067" s="7" t="s">
        <v>1441</v>
      </c>
      <c r="C1067" s="17" t="n">
        <v>1484</v>
      </c>
      <c r="D1067" s="16" t="n">
        <v>0.133871028585691</v>
      </c>
      <c r="E1067" s="16" t="n">
        <v>0.0232827131379659</v>
      </c>
      <c r="F1067" s="16" t="n">
        <v>0.15910148549209</v>
      </c>
      <c r="G1067" s="16" t="n">
        <v>0.0449692053300764</v>
      </c>
      <c r="H1067" s="16" t="n">
        <v>9.17385027849305</v>
      </c>
      <c r="I1067" s="17" t="n">
        <v>346.195083005076</v>
      </c>
      <c r="J1067" s="18" t="n">
        <v>4.19428724867173E-018</v>
      </c>
      <c r="K1067" s="18" t="n">
        <v>3.43997867232959E-017</v>
      </c>
      <c r="L1067" s="16" t="n">
        <v>0.598501619082096</v>
      </c>
      <c r="M1067" s="16" t="n">
        <v>0.694508448540707</v>
      </c>
      <c r="N1067" s="16" t="n">
        <v>0.010311413646447</v>
      </c>
      <c r="O1067" s="16" t="n">
        <v>0.0481453704000014</v>
      </c>
      <c r="P1067" s="34" t="b">
        <f aca="false">TRUE()</f>
        <v>1</v>
      </c>
      <c r="Q1067" s="18" t="n">
        <v>0.00012112394101907</v>
      </c>
    </row>
    <row r="1068" customFormat="false" ht="22.35" hidden="false" customHeight="false" outlineLevel="0" collapsed="false">
      <c r="A1068" s="6" t="s">
        <v>2808</v>
      </c>
      <c r="B1068" s="7" t="s">
        <v>1441</v>
      </c>
      <c r="C1068" s="17" t="n">
        <v>1485</v>
      </c>
      <c r="D1068" s="16" t="n">
        <v>0.135057987843022</v>
      </c>
      <c r="E1068" s="16" t="n">
        <v>0.0234456493718016</v>
      </c>
      <c r="F1068" s="16" t="n">
        <v>0.160324660781442</v>
      </c>
      <c r="G1068" s="16" t="n">
        <v>0.0450153341749946</v>
      </c>
      <c r="H1068" s="16" t="n">
        <v>9.14652544474787</v>
      </c>
      <c r="I1068" s="17" t="n">
        <v>343.513039081219</v>
      </c>
      <c r="J1068" s="18" t="n">
        <v>5.30018760698564E-018</v>
      </c>
      <c r="K1068" s="18" t="n">
        <v>4.28767613430612E-017</v>
      </c>
      <c r="L1068" s="16" t="n">
        <v>0.598562619725379</v>
      </c>
      <c r="M1068" s="16" t="n">
        <v>0.694175627240143</v>
      </c>
      <c r="N1068" s="16" t="n">
        <v>0.010311413646447</v>
      </c>
      <c r="O1068" s="16" t="n">
        <v>0.048006379035493</v>
      </c>
      <c r="P1068" s="34" t="b">
        <f aca="false">TRUE()</f>
        <v>1</v>
      </c>
      <c r="Q1068" s="18" t="n">
        <v>0.000183745312619576</v>
      </c>
    </row>
    <row r="1069" customFormat="false" ht="22.35" hidden="false" customHeight="false" outlineLevel="0" collapsed="false">
      <c r="A1069" s="6" t="s">
        <v>2809</v>
      </c>
      <c r="B1069" s="7" t="s">
        <v>1441</v>
      </c>
      <c r="C1069" s="17" t="n">
        <v>1486</v>
      </c>
      <c r="D1069" s="16" t="n">
        <v>0.13626665681723</v>
      </c>
      <c r="E1069" s="16" t="n">
        <v>0.0236100357189687</v>
      </c>
      <c r="F1069" s="16" t="n">
        <v>0.161568717919618</v>
      </c>
      <c r="G1069" s="16" t="n">
        <v>0.0450609263316558</v>
      </c>
      <c r="H1069" s="16" t="n">
        <v>9.11878838410983</v>
      </c>
      <c r="I1069" s="17" t="n">
        <v>340.846169484919</v>
      </c>
      <c r="J1069" s="18" t="n">
        <v>6.71322841885711E-018</v>
      </c>
      <c r="K1069" s="18" t="n">
        <v>5.36799574918246E-017</v>
      </c>
      <c r="L1069" s="16" t="n">
        <v>0.598607662856723</v>
      </c>
      <c r="M1069" s="16" t="n">
        <v>0.693919610855095</v>
      </c>
      <c r="N1069" s="16" t="n">
        <v>0.010311413646447</v>
      </c>
      <c r="O1069" s="16" t="n">
        <v>0.0478706835781176</v>
      </c>
      <c r="P1069" s="34" t="b">
        <f aca="false">TRUE()</f>
        <v>1</v>
      </c>
      <c r="Q1069" s="18" t="n">
        <v>6.58344579397211E-005</v>
      </c>
    </row>
    <row r="1070" customFormat="false" ht="22.35" hidden="false" customHeight="false" outlineLevel="0" collapsed="false">
      <c r="A1070" s="6" t="s">
        <v>2810</v>
      </c>
      <c r="B1070" s="7" t="s">
        <v>1441</v>
      </c>
      <c r="C1070" s="17" t="n">
        <v>1487</v>
      </c>
      <c r="D1070" s="16" t="n">
        <v>0.137495098047092</v>
      </c>
      <c r="E1070" s="16" t="n">
        <v>0.0237753427950416</v>
      </c>
      <c r="F1070" s="16" t="n">
        <v>0.162831515902982</v>
      </c>
      <c r="G1070" s="16" t="n">
        <v>0.0451057059546512</v>
      </c>
      <c r="H1070" s="16" t="n">
        <v>9.09071325564683</v>
      </c>
      <c r="I1070" s="17" t="n">
        <v>338.202200855721</v>
      </c>
      <c r="J1070" s="18" t="n">
        <v>8.51704615135639E-018</v>
      </c>
      <c r="K1070" s="18" t="n">
        <v>6.66900783549604E-017</v>
      </c>
      <c r="L1070" s="16" t="n">
        <v>0.598636143233885</v>
      </c>
      <c r="M1070" s="16" t="n">
        <v>0.69331797235023</v>
      </c>
      <c r="N1070" s="16" t="n">
        <v>0.010311413646447</v>
      </c>
      <c r="O1070" s="16" t="n">
        <v>0.047738489713811</v>
      </c>
      <c r="P1070" s="34" t="b">
        <f aca="false">TRUE()</f>
        <v>1</v>
      </c>
      <c r="Q1070" s="18" t="n">
        <v>1.36054421768708E-005</v>
      </c>
    </row>
    <row r="1071" customFormat="false" ht="22.35" hidden="false" customHeight="false" outlineLevel="0" collapsed="false">
      <c r="A1071" s="6" t="s">
        <v>2811</v>
      </c>
      <c r="B1071" s="7" t="s">
        <v>1441</v>
      </c>
      <c r="C1071" s="17" t="n">
        <v>1488</v>
      </c>
      <c r="D1071" s="16" t="n">
        <v>0.138745723779165</v>
      </c>
      <c r="E1071" s="16" t="n">
        <v>0.0239420251528437</v>
      </c>
      <c r="F1071" s="16" t="n">
        <v>0.164115356519333</v>
      </c>
      <c r="G1071" s="16" t="n">
        <v>0.0451498889308342</v>
      </c>
      <c r="H1071" s="16" t="n">
        <v>9.06214778893689</v>
      </c>
      <c r="I1071" s="17" t="n">
        <v>335.57513955352</v>
      </c>
      <c r="J1071" s="18" t="n">
        <v>1.08360134709698E-017</v>
      </c>
      <c r="K1071" s="18" t="n">
        <v>8.37420035466007E-017</v>
      </c>
      <c r="L1071" s="16" t="n">
        <v>0.598642174752584</v>
      </c>
      <c r="M1071" s="16" t="n">
        <v>0.692844342037891</v>
      </c>
      <c r="N1071" s="16" t="n">
        <v>0.010311413646447</v>
      </c>
      <c r="O1071" s="16" t="n">
        <v>0.0476078984418092</v>
      </c>
      <c r="P1071" s="34" t="b">
        <f aca="false">TRUE()</f>
        <v>1</v>
      </c>
      <c r="Q1071" s="18" t="n">
        <v>8.24417645846217E-005</v>
      </c>
    </row>
    <row r="1072" customFormat="false" ht="22.35" hidden="false" customHeight="false" outlineLevel="0" collapsed="false">
      <c r="A1072" s="6" t="s">
        <v>2812</v>
      </c>
      <c r="B1072" s="7" t="s">
        <v>1441</v>
      </c>
      <c r="C1072" s="17" t="n">
        <v>1489</v>
      </c>
      <c r="D1072" s="16" t="n">
        <v>0.140015463709047</v>
      </c>
      <c r="E1072" s="16" t="n">
        <v>0.0241097845048089</v>
      </c>
      <c r="F1072" s="16" t="n">
        <v>0.165417058890878</v>
      </c>
      <c r="G1072" s="16" t="n">
        <v>0.0451934174725294</v>
      </c>
      <c r="H1072" s="16" t="n">
        <v>9.03313055793122</v>
      </c>
      <c r="I1072" s="17" t="n">
        <v>332.970288373146</v>
      </c>
      <c r="J1072" s="18" t="n">
        <v>1.3819982560584E-017</v>
      </c>
      <c r="K1072" s="18" t="n">
        <v>1.05429530631389E-016</v>
      </c>
      <c r="L1072" s="16" t="n">
        <v>0.598624331144784</v>
      </c>
      <c r="M1072" s="16" t="n">
        <v>0.692460317460317</v>
      </c>
      <c r="N1072" s="16" t="n">
        <v>0.010311413646447</v>
      </c>
      <c r="O1072" s="16" t="n">
        <v>0.0474796621782997</v>
      </c>
      <c r="P1072" s="34" t="b">
        <f aca="false">TRUE()</f>
        <v>1</v>
      </c>
      <c r="Q1072" s="18" t="n">
        <v>4.39479325647972E-005</v>
      </c>
    </row>
    <row r="1073" customFormat="false" ht="22.35" hidden="false" customHeight="false" outlineLevel="0" collapsed="false">
      <c r="A1073" s="6" t="s">
        <v>2813</v>
      </c>
      <c r="B1073" s="7" t="s">
        <v>1441</v>
      </c>
      <c r="C1073" s="17" t="n">
        <v>1490</v>
      </c>
      <c r="D1073" s="16" t="n">
        <v>0.141303539509507</v>
      </c>
      <c r="E1073" s="16" t="n">
        <v>0.0242782564362902</v>
      </c>
      <c r="F1073" s="16" t="n">
        <v>0.166735724783794</v>
      </c>
      <c r="G1073" s="16" t="n">
        <v>0.0452362813096914</v>
      </c>
      <c r="H1073" s="16" t="n">
        <v>9.00370642319483</v>
      </c>
      <c r="I1073" s="17" t="n">
        <v>330.394186493879</v>
      </c>
      <c r="J1073" s="18" t="n">
        <v>1.76608872105151E-017</v>
      </c>
      <c r="K1073" s="18" t="n">
        <v>1.33017571549252E-016</v>
      </c>
      <c r="L1073" s="16" t="n">
        <v>0.598580475769744</v>
      </c>
      <c r="M1073" s="16" t="n">
        <v>0.691884280593958</v>
      </c>
      <c r="N1073" s="16" t="n">
        <v>0.010311413646447</v>
      </c>
      <c r="O1073" s="16" t="n">
        <v>0.0473525380138288</v>
      </c>
      <c r="P1073" s="34" t="b">
        <f aca="false">TRUE()</f>
        <v>1</v>
      </c>
      <c r="Q1073" s="18" t="n">
        <v>3.0952380952381E-005</v>
      </c>
    </row>
    <row r="1074" customFormat="false" ht="22.35" hidden="false" customHeight="false" outlineLevel="0" collapsed="false">
      <c r="A1074" s="6" t="s">
        <v>2814</v>
      </c>
      <c r="B1074" s="7" t="s">
        <v>1441</v>
      </c>
      <c r="C1074" s="17" t="n">
        <v>1491</v>
      </c>
      <c r="D1074" s="16" t="n">
        <v>0.142611025332519</v>
      </c>
      <c r="E1074" s="16" t="n">
        <v>0.0244473945312204</v>
      </c>
      <c r="F1074" s="16" t="n">
        <v>0.168072436495616</v>
      </c>
      <c r="G1074" s="16" t="n">
        <v>0.0452787618053289</v>
      </c>
      <c r="H1074" s="16" t="n">
        <v>8.97387187193883</v>
      </c>
      <c r="I1074" s="17" t="n">
        <v>327.850144141956</v>
      </c>
      <c r="J1074" s="18" t="n">
        <v>2.26133659299245E-017</v>
      </c>
      <c r="K1074" s="18" t="n">
        <v>1.68483785653836E-016</v>
      </c>
      <c r="L1074" s="16" t="n">
        <v>0.598507428656477</v>
      </c>
      <c r="M1074" s="16" t="n">
        <v>0.691538658474142</v>
      </c>
      <c r="N1074" s="16" t="n">
        <v>0.010311413646447</v>
      </c>
      <c r="O1074" s="16" t="n">
        <v>0.0472247393906802</v>
      </c>
      <c r="P1074" s="34" t="b">
        <f aca="false">TRUE()</f>
        <v>1</v>
      </c>
      <c r="Q1074" s="18" t="n">
        <v>2.9750566893424E-005</v>
      </c>
    </row>
    <row r="1075" customFormat="false" ht="22.35" hidden="false" customHeight="false" outlineLevel="0" collapsed="false">
      <c r="A1075" s="6" t="s">
        <v>2815</v>
      </c>
      <c r="B1075" s="7" t="s">
        <v>1441</v>
      </c>
      <c r="C1075" s="17" t="n">
        <v>1492</v>
      </c>
      <c r="D1075" s="16" t="n">
        <v>0.143933993539612</v>
      </c>
      <c r="E1075" s="16" t="n">
        <v>0.0246169925785389</v>
      </c>
      <c r="F1075" s="16" t="n">
        <v>0.169423142452718</v>
      </c>
      <c r="G1075" s="16" t="n">
        <v>0.0453205379051502</v>
      </c>
      <c r="H1075" s="16" t="n">
        <v>8.94366062957479</v>
      </c>
      <c r="I1075" s="17" t="n">
        <v>325.338448389568</v>
      </c>
      <c r="J1075" s="18" t="n">
        <v>2.9003042610918E-017</v>
      </c>
      <c r="K1075" s="18" t="n">
        <v>2.11533614824797E-016</v>
      </c>
      <c r="L1075" s="16" t="n">
        <v>0.59840665704791</v>
      </c>
      <c r="M1075" s="16" t="n">
        <v>0.691154633896569</v>
      </c>
      <c r="N1075" s="16" t="n">
        <v>0.010311413646447</v>
      </c>
      <c r="O1075" s="16" t="n">
        <v>0.0470975343351524</v>
      </c>
      <c r="P1075" s="34" t="b">
        <f aca="false">TRUE()</f>
        <v>1</v>
      </c>
      <c r="Q1075" s="18" t="n">
        <v>7.49736364549589E-005</v>
      </c>
    </row>
    <row r="1076" customFormat="false" ht="22.35" hidden="false" customHeight="false" outlineLevel="0" collapsed="false">
      <c r="A1076" s="6" t="s">
        <v>2816</v>
      </c>
      <c r="B1076" s="7" t="s">
        <v>1441</v>
      </c>
      <c r="C1076" s="17" t="n">
        <v>1493</v>
      </c>
      <c r="D1076" s="16" t="n">
        <v>0.145273809681177</v>
      </c>
      <c r="E1076" s="16" t="n">
        <v>0.0247870247732963</v>
      </c>
      <c r="F1076" s="16" t="n">
        <v>0.170788839077955</v>
      </c>
      <c r="G1076" s="16" t="n">
        <v>0.0453613384112826</v>
      </c>
      <c r="H1076" s="16" t="n">
        <v>8.91297677357154</v>
      </c>
      <c r="I1076" s="17" t="n">
        <v>322.856722812553</v>
      </c>
      <c r="J1076" s="18" t="n">
        <v>3.7286198467758E-017</v>
      </c>
      <c r="K1076" s="18" t="n">
        <v>2.67712324638747E-016</v>
      </c>
      <c r="L1076" s="16" t="n">
        <v>0.598273000234701</v>
      </c>
      <c r="M1076" s="16" t="n">
        <v>0.690732206861239</v>
      </c>
      <c r="N1076" s="16" t="n">
        <v>0.010311413646447</v>
      </c>
      <c r="O1076" s="16" t="n">
        <v>0.0469704774729867</v>
      </c>
      <c r="P1076" s="34" t="b">
        <f aca="false">TRUE()</f>
        <v>1</v>
      </c>
      <c r="Q1076" s="18" t="n">
        <v>6.39286017437278E-005</v>
      </c>
    </row>
    <row r="1077" customFormat="false" ht="22.35" hidden="false" customHeight="false" outlineLevel="0" collapsed="false">
      <c r="A1077" s="6" t="s">
        <v>2817</v>
      </c>
      <c r="B1077" s="7" t="s">
        <v>1441</v>
      </c>
      <c r="C1077" s="17" t="n">
        <v>1494</v>
      </c>
      <c r="D1077" s="16" t="n">
        <v>0.146630574652112</v>
      </c>
      <c r="E1077" s="16" t="n">
        <v>0.0249573251804594</v>
      </c>
      <c r="F1077" s="16" t="n">
        <v>0.172169519795191</v>
      </c>
      <c r="G1077" s="16" t="n">
        <v>0.0454010322471424</v>
      </c>
      <c r="H1077" s="16" t="n">
        <v>8.88183528193304</v>
      </c>
      <c r="I1077" s="17" t="n">
        <v>320.406224149265</v>
      </c>
      <c r="J1077" s="18" t="n">
        <v>4.80407169902361E-017</v>
      </c>
      <c r="K1077" s="18" t="n">
        <v>3.39640503423304E-016</v>
      </c>
      <c r="L1077" s="16" t="n">
        <v>0.598105894342084</v>
      </c>
      <c r="M1077" s="16" t="n">
        <v>0.690335381464414</v>
      </c>
      <c r="N1077" s="16" t="n">
        <v>0.010311413646447</v>
      </c>
      <c r="O1077" s="16" t="n">
        <v>0.0468439571383824</v>
      </c>
      <c r="P1077" s="34" t="b">
        <f aca="false">TRUE()</f>
        <v>1</v>
      </c>
      <c r="Q1077" s="18" t="n">
        <v>8.92400192400192E-005</v>
      </c>
    </row>
    <row r="1078" customFormat="false" ht="22.35" hidden="false" customHeight="false" outlineLevel="0" collapsed="false">
      <c r="A1078" s="6" t="s">
        <v>2818</v>
      </c>
      <c r="B1078" s="7" t="s">
        <v>1441</v>
      </c>
      <c r="C1078" s="17" t="n">
        <v>1495</v>
      </c>
      <c r="D1078" s="16" t="n">
        <v>0.148004385849041</v>
      </c>
      <c r="E1078" s="16" t="n">
        <v>0.0251280809463103</v>
      </c>
      <c r="F1078" s="16" t="n">
        <v>0.17356515935223</v>
      </c>
      <c r="G1078" s="16" t="n">
        <v>0.0454393076123354</v>
      </c>
      <c r="H1078" s="16" t="n">
        <v>8.85018453657194</v>
      </c>
      <c r="I1078" s="17" t="n">
        <v>317.980793588796</v>
      </c>
      <c r="J1078" s="18" t="n">
        <v>6.20589180782646E-017</v>
      </c>
      <c r="K1078" s="18" t="n">
        <v>4.32121661115433E-016</v>
      </c>
      <c r="L1078" s="16" t="n">
        <v>0.597906171060305</v>
      </c>
      <c r="M1078" s="16" t="n">
        <v>0.689964157706093</v>
      </c>
      <c r="N1078" s="16" t="n">
        <v>0.010311413646447</v>
      </c>
      <c r="O1078" s="16" t="n">
        <v>0.0467201309458944</v>
      </c>
      <c r="P1078" s="34" t="b">
        <f aca="false">TRUE()</f>
        <v>1</v>
      </c>
      <c r="Q1078" s="18" t="n">
        <v>5.91269841269841E-005</v>
      </c>
    </row>
    <row r="1079" customFormat="false" ht="22.35" hidden="false" customHeight="false" outlineLevel="0" collapsed="false">
      <c r="A1079" s="6" t="s">
        <v>2819</v>
      </c>
      <c r="B1079" s="7" t="s">
        <v>1441</v>
      </c>
      <c r="C1079" s="17" t="n">
        <v>1496</v>
      </c>
      <c r="D1079" s="16" t="n">
        <v>0.149394771613714</v>
      </c>
      <c r="E1079" s="16" t="n">
        <v>0.025299221683753</v>
      </c>
      <c r="F1079" s="16" t="n">
        <v>0.174975102511489</v>
      </c>
      <c r="G1079" s="16" t="n">
        <v>0.0454760427691735</v>
      </c>
      <c r="H1079" s="16" t="n">
        <v>8.81799192013384</v>
      </c>
      <c r="I1079" s="17" t="n">
        <v>315.580348250206</v>
      </c>
      <c r="J1079" s="18" t="n">
        <v>8.03927462484637E-017</v>
      </c>
      <c r="K1079" s="18" t="n">
        <v>5.49637391978788E-016</v>
      </c>
      <c r="L1079" s="16" t="n">
        <v>0.597671220399191</v>
      </c>
      <c r="M1079" s="16" t="n">
        <v>0.689439324116744</v>
      </c>
      <c r="N1079" s="16" t="n">
        <v>0.010311413646447</v>
      </c>
      <c r="O1079" s="16" t="n">
        <v>0.0466005848985542</v>
      </c>
      <c r="P1079" s="34" t="b">
        <f aca="false">TRUE()</f>
        <v>1</v>
      </c>
      <c r="Q1079" s="18" t="n">
        <v>3.17460317460317E-005</v>
      </c>
    </row>
    <row r="1080" customFormat="false" ht="22.35" hidden="false" customHeight="false" outlineLevel="0" collapsed="false">
      <c r="A1080" s="6" t="s">
        <v>2820</v>
      </c>
      <c r="B1080" s="7" t="s">
        <v>1441</v>
      </c>
      <c r="C1080" s="17" t="n">
        <v>1497</v>
      </c>
      <c r="D1080" s="16" t="n">
        <v>0.15080020091853</v>
      </c>
      <c r="E1080" s="16" t="n">
        <v>0.0254701442645089</v>
      </c>
      <c r="F1080" s="16" t="n">
        <v>0.176397999818898</v>
      </c>
      <c r="G1080" s="16" t="n">
        <v>0.0455112090003067</v>
      </c>
      <c r="H1080" s="16" t="n">
        <v>8.78545477220106</v>
      </c>
      <c r="I1080" s="17" t="n">
        <v>313.21383794075</v>
      </c>
      <c r="J1080" s="18" t="n">
        <v>1.0427309841396E-016</v>
      </c>
      <c r="K1080" s="18" t="n">
        <v>7.02489218210933E-016</v>
      </c>
      <c r="L1080" s="16" t="n">
        <v>0.597406552834275</v>
      </c>
      <c r="M1080" s="16" t="n">
        <v>0.689042498719918</v>
      </c>
      <c r="N1080" s="16" t="n">
        <v>0.010311413646447</v>
      </c>
      <c r="O1080" s="16" t="n">
        <v>0.0464853431173306</v>
      </c>
      <c r="P1080" s="34" t="b">
        <f aca="false">TRUE()</f>
        <v>1</v>
      </c>
      <c r="Q1080" s="18" t="n">
        <v>2.59259259259259E-005</v>
      </c>
    </row>
    <row r="1081" customFormat="false" ht="22.35" hidden="false" customHeight="false" outlineLevel="0" collapsed="false">
      <c r="A1081" s="6" t="s">
        <v>2821</v>
      </c>
      <c r="B1081" s="7" t="s">
        <v>1441</v>
      </c>
      <c r="C1081" s="17" t="n">
        <v>1498</v>
      </c>
      <c r="D1081" s="16" t="n">
        <v>0.152222505195842</v>
      </c>
      <c r="E1081" s="16" t="n">
        <v>0.0256412348653026</v>
      </c>
      <c r="F1081" s="16" t="n">
        <v>0.177835866948167</v>
      </c>
      <c r="G1081" s="16" t="n">
        <v>0.0455451313403366</v>
      </c>
      <c r="H1081" s="16" t="n">
        <v>8.75253483068737</v>
      </c>
      <c r="I1081" s="17" t="n">
        <v>310.877527317607</v>
      </c>
      <c r="J1081" s="18" t="n">
        <v>1.35455186607832E-016</v>
      </c>
      <c r="K1081" s="18" t="n">
        <v>8.99422439076005E-016</v>
      </c>
      <c r="L1081" s="16" t="n">
        <v>0.597111981785464</v>
      </c>
      <c r="M1081" s="16" t="n">
        <v>0.688568868407578</v>
      </c>
      <c r="N1081" s="16" t="n">
        <v>0.010311413646447</v>
      </c>
      <c r="O1081" s="16" t="n">
        <v>0.0463737664555307</v>
      </c>
      <c r="P1081" s="34" t="b">
        <f aca="false">TRUE()</f>
        <v>1</v>
      </c>
      <c r="Q1081" s="18" t="n">
        <v>1.95537152058892E-006</v>
      </c>
    </row>
    <row r="1082" customFormat="false" ht="22.35" hidden="false" customHeight="false" outlineLevel="0" collapsed="false">
      <c r="A1082" s="6" t="s">
        <v>2822</v>
      </c>
      <c r="B1082" s="7" t="s">
        <v>1441</v>
      </c>
      <c r="C1082" s="17" t="n">
        <v>1499</v>
      </c>
      <c r="D1082" s="16" t="n">
        <v>0.15365892089789</v>
      </c>
      <c r="E1082" s="16" t="n">
        <v>0.0258122694505549</v>
      </c>
      <c r="F1082" s="16" t="n">
        <v>0.179285633496572</v>
      </c>
      <c r="G1082" s="16" t="n">
        <v>0.0455776027475753</v>
      </c>
      <c r="H1082" s="16" t="n">
        <v>8.71919423065668</v>
      </c>
      <c r="I1082" s="17" t="n">
        <v>308.572598646685</v>
      </c>
      <c r="J1082" s="18" t="n">
        <v>1.76272466413531E-016</v>
      </c>
      <c r="K1082" s="18" t="n">
        <v>1.1574853411648E-015</v>
      </c>
      <c r="L1082" s="16" t="n">
        <v>0.59678328418989</v>
      </c>
      <c r="M1082" s="16" t="n">
        <v>0.688120839733743</v>
      </c>
      <c r="N1082" s="16" t="n">
        <v>0.010311413646447</v>
      </c>
      <c r="O1082" s="16" t="n">
        <v>0.0462661562260129</v>
      </c>
      <c r="P1082" s="34" t="b">
        <f aca="false">TRUE()</f>
        <v>1</v>
      </c>
      <c r="Q1082" s="18" t="n">
        <v>8.57275277260662E-005</v>
      </c>
    </row>
    <row r="1083" customFormat="false" ht="22.35" hidden="false" customHeight="false" outlineLevel="0" collapsed="false">
      <c r="A1083" s="6" t="s">
        <v>2823</v>
      </c>
      <c r="B1083" s="7" t="s">
        <v>1441</v>
      </c>
      <c r="C1083" s="17" t="n">
        <v>1500</v>
      </c>
      <c r="D1083" s="16" t="n">
        <v>0.155108541732407</v>
      </c>
      <c r="E1083" s="16" t="n">
        <v>0.0259828490205433</v>
      </c>
      <c r="F1083" s="16" t="n">
        <v>0.180746366284943</v>
      </c>
      <c r="G1083" s="16" t="n">
        <v>0.0456087597631547</v>
      </c>
      <c r="H1083" s="16" t="n">
        <v>8.68550063191814</v>
      </c>
      <c r="I1083" s="17" t="n">
        <v>306.305533184948</v>
      </c>
      <c r="J1083" s="18" t="n">
        <v>2.29659544205551E-016</v>
      </c>
      <c r="K1083" s="18" t="n">
        <v>1.4868753642013E-015</v>
      </c>
      <c r="L1083" s="16" t="n">
        <v>0.596418790080577</v>
      </c>
      <c r="M1083" s="16" t="n">
        <v>0.687698412698413</v>
      </c>
      <c r="N1083" s="16" t="n">
        <v>0.010311413646447</v>
      </c>
      <c r="O1083" s="16" t="n">
        <v>0.0461608745648922</v>
      </c>
      <c r="P1083" s="34" t="b">
        <f aca="false">TRUE()</f>
        <v>1</v>
      </c>
      <c r="Q1083" s="18" t="n">
        <v>0.000215609971286966</v>
      </c>
    </row>
    <row r="1084" customFormat="false" ht="22.35" hidden="false" customHeight="false" outlineLevel="0" collapsed="false">
      <c r="A1084" s="6" t="s">
        <v>2824</v>
      </c>
      <c r="B1084" s="7" t="s">
        <v>1441</v>
      </c>
      <c r="C1084" s="17" t="n">
        <v>1501</v>
      </c>
      <c r="D1084" s="16" t="n">
        <v>0.156571488030666</v>
      </c>
      <c r="E1084" s="16" t="n">
        <v>0.0261530111591861</v>
      </c>
      <c r="F1084" s="16" t="n">
        <v>0.182218203222386</v>
      </c>
      <c r="G1084" s="16" t="n">
        <v>0.0456389843061488</v>
      </c>
      <c r="H1084" s="16" t="n">
        <v>8.65142827979108</v>
      </c>
      <c r="I1084" s="17" t="n">
        <v>304.078081963122</v>
      </c>
      <c r="J1084" s="18" t="n">
        <v>2.99608220565243E-016</v>
      </c>
      <c r="K1084" s="18" t="n">
        <v>1.90656437782753E-015</v>
      </c>
      <c r="L1084" s="16" t="n">
        <v>0.5960142575902</v>
      </c>
      <c r="M1084" s="16" t="n">
        <v>0.687378392217102</v>
      </c>
      <c r="N1084" s="16" t="n">
        <v>0.010311413646447</v>
      </c>
      <c r="O1084" s="16" t="n">
        <v>0.0460564848594812</v>
      </c>
      <c r="P1084" s="34" t="b">
        <f aca="false">TRUE()</f>
        <v>1</v>
      </c>
      <c r="Q1084" s="18" t="n">
        <v>6.27465127465127E-005</v>
      </c>
    </row>
    <row r="1085" customFormat="false" ht="22.35" hidden="false" customHeight="false" outlineLevel="0" collapsed="false">
      <c r="A1085" s="6" t="s">
        <v>2825</v>
      </c>
      <c r="B1085" s="7" t="s">
        <v>1441</v>
      </c>
      <c r="C1085" s="17" t="n">
        <v>1502</v>
      </c>
      <c r="D1085" s="16" t="n">
        <v>0.158044560376708</v>
      </c>
      <c r="E1085" s="16" t="n">
        <v>0.0263224979024982</v>
      </c>
      <c r="F1085" s="16" t="n">
        <v>0.183697663351173</v>
      </c>
      <c r="G1085" s="16" t="n">
        <v>0.0456678441511477</v>
      </c>
      <c r="H1085" s="16" t="n">
        <v>8.61697055053885</v>
      </c>
      <c r="I1085" s="17" t="n">
        <v>301.88944313558</v>
      </c>
      <c r="J1085" s="18" t="n">
        <v>3.91384668231219E-016</v>
      </c>
      <c r="K1085" s="18" t="n">
        <v>2.45354437033166E-015</v>
      </c>
      <c r="L1085" s="16" t="n">
        <v>0.595568901644198</v>
      </c>
      <c r="M1085" s="16" t="n">
        <v>0.686827956989247</v>
      </c>
      <c r="N1085" s="16" t="n">
        <v>0.010311413646447</v>
      </c>
      <c r="O1085" s="16" t="n">
        <v>0.0459539580520837</v>
      </c>
      <c r="P1085" s="34" t="b">
        <f aca="false">TRUE()</f>
        <v>1</v>
      </c>
      <c r="Q1085" s="18" t="n">
        <v>2.60545164138304E-005</v>
      </c>
    </row>
    <row r="1086" customFormat="false" ht="22.35" hidden="false" customHeight="false" outlineLevel="0" collapsed="false">
      <c r="A1086" s="6" t="s">
        <v>2826</v>
      </c>
      <c r="B1086" s="7" t="s">
        <v>1441</v>
      </c>
      <c r="C1086" s="17" t="n">
        <v>1503</v>
      </c>
      <c r="D1086" s="16" t="n">
        <v>0.159531628316693</v>
      </c>
      <c r="E1086" s="16" t="n">
        <v>0.0264913514336602</v>
      </c>
      <c r="F1086" s="16" t="n">
        <v>0.185188379517232</v>
      </c>
      <c r="G1086" s="16" t="n">
        <v>0.0456956077924115</v>
      </c>
      <c r="H1086" s="16" t="n">
        <v>8.58202436589466</v>
      </c>
      <c r="I1086" s="17" t="n">
        <v>299.740228021949</v>
      </c>
      <c r="J1086" s="18" t="n">
        <v>5.12308438341765E-016</v>
      </c>
      <c r="K1086" s="18" t="n">
        <v>3.145088785678E-015</v>
      </c>
      <c r="L1086" s="16" t="n">
        <v>0.595073983765547</v>
      </c>
      <c r="M1086" s="16" t="n">
        <v>0.686431131592422</v>
      </c>
      <c r="N1086" s="16" t="n">
        <v>0.010311413646447</v>
      </c>
      <c r="O1086" s="16" t="n">
        <v>0.045852245596923</v>
      </c>
      <c r="P1086" s="34" t="b">
        <f aca="false">TRUE()</f>
        <v>1</v>
      </c>
      <c r="Q1086" s="18" t="n">
        <v>6.27338399246857E-005</v>
      </c>
    </row>
    <row r="1087" customFormat="false" ht="22.35" hidden="false" customHeight="false" outlineLevel="0" collapsed="false">
      <c r="A1087" s="6" t="s">
        <v>2827</v>
      </c>
      <c r="B1087" s="7" t="s">
        <v>1441</v>
      </c>
      <c r="C1087" s="17" t="n">
        <v>1504</v>
      </c>
      <c r="D1087" s="16" t="n">
        <v>0.161030877469806</v>
      </c>
      <c r="E1087" s="16" t="n">
        <v>0.0266593053574616</v>
      </c>
      <c r="F1087" s="16" t="n">
        <v>0.186688565277894</v>
      </c>
      <c r="G1087" s="16" t="n">
        <v>0.0457222053477703</v>
      </c>
      <c r="H1087" s="16" t="n">
        <v>8.54666266502859</v>
      </c>
      <c r="I1087" s="17" t="n">
        <v>297.632540060108</v>
      </c>
      <c r="J1087" s="18" t="n">
        <v>6.71568021210897E-016</v>
      </c>
      <c r="K1087" s="18" t="n">
        <v>4.06862377813901E-015</v>
      </c>
      <c r="L1087" s="16" t="n">
        <v>0.594531498636922</v>
      </c>
      <c r="M1087" s="16" t="n">
        <v>0.686187916026626</v>
      </c>
      <c r="N1087" s="16" t="n">
        <v>0.010311413646447</v>
      </c>
      <c r="O1087" s="16" t="n">
        <v>0.0457519600132143</v>
      </c>
      <c r="P1087" s="34" t="b">
        <f aca="false">TRUE()</f>
        <v>1</v>
      </c>
      <c r="Q1087" s="18" t="n">
        <v>5.15574650912997E-005</v>
      </c>
    </row>
    <row r="1088" customFormat="false" ht="22.35" hidden="false" customHeight="false" outlineLevel="0" collapsed="false">
      <c r="A1088" s="6" t="s">
        <v>2828</v>
      </c>
      <c r="B1088" s="7" t="s">
        <v>1441</v>
      </c>
      <c r="C1088" s="17" t="n">
        <v>1505</v>
      </c>
      <c r="D1088" s="16" t="n">
        <v>0.162541320222128</v>
      </c>
      <c r="E1088" s="16" t="n">
        <v>0.0268267255086605</v>
      </c>
      <c r="F1088" s="16" t="n">
        <v>0.188197260396573</v>
      </c>
      <c r="G1088" s="16" t="n">
        <v>0.0457473656709724</v>
      </c>
      <c r="H1088" s="16" t="n">
        <v>8.51084416135137</v>
      </c>
      <c r="I1088" s="17" t="n">
        <v>295.558182161897</v>
      </c>
      <c r="J1088" s="18" t="n">
        <v>8.81924065893733E-016</v>
      </c>
      <c r="K1088" s="18" t="n">
        <v>5.25859895611924E-015</v>
      </c>
      <c r="L1088" s="16" t="n">
        <v>0.593944950335346</v>
      </c>
      <c r="M1088" s="16" t="n">
        <v>0.685752688172043</v>
      </c>
      <c r="N1088" s="16" t="n">
        <v>0.010311413646447</v>
      </c>
      <c r="O1088" s="16" t="n">
        <v>0.0456558376936039</v>
      </c>
      <c r="P1088" s="34" t="b">
        <f aca="false">TRUE()</f>
        <v>1</v>
      </c>
      <c r="Q1088" s="18" t="n">
        <v>5.20089572508927E-005</v>
      </c>
    </row>
    <row r="1089" customFormat="false" ht="22.35" hidden="false" customHeight="false" outlineLevel="0" collapsed="false">
      <c r="A1089" s="6" t="s">
        <v>2829</v>
      </c>
      <c r="B1089" s="7" t="s">
        <v>1441</v>
      </c>
      <c r="C1089" s="17" t="n">
        <v>1506</v>
      </c>
      <c r="D1089" s="16" t="n">
        <v>0.164062008493273</v>
      </c>
      <c r="E1089" s="16" t="n">
        <v>0.0269934341398095</v>
      </c>
      <c r="F1089" s="16" t="n">
        <v>0.189713529750192</v>
      </c>
      <c r="G1089" s="16" t="n">
        <v>0.0457710837880763</v>
      </c>
      <c r="H1089" s="16" t="n">
        <v>8.47461296314031</v>
      </c>
      <c r="I1089" s="17" t="n">
        <v>293.518700154785</v>
      </c>
      <c r="J1089" s="18" t="n">
        <v>1.15984597422803E-015</v>
      </c>
      <c r="K1089" s="18" t="n">
        <v>6.82746211779618E-015</v>
      </c>
      <c r="L1089" s="16" t="n">
        <v>0.593315022229988</v>
      </c>
      <c r="M1089" s="16" t="n">
        <v>0.685125448028674</v>
      </c>
      <c r="N1089" s="16" t="n">
        <v>0.010311413646447</v>
      </c>
      <c r="O1089" s="16" t="n">
        <v>0.0455638446622366</v>
      </c>
      <c r="P1089" s="34" t="b">
        <f aca="false">TRUE()</f>
        <v>1</v>
      </c>
      <c r="Q1089" s="18" t="n">
        <v>0.000133036881604581</v>
      </c>
    </row>
    <row r="1090" customFormat="false" ht="22.35" hidden="false" customHeight="false" outlineLevel="0" collapsed="false">
      <c r="A1090" s="6" t="s">
        <v>2830</v>
      </c>
      <c r="B1090" s="7" t="s">
        <v>1441</v>
      </c>
      <c r="C1090" s="17" t="n">
        <v>1507</v>
      </c>
      <c r="D1090" s="16" t="n">
        <v>0.165593234785311</v>
      </c>
      <c r="E1090" s="16" t="n">
        <v>0.0271593014409727</v>
      </c>
      <c r="F1090" s="16" t="n">
        <v>0.191237997272186</v>
      </c>
      <c r="G1090" s="16" t="n">
        <v>0.0457930666787169</v>
      </c>
      <c r="H1090" s="16" t="n">
        <v>8.43812685606789</v>
      </c>
      <c r="I1090" s="17" t="n">
        <v>291.512655374521</v>
      </c>
      <c r="J1090" s="18" t="n">
        <v>1.52587983521892E-015</v>
      </c>
      <c r="K1090" s="18" t="n">
        <v>8.61551199477347E-015</v>
      </c>
      <c r="L1090" s="16" t="n">
        <v>0.592653162647636</v>
      </c>
      <c r="M1090" s="16" t="n">
        <v>0.684587813620072</v>
      </c>
      <c r="N1090" s="16" t="n">
        <v>0.010311413646447</v>
      </c>
      <c r="O1090" s="16" t="n">
        <v>0.0454768279212682</v>
      </c>
      <c r="P1090" s="34" t="b">
        <f aca="false">TRUE()</f>
        <v>1</v>
      </c>
      <c r="Q1090" s="18" t="n">
        <v>8.11867524706514E-005</v>
      </c>
    </row>
    <row r="1091" customFormat="false" ht="22.35" hidden="false" customHeight="false" outlineLevel="0" collapsed="false">
      <c r="A1091" s="6" t="s">
        <v>2831</v>
      </c>
      <c r="B1091" s="7" t="s">
        <v>1441</v>
      </c>
      <c r="C1091" s="17" t="n">
        <v>1508</v>
      </c>
      <c r="D1091" s="16" t="n">
        <v>0.16713339344547</v>
      </c>
      <c r="E1091" s="16" t="n">
        <v>0.0273243367654303</v>
      </c>
      <c r="F1091" s="16" t="n">
        <v>0.192769101358734</v>
      </c>
      <c r="G1091" s="16" t="n">
        <v>0.0458130816210342</v>
      </c>
      <c r="H1091" s="16" t="n">
        <v>8.40141472518872</v>
      </c>
      <c r="I1091" s="17" t="n">
        <v>289.537302999047</v>
      </c>
      <c r="J1091" s="18" t="n">
        <v>2.00775765037267E-015</v>
      </c>
      <c r="K1091" s="18" t="n">
        <v>1.08974163627634E-014</v>
      </c>
      <c r="L1091" s="16" t="n">
        <v>0.591963190620791</v>
      </c>
      <c r="M1091" s="16" t="n">
        <v>0.684242191500256</v>
      </c>
      <c r="N1091" s="16" t="n">
        <v>0.010311413646447</v>
      </c>
      <c r="O1091" s="16" t="n">
        <v>0.0453952290158247</v>
      </c>
      <c r="P1091" s="34" t="b">
        <f aca="false">TRUE()</f>
        <v>1</v>
      </c>
      <c r="Q1091" s="18" t="n">
        <v>8.39197987300126E-005</v>
      </c>
    </row>
    <row r="1092" customFormat="false" ht="22.35" hidden="false" customHeight="false" outlineLevel="0" collapsed="false">
      <c r="A1092" s="6" t="s">
        <v>2832</v>
      </c>
      <c r="B1092" s="7" t="s">
        <v>1441</v>
      </c>
      <c r="C1092" s="17" t="n">
        <v>1509</v>
      </c>
      <c r="D1092" s="16" t="n">
        <v>0.168682236000182</v>
      </c>
      <c r="E1092" s="16" t="n">
        <v>0.0274884840485218</v>
      </c>
      <c r="F1092" s="16" t="n">
        <v>0.194306224435921</v>
      </c>
      <c r="G1092" s="16" t="n">
        <v>0.0458310359595955</v>
      </c>
      <c r="H1092" s="16" t="n">
        <v>8.3643730850141</v>
      </c>
      <c r="I1092" s="17" t="n">
        <v>287.591891489794</v>
      </c>
      <c r="J1092" s="18" t="n">
        <v>2.64409323346863E-015</v>
      </c>
      <c r="K1092" s="18" t="n">
        <v>1.39428042171472E-014</v>
      </c>
      <c r="L1092" s="16" t="n">
        <v>0.591237766143034</v>
      </c>
      <c r="M1092" s="16" t="n">
        <v>0.683461341525858</v>
      </c>
      <c r="N1092" s="16" t="n">
        <v>0.010311413646447</v>
      </c>
      <c r="O1092" s="16" t="n">
        <v>0.0453175912694066</v>
      </c>
      <c r="P1092" s="34" t="b">
        <f aca="false">TRUE()</f>
        <v>1</v>
      </c>
      <c r="Q1092" s="18" t="n">
        <v>0.00010621230778946</v>
      </c>
    </row>
    <row r="1093" customFormat="false" ht="22.35" hidden="false" customHeight="false" outlineLevel="0" collapsed="false">
      <c r="A1093" s="6" t="s">
        <v>2833</v>
      </c>
      <c r="B1093" s="7" t="s">
        <v>1441</v>
      </c>
      <c r="C1093" s="17" t="n">
        <v>1510</v>
      </c>
      <c r="D1093" s="16" t="n">
        <v>0.170239002236194</v>
      </c>
      <c r="E1093" s="16" t="n">
        <v>0.0276515093156301</v>
      </c>
      <c r="F1093" s="16" t="n">
        <v>0.195848698743292</v>
      </c>
      <c r="G1093" s="16" t="n">
        <v>0.0458469052810725</v>
      </c>
      <c r="H1093" s="16" t="n">
        <v>8.32707971169956</v>
      </c>
      <c r="I1093" s="17" t="n">
        <v>285.678384276819</v>
      </c>
      <c r="J1093" s="18" t="n">
        <v>3.48311165158228E-015</v>
      </c>
      <c r="K1093" s="18" t="n">
        <v>1.78455720420574E-014</v>
      </c>
      <c r="L1093" s="16" t="n">
        <v>0.590479640606849</v>
      </c>
      <c r="M1093" s="16" t="n">
        <v>0.682846902201741</v>
      </c>
      <c r="N1093" s="16" t="n">
        <v>0.010311413646447</v>
      </c>
      <c r="O1093" s="16" t="n">
        <v>0.0452438511910072</v>
      </c>
      <c r="P1093" s="34" t="b">
        <f aca="false">TRUE()</f>
        <v>1</v>
      </c>
      <c r="Q1093" s="18" t="n">
        <v>1.19047619047619E-005</v>
      </c>
    </row>
    <row r="1094" customFormat="false" ht="22.35" hidden="false" customHeight="false" outlineLevel="0" collapsed="false">
      <c r="A1094" s="6" t="s">
        <v>2834</v>
      </c>
      <c r="B1094" s="7" t="s">
        <v>1441</v>
      </c>
      <c r="C1094" s="17" t="n">
        <v>1511</v>
      </c>
      <c r="D1094" s="16" t="n">
        <v>0.17180440638912</v>
      </c>
      <c r="E1094" s="16" t="n">
        <v>0.0278137448489867</v>
      </c>
      <c r="F1094" s="16" t="n">
        <v>0.197397271048549</v>
      </c>
      <c r="G1094" s="16" t="n">
        <v>0.0458609998128306</v>
      </c>
      <c r="H1094" s="16" t="n">
        <v>8.28946095174697</v>
      </c>
      <c r="I1094" s="17" t="n">
        <v>283.794165919664</v>
      </c>
      <c r="J1094" s="18" t="n">
        <v>4.59203476681494E-015</v>
      </c>
      <c r="K1094" s="18" t="n">
        <v>2.30156331911618E-014</v>
      </c>
      <c r="L1094" s="16" t="n">
        <v>0.589685335803721</v>
      </c>
      <c r="M1094" s="16" t="n">
        <v>0.682142857142857</v>
      </c>
      <c r="N1094" s="16" t="n">
        <v>0.010311413646447</v>
      </c>
      <c r="O1094" s="16" t="n">
        <v>0.0451725714818981</v>
      </c>
      <c r="P1094" s="34" t="b">
        <f aca="false">TRUE()</f>
        <v>1</v>
      </c>
      <c r="Q1094" s="18" t="n">
        <v>0.000132630407417642</v>
      </c>
    </row>
    <row r="1095" customFormat="false" ht="22.35" hidden="false" customHeight="false" outlineLevel="0" collapsed="false">
      <c r="A1095" s="6" t="s">
        <v>2835</v>
      </c>
      <c r="B1095" s="7" t="s">
        <v>1441</v>
      </c>
      <c r="C1095" s="17" t="n">
        <v>1512</v>
      </c>
      <c r="D1095" s="16" t="n">
        <v>0.173377755319403</v>
      </c>
      <c r="E1095" s="16" t="n">
        <v>0.027975106205048</v>
      </c>
      <c r="F1095" s="16" t="n">
        <v>0.198951245951566</v>
      </c>
      <c r="G1095" s="16" t="n">
        <v>0.0458734937982471</v>
      </c>
      <c r="H1095" s="16" t="n">
        <v>8.25152240342616</v>
      </c>
      <c r="I1095" s="17" t="n">
        <v>281.940805081295</v>
      </c>
      <c r="J1095" s="18" t="n">
        <v>6.05837435900398E-015</v>
      </c>
      <c r="K1095" s="18" t="n">
        <v>2.95854045485601E-014</v>
      </c>
      <c r="L1095" s="16" t="n">
        <v>0.588852828274878</v>
      </c>
      <c r="M1095" s="16" t="n">
        <v>0.681720430107527</v>
      </c>
      <c r="N1095" s="16" t="n">
        <v>0.010311413646447</v>
      </c>
      <c r="O1095" s="16" t="n">
        <v>0.0451032061519388</v>
      </c>
      <c r="P1095" s="34" t="b">
        <f aca="false">TRUE()</f>
        <v>1</v>
      </c>
      <c r="Q1095" s="18" t="n">
        <v>0.000127228409284861</v>
      </c>
    </row>
    <row r="1096" customFormat="false" ht="22.35" hidden="false" customHeight="false" outlineLevel="0" collapsed="false">
      <c r="A1096" s="6" t="s">
        <v>2836</v>
      </c>
      <c r="B1096" s="7" t="s">
        <v>1441</v>
      </c>
      <c r="C1096" s="17" t="n">
        <v>1513</v>
      </c>
      <c r="D1096" s="16" t="n">
        <v>0.174958132641605</v>
      </c>
      <c r="E1096" s="16" t="n">
        <v>0.0281350165502642</v>
      </c>
      <c r="F1096" s="16" t="n">
        <v>0.200510180174058</v>
      </c>
      <c r="G1096" s="16" t="n">
        <v>0.0458845835928027</v>
      </c>
      <c r="H1096" s="16" t="n">
        <v>8.21351441687084</v>
      </c>
      <c r="I1096" s="17" t="n">
        <v>280.125714649246</v>
      </c>
      <c r="J1096" s="18" t="n">
        <v>7.98444343140394E-015</v>
      </c>
      <c r="K1096" s="18" t="n">
        <v>3.81744703229566E-014</v>
      </c>
      <c r="L1096" s="16" t="n">
        <v>0.587991510552066</v>
      </c>
      <c r="M1096" s="16" t="n">
        <v>0.681362007168459</v>
      </c>
      <c r="N1096" s="16" t="n">
        <v>0.010311413646447</v>
      </c>
      <c r="O1096" s="16" t="n">
        <v>0.0450363392747537</v>
      </c>
      <c r="P1096" s="34" t="b">
        <f aca="false">TRUE()</f>
        <v>1</v>
      </c>
      <c r="Q1096" s="18" t="n">
        <v>0.000200034041821481</v>
      </c>
    </row>
    <row r="1097" customFormat="false" ht="22.35" hidden="false" customHeight="false" outlineLevel="0" collapsed="false">
      <c r="A1097" s="6" t="s">
        <v>2837</v>
      </c>
      <c r="B1097" s="7" t="s">
        <v>1441</v>
      </c>
      <c r="C1097" s="17" t="n">
        <v>1514</v>
      </c>
      <c r="D1097" s="16" t="n">
        <v>0.176544304926263</v>
      </c>
      <c r="E1097" s="16" t="n">
        <v>0.0282934959698953</v>
      </c>
      <c r="F1097" s="16" t="n">
        <v>0.202073055132496</v>
      </c>
      <c r="G1097" s="16" t="n">
        <v>0.0458942358501411</v>
      </c>
      <c r="H1097" s="16" t="n">
        <v>8.17550189219422</v>
      </c>
      <c r="I1097" s="17" t="n">
        <v>278.347284024951</v>
      </c>
      <c r="J1097" s="18" t="n">
        <v>1.05072688829229E-014</v>
      </c>
      <c r="K1097" s="18" t="n">
        <v>4.91049165136598E-014</v>
      </c>
      <c r="L1097" s="16" t="n">
        <v>0.587106681657682</v>
      </c>
      <c r="M1097" s="16" t="n">
        <v>0.680965181771633</v>
      </c>
      <c r="N1097" s="16" t="n">
        <v>0.010311413646447</v>
      </c>
      <c r="O1097" s="16" t="n">
        <v>0.0449721489385169</v>
      </c>
      <c r="P1097" s="34" t="b">
        <f aca="false">TRUE()</f>
        <v>1</v>
      </c>
      <c r="Q1097" s="18" t="n">
        <v>7.32654133363353E-005</v>
      </c>
    </row>
    <row r="1098" customFormat="false" ht="22.35" hidden="false" customHeight="false" outlineLevel="0" collapsed="false">
      <c r="A1098" s="6" t="s">
        <v>2838</v>
      </c>
      <c r="B1098" s="7" t="s">
        <v>1441</v>
      </c>
      <c r="C1098" s="17" t="n">
        <v>1515</v>
      </c>
      <c r="D1098" s="16" t="n">
        <v>0.178136441390766</v>
      </c>
      <c r="E1098" s="16" t="n">
        <v>0.0284506845880958</v>
      </c>
      <c r="F1098" s="16" t="n">
        <v>0.203639998186709</v>
      </c>
      <c r="G1098" s="16" t="n">
        <v>0.0459023776507042</v>
      </c>
      <c r="H1098" s="16" t="n">
        <v>8.13744674455928</v>
      </c>
      <c r="I1098" s="17" t="n">
        <v>276.602323676105</v>
      </c>
      <c r="J1098" s="18" t="n">
        <v>1.38108125040876E-014</v>
      </c>
      <c r="K1098" s="18" t="n">
        <v>6.27077372997412E-014</v>
      </c>
      <c r="L1098" s="16" t="n">
        <v>0.586198010234192</v>
      </c>
      <c r="M1098" s="16" t="n">
        <v>0.680350742447517</v>
      </c>
      <c r="N1098" s="16" t="n">
        <v>0.010311413646447</v>
      </c>
      <c r="O1098" s="16" t="n">
        <v>0.0449110091740241</v>
      </c>
      <c r="P1098" s="34" t="b">
        <f aca="false">TRUE()</f>
        <v>1</v>
      </c>
      <c r="Q1098" s="18" t="n">
        <v>0.000226418838749666</v>
      </c>
    </row>
    <row r="1099" customFormat="false" ht="22.35" hidden="false" customHeight="false" outlineLevel="0" collapsed="false">
      <c r="A1099" s="6" t="s">
        <v>2839</v>
      </c>
      <c r="B1099" s="7" t="s">
        <v>1441</v>
      </c>
      <c r="C1099" s="17" t="n">
        <v>1516</v>
      </c>
      <c r="D1099" s="16" t="n">
        <v>0.179733425951949</v>
      </c>
      <c r="E1099" s="16" t="n">
        <v>0.0286063470028865</v>
      </c>
      <c r="F1099" s="16" t="n">
        <v>0.205210016978074</v>
      </c>
      <c r="G1099" s="16" t="n">
        <v>0.0459089811535632</v>
      </c>
      <c r="H1099" s="16" t="n">
        <v>8.09943124011765</v>
      </c>
      <c r="I1099" s="17" t="n">
        <v>274.892323699427</v>
      </c>
      <c r="J1099" s="18" t="n">
        <v>1.81212924394753E-014</v>
      </c>
      <c r="K1099" s="18" t="n">
        <v>7.94122107960112E-014</v>
      </c>
      <c r="L1099" s="16" t="n">
        <v>0.585268980900171</v>
      </c>
      <c r="M1099" s="16" t="n">
        <v>0.679966717869944</v>
      </c>
      <c r="N1099" s="16" t="n">
        <v>0.010311413646447</v>
      </c>
      <c r="O1099" s="16" t="n">
        <v>0.0448531194861968</v>
      </c>
      <c r="P1099" s="34" t="b">
        <f aca="false">TRUE()</f>
        <v>1</v>
      </c>
      <c r="Q1099" s="18" t="n">
        <v>7.26425836034897E-005</v>
      </c>
    </row>
    <row r="1100" customFormat="false" ht="22.35" hidden="false" customHeight="false" outlineLevel="0" collapsed="false">
      <c r="A1100" s="6" t="s">
        <v>2840</v>
      </c>
      <c r="B1100" s="7" t="s">
        <v>1441</v>
      </c>
      <c r="C1100" s="17" t="n">
        <v>1517</v>
      </c>
      <c r="D1100" s="16" t="n">
        <v>0.181334539222033</v>
      </c>
      <c r="E1100" s="16" t="n">
        <v>0.0287606066283622</v>
      </c>
      <c r="F1100" s="16" t="n">
        <v>0.206782089531449</v>
      </c>
      <c r="G1100" s="16" t="n">
        <v>0.0459136149452159</v>
      </c>
      <c r="H1100" s="16" t="n">
        <v>8.06135872930733</v>
      </c>
      <c r="I1100" s="17" t="n">
        <v>273.211910446006</v>
      </c>
      <c r="J1100" s="18" t="n">
        <v>2.37523308836751E-014</v>
      </c>
      <c r="K1100" s="18" t="n">
        <v>1.01902923984463E-013</v>
      </c>
      <c r="L1100" s="16" t="n">
        <v>0.58431750337326</v>
      </c>
      <c r="M1100" s="16" t="n">
        <v>0.679326676907322</v>
      </c>
      <c r="N1100" s="16" t="n">
        <v>0.010311413646447</v>
      </c>
      <c r="O1100" s="16" t="n">
        <v>0.0447984462942435</v>
      </c>
      <c r="P1100" s="34" t="b">
        <f aca="false">TRUE()</f>
        <v>1</v>
      </c>
      <c r="Q1100" s="18" t="n">
        <v>7.1309582657524E-005</v>
      </c>
    </row>
    <row r="1101" customFormat="false" ht="22.35" hidden="false" customHeight="false" outlineLevel="0" collapsed="false">
      <c r="A1101" s="6" t="s">
        <v>2841</v>
      </c>
      <c r="B1101" s="7" t="s">
        <v>1441</v>
      </c>
      <c r="C1101" s="17" t="n">
        <v>1518</v>
      </c>
      <c r="D1101" s="16" t="n">
        <v>0.182939102149527</v>
      </c>
      <c r="E1101" s="16" t="n">
        <v>0.0289134995615811</v>
      </c>
      <c r="F1101" s="16" t="n">
        <v>0.208355454171441</v>
      </c>
      <c r="G1101" s="16" t="n">
        <v>0.0459164280333611</v>
      </c>
      <c r="H1101" s="16" t="n">
        <v>8.02318439420836</v>
      </c>
      <c r="I1101" s="17" t="n">
        <v>271.56086759365</v>
      </c>
      <c r="J1101" s="18" t="n">
        <v>3.11099653945446E-014</v>
      </c>
      <c r="K1101" s="18" t="n">
        <v>1.30806845377264E-013</v>
      </c>
      <c r="L1101" s="16" t="n">
        <v>0.58333979447352</v>
      </c>
      <c r="M1101" s="16" t="n">
        <v>0.678648233486943</v>
      </c>
      <c r="N1101" s="16" t="n">
        <v>0.010311413646447</v>
      </c>
      <c r="O1101" s="16" t="n">
        <v>0.0447466518734292</v>
      </c>
      <c r="P1101" s="34" t="b">
        <f aca="false">TRUE()</f>
        <v>1</v>
      </c>
      <c r="Q1101" s="18" t="n">
        <v>4.30680035676299E-005</v>
      </c>
    </row>
    <row r="1102" customFormat="false" ht="22.35" hidden="false" customHeight="false" outlineLevel="0" collapsed="false">
      <c r="A1102" s="6" t="s">
        <v>2842</v>
      </c>
      <c r="B1102" s="7" t="s">
        <v>1441</v>
      </c>
      <c r="C1102" s="17" t="n">
        <v>1519</v>
      </c>
      <c r="D1102" s="16" t="n">
        <v>0.184548684722308</v>
      </c>
      <c r="E1102" s="16" t="n">
        <v>0.0290650680762128</v>
      </c>
      <c r="F1102" s="16" t="n">
        <v>0.209931247239074</v>
      </c>
      <c r="G1102" s="16" t="n">
        <v>0.0459175522465562</v>
      </c>
      <c r="H1102" s="16" t="n">
        <v>7.98475381132042</v>
      </c>
      <c r="I1102" s="17" t="n">
        <v>269.938806772513</v>
      </c>
      <c r="J1102" s="18" t="n">
        <v>4.07576469780671E-014</v>
      </c>
      <c r="K1102" s="18" t="n">
        <v>1.68470353544799E-013</v>
      </c>
      <c r="L1102" s="16" t="n">
        <v>0.582324224529376</v>
      </c>
      <c r="M1102" s="16" t="n">
        <v>0.678008192524322</v>
      </c>
      <c r="N1102" s="16" t="n">
        <v>0.010311413646447</v>
      </c>
      <c r="O1102" s="16" t="n">
        <v>0.0446963826382662</v>
      </c>
      <c r="P1102" s="34" t="b">
        <f aca="false">TRUE()</f>
        <v>1</v>
      </c>
      <c r="Q1102" s="18" t="n">
        <v>7.6892749796841E-005</v>
      </c>
    </row>
    <row r="1103" customFormat="false" ht="22.35" hidden="false" customHeight="false" outlineLevel="0" collapsed="false">
      <c r="A1103" s="6" t="s">
        <v>2843</v>
      </c>
      <c r="B1103" s="7" t="s">
        <v>1441</v>
      </c>
      <c r="C1103" s="17" t="n">
        <v>1520</v>
      </c>
      <c r="D1103" s="16" t="n">
        <v>0.186162957092225</v>
      </c>
      <c r="E1103" s="16" t="n">
        <v>0.0292153937736802</v>
      </c>
      <c r="F1103" s="16" t="n">
        <v>0.211509212083189</v>
      </c>
      <c r="G1103" s="16" t="n">
        <v>0.0459170200728999</v>
      </c>
      <c r="H1103" s="16" t="n">
        <v>7.94607247660461</v>
      </c>
      <c r="I1103" s="17" t="n">
        <v>268.344281274408</v>
      </c>
      <c r="J1103" s="18" t="n">
        <v>5.34096132273343E-014</v>
      </c>
      <c r="K1103" s="18" t="n">
        <v>2.17517070552932E-013</v>
      </c>
      <c r="L1103" s="16" t="n">
        <v>0.581271914682036</v>
      </c>
      <c r="M1103" s="16" t="n">
        <v>0.677483358934972</v>
      </c>
      <c r="N1103" s="16" t="n">
        <v>0.010311413646447</v>
      </c>
      <c r="O1103" s="16" t="n">
        <v>0.0446475876745201</v>
      </c>
      <c r="P1103" s="34" t="b">
        <f aca="false">TRUE()</f>
        <v>1</v>
      </c>
      <c r="Q1103" s="18" t="n">
        <v>0.000107098061769662</v>
      </c>
    </row>
    <row r="1104" customFormat="false" ht="22.35" hidden="false" customHeight="false" outlineLevel="0" collapsed="false">
      <c r="A1104" s="6" t="s">
        <v>2844</v>
      </c>
      <c r="B1104" s="7" t="s">
        <v>1441</v>
      </c>
      <c r="C1104" s="17" t="n">
        <v>1521</v>
      </c>
      <c r="D1104" s="16" t="n">
        <v>0.1877811219322</v>
      </c>
      <c r="E1104" s="16" t="n">
        <v>0.0293647257330198</v>
      </c>
      <c r="F1104" s="16" t="n">
        <v>0.213088862861366</v>
      </c>
      <c r="G1104" s="16" t="n">
        <v>0.0459153539268357</v>
      </c>
      <c r="H1104" s="16" t="n">
        <v>7.90716228738297</v>
      </c>
      <c r="I1104" s="17" t="n">
        <v>266.777422822938</v>
      </c>
      <c r="J1104" s="18" t="n">
        <v>6.99941075127475E-014</v>
      </c>
      <c r="K1104" s="18" t="n">
        <v>2.79035106799137E-013</v>
      </c>
      <c r="L1104" s="16" t="n">
        <v>0.580183470138572</v>
      </c>
      <c r="M1104" s="16" t="n">
        <v>0.676984126984127</v>
      </c>
      <c r="N1104" s="16" t="n">
        <v>0.010311413646447</v>
      </c>
      <c r="O1104" s="16" t="n">
        <v>0.0446005499970183</v>
      </c>
      <c r="P1104" s="34" t="b">
        <f aca="false">TRUE()</f>
        <v>1</v>
      </c>
      <c r="Q1104" s="18" t="n">
        <v>8.96808965131946E-005</v>
      </c>
    </row>
    <row r="1105" customFormat="false" ht="22.35" hidden="false" customHeight="false" outlineLevel="0" collapsed="false">
      <c r="A1105" s="6" t="s">
        <v>2845</v>
      </c>
      <c r="B1105" s="7" t="s">
        <v>1441</v>
      </c>
      <c r="C1105" s="17" t="n">
        <v>1522</v>
      </c>
      <c r="D1105" s="16" t="n">
        <v>0.189402244944884</v>
      </c>
      <c r="E1105" s="16" t="n">
        <v>0.0295129761760987</v>
      </c>
      <c r="F1105" s="16" t="n">
        <v>0.214669403682377</v>
      </c>
      <c r="G1105" s="16" t="n">
        <v>0.0459127023191575</v>
      </c>
      <c r="H1105" s="16" t="n">
        <v>7.86807376841364</v>
      </c>
      <c r="I1105" s="17" t="n">
        <v>265.239384705697</v>
      </c>
      <c r="J1105" s="18" t="n">
        <v>9.1702681679543E-014</v>
      </c>
      <c r="K1105" s="18" t="n">
        <v>3.62099076089537E-013</v>
      </c>
      <c r="L1105" s="16" t="n">
        <v>0.57906043506255</v>
      </c>
      <c r="M1105" s="16" t="n">
        <v>0.676036866359447</v>
      </c>
      <c r="N1105" s="16" t="n">
        <v>0.010311413646447</v>
      </c>
      <c r="O1105" s="16" t="n">
        <v>0.0445554505087649</v>
      </c>
      <c r="P1105" s="34" t="b">
        <f aca="false">TRUE()</f>
        <v>1</v>
      </c>
      <c r="Q1105" s="18" t="n">
        <v>0.000142073799216656</v>
      </c>
    </row>
    <row r="1106" customFormat="false" ht="22.35" hidden="false" customHeight="false" outlineLevel="0" collapsed="false">
      <c r="A1106" s="6" t="s">
        <v>2846</v>
      </c>
      <c r="B1106" s="7" t="s">
        <v>1441</v>
      </c>
      <c r="C1106" s="17" t="n">
        <v>1523</v>
      </c>
      <c r="D1106" s="16" t="n">
        <v>0.191026334935646</v>
      </c>
      <c r="E1106" s="16" t="n">
        <v>0.0296598914133195</v>
      </c>
      <c r="F1106" s="16" t="n">
        <v>0.216251593962435</v>
      </c>
      <c r="G1106" s="16" t="n">
        <v>0.0459087419676762</v>
      </c>
      <c r="H1106" s="16" t="n">
        <v>7.82910258795294</v>
      </c>
      <c r="I1106" s="17" t="n">
        <v>263.729855010861</v>
      </c>
      <c r="J1106" s="18" t="n">
        <v>1.19880949618257E-013</v>
      </c>
      <c r="K1106" s="18" t="n">
        <v>4.67580771537375E-013</v>
      </c>
      <c r="L1106" s="16" t="n">
        <v>0.577924118853528</v>
      </c>
      <c r="M1106" s="16" t="n">
        <v>0.67552483358935</v>
      </c>
      <c r="N1106" s="16" t="n">
        <v>0.010311413646447</v>
      </c>
      <c r="O1106" s="16" t="n">
        <v>0.0445138300839967</v>
      </c>
      <c r="P1106" s="34" t="b">
        <f aca="false">TRUE()</f>
        <v>1</v>
      </c>
      <c r="Q1106" s="18" t="n">
        <v>2.66870679376107E-005</v>
      </c>
    </row>
    <row r="1107" customFormat="false" ht="22.35" hidden="false" customHeight="false" outlineLevel="0" collapsed="false">
      <c r="A1107" s="6" t="s">
        <v>2847</v>
      </c>
      <c r="B1107" s="7" t="s">
        <v>1441</v>
      </c>
      <c r="C1107" s="17" t="n">
        <v>1524</v>
      </c>
      <c r="D1107" s="16" t="n">
        <v>0.192652468633733</v>
      </c>
      <c r="E1107" s="16" t="n">
        <v>0.0298054686381759</v>
      </c>
      <c r="F1107" s="16" t="n">
        <v>0.217834697298203</v>
      </c>
      <c r="G1107" s="16" t="n">
        <v>0.0459035888973496</v>
      </c>
      <c r="H1107" s="16" t="n">
        <v>7.79029639777638</v>
      </c>
      <c r="I1107" s="17" t="n">
        <v>262.248816057962</v>
      </c>
      <c r="J1107" s="18" t="n">
        <v>1.56328879174559E-013</v>
      </c>
      <c r="K1107" s="18" t="n">
        <v>6.02941309084032E-013</v>
      </c>
      <c r="L1107" s="16" t="n">
        <v>0.576777390532016</v>
      </c>
      <c r="M1107" s="16" t="n">
        <v>0.674859190988223</v>
      </c>
      <c r="N1107" s="16" t="n">
        <v>0.010311413646447</v>
      </c>
      <c r="O1107" s="16" t="n">
        <v>0.0444754754526621</v>
      </c>
      <c r="P1107" s="34" t="b">
        <f aca="false">TRUE()</f>
        <v>1</v>
      </c>
      <c r="Q1107" s="18" t="n">
        <v>4.16666666666667E-005</v>
      </c>
    </row>
    <row r="1108" customFormat="false" ht="22.35" hidden="false" customHeight="false" outlineLevel="0" collapsed="false">
      <c r="A1108" s="6" t="s">
        <v>2848</v>
      </c>
      <c r="B1108" s="7" t="s">
        <v>1441</v>
      </c>
      <c r="C1108" s="17" t="n">
        <v>1525</v>
      </c>
      <c r="D1108" s="16" t="n">
        <v>0.194279879126517</v>
      </c>
      <c r="E1108" s="16" t="n">
        <v>0.0299493875661562</v>
      </c>
      <c r="F1108" s="16" t="n">
        <v>0.219417614109198</v>
      </c>
      <c r="G1108" s="16" t="n">
        <v>0.0458970933894718</v>
      </c>
      <c r="H1108" s="16" t="n">
        <v>7.75161234475423</v>
      </c>
      <c r="I1108" s="17" t="n">
        <v>260.797644906573</v>
      </c>
      <c r="J1108" s="18" t="n">
        <v>2.0340888203861E-013</v>
      </c>
      <c r="K1108" s="18" t="n">
        <v>7.75157814931342E-013</v>
      </c>
      <c r="L1108" s="16" t="n">
        <v>0.575614782167792</v>
      </c>
      <c r="M1108" s="16" t="n">
        <v>0.674206349206349</v>
      </c>
      <c r="N1108" s="16" t="n">
        <v>0.010311413646447</v>
      </c>
      <c r="O1108" s="16" t="n">
        <v>0.0444411747750148</v>
      </c>
      <c r="P1108" s="34" t="b">
        <f aca="false">TRUE()</f>
        <v>1</v>
      </c>
      <c r="Q1108" s="18" t="n">
        <v>4.38107785933873E-005</v>
      </c>
    </row>
    <row r="1109" customFormat="false" ht="22.35" hidden="false" customHeight="false" outlineLevel="0" collapsed="false">
      <c r="A1109" s="6" t="s">
        <v>2849</v>
      </c>
      <c r="B1109" s="7" t="s">
        <v>1441</v>
      </c>
      <c r="C1109" s="17" t="n">
        <v>1526</v>
      </c>
      <c r="D1109" s="16" t="n">
        <v>0.195907400971532</v>
      </c>
      <c r="E1109" s="16" t="n">
        <v>0.0300915087917022</v>
      </c>
      <c r="F1109" s="16" t="n">
        <v>0.220999190853804</v>
      </c>
      <c r="G1109" s="16" t="n">
        <v>0.0458892256406259</v>
      </c>
      <c r="H1109" s="16" t="n">
        <v>7.713075046544</v>
      </c>
      <c r="I1109" s="17" t="n">
        <v>259.376618133245</v>
      </c>
      <c r="J1109" s="18" t="n">
        <v>2.64045903045983E-013</v>
      </c>
      <c r="K1109" s="18" t="n">
        <v>9.95268390227818E-013</v>
      </c>
      <c r="L1109" s="16" t="n">
        <v>0.574437048111674</v>
      </c>
      <c r="M1109" s="16" t="n">
        <v>0.673489503328213</v>
      </c>
      <c r="N1109" s="16" t="n">
        <v>0.010311413646447</v>
      </c>
      <c r="O1109" s="16" t="n">
        <v>0.0444109624026353</v>
      </c>
      <c r="P1109" s="34" t="b">
        <f aca="false">TRUE()</f>
        <v>1</v>
      </c>
      <c r="Q1109" s="18" t="n">
        <v>2.51322751322751E-005</v>
      </c>
    </row>
    <row r="1110" customFormat="false" ht="22.35" hidden="false" customHeight="false" outlineLevel="0" collapsed="false">
      <c r="A1110" s="6" t="s">
        <v>2850</v>
      </c>
      <c r="B1110" s="7" t="s">
        <v>1441</v>
      </c>
      <c r="C1110" s="17" t="n">
        <v>1527</v>
      </c>
      <c r="D1110" s="16" t="n">
        <v>0.197537089854454</v>
      </c>
      <c r="E1110" s="16" t="n">
        <v>0.0302322937259055</v>
      </c>
      <c r="F1110" s="16" t="n">
        <v>0.222580950277553</v>
      </c>
      <c r="G1110" s="16" t="n">
        <v>0.0458800230896551</v>
      </c>
      <c r="H1110" s="16" t="n">
        <v>7.67443397094759</v>
      </c>
      <c r="I1110" s="17" t="n">
        <v>257.98072027001</v>
      </c>
      <c r="J1110" s="18" t="n">
        <v>3.42521966292997E-013</v>
      </c>
      <c r="K1110" s="18" t="n">
        <v>1.26690388602134E-012</v>
      </c>
      <c r="L1110" s="16" t="n">
        <v>0.573230775846351</v>
      </c>
      <c r="M1110" s="16" t="n">
        <v>0.672811059907834</v>
      </c>
      <c r="N1110" s="16" t="n">
        <v>0.010311413646447</v>
      </c>
      <c r="O1110" s="16" t="n">
        <v>0.0443827165852571</v>
      </c>
      <c r="P1110" s="34" t="b">
        <f aca="false">TRUE()</f>
        <v>1</v>
      </c>
      <c r="Q1110" s="18" t="n">
        <v>2.97331492983667E-005</v>
      </c>
    </row>
    <row r="1111" customFormat="false" ht="22.35" hidden="false" customHeight="false" outlineLevel="0" collapsed="false">
      <c r="A1111" s="6" t="s">
        <v>2851</v>
      </c>
      <c r="B1111" s="7" t="s">
        <v>1441</v>
      </c>
      <c r="C1111" s="17" t="n">
        <v>1528</v>
      </c>
      <c r="D1111" s="16" t="n">
        <v>0.199167100515787</v>
      </c>
      <c r="E1111" s="16" t="n">
        <v>0.0303715432163274</v>
      </c>
      <c r="F1111" s="16" t="n">
        <v>0.224160939450243</v>
      </c>
      <c r="G1111" s="16" t="n">
        <v>0.0458697982902027</v>
      </c>
      <c r="H1111" s="16" t="n">
        <v>7.63567170265113</v>
      </c>
      <c r="I1111" s="17" t="n">
        <v>256.613048780293</v>
      </c>
      <c r="J1111" s="18" t="n">
        <v>4.44047801195389E-013</v>
      </c>
      <c r="K1111" s="18" t="n">
        <v>1.60802650520145E-012</v>
      </c>
      <c r="L1111" s="16" t="n">
        <v>0.571990148727664</v>
      </c>
      <c r="M1111" s="16" t="n">
        <v>0.671940604198669</v>
      </c>
      <c r="N1111" s="16" t="n">
        <v>0.010311413646447</v>
      </c>
      <c r="O1111" s="16" t="n">
        <v>0.0443558864974937</v>
      </c>
      <c r="P1111" s="34" t="b">
        <f aca="false">TRUE()</f>
        <v>1</v>
      </c>
      <c r="Q1111" s="18" t="n">
        <v>2.5778040684873E-005</v>
      </c>
    </row>
    <row r="1112" customFormat="false" ht="22.35" hidden="false" customHeight="false" outlineLevel="0" collapsed="false">
      <c r="A1112" s="6" t="s">
        <v>2852</v>
      </c>
      <c r="B1112" s="7" t="s">
        <v>1441</v>
      </c>
      <c r="C1112" s="17" t="n">
        <v>1529</v>
      </c>
      <c r="D1112" s="16" t="n">
        <v>0.200800293021622</v>
      </c>
      <c r="E1112" s="16" t="n">
        <v>0.030509490975937</v>
      </c>
      <c r="F1112" s="16" t="n">
        <v>0.225741698237012</v>
      </c>
      <c r="G1112" s="16" t="n">
        <v>0.0458584012933581</v>
      </c>
      <c r="H1112" s="16" t="n">
        <v>7.59665654980714</v>
      </c>
      <c r="I1112" s="17" t="n">
        <v>255.269754142425</v>
      </c>
      <c r="J1112" s="18" t="n">
        <v>5.75809594646446E-013</v>
      </c>
      <c r="K1112" s="18" t="n">
        <v>2.04765194325857E-012</v>
      </c>
      <c r="L1112" s="16" t="n">
        <v>0.570709144409828</v>
      </c>
      <c r="M1112" s="16" t="n">
        <v>0.671441372247824</v>
      </c>
      <c r="N1112" s="16" t="n">
        <v>0.010311413646447</v>
      </c>
      <c r="O1112" s="16" t="n">
        <v>0.0443293690143768</v>
      </c>
      <c r="P1112" s="34" t="b">
        <f aca="false">TRUE()</f>
        <v>1</v>
      </c>
      <c r="Q1112" s="18" t="n">
        <v>9.70174507826778E-005</v>
      </c>
    </row>
    <row r="1113" customFormat="false" ht="22.35" hidden="false" customHeight="false" outlineLevel="0" collapsed="false">
      <c r="A1113" s="6" t="s">
        <v>2853</v>
      </c>
      <c r="B1113" s="7" t="s">
        <v>1441</v>
      </c>
      <c r="C1113" s="17" t="n">
        <v>1530</v>
      </c>
      <c r="D1113" s="16" t="n">
        <v>0.202433077874676</v>
      </c>
      <c r="E1113" s="16" t="n">
        <v>0.0306461583379705</v>
      </c>
      <c r="F1113" s="16" t="n">
        <v>0.227320144699229</v>
      </c>
      <c r="G1113" s="16" t="n">
        <v>0.0458460271736279</v>
      </c>
      <c r="H1113" s="16" t="n">
        <v>7.55752822687901</v>
      </c>
      <c r="I1113" s="17" t="n">
        <v>253.951173464975</v>
      </c>
      <c r="J1113" s="18" t="n">
        <v>7.46186791684903E-013</v>
      </c>
      <c r="K1113" s="18" t="n">
        <v>2.61322800463489E-012</v>
      </c>
      <c r="L1113" s="16" t="n">
        <v>0.56939705159243</v>
      </c>
      <c r="M1113" s="16" t="n">
        <v>0.670750128008193</v>
      </c>
      <c r="N1113" s="16" t="n">
        <v>0.010311413646447</v>
      </c>
      <c r="O1113" s="16" t="n">
        <v>0.0443028319132293</v>
      </c>
      <c r="P1113" s="34" t="b">
        <f aca="false">TRUE()</f>
        <v>1</v>
      </c>
      <c r="Q1113" s="18" t="n">
        <v>4.04761904761905E-005</v>
      </c>
    </row>
    <row r="1114" customFormat="false" ht="22.35" hidden="false" customHeight="false" outlineLevel="0" collapsed="false">
      <c r="A1114" s="6" t="s">
        <v>2854</v>
      </c>
      <c r="B1114" s="7" t="s">
        <v>1441</v>
      </c>
      <c r="C1114" s="17" t="n">
        <v>1531</v>
      </c>
      <c r="D1114" s="16" t="n">
        <v>0.204063992579346</v>
      </c>
      <c r="E1114" s="16" t="n">
        <v>0.0307814448770687</v>
      </c>
      <c r="F1114" s="16" t="n">
        <v>0.228895306106593</v>
      </c>
      <c r="G1114" s="16" t="n">
        <v>0.0458330365915205</v>
      </c>
      <c r="H1114" s="16" t="n">
        <v>7.51843179340854</v>
      </c>
      <c r="I1114" s="17" t="n">
        <v>252.659705013152</v>
      </c>
      <c r="J1114" s="18" t="n">
        <v>9.65450983192896E-013</v>
      </c>
      <c r="K1114" s="18" t="n">
        <v>3.34721936528865E-012</v>
      </c>
      <c r="L1114" s="16" t="n">
        <v>0.568061072742927</v>
      </c>
      <c r="M1114" s="16" t="n">
        <v>0.669969278033794</v>
      </c>
      <c r="N1114" s="16" t="n">
        <v>0.010311413646447</v>
      </c>
      <c r="O1114" s="16" t="n">
        <v>0.0442767125431902</v>
      </c>
      <c r="P1114" s="34" t="b">
        <f aca="false">TRUE()</f>
        <v>1</v>
      </c>
      <c r="Q1114" s="18" t="n">
        <v>5.05148005148005E-005</v>
      </c>
    </row>
    <row r="1115" customFormat="false" ht="22.35" hidden="false" customHeight="false" outlineLevel="0" collapsed="false">
      <c r="A1115" s="6" t="s">
        <v>2855</v>
      </c>
      <c r="B1115" s="7" t="s">
        <v>1441</v>
      </c>
      <c r="C1115" s="17" t="n">
        <v>1532</v>
      </c>
      <c r="D1115" s="16" t="n">
        <v>0.205694477389348</v>
      </c>
      <c r="E1115" s="16" t="n">
        <v>0.0309153914752873</v>
      </c>
      <c r="F1115" s="16" t="n">
        <v>0.230468392245743</v>
      </c>
      <c r="G1115" s="16" t="n">
        <v>0.0458190872607699</v>
      </c>
      <c r="H1115" s="16" t="n">
        <v>7.47930526981002</v>
      </c>
      <c r="I1115" s="17" t="n">
        <v>251.392230830683</v>
      </c>
      <c r="J1115" s="18" t="n">
        <v>1.24770318550119E-012</v>
      </c>
      <c r="K1115" s="18" t="n">
        <v>4.28285212558309E-012</v>
      </c>
      <c r="L1115" s="16" t="n">
        <v>0.56669971936192</v>
      </c>
      <c r="M1115" s="16" t="n">
        <v>0.669444444444444</v>
      </c>
      <c r="N1115" s="16" t="n">
        <v>0.010311413646447</v>
      </c>
      <c r="O1115" s="16" t="n">
        <v>0.0442516506839449</v>
      </c>
      <c r="P1115" s="34" t="b">
        <f aca="false">TRUE()</f>
        <v>1</v>
      </c>
      <c r="Q1115" s="18" t="n">
        <v>1.41093474426808E-005</v>
      </c>
    </row>
    <row r="1116" customFormat="false" ht="22.35" hidden="false" customHeight="false" outlineLevel="0" collapsed="false">
      <c r="A1116" s="6" t="s">
        <v>2856</v>
      </c>
      <c r="B1116" s="7" t="s">
        <v>1441</v>
      </c>
      <c r="C1116" s="17" t="n">
        <v>1533</v>
      </c>
      <c r="D1116" s="16" t="n">
        <v>0.207320160423243</v>
      </c>
      <c r="E1116" s="16" t="n">
        <v>0.0310475328378124</v>
      </c>
      <c r="F1116" s="16" t="n">
        <v>0.232035580990905</v>
      </c>
      <c r="G1116" s="16" t="n">
        <v>0.0458040359280143</v>
      </c>
      <c r="H1116" s="16" t="n">
        <v>7.44039593934824</v>
      </c>
      <c r="I1116" s="17" t="n">
        <v>250.151303587749</v>
      </c>
      <c r="J1116" s="18" t="n">
        <v>1.60810931685923E-012</v>
      </c>
      <c r="K1116" s="18" t="n">
        <v>5.45678958705299E-012</v>
      </c>
      <c r="L1116" s="16" t="n">
        <v>0.565327837543907</v>
      </c>
      <c r="M1116" s="16" t="n">
        <v>0.668958013312852</v>
      </c>
      <c r="N1116" s="16" t="n">
        <v>0.010311413646447</v>
      </c>
      <c r="O1116" s="16" t="n">
        <v>0.0442278862913276</v>
      </c>
      <c r="P1116" s="34" t="b">
        <f aca="false">TRUE()</f>
        <v>1</v>
      </c>
      <c r="Q1116" s="18" t="n">
        <v>8.1009573423785E-005</v>
      </c>
    </row>
    <row r="1117" customFormat="false" ht="22.35" hidden="false" customHeight="false" outlineLevel="0" collapsed="false">
      <c r="A1117" s="6" t="s">
        <v>2857</v>
      </c>
      <c r="B1117" s="7" t="s">
        <v>1441</v>
      </c>
      <c r="C1117" s="17" t="n">
        <v>1534</v>
      </c>
      <c r="D1117" s="16" t="n">
        <v>0.208943057060463</v>
      </c>
      <c r="E1117" s="16" t="n">
        <v>0.0311779368326573</v>
      </c>
      <c r="F1117" s="16" t="n">
        <v>0.233598571135744</v>
      </c>
      <c r="G1117" s="16" t="n">
        <v>0.0457879100711529</v>
      </c>
      <c r="H1117" s="16" t="n">
        <v>7.40159036182468</v>
      </c>
      <c r="I1117" s="17" t="n">
        <v>248.935745741759</v>
      </c>
      <c r="J1117" s="18" t="n">
        <v>2.06852968405584E-012</v>
      </c>
      <c r="K1117" s="18" t="n">
        <v>6.93408577450058E-012</v>
      </c>
      <c r="L1117" s="16" t="n">
        <v>0.563937690101691</v>
      </c>
      <c r="M1117" s="16" t="n">
        <v>0.668266769073221</v>
      </c>
      <c r="N1117" s="16" t="n">
        <v>0.010311413646447</v>
      </c>
      <c r="O1117" s="16" t="n">
        <v>0.0442041278362461</v>
      </c>
      <c r="P1117" s="34" t="b">
        <f aca="false">TRUE()</f>
        <v>1</v>
      </c>
      <c r="Q1117" s="18" t="n">
        <v>7.72612748803225E-005</v>
      </c>
    </row>
    <row r="1118" customFormat="false" ht="22.35" hidden="false" customHeight="false" outlineLevel="0" collapsed="false">
      <c r="A1118" s="6" t="s">
        <v>2858</v>
      </c>
      <c r="B1118" s="7" t="s">
        <v>1441</v>
      </c>
      <c r="C1118" s="17" t="n">
        <v>1535</v>
      </c>
      <c r="D1118" s="16" t="n">
        <v>0.210563519899797</v>
      </c>
      <c r="E1118" s="16" t="n">
        <v>0.0313065028496932</v>
      </c>
      <c r="F1118" s="16" t="n">
        <v>0.235157324875246</v>
      </c>
      <c r="G1118" s="16" t="n">
        <v>0.0457705028497536</v>
      </c>
      <c r="H1118" s="16" t="n">
        <v>7.36279351017918</v>
      </c>
      <c r="I1118" s="17" t="n">
        <v>247.744501126781</v>
      </c>
      <c r="J1118" s="18" t="n">
        <v>2.6571357364323E-012</v>
      </c>
      <c r="K1118" s="18" t="n">
        <v>8.85001067912845E-012</v>
      </c>
      <c r="L1118" s="16" t="n">
        <v>0.562522745050284</v>
      </c>
      <c r="M1118" s="16" t="n">
        <v>0.667357910906298</v>
      </c>
      <c r="N1118" s="16" t="n">
        <v>0.0103301831723881</v>
      </c>
      <c r="O1118" s="16" t="n">
        <v>0.0441809032780823</v>
      </c>
      <c r="P1118" s="34" t="b">
        <f aca="false">TRUE()</f>
        <v>1</v>
      </c>
      <c r="Q1118" s="18" t="n">
        <v>0.000138242811895103</v>
      </c>
    </row>
    <row r="1119" customFormat="false" ht="22.35" hidden="false" customHeight="false" outlineLevel="0" collapsed="false">
      <c r="A1119" s="6" t="s">
        <v>2859</v>
      </c>
      <c r="B1119" s="7" t="s">
        <v>1441</v>
      </c>
      <c r="C1119" s="17" t="n">
        <v>1536</v>
      </c>
      <c r="D1119" s="16" t="n">
        <v>0.212181197174158</v>
      </c>
      <c r="E1119" s="16" t="n">
        <v>0.0314336253332819</v>
      </c>
      <c r="F1119" s="16" t="n">
        <v>0.236711386891427</v>
      </c>
      <c r="G1119" s="16" t="n">
        <v>0.0457518911354419</v>
      </c>
      <c r="H1119" s="16" t="n">
        <v>7.32390211525021</v>
      </c>
      <c r="I1119" s="17" t="n">
        <v>246.574041125982</v>
      </c>
      <c r="J1119" s="18" t="n">
        <v>3.41085446364705E-012</v>
      </c>
      <c r="K1119" s="18" t="n">
        <v>1.12699411020185E-011</v>
      </c>
      <c r="L1119" s="16" t="n">
        <v>0.561079056020581</v>
      </c>
      <c r="M1119" s="16" t="n">
        <v>0.666436251920123</v>
      </c>
      <c r="N1119" s="16" t="n">
        <v>0.0103888602284627</v>
      </c>
      <c r="O1119" s="16" t="n">
        <v>0.0441577579173782</v>
      </c>
      <c r="P1119" s="34" t="b">
        <f aca="false">TRUE()</f>
        <v>1</v>
      </c>
      <c r="Q1119" s="18" t="n">
        <v>5.21789243382229E-005</v>
      </c>
    </row>
    <row r="1120" customFormat="false" ht="22.35" hidden="false" customHeight="false" outlineLevel="0" collapsed="false">
      <c r="A1120" s="6" t="s">
        <v>2860</v>
      </c>
      <c r="B1120" s="7" t="s">
        <v>1441</v>
      </c>
      <c r="C1120" s="17" t="n">
        <v>1537</v>
      </c>
      <c r="D1120" s="16" t="n">
        <v>0.21379634476345</v>
      </c>
      <c r="E1120" s="16" t="n">
        <v>0.0315595425200266</v>
      </c>
      <c r="F1120" s="16" t="n">
        <v>0.238260969606396</v>
      </c>
      <c r="G1120" s="16" t="n">
        <v>0.045732256856542</v>
      </c>
      <c r="H1120" s="16" t="n">
        <v>7.28485327451327</v>
      </c>
      <c r="I1120" s="17" t="n">
        <v>245.422895055943</v>
      </c>
      <c r="J1120" s="18" t="n">
        <v>4.37704987692977E-012</v>
      </c>
      <c r="K1120" s="18" t="n">
        <v>1.43822303952958E-011</v>
      </c>
      <c r="L1120" s="16" t="n">
        <v>0.559603122812625</v>
      </c>
      <c r="M1120" s="16" t="n">
        <v>0.665809011776754</v>
      </c>
      <c r="N1120" s="16" t="n">
        <v>0.0104564272926461</v>
      </c>
      <c r="O1120" s="16" t="n">
        <v>0.0441335246229745</v>
      </c>
      <c r="P1120" s="34" t="b">
        <f aca="false">TRUE()</f>
        <v>1</v>
      </c>
      <c r="Q1120" s="18" t="n">
        <v>4.80192076830732E-005</v>
      </c>
    </row>
    <row r="1121" customFormat="false" ht="22.35" hidden="false" customHeight="false" outlineLevel="0" collapsed="false">
      <c r="A1121" s="6" t="s">
        <v>2861</v>
      </c>
      <c r="B1121" s="7" t="s">
        <v>1441</v>
      </c>
      <c r="C1121" s="17" t="n">
        <v>1538</v>
      </c>
      <c r="D1121" s="16" t="n">
        <v>0.215406459924005</v>
      </c>
      <c r="E1121" s="16" t="n">
        <v>0.0316837163391354</v>
      </c>
      <c r="F1121" s="16" t="n">
        <v>0.239803432879608</v>
      </c>
      <c r="G1121" s="16" t="n">
        <v>0.0457114667349273</v>
      </c>
      <c r="H1121" s="16" t="n">
        <v>7.24569732428788</v>
      </c>
      <c r="I1121" s="17" t="n">
        <v>244.294190344882</v>
      </c>
      <c r="J1121" s="18" t="n">
        <v>5.61332222733848E-012</v>
      </c>
      <c r="K1121" s="18" t="n">
        <v>1.82708135242782E-011</v>
      </c>
      <c r="L1121" s="16" t="n">
        <v>0.558094030888749</v>
      </c>
      <c r="M1121" s="16" t="n">
        <v>0.664925755248336</v>
      </c>
      <c r="N1121" s="16" t="n">
        <v>0.0105446419895245</v>
      </c>
      <c r="O1121" s="16" t="n">
        <v>0.0441091054771656</v>
      </c>
      <c r="P1121" s="34" t="b">
        <f aca="false">TRUE()</f>
        <v>1</v>
      </c>
      <c r="Q1121" s="18" t="n">
        <v>3.58024691358025E-005</v>
      </c>
    </row>
    <row r="1122" customFormat="false" ht="22.35" hidden="false" customHeight="false" outlineLevel="0" collapsed="false">
      <c r="A1122" s="6" t="s">
        <v>2862</v>
      </c>
      <c r="B1122" s="7" t="s">
        <v>1441</v>
      </c>
      <c r="C1122" s="17" t="n">
        <v>1539</v>
      </c>
      <c r="D1122" s="16" t="n">
        <v>0.217014032297087</v>
      </c>
      <c r="E1122" s="16" t="n">
        <v>0.0318065212067757</v>
      </c>
      <c r="F1122" s="16" t="n">
        <v>0.241341390473392</v>
      </c>
      <c r="G1122" s="16" t="n">
        <v>0.0456893753279385</v>
      </c>
      <c r="H1122" s="16" t="n">
        <v>7.20641476464005</v>
      </c>
      <c r="I1122" s="17" t="n">
        <v>243.183511872945</v>
      </c>
      <c r="J1122" s="18" t="n">
        <v>7.19525290575352E-012</v>
      </c>
      <c r="K1122" s="18" t="n">
        <v>2.32375872053518E-011</v>
      </c>
      <c r="L1122" s="16" t="n">
        <v>0.556555540811738</v>
      </c>
      <c r="M1122" s="16" t="n">
        <v>0.664068100358423</v>
      </c>
      <c r="N1122" s="16" t="n">
        <v>0.0106368021055871</v>
      </c>
      <c r="O1122" s="16" t="n">
        <v>0.0440846057544769</v>
      </c>
      <c r="P1122" s="34" t="b">
        <f aca="false">TRUE()</f>
        <v>1</v>
      </c>
      <c r="Q1122" s="18" t="n">
        <v>0.00011472719330897</v>
      </c>
    </row>
    <row r="1123" customFormat="false" ht="22.35" hidden="false" customHeight="false" outlineLevel="0" collapsed="false">
      <c r="A1123" s="6" t="s">
        <v>2863</v>
      </c>
      <c r="B1123" s="7" t="s">
        <v>1441</v>
      </c>
      <c r="C1123" s="17" t="n">
        <v>1540</v>
      </c>
      <c r="D1123" s="16" t="n">
        <v>0.218615610925771</v>
      </c>
      <c r="E1123" s="16" t="n">
        <v>0.0319277371968297</v>
      </c>
      <c r="F1123" s="16" t="n">
        <v>0.242872124118798</v>
      </c>
      <c r="G1123" s="16" t="n">
        <v>0.0456660119034828</v>
      </c>
      <c r="H1123" s="16" t="n">
        <v>7.16725300376689</v>
      </c>
      <c r="I1123" s="17" t="n">
        <v>242.092296356551</v>
      </c>
      <c r="J1123" s="18" t="n">
        <v>9.20459077398664E-012</v>
      </c>
      <c r="K1123" s="18" t="n">
        <v>2.95201326986434E-011</v>
      </c>
      <c r="L1123" s="16" t="n">
        <v>0.555004306109199</v>
      </c>
      <c r="M1123" s="16" t="n">
        <v>0.663274449564772</v>
      </c>
      <c r="N1123" s="16" t="n">
        <v>0.0107128186374479</v>
      </c>
      <c r="O1123" s="16" t="n">
        <v>0.0440610383883961</v>
      </c>
      <c r="P1123" s="34" t="b">
        <f aca="false">TRUE()</f>
        <v>1</v>
      </c>
      <c r="Q1123" s="18" t="n">
        <v>3.11806872111322E-005</v>
      </c>
    </row>
    <row r="1124" customFormat="false" ht="22.35" hidden="false" customHeight="false" outlineLevel="0" collapsed="false">
      <c r="A1124" s="6" t="s">
        <v>2864</v>
      </c>
      <c r="B1124" s="7" t="s">
        <v>1441</v>
      </c>
      <c r="C1124" s="17" t="n">
        <v>1541</v>
      </c>
      <c r="D1124" s="16" t="n">
        <v>0.220210418513837</v>
      </c>
      <c r="E1124" s="16" t="n">
        <v>0.0320471021911304</v>
      </c>
      <c r="F1124" s="16" t="n">
        <v>0.24439510738802</v>
      </c>
      <c r="G1124" s="16" t="n">
        <v>0.0456414249187167</v>
      </c>
      <c r="H1124" s="16" t="n">
        <v>7.12832015578656</v>
      </c>
      <c r="I1124" s="17" t="n">
        <v>241.022333331484</v>
      </c>
      <c r="J1124" s="18" t="n">
        <v>1.17439015509525E-011</v>
      </c>
      <c r="K1124" s="18" t="n">
        <v>3.74038307263643E-011</v>
      </c>
      <c r="L1124" s="16" t="n">
        <v>0.553445819243256</v>
      </c>
      <c r="M1124" s="16" t="n">
        <v>0.662583205325141</v>
      </c>
      <c r="N1124" s="16" t="n">
        <v>0.0108263351546715</v>
      </c>
      <c r="O1124" s="16" t="n">
        <v>0.0440390585191891</v>
      </c>
      <c r="P1124" s="34" t="b">
        <f aca="false">TRUE()</f>
        <v>1</v>
      </c>
      <c r="Q1124" s="18" t="n">
        <v>0.000138347622755734</v>
      </c>
    </row>
    <row r="1125" customFormat="false" ht="22.35" hidden="false" customHeight="false" outlineLevel="0" collapsed="false">
      <c r="A1125" s="6" t="s">
        <v>2865</v>
      </c>
      <c r="B1125" s="7" t="s">
        <v>1441</v>
      </c>
      <c r="C1125" s="17" t="n">
        <v>1542</v>
      </c>
      <c r="D1125" s="16" t="n">
        <v>0.221798991079658</v>
      </c>
      <c r="E1125" s="16" t="n">
        <v>0.0321647754773704</v>
      </c>
      <c r="F1125" s="16" t="n">
        <v>0.245910995166812</v>
      </c>
      <c r="G1125" s="16" t="n">
        <v>0.0456155057293948</v>
      </c>
      <c r="H1125" s="16" t="n">
        <v>7.0896250008876</v>
      </c>
      <c r="I1125" s="17" t="n">
        <v>239.971227023936</v>
      </c>
      <c r="J1125" s="18" t="n">
        <v>1.49439598444452E-011</v>
      </c>
      <c r="K1125" s="18" t="n">
        <v>4.7305441155185E-011</v>
      </c>
      <c r="L1125" s="16" t="n">
        <v>0.551883628958399</v>
      </c>
      <c r="M1125" s="16" t="n">
        <v>0.662058371735791</v>
      </c>
      <c r="N1125" s="16" t="n">
        <v>0.0109444800502333</v>
      </c>
      <c r="O1125" s="16" t="n">
        <v>0.0440191084834723</v>
      </c>
      <c r="P1125" s="34" t="b">
        <f aca="false">TRUE()</f>
        <v>1</v>
      </c>
      <c r="Q1125" s="18" t="n">
        <v>2.32804232804233E-005</v>
      </c>
    </row>
    <row r="1126" customFormat="false" ht="22.35" hidden="false" customHeight="false" outlineLevel="0" collapsed="false">
      <c r="A1126" s="6" t="s">
        <v>2866</v>
      </c>
      <c r="B1126" s="7" t="s">
        <v>1441</v>
      </c>
      <c r="C1126" s="17" t="n">
        <v>1543</v>
      </c>
      <c r="D1126" s="16" t="n">
        <v>0.223379054717448</v>
      </c>
      <c r="E1126" s="16" t="n">
        <v>0.0322806616681301</v>
      </c>
      <c r="F1126" s="16" t="n">
        <v>0.247417859365423</v>
      </c>
      <c r="G1126" s="16" t="n">
        <v>0.0455886466462858</v>
      </c>
      <c r="H1126" s="16" t="n">
        <v>7.05126032432124</v>
      </c>
      <c r="I1126" s="17" t="n">
        <v>238.941306743421</v>
      </c>
      <c r="J1126" s="18" t="n">
        <v>1.8955059626386E-011</v>
      </c>
      <c r="K1126" s="18" t="n">
        <v>5.96839889601684E-011</v>
      </c>
      <c r="L1126" s="16" t="n">
        <v>0.550321372421429</v>
      </c>
      <c r="M1126" s="16" t="n">
        <v>0.66126472094214</v>
      </c>
      <c r="N1126" s="16" t="n">
        <v>0.0110852454770427</v>
      </c>
      <c r="O1126" s="16" t="n">
        <v>0.04400047334774</v>
      </c>
      <c r="P1126" s="34" t="b">
        <f aca="false">TRUE()</f>
        <v>1</v>
      </c>
      <c r="Q1126" s="18" t="n">
        <v>4.30613342332295E-005</v>
      </c>
    </row>
    <row r="1127" customFormat="false" ht="22.35" hidden="false" customHeight="false" outlineLevel="0" collapsed="false">
      <c r="A1127" s="6" t="s">
        <v>2867</v>
      </c>
      <c r="B1127" s="7" t="s">
        <v>1441</v>
      </c>
      <c r="C1127" s="17" t="n">
        <v>1544</v>
      </c>
      <c r="D1127" s="16" t="n">
        <v>0.22495519051098</v>
      </c>
      <c r="E1127" s="16" t="n">
        <v>0.0323950994745433</v>
      </c>
      <c r="F1127" s="16" t="n">
        <v>0.248920017603823</v>
      </c>
      <c r="G1127" s="16" t="n">
        <v>0.0455608733643855</v>
      </c>
      <c r="H1127" s="16" t="n">
        <v>7.01308925622469</v>
      </c>
      <c r="I1127" s="17" t="n">
        <v>237.92960532233</v>
      </c>
      <c r="J1127" s="18" t="n">
        <v>2.39864885191323E-011</v>
      </c>
      <c r="K1127" s="18" t="n">
        <v>7.49577766222884E-011</v>
      </c>
      <c r="L1127" s="16" t="n">
        <v>0.548752119233547</v>
      </c>
      <c r="M1127" s="16" t="n">
        <v>0.660522273425499</v>
      </c>
      <c r="N1127" s="16" t="n">
        <v>0.0112290321468182</v>
      </c>
      <c r="O1127" s="16" t="n">
        <v>0.0439811834616645</v>
      </c>
      <c r="P1127" s="34" t="b">
        <f aca="false">TRUE()</f>
        <v>1</v>
      </c>
      <c r="Q1127" s="18" t="n">
        <v>5.23809523809524E-005</v>
      </c>
    </row>
    <row r="1128" customFormat="false" ht="22.35" hidden="false" customHeight="false" outlineLevel="0" collapsed="false">
      <c r="A1128" s="6" t="s">
        <v>2868</v>
      </c>
      <c r="B1128" s="7" t="s">
        <v>1441</v>
      </c>
      <c r="C1128" s="17" t="n">
        <v>1545</v>
      </c>
      <c r="D1128" s="16" t="n">
        <v>0.22652579927295</v>
      </c>
      <c r="E1128" s="16" t="n">
        <v>0.0325081928534904</v>
      </c>
      <c r="F1128" s="16" t="n">
        <v>0.250416011667869</v>
      </c>
      <c r="G1128" s="16" t="n">
        <v>0.045532519610185</v>
      </c>
      <c r="H1128" s="16" t="n">
        <v>6.97511779670105</v>
      </c>
      <c r="I1128" s="17" t="n">
        <v>236.936660269016</v>
      </c>
      <c r="J1128" s="18" t="n">
        <v>3.02817287376908E-011</v>
      </c>
      <c r="K1128" s="18" t="n">
        <v>9.43462269229857E-011</v>
      </c>
      <c r="L1128" s="16" t="n">
        <v>0.547175209165708</v>
      </c>
      <c r="M1128" s="16" t="n">
        <v>0.659728622631848</v>
      </c>
      <c r="N1128" s="16" t="n">
        <v>0.0113026955072779</v>
      </c>
      <c r="O1128" s="16" t="n">
        <v>0.0439610987439784</v>
      </c>
      <c r="P1128" s="34" t="b">
        <f aca="false">TRUE()</f>
        <v>1</v>
      </c>
      <c r="Q1128" s="18" t="n">
        <v>2.95895920396206E-005</v>
      </c>
    </row>
    <row r="1129" customFormat="false" ht="22.35" hidden="false" customHeight="false" outlineLevel="0" collapsed="false">
      <c r="A1129" s="6" t="s">
        <v>2869</v>
      </c>
      <c r="B1129" s="7" t="s">
        <v>1441</v>
      </c>
      <c r="C1129" s="17" t="n">
        <v>1546</v>
      </c>
      <c r="D1129" s="16" t="n">
        <v>0.228090932473757</v>
      </c>
      <c r="E1129" s="16" t="n">
        <v>0.032620211784159</v>
      </c>
      <c r="F1129" s="16" t="n">
        <v>0.251905676477592</v>
      </c>
      <c r="G1129" s="16" t="n">
        <v>0.0455037518990114</v>
      </c>
      <c r="H1129" s="16" t="n">
        <v>6.93723043451116</v>
      </c>
      <c r="I1129" s="17" t="n">
        <v>235.960912452297</v>
      </c>
      <c r="J1129" s="18" t="n">
        <v>3.81659132399137E-011</v>
      </c>
      <c r="K1129" s="18" t="n">
        <v>1.17151286942043E-010</v>
      </c>
      <c r="L1129" s="16" t="n">
        <v>0.545583391851052</v>
      </c>
      <c r="M1129" s="16" t="n">
        <v>0.659267793138761</v>
      </c>
      <c r="N1129" s="16" t="n">
        <v>0.0114289251126411</v>
      </c>
      <c r="O1129" s="16" t="n">
        <v>0.0439403290763756</v>
      </c>
      <c r="P1129" s="34" t="b">
        <f aca="false">TRUE()</f>
        <v>1</v>
      </c>
      <c r="Q1129" s="18" t="n">
        <v>0.00021206656953092</v>
      </c>
    </row>
    <row r="1130" customFormat="false" ht="22.35" hidden="false" customHeight="false" outlineLevel="0" collapsed="false">
      <c r="A1130" s="6" t="s">
        <v>2870</v>
      </c>
      <c r="B1130" s="7" t="s">
        <v>1441</v>
      </c>
      <c r="C1130" s="17" t="n">
        <v>1547</v>
      </c>
      <c r="D1130" s="16" t="n">
        <v>0.22965046128096</v>
      </c>
      <c r="E1130" s="16" t="n">
        <v>0.0327311304160364</v>
      </c>
      <c r="F1130" s="16" t="n">
        <v>0.253388877699119</v>
      </c>
      <c r="G1130" s="16" t="n">
        <v>0.0454747486771367</v>
      </c>
      <c r="H1130" s="16" t="n">
        <v>6.8994192683716</v>
      </c>
      <c r="I1130" s="17" t="n">
        <v>235.003083170122</v>
      </c>
      <c r="J1130" s="18" t="n">
        <v>4.80256538854096E-011</v>
      </c>
      <c r="K1130" s="18" t="n">
        <v>1.46226312270323E-010</v>
      </c>
      <c r="L1130" s="16" t="n">
        <v>0.543974603815351</v>
      </c>
      <c r="M1130" s="16" t="n">
        <v>0.658640552995392</v>
      </c>
      <c r="N1130" s="16" t="n">
        <v>0.011551403411766</v>
      </c>
      <c r="O1130" s="16" t="n">
        <v>0.043918883968622</v>
      </c>
      <c r="P1130" s="34" t="b">
        <f aca="false">TRUE()</f>
        <v>1</v>
      </c>
      <c r="Q1130" s="18" t="n">
        <v>7.60942760942761E-005</v>
      </c>
    </row>
    <row r="1131" customFormat="false" ht="22.35" hidden="false" customHeight="false" outlineLevel="0" collapsed="false">
      <c r="A1131" s="6" t="s">
        <v>2871</v>
      </c>
      <c r="B1131" s="7" t="s">
        <v>1441</v>
      </c>
      <c r="C1131" s="17" t="n">
        <v>1548</v>
      </c>
      <c r="D1131" s="16" t="n">
        <v>0.231204301652442</v>
      </c>
      <c r="E1131" s="16" t="n">
        <v>0.0328410936369667</v>
      </c>
      <c r="F1131" s="16" t="n">
        <v>0.254865337728601</v>
      </c>
      <c r="G1131" s="16" t="n">
        <v>0.0454457364782583</v>
      </c>
      <c r="H1131" s="16" t="n">
        <v>6.86159439060348</v>
      </c>
      <c r="I1131" s="17" t="n">
        <v>234.06289552475</v>
      </c>
      <c r="J1131" s="18" t="n">
        <v>6.03679074780693E-011</v>
      </c>
      <c r="K1131" s="18" t="n">
        <v>1.81672818008693E-010</v>
      </c>
      <c r="L1131" s="16" t="n">
        <v>0.542341705666903</v>
      </c>
      <c r="M1131" s="16" t="n">
        <v>0.658013312852023</v>
      </c>
      <c r="N1131" s="16" t="n">
        <v>0.011696872439166</v>
      </c>
      <c r="O1131" s="16" t="n">
        <v>0.0438972620805529</v>
      </c>
      <c r="P1131" s="34" t="b">
        <f aca="false">TRUE()</f>
        <v>1</v>
      </c>
      <c r="Q1131" s="18" t="n">
        <v>8.7486782582357E-005</v>
      </c>
    </row>
    <row r="1132" customFormat="false" ht="22.35" hidden="false" customHeight="false" outlineLevel="0" collapsed="false">
      <c r="A1132" s="6" t="s">
        <v>2872</v>
      </c>
      <c r="B1132" s="7" t="s">
        <v>1441</v>
      </c>
      <c r="C1132" s="17" t="n">
        <v>1549</v>
      </c>
      <c r="D1132" s="16" t="n">
        <v>0.232751380818172</v>
      </c>
      <c r="E1132" s="16" t="n">
        <v>0.0329501256144997</v>
      </c>
      <c r="F1132" s="16" t="n">
        <v>0.256334087474639</v>
      </c>
      <c r="G1132" s="16" t="n">
        <v>0.0454168535035503</v>
      </c>
      <c r="H1132" s="16" t="n">
        <v>6.82377511410205</v>
      </c>
      <c r="I1132" s="17" t="n">
        <v>233.140496045546</v>
      </c>
      <c r="J1132" s="18" t="n">
        <v>7.57924801718023E-011</v>
      </c>
      <c r="K1132" s="18" t="n">
        <v>2.25961776374267E-010</v>
      </c>
      <c r="L1132" s="16" t="n">
        <v>0.540685538335672</v>
      </c>
      <c r="M1132" s="16" t="n">
        <v>0.657283666154634</v>
      </c>
      <c r="N1132" s="16" t="n">
        <v>0.0118467355896806</v>
      </c>
      <c r="O1132" s="16" t="n">
        <v>0.0438759174281972</v>
      </c>
      <c r="P1132" s="34" t="b">
        <f aca="false">TRUE()</f>
        <v>1</v>
      </c>
      <c r="Q1132" s="18" t="n">
        <v>2.85917095618588E-005</v>
      </c>
    </row>
    <row r="1133" customFormat="false" ht="22.35" hidden="false" customHeight="false" outlineLevel="0" collapsed="false">
      <c r="A1133" s="6" t="s">
        <v>2873</v>
      </c>
      <c r="B1133" s="7" t="s">
        <v>1441</v>
      </c>
      <c r="C1133" s="17" t="n">
        <v>1550</v>
      </c>
      <c r="D1133" s="16" t="n">
        <v>0.234290919260295</v>
      </c>
      <c r="E1133" s="16" t="n">
        <v>0.0330581697081549</v>
      </c>
      <c r="F1133" s="16" t="n">
        <v>0.257794246360233</v>
      </c>
      <c r="G1133" s="16" t="n">
        <v>0.0453885549930328</v>
      </c>
      <c r="H1133" s="16" t="n">
        <v>6.78592056503565</v>
      </c>
      <c r="I1133" s="17" t="n">
        <v>232.238202165061</v>
      </c>
      <c r="J1133" s="18" t="n">
        <v>9.506694774871E-011</v>
      </c>
      <c r="K1133" s="18" t="n">
        <v>2.80603010780332E-010</v>
      </c>
      <c r="L1133" s="16" t="n">
        <v>0.538998995337386</v>
      </c>
      <c r="M1133" s="16" t="n">
        <v>0.656387608806964</v>
      </c>
      <c r="N1133" s="16" t="n">
        <v>0.0119966888983145</v>
      </c>
      <c r="O1133" s="16" t="n">
        <v>0.0438547047647761</v>
      </c>
      <c r="P1133" s="34" t="b">
        <f aca="false">TRUE()</f>
        <v>1</v>
      </c>
      <c r="Q1133" s="18" t="n">
        <v>4.16603678508441E-005</v>
      </c>
    </row>
    <row r="1134" customFormat="false" ht="22.35" hidden="false" customHeight="false" outlineLevel="0" collapsed="false">
      <c r="A1134" s="6" t="s">
        <v>2874</v>
      </c>
      <c r="B1134" s="7" t="s">
        <v>1441</v>
      </c>
      <c r="C1134" s="17" t="n">
        <v>1551</v>
      </c>
      <c r="D1134" s="16" t="n">
        <v>0.235821803521834</v>
      </c>
      <c r="E1134" s="16" t="n">
        <v>0.0331653222716587</v>
      </c>
      <c r="F1134" s="16" t="n">
        <v>0.259244824241318</v>
      </c>
      <c r="G1134" s="16" t="n">
        <v>0.045361000300946</v>
      </c>
      <c r="H1134" s="16" t="n">
        <v>6.74804488527512</v>
      </c>
      <c r="I1134" s="17" t="n">
        <v>231.355706725811</v>
      </c>
      <c r="J1134" s="18" t="n">
        <v>1.19119519586487E-010</v>
      </c>
      <c r="K1134" s="18" t="n">
        <v>3.48868035486183E-010</v>
      </c>
      <c r="L1134" s="16" t="n">
        <v>0.53728310099491</v>
      </c>
      <c r="M1134" s="16" t="n">
        <v>0.65563236047107</v>
      </c>
      <c r="N1134" s="16" t="n">
        <v>0.0121623553139604</v>
      </c>
      <c r="O1134" s="16" t="n">
        <v>0.0438332768803671</v>
      </c>
      <c r="P1134" s="34" t="b">
        <f aca="false">TRUE()</f>
        <v>1</v>
      </c>
      <c r="Q1134" s="18" t="n">
        <v>5.07114257114257E-005</v>
      </c>
    </row>
    <row r="1135" customFormat="false" ht="22.35" hidden="false" customHeight="false" outlineLevel="0" collapsed="false">
      <c r="A1135" s="6" t="s">
        <v>2875</v>
      </c>
      <c r="B1135" s="7" t="s">
        <v>1441</v>
      </c>
      <c r="C1135" s="17" t="n">
        <v>1552</v>
      </c>
      <c r="D1135" s="16" t="n">
        <v>0.237344279506409</v>
      </c>
      <c r="E1135" s="16" t="n">
        <v>0.0332714273618373</v>
      </c>
      <c r="F1135" s="16" t="n">
        <v>0.260686125498454</v>
      </c>
      <c r="G1135" s="16" t="n">
        <v>0.0453337293088853</v>
      </c>
      <c r="H1135" s="16" t="n">
        <v>6.71020595817125</v>
      </c>
      <c r="I1135" s="17" t="n">
        <v>230.491342130487</v>
      </c>
      <c r="J1135" s="18" t="n">
        <v>1.49055864760607E-010</v>
      </c>
      <c r="K1135" s="18" t="n">
        <v>4.3439735867733E-010</v>
      </c>
      <c r="L1135" s="16" t="n">
        <v>0.535544417357289</v>
      </c>
      <c r="M1135" s="16" t="n">
        <v>0.655107526881721</v>
      </c>
      <c r="N1135" s="16" t="n">
        <v>0.0123285431994099</v>
      </c>
      <c r="O1135" s="16" t="n">
        <v>0.0438133330511673</v>
      </c>
      <c r="P1135" s="34" t="b">
        <f aca="false">TRUE()</f>
        <v>1</v>
      </c>
      <c r="Q1135" s="18" t="n">
        <v>0.000102025069286974</v>
      </c>
    </row>
    <row r="1136" customFormat="false" ht="22.35" hidden="false" customHeight="false" outlineLevel="0" collapsed="false">
      <c r="A1136" s="6" t="s">
        <v>2876</v>
      </c>
      <c r="B1136" s="7" t="s">
        <v>1441</v>
      </c>
      <c r="C1136" s="17" t="n">
        <v>1553</v>
      </c>
      <c r="D1136" s="16" t="n">
        <v>0.238857605342726</v>
      </c>
      <c r="E1136" s="16" t="n">
        <v>0.0333763110402824</v>
      </c>
      <c r="F1136" s="16" t="n">
        <v>0.26211746821662</v>
      </c>
      <c r="G1136" s="16" t="n">
        <v>0.045306598900939</v>
      </c>
      <c r="H1136" s="16" t="n">
        <v>6.67245041867184</v>
      </c>
      <c r="I1136" s="17" t="n">
        <v>229.645169750967</v>
      </c>
      <c r="J1136" s="18" t="n">
        <v>1.86215115980303E-010</v>
      </c>
      <c r="K1136" s="18" t="n">
        <v>5.40414497425355E-010</v>
      </c>
      <c r="L1136" s="16" t="n">
        <v>0.533786138834189</v>
      </c>
      <c r="M1136" s="16" t="n">
        <v>0.654493087557604</v>
      </c>
      <c r="N1136" s="16" t="n">
        <v>0.0125032009257453</v>
      </c>
      <c r="O1136" s="16" t="n">
        <v>0.0437944828771511</v>
      </c>
      <c r="P1136" s="34" t="b">
        <f aca="false">TRUE()</f>
        <v>1</v>
      </c>
      <c r="Q1136" s="18" t="n">
        <v>3.34078115313932E-005</v>
      </c>
    </row>
    <row r="1137" customFormat="false" ht="22.35" hidden="false" customHeight="false" outlineLevel="0" collapsed="false">
      <c r="A1137" s="6" t="s">
        <v>2877</v>
      </c>
      <c r="B1137" s="7" t="s">
        <v>1441</v>
      </c>
      <c r="C1137" s="17" t="n">
        <v>1554</v>
      </c>
      <c r="D1137" s="16" t="n">
        <v>0.240360178143138</v>
      </c>
      <c r="E1137" s="16" t="n">
        <v>0.0334796146804726</v>
      </c>
      <c r="F1137" s="16" t="n">
        <v>0.263537580732133</v>
      </c>
      <c r="G1137" s="16" t="n">
        <v>0.0452791294376873</v>
      </c>
      <c r="H1137" s="16" t="n">
        <v>6.63494152513733</v>
      </c>
      <c r="I1137" s="17" t="n">
        <v>228.816804237583</v>
      </c>
      <c r="J1137" s="18" t="n">
        <v>2.32050763070869E-010</v>
      </c>
      <c r="K1137" s="18" t="n">
        <v>6.69687529029281E-010</v>
      </c>
      <c r="L1137" s="16" t="n">
        <v>0.532021519785741</v>
      </c>
      <c r="M1137" s="16" t="n">
        <v>0.653725038402458</v>
      </c>
      <c r="N1137" s="16" t="n">
        <v>0.0126161728976658</v>
      </c>
      <c r="O1137" s="16" t="n">
        <v>0.0437768744521296</v>
      </c>
      <c r="P1137" s="34" t="b">
        <f aca="false">TRUE()</f>
        <v>1</v>
      </c>
      <c r="Q1137" s="18" t="n">
        <v>3.60922146636432E-005</v>
      </c>
    </row>
    <row r="1138" customFormat="false" ht="22.35" hidden="false" customHeight="false" outlineLevel="0" collapsed="false">
      <c r="A1138" s="6" t="s">
        <v>2878</v>
      </c>
      <c r="B1138" s="7" t="s">
        <v>1441</v>
      </c>
      <c r="C1138" s="17" t="n">
        <v>1555</v>
      </c>
      <c r="D1138" s="16" t="n">
        <v>0.241851340315273</v>
      </c>
      <c r="E1138" s="16" t="n">
        <v>0.0335812485976758</v>
      </c>
      <c r="F1138" s="16" t="n">
        <v>0.264946040900216</v>
      </c>
      <c r="G1138" s="16" t="n">
        <v>0.0452511087998788</v>
      </c>
      <c r="H1138" s="16" t="n">
        <v>6.59776311451409</v>
      </c>
      <c r="I1138" s="17" t="n">
        <v>228.005373090837</v>
      </c>
      <c r="J1138" s="18" t="n">
        <v>2.88309693090455E-010</v>
      </c>
      <c r="K1138" s="18" t="n">
        <v>8.26301951882175E-010</v>
      </c>
      <c r="L1138" s="16" t="n">
        <v>0.530258306598673</v>
      </c>
      <c r="M1138" s="16" t="n">
        <v>0.652854582693292</v>
      </c>
      <c r="N1138" s="16" t="n">
        <v>0.0128218093693616</v>
      </c>
      <c r="O1138" s="16" t="n">
        <v>0.0437607140177988</v>
      </c>
      <c r="P1138" s="34" t="b">
        <f aca="false">TRUE()</f>
        <v>1</v>
      </c>
      <c r="Q1138" s="18" t="n">
        <v>3.61319966583124E-005</v>
      </c>
    </row>
    <row r="1139" customFormat="false" ht="22.35" hidden="false" customHeight="false" outlineLevel="0" collapsed="false">
      <c r="A1139" s="6" t="s">
        <v>2879</v>
      </c>
      <c r="B1139" s="7" t="s">
        <v>1441</v>
      </c>
      <c r="C1139" s="17" t="n">
        <v>1556</v>
      </c>
      <c r="D1139" s="16" t="n">
        <v>0.243331434534562</v>
      </c>
      <c r="E1139" s="16" t="n">
        <v>0.033680999487677</v>
      </c>
      <c r="F1139" s="16" t="n">
        <v>0.266343032207566</v>
      </c>
      <c r="G1139" s="16" t="n">
        <v>0.045221994800098</v>
      </c>
      <c r="H1139" s="16" t="n">
        <v>6.5609158080716</v>
      </c>
      <c r="I1139" s="17" t="n">
        <v>227.209224626908</v>
      </c>
      <c r="J1139" s="18" t="n">
        <v>3.57156945978036E-010</v>
      </c>
      <c r="K1139" s="18" t="n">
        <v>1.01939568487541E-009</v>
      </c>
      <c r="L1139" s="16" t="n">
        <v>0.528498820784696</v>
      </c>
      <c r="M1139" s="16" t="n">
        <v>0.652201740911418</v>
      </c>
      <c r="N1139" s="16" t="n">
        <v>0.013006065891709</v>
      </c>
      <c r="O1139" s="16" t="n">
        <v>0.0437444830016865</v>
      </c>
      <c r="P1139" s="34" t="b">
        <f aca="false">TRUE()</f>
        <v>1</v>
      </c>
      <c r="Q1139" s="18" t="n">
        <v>3.17460317460317E-005</v>
      </c>
    </row>
    <row r="1140" customFormat="false" ht="22.35" hidden="false" customHeight="false" outlineLevel="0" collapsed="false">
      <c r="A1140" s="6" t="s">
        <v>2880</v>
      </c>
      <c r="B1140" s="7" t="s">
        <v>1441</v>
      </c>
      <c r="C1140" s="17" t="n">
        <v>1557</v>
      </c>
      <c r="D1140" s="16" t="n">
        <v>0.244799189849171</v>
      </c>
      <c r="E1140" s="16" t="n">
        <v>0.0337789627931325</v>
      </c>
      <c r="F1140" s="16" t="n">
        <v>0.267727591481342</v>
      </c>
      <c r="G1140" s="16" t="n">
        <v>0.0451919950199258</v>
      </c>
      <c r="H1140" s="16" t="n">
        <v>6.52445929819282</v>
      </c>
      <c r="I1140" s="17" t="n">
        <v>226.428359950095</v>
      </c>
      <c r="J1140" s="18" t="n">
        <v>4.41009907569694E-010</v>
      </c>
      <c r="K1140" s="18" t="n">
        <v>1.24821310412535E-009</v>
      </c>
      <c r="L1140" s="16" t="n">
        <v>0.526747688846493</v>
      </c>
      <c r="M1140" s="16" t="n">
        <v>0.65136968766001</v>
      </c>
      <c r="N1140" s="16" t="n">
        <v>0.0131864650378809</v>
      </c>
      <c r="O1140" s="16" t="n">
        <v>0.0437269351628976</v>
      </c>
      <c r="P1140" s="34" t="b">
        <f aca="false">TRUE()</f>
        <v>1</v>
      </c>
      <c r="Q1140" s="18" t="n">
        <v>5.84845049130763E-005</v>
      </c>
    </row>
    <row r="1141" customFormat="false" ht="22.35" hidden="false" customHeight="false" outlineLevel="0" collapsed="false">
      <c r="A1141" s="6" t="s">
        <v>2881</v>
      </c>
      <c r="B1141" s="7" t="s">
        <v>1441</v>
      </c>
      <c r="C1141" s="17" t="n">
        <v>1558</v>
      </c>
      <c r="D1141" s="16" t="n">
        <v>0.24625420527661</v>
      </c>
      <c r="E1141" s="16" t="n">
        <v>0.0338753643845986</v>
      </c>
      <c r="F1141" s="16" t="n">
        <v>0.269099336760266</v>
      </c>
      <c r="G1141" s="16" t="n">
        <v>0.0451612786092682</v>
      </c>
      <c r="H1141" s="16" t="n">
        <v>6.4883544949083</v>
      </c>
      <c r="I1141" s="17" t="n">
        <v>225.661773385716</v>
      </c>
      <c r="J1141" s="18" t="n">
        <v>5.42922833365708E-010</v>
      </c>
      <c r="K1141" s="18" t="n">
        <v>1.52858192569043E-009</v>
      </c>
      <c r="L1141" s="16" t="n">
        <v>0.525003134537517</v>
      </c>
      <c r="M1141" s="16" t="n">
        <v>0.650614439324117</v>
      </c>
      <c r="N1141" s="16" t="n">
        <v>0.013399888508234</v>
      </c>
      <c r="O1141" s="16" t="n">
        <v>0.0437075890716242</v>
      </c>
      <c r="P1141" s="34" t="b">
        <f aca="false">TRUE()</f>
        <v>1</v>
      </c>
      <c r="Q1141" s="18" t="n">
        <v>0.000172677498272447</v>
      </c>
    </row>
    <row r="1142" customFormat="false" ht="22.35" hidden="false" customHeight="false" outlineLevel="0" collapsed="false">
      <c r="A1142" s="6" t="s">
        <v>2882</v>
      </c>
      <c r="B1142" s="7" t="s">
        <v>1441</v>
      </c>
      <c r="C1142" s="17" t="n">
        <v>1559</v>
      </c>
      <c r="D1142" s="16" t="n">
        <v>0.24769639388765</v>
      </c>
      <c r="E1142" s="16" t="n">
        <v>0.0339702854402728</v>
      </c>
      <c r="F1142" s="16" t="n">
        <v>0.27045824467095</v>
      </c>
      <c r="G1142" s="16" t="n">
        <v>0.045129985929566</v>
      </c>
      <c r="H1142" s="16" t="n">
        <v>6.45259740205238</v>
      </c>
      <c r="I1142" s="17" t="n">
        <v>224.909286055568</v>
      </c>
      <c r="J1142" s="18" t="n">
        <v>6.6642338735562E-010</v>
      </c>
      <c r="K1142" s="18" t="n">
        <v>1.86616535595535E-009</v>
      </c>
      <c r="L1142" s="16" t="n">
        <v>0.523264958135963</v>
      </c>
      <c r="M1142" s="16" t="n">
        <v>0.65005120327701</v>
      </c>
      <c r="N1142" s="16" t="n">
        <v>0.0136054038665916</v>
      </c>
      <c r="O1142" s="16" t="n">
        <v>0.0436857796500248</v>
      </c>
      <c r="P1142" s="34" t="b">
        <f aca="false">TRUE()</f>
        <v>1</v>
      </c>
      <c r="Q1142" s="16" t="n">
        <v>0</v>
      </c>
    </row>
    <row r="1143" customFormat="false" ht="22.35" hidden="false" customHeight="false" outlineLevel="0" collapsed="false">
      <c r="A1143" s="6" t="s">
        <v>2883</v>
      </c>
      <c r="B1143" s="7" t="s">
        <v>1441</v>
      </c>
      <c r="C1143" s="17" t="n">
        <v>1560</v>
      </c>
      <c r="D1143" s="16" t="n">
        <v>0.249126492946835</v>
      </c>
      <c r="E1143" s="16" t="n">
        <v>0.0340641947284633</v>
      </c>
      <c r="F1143" s="16" t="n">
        <v>0.271805337465714</v>
      </c>
      <c r="G1143" s="16" t="n">
        <v>0.045099033206137</v>
      </c>
      <c r="H1143" s="16" t="n">
        <v>6.41716430467499</v>
      </c>
      <c r="I1143" s="17" t="n">
        <v>224.171973516309</v>
      </c>
      <c r="J1143" s="18" t="n">
        <v>8.15736556167511E-010</v>
      </c>
      <c r="K1143" s="18" t="n">
        <v>2.27049410335022E-009</v>
      </c>
      <c r="L1143" s="16" t="n">
        <v>0.521529415235679</v>
      </c>
      <c r="M1143" s="16" t="n">
        <v>0.649295954941116</v>
      </c>
      <c r="N1143" s="16" t="n">
        <v>0.0137809112411131</v>
      </c>
      <c r="O1143" s="16" t="n">
        <v>0.043659435353483</v>
      </c>
      <c r="P1143" s="34" t="b">
        <f aca="false">TRUE()</f>
        <v>1</v>
      </c>
      <c r="Q1143" s="18" t="n">
        <v>1.26984126984127E-005</v>
      </c>
    </row>
    <row r="1144" customFormat="false" ht="22.35" hidden="false" customHeight="false" outlineLevel="0" collapsed="false">
      <c r="A1144" s="6" t="s">
        <v>2884</v>
      </c>
      <c r="B1144" s="7" t="s">
        <v>1441</v>
      </c>
      <c r="C1144" s="17" t="n">
        <v>1561</v>
      </c>
      <c r="D1144" s="16" t="n">
        <v>0.250544734521816</v>
      </c>
      <c r="E1144" s="16" t="n">
        <v>0.0341572291363234</v>
      </c>
      <c r="F1144" s="16" t="n">
        <v>0.273141061616019</v>
      </c>
      <c r="G1144" s="16" t="n">
        <v>0.0450685575957206</v>
      </c>
      <c r="H1144" s="16" t="n">
        <v>6.38208868856764</v>
      </c>
      <c r="I1144" s="17" t="n">
        <v>223.449321772995</v>
      </c>
      <c r="J1144" s="18" t="n">
        <v>9.95563932540744E-010</v>
      </c>
      <c r="K1144" s="18" t="n">
        <v>2.74889575518569E-009</v>
      </c>
      <c r="L1144" s="16" t="n">
        <v>0.519799849566451</v>
      </c>
      <c r="M1144" s="16" t="n">
        <v>0.648451100870456</v>
      </c>
      <c r="N1144" s="16" t="n">
        <v>0.0139143354443909</v>
      </c>
      <c r="O1144" s="16" t="n">
        <v>0.0436292210688167</v>
      </c>
      <c r="P1144" s="34" t="b">
        <f aca="false">TRUE()</f>
        <v>1</v>
      </c>
      <c r="Q1144" s="18" t="n">
        <v>2.27272727272727E-005</v>
      </c>
    </row>
    <row r="1145" customFormat="false" ht="22.35" hidden="false" customHeight="false" outlineLevel="0" collapsed="false">
      <c r="A1145" s="6" t="s">
        <v>2885</v>
      </c>
      <c r="B1145" s="7" t="s">
        <v>1441</v>
      </c>
      <c r="C1145" s="17" t="n">
        <v>1562</v>
      </c>
      <c r="D1145" s="16" t="n">
        <v>0.25195131082969</v>
      </c>
      <c r="E1145" s="16" t="n">
        <v>0.0342490420276284</v>
      </c>
      <c r="F1145" s="16" t="n">
        <v>0.274465637305264</v>
      </c>
      <c r="G1145" s="16" t="n">
        <v>0.0450385311586272</v>
      </c>
      <c r="H1145" s="16" t="n">
        <v>6.34742410982172</v>
      </c>
      <c r="I1145" s="17" t="n">
        <v>222.743037259742</v>
      </c>
      <c r="J1145" s="18" t="n">
        <v>1.21111786804954E-009</v>
      </c>
      <c r="K1145" s="18" t="n">
        <v>3.32416610608835E-009</v>
      </c>
      <c r="L1145" s="16" t="n">
        <v>0.518077804914812</v>
      </c>
      <c r="M1145" s="16" t="n">
        <v>0.647747055811572</v>
      </c>
      <c r="N1145" s="16" t="n">
        <v>0.0141086269009948</v>
      </c>
      <c r="O1145" s="16" t="n">
        <v>0.043595752745177</v>
      </c>
      <c r="P1145" s="34" t="b">
        <f aca="false">TRUE()</f>
        <v>1</v>
      </c>
      <c r="Q1145" s="18" t="n">
        <v>2.06349206349206E-005</v>
      </c>
    </row>
    <row r="1146" customFormat="false" ht="22.35" hidden="false" customHeight="false" outlineLevel="0" collapsed="false">
      <c r="A1146" s="6" t="s">
        <v>2886</v>
      </c>
      <c r="B1146" s="7" t="s">
        <v>1441</v>
      </c>
      <c r="C1146" s="17" t="n">
        <v>1563</v>
      </c>
      <c r="D1146" s="16" t="n">
        <v>0.253345955610133</v>
      </c>
      <c r="E1146" s="16" t="n">
        <v>0.0343398009158698</v>
      </c>
      <c r="F1146" s="16" t="n">
        <v>0.275779092191746</v>
      </c>
      <c r="G1146" s="16" t="n">
        <v>0.045009257974465</v>
      </c>
      <c r="H1146" s="16" t="n">
        <v>6.31321558510447</v>
      </c>
      <c r="I1146" s="17" t="n">
        <v>222.053170583056</v>
      </c>
      <c r="J1146" s="18" t="n">
        <v>1.46827568194471E-009</v>
      </c>
      <c r="K1146" s="18" t="n">
        <v>4.00877900004642E-009</v>
      </c>
      <c r="L1146" s="16" t="n">
        <v>0.516366721421485</v>
      </c>
      <c r="M1146" s="16" t="n">
        <v>0.647183819764465</v>
      </c>
      <c r="N1146" s="16" t="n">
        <v>0.0142930073201485</v>
      </c>
      <c r="O1146" s="16" t="n">
        <v>0.0435585784000846</v>
      </c>
      <c r="P1146" s="34" t="b">
        <f aca="false">TRUE()</f>
        <v>1</v>
      </c>
      <c r="Q1146" s="18" t="n">
        <v>4.52140452140452E-005</v>
      </c>
    </row>
    <row r="1147" customFormat="false" ht="22.35" hidden="false" customHeight="false" outlineLevel="0" collapsed="false">
      <c r="A1147" s="6" t="s">
        <v>2887</v>
      </c>
      <c r="B1147" s="7" t="s">
        <v>1441</v>
      </c>
      <c r="C1147" s="17" t="n">
        <v>1564</v>
      </c>
      <c r="D1147" s="16" t="n">
        <v>0.254729137909267</v>
      </c>
      <c r="E1147" s="16" t="n">
        <v>0.0344293898947462</v>
      </c>
      <c r="F1147" s="16" t="n">
        <v>0.277081621266721</v>
      </c>
      <c r="G1147" s="16" t="n">
        <v>0.0449803639389931</v>
      </c>
      <c r="H1147" s="16" t="n">
        <v>6.27941179522075</v>
      </c>
      <c r="I1147" s="17" t="n">
        <v>221.378368478974</v>
      </c>
      <c r="J1147" s="18" t="n">
        <v>1.77448630849392E-009</v>
      </c>
      <c r="K1147" s="18" t="n">
        <v>4.83527129366366E-009</v>
      </c>
      <c r="L1147" s="16" t="n">
        <v>0.514664397878447</v>
      </c>
      <c r="M1147" s="16" t="n">
        <v>0.646658986175115</v>
      </c>
      <c r="N1147" s="16" t="n">
        <v>0.0144827176097562</v>
      </c>
      <c r="O1147" s="16" t="n">
        <v>0.0435212717507125</v>
      </c>
      <c r="P1147" s="34" t="b">
        <f aca="false">TRUE()</f>
        <v>1</v>
      </c>
      <c r="Q1147" s="18" t="n">
        <v>5.0696469063816E-005</v>
      </c>
    </row>
    <row r="1148" customFormat="false" ht="22.35" hidden="false" customHeight="false" outlineLevel="0" collapsed="false">
      <c r="A1148" s="6" t="s">
        <v>2888</v>
      </c>
      <c r="B1148" s="7" t="s">
        <v>1441</v>
      </c>
      <c r="C1148" s="17" t="n">
        <v>1565</v>
      </c>
      <c r="D1148" s="16" t="n">
        <v>0.256100789840441</v>
      </c>
      <c r="E1148" s="16" t="n">
        <v>0.0345178411902426</v>
      </c>
      <c r="F1148" s="16" t="n">
        <v>0.278373058849426</v>
      </c>
      <c r="G1148" s="16" t="n">
        <v>0.0449518942934976</v>
      </c>
      <c r="H1148" s="16" t="n">
        <v>6.2459756633008</v>
      </c>
      <c r="I1148" s="17" t="n">
        <v>220.718340164981</v>
      </c>
      <c r="J1148" s="18" t="n">
        <v>2.1383682702842E-009</v>
      </c>
      <c r="K1148" s="18" t="n">
        <v>5.81535276650028E-009</v>
      </c>
      <c r="L1148" s="16" t="n">
        <v>0.512968122425541</v>
      </c>
      <c r="M1148" s="16" t="n">
        <v>0.645852534562212</v>
      </c>
      <c r="N1148" s="16" t="n">
        <v>0.0146941301562191</v>
      </c>
      <c r="O1148" s="16" t="n">
        <v>0.0434840727296986</v>
      </c>
      <c r="P1148" s="34" t="b">
        <f aca="false">TRUE()</f>
        <v>1</v>
      </c>
      <c r="Q1148" s="18" t="n">
        <v>8.63967746552115E-005</v>
      </c>
    </row>
    <row r="1149" customFormat="false" ht="22.35" hidden="false" customHeight="false" outlineLevel="0" collapsed="false">
      <c r="A1149" s="6" t="s">
        <v>2889</v>
      </c>
      <c r="B1149" s="7" t="s">
        <v>1441</v>
      </c>
      <c r="C1149" s="17" t="n">
        <v>1566</v>
      </c>
      <c r="D1149" s="16" t="n">
        <v>0.257459825665751</v>
      </c>
      <c r="E1149" s="16" t="n">
        <v>0.0346053988425915</v>
      </c>
      <c r="F1149" s="16" t="n">
        <v>0.279652403076101</v>
      </c>
      <c r="G1149" s="16" t="n">
        <v>0.0449237761484768</v>
      </c>
      <c r="H1149" s="16" t="n">
        <v>6.21289722132048</v>
      </c>
      <c r="I1149" s="17" t="n">
        <v>220.071019046123</v>
      </c>
      <c r="J1149" s="18" t="n">
        <v>2.56967284487977E-009</v>
      </c>
      <c r="K1149" s="18" t="n">
        <v>6.96547505307057E-009</v>
      </c>
      <c r="L1149" s="16" t="n">
        <v>0.511280237176249</v>
      </c>
      <c r="M1149" s="16" t="n">
        <v>0.645250896057348</v>
      </c>
      <c r="N1149" s="16" t="n">
        <v>0.0149027951693702</v>
      </c>
      <c r="O1149" s="16" t="n">
        <v>0.0434474206315364</v>
      </c>
      <c r="P1149" s="34" t="b">
        <f aca="false">TRUE()</f>
        <v>1</v>
      </c>
      <c r="Q1149" s="18" t="n">
        <v>0.000149512256729942</v>
      </c>
    </row>
    <row r="1150" customFormat="false" ht="22.35" hidden="false" customHeight="false" outlineLevel="0" collapsed="false">
      <c r="A1150" s="6" t="s">
        <v>2890</v>
      </c>
      <c r="B1150" s="7" t="s">
        <v>1441</v>
      </c>
      <c r="C1150" s="17" t="n">
        <v>1567</v>
      </c>
      <c r="D1150" s="16" t="n">
        <v>0.258806298977992</v>
      </c>
      <c r="E1150" s="16" t="n">
        <v>0.0346922395725198</v>
      </c>
      <c r="F1150" s="16" t="n">
        <v>0.280919793845053</v>
      </c>
      <c r="G1150" s="16" t="n">
        <v>0.0448959907691818</v>
      </c>
      <c r="H1150" s="16" t="n">
        <v>6.18017482978188</v>
      </c>
      <c r="I1150" s="17" t="n">
        <v>219.43504676021</v>
      </c>
      <c r="J1150" s="18" t="n">
        <v>3.07947767445609E-009</v>
      </c>
      <c r="K1150" s="18" t="n">
        <v>8.3310510749627E-009</v>
      </c>
      <c r="L1150" s="16" t="n">
        <v>0.509602690147288</v>
      </c>
      <c r="M1150" s="16" t="n">
        <v>0.644534050179212</v>
      </c>
      <c r="N1150" s="16" t="n">
        <v>0.0151145910109989</v>
      </c>
      <c r="O1150" s="16" t="n">
        <v>0.0434128767422432</v>
      </c>
      <c r="P1150" s="34" t="b">
        <f aca="false">TRUE()</f>
        <v>1</v>
      </c>
      <c r="Q1150" s="18" t="n">
        <v>9.49217851391764E-005</v>
      </c>
    </row>
    <row r="1151" customFormat="false" ht="22.35" hidden="false" customHeight="false" outlineLevel="0" collapsed="false">
      <c r="A1151" s="6" t="s">
        <v>2891</v>
      </c>
      <c r="B1151" s="7" t="s">
        <v>1441</v>
      </c>
      <c r="C1151" s="17" t="n">
        <v>1568</v>
      </c>
      <c r="D1151" s="16" t="n">
        <v>0.260141042833232</v>
      </c>
      <c r="E1151" s="16" t="n">
        <v>0.0347785781087539</v>
      </c>
      <c r="F1151" s="16" t="n">
        <v>0.282175903691548</v>
      </c>
      <c r="G1151" s="16" t="n">
        <v>0.0448688250816434</v>
      </c>
      <c r="H1151" s="16" t="n">
        <v>6.14772280366911</v>
      </c>
      <c r="I1151" s="17" t="n">
        <v>218.810263449718</v>
      </c>
      <c r="J1151" s="18" t="n">
        <v>3.68206157578239E-009</v>
      </c>
      <c r="K1151" s="18" t="n">
        <v>9.9288859905763E-009</v>
      </c>
      <c r="L1151" s="16" t="n">
        <v>0.507928593249549</v>
      </c>
      <c r="M1151" s="16" t="n">
        <v>0.643599590373784</v>
      </c>
      <c r="N1151" s="16" t="n">
        <v>0.0153105577994655</v>
      </c>
      <c r="O1151" s="16" t="n">
        <v>0.0433775571288675</v>
      </c>
      <c r="P1151" s="34" t="b">
        <f aca="false">TRUE()</f>
        <v>1</v>
      </c>
      <c r="Q1151" s="18" t="n">
        <v>5.54538054538054E-005</v>
      </c>
    </row>
    <row r="1152" customFormat="false" ht="22.35" hidden="false" customHeight="false" outlineLevel="0" collapsed="false">
      <c r="A1152" s="6" t="s">
        <v>2892</v>
      </c>
      <c r="B1152" s="7" t="s">
        <v>1441</v>
      </c>
      <c r="C1152" s="17" t="n">
        <v>1569</v>
      </c>
      <c r="D1152" s="16" t="n">
        <v>0.261464054928234</v>
      </c>
      <c r="E1152" s="16" t="n">
        <v>0.0348646067344382</v>
      </c>
      <c r="F1152" s="16" t="n">
        <v>0.283421023356469</v>
      </c>
      <c r="G1152" s="16" t="n">
        <v>0.0448425058948134</v>
      </c>
      <c r="H1152" s="16" t="n">
        <v>6.11558818996827</v>
      </c>
      <c r="I1152" s="17" t="n">
        <v>218.196388779417</v>
      </c>
      <c r="J1152" s="18" t="n">
        <v>4.3915642554724E-009</v>
      </c>
      <c r="K1152" s="18" t="n">
        <v>1.17961111069323E-008</v>
      </c>
      <c r="L1152" s="16" t="n">
        <v>0.506262191360848</v>
      </c>
      <c r="M1152" s="16" t="n">
        <v>0.643087557603687</v>
      </c>
      <c r="N1152" s="16" t="n">
        <v>0.0154522529408821</v>
      </c>
      <c r="O1152" s="16" t="n">
        <v>0.043340671209026</v>
      </c>
      <c r="P1152" s="34" t="b">
        <f aca="false">TRUE()</f>
        <v>1</v>
      </c>
      <c r="Q1152" s="18" t="n">
        <v>0.000146047216326992</v>
      </c>
    </row>
    <row r="1153" customFormat="false" ht="22.35" hidden="false" customHeight="false" outlineLevel="0" collapsed="false">
      <c r="A1153" s="6" t="s">
        <v>2893</v>
      </c>
      <c r="B1153" s="7" t="s">
        <v>1441</v>
      </c>
      <c r="C1153" s="17" t="n">
        <v>1570</v>
      </c>
      <c r="D1153" s="16" t="n">
        <v>0.262774859161607</v>
      </c>
      <c r="E1153" s="16" t="n">
        <v>0.03495014022208</v>
      </c>
      <c r="F1153" s="16" t="n">
        <v>0.284654877201386</v>
      </c>
      <c r="G1153" s="16" t="n">
        <v>0.044816861622222</v>
      </c>
      <c r="H1153" s="16" t="n">
        <v>6.08385545095843</v>
      </c>
      <c r="I1153" s="17" t="n">
        <v>217.593542236841</v>
      </c>
      <c r="J1153" s="18" t="n">
        <v>5.22245802581376E-009</v>
      </c>
      <c r="K1153" s="18" t="n">
        <v>1.39736949111071E-008</v>
      </c>
      <c r="L1153" s="16" t="n">
        <v>0.504610222675874</v>
      </c>
      <c r="M1153" s="16" t="n">
        <v>0.642460317460318</v>
      </c>
      <c r="N1153" s="16" t="n">
        <v>0.0156117355145071</v>
      </c>
      <c r="O1153" s="16" t="n">
        <v>0.0433024985567176</v>
      </c>
      <c r="P1153" s="34" t="b">
        <f aca="false">TRUE()</f>
        <v>1</v>
      </c>
      <c r="Q1153" s="18" t="n">
        <v>2.52110596938184E-005</v>
      </c>
    </row>
    <row r="1154" customFormat="false" ht="22.35" hidden="false" customHeight="false" outlineLevel="0" collapsed="false">
      <c r="A1154" s="6" t="s">
        <v>2894</v>
      </c>
      <c r="B1154" s="7" t="s">
        <v>1441</v>
      </c>
      <c r="C1154" s="17" t="n">
        <v>1571</v>
      </c>
      <c r="D1154" s="16" t="n">
        <v>0.264073368074006</v>
      </c>
      <c r="E1154" s="16" t="n">
        <v>0.035035052412519</v>
      </c>
      <c r="F1154" s="16" t="n">
        <v>0.285877250171137</v>
      </c>
      <c r="G1154" s="16" t="n">
        <v>0.0447918657991237</v>
      </c>
      <c r="H1154" s="16" t="n">
        <v>6.05250425474099</v>
      </c>
      <c r="I1154" s="17" t="n">
        <v>217.002134387459</v>
      </c>
      <c r="J1154" s="18" t="n">
        <v>6.19320436678032E-009</v>
      </c>
      <c r="K1154" s="18" t="n">
        <v>1.65072563404871E-008</v>
      </c>
      <c r="L1154" s="16" t="n">
        <v>0.502970293904315</v>
      </c>
      <c r="M1154" s="16" t="n">
        <v>0.642063492063492</v>
      </c>
      <c r="N1154" s="16" t="n">
        <v>0.0157469482921579</v>
      </c>
      <c r="O1154" s="16" t="n">
        <v>0.0432620831733997</v>
      </c>
      <c r="P1154" s="34" t="b">
        <f aca="false">TRUE()</f>
        <v>1</v>
      </c>
      <c r="Q1154" s="18" t="n">
        <v>1.80896813316905E-005</v>
      </c>
    </row>
    <row r="1155" customFormat="false" ht="22.35" hidden="false" customHeight="false" outlineLevel="0" collapsed="false">
      <c r="A1155" s="6" t="s">
        <v>2895</v>
      </c>
      <c r="B1155" s="7" t="s">
        <v>1441</v>
      </c>
      <c r="C1155" s="17" t="n">
        <v>1572</v>
      </c>
      <c r="D1155" s="16" t="n">
        <v>0.265359383386037</v>
      </c>
      <c r="E1155" s="16" t="n">
        <v>0.035119242635848</v>
      </c>
      <c r="F1155" s="16" t="n">
        <v>0.287088461731481</v>
      </c>
      <c r="G1155" s="16" t="n">
        <v>0.044767517840264</v>
      </c>
      <c r="H1155" s="16" t="n">
        <v>6.02168878318602</v>
      </c>
      <c r="I1155" s="17" t="n">
        <v>216.422528695323</v>
      </c>
      <c r="J1155" s="18" t="n">
        <v>7.31806235927992E-009</v>
      </c>
      <c r="K1155" s="18" t="n">
        <v>1.94429953847706E-008</v>
      </c>
      <c r="L1155" s="16" t="n">
        <v>0.501354595995007</v>
      </c>
      <c r="M1155" s="16" t="n">
        <v>0.641487455197133</v>
      </c>
      <c r="N1155" s="16" t="n">
        <v>0.0159457307575079</v>
      </c>
      <c r="O1155" s="16" t="n">
        <v>0.0432217786098415</v>
      </c>
      <c r="P1155" s="34" t="b">
        <f aca="false">TRUE()</f>
        <v>1</v>
      </c>
      <c r="Q1155" s="18" t="n">
        <v>3.49206349206349E-005</v>
      </c>
    </row>
    <row r="1156" customFormat="false" ht="22.35" hidden="false" customHeight="false" outlineLevel="0" collapsed="false">
      <c r="A1156" s="6" t="s">
        <v>2896</v>
      </c>
      <c r="B1156" s="7" t="s">
        <v>1441</v>
      </c>
      <c r="C1156" s="17" t="n">
        <v>1573</v>
      </c>
      <c r="D1156" s="16" t="n">
        <v>0.26663291012044</v>
      </c>
      <c r="E1156" s="16" t="n">
        <v>0.0352027756541585</v>
      </c>
      <c r="F1156" s="16" t="n">
        <v>0.288288576884657</v>
      </c>
      <c r="G1156" s="16" t="n">
        <v>0.0447436972566538</v>
      </c>
      <c r="H1156" s="16" t="n">
        <v>5.99141809963264</v>
      </c>
      <c r="I1156" s="17" t="n">
        <v>215.8536348611</v>
      </c>
      <c r="J1156" s="18" t="n">
        <v>8.6161608975291E-009</v>
      </c>
      <c r="K1156" s="18" t="n">
        <v>2.28479665972817E-008</v>
      </c>
      <c r="L1156" s="16" t="n">
        <v>0.499765693698094</v>
      </c>
      <c r="M1156" s="16" t="n">
        <v>0.640809011776754</v>
      </c>
      <c r="N1156" s="16" t="n">
        <v>0.0161475499593052</v>
      </c>
      <c r="O1156" s="16" t="n">
        <v>0.0431831870504787</v>
      </c>
      <c r="P1156" s="34" t="b">
        <f aca="false">TRUE()</f>
        <v>1</v>
      </c>
      <c r="Q1156" s="18" t="n">
        <v>3.54846082577175E-005</v>
      </c>
    </row>
    <row r="1157" customFormat="false" ht="22.35" hidden="false" customHeight="false" outlineLevel="0" collapsed="false">
      <c r="A1157" s="6" t="s">
        <v>2897</v>
      </c>
      <c r="B1157" s="7" t="s">
        <v>1441</v>
      </c>
      <c r="C1157" s="17" t="n">
        <v>1574</v>
      </c>
      <c r="D1157" s="16" t="n">
        <v>0.267893154404304</v>
      </c>
      <c r="E1157" s="16" t="n">
        <v>0.035285114002591</v>
      </c>
      <c r="F1157" s="16" t="n">
        <v>0.289476308962064</v>
      </c>
      <c r="G1157" s="16" t="n">
        <v>0.0447199868641335</v>
      </c>
      <c r="H1157" s="16" t="n">
        <v>5.96163501152592</v>
      </c>
      <c r="I1157" s="17" t="n">
        <v>215.296413988349</v>
      </c>
      <c r="J1157" s="18" t="n">
        <v>1.01113956605003E-008</v>
      </c>
      <c r="K1157" s="18" t="n">
        <v>2.67616658106353E-008</v>
      </c>
      <c r="L1157" s="16" t="n">
        <v>0.498197261853291</v>
      </c>
      <c r="M1157" s="16" t="n">
        <v>0.64010496671787</v>
      </c>
      <c r="N1157" s="16" t="n">
        <v>0.0163395814331439</v>
      </c>
      <c r="O1157" s="16" t="n">
        <v>0.0431459276187933</v>
      </c>
      <c r="P1157" s="34" t="b">
        <f aca="false">TRUE()</f>
        <v>1</v>
      </c>
      <c r="Q1157" s="16" t="n">
        <v>0</v>
      </c>
    </row>
    <row r="1158" customFormat="false" ht="22.35" hidden="false" customHeight="false" outlineLevel="0" collapsed="false">
      <c r="A1158" s="6" t="s">
        <v>2898</v>
      </c>
      <c r="B1158" s="7" t="s">
        <v>1441</v>
      </c>
      <c r="C1158" s="17" t="n">
        <v>1575</v>
      </c>
      <c r="D1158" s="16" t="n">
        <v>0.269139867685354</v>
      </c>
      <c r="E1158" s="16" t="n">
        <v>0.0353663664037168</v>
      </c>
      <c r="F1158" s="16" t="n">
        <v>0.290651490618699</v>
      </c>
      <c r="G1158" s="16" t="n">
        <v>0.0446965938683809</v>
      </c>
      <c r="H1158" s="16" t="n">
        <v>5.93233733372346</v>
      </c>
      <c r="I1158" s="17" t="n">
        <v>214.75094409737</v>
      </c>
      <c r="J1158" s="18" t="n">
        <v>1.18278505810015E-008</v>
      </c>
      <c r="K1158" s="18" t="n">
        <v>3.12447994342177E-008</v>
      </c>
      <c r="L1158" s="16" t="n">
        <v>0.496648984500742</v>
      </c>
      <c r="M1158" s="16" t="n">
        <v>0.639464925755248</v>
      </c>
      <c r="N1158" s="16" t="n">
        <v>0.0165499238619489</v>
      </c>
      <c r="O1158" s="16" t="n">
        <v>0.0431090437453158</v>
      </c>
      <c r="P1158" s="34" t="b">
        <f aca="false">TRUE()</f>
        <v>1</v>
      </c>
      <c r="Q1158" s="18" t="n">
        <v>3.92416225749559E-005</v>
      </c>
    </row>
    <row r="1159" customFormat="false" ht="22.35" hidden="false" customHeight="false" outlineLevel="0" collapsed="false">
      <c r="A1159" s="6" t="s">
        <v>2899</v>
      </c>
      <c r="B1159" s="7" t="s">
        <v>1441</v>
      </c>
      <c r="C1159" s="17" t="n">
        <v>1576</v>
      </c>
      <c r="D1159" s="16" t="n">
        <v>0.270373923478902</v>
      </c>
      <c r="E1159" s="16" t="n">
        <v>0.0354467239888761</v>
      </c>
      <c r="F1159" s="16" t="n">
        <v>0.291815112502222</v>
      </c>
      <c r="G1159" s="16" t="n">
        <v>0.0446734276829916</v>
      </c>
      <c r="H1159" s="16" t="n">
        <v>5.90353248301614</v>
      </c>
      <c r="I1159" s="17" t="n">
        <v>214.215588276622</v>
      </c>
      <c r="J1159" s="18" t="n">
        <v>1.37910730560828E-008</v>
      </c>
      <c r="K1159" s="18" t="n">
        <v>3.63614696205487E-008</v>
      </c>
      <c r="L1159" s="16" t="n">
        <v>0.495124201206327</v>
      </c>
      <c r="M1159" s="16" t="n">
        <v>0.639055299539171</v>
      </c>
      <c r="N1159" s="16" t="n">
        <v>0.0167863452900411</v>
      </c>
      <c r="O1159" s="16" t="n">
        <v>0.0430723364427355</v>
      </c>
      <c r="P1159" s="34" t="b">
        <f aca="false">TRUE()</f>
        <v>1</v>
      </c>
      <c r="Q1159" s="18" t="n">
        <v>1.05820105820106E-005</v>
      </c>
    </row>
    <row r="1160" customFormat="false" ht="22.35" hidden="false" customHeight="false" outlineLevel="0" collapsed="false">
      <c r="A1160" s="6" t="s">
        <v>2900</v>
      </c>
      <c r="B1160" s="7" t="s">
        <v>1441</v>
      </c>
      <c r="C1160" s="17" t="n">
        <v>1577</v>
      </c>
      <c r="D1160" s="16" t="n">
        <v>0.271595846493608</v>
      </c>
      <c r="E1160" s="16" t="n">
        <v>0.0355261001865083</v>
      </c>
      <c r="F1160" s="16" t="n">
        <v>0.292967462370987</v>
      </c>
      <c r="G1160" s="16" t="n">
        <v>0.044650485235488</v>
      </c>
      <c r="H1160" s="16" t="n">
        <v>5.8751628167797</v>
      </c>
      <c r="I1160" s="17" t="n">
        <v>213.690618546352</v>
      </c>
      <c r="J1160" s="18" t="n">
        <v>1.60335560681971E-008</v>
      </c>
      <c r="K1160" s="18" t="n">
        <v>4.21134542297582E-008</v>
      </c>
      <c r="L1160" s="16" t="n">
        <v>0.49361764354289</v>
      </c>
      <c r="M1160" s="16" t="n">
        <v>0.638530465949821</v>
      </c>
      <c r="N1160" s="16" t="n">
        <v>0.016982568710041</v>
      </c>
      <c r="O1160" s="16" t="n">
        <v>0.0430336906767385</v>
      </c>
      <c r="P1160" s="34" t="b">
        <f aca="false">TRUE()</f>
        <v>1</v>
      </c>
      <c r="Q1160" s="18" t="n">
        <v>5.86004603861747E-005</v>
      </c>
    </row>
    <row r="1161" customFormat="false" ht="22.35" hidden="false" customHeight="false" outlineLevel="0" collapsed="false">
      <c r="A1161" s="6" t="s">
        <v>2901</v>
      </c>
      <c r="B1161" s="7" t="s">
        <v>1441</v>
      </c>
      <c r="C1161" s="17" t="n">
        <v>1578</v>
      </c>
      <c r="D1161" s="16" t="n">
        <v>0.272805509461194</v>
      </c>
      <c r="E1161" s="16" t="n">
        <v>0.035605025499509</v>
      </c>
      <c r="F1161" s="16" t="n">
        <v>0.294108161770345</v>
      </c>
      <c r="G1161" s="16" t="n">
        <v>0.0446285179110341</v>
      </c>
      <c r="H1161" s="16" t="n">
        <v>5.84706626269925</v>
      </c>
      <c r="I1161" s="17" t="n">
        <v>213.176216206392</v>
      </c>
      <c r="J1161" s="18" t="n">
        <v>1.86027150160258E-008</v>
      </c>
      <c r="K1161" s="18" t="n">
        <v>4.87074241744523E-008</v>
      </c>
      <c r="L1161" s="16" t="n">
        <v>0.492115365280404</v>
      </c>
      <c r="M1161" s="16" t="n">
        <v>0.638248847926267</v>
      </c>
      <c r="N1161" s="16" t="n">
        <v>0.017234154255416</v>
      </c>
      <c r="O1161" s="16" t="n">
        <v>0.0429896566621769</v>
      </c>
      <c r="P1161" s="34" t="b">
        <f aca="false">TRUE()</f>
        <v>1</v>
      </c>
      <c r="Q1161" s="18" t="n">
        <v>3.69614512471655E-005</v>
      </c>
    </row>
    <row r="1162" customFormat="false" ht="22.35" hidden="false" customHeight="false" outlineLevel="0" collapsed="false">
      <c r="A1162" s="6" t="s">
        <v>2902</v>
      </c>
      <c r="B1162" s="7" t="s">
        <v>1441</v>
      </c>
      <c r="C1162" s="17" t="n">
        <v>1579</v>
      </c>
      <c r="D1162" s="16" t="n">
        <v>0.274003170312563</v>
      </c>
      <c r="E1162" s="16" t="n">
        <v>0.0356837280431504</v>
      </c>
      <c r="F1162" s="16" t="n">
        <v>0.295237307810961</v>
      </c>
      <c r="G1162" s="16" t="n">
        <v>0.0446076414362037</v>
      </c>
      <c r="H1162" s="16" t="n">
        <v>5.81916568908586</v>
      </c>
      <c r="I1162" s="17" t="n">
        <v>212.671503347458</v>
      </c>
      <c r="J1162" s="18" t="n">
        <v>2.15486251881903E-008</v>
      </c>
      <c r="K1162" s="18" t="n">
        <v>5.61373474770809E-008</v>
      </c>
      <c r="L1162" s="16" t="n">
        <v>0.490612264843249</v>
      </c>
      <c r="M1162" s="16" t="n">
        <v>0.637455197132616</v>
      </c>
      <c r="N1162" s="16" t="n">
        <v>0.0174374189396234</v>
      </c>
      <c r="O1162" s="16" t="n">
        <v>0.0429407680687305</v>
      </c>
      <c r="P1162" s="34" t="b">
        <f aca="false">TRUE()</f>
        <v>1</v>
      </c>
      <c r="Q1162" s="18" t="n">
        <v>7.88854003139717E-005</v>
      </c>
    </row>
    <row r="1163" customFormat="false" ht="22.35" hidden="false" customHeight="false" outlineLevel="0" collapsed="false">
      <c r="A1163" s="6" t="s">
        <v>2903</v>
      </c>
      <c r="B1163" s="7" t="s">
        <v>1441</v>
      </c>
      <c r="C1163" s="17" t="n">
        <v>1580</v>
      </c>
      <c r="D1163" s="16" t="n">
        <v>0.275189005053933</v>
      </c>
      <c r="E1163" s="16" t="n">
        <v>0.0357621828397929</v>
      </c>
      <c r="F1163" s="16" t="n">
        <v>0.296354994580349</v>
      </c>
      <c r="G1163" s="16" t="n">
        <v>0.0445876875991124</v>
      </c>
      <c r="H1163" s="16" t="n">
        <v>5.79144658970698</v>
      </c>
      <c r="I1163" s="17" t="n">
        <v>212.175766178963</v>
      </c>
      <c r="J1163" s="18" t="n">
        <v>2.49229137179149E-008</v>
      </c>
      <c r="K1163" s="18" t="n">
        <v>6.47247133475261E-008</v>
      </c>
      <c r="L1163" s="16" t="n">
        <v>0.489108230982208</v>
      </c>
      <c r="M1163" s="16" t="n">
        <v>0.6368407578085</v>
      </c>
      <c r="N1163" s="16" t="n">
        <v>0.0176539000743243</v>
      </c>
      <c r="O1163" s="16" t="n">
        <v>0.0428870900764111</v>
      </c>
      <c r="P1163" s="34" t="b">
        <f aca="false">TRUE()</f>
        <v>1</v>
      </c>
      <c r="Q1163" s="18" t="n">
        <v>6.00359957502814E-005</v>
      </c>
    </row>
    <row r="1164" customFormat="false" ht="22.35" hidden="false" customHeight="false" outlineLevel="0" collapsed="false">
      <c r="A1164" s="6" t="s">
        <v>2904</v>
      </c>
      <c r="B1164" s="7" t="s">
        <v>1441</v>
      </c>
      <c r="C1164" s="17" t="n">
        <v>1581</v>
      </c>
      <c r="D1164" s="16" t="n">
        <v>0.276362921502044</v>
      </c>
      <c r="E1164" s="16" t="n">
        <v>0.0358406449174561</v>
      </c>
      <c r="F1164" s="16" t="n">
        <v>0.297461143918619</v>
      </c>
      <c r="G1164" s="16" t="n">
        <v>0.0445688539775202</v>
      </c>
      <c r="H1164" s="16" t="n">
        <v>5.76387497988151</v>
      </c>
      <c r="I1164" s="17" t="n">
        <v>211.688377876906</v>
      </c>
      <c r="J1164" s="18" t="n">
        <v>2.87869656230975E-008</v>
      </c>
      <c r="K1164" s="18" t="n">
        <v>7.46195548631198E-008</v>
      </c>
      <c r="L1164" s="16" t="n">
        <v>0.487601367733851</v>
      </c>
      <c r="M1164" s="16" t="n">
        <v>0.636251920122888</v>
      </c>
      <c r="N1164" s="16" t="n">
        <v>0.0178921923721065</v>
      </c>
      <c r="O1164" s="16" t="n">
        <v>0.0428282628583114</v>
      </c>
      <c r="P1164" s="34" t="b">
        <f aca="false">TRUE()</f>
        <v>1</v>
      </c>
      <c r="Q1164" s="18" t="n">
        <v>2.38095238095238E-005</v>
      </c>
    </row>
    <row r="1165" customFormat="false" ht="22.35" hidden="false" customHeight="false" outlineLevel="0" collapsed="false">
      <c r="A1165" s="6" t="s">
        <v>2905</v>
      </c>
      <c r="B1165" s="7" t="s">
        <v>1441</v>
      </c>
      <c r="C1165" s="17" t="n">
        <v>1582</v>
      </c>
      <c r="D1165" s="16" t="n">
        <v>0.277524575539703</v>
      </c>
      <c r="E1165" s="16" t="n">
        <v>0.0359189401123177</v>
      </c>
      <c r="F1165" s="16" t="n">
        <v>0.298555509764395</v>
      </c>
      <c r="G1165" s="16" t="n">
        <v>0.0445511673994604</v>
      </c>
      <c r="H1165" s="16" t="n">
        <v>5.73649813338369</v>
      </c>
      <c r="I1165" s="17" t="n">
        <v>211.21023861148</v>
      </c>
      <c r="J1165" s="18" t="n">
        <v>3.3197682665194E-008</v>
      </c>
      <c r="K1165" s="18" t="n">
        <v>8.58382448975421E-008</v>
      </c>
      <c r="L1165" s="16" t="n">
        <v>0.486094068587498</v>
      </c>
      <c r="M1165" s="16" t="n">
        <v>0.635739887352791</v>
      </c>
      <c r="N1165" s="16" t="n">
        <v>0.01813675240884</v>
      </c>
      <c r="O1165" s="16" t="n">
        <v>0.0427677447108697</v>
      </c>
      <c r="P1165" s="34" t="b">
        <f aca="false">TRUE()</f>
        <v>1</v>
      </c>
      <c r="Q1165" s="18" t="n">
        <v>3.985723139952E-005</v>
      </c>
    </row>
    <row r="1166" customFormat="false" ht="22.35" hidden="false" customHeight="false" outlineLevel="0" collapsed="false">
      <c r="A1166" s="6" t="s">
        <v>2906</v>
      </c>
      <c r="B1166" s="7" t="s">
        <v>1441</v>
      </c>
      <c r="C1166" s="17" t="n">
        <v>1583</v>
      </c>
      <c r="D1166" s="16" t="n">
        <v>0.278673998051242</v>
      </c>
      <c r="E1166" s="16" t="n">
        <v>0.0359969068917566</v>
      </c>
      <c r="F1166" s="16" t="n">
        <v>0.299638075283645</v>
      </c>
      <c r="G1166" s="16" t="n">
        <v>0.0445345324146073</v>
      </c>
      <c r="H1166" s="16" t="n">
        <v>5.70932517608367</v>
      </c>
      <c r="I1166" s="17" t="n">
        <v>210.741651070999</v>
      </c>
      <c r="J1166" s="18" t="n">
        <v>3.8222459533815E-008</v>
      </c>
      <c r="K1166" s="18" t="n">
        <v>9.86462730505797E-008</v>
      </c>
      <c r="L1166" s="16" t="n">
        <v>0.484586516612689</v>
      </c>
      <c r="M1166" s="16" t="n">
        <v>0.635099846390169</v>
      </c>
      <c r="N1166" s="16" t="n">
        <v>0.018393531407683</v>
      </c>
      <c r="O1166" s="16" t="n">
        <v>0.0427052109373326</v>
      </c>
      <c r="P1166" s="34" t="b">
        <f aca="false">TRUE()</f>
        <v>1</v>
      </c>
      <c r="Q1166" s="18" t="n">
        <v>1.49911816578484E-006</v>
      </c>
    </row>
    <row r="1167" customFormat="false" ht="22.35" hidden="false" customHeight="false" outlineLevel="0" collapsed="false">
      <c r="A1167" s="6" t="s">
        <v>2907</v>
      </c>
      <c r="B1167" s="7" t="s">
        <v>1441</v>
      </c>
      <c r="C1167" s="17" t="n">
        <v>1584</v>
      </c>
      <c r="D1167" s="16" t="n">
        <v>0.279810947662055</v>
      </c>
      <c r="E1167" s="16" t="n">
        <v>0.0360742904966519</v>
      </c>
      <c r="F1167" s="16" t="n">
        <v>0.300708460517095</v>
      </c>
      <c r="G1167" s="16" t="n">
        <v>0.044518876267736</v>
      </c>
      <c r="H1167" s="16" t="n">
        <v>5.68235058475436</v>
      </c>
      <c r="I1167" s="17" t="n">
        <v>210.283469163376</v>
      </c>
      <c r="J1167" s="18" t="n">
        <v>4.3938369968011E-008</v>
      </c>
      <c r="K1167" s="18" t="n">
        <v>1.1290664728622E-007</v>
      </c>
      <c r="L1167" s="16" t="n">
        <v>0.483076709549379</v>
      </c>
      <c r="M1167" s="16" t="n">
        <v>0.634587813620072</v>
      </c>
      <c r="N1167" s="16" t="n">
        <v>0.0185701958831635</v>
      </c>
      <c r="O1167" s="16" t="n">
        <v>0.0426386322872843</v>
      </c>
      <c r="P1167" s="34" t="b">
        <f aca="false">TRUE()</f>
        <v>1</v>
      </c>
      <c r="Q1167" s="18" t="n">
        <v>5.90138136037769E-005</v>
      </c>
    </row>
    <row r="1168" customFormat="false" ht="22.35" hidden="false" customHeight="false" outlineLevel="0" collapsed="false">
      <c r="A1168" s="6" t="s">
        <v>2908</v>
      </c>
      <c r="B1168" s="7" t="s">
        <v>1441</v>
      </c>
      <c r="C1168" s="17" t="n">
        <v>1585</v>
      </c>
      <c r="D1168" s="16" t="n">
        <v>0.280935314054645</v>
      </c>
      <c r="E1168" s="16" t="n">
        <v>0.0361511225395492</v>
      </c>
      <c r="F1168" s="16" t="n">
        <v>0.301766503329657</v>
      </c>
      <c r="G1168" s="16" t="n">
        <v>0.0445041743393108</v>
      </c>
      <c r="H1168" s="16" t="n">
        <v>5.6555561613412</v>
      </c>
      <c r="I1168" s="17" t="n">
        <v>209.835273257055</v>
      </c>
      <c r="J1168" s="18" t="n">
        <v>5.04347302565957E-008</v>
      </c>
      <c r="K1168" s="18" t="n">
        <v>1.29279882992509E-007</v>
      </c>
      <c r="L1168" s="16" t="n">
        <v>0.481563731195347</v>
      </c>
      <c r="M1168" s="16" t="n">
        <v>0.634011776753712</v>
      </c>
      <c r="N1168" s="16" t="n">
        <v>0.0187654845829162</v>
      </c>
      <c r="O1168" s="16" t="n">
        <v>0.0425687322777502</v>
      </c>
      <c r="P1168" s="34" t="b">
        <f aca="false">TRUE()</f>
        <v>1</v>
      </c>
      <c r="Q1168" s="18" t="n">
        <v>0.000204500022638269</v>
      </c>
    </row>
    <row r="1169" customFormat="false" ht="22.35" hidden="false" customHeight="false" outlineLevel="0" collapsed="false">
      <c r="A1169" s="6" t="s">
        <v>2909</v>
      </c>
      <c r="B1169" s="7" t="s">
        <v>1441</v>
      </c>
      <c r="C1169" s="17" t="n">
        <v>1586</v>
      </c>
      <c r="D1169" s="16" t="n">
        <v>0.282049302692942</v>
      </c>
      <c r="E1169" s="16" t="n">
        <v>0.0362273236147883</v>
      </c>
      <c r="F1169" s="16" t="n">
        <v>0.3028143988184</v>
      </c>
      <c r="G1169" s="16" t="n">
        <v>0.0444900739338685</v>
      </c>
      <c r="H1169" s="16" t="n">
        <v>5.62895803462937</v>
      </c>
      <c r="I1169" s="17" t="n">
        <v>209.395874809932</v>
      </c>
      <c r="J1169" s="18" t="n">
        <v>5.78026719474409E-008</v>
      </c>
      <c r="K1169" s="18" t="n">
        <v>1.47619131435003E-007</v>
      </c>
      <c r="L1169" s="16" t="n">
        <v>0.480050916021317</v>
      </c>
      <c r="M1169" s="16" t="n">
        <v>0.633614951356887</v>
      </c>
      <c r="N1169" s="16" t="n">
        <v>0.0189192609850265</v>
      </c>
      <c r="O1169" s="16" t="n">
        <v>0.0424952349449829</v>
      </c>
      <c r="P1169" s="34" t="b">
        <f aca="false">TRUE()</f>
        <v>1</v>
      </c>
      <c r="Q1169" s="18" t="n">
        <v>6.30952380952381E-005</v>
      </c>
    </row>
    <row r="1170" customFormat="false" ht="22.35" hidden="false" customHeight="false" outlineLevel="0" collapsed="false">
      <c r="A1170" s="6" t="s">
        <v>2910</v>
      </c>
      <c r="B1170" s="7" t="s">
        <v>1441</v>
      </c>
      <c r="C1170" s="17" t="n">
        <v>1587</v>
      </c>
      <c r="D1170" s="16" t="n">
        <v>0.283150625812866</v>
      </c>
      <c r="E1170" s="16" t="n">
        <v>0.0363028301628837</v>
      </c>
      <c r="F1170" s="16" t="n">
        <v>0.303850540158866</v>
      </c>
      <c r="G1170" s="16" t="n">
        <v>0.044476440268508</v>
      </c>
      <c r="H1170" s="16" t="n">
        <v>5.60275062375965</v>
      </c>
      <c r="I1170" s="17" t="n">
        <v>208.964908754391</v>
      </c>
      <c r="J1170" s="18" t="n">
        <v>6.60816241302447E-008</v>
      </c>
      <c r="K1170" s="18" t="n">
        <v>1.68038443713551E-007</v>
      </c>
      <c r="L1170" s="16" t="n">
        <v>0.478555442842095</v>
      </c>
      <c r="M1170" s="16" t="n">
        <v>0.633179723502304</v>
      </c>
      <c r="N1170" s="16" t="n">
        <v>0.0191377361320245</v>
      </c>
      <c r="O1170" s="16" t="n">
        <v>0.0424198934539321</v>
      </c>
      <c r="P1170" s="34" t="b">
        <f aca="false">TRUE()</f>
        <v>1</v>
      </c>
      <c r="Q1170" s="18" t="n">
        <v>5.52721088435374E-005</v>
      </c>
    </row>
    <row r="1171" customFormat="false" ht="22.35" hidden="false" customHeight="false" outlineLevel="0" collapsed="false">
      <c r="A1171" s="6" t="s">
        <v>2911</v>
      </c>
      <c r="B1171" s="7" t="s">
        <v>1441</v>
      </c>
      <c r="C1171" s="17" t="n">
        <v>1588</v>
      </c>
      <c r="D1171" s="16" t="n">
        <v>0.28423922980453</v>
      </c>
      <c r="E1171" s="16" t="n">
        <v>0.0363783739682422</v>
      </c>
      <c r="F1171" s="16" t="n">
        <v>0.304874480472749</v>
      </c>
      <c r="G1171" s="16" t="n">
        <v>0.0444634480213538</v>
      </c>
      <c r="H1171" s="16" t="n">
        <v>5.57673406768882</v>
      </c>
      <c r="I1171" s="17" t="n">
        <v>208.5393466308</v>
      </c>
      <c r="J1171" s="18" t="n">
        <v>7.54358319957632E-008</v>
      </c>
      <c r="K1171" s="18" t="n">
        <v>1.91239280868917E-007</v>
      </c>
      <c r="L1171" s="16" t="n">
        <v>0.477065471719589</v>
      </c>
      <c r="M1171" s="16" t="n">
        <v>0.632437275985663</v>
      </c>
      <c r="N1171" s="16" t="n">
        <v>0.0193441307991719</v>
      </c>
      <c r="O1171" s="16" t="n">
        <v>0.0423432727049738</v>
      </c>
      <c r="P1171" s="34" t="b">
        <f aca="false">TRUE()</f>
        <v>1</v>
      </c>
      <c r="Q1171" s="18" t="n">
        <v>0.000134337225860908</v>
      </c>
    </row>
    <row r="1172" customFormat="false" ht="22.35" hidden="false" customHeight="false" outlineLevel="0" collapsed="false">
      <c r="A1172" s="6" t="s">
        <v>2912</v>
      </c>
      <c r="B1172" s="7" t="s">
        <v>1441</v>
      </c>
      <c r="C1172" s="17" t="n">
        <v>1589</v>
      </c>
      <c r="D1172" s="16" t="n">
        <v>0.28531638405864</v>
      </c>
      <c r="E1172" s="16" t="n">
        <v>0.0364538860614479</v>
      </c>
      <c r="F1172" s="16" t="n">
        <v>0.305887263586952</v>
      </c>
      <c r="G1172" s="16" t="n">
        <v>0.044450679784444</v>
      </c>
      <c r="H1172" s="16" t="n">
        <v>5.55086731158778</v>
      </c>
      <c r="I1172" s="17" t="n">
        <v>208.117792723853</v>
      </c>
      <c r="J1172" s="18" t="n">
        <v>8.60072420183954E-008</v>
      </c>
      <c r="K1172" s="18" t="n">
        <v>2.1658377085943E-007</v>
      </c>
      <c r="L1172" s="16" t="n">
        <v>0.475579892205126</v>
      </c>
      <c r="M1172" s="16" t="n">
        <v>0.63163082437276</v>
      </c>
      <c r="N1172" s="16" t="n">
        <v>0.0195600082596695</v>
      </c>
      <c r="O1172" s="16" t="n">
        <v>0.0422652188289269</v>
      </c>
      <c r="P1172" s="34" t="b">
        <f aca="false">TRUE()</f>
        <v>1</v>
      </c>
      <c r="Q1172" s="18" t="n">
        <v>2.62828875842574E-005</v>
      </c>
    </row>
    <row r="1173" customFormat="false" ht="22.35" hidden="false" customHeight="false" outlineLevel="0" collapsed="false">
      <c r="A1173" s="6" t="s">
        <v>2913</v>
      </c>
      <c r="B1173" s="7" t="s">
        <v>1441</v>
      </c>
      <c r="C1173" s="17" t="n">
        <v>1590</v>
      </c>
      <c r="D1173" s="16" t="n">
        <v>0.286381102930675</v>
      </c>
      <c r="E1173" s="16" t="n">
        <v>0.03652936610577</v>
      </c>
      <c r="F1173" s="16" t="n">
        <v>0.306888278296996</v>
      </c>
      <c r="G1173" s="16" t="n">
        <v>0.0444382875487812</v>
      </c>
      <c r="H1173" s="16" t="n">
        <v>5.52524640956739</v>
      </c>
      <c r="I1173" s="17" t="n">
        <v>207.700812341751</v>
      </c>
      <c r="J1173" s="18" t="n">
        <v>9.78921320816496E-008</v>
      </c>
      <c r="K1173" s="18" t="n">
        <v>2.44730330204124E-007</v>
      </c>
      <c r="L1173" s="16" t="n">
        <v>0.474105958754327</v>
      </c>
      <c r="M1173" s="16" t="n">
        <v>0.631131592421915</v>
      </c>
      <c r="N1173" s="16" t="n">
        <v>0.0197953660851954</v>
      </c>
      <c r="O1173" s="16" t="n">
        <v>0.0421855103599448</v>
      </c>
      <c r="P1173" s="34" t="b">
        <f aca="false">TRUE()</f>
        <v>1</v>
      </c>
      <c r="Q1173" s="18" t="n">
        <v>4.16191116931173E-005</v>
      </c>
    </row>
    <row r="1174" customFormat="false" ht="22.35" hidden="false" customHeight="false" outlineLevel="0" collapsed="false">
      <c r="A1174" s="6" t="s">
        <v>2914</v>
      </c>
      <c r="B1174" s="7" t="s">
        <v>1441</v>
      </c>
      <c r="C1174" s="17" t="n">
        <v>1591</v>
      </c>
      <c r="D1174" s="16" t="n">
        <v>0.287433978440895</v>
      </c>
      <c r="E1174" s="16" t="n">
        <v>0.0366047084789809</v>
      </c>
      <c r="F1174" s="16" t="n">
        <v>0.307877672399733</v>
      </c>
      <c r="G1174" s="16" t="n">
        <v>0.04442684640672</v>
      </c>
      <c r="H1174" s="16" t="n">
        <v>5.4997468092832</v>
      </c>
      <c r="I1174" s="17" t="n">
        <v>207.291145549425</v>
      </c>
      <c r="J1174" s="18" t="n">
        <v>1.11297011064731E-007</v>
      </c>
      <c r="K1174" s="18" t="n">
        <v>2.77240453732672E-007</v>
      </c>
      <c r="L1174" s="16" t="n">
        <v>0.472628223631149</v>
      </c>
      <c r="M1174" s="16" t="n">
        <v>0.630645161290323</v>
      </c>
      <c r="N1174" s="16" t="n">
        <v>0.0200106141134766</v>
      </c>
      <c r="O1174" s="16" t="n">
        <v>0.0421019741245853</v>
      </c>
      <c r="P1174" s="34" t="b">
        <f aca="false">TRUE()</f>
        <v>1</v>
      </c>
      <c r="Q1174" s="18" t="n">
        <v>0.000169266260635308</v>
      </c>
    </row>
    <row r="1175" customFormat="false" ht="22.35" hidden="false" customHeight="false" outlineLevel="0" collapsed="false">
      <c r="A1175" s="6" t="s">
        <v>2915</v>
      </c>
      <c r="B1175" s="7" t="s">
        <v>1441</v>
      </c>
      <c r="C1175" s="17" t="n">
        <v>1592</v>
      </c>
      <c r="D1175" s="16" t="n">
        <v>0.288475838915669</v>
      </c>
      <c r="E1175" s="16" t="n">
        <v>0.0366796843609075</v>
      </c>
      <c r="F1175" s="16" t="n">
        <v>0.308856037691101</v>
      </c>
      <c r="G1175" s="16" t="n">
        <v>0.0444164100736447</v>
      </c>
      <c r="H1175" s="16" t="n">
        <v>5.47432963669643</v>
      </c>
      <c r="I1175" s="17" t="n">
        <v>206.890005216718</v>
      </c>
      <c r="J1175" s="18" t="n">
        <v>1.26422942753932E-007</v>
      </c>
      <c r="K1175" s="18" t="n">
        <v>3.13698526222013E-007</v>
      </c>
      <c r="L1175" s="16" t="n">
        <v>0.471141166796387</v>
      </c>
      <c r="M1175" s="16" t="n">
        <v>0.630081925243216</v>
      </c>
      <c r="N1175" s="16" t="n">
        <v>0.0202695119950074</v>
      </c>
      <c r="O1175" s="16" t="n">
        <v>0.0420140281817915</v>
      </c>
      <c r="P1175" s="34" t="b">
        <f aca="false">TRUE()</f>
        <v>1</v>
      </c>
      <c r="Q1175" s="18" t="n">
        <v>4.40917107583774E-005</v>
      </c>
    </row>
    <row r="1176" customFormat="false" ht="22.35" hidden="false" customHeight="false" outlineLevel="0" collapsed="false">
      <c r="A1176" s="6" t="s">
        <v>2916</v>
      </c>
      <c r="B1176" s="7" t="s">
        <v>1441</v>
      </c>
      <c r="C1176" s="17" t="n">
        <v>1593</v>
      </c>
      <c r="D1176" s="16" t="n">
        <v>0.289506134632706</v>
      </c>
      <c r="E1176" s="16" t="n">
        <v>0.0367543916867004</v>
      </c>
      <c r="F1176" s="16" t="n">
        <v>0.309823441251142</v>
      </c>
      <c r="G1176" s="16" t="n">
        <v>0.0444073820194231</v>
      </c>
      <c r="H1176" s="16" t="n">
        <v>5.44913753897108</v>
      </c>
      <c r="I1176" s="17" t="n">
        <v>206.498394545967</v>
      </c>
      <c r="J1176" s="18" t="n">
        <v>1.43374102678613E-007</v>
      </c>
      <c r="K1176" s="18" t="n">
        <v>3.53536854495689E-007</v>
      </c>
      <c r="L1176" s="16" t="n">
        <v>0.469655243847901</v>
      </c>
      <c r="M1176" s="16" t="n">
        <v>0.629608294930876</v>
      </c>
      <c r="N1176" s="16" t="n">
        <v>0.0205289893408094</v>
      </c>
      <c r="O1176" s="16" t="n">
        <v>0.0419230443703073</v>
      </c>
      <c r="P1176" s="34" t="b">
        <f aca="false">TRUE()</f>
        <v>1</v>
      </c>
      <c r="Q1176" s="18" t="n">
        <v>7.51965435395609E-005</v>
      </c>
    </row>
    <row r="1177" customFormat="false" ht="22.35" hidden="false" customHeight="false" outlineLevel="0" collapsed="false">
      <c r="A1177" s="6" t="s">
        <v>2917</v>
      </c>
      <c r="B1177" s="7" t="s">
        <v>1441</v>
      </c>
      <c r="C1177" s="17" t="n">
        <v>1594</v>
      </c>
      <c r="D1177" s="16" t="n">
        <v>0.290524306423826</v>
      </c>
      <c r="E1177" s="16" t="n">
        <v>0.036828758287738</v>
      </c>
      <c r="F1177" s="16" t="n">
        <v>0.31077939263882</v>
      </c>
      <c r="G1177" s="16" t="n">
        <v>0.0444000358824996</v>
      </c>
      <c r="H1177" s="16" t="n">
        <v>5.42418894230496</v>
      </c>
      <c r="I1177" s="17" t="n">
        <v>206.117597079314</v>
      </c>
      <c r="J1177" s="18" t="n">
        <v>1.62323572066646E-007</v>
      </c>
      <c r="K1177" s="18" t="n">
        <v>3.98841222070207E-007</v>
      </c>
      <c r="L1177" s="16" t="n">
        <v>0.468169757450971</v>
      </c>
      <c r="M1177" s="16" t="n">
        <v>0.628801843317972</v>
      </c>
      <c r="N1177" s="16" t="n">
        <v>0.0207569038006486</v>
      </c>
      <c r="O1177" s="16" t="n">
        <v>0.041829109852467</v>
      </c>
      <c r="P1177" s="34" t="b">
        <f aca="false">TRUE()</f>
        <v>1</v>
      </c>
      <c r="Q1177" s="18" t="n">
        <v>1.05820105820106E-005</v>
      </c>
    </row>
    <row r="1178" customFormat="false" ht="22.35" hidden="false" customHeight="false" outlineLevel="0" collapsed="false">
      <c r="A1178" s="6" t="s">
        <v>2918</v>
      </c>
      <c r="B1178" s="7" t="s">
        <v>1441</v>
      </c>
      <c r="C1178" s="17" t="n">
        <v>1595</v>
      </c>
      <c r="D1178" s="16" t="n">
        <v>0.291529512525589</v>
      </c>
      <c r="E1178" s="16" t="n">
        <v>0.036903010693014</v>
      </c>
      <c r="F1178" s="16" t="n">
        <v>0.311723524947523</v>
      </c>
      <c r="G1178" s="16" t="n">
        <v>0.0443941126881155</v>
      </c>
      <c r="H1178" s="16" t="n">
        <v>5.39959174591763</v>
      </c>
      <c r="I1178" s="17" t="n">
        <v>205.745396689939</v>
      </c>
      <c r="J1178" s="18" t="n">
        <v>1.83374933692214E-007</v>
      </c>
      <c r="K1178" s="18" t="n">
        <v>4.49236112646214E-007</v>
      </c>
      <c r="L1178" s="16" t="n">
        <v>0.466697881072563</v>
      </c>
      <c r="M1178" s="16" t="n">
        <v>0.628341013824885</v>
      </c>
      <c r="N1178" s="16" t="n">
        <v>0.0209604217050815</v>
      </c>
      <c r="O1178" s="16" t="n">
        <v>0.0417328470639156</v>
      </c>
      <c r="P1178" s="34" t="b">
        <f aca="false">TRUE()</f>
        <v>1</v>
      </c>
      <c r="Q1178" s="16" t="n">
        <v>0</v>
      </c>
    </row>
    <row r="1179" customFormat="false" ht="22.35" hidden="false" customHeight="false" outlineLevel="0" collapsed="false">
      <c r="A1179" s="6" t="s">
        <v>2919</v>
      </c>
      <c r="B1179" s="7" t="s">
        <v>1441</v>
      </c>
      <c r="C1179" s="17" t="n">
        <v>1596</v>
      </c>
      <c r="D1179" s="16" t="n">
        <v>0.292523261541492</v>
      </c>
      <c r="E1179" s="16" t="n">
        <v>0.0369773600488407</v>
      </c>
      <c r="F1179" s="16" t="n">
        <v>0.312657587898512</v>
      </c>
      <c r="G1179" s="16" t="n">
        <v>0.0443893761481279</v>
      </c>
      <c r="H1179" s="16" t="n">
        <v>5.37539211462929</v>
      </c>
      <c r="I1179" s="17" t="n">
        <v>205.3797866921</v>
      </c>
      <c r="J1179" s="18" t="n">
        <v>2.06661744825875E-007</v>
      </c>
      <c r="K1179" s="18" t="n">
        <v>5.04497788839636E-007</v>
      </c>
      <c r="L1179" s="16" t="n">
        <v>0.465247162760304</v>
      </c>
      <c r="M1179" s="16" t="n">
        <v>0.627649769585253</v>
      </c>
      <c r="N1179" s="16" t="n">
        <v>0.0212144915218865</v>
      </c>
      <c r="O1179" s="16" t="n">
        <v>0.0416354996458846</v>
      </c>
      <c r="P1179" s="34" t="b">
        <f aca="false">TRUE()</f>
        <v>1</v>
      </c>
      <c r="Q1179" s="18" t="n">
        <v>1.19047619047619E-005</v>
      </c>
    </row>
    <row r="1180" customFormat="false" ht="22.35" hidden="false" customHeight="false" outlineLevel="0" collapsed="false">
      <c r="A1180" s="6" t="s">
        <v>2920</v>
      </c>
      <c r="B1180" s="7" t="s">
        <v>1441</v>
      </c>
      <c r="C1180" s="17" t="n">
        <v>1597</v>
      </c>
      <c r="D1180" s="16" t="n">
        <v>0.293503518073095</v>
      </c>
      <c r="E1180" s="16" t="n">
        <v>0.0370514857574308</v>
      </c>
      <c r="F1180" s="16" t="n">
        <v>0.313580067781827</v>
      </c>
      <c r="G1180" s="16" t="n">
        <v>0.044385664861491</v>
      </c>
      <c r="H1180" s="16" t="n">
        <v>5.3517683429722</v>
      </c>
      <c r="I1180" s="17" t="n">
        <v>205.021552539743</v>
      </c>
      <c r="J1180" s="18" t="n">
        <v>2.32152651369754E-007</v>
      </c>
      <c r="K1180" s="18" t="n">
        <v>5.64401583587861E-007</v>
      </c>
      <c r="L1180" s="16" t="n">
        <v>0.463831732386712</v>
      </c>
      <c r="M1180" s="16" t="n">
        <v>0.627112135176651</v>
      </c>
      <c r="N1180" s="16" t="n">
        <v>0.0214624994524698</v>
      </c>
      <c r="O1180" s="16" t="n">
        <v>0.0415384827131153</v>
      </c>
      <c r="P1180" s="34" t="b">
        <f aca="false">TRUE()</f>
        <v>1</v>
      </c>
      <c r="Q1180" s="18" t="n">
        <v>2.72108843537415E-005</v>
      </c>
    </row>
    <row r="1181" customFormat="false" ht="22.35" hidden="false" customHeight="false" outlineLevel="0" collapsed="false">
      <c r="A1181" s="6" t="s">
        <v>2921</v>
      </c>
      <c r="B1181" s="7" t="s">
        <v>1441</v>
      </c>
      <c r="C1181" s="17" t="n">
        <v>1598</v>
      </c>
      <c r="D1181" s="16" t="n">
        <v>0.294470704246634</v>
      </c>
      <c r="E1181" s="16" t="n">
        <v>0.0371255164548578</v>
      </c>
      <c r="F1181" s="16" t="n">
        <v>0.314490827627347</v>
      </c>
      <c r="G1181" s="16" t="n">
        <v>0.0443827501722259</v>
      </c>
      <c r="H1181" s="16" t="n">
        <v>5.32856113650931</v>
      </c>
      <c r="I1181" s="17" t="n">
        <v>204.669131248862</v>
      </c>
      <c r="J1181" s="18" t="n">
        <v>2.60153770753495E-007</v>
      </c>
      <c r="K1181" s="18" t="n">
        <v>6.31367338378364E-007</v>
      </c>
      <c r="L1181" s="16" t="n">
        <v>0.462440640406471</v>
      </c>
      <c r="M1181" s="16" t="n">
        <v>0.626382488479263</v>
      </c>
      <c r="N1181" s="16" t="n">
        <v>0.0216732249595446</v>
      </c>
      <c r="O1181" s="16" t="n">
        <v>0.0414411025675892</v>
      </c>
      <c r="P1181" s="34" t="b">
        <f aca="false">TRUE()</f>
        <v>1</v>
      </c>
      <c r="Q1181" s="18" t="n">
        <v>3.80952380952381E-005</v>
      </c>
    </row>
    <row r="1182" customFormat="false" ht="22.35" hidden="false" customHeight="false" outlineLevel="0" collapsed="false">
      <c r="A1182" s="6" t="s">
        <v>2922</v>
      </c>
      <c r="B1182" s="7" t="s">
        <v>1441</v>
      </c>
      <c r="C1182" s="17" t="n">
        <v>1599</v>
      </c>
      <c r="D1182" s="16" t="n">
        <v>0.29542594583748</v>
      </c>
      <c r="E1182" s="16" t="n">
        <v>0.0371991723366008</v>
      </c>
      <c r="F1182" s="16" t="n">
        <v>0.315390199189107</v>
      </c>
      <c r="G1182" s="16" t="n">
        <v>0.0443801662667393</v>
      </c>
      <c r="H1182" s="16" t="n">
        <v>5.30560135120684</v>
      </c>
      <c r="I1182" s="17" t="n">
        <v>204.321949310113</v>
      </c>
      <c r="J1182" s="18" t="n">
        <v>2.91067103498961E-007</v>
      </c>
      <c r="K1182" s="18" t="n">
        <v>7.03511053885083E-007</v>
      </c>
      <c r="L1182" s="16" t="n">
        <v>0.461060277404566</v>
      </c>
      <c r="M1182" s="16" t="n">
        <v>0.625985663082437</v>
      </c>
      <c r="N1182" s="16" t="n">
        <v>0.0218957203407489</v>
      </c>
      <c r="O1182" s="16" t="n">
        <v>0.0413446984048363</v>
      </c>
      <c r="P1182" s="34" t="b">
        <f aca="false">TRUE()</f>
        <v>1</v>
      </c>
      <c r="Q1182" s="18" t="n">
        <v>4.07852029700769E-005</v>
      </c>
    </row>
    <row r="1183" customFormat="false" ht="22.35" hidden="false" customHeight="false" outlineLevel="0" collapsed="false">
      <c r="A1183" s="6" t="s">
        <v>2923</v>
      </c>
      <c r="B1183" s="7" t="s">
        <v>1441</v>
      </c>
      <c r="C1183" s="17" t="n">
        <v>1600</v>
      </c>
      <c r="D1183" s="16" t="n">
        <v>0.296369531614829</v>
      </c>
      <c r="E1183" s="16" t="n">
        <v>0.0372723468281963</v>
      </c>
      <c r="F1183" s="16" t="n">
        <v>0.316278275805642</v>
      </c>
      <c r="G1183" s="16" t="n">
        <v>0.0443779351629233</v>
      </c>
      <c r="H1183" s="16" t="n">
        <v>5.28284688585239</v>
      </c>
      <c r="I1183" s="17" t="n">
        <v>203.980505492483</v>
      </c>
      <c r="J1183" s="18" t="n">
        <v>3.25203077887285E-007</v>
      </c>
      <c r="K1183" s="18" t="n">
        <v>7.83280773785393E-007</v>
      </c>
      <c r="L1183" s="16" t="n">
        <v>0.459686118168123</v>
      </c>
      <c r="M1183" s="16" t="n">
        <v>0.625512032770097</v>
      </c>
      <c r="N1183" s="16" t="n">
        <v>0.0221204131166312</v>
      </c>
      <c r="O1183" s="16" t="n">
        <v>0.0412494991279344</v>
      </c>
      <c r="P1183" s="34" t="b">
        <f aca="false">TRUE()</f>
        <v>1</v>
      </c>
      <c r="Q1183" s="18" t="n">
        <v>0.000127441328388597</v>
      </c>
    </row>
    <row r="1184" customFormat="false" ht="22.35" hidden="false" customHeight="false" outlineLevel="0" collapsed="false">
      <c r="A1184" s="6" t="s">
        <v>2924</v>
      </c>
      <c r="B1184" s="7" t="s">
        <v>1441</v>
      </c>
      <c r="C1184" s="17" t="n">
        <v>1601</v>
      </c>
      <c r="D1184" s="16" t="n">
        <v>0.297302203515035</v>
      </c>
      <c r="E1184" s="16" t="n">
        <v>0.0373449419859133</v>
      </c>
      <c r="F1184" s="16" t="n">
        <v>0.317155749310562</v>
      </c>
      <c r="G1184" s="16" t="n">
        <v>0.0443765389527434</v>
      </c>
      <c r="H1184" s="16" t="n">
        <v>5.26028113199624</v>
      </c>
      <c r="I1184" s="17" t="n">
        <v>203.646992280628</v>
      </c>
      <c r="J1184" s="18" t="n">
        <v>3.62868700713321E-007</v>
      </c>
      <c r="K1184" s="18" t="n">
        <v>8.71213279269265E-007</v>
      </c>
      <c r="L1184" s="16" t="n">
        <v>0.45831282704655</v>
      </c>
      <c r="M1184" s="16" t="n">
        <v>0.625025601638505</v>
      </c>
      <c r="N1184" s="16" t="n">
        <v>0.0223686517053475</v>
      </c>
      <c r="O1184" s="16" t="n">
        <v>0.0411525382241</v>
      </c>
      <c r="P1184" s="34" t="b">
        <f aca="false">TRUE()</f>
        <v>1</v>
      </c>
      <c r="Q1184" s="18" t="n">
        <v>3.17460317460317E-005</v>
      </c>
    </row>
    <row r="1185" customFormat="false" ht="22.35" hidden="false" customHeight="false" outlineLevel="0" collapsed="false">
      <c r="A1185" s="6" t="s">
        <v>2925</v>
      </c>
      <c r="B1185" s="7" t="s">
        <v>1441</v>
      </c>
      <c r="C1185" s="17" t="n">
        <v>1602</v>
      </c>
      <c r="D1185" s="16" t="n">
        <v>0.298223664766975</v>
      </c>
      <c r="E1185" s="16" t="n">
        <v>0.0374170096588877</v>
      </c>
      <c r="F1185" s="16" t="n">
        <v>0.31802237177752</v>
      </c>
      <c r="G1185" s="16" t="n">
        <v>0.0443757698558556</v>
      </c>
      <c r="H1185" s="16" t="n">
        <v>5.23791568652798</v>
      </c>
      <c r="I1185" s="17" t="n">
        <v>203.320285461989</v>
      </c>
      <c r="J1185" s="18" t="n">
        <v>4.04352142354286E-007</v>
      </c>
      <c r="K1185" s="18" t="n">
        <v>9.67740133085517E-007</v>
      </c>
      <c r="L1185" s="16" t="n">
        <v>0.456943394137204</v>
      </c>
      <c r="M1185" s="16" t="n">
        <v>0.624180747567844</v>
      </c>
      <c r="N1185" s="16" t="n">
        <v>0.0226069032156074</v>
      </c>
      <c r="O1185" s="16" t="n">
        <v>0.0410548488561673</v>
      </c>
      <c r="P1185" s="34" t="b">
        <f aca="false">TRUE()</f>
        <v>1</v>
      </c>
      <c r="Q1185" s="16" t="n">
        <v>0</v>
      </c>
    </row>
    <row r="1186" customFormat="false" ht="22.35" hidden="false" customHeight="false" outlineLevel="0" collapsed="false">
      <c r="A1186" s="6" t="s">
        <v>2926</v>
      </c>
      <c r="B1186" s="7" t="s">
        <v>1441</v>
      </c>
      <c r="C1186" s="17" t="n">
        <v>1603</v>
      </c>
      <c r="D1186" s="16" t="n">
        <v>0.299133095800167</v>
      </c>
      <c r="E1186" s="16" t="n">
        <v>0.0374883734709969</v>
      </c>
      <c r="F1186" s="16" t="n">
        <v>0.318877558179519</v>
      </c>
      <c r="G1186" s="16" t="n">
        <v>0.0443754386116971</v>
      </c>
      <c r="H1186" s="16" t="n">
        <v>5.21583532743264</v>
      </c>
      <c r="I1186" s="17" t="n">
        <v>203.000367938161</v>
      </c>
      <c r="J1186" s="18" t="n">
        <v>4.49794811701989E-007</v>
      </c>
      <c r="K1186" s="18" t="n">
        <v>1.07217028636603E-006</v>
      </c>
      <c r="L1186" s="16" t="n">
        <v>0.455585250566183</v>
      </c>
      <c r="M1186" s="16" t="n">
        <v>0.623681515617</v>
      </c>
      <c r="N1186" s="16" t="n">
        <v>0.0228231897754841</v>
      </c>
      <c r="O1186" s="16" t="n">
        <v>0.0409585847275601</v>
      </c>
      <c r="P1186" s="34" t="b">
        <f aca="false">TRUE()</f>
        <v>1</v>
      </c>
      <c r="Q1186" s="18" t="n">
        <v>0.000108263935512572</v>
      </c>
    </row>
    <row r="1187" customFormat="false" ht="22.35" hidden="false" customHeight="false" outlineLevel="0" collapsed="false">
      <c r="A1187" s="6" t="s">
        <v>2927</v>
      </c>
      <c r="B1187" s="7" t="s">
        <v>1441</v>
      </c>
      <c r="C1187" s="17" t="n">
        <v>1604</v>
      </c>
      <c r="D1187" s="16" t="n">
        <v>0.300030846963092</v>
      </c>
      <c r="E1187" s="16" t="n">
        <v>0.0375591554621105</v>
      </c>
      <c r="F1187" s="16" t="n">
        <v>0.319721840988532</v>
      </c>
      <c r="G1187" s="16" t="n">
        <v>0.0443754408333653</v>
      </c>
      <c r="H1187" s="16" t="n">
        <v>5.19407576724602</v>
      </c>
      <c r="I1187" s="17" t="n">
        <v>202.686214970944</v>
      </c>
      <c r="J1187" s="18" t="n">
        <v>4.99398951844288E-007</v>
      </c>
      <c r="K1187" s="18" t="n">
        <v>1.18632263889742E-006</v>
      </c>
      <c r="L1187" s="16" t="n">
        <v>0.45424337225067</v>
      </c>
      <c r="M1187" s="16" t="n">
        <v>0.623169482846902</v>
      </c>
      <c r="N1187" s="16" t="n">
        <v>0.0230498557623452</v>
      </c>
      <c r="O1187" s="16" t="n">
        <v>0.0408634041649191</v>
      </c>
      <c r="P1187" s="34" t="b">
        <f aca="false">TRUE()</f>
        <v>1</v>
      </c>
      <c r="Q1187" s="18" t="n">
        <v>4.35584110187285E-005</v>
      </c>
    </row>
    <row r="1188" customFormat="false" ht="22.35" hidden="false" customHeight="false" outlineLevel="0" collapsed="false">
      <c r="A1188" s="6" t="s">
        <v>2928</v>
      </c>
      <c r="B1188" s="7" t="s">
        <v>1441</v>
      </c>
      <c r="C1188" s="17" t="n">
        <v>1605</v>
      </c>
      <c r="D1188" s="16" t="n">
        <v>0.300916866395276</v>
      </c>
      <c r="E1188" s="16" t="n">
        <v>0.037629346682346</v>
      </c>
      <c r="F1188" s="16" t="n">
        <v>0.320555048801706</v>
      </c>
      <c r="G1188" s="16" t="n">
        <v>0.0443751175696649</v>
      </c>
      <c r="H1188" s="16" t="n">
        <v>5.17262148530956</v>
      </c>
      <c r="I1188" s="17" t="n">
        <v>202.375330931826</v>
      </c>
      <c r="J1188" s="18" t="n">
        <v>5.53479860812619E-007</v>
      </c>
      <c r="K1188" s="18" t="n">
        <v>1.31178836229147E-006</v>
      </c>
      <c r="L1188" s="16" t="n">
        <v>0.452920903835783</v>
      </c>
      <c r="M1188" s="16" t="n">
        <v>0.62268305171531</v>
      </c>
      <c r="N1188" s="16" t="n">
        <v>0.0233055168344604</v>
      </c>
      <c r="O1188" s="16" t="n">
        <v>0.0407689049862385</v>
      </c>
      <c r="P1188" s="34" t="b">
        <f aca="false">TRUE()</f>
        <v>1</v>
      </c>
      <c r="Q1188" s="18" t="n">
        <v>4.472159234064E-005</v>
      </c>
    </row>
    <row r="1189" customFormat="false" ht="22.35" hidden="false" customHeight="false" outlineLevel="0" collapsed="false">
      <c r="A1189" s="6" t="s">
        <v>2929</v>
      </c>
      <c r="B1189" s="7" t="s">
        <v>1441</v>
      </c>
      <c r="C1189" s="17" t="n">
        <v>1606</v>
      </c>
      <c r="D1189" s="16" t="n">
        <v>0.30179135314303</v>
      </c>
      <c r="E1189" s="16" t="n">
        <v>0.0376989088434603</v>
      </c>
      <c r="F1189" s="16" t="n">
        <v>0.321377275476637</v>
      </c>
      <c r="G1189" s="16" t="n">
        <v>0.0443744974231038</v>
      </c>
      <c r="H1189" s="16" t="n">
        <v>5.15144604368731</v>
      </c>
      <c r="I1189" s="17" t="n">
        <v>202.067943276126</v>
      </c>
      <c r="J1189" s="18" t="n">
        <v>6.1240195487448E-007</v>
      </c>
      <c r="K1189" s="18" t="n">
        <v>1.44565876719516E-006</v>
      </c>
      <c r="L1189" s="16" t="n">
        <v>0.451615181482578</v>
      </c>
      <c r="M1189" s="16" t="n">
        <v>0.621991807475678</v>
      </c>
      <c r="N1189" s="16" t="n">
        <v>0.0235206085133942</v>
      </c>
      <c r="O1189" s="16" t="n">
        <v>0.0406757384004757</v>
      </c>
      <c r="P1189" s="34" t="b">
        <f aca="false">TRUE()</f>
        <v>1</v>
      </c>
      <c r="Q1189" s="18" t="n">
        <v>0.000105294208078712</v>
      </c>
    </row>
    <row r="1190" customFormat="false" ht="22.35" hidden="false" customHeight="false" outlineLevel="0" collapsed="false">
      <c r="A1190" s="6" t="s">
        <v>2930</v>
      </c>
      <c r="B1190" s="7" t="s">
        <v>1441</v>
      </c>
      <c r="C1190" s="17" t="n">
        <v>1607</v>
      </c>
      <c r="D1190" s="16" t="n">
        <v>0.302654428606682</v>
      </c>
      <c r="E1190" s="16" t="n">
        <v>0.0377682133069593</v>
      </c>
      <c r="F1190" s="16" t="n">
        <v>0.322188928236435</v>
      </c>
      <c r="G1190" s="16" t="n">
        <v>0.0443739022328489</v>
      </c>
      <c r="H1190" s="16" t="n">
        <v>5.13057494536809</v>
      </c>
      <c r="I1190" s="17" t="n">
        <v>201.763578854127</v>
      </c>
      <c r="J1190" s="18" t="n">
        <v>6.76403575289789E-007</v>
      </c>
      <c r="K1190" s="18" t="n">
        <v>1.59041067277769E-006</v>
      </c>
      <c r="L1190" s="16" t="n">
        <v>0.450329341918688</v>
      </c>
      <c r="M1190" s="16" t="n">
        <v>0.621518177163339</v>
      </c>
      <c r="N1190" s="16" t="n">
        <v>0.0237595968514418</v>
      </c>
      <c r="O1190" s="16" t="n">
        <v>0.0405841730706381</v>
      </c>
      <c r="P1190" s="34" t="b">
        <f aca="false">TRUE()</f>
        <v>1</v>
      </c>
      <c r="Q1190" s="16" t="n">
        <v>0</v>
      </c>
    </row>
    <row r="1191" customFormat="false" ht="22.35" hidden="false" customHeight="false" outlineLevel="0" collapsed="false">
      <c r="A1191" s="6" t="s">
        <v>2931</v>
      </c>
      <c r="B1191" s="7" t="s">
        <v>1441</v>
      </c>
      <c r="C1191" s="17" t="n">
        <v>1608</v>
      </c>
      <c r="D1191" s="16" t="n">
        <v>0.303506265492936</v>
      </c>
      <c r="E1191" s="16" t="n">
        <v>0.0378374020921461</v>
      </c>
      <c r="F1191" s="16" t="n">
        <v>0.322990240071496</v>
      </c>
      <c r="G1191" s="16" t="n">
        <v>0.0443735078172713</v>
      </c>
      <c r="H1191" s="16" t="n">
        <v>5.11000304436384</v>
      </c>
      <c r="I1191" s="17" t="n">
        <v>201.462237090006</v>
      </c>
      <c r="J1191" s="18" t="n">
        <v>7.45806094271888E-007</v>
      </c>
      <c r="K1191" s="18" t="n">
        <v>1.74864140747364E-006</v>
      </c>
      <c r="L1191" s="16" t="n">
        <v>0.449062996180815</v>
      </c>
      <c r="M1191" s="16" t="n">
        <v>0.621236559139785</v>
      </c>
      <c r="N1191" s="16" t="n">
        <v>0.0239845613227419</v>
      </c>
      <c r="O1191" s="16" t="n">
        <v>0.0404938854135834</v>
      </c>
      <c r="P1191" s="34" t="b">
        <f aca="false">TRUE()</f>
        <v>1</v>
      </c>
      <c r="Q1191" s="18" t="n">
        <v>2.77617119722382E-005</v>
      </c>
    </row>
    <row r="1192" customFormat="false" ht="22.35" hidden="false" customHeight="false" outlineLevel="0" collapsed="false">
      <c r="A1192" s="6" t="s">
        <v>2932</v>
      </c>
      <c r="B1192" s="7" t="s">
        <v>1441</v>
      </c>
      <c r="C1192" s="17" t="n">
        <v>1609</v>
      </c>
      <c r="D1192" s="16" t="n">
        <v>0.304347426671695</v>
      </c>
      <c r="E1192" s="16" t="n">
        <v>0.0379068835310384</v>
      </c>
      <c r="F1192" s="16" t="n">
        <v>0.323781977912562</v>
      </c>
      <c r="G1192" s="16" t="n">
        <v>0.0443739783484168</v>
      </c>
      <c r="H1192" s="16" t="n">
        <v>5.0897230238725</v>
      </c>
      <c r="I1192" s="17" t="n">
        <v>201.16457005455</v>
      </c>
      <c r="J1192" s="18" t="n">
        <v>8.2094852801295E-007</v>
      </c>
      <c r="K1192" s="18" t="n">
        <v>1.91940078380493E-006</v>
      </c>
      <c r="L1192" s="16" t="n">
        <v>0.447814388783528</v>
      </c>
      <c r="M1192" s="16" t="n">
        <v>0.620852534562212</v>
      </c>
      <c r="N1192" s="16" t="n">
        <v>0.024227296121007</v>
      </c>
      <c r="O1192" s="16" t="n">
        <v>0.0404061511138567</v>
      </c>
      <c r="P1192" s="34" t="b">
        <f aca="false">TRUE()</f>
        <v>1</v>
      </c>
      <c r="Q1192" s="18" t="n">
        <v>9.130127837018E-005</v>
      </c>
    </row>
    <row r="1193" customFormat="false" ht="22.35" hidden="false" customHeight="false" outlineLevel="0" collapsed="false">
      <c r="A1193" s="6" t="s">
        <v>2933</v>
      </c>
      <c r="B1193" s="7" t="s">
        <v>1441</v>
      </c>
      <c r="C1193" s="17" t="n">
        <v>1610</v>
      </c>
      <c r="D1193" s="16" t="n">
        <v>0.305177934703383</v>
      </c>
      <c r="E1193" s="16" t="n">
        <v>0.0379768850586225</v>
      </c>
      <c r="F1193" s="16" t="n">
        <v>0.32456446183577</v>
      </c>
      <c r="G1193" s="16" t="n">
        <v>0.0443756240866604</v>
      </c>
      <c r="H1193" s="16" t="n">
        <v>5.0697806938304</v>
      </c>
      <c r="I1193" s="17" t="n">
        <v>200.87071092897</v>
      </c>
      <c r="J1193" s="18" t="n">
        <v>9.01962273002024E-007</v>
      </c>
      <c r="K1193" s="18" t="n">
        <v>2.10288956907775E-006</v>
      </c>
      <c r="L1193" s="16" t="n">
        <v>0.446587367696335</v>
      </c>
      <c r="M1193" s="16" t="n">
        <v>0.620340501792115</v>
      </c>
      <c r="N1193" s="16" t="n">
        <v>0.0244685387578662</v>
      </c>
      <c r="O1193" s="16" t="n">
        <v>0.0403207720838718</v>
      </c>
      <c r="P1193" s="34" t="b">
        <f aca="false">TRUE()</f>
        <v>1</v>
      </c>
      <c r="Q1193" s="18" t="n">
        <v>1.19047619047619E-005</v>
      </c>
    </row>
    <row r="1194" customFormat="false" ht="22.35" hidden="false" customHeight="false" outlineLevel="0" collapsed="false">
      <c r="A1194" s="6" t="s">
        <v>2934</v>
      </c>
      <c r="B1194" s="7" t="s">
        <v>1441</v>
      </c>
      <c r="C1194" s="17" t="n">
        <v>1611</v>
      </c>
      <c r="D1194" s="16" t="n">
        <v>0.305996563932344</v>
      </c>
      <c r="E1194" s="16" t="n">
        <v>0.0380470130610712</v>
      </c>
      <c r="F1194" s="16" t="n">
        <v>0.325336790878638</v>
      </c>
      <c r="G1194" s="16" t="n">
        <v>0.0443785007143863</v>
      </c>
      <c r="H1194" s="16" t="n">
        <v>5.05030002031016</v>
      </c>
      <c r="I1194" s="17" t="n">
        <v>200.582508110075</v>
      </c>
      <c r="J1194" s="18" t="n">
        <v>9.88544867554928E-007</v>
      </c>
      <c r="K1194" s="18" t="n">
        <v>2.2995858746373E-006</v>
      </c>
      <c r="L1194" s="16" t="n">
        <v>0.445389598151451</v>
      </c>
      <c r="M1194" s="16" t="n">
        <v>0.619623655913979</v>
      </c>
      <c r="N1194" s="16" t="n">
        <v>0.0246911705882181</v>
      </c>
      <c r="O1194" s="16" t="n">
        <v>0.0402354749729677</v>
      </c>
      <c r="P1194" s="34" t="b">
        <f aca="false">TRUE()</f>
        <v>1</v>
      </c>
      <c r="Q1194" s="18" t="n">
        <v>6.18695754163734E-005</v>
      </c>
    </row>
    <row r="1195" customFormat="false" ht="22.35" hidden="false" customHeight="false" outlineLevel="0" collapsed="false">
      <c r="A1195" s="6" t="s">
        <v>2935</v>
      </c>
      <c r="B1195" s="7" t="s">
        <v>1441</v>
      </c>
      <c r="C1195" s="17" t="n">
        <v>1612</v>
      </c>
      <c r="D1195" s="16" t="n">
        <v>0.306803671775007</v>
      </c>
      <c r="E1195" s="16" t="n">
        <v>0.0381170648705313</v>
      </c>
      <c r="F1195" s="16" t="n">
        <v>0.326099188197569</v>
      </c>
      <c r="G1195" s="16" t="n">
        <v>0.0443825963177298</v>
      </c>
      <c r="H1195" s="16" t="n">
        <v>5.03126590163297</v>
      </c>
      <c r="I1195" s="17" t="n">
        <v>200.300717256171</v>
      </c>
      <c r="J1195" s="18" t="n">
        <v>1.08087970161109E-006</v>
      </c>
      <c r="K1195" s="18" t="n">
        <v>2.50315332683372E-006</v>
      </c>
      <c r="L1195" s="16" t="n">
        <v>0.444218469640256</v>
      </c>
      <c r="M1195" s="16" t="n">
        <v>0.61926523297491</v>
      </c>
      <c r="N1195" s="16" t="n">
        <v>0.0248709452430867</v>
      </c>
      <c r="O1195" s="16" t="n">
        <v>0.0401499877711768</v>
      </c>
      <c r="P1195" s="34" t="b">
        <f aca="false">TRUE()</f>
        <v>1</v>
      </c>
      <c r="Q1195" s="18" t="n">
        <v>1.46295077170654E-005</v>
      </c>
    </row>
    <row r="1196" customFormat="false" ht="22.35" hidden="false" customHeight="false" outlineLevel="0" collapsed="false">
      <c r="A1196" s="6" t="s">
        <v>2936</v>
      </c>
      <c r="B1196" s="7" t="s">
        <v>1441</v>
      </c>
      <c r="C1196" s="17" t="n">
        <v>1613</v>
      </c>
      <c r="D1196" s="16" t="n">
        <v>0.307600121045654</v>
      </c>
      <c r="E1196" s="16" t="n">
        <v>0.038187013720239</v>
      </c>
      <c r="F1196" s="16" t="n">
        <v>0.326851911335474</v>
      </c>
      <c r="G1196" s="16" t="n">
        <v>0.0443876859214238</v>
      </c>
      <c r="H1196" s="16" t="n">
        <v>5.01252744321595</v>
      </c>
      <c r="I1196" s="17" t="n">
        <v>200.024567963931</v>
      </c>
      <c r="J1196" s="18" t="n">
        <v>1.17989384005156E-006</v>
      </c>
      <c r="K1196" s="18" t="n">
        <v>2.72182292174207E-006</v>
      </c>
      <c r="L1196" s="16" t="n">
        <v>0.443062113182644</v>
      </c>
      <c r="M1196" s="16" t="n">
        <v>0.61879160266257</v>
      </c>
      <c r="N1196" s="16" t="n">
        <v>0.0250965787864737</v>
      </c>
      <c r="O1196" s="16" t="n">
        <v>0.0400643767588373</v>
      </c>
      <c r="P1196" s="34" t="b">
        <f aca="false">TRUE()</f>
        <v>1</v>
      </c>
      <c r="Q1196" s="16" t="n">
        <v>0</v>
      </c>
    </row>
    <row r="1197" customFormat="false" ht="22.35" hidden="false" customHeight="false" outlineLevel="0" collapsed="false">
      <c r="A1197" s="6" t="s">
        <v>2937</v>
      </c>
      <c r="B1197" s="7" t="s">
        <v>1441</v>
      </c>
      <c r="C1197" s="17" t="n">
        <v>1614</v>
      </c>
      <c r="D1197" s="16" t="n">
        <v>0.308386039087272</v>
      </c>
      <c r="E1197" s="16" t="n">
        <v>0.0382566886672031</v>
      </c>
      <c r="F1197" s="16" t="n">
        <v>0.327594831058815</v>
      </c>
      <c r="G1197" s="16" t="n">
        <v>0.04439368096522</v>
      </c>
      <c r="H1197" s="16" t="n">
        <v>4.99403660607552</v>
      </c>
      <c r="I1197" s="17" t="n">
        <v>199.754394244247</v>
      </c>
      <c r="J1197" s="18" t="n">
        <v>1.28615641371058E-006</v>
      </c>
      <c r="K1197" s="18" t="n">
        <v>2.96365858795054E-006</v>
      </c>
      <c r="L1197" s="16" t="n">
        <v>0.441915709306324</v>
      </c>
      <c r="M1197" s="16" t="n">
        <v>0.618548387096774</v>
      </c>
      <c r="N1197" s="16" t="n">
        <v>0.0253096087117701</v>
      </c>
      <c r="O1197" s="16" t="n">
        <v>0.0399781829517265</v>
      </c>
      <c r="P1197" s="34" t="b">
        <f aca="false">TRUE()</f>
        <v>1</v>
      </c>
      <c r="Q1197" s="16" t="n">
        <v>0</v>
      </c>
    </row>
    <row r="1198" customFormat="false" ht="22.35" hidden="false" customHeight="false" outlineLevel="0" collapsed="false">
      <c r="A1198" s="6" t="s">
        <v>2938</v>
      </c>
      <c r="B1198" s="7" t="s">
        <v>1441</v>
      </c>
      <c r="C1198" s="17" t="n">
        <v>1615</v>
      </c>
      <c r="D1198" s="16" t="n">
        <v>0.309161007776651</v>
      </c>
      <c r="E1198" s="16" t="n">
        <v>0.0383255729321633</v>
      </c>
      <c r="F1198" s="16" t="n">
        <v>0.328327140330999</v>
      </c>
      <c r="G1198" s="16" t="n">
        <v>0.0444003752873332</v>
      </c>
      <c r="H1198" s="16" t="n">
        <v>4.97574909432742</v>
      </c>
      <c r="I1198" s="17" t="n">
        <v>199.491535388504</v>
      </c>
      <c r="J1198" s="18" t="n">
        <v>1.40029804493484E-006</v>
      </c>
      <c r="K1198" s="18" t="n">
        <v>3.21240292232149E-006</v>
      </c>
      <c r="L1198" s="16" t="n">
        <v>0.440772925699398</v>
      </c>
      <c r="M1198" s="16" t="n">
        <v>0.618305171530978</v>
      </c>
      <c r="N1198" s="16" t="n">
        <v>0.025521875570105</v>
      </c>
      <c r="O1198" s="16" t="n">
        <v>0.0398909376185309</v>
      </c>
      <c r="P1198" s="34" t="b">
        <f aca="false">TRUE()</f>
        <v>1</v>
      </c>
      <c r="Q1198" s="18" t="n">
        <v>3.04232804232804E-005</v>
      </c>
    </row>
    <row r="1199" customFormat="false" ht="22.35" hidden="false" customHeight="false" outlineLevel="0" collapsed="false">
      <c r="A1199" s="6" t="s">
        <v>2939</v>
      </c>
      <c r="B1199" s="7" t="s">
        <v>1441</v>
      </c>
      <c r="C1199" s="17" t="n">
        <v>1616</v>
      </c>
      <c r="D1199" s="16" t="n">
        <v>0.309925777156271</v>
      </c>
      <c r="E1199" s="16" t="n">
        <v>0.0383938921318317</v>
      </c>
      <c r="F1199" s="16" t="n">
        <v>0.329049604186032</v>
      </c>
      <c r="G1199" s="16" t="n">
        <v>0.044407927342303</v>
      </c>
      <c r="H1199" s="16" t="n">
        <v>4.95764071074599</v>
      </c>
      <c r="I1199" s="17" t="n">
        <v>199.235532530077</v>
      </c>
      <c r="J1199" s="18" t="n">
        <v>1.52291418961325E-006</v>
      </c>
      <c r="K1199" s="18" t="n">
        <v>3.48598669988693E-006</v>
      </c>
      <c r="L1199" s="16" t="n">
        <v>0.439632449155602</v>
      </c>
      <c r="M1199" s="16" t="n">
        <v>0.61794674859191</v>
      </c>
      <c r="N1199" s="16" t="n">
        <v>0.0257195489322294</v>
      </c>
      <c r="O1199" s="16" t="n">
        <v>0.0398026348801606</v>
      </c>
      <c r="P1199" s="34" t="b">
        <f aca="false">TRUE()</f>
        <v>1</v>
      </c>
      <c r="Q1199" s="18" t="n">
        <v>3.89770723104056E-005</v>
      </c>
    </row>
    <row r="1200" customFormat="false" ht="22.35" hidden="false" customHeight="false" outlineLevel="0" collapsed="false">
      <c r="A1200" s="6" t="s">
        <v>2940</v>
      </c>
      <c r="B1200" s="7" t="s">
        <v>1441</v>
      </c>
      <c r="C1200" s="17" t="n">
        <v>1617</v>
      </c>
      <c r="D1200" s="16" t="n">
        <v>0.310680001423756</v>
      </c>
      <c r="E1200" s="16" t="n">
        <v>0.038461840547267</v>
      </c>
      <c r="F1200" s="16" t="n">
        <v>0.329762449155908</v>
      </c>
      <c r="G1200" s="16" t="n">
        <v>0.0444165300990304</v>
      </c>
      <c r="H1200" s="16" t="n">
        <v>4.93983440351496</v>
      </c>
      <c r="I1200" s="17" t="n">
        <v>198.986192241794</v>
      </c>
      <c r="J1200" s="18" t="n">
        <v>1.65355343716224E-006</v>
      </c>
      <c r="K1200" s="18" t="n">
        <v>3.77669056919278E-006</v>
      </c>
      <c r="L1200" s="16" t="n">
        <v>0.438505543405435</v>
      </c>
      <c r="M1200" s="16" t="n">
        <v>0.617409114183308</v>
      </c>
      <c r="N1200" s="16" t="n">
        <v>0.0259304270371014</v>
      </c>
      <c r="O1200" s="16" t="n">
        <v>0.0397154763854703</v>
      </c>
      <c r="P1200" s="34" t="b">
        <f aca="false">TRUE()</f>
        <v>1</v>
      </c>
      <c r="Q1200" s="18" t="n">
        <v>3.91919191919192E-005</v>
      </c>
    </row>
    <row r="1201" customFormat="false" ht="22.35" hidden="false" customHeight="false" outlineLevel="0" collapsed="false">
      <c r="A1201" s="6" t="s">
        <v>2941</v>
      </c>
      <c r="B1201" s="7" t="s">
        <v>1441</v>
      </c>
      <c r="C1201" s="17" t="n">
        <v>1618</v>
      </c>
      <c r="D1201" s="16" t="n">
        <v>0.311423813347586</v>
      </c>
      <c r="E1201" s="16" t="n">
        <v>0.0385293311280725</v>
      </c>
      <c r="F1201" s="16" t="n">
        <v>0.330465869144076</v>
      </c>
      <c r="G1201" s="16" t="n">
        <v>0.0444260598731901</v>
      </c>
      <c r="H1201" s="16" t="n">
        <v>4.92235637776382</v>
      </c>
      <c r="I1201" s="17" t="n">
        <v>198.743357140935</v>
      </c>
      <c r="J1201" s="18" t="n">
        <v>1.79226552920795E-006</v>
      </c>
      <c r="K1201" s="18" t="n">
        <v>4.08227329649452E-006</v>
      </c>
      <c r="L1201" s="16" t="n">
        <v>0.437394858012204</v>
      </c>
      <c r="M1201" s="16" t="n">
        <v>0.616871479774706</v>
      </c>
      <c r="N1201" s="16" t="n">
        <v>0.0261521031573713</v>
      </c>
      <c r="O1201" s="16" t="n">
        <v>0.0396297095561307</v>
      </c>
      <c r="P1201" s="34" t="b">
        <f aca="false">TRUE()</f>
        <v>1</v>
      </c>
      <c r="Q1201" s="18" t="n">
        <v>2.73784413404744E-005</v>
      </c>
    </row>
    <row r="1202" customFormat="false" ht="22.35" hidden="false" customHeight="false" outlineLevel="0" collapsed="false">
      <c r="A1202" s="6" t="s">
        <v>2942</v>
      </c>
      <c r="B1202" s="7" t="s">
        <v>1441</v>
      </c>
      <c r="C1202" s="17" t="n">
        <v>1619</v>
      </c>
      <c r="D1202" s="16" t="n">
        <v>0.312158054254809</v>
      </c>
      <c r="E1202" s="16" t="n">
        <v>0.0385964908446635</v>
      </c>
      <c r="F1202" s="16" t="n">
        <v>0.3311608265033</v>
      </c>
      <c r="G1202" s="16" t="n">
        <v>0.0444366824290724</v>
      </c>
      <c r="H1202" s="16" t="n">
        <v>4.90521977452656</v>
      </c>
      <c r="I1202" s="17" t="n">
        <v>198.507022788585</v>
      </c>
      <c r="J1202" s="18" t="n">
        <v>1.93913146369767E-006</v>
      </c>
      <c r="K1202" s="18" t="n">
        <v>4.40229517196134E-006</v>
      </c>
      <c r="L1202" s="16" t="n">
        <v>0.436301613036272</v>
      </c>
      <c r="M1202" s="16" t="n">
        <v>0.616397849462366</v>
      </c>
      <c r="N1202" s="16" t="n">
        <v>0.0263466575533143</v>
      </c>
      <c r="O1202" s="16" t="n">
        <v>0.0395439884670784</v>
      </c>
      <c r="P1202" s="34" t="b">
        <f aca="false">TRUE()</f>
        <v>1</v>
      </c>
      <c r="Q1202" s="18" t="n">
        <v>2.2068466512911E-005</v>
      </c>
    </row>
    <row r="1203" customFormat="false" ht="22.35" hidden="false" customHeight="false" outlineLevel="0" collapsed="false">
      <c r="A1203" s="6" t="s">
        <v>2943</v>
      </c>
      <c r="B1203" s="7" t="s">
        <v>1441</v>
      </c>
      <c r="C1203" s="17" t="n">
        <v>1620</v>
      </c>
      <c r="D1203" s="16" t="n">
        <v>0.312883287574391</v>
      </c>
      <c r="E1203" s="16" t="n">
        <v>0.0386633857906525</v>
      </c>
      <c r="F1203" s="16" t="n">
        <v>0.331847703996835</v>
      </c>
      <c r="G1203" s="16" t="n">
        <v>0.0444482434017102</v>
      </c>
      <c r="H1203" s="16" t="n">
        <v>4.88837364921426</v>
      </c>
      <c r="I1203" s="17" t="n">
        <v>198.276307714484</v>
      </c>
      <c r="J1203" s="18" t="n">
        <v>2.09478749237561E-006</v>
      </c>
      <c r="K1203" s="18" t="n">
        <v>4.73753029610832E-006</v>
      </c>
      <c r="L1203" s="16" t="n">
        <v>0.435222926708672</v>
      </c>
      <c r="M1203" s="16" t="n">
        <v>0.615873015873016</v>
      </c>
      <c r="N1203" s="16" t="n">
        <v>0.0265365207451244</v>
      </c>
      <c r="O1203" s="16" t="n">
        <v>0.0394581537805358</v>
      </c>
      <c r="P1203" s="34" t="b">
        <f aca="false">TRUE()</f>
        <v>1</v>
      </c>
      <c r="Q1203" s="18" t="n">
        <v>1.32275132275132E-005</v>
      </c>
    </row>
    <row r="1204" customFormat="false" ht="22.35" hidden="false" customHeight="false" outlineLevel="0" collapsed="false">
      <c r="A1204" s="6" t="s">
        <v>2944</v>
      </c>
      <c r="B1204" s="7" t="s">
        <v>1441</v>
      </c>
      <c r="C1204" s="17" t="n">
        <v>1621</v>
      </c>
      <c r="D1204" s="16" t="n">
        <v>0.313600156946681</v>
      </c>
      <c r="E1204" s="16" t="n">
        <v>0.0387297046125461</v>
      </c>
      <c r="F1204" s="16" t="n">
        <v>0.332526668347489</v>
      </c>
      <c r="G1204" s="16" t="n">
        <v>0.0444597188334728</v>
      </c>
      <c r="H1204" s="16" t="n">
        <v>4.87174868061335</v>
      </c>
      <c r="I1204" s="17" t="n">
        <v>198.048813593904</v>
      </c>
      <c r="J1204" s="18" t="n">
        <v>2.26018842557572E-006</v>
      </c>
      <c r="K1204" s="18" t="n">
        <v>5.0838926645741E-006</v>
      </c>
      <c r="L1204" s="16" t="n">
        <v>0.434157036836783</v>
      </c>
      <c r="M1204" s="16" t="n">
        <v>0.615437788018433</v>
      </c>
      <c r="N1204" s="16" t="n">
        <v>0.0267197612764401</v>
      </c>
      <c r="O1204" s="16" t="n">
        <v>0.0393718138156431</v>
      </c>
      <c r="P1204" s="34" t="b">
        <f aca="false">TRUE()</f>
        <v>1</v>
      </c>
      <c r="Q1204" s="18" t="n">
        <v>4.77843915343915E-005</v>
      </c>
    </row>
    <row r="1205" customFormat="false" ht="22.35" hidden="false" customHeight="false" outlineLevel="0" collapsed="false">
      <c r="A1205" s="6" t="s">
        <v>2945</v>
      </c>
      <c r="B1205" s="7" t="s">
        <v>1441</v>
      </c>
      <c r="C1205" s="17" t="n">
        <v>1622</v>
      </c>
      <c r="D1205" s="16" t="n">
        <v>0.314309278383103</v>
      </c>
      <c r="E1205" s="16" t="n">
        <v>0.0387956285339465</v>
      </c>
      <c r="F1205" s="16" t="n">
        <v>0.333198127541301</v>
      </c>
      <c r="G1205" s="16" t="n">
        <v>0.0444710494043849</v>
      </c>
      <c r="H1205" s="16" t="n">
        <v>4.85527339692978</v>
      </c>
      <c r="I1205" s="17" t="n">
        <v>197.82356708119</v>
      </c>
      <c r="J1205" s="18" t="n">
        <v>2.43649758499824E-006</v>
      </c>
      <c r="K1205" s="18" t="n">
        <v>5.46565674472578E-006</v>
      </c>
      <c r="L1205" s="16" t="n">
        <v>0.433099379686933</v>
      </c>
      <c r="M1205" s="16" t="n">
        <v>0.615040962621608</v>
      </c>
      <c r="N1205" s="16" t="n">
        <v>0.0269284456644471</v>
      </c>
      <c r="O1205" s="16" t="n">
        <v>0.039284319151547</v>
      </c>
      <c r="P1205" s="34" t="b">
        <f aca="false">TRUE()</f>
        <v>1</v>
      </c>
      <c r="Q1205" s="18" t="n">
        <v>4.55800238408934E-005</v>
      </c>
    </row>
    <row r="1206" customFormat="false" ht="22.35" hidden="false" customHeight="false" outlineLevel="0" collapsed="false">
      <c r="A1206" s="6" t="s">
        <v>2946</v>
      </c>
      <c r="B1206" s="7" t="s">
        <v>1441</v>
      </c>
      <c r="C1206" s="17" t="n">
        <v>1623</v>
      </c>
      <c r="D1206" s="16" t="n">
        <v>0.315010916552528</v>
      </c>
      <c r="E1206" s="16" t="n">
        <v>0.0388622495273847</v>
      </c>
      <c r="F1206" s="16" t="n">
        <v>0.333862072389446</v>
      </c>
      <c r="G1206" s="16" t="n">
        <v>0.0444827365284944</v>
      </c>
      <c r="H1206" s="16" t="n">
        <v>4.83875765014376</v>
      </c>
      <c r="I1206" s="17" t="n">
        <v>197.597933312632</v>
      </c>
      <c r="J1206" s="18" t="n">
        <v>2.62652356434605E-006</v>
      </c>
      <c r="K1206" s="18" t="n">
        <v>5.87605002266098E-006</v>
      </c>
      <c r="L1206" s="16" t="n">
        <v>0.432037816023764</v>
      </c>
      <c r="M1206" s="16" t="n">
        <v>0.614618535586278</v>
      </c>
      <c r="N1206" s="16" t="n">
        <v>0.0271283574257707</v>
      </c>
      <c r="O1206" s="16" t="n">
        <v>0.039197391968446</v>
      </c>
      <c r="P1206" s="34" t="b">
        <f aca="false">TRUE()</f>
        <v>1</v>
      </c>
      <c r="Q1206" s="18" t="n">
        <v>0.000176281955261156</v>
      </c>
    </row>
    <row r="1207" customFormat="false" ht="22.35" hidden="false" customHeight="false" outlineLevel="0" collapsed="false">
      <c r="A1207" s="6" t="s">
        <v>2947</v>
      </c>
      <c r="B1207" s="7" t="s">
        <v>1441</v>
      </c>
      <c r="C1207" s="17" t="n">
        <v>1624</v>
      </c>
      <c r="D1207" s="16" t="n">
        <v>0.315704817164575</v>
      </c>
      <c r="E1207" s="16" t="n">
        <v>0.0389296019875325</v>
      </c>
      <c r="F1207" s="16" t="n">
        <v>0.334518454942879</v>
      </c>
      <c r="G1207" s="16" t="n">
        <v>0.0444947225555644</v>
      </c>
      <c r="H1207" s="16" t="n">
        <v>4.82225321778009</v>
      </c>
      <c r="I1207" s="17" t="n">
        <v>197.371595514916</v>
      </c>
      <c r="J1207" s="18" t="n">
        <v>2.83067152306014E-006</v>
      </c>
      <c r="K1207" s="18" t="n">
        <v>6.31914299123161E-006</v>
      </c>
      <c r="L1207" s="16" t="n">
        <v>0.430977539145479</v>
      </c>
      <c r="M1207" s="16" t="n">
        <v>0.614336917562724</v>
      </c>
      <c r="N1207" s="16" t="n">
        <v>0.0273443269766067</v>
      </c>
      <c r="O1207" s="16" t="n">
        <v>0.0391118335850918</v>
      </c>
      <c r="P1207" s="34" t="b">
        <f aca="false">TRUE()</f>
        <v>1</v>
      </c>
      <c r="Q1207" s="16" t="n">
        <v>0</v>
      </c>
    </row>
    <row r="1208" customFormat="false" ht="22.35" hidden="false" customHeight="false" outlineLevel="0" collapsed="false">
      <c r="A1208" s="6" t="s">
        <v>2948</v>
      </c>
      <c r="B1208" s="7" t="s">
        <v>1441</v>
      </c>
      <c r="C1208" s="17" t="n">
        <v>1625</v>
      </c>
      <c r="D1208" s="16" t="n">
        <v>0.316390511478014</v>
      </c>
      <c r="E1208" s="16" t="n">
        <v>0.0389977904922135</v>
      </c>
      <c r="F1208" s="16" t="n">
        <v>0.335167164154673</v>
      </c>
      <c r="G1208" s="16" t="n">
        <v>0.0445077348074339</v>
      </c>
      <c r="H1208" s="16" t="n">
        <v>4.80582576125218</v>
      </c>
      <c r="I1208" s="17" t="n">
        <v>197.146682010219</v>
      </c>
      <c r="J1208" s="18" t="n">
        <v>3.04901821872276E-006</v>
      </c>
      <c r="K1208" s="18" t="n">
        <v>6.79560988598253E-006</v>
      </c>
      <c r="L1208" s="16" t="n">
        <v>0.429920524759159</v>
      </c>
      <c r="M1208" s="16" t="n">
        <v>0.613799283154122</v>
      </c>
      <c r="N1208" s="16" t="n">
        <v>0.0275222630403733</v>
      </c>
      <c r="O1208" s="16" t="n">
        <v>0.0390260737427845</v>
      </c>
      <c r="P1208" s="34" t="b">
        <f aca="false">TRUE()</f>
        <v>1</v>
      </c>
      <c r="Q1208" s="18" t="n">
        <v>0.000150742053733335</v>
      </c>
    </row>
    <row r="1209" customFormat="false" ht="22.35" hidden="false" customHeight="false" outlineLevel="0" collapsed="false">
      <c r="A1209" s="6" t="s">
        <v>2949</v>
      </c>
      <c r="B1209" s="7" t="s">
        <v>1441</v>
      </c>
      <c r="C1209" s="17" t="n">
        <v>1626</v>
      </c>
      <c r="D1209" s="16" t="n">
        <v>0.317067529326392</v>
      </c>
      <c r="E1209" s="16" t="n">
        <v>0.0390667858270345</v>
      </c>
      <c r="F1209" s="16" t="n">
        <v>0.335807810476606</v>
      </c>
      <c r="G1209" s="16" t="n">
        <v>0.04452191760856</v>
      </c>
      <c r="H1209" s="16" t="n">
        <v>4.78949624484647</v>
      </c>
      <c r="I1209" s="17" t="n">
        <v>196.923808971256</v>
      </c>
      <c r="J1209" s="18" t="n">
        <v>3.2821058139882E-006</v>
      </c>
      <c r="K1209" s="18" t="n">
        <v>7.29552176114141E-006</v>
      </c>
      <c r="L1209" s="16" t="n">
        <v>0.428867526695445</v>
      </c>
      <c r="M1209" s="16" t="n">
        <v>0.613504864311316</v>
      </c>
      <c r="N1209" s="16" t="n">
        <v>0.0277389810422991</v>
      </c>
      <c r="O1209" s="16" t="n">
        <v>0.0389396639507556</v>
      </c>
      <c r="P1209" s="34" t="b">
        <f aca="false">TRUE()</f>
        <v>1</v>
      </c>
      <c r="Q1209" s="18" t="n">
        <v>5.20188174772397E-005</v>
      </c>
    </row>
    <row r="1210" customFormat="false" ht="22.35" hidden="false" customHeight="false" outlineLevel="0" collapsed="false">
      <c r="A1210" s="6" t="s">
        <v>2950</v>
      </c>
      <c r="B1210" s="7" t="s">
        <v>1441</v>
      </c>
      <c r="C1210" s="17" t="n">
        <v>1627</v>
      </c>
      <c r="D1210" s="16" t="n">
        <v>0.3177344225478</v>
      </c>
      <c r="E1210" s="16" t="n">
        <v>0.0391355183849535</v>
      </c>
      <c r="F1210" s="16" t="n">
        <v>0.336439652189068</v>
      </c>
      <c r="G1210" s="16" t="n">
        <v>0.0445368499911356</v>
      </c>
      <c r="H1210" s="16" t="n">
        <v>4.77355831058143</v>
      </c>
      <c r="I1210" s="17" t="n">
        <v>196.705709624021</v>
      </c>
      <c r="J1210" s="18" t="n">
        <v>3.52612181717974E-006</v>
      </c>
      <c r="K1210" s="18" t="n">
        <v>7.82953747527871E-006</v>
      </c>
      <c r="L1210" s="16" t="n">
        <v>0.427839855398865</v>
      </c>
      <c r="M1210" s="16" t="n">
        <v>0.6131592421915</v>
      </c>
      <c r="N1210" s="16" t="n">
        <v>0.0279505227373256</v>
      </c>
      <c r="O1210" s="16" t="n">
        <v>0.038854996281227</v>
      </c>
      <c r="P1210" s="34" t="b">
        <f aca="false">TRUE()</f>
        <v>1</v>
      </c>
      <c r="Q1210" s="18" t="n">
        <v>0.000172573972784441</v>
      </c>
    </row>
    <row r="1211" customFormat="false" ht="22.35" hidden="false" customHeight="false" outlineLevel="0" collapsed="false">
      <c r="A1211" s="6" t="s">
        <v>2951</v>
      </c>
      <c r="B1211" s="7" t="s">
        <v>1441</v>
      </c>
      <c r="C1211" s="17" t="n">
        <v>1628</v>
      </c>
      <c r="D1211" s="16" t="n">
        <v>0.318391190953952</v>
      </c>
      <c r="E1211" s="16" t="n">
        <v>0.0392035620219097</v>
      </c>
      <c r="F1211" s="16" t="n">
        <v>0.337062561846456</v>
      </c>
      <c r="G1211" s="16" t="n">
        <v>0.0445522824278236</v>
      </c>
      <c r="H1211" s="16" t="n">
        <v>4.75802434019577</v>
      </c>
      <c r="I1211" s="17" t="n">
        <v>196.493138249336</v>
      </c>
      <c r="J1211" s="18" t="n">
        <v>3.78072550112787E-006</v>
      </c>
      <c r="K1211" s="18" t="n">
        <v>8.37694117975476E-006</v>
      </c>
      <c r="L1211" s="16" t="n">
        <v>0.426837304419006</v>
      </c>
      <c r="M1211" s="16" t="n">
        <v>0.612532002048131</v>
      </c>
      <c r="N1211" s="16" t="n">
        <v>0.0281159571118021</v>
      </c>
      <c r="O1211" s="16" t="n">
        <v>0.0387709287564654</v>
      </c>
      <c r="P1211" s="34" t="b">
        <f aca="false">TRUE()</f>
        <v>1</v>
      </c>
      <c r="Q1211" s="18" t="n">
        <v>2.11640211640212E-005</v>
      </c>
    </row>
    <row r="1212" customFormat="false" ht="22.35" hidden="false" customHeight="false" outlineLevel="0" collapsed="false">
      <c r="A1212" s="6" t="s">
        <v>2952</v>
      </c>
      <c r="B1212" s="7" t="s">
        <v>1441</v>
      </c>
      <c r="C1212" s="17" t="n">
        <v>1629</v>
      </c>
      <c r="D1212" s="16" t="n">
        <v>0.319037906162718</v>
      </c>
      <c r="E1212" s="16" t="n">
        <v>0.0392706182353833</v>
      </c>
      <c r="F1212" s="16" t="n">
        <v>0.337676292775951</v>
      </c>
      <c r="G1212" s="16" t="n">
        <v>0.0445678487802096</v>
      </c>
      <c r="H1212" s="16" t="n">
        <v>4.74284782104035</v>
      </c>
      <c r="I1212" s="17" t="n">
        <v>196.28593766571</v>
      </c>
      <c r="J1212" s="18" t="n">
        <v>4.04651963832694E-006</v>
      </c>
      <c r="K1212" s="18" t="n">
        <v>8.95152265408145E-006</v>
      </c>
      <c r="L1212" s="16" t="n">
        <v>0.425856053105899</v>
      </c>
      <c r="M1212" s="16" t="n">
        <v>0.612275985663082</v>
      </c>
      <c r="N1212" s="16" t="n">
        <v>0.0283108553409625</v>
      </c>
      <c r="O1212" s="16" t="n">
        <v>0.0386840514238775</v>
      </c>
      <c r="P1212" s="34" t="b">
        <f aca="false">TRUE()</f>
        <v>1</v>
      </c>
      <c r="Q1212" s="18" t="n">
        <v>7.93650793650793E-006</v>
      </c>
    </row>
    <row r="1213" customFormat="false" ht="22.35" hidden="false" customHeight="false" outlineLevel="0" collapsed="false">
      <c r="A1213" s="6" t="s">
        <v>2953</v>
      </c>
      <c r="B1213" s="7" t="s">
        <v>1441</v>
      </c>
      <c r="C1213" s="17" t="n">
        <v>1630</v>
      </c>
      <c r="D1213" s="16" t="n">
        <v>0.319674200858297</v>
      </c>
      <c r="E1213" s="16" t="n">
        <v>0.0393365112660942</v>
      </c>
      <c r="F1213" s="16" t="n">
        <v>0.338280440068668</v>
      </c>
      <c r="G1213" s="16" t="n">
        <v>0.0445833051820204</v>
      </c>
      <c r="H1213" s="16" t="n">
        <v>4.72803901159098</v>
      </c>
      <c r="I1213" s="17" t="n">
        <v>196.083890146362</v>
      </c>
      <c r="J1213" s="18" t="n">
        <v>4.32317231711064E-006</v>
      </c>
      <c r="K1213" s="18" t="n">
        <v>9.54317293404743E-006</v>
      </c>
      <c r="L1213" s="16" t="n">
        <v>0.424897479366307</v>
      </c>
      <c r="M1213" s="16" t="n">
        <v>0.611968766001024</v>
      </c>
      <c r="N1213" s="16" t="n">
        <v>0.0284958823784572</v>
      </c>
      <c r="O1213" s="16" t="n">
        <v>0.0385948603594469</v>
      </c>
      <c r="P1213" s="34" t="b">
        <f aca="false">TRUE()</f>
        <v>1</v>
      </c>
      <c r="Q1213" s="18" t="n">
        <v>6.72268907563025E-005</v>
      </c>
    </row>
    <row r="1214" customFormat="false" ht="22.35" hidden="false" customHeight="false" outlineLevel="0" collapsed="false">
      <c r="A1214" s="6" t="s">
        <v>2954</v>
      </c>
      <c r="B1214" s="7" t="s">
        <v>1441</v>
      </c>
      <c r="C1214" s="17" t="n">
        <v>1631</v>
      </c>
      <c r="D1214" s="16" t="n">
        <v>0.320300111085873</v>
      </c>
      <c r="E1214" s="16" t="n">
        <v>0.0394011773170701</v>
      </c>
      <c r="F1214" s="16" t="n">
        <v>0.338874663485739</v>
      </c>
      <c r="G1214" s="16" t="n">
        <v>0.044598154010536</v>
      </c>
      <c r="H1214" s="16" t="n">
        <v>4.71351684335684</v>
      </c>
      <c r="I1214" s="17" t="n">
        <v>195.885487590721</v>
      </c>
      <c r="J1214" s="18" t="n">
        <v>4.61211525216639E-006</v>
      </c>
      <c r="K1214" s="18" t="n">
        <v>1.01593833845491E-005</v>
      </c>
      <c r="L1214" s="16" t="n">
        <v>0.423957127192093</v>
      </c>
      <c r="M1214" s="16" t="n">
        <v>0.611456733230927</v>
      </c>
      <c r="N1214" s="16" t="n">
        <v>0.028686508631925</v>
      </c>
      <c r="O1214" s="16" t="n">
        <v>0.0385037655983391</v>
      </c>
      <c r="P1214" s="34" t="b">
        <f aca="false">TRUE()</f>
        <v>1</v>
      </c>
      <c r="Q1214" s="18" t="n">
        <v>7.93650793650793E-006</v>
      </c>
    </row>
    <row r="1215" customFormat="false" ht="22.35" hidden="false" customHeight="false" outlineLevel="0" collapsed="false">
      <c r="A1215" s="6" t="s">
        <v>2955</v>
      </c>
      <c r="B1215" s="7" t="s">
        <v>1441</v>
      </c>
      <c r="C1215" s="17" t="n">
        <v>1632</v>
      </c>
      <c r="D1215" s="16" t="n">
        <v>0.320915527074331</v>
      </c>
      <c r="E1215" s="16" t="n">
        <v>0.0394648573157942</v>
      </c>
      <c r="F1215" s="16" t="n">
        <v>0.339458606882801</v>
      </c>
      <c r="G1215" s="16" t="n">
        <v>0.0446126220245111</v>
      </c>
      <c r="H1215" s="16" t="n">
        <v>4.69918887849771</v>
      </c>
      <c r="I1215" s="17" t="n">
        <v>195.690525355839</v>
      </c>
      <c r="J1215" s="18" t="n">
        <v>4.91535848043756E-006</v>
      </c>
      <c r="K1215" s="18" t="n">
        <v>1.07929829067809E-005</v>
      </c>
      <c r="L1215" s="16" t="n">
        <v>0.423027097883197</v>
      </c>
      <c r="M1215" s="16" t="n">
        <v>0.611290322580645</v>
      </c>
      <c r="N1215" s="16" t="n">
        <v>0.0288588610034778</v>
      </c>
      <c r="O1215" s="16" t="n">
        <v>0.0384105800526736</v>
      </c>
      <c r="P1215" s="34" t="b">
        <f aca="false">TRUE()</f>
        <v>1</v>
      </c>
      <c r="Q1215" s="18" t="n">
        <v>7.74544669469316E-005</v>
      </c>
    </row>
    <row r="1216" customFormat="false" ht="22.35" hidden="false" customHeight="false" outlineLevel="0" collapsed="false">
      <c r="A1216" s="6" t="s">
        <v>2956</v>
      </c>
      <c r="B1216" s="7" t="s">
        <v>1441</v>
      </c>
      <c r="C1216" s="17" t="n">
        <v>1633</v>
      </c>
      <c r="D1216" s="16" t="n">
        <v>0.321520218240511</v>
      </c>
      <c r="E1216" s="16" t="n">
        <v>0.0395279094801845</v>
      </c>
      <c r="F1216" s="16" t="n">
        <v>0.34003246290165</v>
      </c>
      <c r="G1216" s="16" t="n">
        <v>0.0446272664226843</v>
      </c>
      <c r="H1216" s="16" t="n">
        <v>4.68511482494603</v>
      </c>
      <c r="I1216" s="17" t="n">
        <v>195.499474206544</v>
      </c>
      <c r="J1216" s="18" t="n">
        <v>5.23185753008414E-006</v>
      </c>
      <c r="K1216" s="18" t="n">
        <v>1.14697352085838E-005</v>
      </c>
      <c r="L1216" s="16" t="n">
        <v>0.422111927367167</v>
      </c>
      <c r="M1216" s="16" t="n">
        <v>0.610880696364567</v>
      </c>
      <c r="N1216" s="16" t="n">
        <v>0.0290117934831485</v>
      </c>
      <c r="O1216" s="16" t="n">
        <v>0.038315724473624</v>
      </c>
      <c r="P1216" s="34" t="b">
        <f aca="false">TRUE()</f>
        <v>1</v>
      </c>
      <c r="Q1216" s="18" t="n">
        <v>2.60378574601171E-005</v>
      </c>
    </row>
    <row r="1217" customFormat="false" ht="22.35" hidden="false" customHeight="false" outlineLevel="0" collapsed="false">
      <c r="A1217" s="6" t="s">
        <v>2957</v>
      </c>
      <c r="B1217" s="7" t="s">
        <v>1441</v>
      </c>
      <c r="C1217" s="17" t="n">
        <v>1634</v>
      </c>
      <c r="D1217" s="16" t="n">
        <v>0.322114313395073</v>
      </c>
      <c r="E1217" s="16" t="n">
        <v>0.0395902228151005</v>
      </c>
      <c r="F1217" s="16" t="n">
        <v>0.340596239919383</v>
      </c>
      <c r="G1217" s="16" t="n">
        <v>0.0446421279686505</v>
      </c>
      <c r="H1217" s="16" t="n">
        <v>4.67127233592383</v>
      </c>
      <c r="I1217" s="17" t="n">
        <v>195.31284897155</v>
      </c>
      <c r="J1217" s="18" t="n">
        <v>5.56221140757124E-006</v>
      </c>
      <c r="K1217" s="18" t="n">
        <v>1.21618426456378E-005</v>
      </c>
      <c r="L1217" s="16" t="n">
        <v>0.421208686342947</v>
      </c>
      <c r="M1217" s="16" t="n">
        <v>0.610637480798771</v>
      </c>
      <c r="N1217" s="16" t="n">
        <v>0.0292001056749477</v>
      </c>
      <c r="O1217" s="16" t="n">
        <v>0.0382193081526215</v>
      </c>
      <c r="P1217" s="34" t="b">
        <f aca="false">TRUE()</f>
        <v>1</v>
      </c>
      <c r="Q1217" s="18" t="n">
        <v>3.0695847362514E-005</v>
      </c>
    </row>
    <row r="1218" customFormat="false" ht="22.35" hidden="false" customHeight="false" outlineLevel="0" collapsed="false">
      <c r="A1218" s="6" t="s">
        <v>2958</v>
      </c>
      <c r="B1218" s="7" t="s">
        <v>1441</v>
      </c>
      <c r="C1218" s="17" t="n">
        <v>1635</v>
      </c>
      <c r="D1218" s="16" t="n">
        <v>0.322698112448766</v>
      </c>
      <c r="E1218" s="16" t="n">
        <v>0.0396519412013567</v>
      </c>
      <c r="F1218" s="16" t="n">
        <v>0.34114943269644</v>
      </c>
      <c r="G1218" s="16" t="n">
        <v>0.0446574925155185</v>
      </c>
      <c r="H1218" s="16" t="n">
        <v>4.65743722353407</v>
      </c>
      <c r="I1218" s="17" t="n">
        <v>195.131016113838</v>
      </c>
      <c r="J1218" s="18" t="n">
        <v>5.91231915752094E-006</v>
      </c>
      <c r="K1218" s="18" t="n">
        <v>1.29137497387957E-005</v>
      </c>
      <c r="L1218" s="16" t="n">
        <v>0.420296495580181</v>
      </c>
      <c r="M1218" s="16" t="n">
        <v>0.610291858678955</v>
      </c>
      <c r="N1218" s="16" t="n">
        <v>0.0293373698946608</v>
      </c>
      <c r="O1218" s="16" t="n">
        <v>0.0381216824962086</v>
      </c>
      <c r="P1218" s="34" t="b">
        <f aca="false">TRUE()</f>
        <v>1</v>
      </c>
      <c r="Q1218" s="18" t="n">
        <v>1.05820105820106E-005</v>
      </c>
    </row>
    <row r="1219" customFormat="false" ht="22.35" hidden="false" customHeight="false" outlineLevel="0" collapsed="false">
      <c r="A1219" s="6" t="s">
        <v>2959</v>
      </c>
      <c r="B1219" s="7" t="s">
        <v>1441</v>
      </c>
      <c r="C1219" s="17" t="n">
        <v>1636</v>
      </c>
      <c r="D1219" s="16" t="n">
        <v>0.323271753660624</v>
      </c>
      <c r="E1219" s="16" t="n">
        <v>0.0397131293641031</v>
      </c>
      <c r="F1219" s="16" t="n">
        <v>0.341692134399643</v>
      </c>
      <c r="G1219" s="16" t="n">
        <v>0.0446733611158358</v>
      </c>
      <c r="H1219" s="16" t="n">
        <v>4.64359173739476</v>
      </c>
      <c r="I1219" s="17" t="n">
        <v>194.953687027026</v>
      </c>
      <c r="J1219" s="18" t="n">
        <v>6.28378345320941E-006</v>
      </c>
      <c r="K1219" s="18" t="n">
        <v>1.37034689074194E-005</v>
      </c>
      <c r="L1219" s="16" t="n">
        <v>0.419374265879641</v>
      </c>
      <c r="M1219" s="16" t="n">
        <v>0.609869431643625</v>
      </c>
      <c r="N1219" s="16" t="n">
        <v>0.0295164816379425</v>
      </c>
      <c r="O1219" s="16" t="n">
        <v>0.038023296105199</v>
      </c>
      <c r="P1219" s="34" t="b">
        <f aca="false">TRUE()</f>
        <v>1</v>
      </c>
      <c r="Q1219" s="18" t="n">
        <v>0.000110578269040794</v>
      </c>
    </row>
    <row r="1220" customFormat="false" ht="22.35" hidden="false" customHeight="false" outlineLevel="0" collapsed="false">
      <c r="A1220" s="6" t="s">
        <v>2960</v>
      </c>
      <c r="B1220" s="7" t="s">
        <v>1441</v>
      </c>
      <c r="C1220" s="17" t="n">
        <v>1637</v>
      </c>
      <c r="D1220" s="16" t="n">
        <v>0.323836236341873</v>
      </c>
      <c r="E1220" s="16" t="n">
        <v>0.0397736232986526</v>
      </c>
      <c r="F1220" s="16" t="n">
        <v>0.342224966298057</v>
      </c>
      <c r="G1220" s="16" t="n">
        <v>0.0446893739364115</v>
      </c>
      <c r="H1220" s="16" t="n">
        <v>4.62966327884629</v>
      </c>
      <c r="I1220" s="17" t="n">
        <v>194.78023221058</v>
      </c>
      <c r="J1220" s="18" t="n">
        <v>6.67998332739487E-006</v>
      </c>
      <c r="K1220" s="18" t="n">
        <v>1.4521702885641E-005</v>
      </c>
      <c r="L1220" s="16" t="n">
        <v>0.418436579800396</v>
      </c>
      <c r="M1220" s="16" t="n">
        <v>0.609587813620072</v>
      </c>
      <c r="N1220" s="16" t="n">
        <v>0.0296848844060351</v>
      </c>
      <c r="O1220" s="16" t="n">
        <v>0.037926434102231</v>
      </c>
      <c r="P1220" s="34" t="b">
        <f aca="false">TRUE()</f>
        <v>1</v>
      </c>
      <c r="Q1220" s="18" t="n">
        <v>2.55213196389667E-005</v>
      </c>
    </row>
    <row r="1221" customFormat="false" ht="22.35" hidden="false" customHeight="false" outlineLevel="0" collapsed="false">
      <c r="A1221" s="6" t="s">
        <v>2961</v>
      </c>
      <c r="B1221" s="7" t="s">
        <v>1441</v>
      </c>
      <c r="C1221" s="17" t="n">
        <v>1638</v>
      </c>
      <c r="D1221" s="16" t="n">
        <v>0.324391789563338</v>
      </c>
      <c r="E1221" s="16" t="n">
        <v>0.0398338582150813</v>
      </c>
      <c r="F1221" s="16" t="n">
        <v>0.342747921938097</v>
      </c>
      <c r="G1221" s="16" t="n">
        <v>0.0447056795014834</v>
      </c>
      <c r="H1221" s="16" t="n">
        <v>4.61554918459976</v>
      </c>
      <c r="I1221" s="17" t="n">
        <v>194.609481955345</v>
      </c>
      <c r="J1221" s="18" t="n">
        <v>7.10582133164067E-006</v>
      </c>
      <c r="K1221" s="18" t="n">
        <v>1.54151377555195E-005</v>
      </c>
      <c r="L1221" s="16" t="n">
        <v>0.417476284429997</v>
      </c>
      <c r="M1221" s="16" t="n">
        <v>0.609229390681004</v>
      </c>
      <c r="N1221" s="16" t="n">
        <v>0.0298768054018537</v>
      </c>
      <c r="O1221" s="16" t="n">
        <v>0.0378324365401351</v>
      </c>
      <c r="P1221" s="34" t="b">
        <f aca="false">TRUE()</f>
        <v>1</v>
      </c>
      <c r="Q1221" s="18" t="n">
        <v>2.11640211640212E-005</v>
      </c>
    </row>
    <row r="1222" customFormat="false" ht="22.35" hidden="false" customHeight="false" outlineLevel="0" collapsed="false">
      <c r="A1222" s="6" t="s">
        <v>2962</v>
      </c>
      <c r="B1222" s="7" t="s">
        <v>1441</v>
      </c>
      <c r="C1222" s="17" t="n">
        <v>1639</v>
      </c>
      <c r="D1222" s="16" t="n">
        <v>0.32493772388925</v>
      </c>
      <c r="E1222" s="16" t="n">
        <v>0.0398940987104211</v>
      </c>
      <c r="F1222" s="16" t="n">
        <v>0.343260922262879</v>
      </c>
      <c r="G1222" s="16" t="n">
        <v>0.0447224703323535</v>
      </c>
      <c r="H1222" s="16" t="n">
        <v>4.60137499096402</v>
      </c>
      <c r="I1222" s="17" t="n">
        <v>194.441066832392</v>
      </c>
      <c r="J1222" s="18" t="n">
        <v>7.55962042160976E-006</v>
      </c>
      <c r="K1222" s="18" t="n">
        <v>1.63653754562757E-005</v>
      </c>
      <c r="L1222" s="16" t="n">
        <v>0.416505379103613</v>
      </c>
      <c r="M1222" s="16" t="n">
        <v>0.608909370199693</v>
      </c>
      <c r="N1222" s="16" t="n">
        <v>0.0300601120302814</v>
      </c>
      <c r="O1222" s="16" t="n">
        <v>0.0377378328681757</v>
      </c>
      <c r="P1222" s="34" t="b">
        <f aca="false">TRUE()</f>
        <v>1</v>
      </c>
      <c r="Q1222" s="18" t="n">
        <v>2.15079365079365E-005</v>
      </c>
    </row>
    <row r="1223" customFormat="false" ht="22.35" hidden="false" customHeight="false" outlineLevel="0" collapsed="false">
      <c r="A1223" s="6" t="s">
        <v>2963</v>
      </c>
      <c r="B1223" s="7" t="s">
        <v>1441</v>
      </c>
      <c r="C1223" s="17" t="n">
        <v>1640</v>
      </c>
      <c r="D1223" s="16" t="n">
        <v>0.325473995713298</v>
      </c>
      <c r="E1223" s="16" t="n">
        <v>0.0399545208595524</v>
      </c>
      <c r="F1223" s="16" t="n">
        <v>0.343764300182596</v>
      </c>
      <c r="G1223" s="16" t="n">
        <v>0.0447399073216349</v>
      </c>
      <c r="H1223" s="16" t="n">
        <v>4.58721603727419</v>
      </c>
      <c r="I1223" s="17" t="n">
        <v>194.27484903333</v>
      </c>
      <c r="J1223" s="18" t="n">
        <v>8.04063946532941E-006</v>
      </c>
      <c r="K1223" s="18" t="n">
        <v>1.73795071776651E-005</v>
      </c>
      <c r="L1223" s="16" t="n">
        <v>0.415530923314459</v>
      </c>
      <c r="M1223" s="16" t="n">
        <v>0.608653353814644</v>
      </c>
      <c r="N1223" s="16" t="n">
        <v>0.0302864764542245</v>
      </c>
      <c r="O1223" s="16" t="n">
        <v>0.0376422277075218</v>
      </c>
      <c r="P1223" s="34" t="b">
        <f aca="false">TRUE()</f>
        <v>1</v>
      </c>
      <c r="Q1223" s="18" t="n">
        <v>3.98886827458256E-005</v>
      </c>
    </row>
    <row r="1224" customFormat="false" ht="22.35" hidden="false" customHeight="false" outlineLevel="0" collapsed="false">
      <c r="A1224" s="6" t="s">
        <v>2964</v>
      </c>
      <c r="B1224" s="7" t="s">
        <v>1441</v>
      </c>
      <c r="C1224" s="17" t="n">
        <v>1641</v>
      </c>
      <c r="D1224" s="16" t="n">
        <v>0.326000457275972</v>
      </c>
      <c r="E1224" s="16" t="n">
        <v>0.0400152962948487</v>
      </c>
      <c r="F1224" s="16" t="n">
        <v>0.34425822218117</v>
      </c>
      <c r="G1224" s="16" t="n">
        <v>0.0447582552468813</v>
      </c>
      <c r="H1224" s="16" t="n">
        <v>4.57313016796494</v>
      </c>
      <c r="I1224" s="17" t="n">
        <v>194.11105367</v>
      </c>
      <c r="J1224" s="18" t="n">
        <v>8.54826114323829E-006</v>
      </c>
      <c r="K1224" s="18" t="n">
        <v>1.84382971644693E-005</v>
      </c>
      <c r="L1224" s="16" t="n">
        <v>0.414557739742553</v>
      </c>
      <c r="M1224" s="16" t="n">
        <v>0.608282130056324</v>
      </c>
      <c r="N1224" s="16" t="n">
        <v>0.0305041519784539</v>
      </c>
      <c r="O1224" s="16" t="n">
        <v>0.037549567841925</v>
      </c>
      <c r="P1224" s="34" t="b">
        <f aca="false">TRUE()</f>
        <v>1</v>
      </c>
      <c r="Q1224" s="16" t="n">
        <v>0</v>
      </c>
    </row>
    <row r="1225" customFormat="false" ht="22.35" hidden="false" customHeight="false" outlineLevel="0" collapsed="false">
      <c r="A1225" s="6" t="s">
        <v>2965</v>
      </c>
      <c r="B1225" s="7" t="s">
        <v>1441</v>
      </c>
      <c r="C1225" s="17" t="n">
        <v>1642</v>
      </c>
      <c r="D1225" s="16" t="n">
        <v>0.326516863013281</v>
      </c>
      <c r="E1225" s="16" t="n">
        <v>0.0400765063937556</v>
      </c>
      <c r="F1225" s="16" t="n">
        <v>0.344742880545037</v>
      </c>
      <c r="G1225" s="16" t="n">
        <v>0.0447777266536272</v>
      </c>
      <c r="H1225" s="16" t="n">
        <v>4.55921537557003</v>
      </c>
      <c r="I1225" s="17" t="n">
        <v>193.950065647145</v>
      </c>
      <c r="J1225" s="18" t="n">
        <v>9.07985956277302E-006</v>
      </c>
      <c r="K1225" s="18" t="n">
        <v>1.95645987463697E-005</v>
      </c>
      <c r="L1225" s="16" t="n">
        <v>0.413594012563446</v>
      </c>
      <c r="M1225" s="16" t="n">
        <v>0.608026113671275</v>
      </c>
      <c r="N1225" s="16" t="n">
        <v>0.0307108599485685</v>
      </c>
      <c r="O1225" s="16" t="n">
        <v>0.0374597221162554</v>
      </c>
      <c r="P1225" s="34" t="b">
        <f aca="false">TRUE()</f>
        <v>1</v>
      </c>
      <c r="Q1225" s="18" t="n">
        <v>0.000110409035409035</v>
      </c>
    </row>
    <row r="1226" customFormat="false" ht="22.35" hidden="false" customHeight="false" outlineLevel="0" collapsed="false">
      <c r="A1226" s="6" t="s">
        <v>2966</v>
      </c>
      <c r="B1226" s="7" t="s">
        <v>1441</v>
      </c>
      <c r="C1226" s="17" t="n">
        <v>1643</v>
      </c>
      <c r="D1226" s="16" t="n">
        <v>0.327022434449959</v>
      </c>
      <c r="E1226" s="16" t="n">
        <v>0.0401377811398426</v>
      </c>
      <c r="F1226" s="16" t="n">
        <v>0.345217771350631</v>
      </c>
      <c r="G1226" s="16" t="n">
        <v>0.0447976635238452</v>
      </c>
      <c r="H1226" s="16" t="n">
        <v>4.5455871237671</v>
      </c>
      <c r="I1226" s="17" t="n">
        <v>193.791065760449</v>
      </c>
      <c r="J1226" s="18" t="n">
        <v>9.63125255271467E-006</v>
      </c>
      <c r="K1226" s="18" t="n">
        <v>2.07096881314849E-005</v>
      </c>
      <c r="L1226" s="16" t="n">
        <v>0.412651767555557</v>
      </c>
      <c r="M1226" s="16" t="n">
        <v>0.607718894009217</v>
      </c>
      <c r="N1226" s="16" t="n">
        <v>0.0308705663598782</v>
      </c>
      <c r="O1226" s="16" t="n">
        <v>0.0373715074591</v>
      </c>
      <c r="P1226" s="34" t="b">
        <f aca="false">TRUE()</f>
        <v>1</v>
      </c>
      <c r="Q1226" s="18" t="n">
        <v>0.000108284838945374</v>
      </c>
    </row>
    <row r="1227" customFormat="false" ht="22.35" hidden="false" customHeight="false" outlineLevel="0" collapsed="false">
      <c r="A1227" s="6" t="s">
        <v>2967</v>
      </c>
      <c r="B1227" s="7" t="s">
        <v>1441</v>
      </c>
      <c r="C1227" s="17" t="n">
        <v>1644</v>
      </c>
      <c r="D1227" s="16" t="n">
        <v>0.327517152718481</v>
      </c>
      <c r="E1227" s="16" t="n">
        <v>0.0401992822149937</v>
      </c>
      <c r="F1227" s="16" t="n">
        <v>0.34568267055122</v>
      </c>
      <c r="G1227" s="16" t="n">
        <v>0.0448180224309389</v>
      </c>
      <c r="H1227" s="16" t="n">
        <v>4.53217960195361</v>
      </c>
      <c r="I1227" s="17" t="n">
        <v>193.633309310957</v>
      </c>
      <c r="J1227" s="18" t="n">
        <v>1.02050589948023E-005</v>
      </c>
      <c r="K1227" s="18" t="n">
        <v>2.18981358988777E-005</v>
      </c>
      <c r="L1227" s="16" t="n">
        <v>0.411726455464679</v>
      </c>
      <c r="M1227" s="16" t="n">
        <v>0.607270865335381</v>
      </c>
      <c r="N1227" s="16" t="n">
        <v>0.031098892563716</v>
      </c>
      <c r="O1227" s="16" t="n">
        <v>0.0372865262107024</v>
      </c>
      <c r="P1227" s="34" t="b">
        <f aca="false">TRUE()</f>
        <v>1</v>
      </c>
      <c r="Q1227" s="18" t="n">
        <v>0.000106290414729243</v>
      </c>
    </row>
    <row r="1228" customFormat="false" ht="22.35" hidden="false" customHeight="false" outlineLevel="0" collapsed="false">
      <c r="A1228" s="6" t="s">
        <v>2968</v>
      </c>
      <c r="B1228" s="7" t="s">
        <v>1441</v>
      </c>
      <c r="C1228" s="17" t="n">
        <v>1645</v>
      </c>
      <c r="D1228" s="16" t="n">
        <v>0.328001667330726</v>
      </c>
      <c r="E1228" s="16" t="n">
        <v>0.0402614603249269</v>
      </c>
      <c r="F1228" s="16" t="n">
        <v>0.346138491073804</v>
      </c>
      <c r="G1228" s="16" t="n">
        <v>0.0448391538188005</v>
      </c>
      <c r="H1228" s="16" t="n">
        <v>4.51901033785235</v>
      </c>
      <c r="I1228" s="17" t="n">
        <v>193.476296831965</v>
      </c>
      <c r="J1228" s="18" t="n">
        <v>1.08006075893258E-005</v>
      </c>
      <c r="K1228" s="18" t="n">
        <v>2.31521288717469E-005</v>
      </c>
      <c r="L1228" s="16" t="n">
        <v>0.410820632881927</v>
      </c>
      <c r="M1228" s="16" t="n">
        <v>0.6071044546851</v>
      </c>
      <c r="N1228" s="16" t="n">
        <v>0.0312809594943554</v>
      </c>
      <c r="O1228" s="16" t="n">
        <v>0.0372032753787751</v>
      </c>
      <c r="P1228" s="34" t="b">
        <f aca="false">TRUE()</f>
        <v>1</v>
      </c>
      <c r="Q1228" s="18" t="n">
        <v>0.000114818179406957</v>
      </c>
    </row>
    <row r="1229" customFormat="false" ht="22.35" hidden="false" customHeight="false" outlineLevel="0" collapsed="false">
      <c r="A1229" s="6" t="s">
        <v>2969</v>
      </c>
      <c r="B1229" s="7" t="s">
        <v>1441</v>
      </c>
      <c r="C1229" s="17" t="n">
        <v>1646</v>
      </c>
      <c r="D1229" s="16" t="n">
        <v>0.328475742654333</v>
      </c>
      <c r="E1229" s="16" t="n">
        <v>0.0403244335859266</v>
      </c>
      <c r="F1229" s="16" t="n">
        <v>0.3465851057306</v>
      </c>
      <c r="G1229" s="16" t="n">
        <v>0.0448611081361234</v>
      </c>
      <c r="H1229" s="16" t="n">
        <v>4.50609448090294</v>
      </c>
      <c r="I1229" s="17" t="n">
        <v>193.319768737891</v>
      </c>
      <c r="J1229" s="18" t="n">
        <v>1.14171033340451E-005</v>
      </c>
      <c r="K1229" s="18" t="n">
        <v>2.44231849671583E-005</v>
      </c>
      <c r="L1229" s="16" t="n">
        <v>0.409936200737241</v>
      </c>
      <c r="M1229" s="16" t="n">
        <v>0.606835637480799</v>
      </c>
      <c r="N1229" s="16" t="n">
        <v>0.0314982124437584</v>
      </c>
      <c r="O1229" s="16" t="n">
        <v>0.0371204067459659</v>
      </c>
      <c r="P1229" s="34" t="b">
        <f aca="false">TRUE()</f>
        <v>1</v>
      </c>
      <c r="Q1229" s="18" t="n">
        <v>2.87475649126135E-005</v>
      </c>
    </row>
    <row r="1230" customFormat="false" ht="22.35" hidden="false" customHeight="false" outlineLevel="0" collapsed="false">
      <c r="A1230" s="6" t="s">
        <v>2970</v>
      </c>
      <c r="B1230" s="7" t="s">
        <v>1441</v>
      </c>
      <c r="C1230" s="17" t="n">
        <v>1647</v>
      </c>
      <c r="D1230" s="16" t="n">
        <v>0.328939811495338</v>
      </c>
      <c r="E1230" s="16" t="n">
        <v>0.0403884247613302</v>
      </c>
      <c r="F1230" s="16" t="n">
        <v>0.347022698784904</v>
      </c>
      <c r="G1230" s="16" t="n">
        <v>0.0448844332198642</v>
      </c>
      <c r="H1230" s="16" t="n">
        <v>4.4933391946462</v>
      </c>
      <c r="I1230" s="17" t="n">
        <v>193.164703956565</v>
      </c>
      <c r="J1230" s="18" t="n">
        <v>1.20590217240116E-005</v>
      </c>
      <c r="K1230" s="18" t="n">
        <v>2.57300463520042E-005</v>
      </c>
      <c r="L1230" s="16" t="n">
        <v>0.409062936639344</v>
      </c>
      <c r="M1230" s="16" t="n">
        <v>0.606426011264721</v>
      </c>
      <c r="N1230" s="16" t="n">
        <v>0.0316709473851946</v>
      </c>
      <c r="O1230" s="16" t="n">
        <v>0.0370384312604367</v>
      </c>
      <c r="P1230" s="34" t="b">
        <f aca="false">TRUE()</f>
        <v>1</v>
      </c>
      <c r="Q1230" s="18" t="n">
        <v>4.96320165493098E-005</v>
      </c>
    </row>
    <row r="1231" customFormat="false" ht="22.35" hidden="false" customHeight="false" outlineLevel="0" collapsed="false">
      <c r="A1231" s="6" t="s">
        <v>2971</v>
      </c>
      <c r="B1231" s="7" t="s">
        <v>1441</v>
      </c>
      <c r="C1231" s="17" t="n">
        <v>1648</v>
      </c>
      <c r="D1231" s="16" t="n">
        <v>0.329393634559628</v>
      </c>
      <c r="E1231" s="16" t="n">
        <v>0.0404534058546711</v>
      </c>
      <c r="F1231" s="16" t="n">
        <v>0.34745116699186</v>
      </c>
      <c r="G1231" s="16" t="n">
        <v>0.0449094851196057</v>
      </c>
      <c r="H1231" s="16" t="n">
        <v>4.48077396996624</v>
      </c>
      <c r="I1231" s="17" t="n">
        <v>193.012353079593</v>
      </c>
      <c r="J1231" s="18" t="n">
        <v>1.27251460913969E-005</v>
      </c>
      <c r="K1231" s="18" t="n">
        <v>2.71234495527977E-005</v>
      </c>
      <c r="L1231" s="16" t="n">
        <v>0.408201232068722</v>
      </c>
      <c r="M1231" s="16" t="n">
        <v>0.606169994879672</v>
      </c>
      <c r="N1231" s="16" t="n">
        <v>0.0318553741848406</v>
      </c>
      <c r="O1231" s="16" t="n">
        <v>0.0369573369264909</v>
      </c>
      <c r="P1231" s="34" t="b">
        <f aca="false">TRUE()</f>
        <v>1</v>
      </c>
      <c r="Q1231" s="18" t="n">
        <v>8.75228702599467E-005</v>
      </c>
    </row>
    <row r="1232" customFormat="false" ht="22.35" hidden="false" customHeight="false" outlineLevel="0" collapsed="false">
      <c r="A1232" s="6" t="s">
        <v>2972</v>
      </c>
      <c r="B1232" s="7" t="s">
        <v>1441</v>
      </c>
      <c r="C1232" s="17" t="n">
        <v>1649</v>
      </c>
      <c r="D1232" s="16" t="n">
        <v>0.329836494890021</v>
      </c>
      <c r="E1232" s="16" t="n">
        <v>0.0405189779591944</v>
      </c>
      <c r="F1232" s="16" t="n">
        <v>0.347869734893593</v>
      </c>
      <c r="G1232" s="16" t="n">
        <v>0.0449361053726233</v>
      </c>
      <c r="H1232" s="16" t="n">
        <v>4.46842292949666</v>
      </c>
      <c r="I1232" s="17" t="n">
        <v>192.863619642475</v>
      </c>
      <c r="J1232" s="18" t="n">
        <v>1.34142045819745E-005</v>
      </c>
      <c r="K1232" s="18" t="n">
        <v>2.8562826585528E-005</v>
      </c>
      <c r="L1232" s="16" t="n">
        <v>0.407351637473027</v>
      </c>
      <c r="M1232" s="16" t="n">
        <v>0.605965181771633</v>
      </c>
      <c r="N1232" s="16" t="n">
        <v>0.0320477045051907</v>
      </c>
      <c r="O1232" s="16" t="n">
        <v>0.0368743831520508</v>
      </c>
      <c r="P1232" s="34" t="b">
        <f aca="false">TRUE()</f>
        <v>1</v>
      </c>
      <c r="Q1232" s="18" t="n">
        <v>6.27320224531497E-005</v>
      </c>
    </row>
    <row r="1233" customFormat="false" ht="22.35" hidden="false" customHeight="false" outlineLevel="0" collapsed="false">
      <c r="A1233" s="6" t="s">
        <v>2973</v>
      </c>
      <c r="B1233" s="7" t="s">
        <v>1441</v>
      </c>
      <c r="C1233" s="17" t="n">
        <v>1650</v>
      </c>
      <c r="D1233" s="16" t="n">
        <v>0.33026797286007</v>
      </c>
      <c r="E1233" s="16" t="n">
        <v>0.0405848332727447</v>
      </c>
      <c r="F1233" s="16" t="n">
        <v>0.348277616630494</v>
      </c>
      <c r="G1233" s="16" t="n">
        <v>0.0449641045012804</v>
      </c>
      <c r="H1233" s="16" t="n">
        <v>4.45622609050451</v>
      </c>
      <c r="I1233" s="17" t="n">
        <v>192.718967328985</v>
      </c>
      <c r="J1233" s="18" t="n">
        <v>1.41296240730239E-005</v>
      </c>
      <c r="K1233" s="18" t="n">
        <v>3.00553254244229E-005</v>
      </c>
      <c r="L1233" s="16" t="n">
        <v>0.406507851315355</v>
      </c>
      <c r="M1233" s="16" t="n">
        <v>0.60568356374808</v>
      </c>
      <c r="N1233" s="16" t="n">
        <v>0.0322667182450995</v>
      </c>
      <c r="O1233" s="16" t="n">
        <v>0.0367908393523212</v>
      </c>
      <c r="P1233" s="34" t="b">
        <f aca="false">TRUE()</f>
        <v>1</v>
      </c>
      <c r="Q1233" s="18" t="n">
        <v>0.000131452687035258</v>
      </c>
    </row>
    <row r="1234" customFormat="false" ht="22.35" hidden="false" customHeight="false" outlineLevel="0" collapsed="false">
      <c r="A1234" s="6" t="s">
        <v>2974</v>
      </c>
      <c r="B1234" s="7" t="s">
        <v>1441</v>
      </c>
      <c r="C1234" s="17" t="n">
        <v>1651</v>
      </c>
      <c r="D1234" s="16" t="n">
        <v>0.330687486818355</v>
      </c>
      <c r="E1234" s="16" t="n">
        <v>0.0406509118587474</v>
      </c>
      <c r="F1234" s="16" t="n">
        <v>0.348673183900611</v>
      </c>
      <c r="G1234" s="16" t="n">
        <v>0.0449932937251751</v>
      </c>
      <c r="H1234" s="16" t="n">
        <v>4.44393363842654</v>
      </c>
      <c r="I1234" s="17" t="n">
        <v>192.577974258698</v>
      </c>
      <c r="J1234" s="18" t="n">
        <v>1.48874245117228E-005</v>
      </c>
      <c r="K1234" s="18" t="n">
        <v>3.15863045621931E-005</v>
      </c>
      <c r="L1234" s="16" t="n">
        <v>0.40564787312221</v>
      </c>
      <c r="M1234" s="16" t="n">
        <v>0.605401945724526</v>
      </c>
      <c r="N1234" s="16" t="n">
        <v>0.0324000582965538</v>
      </c>
      <c r="O1234" s="16" t="n">
        <v>0.0367120245889226</v>
      </c>
      <c r="P1234" s="34" t="b">
        <f aca="false">TRUE()</f>
        <v>1</v>
      </c>
      <c r="Q1234" s="18" t="n">
        <v>0.000107725435396165</v>
      </c>
    </row>
    <row r="1235" customFormat="false" ht="22.35" hidden="false" customHeight="false" outlineLevel="0" collapsed="false">
      <c r="A1235" s="6" t="s">
        <v>2975</v>
      </c>
      <c r="B1235" s="7" t="s">
        <v>1441</v>
      </c>
      <c r="C1235" s="17" t="n">
        <v>1652</v>
      </c>
      <c r="D1235" s="16" t="n">
        <v>0.331094559819653</v>
      </c>
      <c r="E1235" s="16" t="n">
        <v>0.0407171046638949</v>
      </c>
      <c r="F1235" s="16" t="n">
        <v>0.349055814229979</v>
      </c>
      <c r="G1235" s="16" t="n">
        <v>0.0450234342604445</v>
      </c>
      <c r="H1235" s="16" t="n">
        <v>4.43152467007171</v>
      </c>
      <c r="I1235" s="17" t="n">
        <v>192.440236226901</v>
      </c>
      <c r="J1235" s="18" t="n">
        <v>1.56916792046968E-005</v>
      </c>
      <c r="K1235" s="18" t="n">
        <v>3.32247289283121E-005</v>
      </c>
      <c r="L1235" s="16" t="n">
        <v>0.404770521572171</v>
      </c>
      <c r="M1235" s="16" t="n">
        <v>0.605094726062468</v>
      </c>
      <c r="N1235" s="16" t="n">
        <v>0.0326202643856275</v>
      </c>
      <c r="O1235" s="16" t="n">
        <v>0.0366376474682471</v>
      </c>
      <c r="P1235" s="34" t="b">
        <f aca="false">TRUE()</f>
        <v>1</v>
      </c>
      <c r="Q1235" s="18" t="n">
        <v>3.38624338624339E-005</v>
      </c>
    </row>
    <row r="1236" customFormat="false" ht="22.35" hidden="false" customHeight="false" outlineLevel="0" collapsed="false">
      <c r="A1236" s="6" t="s">
        <v>2976</v>
      </c>
      <c r="B1236" s="7" t="s">
        <v>1441</v>
      </c>
      <c r="C1236" s="17" t="n">
        <v>1653</v>
      </c>
      <c r="D1236" s="16" t="n">
        <v>0.331489330857941</v>
      </c>
      <c r="E1236" s="16" t="n">
        <v>0.0407830499486884</v>
      </c>
      <c r="F1236" s="16" t="n">
        <v>0.349425061380979</v>
      </c>
      <c r="G1236" s="16" t="n">
        <v>0.0450538978849614</v>
      </c>
      <c r="H1236" s="16" t="n">
        <v>4.41889943756008</v>
      </c>
      <c r="I1236" s="17" t="n">
        <v>192.30500097608</v>
      </c>
      <c r="J1236" s="18" t="n">
        <v>1.65524216257343E-005</v>
      </c>
      <c r="K1236" s="18" t="n">
        <v>3.49936575378489E-005</v>
      </c>
      <c r="L1236" s="16" t="n">
        <v>0.403868052973744</v>
      </c>
      <c r="M1236" s="16" t="n">
        <v>0.604838709677419</v>
      </c>
      <c r="N1236" s="16" t="n">
        <v>0.0328460465022427</v>
      </c>
      <c r="O1236" s="16" t="n">
        <v>0.0365685165423343</v>
      </c>
      <c r="P1236" s="34" t="b">
        <f aca="false">TRUE()</f>
        <v>1</v>
      </c>
      <c r="Q1236" s="16" t="n">
        <v>0</v>
      </c>
    </row>
    <row r="1237" customFormat="false" ht="22.35" hidden="false" customHeight="false" outlineLevel="0" collapsed="false">
      <c r="A1237" s="6" t="s">
        <v>2977</v>
      </c>
      <c r="B1237" s="7" t="s">
        <v>1441</v>
      </c>
      <c r="C1237" s="17" t="n">
        <v>1654</v>
      </c>
      <c r="D1237" s="16" t="n">
        <v>0.331871839572613</v>
      </c>
      <c r="E1237" s="16" t="n">
        <v>0.0408487287885185</v>
      </c>
      <c r="F1237" s="16" t="n">
        <v>0.349781180530422</v>
      </c>
      <c r="G1237" s="16" t="n">
        <v>0.0450848508128948</v>
      </c>
      <c r="H1237" s="16" t="n">
        <v>4.4061102116846</v>
      </c>
      <c r="I1237" s="17" t="n">
        <v>192.172840780909</v>
      </c>
      <c r="J1237" s="18" t="n">
        <v>1.74701924470292E-005</v>
      </c>
      <c r="K1237" s="18" t="n">
        <v>3.68775679833018E-005</v>
      </c>
      <c r="L1237" s="16" t="n">
        <v>0.402944146508832</v>
      </c>
      <c r="M1237" s="16" t="n">
        <v>0.604595494111623</v>
      </c>
      <c r="N1237" s="16" t="n">
        <v>0.0330336672583182</v>
      </c>
      <c r="O1237" s="16" t="n">
        <v>0.036504938052307</v>
      </c>
      <c r="P1237" s="34" t="b">
        <f aca="false">TRUE()</f>
        <v>1</v>
      </c>
      <c r="Q1237" s="18" t="n">
        <v>5.07455507455507E-005</v>
      </c>
    </row>
    <row r="1238" customFormat="false" ht="22.35" hidden="false" customHeight="false" outlineLevel="0" collapsed="false">
      <c r="A1238" s="6" t="s">
        <v>2978</v>
      </c>
      <c r="B1238" s="7" t="s">
        <v>1441</v>
      </c>
      <c r="C1238" s="17" t="n">
        <v>1655</v>
      </c>
      <c r="D1238" s="16" t="n">
        <v>0.332241508234231</v>
      </c>
      <c r="E1238" s="16" t="n">
        <v>0.0409141620136907</v>
      </c>
      <c r="F1238" s="16" t="n">
        <v>0.350124992594641</v>
      </c>
      <c r="G1238" s="16" t="n">
        <v>0.0451167491334069</v>
      </c>
      <c r="H1238" s="16" t="n">
        <v>4.39349063227724</v>
      </c>
      <c r="I1238" s="17" t="n">
        <v>192.045100744382</v>
      </c>
      <c r="J1238" s="18" t="n">
        <v>1.84233601552533E-005</v>
      </c>
      <c r="K1238" s="18" t="n">
        <v>3.88303426329615E-005</v>
      </c>
      <c r="L1238" s="16" t="n">
        <v>0.402026808490338</v>
      </c>
      <c r="M1238" s="16" t="n">
        <v>0.604185867895545</v>
      </c>
      <c r="N1238" s="16" t="n">
        <v>0.0332934858558386</v>
      </c>
      <c r="O1238" s="16" t="n">
        <v>0.0364425776517448</v>
      </c>
      <c r="P1238" s="34" t="b">
        <f aca="false">TRUE()</f>
        <v>1</v>
      </c>
      <c r="Q1238" s="18" t="n">
        <v>7.19291990300394E-005</v>
      </c>
    </row>
    <row r="1239" customFormat="false" ht="22.35" hidden="false" customHeight="false" outlineLevel="0" collapsed="false">
      <c r="A1239" s="6" t="s">
        <v>2979</v>
      </c>
      <c r="B1239" s="7" t="s">
        <v>1441</v>
      </c>
      <c r="C1239" s="17" t="n">
        <v>1656</v>
      </c>
      <c r="D1239" s="16" t="n">
        <v>0.332598437355198</v>
      </c>
      <c r="E1239" s="16" t="n">
        <v>0.0409791369701082</v>
      </c>
      <c r="F1239" s="16" t="n">
        <v>0.35045700019314</v>
      </c>
      <c r="G1239" s="16" t="n">
        <v>0.0451495448044125</v>
      </c>
      <c r="H1239" s="16" t="n">
        <v>4.38115781458479</v>
      </c>
      <c r="I1239" s="17" t="n">
        <v>191.922332622144</v>
      </c>
      <c r="J1239" s="18" t="n">
        <v>1.94027971005435E-005</v>
      </c>
      <c r="K1239" s="18" t="n">
        <v>4.07910881293087E-005</v>
      </c>
      <c r="L1239" s="16" t="n">
        <v>0.401125768128376</v>
      </c>
      <c r="M1239" s="16" t="n">
        <v>0.604109062980031</v>
      </c>
      <c r="N1239" s="16" t="n">
        <v>0.033515561787639</v>
      </c>
      <c r="O1239" s="16" t="n">
        <v>0.0363813510385987</v>
      </c>
      <c r="P1239" s="34" t="b">
        <f aca="false">TRUE()</f>
        <v>1</v>
      </c>
      <c r="Q1239" s="16" t="n">
        <v>0</v>
      </c>
    </row>
    <row r="1240" customFormat="false" ht="22.35" hidden="false" customHeight="false" outlineLevel="0" collapsed="false">
      <c r="A1240" s="6" t="s">
        <v>2980</v>
      </c>
      <c r="B1240" s="7" t="s">
        <v>1441</v>
      </c>
      <c r="C1240" s="17" t="n">
        <v>1657</v>
      </c>
      <c r="D1240" s="16" t="n">
        <v>0.332942155186154</v>
      </c>
      <c r="E1240" s="16" t="n">
        <v>0.0410435859706754</v>
      </c>
      <c r="F1240" s="16" t="n">
        <v>0.350777532419673</v>
      </c>
      <c r="G1240" s="16" t="n">
        <v>0.0451835788170768</v>
      </c>
      <c r="H1240" s="16" t="n">
        <v>4.36930587455909</v>
      </c>
      <c r="I1240" s="17" t="n">
        <v>191.805803321524</v>
      </c>
      <c r="J1240" s="18" t="n">
        <v>2.03908506251692E-005</v>
      </c>
      <c r="K1240" s="18" t="n">
        <v>4.27599949946702E-005</v>
      </c>
      <c r="L1240" s="16" t="n">
        <v>0.400256507396864</v>
      </c>
      <c r="M1240" s="16" t="n">
        <v>0.60378904249872</v>
      </c>
      <c r="N1240" s="16" t="n">
        <v>0.0337221421832822</v>
      </c>
      <c r="O1240" s="16" t="n">
        <v>0.0363195178773636</v>
      </c>
      <c r="P1240" s="34" t="b">
        <f aca="false">TRUE()</f>
        <v>1</v>
      </c>
      <c r="Q1240" s="18" t="n">
        <v>0.000162517606466593</v>
      </c>
    </row>
    <row r="1241" customFormat="false" ht="22.35" hidden="false" customHeight="false" outlineLevel="0" collapsed="false">
      <c r="A1241" s="6" t="s">
        <v>2981</v>
      </c>
      <c r="B1241" s="7" t="s">
        <v>1441</v>
      </c>
      <c r="C1241" s="17" t="n">
        <v>1658</v>
      </c>
      <c r="D1241" s="16" t="n">
        <v>0.333272524617615</v>
      </c>
      <c r="E1241" s="16" t="n">
        <v>0.0411077272304</v>
      </c>
      <c r="F1241" s="16" t="n">
        <v>0.351086834187917</v>
      </c>
      <c r="G1241" s="16" t="n">
        <v>0.0452189326008007</v>
      </c>
      <c r="H1241" s="16" t="n">
        <v>4.35800602398442</v>
      </c>
      <c r="I1241" s="17" t="n">
        <v>191.6949633148</v>
      </c>
      <c r="J1241" s="18" t="n">
        <v>2.1377622188781E-005</v>
      </c>
      <c r="K1241" s="18" t="n">
        <v>4.47840141763964E-005</v>
      </c>
      <c r="L1241" s="16" t="n">
        <v>0.399426650977179</v>
      </c>
      <c r="M1241" s="16" t="n">
        <v>0.603622631848438</v>
      </c>
      <c r="N1241" s="16" t="n">
        <v>0.0339020751730333</v>
      </c>
      <c r="O1241" s="16" t="n">
        <v>0.0362565359967653</v>
      </c>
      <c r="P1241" s="34" t="b">
        <f aca="false">TRUE()</f>
        <v>1</v>
      </c>
      <c r="Q1241" s="18" t="n">
        <v>8.51229380641145E-005</v>
      </c>
    </row>
    <row r="1242" customFormat="false" ht="22.35" hidden="false" customHeight="false" outlineLevel="0" collapsed="false">
      <c r="A1242" s="6" t="s">
        <v>2982</v>
      </c>
      <c r="B1242" s="7" t="s">
        <v>1441</v>
      </c>
      <c r="C1242" s="17" t="n">
        <v>1659</v>
      </c>
      <c r="D1242" s="16" t="n">
        <v>0.333590312105008</v>
      </c>
      <c r="E1242" s="16" t="n">
        <v>0.0411711865287914</v>
      </c>
      <c r="F1242" s="16" t="n">
        <v>0.351385376712779</v>
      </c>
      <c r="G1242" s="16" t="n">
        <v>0.0452546441541473</v>
      </c>
      <c r="H1242" s="16" t="n">
        <v>4.34723380862679</v>
      </c>
      <c r="I1242" s="17" t="n">
        <v>191.588042373124</v>
      </c>
      <c r="J1242" s="18" t="n">
        <v>2.23608512694357E-005</v>
      </c>
      <c r="K1242" s="18" t="n">
        <v>4.6655370924162E-005</v>
      </c>
      <c r="L1242" s="16" t="n">
        <v>0.398637322932567</v>
      </c>
      <c r="M1242" s="16" t="n">
        <v>0.603430619559652</v>
      </c>
      <c r="N1242" s="16" t="n">
        <v>0.0341173262268773</v>
      </c>
      <c r="O1242" s="16" t="n">
        <v>0.0361954817378082</v>
      </c>
      <c r="P1242" s="34" t="b">
        <f aca="false">TRUE()</f>
        <v>1</v>
      </c>
      <c r="Q1242" s="18" t="n">
        <v>6.14216701173223E-005</v>
      </c>
    </row>
    <row r="1243" customFormat="false" ht="22.35" hidden="false" customHeight="false" outlineLevel="0" collapsed="false">
      <c r="A1243" s="6" t="s">
        <v>2983</v>
      </c>
      <c r="B1243" s="7" t="s">
        <v>1441</v>
      </c>
      <c r="C1243" s="17" t="n">
        <v>1660</v>
      </c>
      <c r="D1243" s="16" t="n">
        <v>0.333896335398278</v>
      </c>
      <c r="E1243" s="16" t="n">
        <v>0.0412342682088896</v>
      </c>
      <c r="F1243" s="16" t="n">
        <v>0.351673943102887</v>
      </c>
      <c r="G1243" s="16" t="n">
        <v>0.045290945385999</v>
      </c>
      <c r="H1243" s="16" t="n">
        <v>4.336948159075</v>
      </c>
      <c r="I1243" s="17" t="n">
        <v>191.484687140264</v>
      </c>
      <c r="J1243" s="18" t="n">
        <v>2.33400480443833E-005</v>
      </c>
      <c r="K1243" s="18" t="n">
        <v>4.85763286781297E-005</v>
      </c>
      <c r="L1243" s="16" t="n">
        <v>0.397885486049097</v>
      </c>
      <c r="M1243" s="16" t="n">
        <v>0.603123399897593</v>
      </c>
      <c r="N1243" s="16" t="n">
        <v>0.0343030184553846</v>
      </c>
      <c r="O1243" s="16" t="n">
        <v>0.036137085596034</v>
      </c>
      <c r="P1243" s="34" t="b">
        <f aca="false">TRUE()</f>
        <v>1</v>
      </c>
      <c r="Q1243" s="18" t="n">
        <v>1.46372876636035E-005</v>
      </c>
    </row>
    <row r="1244" customFormat="false" ht="22.35" hidden="false" customHeight="false" outlineLevel="0" collapsed="false">
      <c r="A1244" s="6" t="s">
        <v>2984</v>
      </c>
      <c r="B1244" s="7" t="s">
        <v>1441</v>
      </c>
      <c r="C1244" s="17" t="n">
        <v>1661</v>
      </c>
      <c r="D1244" s="16" t="n">
        <v>0.334190757280495</v>
      </c>
      <c r="E1244" s="16" t="n">
        <v>0.0412979164384344</v>
      </c>
      <c r="F1244" s="16" t="n">
        <v>0.351952636076757</v>
      </c>
      <c r="G1244" s="16" t="n">
        <v>0.0453280102566935</v>
      </c>
      <c r="H1244" s="16" t="n">
        <v>4.32704957358739</v>
      </c>
      <c r="I1244" s="17" t="n">
        <v>191.38217956891</v>
      </c>
      <c r="J1244" s="18" t="n">
        <v>2.43212408054737E-005</v>
      </c>
      <c r="K1244" s="18" t="n">
        <v>5.05423882537385E-005</v>
      </c>
      <c r="L1244" s="16" t="n">
        <v>0.39716711120026</v>
      </c>
      <c r="M1244" s="16" t="n">
        <v>0.602854582693292</v>
      </c>
      <c r="N1244" s="16" t="n">
        <v>0.0344522562361593</v>
      </c>
      <c r="O1244" s="16" t="n">
        <v>0.0360839254256342</v>
      </c>
      <c r="P1244" s="34" t="b">
        <f aca="false">TRUE()</f>
        <v>1</v>
      </c>
      <c r="Q1244" s="16" t="n">
        <v>0</v>
      </c>
    </row>
    <row r="1245" customFormat="false" ht="22.35" hidden="false" customHeight="false" outlineLevel="0" collapsed="false">
      <c r="A1245" s="6" t="s">
        <v>2985</v>
      </c>
      <c r="B1245" s="7" t="s">
        <v>1441</v>
      </c>
      <c r="C1245" s="17" t="n">
        <v>1662</v>
      </c>
      <c r="D1245" s="16" t="n">
        <v>0.334474439972972</v>
      </c>
      <c r="E1245" s="16" t="n">
        <v>0.0413625247982144</v>
      </c>
      <c r="F1245" s="16" t="n">
        <v>0.352222537313587</v>
      </c>
      <c r="G1245" s="16" t="n">
        <v>0.0453662573335293</v>
      </c>
      <c r="H1245" s="16" t="n">
        <v>4.31754941295999</v>
      </c>
      <c r="I1245" s="17" t="n">
        <v>191.280477589356</v>
      </c>
      <c r="J1245" s="18" t="n">
        <v>2.53001777341197E-005</v>
      </c>
      <c r="K1245" s="18" t="n">
        <v>5.24296798583046E-005</v>
      </c>
      <c r="L1245" s="16" t="n">
        <v>0.396483369813832</v>
      </c>
      <c r="M1245" s="16" t="n">
        <v>0.602867383512545</v>
      </c>
      <c r="N1245" s="16" t="n">
        <v>0.034654502677715</v>
      </c>
      <c r="O1245" s="16" t="n">
        <v>0.0360364820305714</v>
      </c>
      <c r="P1245" s="34" t="b">
        <f aca="false">TRUE()</f>
        <v>1</v>
      </c>
      <c r="Q1245" s="16" t="n">
        <v>0</v>
      </c>
    </row>
    <row r="1246" customFormat="false" ht="22.35" hidden="false" customHeight="false" outlineLevel="0" collapsed="false">
      <c r="A1246" s="6" t="s">
        <v>2986</v>
      </c>
      <c r="B1246" s="7" t="s">
        <v>1441</v>
      </c>
      <c r="C1246" s="17" t="n">
        <v>1663</v>
      </c>
      <c r="D1246" s="16" t="n">
        <v>0.334748215968857</v>
      </c>
      <c r="E1246" s="16" t="n">
        <v>0.0414281794379954</v>
      </c>
      <c r="F1246" s="16" t="n">
        <v>0.352483717552605</v>
      </c>
      <c r="G1246" s="16" t="n">
        <v>0.0454063467242172</v>
      </c>
      <c r="H1246" s="16" t="n">
        <v>4.30824213168738</v>
      </c>
      <c r="I1246" s="17" t="n">
        <v>191.18133921053</v>
      </c>
      <c r="J1246" s="18" t="n">
        <v>2.62957007130514E-005</v>
      </c>
      <c r="K1246" s="18" t="n">
        <v>5.43521592183486E-005</v>
      </c>
      <c r="L1246" s="16" t="n">
        <v>0.395812171412464</v>
      </c>
      <c r="M1246" s="16" t="n">
        <v>0.602675371223758</v>
      </c>
      <c r="N1246" s="16" t="n">
        <v>0.0348155458030375</v>
      </c>
      <c r="O1246" s="16" t="n">
        <v>0.035994713955886</v>
      </c>
      <c r="P1246" s="34" t="b">
        <f aca="false">TRUE()</f>
        <v>1</v>
      </c>
      <c r="Q1246" s="18" t="n">
        <v>3.7037037037037E-005</v>
      </c>
    </row>
    <row r="1247" customFormat="false" ht="22.35" hidden="false" customHeight="false" outlineLevel="0" collapsed="false">
      <c r="A1247" s="6" t="s">
        <v>2987</v>
      </c>
      <c r="B1247" s="7" t="s">
        <v>1441</v>
      </c>
      <c r="C1247" s="17" t="n">
        <v>1664</v>
      </c>
      <c r="D1247" s="16" t="n">
        <v>0.335012309661928</v>
      </c>
      <c r="E1247" s="16" t="n">
        <v>0.0414955098313387</v>
      </c>
      <c r="F1247" s="16" t="n">
        <v>0.352736436408197</v>
      </c>
      <c r="G1247" s="16" t="n">
        <v>0.0454489342310777</v>
      </c>
      <c r="H1247" s="16" t="n">
        <v>4.29907165754576</v>
      </c>
      <c r="I1247" s="17" t="n">
        <v>191.084649738153</v>
      </c>
      <c r="J1247" s="18" t="n">
        <v>2.73131149754973E-005</v>
      </c>
      <c r="K1247" s="18" t="n">
        <v>5.64208198846758E-005</v>
      </c>
      <c r="L1247" s="16" t="n">
        <v>0.3951485991957</v>
      </c>
      <c r="M1247" s="16" t="n">
        <v>0.602483358934972</v>
      </c>
      <c r="N1247" s="16" t="n">
        <v>0.035025314257902</v>
      </c>
      <c r="O1247" s="16" t="n">
        <v>0.0359571036995746</v>
      </c>
      <c r="P1247" s="34" t="b">
        <f aca="false">TRUE()</f>
        <v>1</v>
      </c>
      <c r="Q1247" s="18" t="n">
        <v>1.36142465787195E-005</v>
      </c>
    </row>
    <row r="1248" customFormat="false" ht="22.35" hidden="false" customHeight="false" outlineLevel="0" collapsed="false">
      <c r="A1248" s="6" t="s">
        <v>2988</v>
      </c>
      <c r="B1248" s="7" t="s">
        <v>1441</v>
      </c>
      <c r="C1248" s="17" t="n">
        <v>1665</v>
      </c>
      <c r="D1248" s="16" t="n">
        <v>0.335265988062207</v>
      </c>
      <c r="E1248" s="16" t="n">
        <v>0.0415643700687048</v>
      </c>
      <c r="F1248" s="16" t="n">
        <v>0.352980419334396</v>
      </c>
      <c r="G1248" s="16" t="n">
        <v>0.0454945878558449</v>
      </c>
      <c r="H1248" s="16" t="n">
        <v>4.29015124392875</v>
      </c>
      <c r="I1248" s="17" t="n">
        <v>190.992651674072</v>
      </c>
      <c r="J1248" s="18" t="n">
        <v>2.83387112732792E-005</v>
      </c>
      <c r="K1248" s="18" t="n">
        <v>5.8510274519457E-005</v>
      </c>
      <c r="L1248" s="16" t="n">
        <v>0.394498930708266</v>
      </c>
      <c r="M1248" s="16" t="n">
        <v>0.602124935995904</v>
      </c>
      <c r="N1248" s="16" t="n">
        <v>0.0352183564159961</v>
      </c>
      <c r="O1248" s="16" t="n">
        <v>0.0359219398530752</v>
      </c>
      <c r="P1248" s="34" t="b">
        <f aca="false">TRUE()</f>
        <v>1</v>
      </c>
      <c r="Q1248" s="18" t="n">
        <v>3.50458683792017E-005</v>
      </c>
    </row>
    <row r="1249" customFormat="false" ht="22.35" hidden="false" customHeight="false" outlineLevel="0" collapsed="false">
      <c r="A1249" s="6" t="s">
        <v>2989</v>
      </c>
      <c r="B1249" s="7" t="s">
        <v>1441</v>
      </c>
      <c r="C1249" s="17" t="n">
        <v>1666</v>
      </c>
      <c r="D1249" s="16" t="n">
        <v>0.335510197574822</v>
      </c>
      <c r="E1249" s="16" t="n">
        <v>0.0416351800486631</v>
      </c>
      <c r="F1249" s="16" t="n">
        <v>0.353216366421793</v>
      </c>
      <c r="G1249" s="16" t="n">
        <v>0.0455438683834802</v>
      </c>
      <c r="H1249" s="16" t="n">
        <v>4.28137632837361</v>
      </c>
      <c r="I1249" s="17" t="n">
        <v>190.905634170043</v>
      </c>
      <c r="J1249" s="18" t="n">
        <v>2.93832197674947E-005</v>
      </c>
      <c r="K1249" s="18" t="n">
        <v>6.06065417669497E-005</v>
      </c>
      <c r="L1249" s="16" t="n">
        <v>0.393853043980915</v>
      </c>
      <c r="M1249" s="16" t="n">
        <v>0.601804915514593</v>
      </c>
      <c r="N1249" s="16" t="n">
        <v>0.0354127153615607</v>
      </c>
      <c r="O1249" s="16" t="n">
        <v>0.0358881343930431</v>
      </c>
      <c r="P1249" s="34" t="b">
        <f aca="false">TRUE()</f>
        <v>1</v>
      </c>
      <c r="Q1249" s="18" t="n">
        <v>3.36996336996337E-005</v>
      </c>
    </row>
    <row r="1250" customFormat="false" ht="22.35" hidden="false" customHeight="false" outlineLevel="0" collapsed="false">
      <c r="A1250" s="6" t="s">
        <v>2990</v>
      </c>
      <c r="B1250" s="7" t="s">
        <v>1441</v>
      </c>
      <c r="C1250" s="17" t="n">
        <v>1667</v>
      </c>
      <c r="D1250" s="16" t="n">
        <v>0.335742927160794</v>
      </c>
      <c r="E1250" s="16" t="n">
        <v>0.041707856561435</v>
      </c>
      <c r="F1250" s="16" t="n">
        <v>0.353442390111426</v>
      </c>
      <c r="G1250" s="16" t="n">
        <v>0.0455966924218796</v>
      </c>
      <c r="H1250" s="16" t="n">
        <v>4.27278586047179</v>
      </c>
      <c r="I1250" s="17" t="n">
        <v>190.823596820918</v>
      </c>
      <c r="J1250" s="18" t="n">
        <v>3.044115634313E-005</v>
      </c>
      <c r="K1250" s="18" t="n">
        <v>6.26640867182487E-005</v>
      </c>
      <c r="L1250" s="16" t="n">
        <v>0.393214545655025</v>
      </c>
      <c r="M1250" s="16" t="n">
        <v>0.601484895033282</v>
      </c>
      <c r="N1250" s="16" t="n">
        <v>0.035596964635401</v>
      </c>
      <c r="O1250" s="16" t="n">
        <v>0.0358530449861668</v>
      </c>
      <c r="P1250" s="34" t="b">
        <f aca="false">TRUE()</f>
        <v>1</v>
      </c>
      <c r="Q1250" s="18" t="n">
        <v>8.51708468971768E-005</v>
      </c>
    </row>
    <row r="1251" customFormat="false" ht="22.35" hidden="false" customHeight="false" outlineLevel="0" collapsed="false">
      <c r="A1251" s="6" t="s">
        <v>2991</v>
      </c>
      <c r="B1251" s="7" t="s">
        <v>1441</v>
      </c>
      <c r="C1251" s="17" t="n">
        <v>1668</v>
      </c>
      <c r="D1251" s="16" t="n">
        <v>0.335965170703644</v>
      </c>
      <c r="E1251" s="16" t="n">
        <v>0.0417831053142727</v>
      </c>
      <c r="F1251" s="16" t="n">
        <v>0.353659890363691</v>
      </c>
      <c r="G1251" s="16" t="n">
        <v>0.0456538290227916</v>
      </c>
      <c r="H1251" s="16" t="n">
        <v>4.26440617584759</v>
      </c>
      <c r="I1251" s="17" t="n">
        <v>190.746508439783</v>
      </c>
      <c r="J1251" s="18" t="n">
        <v>3.15079570736897E-005</v>
      </c>
      <c r="K1251" s="18" t="n">
        <v>6.47316939880258E-005</v>
      </c>
      <c r="L1251" s="16" t="n">
        <v>0.392585944485464</v>
      </c>
      <c r="M1251" s="16" t="n">
        <v>0.601267281105991</v>
      </c>
      <c r="N1251" s="16" t="n">
        <v>0.0357553513701646</v>
      </c>
      <c r="O1251" s="16" t="n">
        <v>0.0358159689560526</v>
      </c>
      <c r="P1251" s="34" t="b">
        <f aca="false">TRUE()</f>
        <v>1</v>
      </c>
      <c r="Q1251" s="18" t="n">
        <v>6.93414830319592E-005</v>
      </c>
    </row>
    <row r="1252" customFormat="false" ht="22.35" hidden="false" customHeight="false" outlineLevel="0" collapsed="false">
      <c r="A1252" s="6" t="s">
        <v>2992</v>
      </c>
      <c r="B1252" s="7" t="s">
        <v>1441</v>
      </c>
      <c r="C1252" s="17" t="n">
        <v>1669</v>
      </c>
      <c r="D1252" s="16" t="n">
        <v>0.336177548624442</v>
      </c>
      <c r="E1252" s="16" t="n">
        <v>0.0418602882437245</v>
      </c>
      <c r="F1252" s="16" t="n">
        <v>0.353868584676091</v>
      </c>
      <c r="G1252" s="16" t="n">
        <v>0.0457140968109871</v>
      </c>
      <c r="H1252" s="16" t="n">
        <v>4.25609440357726</v>
      </c>
      <c r="I1252" s="17" t="n">
        <v>190.672864829662</v>
      </c>
      <c r="J1252" s="18" t="n">
        <v>3.26011624592934E-005</v>
      </c>
      <c r="K1252" s="18" t="n">
        <v>6.68783115205475E-005</v>
      </c>
      <c r="L1252" s="16" t="n">
        <v>0.391956895656609</v>
      </c>
      <c r="M1252" s="16" t="n">
        <v>0.601241679467486</v>
      </c>
      <c r="N1252" s="16" t="n">
        <v>0.0359520526198084</v>
      </c>
      <c r="O1252" s="16" t="n">
        <v>0.0357770123428011</v>
      </c>
      <c r="P1252" s="34" t="b">
        <f aca="false">TRUE()</f>
        <v>1</v>
      </c>
      <c r="Q1252" s="18" t="n">
        <v>0.000104814234496107</v>
      </c>
    </row>
    <row r="1253" customFormat="false" ht="22.35" hidden="false" customHeight="false" outlineLevel="0" collapsed="false">
      <c r="A1253" s="6" t="s">
        <v>2993</v>
      </c>
      <c r="B1253" s="7" t="s">
        <v>1441</v>
      </c>
      <c r="C1253" s="17" t="n">
        <v>1670</v>
      </c>
      <c r="D1253" s="16" t="n">
        <v>0.336381734896105</v>
      </c>
      <c r="E1253" s="16" t="n">
        <v>0.0419404266344548</v>
      </c>
      <c r="F1253" s="16" t="n">
        <v>0.354070135185817</v>
      </c>
      <c r="G1253" s="16" t="n">
        <v>0.0457783467525405</v>
      </c>
      <c r="H1253" s="16" t="n">
        <v>4.24774996343328</v>
      </c>
      <c r="I1253" s="17" t="n">
        <v>190.601846104619</v>
      </c>
      <c r="J1253" s="18" t="n">
        <v>3.37348690107048E-005</v>
      </c>
      <c r="K1253" s="18" t="n">
        <v>6.90674427204858E-005</v>
      </c>
      <c r="L1253" s="16" t="n">
        <v>0.391319662894686</v>
      </c>
      <c r="M1253" s="16" t="n">
        <v>0.601177675371224</v>
      </c>
      <c r="N1253" s="16" t="n">
        <v>0.0361062091380166</v>
      </c>
      <c r="O1253" s="16" t="n">
        <v>0.0357340493471297</v>
      </c>
      <c r="P1253" s="34" t="b">
        <f aca="false">TRUE()</f>
        <v>1</v>
      </c>
      <c r="Q1253" s="18" t="n">
        <v>2.66325025234879E-005</v>
      </c>
    </row>
    <row r="1254" customFormat="false" ht="22.35" hidden="false" customHeight="false" outlineLevel="0" collapsed="false">
      <c r="A1254" s="6" t="s">
        <v>2994</v>
      </c>
      <c r="B1254" s="7" t="s">
        <v>1441</v>
      </c>
      <c r="C1254" s="17" t="n">
        <v>1671</v>
      </c>
      <c r="D1254" s="16" t="n">
        <v>0.336576886823978</v>
      </c>
      <c r="E1254" s="16" t="n">
        <v>0.0420237467720151</v>
      </c>
      <c r="F1254" s="16" t="n">
        <v>0.354265019352112</v>
      </c>
      <c r="G1254" s="16" t="n">
        <v>0.0458469001824578</v>
      </c>
      <c r="H1254" s="16" t="n">
        <v>4.23966715126019</v>
      </c>
      <c r="I1254" s="17" t="n">
        <v>190.533674436361</v>
      </c>
      <c r="J1254" s="18" t="n">
        <v>3.48688479705424E-005</v>
      </c>
      <c r="K1254" s="18" t="n">
        <v>7.13187378401927E-005</v>
      </c>
      <c r="L1254" s="16" t="n">
        <v>0.390700959028545</v>
      </c>
      <c r="M1254" s="16" t="n">
        <v>0.601036866359447</v>
      </c>
      <c r="N1254" s="16" t="n">
        <v>0.0362556844270458</v>
      </c>
      <c r="O1254" s="16" t="n">
        <v>0.0356891154383383</v>
      </c>
      <c r="P1254" s="34" t="b">
        <f aca="false">TRUE()</f>
        <v>1</v>
      </c>
      <c r="Q1254" s="18" t="n">
        <v>0.000198375300908687</v>
      </c>
    </row>
    <row r="1255" customFormat="false" ht="22.35" hidden="false" customHeight="false" outlineLevel="0" collapsed="false">
      <c r="A1255" s="6" t="s">
        <v>2995</v>
      </c>
      <c r="B1255" s="7" t="s">
        <v>1441</v>
      </c>
      <c r="C1255" s="17" t="n">
        <v>1672</v>
      </c>
      <c r="D1255" s="16" t="n">
        <v>0.336765956766299</v>
      </c>
      <c r="E1255" s="16" t="n">
        <v>0.0421114603858187</v>
      </c>
      <c r="F1255" s="16" t="n">
        <v>0.354456134060379</v>
      </c>
      <c r="G1255" s="16" t="n">
        <v>0.0459208972836022</v>
      </c>
      <c r="H1255" s="16" t="n">
        <v>4.2317146365172</v>
      </c>
      <c r="I1255" s="17" t="n">
        <v>190.467793767947</v>
      </c>
      <c r="J1255" s="18" t="n">
        <v>3.60199501181865E-005</v>
      </c>
      <c r="K1255" s="18" t="n">
        <v>7.35643666291703E-005</v>
      </c>
      <c r="L1255" s="16" t="n">
        <v>0.390089735030435</v>
      </c>
      <c r="M1255" s="16" t="n">
        <v>0.600742447516641</v>
      </c>
      <c r="N1255" s="16" t="n">
        <v>0.0364335835389686</v>
      </c>
      <c r="O1255" s="16" t="n">
        <v>0.0356411618444236</v>
      </c>
      <c r="P1255" s="34" t="b">
        <f aca="false">TRUE()</f>
        <v>1</v>
      </c>
      <c r="Q1255" s="18" t="n">
        <v>5.12501296815022E-005</v>
      </c>
    </row>
    <row r="1256" customFormat="false" ht="22.35" hidden="false" customHeight="false" outlineLevel="0" collapsed="false">
      <c r="A1256" s="6" t="s">
        <v>2996</v>
      </c>
      <c r="B1256" s="7" t="s">
        <v>1441</v>
      </c>
      <c r="C1256" s="17" t="n">
        <v>1673</v>
      </c>
      <c r="D1256" s="16" t="n">
        <v>0.33694921644335</v>
      </c>
      <c r="E1256" s="16" t="n">
        <v>0.0422040292266666</v>
      </c>
      <c r="F1256" s="16" t="n">
        <v>0.354643840671844</v>
      </c>
      <c r="G1256" s="16" t="n">
        <v>0.0460011255753597</v>
      </c>
      <c r="H1256" s="16" t="n">
        <v>4.22386431648606</v>
      </c>
      <c r="I1256" s="17" t="n">
        <v>190.405067268714</v>
      </c>
      <c r="J1256" s="18" t="n">
        <v>3.71916345999272E-005</v>
      </c>
      <c r="K1256" s="18" t="n">
        <v>7.58826369664199E-005</v>
      </c>
      <c r="L1256" s="16" t="n">
        <v>0.389481822458194</v>
      </c>
      <c r="M1256" s="16" t="n">
        <v>0.600499231950845</v>
      </c>
      <c r="N1256" s="16" t="n">
        <v>0.0366059995749104</v>
      </c>
      <c r="O1256" s="16" t="n">
        <v>0.035589746418034</v>
      </c>
      <c r="P1256" s="34" t="b">
        <f aca="false">TRUE()</f>
        <v>1</v>
      </c>
      <c r="Q1256" s="18" t="n">
        <v>4.659656823189E-005</v>
      </c>
    </row>
    <row r="1257" customFormat="false" ht="22.35" hidden="false" customHeight="false" outlineLevel="0" collapsed="false">
      <c r="A1257" s="6" t="s">
        <v>2997</v>
      </c>
      <c r="B1257" s="7" t="s">
        <v>1441</v>
      </c>
      <c r="C1257" s="17" t="n">
        <v>1674</v>
      </c>
      <c r="D1257" s="16" t="n">
        <v>0.337129962231323</v>
      </c>
      <c r="E1257" s="16" t="n">
        <v>0.0423033794391805</v>
      </c>
      <c r="F1257" s="16" t="n">
        <v>0.354832037944238</v>
      </c>
      <c r="G1257" s="16" t="n">
        <v>0.0460893732910804</v>
      </c>
      <c r="H1257" s="16" t="n">
        <v>4.2160753811375</v>
      </c>
      <c r="I1257" s="17" t="n">
        <v>190.344554317271</v>
      </c>
      <c r="J1257" s="18" t="n">
        <v>3.83899519637673E-005</v>
      </c>
      <c r="K1257" s="18" t="n">
        <v>7.82506388259501E-005</v>
      </c>
      <c r="L1257" s="16" t="n">
        <v>0.388875210145253</v>
      </c>
      <c r="M1257" s="16" t="n">
        <v>0.600332821300563</v>
      </c>
      <c r="N1257" s="16" t="n">
        <v>0.0367265644507924</v>
      </c>
      <c r="O1257" s="16" t="n">
        <v>0.035534303139706</v>
      </c>
      <c r="P1257" s="34" t="b">
        <f aca="false">TRUE()</f>
        <v>1</v>
      </c>
      <c r="Q1257" s="18" t="n">
        <v>2.38095238095238E-005</v>
      </c>
    </row>
    <row r="1258" customFormat="false" ht="22.35" hidden="false" customHeight="false" outlineLevel="0" collapsed="false">
      <c r="A1258" s="6" t="s">
        <v>2998</v>
      </c>
      <c r="B1258" s="7" t="s">
        <v>1441</v>
      </c>
      <c r="C1258" s="17" t="n">
        <v>1675</v>
      </c>
      <c r="D1258" s="16" t="n">
        <v>0.337310405977329</v>
      </c>
      <c r="E1258" s="16" t="n">
        <v>0.042409754624395</v>
      </c>
      <c r="F1258" s="16" t="n">
        <v>0.355022402812046</v>
      </c>
      <c r="G1258" s="16" t="n">
        <v>0.0461863665451809</v>
      </c>
      <c r="H1258" s="16" t="n">
        <v>4.20819180906866</v>
      </c>
      <c r="I1258" s="17" t="n">
        <v>190.287652109008</v>
      </c>
      <c r="J1258" s="18" t="n">
        <v>3.96399734232064E-005</v>
      </c>
      <c r="K1258" s="18" t="n">
        <v>8.07589051086434E-005</v>
      </c>
      <c r="L1258" s="16" t="n">
        <v>0.388252937713997</v>
      </c>
      <c r="M1258" s="16" t="n">
        <v>0.600256016385049</v>
      </c>
      <c r="N1258" s="16" t="n">
        <v>0.0368798662239442</v>
      </c>
      <c r="O1258" s="16" t="n">
        <v>0.0354743407283629</v>
      </c>
      <c r="P1258" s="34" t="b">
        <f aca="false">TRUE()</f>
        <v>1</v>
      </c>
      <c r="Q1258" s="18" t="n">
        <v>2.26757369614512E-005</v>
      </c>
    </row>
    <row r="1259" customFormat="false" ht="22.35" hidden="false" customHeight="false" outlineLevel="0" collapsed="false">
      <c r="A1259" s="6" t="s">
        <v>2999</v>
      </c>
      <c r="B1259" s="7" t="s">
        <v>1441</v>
      </c>
      <c r="C1259" s="17" t="n">
        <v>1676</v>
      </c>
      <c r="D1259" s="16" t="n">
        <v>0.337494598176953</v>
      </c>
      <c r="E1259" s="16" t="n">
        <v>0.0425250634712141</v>
      </c>
      <c r="F1259" s="16" t="n">
        <v>0.355218724446044</v>
      </c>
      <c r="G1259" s="16" t="n">
        <v>0.0462935755276786</v>
      </c>
      <c r="H1259" s="16" t="n">
        <v>4.19997857900158</v>
      </c>
      <c r="I1259" s="17" t="n">
        <v>190.23253367098</v>
      </c>
      <c r="J1259" s="18" t="n">
        <v>4.09832160167169E-005</v>
      </c>
      <c r="K1259" s="18" t="n">
        <v>8.34545370310968E-005</v>
      </c>
      <c r="L1259" s="16" t="n">
        <v>0.387596688762051</v>
      </c>
      <c r="M1259" s="16" t="n">
        <v>0.600012800819253</v>
      </c>
      <c r="N1259" s="16" t="n">
        <v>0.0370712859109278</v>
      </c>
      <c r="O1259" s="16" t="n">
        <v>0.035407378462695</v>
      </c>
      <c r="P1259" s="34" t="b">
        <f aca="false">TRUE()</f>
        <v>1</v>
      </c>
      <c r="Q1259" s="18" t="n">
        <v>0.000105439077428445</v>
      </c>
    </row>
    <row r="1260" customFormat="false" ht="22.35" hidden="false" customHeight="false" outlineLevel="0" collapsed="false">
      <c r="A1260" s="6" t="s">
        <v>3000</v>
      </c>
      <c r="B1260" s="7" t="s">
        <v>1441</v>
      </c>
      <c r="C1260" s="17" t="n">
        <v>1677</v>
      </c>
      <c r="D1260" s="16" t="n">
        <v>0.337685751698246</v>
      </c>
      <c r="E1260" s="16" t="n">
        <v>0.0426515259394856</v>
      </c>
      <c r="F1260" s="16" t="n">
        <v>0.355424649985716</v>
      </c>
      <c r="G1260" s="16" t="n">
        <v>0.0464129602765741</v>
      </c>
      <c r="H1260" s="16" t="n">
        <v>4.19133594346215</v>
      </c>
      <c r="I1260" s="17" t="n">
        <v>190.177854376951</v>
      </c>
      <c r="J1260" s="18" t="n">
        <v>4.24432912587102E-005</v>
      </c>
      <c r="K1260" s="18" t="n">
        <v>8.63006657146729E-005</v>
      </c>
      <c r="L1260" s="16" t="n">
        <v>0.386899714709074</v>
      </c>
      <c r="M1260" s="16" t="n">
        <v>0.599820788530466</v>
      </c>
      <c r="N1260" s="16" t="n">
        <v>0.0372418752087788</v>
      </c>
      <c r="O1260" s="16" t="n">
        <v>0.0353332219182469</v>
      </c>
      <c r="P1260" s="34" t="b">
        <f aca="false">TRUE()</f>
        <v>1</v>
      </c>
      <c r="Q1260" s="18" t="n">
        <v>9.5008741513062E-005</v>
      </c>
    </row>
    <row r="1261" customFormat="false" ht="22.35" hidden="false" customHeight="false" outlineLevel="0" collapsed="false">
      <c r="A1261" s="6" t="s">
        <v>3001</v>
      </c>
      <c r="B1261" s="7" t="s">
        <v>1441</v>
      </c>
      <c r="C1261" s="17" t="n">
        <v>1678</v>
      </c>
      <c r="D1261" s="16" t="n">
        <v>0.337887785972515</v>
      </c>
      <c r="E1261" s="16" t="n">
        <v>0.0427908263604957</v>
      </c>
      <c r="F1261" s="16" t="n">
        <v>0.355644002142788</v>
      </c>
      <c r="G1261" s="16" t="n">
        <v>0.0465459525785044</v>
      </c>
      <c r="H1261" s="16" t="n">
        <v>4.18209394791956</v>
      </c>
      <c r="I1261" s="17" t="n">
        <v>190.1224601662</v>
      </c>
      <c r="J1261" s="18" t="n">
        <v>4.40592603772775E-005</v>
      </c>
      <c r="K1261" s="18" t="n">
        <v>8.94112129905631E-005</v>
      </c>
      <c r="L1261" s="16" t="n">
        <v>0.386148416454993</v>
      </c>
      <c r="M1261" s="16" t="n">
        <v>0.599641577060932</v>
      </c>
      <c r="N1261" s="16" t="n">
        <v>0.0374114737079976</v>
      </c>
      <c r="O1261" s="16" t="n">
        <v>0.0352502759032771</v>
      </c>
      <c r="P1261" s="34" t="b">
        <f aca="false">TRUE()</f>
        <v>1</v>
      </c>
      <c r="Q1261" s="18" t="n">
        <v>9.32428078429545E-005</v>
      </c>
    </row>
    <row r="1262" customFormat="false" ht="22.35" hidden="false" customHeight="false" outlineLevel="0" collapsed="false">
      <c r="A1262" s="6" t="s">
        <v>3002</v>
      </c>
      <c r="B1262" s="7" t="s">
        <v>1441</v>
      </c>
      <c r="C1262" s="17" t="n">
        <v>1679</v>
      </c>
      <c r="D1262" s="16" t="n">
        <v>0.338104732281576</v>
      </c>
      <c r="E1262" s="16" t="n">
        <v>0.0429456788668376</v>
      </c>
      <c r="F1262" s="16" t="n">
        <v>0.355879979635545</v>
      </c>
      <c r="G1262" s="16" t="n">
        <v>0.0466938024135518</v>
      </c>
      <c r="H1262" s="16" t="n">
        <v>4.17183688822974</v>
      </c>
      <c r="I1262" s="17" t="n">
        <v>190.061362761695</v>
      </c>
      <c r="J1262" s="18" t="n">
        <v>4.59214368914499E-005</v>
      </c>
      <c r="K1262" s="18" t="n">
        <v>9.3053692919686E-005</v>
      </c>
      <c r="L1262" s="16" t="n">
        <v>0.385313515505981</v>
      </c>
      <c r="M1262" s="16" t="n">
        <v>0.599385560675883</v>
      </c>
      <c r="N1262" s="16" t="n">
        <v>0.0376359859772356</v>
      </c>
      <c r="O1262" s="16" t="n">
        <v>0.0351548401869268</v>
      </c>
      <c r="P1262" s="34" t="b">
        <f aca="false">TRUE()</f>
        <v>1</v>
      </c>
      <c r="Q1262" s="18" t="n">
        <v>1.05820105820106E-005</v>
      </c>
    </row>
    <row r="1263" customFormat="false" ht="22.35" hidden="false" customHeight="false" outlineLevel="0" collapsed="false">
      <c r="A1263" s="6" t="s">
        <v>3003</v>
      </c>
      <c r="B1263" s="7" t="s">
        <v>1441</v>
      </c>
      <c r="C1263" s="17" t="n">
        <v>1680</v>
      </c>
      <c r="D1263" s="16" t="n">
        <v>0.338338664976286</v>
      </c>
      <c r="E1263" s="16" t="n">
        <v>0.0431173590073004</v>
      </c>
      <c r="F1263" s="16" t="n">
        <v>0.35613487069438</v>
      </c>
      <c r="G1263" s="16" t="n">
        <v>0.0468573781994946</v>
      </c>
      <c r="H1263" s="16" t="n">
        <v>4.16052206531074</v>
      </c>
      <c r="I1263" s="17" t="n">
        <v>189.99317005516</v>
      </c>
      <c r="J1263" s="18" t="n">
        <v>4.80628477785991E-005</v>
      </c>
      <c r="K1263" s="18" t="n">
        <v>9.72979601371641E-005</v>
      </c>
      <c r="L1263" s="16" t="n">
        <v>0.384393502139081</v>
      </c>
      <c r="M1263" s="16" t="n">
        <v>0.599167946748592</v>
      </c>
      <c r="N1263" s="16" t="n">
        <v>0.0378298265389557</v>
      </c>
      <c r="O1263" s="16" t="n">
        <v>0.0350459918797124</v>
      </c>
      <c r="P1263" s="34" t="b">
        <f aca="false">TRUE()</f>
        <v>1</v>
      </c>
      <c r="Q1263" s="16" t="n">
        <v>0</v>
      </c>
    </row>
    <row r="1264" customFormat="false" ht="22.35" hidden="false" customHeight="false" outlineLevel="0" collapsed="false">
      <c r="A1264" s="6" t="s">
        <v>3004</v>
      </c>
      <c r="B1264" s="7" t="s">
        <v>1441</v>
      </c>
      <c r="C1264" s="17" t="n">
        <v>1681</v>
      </c>
      <c r="D1264" s="16" t="n">
        <v>0.338591779195843</v>
      </c>
      <c r="E1264" s="16" t="n">
        <v>0.043307422483179</v>
      </c>
      <c r="F1264" s="16" t="n">
        <v>0.356411863524695</v>
      </c>
      <c r="G1264" s="16" t="n">
        <v>0.0470385084139795</v>
      </c>
      <c r="H1264" s="16" t="n">
        <v>4.14825433797252</v>
      </c>
      <c r="I1264" s="17" t="n">
        <v>189.918466381207</v>
      </c>
      <c r="J1264" s="18" t="n">
        <v>5.04922787888484E-005</v>
      </c>
      <c r="K1264" s="18" t="n">
        <v>0.000101917780629242</v>
      </c>
      <c r="L1264" s="16" t="n">
        <v>0.383396851315488</v>
      </c>
      <c r="M1264" s="16" t="n">
        <v>0.598963133640553</v>
      </c>
      <c r="N1264" s="16" t="n">
        <v>0.0380570935896043</v>
      </c>
      <c r="O1264" s="16" t="n">
        <v>0.0349240135679786</v>
      </c>
      <c r="P1264" s="34" t="b">
        <f aca="false">TRUE()</f>
        <v>1</v>
      </c>
      <c r="Q1264" s="18" t="n">
        <v>0.000165240277397509</v>
      </c>
    </row>
    <row r="1265" customFormat="false" ht="22.35" hidden="false" customHeight="false" outlineLevel="0" collapsed="false">
      <c r="A1265" s="6" t="s">
        <v>3005</v>
      </c>
      <c r="B1265" s="7" t="s">
        <v>1441</v>
      </c>
      <c r="C1265" s="17" t="n">
        <v>1682</v>
      </c>
      <c r="D1265" s="16" t="n">
        <v>0.338864141832825</v>
      </c>
      <c r="E1265" s="16" t="n">
        <v>0.0435154858937981</v>
      </c>
      <c r="F1265" s="16" t="n">
        <v>0.356710781180211</v>
      </c>
      <c r="G1265" s="16" t="n">
        <v>0.0472367483649</v>
      </c>
      <c r="H1265" s="16" t="n">
        <v>4.13504145137797</v>
      </c>
      <c r="I1265" s="17" t="n">
        <v>189.837361478115</v>
      </c>
      <c r="J1265" s="18" t="n">
        <v>5.32398799718507E-005</v>
      </c>
      <c r="K1265" s="18" t="n">
        <v>0.000107151067838594</v>
      </c>
      <c r="L1265" s="16" t="n">
        <v>0.382323934014061</v>
      </c>
      <c r="M1265" s="16" t="n">
        <v>0.598604710701485</v>
      </c>
      <c r="N1265" s="16" t="n">
        <v>0.0382796047982774</v>
      </c>
      <c r="O1265" s="16" t="n">
        <v>0.0347874489568394</v>
      </c>
      <c r="P1265" s="34" t="b">
        <f aca="false">TRUE()</f>
        <v>1</v>
      </c>
      <c r="Q1265" s="16" t="n">
        <v>0</v>
      </c>
    </row>
    <row r="1266" customFormat="false" ht="22.35" hidden="false" customHeight="false" outlineLevel="0" collapsed="false">
      <c r="A1266" s="6" t="s">
        <v>3006</v>
      </c>
      <c r="B1266" s="7" t="s">
        <v>1441</v>
      </c>
      <c r="C1266" s="17" t="n">
        <v>1683</v>
      </c>
      <c r="D1266" s="16" t="n">
        <v>0.339154154966917</v>
      </c>
      <c r="E1266" s="16" t="n">
        <v>0.0437411668269849</v>
      </c>
      <c r="F1266" s="16" t="n">
        <v>0.357030477458493</v>
      </c>
      <c r="G1266" s="16" t="n">
        <v>0.0474517347115707</v>
      </c>
      <c r="H1266" s="16" t="n">
        <v>4.12105174356722</v>
      </c>
      <c r="I1266" s="17" t="n">
        <v>189.75021049101</v>
      </c>
      <c r="J1266" s="18" t="n">
        <v>5.63043860362331E-005</v>
      </c>
      <c r="K1266" s="18" t="n">
        <v>0.000113099323354486</v>
      </c>
      <c r="L1266" s="16" t="n">
        <v>0.381189517676874</v>
      </c>
      <c r="M1266" s="16" t="n">
        <v>0.598502304147465</v>
      </c>
      <c r="N1266" s="16" t="n">
        <v>0.0385921897790875</v>
      </c>
      <c r="O1266" s="16" t="n">
        <v>0.0346360560745054</v>
      </c>
      <c r="P1266" s="34" t="b">
        <f aca="false">TRUE()</f>
        <v>1</v>
      </c>
      <c r="Q1266" s="18" t="n">
        <v>8.35718775959229E-005</v>
      </c>
    </row>
    <row r="1267" customFormat="false" ht="22.35" hidden="false" customHeight="false" outlineLevel="0" collapsed="false">
      <c r="A1267" s="6" t="s">
        <v>3007</v>
      </c>
      <c r="B1267" s="7" t="s">
        <v>1441</v>
      </c>
      <c r="C1267" s="17" t="n">
        <v>1684</v>
      </c>
      <c r="D1267" s="16" t="n">
        <v>0.339459769840624</v>
      </c>
      <c r="E1267" s="16" t="n">
        <v>0.0439827092717415</v>
      </c>
      <c r="F1267" s="16" t="n">
        <v>0.357368832504871</v>
      </c>
      <c r="G1267" s="16" t="n">
        <v>0.0476820865730551</v>
      </c>
      <c r="H1267" s="16" t="n">
        <v>4.10645221044799</v>
      </c>
      <c r="I1267" s="17" t="n">
        <v>189.658734643299</v>
      </c>
      <c r="J1267" s="18" t="n">
        <v>5.96815820215738E-005</v>
      </c>
      <c r="K1267" s="18" t="n">
        <v>0.000119363164043148</v>
      </c>
      <c r="L1267" s="16" t="n">
        <v>0.380005773795528</v>
      </c>
      <c r="M1267" s="16" t="n">
        <v>0.598169482846902</v>
      </c>
      <c r="N1267" s="16" t="n">
        <v>0.0387714406535324</v>
      </c>
      <c r="O1267" s="16" t="n">
        <v>0.0344703198688344</v>
      </c>
      <c r="P1267" s="34" t="b">
        <f aca="false">TRUE()</f>
        <v>1</v>
      </c>
      <c r="Q1267" s="18" t="n">
        <v>0.000143846739680073</v>
      </c>
    </row>
    <row r="1268" customFormat="false" ht="22.35" hidden="false" customHeight="false" outlineLevel="0" collapsed="false">
      <c r="A1268" s="6" t="s">
        <v>3008</v>
      </c>
      <c r="B1268" s="7" t="s">
        <v>1441</v>
      </c>
      <c r="C1268" s="17" t="n">
        <v>1685</v>
      </c>
      <c r="D1268" s="16" t="n">
        <v>0.339777608282357</v>
      </c>
      <c r="E1268" s="16" t="n">
        <v>0.044236754644264</v>
      </c>
      <c r="F1268" s="16" t="n">
        <v>0.357721201763487</v>
      </c>
      <c r="G1268" s="16" t="n">
        <v>0.0479252174371935</v>
      </c>
      <c r="H1268" s="16" t="n">
        <v>4.09127253021127</v>
      </c>
      <c r="I1268" s="17" t="n">
        <v>189.56613105531</v>
      </c>
      <c r="J1268" s="18" t="n">
        <v>6.33970317457165E-005</v>
      </c>
      <c r="K1268" s="18" t="n">
        <v>0.00012661101142672</v>
      </c>
      <c r="L1268" s="16" t="n">
        <v>0.378769513988442</v>
      </c>
      <c r="M1268" s="16" t="n">
        <v>0.597785458269329</v>
      </c>
      <c r="N1268" s="16" t="n">
        <v>0.0390565593444807</v>
      </c>
      <c r="O1268" s="16" t="n">
        <v>0.0342895850029731</v>
      </c>
      <c r="P1268" s="34" t="b">
        <f aca="false">TRUE()</f>
        <v>1</v>
      </c>
      <c r="Q1268" s="18" t="n">
        <v>5.86339586339586E-005</v>
      </c>
    </row>
    <row r="1269" customFormat="false" ht="22.35" hidden="false" customHeight="false" outlineLevel="0" collapsed="false">
      <c r="A1269" s="6" t="s">
        <v>3009</v>
      </c>
      <c r="B1269" s="7" t="s">
        <v>1441</v>
      </c>
      <c r="C1269" s="17" t="n">
        <v>1686</v>
      </c>
      <c r="D1269" s="16" t="n">
        <v>0.340103938062334</v>
      </c>
      <c r="E1269" s="16" t="n">
        <v>0.0445009320779406</v>
      </c>
      <c r="F1269" s="16" t="n">
        <v>0.358083689860097</v>
      </c>
      <c r="G1269" s="16" t="n">
        <v>0.0481788685893377</v>
      </c>
      <c r="H1269" s="16" t="n">
        <v>4.07571019504843</v>
      </c>
      <c r="I1269" s="17" t="n">
        <v>189.473378550182</v>
      </c>
      <c r="J1269" s="18" t="n">
        <v>6.74341571604303E-005</v>
      </c>
      <c r="K1269" s="18" t="n">
        <v>0.00013428586958531</v>
      </c>
      <c r="L1269" s="16" t="n">
        <v>0.377497166351031</v>
      </c>
      <c r="M1269" s="16" t="n">
        <v>0.597721454173067</v>
      </c>
      <c r="N1269" s="16" t="n">
        <v>0.0393133810988419</v>
      </c>
      <c r="O1269" s="16" t="n">
        <v>0.0340949033177411</v>
      </c>
      <c r="P1269" s="34" t="b">
        <f aca="false">TRUE()</f>
        <v>1</v>
      </c>
      <c r="Q1269" s="18" t="n">
        <v>8.92926723412028E-005</v>
      </c>
    </row>
    <row r="1270" customFormat="false" ht="22.35" hidden="false" customHeight="false" outlineLevel="0" collapsed="false">
      <c r="A1270" s="6" t="s">
        <v>3010</v>
      </c>
      <c r="B1270" s="7" t="s">
        <v>1441</v>
      </c>
      <c r="C1270" s="17" t="n">
        <v>1687</v>
      </c>
      <c r="D1270" s="16" t="n">
        <v>0.340434436908454</v>
      </c>
      <c r="E1270" s="16" t="n">
        <v>0.0447720394318586</v>
      </c>
      <c r="F1270" s="16" t="n">
        <v>0.358451917852122</v>
      </c>
      <c r="G1270" s="16" t="n">
        <v>0.0484406599515661</v>
      </c>
      <c r="H1270" s="16" t="n">
        <v>4.06004243392029</v>
      </c>
      <c r="I1270" s="17" t="n">
        <v>189.383611740021</v>
      </c>
      <c r="J1270" s="18" t="n">
        <v>7.17448680401915E-005</v>
      </c>
      <c r="K1270" s="18" t="n">
        <v>0.000142664687286437</v>
      </c>
      <c r="L1270" s="16" t="n">
        <v>0.376208681541107</v>
      </c>
      <c r="M1270" s="16" t="n">
        <v>0.597311827956989</v>
      </c>
      <c r="N1270" s="16" t="n">
        <v>0.0396128590186434</v>
      </c>
      <c r="O1270" s="16" t="n">
        <v>0.0338900053186038</v>
      </c>
      <c r="P1270" s="34" t="b">
        <f aca="false">TRUE()</f>
        <v>1</v>
      </c>
      <c r="Q1270" s="18" t="n">
        <v>5.47224034210335E-005</v>
      </c>
    </row>
    <row r="1271" customFormat="false" ht="22.35" hidden="false" customHeight="false" outlineLevel="0" collapsed="false">
      <c r="A1271" s="6" t="s">
        <v>3011</v>
      </c>
      <c r="B1271" s="7" t="s">
        <v>1441</v>
      </c>
      <c r="C1271" s="17" t="n">
        <v>1688</v>
      </c>
      <c r="D1271" s="16" t="n">
        <v>0.340765363588595</v>
      </c>
      <c r="E1271" s="16" t="n">
        <v>0.0450475091631692</v>
      </c>
      <c r="F1271" s="16" t="n">
        <v>0.358821841758534</v>
      </c>
      <c r="G1271" s="16" t="n">
        <v>0.0487084296921576</v>
      </c>
      <c r="H1271" s="16" t="n">
        <v>4.04443138924481</v>
      </c>
      <c r="I1271" s="17" t="n">
        <v>189.298538466116</v>
      </c>
      <c r="J1271" s="18" t="n">
        <v>7.62995823408017E-005</v>
      </c>
      <c r="K1271" s="18" t="n">
        <v>0.0001514315001025</v>
      </c>
      <c r="L1271" s="16" t="n">
        <v>0.37491601429041</v>
      </c>
      <c r="M1271" s="16" t="n">
        <v>0.597017409114183</v>
      </c>
      <c r="N1271" s="16" t="n">
        <v>0.0398693688012564</v>
      </c>
      <c r="O1271" s="16" t="n">
        <v>0.0336761043864913</v>
      </c>
      <c r="P1271" s="34" t="b">
        <f aca="false">TRUE()</f>
        <v>1</v>
      </c>
      <c r="Q1271" s="18" t="n">
        <v>0.000171849497626759</v>
      </c>
    </row>
    <row r="1272" customFormat="false" ht="22.35" hidden="false" customHeight="false" outlineLevel="0" collapsed="false">
      <c r="A1272" s="6" t="s">
        <v>3012</v>
      </c>
      <c r="B1272" s="7" t="s">
        <v>1441</v>
      </c>
      <c r="C1272" s="17" t="n">
        <v>1689</v>
      </c>
      <c r="D1272" s="16" t="n">
        <v>0.341093121985355</v>
      </c>
      <c r="E1272" s="16" t="n">
        <v>0.0453259949141012</v>
      </c>
      <c r="F1272" s="16" t="n">
        <v>0.359190423100408</v>
      </c>
      <c r="G1272" s="16" t="n">
        <v>0.0489805065053572</v>
      </c>
      <c r="H1272" s="16" t="n">
        <v>4.02912806175066</v>
      </c>
      <c r="I1272" s="17" t="n">
        <v>189.217485003509</v>
      </c>
      <c r="J1272" s="18" t="n">
        <v>8.10304974622815E-005</v>
      </c>
      <c r="K1272" s="18" t="n">
        <v>0.000160513873254639</v>
      </c>
      <c r="L1272" s="16" t="n">
        <v>0.373643714095052</v>
      </c>
      <c r="M1272" s="16" t="n">
        <v>0.596850998463902</v>
      </c>
      <c r="N1272" s="16" t="n">
        <v>0.040152925172298</v>
      </c>
      <c r="O1272" s="16" t="n">
        <v>0.0334543646986971</v>
      </c>
      <c r="P1272" s="34" t="b">
        <f aca="false">TRUE()</f>
        <v>1</v>
      </c>
      <c r="Q1272" s="18" t="n">
        <v>1.39684528782273E-005</v>
      </c>
    </row>
    <row r="1273" customFormat="false" ht="22.35" hidden="false" customHeight="false" outlineLevel="0" collapsed="false">
      <c r="A1273" s="6" t="s">
        <v>3013</v>
      </c>
      <c r="B1273" s="7" t="s">
        <v>1441</v>
      </c>
      <c r="C1273" s="17" t="n">
        <v>1690</v>
      </c>
      <c r="D1273" s="16" t="n">
        <v>0.341414528308262</v>
      </c>
      <c r="E1273" s="16" t="n">
        <v>0.0456058132840362</v>
      </c>
      <c r="F1273" s="16" t="n">
        <v>0.35955465582719</v>
      </c>
      <c r="G1273" s="16" t="n">
        <v>0.04925537423426</v>
      </c>
      <c r="H1273" s="16" t="n">
        <v>4.01431295813346</v>
      </c>
      <c r="I1273" s="17" t="n">
        <v>189.14122328107</v>
      </c>
      <c r="J1273" s="18" t="n">
        <v>8.58751859759221E-005</v>
      </c>
      <c r="K1273" s="18" t="n">
        <v>0.000169544253948657</v>
      </c>
      <c r="L1273" s="16" t="n">
        <v>0.372407210790064</v>
      </c>
      <c r="M1273" s="16" t="n">
        <v>0.596377368151562</v>
      </c>
      <c r="N1273" s="16" t="n">
        <v>0.0403591899453224</v>
      </c>
      <c r="O1273" s="16" t="n">
        <v>0.0332264939539488</v>
      </c>
      <c r="P1273" s="34" t="b">
        <f aca="false">TRUE()</f>
        <v>1</v>
      </c>
      <c r="Q1273" s="18" t="n">
        <v>0.000173105658665008</v>
      </c>
    </row>
    <row r="1274" customFormat="false" ht="22.35" hidden="false" customHeight="false" outlineLevel="0" collapsed="false">
      <c r="A1274" s="6" t="s">
        <v>3014</v>
      </c>
      <c r="B1274" s="7" t="s">
        <v>1441</v>
      </c>
      <c r="C1274" s="17" t="n">
        <v>1691</v>
      </c>
      <c r="D1274" s="16" t="n">
        <v>0.341731220873746</v>
      </c>
      <c r="E1274" s="16" t="n">
        <v>0.045887808807016</v>
      </c>
      <c r="F1274" s="16" t="n">
        <v>0.359916060298169</v>
      </c>
      <c r="G1274" s="16" t="n">
        <v>0.0495341645611566</v>
      </c>
      <c r="H1274" s="16" t="n">
        <v>3.99987589374349</v>
      </c>
      <c r="I1274" s="17" t="n">
        <v>189.070269534801</v>
      </c>
      <c r="J1274" s="18" t="n">
        <v>9.08599776965711E-005</v>
      </c>
      <c r="K1274" s="18" t="n">
        <v>0.000178875193283098</v>
      </c>
      <c r="L1274" s="16" t="n">
        <v>0.371195451358867</v>
      </c>
      <c r="M1274" s="16" t="n">
        <v>0.596057347670251</v>
      </c>
      <c r="N1274" s="16" t="n">
        <v>0.0405910564726914</v>
      </c>
      <c r="O1274" s="16" t="n">
        <v>0.0329915698026408</v>
      </c>
      <c r="P1274" s="34" t="b">
        <f aca="false">TRUE()</f>
        <v>1</v>
      </c>
      <c r="Q1274" s="18" t="n">
        <v>1.19047619047619E-005</v>
      </c>
    </row>
    <row r="1275" customFormat="false" ht="22.35" hidden="false" customHeight="false" outlineLevel="0" collapsed="false">
      <c r="A1275" s="6" t="s">
        <v>3015</v>
      </c>
      <c r="B1275" s="7" t="s">
        <v>1441</v>
      </c>
      <c r="C1275" s="17" t="n">
        <v>1692</v>
      </c>
      <c r="D1275" s="16" t="n">
        <v>0.342041315331091</v>
      </c>
      <c r="E1275" s="16" t="n">
        <v>0.0461713957565003</v>
      </c>
      <c r="F1275" s="16" t="n">
        <v>0.360272725632202</v>
      </c>
      <c r="G1275" s="16" t="n">
        <v>0.049816102675988</v>
      </c>
      <c r="H1275" s="16" t="n">
        <v>3.98585934251612</v>
      </c>
      <c r="I1275" s="17" t="n">
        <v>189.004137210885</v>
      </c>
      <c r="J1275" s="18" t="n">
        <v>9.59615692537887E-005</v>
      </c>
      <c r="K1275" s="18" t="n">
        <v>0.000188560848675768</v>
      </c>
      <c r="L1275" s="16" t="n">
        <v>0.370013346294903</v>
      </c>
      <c r="M1275" s="16" t="n">
        <v>0.595993343573989</v>
      </c>
      <c r="N1275" s="16" t="n">
        <v>0.0407972139592921</v>
      </c>
      <c r="O1275" s="16" t="n">
        <v>0.0327503540543106</v>
      </c>
      <c r="P1275" s="34" t="b">
        <f aca="false">TRUE()</f>
        <v>1</v>
      </c>
      <c r="Q1275" s="18" t="n">
        <v>3.5978835978836E-005</v>
      </c>
    </row>
    <row r="1276" customFormat="false" ht="22.35" hidden="false" customHeight="false" outlineLevel="0" collapsed="false">
      <c r="A1276" s="6" t="s">
        <v>3016</v>
      </c>
      <c r="B1276" s="7" t="s">
        <v>1441</v>
      </c>
      <c r="C1276" s="17" t="n">
        <v>1693</v>
      </c>
      <c r="D1276" s="16" t="n">
        <v>0.342349470798474</v>
      </c>
      <c r="E1276" s="16" t="n">
        <v>0.0464605752872472</v>
      </c>
      <c r="F1276" s="16" t="n">
        <v>0.360629728103691</v>
      </c>
      <c r="G1276" s="16" t="n">
        <v>0.0501045699469846</v>
      </c>
      <c r="H1276" s="16" t="n">
        <v>3.97202012192214</v>
      </c>
      <c r="I1276" s="17" t="n">
        <v>188.940202092929</v>
      </c>
      <c r="J1276" s="18" t="n">
        <v>0.000101264835815621</v>
      </c>
      <c r="K1276" s="18" t="n">
        <v>0.000198605419959749</v>
      </c>
      <c r="L1276" s="16" t="n">
        <v>0.368843105938465</v>
      </c>
      <c r="M1276" s="16" t="n">
        <v>0.595698924731183</v>
      </c>
      <c r="N1276" s="16" t="n">
        <v>0.0409550619627204</v>
      </c>
      <c r="O1276" s="16" t="n">
        <v>0.0325011318111975</v>
      </c>
      <c r="P1276" s="34" t="b">
        <f aca="false">TRUE()</f>
        <v>1</v>
      </c>
      <c r="Q1276" s="18" t="n">
        <v>0.00010969951948636</v>
      </c>
    </row>
    <row r="1277" customFormat="false" ht="22.35" hidden="false" customHeight="false" outlineLevel="0" collapsed="false">
      <c r="A1277" s="6" t="s">
        <v>3017</v>
      </c>
      <c r="B1277" s="7" t="s">
        <v>1441</v>
      </c>
      <c r="C1277" s="17" t="n">
        <v>1694</v>
      </c>
      <c r="D1277" s="16" t="n">
        <v>0.342655133862636</v>
      </c>
      <c r="E1277" s="16" t="n">
        <v>0.046755622509862</v>
      </c>
      <c r="F1277" s="16" t="n">
        <v>0.360986106107448</v>
      </c>
      <c r="G1277" s="16" t="n">
        <v>0.0503996832256367</v>
      </c>
      <c r="H1277" s="16" t="n">
        <v>3.95825130907305</v>
      </c>
      <c r="I1277" s="17" t="n">
        <v>188.877958832833</v>
      </c>
      <c r="J1277" s="18" t="n">
        <v>0.000106816591955152</v>
      </c>
      <c r="K1277" s="18" t="n">
        <v>0.000208410369823168</v>
      </c>
      <c r="L1277" s="16" t="n">
        <v>0.367675740758338</v>
      </c>
      <c r="M1277" s="16" t="n">
        <v>0.595353302611367</v>
      </c>
      <c r="N1277" s="16" t="n">
        <v>0.0410741887942397</v>
      </c>
      <c r="O1277" s="16" t="n">
        <v>0.0322448565334459</v>
      </c>
      <c r="P1277" s="34" t="b">
        <f aca="false">TRUE()</f>
        <v>1</v>
      </c>
      <c r="Q1277" s="18" t="n">
        <v>1.19047619047619E-005</v>
      </c>
    </row>
    <row r="1278" customFormat="false" ht="22.35" hidden="false" customHeight="false" outlineLevel="0" collapsed="false">
      <c r="A1278" s="6" t="s">
        <v>3018</v>
      </c>
      <c r="B1278" s="7" t="s">
        <v>1441</v>
      </c>
      <c r="C1278" s="17" t="n">
        <v>1695</v>
      </c>
      <c r="D1278" s="16" t="n">
        <v>0.342961118076126</v>
      </c>
      <c r="E1278" s="16" t="n">
        <v>0.0470588902899224</v>
      </c>
      <c r="F1278" s="16" t="n">
        <v>0.361345341155637</v>
      </c>
      <c r="G1278" s="16" t="n">
        <v>0.0507036659284741</v>
      </c>
      <c r="H1278" s="16" t="n">
        <v>3.94450753221914</v>
      </c>
      <c r="I1278" s="17" t="n">
        <v>188.816562158776</v>
      </c>
      <c r="J1278" s="18" t="n">
        <v>0.000112645791116808</v>
      </c>
      <c r="K1278" s="18" t="n">
        <v>0.000219268308224555</v>
      </c>
      <c r="L1278" s="16" t="n">
        <v>0.366508567043476</v>
      </c>
      <c r="M1278" s="16" t="n">
        <v>0.59531490015361</v>
      </c>
      <c r="N1278" s="16" t="n">
        <v>0.0412156933105941</v>
      </c>
      <c r="O1278" s="16" t="n">
        <v>0.0319795162579872</v>
      </c>
      <c r="P1278" s="34" t="b">
        <f aca="false">TRUE()</f>
        <v>1</v>
      </c>
      <c r="Q1278" s="18" t="n">
        <v>7.23944514267095E-005</v>
      </c>
    </row>
    <row r="1279" customFormat="false" ht="22.35" hidden="false" customHeight="false" outlineLevel="0" collapsed="false">
      <c r="A1279" s="6" t="s">
        <v>3019</v>
      </c>
      <c r="B1279" s="7" t="s">
        <v>1441</v>
      </c>
      <c r="C1279" s="17" t="n">
        <v>1696</v>
      </c>
      <c r="D1279" s="16" t="n">
        <v>0.343265181473591</v>
      </c>
      <c r="E1279" s="16" t="n">
        <v>0.047369790616824</v>
      </c>
      <c r="F1279" s="16" t="n">
        <v>0.361705163372547</v>
      </c>
      <c r="G1279" s="16" t="n">
        <v>0.0510158053619987</v>
      </c>
      <c r="H1279" s="16" t="n">
        <v>3.93083948982225</v>
      </c>
      <c r="I1279" s="17" t="n">
        <v>188.755815916107</v>
      </c>
      <c r="J1279" s="18" t="n">
        <v>0.000118741689864148</v>
      </c>
      <c r="K1279" s="18" t="n">
        <v>0.000230701316917703</v>
      </c>
      <c r="L1279" s="16" t="n">
        <v>0.365346656720852</v>
      </c>
      <c r="M1279" s="16" t="n">
        <v>0.59521249359959</v>
      </c>
      <c r="N1279" s="16" t="n">
        <v>0.0413595160164695</v>
      </c>
      <c r="O1279" s="16" t="n">
        <v>0.0317073648713565</v>
      </c>
      <c r="P1279" s="34" t="b">
        <f aca="false">TRUE()</f>
        <v>1</v>
      </c>
      <c r="Q1279" s="18" t="n">
        <v>4.52380952380952E-005</v>
      </c>
    </row>
    <row r="1280" customFormat="false" ht="22.35" hidden="false" customHeight="false" outlineLevel="0" collapsed="false">
      <c r="A1280" s="6" t="s">
        <v>3020</v>
      </c>
      <c r="B1280" s="7" t="s">
        <v>1441</v>
      </c>
      <c r="C1280" s="17" t="n">
        <v>1697</v>
      </c>
      <c r="D1280" s="16" t="n">
        <v>0.343568286005841</v>
      </c>
      <c r="E1280" s="16" t="n">
        <v>0.0476887057218945</v>
      </c>
      <c r="F1280" s="16" t="n">
        <v>0.362066025551289</v>
      </c>
      <c r="G1280" s="16" t="n">
        <v>0.0513362793219159</v>
      </c>
      <c r="H1280" s="16" t="n">
        <v>3.91711645712519</v>
      </c>
      <c r="I1280" s="17" t="n">
        <v>188.695119365005</v>
      </c>
      <c r="J1280" s="18" t="n">
        <v>0.000125176407385761</v>
      </c>
      <c r="K1280" s="18" t="n">
        <v>0.000242521984430863</v>
      </c>
      <c r="L1280" s="16" t="n">
        <v>0.364178935878661</v>
      </c>
      <c r="M1280" s="16" t="n">
        <v>0.594956477214542</v>
      </c>
      <c r="N1280" s="16" t="n">
        <v>0.0414961604882354</v>
      </c>
      <c r="O1280" s="16" t="n">
        <v>0.0314290315650801</v>
      </c>
      <c r="P1280" s="34" t="b">
        <f aca="false">TRUE()</f>
        <v>1</v>
      </c>
      <c r="Q1280" s="18" t="n">
        <v>0.000103531485874672</v>
      </c>
    </row>
    <row r="1281" customFormat="false" ht="22.35" hidden="false" customHeight="false" outlineLevel="0" collapsed="false">
      <c r="A1281" s="6" t="s">
        <v>3021</v>
      </c>
      <c r="B1281" s="7" t="s">
        <v>1441</v>
      </c>
      <c r="C1281" s="17" t="n">
        <v>1698</v>
      </c>
      <c r="D1281" s="16" t="n">
        <v>0.343866393457364</v>
      </c>
      <c r="E1281" s="16" t="n">
        <v>0.0480134985093777</v>
      </c>
      <c r="F1281" s="16" t="n">
        <v>0.362423529919692</v>
      </c>
      <c r="G1281" s="16" t="n">
        <v>0.0516630405098458</v>
      </c>
      <c r="H1281" s="16" t="n">
        <v>3.90344082045383</v>
      </c>
      <c r="I1281" s="17" t="n">
        <v>188.635163447535</v>
      </c>
      <c r="J1281" s="18" t="n">
        <v>0.000131917210029515</v>
      </c>
      <c r="K1281" s="18" t="n">
        <v>0.000254512515863545</v>
      </c>
      <c r="L1281" s="16" t="n">
        <v>0.363013696485095</v>
      </c>
      <c r="M1281" s="16" t="n">
        <v>0.594482846902202</v>
      </c>
      <c r="N1281" s="16" t="n">
        <v>0.0416249867767218</v>
      </c>
      <c r="O1281" s="16" t="n">
        <v>0.0311468894150281</v>
      </c>
      <c r="P1281" s="34" t="b">
        <f aca="false">TRUE()</f>
        <v>1</v>
      </c>
      <c r="Q1281" s="18" t="n">
        <v>0.000119169240371511</v>
      </c>
    </row>
    <row r="1282" customFormat="false" ht="22.35" hidden="false" customHeight="false" outlineLevel="0" collapsed="false">
      <c r="A1282" s="6" t="s">
        <v>3022</v>
      </c>
      <c r="B1282" s="7" t="s">
        <v>1441</v>
      </c>
      <c r="C1282" s="17" t="n">
        <v>1699</v>
      </c>
      <c r="D1282" s="16" t="n">
        <v>0.344154923218543</v>
      </c>
      <c r="E1282" s="16" t="n">
        <v>0.0483411428310532</v>
      </c>
      <c r="F1282" s="16" t="n">
        <v>0.362772510200852</v>
      </c>
      <c r="G1282" s="16" t="n">
        <v>0.0519927999792688</v>
      </c>
      <c r="H1282" s="16" t="n">
        <v>3.88993824249137</v>
      </c>
      <c r="I1282" s="17" t="n">
        <v>188.575865649696</v>
      </c>
      <c r="J1282" s="18" t="n">
        <v>0.000138909739198717</v>
      </c>
      <c r="K1282" s="18" t="n">
        <v>0.000267257959051774</v>
      </c>
      <c r="L1282" s="16" t="n">
        <v>0.361862785651658</v>
      </c>
      <c r="M1282" s="16" t="n">
        <v>0.594124423963134</v>
      </c>
      <c r="N1282" s="16" t="n">
        <v>0.0417464668109233</v>
      </c>
      <c r="O1282" s="16" t="n">
        <v>0.0308651728207092</v>
      </c>
      <c r="P1282" s="34" t="b">
        <f aca="false">TRUE()</f>
        <v>1</v>
      </c>
      <c r="Q1282" s="18" t="n">
        <v>3.94420394420394E-005</v>
      </c>
    </row>
    <row r="1283" customFormat="false" ht="22.35" hidden="false" customHeight="false" outlineLevel="0" collapsed="false">
      <c r="A1283" s="6" t="s">
        <v>3023</v>
      </c>
      <c r="B1283" s="7" t="s">
        <v>1441</v>
      </c>
      <c r="C1283" s="17" t="n">
        <v>1700</v>
      </c>
      <c r="D1283" s="16" t="n">
        <v>0.344429942447466</v>
      </c>
      <c r="E1283" s="16" t="n">
        <v>0.0486693392252606</v>
      </c>
      <c r="F1283" s="16" t="n">
        <v>0.363107997551702</v>
      </c>
      <c r="G1283" s="16" t="n">
        <v>0.0523231742139858</v>
      </c>
      <c r="H1283" s="16" t="n">
        <v>3.87657452588268</v>
      </c>
      <c r="I1283" s="17" t="n">
        <v>188.517451488307</v>
      </c>
      <c r="J1283" s="18" t="n">
        <v>0.000146175546279438</v>
      </c>
      <c r="K1283" s="18" t="n">
        <v>0.000280716574298781</v>
      </c>
      <c r="L1283" s="16" t="n">
        <v>0.360722643736819</v>
      </c>
      <c r="M1283" s="16" t="n">
        <v>0.593804403481823</v>
      </c>
      <c r="N1283" s="16" t="n">
        <v>0.0418505803830072</v>
      </c>
      <c r="O1283" s="16" t="n">
        <v>0.0305866887570383</v>
      </c>
      <c r="P1283" s="34" t="b">
        <f aca="false">TRUE()</f>
        <v>1</v>
      </c>
      <c r="Q1283" s="18" t="n">
        <v>0.00024151036466098</v>
      </c>
    </row>
    <row r="1284" customFormat="false" ht="22.35" hidden="false" customHeight="false" outlineLevel="0" collapsed="false">
      <c r="A1284" s="6" t="s">
        <v>3024</v>
      </c>
      <c r="B1284" s="7" t="s">
        <v>1441</v>
      </c>
      <c r="C1284" s="17" t="n">
        <v>1701</v>
      </c>
      <c r="D1284" s="16" t="n">
        <v>0.344683158222569</v>
      </c>
      <c r="E1284" s="16" t="n">
        <v>0.0489927782558327</v>
      </c>
      <c r="F1284" s="16" t="n">
        <v>0.363420968223259</v>
      </c>
      <c r="G1284" s="16" t="n">
        <v>0.0526495777344267</v>
      </c>
      <c r="H1284" s="16" t="n">
        <v>3.8635997338515</v>
      </c>
      <c r="I1284" s="17" t="n">
        <v>188.4627766404</v>
      </c>
      <c r="J1284" s="18" t="n">
        <v>0.000153573171417721</v>
      </c>
      <c r="K1284" s="18" t="n">
        <v>0.000294242225938847</v>
      </c>
      <c r="L1284" s="16" t="n">
        <v>0.359611537435273</v>
      </c>
      <c r="M1284" s="16" t="n">
        <v>0.593394777265745</v>
      </c>
      <c r="N1284" s="16" t="n">
        <v>0.0419507061077939</v>
      </c>
      <c r="O1284" s="16" t="n">
        <v>0.0303152879052766</v>
      </c>
      <c r="P1284" s="34" t="b">
        <f aca="false">TRUE()</f>
        <v>1</v>
      </c>
      <c r="Q1284" s="18" t="n">
        <v>6.18306232001322E-005</v>
      </c>
    </row>
    <row r="1285" customFormat="false" ht="22.35" hidden="false" customHeight="false" outlineLevel="0" collapsed="false">
      <c r="A1285" s="6" t="s">
        <v>3025</v>
      </c>
      <c r="B1285" s="7" t="s">
        <v>1441</v>
      </c>
      <c r="C1285" s="17" t="n">
        <v>1702</v>
      </c>
      <c r="D1285" s="16" t="n">
        <v>0.344910464589173</v>
      </c>
      <c r="E1285" s="16" t="n">
        <v>0.0493093773418333</v>
      </c>
      <c r="F1285" s="16" t="n">
        <v>0.363706909754047</v>
      </c>
      <c r="G1285" s="16" t="n">
        <v>0.0529699144794048</v>
      </c>
      <c r="H1285" s="16" t="n">
        <v>3.85108013542019</v>
      </c>
      <c r="I1285" s="17" t="n">
        <v>188.412106320511</v>
      </c>
      <c r="J1285" s="18" t="n">
        <v>0.000161046171138796</v>
      </c>
      <c r="K1285" s="18" t="n">
        <v>0.000307707923676797</v>
      </c>
      <c r="L1285" s="16" t="n">
        <v>0.358535241277635</v>
      </c>
      <c r="M1285" s="16" t="n">
        <v>0.593381976446493</v>
      </c>
      <c r="N1285" s="16" t="n">
        <v>0.0420490458978173</v>
      </c>
      <c r="O1285" s="16" t="n">
        <v>0.0300539775747471</v>
      </c>
      <c r="P1285" s="34" t="b">
        <f aca="false">TRUE()</f>
        <v>1</v>
      </c>
      <c r="Q1285" s="18" t="n">
        <v>0.000151847989605051</v>
      </c>
    </row>
    <row r="1286" customFormat="false" ht="22.35" hidden="false" customHeight="false" outlineLevel="0" collapsed="false">
      <c r="A1286" s="6" t="s">
        <v>3026</v>
      </c>
      <c r="B1286" s="7" t="s">
        <v>1441</v>
      </c>
      <c r="C1286" s="17" t="n">
        <v>1703</v>
      </c>
      <c r="D1286" s="16" t="n">
        <v>0.345105829480922</v>
      </c>
      <c r="E1286" s="16" t="n">
        <v>0.0496151255581453</v>
      </c>
      <c r="F1286" s="16" t="n">
        <v>0.363959413508817</v>
      </c>
      <c r="G1286" s="16" t="n">
        <v>0.0532809135970138</v>
      </c>
      <c r="H1286" s="16" t="n">
        <v>3.83922161265089</v>
      </c>
      <c r="I1286" s="17" t="n">
        <v>188.367959884496</v>
      </c>
      <c r="J1286" s="18" t="n">
        <v>0.000168440362982892</v>
      </c>
      <c r="K1286" s="18" t="n">
        <v>0.000321244258446232</v>
      </c>
      <c r="L1286" s="16" t="n">
        <v>0.357508585603761</v>
      </c>
      <c r="M1286" s="16" t="n">
        <v>0.593381976446493</v>
      </c>
      <c r="N1286" s="16" t="n">
        <v>0.0421215456162791</v>
      </c>
      <c r="O1286" s="16" t="n">
        <v>0.0298036438193725</v>
      </c>
      <c r="P1286" s="34" t="b">
        <f aca="false">TRUE()</f>
        <v>1</v>
      </c>
      <c r="Q1286" s="18" t="n">
        <v>0.000133150730873298</v>
      </c>
    </row>
    <row r="1287" customFormat="false" ht="22.35" hidden="false" customHeight="false" outlineLevel="0" collapsed="false">
      <c r="A1287" s="6" t="s">
        <v>3027</v>
      </c>
      <c r="B1287" s="7" t="s">
        <v>1441</v>
      </c>
      <c r="C1287" s="17" t="n">
        <v>1704</v>
      </c>
      <c r="D1287" s="16" t="n">
        <v>0.345267822217077</v>
      </c>
      <c r="E1287" s="16" t="n">
        <v>0.0499092398684811</v>
      </c>
      <c r="F1287" s="16" t="n">
        <v>0.364177000129665</v>
      </c>
      <c r="G1287" s="16" t="n">
        <v>0.0535819802119992</v>
      </c>
      <c r="H1287" s="16" t="n">
        <v>3.82805159284836</v>
      </c>
      <c r="I1287" s="17" t="n">
        <v>188.330799415028</v>
      </c>
      <c r="J1287" s="18" t="n">
        <v>0.000175697328606258</v>
      </c>
      <c r="K1287" s="18" t="n">
        <v>0.000334469685190812</v>
      </c>
      <c r="L1287" s="16" t="n">
        <v>0.356533428690581</v>
      </c>
      <c r="M1287" s="16" t="n">
        <v>0.593189964157706</v>
      </c>
      <c r="N1287" s="16" t="n">
        <v>0.0422349872075987</v>
      </c>
      <c r="O1287" s="16" t="n">
        <v>0.0295642447271266</v>
      </c>
      <c r="P1287" s="34" t="b">
        <f aca="false">TRUE()</f>
        <v>1</v>
      </c>
      <c r="Q1287" s="18" t="n">
        <v>0.000185774216319602</v>
      </c>
    </row>
    <row r="1288" customFormat="false" ht="22.35" hidden="false" customHeight="false" outlineLevel="0" collapsed="false">
      <c r="A1288" s="6" t="s">
        <v>3028</v>
      </c>
      <c r="B1288" s="7" t="s">
        <v>1441</v>
      </c>
      <c r="C1288" s="17" t="n">
        <v>1705</v>
      </c>
      <c r="D1288" s="16" t="n">
        <v>0.345394123818971</v>
      </c>
      <c r="E1288" s="16" t="n">
        <v>0.0501910981768443</v>
      </c>
      <c r="F1288" s="16" t="n">
        <v>0.364357934150427</v>
      </c>
      <c r="G1288" s="16" t="n">
        <v>0.0538722528448573</v>
      </c>
      <c r="H1288" s="16" t="n">
        <v>3.81771802952802</v>
      </c>
      <c r="I1288" s="17" t="n">
        <v>188.299985468345</v>
      </c>
      <c r="J1288" s="18" t="n">
        <v>0.000182672769671837</v>
      </c>
      <c r="K1288" s="18" t="n">
        <v>0.000347270725670235</v>
      </c>
      <c r="L1288" s="16" t="n">
        <v>0.355624781052383</v>
      </c>
      <c r="M1288" s="16" t="n">
        <v>0.593125960061444</v>
      </c>
      <c r="N1288" s="16" t="n">
        <v>0.0422995240260732</v>
      </c>
      <c r="O1288" s="16" t="n">
        <v>0.0293378464135291</v>
      </c>
      <c r="P1288" s="34" t="b">
        <f aca="false">TRUE()</f>
        <v>1</v>
      </c>
      <c r="Q1288" s="18" t="n">
        <v>0.000144396989151993</v>
      </c>
    </row>
    <row r="1289" customFormat="false" ht="22.35" hidden="false" customHeight="false" outlineLevel="0" collapsed="false">
      <c r="A1289" s="6" t="s">
        <v>3029</v>
      </c>
      <c r="B1289" s="7" t="s">
        <v>1441</v>
      </c>
      <c r="C1289" s="17" t="n">
        <v>1706</v>
      </c>
      <c r="D1289" s="16" t="n">
        <v>0.345488151364573</v>
      </c>
      <c r="E1289" s="16" t="n">
        <v>0.0504626588083822</v>
      </c>
      <c r="F1289" s="16" t="n">
        <v>0.364505396712932</v>
      </c>
      <c r="G1289" s="16" t="n">
        <v>0.0541534038925336</v>
      </c>
      <c r="H1289" s="16" t="n">
        <v>3.80801045181735</v>
      </c>
      <c r="I1289" s="17" t="n">
        <v>188.27431765124</v>
      </c>
      <c r="J1289" s="18" t="n">
        <v>0.000189462980319435</v>
      </c>
      <c r="K1289" s="18" t="n">
        <v>0.000359356201245728</v>
      </c>
      <c r="L1289" s="16" t="n">
        <v>0.354765229404702</v>
      </c>
      <c r="M1289" s="16" t="n">
        <v>0.592818740399386</v>
      </c>
      <c r="N1289" s="16" t="n">
        <v>0.042357759551197</v>
      </c>
      <c r="O1289" s="16" t="n">
        <v>0.0291224214535358</v>
      </c>
      <c r="P1289" s="34" t="b">
        <f aca="false">TRUE()</f>
        <v>1</v>
      </c>
      <c r="Q1289" s="18" t="n">
        <v>0.000155747274168327</v>
      </c>
    </row>
    <row r="1290" customFormat="false" ht="22.35" hidden="false" customHeight="false" outlineLevel="0" collapsed="false">
      <c r="A1290" s="6" t="s">
        <v>3030</v>
      </c>
      <c r="B1290" s="7" t="s">
        <v>1441</v>
      </c>
      <c r="C1290" s="17" t="n">
        <v>1707</v>
      </c>
      <c r="D1290" s="16" t="n">
        <v>0.345556264731453</v>
      </c>
      <c r="E1290" s="16" t="n">
        <v>0.0507287695541529</v>
      </c>
      <c r="F1290" s="16" t="n">
        <v>0.364625768847689</v>
      </c>
      <c r="G1290" s="16" t="n">
        <v>0.0544291852361936</v>
      </c>
      <c r="H1290" s="16" t="n">
        <v>3.79857352854372</v>
      </c>
      <c r="I1290" s="17" t="n">
        <v>188.250111040307</v>
      </c>
      <c r="J1290" s="18" t="n">
        <v>0.000196292240796824</v>
      </c>
      <c r="K1290" s="18" t="n">
        <v>0.000371629926691067</v>
      </c>
      <c r="L1290" s="16" t="n">
        <v>0.353928151251198</v>
      </c>
      <c r="M1290" s="16" t="n">
        <v>0.592690732206861</v>
      </c>
      <c r="N1290" s="16" t="n">
        <v>0.0424485847269773</v>
      </c>
      <c r="O1290" s="16" t="n">
        <v>0.0289161960541037</v>
      </c>
      <c r="P1290" s="34" t="b">
        <f aca="false">TRUE()</f>
        <v>1</v>
      </c>
      <c r="Q1290" s="18" t="n">
        <v>5.96518439905933E-005</v>
      </c>
    </row>
    <row r="1291" customFormat="false" ht="22.35" hidden="false" customHeight="false" outlineLevel="0" collapsed="false">
      <c r="A1291" s="6" t="s">
        <v>3031</v>
      </c>
      <c r="B1291" s="7" t="s">
        <v>1441</v>
      </c>
      <c r="C1291" s="17" t="n">
        <v>1708</v>
      </c>
      <c r="D1291" s="16" t="n">
        <v>0.345604955832923</v>
      </c>
      <c r="E1291" s="16" t="n">
        <v>0.0509936173835401</v>
      </c>
      <c r="F1291" s="16" t="n">
        <v>0.364725606839345</v>
      </c>
      <c r="G1291" s="16" t="n">
        <v>0.0547033931557344</v>
      </c>
      <c r="H1291" s="16" t="n">
        <v>3.78911081999165</v>
      </c>
      <c r="I1291" s="17" t="n">
        <v>188.225624714163</v>
      </c>
      <c r="J1291" s="18" t="n">
        <v>0.000203373786174139</v>
      </c>
      <c r="K1291" s="18" t="n">
        <v>0.000384160770424523</v>
      </c>
      <c r="L1291" s="16" t="n">
        <v>0.353088968895542</v>
      </c>
      <c r="M1291" s="16" t="n">
        <v>0.592562724014337</v>
      </c>
      <c r="N1291" s="16" t="n">
        <v>0.0425384585899047</v>
      </c>
      <c r="O1291" s="16" t="n">
        <v>0.0287167773498492</v>
      </c>
      <c r="P1291" s="34" t="b">
        <f aca="false">TRUE()</f>
        <v>1</v>
      </c>
      <c r="Q1291" s="18" t="n">
        <v>2.6984126984127E-005</v>
      </c>
    </row>
    <row r="1292" customFormat="false" ht="22.35" hidden="false" customHeight="false" outlineLevel="0" collapsed="false">
      <c r="A1292" s="6" t="s">
        <v>3032</v>
      </c>
      <c r="B1292" s="7" t="s">
        <v>1441</v>
      </c>
      <c r="C1292" s="17" t="n">
        <v>1709</v>
      </c>
      <c r="D1292" s="16" t="n">
        <v>0.345645328292102</v>
      </c>
      <c r="E1292" s="16" t="n">
        <v>0.0512636803352521</v>
      </c>
      <c r="F1292" s="16" t="n">
        <v>0.364816169057994</v>
      </c>
      <c r="G1292" s="16" t="n">
        <v>0.0549820821746563</v>
      </c>
      <c r="H1292" s="16" t="n">
        <v>3.77918652452019</v>
      </c>
      <c r="I1292" s="17" t="n">
        <v>188.198676945204</v>
      </c>
      <c r="J1292" s="18" t="n">
        <v>0.000211060576270094</v>
      </c>
      <c r="K1292" s="18" t="n">
        <v>0.000397956107006311</v>
      </c>
      <c r="L1292" s="16" t="n">
        <v>0.352210842845891</v>
      </c>
      <c r="M1292" s="16" t="n">
        <v>0.59237071172555</v>
      </c>
      <c r="N1292" s="16" t="n">
        <v>0.0426374182061167</v>
      </c>
      <c r="O1292" s="16" t="n">
        <v>0.0285180644778582</v>
      </c>
      <c r="P1292" s="34" t="b">
        <f aca="false">TRUE()</f>
        <v>1</v>
      </c>
      <c r="Q1292" s="18" t="n">
        <v>5.53884711779449E-005</v>
      </c>
    </row>
    <row r="1293" customFormat="false" ht="22.35" hidden="false" customHeight="false" outlineLevel="0" collapsed="false">
      <c r="A1293" s="6" t="s">
        <v>3033</v>
      </c>
      <c r="B1293" s="7" t="s">
        <v>1441</v>
      </c>
      <c r="C1293" s="17" t="n">
        <v>1710</v>
      </c>
      <c r="D1293" s="16" t="n">
        <v>0.345684046906261</v>
      </c>
      <c r="E1293" s="16" t="n">
        <v>0.0515431911929752</v>
      </c>
      <c r="F1293" s="16" t="n">
        <v>0.364904552514995</v>
      </c>
      <c r="G1293" s="16" t="n">
        <v>0.0552694459147889</v>
      </c>
      <c r="H1293" s="16" t="n">
        <v>3.76859044332648</v>
      </c>
      <c r="I1293" s="17" t="n">
        <v>188.168477297506</v>
      </c>
      <c r="J1293" s="18" t="n">
        <v>0.00021957120329495</v>
      </c>
      <c r="K1293" s="18" t="n">
        <v>0.000413064593687235</v>
      </c>
      <c r="L1293" s="16" t="n">
        <v>0.351275503330615</v>
      </c>
      <c r="M1293" s="16" t="n">
        <v>0.59205069124424</v>
      </c>
      <c r="N1293" s="16" t="n">
        <v>0.0427288354183694</v>
      </c>
      <c r="O1293" s="16" t="n">
        <v>0.0283161979479096</v>
      </c>
      <c r="P1293" s="34" t="b">
        <f aca="false">TRUE()</f>
        <v>1</v>
      </c>
      <c r="Q1293" s="18" t="n">
        <v>0.00020508869203119</v>
      </c>
    </row>
    <row r="1294" customFormat="false" ht="22.35" hidden="false" customHeight="false" outlineLevel="0" collapsed="false">
      <c r="A1294" s="6" t="s">
        <v>3034</v>
      </c>
      <c r="B1294" s="7" t="s">
        <v>1441</v>
      </c>
      <c r="C1294" s="17" t="n">
        <v>1711</v>
      </c>
      <c r="D1294" s="16" t="n">
        <v>0.345730564076239</v>
      </c>
      <c r="E1294" s="16" t="n">
        <v>0.0518367690917437</v>
      </c>
      <c r="F1294" s="16" t="n">
        <v>0.365001056644782</v>
      </c>
      <c r="G1294" s="16" t="n">
        <v>0.0555707088840858</v>
      </c>
      <c r="H1294" s="16" t="n">
        <v>3.75716582951395</v>
      </c>
      <c r="I1294" s="17" t="n">
        <v>188.13575648664</v>
      </c>
      <c r="J1294" s="18" t="n">
        <v>0.000229110558202874</v>
      </c>
      <c r="K1294" s="18" t="n">
        <v>0.000430424996171085</v>
      </c>
      <c r="L1294" s="16" t="n">
        <v>0.350267012639606</v>
      </c>
      <c r="M1294" s="16" t="n">
        <v>0.591858678955453</v>
      </c>
      <c r="N1294" s="16" t="n">
        <v>0.042876502971202</v>
      </c>
      <c r="O1294" s="16" t="n">
        <v>0.0281055952434614</v>
      </c>
      <c r="P1294" s="34" t="b">
        <f aca="false">TRUE()</f>
        <v>1</v>
      </c>
      <c r="Q1294" s="18" t="n">
        <v>2.75542141739325E-005</v>
      </c>
    </row>
    <row r="1295" customFormat="false" ht="22.35" hidden="false" customHeight="false" outlineLevel="0" collapsed="false">
      <c r="A1295" s="6" t="s">
        <v>3035</v>
      </c>
      <c r="B1295" s="7" t="s">
        <v>1441</v>
      </c>
      <c r="C1295" s="17" t="n">
        <v>1712</v>
      </c>
      <c r="D1295" s="16" t="n">
        <v>0.345788179850178</v>
      </c>
      <c r="E1295" s="16" t="n">
        <v>0.0521460686601705</v>
      </c>
      <c r="F1295" s="16" t="n">
        <v>0.365108767450496</v>
      </c>
      <c r="G1295" s="16" t="n">
        <v>0.0558876234712192</v>
      </c>
      <c r="H1295" s="16" t="n">
        <v>3.74477561567472</v>
      </c>
      <c r="I1295" s="17" t="n">
        <v>188.100535552666</v>
      </c>
      <c r="J1295" s="18" t="n">
        <v>0.000239898474678952</v>
      </c>
      <c r="K1295" s="18" t="n">
        <v>0.000449471182807066</v>
      </c>
      <c r="L1295" s="16" t="n">
        <v>0.349172486095578</v>
      </c>
      <c r="M1295" s="16" t="n">
        <v>0.5915770609319</v>
      </c>
      <c r="N1295" s="16" t="n">
        <v>0.0430140232498015</v>
      </c>
      <c r="O1295" s="16" t="n">
        <v>0.027884139861053</v>
      </c>
      <c r="P1295" s="34" t="b">
        <f aca="false">TRUE()</f>
        <v>1</v>
      </c>
      <c r="Q1295" s="18" t="n">
        <v>0.000147743432655713</v>
      </c>
    </row>
    <row r="1296" customFormat="false" ht="22.35" hidden="false" customHeight="false" outlineLevel="0" collapsed="false">
      <c r="A1296" s="6" t="s">
        <v>3036</v>
      </c>
      <c r="B1296" s="7" t="s">
        <v>1441</v>
      </c>
      <c r="C1296" s="17" t="n">
        <v>1713</v>
      </c>
      <c r="D1296" s="16" t="n">
        <v>0.345862862595513</v>
      </c>
      <c r="E1296" s="16" t="n">
        <v>0.052473929628831</v>
      </c>
      <c r="F1296" s="16" t="n">
        <v>0.365234458927635</v>
      </c>
      <c r="G1296" s="16" t="n">
        <v>0.0562232980602356</v>
      </c>
      <c r="H1296" s="16" t="n">
        <v>3.73140013734867</v>
      </c>
      <c r="I1296" s="17" t="n">
        <v>188.063049717387</v>
      </c>
      <c r="J1296" s="18" t="n">
        <v>0.000252082185123623</v>
      </c>
      <c r="K1296" s="18" t="n">
        <v>0.000471234715433799</v>
      </c>
      <c r="L1296" s="16" t="n">
        <v>0.347989606253078</v>
      </c>
      <c r="M1296" s="16" t="n">
        <v>0.591282642089094</v>
      </c>
      <c r="N1296" s="16" t="n">
        <v>0.0431939772548876</v>
      </c>
      <c r="O1296" s="16" t="n">
        <v>0.027644956412463</v>
      </c>
      <c r="P1296" s="34" t="b">
        <f aca="false">TRUE()</f>
        <v>1</v>
      </c>
      <c r="Q1296" s="18" t="n">
        <v>0.000111485404342547</v>
      </c>
    </row>
    <row r="1297" customFormat="false" ht="22.35" hidden="false" customHeight="false" outlineLevel="0" collapsed="false">
      <c r="A1297" s="6" t="s">
        <v>3037</v>
      </c>
      <c r="B1297" s="7" t="s">
        <v>1441</v>
      </c>
      <c r="C1297" s="17" t="n">
        <v>1714</v>
      </c>
      <c r="D1297" s="16" t="n">
        <v>0.34595056714898</v>
      </c>
      <c r="E1297" s="16" t="n">
        <v>0.0528181614648807</v>
      </c>
      <c r="F1297" s="16" t="n">
        <v>0.365373767603811</v>
      </c>
      <c r="G1297" s="16" t="n">
        <v>0.0565756800207904</v>
      </c>
      <c r="H1297" s="16" t="n">
        <v>3.71716112234119</v>
      </c>
      <c r="I1297" s="17" t="n">
        <v>188.024079016359</v>
      </c>
      <c r="J1297" s="18" t="n">
        <v>0.00026569346921952</v>
      </c>
      <c r="K1297" s="18" t="n">
        <v>0.000495064209072036</v>
      </c>
      <c r="L1297" s="16" t="n">
        <v>0.34672830975905</v>
      </c>
      <c r="M1297" s="16" t="n">
        <v>0.591116231438812</v>
      </c>
      <c r="N1297" s="16" t="n">
        <v>0.0433965836395201</v>
      </c>
      <c r="O1297" s="16" t="n">
        <v>0.0273977716846443</v>
      </c>
      <c r="P1297" s="34" t="b">
        <f aca="false">TRUE()</f>
        <v>1</v>
      </c>
      <c r="Q1297" s="18" t="n">
        <v>2.63038548752834E-005</v>
      </c>
    </row>
    <row r="1298" customFormat="false" ht="22.35" hidden="false" customHeight="false" outlineLevel="0" collapsed="false">
      <c r="A1298" s="6" t="s">
        <v>3038</v>
      </c>
      <c r="B1298" s="7" t="s">
        <v>1441</v>
      </c>
      <c r="C1298" s="17" t="n">
        <v>1715</v>
      </c>
      <c r="D1298" s="16" t="n">
        <v>0.3460521953677</v>
      </c>
      <c r="E1298" s="16" t="n">
        <v>0.0531797665714088</v>
      </c>
      <c r="F1298" s="16" t="n">
        <v>0.365526221889767</v>
      </c>
      <c r="G1298" s="16" t="n">
        <v>0.0569450138193112</v>
      </c>
      <c r="H1298" s="16" t="n">
        <v>3.70176755559285</v>
      </c>
      <c r="I1298" s="17" t="n">
        <v>187.981740216042</v>
      </c>
      <c r="J1298" s="18" t="n">
        <v>0.000281188017805386</v>
      </c>
      <c r="K1298" s="18" t="n">
        <v>0.000521882948967957</v>
      </c>
      <c r="L1298" s="16" t="n">
        <v>0.345364587132815</v>
      </c>
      <c r="M1298" s="16" t="n">
        <v>0.590706605222734</v>
      </c>
      <c r="N1298" s="16" t="n">
        <v>0.0435946630426482</v>
      </c>
      <c r="O1298" s="16" t="n">
        <v>0.0271396765588794</v>
      </c>
      <c r="P1298" s="34" t="b">
        <f aca="false">TRUE()</f>
        <v>1</v>
      </c>
      <c r="Q1298" s="18" t="n">
        <v>8.12197336393068E-005</v>
      </c>
    </row>
    <row r="1299" customFormat="false" ht="22.35" hidden="false" customHeight="false" outlineLevel="0" collapsed="false">
      <c r="A1299" s="6" t="s">
        <v>3039</v>
      </c>
      <c r="B1299" s="7" t="s">
        <v>1441</v>
      </c>
      <c r="C1299" s="17" t="n">
        <v>1716</v>
      </c>
      <c r="D1299" s="16" t="n">
        <v>0.346154380254811</v>
      </c>
      <c r="E1299" s="16" t="n">
        <v>0.0535514510171913</v>
      </c>
      <c r="F1299" s="16" t="n">
        <v>0.365678140870078</v>
      </c>
      <c r="G1299" s="16" t="n">
        <v>0.0573244405298495</v>
      </c>
      <c r="H1299" s="16" t="n">
        <v>3.68568849909418</v>
      </c>
      <c r="I1299" s="17" t="n">
        <v>187.938362132841</v>
      </c>
      <c r="J1299" s="18" t="n">
        <v>0.000298280836049764</v>
      </c>
      <c r="K1299" s="18" t="n">
        <v>0.000549673831974477</v>
      </c>
      <c r="L1299" s="16" t="n">
        <v>0.343938129316836</v>
      </c>
      <c r="M1299" s="16" t="n">
        <v>0.590373783922171</v>
      </c>
      <c r="N1299" s="16" t="n">
        <v>0.0439058716051235</v>
      </c>
      <c r="O1299" s="16" t="n">
        <v>0.0268774139110244</v>
      </c>
      <c r="P1299" s="34" t="b">
        <f aca="false">TRUE()</f>
        <v>1</v>
      </c>
      <c r="Q1299" s="18" t="n">
        <v>0.000204422234566179</v>
      </c>
    </row>
    <row r="1300" customFormat="false" ht="22.35" hidden="false" customHeight="false" outlineLevel="0" collapsed="false">
      <c r="A1300" s="6" t="s">
        <v>3040</v>
      </c>
      <c r="B1300" s="7" t="s">
        <v>1441</v>
      </c>
      <c r="C1300" s="17" t="n">
        <v>1717</v>
      </c>
      <c r="D1300" s="16" t="n">
        <v>0.346251413237321</v>
      </c>
      <c r="E1300" s="16" t="n">
        <v>0.0539316669707917</v>
      </c>
      <c r="F1300" s="16" t="n">
        <v>0.365822292799336</v>
      </c>
      <c r="G1300" s="16" t="n">
        <v>0.0577117143478413</v>
      </c>
      <c r="H1300" s="16" t="n">
        <v>3.66877374049699</v>
      </c>
      <c r="I1300" s="17" t="n">
        <v>187.892625949699</v>
      </c>
      <c r="J1300" s="18" t="n">
        <v>0.000317317686176721</v>
      </c>
      <c r="K1300" s="18" t="n">
        <v>0.000581655652664925</v>
      </c>
      <c r="L1300" s="16" t="n">
        <v>0.342437088722975</v>
      </c>
      <c r="M1300" s="16" t="n">
        <v>0.590040962621608</v>
      </c>
      <c r="N1300" s="16" t="n">
        <v>0.0441976275315959</v>
      </c>
      <c r="O1300" s="16" t="n">
        <v>0.0266157557937514</v>
      </c>
      <c r="P1300" s="34" t="b">
        <f aca="false">TRUE()</f>
        <v>1</v>
      </c>
      <c r="Q1300" s="18" t="n">
        <v>0.000162175591269754</v>
      </c>
    </row>
    <row r="1301" customFormat="false" ht="22.35" hidden="false" customHeight="false" outlineLevel="0" collapsed="false">
      <c r="A1301" s="6" t="s">
        <v>3041</v>
      </c>
      <c r="B1301" s="7" t="s">
        <v>1441</v>
      </c>
      <c r="C1301" s="17" t="n">
        <v>1718</v>
      </c>
      <c r="D1301" s="16" t="n">
        <v>0.346321395528877</v>
      </c>
      <c r="E1301" s="16" t="n">
        <v>0.0543076727857266</v>
      </c>
      <c r="F1301" s="16" t="n">
        <v>0.365935719113777</v>
      </c>
      <c r="G1301" s="16" t="n">
        <v>0.058094854328578</v>
      </c>
      <c r="H1301" s="16" t="n">
        <v>3.65168816627185</v>
      </c>
      <c r="I1301" s="17" t="n">
        <v>187.84839930909</v>
      </c>
      <c r="J1301" s="18" t="n">
        <v>0.000337705254147143</v>
      </c>
      <c r="K1301" s="18" t="n">
        <v>0.000615492667857112</v>
      </c>
      <c r="L1301" s="16" t="n">
        <v>0.340916918051534</v>
      </c>
      <c r="M1301" s="16" t="n">
        <v>0.589605734767025</v>
      </c>
      <c r="N1301" s="16" t="n">
        <v>0.0445418208510327</v>
      </c>
      <c r="O1301" s="16" t="n">
        <v>0.0263641245786432</v>
      </c>
      <c r="P1301" s="34" t="b">
        <f aca="false">TRUE()</f>
        <v>1</v>
      </c>
      <c r="Q1301" s="18" t="n">
        <v>3.21239606953893E-005</v>
      </c>
    </row>
    <row r="1302" customFormat="false" ht="22.35" hidden="false" customHeight="false" outlineLevel="0" collapsed="false">
      <c r="A1302" s="6" t="s">
        <v>3042</v>
      </c>
      <c r="B1302" s="7" t="s">
        <v>1441</v>
      </c>
      <c r="C1302" s="17" t="n">
        <v>1719</v>
      </c>
      <c r="D1302" s="16" t="n">
        <v>0.346351731508507</v>
      </c>
      <c r="E1302" s="16" t="n">
        <v>0.0546717071366728</v>
      </c>
      <c r="F1302" s="16" t="n">
        <v>0.366005989796622</v>
      </c>
      <c r="G1302" s="16" t="n">
        <v>0.0584667639804108</v>
      </c>
      <c r="H1302" s="16" t="n">
        <v>3.63496385951631</v>
      </c>
      <c r="I1302" s="17" t="n">
        <v>187.808388658737</v>
      </c>
      <c r="J1302" s="18" t="n">
        <v>0.000358851306538788</v>
      </c>
      <c r="K1302" s="18" t="n">
        <v>0.000650722675404849</v>
      </c>
      <c r="L1302" s="16" t="n">
        <v>0.339422770742489</v>
      </c>
      <c r="M1302" s="16" t="n">
        <v>0.589272913466462</v>
      </c>
      <c r="N1302" s="16" t="n">
        <v>0.044851930605286</v>
      </c>
      <c r="O1302" s="16" t="n">
        <v>0.0261281987205361</v>
      </c>
      <c r="P1302" s="34" t="b">
        <f aca="false">TRUE()</f>
        <v>1</v>
      </c>
      <c r="Q1302" s="18" t="n">
        <v>6.68304358780549E-005</v>
      </c>
    </row>
    <row r="1303" customFormat="false" ht="22.35" hidden="false" customHeight="false" outlineLevel="0" collapsed="false">
      <c r="A1303" s="6" t="s">
        <v>3043</v>
      </c>
      <c r="B1303" s="7" t="s">
        <v>1441</v>
      </c>
      <c r="C1303" s="17" t="n">
        <v>1720</v>
      </c>
      <c r="D1303" s="16" t="n">
        <v>0.346314751698371</v>
      </c>
      <c r="E1303" s="16" t="n">
        <v>0.0550071876010783</v>
      </c>
      <c r="F1303" s="16" t="n">
        <v>0.366005250426472</v>
      </c>
      <c r="G1303" s="16" t="n">
        <v>0.0588118778081975</v>
      </c>
      <c r="H1303" s="16" t="n">
        <v>3.61961482032949</v>
      </c>
      <c r="I1303" s="17" t="n">
        <v>187.777390380624</v>
      </c>
      <c r="J1303" s="18" t="n">
        <v>0.000379348092328647</v>
      </c>
      <c r="K1303" s="18" t="n">
        <v>0.000685967138633501</v>
      </c>
      <c r="L1303" s="16" t="n">
        <v>0.338041413791309</v>
      </c>
      <c r="M1303" s="16" t="n">
        <v>0.588876088069636</v>
      </c>
      <c r="N1303" s="16" t="n">
        <v>0.0452408727987406</v>
      </c>
      <c r="O1303" s="16" t="n">
        <v>0.0259213656203687</v>
      </c>
      <c r="P1303" s="34" t="b">
        <f aca="false">TRUE()</f>
        <v>1</v>
      </c>
      <c r="Q1303" s="18" t="n">
        <v>9.61199294532628E-005</v>
      </c>
    </row>
    <row r="1304" customFormat="false" ht="22.35" hidden="false" customHeight="false" outlineLevel="0" collapsed="false">
      <c r="A1304" s="6" t="s">
        <v>3044</v>
      </c>
      <c r="B1304" s="7" t="s">
        <v>1441</v>
      </c>
      <c r="C1304" s="17" t="n">
        <v>1721</v>
      </c>
      <c r="D1304" s="16" t="n">
        <v>0.346190917587241</v>
      </c>
      <c r="E1304" s="16" t="n">
        <v>0.05530196421925</v>
      </c>
      <c r="F1304" s="16" t="n">
        <v>0.365914145631434</v>
      </c>
      <c r="G1304" s="16" t="n">
        <v>0.0591191470875373</v>
      </c>
      <c r="H1304" s="16" t="n">
        <v>3.60639635112446</v>
      </c>
      <c r="I1304" s="17" t="n">
        <v>187.759563496767</v>
      </c>
      <c r="J1304" s="18" t="n">
        <v>0.000397874065588157</v>
      </c>
      <c r="K1304" s="18" t="n">
        <v>0.000716968029609576</v>
      </c>
      <c r="L1304" s="16" t="n">
        <v>0.336836671050162</v>
      </c>
      <c r="M1304" s="16" t="n">
        <v>0.588786482334869</v>
      </c>
      <c r="N1304" s="16" t="n">
        <v>0.0455029822139169</v>
      </c>
      <c r="O1304" s="16" t="n">
        <v>0.0257496004445024</v>
      </c>
      <c r="P1304" s="34" t="b">
        <f aca="false">TRUE()</f>
        <v>1</v>
      </c>
      <c r="Q1304" s="18" t="n">
        <v>0.000260221974942472</v>
      </c>
    </row>
    <row r="1305" customFormat="false" ht="22.35" hidden="false" customHeight="false" outlineLevel="0" collapsed="false">
      <c r="A1305" s="6" t="s">
        <v>3045</v>
      </c>
      <c r="B1305" s="7" t="s">
        <v>1441</v>
      </c>
      <c r="C1305" s="17" t="n">
        <v>1722</v>
      </c>
      <c r="D1305" s="16" t="n">
        <v>0.345951151984408</v>
      </c>
      <c r="E1305" s="16" t="n">
        <v>0.055538567554729</v>
      </c>
      <c r="F1305" s="16" t="n">
        <v>0.365703951011882</v>
      </c>
      <c r="G1305" s="16" t="n">
        <v>0.0593721175387636</v>
      </c>
      <c r="H1305" s="16" t="n">
        <v>3.59641613347327</v>
      </c>
      <c r="I1305" s="17" t="n">
        <v>187.759643792892</v>
      </c>
      <c r="J1305" s="18" t="n">
        <v>0.000412415424055762</v>
      </c>
      <c r="K1305" s="18" t="n">
        <v>0.000741882969151024</v>
      </c>
      <c r="L1305" s="16" t="n">
        <v>0.335904387134088</v>
      </c>
      <c r="M1305" s="16" t="n">
        <v>0.588440860215054</v>
      </c>
      <c r="N1305" s="16" t="n">
        <v>0.0457610214770429</v>
      </c>
      <c r="O1305" s="16" t="n">
        <v>0.0256257152803835</v>
      </c>
      <c r="P1305" s="34" t="b">
        <f aca="false">TRUE()</f>
        <v>1</v>
      </c>
      <c r="Q1305" s="18" t="n">
        <v>3.87667887667888E-005</v>
      </c>
    </row>
    <row r="1306" customFormat="false" ht="22.35" hidden="false" customHeight="false" outlineLevel="0" collapsed="false">
      <c r="A1306" s="6" t="s">
        <v>3046</v>
      </c>
      <c r="B1306" s="7" t="s">
        <v>1441</v>
      </c>
      <c r="C1306" s="17" t="n">
        <v>1723</v>
      </c>
      <c r="D1306" s="16" t="n">
        <v>0.345577231578002</v>
      </c>
      <c r="E1306" s="16" t="n">
        <v>0.055705253532841</v>
      </c>
      <c r="F1306" s="16" t="n">
        <v>0.365356802122033</v>
      </c>
      <c r="G1306" s="16" t="n">
        <v>0.0595599911593949</v>
      </c>
      <c r="H1306" s="16" t="n">
        <v>3.59040433860562</v>
      </c>
      <c r="I1306" s="17" t="n">
        <v>187.78134486351</v>
      </c>
      <c r="J1306" s="18" t="n">
        <v>0.000421403307782503</v>
      </c>
      <c r="K1306" s="18" t="n">
        <v>0.000756738955991947</v>
      </c>
      <c r="L1306" s="16" t="n">
        <v>0.335306833199769</v>
      </c>
      <c r="M1306" s="16" t="n">
        <v>0.588274449564772</v>
      </c>
      <c r="N1306" s="16" t="n">
        <v>0.0459536990332909</v>
      </c>
      <c r="O1306" s="16" t="n">
        <v>0.0255573861780301</v>
      </c>
      <c r="P1306" s="34" t="b">
        <f aca="false">TRUE()</f>
        <v>1</v>
      </c>
      <c r="Q1306" s="18" t="n">
        <v>1.38888888888889E-005</v>
      </c>
    </row>
    <row r="1307" customFormat="false" ht="22.35" hidden="false" customHeight="false" outlineLevel="0" collapsed="false">
      <c r="A1307" s="6" t="s">
        <v>3047</v>
      </c>
      <c r="B1307" s="7" t="s">
        <v>1441</v>
      </c>
      <c r="C1307" s="17" t="n">
        <v>1724</v>
      </c>
      <c r="D1307" s="16" t="n">
        <v>0.345045876357272</v>
      </c>
      <c r="E1307" s="16" t="n">
        <v>0.0557879910454108</v>
      </c>
      <c r="F1307" s="16" t="n">
        <v>0.364849484314007</v>
      </c>
      <c r="G1307" s="16" t="n">
        <v>0.0596697723953598</v>
      </c>
      <c r="H1307" s="16" t="n">
        <v>3.58919446491744</v>
      </c>
      <c r="I1307" s="17" t="n">
        <v>187.829070758757</v>
      </c>
      <c r="J1307" s="18" t="n">
        <v>0.000423211469435125</v>
      </c>
      <c r="K1307" s="18" t="n">
        <v>0.000759657265638308</v>
      </c>
      <c r="L1307" s="16" t="n">
        <v>0.33511463958985</v>
      </c>
      <c r="M1307" s="16" t="n">
        <v>0.58821044546851</v>
      </c>
      <c r="N1307" s="16" t="n">
        <v>0.0460037916462159</v>
      </c>
      <c r="O1307" s="16" t="n">
        <v>0.0255533988396611</v>
      </c>
      <c r="P1307" s="34" t="b">
        <f aca="false">TRUE()</f>
        <v>1</v>
      </c>
      <c r="Q1307" s="18" t="n">
        <v>8.45906738763882E-005</v>
      </c>
    </row>
    <row r="1308" customFormat="false" ht="22.35" hidden="false" customHeight="false" outlineLevel="0" collapsed="false">
      <c r="A1308" s="6" t="s">
        <v>3048</v>
      </c>
      <c r="B1308" s="7" t="s">
        <v>1441</v>
      </c>
      <c r="C1308" s="17" t="n">
        <v>1725</v>
      </c>
      <c r="D1308" s="16" t="n">
        <v>0.344341593267021</v>
      </c>
      <c r="E1308" s="16" t="n">
        <v>0.055778100164877</v>
      </c>
      <c r="F1308" s="16" t="n">
        <v>0.364165890208313</v>
      </c>
      <c r="G1308" s="16" t="n">
        <v>0.0596927047162727</v>
      </c>
      <c r="H1308" s="16" t="n">
        <v>3.59320042653719</v>
      </c>
      <c r="I1308" s="17" t="n">
        <v>187.904147864209</v>
      </c>
      <c r="J1308" s="18" t="n">
        <v>0.00041713116705548</v>
      </c>
      <c r="K1308" s="18" t="n">
        <v>0.000749391490597508</v>
      </c>
      <c r="L1308" s="16" t="n">
        <v>0.335364100846253</v>
      </c>
      <c r="M1308" s="16" t="n">
        <v>0.588248847926267</v>
      </c>
      <c r="N1308" s="16" t="n">
        <v>0.0460037916462159</v>
      </c>
      <c r="O1308" s="16" t="n">
        <v>0.0256218539594102</v>
      </c>
      <c r="P1308" s="34" t="b">
        <f aca="false">TRUE()</f>
        <v>1</v>
      </c>
      <c r="Q1308" s="18" t="n">
        <v>0.000112163380245248</v>
      </c>
    </row>
    <row r="1309" customFormat="false" ht="22.35" hidden="false" customHeight="false" outlineLevel="0" collapsed="false">
      <c r="A1309" s="6" t="s">
        <v>3049</v>
      </c>
      <c r="B1309" s="7" t="s">
        <v>1441</v>
      </c>
      <c r="C1309" s="17" t="n">
        <v>1726</v>
      </c>
      <c r="D1309" s="16" t="n">
        <v>0.343453696708375</v>
      </c>
      <c r="E1309" s="16" t="n">
        <v>0.055669169795657</v>
      </c>
      <c r="F1309" s="16" t="n">
        <v>0.36329622792873</v>
      </c>
      <c r="G1309" s="16" t="n">
        <v>0.0596232778265748</v>
      </c>
      <c r="H1309" s="16" t="n">
        <v>3.60300433771253</v>
      </c>
      <c r="I1309" s="17" t="n">
        <v>188.010068586089</v>
      </c>
      <c r="J1309" s="18" t="n">
        <v>0.000402634242865161</v>
      </c>
      <c r="K1309" s="18" t="n">
        <v>0.0007249163157876</v>
      </c>
      <c r="L1309" s="16" t="n">
        <v>0.336103257774981</v>
      </c>
      <c r="M1309" s="16" t="n">
        <v>0.588440860215054</v>
      </c>
      <c r="N1309" s="16" t="n">
        <v>0.0458871202517907</v>
      </c>
      <c r="O1309" s="16" t="n">
        <v>0.0257683008001413</v>
      </c>
      <c r="P1309" s="34" t="b">
        <f aca="false">TRUE()</f>
        <v>1</v>
      </c>
      <c r="Q1309" s="18" t="n">
        <v>4.91103180798731E-005</v>
      </c>
    </row>
    <row r="1310" customFormat="false" ht="22.35" hidden="false" customHeight="false" outlineLevel="0" collapsed="false">
      <c r="A1310" s="6" t="s">
        <v>3050</v>
      </c>
      <c r="B1310" s="7" t="s">
        <v>1441</v>
      </c>
      <c r="C1310" s="17" t="n">
        <v>1727</v>
      </c>
      <c r="D1310" s="16" t="n">
        <v>0.342375910672763</v>
      </c>
      <c r="E1310" s="16" t="n">
        <v>0.055458051463235</v>
      </c>
      <c r="F1310" s="16" t="n">
        <v>0.362233369937865</v>
      </c>
      <c r="G1310" s="16" t="n">
        <v>0.0594578767691408</v>
      </c>
      <c r="H1310" s="16" t="n">
        <v>3.61874168311744</v>
      </c>
      <c r="I1310" s="17" t="n">
        <v>188.147129389801</v>
      </c>
      <c r="J1310" s="18" t="n">
        <v>0.000380365975521604</v>
      </c>
      <c r="K1310" s="18" t="n">
        <v>0.000687508187462829</v>
      </c>
      <c r="L1310" s="16" t="n">
        <v>0.33734333917952</v>
      </c>
      <c r="M1310" s="16" t="n">
        <v>0.588645673323093</v>
      </c>
      <c r="N1310" s="16" t="n">
        <v>0.0456426306456646</v>
      </c>
      <c r="O1310" s="16" t="n">
        <v>0.0259969005191409</v>
      </c>
      <c r="P1310" s="34" t="b">
        <f aca="false">TRUE()</f>
        <v>1</v>
      </c>
      <c r="Q1310" s="18" t="n">
        <v>0.000171080989627317</v>
      </c>
    </row>
    <row r="1311" customFormat="false" ht="22.35" hidden="false" customHeight="false" outlineLevel="0" collapsed="false">
      <c r="A1311" s="6" t="s">
        <v>3051</v>
      </c>
      <c r="B1311" s="7" t="s">
        <v>1441</v>
      </c>
      <c r="C1311" s="17" t="n">
        <v>1728</v>
      </c>
      <c r="D1311" s="16" t="n">
        <v>0.341114116020858</v>
      </c>
      <c r="E1311" s="16" t="n">
        <v>0.055148696331752</v>
      </c>
      <c r="F1311" s="16" t="n">
        <v>0.360984785585792</v>
      </c>
      <c r="G1311" s="16" t="n">
        <v>0.0592009173055609</v>
      </c>
      <c r="H1311" s="16" t="n">
        <v>3.64059030159216</v>
      </c>
      <c r="I1311" s="17" t="n">
        <v>188.316960865344</v>
      </c>
      <c r="J1311" s="18" t="n">
        <v>0.000351374826807086</v>
      </c>
      <c r="K1311" s="18" t="n">
        <v>0.000639283442020784</v>
      </c>
      <c r="L1311" s="16" t="n">
        <v>0.339096869246747</v>
      </c>
      <c r="M1311" s="16" t="n">
        <v>0.588863287250384</v>
      </c>
      <c r="N1311" s="16" t="n">
        <v>0.0452711504621785</v>
      </c>
      <c r="O1311" s="16" t="n">
        <v>0.0263064920305982</v>
      </c>
      <c r="P1311" s="34" t="b">
        <f aca="false">TRUE()</f>
        <v>1</v>
      </c>
      <c r="Q1311" s="18" t="n">
        <v>2.79982363315697E-005</v>
      </c>
    </row>
    <row r="1312" customFormat="false" ht="22.35" hidden="false" customHeight="false" outlineLevel="0" collapsed="false">
      <c r="A1312" s="6" t="s">
        <v>3052</v>
      </c>
      <c r="B1312" s="7" t="s">
        <v>1441</v>
      </c>
      <c r="C1312" s="17" t="n">
        <v>1729</v>
      </c>
      <c r="D1312" s="16" t="n">
        <v>0.339672981528172</v>
      </c>
      <c r="E1312" s="16" t="n">
        <v>0.0547437379699396</v>
      </c>
      <c r="F1312" s="16" t="n">
        <v>0.359556123764064</v>
      </c>
      <c r="G1312" s="16" t="n">
        <v>0.0588558016699218</v>
      </c>
      <c r="H1312" s="16" t="n">
        <v>3.66876103641442</v>
      </c>
      <c r="I1312" s="17" t="n">
        <v>188.522491499995</v>
      </c>
      <c r="J1312" s="18" t="n">
        <v>0.000317064918614785</v>
      </c>
      <c r="K1312" s="18" t="n">
        <v>0.000581449143725744</v>
      </c>
      <c r="L1312" s="16" t="n">
        <v>0.341376785503352</v>
      </c>
      <c r="M1312" s="16" t="n">
        <v>0.589759344598054</v>
      </c>
      <c r="N1312" s="16" t="n">
        <v>0.0447821384353217</v>
      </c>
      <c r="O1312" s="16" t="n">
        <v>0.0266959746748414</v>
      </c>
      <c r="P1312" s="34" t="b">
        <f aca="false">TRUE()</f>
        <v>1</v>
      </c>
      <c r="Q1312" s="18" t="n">
        <v>0.000275602916698144</v>
      </c>
    </row>
    <row r="1313" customFormat="false" ht="22.35" hidden="false" customHeight="false" outlineLevel="0" collapsed="false">
      <c r="A1313" s="6" t="s">
        <v>3053</v>
      </c>
      <c r="B1313" s="7" t="s">
        <v>1441</v>
      </c>
      <c r="C1313" s="17" t="n">
        <v>1730</v>
      </c>
      <c r="D1313" s="16" t="n">
        <v>0.338075375800916</v>
      </c>
      <c r="E1313" s="16" t="n">
        <v>0.0542570377691109</v>
      </c>
      <c r="F1313" s="16" t="n">
        <v>0.357972037942742</v>
      </c>
      <c r="G1313" s="16" t="n">
        <v>0.0584367075207584</v>
      </c>
      <c r="H1313" s="16" t="n">
        <v>3.70292912361175</v>
      </c>
      <c r="I1313" s="17" t="n">
        <v>188.76405500447</v>
      </c>
      <c r="J1313" s="18" t="n">
        <v>0.000279688495748008</v>
      </c>
      <c r="K1313" s="18" t="n">
        <v>0.000519564573569486</v>
      </c>
      <c r="L1313" s="16" t="n">
        <v>0.344150014452677</v>
      </c>
      <c r="M1313" s="16" t="n">
        <v>0.590437788018433</v>
      </c>
      <c r="N1313" s="16" t="n">
        <v>0.0441976275315959</v>
      </c>
      <c r="O1313" s="16" t="n">
        <v>0.0271556088611027</v>
      </c>
      <c r="P1313" s="34" t="b">
        <f aca="false">TRUE()</f>
        <v>1</v>
      </c>
      <c r="Q1313" s="18" t="n">
        <v>0.000235745836107232</v>
      </c>
    </row>
    <row r="1314" customFormat="false" ht="22.35" hidden="false" customHeight="false" outlineLevel="0" collapsed="false">
      <c r="A1314" s="6" t="s">
        <v>3054</v>
      </c>
      <c r="B1314" s="7" t="s">
        <v>1441</v>
      </c>
      <c r="C1314" s="17" t="n">
        <v>1731</v>
      </c>
      <c r="D1314" s="16" t="n">
        <v>0.336337823232783</v>
      </c>
      <c r="E1314" s="16" t="n">
        <v>0.0536997549312232</v>
      </c>
      <c r="F1314" s="16" t="n">
        <v>0.356251161940595</v>
      </c>
      <c r="G1314" s="16" t="n">
        <v>0.0579556723430085</v>
      </c>
      <c r="H1314" s="16" t="n">
        <v>3.74302045428992</v>
      </c>
      <c r="I1314" s="17" t="n">
        <v>189.043944177901</v>
      </c>
      <c r="J1314" s="18" t="n">
        <v>0.000241137029245576</v>
      </c>
      <c r="K1314" s="18" t="n">
        <v>0.000451587848090768</v>
      </c>
      <c r="L1314" s="16" t="n">
        <v>0.347403155583495</v>
      </c>
      <c r="M1314" s="16" t="n">
        <v>0.591397849462366</v>
      </c>
      <c r="N1314" s="16" t="n">
        <v>0.0434404755865142</v>
      </c>
      <c r="O1314" s="16" t="n">
        <v>0.0276784844076639</v>
      </c>
      <c r="P1314" s="34" t="b">
        <f aca="false">TRUE()</f>
        <v>1</v>
      </c>
      <c r="Q1314" s="18" t="n">
        <v>1.36054421768708E-005</v>
      </c>
    </row>
    <row r="1315" customFormat="false" ht="22.35" hidden="false" customHeight="false" outlineLevel="0" collapsed="false">
      <c r="A1315" s="6" t="s">
        <v>3055</v>
      </c>
      <c r="B1315" s="7" t="s">
        <v>1441</v>
      </c>
      <c r="C1315" s="17" t="n">
        <v>1732</v>
      </c>
      <c r="D1315" s="16" t="n">
        <v>0.33449547364842</v>
      </c>
      <c r="E1315" s="16" t="n">
        <v>0.0530931426480003</v>
      </c>
      <c r="F1315" s="16" t="n">
        <v>0.354430549531836</v>
      </c>
      <c r="G1315" s="16" t="n">
        <v>0.0574338216973016</v>
      </c>
      <c r="H1315" s="16" t="n">
        <v>3.78823609348911</v>
      </c>
      <c r="I1315" s="17" t="n">
        <v>189.360303393888</v>
      </c>
      <c r="J1315" s="18" t="n">
        <v>0.000203694568962888</v>
      </c>
      <c r="K1315" s="18" t="n">
        <v>0.000384591656595079</v>
      </c>
      <c r="L1315" s="16" t="n">
        <v>0.351062222369171</v>
      </c>
      <c r="M1315" s="16" t="n">
        <v>0.592396313364055</v>
      </c>
      <c r="N1315" s="16" t="n">
        <v>0.0427288354183694</v>
      </c>
      <c r="O1315" s="16" t="n">
        <v>0.0282521280304466</v>
      </c>
      <c r="P1315" s="34" t="b">
        <f aca="false">TRUE()</f>
        <v>1</v>
      </c>
      <c r="Q1315" s="18" t="n">
        <v>2.80018984337921E-005</v>
      </c>
    </row>
    <row r="1316" customFormat="false" ht="22.35" hidden="false" customHeight="false" outlineLevel="0" collapsed="false">
      <c r="A1316" s="6" t="s">
        <v>3056</v>
      </c>
      <c r="B1316" s="7" t="s">
        <v>1441</v>
      </c>
      <c r="C1316" s="17" t="n">
        <v>1733</v>
      </c>
      <c r="D1316" s="16" t="n">
        <v>0.33257426536685</v>
      </c>
      <c r="E1316" s="16" t="n">
        <v>0.052452779399051</v>
      </c>
      <c r="F1316" s="16" t="n">
        <v>0.352537540589864</v>
      </c>
      <c r="G1316" s="16" t="n">
        <v>0.0568869491734657</v>
      </c>
      <c r="H1316" s="16" t="n">
        <v>3.83801113345429</v>
      </c>
      <c r="I1316" s="17" t="n">
        <v>189.712903230725</v>
      </c>
      <c r="J1316" s="18" t="n">
        <v>0.000168857188186169</v>
      </c>
      <c r="K1316" s="18" t="n">
        <v>0.000321891286620396</v>
      </c>
      <c r="L1316" s="16" t="n">
        <v>0.355072294588971</v>
      </c>
      <c r="M1316" s="16" t="n">
        <v>0.593612391193036</v>
      </c>
      <c r="N1316" s="16" t="n">
        <v>0.0419276921299134</v>
      </c>
      <c r="O1316" s="16" t="n">
        <v>0.0288584621030968</v>
      </c>
      <c r="P1316" s="34" t="b">
        <f aca="false">TRUE()</f>
        <v>1</v>
      </c>
      <c r="Q1316" s="18" t="n">
        <v>0.00029150223580668</v>
      </c>
    </row>
    <row r="1317" customFormat="false" ht="22.35" hidden="false" customHeight="false" outlineLevel="0" collapsed="false">
      <c r="A1317" s="6" t="s">
        <v>3057</v>
      </c>
      <c r="B1317" s="7" t="s">
        <v>1441</v>
      </c>
      <c r="C1317" s="17" t="n">
        <v>1734</v>
      </c>
      <c r="D1317" s="16" t="n">
        <v>0.330615132556299</v>
      </c>
      <c r="E1317" s="16" t="n">
        <v>0.0518031650888245</v>
      </c>
      <c r="F1317" s="16" t="n">
        <v>0.350614481379549</v>
      </c>
      <c r="G1317" s="16" t="n">
        <v>0.0563381576786505</v>
      </c>
      <c r="H1317" s="16" t="n">
        <v>3.8910790182142</v>
      </c>
      <c r="I1317" s="17" t="n">
        <v>190.095361918079</v>
      </c>
      <c r="J1317" s="18" t="n">
        <v>0.000137963935686183</v>
      </c>
      <c r="K1317" s="18" t="n">
        <v>0.000265561378987783</v>
      </c>
      <c r="L1317" s="16" t="n">
        <v>0.35932430282988</v>
      </c>
      <c r="M1317" s="16" t="n">
        <v>0.594495647721454</v>
      </c>
      <c r="N1317" s="16" t="n">
        <v>0.0409550619627204</v>
      </c>
      <c r="O1317" s="16" t="n">
        <v>0.0294819815371549</v>
      </c>
      <c r="P1317" s="34" t="b">
        <f aca="false">TRUE()</f>
        <v>1</v>
      </c>
      <c r="Q1317" s="18" t="n">
        <v>1.41093474426808E-005</v>
      </c>
    </row>
    <row r="1318" customFormat="false" ht="22.35" hidden="false" customHeight="false" outlineLevel="0" collapsed="false">
      <c r="A1318" s="6" t="s">
        <v>3058</v>
      </c>
      <c r="B1318" s="7" t="s">
        <v>1441</v>
      </c>
      <c r="C1318" s="17" t="n">
        <v>1735</v>
      </c>
      <c r="D1318" s="16" t="n">
        <v>0.328640992431079</v>
      </c>
      <c r="E1318" s="16" t="n">
        <v>0.0511580946480066</v>
      </c>
      <c r="F1318" s="16" t="n">
        <v>0.348684834660387</v>
      </c>
      <c r="G1318" s="16" t="n">
        <v>0.0558002532997717</v>
      </c>
      <c r="H1318" s="16" t="n">
        <v>3.94665671112628</v>
      </c>
      <c r="I1318" s="17" t="n">
        <v>190.50367201116</v>
      </c>
      <c r="J1318" s="18" t="n">
        <v>0.000111394232601882</v>
      </c>
      <c r="K1318" s="18" t="n">
        <v>0.000216933864522671</v>
      </c>
      <c r="L1318" s="16" t="n">
        <v>0.363750606595169</v>
      </c>
      <c r="M1318" s="16" t="n">
        <v>0.595455709165387</v>
      </c>
      <c r="N1318" s="16" t="n">
        <v>0.0398693688012564</v>
      </c>
      <c r="O1318" s="16" t="n">
        <v>0.030111859071382</v>
      </c>
      <c r="P1318" s="34" t="b">
        <f aca="false">TRUE()</f>
        <v>1</v>
      </c>
      <c r="Q1318" s="18" t="n">
        <v>7.19417591598042E-005</v>
      </c>
    </row>
    <row r="1319" customFormat="false" ht="22.35" hidden="false" customHeight="false" outlineLevel="0" collapsed="false">
      <c r="A1319" s="6" t="s">
        <v>3059</v>
      </c>
      <c r="B1319" s="7" t="s">
        <v>1441</v>
      </c>
      <c r="C1319" s="17" t="n">
        <v>1736</v>
      </c>
      <c r="D1319" s="16" t="n">
        <v>0.326690422943284</v>
      </c>
      <c r="E1319" s="16" t="n">
        <v>0.0505392834476449</v>
      </c>
      <c r="F1319" s="16" t="n">
        <v>0.346787557317935</v>
      </c>
      <c r="G1319" s="16" t="n">
        <v>0.055292926010902</v>
      </c>
      <c r="H1319" s="16" t="n">
        <v>4.00322878493605</v>
      </c>
      <c r="I1319" s="17" t="n">
        <v>190.928592437421</v>
      </c>
      <c r="J1319" s="18" t="n">
        <v>8.93821788692181E-005</v>
      </c>
      <c r="K1319" s="18" t="n">
        <v>0.000176132973555202</v>
      </c>
      <c r="L1319" s="16" t="n">
        <v>0.368225905205341</v>
      </c>
      <c r="M1319" s="16" t="n">
        <v>0.59668458781362</v>
      </c>
      <c r="N1319" s="16" t="n">
        <v>0.0387714406535324</v>
      </c>
      <c r="O1319" s="16" t="n">
        <v>0.0307272645116386</v>
      </c>
      <c r="P1319" s="34" t="b">
        <f aca="false">TRUE()</f>
        <v>1</v>
      </c>
      <c r="Q1319" s="18" t="n">
        <v>3.83859705343138E-005</v>
      </c>
    </row>
    <row r="1320" customFormat="false" ht="22.35" hidden="false" customHeight="false" outlineLevel="0" collapsed="false">
      <c r="A1320" s="6" t="s">
        <v>3060</v>
      </c>
      <c r="B1320" s="7" t="s">
        <v>1441</v>
      </c>
      <c r="C1320" s="17" t="n">
        <v>1737</v>
      </c>
      <c r="D1320" s="16" t="n">
        <v>0.324779989374791</v>
      </c>
      <c r="E1320" s="16" t="n">
        <v>0.0499559972320805</v>
      </c>
      <c r="F1320" s="16" t="n">
        <v>0.344939071093803</v>
      </c>
      <c r="G1320" s="16" t="n">
        <v>0.054823591700531</v>
      </c>
      <c r="H1320" s="16" t="n">
        <v>4.05999742829092</v>
      </c>
      <c r="I1320" s="17" t="n">
        <v>191.363082042933</v>
      </c>
      <c r="J1320" s="18" t="n">
        <v>7.14907753184682E-005</v>
      </c>
      <c r="K1320" s="18" t="n">
        <v>0.000142227573140768</v>
      </c>
      <c r="L1320" s="16" t="n">
        <v>0.372688394943511</v>
      </c>
      <c r="M1320" s="16" t="n">
        <v>0.597977470558116</v>
      </c>
      <c r="N1320" s="16" t="n">
        <v>0.0378298265389557</v>
      </c>
      <c r="O1320" s="16" t="n">
        <v>0.0313205257257176</v>
      </c>
      <c r="P1320" s="34" t="b">
        <f aca="false">TRUE()</f>
        <v>1</v>
      </c>
      <c r="Q1320" s="18" t="n">
        <v>1.85185185185185E-005</v>
      </c>
    </row>
    <row r="1321" customFormat="false" ht="22.35" hidden="false" customHeight="false" outlineLevel="0" collapsed="false">
      <c r="A1321" s="6" t="s">
        <v>3061</v>
      </c>
      <c r="B1321" s="7" t="s">
        <v>1441</v>
      </c>
      <c r="C1321" s="17" t="n">
        <v>1738</v>
      </c>
      <c r="D1321" s="16" t="n">
        <v>0.322940046902185</v>
      </c>
      <c r="E1321" s="16" t="n">
        <v>0.0494240215416826</v>
      </c>
      <c r="F1321" s="16" t="n">
        <v>0.343169430671501</v>
      </c>
      <c r="G1321" s="16" t="n">
        <v>0.0544061857417647</v>
      </c>
      <c r="H1321" s="16" t="n">
        <v>4.11552255494638</v>
      </c>
      <c r="I1321" s="17" t="n">
        <v>191.797568123576</v>
      </c>
      <c r="J1321" s="18" t="n">
        <v>5.73260117027547E-005</v>
      </c>
      <c r="K1321" s="18" t="n">
        <v>0.000114928960660112</v>
      </c>
      <c r="L1321" s="16" t="n">
        <v>0.37702271187411</v>
      </c>
      <c r="M1321" s="16" t="n">
        <v>0.59957757296467</v>
      </c>
      <c r="N1321" s="16" t="n">
        <v>0.0368599066953877</v>
      </c>
      <c r="O1321" s="16" t="n">
        <v>0.0318742375527022</v>
      </c>
      <c r="P1321" s="34" t="b">
        <f aca="false">TRUE()</f>
        <v>1</v>
      </c>
      <c r="Q1321" s="18" t="n">
        <v>1.46005689097344E-005</v>
      </c>
    </row>
    <row r="1322" customFormat="false" ht="22.35" hidden="false" customHeight="false" outlineLevel="0" collapsed="false">
      <c r="A1322" s="6" t="s">
        <v>3062</v>
      </c>
      <c r="B1322" s="7" t="s">
        <v>1441</v>
      </c>
      <c r="C1322" s="17" t="n">
        <v>1739</v>
      </c>
      <c r="D1322" s="16" t="n">
        <v>0.32117582012085</v>
      </c>
      <c r="E1322" s="16" t="n">
        <v>0.0489459788859401</v>
      </c>
      <c r="F1322" s="16" t="n">
        <v>0.341482000121111</v>
      </c>
      <c r="G1322" s="16" t="n">
        <v>0.0540418415526295</v>
      </c>
      <c r="H1322" s="16" t="n">
        <v>4.16901585395307</v>
      </c>
      <c r="I1322" s="17" t="n">
        <v>192.225936320337</v>
      </c>
      <c r="J1322" s="18" t="n">
        <v>4.62390477710987E-005</v>
      </c>
      <c r="K1322" s="18" t="n">
        <v>9.36515608833868E-005</v>
      </c>
      <c r="L1322" s="16" t="n">
        <v>0.381168380212776</v>
      </c>
      <c r="M1322" s="16" t="n">
        <v>0.600729646697389</v>
      </c>
      <c r="N1322" s="16" t="n">
        <v>0.0359910615135288</v>
      </c>
      <c r="O1322" s="16" t="n">
        <v>0.032382886916877</v>
      </c>
      <c r="P1322" s="34" t="b">
        <f aca="false">TRUE()</f>
        <v>1</v>
      </c>
      <c r="Q1322" s="18" t="n">
        <v>1.44009216589862E-005</v>
      </c>
    </row>
    <row r="1323" customFormat="false" ht="22.35" hidden="false" customHeight="false" outlineLevel="0" collapsed="false">
      <c r="A1323" s="6" t="s">
        <v>3063</v>
      </c>
      <c r="B1323" s="7" t="s">
        <v>1441</v>
      </c>
      <c r="C1323" s="17" t="n">
        <v>1740</v>
      </c>
      <c r="D1323" s="16" t="n">
        <v>0.31950553263294</v>
      </c>
      <c r="E1323" s="16" t="n">
        <v>0.0485309787102248</v>
      </c>
      <c r="F1323" s="16" t="n">
        <v>0.339894144523211</v>
      </c>
      <c r="G1323" s="16" t="n">
        <v>0.0537377584542709</v>
      </c>
      <c r="H1323" s="16" t="n">
        <v>4.21932229272804</v>
      </c>
      <c r="I1323" s="17" t="n">
        <v>192.638692580039</v>
      </c>
      <c r="J1323" s="18" t="n">
        <v>3.77028675375926E-005</v>
      </c>
      <c r="K1323" s="18" t="n">
        <v>7.68879116859997E-005</v>
      </c>
      <c r="L1323" s="16" t="n">
        <v>0.385038108545479</v>
      </c>
      <c r="M1323" s="16" t="n">
        <v>0.601856118791603</v>
      </c>
      <c r="N1323" s="16" t="n">
        <v>0.0351236584382825</v>
      </c>
      <c r="O1323" s="16" t="n">
        <v>0.0328367894064059</v>
      </c>
      <c r="P1323" s="34" t="b">
        <f aca="false">TRUE()</f>
        <v>1</v>
      </c>
      <c r="Q1323" s="18" t="n">
        <v>2.46913580246914E-005</v>
      </c>
    </row>
    <row r="1324" customFormat="false" ht="22.35" hidden="false" customHeight="false" outlineLevel="0" collapsed="false">
      <c r="A1324" s="6" t="s">
        <v>3064</v>
      </c>
      <c r="B1324" s="7" t="s">
        <v>1441</v>
      </c>
      <c r="C1324" s="17" t="n">
        <v>1741</v>
      </c>
      <c r="D1324" s="16" t="n">
        <v>0.317926040696198</v>
      </c>
      <c r="E1324" s="16" t="n">
        <v>0.0481761395419364</v>
      </c>
      <c r="F1324" s="16" t="n">
        <v>0.338402189674262</v>
      </c>
      <c r="G1324" s="16" t="n">
        <v>0.0534913221335395</v>
      </c>
      <c r="H1324" s="16" t="n">
        <v>4.26630909518374</v>
      </c>
      <c r="I1324" s="17" t="n">
        <v>193.035175012155</v>
      </c>
      <c r="J1324" s="18" t="n">
        <v>3.11058543322031E-005</v>
      </c>
      <c r="K1324" s="18" t="n">
        <v>6.39689273927863E-005</v>
      </c>
      <c r="L1324" s="16" t="n">
        <v>0.38862304788434</v>
      </c>
      <c r="M1324" s="16" t="n">
        <v>0.602995391705069</v>
      </c>
      <c r="N1324" s="16" t="n">
        <v>0.0343267885017256</v>
      </c>
      <c r="O1324" s="16" t="n">
        <v>0.0332354824644046</v>
      </c>
      <c r="P1324" s="34" t="b">
        <f aca="false">TRUE()</f>
        <v>1</v>
      </c>
      <c r="Q1324" s="18" t="n">
        <v>6.70194003527337E-005</v>
      </c>
    </row>
    <row r="1325" customFormat="false" ht="22.35" hidden="false" customHeight="false" outlineLevel="0" collapsed="false">
      <c r="A1325" s="6" t="s">
        <v>3065</v>
      </c>
      <c r="B1325" s="7" t="s">
        <v>1441</v>
      </c>
      <c r="C1325" s="17" t="n">
        <v>1742</v>
      </c>
      <c r="D1325" s="16" t="n">
        <v>0.316442547255301</v>
      </c>
      <c r="E1325" s="16" t="n">
        <v>0.0478832484588947</v>
      </c>
      <c r="F1325" s="16" t="n">
        <v>0.337009827600429</v>
      </c>
      <c r="G1325" s="16" t="n">
        <v>0.0533031006109001</v>
      </c>
      <c r="H1325" s="16" t="n">
        <v>4.30928223805248</v>
      </c>
      <c r="I1325" s="17" t="n">
        <v>193.409425481335</v>
      </c>
      <c r="J1325" s="18" t="n">
        <v>2.60503135913598E-005</v>
      </c>
      <c r="K1325" s="18" t="n">
        <v>5.38927225344682E-005</v>
      </c>
      <c r="L1325" s="16" t="n">
        <v>0.391872639268372</v>
      </c>
      <c r="M1325" s="16" t="n">
        <v>0.604083461341526</v>
      </c>
      <c r="N1325" s="16" t="n">
        <v>0.0336132911103397</v>
      </c>
      <c r="O1325" s="16" t="n">
        <v>0.0335747697362777</v>
      </c>
      <c r="P1325" s="34" t="b">
        <f aca="false">TRUE()</f>
        <v>1</v>
      </c>
      <c r="Q1325" s="18" t="n">
        <v>3.88955582232893E-005</v>
      </c>
    </row>
    <row r="1326" customFormat="false" ht="22.35" hidden="false" customHeight="false" outlineLevel="0" collapsed="false">
      <c r="A1326" s="6" t="s">
        <v>3066</v>
      </c>
      <c r="B1326" s="7" t="s">
        <v>1441</v>
      </c>
      <c r="C1326" s="17" t="n">
        <v>1743</v>
      </c>
      <c r="D1326" s="16" t="n">
        <v>0.315046730308069</v>
      </c>
      <c r="E1326" s="16" t="n">
        <v>0.0476461516181214</v>
      </c>
      <c r="F1326" s="16" t="n">
        <v>0.335708693500196</v>
      </c>
      <c r="G1326" s="16" t="n">
        <v>0.0531669293644946</v>
      </c>
      <c r="H1326" s="16" t="n">
        <v>4.34855358311208</v>
      </c>
      <c r="I1326" s="17" t="n">
        <v>193.761263714581</v>
      </c>
      <c r="J1326" s="18" t="n">
        <v>2.21254260423767E-005</v>
      </c>
      <c r="K1326" s="18" t="n">
        <v>4.62106281207164E-005</v>
      </c>
      <c r="L1326" s="16" t="n">
        <v>0.394817744944176</v>
      </c>
      <c r="M1326" s="16" t="n">
        <v>0.604966717869944</v>
      </c>
      <c r="N1326" s="16" t="n">
        <v>0.0329818489626041</v>
      </c>
      <c r="O1326" s="16" t="n">
        <v>0.03385916146241</v>
      </c>
      <c r="P1326" s="34" t="b">
        <f aca="false">TRUE()</f>
        <v>1</v>
      </c>
      <c r="Q1326" s="18" t="n">
        <v>6.77809800087393E-005</v>
      </c>
    </row>
    <row r="1327" customFormat="false" ht="22.35" hidden="false" customHeight="false" outlineLevel="0" collapsed="false">
      <c r="A1327" s="6" t="s">
        <v>3067</v>
      </c>
      <c r="B1327" s="7" t="s">
        <v>1441</v>
      </c>
      <c r="C1327" s="17" t="n">
        <v>1744</v>
      </c>
      <c r="D1327" s="16" t="n">
        <v>0.313734978428493</v>
      </c>
      <c r="E1327" s="16" t="n">
        <v>0.0474607484329566</v>
      </c>
      <c r="F1327" s="16" t="n">
        <v>0.334494027149439</v>
      </c>
      <c r="G1327" s="16" t="n">
        <v>0.0530785731453448</v>
      </c>
      <c r="H1327" s="16" t="n">
        <v>4.38407034662806</v>
      </c>
      <c r="I1327" s="17" t="n">
        <v>194.08986110073</v>
      </c>
      <c r="J1327" s="18" t="n">
        <v>1.90684387709579E-005</v>
      </c>
      <c r="K1327" s="18" t="n">
        <v>4.01695537560787E-005</v>
      </c>
      <c r="L1327" s="16" t="n">
        <v>0.397456948186369</v>
      </c>
      <c r="M1327" s="16" t="n">
        <v>0.605709165386585</v>
      </c>
      <c r="N1327" s="16" t="n">
        <v>0.0323751377710812</v>
      </c>
      <c r="O1327" s="16" t="n">
        <v>0.0340901382602468</v>
      </c>
      <c r="P1327" s="34" t="b">
        <f aca="false">TRUE()</f>
        <v>1</v>
      </c>
      <c r="Q1327" s="18" t="n">
        <v>3.53741496598639E-005</v>
      </c>
    </row>
    <row r="1328" customFormat="false" ht="22.35" hidden="false" customHeight="false" outlineLevel="0" collapsed="false">
      <c r="A1328" s="6" t="s">
        <v>3068</v>
      </c>
      <c r="B1328" s="7" t="s">
        <v>1441</v>
      </c>
      <c r="C1328" s="17" t="n">
        <v>1745</v>
      </c>
      <c r="D1328" s="16" t="n">
        <v>0.31249617129464</v>
      </c>
      <c r="E1328" s="16" t="n">
        <v>0.0473218788569203</v>
      </c>
      <c r="F1328" s="16" t="n">
        <v>0.333353999119831</v>
      </c>
      <c r="G1328" s="16" t="n">
        <v>0.0530333404210324</v>
      </c>
      <c r="H1328" s="16" t="n">
        <v>4.41599493533937</v>
      </c>
      <c r="I1328" s="17" t="n">
        <v>194.396703064205</v>
      </c>
      <c r="J1328" s="18" t="n">
        <v>1.66691625461592E-005</v>
      </c>
      <c r="K1328" s="18" t="n">
        <v>3.52225176000818E-005</v>
      </c>
      <c r="L1328" s="16" t="n">
        <v>0.399804052386702</v>
      </c>
      <c r="M1328" s="16" t="n">
        <v>0.606477214541731</v>
      </c>
      <c r="N1328" s="16" t="n">
        <v>0.0318237369375819</v>
      </c>
      <c r="O1328" s="16" t="n">
        <v>0.0342708059151818</v>
      </c>
      <c r="P1328" s="34" t="b">
        <f aca="false">TRUE()</f>
        <v>1</v>
      </c>
      <c r="Q1328" s="18" t="n">
        <v>3.74149659863946E-005</v>
      </c>
    </row>
    <row r="1329" customFormat="false" ht="22.35" hidden="false" customHeight="false" outlineLevel="0" collapsed="false">
      <c r="A1329" s="6" t="s">
        <v>3069</v>
      </c>
      <c r="B1329" s="7" t="s">
        <v>1441</v>
      </c>
      <c r="C1329" s="17" t="n">
        <v>1746</v>
      </c>
      <c r="D1329" s="16" t="n">
        <v>0.311321105086064</v>
      </c>
      <c r="E1329" s="16" t="n">
        <v>0.0472229756946375</v>
      </c>
      <c r="F1329" s="16" t="n">
        <v>0.332278244310593</v>
      </c>
      <c r="G1329" s="16" t="n">
        <v>0.0530245759615934</v>
      </c>
      <c r="H1329" s="16" t="n">
        <v>4.44456936795369</v>
      </c>
      <c r="I1329" s="17" t="n">
        <v>194.682526129598</v>
      </c>
      <c r="J1329" s="18" t="n">
        <v>1.47690640574441E-005</v>
      </c>
      <c r="K1329" s="18" t="n">
        <v>3.13672547791161E-005</v>
      </c>
      <c r="L1329" s="16" t="n">
        <v>0.401881129542219</v>
      </c>
      <c r="M1329" s="16" t="n">
        <v>0.607296466973886</v>
      </c>
      <c r="N1329" s="16" t="n">
        <v>0.0312826239829308</v>
      </c>
      <c r="O1329" s="16" t="n">
        <v>0.0344083873508423</v>
      </c>
      <c r="P1329" s="34" t="b">
        <f aca="false">TRUE()</f>
        <v>1</v>
      </c>
      <c r="Q1329" s="18" t="n">
        <v>0.000239046228035198</v>
      </c>
    </row>
    <row r="1330" customFormat="false" ht="22.35" hidden="false" customHeight="false" outlineLevel="0" collapsed="false">
      <c r="A1330" s="6" t="s">
        <v>3070</v>
      </c>
      <c r="B1330" s="7" t="s">
        <v>1441</v>
      </c>
      <c r="C1330" s="17" t="n">
        <v>1747</v>
      </c>
      <c r="D1330" s="16" t="n">
        <v>0.310203119248355</v>
      </c>
      <c r="E1330" s="16" t="n">
        <v>0.0471589776386191</v>
      </c>
      <c r="F1330" s="16" t="n">
        <v>0.331260099903247</v>
      </c>
      <c r="G1330" s="16" t="n">
        <v>0.0530478519137053</v>
      </c>
      <c r="H1330" s="16" t="n">
        <v>4.47016469678881</v>
      </c>
      <c r="I1330" s="17" t="n">
        <v>194.949873646699</v>
      </c>
      <c r="J1330" s="18" t="n">
        <v>1.32445827995585E-005</v>
      </c>
      <c r="K1330" s="18" t="n">
        <v>2.82161286540902E-005</v>
      </c>
      <c r="L1330" s="16" t="n">
        <v>0.403718426567965</v>
      </c>
      <c r="M1330" s="16" t="n">
        <v>0.607782898105479</v>
      </c>
      <c r="N1330" s="16" t="n">
        <v>0.0308093722826612</v>
      </c>
      <c r="O1330" s="16" t="n">
        <v>0.0345088914519803</v>
      </c>
      <c r="P1330" s="34" t="b">
        <f aca="false">TRUE()</f>
        <v>1</v>
      </c>
      <c r="Q1330" s="18" t="n">
        <v>5.56573056573056E-005</v>
      </c>
    </row>
    <row r="1331" customFormat="false" ht="22.35" hidden="false" customHeight="false" outlineLevel="0" collapsed="false">
      <c r="A1331" s="6" t="s">
        <v>3071</v>
      </c>
      <c r="B1331" s="7" t="s">
        <v>1441</v>
      </c>
      <c r="C1331" s="17" t="n">
        <v>1748</v>
      </c>
      <c r="D1331" s="16" t="n">
        <v>0.309128479538594</v>
      </c>
      <c r="E1331" s="16" t="n">
        <v>0.047121484035734</v>
      </c>
      <c r="F1331" s="16" t="n">
        <v>0.330284573628304</v>
      </c>
      <c r="G1331" s="16" t="n">
        <v>0.0530952187605117</v>
      </c>
      <c r="H1331" s="16" t="n">
        <v>4.49322529022264</v>
      </c>
      <c r="I1331" s="17" t="n">
        <v>195.202225245833</v>
      </c>
      <c r="J1331" s="18" t="n">
        <v>1.20009951077098E-005</v>
      </c>
      <c r="K1331" s="18" t="n">
        <v>2.56194082803477E-005</v>
      </c>
      <c r="L1331" s="16" t="n">
        <v>0.405350852797833</v>
      </c>
      <c r="M1331" s="16" t="n">
        <v>0.608346134152586</v>
      </c>
      <c r="N1331" s="16" t="n">
        <v>0.0304148500508091</v>
      </c>
      <c r="O1331" s="16" t="n">
        <v>0.0345805165657746</v>
      </c>
      <c r="P1331" s="34" t="b">
        <f aca="false">TRUE()</f>
        <v>1</v>
      </c>
      <c r="Q1331" s="18" t="n">
        <v>7.61183261183261E-005</v>
      </c>
    </row>
    <row r="1332" customFormat="false" ht="22.35" hidden="false" customHeight="false" outlineLevel="0" collapsed="false">
      <c r="A1332" s="6" t="s">
        <v>3072</v>
      </c>
      <c r="B1332" s="7" t="s">
        <v>1441</v>
      </c>
      <c r="C1332" s="17" t="n">
        <v>1749</v>
      </c>
      <c r="D1332" s="16" t="n">
        <v>0.308092403032211</v>
      </c>
      <c r="E1332" s="16" t="n">
        <v>0.047107844786469</v>
      </c>
      <c r="F1332" s="16" t="n">
        <v>0.329346703953218</v>
      </c>
      <c r="G1332" s="16" t="n">
        <v>0.0531638699400517</v>
      </c>
      <c r="H1332" s="16" t="n">
        <v>4.51392350128204</v>
      </c>
      <c r="I1332" s="17" t="n">
        <v>195.439543477891</v>
      </c>
      <c r="J1332" s="18" t="n">
        <v>1.09805969968029E-005</v>
      </c>
      <c r="K1332" s="18" t="n">
        <v>2.35136622996554E-005</v>
      </c>
      <c r="L1332" s="16" t="n">
        <v>0.406794794394358</v>
      </c>
      <c r="M1332" s="16" t="n">
        <v>0.608653353814644</v>
      </c>
      <c r="N1332" s="16" t="n">
        <v>0.0299828748269425</v>
      </c>
      <c r="O1332" s="16" t="n">
        <v>0.034627897211799</v>
      </c>
      <c r="P1332" s="34" t="b">
        <f aca="false">TRUE()</f>
        <v>1</v>
      </c>
      <c r="Q1332" s="18" t="n">
        <v>6.22951993936032E-005</v>
      </c>
    </row>
    <row r="1333" customFormat="false" ht="22.35" hidden="false" customHeight="false" outlineLevel="0" collapsed="false">
      <c r="A1333" s="6" t="s">
        <v>3073</v>
      </c>
      <c r="B1333" s="7" t="s">
        <v>1441</v>
      </c>
      <c r="C1333" s="17" t="n">
        <v>1750</v>
      </c>
      <c r="D1333" s="16" t="n">
        <v>0.307079293655749</v>
      </c>
      <c r="E1333" s="16" t="n">
        <v>0.0471075943794258</v>
      </c>
      <c r="F1333" s="16" t="n">
        <v>0.328430119758588</v>
      </c>
      <c r="G1333" s="16" t="n">
        <v>0.0532441829543821</v>
      </c>
      <c r="H1333" s="16" t="n">
        <v>4.53303347697276</v>
      </c>
      <c r="I1333" s="17" t="n">
        <v>195.667613153193</v>
      </c>
      <c r="J1333" s="18" t="n">
        <v>1.01126252803762E-005</v>
      </c>
      <c r="K1333" s="18" t="n">
        <v>2.1711016509861E-005</v>
      </c>
      <c r="L1333" s="16" t="n">
        <v>0.408110324489483</v>
      </c>
      <c r="M1333" s="16" t="n">
        <v>0.609011776753712</v>
      </c>
      <c r="N1333" s="16" t="n">
        <v>0.0296573673310693</v>
      </c>
      <c r="O1333" s="16" t="n">
        <v>0.0346609365351215</v>
      </c>
      <c r="P1333" s="34" t="b">
        <f aca="false">TRUE()</f>
        <v>1</v>
      </c>
      <c r="Q1333" s="18" t="n">
        <v>3.9683030499357E-005</v>
      </c>
    </row>
    <row r="1334" customFormat="false" ht="22.35" hidden="false" customHeight="false" outlineLevel="0" collapsed="false">
      <c r="A1334" s="6" t="s">
        <v>3074</v>
      </c>
      <c r="B1334" s="7" t="s">
        <v>1441</v>
      </c>
      <c r="C1334" s="17" t="n">
        <v>1751</v>
      </c>
      <c r="D1334" s="16" t="n">
        <v>0.306085641911728</v>
      </c>
      <c r="E1334" s="16" t="n">
        <v>0.0471190880804816</v>
      </c>
      <c r="F1334" s="16" t="n">
        <v>0.327531404529616</v>
      </c>
      <c r="G1334" s="16" t="n">
        <v>0.0533348028168515</v>
      </c>
      <c r="H1334" s="16" t="n">
        <v>4.55071099965219</v>
      </c>
      <c r="I1334" s="17" t="n">
        <v>195.887624024232</v>
      </c>
      <c r="J1334" s="18" t="n">
        <v>9.36845411604398E-006</v>
      </c>
      <c r="K1334" s="18" t="n">
        <v>2.01655003016507E-005</v>
      </c>
      <c r="L1334" s="16" t="n">
        <v>0.409309761521993</v>
      </c>
      <c r="M1334" s="16" t="n">
        <v>0.609216589861751</v>
      </c>
      <c r="N1334" s="16" t="n">
        <v>0.029336455076076</v>
      </c>
      <c r="O1334" s="16" t="n">
        <v>0.0346795611728403</v>
      </c>
      <c r="P1334" s="34" t="b">
        <f aca="false">TRUE()</f>
        <v>1</v>
      </c>
      <c r="Q1334" s="18" t="n">
        <v>0.000269132644897067</v>
      </c>
    </row>
    <row r="1335" customFormat="false" ht="22.35" hidden="false" customHeight="false" outlineLevel="0" collapsed="false">
      <c r="A1335" s="6" t="s">
        <v>3075</v>
      </c>
      <c r="B1335" s="7" t="s">
        <v>1441</v>
      </c>
      <c r="C1335" s="17" t="n">
        <v>1752</v>
      </c>
      <c r="D1335" s="16" t="n">
        <v>0.305095869608416</v>
      </c>
      <c r="E1335" s="16" t="n">
        <v>0.0471327902360793</v>
      </c>
      <c r="F1335" s="16" t="n">
        <v>0.326634147065927</v>
      </c>
      <c r="G1335" s="16" t="n">
        <v>0.0534266563383161</v>
      </c>
      <c r="H1335" s="16" t="n">
        <v>4.56766255729571</v>
      </c>
      <c r="I1335" s="17" t="n">
        <v>196.104303070395</v>
      </c>
      <c r="J1335" s="18" t="n">
        <v>8.70431159972115E-006</v>
      </c>
      <c r="K1335" s="18" t="n">
        <v>1.87651392929053E-005</v>
      </c>
      <c r="L1335" s="16" t="n">
        <v>0.410448548571012</v>
      </c>
      <c r="M1335" s="16" t="n">
        <v>0.60942140296979</v>
      </c>
      <c r="N1335" s="16" t="n">
        <v>0.0290104173015531</v>
      </c>
      <c r="O1335" s="16" t="n">
        <v>0.0346934433053278</v>
      </c>
      <c r="P1335" s="34" t="b">
        <f aca="false">TRUE()</f>
        <v>1</v>
      </c>
      <c r="Q1335" s="18" t="n">
        <v>2.94912331129635E-005</v>
      </c>
    </row>
    <row r="1336" customFormat="false" ht="22.35" hidden="false" customHeight="false" outlineLevel="0" collapsed="false">
      <c r="A1336" s="6" t="s">
        <v>3076</v>
      </c>
      <c r="B1336" s="7" t="s">
        <v>1441</v>
      </c>
      <c r="C1336" s="17" t="n">
        <v>1753</v>
      </c>
      <c r="D1336" s="16" t="n">
        <v>0.304103704790716</v>
      </c>
      <c r="E1336" s="16" t="n">
        <v>0.0471444992172033</v>
      </c>
      <c r="F1336" s="16" t="n">
        <v>0.325732722174576</v>
      </c>
      <c r="G1336" s="16" t="n">
        <v>0.0535165431677013</v>
      </c>
      <c r="H1336" s="16" t="n">
        <v>4.58440507606039</v>
      </c>
      <c r="I1336" s="17" t="n">
        <v>196.322067564147</v>
      </c>
      <c r="J1336" s="18" t="n">
        <v>8.09281842010958E-006</v>
      </c>
      <c r="K1336" s="18" t="n">
        <v>1.74831839893049E-005</v>
      </c>
      <c r="L1336" s="16" t="n">
        <v>0.411565428872924</v>
      </c>
      <c r="M1336" s="16" t="n">
        <v>0.609767025089606</v>
      </c>
      <c r="N1336" s="16" t="n">
        <v>0.0287088643198912</v>
      </c>
      <c r="O1336" s="16" t="n">
        <v>0.0347063656291706</v>
      </c>
      <c r="P1336" s="34" t="b">
        <f aca="false">TRUE()</f>
        <v>1</v>
      </c>
      <c r="Q1336" s="18" t="n">
        <v>5.26182027573564E-005</v>
      </c>
    </row>
    <row r="1337" customFormat="false" ht="22.35" hidden="false" customHeight="false" outlineLevel="0" collapsed="false">
      <c r="A1337" s="6" t="s">
        <v>3077</v>
      </c>
      <c r="B1337" s="7" t="s">
        <v>1441</v>
      </c>
      <c r="C1337" s="17" t="n">
        <v>1754</v>
      </c>
      <c r="D1337" s="16" t="n">
        <v>0.303099262536248</v>
      </c>
      <c r="E1337" s="16" t="n">
        <v>0.047146818885931</v>
      </c>
      <c r="F1337" s="16" t="n">
        <v>0.324816170946147</v>
      </c>
      <c r="G1337" s="16" t="n">
        <v>0.0535972224391508</v>
      </c>
      <c r="H1337" s="16" t="n">
        <v>4.60141430206938</v>
      </c>
      <c r="I1337" s="17" t="n">
        <v>196.544273839239</v>
      </c>
      <c r="J1337" s="18" t="n">
        <v>7.51394505381054E-006</v>
      </c>
      <c r="K1337" s="18" t="n">
        <v>1.62749853722932E-005</v>
      </c>
      <c r="L1337" s="16" t="n">
        <v>0.412697178348868</v>
      </c>
      <c r="M1337" s="16" t="n">
        <v>0.610125448028674</v>
      </c>
      <c r="N1337" s="16" t="n">
        <v>0.0283982334441114</v>
      </c>
      <c r="O1337" s="16" t="n">
        <v>0.034724288138348</v>
      </c>
      <c r="P1337" s="34" t="b">
        <f aca="false">TRUE()</f>
        <v>1</v>
      </c>
      <c r="Q1337" s="18" t="n">
        <v>0.000181404551679691</v>
      </c>
    </row>
    <row r="1338" customFormat="false" ht="22.35" hidden="false" customHeight="false" outlineLevel="0" collapsed="false">
      <c r="A1338" s="6" t="s">
        <v>3078</v>
      </c>
      <c r="B1338" s="7" t="s">
        <v>1441</v>
      </c>
      <c r="C1338" s="17" t="n">
        <v>1755</v>
      </c>
      <c r="D1338" s="16" t="n">
        <v>0.302075195145113</v>
      </c>
      <c r="E1338" s="16" t="n">
        <v>0.047136987889134</v>
      </c>
      <c r="F1338" s="16" t="n">
        <v>0.323876835793119</v>
      </c>
      <c r="G1338" s="16" t="n">
        <v>0.0536662523512807</v>
      </c>
      <c r="H1338" s="16" t="n">
        <v>4.61889203779308</v>
      </c>
      <c r="I1338" s="17" t="n">
        <v>196.773080156228</v>
      </c>
      <c r="J1338" s="18" t="n">
        <v>6.96067396107498E-006</v>
      </c>
      <c r="K1338" s="18" t="n">
        <v>1.51160632854323E-005</v>
      </c>
      <c r="L1338" s="16" t="n">
        <v>0.413858004680274</v>
      </c>
      <c r="M1338" s="16" t="n">
        <v>0.610381464413722</v>
      </c>
      <c r="N1338" s="16" t="n">
        <v>0.0280902847518661</v>
      </c>
      <c r="O1338" s="16" t="n">
        <v>0.0347494168578506</v>
      </c>
      <c r="P1338" s="34" t="b">
        <f aca="false">TRUE()</f>
        <v>1</v>
      </c>
      <c r="Q1338" s="18" t="n">
        <v>1.42857142857143E-005</v>
      </c>
    </row>
    <row r="1339" customFormat="false" ht="22.35" hidden="false" customHeight="false" outlineLevel="0" collapsed="false">
      <c r="A1339" s="6" t="s">
        <v>3079</v>
      </c>
      <c r="B1339" s="7" t="s">
        <v>1441</v>
      </c>
      <c r="C1339" s="17" t="n">
        <v>1756</v>
      </c>
      <c r="D1339" s="16" t="n">
        <v>0.301018161768191</v>
      </c>
      <c r="E1339" s="16" t="n">
        <v>0.0471058585259266</v>
      </c>
      <c r="F1339" s="16" t="n">
        <v>0.32289982871307</v>
      </c>
      <c r="G1339" s="16" t="n">
        <v>0.0537149873301152</v>
      </c>
      <c r="H1339" s="16" t="n">
        <v>4.63739139955349</v>
      </c>
      <c r="I1339" s="17" t="n">
        <v>197.013811476022</v>
      </c>
      <c r="J1339" s="18" t="n">
        <v>6.41783043029646E-006</v>
      </c>
      <c r="K1339" s="18" t="n">
        <v>1.39737651026917E-005</v>
      </c>
      <c r="L1339" s="16" t="n">
        <v>0.415087887321798</v>
      </c>
      <c r="M1339" s="16" t="n">
        <v>0.610867895545315</v>
      </c>
      <c r="N1339" s="16" t="n">
        <v>0.027794196275994</v>
      </c>
      <c r="O1339" s="16" t="n">
        <v>0.0347927285971436</v>
      </c>
      <c r="P1339" s="34" t="b">
        <f aca="false">TRUE()</f>
        <v>1</v>
      </c>
      <c r="Q1339" s="18" t="n">
        <v>4.20682492111064E-005</v>
      </c>
    </row>
    <row r="1340" customFormat="false" ht="22.35" hidden="false" customHeight="false" outlineLevel="0" collapsed="false">
      <c r="A1340" s="6" t="s">
        <v>3080</v>
      </c>
      <c r="B1340" s="7" t="s">
        <v>1441</v>
      </c>
      <c r="C1340" s="17" t="n">
        <v>1757</v>
      </c>
      <c r="D1340" s="16" t="n">
        <v>0.299924461351969</v>
      </c>
      <c r="E1340" s="16" t="n">
        <v>0.0470501771550959</v>
      </c>
      <c r="F1340" s="16" t="n">
        <v>0.321880036391304</v>
      </c>
      <c r="G1340" s="16" t="n">
        <v>0.0537393498918529</v>
      </c>
      <c r="H1340" s="16" t="n">
        <v>4.65696641568542</v>
      </c>
      <c r="I1340" s="17" t="n">
        <v>197.265845992406</v>
      </c>
      <c r="J1340" s="18" t="n">
        <v>5.88788192262518E-006</v>
      </c>
      <c r="K1340" s="18" t="n">
        <v>1.28671458551314E-005</v>
      </c>
      <c r="L1340" s="16" t="n">
        <v>0.416392529376705</v>
      </c>
      <c r="M1340" s="16" t="n">
        <v>0.611175115207373</v>
      </c>
      <c r="N1340" s="16" t="n">
        <v>0.0275032514770232</v>
      </c>
      <c r="O1340" s="16" t="n">
        <v>0.0348587437198908</v>
      </c>
      <c r="P1340" s="34" t="b">
        <f aca="false">TRUE()</f>
        <v>1</v>
      </c>
      <c r="Q1340" s="18" t="n">
        <v>2.42252456538171E-005</v>
      </c>
    </row>
    <row r="1341" customFormat="false" ht="22.35" hidden="false" customHeight="false" outlineLevel="0" collapsed="false">
      <c r="A1341" s="6" t="s">
        <v>3081</v>
      </c>
      <c r="B1341" s="7" t="s">
        <v>1441</v>
      </c>
      <c r="C1341" s="17" t="n">
        <v>1758</v>
      </c>
      <c r="D1341" s="16" t="n">
        <v>0.298780351587372</v>
      </c>
      <c r="E1341" s="16" t="n">
        <v>0.046962148067236</v>
      </c>
      <c r="F1341" s="16" t="n">
        <v>0.320803197094121</v>
      </c>
      <c r="G1341" s="16" t="n">
        <v>0.0537320573234048</v>
      </c>
      <c r="H1341" s="16" t="n">
        <v>4.67828556491971</v>
      </c>
      <c r="I1341" s="17" t="n">
        <v>197.534400311836</v>
      </c>
      <c r="J1341" s="18" t="n">
        <v>5.35875033628459E-006</v>
      </c>
      <c r="K1341" s="18" t="n">
        <v>1.17355218446338E-005</v>
      </c>
      <c r="L1341" s="16" t="n">
        <v>0.417822142715616</v>
      </c>
      <c r="M1341" s="16" t="n">
        <v>0.611597542242704</v>
      </c>
      <c r="N1341" s="16" t="n">
        <v>0.0272196621117485</v>
      </c>
      <c r="O1341" s="16" t="n">
        <v>0.0349543128958034</v>
      </c>
      <c r="P1341" s="34" t="b">
        <f aca="false">TRUE()</f>
        <v>1</v>
      </c>
      <c r="Q1341" s="18" t="n">
        <v>4.04761904761905E-005</v>
      </c>
    </row>
    <row r="1342" customFormat="false" ht="22.35" hidden="false" customHeight="false" outlineLevel="0" collapsed="false">
      <c r="A1342" s="6" t="s">
        <v>3082</v>
      </c>
      <c r="B1342" s="7" t="s">
        <v>1441</v>
      </c>
      <c r="C1342" s="17" t="n">
        <v>1759</v>
      </c>
      <c r="D1342" s="16" t="n">
        <v>0.297585922816446</v>
      </c>
      <c r="E1342" s="16" t="n">
        <v>0.0468390945543147</v>
      </c>
      <c r="F1342" s="16" t="n">
        <v>0.319669714041632</v>
      </c>
      <c r="G1342" s="16" t="n">
        <v>0.0536911129245201</v>
      </c>
      <c r="H1342" s="16" t="n">
        <v>4.70171463441299</v>
      </c>
      <c r="I1342" s="17" t="n">
        <v>197.823326987286</v>
      </c>
      <c r="J1342" s="18" t="n">
        <v>4.83016417434807E-006</v>
      </c>
      <c r="K1342" s="18" t="n">
        <v>1.06171511247587E-005</v>
      </c>
      <c r="L1342" s="16" t="n">
        <v>0.41940207837774</v>
      </c>
      <c r="M1342" s="16" t="n">
        <v>0.611968766001024</v>
      </c>
      <c r="N1342" s="16" t="n">
        <v>0.0269118703655834</v>
      </c>
      <c r="O1342" s="16" t="n">
        <v>0.0350820618613763</v>
      </c>
      <c r="P1342" s="34" t="b">
        <f aca="false">TRUE()</f>
        <v>1</v>
      </c>
      <c r="Q1342" s="18" t="n">
        <v>6.23015873015873E-005</v>
      </c>
    </row>
    <row r="1343" customFormat="false" ht="22.35" hidden="false" customHeight="false" outlineLevel="0" collapsed="false">
      <c r="A1343" s="6" t="s">
        <v>3083</v>
      </c>
      <c r="B1343" s="7" t="s">
        <v>1441</v>
      </c>
      <c r="C1343" s="17" t="n">
        <v>1760</v>
      </c>
      <c r="D1343" s="16" t="n">
        <v>0.296334359804532</v>
      </c>
      <c r="E1343" s="16" t="n">
        <v>0.0466759250229543</v>
      </c>
      <c r="F1343" s="16" t="n">
        <v>0.318473096059724</v>
      </c>
      <c r="G1343" s="16" t="n">
        <v>0.0536123912345352</v>
      </c>
      <c r="H1343" s="16" t="n">
        <v>4.72787090452246</v>
      </c>
      <c r="I1343" s="17" t="n">
        <v>198.138587526182</v>
      </c>
      <c r="J1343" s="18" t="n">
        <v>4.2994637470388E-006</v>
      </c>
      <c r="K1343" s="18" t="n">
        <v>9.49588853124589E-006</v>
      </c>
      <c r="L1343" s="16" t="n">
        <v>0.421176178172239</v>
      </c>
      <c r="M1343" s="16" t="n">
        <v>0.612327188940092</v>
      </c>
      <c r="N1343" s="16" t="n">
        <v>0.0265831099749681</v>
      </c>
      <c r="O1343" s="16" t="n">
        <v>0.0352463273367434</v>
      </c>
      <c r="P1343" s="34" t="b">
        <f aca="false">TRUE()</f>
        <v>1</v>
      </c>
      <c r="Q1343" s="18" t="n">
        <v>4.86195902862569E-005</v>
      </c>
    </row>
    <row r="1344" customFormat="false" ht="22.35" hidden="false" customHeight="false" outlineLevel="0" collapsed="false">
      <c r="A1344" s="6" t="s">
        <v>3084</v>
      </c>
      <c r="B1344" s="7" t="s">
        <v>1441</v>
      </c>
      <c r="C1344" s="17" t="n">
        <v>1761</v>
      </c>
      <c r="D1344" s="16" t="n">
        <v>0.295026103510109</v>
      </c>
      <c r="E1344" s="16" t="n">
        <v>0.0464740149537917</v>
      </c>
      <c r="F1344" s="16" t="n">
        <v>0.317214657671101</v>
      </c>
      <c r="G1344" s="16" t="n">
        <v>0.0534971263547018</v>
      </c>
      <c r="H1344" s="16" t="n">
        <v>4.75689695655435</v>
      </c>
      <c r="I1344" s="17" t="n">
        <v>198.480434164382</v>
      </c>
      <c r="J1344" s="18" t="n">
        <v>3.77640354322891E-006</v>
      </c>
      <c r="K1344" s="18" t="n">
        <v>8.37183477799143E-006</v>
      </c>
      <c r="L1344" s="16" t="n">
        <v>0.423155810008047</v>
      </c>
      <c r="M1344" s="16" t="n">
        <v>0.613031233998976</v>
      </c>
      <c r="N1344" s="16" t="n">
        <v>0.0262786748392082</v>
      </c>
      <c r="O1344" s="16" t="n">
        <v>0.0354451463263706</v>
      </c>
      <c r="P1344" s="34" t="b">
        <f aca="false">TRUE()</f>
        <v>1</v>
      </c>
      <c r="Q1344" s="18" t="n">
        <v>3.57142857142857E-005</v>
      </c>
    </row>
    <row r="1345" customFormat="false" ht="22.35" hidden="false" customHeight="false" outlineLevel="0" collapsed="false">
      <c r="A1345" s="6" t="s">
        <v>3085</v>
      </c>
      <c r="B1345" s="7" t="s">
        <v>1441</v>
      </c>
      <c r="C1345" s="17" t="n">
        <v>1762</v>
      </c>
      <c r="D1345" s="16" t="n">
        <v>0.293664743249759</v>
      </c>
      <c r="E1345" s="16" t="n">
        <v>0.0462331144362678</v>
      </c>
      <c r="F1345" s="16" t="n">
        <v>0.315898427613995</v>
      </c>
      <c r="G1345" s="16" t="n">
        <v>0.0533452474804256</v>
      </c>
      <c r="H1345" s="16" t="n">
        <v>4.78901197407238</v>
      </c>
      <c r="I1345" s="17" t="n">
        <v>198.850914583575</v>
      </c>
      <c r="J1345" s="18" t="n">
        <v>3.2692539466722E-006</v>
      </c>
      <c r="K1345" s="18" t="n">
        <v>7.27084880958716E-006</v>
      </c>
      <c r="L1345" s="16" t="n">
        <v>0.425355821103374</v>
      </c>
      <c r="M1345" s="16" t="n">
        <v>0.613492063492064</v>
      </c>
      <c r="N1345" s="16" t="n">
        <v>0.0259023744214889</v>
      </c>
      <c r="O1345" s="16" t="n">
        <v>0.0356788244232787</v>
      </c>
      <c r="P1345" s="34" t="b">
        <f aca="false">TRUE()</f>
        <v>1</v>
      </c>
      <c r="Q1345" s="18" t="n">
        <v>1.77069584865687E-005</v>
      </c>
    </row>
    <row r="1346" customFormat="false" ht="22.35" hidden="false" customHeight="false" outlineLevel="0" collapsed="false">
      <c r="A1346" s="6" t="s">
        <v>3086</v>
      </c>
      <c r="B1346" s="7" t="s">
        <v>1441</v>
      </c>
      <c r="C1346" s="17" t="n">
        <v>1763</v>
      </c>
      <c r="D1346" s="16" t="n">
        <v>0.292256509968818</v>
      </c>
      <c r="E1346" s="16" t="n">
        <v>0.0459569807533416</v>
      </c>
      <c r="F1346" s="16" t="n">
        <v>0.314530827305667</v>
      </c>
      <c r="G1346" s="16" t="n">
        <v>0.0531606689500487</v>
      </c>
      <c r="H1346" s="16" t="n">
        <v>4.823992461088</v>
      </c>
      <c r="I1346" s="17" t="n">
        <v>199.250358497148</v>
      </c>
      <c r="J1346" s="18" t="n">
        <v>2.79169751784026E-006</v>
      </c>
      <c r="K1346" s="18" t="n">
        <v>6.23549230303396E-006</v>
      </c>
      <c r="L1346" s="16" t="n">
        <v>0.427754635442736</v>
      </c>
      <c r="M1346" s="16" t="n">
        <v>0.614221710189452</v>
      </c>
      <c r="N1346" s="16" t="n">
        <v>0.025521875570105</v>
      </c>
      <c r="O1346" s="16" t="n">
        <v>0.0359447985519052</v>
      </c>
      <c r="P1346" s="34" t="b">
        <f aca="false">TRUE()</f>
        <v>1</v>
      </c>
      <c r="Q1346" s="18" t="n">
        <v>4.12698412698413E-005</v>
      </c>
    </row>
    <row r="1347" customFormat="false" ht="22.35" hidden="false" customHeight="false" outlineLevel="0" collapsed="false">
      <c r="A1347" s="6" t="s">
        <v>3087</v>
      </c>
      <c r="B1347" s="7" t="s">
        <v>1441</v>
      </c>
      <c r="C1347" s="17" t="n">
        <v>1764</v>
      </c>
      <c r="D1347" s="16" t="n">
        <v>0.290810874490993</v>
      </c>
      <c r="E1347" s="16" t="n">
        <v>0.04565101526659</v>
      </c>
      <c r="F1347" s="16" t="n">
        <v>0.313121733887422</v>
      </c>
      <c r="G1347" s="16" t="n">
        <v>0.05294708301443</v>
      </c>
      <c r="H1347" s="16" t="n">
        <v>4.86152610559189</v>
      </c>
      <c r="I1347" s="17" t="n">
        <v>199.672701463165</v>
      </c>
      <c r="J1347" s="18" t="n">
        <v>2.35432247467026E-006</v>
      </c>
      <c r="K1347" s="18" t="n">
        <v>5.28989619376371E-006</v>
      </c>
      <c r="L1347" s="16" t="n">
        <v>0.430334155061401</v>
      </c>
      <c r="M1347" s="16" t="n">
        <v>0.615143369175627</v>
      </c>
      <c r="N1347" s="16" t="n">
        <v>0.0251108970458728</v>
      </c>
      <c r="O1347" s="16" t="n">
        <v>0.0362385005249008</v>
      </c>
      <c r="P1347" s="34" t="b">
        <f aca="false">TRUE()</f>
        <v>1</v>
      </c>
      <c r="Q1347" s="18" t="n">
        <v>1.19047619047619E-005</v>
      </c>
    </row>
    <row r="1348" customFormat="false" ht="22.35" hidden="false" customHeight="false" outlineLevel="0" collapsed="false">
      <c r="A1348" s="6" t="s">
        <v>3088</v>
      </c>
      <c r="B1348" s="7" t="s">
        <v>1441</v>
      </c>
      <c r="C1348" s="17" t="n">
        <v>1765</v>
      </c>
      <c r="D1348" s="16" t="n">
        <v>0.289338873367358</v>
      </c>
      <c r="E1348" s="16" t="n">
        <v>0.0453219973446218</v>
      </c>
      <c r="F1348" s="16" t="n">
        <v>0.311683459441847</v>
      </c>
      <c r="G1348" s="16" t="n">
        <v>0.0527108659585306</v>
      </c>
      <c r="H1348" s="16" t="n">
        <v>4.90130758755594</v>
      </c>
      <c r="I1348" s="17" t="n">
        <v>200.114833784101</v>
      </c>
      <c r="J1348" s="18" t="n">
        <v>1.96318242300278E-006</v>
      </c>
      <c r="K1348" s="18" t="n">
        <v>4.45445984442949E-006</v>
      </c>
      <c r="L1348" s="16" t="n">
        <v>0.433071804785081</v>
      </c>
      <c r="M1348" s="16" t="n">
        <v>0.615924219150026</v>
      </c>
      <c r="N1348" s="16" t="n">
        <v>0.0247269891175324</v>
      </c>
      <c r="O1348" s="16" t="n">
        <v>0.0365539350713219</v>
      </c>
      <c r="P1348" s="34" t="b">
        <f aca="false">TRUE()</f>
        <v>1</v>
      </c>
      <c r="Q1348" s="18" t="n">
        <v>2.32804232804233E-005</v>
      </c>
    </row>
    <row r="1349" customFormat="false" ht="22.35" hidden="false" customHeight="false" outlineLevel="0" collapsed="false">
      <c r="A1349" s="6" t="s">
        <v>3089</v>
      </c>
      <c r="B1349" s="7" t="s">
        <v>1441</v>
      </c>
      <c r="C1349" s="17" t="n">
        <v>1766</v>
      </c>
      <c r="D1349" s="16" t="n">
        <v>0.287851459193157</v>
      </c>
      <c r="E1349" s="16" t="n">
        <v>0.0449763796621661</v>
      </c>
      <c r="F1349" s="16" t="n">
        <v>0.310226682243299</v>
      </c>
      <c r="G1349" s="16" t="n">
        <v>0.0524578719127637</v>
      </c>
      <c r="H1349" s="16" t="n">
        <v>4.9427047137025</v>
      </c>
      <c r="I1349" s="17" t="n">
        <v>200.57287785181</v>
      </c>
      <c r="J1349" s="18" t="n">
        <v>1.6230521359739E-006</v>
      </c>
      <c r="K1349" s="18" t="n">
        <v>3.71111094451331E-006</v>
      </c>
      <c r="L1349" s="16" t="n">
        <v>0.435917685908863</v>
      </c>
      <c r="M1349" s="16" t="n">
        <v>0.616858678955453</v>
      </c>
      <c r="N1349" s="16" t="n">
        <v>0.0242843475165123</v>
      </c>
      <c r="O1349" s="16" t="n">
        <v>0.0368881739510628</v>
      </c>
      <c r="P1349" s="34" t="b">
        <f aca="false">TRUE()</f>
        <v>1</v>
      </c>
      <c r="Q1349" s="18" t="n">
        <v>4.9697656840514E-005</v>
      </c>
    </row>
    <row r="1350" customFormat="false" ht="22.35" hidden="false" customHeight="false" outlineLevel="0" collapsed="false">
      <c r="A1350" s="6" t="s">
        <v>3090</v>
      </c>
      <c r="B1350" s="7" t="s">
        <v>1441</v>
      </c>
      <c r="C1350" s="17" t="n">
        <v>1767</v>
      </c>
      <c r="D1350" s="16" t="n">
        <v>0.286366213632739</v>
      </c>
      <c r="E1350" s="16" t="n">
        <v>0.0446229914466672</v>
      </c>
      <c r="F1350" s="16" t="n">
        <v>0.308769859320236</v>
      </c>
      <c r="G1350" s="16" t="n">
        <v>0.0521953404226505</v>
      </c>
      <c r="H1350" s="16" t="n">
        <v>4.98506861436337</v>
      </c>
      <c r="I1350" s="17" t="n">
        <v>201.038211029895</v>
      </c>
      <c r="J1350" s="18" t="n">
        <v>1.33423159561422E-006</v>
      </c>
      <c r="K1350" s="18" t="n">
        <v>3.06762389019336E-006</v>
      </c>
      <c r="L1350" s="16" t="n">
        <v>0.438829194001136</v>
      </c>
      <c r="M1350" s="16" t="n">
        <v>0.617690732206861</v>
      </c>
      <c r="N1350" s="16" t="n">
        <v>0.0238420062692925</v>
      </c>
      <c r="O1350" s="16" t="n">
        <v>0.0372324450357899</v>
      </c>
      <c r="P1350" s="34" t="b">
        <f aca="false">TRUE()</f>
        <v>1</v>
      </c>
      <c r="Q1350" s="18" t="n">
        <v>8.43537414965986E-005</v>
      </c>
    </row>
    <row r="1351" customFormat="false" ht="22.35" hidden="false" customHeight="false" outlineLevel="0" collapsed="false">
      <c r="A1351" s="6" t="s">
        <v>3091</v>
      </c>
      <c r="B1351" s="7" t="s">
        <v>1441</v>
      </c>
      <c r="C1351" s="17" t="n">
        <v>1768</v>
      </c>
      <c r="D1351" s="16" t="n">
        <v>0.284897014909628</v>
      </c>
      <c r="E1351" s="16" t="n">
        <v>0.0442684299591109</v>
      </c>
      <c r="F1351" s="16" t="n">
        <v>0.307328117615633</v>
      </c>
      <c r="G1351" s="16" t="n">
        <v>0.0519301641967316</v>
      </c>
      <c r="H1351" s="16" t="n">
        <v>5.02799129726752</v>
      </c>
      <c r="I1351" s="17" t="n">
        <v>201.508609863306</v>
      </c>
      <c r="J1351" s="18" t="n">
        <v>1.09256002647177E-006</v>
      </c>
      <c r="K1351" s="18" t="n">
        <v>2.52879203003783E-006</v>
      </c>
      <c r="L1351" s="16" t="n">
        <v>0.441774013092282</v>
      </c>
      <c r="M1351" s="16" t="n">
        <v>0.618599590373784</v>
      </c>
      <c r="N1351" s="16" t="n">
        <v>0.0234374076568015</v>
      </c>
      <c r="O1351" s="16" t="n">
        <v>0.0375790371033413</v>
      </c>
      <c r="P1351" s="34" t="b">
        <f aca="false">TRUE()</f>
        <v>1</v>
      </c>
      <c r="Q1351" s="18" t="n">
        <v>2.76572644561701E-005</v>
      </c>
    </row>
    <row r="1352" customFormat="false" ht="22.35" hidden="false" customHeight="false" outlineLevel="0" collapsed="false">
      <c r="A1352" s="6" t="s">
        <v>3092</v>
      </c>
      <c r="B1352" s="7" t="s">
        <v>1441</v>
      </c>
      <c r="C1352" s="17" t="n">
        <v>1769</v>
      </c>
      <c r="D1352" s="16" t="n">
        <v>0.283459285279621</v>
      </c>
      <c r="E1352" s="16" t="n">
        <v>0.0439191309623009</v>
      </c>
      <c r="F1352" s="16" t="n">
        <v>0.305917511160831</v>
      </c>
      <c r="G1352" s="16" t="n">
        <v>0.0516689466019119</v>
      </c>
      <c r="H1352" s="16" t="n">
        <v>5.07090953806764</v>
      </c>
      <c r="I1352" s="17" t="n">
        <v>201.981147708947</v>
      </c>
      <c r="J1352" s="18" t="n">
        <v>8.93509842721935E-007</v>
      </c>
      <c r="K1352" s="18" t="n">
        <v>2.08552634831048E-006</v>
      </c>
      <c r="L1352" s="16" t="n">
        <v>0.444707722837289</v>
      </c>
      <c r="M1352" s="16" t="n">
        <v>0.619764464925755</v>
      </c>
      <c r="N1352" s="16" t="n">
        <v>0.023008911837689</v>
      </c>
      <c r="O1352" s="16" t="n">
        <v>0.0379234449471407</v>
      </c>
      <c r="P1352" s="34" t="b">
        <f aca="false">TRUE()</f>
        <v>1</v>
      </c>
      <c r="Q1352" s="18" t="n">
        <v>3.74149659863946E-005</v>
      </c>
    </row>
    <row r="1353" customFormat="false" ht="22.35" hidden="false" customHeight="false" outlineLevel="0" collapsed="false">
      <c r="A1353" s="6" t="s">
        <v>3093</v>
      </c>
      <c r="B1353" s="7" t="s">
        <v>1441</v>
      </c>
      <c r="C1353" s="17" t="n">
        <v>1770</v>
      </c>
      <c r="D1353" s="16" t="n">
        <v>0.282068641116094</v>
      </c>
      <c r="E1353" s="16" t="n">
        <v>0.0435813113984511</v>
      </c>
      <c r="F1353" s="16" t="n">
        <v>0.304554463548068</v>
      </c>
      <c r="G1353" s="16" t="n">
        <v>0.0514174065167439</v>
      </c>
      <c r="H1353" s="16" t="n">
        <v>5.11329841580646</v>
      </c>
      <c r="I1353" s="17" t="n">
        <v>202.450463190138</v>
      </c>
      <c r="J1353" s="18" t="n">
        <v>7.31598872575833E-007</v>
      </c>
      <c r="K1353" s="18" t="n">
        <v>1.71630035115303E-006</v>
      </c>
      <c r="L1353" s="16" t="n">
        <v>0.447593916858502</v>
      </c>
      <c r="M1353" s="16" t="n">
        <v>0.620558115719406</v>
      </c>
      <c r="N1353" s="16" t="n">
        <v>0.022618153199315</v>
      </c>
      <c r="O1353" s="16" t="n">
        <v>0.0382584043879033</v>
      </c>
      <c r="P1353" s="34" t="b">
        <f aca="false">TRUE()</f>
        <v>1</v>
      </c>
      <c r="Q1353" s="18" t="n">
        <v>2.38095238095238E-005</v>
      </c>
    </row>
    <row r="1354" customFormat="false" ht="22.35" hidden="false" customHeight="false" outlineLevel="0" collapsed="false">
      <c r="A1354" s="6" t="s">
        <v>3094</v>
      </c>
      <c r="B1354" s="7" t="s">
        <v>1441</v>
      </c>
      <c r="C1354" s="17" t="n">
        <v>1771</v>
      </c>
      <c r="D1354" s="16" t="n">
        <v>0.280733228087234</v>
      </c>
      <c r="E1354" s="16" t="n">
        <v>0.0432588435970581</v>
      </c>
      <c r="F1354" s="16" t="n">
        <v>0.303247522851489</v>
      </c>
      <c r="G1354" s="16" t="n">
        <v>0.0511788769018695</v>
      </c>
      <c r="H1354" s="16" t="n">
        <v>5.15477368494569</v>
      </c>
      <c r="I1354" s="17" t="n">
        <v>202.911951854946</v>
      </c>
      <c r="J1354" s="18" t="n">
        <v>6.00874072185536E-007</v>
      </c>
      <c r="K1354" s="18" t="n">
        <v>1.42006116148632E-006</v>
      </c>
      <c r="L1354" s="16" t="n">
        <v>0.450407470261951</v>
      </c>
      <c r="M1354" s="16" t="n">
        <v>0.621492575524834</v>
      </c>
      <c r="N1354" s="16" t="n">
        <v>0.0222002605185401</v>
      </c>
      <c r="O1354" s="16" t="n">
        <v>0.0385805794195703</v>
      </c>
      <c r="P1354" s="34" t="b">
        <f aca="false">TRUE()</f>
        <v>1</v>
      </c>
      <c r="Q1354" s="18" t="n">
        <v>4.52028929851511E-005</v>
      </c>
    </row>
    <row r="1355" customFormat="false" ht="22.35" hidden="false" customHeight="false" outlineLevel="0" collapsed="false">
      <c r="A1355" s="6" t="s">
        <v>3095</v>
      </c>
      <c r="B1355" s="7" t="s">
        <v>1441</v>
      </c>
      <c r="C1355" s="17" t="n">
        <v>1772</v>
      </c>
      <c r="D1355" s="16" t="n">
        <v>0.279463125558571</v>
      </c>
      <c r="E1355" s="16" t="n">
        <v>0.0429559771829204</v>
      </c>
      <c r="F1355" s="16" t="n">
        <v>0.30200609101494</v>
      </c>
      <c r="G1355" s="16" t="n">
        <v>0.0509566523642161</v>
      </c>
      <c r="H1355" s="16" t="n">
        <v>5.19464479611996</v>
      </c>
      <c r="I1355" s="17" t="n">
        <v>203.359063024549</v>
      </c>
      <c r="J1355" s="18" t="n">
        <v>4.96707730452421E-007</v>
      </c>
      <c r="K1355" s="18" t="n">
        <v>1.18128199505877E-006</v>
      </c>
      <c r="L1355" s="16" t="n">
        <v>0.453100187115487</v>
      </c>
      <c r="M1355" s="16" t="n">
        <v>0.62220942140297</v>
      </c>
      <c r="N1355" s="16" t="n">
        <v>0.0218656851920386</v>
      </c>
      <c r="O1355" s="16" t="n">
        <v>0.038885711339738</v>
      </c>
      <c r="P1355" s="34" t="b">
        <f aca="false">TRUE()</f>
        <v>1</v>
      </c>
      <c r="Q1355" s="18" t="n">
        <v>0.000166013716536443</v>
      </c>
    </row>
    <row r="1356" customFormat="false" ht="22.35" hidden="false" customHeight="false" outlineLevel="0" collapsed="false">
      <c r="A1356" s="6" t="s">
        <v>3096</v>
      </c>
      <c r="B1356" s="7" t="s">
        <v>1441</v>
      </c>
      <c r="C1356" s="17" t="n">
        <v>1773</v>
      </c>
      <c r="D1356" s="16" t="n">
        <v>0.278262354873951</v>
      </c>
      <c r="E1356" s="16" t="n">
        <v>0.0426742440018965</v>
      </c>
      <c r="F1356" s="16" t="n">
        <v>0.300832875668768</v>
      </c>
      <c r="G1356" s="16" t="n">
        <v>0.0507516749865818</v>
      </c>
      <c r="H1356" s="16" t="n">
        <v>5.23235780738791</v>
      </c>
      <c r="I1356" s="17" t="n">
        <v>203.787763686301</v>
      </c>
      <c r="J1356" s="18" t="n">
        <v>4.14418746700315E-007</v>
      </c>
      <c r="K1356" s="18" t="n">
        <v>9.91260979139081E-007</v>
      </c>
      <c r="L1356" s="16" t="n">
        <v>0.455631699135726</v>
      </c>
      <c r="M1356" s="16" t="n">
        <v>0.623067076292883</v>
      </c>
      <c r="N1356" s="16" t="n">
        <v>0.0215247575186254</v>
      </c>
      <c r="O1356" s="16" t="n">
        <v>0.0391690286590184</v>
      </c>
      <c r="P1356" s="34" t="b">
        <f aca="false">TRUE()</f>
        <v>1</v>
      </c>
      <c r="Q1356" s="18" t="n">
        <v>3.82246465837797E-005</v>
      </c>
    </row>
    <row r="1357" customFormat="false" ht="22.35" hidden="false" customHeight="false" outlineLevel="0" collapsed="false">
      <c r="A1357" s="6" t="s">
        <v>3097</v>
      </c>
      <c r="B1357" s="7" t="s">
        <v>1441</v>
      </c>
      <c r="C1357" s="17" t="n">
        <v>1774</v>
      </c>
      <c r="D1357" s="16" t="n">
        <v>0.277131496097476</v>
      </c>
      <c r="E1357" s="16" t="n">
        <v>0.0424142157661141</v>
      </c>
      <c r="F1357" s="16" t="n">
        <v>0.299728646874821</v>
      </c>
      <c r="G1357" s="16" t="n">
        <v>0.0505640501498279</v>
      </c>
      <c r="H1357" s="16" t="n">
        <v>5.26780863632794</v>
      </c>
      <c r="I1357" s="17" t="n">
        <v>204.194901984016</v>
      </c>
      <c r="J1357" s="18" t="n">
        <v>3.49217431462446E-007</v>
      </c>
      <c r="K1357" s="18" t="n">
        <v>8.39173329802635E-007</v>
      </c>
      <c r="L1357" s="16" t="n">
        <v>0.457999446629934</v>
      </c>
      <c r="M1357" s="16" t="n">
        <v>0.624091141833077</v>
      </c>
      <c r="N1357" s="16" t="n">
        <v>0.0212123353444268</v>
      </c>
      <c r="O1357" s="16" t="n">
        <v>0.039427902147025</v>
      </c>
      <c r="P1357" s="34" t="b">
        <f aca="false">TRUE()</f>
        <v>1</v>
      </c>
      <c r="Q1357" s="18" t="n">
        <v>6.26489912204198E-005</v>
      </c>
    </row>
    <row r="1358" customFormat="false" ht="22.35" hidden="false" customHeight="false" outlineLevel="0" collapsed="false">
      <c r="A1358" s="6" t="s">
        <v>3098</v>
      </c>
      <c r="B1358" s="7" t="s">
        <v>1441</v>
      </c>
      <c r="C1358" s="17" t="n">
        <v>1775</v>
      </c>
      <c r="D1358" s="16" t="n">
        <v>0.276073494107585</v>
      </c>
      <c r="E1358" s="16" t="n">
        <v>0.0421761506793869</v>
      </c>
      <c r="F1358" s="16" t="n">
        <v>0.298696521878091</v>
      </c>
      <c r="G1358" s="16" t="n">
        <v>0.0503941581839334</v>
      </c>
      <c r="H1358" s="16" t="n">
        <v>5.30091564041695</v>
      </c>
      <c r="I1358" s="17" t="n">
        <v>204.579469216353</v>
      </c>
      <c r="J1358" s="18" t="n">
        <v>2.97383240987942E-007</v>
      </c>
      <c r="K1358" s="18" t="n">
        <v>7.1794092501452E-007</v>
      </c>
      <c r="L1358" s="16" t="n">
        <v>0.460199022063832</v>
      </c>
      <c r="M1358" s="16" t="n">
        <v>0.624987199180748</v>
      </c>
      <c r="N1358" s="16" t="n">
        <v>0.0209262321442943</v>
      </c>
      <c r="O1358" s="16" t="n">
        <v>0.039658593593532</v>
      </c>
      <c r="P1358" s="34" t="b">
        <f aca="false">TRUE()</f>
        <v>1</v>
      </c>
      <c r="Q1358" s="18" t="n">
        <v>2.5974025974026E-005</v>
      </c>
    </row>
    <row r="1359" customFormat="false" ht="22.35" hidden="false" customHeight="false" outlineLevel="0" collapsed="false">
      <c r="A1359" s="6" t="s">
        <v>3099</v>
      </c>
      <c r="B1359" s="7" t="s">
        <v>1441</v>
      </c>
      <c r="C1359" s="17" t="n">
        <v>1776</v>
      </c>
      <c r="D1359" s="16" t="n">
        <v>0.275087100054703</v>
      </c>
      <c r="E1359" s="16" t="n">
        <v>0.0419588114163229</v>
      </c>
      <c r="F1359" s="16" t="n">
        <v>0.297734959876382</v>
      </c>
      <c r="G1359" s="16" t="n">
        <v>0.0502406635255324</v>
      </c>
      <c r="H1359" s="16" t="n">
        <v>5.3316802677539</v>
      </c>
      <c r="I1359" s="17" t="n">
        <v>204.940759863131</v>
      </c>
      <c r="J1359" s="18" t="n">
        <v>2.55958842494316E-007</v>
      </c>
      <c r="K1359" s="18" t="n">
        <v>6.21550144149452E-007</v>
      </c>
      <c r="L1359" s="16" t="n">
        <v>0.462232653332499</v>
      </c>
      <c r="M1359" s="16" t="n">
        <v>0.625793650793651</v>
      </c>
      <c r="N1359" s="16" t="n">
        <v>0.02066304312178</v>
      </c>
      <c r="O1359" s="16" t="n">
        <v>0.0398607728335889</v>
      </c>
      <c r="P1359" s="34" t="b">
        <f aca="false">TRUE()</f>
        <v>1</v>
      </c>
      <c r="Q1359" s="18" t="n">
        <v>1.05820105820106E-005</v>
      </c>
    </row>
    <row r="1360" customFormat="false" ht="22.35" hidden="false" customHeight="false" outlineLevel="0" collapsed="false">
      <c r="A1360" s="6" t="s">
        <v>3100</v>
      </c>
      <c r="B1360" s="7" t="s">
        <v>1441</v>
      </c>
      <c r="C1360" s="17" t="n">
        <v>1777</v>
      </c>
      <c r="D1360" s="16" t="n">
        <v>0.274172206604928</v>
      </c>
      <c r="E1360" s="16" t="n">
        <v>0.0417613067034979</v>
      </c>
      <c r="F1360" s="16" t="n">
        <v>0.296844560550225</v>
      </c>
      <c r="G1360" s="16" t="n">
        <v>0.0501024133419312</v>
      </c>
      <c r="H1360" s="16" t="n">
        <v>5.36031149154685</v>
      </c>
      <c r="I1360" s="17" t="n">
        <v>205.277383590094</v>
      </c>
      <c r="J1360" s="18" t="n">
        <v>2.22476647344268E-007</v>
      </c>
      <c r="K1360" s="18" t="n">
        <v>5.4214802494346E-007</v>
      </c>
      <c r="L1360" s="16" t="n">
        <v>0.464121664523567</v>
      </c>
      <c r="M1360" s="16" t="n">
        <v>0.626587301587302</v>
      </c>
      <c r="N1360" s="16" t="n">
        <v>0.0203702533526307</v>
      </c>
      <c r="O1360" s="16" t="n">
        <v>0.0400359051928321</v>
      </c>
      <c r="P1360" s="34" t="b">
        <f aca="false">TRUE()</f>
        <v>1</v>
      </c>
      <c r="Q1360" s="18" t="n">
        <v>1.45502645502646E-005</v>
      </c>
    </row>
    <row r="1361" customFormat="false" ht="22.35" hidden="false" customHeight="false" outlineLevel="0" collapsed="false">
      <c r="A1361" s="6" t="s">
        <v>3101</v>
      </c>
      <c r="B1361" s="7" t="s">
        <v>1441</v>
      </c>
      <c r="C1361" s="17" t="n">
        <v>1778</v>
      </c>
      <c r="D1361" s="16" t="n">
        <v>0.273328852960162</v>
      </c>
      <c r="E1361" s="16" t="n">
        <v>0.0415822298790729</v>
      </c>
      <c r="F1361" s="16" t="n">
        <v>0.296025295690778</v>
      </c>
      <c r="G1361" s="16" t="n">
        <v>0.0499784576882068</v>
      </c>
      <c r="H1361" s="16" t="n">
        <v>5.38689310551807</v>
      </c>
      <c r="I1361" s="17" t="n">
        <v>205.590870481132</v>
      </c>
      <c r="J1361" s="18" t="n">
        <v>1.95224704615198E-007</v>
      </c>
      <c r="K1361" s="18" t="n">
        <v>4.77139295732081E-007</v>
      </c>
      <c r="L1361" s="16" t="n">
        <v>0.465871265361194</v>
      </c>
      <c r="M1361" s="16" t="n">
        <v>0.627176139272914</v>
      </c>
      <c r="N1361" s="16" t="n">
        <v>0.0201072428147834</v>
      </c>
      <c r="O1361" s="16" t="n">
        <v>0.0401867454340851</v>
      </c>
      <c r="P1361" s="34" t="b">
        <f aca="false">TRUE()</f>
        <v>1</v>
      </c>
      <c r="Q1361" s="18" t="n">
        <v>2.6984126984127E-005</v>
      </c>
    </row>
    <row r="1362" customFormat="false" ht="22.35" hidden="false" customHeight="false" outlineLevel="0" collapsed="false">
      <c r="A1362" s="6" t="s">
        <v>3102</v>
      </c>
      <c r="B1362" s="7" t="s">
        <v>1441</v>
      </c>
      <c r="C1362" s="17" t="n">
        <v>1779</v>
      </c>
      <c r="D1362" s="16" t="n">
        <v>0.272553161007057</v>
      </c>
      <c r="E1362" s="16" t="n">
        <v>0.0414207073116364</v>
      </c>
      <c r="F1362" s="16" t="n">
        <v>0.295272931350626</v>
      </c>
      <c r="G1362" s="16" t="n">
        <v>0.0498675585576193</v>
      </c>
      <c r="H1362" s="16" t="n">
        <v>5.41140318644358</v>
      </c>
      <c r="I1362" s="17" t="n">
        <v>205.879687906933</v>
      </c>
      <c r="J1362" s="18" t="n">
        <v>1.72989679043359E-007</v>
      </c>
      <c r="K1362" s="18" t="n">
        <v>4.24295016566157E-007</v>
      </c>
      <c r="L1362" s="16" t="n">
        <v>0.467482825934577</v>
      </c>
      <c r="M1362" s="16" t="n">
        <v>0.627854582693292</v>
      </c>
      <c r="N1362" s="16" t="n">
        <v>0.019866212134402</v>
      </c>
      <c r="O1362" s="16" t="n">
        <v>0.0403179933607476</v>
      </c>
      <c r="P1362" s="34" t="b">
        <f aca="false">TRUE()</f>
        <v>1</v>
      </c>
      <c r="Q1362" s="18" t="n">
        <v>4.21106703336669E-005</v>
      </c>
    </row>
    <row r="1363" customFormat="false" ht="22.35" hidden="false" customHeight="false" outlineLevel="0" collapsed="false">
      <c r="A1363" s="6" t="s">
        <v>3103</v>
      </c>
      <c r="B1363" s="7" t="s">
        <v>1441</v>
      </c>
      <c r="C1363" s="17" t="n">
        <v>1780</v>
      </c>
      <c r="D1363" s="16" t="n">
        <v>0.271844888108153</v>
      </c>
      <c r="E1363" s="16" t="n">
        <v>0.041277008853798</v>
      </c>
      <c r="F1363" s="16" t="n">
        <v>0.294587457748104</v>
      </c>
      <c r="G1363" s="16" t="n">
        <v>0.0497695501696728</v>
      </c>
      <c r="H1363" s="16" t="n">
        <v>5.43382430355964</v>
      </c>
      <c r="I1363" s="17" t="n">
        <v>206.141302282034</v>
      </c>
      <c r="J1363" s="18" t="n">
        <v>1.54820652748877E-007</v>
      </c>
      <c r="K1363" s="18" t="n">
        <v>3.810828641209E-007</v>
      </c>
      <c r="L1363" s="16" t="n">
        <v>0.468959811028511</v>
      </c>
      <c r="M1363" s="16" t="n">
        <v>0.62831541218638</v>
      </c>
      <c r="N1363" s="16" t="n">
        <v>0.019673345747892</v>
      </c>
      <c r="O1363" s="16" t="n">
        <v>0.0404314120550643</v>
      </c>
      <c r="P1363" s="34" t="b">
        <f aca="false">TRUE()</f>
        <v>1</v>
      </c>
      <c r="Q1363" s="16" t="n">
        <v>0</v>
      </c>
    </row>
    <row r="1364" customFormat="false" ht="22.35" hidden="false" customHeight="false" outlineLevel="0" collapsed="false">
      <c r="A1364" s="6" t="s">
        <v>3104</v>
      </c>
      <c r="B1364" s="7" t="s">
        <v>1441</v>
      </c>
      <c r="C1364" s="17" t="n">
        <v>1781</v>
      </c>
      <c r="D1364" s="16" t="n">
        <v>0.271199828895749</v>
      </c>
      <c r="E1364" s="16" t="n">
        <v>0.0411496675218936</v>
      </c>
      <c r="F1364" s="16" t="n">
        <v>0.293964620222633</v>
      </c>
      <c r="G1364" s="16" t="n">
        <v>0.0496835163135999</v>
      </c>
      <c r="H1364" s="16" t="n">
        <v>5.45427215270244</v>
      </c>
      <c r="I1364" s="17" t="n">
        <v>206.377931240862</v>
      </c>
      <c r="J1364" s="18" t="n">
        <v>1.39878788439084E-007</v>
      </c>
      <c r="K1364" s="18" t="n">
        <v>3.45739709364024E-007</v>
      </c>
      <c r="L1364" s="16" t="n">
        <v>0.470308782576799</v>
      </c>
      <c r="M1364" s="16" t="n">
        <v>0.628712237583205</v>
      </c>
      <c r="N1364" s="16" t="n">
        <v>0.0194870915447567</v>
      </c>
      <c r="O1364" s="16" t="n">
        <v>0.0405307399543149</v>
      </c>
      <c r="P1364" s="34" t="b">
        <f aca="false">TRUE()</f>
        <v>1</v>
      </c>
      <c r="Q1364" s="18" t="n">
        <v>7.77863116572794E-005</v>
      </c>
    </row>
    <row r="1365" customFormat="false" ht="22.35" hidden="false" customHeight="false" outlineLevel="0" collapsed="false">
      <c r="A1365" s="6" t="s">
        <v>3105</v>
      </c>
      <c r="B1365" s="7" t="s">
        <v>1441</v>
      </c>
      <c r="C1365" s="17" t="n">
        <v>1782</v>
      </c>
      <c r="D1365" s="16" t="n">
        <v>0.270614562742048</v>
      </c>
      <c r="E1365" s="16" t="n">
        <v>0.041038685012581</v>
      </c>
      <c r="F1365" s="16" t="n">
        <v>0.293401254027919</v>
      </c>
      <c r="G1365" s="16" t="n">
        <v>0.0496094046677746</v>
      </c>
      <c r="H1365" s="16" t="n">
        <v>5.47277115298318</v>
      </c>
      <c r="I1365" s="17" t="n">
        <v>206.588738927067</v>
      </c>
      <c r="J1365" s="18" t="n">
        <v>1.27577764721196E-007</v>
      </c>
      <c r="K1365" s="18" t="n">
        <v>3.16088193189829E-007</v>
      </c>
      <c r="L1365" s="16" t="n">
        <v>0.471533716771207</v>
      </c>
      <c r="M1365" s="16" t="n">
        <v>0.629198668714798</v>
      </c>
      <c r="N1365" s="16" t="n">
        <v>0.019319647374997</v>
      </c>
      <c r="O1365" s="16" t="n">
        <v>0.040617514645671</v>
      </c>
      <c r="P1365" s="34" t="b">
        <f aca="false">TRUE()</f>
        <v>1</v>
      </c>
      <c r="Q1365" s="18" t="n">
        <v>2.38095238095238E-005</v>
      </c>
    </row>
    <row r="1366" customFormat="false" ht="22.35" hidden="false" customHeight="false" outlineLevel="0" collapsed="false">
      <c r="A1366" s="6" t="s">
        <v>3106</v>
      </c>
      <c r="B1366" s="7" t="s">
        <v>1441</v>
      </c>
      <c r="C1366" s="17" t="n">
        <v>1783</v>
      </c>
      <c r="D1366" s="16" t="n">
        <v>0.27008873045943</v>
      </c>
      <c r="E1366" s="16" t="n">
        <v>0.0409436317928972</v>
      </c>
      <c r="F1366" s="16" t="n">
        <v>0.292896879545175</v>
      </c>
      <c r="G1366" s="16" t="n">
        <v>0.0495469354575652</v>
      </c>
      <c r="H1366" s="16" t="n">
        <v>5.48930996284885</v>
      </c>
      <c r="I1366" s="17" t="n">
        <v>206.77399441119</v>
      </c>
      <c r="J1366" s="18" t="n">
        <v>1.17477475004707E-007</v>
      </c>
      <c r="K1366" s="18" t="n">
        <v>2.92285084693965E-007</v>
      </c>
      <c r="L1366" s="16" t="n">
        <v>0.472633525583019</v>
      </c>
      <c r="M1366" s="16" t="n">
        <v>0.629697900665643</v>
      </c>
      <c r="N1366" s="16" t="n">
        <v>0.0191594522160298</v>
      </c>
      <c r="O1366" s="16" t="n">
        <v>0.0406915161978644</v>
      </c>
      <c r="P1366" s="34" t="b">
        <f aca="false">TRUE()</f>
        <v>1</v>
      </c>
      <c r="Q1366" s="18" t="n">
        <v>4.65608465608465E-005</v>
      </c>
    </row>
    <row r="1367" customFormat="false" ht="22.35" hidden="false" customHeight="false" outlineLevel="0" collapsed="false">
      <c r="A1367" s="6" t="s">
        <v>3107</v>
      </c>
      <c r="B1367" s="7" t="s">
        <v>1441</v>
      </c>
      <c r="C1367" s="17" t="n">
        <v>1784</v>
      </c>
      <c r="D1367" s="16" t="n">
        <v>0.269618152471492</v>
      </c>
      <c r="E1367" s="16" t="n">
        <v>0.0408629158513503</v>
      </c>
      <c r="F1367" s="16" t="n">
        <v>0.292447343206532</v>
      </c>
      <c r="G1367" s="16" t="n">
        <v>0.0494950625662929</v>
      </c>
      <c r="H1367" s="16" t="n">
        <v>5.50405738360949</v>
      </c>
      <c r="I1367" s="17" t="n">
        <v>206.936330663985</v>
      </c>
      <c r="J1367" s="18" t="n">
        <v>1.09131867928919E-007</v>
      </c>
      <c r="K1367" s="18" t="n">
        <v>2.72173829269841E-007</v>
      </c>
      <c r="L1367" s="16" t="n">
        <v>0.473618443940103</v>
      </c>
      <c r="M1367" s="16" t="n">
        <v>0.630030721966206</v>
      </c>
      <c r="N1367" s="16" t="n">
        <v>0.0190498426972025</v>
      </c>
      <c r="O1367" s="16" t="n">
        <v>0.0407555203401864</v>
      </c>
      <c r="P1367" s="34" t="b">
        <f aca="false">TRUE()</f>
        <v>1</v>
      </c>
      <c r="Q1367" s="18" t="n">
        <v>4.40287226001512E-005</v>
      </c>
    </row>
    <row r="1368" customFormat="false" ht="22.35" hidden="false" customHeight="false" outlineLevel="0" collapsed="false">
      <c r="A1368" s="6" t="s">
        <v>3108</v>
      </c>
      <c r="B1368" s="7" t="s">
        <v>1441</v>
      </c>
      <c r="C1368" s="17" t="n">
        <v>1785</v>
      </c>
      <c r="D1368" s="16" t="n">
        <v>0.269201300010727</v>
      </c>
      <c r="E1368" s="16" t="n">
        <v>0.040796193115698</v>
      </c>
      <c r="F1368" s="16" t="n">
        <v>0.292051269228138</v>
      </c>
      <c r="G1368" s="16" t="n">
        <v>0.049453325366031</v>
      </c>
      <c r="H1368" s="16" t="n">
        <v>5.51707471861801</v>
      </c>
      <c r="I1368" s="17" t="n">
        <v>207.07520745873</v>
      </c>
      <c r="J1368" s="18" t="n">
        <v>1.02248927294518E-007</v>
      </c>
      <c r="K1368" s="18" t="n">
        <v>2.55314710151774E-007</v>
      </c>
      <c r="L1368" s="16" t="n">
        <v>0.474494954016257</v>
      </c>
      <c r="M1368" s="16" t="n">
        <v>0.630529953917051</v>
      </c>
      <c r="N1368" s="16" t="n">
        <v>0.0189192609850265</v>
      </c>
      <c r="O1368" s="16" t="n">
        <v>0.0408088301411559</v>
      </c>
      <c r="P1368" s="34" t="b">
        <f aca="false">TRUE()</f>
        <v>1</v>
      </c>
      <c r="Q1368" s="18" t="n">
        <v>1.85185185185185E-005</v>
      </c>
    </row>
    <row r="1369" customFormat="false" ht="22.35" hidden="false" customHeight="false" outlineLevel="0" collapsed="false">
      <c r="A1369" s="6" t="s">
        <v>3109</v>
      </c>
      <c r="B1369" s="7" t="s">
        <v>1441</v>
      </c>
      <c r="C1369" s="17" t="n">
        <v>1786</v>
      </c>
      <c r="D1369" s="16" t="n">
        <v>0.268837058532912</v>
      </c>
      <c r="E1369" s="16" t="n">
        <v>0.0407429884763009</v>
      </c>
      <c r="F1369" s="16" t="n">
        <v>0.291707054766069</v>
      </c>
      <c r="G1369" s="16" t="n">
        <v>0.0494207072136252</v>
      </c>
      <c r="H1369" s="16" t="n">
        <v>5.52830032755934</v>
      </c>
      <c r="I1369" s="17" t="n">
        <v>207.188729862359</v>
      </c>
      <c r="J1369" s="18" t="n">
        <v>9.66569751063192E-008</v>
      </c>
      <c r="K1369" s="18" t="n">
        <v>2.41957197768394E-007</v>
      </c>
      <c r="L1369" s="16" t="n">
        <v>0.475261301296472</v>
      </c>
      <c r="M1369" s="16" t="n">
        <v>0.630837173579109</v>
      </c>
      <c r="N1369" s="16" t="n">
        <v>0.0188493985873814</v>
      </c>
      <c r="O1369" s="16" t="n">
        <v>0.0408500171214271</v>
      </c>
      <c r="P1369" s="34" t="b">
        <f aca="false">TRUE()</f>
        <v>1</v>
      </c>
      <c r="Q1369" s="18" t="n">
        <v>4.88253461937672E-005</v>
      </c>
    </row>
    <row r="1370" customFormat="false" ht="22.35" hidden="false" customHeight="false" outlineLevel="0" collapsed="false">
      <c r="A1370" s="6" t="s">
        <v>3110</v>
      </c>
      <c r="B1370" s="7" t="s">
        <v>1441</v>
      </c>
      <c r="C1370" s="17" t="n">
        <v>1787</v>
      </c>
      <c r="D1370" s="16" t="n">
        <v>0.26852078039636</v>
      </c>
      <c r="E1370" s="16" t="n">
        <v>0.0407017195192885</v>
      </c>
      <c r="F1370" s="16" t="n">
        <v>0.291410117131057</v>
      </c>
      <c r="G1370" s="16" t="n">
        <v>0.0493956190598342</v>
      </c>
      <c r="H1370" s="16" t="n">
        <v>5.53794067269926</v>
      </c>
      <c r="I1370" s="17" t="n">
        <v>207.277808410713</v>
      </c>
      <c r="J1370" s="18" t="n">
        <v>9.20969491695853E-008</v>
      </c>
      <c r="K1370" s="18" t="n">
        <v>2.30937969216785E-007</v>
      </c>
      <c r="L1370" s="16" t="n">
        <v>0.475933836307406</v>
      </c>
      <c r="M1370" s="16" t="n">
        <v>0.63115719406042</v>
      </c>
      <c r="N1370" s="16" t="n">
        <v>0.0187699366871172</v>
      </c>
      <c r="O1370" s="16" t="n">
        <v>0.0408815156956962</v>
      </c>
      <c r="P1370" s="34" t="b">
        <f aca="false">TRUE()</f>
        <v>1</v>
      </c>
      <c r="Q1370" s="18" t="n">
        <v>6.38805638805639E-005</v>
      </c>
    </row>
    <row r="1371" customFormat="false" ht="22.35" hidden="false" customHeight="false" outlineLevel="0" collapsed="false">
      <c r="A1371" s="6" t="s">
        <v>3111</v>
      </c>
      <c r="B1371" s="7" t="s">
        <v>1441</v>
      </c>
      <c r="C1371" s="17" t="n">
        <v>1788</v>
      </c>
      <c r="D1371" s="16" t="n">
        <v>0.268250408416842</v>
      </c>
      <c r="E1371" s="16" t="n">
        <v>0.0406707644356159</v>
      </c>
      <c r="F1371" s="16" t="n">
        <v>0.291157758427197</v>
      </c>
      <c r="G1371" s="16" t="n">
        <v>0.0493769147460624</v>
      </c>
      <c r="H1371" s="16" t="n">
        <v>5.54602887445408</v>
      </c>
      <c r="I1371" s="17" t="n">
        <v>207.345185259713</v>
      </c>
      <c r="J1371" s="18" t="n">
        <v>8.84364283610047E-008</v>
      </c>
      <c r="K1371" s="18" t="n">
        <v>2.22164558684354E-007</v>
      </c>
      <c r="L1371" s="16" t="n">
        <v>0.476510757559836</v>
      </c>
      <c r="M1371" s="16" t="n">
        <v>0.631272401433692</v>
      </c>
      <c r="N1371" s="16" t="n">
        <v>0.0186893995921997</v>
      </c>
      <c r="O1371" s="16" t="n">
        <v>0.040904439053314</v>
      </c>
      <c r="P1371" s="34" t="b">
        <f aca="false">TRUE()</f>
        <v>1</v>
      </c>
      <c r="Q1371" s="18" t="n">
        <v>5.2185689090451E-005</v>
      </c>
    </row>
    <row r="1372" customFormat="false" ht="22.35" hidden="false" customHeight="false" outlineLevel="0" collapsed="false">
      <c r="A1372" s="6" t="s">
        <v>3112</v>
      </c>
      <c r="B1372" s="7" t="s">
        <v>1441</v>
      </c>
      <c r="C1372" s="17" t="n">
        <v>1789</v>
      </c>
      <c r="D1372" s="16" t="n">
        <v>0.268020635989108</v>
      </c>
      <c r="E1372" s="16" t="n">
        <v>0.040648775775029</v>
      </c>
      <c r="F1372" s="16" t="n">
        <v>0.290944390204352</v>
      </c>
      <c r="G1372" s="16" t="n">
        <v>0.0493635456963879</v>
      </c>
      <c r="H1372" s="16" t="n">
        <v>5.55265702099639</v>
      </c>
      <c r="I1372" s="17" t="n">
        <v>207.392831361972</v>
      </c>
      <c r="J1372" s="18" t="n">
        <v>8.55458212931876E-008</v>
      </c>
      <c r="K1372" s="18" t="n">
        <v>2.1555261588751E-007</v>
      </c>
      <c r="L1372" s="16" t="n">
        <v>0.476996652153469</v>
      </c>
      <c r="M1372" s="16" t="n">
        <v>0.631387608806964</v>
      </c>
      <c r="N1372" s="16" t="n">
        <v>0.0186339132451049</v>
      </c>
      <c r="O1372" s="16" t="n">
        <v>0.0409204731402337</v>
      </c>
      <c r="P1372" s="34" t="b">
        <f aca="false">TRUE()</f>
        <v>1</v>
      </c>
      <c r="Q1372" s="18" t="n">
        <v>6.01706494563637E-005</v>
      </c>
    </row>
    <row r="1373" customFormat="false" ht="22.35" hidden="false" customHeight="false" outlineLevel="0" collapsed="false">
      <c r="A1373" s="6" t="s">
        <v>3113</v>
      </c>
      <c r="B1373" s="7" t="s">
        <v>1441</v>
      </c>
      <c r="C1373" s="17" t="n">
        <v>1790</v>
      </c>
      <c r="D1373" s="16" t="n">
        <v>0.26782676843856</v>
      </c>
      <c r="E1373" s="16" t="n">
        <v>0.0406342912156211</v>
      </c>
      <c r="F1373" s="16" t="n">
        <v>0.290766021050136</v>
      </c>
      <c r="G1373" s="16" t="n">
        <v>0.0493543697575025</v>
      </c>
      <c r="H1373" s="16" t="n">
        <v>5.55817317736414</v>
      </c>
      <c r="I1373" s="17" t="n">
        <v>207.422932227058</v>
      </c>
      <c r="J1373" s="18" t="n">
        <v>8.32144046501174E-008</v>
      </c>
      <c r="K1373" s="18" t="n">
        <v>2.09932996533731E-007</v>
      </c>
      <c r="L1373" s="16" t="n">
        <v>0.477417687048457</v>
      </c>
      <c r="M1373" s="16" t="n">
        <v>0.631477214541731</v>
      </c>
      <c r="N1373" s="16" t="n">
        <v>0.0185733232286402</v>
      </c>
      <c r="O1373" s="16" t="n">
        <v>0.0409311642856341</v>
      </c>
      <c r="P1373" s="34" t="b">
        <f aca="false">TRUE()</f>
        <v>1</v>
      </c>
      <c r="Q1373" s="18" t="n">
        <v>7.77828652828652E-005</v>
      </c>
    </row>
    <row r="1374" customFormat="false" ht="22.35" hidden="false" customHeight="false" outlineLevel="0" collapsed="false">
      <c r="A1374" s="6" t="s">
        <v>3114</v>
      </c>
      <c r="B1374" s="7" t="s">
        <v>1441</v>
      </c>
      <c r="C1374" s="17" t="n">
        <v>1791</v>
      </c>
      <c r="D1374" s="16" t="n">
        <v>0.267666479480401</v>
      </c>
      <c r="E1374" s="16" t="n">
        <v>0.0406256199502953</v>
      </c>
      <c r="F1374" s="16" t="n">
        <v>0.290619938518634</v>
      </c>
      <c r="G1374" s="16" t="n">
        <v>0.0493481937515875</v>
      </c>
      <c r="H1374" s="16" t="n">
        <v>5.56268920520254</v>
      </c>
      <c r="I1374" s="17" t="n">
        <v>207.438521814803</v>
      </c>
      <c r="J1374" s="18" t="n">
        <v>8.13555113226167E-008</v>
      </c>
      <c r="K1374" s="18" t="n">
        <v>2.05493227016956E-007</v>
      </c>
      <c r="L1374" s="16" t="n">
        <v>0.477778219266463</v>
      </c>
      <c r="M1374" s="16" t="n">
        <v>0.63152841781874</v>
      </c>
      <c r="N1374" s="16" t="n">
        <v>0.0185215333545669</v>
      </c>
      <c r="O1374" s="16" t="n">
        <v>0.0409365847123428</v>
      </c>
      <c r="P1374" s="34" t="b">
        <f aca="false">TRUE()</f>
        <v>1</v>
      </c>
      <c r="Q1374" s="18" t="n">
        <v>1.46520146520146E-005</v>
      </c>
    </row>
    <row r="1375" customFormat="false" ht="22.35" hidden="false" customHeight="false" outlineLevel="0" collapsed="false">
      <c r="A1375" s="6" t="s">
        <v>3115</v>
      </c>
      <c r="B1375" s="7" t="s">
        <v>1441</v>
      </c>
      <c r="C1375" s="17" t="n">
        <v>1792</v>
      </c>
      <c r="D1375" s="16" t="n">
        <v>0.267534436517943</v>
      </c>
      <c r="E1375" s="16" t="n">
        <v>0.0406211242485324</v>
      </c>
      <c r="F1375" s="16" t="n">
        <v>0.290501209963749</v>
      </c>
      <c r="G1375" s="16" t="n">
        <v>0.0493443447683823</v>
      </c>
      <c r="H1375" s="16" t="n">
        <v>5.56648995531576</v>
      </c>
      <c r="I1375" s="17" t="n">
        <v>207.444291785807</v>
      </c>
      <c r="J1375" s="18" t="n">
        <v>7.9825355514183E-008</v>
      </c>
      <c r="K1375" s="18" t="n">
        <v>2.01751050781888E-007</v>
      </c>
      <c r="L1375" s="16" t="n">
        <v>0.478094529498402</v>
      </c>
      <c r="M1375" s="16" t="n">
        <v>0.631618023553507</v>
      </c>
      <c r="N1375" s="16" t="n">
        <v>0.0184776167371011</v>
      </c>
      <c r="O1375" s="16" t="n">
        <v>0.0409391354581845</v>
      </c>
      <c r="P1375" s="34" t="b">
        <f aca="false">TRUE()</f>
        <v>1</v>
      </c>
      <c r="Q1375" s="18" t="n">
        <v>7.05467372134039E-006</v>
      </c>
    </row>
    <row r="1376" customFormat="false" ht="22.35" hidden="false" customHeight="false" outlineLevel="0" collapsed="false">
      <c r="A1376" s="6" t="s">
        <v>3116</v>
      </c>
      <c r="B1376" s="7" t="s">
        <v>1441</v>
      </c>
      <c r="C1376" s="17" t="n">
        <v>1793</v>
      </c>
      <c r="D1376" s="16" t="n">
        <v>0.267426572820189</v>
      </c>
      <c r="E1376" s="16" t="n">
        <v>0.0406193365127556</v>
      </c>
      <c r="F1376" s="16" t="n">
        <v>0.2904064340342</v>
      </c>
      <c r="G1376" s="16" t="n">
        <v>0.0493418518875945</v>
      </c>
      <c r="H1376" s="16" t="n">
        <v>5.56991555381906</v>
      </c>
      <c r="I1376" s="17" t="n">
        <v>207.443141870588</v>
      </c>
      <c r="J1376" s="18" t="n">
        <v>7.84727675277203E-008</v>
      </c>
      <c r="K1376" s="18" t="n">
        <v>1.98574381243926E-007</v>
      </c>
      <c r="L1376" s="16" t="n">
        <v>0.478390768282461</v>
      </c>
      <c r="M1376" s="16" t="n">
        <v>0.631656426011265</v>
      </c>
      <c r="N1376" s="16" t="n">
        <v>0.018437342363382</v>
      </c>
      <c r="O1376" s="16" t="n">
        <v>0.0409389669235141</v>
      </c>
      <c r="P1376" s="34" t="b">
        <f aca="false">TRUE()</f>
        <v>1</v>
      </c>
      <c r="Q1376" s="18" t="n">
        <v>3.03562285129105E-005</v>
      </c>
    </row>
    <row r="1377" customFormat="false" ht="22.35" hidden="false" customHeight="false" outlineLevel="0" collapsed="false">
      <c r="A1377" s="6" t="s">
        <v>3117</v>
      </c>
      <c r="B1377" s="7" t="s">
        <v>1441</v>
      </c>
      <c r="C1377" s="17" t="n">
        <v>1794</v>
      </c>
      <c r="D1377" s="16" t="n">
        <v>0.267340216330288</v>
      </c>
      <c r="E1377" s="16" t="n">
        <v>0.0406190249498794</v>
      </c>
      <c r="F1377" s="16" t="n">
        <v>0.290332334526895</v>
      </c>
      <c r="G1377" s="16" t="n">
        <v>0.049339421203207</v>
      </c>
      <c r="H1377" s="16" t="n">
        <v>5.57298265052112</v>
      </c>
      <c r="I1377" s="17" t="n">
        <v>207.43579578899</v>
      </c>
      <c r="J1377" s="18" t="n">
        <v>7.72831405587699E-008</v>
      </c>
      <c r="K1377" s="18" t="n">
        <v>1.9568336383093E-007</v>
      </c>
      <c r="L1377" s="16" t="n">
        <v>0.478667115560118</v>
      </c>
      <c r="M1377" s="16" t="n">
        <v>0.631758832565284</v>
      </c>
      <c r="N1377" s="16" t="n">
        <v>0.0183939716566836</v>
      </c>
      <c r="O1377" s="16" t="n">
        <v>0.0409404417189135</v>
      </c>
      <c r="P1377" s="34" t="b">
        <f aca="false">TRUE()</f>
        <v>1</v>
      </c>
      <c r="Q1377" s="18" t="n">
        <v>4.14063833418672E-005</v>
      </c>
    </row>
    <row r="1378" customFormat="false" ht="22.35" hidden="false" customHeight="false" outlineLevel="0" collapsed="false">
      <c r="A1378" s="6" t="s">
        <v>3118</v>
      </c>
      <c r="B1378" s="7" t="s">
        <v>1441</v>
      </c>
      <c r="C1378" s="17" t="n">
        <v>1836</v>
      </c>
      <c r="D1378" s="16" t="n">
        <v>0.258642602016535</v>
      </c>
      <c r="E1378" s="16" t="n">
        <v>0.0400584240520965</v>
      </c>
      <c r="F1378" s="16" t="n">
        <v>0.28462700209663</v>
      </c>
      <c r="G1378" s="16" t="n">
        <v>0.0503733320798956</v>
      </c>
      <c r="H1378" s="16" t="n">
        <v>6.33422443403639</v>
      </c>
      <c r="I1378" s="17" t="n">
        <v>213.790652446043</v>
      </c>
      <c r="J1378" s="18" t="n">
        <v>1.38759890995057E-009</v>
      </c>
      <c r="K1378" s="18" t="n">
        <v>3.79100426352526E-009</v>
      </c>
      <c r="L1378" s="16" t="n">
        <v>0.532007020724059</v>
      </c>
      <c r="M1378" s="16" t="n">
        <v>0.650345622119816</v>
      </c>
      <c r="N1378" s="16" t="n">
        <v>0.0116090277757684</v>
      </c>
      <c r="O1378" s="16" t="n">
        <v>0.0408143699415202</v>
      </c>
      <c r="P1378" s="34" t="b">
        <f aca="false">TRUE()</f>
        <v>1</v>
      </c>
      <c r="Q1378" s="18" t="n">
        <v>1.05820105820106E-005</v>
      </c>
    </row>
    <row r="1379" customFormat="false" ht="22.35" hidden="false" customHeight="false" outlineLevel="0" collapsed="false">
      <c r="A1379" s="6" t="s">
        <v>3119</v>
      </c>
      <c r="B1379" s="7" t="s">
        <v>1441</v>
      </c>
      <c r="C1379" s="17" t="n">
        <v>1837</v>
      </c>
      <c r="D1379" s="16" t="n">
        <v>0.257594748019829</v>
      </c>
      <c r="E1379" s="16" t="n">
        <v>0.0399340836651179</v>
      </c>
      <c r="F1379" s="16" t="n">
        <v>0.283659646970629</v>
      </c>
      <c r="G1379" s="16" t="n">
        <v>0.0503512832549168</v>
      </c>
      <c r="H1379" s="16" t="n">
        <v>6.36948393712704</v>
      </c>
      <c r="I1379" s="17" t="n">
        <v>214.300989816284</v>
      </c>
      <c r="J1379" s="18" t="n">
        <v>1.13988118642034E-009</v>
      </c>
      <c r="K1379" s="18" t="n">
        <v>3.13902251071295E-009</v>
      </c>
      <c r="L1379" s="16" t="n">
        <v>0.534049978080255</v>
      </c>
      <c r="M1379" s="16" t="n">
        <v>0.651267281105991</v>
      </c>
      <c r="N1379" s="16" t="n">
        <v>0.0114920677595209</v>
      </c>
      <c r="O1379" s="16" t="n">
        <v>0.0409479736493283</v>
      </c>
      <c r="P1379" s="34" t="b">
        <f aca="false">TRUE()</f>
        <v>1</v>
      </c>
      <c r="Q1379" s="18" t="n">
        <v>4.19845911073981E-005</v>
      </c>
    </row>
    <row r="1380" customFormat="false" ht="22.35" hidden="false" customHeight="false" outlineLevel="0" collapsed="false">
      <c r="A1380" s="6" t="s">
        <v>3120</v>
      </c>
      <c r="B1380" s="7" t="s">
        <v>1441</v>
      </c>
      <c r="C1380" s="17" t="n">
        <v>1838</v>
      </c>
      <c r="D1380" s="16" t="n">
        <v>0.256469712378086</v>
      </c>
      <c r="E1380" s="16" t="n">
        <v>0.0398012052104238</v>
      </c>
      <c r="F1380" s="16" t="n">
        <v>0.282615651159581</v>
      </c>
      <c r="G1380" s="16" t="n">
        <v>0.0503281496342135</v>
      </c>
      <c r="H1380" s="16" t="n">
        <v>6.40611234815059</v>
      </c>
      <c r="I1380" s="17" t="n">
        <v>214.853340969185</v>
      </c>
      <c r="J1380" s="18" t="n">
        <v>9.28309068297317E-010</v>
      </c>
      <c r="K1380" s="18" t="n">
        <v>2.5734686930086E-009</v>
      </c>
      <c r="L1380" s="16" t="n">
        <v>0.536129825128726</v>
      </c>
      <c r="M1380" s="16" t="n">
        <v>0.652124935995904</v>
      </c>
      <c r="N1380" s="16" t="n">
        <v>0.0113473353055039</v>
      </c>
      <c r="O1380" s="16" t="n">
        <v>0.0410808231719</v>
      </c>
      <c r="P1380" s="34" t="b">
        <f aca="false">TRUE()</f>
        <v>1</v>
      </c>
      <c r="Q1380" s="18" t="n">
        <v>0.000149247049247049</v>
      </c>
    </row>
    <row r="1381" customFormat="false" ht="22.35" hidden="false" customHeight="false" outlineLevel="0" collapsed="false">
      <c r="A1381" s="6" t="s">
        <v>3121</v>
      </c>
      <c r="B1381" s="7" t="s">
        <v>1441</v>
      </c>
      <c r="C1381" s="17" t="n">
        <v>1839</v>
      </c>
      <c r="D1381" s="16" t="n">
        <v>0.255263038594903</v>
      </c>
      <c r="E1381" s="16" t="n">
        <v>0.0396582847345042</v>
      </c>
      <c r="F1381" s="16" t="n">
        <v>0.281491806949317</v>
      </c>
      <c r="G1381" s="16" t="n">
        <v>0.0503036169786284</v>
      </c>
      <c r="H1381" s="16" t="n">
        <v>6.44463764535916</v>
      </c>
      <c r="I1381" s="17" t="n">
        <v>215.455032961953</v>
      </c>
      <c r="J1381" s="18" t="n">
        <v>7.47181523269224E-010</v>
      </c>
      <c r="K1381" s="18" t="n">
        <v>2.08527459419454E-009</v>
      </c>
      <c r="L1381" s="16" t="n">
        <v>0.538277715208893</v>
      </c>
      <c r="M1381" s="16" t="n">
        <v>0.653033794162827</v>
      </c>
      <c r="N1381" s="16" t="n">
        <v>0.0112669918733901</v>
      </c>
      <c r="O1381" s="16" t="n">
        <v>0.0412118142602555</v>
      </c>
      <c r="P1381" s="34" t="b">
        <f aca="false">TRUE()</f>
        <v>1</v>
      </c>
      <c r="Q1381" s="18" t="n">
        <v>1.05820105820106E-005</v>
      </c>
    </row>
    <row r="1382" customFormat="false" ht="22.35" hidden="false" customHeight="false" outlineLevel="0" collapsed="false">
      <c r="A1382" s="6" t="s">
        <v>3122</v>
      </c>
      <c r="B1382" s="7" t="s">
        <v>1441</v>
      </c>
      <c r="C1382" s="17" t="n">
        <v>1840</v>
      </c>
      <c r="D1382" s="16" t="n">
        <v>0.253966695607662</v>
      </c>
      <c r="E1382" s="16" t="n">
        <v>0.0395036617204667</v>
      </c>
      <c r="F1382" s="16" t="n">
        <v>0.280280744890008</v>
      </c>
      <c r="G1382" s="16" t="n">
        <v>0.0502770264230734</v>
      </c>
      <c r="H1382" s="16" t="n">
        <v>6.48548532326543</v>
      </c>
      <c r="I1382" s="17" t="n">
        <v>216.113225062318</v>
      </c>
      <c r="J1382" s="18" t="n">
        <v>5.92850645653952E-010</v>
      </c>
      <c r="K1382" s="18" t="n">
        <v>1.66350924913043E-009</v>
      </c>
      <c r="L1382" s="16" t="n">
        <v>0.540516447591768</v>
      </c>
      <c r="M1382" s="16" t="n">
        <v>0.653750640040963</v>
      </c>
      <c r="N1382" s="16" t="n">
        <v>0.0110942480045083</v>
      </c>
      <c r="O1382" s="16" t="n">
        <v>0.0413427843981633</v>
      </c>
      <c r="P1382" s="34" t="b">
        <f aca="false">TRUE()</f>
        <v>1</v>
      </c>
      <c r="Q1382" s="18" t="n">
        <v>1.50793650793651E-005</v>
      </c>
    </row>
    <row r="1383" customFormat="false" ht="22.35" hidden="false" customHeight="false" outlineLevel="0" collapsed="false">
      <c r="A1383" s="6" t="s">
        <v>3123</v>
      </c>
      <c r="B1383" s="7" t="s">
        <v>1441</v>
      </c>
      <c r="C1383" s="17" t="n">
        <v>1841</v>
      </c>
      <c r="D1383" s="16" t="n">
        <v>0.252582072684035</v>
      </c>
      <c r="E1383" s="16" t="n">
        <v>0.0393384948313038</v>
      </c>
      <c r="F1383" s="16" t="n">
        <v>0.278983117532958</v>
      </c>
      <c r="G1383" s="16" t="n">
        <v>0.0502485070909812</v>
      </c>
      <c r="H1383" s="16" t="n">
        <v>6.52837127624099</v>
      </c>
      <c r="I1383" s="17" t="n">
        <v>216.824500466062</v>
      </c>
      <c r="J1383" s="18" t="n">
        <v>4.6437266950343E-010</v>
      </c>
      <c r="K1383" s="18" t="n">
        <v>1.31277014880057E-009</v>
      </c>
      <c r="L1383" s="16" t="n">
        <v>0.542828437915129</v>
      </c>
      <c r="M1383" s="16" t="n">
        <v>0.654697900665643</v>
      </c>
      <c r="N1383" s="16" t="n">
        <v>0.0109391889758663</v>
      </c>
      <c r="O1383" s="16" t="n">
        <v>0.0414729394629254</v>
      </c>
      <c r="P1383" s="34" t="b">
        <f aca="false">TRUE()</f>
        <v>1</v>
      </c>
      <c r="Q1383" s="18" t="n">
        <v>2.66406757634828E-005</v>
      </c>
    </row>
    <row r="1384" customFormat="false" ht="22.35" hidden="false" customHeight="false" outlineLevel="0" collapsed="false">
      <c r="A1384" s="6" t="s">
        <v>3124</v>
      </c>
      <c r="B1384" s="7" t="s">
        <v>1441</v>
      </c>
      <c r="C1384" s="17" t="n">
        <v>1842</v>
      </c>
      <c r="D1384" s="16" t="n">
        <v>0.251103260020294</v>
      </c>
      <c r="E1384" s="16" t="n">
        <v>0.0391618838474527</v>
      </c>
      <c r="F1384" s="16" t="n">
        <v>0.277593089681431</v>
      </c>
      <c r="G1384" s="16" t="n">
        <v>0.0502177466188433</v>
      </c>
      <c r="H1384" s="16" t="n">
        <v>6.57348145312386</v>
      </c>
      <c r="I1384" s="17" t="n">
        <v>217.594058391099</v>
      </c>
      <c r="J1384" s="18" t="n">
        <v>3.58626200656727E-010</v>
      </c>
      <c r="K1384" s="18" t="n">
        <v>1.02288572695905E-009</v>
      </c>
      <c r="L1384" s="16" t="n">
        <v>0.545220124581337</v>
      </c>
      <c r="M1384" s="16" t="n">
        <v>0.655555555555556</v>
      </c>
      <c r="N1384" s="16" t="n">
        <v>0.0108005529386651</v>
      </c>
      <c r="O1384" s="16" t="n">
        <v>0.0416047331373384</v>
      </c>
      <c r="P1384" s="34" t="b">
        <f aca="false">TRUE()</f>
        <v>1</v>
      </c>
      <c r="Q1384" s="18" t="n">
        <v>1.02040816326531E-005</v>
      </c>
    </row>
    <row r="1385" customFormat="false" ht="22.35" hidden="false" customHeight="false" outlineLevel="0" collapsed="false">
      <c r="A1385" s="6" t="s">
        <v>3125</v>
      </c>
      <c r="B1385" s="7" t="s">
        <v>1441</v>
      </c>
      <c r="C1385" s="17" t="n">
        <v>1843</v>
      </c>
      <c r="D1385" s="16" t="n">
        <v>0.24951907954789</v>
      </c>
      <c r="E1385" s="16" t="n">
        <v>0.0389719220289186</v>
      </c>
      <c r="F1385" s="16" t="n">
        <v>0.27610051617255</v>
      </c>
      <c r="G1385" s="16" t="n">
        <v>0.0501843562178366</v>
      </c>
      <c r="H1385" s="16" t="n">
        <v>6.62137918418227</v>
      </c>
      <c r="I1385" s="17" t="n">
        <v>218.432356036108</v>
      </c>
      <c r="J1385" s="18" t="n">
        <v>2.72124006856284E-010</v>
      </c>
      <c r="K1385" s="18" t="n">
        <v>7.81532614846769E-010</v>
      </c>
      <c r="L1385" s="16" t="n">
        <v>0.547720080277314</v>
      </c>
      <c r="M1385" s="16" t="n">
        <v>0.656938044034818</v>
      </c>
      <c r="N1385" s="16" t="n">
        <v>0.0106523670039111</v>
      </c>
      <c r="O1385" s="16" t="n">
        <v>0.0417403220934702</v>
      </c>
      <c r="P1385" s="34" t="b">
        <f aca="false">TRUE()</f>
        <v>1</v>
      </c>
      <c r="Q1385" s="18" t="n">
        <v>8.12862181909801E-005</v>
      </c>
    </row>
    <row r="1386" customFormat="false" ht="22.35" hidden="false" customHeight="false" outlineLevel="0" collapsed="false">
      <c r="A1386" s="6" t="s">
        <v>3126</v>
      </c>
      <c r="B1386" s="7" t="s">
        <v>1441</v>
      </c>
      <c r="C1386" s="17" t="n">
        <v>1844</v>
      </c>
      <c r="D1386" s="16" t="n">
        <v>0.247826483856959</v>
      </c>
      <c r="E1386" s="16" t="n">
        <v>0.0387691389008712</v>
      </c>
      <c r="F1386" s="16" t="n">
        <v>0.274501316500918</v>
      </c>
      <c r="G1386" s="16" t="n">
        <v>0.0501487908187881</v>
      </c>
      <c r="H1386" s="16" t="n">
        <v>6.67178835272405</v>
      </c>
      <c r="I1386" s="17" t="n">
        <v>219.341266132682</v>
      </c>
      <c r="J1386" s="18" t="n">
        <v>2.03140396792095E-010</v>
      </c>
      <c r="K1386" s="18" t="n">
        <v>5.87888874956203E-010</v>
      </c>
      <c r="L1386" s="16" t="n">
        <v>0.550302513963026</v>
      </c>
      <c r="M1386" s="16" t="n">
        <v>0.658192524321557</v>
      </c>
      <c r="N1386" s="16" t="n">
        <v>0.0105419532503093</v>
      </c>
      <c r="O1386" s="16" t="n">
        <v>0.0418794387978512</v>
      </c>
      <c r="P1386" s="34" t="b">
        <f aca="false">TRUE()</f>
        <v>1</v>
      </c>
      <c r="Q1386" s="18" t="n">
        <v>3.38624338624339E-005</v>
      </c>
    </row>
    <row r="1387" customFormat="false" ht="22.35" hidden="false" customHeight="false" outlineLevel="0" collapsed="false">
      <c r="A1387" s="6" t="s">
        <v>3127</v>
      </c>
      <c r="B1387" s="7" t="s">
        <v>1441</v>
      </c>
      <c r="C1387" s="17" t="n">
        <v>1845</v>
      </c>
      <c r="D1387" s="16" t="n">
        <v>0.246013871617772</v>
      </c>
      <c r="E1387" s="16" t="n">
        <v>0.0385522470135549</v>
      </c>
      <c r="F1387" s="16" t="n">
        <v>0.27278427764016</v>
      </c>
      <c r="G1387" s="16" t="n">
        <v>0.0501109572866336</v>
      </c>
      <c r="H1387" s="16" t="n">
        <v>6.7250411598901</v>
      </c>
      <c r="I1387" s="17" t="n">
        <v>220.330270542007</v>
      </c>
      <c r="J1387" s="18" t="n">
        <v>1.48853975271467E-010</v>
      </c>
      <c r="K1387" s="18" t="n">
        <v>4.3411384214799E-010</v>
      </c>
      <c r="L1387" s="16" t="n">
        <v>0.552978984975409</v>
      </c>
      <c r="M1387" s="16" t="n">
        <v>0.659536610343062</v>
      </c>
      <c r="N1387" s="16" t="n">
        <v>0.0104207293283193</v>
      </c>
      <c r="O1387" s="16" t="n">
        <v>0.0420263073825843</v>
      </c>
      <c r="P1387" s="34" t="b">
        <f aca="false">TRUE()</f>
        <v>1</v>
      </c>
      <c r="Q1387" s="18" t="n">
        <v>4.56268877321509E-005</v>
      </c>
    </row>
    <row r="1388" customFormat="false" ht="22.35" hidden="false" customHeight="false" outlineLevel="0" collapsed="false">
      <c r="A1388" s="6" t="s">
        <v>3128</v>
      </c>
      <c r="B1388" s="7" t="s">
        <v>1441</v>
      </c>
      <c r="C1388" s="17" t="n">
        <v>1846</v>
      </c>
      <c r="D1388" s="16" t="n">
        <v>0.244079535476318</v>
      </c>
      <c r="E1388" s="16" t="n">
        <v>0.0383211465512006</v>
      </c>
      <c r="F1388" s="16" t="n">
        <v>0.270948068788905</v>
      </c>
      <c r="G1388" s="16" t="n">
        <v>0.0500712390005613</v>
      </c>
      <c r="H1388" s="16" t="n">
        <v>6.78130847137503</v>
      </c>
      <c r="I1388" s="17" t="n">
        <v>221.405167938872</v>
      </c>
      <c r="J1388" s="18" t="n">
        <v>1.06924480056087E-010</v>
      </c>
      <c r="K1388" s="18" t="n">
        <v>3.14038635691977E-010</v>
      </c>
      <c r="L1388" s="16" t="n">
        <v>0.555754360868093</v>
      </c>
      <c r="M1388" s="16" t="n">
        <v>0.660880696364567</v>
      </c>
      <c r="N1388" s="16" t="n">
        <v>0.0103130325492289</v>
      </c>
      <c r="O1388" s="16" t="n">
        <v>0.0421813385255752</v>
      </c>
      <c r="P1388" s="34" t="b">
        <f aca="false">TRUE()</f>
        <v>1</v>
      </c>
      <c r="Q1388" s="16" t="n">
        <v>0</v>
      </c>
    </row>
    <row r="1389" customFormat="false" ht="22.35" hidden="false" customHeight="false" outlineLevel="0" collapsed="false">
      <c r="A1389" s="6" t="s">
        <v>3129</v>
      </c>
      <c r="B1389" s="7" t="s">
        <v>1441</v>
      </c>
      <c r="C1389" s="17" t="n">
        <v>1847</v>
      </c>
      <c r="D1389" s="16" t="n">
        <v>0.242020071018161</v>
      </c>
      <c r="E1389" s="16" t="n">
        <v>0.0380752644047353</v>
      </c>
      <c r="F1389" s="16" t="n">
        <v>0.268988505067743</v>
      </c>
      <c r="G1389" s="16" t="n">
        <v>0.0500297179083238</v>
      </c>
      <c r="H1389" s="16" t="n">
        <v>6.84054844149569</v>
      </c>
      <c r="I1389" s="17" t="n">
        <v>222.573613334566</v>
      </c>
      <c r="J1389" s="18" t="n">
        <v>7.52784207167774E-011</v>
      </c>
      <c r="K1389" s="18" t="n">
        <v>2.24590543475648E-010</v>
      </c>
      <c r="L1389" s="16" t="n">
        <v>0.558613243877972</v>
      </c>
      <c r="M1389" s="16" t="n">
        <v>0.66236559139785</v>
      </c>
      <c r="N1389" s="16" t="n">
        <v>0.010311413646447</v>
      </c>
      <c r="O1389" s="16" t="n">
        <v>0.0423432401648339</v>
      </c>
      <c r="P1389" s="34" t="b">
        <f aca="false">TRUE()</f>
        <v>1</v>
      </c>
      <c r="Q1389" s="16" t="n">
        <v>0</v>
      </c>
    </row>
    <row r="1390" customFormat="false" ht="22.35" hidden="false" customHeight="false" outlineLevel="0" collapsed="false">
      <c r="A1390" s="6" t="s">
        <v>3130</v>
      </c>
      <c r="B1390" s="7" t="s">
        <v>1441</v>
      </c>
      <c r="C1390" s="17" t="n">
        <v>1848</v>
      </c>
      <c r="D1390" s="16" t="n">
        <v>0.239826713838672</v>
      </c>
      <c r="E1390" s="16" t="n">
        <v>0.037814156575037</v>
      </c>
      <c r="F1390" s="16" t="n">
        <v>0.266897165763199</v>
      </c>
      <c r="G1390" s="16" t="n">
        <v>0.0499865505900478</v>
      </c>
      <c r="H1390" s="16" t="n">
        <v>6.90299124538397</v>
      </c>
      <c r="I1390" s="17" t="n">
        <v>223.843566836117</v>
      </c>
      <c r="J1390" s="18" t="n">
        <v>5.18525409649333E-011</v>
      </c>
      <c r="K1390" s="18" t="n">
        <v>1.5730120248865E-010</v>
      </c>
      <c r="L1390" s="16" t="n">
        <v>0.561562510391869</v>
      </c>
      <c r="M1390" s="16" t="n">
        <v>0.663812083973374</v>
      </c>
      <c r="N1390" s="16" t="n">
        <v>0.010311413646447</v>
      </c>
      <c r="O1390" s="16" t="n">
        <v>0.0425170519039137</v>
      </c>
      <c r="P1390" s="34" t="b">
        <f aca="false">TRUE()</f>
        <v>1</v>
      </c>
      <c r="Q1390" s="18" t="n">
        <v>0.000127783557867591</v>
      </c>
    </row>
    <row r="1391" customFormat="false" ht="22.35" hidden="false" customHeight="false" outlineLevel="0" collapsed="false">
      <c r="A1391" s="6" t="s">
        <v>3131</v>
      </c>
      <c r="B1391" s="7" t="s">
        <v>1441</v>
      </c>
      <c r="C1391" s="17" t="n">
        <v>1849</v>
      </c>
      <c r="D1391" s="16" t="n">
        <v>0.237494219611262</v>
      </c>
      <c r="E1391" s="16" t="n">
        <v>0.0375363326165959</v>
      </c>
      <c r="F1391" s="16" t="n">
        <v>0.264669248498195</v>
      </c>
      <c r="G1391" s="16" t="n">
        <v>0.0499410766443446</v>
      </c>
      <c r="H1391" s="16" t="n">
        <v>6.96907621155676</v>
      </c>
      <c r="I1391" s="17" t="n">
        <v>225.226241045687</v>
      </c>
      <c r="J1391" s="18" t="n">
        <v>3.48365304690331E-011</v>
      </c>
      <c r="K1391" s="18" t="n">
        <v>1.07648251263207E-010</v>
      </c>
      <c r="L1391" s="16" t="n">
        <v>0.564620990247997</v>
      </c>
      <c r="M1391" s="16" t="n">
        <v>0.665488991295443</v>
      </c>
      <c r="N1391" s="16" t="n">
        <v>0.010311413646447</v>
      </c>
      <c r="O1391" s="16" t="n">
        <v>0.0427044774358712</v>
      </c>
      <c r="P1391" s="34" t="b">
        <f aca="false">TRUE()</f>
        <v>1</v>
      </c>
      <c r="Q1391" s="18" t="n">
        <v>1.32275132275132E-005</v>
      </c>
    </row>
    <row r="1392" customFormat="false" ht="22.35" hidden="false" customHeight="false" outlineLevel="0" collapsed="false">
      <c r="A1392" s="6" t="s">
        <v>3132</v>
      </c>
      <c r="B1392" s="7" t="s">
        <v>1441</v>
      </c>
      <c r="C1392" s="17" t="n">
        <v>1850</v>
      </c>
      <c r="D1392" s="16" t="n">
        <v>0.235024457354887</v>
      </c>
      <c r="E1392" s="16" t="n">
        <v>0.0372419663216788</v>
      </c>
      <c r="F1392" s="16" t="n">
        <v>0.262306027374678</v>
      </c>
      <c r="G1392" s="16" t="n">
        <v>0.049893834805318</v>
      </c>
      <c r="H1392" s="16" t="n">
        <v>7.03872273994104</v>
      </c>
      <c r="I1392" s="17" t="n">
        <v>226.729539663005</v>
      </c>
      <c r="J1392" s="18" t="n">
        <v>2.28256039444721E-011</v>
      </c>
      <c r="K1392" s="18" t="n">
        <v>7.14915142411767E-011</v>
      </c>
      <c r="L1392" s="16" t="n">
        <v>0.56777139437152</v>
      </c>
      <c r="M1392" s="16" t="n">
        <v>0.667140296979007</v>
      </c>
      <c r="N1392" s="16" t="n">
        <v>0.010311413646447</v>
      </c>
      <c r="O1392" s="16" t="n">
        <v>0.0429038282724183</v>
      </c>
      <c r="P1392" s="34" t="b">
        <f aca="false">TRUE()</f>
        <v>1</v>
      </c>
      <c r="Q1392" s="18" t="n">
        <v>1.32275132275132E-005</v>
      </c>
    </row>
    <row r="1393" customFormat="false" ht="22.35" hidden="false" customHeight="false" outlineLevel="0" collapsed="false">
      <c r="A1393" s="6" t="s">
        <v>3133</v>
      </c>
      <c r="B1393" s="7" t="s">
        <v>1441</v>
      </c>
      <c r="C1393" s="17" t="n">
        <v>1851</v>
      </c>
      <c r="D1393" s="16" t="n">
        <v>0.232412721496266</v>
      </c>
      <c r="E1393" s="16" t="n">
        <v>0.0369307110594598</v>
      </c>
      <c r="F1393" s="16" t="n">
        <v>0.259801660481982</v>
      </c>
      <c r="G1393" s="16" t="n">
        <v>0.0498443800361777</v>
      </c>
      <c r="H1393" s="16" t="n">
        <v>7.11182231625824</v>
      </c>
      <c r="I1393" s="17" t="n">
        <v>228.360918536425</v>
      </c>
      <c r="J1393" s="18" t="n">
        <v>1.45866352038041E-011</v>
      </c>
      <c r="K1393" s="18" t="n">
        <v>4.62095695387686E-011</v>
      </c>
      <c r="L1393" s="16" t="n">
        <v>0.570995848785154</v>
      </c>
      <c r="M1393" s="16" t="n">
        <v>0.668497183819764</v>
      </c>
      <c r="N1393" s="16" t="n">
        <v>0.010311413646447</v>
      </c>
      <c r="O1393" s="16" t="n">
        <v>0.0431161940714992</v>
      </c>
      <c r="P1393" s="34" t="b">
        <f aca="false">TRUE()</f>
        <v>1</v>
      </c>
      <c r="Q1393" s="18" t="n">
        <v>1.44300144300144E-005</v>
      </c>
    </row>
    <row r="1394" customFormat="false" ht="22.35" hidden="false" customHeight="false" outlineLevel="0" collapsed="false">
      <c r="A1394" s="6" t="s">
        <v>3134</v>
      </c>
      <c r="B1394" s="7" t="s">
        <v>1441</v>
      </c>
      <c r="C1394" s="17" t="n">
        <v>1852</v>
      </c>
      <c r="D1394" s="16" t="n">
        <v>0.229643491321227</v>
      </c>
      <c r="E1394" s="16" t="n">
        <v>0.0366000598562259</v>
      </c>
      <c r="F1394" s="16" t="n">
        <v>0.25714085670116</v>
      </c>
      <c r="G1394" s="16" t="n">
        <v>0.0497922064502717</v>
      </c>
      <c r="H1394" s="16" t="n">
        <v>7.18893944641719</v>
      </c>
      <c r="I1394" s="17" t="n">
        <v>230.141805746427</v>
      </c>
      <c r="J1394" s="18" t="n">
        <v>9.05405188682798E-012</v>
      </c>
      <c r="K1394" s="18" t="n">
        <v>2.90822874073809E-011</v>
      </c>
      <c r="L1394" s="16" t="n">
        <v>0.574308963161071</v>
      </c>
      <c r="M1394" s="16" t="n">
        <v>0.66989247311828</v>
      </c>
      <c r="N1394" s="16" t="n">
        <v>0.010311413646447</v>
      </c>
      <c r="O1394" s="16" t="n">
        <v>0.0433414616520878</v>
      </c>
      <c r="P1394" s="34" t="b">
        <f aca="false">TRUE()</f>
        <v>1</v>
      </c>
      <c r="Q1394" s="18" t="n">
        <v>5.15873015873016E-005</v>
      </c>
    </row>
    <row r="1395" customFormat="false" ht="22.35" hidden="false" customHeight="false" outlineLevel="0" collapsed="false">
      <c r="A1395" s="6" t="s">
        <v>3135</v>
      </c>
      <c r="B1395" s="7" t="s">
        <v>1441</v>
      </c>
      <c r="C1395" s="17" t="n">
        <v>1853</v>
      </c>
      <c r="D1395" s="16" t="n">
        <v>0.226717417456744</v>
      </c>
      <c r="E1395" s="16" t="n">
        <v>0.0362496494672842</v>
      </c>
      <c r="F1395" s="16" t="n">
        <v>0.254323573222329</v>
      </c>
      <c r="G1395" s="16" t="n">
        <v>0.0497375087454167</v>
      </c>
      <c r="H1395" s="16" t="n">
        <v>7.270091961217</v>
      </c>
      <c r="I1395" s="17" t="n">
        <v>232.085764001679</v>
      </c>
      <c r="J1395" s="18" t="n">
        <v>5.45373653380237E-012</v>
      </c>
      <c r="K1395" s="18" t="n">
        <v>1.77792667834091E-011</v>
      </c>
      <c r="L1395" s="16" t="n">
        <v>0.577695592997513</v>
      </c>
      <c r="M1395" s="16" t="n">
        <v>0.671454173067076</v>
      </c>
      <c r="N1395" s="16" t="n">
        <v>0.010311413646447</v>
      </c>
      <c r="O1395" s="16" t="n">
        <v>0.0435746503886121</v>
      </c>
      <c r="P1395" s="34" t="b">
        <f aca="false">TRUE()</f>
        <v>1</v>
      </c>
      <c r="Q1395" s="18" t="n">
        <v>1.08024691358025E-005</v>
      </c>
    </row>
    <row r="1396" customFormat="false" ht="22.35" hidden="false" customHeight="false" outlineLevel="0" collapsed="false">
      <c r="A1396" s="6" t="s">
        <v>3136</v>
      </c>
      <c r="B1396" s="7" t="s">
        <v>1441</v>
      </c>
      <c r="C1396" s="17" t="n">
        <v>1854</v>
      </c>
      <c r="D1396" s="16" t="n">
        <v>0.223624420663549</v>
      </c>
      <c r="E1396" s="16" t="n">
        <v>0.0358781672642128</v>
      </c>
      <c r="F1396" s="16" t="n">
        <v>0.251338553048643</v>
      </c>
      <c r="G1396" s="16" t="n">
        <v>0.0496792662048266</v>
      </c>
      <c r="H1396" s="16" t="n">
        <v>7.35536844183016</v>
      </c>
      <c r="I1396" s="17" t="n">
        <v>234.208449524981</v>
      </c>
      <c r="J1396" s="18" t="n">
        <v>3.18345703472592E-012</v>
      </c>
      <c r="K1396" s="18" t="n">
        <v>1.05437723017658E-011</v>
      </c>
      <c r="L1396" s="16" t="n">
        <v>0.581144576894554</v>
      </c>
      <c r="M1396" s="16" t="n">
        <v>0.672977470558116</v>
      </c>
      <c r="N1396" s="16" t="n">
        <v>0.010311413646447</v>
      </c>
      <c r="O1396" s="16" t="n">
        <v>0.0438169234352609</v>
      </c>
      <c r="P1396" s="34" t="b">
        <f aca="false">TRUE()</f>
        <v>1</v>
      </c>
      <c r="Q1396" s="18" t="n">
        <v>3.50529100529101E-005</v>
      </c>
    </row>
    <row r="1397" customFormat="false" ht="22.35" hidden="false" customHeight="false" outlineLevel="0" collapsed="false">
      <c r="A1397" s="6" t="s">
        <v>3137</v>
      </c>
      <c r="B1397" s="7" t="s">
        <v>1441</v>
      </c>
      <c r="C1397" s="17" t="n">
        <v>1855</v>
      </c>
      <c r="D1397" s="16" t="n">
        <v>0.220365658855648</v>
      </c>
      <c r="E1397" s="16" t="n">
        <v>0.0354853862497348</v>
      </c>
      <c r="F1397" s="16" t="n">
        <v>0.248187127639024</v>
      </c>
      <c r="G1397" s="16" t="n">
        <v>0.0496178477620611</v>
      </c>
      <c r="H1397" s="16" t="n">
        <v>7.44501695618662</v>
      </c>
      <c r="I1397" s="17" t="n">
        <v>236.527059305082</v>
      </c>
      <c r="J1397" s="18" t="n">
        <v>1.79632897460202E-012</v>
      </c>
      <c r="K1397" s="18" t="n">
        <v>6.046038316787E-012</v>
      </c>
      <c r="L1397" s="16" t="n">
        <v>0.58465679744356</v>
      </c>
      <c r="M1397" s="16" t="n">
        <v>0.674987199180748</v>
      </c>
      <c r="N1397" s="16" t="n">
        <v>0.010311413646447</v>
      </c>
      <c r="O1397" s="16" t="n">
        <v>0.0440667915401073</v>
      </c>
      <c r="P1397" s="34" t="b">
        <f aca="false">TRUE()</f>
        <v>1</v>
      </c>
      <c r="Q1397" s="18" t="n">
        <v>0.000100226757369615</v>
      </c>
    </row>
    <row r="1398" customFormat="false" ht="22.35" hidden="false" customHeight="false" outlineLevel="0" collapsed="false">
      <c r="A1398" s="6" t="s">
        <v>3138</v>
      </c>
      <c r="B1398" s="7" t="s">
        <v>1441</v>
      </c>
      <c r="C1398" s="17" t="n">
        <v>1856</v>
      </c>
      <c r="D1398" s="16" t="n">
        <v>0.216950952962362</v>
      </c>
      <c r="E1398" s="16" t="n">
        <v>0.0350718321336506</v>
      </c>
      <c r="F1398" s="16" t="n">
        <v>0.244878267189984</v>
      </c>
      <c r="G1398" s="16" t="n">
        <v>0.0495535255307914</v>
      </c>
      <c r="H1398" s="16" t="n">
        <v>7.53891408275106</v>
      </c>
      <c r="I1398" s="17" t="n">
        <v>239.055211569512</v>
      </c>
      <c r="J1398" s="18" t="n">
        <v>9.7960650979309E-013</v>
      </c>
      <c r="K1398" s="18" t="n">
        <v>3.39346161572731E-012</v>
      </c>
      <c r="L1398" s="16" t="n">
        <v>0.588211313352256</v>
      </c>
      <c r="M1398" s="16" t="n">
        <v>0.676766513056836</v>
      </c>
      <c r="N1398" s="16" t="n">
        <v>0.010311413646447</v>
      </c>
      <c r="O1398" s="16" t="n">
        <v>0.044320724005149</v>
      </c>
      <c r="P1398" s="34" t="b">
        <f aca="false">TRUE()</f>
        <v>1</v>
      </c>
      <c r="Q1398" s="18" t="n">
        <v>9.87455556000552E-005</v>
      </c>
    </row>
    <row r="1399" customFormat="false" ht="22.35" hidden="false" customHeight="false" outlineLevel="0" collapsed="false">
      <c r="A1399" s="6" t="s">
        <v>3139</v>
      </c>
      <c r="B1399" s="7" t="s">
        <v>1441</v>
      </c>
      <c r="C1399" s="17" t="n">
        <v>1857</v>
      </c>
      <c r="D1399" s="16" t="n">
        <v>0.213373144155061</v>
      </c>
      <c r="E1399" s="16" t="n">
        <v>0.0346359747745916</v>
      </c>
      <c r="F1399" s="16" t="n">
        <v>0.241404175647548</v>
      </c>
      <c r="G1399" s="16" t="n">
        <v>0.0494854348084587</v>
      </c>
      <c r="H1399" s="16" t="n">
        <v>7.63736486538474</v>
      </c>
      <c r="I1399" s="17" t="n">
        <v>241.817332627943</v>
      </c>
      <c r="J1399" s="18" t="n">
        <v>5.14714018885501E-013</v>
      </c>
      <c r="K1399" s="18" t="n">
        <v>1.83829022019965E-012</v>
      </c>
      <c r="L1399" s="16" t="n">
        <v>0.591806920254989</v>
      </c>
      <c r="M1399" s="16" t="n">
        <v>0.678955453149002</v>
      </c>
      <c r="N1399" s="16" t="n">
        <v>0.010311413646447</v>
      </c>
      <c r="O1399" s="16" t="n">
        <v>0.0445813726601138</v>
      </c>
      <c r="P1399" s="34" t="b">
        <f aca="false">TRUE()</f>
        <v>1</v>
      </c>
      <c r="Q1399" s="18" t="n">
        <v>3.57939352563008E-005</v>
      </c>
    </row>
    <row r="1400" customFormat="false" ht="22.35" hidden="false" customHeight="false" outlineLevel="0" collapsed="false">
      <c r="A1400" s="6" t="s">
        <v>3140</v>
      </c>
      <c r="B1400" s="7" t="s">
        <v>1441</v>
      </c>
      <c r="C1400" s="17" t="n">
        <v>1858</v>
      </c>
      <c r="D1400" s="16" t="n">
        <v>0.209641859690422</v>
      </c>
      <c r="E1400" s="16" t="n">
        <v>0.0341781666522344</v>
      </c>
      <c r="F1400" s="16" t="n">
        <v>0.237772543049626</v>
      </c>
      <c r="G1400" s="16" t="n">
        <v>0.0494129347597193</v>
      </c>
      <c r="H1400" s="16" t="n">
        <v>7.74003813562953</v>
      </c>
      <c r="I1400" s="17" t="n">
        <v>244.828402750347</v>
      </c>
      <c r="J1400" s="18" t="n">
        <v>2.60813462690264E-013</v>
      </c>
      <c r="K1400" s="18" t="n">
        <v>9.83978063785995E-013</v>
      </c>
      <c r="L1400" s="16" t="n">
        <v>0.595409714238555</v>
      </c>
      <c r="M1400" s="16" t="n">
        <v>0.68120839733743</v>
      </c>
      <c r="N1400" s="16" t="n">
        <v>0.010311413646447</v>
      </c>
      <c r="O1400" s="16" t="n">
        <v>0.0448523010924856</v>
      </c>
      <c r="P1400" s="34" t="b">
        <f aca="false">TRUE()</f>
        <v>1</v>
      </c>
      <c r="Q1400" s="18" t="n">
        <v>1.36054421768708E-005</v>
      </c>
    </row>
    <row r="1401" customFormat="false" ht="22.35" hidden="false" customHeight="false" outlineLevel="0" collapsed="false">
      <c r="A1401" s="6" t="s">
        <v>3141</v>
      </c>
      <c r="B1401" s="7" t="s">
        <v>1441</v>
      </c>
      <c r="C1401" s="17" t="n">
        <v>1859</v>
      </c>
      <c r="D1401" s="16" t="n">
        <v>0.205756752799012</v>
      </c>
      <c r="E1401" s="16" t="n">
        <v>0.0336976853606691</v>
      </c>
      <c r="F1401" s="16" t="n">
        <v>0.233983553267629</v>
      </c>
      <c r="G1401" s="16" t="n">
        <v>0.0493358954749245</v>
      </c>
      <c r="H1401" s="16" t="n">
        <v>7.84743216349714</v>
      </c>
      <c r="I1401" s="17" t="n">
        <v>248.116592957824</v>
      </c>
      <c r="J1401" s="18" t="n">
        <v>1.26878921461787E-013</v>
      </c>
      <c r="K1401" s="18" t="n">
        <v>4.93947020700204E-013</v>
      </c>
      <c r="L1401" s="16" t="n">
        <v>0.599033938816892</v>
      </c>
      <c r="M1401" s="16" t="n">
        <v>0.683371735791091</v>
      </c>
      <c r="N1401" s="16" t="n">
        <v>0.010311413646447</v>
      </c>
      <c r="O1401" s="16" t="n">
        <v>0.0451335188533038</v>
      </c>
      <c r="P1401" s="34" t="b">
        <f aca="false">TRUE()</f>
        <v>1</v>
      </c>
      <c r="Q1401" s="18" t="n">
        <v>0.000147915110099984</v>
      </c>
    </row>
    <row r="1402" customFormat="false" ht="22.35" hidden="false" customHeight="false" outlineLevel="0" collapsed="false">
      <c r="A1402" s="6" t="s">
        <v>3142</v>
      </c>
      <c r="B1402" s="7" t="s">
        <v>1441</v>
      </c>
      <c r="C1402" s="17" t="n">
        <v>1860</v>
      </c>
      <c r="D1402" s="16" t="n">
        <v>0.201728588431406</v>
      </c>
      <c r="E1402" s="16" t="n">
        <v>0.0331941290561562</v>
      </c>
      <c r="F1402" s="16" t="n">
        <v>0.230045523138901</v>
      </c>
      <c r="G1402" s="16" t="n">
        <v>0.0492537665669235</v>
      </c>
      <c r="H1402" s="16" t="n">
        <v>7.95920862869603</v>
      </c>
      <c r="I1402" s="17" t="n">
        <v>251.709189275965</v>
      </c>
      <c r="J1402" s="18" t="n">
        <v>5.92993418097073E-014</v>
      </c>
      <c r="K1402" s="18" t="n">
        <v>2.40559402258344E-013</v>
      </c>
      <c r="L1402" s="16" t="n">
        <v>0.602634761943825</v>
      </c>
      <c r="M1402" s="16" t="n">
        <v>0.685663082437276</v>
      </c>
      <c r="N1402" s="16" t="n">
        <v>0.010311413646447</v>
      </c>
      <c r="O1402" s="16" t="n">
        <v>0.0454252773266518</v>
      </c>
      <c r="P1402" s="34" t="b">
        <f aca="false">TRUE()</f>
        <v>1</v>
      </c>
      <c r="Q1402" s="18" t="n">
        <v>2.91005291005291E-005</v>
      </c>
    </row>
    <row r="1403" customFormat="false" ht="22.35" hidden="false" customHeight="false" outlineLevel="0" collapsed="false">
      <c r="A1403" s="6" t="s">
        <v>3143</v>
      </c>
      <c r="B1403" s="7" t="s">
        <v>1441</v>
      </c>
      <c r="C1403" s="17" t="n">
        <v>1861</v>
      </c>
      <c r="D1403" s="16" t="n">
        <v>0.197544866151819</v>
      </c>
      <c r="E1403" s="16" t="n">
        <v>0.0326649903453644</v>
      </c>
      <c r="F1403" s="16" t="n">
        <v>0.225944647955633</v>
      </c>
      <c r="G1403" s="16" t="n">
        <v>0.04916491811408</v>
      </c>
      <c r="H1403" s="16" t="n">
        <v>8.07576263867814</v>
      </c>
      <c r="I1403" s="17" t="n">
        <v>255.649395993194</v>
      </c>
      <c r="J1403" s="18" t="n">
        <v>2.65131445803945E-014</v>
      </c>
      <c r="K1403" s="18" t="n">
        <v>1.12735194680981E-013</v>
      </c>
      <c r="L1403" s="16" t="n">
        <v>0.606206738710151</v>
      </c>
      <c r="M1403" s="16" t="n">
        <v>0.687928827444956</v>
      </c>
      <c r="N1403" s="16" t="n">
        <v>0.010311413646447</v>
      </c>
      <c r="O1403" s="16" t="n">
        <v>0.0457342897006834</v>
      </c>
      <c r="P1403" s="34" t="b">
        <f aca="false">TRUE()</f>
        <v>1</v>
      </c>
      <c r="Q1403" s="18" t="n">
        <v>2.51609415696103E-005</v>
      </c>
    </row>
    <row r="1404" customFormat="false" ht="22.35" hidden="false" customHeight="false" outlineLevel="0" collapsed="false">
      <c r="A1404" s="6" t="s">
        <v>3144</v>
      </c>
      <c r="B1404" s="7" t="s">
        <v>1441</v>
      </c>
      <c r="C1404" s="17" t="n">
        <v>1862</v>
      </c>
      <c r="D1404" s="16" t="n">
        <v>0.193212237218179</v>
      </c>
      <c r="E1404" s="16" t="n">
        <v>0.0321096507089523</v>
      </c>
      <c r="F1404" s="16" t="n">
        <v>0.221685633571619</v>
      </c>
      <c r="G1404" s="16" t="n">
        <v>0.0490690060899947</v>
      </c>
      <c r="H1404" s="16" t="n">
        <v>8.19695853343818</v>
      </c>
      <c r="I1404" s="17" t="n">
        <v>259.97842322475</v>
      </c>
      <c r="J1404" s="18" t="n">
        <v>1.13296592505058E-014</v>
      </c>
      <c r="K1404" s="18" t="n">
        <v>5.27108586206267E-014</v>
      </c>
      <c r="L1404" s="16" t="n">
        <v>0.609713346160869</v>
      </c>
      <c r="M1404" s="16" t="n">
        <v>0.690168970814132</v>
      </c>
      <c r="N1404" s="16" t="n">
        <v>0.0101560503041625</v>
      </c>
      <c r="O1404" s="16" t="n">
        <v>0.0460598471578916</v>
      </c>
      <c r="P1404" s="34" t="b">
        <f aca="false">TRUE()</f>
        <v>1</v>
      </c>
      <c r="Q1404" s="18" t="n">
        <v>0.000161012145135612</v>
      </c>
    </row>
    <row r="1405" customFormat="false" ht="22.35" hidden="false" customHeight="false" outlineLevel="0" collapsed="false">
      <c r="A1405" s="6" t="s">
        <v>3145</v>
      </c>
      <c r="B1405" s="7" t="s">
        <v>1441</v>
      </c>
      <c r="C1405" s="17" t="n">
        <v>1863</v>
      </c>
      <c r="D1405" s="16" t="n">
        <v>0.188725292205598</v>
      </c>
      <c r="E1405" s="16" t="n">
        <v>0.031526027589923</v>
      </c>
      <c r="F1405" s="16" t="n">
        <v>0.217259760803316</v>
      </c>
      <c r="G1405" s="16" t="n">
        <v>0.0489647866162127</v>
      </c>
      <c r="H1405" s="16" t="n">
        <v>8.32257677952896</v>
      </c>
      <c r="I1405" s="17" t="n">
        <v>264.752447314104</v>
      </c>
      <c r="J1405" s="18" t="n">
        <v>4.62433872558685E-015</v>
      </c>
      <c r="K1405" s="18" t="n">
        <v>2.31495846938304E-014</v>
      </c>
      <c r="L1405" s="16" t="n">
        <v>0.613100777076833</v>
      </c>
      <c r="M1405" s="16" t="n">
        <v>0.692613927291347</v>
      </c>
      <c r="N1405" s="16" t="n">
        <v>0.0100471572443568</v>
      </c>
      <c r="O1405" s="16" t="n">
        <v>0.0464054105329766</v>
      </c>
      <c r="P1405" s="34" t="b">
        <f aca="false">TRUE()</f>
        <v>1</v>
      </c>
      <c r="Q1405" s="18" t="n">
        <v>1.42857142857143E-005</v>
      </c>
    </row>
    <row r="1406" customFormat="false" ht="22.35" hidden="false" customHeight="false" outlineLevel="0" collapsed="false">
      <c r="A1406" s="6" t="s">
        <v>3146</v>
      </c>
      <c r="B1406" s="7" t="s">
        <v>1441</v>
      </c>
      <c r="C1406" s="17" t="n">
        <v>1864</v>
      </c>
      <c r="D1406" s="16" t="n">
        <v>0.184090258787877</v>
      </c>
      <c r="E1406" s="16" t="n">
        <v>0.0309146787039407</v>
      </c>
      <c r="F1406" s="16" t="n">
        <v>0.212670853401321</v>
      </c>
      <c r="G1406" s="16" t="n">
        <v>0.048852041862866</v>
      </c>
      <c r="H1406" s="16" t="n">
        <v>8.45214049353886</v>
      </c>
      <c r="I1406" s="17" t="n">
        <v>270.017783178857</v>
      </c>
      <c r="J1406" s="18" t="n">
        <v>1.8050778840144E-015</v>
      </c>
      <c r="K1406" s="18" t="n">
        <v>9.95727982351746E-015</v>
      </c>
      <c r="L1406" s="16" t="n">
        <v>0.616318121654454</v>
      </c>
      <c r="M1406" s="16" t="n">
        <v>0.695174091141833</v>
      </c>
      <c r="N1406" s="16" t="n">
        <v>0.0100208957550158</v>
      </c>
      <c r="O1406" s="16" t="n">
        <v>0.046773395690967</v>
      </c>
      <c r="P1406" s="34" t="b">
        <f aca="false">TRUE()</f>
        <v>1</v>
      </c>
      <c r="Q1406" s="18" t="n">
        <v>5.01733260353952E-006</v>
      </c>
    </row>
    <row r="1407" customFormat="false" ht="22.35" hidden="false" customHeight="false" outlineLevel="0" collapsed="false">
      <c r="A1407" s="6" t="s">
        <v>3147</v>
      </c>
      <c r="B1407" s="7" t="s">
        <v>1441</v>
      </c>
      <c r="C1407" s="17" t="n">
        <v>1865</v>
      </c>
      <c r="D1407" s="16" t="n">
        <v>0.179326194829438</v>
      </c>
      <c r="E1407" s="16" t="n">
        <v>0.0302760804576109</v>
      </c>
      <c r="F1407" s="16" t="n">
        <v>0.207934424540539</v>
      </c>
      <c r="G1407" s="16" t="n">
        <v>0.0487314114683845</v>
      </c>
      <c r="H1407" s="16" t="n">
        <v>8.58476372508728</v>
      </c>
      <c r="I1407" s="17" t="n">
        <v>275.834342381323</v>
      </c>
      <c r="J1407" s="18" t="n">
        <v>6.76509397992828E-016</v>
      </c>
      <c r="K1407" s="18" t="n">
        <v>4.0866288233919E-015</v>
      </c>
      <c r="L1407" s="16" t="n">
        <v>0.619278812521766</v>
      </c>
      <c r="M1407" s="16" t="n">
        <v>0.698233486943164</v>
      </c>
      <c r="N1407" s="16" t="n">
        <v>0.00993758339015351</v>
      </c>
      <c r="O1407" s="16" t="n">
        <v>0.0471586911924903</v>
      </c>
      <c r="P1407" s="34" t="b">
        <f aca="false">TRUE()</f>
        <v>1</v>
      </c>
      <c r="Q1407" s="18" t="n">
        <v>0.000119344737450422</v>
      </c>
    </row>
    <row r="1408" customFormat="false" ht="22.35" hidden="false" customHeight="false" outlineLevel="0" collapsed="false">
      <c r="A1408" s="6" t="s">
        <v>3148</v>
      </c>
      <c r="B1408" s="7" t="s">
        <v>1441</v>
      </c>
      <c r="C1408" s="17" t="n">
        <v>1866</v>
      </c>
      <c r="D1408" s="16" t="n">
        <v>0.174435152289151</v>
      </c>
      <c r="E1408" s="16" t="n">
        <v>0.0296090024200974</v>
      </c>
      <c r="F1408" s="16" t="n">
        <v>0.203049084023471</v>
      </c>
      <c r="G1408" s="16" t="n">
        <v>0.0486026563566576</v>
      </c>
      <c r="H1408" s="16" t="n">
        <v>8.71990629448816</v>
      </c>
      <c r="I1408" s="17" t="n">
        <v>282.284661014056</v>
      </c>
      <c r="J1408" s="18" t="n">
        <v>2.43803028498347E-016</v>
      </c>
      <c r="K1408" s="18" t="n">
        <v>1.56943206580931E-015</v>
      </c>
      <c r="L1408" s="16" t="n">
        <v>0.621909569037004</v>
      </c>
      <c r="M1408" s="16" t="n">
        <v>0.700332821300563</v>
      </c>
      <c r="N1408" s="16" t="n">
        <v>0.00990646509870108</v>
      </c>
      <c r="O1408" s="16" t="n">
        <v>0.047559950065618</v>
      </c>
      <c r="P1408" s="34" t="b">
        <f aca="false">TRUE()</f>
        <v>1</v>
      </c>
      <c r="Q1408" s="18" t="n">
        <v>2.44708994708995E-005</v>
      </c>
    </row>
    <row r="1409" customFormat="false" ht="22.35" hidden="false" customHeight="false" outlineLevel="0" collapsed="false">
      <c r="A1409" s="6" t="s">
        <v>3149</v>
      </c>
      <c r="B1409" s="7" t="s">
        <v>1441</v>
      </c>
      <c r="C1409" s="17" t="n">
        <v>1867</v>
      </c>
      <c r="D1409" s="16" t="n">
        <v>0.169444009670634</v>
      </c>
      <c r="E1409" s="16" t="n">
        <v>0.028916418749935</v>
      </c>
      <c r="F1409" s="16" t="n">
        <v>0.198039775009586</v>
      </c>
      <c r="G1409" s="16" t="n">
        <v>0.0484672146017958</v>
      </c>
      <c r="H1409" s="16" t="n">
        <v>8.85652822283035</v>
      </c>
      <c r="I1409" s="17" t="n">
        <v>289.427642315855</v>
      </c>
      <c r="J1409" s="18" t="n">
        <v>8.49557317415086E-017</v>
      </c>
      <c r="K1409" s="18" t="n">
        <v>5.78926579190905E-016</v>
      </c>
      <c r="L1409" s="16" t="n">
        <v>0.624142012713749</v>
      </c>
      <c r="M1409" s="16" t="n">
        <v>0.702854582693292</v>
      </c>
      <c r="N1409" s="16" t="n">
        <v>0.00990646509870108</v>
      </c>
      <c r="O1409" s="16" t="n">
        <v>0.0479706885442516</v>
      </c>
      <c r="P1409" s="34" t="b">
        <f aca="false">TRUE()</f>
        <v>1</v>
      </c>
      <c r="Q1409" s="18" t="n">
        <v>0.000138523669301834</v>
      </c>
    </row>
    <row r="1410" customFormat="false" ht="22.35" hidden="false" customHeight="false" outlineLevel="0" collapsed="false">
      <c r="A1410" s="6" t="s">
        <v>3150</v>
      </c>
      <c r="B1410" s="7" t="s">
        <v>1441</v>
      </c>
      <c r="C1410" s="17" t="n">
        <v>1868</v>
      </c>
      <c r="D1410" s="16" t="n">
        <v>0.164364575805195</v>
      </c>
      <c r="E1410" s="16" t="n">
        <v>0.0281973005149445</v>
      </c>
      <c r="F1410" s="16" t="n">
        <v>0.192914851367529</v>
      </c>
      <c r="G1410" s="16" t="n">
        <v>0.0483250324869228</v>
      </c>
      <c r="H1410" s="16" t="n">
        <v>8.99389814608726</v>
      </c>
      <c r="I1410" s="17" t="n">
        <v>297.368855141448</v>
      </c>
      <c r="J1410" s="18" t="n">
        <v>2.87134254615448E-017</v>
      </c>
      <c r="K1410" s="18" t="n">
        <v>2.1053129976221E-016</v>
      </c>
      <c r="L1410" s="16" t="n">
        <v>0.625896472425871</v>
      </c>
      <c r="M1410" s="16" t="n">
        <v>0.705273937532002</v>
      </c>
      <c r="N1410" s="16" t="n">
        <v>0.00990646509870108</v>
      </c>
      <c r="O1410" s="16" t="n">
        <v>0.048385352874195</v>
      </c>
      <c r="P1410" s="34" t="b">
        <f aca="false">TRUE()</f>
        <v>1</v>
      </c>
      <c r="Q1410" s="16" t="n">
        <v>0</v>
      </c>
    </row>
    <row r="1411" customFormat="false" ht="22.35" hidden="false" customHeight="false" outlineLevel="0" collapsed="false">
      <c r="A1411" s="6" t="s">
        <v>3151</v>
      </c>
      <c r="B1411" s="7" t="s">
        <v>1441</v>
      </c>
      <c r="C1411" s="17" t="n">
        <v>1869</v>
      </c>
      <c r="D1411" s="16" t="n">
        <v>0.159218384851459</v>
      </c>
      <c r="E1411" s="16" t="n">
        <v>0.0274541458654675</v>
      </c>
      <c r="F1411" s="16" t="n">
        <v>0.187695349521918</v>
      </c>
      <c r="G1411" s="16" t="n">
        <v>0.0481770810473106</v>
      </c>
      <c r="H1411" s="16" t="n">
        <v>9.13136826005294</v>
      </c>
      <c r="I1411" s="17" t="n">
        <v>306.192177753303</v>
      </c>
      <c r="J1411" s="18" t="n">
        <v>9.44251440392387E-018</v>
      </c>
      <c r="K1411" s="18" t="n">
        <v>7.3382836659708E-017</v>
      </c>
      <c r="L1411" s="16" t="n">
        <v>0.627138825739707</v>
      </c>
      <c r="M1411" s="16" t="n">
        <v>0.708141321044547</v>
      </c>
      <c r="N1411" s="16" t="n">
        <v>0.00990646509870108</v>
      </c>
      <c r="O1411" s="16" t="n">
        <v>0.04879552352448</v>
      </c>
      <c r="P1411" s="34" t="b">
        <f aca="false">TRUE()</f>
        <v>1</v>
      </c>
      <c r="Q1411" s="18" t="n">
        <v>5.11265679805007E-006</v>
      </c>
    </row>
    <row r="1412" customFormat="false" ht="22.35" hidden="false" customHeight="false" outlineLevel="0" collapsed="false">
      <c r="A1412" s="6" t="s">
        <v>3152</v>
      </c>
      <c r="B1412" s="7" t="s">
        <v>1441</v>
      </c>
      <c r="C1412" s="17" t="n">
        <v>1870</v>
      </c>
      <c r="D1412" s="16" t="n">
        <v>0.154026798105735</v>
      </c>
      <c r="E1412" s="16" t="n">
        <v>0.0266879927833527</v>
      </c>
      <c r="F1412" s="16" t="n">
        <v>0.18239934838352</v>
      </c>
      <c r="G1412" s="16" t="n">
        <v>0.0480231605208794</v>
      </c>
      <c r="H1412" s="16" t="n">
        <v>9.26767903035643</v>
      </c>
      <c r="I1412" s="17" t="n">
        <v>316.003004346131</v>
      </c>
      <c r="J1412" s="18" t="n">
        <v>3.044896815543E-018</v>
      </c>
      <c r="K1412" s="18" t="n">
        <v>2.5947272658118E-017</v>
      </c>
      <c r="L1412" s="16" t="n">
        <v>0.627788677915154</v>
      </c>
      <c r="M1412" s="16" t="n">
        <v>0.71041986687148</v>
      </c>
      <c r="N1412" s="16" t="n">
        <v>0.00990646509870108</v>
      </c>
      <c r="O1412" s="16" t="n">
        <v>0.0491952174593794</v>
      </c>
      <c r="P1412" s="34" t="b">
        <f aca="false">TRUE()</f>
        <v>1</v>
      </c>
      <c r="Q1412" s="16" t="n">
        <v>0</v>
      </c>
    </row>
    <row r="1413" customFormat="false" ht="22.35" hidden="false" customHeight="false" outlineLevel="0" collapsed="false">
      <c r="A1413" s="6" t="s">
        <v>3153</v>
      </c>
      <c r="B1413" s="7" t="s">
        <v>1441</v>
      </c>
      <c r="C1413" s="17" t="n">
        <v>1871</v>
      </c>
      <c r="D1413" s="16" t="n">
        <v>0.148820084745357</v>
      </c>
      <c r="E1413" s="16" t="n">
        <v>0.0259033165458682</v>
      </c>
      <c r="F1413" s="16" t="n">
        <v>0.177057555414548</v>
      </c>
      <c r="G1413" s="16" t="n">
        <v>0.0478642162792764</v>
      </c>
      <c r="H1413" s="16" t="n">
        <v>9.40184779787945</v>
      </c>
      <c r="I1413" s="17" t="n">
        <v>326.875464853003</v>
      </c>
      <c r="J1413" s="18" t="n">
        <v>9.69428975497729E-019</v>
      </c>
      <c r="K1413" s="18" t="n">
        <v>8.76498964774635E-018</v>
      </c>
      <c r="L1413" s="16" t="n">
        <v>0.627827570120359</v>
      </c>
      <c r="M1413" s="16" t="n">
        <v>0.713069636456733</v>
      </c>
      <c r="N1413" s="16" t="n">
        <v>0.00999156018159263</v>
      </c>
      <c r="O1413" s="16" t="n">
        <v>0.0495786537088103</v>
      </c>
      <c r="P1413" s="34" t="b">
        <f aca="false">TRUE()</f>
        <v>1</v>
      </c>
      <c r="Q1413" s="18" t="n">
        <v>1.90476190476191E-005</v>
      </c>
    </row>
    <row r="1414" customFormat="false" ht="22.35" hidden="false" customHeight="false" outlineLevel="0" collapsed="false">
      <c r="A1414" s="6" t="s">
        <v>3154</v>
      </c>
      <c r="B1414" s="7" t="s">
        <v>1441</v>
      </c>
      <c r="C1414" s="17" t="n">
        <v>1872</v>
      </c>
      <c r="D1414" s="16" t="n">
        <v>0.14362036013516</v>
      </c>
      <c r="E1414" s="16" t="n">
        <v>0.0251018049255526</v>
      </c>
      <c r="F1414" s="16" t="n">
        <v>0.17169049175239</v>
      </c>
      <c r="G1414" s="16" t="n">
        <v>0.0476998130684719</v>
      </c>
      <c r="H1414" s="16" t="n">
        <v>9.53279087417323</v>
      </c>
      <c r="I1414" s="17" t="n">
        <v>338.918847236863</v>
      </c>
      <c r="J1414" s="18" t="n">
        <v>3.07124602062741E-019</v>
      </c>
      <c r="K1414" s="18" t="n">
        <v>2.96410953153576E-018</v>
      </c>
      <c r="L1414" s="16" t="n">
        <v>0.627212176525698</v>
      </c>
      <c r="M1414" s="16" t="n">
        <v>0.715360983102919</v>
      </c>
      <c r="N1414" s="16" t="n">
        <v>0.0100471572443568</v>
      </c>
      <c r="O1414" s="16" t="n">
        <v>0.0499393445419565</v>
      </c>
      <c r="P1414" s="34" t="b">
        <f aca="false">TRUE()</f>
        <v>1</v>
      </c>
      <c r="Q1414" s="18" t="n">
        <v>3.30881404052136E-005</v>
      </c>
    </row>
    <row r="1415" customFormat="false" ht="22.35" hidden="false" customHeight="false" outlineLevel="0" collapsed="false">
      <c r="A1415" s="6" t="s">
        <v>3155</v>
      </c>
      <c r="B1415" s="7" t="s">
        <v>1441</v>
      </c>
      <c r="C1415" s="17" t="n">
        <v>1873</v>
      </c>
      <c r="D1415" s="16" t="n">
        <v>0.138456838550529</v>
      </c>
      <c r="E1415" s="16" t="n">
        <v>0.0242897766476484</v>
      </c>
      <c r="F1415" s="16" t="n">
        <v>0.166327937791622</v>
      </c>
      <c r="G1415" s="16" t="n">
        <v>0.0475304563919711</v>
      </c>
      <c r="H1415" s="16" t="n">
        <v>9.65892792727472</v>
      </c>
      <c r="I1415" s="17" t="n">
        <v>352.171976465745</v>
      </c>
      <c r="J1415" s="18" t="n">
        <v>9.81244821612778E-020</v>
      </c>
      <c r="K1415" s="18" t="n">
        <v>1.03323636529173E-018</v>
      </c>
      <c r="L1415" s="16" t="n">
        <v>0.625928854205044</v>
      </c>
      <c r="M1415" s="16" t="n">
        <v>0.717780337941628</v>
      </c>
      <c r="N1415" s="16" t="n">
        <v>0.0101560503041625</v>
      </c>
      <c r="O1415" s="16" t="n">
        <v>0.0502745297857906</v>
      </c>
      <c r="P1415" s="34" t="b">
        <f aca="false">TRUE()</f>
        <v>1</v>
      </c>
      <c r="Q1415" s="18" t="n">
        <v>8.44524370336479E-005</v>
      </c>
    </row>
    <row r="1416" customFormat="false" ht="22.35" hidden="false" customHeight="false" outlineLevel="0" collapsed="false">
      <c r="A1416" s="6" t="s">
        <v>3156</v>
      </c>
      <c r="B1416" s="7" t="s">
        <v>1441</v>
      </c>
      <c r="C1416" s="17" t="n">
        <v>1874</v>
      </c>
      <c r="D1416" s="16" t="n">
        <v>0.133377048184029</v>
      </c>
      <c r="E1416" s="16" t="n">
        <v>0.0234748125613292</v>
      </c>
      <c r="F1416" s="16" t="n">
        <v>0.161018355570174</v>
      </c>
      <c r="G1416" s="16" t="n">
        <v>0.0473555170287223</v>
      </c>
      <c r="H1416" s="16" t="n">
        <v>9.77845243343939</v>
      </c>
      <c r="I1416" s="17" t="n">
        <v>366.613977352172</v>
      </c>
      <c r="J1416" s="18" t="n">
        <v>3.21547083935674E-020</v>
      </c>
      <c r="K1416" s="18" t="n">
        <v>3.92476587745014E-019</v>
      </c>
      <c r="L1416" s="16" t="n">
        <v>0.623985244466413</v>
      </c>
      <c r="M1416" s="16" t="n">
        <v>0.71989247311828</v>
      </c>
      <c r="N1416" s="16" t="n">
        <v>0.010311413646447</v>
      </c>
      <c r="O1416" s="16" t="n">
        <v>0.0505838744023802</v>
      </c>
      <c r="P1416" s="34" t="b">
        <f aca="false">TRUE()</f>
        <v>1</v>
      </c>
      <c r="Q1416" s="18" t="n">
        <v>4.90911418330773E-005</v>
      </c>
    </row>
    <row r="1417" customFormat="false" ht="22.35" hidden="false" customHeight="false" outlineLevel="0" collapsed="false">
      <c r="A1417" s="6" t="s">
        <v>3157</v>
      </c>
      <c r="B1417" s="7" t="s">
        <v>1441</v>
      </c>
      <c r="C1417" s="17" t="n">
        <v>1875</v>
      </c>
      <c r="D1417" s="16" t="n">
        <v>0.128402578290596</v>
      </c>
      <c r="E1417" s="16" t="n">
        <v>0.0226606259949229</v>
      </c>
      <c r="F1417" s="16" t="n">
        <v>0.155782977047827</v>
      </c>
      <c r="G1417" s="16" t="n">
        <v>0.0471734524203112</v>
      </c>
      <c r="H1417" s="16" t="n">
        <v>9.88992093448833</v>
      </c>
      <c r="I1417" s="17" t="n">
        <v>382.257606550399</v>
      </c>
      <c r="J1417" s="18" t="n">
        <v>1.09660920166498E-020</v>
      </c>
      <c r="K1417" s="18" t="n">
        <v>1.47279229349827E-019</v>
      </c>
      <c r="L1417" s="16" t="n">
        <v>0.621376926402388</v>
      </c>
      <c r="M1417" s="16" t="n">
        <v>0.722465437788018</v>
      </c>
      <c r="N1417" s="16" t="n">
        <v>0.010311413646447</v>
      </c>
      <c r="O1417" s="16" t="n">
        <v>0.0508689750747604</v>
      </c>
      <c r="P1417" s="34" t="b">
        <f aca="false">TRUE()</f>
        <v>1</v>
      </c>
      <c r="Q1417" s="18" t="n">
        <v>0.000114531352264467</v>
      </c>
    </row>
    <row r="1418" customFormat="false" ht="22.35" hidden="false" customHeight="false" outlineLevel="0" collapsed="false">
      <c r="A1418" s="6" t="s">
        <v>3158</v>
      </c>
      <c r="B1418" s="7" t="s">
        <v>1441</v>
      </c>
      <c r="C1418" s="17" t="n">
        <v>1876</v>
      </c>
      <c r="D1418" s="16" t="n">
        <v>0.123567910230973</v>
      </c>
      <c r="E1418" s="16" t="n">
        <v>0.0218553273869565</v>
      </c>
      <c r="F1418" s="16" t="n">
        <v>0.150658578673579</v>
      </c>
      <c r="G1418" s="16" t="n">
        <v>0.0469833956997563</v>
      </c>
      <c r="H1418" s="16" t="n">
        <v>9.99165892549943</v>
      </c>
      <c r="I1418" s="17" t="n">
        <v>398.987110458947</v>
      </c>
      <c r="J1418" s="18" t="n">
        <v>3.96600842251336E-021</v>
      </c>
      <c r="K1418" s="18" t="n">
        <v>5.67549481152774E-020</v>
      </c>
      <c r="L1418" s="16" t="n">
        <v>0.618146215064586</v>
      </c>
      <c r="M1418" s="16" t="n">
        <v>0.723745519713262</v>
      </c>
      <c r="N1418" s="16" t="n">
        <v>0.010311413646447</v>
      </c>
      <c r="O1418" s="16" t="n">
        <v>0.0511376619727522</v>
      </c>
      <c r="P1418" s="34" t="b">
        <f aca="false">TRUE()</f>
        <v>1</v>
      </c>
      <c r="Q1418" s="18" t="n">
        <v>2.26757369614512E-005</v>
      </c>
    </row>
    <row r="1419" customFormat="false" ht="22.35" hidden="false" customHeight="false" outlineLevel="0" collapsed="false">
      <c r="A1419" s="6" t="s">
        <v>3159</v>
      </c>
      <c r="B1419" s="7" t="s">
        <v>1441</v>
      </c>
      <c r="C1419" s="17" t="n">
        <v>1877</v>
      </c>
      <c r="D1419" s="16" t="n">
        <v>0.118899358983881</v>
      </c>
      <c r="E1419" s="16" t="n">
        <v>0.0210641655686403</v>
      </c>
      <c r="F1419" s="16" t="n">
        <v>0.145672666899095</v>
      </c>
      <c r="G1419" s="16" t="n">
        <v>0.0467837761703686</v>
      </c>
      <c r="H1419" s="17" t="n">
        <v>10.0822545731864</v>
      </c>
      <c r="I1419" s="17" t="n">
        <v>416.682556542048</v>
      </c>
      <c r="J1419" s="18" t="n">
        <v>1.54751094272622E-021</v>
      </c>
      <c r="K1419" s="18" t="n">
        <v>2.38742394509807E-020</v>
      </c>
      <c r="L1419" s="16" t="n">
        <v>0.614324009369229</v>
      </c>
      <c r="M1419" s="16" t="n">
        <v>0.725486431131592</v>
      </c>
      <c r="N1419" s="16" t="n">
        <v>0.010311413646447</v>
      </c>
      <c r="O1419" s="16" t="n">
        <v>0.0513975477414819</v>
      </c>
      <c r="P1419" s="34" t="b">
        <f aca="false">TRUE()</f>
        <v>1</v>
      </c>
      <c r="Q1419" s="18" t="n">
        <v>0.000394264952416609</v>
      </c>
    </row>
    <row r="1420" customFormat="false" ht="22.35" hidden="false" customHeight="false" outlineLevel="0" collapsed="false">
      <c r="A1420" s="6" t="s">
        <v>3160</v>
      </c>
      <c r="B1420" s="7" t="s">
        <v>1441</v>
      </c>
      <c r="C1420" s="17" t="n">
        <v>1878</v>
      </c>
      <c r="D1420" s="16" t="n">
        <v>0.114392245451278</v>
      </c>
      <c r="E1420" s="16" t="n">
        <v>0.0202883685873336</v>
      </c>
      <c r="F1420" s="16" t="n">
        <v>0.140819665773554</v>
      </c>
      <c r="G1420" s="16" t="n">
        <v>0.0465717256995483</v>
      </c>
      <c r="H1420" s="17" t="n">
        <v>10.1605785098441</v>
      </c>
      <c r="I1420" s="17" t="n">
        <v>435.260913495279</v>
      </c>
      <c r="J1420" s="18" t="n">
        <v>6.61156803594175E-022</v>
      </c>
      <c r="K1420" s="18" t="n">
        <v>1.11536615240481E-020</v>
      </c>
      <c r="L1420" s="16" t="n">
        <v>0.609914569668442</v>
      </c>
      <c r="M1420" s="16" t="n">
        <v>0.726676907322069</v>
      </c>
      <c r="N1420" s="16" t="n">
        <v>0.010311413646447</v>
      </c>
      <c r="O1420" s="16" t="n">
        <v>0.0516627218765263</v>
      </c>
      <c r="P1420" s="34" t="b">
        <f aca="false">TRUE()</f>
        <v>1</v>
      </c>
      <c r="Q1420" s="18" t="n">
        <v>3.43915343915344E-005</v>
      </c>
    </row>
    <row r="1421" customFormat="false" ht="22.35" hidden="false" customHeight="false" outlineLevel="0" collapsed="false">
      <c r="A1421" s="6" t="s">
        <v>3161</v>
      </c>
      <c r="B1421" s="7" t="s">
        <v>1441</v>
      </c>
      <c r="C1421" s="17" t="n">
        <v>1879</v>
      </c>
      <c r="D1421" s="16" t="n">
        <v>0.110067937582396</v>
      </c>
      <c r="E1421" s="16" t="n">
        <v>0.0195328956480304</v>
      </c>
      <c r="F1421" s="16" t="n">
        <v>0.136121268206718</v>
      </c>
      <c r="G1421" s="16" t="n">
        <v>0.0463445962857332</v>
      </c>
      <c r="H1421" s="17" t="n">
        <v>10.2250339797207</v>
      </c>
      <c r="I1421" s="17" t="n">
        <v>454.492121677736</v>
      </c>
      <c r="J1421" s="18" t="n">
        <v>3.15624397808623E-022</v>
      </c>
      <c r="K1421" s="18" t="n">
        <v>6.06407986530456E-021</v>
      </c>
      <c r="L1421" s="16" t="n">
        <v>0.604942503229626</v>
      </c>
      <c r="M1421" s="16" t="n">
        <v>0.728289810547875</v>
      </c>
      <c r="N1421" s="16" t="n">
        <v>0.010311413646447</v>
      </c>
      <c r="O1421" s="16" t="n">
        <v>0.0519468966799218</v>
      </c>
      <c r="P1421" s="34" t="b">
        <f aca="false">TRUE()</f>
        <v>1</v>
      </c>
      <c r="Q1421" s="18" t="n">
        <v>0.000359181360199073</v>
      </c>
    </row>
    <row r="1422" customFormat="false" ht="22.35" hidden="false" customHeight="false" outlineLevel="0" collapsed="false">
      <c r="A1422" s="6" t="s">
        <v>3162</v>
      </c>
      <c r="B1422" s="7" t="s">
        <v>1441</v>
      </c>
      <c r="C1422" s="17" t="n">
        <v>1880</v>
      </c>
      <c r="D1422" s="16" t="n">
        <v>0.105936351216621</v>
      </c>
      <c r="E1422" s="16" t="n">
        <v>0.0188041848436123</v>
      </c>
      <c r="F1422" s="16" t="n">
        <v>0.131590254832273</v>
      </c>
      <c r="G1422" s="16" t="n">
        <v>0.0461031706153283</v>
      </c>
      <c r="H1422" s="17" t="n">
        <v>10.2742617930687</v>
      </c>
      <c r="I1422" s="17" t="n">
        <v>474.075722779437</v>
      </c>
      <c r="J1422" s="18" t="n">
        <v>1.71538918343809E-022</v>
      </c>
      <c r="K1422" s="18" t="n">
        <v>3.37386972098013E-021</v>
      </c>
      <c r="L1422" s="16" t="n">
        <v>0.599446696023215</v>
      </c>
      <c r="M1422" s="16" t="n">
        <v>0.729480286738351</v>
      </c>
      <c r="N1422" s="16" t="n">
        <v>0.010311413646447</v>
      </c>
      <c r="O1422" s="16" t="n">
        <v>0.0522565135626824</v>
      </c>
      <c r="P1422" s="34" t="b">
        <f aca="false">TRUE()</f>
        <v>1</v>
      </c>
      <c r="Q1422" s="18" t="n">
        <v>0.00014235869731462</v>
      </c>
    </row>
    <row r="1423" customFormat="false" ht="22.35" hidden="false" customHeight="false" outlineLevel="0" collapsed="false">
      <c r="A1423" s="6" t="s">
        <v>1537</v>
      </c>
      <c r="B1423" s="7" t="s">
        <v>1441</v>
      </c>
      <c r="C1423" s="17" t="n">
        <v>1881</v>
      </c>
      <c r="D1423" s="16" t="n">
        <v>0.102002261826356</v>
      </c>
      <c r="E1423" s="16" t="n">
        <v>0.0181049738540864</v>
      </c>
      <c r="F1423" s="16" t="n">
        <v>0.127231653273068</v>
      </c>
      <c r="G1423" s="16" t="n">
        <v>0.0458457999590809</v>
      </c>
      <c r="H1423" s="17" t="n">
        <v>10.3071002092786</v>
      </c>
      <c r="I1423" s="17" t="n">
        <v>493.733722477786</v>
      </c>
      <c r="J1423" s="18" t="n">
        <v>1.07871666490816E-022</v>
      </c>
      <c r="K1423" s="18" t="n">
        <v>2.18374349237505E-021</v>
      </c>
      <c r="L1423" s="16" t="n">
        <v>0.593440285413615</v>
      </c>
      <c r="M1423" s="16" t="n">
        <v>0.731029185867896</v>
      </c>
      <c r="N1423" s="16" t="n">
        <v>0.010311413646447</v>
      </c>
      <c r="O1423" s="16" t="n">
        <v>0.0526015868498908</v>
      </c>
      <c r="P1423" s="34" t="b">
        <f aca="false">TRUE()</f>
        <v>1</v>
      </c>
      <c r="Q1423" s="18" t="n">
        <v>0.000287210012210012</v>
      </c>
    </row>
    <row r="1424" customFormat="false" ht="22.35" hidden="false" customHeight="false" outlineLevel="0" collapsed="false">
      <c r="A1424" s="6" t="s">
        <v>1535</v>
      </c>
      <c r="B1424" s="7" t="s">
        <v>1441</v>
      </c>
      <c r="C1424" s="17" t="n">
        <v>1882</v>
      </c>
      <c r="D1424" s="16" t="n">
        <v>0.0982644220492747</v>
      </c>
      <c r="E1424" s="16" t="n">
        <v>0.0174386067148993</v>
      </c>
      <c r="F1424" s="16" t="n">
        <v>0.123046373507143</v>
      </c>
      <c r="G1424" s="16" t="n">
        <v>0.0455734134969973</v>
      </c>
      <c r="H1424" s="17" t="n">
        <v>10.3227413106924</v>
      </c>
      <c r="I1424" s="17" t="n">
        <v>513.16391877861</v>
      </c>
      <c r="J1424" s="18" t="n">
        <v>7.94768111792391E-023</v>
      </c>
      <c r="K1424" s="18" t="n">
        <v>1.64914383196921E-021</v>
      </c>
      <c r="L1424" s="16" t="n">
        <v>0.586947739149173</v>
      </c>
      <c r="M1424" s="16" t="n">
        <v>0.731221198156682</v>
      </c>
      <c r="N1424" s="16" t="n">
        <v>0.0106720175260514</v>
      </c>
      <c r="O1424" s="16" t="n">
        <v>0.0529841400328241</v>
      </c>
      <c r="P1424" s="34" t="b">
        <f aca="false">TRUE()</f>
        <v>1</v>
      </c>
      <c r="Q1424" s="18" t="n">
        <v>0.000453517964013232</v>
      </c>
    </row>
    <row r="1425" customFormat="false" ht="22.35" hidden="false" customHeight="false" outlineLevel="0" collapsed="false">
      <c r="A1425" s="6" t="s">
        <v>1534</v>
      </c>
      <c r="B1425" s="7" t="s">
        <v>1441</v>
      </c>
      <c r="C1425" s="17" t="n">
        <v>1883</v>
      </c>
      <c r="D1425" s="16" t="n">
        <v>0.09474591517297</v>
      </c>
      <c r="E1425" s="16" t="n">
        <v>0.0168121940089392</v>
      </c>
      <c r="F1425" s="16" t="n">
        <v>0.119061874840371</v>
      </c>
      <c r="G1425" s="16" t="n">
        <v>0.0452874099304903</v>
      </c>
      <c r="H1425" s="17" t="n">
        <v>10.3204009433287</v>
      </c>
      <c r="I1425" s="17" t="n">
        <v>531.904914745556</v>
      </c>
      <c r="J1425" s="18" t="n">
        <v>6.94686977672693E-023</v>
      </c>
      <c r="K1425" s="18" t="n">
        <v>1.45603583704125E-021</v>
      </c>
      <c r="L1425" s="16" t="n">
        <v>0.580037757519192</v>
      </c>
      <c r="M1425" s="16" t="n">
        <v>0.731592421915003</v>
      </c>
      <c r="N1425" s="16" t="n">
        <v>0.0112901719806993</v>
      </c>
      <c r="O1425" s="16" t="n">
        <v>0.0534040096306297</v>
      </c>
      <c r="P1425" s="34" t="b">
        <f aca="false">TRUE()</f>
        <v>1</v>
      </c>
      <c r="Q1425" s="18" t="n">
        <v>0.000156858807797529</v>
      </c>
    </row>
    <row r="1426" customFormat="false" ht="22.35" hidden="false" customHeight="false" outlineLevel="0" collapsed="false">
      <c r="A1426" s="6" t="s">
        <v>1507</v>
      </c>
      <c r="B1426" s="7" t="s">
        <v>1441</v>
      </c>
      <c r="C1426" s="17" t="n">
        <v>1884</v>
      </c>
      <c r="D1426" s="16" t="n">
        <v>0.0914486307645569</v>
      </c>
      <c r="E1426" s="16" t="n">
        <v>0.0162277534973456</v>
      </c>
      <c r="F1426" s="16" t="n">
        <v>0.11528168777838</v>
      </c>
      <c r="G1426" s="16" t="n">
        <v>0.0449874519411566</v>
      </c>
      <c r="H1426" s="17" t="n">
        <v>10.2997833734196</v>
      </c>
      <c r="I1426" s="17" t="n">
        <v>549.636885850217</v>
      </c>
      <c r="J1426" s="18" t="n">
        <v>7.24467188279652E-023</v>
      </c>
      <c r="K1426" s="18" t="n">
        <v>1.51082353334701E-021</v>
      </c>
      <c r="L1426" s="16" t="n">
        <v>0.572742384534882</v>
      </c>
      <c r="M1426" s="16" t="n">
        <v>0.731822836661546</v>
      </c>
      <c r="N1426" s="16" t="n">
        <v>0.0119856170255529</v>
      </c>
      <c r="O1426" s="16" t="n">
        <v>0.0538632758212703</v>
      </c>
      <c r="P1426" s="34" t="b">
        <f aca="false">TRUE()</f>
        <v>1</v>
      </c>
      <c r="Q1426" s="18" t="n">
        <v>2.97304106827916E-005</v>
      </c>
    </row>
    <row r="1427" customFormat="false" ht="22.35" hidden="false" customHeight="false" outlineLevel="0" collapsed="false">
      <c r="A1427" s="6" t="s">
        <v>1536</v>
      </c>
      <c r="B1427" s="7" t="s">
        <v>1441</v>
      </c>
      <c r="C1427" s="17" t="n">
        <v>1885</v>
      </c>
      <c r="D1427" s="16" t="n">
        <v>0.0883798722589738</v>
      </c>
      <c r="E1427" s="16" t="n">
        <v>0.0156896908579339</v>
      </c>
      <c r="F1427" s="16" t="n">
        <v>0.111718147195984</v>
      </c>
      <c r="G1427" s="16" t="n">
        <v>0.0446763821889528</v>
      </c>
      <c r="H1427" s="17" t="n">
        <v>10.261162315422</v>
      </c>
      <c r="I1427" s="17" t="n">
        <v>566.007935027407</v>
      </c>
      <c r="J1427" s="18" t="n">
        <v>9.01075508043979E-023</v>
      </c>
      <c r="K1427" s="18" t="n">
        <v>1.86042953153359E-021</v>
      </c>
      <c r="L1427" s="16" t="n">
        <v>0.565134549398561</v>
      </c>
      <c r="M1427" s="16" t="n">
        <v>0.731221198156682</v>
      </c>
      <c r="N1427" s="16" t="n">
        <v>0.0128218093693616</v>
      </c>
      <c r="O1427" s="16" t="n">
        <v>0.0543550382947044</v>
      </c>
      <c r="P1427" s="34" t="b">
        <f aca="false">TRUE()</f>
        <v>1</v>
      </c>
      <c r="Q1427" s="18" t="n">
        <v>0.000114568363577315</v>
      </c>
    </row>
    <row r="1428" customFormat="false" ht="22.35" hidden="false" customHeight="false" outlineLevel="0" collapsed="false">
      <c r="A1428" s="6" t="s">
        <v>3163</v>
      </c>
      <c r="B1428" s="7" t="s">
        <v>1441</v>
      </c>
      <c r="C1428" s="17" t="n">
        <v>1886</v>
      </c>
      <c r="D1428" s="16" t="n">
        <v>0.0855462163288823</v>
      </c>
      <c r="E1428" s="16" t="n">
        <v>0.015200405323524</v>
      </c>
      <c r="F1428" s="16" t="n">
        <v>0.108381931344723</v>
      </c>
      <c r="G1428" s="16" t="n">
        <v>0.0443550870167708</v>
      </c>
      <c r="H1428" s="17" t="n">
        <v>10.2053702589616</v>
      </c>
      <c r="I1428" s="17" t="n">
        <v>580.74258428914</v>
      </c>
      <c r="J1428" s="18" t="n">
        <v>1.32712329784415E-022</v>
      </c>
      <c r="K1428" s="18" t="n">
        <v>2.6478661952179E-021</v>
      </c>
      <c r="L1428" s="16" t="n">
        <v>0.557294036215185</v>
      </c>
      <c r="M1428" s="16" t="n">
        <v>0.730696364567332</v>
      </c>
      <c r="N1428" s="16" t="n">
        <v>0.0137914502604299</v>
      </c>
      <c r="O1428" s="16" t="n">
        <v>0.0548780011415826</v>
      </c>
      <c r="P1428" s="34" t="b">
        <f aca="false">TRUE()</f>
        <v>1</v>
      </c>
      <c r="Q1428" s="18" t="n">
        <v>0.000202905972995259</v>
      </c>
    </row>
    <row r="1429" customFormat="false" ht="22.35" hidden="false" customHeight="false" outlineLevel="0" collapsed="false">
      <c r="A1429" s="6" t="s">
        <v>3164</v>
      </c>
      <c r="B1429" s="7" t="s">
        <v>1441</v>
      </c>
      <c r="C1429" s="17" t="n">
        <v>1887</v>
      </c>
      <c r="D1429" s="16" t="n">
        <v>0.0829316458935374</v>
      </c>
      <c r="E1429" s="16" t="n">
        <v>0.0147587744630437</v>
      </c>
      <c r="F1429" s="16" t="n">
        <v>0.105259240083386</v>
      </c>
      <c r="G1429" s="16" t="n">
        <v>0.044024263029927</v>
      </c>
      <c r="H1429" s="17" t="n">
        <v>10.1334596333705</v>
      </c>
      <c r="I1429" s="17" t="n">
        <v>593.743573876886</v>
      </c>
      <c r="J1429" s="18" t="n">
        <v>2.28858793176534E-022</v>
      </c>
      <c r="K1429" s="18" t="n">
        <v>4.45898587644421E-021</v>
      </c>
      <c r="L1429" s="16" t="n">
        <v>0.549262166505189</v>
      </c>
      <c r="M1429" s="16" t="n">
        <v>0.730197132616487</v>
      </c>
      <c r="N1429" s="16" t="n">
        <v>0.0148801838292271</v>
      </c>
      <c r="O1429" s="16" t="n">
        <v>0.0554280104288911</v>
      </c>
      <c r="P1429" s="34" t="b">
        <f aca="false">TRUE()</f>
        <v>1</v>
      </c>
      <c r="Q1429" s="18" t="n">
        <v>7.26786004563782E-005</v>
      </c>
    </row>
    <row r="1430" customFormat="false" ht="22.35" hidden="false" customHeight="false" outlineLevel="0" collapsed="false">
      <c r="A1430" s="6" t="s">
        <v>3165</v>
      </c>
      <c r="B1430" s="7" t="s">
        <v>1441</v>
      </c>
      <c r="C1430" s="17" t="n">
        <v>1888</v>
      </c>
      <c r="D1430" s="16" t="n">
        <v>0.0805351856037242</v>
      </c>
      <c r="E1430" s="16" t="n">
        <v>0.014364876391053</v>
      </c>
      <c r="F1430" s="16" t="n">
        <v>0.102352817870421</v>
      </c>
      <c r="G1430" s="16" t="n">
        <v>0.043685522961952</v>
      </c>
      <c r="H1430" s="17" t="n">
        <v>10.0468496738203</v>
      </c>
      <c r="I1430" s="17" t="n">
        <v>604.92456328949</v>
      </c>
      <c r="J1430" s="18" t="n">
        <v>4.55127845430845E-022</v>
      </c>
      <c r="K1430" s="18" t="n">
        <v>8.17653921445025E-021</v>
      </c>
      <c r="L1430" s="16" t="n">
        <v>0.541106467040898</v>
      </c>
      <c r="M1430" s="16" t="n">
        <v>0.728392217101895</v>
      </c>
      <c r="N1430" s="16" t="n">
        <v>0.0159324198217137</v>
      </c>
      <c r="O1430" s="16" t="n">
        <v>0.0560006886277365</v>
      </c>
      <c r="P1430" s="34" t="b">
        <f aca="false">TRUE()</f>
        <v>1</v>
      </c>
      <c r="Q1430" s="18" t="n">
        <v>8.94598959816351E-005</v>
      </c>
    </row>
    <row r="1431" customFormat="false" ht="22.35" hidden="false" customHeight="false" outlineLevel="0" collapsed="false">
      <c r="A1431" s="6" t="s">
        <v>3166</v>
      </c>
      <c r="B1431" s="7" t="s">
        <v>1441</v>
      </c>
      <c r="C1431" s="17" t="n">
        <v>1889</v>
      </c>
      <c r="D1431" s="16" t="n">
        <v>0.0783536542260347</v>
      </c>
      <c r="E1431" s="16" t="n">
        <v>0.0140176759975171</v>
      </c>
      <c r="F1431" s="16" t="n">
        <v>0.0996632475141504</v>
      </c>
      <c r="G1431" s="16" t="n">
        <v>0.0433395193135196</v>
      </c>
      <c r="H1431" s="16" t="n">
        <v>9.94752332596458</v>
      </c>
      <c r="I1431" s="17" t="n">
        <v>614.26869573031</v>
      </c>
      <c r="J1431" s="18" t="n">
        <v>1.02221885527752E-021</v>
      </c>
      <c r="K1431" s="18" t="n">
        <v>1.63791824301224E-020</v>
      </c>
      <c r="L1431" s="16" t="n">
        <v>0.532910806721294</v>
      </c>
      <c r="M1431" s="16" t="n">
        <v>0.726523297491039</v>
      </c>
      <c r="N1431" s="16" t="n">
        <v>0.0172718677258267</v>
      </c>
      <c r="O1431" s="16" t="n">
        <v>0.0565915523936469</v>
      </c>
      <c r="P1431" s="34" t="b">
        <f aca="false">TRUE()</f>
        <v>1</v>
      </c>
      <c r="Q1431" s="18" t="n">
        <v>0.000341622137873394</v>
      </c>
    </row>
    <row r="1432" customFormat="false" ht="22.35" hidden="false" customHeight="false" outlineLevel="0" collapsed="false">
      <c r="A1432" s="6" t="s">
        <v>3167</v>
      </c>
      <c r="B1432" s="7" t="s">
        <v>1441</v>
      </c>
      <c r="C1432" s="17" t="n">
        <v>1890</v>
      </c>
      <c r="D1432" s="16" t="n">
        <v>0.0763849511520127</v>
      </c>
      <c r="E1432" s="16" t="n">
        <v>0.0137161454845599</v>
      </c>
      <c r="F1432" s="16" t="n">
        <v>0.0971940773310182</v>
      </c>
      <c r="G1432" s="16" t="n">
        <v>0.0429884721475339</v>
      </c>
      <c r="H1432" s="16" t="n">
        <v>9.83822499010095</v>
      </c>
      <c r="I1432" s="17" t="n">
        <v>621.807517156333</v>
      </c>
      <c r="J1432" s="18" t="n">
        <v>2.52214932079416E-021</v>
      </c>
      <c r="K1432" s="18" t="n">
        <v>3.7248824488597E-020</v>
      </c>
      <c r="L1432" s="16" t="n">
        <v>0.524790518157381</v>
      </c>
      <c r="M1432" s="16" t="n">
        <v>0.723655913978495</v>
      </c>
      <c r="N1432" s="16" t="n">
        <v>0.0187819605678764</v>
      </c>
      <c r="O1432" s="16" t="n">
        <v>0.0571929252441631</v>
      </c>
      <c r="P1432" s="34" t="b">
        <f aca="false">TRUE()</f>
        <v>1</v>
      </c>
      <c r="Q1432" s="18" t="n">
        <v>0.000387870983331341</v>
      </c>
    </row>
    <row r="1433" customFormat="false" ht="22.35" hidden="false" customHeight="false" outlineLevel="0" collapsed="false">
      <c r="A1433" s="6" t="s">
        <v>3168</v>
      </c>
      <c r="B1433" s="7" t="s">
        <v>1441</v>
      </c>
      <c r="C1433" s="17" t="n">
        <v>1891</v>
      </c>
      <c r="D1433" s="16" t="n">
        <v>0.0746081776035661</v>
      </c>
      <c r="E1433" s="16" t="n">
        <v>0.0134557029553656</v>
      </c>
      <c r="F1433" s="16" t="n">
        <v>0.0949263081919701</v>
      </c>
      <c r="G1433" s="16" t="n">
        <v>0.0426335476442007</v>
      </c>
      <c r="H1433" s="16" t="n">
        <v>9.72104158415292</v>
      </c>
      <c r="I1433" s="17" t="n">
        <v>627.717899511725</v>
      </c>
      <c r="J1433" s="18" t="n">
        <v>6.68515877101704E-021</v>
      </c>
      <c r="K1433" s="18" t="n">
        <v>9.24780296657358E-020</v>
      </c>
      <c r="L1433" s="16" t="n">
        <v>0.516785828260548</v>
      </c>
      <c r="M1433" s="16" t="n">
        <v>0.720967741935484</v>
      </c>
      <c r="N1433" s="16" t="n">
        <v>0.0203597518230257</v>
      </c>
      <c r="O1433" s="16" t="n">
        <v>0.0578011796996061</v>
      </c>
      <c r="P1433" s="34" t="b">
        <f aca="false">TRUE()</f>
        <v>1</v>
      </c>
      <c r="Q1433" s="18" t="n">
        <v>1.46520146520146E-005</v>
      </c>
    </row>
    <row r="1434" customFormat="false" ht="22.35" hidden="false" customHeight="false" outlineLevel="0" collapsed="false">
      <c r="A1434" s="6" t="s">
        <v>3169</v>
      </c>
      <c r="B1434" s="7" t="s">
        <v>1441</v>
      </c>
      <c r="C1434" s="17" t="n">
        <v>1892</v>
      </c>
      <c r="D1434" s="16" t="n">
        <v>0.0730213724132849</v>
      </c>
      <c r="E1434" s="16" t="n">
        <v>0.013233706090492</v>
      </c>
      <c r="F1434" s="16" t="n">
        <v>0.0928623974027892</v>
      </c>
      <c r="G1434" s="16" t="n">
        <v>0.0422769975039449</v>
      </c>
      <c r="H1434" s="16" t="n">
        <v>9.5986634096882</v>
      </c>
      <c r="I1434" s="17" t="n">
        <v>632.120591628098</v>
      </c>
      <c r="J1434" s="18" t="n">
        <v>1.85370521905909E-020</v>
      </c>
      <c r="K1434" s="18" t="n">
        <v>2.41156008122107E-019</v>
      </c>
      <c r="L1434" s="16" t="n">
        <v>0.508988848642942</v>
      </c>
      <c r="M1434" s="16" t="n">
        <v>0.7178955453149</v>
      </c>
      <c r="N1434" s="16" t="n">
        <v>0.0221206339145247</v>
      </c>
      <c r="O1434" s="16" t="n">
        <v>0.0584106594530162</v>
      </c>
      <c r="P1434" s="34" t="b">
        <f aca="false">TRUE()</f>
        <v>1</v>
      </c>
      <c r="Q1434" s="18" t="n">
        <v>0.000385187557507132</v>
      </c>
    </row>
    <row r="1435" customFormat="false" ht="22.35" hidden="false" customHeight="false" outlineLevel="0" collapsed="false">
      <c r="A1435" s="6" t="s">
        <v>3170</v>
      </c>
      <c r="B1435" s="7" t="s">
        <v>1441</v>
      </c>
      <c r="C1435" s="17" t="n">
        <v>1893</v>
      </c>
      <c r="D1435" s="16" t="n">
        <v>0.0716150351719565</v>
      </c>
      <c r="E1435" s="16" t="n">
        <v>0.013046152462185</v>
      </c>
      <c r="F1435" s="16" t="n">
        <v>0.0909948146377577</v>
      </c>
      <c r="G1435" s="16" t="n">
        <v>0.041918991820306</v>
      </c>
      <c r="H1435" s="16" t="n">
        <v>9.47328808266343</v>
      </c>
      <c r="I1435" s="17" t="n">
        <v>635.165569018531</v>
      </c>
      <c r="J1435" s="18" t="n">
        <v>5.26212760083015E-020</v>
      </c>
      <c r="K1435" s="18" t="n">
        <v>5.86403333136229E-019</v>
      </c>
      <c r="L1435" s="16" t="n">
        <v>0.501458093855862</v>
      </c>
      <c r="M1435" s="16" t="n">
        <v>0.71463133640553</v>
      </c>
      <c r="N1435" s="16" t="n">
        <v>0.0240017611679578</v>
      </c>
      <c r="O1435" s="16" t="n">
        <v>0.05901981773551</v>
      </c>
      <c r="P1435" s="34" t="b">
        <f aca="false">TRUE()</f>
        <v>1</v>
      </c>
      <c r="Q1435" s="18" t="n">
        <v>5.94104308390023E-005</v>
      </c>
    </row>
    <row r="1436" customFormat="false" ht="22.35" hidden="false" customHeight="false" outlineLevel="0" collapsed="false">
      <c r="A1436" s="6" t="s">
        <v>3171</v>
      </c>
      <c r="B1436" s="7" t="s">
        <v>1441</v>
      </c>
      <c r="C1436" s="17" t="n">
        <v>1894</v>
      </c>
      <c r="D1436" s="16" t="n">
        <v>0.0703744885156806</v>
      </c>
      <c r="E1436" s="16" t="n">
        <v>0.0128888544646231</v>
      </c>
      <c r="F1436" s="16" t="n">
        <v>0.0893109706324094</v>
      </c>
      <c r="G1436" s="16" t="n">
        <v>0.041561391812025</v>
      </c>
      <c r="H1436" s="16" t="n">
        <v>9.34695630838835</v>
      </c>
      <c r="I1436" s="17" t="n">
        <v>637.029600595185</v>
      </c>
      <c r="J1436" s="18" t="n">
        <v>1.49961708618068E-019</v>
      </c>
      <c r="K1436" s="18" t="n">
        <v>1.51790509942678E-018</v>
      </c>
      <c r="L1436" s="16" t="n">
        <v>0.494237216837571</v>
      </c>
      <c r="M1436" s="16" t="n">
        <v>0.71189196108551</v>
      </c>
      <c r="N1436" s="16" t="n">
        <v>0.0259023744214889</v>
      </c>
      <c r="O1436" s="16" t="n">
        <v>0.0596254957894476</v>
      </c>
      <c r="P1436" s="34" t="b">
        <f aca="false">TRUE()</f>
        <v>1</v>
      </c>
      <c r="Q1436" s="18" t="n">
        <v>9.03513090023942E-005</v>
      </c>
    </row>
    <row r="1437" customFormat="false" ht="22.35" hidden="false" customHeight="false" outlineLevel="0" collapsed="false">
      <c r="A1437" s="6" t="s">
        <v>3172</v>
      </c>
      <c r="B1437" s="7" t="s">
        <v>1441</v>
      </c>
      <c r="C1437" s="17" t="n">
        <v>1895</v>
      </c>
      <c r="D1437" s="16" t="n">
        <v>0.0692909167961717</v>
      </c>
      <c r="E1437" s="16" t="n">
        <v>0.0127582209195977</v>
      </c>
      <c r="F1437" s="16" t="n">
        <v>0.0878031679377084</v>
      </c>
      <c r="G1437" s="16" t="n">
        <v>0.0412055383601391</v>
      </c>
      <c r="H1437" s="16" t="n">
        <v>9.22116818460894</v>
      </c>
      <c r="I1437" s="17" t="n">
        <v>637.856358952956</v>
      </c>
      <c r="J1437" s="18" t="n">
        <v>4.23041697929101E-019</v>
      </c>
      <c r="K1437" s="18" t="n">
        <v>3.99005237819493E-018</v>
      </c>
      <c r="L1437" s="16" t="n">
        <v>0.487352261814327</v>
      </c>
      <c r="M1437" s="16" t="n">
        <v>0.708704557091654</v>
      </c>
      <c r="N1437" s="16" t="n">
        <v>0.0277645126861736</v>
      </c>
      <c r="O1437" s="16" t="n">
        <v>0.0602244807553408</v>
      </c>
      <c r="P1437" s="34" t="b">
        <f aca="false">TRUE()</f>
        <v>1</v>
      </c>
      <c r="Q1437" s="18" t="n">
        <v>3.46278769156616E-005</v>
      </c>
    </row>
    <row r="1438" customFormat="false" ht="22.35" hidden="false" customHeight="false" outlineLevel="0" collapsed="false">
      <c r="A1438" s="6" t="s">
        <v>3173</v>
      </c>
      <c r="B1438" s="7" t="s">
        <v>1441</v>
      </c>
      <c r="C1438" s="17" t="n">
        <v>1896</v>
      </c>
      <c r="D1438" s="16" t="n">
        <v>0.0683421490381565</v>
      </c>
      <c r="E1438" s="16" t="n">
        <v>0.0126497694022559</v>
      </c>
      <c r="F1438" s="16" t="n">
        <v>0.0864480485587965</v>
      </c>
      <c r="G1438" s="16" t="n">
        <v>0.0408513292658241</v>
      </c>
      <c r="H1438" s="16" t="n">
        <v>9.096677283339</v>
      </c>
      <c r="I1438" s="17" t="n">
        <v>637.806217130155</v>
      </c>
      <c r="J1438" s="18" t="n">
        <v>1.17266877963392E-018</v>
      </c>
      <c r="K1438" s="18" t="n">
        <v>1.05109620636733E-017</v>
      </c>
      <c r="L1438" s="16" t="n">
        <v>0.480786719481717</v>
      </c>
      <c r="M1438" s="16" t="n">
        <v>0.70573476702509</v>
      </c>
      <c r="N1438" s="16" t="n">
        <v>0.0296826999665033</v>
      </c>
      <c r="O1438" s="16" t="n">
        <v>0.0608150056781465</v>
      </c>
      <c r="P1438" s="34" t="b">
        <f aca="false">TRUE()</f>
        <v>1</v>
      </c>
      <c r="Q1438" s="18" t="n">
        <v>3.2967032967033E-005</v>
      </c>
    </row>
    <row r="1439" customFormat="false" ht="22.35" hidden="false" customHeight="false" outlineLevel="0" collapsed="false">
      <c r="A1439" s="6" t="s">
        <v>3174</v>
      </c>
      <c r="B1439" s="7" t="s">
        <v>1441</v>
      </c>
      <c r="C1439" s="17" t="n">
        <v>1897</v>
      </c>
      <c r="D1439" s="16" t="n">
        <v>0.0675155773061303</v>
      </c>
      <c r="E1439" s="16" t="n">
        <v>0.0125599670021022</v>
      </c>
      <c r="F1439" s="16" t="n">
        <v>0.0852340547439643</v>
      </c>
      <c r="G1439" s="16" t="n">
        <v>0.0405007540694077</v>
      </c>
      <c r="H1439" s="16" t="n">
        <v>8.97478211768297</v>
      </c>
      <c r="I1439" s="17" t="n">
        <v>637.028217426512</v>
      </c>
      <c r="J1439" s="18" t="n">
        <v>3.15839610059739E-018</v>
      </c>
      <c r="K1439" s="18" t="n">
        <v>2.68593111013917E-017</v>
      </c>
      <c r="L1439" s="16" t="n">
        <v>0.47455821391279</v>
      </c>
      <c r="M1439" s="16" t="n">
        <v>0.702662570404506</v>
      </c>
      <c r="N1439" s="16" t="n">
        <v>0.0316709473851946</v>
      </c>
      <c r="O1439" s="16" t="n">
        <v>0.061391228491802</v>
      </c>
      <c r="P1439" s="34" t="b">
        <f aca="false">TRUE()</f>
        <v>1</v>
      </c>
      <c r="Q1439" s="18" t="n">
        <v>8.18028115020596E-005</v>
      </c>
    </row>
    <row r="1440" customFormat="false" ht="22.35" hidden="false" customHeight="false" outlineLevel="0" collapsed="false">
      <c r="A1440" s="6" t="s">
        <v>3175</v>
      </c>
      <c r="B1440" s="7" t="s">
        <v>1441</v>
      </c>
      <c r="C1440" s="17" t="n">
        <v>1898</v>
      </c>
      <c r="D1440" s="16" t="n">
        <v>0.066801019303693</v>
      </c>
      <c r="E1440" s="16" t="n">
        <v>0.0124859160047684</v>
      </c>
      <c r="F1440" s="16" t="n">
        <v>0.0841508800095659</v>
      </c>
      <c r="G1440" s="16" t="n">
        <v>0.0401553973040773</v>
      </c>
      <c r="H1440" s="16" t="n">
        <v>8.85609506441491</v>
      </c>
      <c r="I1440" s="17" t="n">
        <v>635.642766602933</v>
      </c>
      <c r="J1440" s="18" t="n">
        <v>8.22326011130139E-018</v>
      </c>
      <c r="K1440" s="18" t="n">
        <v>6.47562228878573E-017</v>
      </c>
      <c r="L1440" s="16" t="n">
        <v>0.468658267574575</v>
      </c>
      <c r="M1440" s="16" t="n">
        <v>0.69915514592934</v>
      </c>
      <c r="N1440" s="16" t="n">
        <v>0.0335945203256331</v>
      </c>
      <c r="O1440" s="16" t="n">
        <v>0.0619496105359527</v>
      </c>
      <c r="P1440" s="34" t="b">
        <f aca="false">TRUE()</f>
        <v>1</v>
      </c>
      <c r="Q1440" s="18" t="n">
        <v>1.34708403882662E-005</v>
      </c>
    </row>
    <row r="1441" customFormat="false" ht="22.35" hidden="false" customHeight="false" outlineLevel="0" collapsed="false">
      <c r="A1441" s="6" t="s">
        <v>3176</v>
      </c>
      <c r="B1441" s="7" t="s">
        <v>1441</v>
      </c>
      <c r="C1441" s="17" t="n">
        <v>1899</v>
      </c>
      <c r="D1441" s="16" t="n">
        <v>0.0661838600951572</v>
      </c>
      <c r="E1441" s="16" t="n">
        <v>0.0124246976148519</v>
      </c>
      <c r="F1441" s="16" t="n">
        <v>0.0831841314074793</v>
      </c>
      <c r="G1441" s="16" t="n">
        <v>0.0398166368298628</v>
      </c>
      <c r="H1441" s="16" t="n">
        <v>8.74142597529663</v>
      </c>
      <c r="I1441" s="17" t="n">
        <v>633.772554277099</v>
      </c>
      <c r="J1441" s="18" t="n">
        <v>2.05661082166665E-017</v>
      </c>
      <c r="K1441" s="18" t="n">
        <v>1.54338786797768E-016</v>
      </c>
      <c r="L1441" s="16" t="n">
        <v>0.463090434028727</v>
      </c>
      <c r="M1441" s="16" t="n">
        <v>0.696108550947261</v>
      </c>
      <c r="N1441" s="16" t="n">
        <v>0.0355274424362606</v>
      </c>
      <c r="O1441" s="16" t="n">
        <v>0.0624867722860396</v>
      </c>
      <c r="P1441" s="34" t="b">
        <f aca="false">TRUE()</f>
        <v>1</v>
      </c>
      <c r="Q1441" s="18" t="n">
        <v>7.42900334737069E-005</v>
      </c>
    </row>
    <row r="1442" customFormat="false" ht="22.35" hidden="false" customHeight="false" outlineLevel="0" collapsed="false">
      <c r="A1442" s="6" t="s">
        <v>3177</v>
      </c>
      <c r="B1442" s="7" t="s">
        <v>1441</v>
      </c>
      <c r="C1442" s="17" t="n">
        <v>1900</v>
      </c>
      <c r="D1442" s="16" t="n">
        <v>0.0656561436017263</v>
      </c>
      <c r="E1442" s="16" t="n">
        <v>0.0123742280282934</v>
      </c>
      <c r="F1442" s="16" t="n">
        <v>0.0823274471749922</v>
      </c>
      <c r="G1442" s="16" t="n">
        <v>0.0394875935460187</v>
      </c>
      <c r="H1442" s="16" t="n">
        <v>8.63184024471789</v>
      </c>
      <c r="I1442" s="17" t="n">
        <v>631.533494694266</v>
      </c>
      <c r="J1442" s="18" t="n">
        <v>4.90150129613416E-017</v>
      </c>
      <c r="K1442" s="18" t="n">
        <v>3.45939292159128E-016</v>
      </c>
      <c r="L1442" s="16" t="n">
        <v>0.457875985509181</v>
      </c>
      <c r="M1442" s="16" t="n">
        <v>0.693125960061444</v>
      </c>
      <c r="N1442" s="16" t="n">
        <v>0.0374114737079976</v>
      </c>
      <c r="O1442" s="16" t="n">
        <v>0.0629973046035902</v>
      </c>
      <c r="P1442" s="34" t="b">
        <f aca="false">TRUE()</f>
        <v>1</v>
      </c>
      <c r="Q1442" s="18" t="n">
        <v>0.000153020502655006</v>
      </c>
    </row>
    <row r="1443" customFormat="false" ht="22.35" hidden="false" customHeight="false" outlineLevel="0" collapsed="false">
      <c r="A1443" s="6" t="s">
        <v>3178</v>
      </c>
      <c r="B1443" s="7" t="s">
        <v>1441</v>
      </c>
      <c r="C1443" s="17" t="n">
        <v>1901</v>
      </c>
      <c r="D1443" s="16" t="n">
        <v>0.0652010431176528</v>
      </c>
      <c r="E1443" s="16" t="n">
        <v>0.0123327236402457</v>
      </c>
      <c r="F1443" s="16" t="n">
        <v>0.0815639479630635</v>
      </c>
      <c r="G1443" s="16" t="n">
        <v>0.0391710683322301</v>
      </c>
      <c r="H1443" s="16" t="n">
        <v>8.52754549693344</v>
      </c>
      <c r="I1443" s="17" t="n">
        <v>629.030665030948</v>
      </c>
      <c r="J1443" s="18" t="n">
        <v>1.11219703070994E-016</v>
      </c>
      <c r="K1443" s="18" t="n">
        <v>7.46034490614632E-016</v>
      </c>
      <c r="L1443" s="16" t="n">
        <v>0.452995812843476</v>
      </c>
      <c r="M1443" s="16" t="n">
        <v>0.689964157706093</v>
      </c>
      <c r="N1443" s="16" t="n">
        <v>0.0392568134367644</v>
      </c>
      <c r="O1443" s="16" t="n">
        <v>0.0634768418263148</v>
      </c>
      <c r="P1443" s="34" t="b">
        <f aca="false">TRUE()</f>
        <v>1</v>
      </c>
      <c r="Q1443" s="18" t="n">
        <v>3.53884372177055E-005</v>
      </c>
    </row>
    <row r="1444" customFormat="false" ht="22.35" hidden="false" customHeight="false" outlineLevel="0" collapsed="false">
      <c r="A1444" s="6" t="s">
        <v>3179</v>
      </c>
      <c r="B1444" s="7" t="s">
        <v>1441</v>
      </c>
      <c r="C1444" s="17" t="n">
        <v>1902</v>
      </c>
      <c r="D1444" s="16" t="n">
        <v>0.064813667365031</v>
      </c>
      <c r="E1444" s="16" t="n">
        <v>0.0122989708113704</v>
      </c>
      <c r="F1444" s="16" t="n">
        <v>0.0808884846359461</v>
      </c>
      <c r="G1444" s="16" t="n">
        <v>0.0388679742758394</v>
      </c>
      <c r="H1444" s="16" t="n">
        <v>8.42878518450444</v>
      </c>
      <c r="I1444" s="17" t="n">
        <v>626.324179471571</v>
      </c>
      <c r="J1444" s="18" t="n">
        <v>2.40044070843291E-016</v>
      </c>
      <c r="K1444" s="18" t="n">
        <v>1.549273552099E-015</v>
      </c>
      <c r="L1444" s="16" t="n">
        <v>0.448446129314615</v>
      </c>
      <c r="M1444" s="16" t="n">
        <v>0.686904761904762</v>
      </c>
      <c r="N1444" s="16" t="n">
        <v>0.0412156933105941</v>
      </c>
      <c r="O1444" s="16" t="n">
        <v>0.0639254376164003</v>
      </c>
      <c r="P1444" s="34" t="b">
        <f aca="false">TRUE()</f>
        <v>1</v>
      </c>
      <c r="Q1444" s="18" t="n">
        <v>0.000161172541247729</v>
      </c>
    </row>
    <row r="1445" customFormat="false" ht="22.35" hidden="false" customHeight="false" outlineLevel="0" collapsed="false">
      <c r="A1445" s="6" t="s">
        <v>3180</v>
      </c>
      <c r="B1445" s="7" t="s">
        <v>1441</v>
      </c>
      <c r="C1445" s="17" t="n">
        <v>1903</v>
      </c>
      <c r="D1445" s="16" t="n">
        <v>0.0644851307080984</v>
      </c>
      <c r="E1445" s="16" t="n">
        <v>0.0122717339774497</v>
      </c>
      <c r="F1445" s="16" t="n">
        <v>0.0802924083456869</v>
      </c>
      <c r="G1445" s="16" t="n">
        <v>0.0385799940390082</v>
      </c>
      <c r="H1445" s="16" t="n">
        <v>8.33594643545472</v>
      </c>
      <c r="I1445" s="17" t="n">
        <v>623.489707799806</v>
      </c>
      <c r="J1445" s="18" t="n">
        <v>4.91779197630459E-016</v>
      </c>
      <c r="K1445" s="18" t="n">
        <v>3.03251659757267E-015</v>
      </c>
      <c r="L1445" s="16" t="n">
        <v>0.444227978950969</v>
      </c>
      <c r="M1445" s="16" t="n">
        <v>0.684216589861751</v>
      </c>
      <c r="N1445" s="16" t="n">
        <v>0.042876502971202</v>
      </c>
      <c r="O1445" s="16" t="n">
        <v>0.0643393586987017</v>
      </c>
      <c r="P1445" s="34" t="b">
        <f aca="false">TRUE()</f>
        <v>1</v>
      </c>
      <c r="Q1445" s="18" t="n">
        <v>0.000128978744051309</v>
      </c>
    </row>
    <row r="1446" customFormat="false" ht="22.35" hidden="false" customHeight="false" outlineLevel="0" collapsed="false">
      <c r="A1446" s="6" t="s">
        <v>3181</v>
      </c>
      <c r="B1446" s="7" t="s">
        <v>1441</v>
      </c>
      <c r="C1446" s="17" t="n">
        <v>1904</v>
      </c>
      <c r="D1446" s="16" t="n">
        <v>0.0642089384828889</v>
      </c>
      <c r="E1446" s="16" t="n">
        <v>0.0122501194895175</v>
      </c>
      <c r="F1446" s="16" t="n">
        <v>0.0797687722456867</v>
      </c>
      <c r="G1446" s="16" t="n">
        <v>0.0383084738217257</v>
      </c>
      <c r="H1446" s="16" t="n">
        <v>8.2490196902293</v>
      </c>
      <c r="I1446" s="17" t="n">
        <v>620.587099154123</v>
      </c>
      <c r="J1446" s="18" t="n">
        <v>9.57384089283753E-016</v>
      </c>
      <c r="K1446" s="18" t="n">
        <v>5.69218333886472E-015</v>
      </c>
      <c r="L1446" s="16" t="n">
        <v>0.440326435182112</v>
      </c>
      <c r="M1446" s="16" t="n">
        <v>0.681464413722478</v>
      </c>
      <c r="N1446" s="16" t="n">
        <v>0.0445038961118216</v>
      </c>
      <c r="O1446" s="16" t="n">
        <v>0.064716839498344</v>
      </c>
      <c r="P1446" s="34" t="b">
        <f aca="false">TRUE()</f>
        <v>1</v>
      </c>
      <c r="Q1446" s="18" t="n">
        <v>6.3736333765053E-005</v>
      </c>
    </row>
    <row r="1447" customFormat="false" ht="22.35" hidden="false" customHeight="false" outlineLevel="0" collapsed="false">
      <c r="A1447" s="6" t="s">
        <v>3182</v>
      </c>
      <c r="B1447" s="7" t="s">
        <v>1441</v>
      </c>
      <c r="C1447" s="17" t="n">
        <v>1905</v>
      </c>
      <c r="D1447" s="16" t="n">
        <v>0.0639767484944042</v>
      </c>
      <c r="E1447" s="16" t="n">
        <v>0.0122333149969789</v>
      </c>
      <c r="F1447" s="16" t="n">
        <v>0.0793063367672642</v>
      </c>
      <c r="G1447" s="16" t="n">
        <v>0.0380521618455097</v>
      </c>
      <c r="H1447" s="16" t="n">
        <v>8.1670320085612</v>
      </c>
      <c r="I1447" s="17" t="n">
        <v>617.63785972434</v>
      </c>
      <c r="J1447" s="18" t="n">
        <v>1.78591238634076E-015</v>
      </c>
      <c r="K1447" s="18" t="n">
        <v>9.87213092995634E-015</v>
      </c>
      <c r="L1447" s="16" t="n">
        <v>0.436685369086726</v>
      </c>
      <c r="M1447" s="16" t="n">
        <v>0.679224270353303</v>
      </c>
      <c r="N1447" s="16" t="n">
        <v>0.0460152477200865</v>
      </c>
      <c r="O1447" s="16" t="n">
        <v>0.0650613517087397</v>
      </c>
      <c r="P1447" s="34" t="b">
        <f aca="false">TRUE()</f>
        <v>1</v>
      </c>
      <c r="Q1447" s="18" t="n">
        <v>3.04065499717674E-005</v>
      </c>
    </row>
    <row r="1448" customFormat="false" ht="22.35" hidden="false" customHeight="false" outlineLevel="0" collapsed="false">
      <c r="A1448" s="6" t="s">
        <v>3183</v>
      </c>
      <c r="B1448" s="7" t="s">
        <v>1441</v>
      </c>
      <c r="C1448" s="17" t="n">
        <v>1906</v>
      </c>
      <c r="D1448" s="16" t="n">
        <v>0.0637820035250345</v>
      </c>
      <c r="E1448" s="16" t="n">
        <v>0.0122204267812536</v>
      </c>
      <c r="F1448" s="16" t="n">
        <v>0.0788986671577739</v>
      </c>
      <c r="G1448" s="16" t="n">
        <v>0.0378113850045911</v>
      </c>
      <c r="H1448" s="16" t="n">
        <v>8.09037617567211</v>
      </c>
      <c r="I1448" s="17" t="n">
        <v>614.691146429516</v>
      </c>
      <c r="J1448" s="18" t="n">
        <v>3.18536023600527E-015</v>
      </c>
      <c r="K1448" s="18" t="n">
        <v>1.64828491015235E-014</v>
      </c>
      <c r="L1448" s="16" t="n">
        <v>0.433314881149327</v>
      </c>
      <c r="M1448" s="16" t="n">
        <v>0.67689452124936</v>
      </c>
      <c r="N1448" s="16" t="n">
        <v>0.0478139920400205</v>
      </c>
      <c r="O1448" s="16" t="n">
        <v>0.0653705383236658</v>
      </c>
      <c r="P1448" s="34" t="b">
        <f aca="false">TRUE()</f>
        <v>1</v>
      </c>
      <c r="Q1448" s="18" t="n">
        <v>9.72958387592534E-005</v>
      </c>
    </row>
    <row r="1449" customFormat="false" ht="22.35" hidden="false" customHeight="false" outlineLevel="0" collapsed="false">
      <c r="A1449" s="6" t="s">
        <v>3184</v>
      </c>
      <c r="B1449" s="7" t="s">
        <v>1441</v>
      </c>
      <c r="C1449" s="17" t="n">
        <v>1907</v>
      </c>
      <c r="D1449" s="16" t="n">
        <v>0.0636204235817677</v>
      </c>
      <c r="E1449" s="16" t="n">
        <v>0.0122106315445856</v>
      </c>
      <c r="F1449" s="16" t="n">
        <v>0.0785404488718707</v>
      </c>
      <c r="G1449" s="16" t="n">
        <v>0.0375858658746774</v>
      </c>
      <c r="H1449" s="16" t="n">
        <v>8.01888445802927</v>
      </c>
      <c r="I1449" s="17" t="n">
        <v>611.78565439246</v>
      </c>
      <c r="J1449" s="18" t="n">
        <v>5.44346457589691E-015</v>
      </c>
      <c r="K1449" s="18" t="n">
        <v>2.68294275415346E-014</v>
      </c>
      <c r="L1449" s="16" t="n">
        <v>0.430198139650143</v>
      </c>
      <c r="M1449" s="16" t="n">
        <v>0.675025601638505</v>
      </c>
      <c r="N1449" s="16" t="n">
        <v>0.0494983026696542</v>
      </c>
      <c r="O1449" s="16" t="n">
        <v>0.0656477566250648</v>
      </c>
      <c r="P1449" s="34" t="b">
        <f aca="false">TRUE()</f>
        <v>1</v>
      </c>
      <c r="Q1449" s="18" t="n">
        <v>1.41093474426808E-005</v>
      </c>
    </row>
    <row r="1450" customFormat="false" ht="22.35" hidden="false" customHeight="false" outlineLevel="0" collapsed="false">
      <c r="A1450" s="6" t="s">
        <v>3185</v>
      </c>
      <c r="B1450" s="7" t="s">
        <v>1441</v>
      </c>
      <c r="C1450" s="17" t="n">
        <v>1908</v>
      </c>
      <c r="D1450" s="16" t="n">
        <v>0.0634863048758255</v>
      </c>
      <c r="E1450" s="16" t="n">
        <v>0.0122035190471909</v>
      </c>
      <c r="F1450" s="16" t="n">
        <v>0.0782242198475899</v>
      </c>
      <c r="G1450" s="16" t="n">
        <v>0.0373743314802924</v>
      </c>
      <c r="H1450" s="16" t="n">
        <v>7.95202470202637</v>
      </c>
      <c r="I1450" s="17" t="n">
        <v>608.926767920825</v>
      </c>
      <c r="J1450" s="18" t="n">
        <v>8.95492627933359E-015</v>
      </c>
      <c r="K1450" s="18" t="n">
        <v>4.24234521224137E-014</v>
      </c>
      <c r="L1450" s="16" t="n">
        <v>0.427307035534576</v>
      </c>
      <c r="M1450" s="16" t="n">
        <v>0.672926267281106</v>
      </c>
      <c r="N1450" s="16" t="n">
        <v>0.0510563783819007</v>
      </c>
      <c r="O1450" s="16" t="n">
        <v>0.065898032488943</v>
      </c>
      <c r="P1450" s="34" t="b">
        <f aca="false">TRUE()</f>
        <v>1</v>
      </c>
      <c r="Q1450" s="18" t="n">
        <v>4.572940287226E-005</v>
      </c>
    </row>
    <row r="1451" customFormat="false" ht="22.35" hidden="false" customHeight="false" outlineLevel="0" collapsed="false">
      <c r="A1451" s="6" t="s">
        <v>3186</v>
      </c>
      <c r="B1451" s="7" t="s">
        <v>1441</v>
      </c>
      <c r="C1451" s="17" t="n">
        <v>1909</v>
      </c>
      <c r="D1451" s="16" t="n">
        <v>0.0633756048034166</v>
      </c>
      <c r="E1451" s="16" t="n">
        <v>0.0121982787071449</v>
      </c>
      <c r="F1451" s="16" t="n">
        <v>0.0779467316343962</v>
      </c>
      <c r="G1451" s="16" t="n">
        <v>0.037176826136644</v>
      </c>
      <c r="H1451" s="16" t="n">
        <v>7.89052646697728</v>
      </c>
      <c r="I1451" s="17" t="n">
        <v>606.158303897459</v>
      </c>
      <c r="J1451" s="18" t="n">
        <v>1.41149931401604E-014</v>
      </c>
      <c r="K1451" s="18" t="n">
        <v>6.37401757689506E-014</v>
      </c>
      <c r="L1451" s="16" t="n">
        <v>0.424671853282712</v>
      </c>
      <c r="M1451" s="16" t="n">
        <v>0.670878136200717</v>
      </c>
      <c r="N1451" s="16" t="n">
        <v>0.0524860679391946</v>
      </c>
      <c r="O1451" s="16" t="n">
        <v>0.0661224362584562</v>
      </c>
      <c r="P1451" s="34" t="b">
        <f aca="false">TRUE()</f>
        <v>1</v>
      </c>
      <c r="Q1451" s="18" t="n">
        <v>4.30735930735931E-005</v>
      </c>
    </row>
    <row r="1452" customFormat="false" ht="22.35" hidden="false" customHeight="false" outlineLevel="0" collapsed="false">
      <c r="A1452" s="6" t="s">
        <v>3187</v>
      </c>
      <c r="B1452" s="7" t="s">
        <v>1441</v>
      </c>
      <c r="C1452" s="17" t="n">
        <v>1910</v>
      </c>
      <c r="D1452" s="16" t="n">
        <v>0.0632849646041035</v>
      </c>
      <c r="E1452" s="16" t="n">
        <v>0.0121944388557395</v>
      </c>
      <c r="F1452" s="16" t="n">
        <v>0.0777034578858493</v>
      </c>
      <c r="G1452" s="16" t="n">
        <v>0.0369931479975291</v>
      </c>
      <c r="H1452" s="16" t="n">
        <v>7.83400920608012</v>
      </c>
      <c r="I1452" s="17" t="n">
        <v>603.505149683545</v>
      </c>
      <c r="J1452" s="18" t="n">
        <v>2.13911827717585E-014</v>
      </c>
      <c r="K1452" s="18" t="n">
        <v>9.25687262802898E-014</v>
      </c>
      <c r="L1452" s="16" t="n">
        <v>0.422268012035975</v>
      </c>
      <c r="M1452" s="16" t="n">
        <v>0.668996415770609</v>
      </c>
      <c r="N1452" s="16" t="n">
        <v>0.053941213442885</v>
      </c>
      <c r="O1452" s="16" t="n">
        <v>0.0663247270138582</v>
      </c>
      <c r="P1452" s="34" t="b">
        <f aca="false">TRUE()</f>
        <v>1</v>
      </c>
      <c r="Q1452" s="18" t="n">
        <v>0.00023858645154898</v>
      </c>
    </row>
    <row r="1453" customFormat="false" ht="22.35" hidden="false" customHeight="false" outlineLevel="0" collapsed="false">
      <c r="A1453" s="6" t="s">
        <v>3188</v>
      </c>
      <c r="B1453" s="7" t="s">
        <v>1441</v>
      </c>
      <c r="C1453" s="17" t="n">
        <v>1911</v>
      </c>
      <c r="D1453" s="16" t="n">
        <v>0.0632091563021456</v>
      </c>
      <c r="E1453" s="16" t="n">
        <v>0.0121917648975424</v>
      </c>
      <c r="F1453" s="16" t="n">
        <v>0.0774880101276811</v>
      </c>
      <c r="G1453" s="16" t="n">
        <v>0.0368227496638367</v>
      </c>
      <c r="H1453" s="16" t="n">
        <v>7.78207336865349</v>
      </c>
      <c r="I1453" s="17" t="n">
        <v>600.975643071472</v>
      </c>
      <c r="J1453" s="18" t="n">
        <v>3.1278912908965E-014</v>
      </c>
      <c r="K1453" s="18" t="n">
        <v>1.31384097745147E-013</v>
      </c>
      <c r="L1453" s="16" t="n">
        <v>0.420073747778937</v>
      </c>
      <c r="M1453" s="16" t="n">
        <v>0.66747311827957</v>
      </c>
      <c r="N1453" s="16" t="n">
        <v>0.0550092507827137</v>
      </c>
      <c r="O1453" s="16" t="n">
        <v>0.0665094821561588</v>
      </c>
      <c r="P1453" s="34" t="b">
        <f aca="false">TRUE()</f>
        <v>1</v>
      </c>
      <c r="Q1453" s="18" t="n">
        <v>0.000148707866207866</v>
      </c>
    </row>
    <row r="1454" customFormat="false" ht="22.35" hidden="false" customHeight="false" outlineLevel="0" collapsed="false">
      <c r="A1454" s="6" t="s">
        <v>3189</v>
      </c>
      <c r="B1454" s="7" t="s">
        <v>1441</v>
      </c>
      <c r="C1454" s="17" t="n">
        <v>1912</v>
      </c>
      <c r="D1454" s="16" t="n">
        <v>0.0631463336802942</v>
      </c>
      <c r="E1454" s="16" t="n">
        <v>0.0121901946823898</v>
      </c>
      <c r="F1454" s="16" t="n">
        <v>0.0772976767833817</v>
      </c>
      <c r="G1454" s="16" t="n">
        <v>0.0366647883728856</v>
      </c>
      <c r="H1454" s="16" t="n">
        <v>7.73446600403971</v>
      </c>
      <c r="I1454" s="17" t="n">
        <v>598.564798055099</v>
      </c>
      <c r="J1454" s="18" t="n">
        <v>4.42351520991008E-014</v>
      </c>
      <c r="K1454" s="18" t="n">
        <v>1.81938435293626E-013</v>
      </c>
      <c r="L1454" s="16" t="n">
        <v>0.418078180941783</v>
      </c>
      <c r="M1454" s="16" t="n">
        <v>0.665924219150026</v>
      </c>
      <c r="N1454" s="16" t="n">
        <v>0.0561327220504687</v>
      </c>
      <c r="O1454" s="16" t="n">
        <v>0.0666798138394683</v>
      </c>
      <c r="P1454" s="34" t="b">
        <f aca="false">TRUE()</f>
        <v>1</v>
      </c>
      <c r="Q1454" s="18" t="n">
        <v>3.26932326932327E-005</v>
      </c>
    </row>
    <row r="1455" customFormat="false" ht="22.35" hidden="false" customHeight="false" outlineLevel="0" collapsed="false">
      <c r="A1455" s="6" t="s">
        <v>3190</v>
      </c>
      <c r="B1455" s="7" t="s">
        <v>1441</v>
      </c>
      <c r="C1455" s="17" t="n">
        <v>1913</v>
      </c>
      <c r="D1455" s="16" t="n">
        <v>0.0630940952894345</v>
      </c>
      <c r="E1455" s="16" t="n">
        <v>0.0121894930632719</v>
      </c>
      <c r="F1455" s="16" t="n">
        <v>0.0771298798297369</v>
      </c>
      <c r="G1455" s="16" t="n">
        <v>0.036519364727019</v>
      </c>
      <c r="H1455" s="16" t="n">
        <v>7.69120801173994</v>
      </c>
      <c r="I1455" s="17" t="n">
        <v>596.290159278919</v>
      </c>
      <c r="J1455" s="18" t="n">
        <v>6.05222653293346E-014</v>
      </c>
      <c r="K1455" s="18" t="n">
        <v>2.45280665153065E-013</v>
      </c>
      <c r="L1455" s="16" t="n">
        <v>0.416279687578101</v>
      </c>
      <c r="M1455" s="16" t="n">
        <v>0.664464925755248</v>
      </c>
      <c r="N1455" s="16" t="n">
        <v>0.0571461633404268</v>
      </c>
      <c r="O1455" s="16" t="n">
        <v>0.0668349423961883</v>
      </c>
      <c r="P1455" s="34" t="b">
        <f aca="false">TRUE()</f>
        <v>1</v>
      </c>
      <c r="Q1455" s="18" t="n">
        <v>7.64256319811875E-005</v>
      </c>
    </row>
    <row r="1456" customFormat="false" ht="22.35" hidden="false" customHeight="false" outlineLevel="0" collapsed="false">
      <c r="A1456" s="6" t="s">
        <v>3191</v>
      </c>
      <c r="B1456" s="7" t="s">
        <v>1441</v>
      </c>
      <c r="C1456" s="17" t="n">
        <v>1914</v>
      </c>
      <c r="D1456" s="16" t="n">
        <v>0.063050967895172</v>
      </c>
      <c r="E1456" s="16" t="n">
        <v>0.012189724004082</v>
      </c>
      <c r="F1456" s="16" t="n">
        <v>0.0769808289444877</v>
      </c>
      <c r="G1456" s="16" t="n">
        <v>0.0363855390169501</v>
      </c>
      <c r="H1456" s="16" t="n">
        <v>7.65121168420567</v>
      </c>
      <c r="I1456" s="17" t="n">
        <v>594.13812256683</v>
      </c>
      <c r="J1456" s="18" t="n">
        <v>8.07698950467402E-014</v>
      </c>
      <c r="K1456" s="18" t="n">
        <v>3.20148103575904E-013</v>
      </c>
      <c r="L1456" s="16" t="n">
        <v>0.414623890539926</v>
      </c>
      <c r="M1456" s="16" t="n">
        <v>0.66321044546851</v>
      </c>
      <c r="N1456" s="16" t="n">
        <v>0.0580734028835827</v>
      </c>
      <c r="O1456" s="16" t="n">
        <v>0.0669784734047406</v>
      </c>
      <c r="P1456" s="34" t="b">
        <f aca="false">TRUE()</f>
        <v>1</v>
      </c>
      <c r="Q1456" s="18" t="n">
        <v>9.40854119425548E-005</v>
      </c>
    </row>
    <row r="1457" customFormat="false" ht="22.35" hidden="false" customHeight="false" outlineLevel="0" collapsed="false">
      <c r="A1457" s="6" t="s">
        <v>3192</v>
      </c>
      <c r="B1457" s="7" t="s">
        <v>1441</v>
      </c>
      <c r="C1457" s="17" t="n">
        <v>1915</v>
      </c>
      <c r="D1457" s="16" t="n">
        <v>0.0630154712032966</v>
      </c>
      <c r="E1457" s="16" t="n">
        <v>0.0121908320195961</v>
      </c>
      <c r="F1457" s="16" t="n">
        <v>0.0768486347252843</v>
      </c>
      <c r="G1457" s="16" t="n">
        <v>0.0362626300933758</v>
      </c>
      <c r="H1457" s="16" t="n">
        <v>7.61441221082868</v>
      </c>
      <c r="I1457" s="17" t="n">
        <v>592.104179033202</v>
      </c>
      <c r="J1457" s="18" t="n">
        <v>1.05223094900029E-013</v>
      </c>
      <c r="K1457" s="18" t="n">
        <v>4.12737092471757E-013</v>
      </c>
      <c r="L1457" s="16" t="n">
        <v>0.413109331701696</v>
      </c>
      <c r="M1457" s="16" t="n">
        <v>0.662083973374296</v>
      </c>
      <c r="N1457" s="16" t="n">
        <v>0.0589342195307975</v>
      </c>
      <c r="O1457" s="16" t="n">
        <v>0.0671113361369651</v>
      </c>
      <c r="P1457" s="34" t="b">
        <f aca="false">TRUE()</f>
        <v>1</v>
      </c>
      <c r="Q1457" s="18" t="n">
        <v>0.000110039152113087</v>
      </c>
    </row>
    <row r="1458" customFormat="false" ht="22.35" hidden="false" customHeight="false" outlineLevel="0" collapsed="false">
      <c r="A1458" s="6" t="s">
        <v>3193</v>
      </c>
      <c r="B1458" s="7" t="s">
        <v>1441</v>
      </c>
      <c r="C1458" s="17" t="n">
        <v>1916</v>
      </c>
      <c r="D1458" s="16" t="n">
        <v>0.0629868280858536</v>
      </c>
      <c r="E1458" s="16" t="n">
        <v>0.0121925344684089</v>
      </c>
      <c r="F1458" s="16" t="n">
        <v>0.0767327782160222</v>
      </c>
      <c r="G1458" s="16" t="n">
        <v>0.0361507735803259</v>
      </c>
      <c r="H1458" s="16" t="n">
        <v>7.58104604773619</v>
      </c>
      <c r="I1458" s="17" t="n">
        <v>590.207522814269</v>
      </c>
      <c r="J1458" s="18" t="n">
        <v>1.33624153308186E-013</v>
      </c>
      <c r="K1458" s="18" t="n">
        <v>5.19100170779134E-013</v>
      </c>
      <c r="L1458" s="16" t="n">
        <v>0.411745226591272</v>
      </c>
      <c r="M1458" s="16" t="n">
        <v>0.661175115207373</v>
      </c>
      <c r="N1458" s="16" t="n">
        <v>0.0596945956897719</v>
      </c>
      <c r="O1458" s="16" t="n">
        <v>0.0672311574560708</v>
      </c>
      <c r="P1458" s="34" t="b">
        <f aca="false">TRUE()</f>
        <v>1</v>
      </c>
      <c r="Q1458" s="18" t="n">
        <v>7.13011234019638E-005</v>
      </c>
    </row>
    <row r="1459" customFormat="false" ht="22.35" hidden="false" customHeight="false" outlineLevel="0" collapsed="false">
      <c r="A1459" s="6" t="s">
        <v>3194</v>
      </c>
      <c r="B1459" s="7" t="s">
        <v>1441</v>
      </c>
      <c r="C1459" s="17" t="n">
        <v>1917</v>
      </c>
      <c r="D1459" s="16" t="n">
        <v>0.062964373105024</v>
      </c>
      <c r="E1459" s="16" t="n">
        <v>0.0121946475344283</v>
      </c>
      <c r="F1459" s="16" t="n">
        <v>0.0766313200846767</v>
      </c>
      <c r="G1459" s="16" t="n">
        <v>0.0360495448227821</v>
      </c>
      <c r="H1459" s="16" t="n">
        <v>7.55055318870089</v>
      </c>
      <c r="I1459" s="17" t="n">
        <v>588.453323490919</v>
      </c>
      <c r="J1459" s="18" t="n">
        <v>1.66108116338952E-013</v>
      </c>
      <c r="K1459" s="18" t="n">
        <v>6.38285817413564E-013</v>
      </c>
      <c r="L1459" s="16" t="n">
        <v>0.410500800131747</v>
      </c>
      <c r="M1459" s="16" t="n">
        <v>0.660061443932412</v>
      </c>
      <c r="N1459" s="16" t="n">
        <v>0.0604428217416446</v>
      </c>
      <c r="O1459" s="16" t="n">
        <v>0.0673400703665913</v>
      </c>
      <c r="P1459" s="34" t="b">
        <f aca="false">TRUE()</f>
        <v>1</v>
      </c>
      <c r="Q1459" s="18" t="n">
        <v>0.000161281179138322</v>
      </c>
    </row>
    <row r="1460" customFormat="false" ht="22.35" hidden="false" customHeight="false" outlineLevel="0" collapsed="false">
      <c r="A1460" s="6" t="s">
        <v>3195</v>
      </c>
      <c r="B1460" s="7" t="s">
        <v>1441</v>
      </c>
      <c r="C1460" s="17" t="n">
        <v>1918</v>
      </c>
      <c r="D1460" s="16" t="n">
        <v>0.0629477872629604</v>
      </c>
      <c r="E1460" s="16" t="n">
        <v>0.0121970475147066</v>
      </c>
      <c r="F1460" s="16" t="n">
        <v>0.0765439950714608</v>
      </c>
      <c r="G1460" s="16" t="n">
        <v>0.0359588681991433</v>
      </c>
      <c r="H1460" s="16" t="n">
        <v>7.52303860441215</v>
      </c>
      <c r="I1460" s="17" t="n">
        <v>586.849211076577</v>
      </c>
      <c r="J1460" s="18" t="n">
        <v>2.02021533717529E-013</v>
      </c>
      <c r="K1460" s="18" t="n">
        <v>7.70578460411531E-013</v>
      </c>
      <c r="L1460" s="16" t="n">
        <v>0.40938069498611</v>
      </c>
      <c r="M1460" s="16" t="n">
        <v>0.659075780849974</v>
      </c>
      <c r="N1460" s="16" t="n">
        <v>0.0610749904022406</v>
      </c>
      <c r="O1460" s="16" t="n">
        <v>0.067436951312544</v>
      </c>
      <c r="P1460" s="34" t="b">
        <f aca="false">TRUE()</f>
        <v>1</v>
      </c>
      <c r="Q1460" s="18" t="n">
        <v>0.00017693689856574</v>
      </c>
    </row>
    <row r="1461" customFormat="false" ht="22.35" hidden="false" customHeight="false" outlineLevel="0" collapsed="false">
      <c r="A1461" s="6" t="s">
        <v>3196</v>
      </c>
      <c r="B1461" s="7" t="s">
        <v>1441</v>
      </c>
      <c r="C1461" s="17" t="n">
        <v>1919</v>
      </c>
      <c r="D1461" s="16" t="n">
        <v>0.0629364593768715</v>
      </c>
      <c r="E1461" s="16" t="n">
        <v>0.0121996075523364</v>
      </c>
      <c r="F1461" s="16" t="n">
        <v>0.0764704563765679</v>
      </c>
      <c r="G1461" s="16" t="n">
        <v>0.0358788996624783</v>
      </c>
      <c r="H1461" s="16" t="n">
        <v>7.49869016023094</v>
      </c>
      <c r="I1461" s="17" t="n">
        <v>585.406522791965</v>
      </c>
      <c r="J1461" s="18" t="n">
        <v>2.40112881562498E-013</v>
      </c>
      <c r="K1461" s="18" t="n">
        <v>9.09186549712013E-013</v>
      </c>
      <c r="L1461" s="16" t="n">
        <v>0.408393158439259</v>
      </c>
      <c r="M1461" s="16" t="n">
        <v>0.658499743983615</v>
      </c>
      <c r="N1461" s="16" t="n">
        <v>0.0615654147471715</v>
      </c>
      <c r="O1461" s="16" t="n">
        <v>0.0675189930695101</v>
      </c>
      <c r="P1461" s="34" t="b">
        <f aca="false">TRUE()</f>
        <v>1</v>
      </c>
      <c r="Q1461" s="18" t="n">
        <v>7.37820185592968E-005</v>
      </c>
    </row>
    <row r="1462" customFormat="false" ht="22.35" hidden="false" customHeight="false" outlineLevel="0" collapsed="false">
      <c r="A1462" s="6" t="s">
        <v>3197</v>
      </c>
      <c r="B1462" s="7" t="s">
        <v>1441</v>
      </c>
      <c r="C1462" s="17" t="n">
        <v>1920</v>
      </c>
      <c r="D1462" s="16" t="n">
        <v>0.0629305497687678</v>
      </c>
      <c r="E1462" s="16" t="n">
        <v>0.0122023308085867</v>
      </c>
      <c r="F1462" s="16" t="n">
        <v>0.0764099567338796</v>
      </c>
      <c r="G1462" s="16" t="n">
        <v>0.0358096146859241</v>
      </c>
      <c r="H1462" s="16" t="n">
        <v>7.47703770866324</v>
      </c>
      <c r="I1462" s="17" t="n">
        <v>584.127054146457</v>
      </c>
      <c r="J1462" s="18" t="n">
        <v>2.79861512256515E-013</v>
      </c>
      <c r="K1462" s="18" t="n">
        <v>1.04632907735544E-012</v>
      </c>
      <c r="L1462" s="16" t="n">
        <v>0.407512773935677</v>
      </c>
      <c r="M1462" s="16" t="n">
        <v>0.657706093189964</v>
      </c>
      <c r="N1462" s="16" t="n">
        <v>0.0620586580786785</v>
      </c>
      <c r="O1462" s="16" t="n">
        <v>0.067585493304512</v>
      </c>
      <c r="P1462" s="34" t="b">
        <f aca="false">TRUE()</f>
        <v>1</v>
      </c>
      <c r="Q1462" s="18" t="n">
        <v>0.000167316743406969</v>
      </c>
    </row>
    <row r="1463" customFormat="false" ht="22.35" hidden="false" customHeight="false" outlineLevel="0" collapsed="false">
      <c r="A1463" s="6" t="s">
        <v>3198</v>
      </c>
      <c r="B1463" s="7" t="s">
        <v>1441</v>
      </c>
      <c r="C1463" s="17" t="n">
        <v>1921</v>
      </c>
      <c r="D1463" s="16" t="n">
        <v>0.0629296973854902</v>
      </c>
      <c r="E1463" s="16" t="n">
        <v>0.0122051278130036</v>
      </c>
      <c r="F1463" s="16" t="n">
        <v>0.0763618406588616</v>
      </c>
      <c r="G1463" s="16" t="n">
        <v>0.0357506695369835</v>
      </c>
      <c r="H1463" s="16" t="n">
        <v>7.4580084872925</v>
      </c>
      <c r="I1463" s="17" t="n">
        <v>583.011482769545</v>
      </c>
      <c r="J1463" s="18" t="n">
        <v>3.200829633008E-013</v>
      </c>
      <c r="K1463" s="18" t="n">
        <v>1.18920707045508E-012</v>
      </c>
      <c r="L1463" s="16" t="n">
        <v>0.406735911078839</v>
      </c>
      <c r="M1463" s="16" t="n">
        <v>0.65705325140809</v>
      </c>
      <c r="N1463" s="16" t="n">
        <v>0.0624465210474905</v>
      </c>
      <c r="O1463" s="16" t="n">
        <v>0.0676351760327819</v>
      </c>
      <c r="P1463" s="34" t="b">
        <f aca="false">TRUE()</f>
        <v>1</v>
      </c>
      <c r="Q1463" s="18" t="n">
        <v>0.000210135295977142</v>
      </c>
    </row>
    <row r="1464" customFormat="false" ht="22.35" hidden="false" customHeight="false" outlineLevel="0" collapsed="false">
      <c r="A1464" s="6" t="s">
        <v>3199</v>
      </c>
      <c r="B1464" s="7" t="s">
        <v>1441</v>
      </c>
      <c r="C1464" s="17" t="n">
        <v>1922</v>
      </c>
      <c r="D1464" s="16" t="n">
        <v>0.0629334313383256</v>
      </c>
      <c r="E1464" s="16" t="n">
        <v>0.0122081766269958</v>
      </c>
      <c r="F1464" s="16" t="n">
        <v>0.0763253714968704</v>
      </c>
      <c r="G1464" s="16" t="n">
        <v>0.0357018211958028</v>
      </c>
      <c r="H1464" s="16" t="n">
        <v>7.4414683475957</v>
      </c>
      <c r="I1464" s="17" t="n">
        <v>582.048761784938</v>
      </c>
      <c r="J1464" s="18" t="n">
        <v>3.59617420909211E-013</v>
      </c>
      <c r="K1464" s="18" t="n">
        <v>1.32423451355211E-012</v>
      </c>
      <c r="L1464" s="16" t="n">
        <v>0.406058248909</v>
      </c>
      <c r="M1464" s="16" t="n">
        <v>0.656592421915003</v>
      </c>
      <c r="N1464" s="16" t="n">
        <v>0.0627998799721466</v>
      </c>
      <c r="O1464" s="16" t="n">
        <v>0.0676666635665036</v>
      </c>
      <c r="P1464" s="34" t="b">
        <f aca="false">TRUE()</f>
        <v>1</v>
      </c>
      <c r="Q1464" s="18" t="n">
        <v>8.04441659704817E-005</v>
      </c>
    </row>
    <row r="1465" customFormat="false" ht="22.35" hidden="false" customHeight="false" outlineLevel="0" collapsed="false">
      <c r="A1465" s="6" t="s">
        <v>3200</v>
      </c>
      <c r="B1465" s="7" t="s">
        <v>1441</v>
      </c>
      <c r="C1465" s="17" t="n">
        <v>1923</v>
      </c>
      <c r="D1465" s="16" t="n">
        <v>0.0629411758525215</v>
      </c>
      <c r="E1465" s="16" t="n">
        <v>0.0122113980527586</v>
      </c>
      <c r="F1465" s="16" t="n">
        <v>0.0762997765951907</v>
      </c>
      <c r="G1465" s="16" t="n">
        <v>0.0356623060487135</v>
      </c>
      <c r="H1465" s="16" t="n">
        <v>7.4274436172845</v>
      </c>
      <c r="I1465" s="17" t="n">
        <v>581.231347934567</v>
      </c>
      <c r="J1465" s="18" t="n">
        <v>3.96871893777286E-013</v>
      </c>
      <c r="K1465" s="18" t="n">
        <v>1.45111749707114E-012</v>
      </c>
      <c r="L1465" s="16" t="n">
        <v>0.405483325178777</v>
      </c>
      <c r="M1465" s="16" t="n">
        <v>0.656195596518177</v>
      </c>
      <c r="N1465" s="16" t="n">
        <v>0.0630820502663067</v>
      </c>
      <c r="O1465" s="16" t="n">
        <v>0.0676810512852525</v>
      </c>
      <c r="P1465" s="34" t="b">
        <f aca="false">TRUE()</f>
        <v>1</v>
      </c>
      <c r="Q1465" s="18" t="n">
        <v>4.44621197185855E-005</v>
      </c>
    </row>
    <row r="1466" customFormat="false" ht="22.35" hidden="false" customHeight="false" outlineLevel="0" collapsed="false">
      <c r="A1466" s="6" t="s">
        <v>3201</v>
      </c>
      <c r="B1466" s="7" t="s">
        <v>1441</v>
      </c>
      <c r="C1466" s="17" t="n">
        <v>1924</v>
      </c>
      <c r="D1466" s="16" t="n">
        <v>0.0629528475191076</v>
      </c>
      <c r="E1466" s="16" t="n">
        <v>0.0122149933300376</v>
      </c>
      <c r="F1466" s="16" t="n">
        <v>0.0762843995189453</v>
      </c>
      <c r="G1466" s="16" t="n">
        <v>0.0356318076067726</v>
      </c>
      <c r="H1466" s="16" t="n">
        <v>7.4156260759646</v>
      </c>
      <c r="I1466" s="17" t="n">
        <v>580.545145563843</v>
      </c>
      <c r="J1466" s="18" t="n">
        <v>4.31186362121203E-013</v>
      </c>
      <c r="K1466" s="18" t="n">
        <v>1.56418129615646E-012</v>
      </c>
      <c r="L1466" s="16" t="n">
        <v>0.404997874566498</v>
      </c>
      <c r="M1466" s="16" t="n">
        <v>0.655811571940604</v>
      </c>
      <c r="N1466" s="16" t="n">
        <v>0.0633015071557336</v>
      </c>
      <c r="O1466" s="16" t="n">
        <v>0.0676803403461352</v>
      </c>
      <c r="P1466" s="34" t="b">
        <f aca="false">TRUE()</f>
        <v>1</v>
      </c>
      <c r="Q1466" s="18" t="n">
        <v>3.27683216032244E-005</v>
      </c>
    </row>
    <row r="1467" customFormat="false" ht="22.35" hidden="false" customHeight="false" outlineLevel="0" collapsed="false">
      <c r="A1467" s="6" t="s">
        <v>3202</v>
      </c>
      <c r="B1467" s="7" t="s">
        <v>1441</v>
      </c>
      <c r="C1467" s="17" t="n">
        <v>1925</v>
      </c>
      <c r="D1467" s="16" t="n">
        <v>0.0629676595908048</v>
      </c>
      <c r="E1467" s="16" t="n">
        <v>0.0122188226676297</v>
      </c>
      <c r="F1467" s="16" t="n">
        <v>0.0762787418390126</v>
      </c>
      <c r="G1467" s="16" t="n">
        <v>0.0356096633212504</v>
      </c>
      <c r="H1467" s="16" t="n">
        <v>7.40630476689445</v>
      </c>
      <c r="I1467" s="17" t="n">
        <v>579.986661104617</v>
      </c>
      <c r="J1467" s="18" t="n">
        <v>4.60311627631545E-013</v>
      </c>
      <c r="K1467" s="18" t="n">
        <v>1.6640185145217E-012</v>
      </c>
      <c r="L1467" s="16" t="n">
        <v>0.40461871278364</v>
      </c>
      <c r="M1467" s="16" t="n">
        <v>0.655491551459293</v>
      </c>
      <c r="N1467" s="16" t="n">
        <v>0.0634088832879559</v>
      </c>
      <c r="O1467" s="16" t="n">
        <v>0.0676654942992928</v>
      </c>
      <c r="P1467" s="34" t="b">
        <f aca="false">TRUE()</f>
        <v>1</v>
      </c>
      <c r="Q1467" s="18" t="n">
        <v>0.000137105441789869</v>
      </c>
    </row>
    <row r="1468" customFormat="false" ht="22.35" hidden="false" customHeight="false" outlineLevel="0" collapsed="false">
      <c r="A1468" s="6" t="s">
        <v>3203</v>
      </c>
      <c r="B1468" s="7" t="s">
        <v>1441</v>
      </c>
      <c r="C1468" s="17" t="n">
        <v>1926</v>
      </c>
      <c r="D1468" s="16" t="n">
        <v>0.0629849297151263</v>
      </c>
      <c r="E1468" s="16" t="n">
        <v>0.0122228265643317</v>
      </c>
      <c r="F1468" s="16" t="n">
        <v>0.0762820522364839</v>
      </c>
      <c r="G1468" s="16" t="n">
        <v>0.0355953514892315</v>
      </c>
      <c r="H1468" s="16" t="n">
        <v>7.39953065367568</v>
      </c>
      <c r="I1468" s="17" t="n">
        <v>579.550612480978</v>
      </c>
      <c r="J1468" s="18" t="n">
        <v>4.82712743019824E-013</v>
      </c>
      <c r="K1468" s="18" t="n">
        <v>1.73893913501065E-012</v>
      </c>
      <c r="L1468" s="16" t="n">
        <v>0.404350035150117</v>
      </c>
      <c r="M1468" s="16" t="n">
        <v>0.655145929339478</v>
      </c>
      <c r="N1468" s="16" t="n">
        <v>0.0634457051333561</v>
      </c>
      <c r="O1468" s="16" t="n">
        <v>0.0676389189740478</v>
      </c>
      <c r="P1468" s="34" t="b">
        <f aca="false">TRUE()</f>
        <v>1</v>
      </c>
      <c r="Q1468" s="18" t="n">
        <v>6.05170333240508E-005</v>
      </c>
    </row>
    <row r="1469" customFormat="false" ht="22.35" hidden="false" customHeight="false" outlineLevel="0" collapsed="false">
      <c r="A1469" s="6" t="s">
        <v>3204</v>
      </c>
      <c r="B1469" s="7" t="s">
        <v>1441</v>
      </c>
      <c r="C1469" s="17" t="n">
        <v>1927</v>
      </c>
      <c r="D1469" s="16" t="n">
        <v>0.0630041632156776</v>
      </c>
      <c r="E1469" s="16" t="n">
        <v>0.0122268980474748</v>
      </c>
      <c r="F1469" s="16" t="n">
        <v>0.0762936938732066</v>
      </c>
      <c r="G1469" s="16" t="n">
        <v>0.0355883949247274</v>
      </c>
      <c r="H1469" s="16" t="n">
        <v>7.39531586510578</v>
      </c>
      <c r="I1469" s="17" t="n">
        <v>579.234598806556</v>
      </c>
      <c r="J1469" s="18" t="n">
        <v>4.97233184306678E-013</v>
      </c>
      <c r="K1469" s="18" t="n">
        <v>1.78659542413222E-012</v>
      </c>
      <c r="L1469" s="16" t="n">
        <v>0.404193198994167</v>
      </c>
      <c r="M1469" s="16" t="n">
        <v>0.654864311315924</v>
      </c>
      <c r="N1469" s="16" t="n">
        <v>0.0634566879710694</v>
      </c>
      <c r="O1469" s="16" t="n">
        <v>0.0676043243693667</v>
      </c>
      <c r="P1469" s="34" t="b">
        <f aca="false">TRUE()</f>
        <v>1</v>
      </c>
      <c r="Q1469" s="18" t="n">
        <v>0.000106896864679763</v>
      </c>
    </row>
    <row r="1470" customFormat="false" ht="22.35" hidden="false" customHeight="false" outlineLevel="0" collapsed="false">
      <c r="A1470" s="6" t="s">
        <v>3205</v>
      </c>
      <c r="B1470" s="7" t="s">
        <v>1441</v>
      </c>
      <c r="C1470" s="17" t="n">
        <v>1928</v>
      </c>
      <c r="D1470" s="16" t="n">
        <v>0.0630248571060423</v>
      </c>
      <c r="E1470" s="16" t="n">
        <v>0.0122308285873738</v>
      </c>
      <c r="F1470" s="16" t="n">
        <v>0.076312991437749</v>
      </c>
      <c r="G1470" s="16" t="n">
        <v>0.0355880902216962</v>
      </c>
      <c r="H1470" s="16" t="n">
        <v>7.39370551217818</v>
      </c>
      <c r="I1470" s="17" t="n">
        <v>579.03722459043</v>
      </c>
      <c r="J1470" s="18" t="n">
        <v>5.02972592475983E-013</v>
      </c>
      <c r="K1470" s="18" t="n">
        <v>1.80253562933966E-012</v>
      </c>
      <c r="L1470" s="16" t="n">
        <v>0.404151085084421</v>
      </c>
      <c r="M1470" s="16" t="n">
        <v>0.654864311315924</v>
      </c>
      <c r="N1470" s="16" t="n">
        <v>0.0634457051333561</v>
      </c>
      <c r="O1470" s="16" t="n">
        <v>0.0675637179657161</v>
      </c>
      <c r="P1470" s="34" t="b">
        <f aca="false">TRUE()</f>
        <v>1</v>
      </c>
      <c r="Q1470" s="18" t="n">
        <v>8.06520564803188E-005</v>
      </c>
    </row>
    <row r="1471" customFormat="false" ht="22.35" hidden="false" customHeight="false" outlineLevel="0" collapsed="false">
      <c r="A1471" s="6" t="s">
        <v>3206</v>
      </c>
      <c r="B1471" s="7" t="s">
        <v>1441</v>
      </c>
      <c r="C1471" s="17" t="n">
        <v>1929</v>
      </c>
      <c r="D1471" s="16" t="n">
        <v>0.0630467891110485</v>
      </c>
      <c r="E1471" s="16" t="n">
        <v>0.0122346258805957</v>
      </c>
      <c r="F1471" s="16" t="n">
        <v>0.0763390866668267</v>
      </c>
      <c r="G1471" s="16" t="n">
        <v>0.0355940655188043</v>
      </c>
      <c r="H1471" s="16" t="n">
        <v>7.39439295117104</v>
      </c>
      <c r="I1471" s="17" t="n">
        <v>578.951952923292</v>
      </c>
      <c r="J1471" s="18" t="n">
        <v>5.00688520401577E-013</v>
      </c>
      <c r="K1471" s="18" t="n">
        <v>1.79740116527211E-012</v>
      </c>
      <c r="L1471" s="16" t="n">
        <v>0.404208497355663</v>
      </c>
      <c r="M1471" s="16" t="n">
        <v>0.654825908858167</v>
      </c>
      <c r="N1471" s="16" t="n">
        <v>0.0634088832879559</v>
      </c>
      <c r="O1471" s="16" t="n">
        <v>0.0675187548467706</v>
      </c>
      <c r="P1471" s="34" t="b">
        <f aca="false">TRUE()</f>
        <v>1</v>
      </c>
      <c r="Q1471" s="18" t="n">
        <v>7.32600732600733E-005</v>
      </c>
    </row>
    <row r="1472" customFormat="false" ht="22.35" hidden="false" customHeight="false" outlineLevel="0" collapsed="false">
      <c r="A1472" s="6" t="s">
        <v>3207</v>
      </c>
      <c r="B1472" s="7" t="s">
        <v>1441</v>
      </c>
      <c r="C1472" s="17" t="n">
        <v>1930</v>
      </c>
      <c r="D1472" s="16" t="n">
        <v>0.0630699545019606</v>
      </c>
      <c r="E1472" s="16" t="n">
        <v>0.0122381020075467</v>
      </c>
      <c r="F1472" s="16" t="n">
        <v>0.0763716758289836</v>
      </c>
      <c r="G1472" s="16" t="n">
        <v>0.0356060590654588</v>
      </c>
      <c r="H1472" s="16" t="n">
        <v>7.39728644625997</v>
      </c>
      <c r="I1472" s="17" t="n">
        <v>578.983551090199</v>
      </c>
      <c r="J1472" s="18" t="n">
        <v>4.90792995962202E-013</v>
      </c>
      <c r="K1472" s="18" t="n">
        <v>1.76651425259596E-012</v>
      </c>
      <c r="L1472" s="16" t="n">
        <v>0.404359314451502</v>
      </c>
      <c r="M1472" s="16" t="n">
        <v>0.654953917050691</v>
      </c>
      <c r="N1472" s="16" t="n">
        <v>0.0633216087452328</v>
      </c>
      <c r="O1472" s="16" t="n">
        <v>0.0674695790882464</v>
      </c>
      <c r="P1472" s="34" t="b">
        <f aca="false">TRUE()</f>
        <v>1</v>
      </c>
      <c r="Q1472" s="18" t="n">
        <v>2.08686551543694E-005</v>
      </c>
    </row>
    <row r="1473" customFormat="false" ht="22.35" hidden="false" customHeight="false" outlineLevel="0" collapsed="false">
      <c r="A1473" s="6" t="s">
        <v>3208</v>
      </c>
      <c r="B1473" s="7" t="s">
        <v>1441</v>
      </c>
      <c r="C1473" s="17" t="n">
        <v>1931</v>
      </c>
      <c r="D1473" s="16" t="n">
        <v>0.0630945552996919</v>
      </c>
      <c r="E1473" s="16" t="n">
        <v>0.0122410368144265</v>
      </c>
      <c r="F1473" s="16" t="n">
        <v>0.0764102437854246</v>
      </c>
      <c r="G1473" s="16" t="n">
        <v>0.0356234759096853</v>
      </c>
      <c r="H1473" s="16" t="n">
        <v>7.40211145617828</v>
      </c>
      <c r="I1473" s="17" t="n">
        <v>579.132656738278</v>
      </c>
      <c r="J1473" s="18" t="n">
        <v>4.74624049157472E-013</v>
      </c>
      <c r="K1473" s="18" t="n">
        <v>1.71426440731376E-012</v>
      </c>
      <c r="L1473" s="16" t="n">
        <v>0.404588346717964</v>
      </c>
      <c r="M1473" s="16" t="n">
        <v>0.655030721966206</v>
      </c>
      <c r="N1473" s="16" t="n">
        <v>0.0631893187028169</v>
      </c>
      <c r="O1473" s="16" t="n">
        <v>0.0674144938826938</v>
      </c>
      <c r="P1473" s="34" t="b">
        <f aca="false">TRUE()</f>
        <v>1</v>
      </c>
      <c r="Q1473" s="18" t="n">
        <v>7.80595813204509E-005</v>
      </c>
    </row>
    <row r="1474" customFormat="false" ht="22.35" hidden="false" customHeight="false" outlineLevel="0" collapsed="false">
      <c r="A1474" s="6" t="s">
        <v>3209</v>
      </c>
      <c r="B1474" s="7" t="s">
        <v>1441</v>
      </c>
      <c r="C1474" s="17" t="n">
        <v>1932</v>
      </c>
      <c r="D1474" s="16" t="n">
        <v>0.0631207390389774</v>
      </c>
      <c r="E1474" s="16" t="n">
        <v>0.0122436107566357</v>
      </c>
      <c r="F1474" s="16" t="n">
        <v>0.0764545238298744</v>
      </c>
      <c r="G1474" s="16" t="n">
        <v>0.0356462495168636</v>
      </c>
      <c r="H1474" s="16" t="n">
        <v>7.40860274793575</v>
      </c>
      <c r="I1474" s="17" t="n">
        <v>579.389118494705</v>
      </c>
      <c r="J1474" s="18" t="n">
        <v>4.53642946753851E-013</v>
      </c>
      <c r="K1474" s="18" t="n">
        <v>1.64134108895247E-012</v>
      </c>
      <c r="L1474" s="16" t="n">
        <v>0.404883398897121</v>
      </c>
      <c r="M1474" s="16" t="n">
        <v>0.655171530977983</v>
      </c>
      <c r="N1474" s="16" t="n">
        <v>0.0630226781220712</v>
      </c>
      <c r="O1474" s="16" t="n">
        <v>0.0673536391935465</v>
      </c>
      <c r="P1474" s="34" t="b">
        <f aca="false">TRUE()</f>
        <v>1</v>
      </c>
      <c r="Q1474" s="18" t="n">
        <v>4.66155468035167E-005</v>
      </c>
    </row>
    <row r="1475" customFormat="false" ht="22.35" hidden="false" customHeight="false" outlineLevel="0" collapsed="false">
      <c r="A1475" s="6" t="s">
        <v>3210</v>
      </c>
      <c r="B1475" s="7" t="s">
        <v>1441</v>
      </c>
      <c r="C1475" s="17" t="n">
        <v>1933</v>
      </c>
      <c r="D1475" s="16" t="n">
        <v>0.0631484290609114</v>
      </c>
      <c r="E1475" s="16" t="n">
        <v>0.0122458069230154</v>
      </c>
      <c r="F1475" s="16" t="n">
        <v>0.0765043968170648</v>
      </c>
      <c r="G1475" s="16" t="n">
        <v>0.0356741501384565</v>
      </c>
      <c r="H1475" s="16" t="n">
        <v>7.41676627905619</v>
      </c>
      <c r="I1475" s="17" t="n">
        <v>579.749619023492</v>
      </c>
      <c r="J1475" s="18" t="n">
        <v>4.2851409415111E-013</v>
      </c>
      <c r="K1475" s="18" t="n">
        <v>1.55584732347078E-012</v>
      </c>
      <c r="L1475" s="16" t="n">
        <v>0.405245488268302</v>
      </c>
      <c r="M1475" s="16" t="n">
        <v>0.655286738351255</v>
      </c>
      <c r="N1475" s="16" t="n">
        <v>0.0627841338091898</v>
      </c>
      <c r="O1475" s="16" t="n">
        <v>0.0672880332014319</v>
      </c>
      <c r="P1475" s="34" t="b">
        <f aca="false">TRUE()</f>
        <v>1</v>
      </c>
      <c r="Q1475" s="18" t="n">
        <v>5.73884727080216E-005</v>
      </c>
    </row>
    <row r="1476" customFormat="false" ht="22.35" hidden="false" customHeight="false" outlineLevel="0" collapsed="false">
      <c r="A1476" s="6" t="s">
        <v>3211</v>
      </c>
      <c r="B1476" s="7" t="s">
        <v>1441</v>
      </c>
      <c r="C1476" s="17" t="n">
        <v>1934</v>
      </c>
      <c r="D1476" s="16" t="n">
        <v>0.0631778342062506</v>
      </c>
      <c r="E1476" s="16" t="n">
        <v>0.0122475965286158</v>
      </c>
      <c r="F1476" s="16" t="n">
        <v>0.0765599467545606</v>
      </c>
      <c r="G1476" s="16" t="n">
        <v>0.0357070112137461</v>
      </c>
      <c r="H1476" s="16" t="n">
        <v>7.42655580670962</v>
      </c>
      <c r="I1476" s="17" t="n">
        <v>580.21241264111</v>
      </c>
      <c r="J1476" s="18" t="n">
        <v>4.00154776697596E-013</v>
      </c>
      <c r="K1476" s="18" t="n">
        <v>1.46183303106956E-012</v>
      </c>
      <c r="L1476" s="16" t="n">
        <v>0.405672392307841</v>
      </c>
      <c r="M1476" s="16" t="n">
        <v>0.655465949820789</v>
      </c>
      <c r="N1476" s="16" t="n">
        <v>0.062475010824434</v>
      </c>
      <c r="O1476" s="16" t="n">
        <v>0.0672172006158122</v>
      </c>
      <c r="P1476" s="34" t="b">
        <f aca="false">TRUE()</f>
        <v>1</v>
      </c>
      <c r="Q1476" s="18" t="n">
        <v>9.38644349358635E-005</v>
      </c>
    </row>
    <row r="1477" customFormat="false" ht="22.35" hidden="false" customHeight="false" outlineLevel="0" collapsed="false">
      <c r="A1477" s="6" t="s">
        <v>3212</v>
      </c>
      <c r="B1477" s="7" t="s">
        <v>1441</v>
      </c>
      <c r="C1477" s="17" t="n">
        <v>1935</v>
      </c>
      <c r="D1477" s="16" t="n">
        <v>0.0632087993192111</v>
      </c>
      <c r="E1477" s="16" t="n">
        <v>0.0122487168679151</v>
      </c>
      <c r="F1477" s="16" t="n">
        <v>0.0766208706157531</v>
      </c>
      <c r="G1477" s="16" t="n">
        <v>0.0357445915587304</v>
      </c>
      <c r="H1477" s="16" t="n">
        <v>7.43797353622062</v>
      </c>
      <c r="I1477" s="17" t="n">
        <v>580.785840293668</v>
      </c>
      <c r="J1477" s="18" t="n">
        <v>3.69378372549804E-013</v>
      </c>
      <c r="K1477" s="18" t="n">
        <v>1.35656658945282E-012</v>
      </c>
      <c r="L1477" s="16" t="n">
        <v>0.406162160288638</v>
      </c>
      <c r="M1477" s="16" t="n">
        <v>0.655555555555556</v>
      </c>
      <c r="N1477" s="16" t="n">
        <v>0.062208745839041</v>
      </c>
      <c r="O1477" s="16" t="n">
        <v>0.067140286147156</v>
      </c>
      <c r="P1477" s="34" t="b">
        <f aca="false">TRUE()</f>
        <v>1</v>
      </c>
      <c r="Q1477" s="18" t="n">
        <v>0.00016727045339072</v>
      </c>
    </row>
    <row r="1478" customFormat="false" ht="22.35" hidden="false" customHeight="false" outlineLevel="0" collapsed="false">
      <c r="A1478" s="6" t="s">
        <v>3213</v>
      </c>
      <c r="B1478" s="7" t="s">
        <v>1441</v>
      </c>
      <c r="C1478" s="17" t="n">
        <v>1936</v>
      </c>
      <c r="D1478" s="16" t="n">
        <v>0.0632411141413594</v>
      </c>
      <c r="E1478" s="16" t="n">
        <v>0.0122494283626551</v>
      </c>
      <c r="F1478" s="16" t="n">
        <v>0.0766870128020397</v>
      </c>
      <c r="G1478" s="16" t="n">
        <v>0.0357865601949711</v>
      </c>
      <c r="H1478" s="16" t="n">
        <v>7.4510290159913</v>
      </c>
      <c r="I1478" s="17" t="n">
        <v>581.451188485116</v>
      </c>
      <c r="J1478" s="18" t="n">
        <v>3.37026114400397E-013</v>
      </c>
      <c r="K1478" s="18" t="n">
        <v>1.2488021203229E-012</v>
      </c>
      <c r="L1478" s="16" t="n">
        <v>0.406719534160756</v>
      </c>
      <c r="M1478" s="16" t="n">
        <v>0.65573476702509</v>
      </c>
      <c r="N1478" s="16" t="n">
        <v>0.061892186084658</v>
      </c>
      <c r="O1478" s="16" t="n">
        <v>0.0670577567845964</v>
      </c>
      <c r="P1478" s="34" t="b">
        <f aca="false">TRUE()</f>
        <v>1</v>
      </c>
      <c r="Q1478" s="18" t="n">
        <v>4.09915481344053E-005</v>
      </c>
    </row>
    <row r="1479" customFormat="false" ht="22.35" hidden="false" customHeight="false" outlineLevel="0" collapsed="false">
      <c r="A1479" s="6" t="s">
        <v>3214</v>
      </c>
      <c r="B1479" s="7" t="s">
        <v>1441</v>
      </c>
      <c r="C1479" s="17" t="n">
        <v>1937</v>
      </c>
      <c r="D1479" s="16" t="n">
        <v>0.0632746288915459</v>
      </c>
      <c r="E1479" s="16" t="n">
        <v>0.012249842854845</v>
      </c>
      <c r="F1479" s="16" t="n">
        <v>0.0767584561383271</v>
      </c>
      <c r="G1479" s="16" t="n">
        <v>0.0358325931658358</v>
      </c>
      <c r="H1479" s="16" t="n">
        <v>7.46586177542188</v>
      </c>
      <c r="I1479" s="17" t="n">
        <v>582.197111537549</v>
      </c>
      <c r="J1479" s="18" t="n">
        <v>3.03648798840122E-013</v>
      </c>
      <c r="K1479" s="18" t="n">
        <v>1.1332216863188E-012</v>
      </c>
      <c r="L1479" s="16" t="n">
        <v>0.407354617280637</v>
      </c>
      <c r="M1479" s="16" t="n">
        <v>0.656093189964158</v>
      </c>
      <c r="N1479" s="16" t="n">
        <v>0.0614398618509036</v>
      </c>
      <c r="O1479" s="16" t="n">
        <v>0.0669684497602562</v>
      </c>
      <c r="P1479" s="34" t="b">
        <f aca="false">TRUE()</f>
        <v>1</v>
      </c>
      <c r="Q1479" s="18" t="n">
        <v>0.000135701749366346</v>
      </c>
    </row>
    <row r="1480" customFormat="false" ht="22.35" hidden="false" customHeight="false" outlineLevel="0" collapsed="false">
      <c r="A1480" s="6" t="s">
        <v>3215</v>
      </c>
      <c r="B1480" s="7" t="s">
        <v>1441</v>
      </c>
      <c r="C1480" s="17" t="n">
        <v>1938</v>
      </c>
      <c r="D1480" s="16" t="n">
        <v>0.0633093642033882</v>
      </c>
      <c r="E1480" s="16" t="n">
        <v>0.0122498563946222</v>
      </c>
      <c r="F1480" s="16" t="n">
        <v>0.076834602636193</v>
      </c>
      <c r="G1480" s="16" t="n">
        <v>0.0358820042924648</v>
      </c>
      <c r="H1480" s="16" t="n">
        <v>7.48223554853926</v>
      </c>
      <c r="I1480" s="17" t="n">
        <v>583.016754694363</v>
      </c>
      <c r="J1480" s="18" t="n">
        <v>2.7057409912924E-013</v>
      </c>
      <c r="K1480" s="18" t="n">
        <v>1.01526447684118E-012</v>
      </c>
      <c r="L1480" s="16" t="n">
        <v>0.408055942694096</v>
      </c>
      <c r="M1480" s="16" t="n">
        <v>0.656400409626216</v>
      </c>
      <c r="N1480" s="16" t="n">
        <v>0.0610749904022406</v>
      </c>
      <c r="O1480" s="16" t="n">
        <v>0.066870812078341</v>
      </c>
      <c r="P1480" s="34" t="b">
        <f aca="false">TRUE()</f>
        <v>1</v>
      </c>
      <c r="Q1480" s="18" t="n">
        <v>1.12554112554113E-006</v>
      </c>
    </row>
    <row r="1481" customFormat="false" ht="22.35" hidden="false" customHeight="false" outlineLevel="0" collapsed="false">
      <c r="A1481" s="6" t="s">
        <v>3216</v>
      </c>
      <c r="B1481" s="7" t="s">
        <v>1441</v>
      </c>
      <c r="C1481" s="17" t="n">
        <v>1939</v>
      </c>
      <c r="D1481" s="16" t="n">
        <v>0.0633452548480897</v>
      </c>
      <c r="E1481" s="16" t="n">
        <v>0.0122497139959525</v>
      </c>
      <c r="F1481" s="16" t="n">
        <v>0.0769153915904227</v>
      </c>
      <c r="G1481" s="16" t="n">
        <v>0.0359347063902091</v>
      </c>
      <c r="H1481" s="16" t="n">
        <v>7.50010252661099</v>
      </c>
      <c r="I1481" s="17" t="n">
        <v>583.896286602156</v>
      </c>
      <c r="J1481" s="18" t="n">
        <v>2.38527142324242E-013</v>
      </c>
      <c r="K1481" s="18" t="n">
        <v>9.04006977758542E-013</v>
      </c>
      <c r="L1481" s="16" t="n">
        <v>0.408823964877641</v>
      </c>
      <c r="M1481" s="16" t="n">
        <v>0.656771633384537</v>
      </c>
      <c r="N1481" s="16" t="n">
        <v>0.0605451329525705</v>
      </c>
      <c r="O1481" s="16" t="n">
        <v>0.0667649775609128</v>
      </c>
      <c r="P1481" s="34" t="b">
        <f aca="false">TRUE()</f>
        <v>1</v>
      </c>
      <c r="Q1481" s="18" t="n">
        <v>0.000170645801722705</v>
      </c>
    </row>
    <row r="1482" customFormat="false" ht="22.35" hidden="false" customHeight="false" outlineLevel="0" collapsed="false">
      <c r="A1482" s="6" t="s">
        <v>3217</v>
      </c>
      <c r="B1482" s="7" t="s">
        <v>1441</v>
      </c>
      <c r="C1482" s="17" t="n">
        <v>1940</v>
      </c>
      <c r="D1482" s="16" t="n">
        <v>0.0633822755439313</v>
      </c>
      <c r="E1482" s="16" t="n">
        <v>0.0122495886681861</v>
      </c>
      <c r="F1482" s="16" t="n">
        <v>0.0770009315548101</v>
      </c>
      <c r="G1482" s="16" t="n">
        <v>0.0359906031367466</v>
      </c>
      <c r="H1482" s="16" t="n">
        <v>7.51950302085033</v>
      </c>
      <c r="I1482" s="17" t="n">
        <v>584.825251402451</v>
      </c>
      <c r="J1482" s="18" t="n">
        <v>2.07962812122006E-013</v>
      </c>
      <c r="K1482" s="18" t="n">
        <v>7.91059276174449E-013</v>
      </c>
      <c r="L1482" s="16" t="n">
        <v>0.409663153124094</v>
      </c>
      <c r="M1482" s="16" t="n">
        <v>0.657296466973886</v>
      </c>
      <c r="N1482" s="16" t="n">
        <v>0.0600314794127873</v>
      </c>
      <c r="O1482" s="16" t="n">
        <v>0.0666491841142468</v>
      </c>
      <c r="P1482" s="34" t="b">
        <f aca="false">TRUE()</f>
        <v>1</v>
      </c>
      <c r="Q1482" s="18" t="n">
        <v>5.83615972504862E-005</v>
      </c>
    </row>
    <row r="1483" customFormat="false" ht="22.35" hidden="false" customHeight="false" outlineLevel="0" collapsed="false">
      <c r="A1483" s="6" t="s">
        <v>3218</v>
      </c>
      <c r="B1483" s="7" t="s">
        <v>1441</v>
      </c>
      <c r="C1483" s="17" t="n">
        <v>1941</v>
      </c>
      <c r="D1483" s="16" t="n">
        <v>0.0634206918229466</v>
      </c>
      <c r="E1483" s="16" t="n">
        <v>0.0122492361315819</v>
      </c>
      <c r="F1483" s="16" t="n">
        <v>0.0770907362536046</v>
      </c>
      <c r="G1483" s="16" t="n">
        <v>0.036049243435615</v>
      </c>
      <c r="H1483" s="16" t="n">
        <v>7.54012842437881</v>
      </c>
      <c r="I1483" s="17" t="n">
        <v>585.807579051185</v>
      </c>
      <c r="J1483" s="18" t="n">
        <v>1.79693242656084E-013</v>
      </c>
      <c r="K1483" s="18" t="n">
        <v>6.87939997253458E-013</v>
      </c>
      <c r="L1483" s="16" t="n">
        <v>0.410555590054478</v>
      </c>
      <c r="M1483" s="16" t="n">
        <v>0.657923707117256</v>
      </c>
      <c r="N1483" s="16" t="n">
        <v>0.0595221151152767</v>
      </c>
      <c r="O1483" s="16" t="n">
        <v>0.0665246083352539</v>
      </c>
      <c r="P1483" s="34" t="b">
        <f aca="false">TRUE()</f>
        <v>1</v>
      </c>
      <c r="Q1483" s="18" t="n">
        <v>9.35180772192657E-005</v>
      </c>
    </row>
    <row r="1484" customFormat="false" ht="22.35" hidden="false" customHeight="false" outlineLevel="0" collapsed="false">
      <c r="A1484" s="6" t="s">
        <v>3219</v>
      </c>
      <c r="B1484" s="7" t="s">
        <v>1441</v>
      </c>
      <c r="C1484" s="17" t="n">
        <v>1942</v>
      </c>
      <c r="D1484" s="16" t="n">
        <v>0.0634605499452342</v>
      </c>
      <c r="E1484" s="16" t="n">
        <v>0.0122487513796866</v>
      </c>
      <c r="F1484" s="16" t="n">
        <v>0.0771848995965591</v>
      </c>
      <c r="G1484" s="16" t="n">
        <v>0.0361108934949076</v>
      </c>
      <c r="H1484" s="16" t="n">
        <v>7.56194100249504</v>
      </c>
      <c r="I1484" s="17" t="n">
        <v>586.842559589771</v>
      </c>
      <c r="J1484" s="18" t="n">
        <v>1.53909254958612E-013</v>
      </c>
      <c r="K1484" s="18" t="n">
        <v>5.94714532661304E-013</v>
      </c>
      <c r="L1484" s="16" t="n">
        <v>0.411499211811795</v>
      </c>
      <c r="M1484" s="16" t="n">
        <v>0.658410138248848</v>
      </c>
      <c r="N1484" s="16" t="n">
        <v>0.0588879720993795</v>
      </c>
      <c r="O1484" s="16" t="n">
        <v>0.0663936845982022</v>
      </c>
      <c r="P1484" s="34" t="b">
        <f aca="false">TRUE()</f>
        <v>1</v>
      </c>
      <c r="Q1484" s="18" t="n">
        <v>0.000159689441080726</v>
      </c>
    </row>
    <row r="1485" customFormat="false" ht="22.35" hidden="false" customHeight="false" outlineLevel="0" collapsed="false">
      <c r="A1485" s="6" t="s">
        <v>3220</v>
      </c>
      <c r="B1485" s="7" t="s">
        <v>1441</v>
      </c>
      <c r="C1485" s="17" t="n">
        <v>1943</v>
      </c>
      <c r="D1485" s="16" t="n">
        <v>0.0635017661851462</v>
      </c>
      <c r="E1485" s="16" t="n">
        <v>0.012248316248153</v>
      </c>
      <c r="F1485" s="16" t="n">
        <v>0.077283191017827</v>
      </c>
      <c r="G1485" s="16" t="n">
        <v>0.0361753176753725</v>
      </c>
      <c r="H1485" s="16" t="n">
        <v>7.58484297956789</v>
      </c>
      <c r="I1485" s="17" t="n">
        <v>587.917044526961</v>
      </c>
      <c r="J1485" s="18" t="n">
        <v>1.30757925486988E-013</v>
      </c>
      <c r="K1485" s="18" t="n">
        <v>5.08571125371134E-013</v>
      </c>
      <c r="L1485" s="16" t="n">
        <v>0.412491621225448</v>
      </c>
      <c r="M1485" s="16" t="n">
        <v>0.659114183307732</v>
      </c>
      <c r="N1485" s="16" t="n">
        <v>0.0582660619052621</v>
      </c>
      <c r="O1485" s="16" t="n">
        <v>0.0662581106155542</v>
      </c>
      <c r="P1485" s="34" t="b">
        <f aca="false">TRUE()</f>
        <v>1</v>
      </c>
      <c r="Q1485" s="18" t="n">
        <v>0.000165718318301895</v>
      </c>
    </row>
    <row r="1486" customFormat="false" ht="22.35" hidden="false" customHeight="false" outlineLevel="0" collapsed="false">
      <c r="A1486" s="6" t="s">
        <v>3221</v>
      </c>
      <c r="B1486" s="7" t="s">
        <v>1441</v>
      </c>
      <c r="C1486" s="17" t="n">
        <v>1944</v>
      </c>
      <c r="D1486" s="16" t="n">
        <v>0.0635447194060638</v>
      </c>
      <c r="E1486" s="16" t="n">
        <v>0.012247925075855</v>
      </c>
      <c r="F1486" s="16" t="n">
        <v>0.0773852948732584</v>
      </c>
      <c r="G1486" s="16" t="n">
        <v>0.0362421949548664</v>
      </c>
      <c r="H1486" s="16" t="n">
        <v>7.60848912014966</v>
      </c>
      <c r="I1486" s="17" t="n">
        <v>589.025606842587</v>
      </c>
      <c r="J1486" s="18" t="n">
        <v>1.10452779570464E-013</v>
      </c>
      <c r="K1486" s="18" t="n">
        <v>4.32025480883532E-013</v>
      </c>
      <c r="L1486" s="16" t="n">
        <v>0.413515172303603</v>
      </c>
      <c r="M1486" s="16" t="n">
        <v>0.659792626728111</v>
      </c>
      <c r="N1486" s="16" t="n">
        <v>0.0576280426111051</v>
      </c>
      <c r="O1486" s="16" t="n">
        <v>0.0661205040193139</v>
      </c>
      <c r="P1486" s="34" t="b">
        <f aca="false">TRUE()</f>
        <v>1</v>
      </c>
      <c r="Q1486" s="18" t="n">
        <v>0.000138653828534781</v>
      </c>
    </row>
    <row r="1487" customFormat="false" ht="22.35" hidden="false" customHeight="false" outlineLevel="0" collapsed="false">
      <c r="A1487" s="6" t="s">
        <v>3222</v>
      </c>
      <c r="B1487" s="7" t="s">
        <v>1441</v>
      </c>
      <c r="C1487" s="17" t="n">
        <v>1945</v>
      </c>
      <c r="D1487" s="16" t="n">
        <v>0.0635896106092247</v>
      </c>
      <c r="E1487" s="16" t="n">
        <v>0.0122474815943857</v>
      </c>
      <c r="F1487" s="16" t="n">
        <v>0.0774911476717106</v>
      </c>
      <c r="G1487" s="16" t="n">
        <v>0.0363114325653075</v>
      </c>
      <c r="H1487" s="16" t="n">
        <v>7.63276179983324</v>
      </c>
      <c r="I1487" s="17" t="n">
        <v>590.170925162836</v>
      </c>
      <c r="J1487" s="18" t="n">
        <v>9.28389501324161E-014</v>
      </c>
      <c r="K1487" s="18" t="n">
        <v>3.658894995722E-013</v>
      </c>
      <c r="L1487" s="16" t="n">
        <v>0.414562711559412</v>
      </c>
      <c r="M1487" s="16" t="n">
        <v>0.660407066052227</v>
      </c>
      <c r="N1487" s="16" t="n">
        <v>0.0570166739330341</v>
      </c>
      <c r="O1487" s="16" t="n">
        <v>0.0659826677563973</v>
      </c>
      <c r="P1487" s="34" t="b">
        <f aca="false">TRUE()</f>
        <v>1</v>
      </c>
      <c r="Q1487" s="18" t="n">
        <v>7.58636788048553E-005</v>
      </c>
    </row>
    <row r="1488" customFormat="false" ht="22.35" hidden="false" customHeight="false" outlineLevel="0" collapsed="false">
      <c r="A1488" s="6" t="s">
        <v>3223</v>
      </c>
      <c r="B1488" s="7" t="s">
        <v>1441</v>
      </c>
      <c r="C1488" s="17" t="n">
        <v>1946</v>
      </c>
      <c r="D1488" s="16" t="n">
        <v>0.0636364032262879</v>
      </c>
      <c r="E1488" s="16" t="n">
        <v>0.0122469156327446</v>
      </c>
      <c r="F1488" s="16" t="n">
        <v>0.0776009021666405</v>
      </c>
      <c r="G1488" s="16" t="n">
        <v>0.0363828729371804</v>
      </c>
      <c r="H1488" s="16" t="n">
        <v>7.65779590130734</v>
      </c>
      <c r="I1488" s="17" t="n">
        <v>591.353350437586</v>
      </c>
      <c r="J1488" s="18" t="n">
        <v>7.75706361561845E-014</v>
      </c>
      <c r="K1488" s="18" t="n">
        <v>3.07761128153122E-013</v>
      </c>
      <c r="L1488" s="16" t="n">
        <v>0.415641350494625</v>
      </c>
      <c r="M1488" s="16" t="n">
        <v>0.661098310291859</v>
      </c>
      <c r="N1488" s="16" t="n">
        <v>0.0563225743994576</v>
      </c>
      <c r="O1488" s="16" t="n">
        <v>0.0658448244442521</v>
      </c>
      <c r="P1488" s="34" t="b">
        <f aca="false">TRUE()</f>
        <v>1</v>
      </c>
      <c r="Q1488" s="18" t="n">
        <v>7.9698642742121E-005</v>
      </c>
    </row>
    <row r="1489" customFormat="false" ht="22.35" hidden="false" customHeight="false" outlineLevel="0" collapsed="false">
      <c r="A1489" s="6" t="s">
        <v>3224</v>
      </c>
      <c r="B1489" s="7" t="s">
        <v>1441</v>
      </c>
      <c r="C1489" s="17" t="n">
        <v>1947</v>
      </c>
      <c r="D1489" s="16" t="n">
        <v>0.0636852620278482</v>
      </c>
      <c r="E1489" s="16" t="n">
        <v>0.0122462663094027</v>
      </c>
      <c r="F1489" s="16" t="n">
        <v>0.0777146444065959</v>
      </c>
      <c r="G1489" s="16" t="n">
        <v>0.0364562290406368</v>
      </c>
      <c r="H1489" s="16" t="n">
        <v>7.68357217115552</v>
      </c>
      <c r="I1489" s="17" t="n">
        <v>592.565918103928</v>
      </c>
      <c r="J1489" s="18" t="n">
        <v>6.44353399956015E-014</v>
      </c>
      <c r="K1489" s="18" t="n">
        <v>2.59870418835516E-013</v>
      </c>
      <c r="L1489" s="16" t="n">
        <v>0.416751556040281</v>
      </c>
      <c r="M1489" s="16" t="n">
        <v>0.661968766001024</v>
      </c>
      <c r="N1489" s="16" t="n">
        <v>0.0556715982998369</v>
      </c>
      <c r="O1489" s="16" t="n">
        <v>0.0657061968424136</v>
      </c>
      <c r="P1489" s="34" t="b">
        <f aca="false">TRUE()</f>
        <v>1</v>
      </c>
      <c r="Q1489" s="18" t="n">
        <v>9.2118432698714E-005</v>
      </c>
    </row>
    <row r="1490" customFormat="false" ht="22.35" hidden="false" customHeight="false" outlineLevel="0" collapsed="false">
      <c r="A1490" s="6" t="s">
        <v>3225</v>
      </c>
      <c r="B1490" s="7" t="s">
        <v>1441</v>
      </c>
      <c r="C1490" s="17" t="n">
        <v>1948</v>
      </c>
      <c r="D1490" s="16" t="n">
        <v>0.0637365252233865</v>
      </c>
      <c r="E1490" s="16" t="n">
        <v>0.0122455055419148</v>
      </c>
      <c r="F1490" s="16" t="n">
        <v>0.0778324416489212</v>
      </c>
      <c r="G1490" s="16" t="n">
        <v>0.036531125616407</v>
      </c>
      <c r="H1490" s="16" t="n">
        <v>7.70999375537128</v>
      </c>
      <c r="I1490" s="17" t="n">
        <v>593.803534838847</v>
      </c>
      <c r="J1490" s="18" t="n">
        <v>5.32469982614239E-014</v>
      </c>
      <c r="K1490" s="18" t="n">
        <v>2.17067821989105E-013</v>
      </c>
      <c r="L1490" s="16" t="n">
        <v>0.417889154765401</v>
      </c>
      <c r="M1490" s="16" t="n">
        <v>0.662672811059908</v>
      </c>
      <c r="N1490" s="16" t="n">
        <v>0.0549907533081612</v>
      </c>
      <c r="O1490" s="16" t="n">
        <v>0.065567646868218</v>
      </c>
      <c r="P1490" s="34" t="b">
        <f aca="false">TRUE()</f>
        <v>1</v>
      </c>
      <c r="Q1490" s="18" t="n">
        <v>0.000154554944044974</v>
      </c>
    </row>
    <row r="1491" customFormat="false" ht="22.35" hidden="false" customHeight="false" outlineLevel="0" collapsed="false">
      <c r="A1491" s="6" t="s">
        <v>3226</v>
      </c>
      <c r="B1491" s="7" t="s">
        <v>1441</v>
      </c>
      <c r="C1491" s="17" t="n">
        <v>1949</v>
      </c>
      <c r="D1491" s="16" t="n">
        <v>0.063790078748062</v>
      </c>
      <c r="E1491" s="16" t="n">
        <v>0.012244874416546</v>
      </c>
      <c r="F1491" s="16" t="n">
        <v>0.0779550761647604</v>
      </c>
      <c r="G1491" s="16" t="n">
        <v>0.0366077501493683</v>
      </c>
      <c r="H1491" s="16" t="n">
        <v>7.73746559915881</v>
      </c>
      <c r="I1491" s="17" t="n">
        <v>595.057329509066</v>
      </c>
      <c r="J1491" s="18" t="n">
        <v>4.36460718053474E-014</v>
      </c>
      <c r="K1491" s="18" t="n">
        <v>1.7987209333882E-013</v>
      </c>
      <c r="L1491" s="16" t="n">
        <v>0.419078077084964</v>
      </c>
      <c r="M1491" s="16" t="n">
        <v>0.66373527905786</v>
      </c>
      <c r="N1491" s="16" t="n">
        <v>0.0543258524251074</v>
      </c>
      <c r="O1491" s="16" t="n">
        <v>0.0654274457781643</v>
      </c>
      <c r="P1491" s="34" t="b">
        <f aca="false">TRUE()</f>
        <v>1</v>
      </c>
      <c r="Q1491" s="18" t="n">
        <v>8.98005617251649E-005</v>
      </c>
    </row>
    <row r="1492" customFormat="false" ht="22.35" hidden="false" customHeight="false" outlineLevel="0" collapsed="false">
      <c r="A1492" s="6" t="s">
        <v>3227</v>
      </c>
      <c r="B1492" s="7" t="s">
        <v>1441</v>
      </c>
      <c r="C1492" s="17" t="n">
        <v>1950</v>
      </c>
      <c r="D1492" s="16" t="n">
        <v>0.0638457980577851</v>
      </c>
      <c r="E1492" s="16" t="n">
        <v>0.0122443742462155</v>
      </c>
      <c r="F1492" s="16" t="n">
        <v>0.0780821759706554</v>
      </c>
      <c r="G1492" s="16" t="n">
        <v>0.0366857638590096</v>
      </c>
      <c r="H1492" s="16" t="n">
        <v>7.76589128039816</v>
      </c>
      <c r="I1492" s="17" t="n">
        <v>596.32151976346</v>
      </c>
      <c r="J1492" s="18" t="n">
        <v>3.55100002219699E-014</v>
      </c>
      <c r="K1492" s="18" t="n">
        <v>1.48107036101684E-013</v>
      </c>
      <c r="L1492" s="16" t="n">
        <v>0.420314331037629</v>
      </c>
      <c r="M1492" s="16" t="n">
        <v>0.664234511008705</v>
      </c>
      <c r="N1492" s="16" t="n">
        <v>0.0536147563266671</v>
      </c>
      <c r="O1492" s="16" t="n">
        <v>0.0652832878593416</v>
      </c>
      <c r="P1492" s="34" t="b">
        <f aca="false">TRUE()</f>
        <v>1</v>
      </c>
      <c r="Q1492" s="18" t="n">
        <v>0.000136666461729118</v>
      </c>
    </row>
    <row r="1493" customFormat="false" ht="22.35" hidden="false" customHeight="false" outlineLevel="0" collapsed="false">
      <c r="A1493" s="6" t="s">
        <v>3228</v>
      </c>
      <c r="B1493" s="7" t="s">
        <v>1441</v>
      </c>
      <c r="C1493" s="17" t="n">
        <v>1951</v>
      </c>
      <c r="D1493" s="16" t="n">
        <v>0.0639042898712912</v>
      </c>
      <c r="E1493" s="16" t="n">
        <v>0.0122441273881894</v>
      </c>
      <c r="F1493" s="16" t="n">
        <v>0.078213719176037</v>
      </c>
      <c r="G1493" s="16" t="n">
        <v>0.0367651636860957</v>
      </c>
      <c r="H1493" s="16" t="n">
        <v>7.79489462897532</v>
      </c>
      <c r="I1493" s="17" t="n">
        <v>597.589976769984</v>
      </c>
      <c r="J1493" s="18" t="n">
        <v>2.87517831301481E-014</v>
      </c>
      <c r="K1493" s="18" t="n">
        <v>1.21383418097777E-013</v>
      </c>
      <c r="L1493" s="16" t="n">
        <v>0.421578904602679</v>
      </c>
      <c r="M1493" s="16" t="n">
        <v>0.665066564260113</v>
      </c>
      <c r="N1493" s="16" t="n">
        <v>0.0527915732235683</v>
      </c>
      <c r="O1493" s="16" t="n">
        <v>0.0651366035332562</v>
      </c>
      <c r="P1493" s="34" t="b">
        <f aca="false">TRUE()</f>
        <v>1</v>
      </c>
      <c r="Q1493" s="18" t="n">
        <v>5.2452559971357E-005</v>
      </c>
    </row>
    <row r="1494" customFormat="false" ht="22.35" hidden="false" customHeight="false" outlineLevel="0" collapsed="false">
      <c r="A1494" s="6" t="s">
        <v>3229</v>
      </c>
      <c r="B1494" s="7" t="s">
        <v>1441</v>
      </c>
      <c r="C1494" s="17" t="n">
        <v>1952</v>
      </c>
      <c r="D1494" s="16" t="n">
        <v>0.0639654268432523</v>
      </c>
      <c r="E1494" s="16" t="n">
        <v>0.0122442480711571</v>
      </c>
      <c r="F1494" s="16" t="n">
        <v>0.078349773283087</v>
      </c>
      <c r="G1494" s="16" t="n">
        <v>0.0368461039404994</v>
      </c>
      <c r="H1494" s="16" t="n">
        <v>7.82452928763432</v>
      </c>
      <c r="I1494" s="17" t="n">
        <v>598.859483693585</v>
      </c>
      <c r="J1494" s="18" t="n">
        <v>2.31582658152334E-014</v>
      </c>
      <c r="K1494" s="18" t="n">
        <v>9.95925421069623E-014</v>
      </c>
      <c r="L1494" s="16" t="n">
        <v>0.422875386108587</v>
      </c>
      <c r="M1494" s="16" t="n">
        <v>0.665873015873016</v>
      </c>
      <c r="N1494" s="16" t="n">
        <v>0.0520093261726316</v>
      </c>
      <c r="O1494" s="16" t="n">
        <v>0.0649867292603391</v>
      </c>
      <c r="P1494" s="34" t="b">
        <f aca="false">TRUE()</f>
        <v>1</v>
      </c>
      <c r="Q1494" s="18" t="n">
        <v>0.00014612286724088</v>
      </c>
    </row>
    <row r="1495" customFormat="false" ht="22.35" hidden="false" customHeight="false" outlineLevel="0" collapsed="false">
      <c r="A1495" s="6" t="s">
        <v>3230</v>
      </c>
      <c r="B1495" s="7" t="s">
        <v>1441</v>
      </c>
      <c r="C1495" s="17" t="n">
        <v>1953</v>
      </c>
      <c r="D1495" s="16" t="n">
        <v>0.0640294338977703</v>
      </c>
      <c r="E1495" s="16" t="n">
        <v>0.012244784596859</v>
      </c>
      <c r="F1495" s="16" t="n">
        <v>0.0784897440741925</v>
      </c>
      <c r="G1495" s="16" t="n">
        <v>0.0369281745716421</v>
      </c>
      <c r="H1495" s="16" t="n">
        <v>7.8543898065387</v>
      </c>
      <c r="I1495" s="17" t="n">
        <v>600.121113127595</v>
      </c>
      <c r="J1495" s="18" t="n">
        <v>1.86096807799652E-014</v>
      </c>
      <c r="K1495" s="18" t="n">
        <v>8.12949213019532E-014</v>
      </c>
      <c r="L1495" s="16" t="n">
        <v>0.424183950930292</v>
      </c>
      <c r="M1495" s="16" t="n">
        <v>0.666641065028162</v>
      </c>
      <c r="N1495" s="16" t="n">
        <v>0.0512778030359671</v>
      </c>
      <c r="O1495" s="16" t="n">
        <v>0.0648341998601794</v>
      </c>
      <c r="P1495" s="34" t="b">
        <f aca="false">TRUE()</f>
        <v>1</v>
      </c>
      <c r="Q1495" s="18" t="n">
        <v>9.13423955440762E-005</v>
      </c>
    </row>
    <row r="1496" customFormat="false" ht="22.35" hidden="false" customHeight="false" outlineLevel="0" collapsed="false">
      <c r="A1496" s="6" t="s">
        <v>3231</v>
      </c>
      <c r="B1496" s="7" t="s">
        <v>1441</v>
      </c>
      <c r="C1496" s="17" t="n">
        <v>1954</v>
      </c>
      <c r="D1496" s="16" t="n">
        <v>0.064097153548178</v>
      </c>
      <c r="E1496" s="16" t="n">
        <v>0.0122460167253432</v>
      </c>
      <c r="F1496" s="16" t="n">
        <v>0.0786338814855895</v>
      </c>
      <c r="G1496" s="16" t="n">
        <v>0.0370113436625192</v>
      </c>
      <c r="H1496" s="16" t="n">
        <v>7.88409230680227</v>
      </c>
      <c r="I1496" s="17" t="n">
        <v>601.361080740547</v>
      </c>
      <c r="J1496" s="18" t="n">
        <v>1.49617191284493E-014</v>
      </c>
      <c r="K1496" s="18" t="n">
        <v>6.69085499817506E-014</v>
      </c>
      <c r="L1496" s="16" t="n">
        <v>0.425487204421753</v>
      </c>
      <c r="M1496" s="16" t="n">
        <v>0.667434715821813</v>
      </c>
      <c r="N1496" s="16" t="n">
        <v>0.0505757767934218</v>
      </c>
      <c r="O1496" s="16" t="n">
        <v>0.0646814006446605</v>
      </c>
      <c r="P1496" s="34" t="b">
        <f aca="false">TRUE()</f>
        <v>1</v>
      </c>
      <c r="Q1496" s="18" t="n">
        <v>8.62741715043505E-005</v>
      </c>
    </row>
    <row r="1497" customFormat="false" ht="22.35" hidden="false" customHeight="false" outlineLevel="0" collapsed="false">
      <c r="A1497" s="6" t="s">
        <v>3232</v>
      </c>
      <c r="B1497" s="7" t="s">
        <v>1441</v>
      </c>
      <c r="C1497" s="17" t="n">
        <v>1955</v>
      </c>
      <c r="D1497" s="16" t="n">
        <v>0.0641684438974002</v>
      </c>
      <c r="E1497" s="16" t="n">
        <v>0.0122481022917304</v>
      </c>
      <c r="F1497" s="16" t="n">
        <v>0.0787820165501664</v>
      </c>
      <c r="G1497" s="16" t="n">
        <v>0.0370952892072637</v>
      </c>
      <c r="H1497" s="16" t="n">
        <v>7.91362871179446</v>
      </c>
      <c r="I1497" s="17" t="n">
        <v>602.566983675841</v>
      </c>
      <c r="J1497" s="18" t="n">
        <v>1.20358862942344E-014</v>
      </c>
      <c r="K1497" s="18" t="n">
        <v>5.55605429600363E-014</v>
      </c>
      <c r="L1497" s="16" t="n">
        <v>0.426787780823131</v>
      </c>
      <c r="M1497" s="16" t="n">
        <v>0.668381976446493</v>
      </c>
      <c r="N1497" s="16" t="n">
        <v>0.0497572918081974</v>
      </c>
      <c r="O1497" s="16" t="n">
        <v>0.0645285825900114</v>
      </c>
      <c r="P1497" s="34" t="b">
        <f aca="false">TRUE()</f>
        <v>1</v>
      </c>
      <c r="Q1497" s="18" t="n">
        <v>0.000147543461829176</v>
      </c>
    </row>
    <row r="1498" customFormat="false" ht="22.35" hidden="false" customHeight="false" outlineLevel="0" collapsed="false">
      <c r="A1498" s="6" t="s">
        <v>3233</v>
      </c>
      <c r="B1498" s="7" t="s">
        <v>1441</v>
      </c>
      <c r="C1498" s="17" t="n">
        <v>1956</v>
      </c>
      <c r="D1498" s="16" t="n">
        <v>0.0642436348317674</v>
      </c>
      <c r="E1498" s="16" t="n">
        <v>0.0122510717829797</v>
      </c>
      <c r="F1498" s="16" t="n">
        <v>0.0789346975155827</v>
      </c>
      <c r="G1498" s="16" t="n">
        <v>0.0371802589377633</v>
      </c>
      <c r="H1498" s="16" t="n">
        <v>7.94307360598123</v>
      </c>
      <c r="I1498" s="17" t="n">
        <v>603.741350756774</v>
      </c>
      <c r="J1498" s="18" t="n">
        <v>9.68268178942767E-015</v>
      </c>
      <c r="K1498" s="18" t="n">
        <v>4.55591036577379E-014</v>
      </c>
      <c r="L1498" s="16" t="n">
        <v>0.428089163910107</v>
      </c>
      <c r="M1498" s="16" t="n">
        <v>0.669406041986687</v>
      </c>
      <c r="N1498" s="16" t="n">
        <v>0.0489727595813736</v>
      </c>
      <c r="O1498" s="16" t="n">
        <v>0.0643750122639762</v>
      </c>
      <c r="P1498" s="34" t="b">
        <f aca="false">TRUE()</f>
        <v>1</v>
      </c>
      <c r="Q1498" s="18" t="n">
        <v>5.55507984079412E-005</v>
      </c>
    </row>
    <row r="1499" customFormat="false" ht="22.35" hidden="false" customHeight="false" outlineLevel="0" collapsed="false">
      <c r="A1499" s="6" t="s">
        <v>3234</v>
      </c>
      <c r="B1499" s="7" t="s">
        <v>1441</v>
      </c>
      <c r="C1499" s="17" t="n">
        <v>1957</v>
      </c>
      <c r="D1499" s="16" t="n">
        <v>0.0643233378025408</v>
      </c>
      <c r="E1499" s="16" t="n">
        <v>0.0122551299723094</v>
      </c>
      <c r="F1499" s="16" t="n">
        <v>0.0790923597304419</v>
      </c>
      <c r="G1499" s="16" t="n">
        <v>0.0372663246788584</v>
      </c>
      <c r="H1499" s="16" t="n">
        <v>7.97227270832629</v>
      </c>
      <c r="I1499" s="17" t="n">
        <v>604.875829618249</v>
      </c>
      <c r="J1499" s="18" t="n">
        <v>7.79898308240752E-015</v>
      </c>
      <c r="K1499" s="18" t="n">
        <v>3.74170864647297E-014</v>
      </c>
      <c r="L1499" s="16" t="n">
        <v>0.429385156469581</v>
      </c>
      <c r="M1499" s="16" t="n">
        <v>0.670122887864823</v>
      </c>
      <c r="N1499" s="16" t="n">
        <v>0.0482370925354898</v>
      </c>
      <c r="O1499" s="16" t="n">
        <v>0.064220270552731</v>
      </c>
      <c r="P1499" s="34" t="b">
        <f aca="false">TRUE()</f>
        <v>1</v>
      </c>
      <c r="Q1499" s="18" t="n">
        <v>0.000117997464801976</v>
      </c>
    </row>
    <row r="1500" customFormat="false" ht="22.35" hidden="false" customHeight="false" outlineLevel="0" collapsed="false">
      <c r="A1500" s="6" t="s">
        <v>3235</v>
      </c>
      <c r="B1500" s="7" t="s">
        <v>1441</v>
      </c>
      <c r="C1500" s="17" t="n">
        <v>1958</v>
      </c>
      <c r="D1500" s="16" t="n">
        <v>0.0644077446111025</v>
      </c>
      <c r="E1500" s="16" t="n">
        <v>0.0122603264001156</v>
      </c>
      <c r="F1500" s="16" t="n">
        <v>0.079255479411091</v>
      </c>
      <c r="G1500" s="16" t="n">
        <v>0.0373535659497839</v>
      </c>
      <c r="H1500" s="16" t="n">
        <v>8.00135436345881</v>
      </c>
      <c r="I1500" s="17" t="n">
        <v>605.969507926254</v>
      </c>
      <c r="J1500" s="18" t="n">
        <v>6.28355220404924E-015</v>
      </c>
      <c r="K1500" s="18" t="n">
        <v>3.06065042802868E-014</v>
      </c>
      <c r="L1500" s="16" t="n">
        <v>0.430682994706078</v>
      </c>
      <c r="M1500" s="16" t="n">
        <v>0.670878136200717</v>
      </c>
      <c r="N1500" s="16" t="n">
        <v>0.0474905095413337</v>
      </c>
      <c r="O1500" s="16" t="n">
        <v>0.0640647086633246</v>
      </c>
      <c r="P1500" s="34" t="b">
        <f aca="false">TRUE()</f>
        <v>1</v>
      </c>
      <c r="Q1500" s="18" t="n">
        <v>8.47209503459503E-005</v>
      </c>
    </row>
    <row r="1501" customFormat="false" ht="22.35" hidden="false" customHeight="false" outlineLevel="0" collapsed="false">
      <c r="A1501" s="6" t="s">
        <v>3236</v>
      </c>
      <c r="B1501" s="7" t="s">
        <v>1441</v>
      </c>
      <c r="C1501" s="17" t="n">
        <v>1959</v>
      </c>
      <c r="D1501" s="16" t="n">
        <v>0.0644965614169274</v>
      </c>
      <c r="E1501" s="16" t="n">
        <v>0.0122662220839089</v>
      </c>
      <c r="F1501" s="16" t="n">
        <v>0.079424524695873</v>
      </c>
      <c r="G1501" s="16" t="n">
        <v>0.0374421542376272</v>
      </c>
      <c r="H1501" s="16" t="n">
        <v>8.03080033769448</v>
      </c>
      <c r="I1501" s="17" t="n">
        <v>607.045558577538</v>
      </c>
      <c r="J1501" s="18" t="n">
        <v>5.04585909606455E-015</v>
      </c>
      <c r="K1501" s="18" t="n">
        <v>2.50182977881337E-014</v>
      </c>
      <c r="L1501" s="16" t="n">
        <v>0.432002984166019</v>
      </c>
      <c r="M1501" s="16" t="n">
        <v>0.671594982078853</v>
      </c>
      <c r="N1501" s="16" t="n">
        <v>0.0467400302606524</v>
      </c>
      <c r="O1501" s="16" t="n">
        <v>0.0639074060988511</v>
      </c>
      <c r="P1501" s="34" t="b">
        <f aca="false">TRUE()</f>
        <v>1</v>
      </c>
      <c r="Q1501" s="18" t="n">
        <v>0.00010488824600871</v>
      </c>
    </row>
    <row r="1502" customFormat="false" ht="22.35" hidden="false" customHeight="false" outlineLevel="0" collapsed="false">
      <c r="A1502" s="6" t="s">
        <v>3237</v>
      </c>
      <c r="B1502" s="7" t="s">
        <v>1441</v>
      </c>
      <c r="C1502" s="17" t="n">
        <v>1960</v>
      </c>
      <c r="D1502" s="16" t="n">
        <v>0.0645897466577427</v>
      </c>
      <c r="E1502" s="16" t="n">
        <v>0.0122725935820242</v>
      </c>
      <c r="F1502" s="16" t="n">
        <v>0.0795993938475695</v>
      </c>
      <c r="G1502" s="16" t="n">
        <v>0.0375320700389054</v>
      </c>
      <c r="H1502" s="16" t="n">
        <v>8.0606261471593</v>
      </c>
      <c r="I1502" s="17" t="n">
        <v>608.114014563873</v>
      </c>
      <c r="J1502" s="18" t="n">
        <v>4.03791261441656E-015</v>
      </c>
      <c r="K1502" s="18" t="n">
        <v>2.04607293648702E-014</v>
      </c>
      <c r="L1502" s="16" t="n">
        <v>0.4333434776163</v>
      </c>
      <c r="M1502" s="16" t="n">
        <v>0.672414234511009</v>
      </c>
      <c r="N1502" s="16" t="n">
        <v>0.0460037916462159</v>
      </c>
      <c r="O1502" s="16" t="n">
        <v>0.0637476272848826</v>
      </c>
      <c r="P1502" s="34" t="b">
        <f aca="false">TRUE()</f>
        <v>1</v>
      </c>
      <c r="Q1502" s="18" t="n">
        <v>6.04741775937429E-005</v>
      </c>
    </row>
    <row r="1503" customFormat="false" ht="22.35" hidden="false" customHeight="false" outlineLevel="0" collapsed="false">
      <c r="A1503" s="6" t="s">
        <v>3238</v>
      </c>
      <c r="B1503" s="7" t="s">
        <v>1441</v>
      </c>
      <c r="C1503" s="17" t="n">
        <v>1961</v>
      </c>
      <c r="D1503" s="16" t="n">
        <v>0.0646871313433839</v>
      </c>
      <c r="E1503" s="16" t="n">
        <v>0.0122795675111195</v>
      </c>
      <c r="F1503" s="16" t="n">
        <v>0.0797798060264918</v>
      </c>
      <c r="G1503" s="16" t="n">
        <v>0.0376231639961325</v>
      </c>
      <c r="H1503" s="16" t="n">
        <v>8.09075895917115</v>
      </c>
      <c r="I1503" s="17" t="n">
        <v>609.166693358214</v>
      </c>
      <c r="J1503" s="18" t="n">
        <v>3.22183827845312E-015</v>
      </c>
      <c r="K1503" s="18" t="n">
        <v>1.6630135392513E-014</v>
      </c>
      <c r="L1503" s="16" t="n">
        <v>0.434702561844605</v>
      </c>
      <c r="M1503" s="16" t="n">
        <v>0.673220686123912</v>
      </c>
      <c r="N1503" s="16" t="n">
        <v>0.0453704097463133</v>
      </c>
      <c r="O1503" s="16" t="n">
        <v>0.0635849218250696</v>
      </c>
      <c r="P1503" s="34" t="b">
        <f aca="false">TRUE()</f>
        <v>1</v>
      </c>
      <c r="Q1503" s="18" t="n">
        <v>4.23280423280423E-005</v>
      </c>
    </row>
    <row r="1504" customFormat="false" ht="22.35" hidden="false" customHeight="false" outlineLevel="0" collapsed="false">
      <c r="A1504" s="6" t="s">
        <v>3239</v>
      </c>
      <c r="B1504" s="7" t="s">
        <v>1441</v>
      </c>
      <c r="C1504" s="17" t="n">
        <v>1962</v>
      </c>
      <c r="D1504" s="16" t="n">
        <v>0.0647880069061172</v>
      </c>
      <c r="E1504" s="16" t="n">
        <v>0.0122868515131958</v>
      </c>
      <c r="F1504" s="16" t="n">
        <v>0.0799653114614005</v>
      </c>
      <c r="G1504" s="16" t="n">
        <v>0.0377151293302775</v>
      </c>
      <c r="H1504" s="16" t="n">
        <v>8.1214420745335</v>
      </c>
      <c r="I1504" s="17" t="n">
        <v>610.212441500469</v>
      </c>
      <c r="J1504" s="18" t="n">
        <v>2.55841774597499E-015</v>
      </c>
      <c r="K1504" s="18" t="n">
        <v>1.35426449563727E-014</v>
      </c>
      <c r="L1504" s="16" t="n">
        <v>0.436091102677261</v>
      </c>
      <c r="M1504" s="16" t="n">
        <v>0.673911930363543</v>
      </c>
      <c r="N1504" s="16" t="n">
        <v>0.0447703335363055</v>
      </c>
      <c r="O1504" s="16" t="n">
        <v>0.0634197852492061</v>
      </c>
      <c r="P1504" s="34" t="b">
        <f aca="false">TRUE()</f>
        <v>1</v>
      </c>
      <c r="Q1504" s="18" t="n">
        <v>6.12469612469612E-005</v>
      </c>
    </row>
    <row r="1505" customFormat="false" ht="22.35" hidden="false" customHeight="false" outlineLevel="0" collapsed="false">
      <c r="A1505" s="6" t="s">
        <v>3240</v>
      </c>
      <c r="B1505" s="7" t="s">
        <v>1441</v>
      </c>
      <c r="C1505" s="17" t="n">
        <v>1963</v>
      </c>
      <c r="D1505" s="16" t="n">
        <v>0.0648925394875909</v>
      </c>
      <c r="E1505" s="16" t="n">
        <v>0.0122942934697893</v>
      </c>
      <c r="F1505" s="16" t="n">
        <v>0.0801559874818462</v>
      </c>
      <c r="G1505" s="16" t="n">
        <v>0.037807962485728</v>
      </c>
      <c r="H1505" s="16" t="n">
        <v>8.15265790355574</v>
      </c>
      <c r="I1505" s="17" t="n">
        <v>611.258125238366</v>
      </c>
      <c r="J1505" s="18" t="n">
        <v>2.02205600678129E-015</v>
      </c>
      <c r="K1505" s="18" t="n">
        <v>1.09550031698986E-014</v>
      </c>
      <c r="L1505" s="16" t="n">
        <v>0.437506400184938</v>
      </c>
      <c r="M1505" s="16" t="n">
        <v>0.674871991807476</v>
      </c>
      <c r="N1505" s="16" t="n">
        <v>0.0441467555386296</v>
      </c>
      <c r="O1505" s="16" t="n">
        <v>0.06325324021647</v>
      </c>
      <c r="P1505" s="34" t="b">
        <f aca="false">TRUE()</f>
        <v>1</v>
      </c>
      <c r="Q1505" s="18" t="n">
        <v>1.42857142857143E-005</v>
      </c>
    </row>
    <row r="1506" customFormat="false" ht="22.35" hidden="false" customHeight="false" outlineLevel="0" collapsed="false">
      <c r="A1506" s="6" t="s">
        <v>3241</v>
      </c>
      <c r="B1506" s="7" t="s">
        <v>1441</v>
      </c>
      <c r="C1506" s="17" t="n">
        <v>1964</v>
      </c>
      <c r="D1506" s="16" t="n">
        <v>0.0650005870006541</v>
      </c>
      <c r="E1506" s="16" t="n">
        <v>0.0123020186695639</v>
      </c>
      <c r="F1506" s="16" t="n">
        <v>0.0803514635460264</v>
      </c>
      <c r="G1506" s="16" t="n">
        <v>0.0379012603682782</v>
      </c>
      <c r="H1506" s="16" t="n">
        <v>8.18430864543959</v>
      </c>
      <c r="I1506" s="17" t="n">
        <v>612.291921703654</v>
      </c>
      <c r="J1506" s="18" t="n">
        <v>1.59178585762155E-015</v>
      </c>
      <c r="K1506" s="18" t="n">
        <v>8.94501410093594E-015</v>
      </c>
      <c r="L1506" s="16" t="n">
        <v>0.438946109477039</v>
      </c>
      <c r="M1506" s="16" t="n">
        <v>0.675512032770097</v>
      </c>
      <c r="N1506" s="16" t="n">
        <v>0.0434404755865142</v>
      </c>
      <c r="O1506" s="16" t="n">
        <v>0.063086234089031</v>
      </c>
      <c r="P1506" s="34" t="b">
        <f aca="false">TRUE()</f>
        <v>1</v>
      </c>
      <c r="Q1506" s="18" t="n">
        <v>0.000244086856030249</v>
      </c>
    </row>
    <row r="1507" customFormat="false" ht="22.35" hidden="false" customHeight="false" outlineLevel="0" collapsed="false">
      <c r="A1507" s="6" t="s">
        <v>3242</v>
      </c>
      <c r="B1507" s="7" t="s">
        <v>1441</v>
      </c>
      <c r="C1507" s="17" t="n">
        <v>1965</v>
      </c>
      <c r="D1507" s="16" t="n">
        <v>0.0651119108990227</v>
      </c>
      <c r="E1507" s="16" t="n">
        <v>0.0123101643579301</v>
      </c>
      <c r="F1507" s="16" t="n">
        <v>0.0805519823108328</v>
      </c>
      <c r="G1507" s="16" t="n">
        <v>0.0379951591003675</v>
      </c>
      <c r="H1507" s="16" t="n">
        <v>8.21659593724042</v>
      </c>
      <c r="I1507" s="17" t="n">
        <v>613.309616088476</v>
      </c>
      <c r="J1507" s="18" t="n">
        <v>1.24617986220817E-015</v>
      </c>
      <c r="K1507" s="18" t="n">
        <v>7.27376431527978E-015</v>
      </c>
      <c r="L1507" s="16" t="n">
        <v>0.440422079302342</v>
      </c>
      <c r="M1507" s="16" t="n">
        <v>0.676356886840758</v>
      </c>
      <c r="N1507" s="16" t="n">
        <v>0.042876502971202</v>
      </c>
      <c r="O1507" s="16" t="n">
        <v>0.062919395411742</v>
      </c>
      <c r="P1507" s="34" t="b">
        <f aca="false">TRUE()</f>
        <v>1</v>
      </c>
      <c r="Q1507" s="18" t="n">
        <v>0.000118860029887557</v>
      </c>
    </row>
    <row r="1508" customFormat="false" ht="22.35" hidden="false" customHeight="false" outlineLevel="0" collapsed="false">
      <c r="A1508" s="6" t="s">
        <v>3243</v>
      </c>
      <c r="B1508" s="7" t="s">
        <v>1441</v>
      </c>
      <c r="C1508" s="17" t="n">
        <v>1966</v>
      </c>
      <c r="D1508" s="16" t="n">
        <v>0.065227114097093</v>
      </c>
      <c r="E1508" s="16" t="n">
        <v>0.0123187436376697</v>
      </c>
      <c r="F1508" s="16" t="n">
        <v>0.0807585685707408</v>
      </c>
      <c r="G1508" s="16" t="n">
        <v>0.038090462044423</v>
      </c>
      <c r="H1508" s="16" t="n">
        <v>8.24962048867653</v>
      </c>
      <c r="I1508" s="17" t="n">
        <v>614.322471624731</v>
      </c>
      <c r="J1508" s="18" t="n">
        <v>9.694370358228E-016</v>
      </c>
      <c r="K1508" s="18" t="n">
        <v>5.75559899665897E-015</v>
      </c>
      <c r="L1508" s="16" t="n">
        <v>0.441936841427956</v>
      </c>
      <c r="M1508" s="16" t="n">
        <v>0.677432155657962</v>
      </c>
      <c r="N1508" s="16" t="n">
        <v>0.0422995240260732</v>
      </c>
      <c r="O1508" s="16" t="n">
        <v>0.0627516331053325</v>
      </c>
      <c r="P1508" s="34" t="b">
        <f aca="false">TRUE()</f>
        <v>1</v>
      </c>
      <c r="Q1508" s="18" t="n">
        <v>0.000108897590029473</v>
      </c>
    </row>
    <row r="1509" customFormat="false" ht="22.35" hidden="false" customHeight="false" outlineLevel="0" collapsed="false">
      <c r="A1509" s="6" t="s">
        <v>3244</v>
      </c>
      <c r="B1509" s="7" t="s">
        <v>1441</v>
      </c>
      <c r="C1509" s="17" t="n">
        <v>1967</v>
      </c>
      <c r="D1509" s="16" t="n">
        <v>0.0653461691198321</v>
      </c>
      <c r="E1509" s="16" t="n">
        <v>0.0123278657370026</v>
      </c>
      <c r="F1509" s="16" t="n">
        <v>0.0809714230809693</v>
      </c>
      <c r="G1509" s="16" t="n">
        <v>0.0381874809704276</v>
      </c>
      <c r="H1509" s="16" t="n">
        <v>8.28342589725266</v>
      </c>
      <c r="I1509" s="17" t="n">
        <v>615.329990364452</v>
      </c>
      <c r="J1509" s="18" t="n">
        <v>7.49093115360378E-016</v>
      </c>
      <c r="K1509" s="18" t="n">
        <v>4.50541511412401E-015</v>
      </c>
      <c r="L1509" s="16" t="n">
        <v>0.44349279340106</v>
      </c>
      <c r="M1509" s="16" t="n">
        <v>0.678238607270865</v>
      </c>
      <c r="N1509" s="16" t="n">
        <v>0.0416892584459188</v>
      </c>
      <c r="O1509" s="16" t="n">
        <v>0.0625826434499951</v>
      </c>
      <c r="P1509" s="34" t="b">
        <f aca="false">TRUE()</f>
        <v>1</v>
      </c>
      <c r="Q1509" s="18" t="n">
        <v>8.46530587543659E-005</v>
      </c>
    </row>
    <row r="1510" customFormat="false" ht="22.35" hidden="false" customHeight="false" outlineLevel="0" collapsed="false">
      <c r="A1510" s="6" t="s">
        <v>3245</v>
      </c>
      <c r="B1510" s="7" t="s">
        <v>1441</v>
      </c>
      <c r="C1510" s="17" t="n">
        <v>1968</v>
      </c>
      <c r="D1510" s="16" t="n">
        <v>0.065468989524296</v>
      </c>
      <c r="E1510" s="16" t="n">
        <v>0.0123377398821256</v>
      </c>
      <c r="F1510" s="16" t="n">
        <v>0.0811911530804761</v>
      </c>
      <c r="G1510" s="16" t="n">
        <v>0.038286971422938</v>
      </c>
      <c r="H1510" s="16" t="n">
        <v>8.31821375773878</v>
      </c>
      <c r="I1510" s="17" t="n">
        <v>616.333589167158</v>
      </c>
      <c r="J1510" s="18" t="n">
        <v>5.74035616545255E-016</v>
      </c>
      <c r="K1510" s="18" t="n">
        <v>3.5084651084872E-015</v>
      </c>
      <c r="L1510" s="16" t="n">
        <v>0.445100297884397</v>
      </c>
      <c r="M1510" s="16" t="n">
        <v>0.679339477726575</v>
      </c>
      <c r="N1510" s="16" t="n">
        <v>0.0409567288308061</v>
      </c>
      <c r="O1510" s="16" t="n">
        <v>0.0624105020379086</v>
      </c>
      <c r="P1510" s="34" t="b">
        <f aca="false">TRUE()</f>
        <v>1</v>
      </c>
      <c r="Q1510" s="18" t="n">
        <v>3.77928949357521E-005</v>
      </c>
    </row>
    <row r="1511" customFormat="false" ht="22.35" hidden="false" customHeight="false" outlineLevel="0" collapsed="false">
      <c r="A1511" s="6" t="s">
        <v>3246</v>
      </c>
      <c r="B1511" s="7" t="s">
        <v>1441</v>
      </c>
      <c r="C1511" s="17" t="n">
        <v>1969</v>
      </c>
      <c r="D1511" s="16" t="n">
        <v>0.0655955669109038</v>
      </c>
      <c r="E1511" s="16" t="n">
        <v>0.0123481916705998</v>
      </c>
      <c r="F1511" s="16" t="n">
        <v>0.0814179614360384</v>
      </c>
      <c r="G1511" s="16" t="n">
        <v>0.038389286564531</v>
      </c>
      <c r="H1511" s="16" t="n">
        <v>8.35407196968572</v>
      </c>
      <c r="I1511" s="17" t="n">
        <v>617.346011459306</v>
      </c>
      <c r="J1511" s="18" t="n">
        <v>4.35903347175979E-016</v>
      </c>
      <c r="K1511" s="18" t="n">
        <v>2.70808217182681E-015</v>
      </c>
      <c r="L1511" s="16" t="n">
        <v>0.446760717948177</v>
      </c>
      <c r="M1511" s="16" t="n">
        <v>0.68020993343574</v>
      </c>
      <c r="N1511" s="16" t="n">
        <v>0.0402533597827622</v>
      </c>
      <c r="O1511" s="16" t="n">
        <v>0.0622350904928912</v>
      </c>
      <c r="P1511" s="34" t="b">
        <f aca="false">TRUE()</f>
        <v>1</v>
      </c>
      <c r="Q1511" s="18" t="n">
        <v>9.14092880759547E-005</v>
      </c>
    </row>
    <row r="1512" customFormat="false" ht="22.35" hidden="false" customHeight="false" outlineLevel="0" collapsed="false">
      <c r="A1512" s="6" t="s">
        <v>3247</v>
      </c>
      <c r="B1512" s="7" t="s">
        <v>1441</v>
      </c>
      <c r="C1512" s="17" t="n">
        <v>1970</v>
      </c>
      <c r="D1512" s="16" t="n">
        <v>0.0657255278188552</v>
      </c>
      <c r="E1512" s="16" t="n">
        <v>0.0123592367451606</v>
      </c>
      <c r="F1512" s="16" t="n">
        <v>0.0816513770392064</v>
      </c>
      <c r="G1512" s="16" t="n">
        <v>0.0384945602257867</v>
      </c>
      <c r="H1512" s="16" t="n">
        <v>8.39091234125548</v>
      </c>
      <c r="I1512" s="17" t="n">
        <v>618.368116651719</v>
      </c>
      <c r="J1512" s="18" t="n">
        <v>3.28204562477716E-016</v>
      </c>
      <c r="K1512" s="18" t="n">
        <v>2.07313384213474E-015</v>
      </c>
      <c r="L1512" s="16" t="n">
        <v>0.448468984636714</v>
      </c>
      <c r="M1512" s="16" t="n">
        <v>0.681118791602663</v>
      </c>
      <c r="N1512" s="16" t="n">
        <v>0.0394816244243472</v>
      </c>
      <c r="O1512" s="16" t="n">
        <v>0.0620563629225131</v>
      </c>
      <c r="P1512" s="34" t="b">
        <f aca="false">TRUE()</f>
        <v>1</v>
      </c>
      <c r="Q1512" s="18" t="n">
        <v>7.4716620654996E-005</v>
      </c>
    </row>
    <row r="1513" customFormat="false" ht="22.35" hidden="false" customHeight="false" outlineLevel="0" collapsed="false">
      <c r="A1513" s="6" t="s">
        <v>3248</v>
      </c>
      <c r="B1513" s="7" t="s">
        <v>1441</v>
      </c>
      <c r="C1513" s="17" t="n">
        <v>1971</v>
      </c>
      <c r="D1513" s="16" t="n">
        <v>0.0658584087433742</v>
      </c>
      <c r="E1513" s="16" t="n">
        <v>0.0123709156083643</v>
      </c>
      <c r="F1513" s="16" t="n">
        <v>0.0818904402576089</v>
      </c>
      <c r="G1513" s="16" t="n">
        <v>0.038602288295602</v>
      </c>
      <c r="H1513" s="16" t="n">
        <v>8.42852393534974</v>
      </c>
      <c r="I1513" s="17" t="n">
        <v>619.390500727281</v>
      </c>
      <c r="J1513" s="18" t="n">
        <v>2.45404010515458E-016</v>
      </c>
      <c r="K1513" s="18" t="n">
        <v>1.57651183225875E-015</v>
      </c>
      <c r="L1513" s="16" t="n">
        <v>0.450216118283633</v>
      </c>
      <c r="M1513" s="16" t="n">
        <v>0.681925243215566</v>
      </c>
      <c r="N1513" s="16" t="n">
        <v>0.0387714406535324</v>
      </c>
      <c r="O1513" s="16" t="n">
        <v>0.0618742386930115</v>
      </c>
      <c r="P1513" s="34" t="b">
        <f aca="false">TRUE()</f>
        <v>1</v>
      </c>
      <c r="Q1513" s="18" t="n">
        <v>2.75132275132275E-005</v>
      </c>
    </row>
    <row r="1514" customFormat="false" ht="22.35" hidden="false" customHeight="false" outlineLevel="0" collapsed="false">
      <c r="A1514" s="6" t="s">
        <v>3249</v>
      </c>
      <c r="B1514" s="7" t="s">
        <v>1441</v>
      </c>
      <c r="C1514" s="17" t="n">
        <v>1972</v>
      </c>
      <c r="D1514" s="16" t="n">
        <v>0.0659941312869276</v>
      </c>
      <c r="E1514" s="16" t="n">
        <v>0.0123832753627101</v>
      </c>
      <c r="F1514" s="16" t="n">
        <v>0.0821349233739331</v>
      </c>
      <c r="G1514" s="16" t="n">
        <v>0.0387123458585993</v>
      </c>
      <c r="H1514" s="16" t="n">
        <v>8.46682393637206</v>
      </c>
      <c r="I1514" s="17" t="n">
        <v>620.409046165006</v>
      </c>
      <c r="J1514" s="18" t="n">
        <v>1.82329211819898E-016</v>
      </c>
      <c r="K1514" s="18" t="n">
        <v>1.18785907229604E-015</v>
      </c>
      <c r="L1514" s="16" t="n">
        <v>0.451998679731285</v>
      </c>
      <c r="M1514" s="16" t="n">
        <v>0.68305171530978</v>
      </c>
      <c r="N1514" s="16" t="n">
        <v>0.0380708587932283</v>
      </c>
      <c r="O1514" s="16" t="n">
        <v>0.0616886526795155</v>
      </c>
      <c r="P1514" s="34" t="b">
        <f aca="false">TRUE()</f>
        <v>1</v>
      </c>
      <c r="Q1514" s="18" t="n">
        <v>3.44396344396344E-005</v>
      </c>
    </row>
    <row r="1515" customFormat="false" ht="22.35" hidden="false" customHeight="false" outlineLevel="0" collapsed="false">
      <c r="A1515" s="6" t="s">
        <v>3250</v>
      </c>
      <c r="B1515" s="7" t="s">
        <v>1441</v>
      </c>
      <c r="C1515" s="17" t="n">
        <v>1973</v>
      </c>
      <c r="D1515" s="16" t="n">
        <v>0.0661324477193646</v>
      </c>
      <c r="E1515" s="16" t="n">
        <v>0.0123961608568983</v>
      </c>
      <c r="F1515" s="16" t="n">
        <v>0.0823835101279883</v>
      </c>
      <c r="G1515" s="16" t="n">
        <v>0.0388239491734332</v>
      </c>
      <c r="H1515" s="16" t="n">
        <v>8.50539163112827</v>
      </c>
      <c r="I1515" s="17" t="n">
        <v>621.419353018936</v>
      </c>
      <c r="J1515" s="18" t="n">
        <v>1.35039454096585E-016</v>
      </c>
      <c r="K1515" s="18" t="n">
        <v>8.98098933494917E-016</v>
      </c>
      <c r="L1515" s="16" t="n">
        <v>0.453795304282391</v>
      </c>
      <c r="M1515" s="16" t="n">
        <v>0.684216589861751</v>
      </c>
      <c r="N1515" s="16" t="n">
        <v>0.0374057089584805</v>
      </c>
      <c r="O1515" s="16" t="n">
        <v>0.0615018852475699</v>
      </c>
      <c r="P1515" s="34" t="b">
        <f aca="false">TRUE()</f>
        <v>1</v>
      </c>
      <c r="Q1515" s="18" t="n">
        <v>3.77928949357521E-005</v>
      </c>
    </row>
    <row r="1516" customFormat="false" ht="22.35" hidden="false" customHeight="false" outlineLevel="0" collapsed="false">
      <c r="A1516" s="6" t="s">
        <v>3251</v>
      </c>
      <c r="B1516" s="7" t="s">
        <v>1441</v>
      </c>
      <c r="C1516" s="17" t="n">
        <v>1974</v>
      </c>
      <c r="D1516" s="16" t="n">
        <v>0.0662735650266193</v>
      </c>
      <c r="E1516" s="16" t="n">
        <v>0.0124095261044846</v>
      </c>
      <c r="F1516" s="16" t="n">
        <v>0.0826360427469933</v>
      </c>
      <c r="G1516" s="16" t="n">
        <v>0.0389366843756995</v>
      </c>
      <c r="H1516" s="16" t="n">
        <v>8.54410113049959</v>
      </c>
      <c r="I1516" s="17" t="n">
        <v>622.417557650043</v>
      </c>
      <c r="J1516" s="18" t="n">
        <v>9.97964431481635E-017</v>
      </c>
      <c r="K1516" s="18" t="n">
        <v>6.74519933330421E-016</v>
      </c>
      <c r="L1516" s="16" t="n">
        <v>0.455600281216599</v>
      </c>
      <c r="M1516" s="16" t="n">
        <v>0.685112647209421</v>
      </c>
      <c r="N1516" s="16" t="n">
        <v>0.0367179410168913</v>
      </c>
      <c r="O1516" s="16" t="n">
        <v>0.0613156413132184</v>
      </c>
      <c r="P1516" s="34" t="b">
        <f aca="false">TRUE()</f>
        <v>1</v>
      </c>
      <c r="Q1516" s="18" t="n">
        <v>8.67650867650868E-005</v>
      </c>
    </row>
    <row r="1517" customFormat="false" ht="22.35" hidden="false" customHeight="false" outlineLevel="0" collapsed="false">
      <c r="A1517" s="6" t="s">
        <v>3252</v>
      </c>
      <c r="B1517" s="7" t="s">
        <v>1441</v>
      </c>
      <c r="C1517" s="17" t="n">
        <v>1975</v>
      </c>
      <c r="D1517" s="16" t="n">
        <v>0.0664181380392471</v>
      </c>
      <c r="E1517" s="16" t="n">
        <v>0.0124235390811269</v>
      </c>
      <c r="F1517" s="16" t="n">
        <v>0.0828930956967773</v>
      </c>
      <c r="G1517" s="16" t="n">
        <v>0.0390504533460263</v>
      </c>
      <c r="H1517" s="16" t="n">
        <v>8.58288172880513</v>
      </c>
      <c r="I1517" s="17" t="n">
        <v>623.394918884683</v>
      </c>
      <c r="J1517" s="18" t="n">
        <v>7.36319293763291E-017</v>
      </c>
      <c r="K1517" s="18" t="n">
        <v>5.05914746542659E-016</v>
      </c>
      <c r="L1517" s="16" t="n">
        <v>0.457412152640795</v>
      </c>
      <c r="M1517" s="16" t="n">
        <v>0.686213517665131</v>
      </c>
      <c r="N1517" s="16" t="n">
        <v>0.0360550949006635</v>
      </c>
      <c r="O1517" s="16" t="n">
        <v>0.0611301091934248</v>
      </c>
      <c r="P1517" s="34" t="b">
        <f aca="false">TRUE()</f>
        <v>1</v>
      </c>
      <c r="Q1517" s="18" t="n">
        <v>7.5127236079617E-005</v>
      </c>
    </row>
    <row r="1518" customFormat="false" ht="22.35" hidden="false" customHeight="false" outlineLevel="0" collapsed="false">
      <c r="A1518" s="6" t="s">
        <v>3253</v>
      </c>
      <c r="B1518" s="7" t="s">
        <v>1441</v>
      </c>
      <c r="C1518" s="17" t="n">
        <v>1976</v>
      </c>
      <c r="D1518" s="16" t="n">
        <v>0.0665665436958543</v>
      </c>
      <c r="E1518" s="16" t="n">
        <v>0.0124383065387851</v>
      </c>
      <c r="F1518" s="16" t="n">
        <v>0.0831541936386457</v>
      </c>
      <c r="G1518" s="16" t="n">
        <v>0.0391647034823848</v>
      </c>
      <c r="H1518" s="16" t="n">
        <v>8.62134287973082</v>
      </c>
      <c r="I1518" s="17" t="n">
        <v>624.33921530252</v>
      </c>
      <c r="J1518" s="18" t="n">
        <v>5.44068768153275E-017</v>
      </c>
      <c r="K1518" s="18" t="n">
        <v>3.81399558756096E-016</v>
      </c>
      <c r="L1518" s="16" t="n">
        <v>0.459213391177462</v>
      </c>
      <c r="M1518" s="16" t="n">
        <v>0.687378392217102</v>
      </c>
      <c r="N1518" s="16" t="n">
        <v>0.0354086872127795</v>
      </c>
      <c r="O1518" s="16" t="n">
        <v>0.0609455707616762</v>
      </c>
      <c r="P1518" s="34" t="b">
        <f aca="false">TRUE()</f>
        <v>1</v>
      </c>
      <c r="Q1518" s="18" t="n">
        <v>5.28151135347777E-005</v>
      </c>
    </row>
    <row r="1519" customFormat="false" ht="22.35" hidden="false" customHeight="false" outlineLevel="0" collapsed="false">
      <c r="A1519" s="6" t="s">
        <v>3254</v>
      </c>
      <c r="B1519" s="7" t="s">
        <v>1441</v>
      </c>
      <c r="C1519" s="17" t="n">
        <v>1977</v>
      </c>
      <c r="D1519" s="16" t="n">
        <v>0.0667194280950936</v>
      </c>
      <c r="E1519" s="16" t="n">
        <v>0.0124537288353004</v>
      </c>
      <c r="F1519" s="16" t="n">
        <v>0.0834199450509106</v>
      </c>
      <c r="G1519" s="16" t="n">
        <v>0.0392792417502042</v>
      </c>
      <c r="H1519" s="16" t="n">
        <v>8.65951589822696</v>
      </c>
      <c r="I1519" s="17" t="n">
        <v>625.252436355027</v>
      </c>
      <c r="J1519" s="18" t="n">
        <v>4.02515692521697E-017</v>
      </c>
      <c r="K1519" s="18" t="n">
        <v>2.8701720343042E-016</v>
      </c>
      <c r="L1519" s="16" t="n">
        <v>0.461005274669657</v>
      </c>
      <c r="M1519" s="16" t="n">
        <v>0.688248847926267</v>
      </c>
      <c r="N1519" s="16" t="n">
        <v>0.0347328056195804</v>
      </c>
      <c r="O1519" s="16" t="n">
        <v>0.0607618748279046</v>
      </c>
      <c r="P1519" s="34" t="b">
        <f aca="false">TRUE()</f>
        <v>1</v>
      </c>
      <c r="Q1519" s="18" t="n">
        <v>4.24450783897788E-005</v>
      </c>
    </row>
    <row r="1520" customFormat="false" ht="22.35" hidden="false" customHeight="false" outlineLevel="0" collapsed="false">
      <c r="A1520" s="6" t="s">
        <v>3255</v>
      </c>
      <c r="B1520" s="7" t="s">
        <v>1441</v>
      </c>
      <c r="C1520" s="17" t="n">
        <v>1978</v>
      </c>
      <c r="D1520" s="16" t="n">
        <v>0.0668767250773282</v>
      </c>
      <c r="E1520" s="16" t="n">
        <v>0.0124699557105258</v>
      </c>
      <c r="F1520" s="16" t="n">
        <v>0.0836901398665276</v>
      </c>
      <c r="G1520" s="16" t="n">
        <v>0.0393937077312435</v>
      </c>
      <c r="H1520" s="16" t="n">
        <v>8.69734503805293</v>
      </c>
      <c r="I1520" s="17" t="n">
        <v>626.123445132385</v>
      </c>
      <c r="J1520" s="18" t="n">
        <v>2.98312810332078E-017</v>
      </c>
      <c r="K1520" s="18" t="n">
        <v>2.16812287719461E-016</v>
      </c>
      <c r="L1520" s="16" t="n">
        <v>0.462787920477726</v>
      </c>
      <c r="M1520" s="16" t="n">
        <v>0.689324116743472</v>
      </c>
      <c r="N1520" s="16" t="n">
        <v>0.0341173262268773</v>
      </c>
      <c r="O1520" s="16" t="n">
        <v>0.0605778738396617</v>
      </c>
      <c r="P1520" s="34" t="b">
        <f aca="false">TRUE()</f>
        <v>1</v>
      </c>
      <c r="Q1520" s="18" t="n">
        <v>0.00025593452465913</v>
      </c>
    </row>
    <row r="1521" customFormat="false" ht="22.35" hidden="false" customHeight="false" outlineLevel="0" collapsed="false">
      <c r="A1521" s="6" t="s">
        <v>3256</v>
      </c>
      <c r="B1521" s="7" t="s">
        <v>1441</v>
      </c>
      <c r="C1521" s="17" t="n">
        <v>1979</v>
      </c>
      <c r="D1521" s="16" t="n">
        <v>0.0670383840925591</v>
      </c>
      <c r="E1521" s="16" t="n">
        <v>0.0124870052457777</v>
      </c>
      <c r="F1521" s="16" t="n">
        <v>0.0839640934021824</v>
      </c>
      <c r="G1521" s="16" t="n">
        <v>0.0395074510922359</v>
      </c>
      <c r="H1521" s="16" t="n">
        <v>8.73459603571797</v>
      </c>
      <c r="I1521" s="17" t="n">
        <v>626.943046012716</v>
      </c>
      <c r="J1521" s="18" t="n">
        <v>2.21897144761402E-017</v>
      </c>
      <c r="K1521" s="18" t="n">
        <v>1.65624667402845E-016</v>
      </c>
      <c r="L1521" s="16" t="n">
        <v>0.464551491477077</v>
      </c>
      <c r="M1521" s="16" t="n">
        <v>0.690309779825909</v>
      </c>
      <c r="N1521" s="16" t="n">
        <v>0.033515561787639</v>
      </c>
      <c r="O1521" s="16" t="n">
        <v>0.0603934232708939</v>
      </c>
      <c r="P1521" s="34" t="b">
        <f aca="false">TRUE()</f>
        <v>1</v>
      </c>
      <c r="Q1521" s="18" t="n">
        <v>9.05825583051256E-005</v>
      </c>
    </row>
    <row r="1522" customFormat="false" ht="22.35" hidden="false" customHeight="false" outlineLevel="0" collapsed="false">
      <c r="A1522" s="6" t="s">
        <v>3257</v>
      </c>
      <c r="B1522" s="7" t="s">
        <v>1441</v>
      </c>
      <c r="C1522" s="17" t="n">
        <v>1980</v>
      </c>
      <c r="D1522" s="16" t="n">
        <v>0.0672044817837375</v>
      </c>
      <c r="E1522" s="16" t="n">
        <v>0.0125048442854129</v>
      </c>
      <c r="F1522" s="16" t="n">
        <v>0.0842418674077903</v>
      </c>
      <c r="G1522" s="16" t="n">
        <v>0.0396203962209699</v>
      </c>
      <c r="H1522" s="16" t="n">
        <v>8.77128388064156</v>
      </c>
      <c r="I1522" s="17" t="n">
        <v>627.712252949879</v>
      </c>
      <c r="J1522" s="18" t="n">
        <v>1.65650584087075E-017</v>
      </c>
      <c r="K1522" s="18" t="n">
        <v>1.25447066416307E-016</v>
      </c>
      <c r="L1522" s="16" t="n">
        <v>0.466296730442308</v>
      </c>
      <c r="M1522" s="16" t="n">
        <v>0.691116231438812</v>
      </c>
      <c r="N1522" s="16" t="n">
        <v>0.0329317032783312</v>
      </c>
      <c r="O1522" s="16" t="n">
        <v>0.0602089648302673</v>
      </c>
      <c r="P1522" s="34" t="b">
        <f aca="false">TRUE()</f>
        <v>1</v>
      </c>
      <c r="Q1522" s="18" t="n">
        <v>6.22895622895623E-005</v>
      </c>
    </row>
    <row r="1523" customFormat="false" ht="22.35" hidden="false" customHeight="false" outlineLevel="0" collapsed="false">
      <c r="A1523" s="6" t="s">
        <v>3258</v>
      </c>
      <c r="B1523" s="7" t="s">
        <v>1441</v>
      </c>
      <c r="C1523" s="17" t="n">
        <v>1981</v>
      </c>
      <c r="D1523" s="16" t="n">
        <v>0.0673748701539991</v>
      </c>
      <c r="E1523" s="16" t="n">
        <v>0.0125234889317757</v>
      </c>
      <c r="F1523" s="16" t="n">
        <v>0.0845231146733538</v>
      </c>
      <c r="G1523" s="16" t="n">
        <v>0.0397322878380829</v>
      </c>
      <c r="H1523" s="16" t="n">
        <v>8.80734442949309</v>
      </c>
      <c r="I1523" s="17" t="n">
        <v>628.427523343314</v>
      </c>
      <c r="J1523" s="18" t="n">
        <v>1.24178004781057E-017</v>
      </c>
      <c r="K1523" s="18" t="n">
        <v>9.52566949799232E-017</v>
      </c>
      <c r="L1523" s="16" t="n">
        <v>0.468021390940669</v>
      </c>
      <c r="M1523" s="16" t="n">
        <v>0.691807475678444</v>
      </c>
      <c r="N1523" s="16" t="n">
        <v>0.0323507847002537</v>
      </c>
      <c r="O1523" s="16" t="n">
        <v>0.0600248538098027</v>
      </c>
      <c r="P1523" s="34" t="b">
        <f aca="false">TRUE()</f>
        <v>1</v>
      </c>
      <c r="Q1523" s="18" t="n">
        <v>3.04232804232804E-005</v>
      </c>
    </row>
    <row r="1524" customFormat="false" ht="22.35" hidden="false" customHeight="false" outlineLevel="0" collapsed="false">
      <c r="A1524" s="6" t="s">
        <v>3259</v>
      </c>
      <c r="B1524" s="7" t="s">
        <v>1441</v>
      </c>
      <c r="C1524" s="17" t="n">
        <v>1982</v>
      </c>
      <c r="D1524" s="16" t="n">
        <v>0.0675493148528531</v>
      </c>
      <c r="E1524" s="16" t="n">
        <v>0.0125429719612163</v>
      </c>
      <c r="F1524" s="16" t="n">
        <v>0.0848078237195782</v>
      </c>
      <c r="G1524" s="16" t="n">
        <v>0.0398431708412051</v>
      </c>
      <c r="H1524" s="16" t="n">
        <v>8.84288239675163</v>
      </c>
      <c r="I1524" s="17" t="n">
        <v>629.088702249642</v>
      </c>
      <c r="J1524" s="18" t="n">
        <v>9.34048783582673E-018</v>
      </c>
      <c r="K1524" s="18" t="n">
        <v>7.27261248005271E-017</v>
      </c>
      <c r="L1524" s="16" t="n">
        <v>0.469731298498672</v>
      </c>
      <c r="M1524" s="16" t="n">
        <v>0.693023553507425</v>
      </c>
      <c r="N1524" s="16" t="n">
        <v>0.031770207557959</v>
      </c>
      <c r="O1524" s="16" t="n">
        <v>0.0598406226664975</v>
      </c>
      <c r="P1524" s="34" t="b">
        <f aca="false">TRUE()</f>
        <v>1</v>
      </c>
      <c r="Q1524" s="18" t="n">
        <v>0.000140029517554148</v>
      </c>
    </row>
    <row r="1525" customFormat="false" ht="22.35" hidden="false" customHeight="false" outlineLevel="0" collapsed="false">
      <c r="A1525" s="6" t="s">
        <v>3260</v>
      </c>
      <c r="B1525" s="7" t="s">
        <v>1441</v>
      </c>
      <c r="C1525" s="17" t="n">
        <v>1983</v>
      </c>
      <c r="D1525" s="16" t="n">
        <v>0.0677282522554596</v>
      </c>
      <c r="E1525" s="16" t="n">
        <v>0.0125633685691948</v>
      </c>
      <c r="F1525" s="16" t="n">
        <v>0.0850967516609874</v>
      </c>
      <c r="G1525" s="16" t="n">
        <v>0.0399532723403361</v>
      </c>
      <c r="H1525" s="16" t="n">
        <v>8.87801423700071</v>
      </c>
      <c r="I1525" s="17" t="n">
        <v>629.696256012319</v>
      </c>
      <c r="J1525" s="18" t="n">
        <v>7.04342277740876E-018</v>
      </c>
      <c r="K1525" s="18" t="n">
        <v>5.6211931781243E-017</v>
      </c>
      <c r="L1525" s="16" t="n">
        <v>0.471432721433649</v>
      </c>
      <c r="M1525" s="16" t="n">
        <v>0.693983614951357</v>
      </c>
      <c r="N1525" s="16" t="n">
        <v>0.0311893862167868</v>
      </c>
      <c r="O1525" s="16" t="n">
        <v>0.0596575502239894</v>
      </c>
      <c r="P1525" s="34" t="b">
        <f aca="false">TRUE()</f>
        <v>1</v>
      </c>
      <c r="Q1525" s="18" t="n">
        <v>0.000122860069405288</v>
      </c>
    </row>
    <row r="1526" customFormat="false" ht="22.35" hidden="false" customHeight="false" outlineLevel="0" collapsed="false">
      <c r="A1526" s="6" t="s">
        <v>3261</v>
      </c>
      <c r="B1526" s="7" t="s">
        <v>1441</v>
      </c>
      <c r="C1526" s="17" t="n">
        <v>1984</v>
      </c>
      <c r="D1526" s="16" t="n">
        <v>0.0679122754206049</v>
      </c>
      <c r="E1526" s="16" t="n">
        <v>0.0125848217440369</v>
      </c>
      <c r="F1526" s="16" t="n">
        <v>0.0853913085620048</v>
      </c>
      <c r="G1526" s="16" t="n">
        <v>0.0400633470867614</v>
      </c>
      <c r="H1526" s="16" t="n">
        <v>8.91301281513557</v>
      </c>
      <c r="I1526" s="17" t="n">
        <v>630.254774747751</v>
      </c>
      <c r="J1526" s="18" t="n">
        <v>5.31309595051463E-018</v>
      </c>
      <c r="K1526" s="18" t="n">
        <v>4.28975645810033E-017</v>
      </c>
      <c r="L1526" s="16" t="n">
        <v>0.473139093713891</v>
      </c>
      <c r="M1526" s="16" t="n">
        <v>0.694802867383513</v>
      </c>
      <c r="N1526" s="16" t="n">
        <v>0.0306312516203299</v>
      </c>
      <c r="O1526" s="16" t="n">
        <v>0.0594759045596817</v>
      </c>
      <c r="P1526" s="34" t="b">
        <f aca="false">TRUE()</f>
        <v>1</v>
      </c>
      <c r="Q1526" s="18" t="n">
        <v>3.66300366300366E-005</v>
      </c>
    </row>
    <row r="1527" customFormat="false" ht="22.35" hidden="false" customHeight="false" outlineLevel="0" collapsed="false">
      <c r="A1527" s="6" t="s">
        <v>3262</v>
      </c>
      <c r="B1527" s="7" t="s">
        <v>1441</v>
      </c>
      <c r="C1527" s="17" t="n">
        <v>1985</v>
      </c>
      <c r="D1527" s="16" t="n">
        <v>0.0681013817096279</v>
      </c>
      <c r="E1527" s="16" t="n">
        <v>0.0126075169693007</v>
      </c>
      <c r="F1527" s="16" t="n">
        <v>0.0856914374678607</v>
      </c>
      <c r="G1527" s="16" t="n">
        <v>0.0401733125256771</v>
      </c>
      <c r="H1527" s="16" t="n">
        <v>8.94781855501194</v>
      </c>
      <c r="I1527" s="17" t="n">
        <v>630.755829770441</v>
      </c>
      <c r="J1527" s="18" t="n">
        <v>4.01134349690411E-018</v>
      </c>
      <c r="K1527" s="18" t="n">
        <v>3.30955775589504E-017</v>
      </c>
      <c r="L1527" s="16" t="n">
        <v>0.474849726548709</v>
      </c>
      <c r="M1527" s="16" t="n">
        <v>0.695570916538658</v>
      </c>
      <c r="N1527" s="16" t="n">
        <v>0.0300284908709602</v>
      </c>
      <c r="O1527" s="16" t="n">
        <v>0.0592950909795373</v>
      </c>
      <c r="P1527" s="34" t="b">
        <f aca="false">TRUE()</f>
        <v>1</v>
      </c>
      <c r="Q1527" s="18" t="n">
        <v>0.000104171702070004</v>
      </c>
    </row>
    <row r="1528" customFormat="false" ht="22.35" hidden="false" customHeight="false" outlineLevel="0" collapsed="false">
      <c r="A1528" s="6" t="s">
        <v>3263</v>
      </c>
      <c r="B1528" s="7" t="s">
        <v>1441</v>
      </c>
      <c r="C1528" s="17" t="n">
        <v>1986</v>
      </c>
      <c r="D1528" s="16" t="n">
        <v>0.0682962176364805</v>
      </c>
      <c r="E1528" s="16" t="n">
        <v>0.0126317106818168</v>
      </c>
      <c r="F1528" s="16" t="n">
        <v>0.0859977941561631</v>
      </c>
      <c r="G1528" s="16" t="n">
        <v>0.0402834681161058</v>
      </c>
      <c r="H1528" s="16" t="n">
        <v>8.98233049161757</v>
      </c>
      <c r="I1528" s="17" t="n">
        <v>631.193162516785</v>
      </c>
      <c r="J1528" s="18" t="n">
        <v>3.03377674684555E-018</v>
      </c>
      <c r="K1528" s="18" t="n">
        <v>2.59057067889074E-017</v>
      </c>
      <c r="L1528" s="16" t="n">
        <v>0.476561178980162</v>
      </c>
      <c r="M1528" s="16" t="n">
        <v>0.696556579621096</v>
      </c>
      <c r="N1528" s="16" t="n">
        <v>0.0295164816379425</v>
      </c>
      <c r="O1528" s="16" t="n">
        <v>0.0591156586173499</v>
      </c>
      <c r="P1528" s="34" t="b">
        <f aca="false">TRUE()</f>
        <v>1</v>
      </c>
      <c r="Q1528" s="18" t="n">
        <v>0.000163373883292901</v>
      </c>
    </row>
    <row r="1529" customFormat="false" ht="22.35" hidden="false" customHeight="false" outlineLevel="0" collapsed="false">
      <c r="A1529" s="6" t="s">
        <v>3264</v>
      </c>
      <c r="B1529" s="7" t="s">
        <v>1441</v>
      </c>
      <c r="C1529" s="17" t="n">
        <v>1987</v>
      </c>
      <c r="D1529" s="16" t="n">
        <v>0.0684965698057916</v>
      </c>
      <c r="E1529" s="16" t="n">
        <v>0.0126571278935038</v>
      </c>
      <c r="F1529" s="16" t="n">
        <v>0.0863103510551277</v>
      </c>
      <c r="G1529" s="16" t="n">
        <v>0.0403939417563206</v>
      </c>
      <c r="H1529" s="16" t="n">
        <v>9.01668563590034</v>
      </c>
      <c r="I1529" s="17" t="n">
        <v>631.580634847566</v>
      </c>
      <c r="J1529" s="18" t="n">
        <v>2.29583047452325E-018</v>
      </c>
      <c r="K1529" s="18" t="n">
        <v>1.98081007677162E-017</v>
      </c>
      <c r="L1529" s="16" t="n">
        <v>0.478277117577605</v>
      </c>
      <c r="M1529" s="16" t="n">
        <v>0.697350230414747</v>
      </c>
      <c r="N1529" s="16" t="n">
        <v>0.0289882804877571</v>
      </c>
      <c r="O1529" s="16" t="n">
        <v>0.0589379650178117</v>
      </c>
      <c r="P1529" s="34" t="b">
        <f aca="false">TRUE()</f>
        <v>1</v>
      </c>
      <c r="Q1529" s="18" t="n">
        <v>0.000108836378320831</v>
      </c>
    </row>
    <row r="1530" customFormat="false" ht="22.35" hidden="false" customHeight="false" outlineLevel="0" collapsed="false">
      <c r="A1530" s="6" t="s">
        <v>3265</v>
      </c>
      <c r="B1530" s="7" t="s">
        <v>1441</v>
      </c>
      <c r="C1530" s="17" t="n">
        <v>1988</v>
      </c>
      <c r="D1530" s="16" t="n">
        <v>0.0687015631291307</v>
      </c>
      <c r="E1530" s="16" t="n">
        <v>0.0126835412700819</v>
      </c>
      <c r="F1530" s="16" t="n">
        <v>0.0866277815414974</v>
      </c>
      <c r="G1530" s="16" t="n">
        <v>0.0405040725625398</v>
      </c>
      <c r="H1530" s="16" t="n">
        <v>9.05080619093342</v>
      </c>
      <c r="I1530" s="17" t="n">
        <v>631.919579847969</v>
      </c>
      <c r="J1530" s="18" t="n">
        <v>1.73955758992906E-018</v>
      </c>
      <c r="K1530" s="18" t="n">
        <v>1.52625031674537E-017</v>
      </c>
      <c r="L1530" s="16" t="n">
        <v>0.479993214814787</v>
      </c>
      <c r="M1530" s="16" t="n">
        <v>0.698271889400922</v>
      </c>
      <c r="N1530" s="16" t="n">
        <v>0.0284566406306189</v>
      </c>
      <c r="O1530" s="16" t="n">
        <v>0.0587627877246416</v>
      </c>
      <c r="P1530" s="34" t="b">
        <f aca="false">TRUE()</f>
        <v>1</v>
      </c>
      <c r="Q1530" s="18" t="n">
        <v>0.000184019585367469</v>
      </c>
    </row>
    <row r="1531" customFormat="false" ht="22.35" hidden="false" customHeight="false" outlineLevel="0" collapsed="false">
      <c r="A1531" s="6" t="s">
        <v>3266</v>
      </c>
      <c r="B1531" s="7" t="s">
        <v>1441</v>
      </c>
      <c r="C1531" s="17" t="n">
        <v>1989</v>
      </c>
      <c r="D1531" s="16" t="n">
        <v>0.0689115450363032</v>
      </c>
      <c r="E1531" s="16" t="n">
        <v>0.0127111017903874</v>
      </c>
      <c r="F1531" s="16" t="n">
        <v>0.0869501036135028</v>
      </c>
      <c r="G1531" s="16" t="n">
        <v>0.0406138997992759</v>
      </c>
      <c r="H1531" s="16" t="n">
        <v>9.08448529154542</v>
      </c>
      <c r="I1531" s="17" t="n">
        <v>632.204684187761</v>
      </c>
      <c r="J1531" s="18" t="n">
        <v>1.3219968705194E-018</v>
      </c>
      <c r="K1531" s="18" t="n">
        <v>1.17886513146014E-017</v>
      </c>
      <c r="L1531" s="16" t="n">
        <v>0.481700140930265</v>
      </c>
      <c r="M1531" s="16" t="n">
        <v>0.699091141833077</v>
      </c>
      <c r="N1531" s="16" t="n">
        <v>0.0279655140025521</v>
      </c>
      <c r="O1531" s="16" t="n">
        <v>0.0585905437660892</v>
      </c>
      <c r="P1531" s="34" t="b">
        <f aca="false">TRUE()</f>
        <v>1</v>
      </c>
      <c r="Q1531" s="18" t="n">
        <v>0.000323231302472861</v>
      </c>
    </row>
    <row r="1532" customFormat="false" ht="22.35" hidden="false" customHeight="false" outlineLevel="0" collapsed="false">
      <c r="A1532" s="6" t="s">
        <v>3267</v>
      </c>
      <c r="B1532" s="7" t="s">
        <v>1441</v>
      </c>
      <c r="C1532" s="17" t="n">
        <v>1990</v>
      </c>
      <c r="D1532" s="16" t="n">
        <v>0.0691259025761866</v>
      </c>
      <c r="E1532" s="16" t="n">
        <v>0.0127397042916473</v>
      </c>
      <c r="F1532" s="16" t="n">
        <v>0.0872764412264962</v>
      </c>
      <c r="G1532" s="16" t="n">
        <v>0.0407230199042732</v>
      </c>
      <c r="H1532" s="16" t="n">
        <v>9.11767742899193</v>
      </c>
      <c r="I1532" s="17" t="n">
        <v>632.435580069658</v>
      </c>
      <c r="J1532" s="18" t="n">
        <v>1.00807680556114E-018</v>
      </c>
      <c r="K1532" s="18" t="n">
        <v>9.09460596321459E-018</v>
      </c>
      <c r="L1532" s="16" t="n">
        <v>0.483395767833179</v>
      </c>
      <c r="M1532" s="16" t="n">
        <v>0.699641577060932</v>
      </c>
      <c r="N1532" s="16" t="n">
        <v>0.0274878296253511</v>
      </c>
      <c r="O1532" s="16" t="n">
        <v>0.0584216819051449</v>
      </c>
      <c r="P1532" s="34" t="b">
        <f aca="false">TRUE()</f>
        <v>1</v>
      </c>
      <c r="Q1532" s="18" t="n">
        <v>3.79790805210973E-005</v>
      </c>
    </row>
    <row r="1533" customFormat="false" ht="22.35" hidden="false" customHeight="false" outlineLevel="0" collapsed="false">
      <c r="A1533" s="6" t="s">
        <v>3268</v>
      </c>
      <c r="B1533" s="7" t="s">
        <v>1441</v>
      </c>
      <c r="C1533" s="17" t="n">
        <v>1991</v>
      </c>
      <c r="D1533" s="16" t="n">
        <v>0.0693445953268246</v>
      </c>
      <c r="E1533" s="16" t="n">
        <v>0.0127694082932862</v>
      </c>
      <c r="F1533" s="16" t="n">
        <v>0.0876068780908935</v>
      </c>
      <c r="G1533" s="16" t="n">
        <v>0.0408314487496724</v>
      </c>
      <c r="H1533" s="16" t="n">
        <v>9.15043102081758</v>
      </c>
      <c r="I1533" s="17" t="n">
        <v>632.610507125265</v>
      </c>
      <c r="J1533" s="18" t="n">
        <v>7.7104145759171E-019</v>
      </c>
      <c r="K1533" s="18" t="n">
        <v>7.06362483224194E-018</v>
      </c>
      <c r="L1533" s="16" t="n">
        <v>0.485083333863015</v>
      </c>
      <c r="M1533" s="16" t="n">
        <v>0.70052483358935</v>
      </c>
      <c r="N1533" s="16" t="n">
        <v>0.0269864181263828</v>
      </c>
      <c r="O1533" s="16" t="n">
        <v>0.0582551548222704</v>
      </c>
      <c r="P1533" s="34" t="b">
        <f aca="false">TRUE()</f>
        <v>1</v>
      </c>
      <c r="Q1533" s="18" t="n">
        <v>2.38095238095238E-005</v>
      </c>
    </row>
    <row r="1534" customFormat="false" ht="22.35" hidden="false" customHeight="false" outlineLevel="0" collapsed="false">
      <c r="A1534" s="6" t="s">
        <v>3269</v>
      </c>
      <c r="B1534" s="7" t="s">
        <v>1441</v>
      </c>
      <c r="C1534" s="17" t="n">
        <v>1992</v>
      </c>
      <c r="D1534" s="16" t="n">
        <v>0.0695682387933692</v>
      </c>
      <c r="E1534" s="16" t="n">
        <v>0.0128005272804813</v>
      </c>
      <c r="F1534" s="16" t="n">
        <v>0.0879422557976595</v>
      </c>
      <c r="G1534" s="16" t="n">
        <v>0.0409395362770227</v>
      </c>
      <c r="H1534" s="16" t="n">
        <v>9.18273493727796</v>
      </c>
      <c r="I1534" s="17" t="n">
        <v>632.721522492509</v>
      </c>
      <c r="J1534" s="18" t="n">
        <v>5.91633058254566E-019</v>
      </c>
      <c r="K1534" s="18" t="n">
        <v>5.4927901381576E-018</v>
      </c>
      <c r="L1534" s="16" t="n">
        <v>0.486764657740749</v>
      </c>
      <c r="M1534" s="16" t="n">
        <v>0.701344086021505</v>
      </c>
      <c r="N1534" s="16" t="n">
        <v>0.0265208866597922</v>
      </c>
      <c r="O1534" s="16" t="n">
        <v>0.058090272675324</v>
      </c>
      <c r="P1534" s="34" t="b">
        <f aca="false">TRUE()</f>
        <v>1</v>
      </c>
      <c r="Q1534" s="18" t="n">
        <v>0.000185182048225527</v>
      </c>
    </row>
    <row r="1535" customFormat="false" ht="22.35" hidden="false" customHeight="false" outlineLevel="0" collapsed="false">
      <c r="A1535" s="6" t="s">
        <v>3270</v>
      </c>
      <c r="B1535" s="7" t="s">
        <v>1441</v>
      </c>
      <c r="C1535" s="17" t="n">
        <v>1993</v>
      </c>
      <c r="D1535" s="16" t="n">
        <v>0.0697975532336909</v>
      </c>
      <c r="E1535" s="16" t="n">
        <v>0.0128332569387455</v>
      </c>
      <c r="F1535" s="16" t="n">
        <v>0.0882836146449924</v>
      </c>
      <c r="G1535" s="16" t="n">
        <v>0.0410475829109706</v>
      </c>
      <c r="H1535" s="16" t="n">
        <v>9.21465822092005</v>
      </c>
      <c r="I1535" s="17" t="n">
        <v>632.764968726106</v>
      </c>
      <c r="J1535" s="18" t="n">
        <v>4.55192282247154E-019</v>
      </c>
      <c r="K1535" s="18" t="n">
        <v>4.28355549053444E-018</v>
      </c>
      <c r="L1535" s="16" t="n">
        <v>0.48844462613139</v>
      </c>
      <c r="M1535" s="16" t="n">
        <v>0.702073732718894</v>
      </c>
      <c r="N1535" s="16" t="n">
        <v>0.0260389693628563</v>
      </c>
      <c r="O1535" s="16" t="n">
        <v>0.0579260185045546</v>
      </c>
      <c r="P1535" s="34" t="b">
        <f aca="false">TRUE()</f>
        <v>1</v>
      </c>
      <c r="Q1535" s="18" t="n">
        <v>4.53529274957846E-005</v>
      </c>
    </row>
    <row r="1536" customFormat="false" ht="22.35" hidden="false" customHeight="false" outlineLevel="0" collapsed="false">
      <c r="A1536" s="6" t="s">
        <v>3271</v>
      </c>
      <c r="B1536" s="7" t="s">
        <v>1441</v>
      </c>
      <c r="C1536" s="17" t="n">
        <v>1994</v>
      </c>
      <c r="D1536" s="16" t="n">
        <v>0.0700327939943375</v>
      </c>
      <c r="E1536" s="16" t="n">
        <v>0.0128671499755808</v>
      </c>
      <c r="F1536" s="16" t="n">
        <v>0.0886314307332419</v>
      </c>
      <c r="G1536" s="16" t="n">
        <v>0.0411558991655261</v>
      </c>
      <c r="H1536" s="16" t="n">
        <v>9.24636710516615</v>
      </c>
      <c r="I1536" s="17" t="n">
        <v>632.763789094469</v>
      </c>
      <c r="J1536" s="18" t="n">
        <v>3.50660252326416E-019</v>
      </c>
      <c r="K1536" s="18" t="n">
        <v>3.34537941874627E-018</v>
      </c>
      <c r="L1536" s="16" t="n">
        <v>0.490125763656016</v>
      </c>
      <c r="M1536" s="16" t="n">
        <v>0.702598566308244</v>
      </c>
      <c r="N1536" s="16" t="n">
        <v>0.0255900147394862</v>
      </c>
      <c r="O1536" s="16" t="n">
        <v>0.0577621324493663</v>
      </c>
      <c r="P1536" s="34" t="b">
        <f aca="false">TRUE()</f>
        <v>1</v>
      </c>
      <c r="Q1536" s="18" t="n">
        <v>7.336860670194E-006</v>
      </c>
    </row>
    <row r="1537" customFormat="false" ht="22.35" hidden="false" customHeight="false" outlineLevel="0" collapsed="false">
      <c r="A1537" s="6" t="s">
        <v>3272</v>
      </c>
      <c r="B1537" s="7" t="s">
        <v>1441</v>
      </c>
      <c r="C1537" s="17" t="n">
        <v>1995</v>
      </c>
      <c r="D1537" s="16" t="n">
        <v>0.0702739669220314</v>
      </c>
      <c r="E1537" s="16" t="n">
        <v>0.0129022113766364</v>
      </c>
      <c r="F1537" s="16" t="n">
        <v>0.0889857488201086</v>
      </c>
      <c r="G1537" s="16" t="n">
        <v>0.0412643846947678</v>
      </c>
      <c r="H1537" s="16" t="n">
        <v>9.27789343441961</v>
      </c>
      <c r="I1537" s="17" t="n">
        <v>632.716842658335</v>
      </c>
      <c r="J1537" s="18" t="n">
        <v>2.70411148941466E-019</v>
      </c>
      <c r="K1537" s="18" t="n">
        <v>2.63428701433588E-018</v>
      </c>
      <c r="L1537" s="16" t="n">
        <v>0.491810211834305</v>
      </c>
      <c r="M1537" s="16" t="n">
        <v>0.703187403993856</v>
      </c>
      <c r="N1537" s="16" t="n">
        <v>0.0251108970458728</v>
      </c>
      <c r="O1537" s="16" t="n">
        <v>0.057598385759976</v>
      </c>
      <c r="P1537" s="34" t="b">
        <f aca="false">TRUE()</f>
        <v>1</v>
      </c>
      <c r="Q1537" s="18" t="n">
        <v>1.35338345864662E-005</v>
      </c>
    </row>
    <row r="1538" customFormat="false" ht="22.35" hidden="false" customHeight="false" outlineLevel="0" collapsed="false">
      <c r="A1538" s="6" t="s">
        <v>3273</v>
      </c>
      <c r="B1538" s="7" t="s">
        <v>1441</v>
      </c>
      <c r="C1538" s="17" t="n">
        <v>1996</v>
      </c>
      <c r="D1538" s="16" t="n">
        <v>0.0705209397458105</v>
      </c>
      <c r="E1538" s="16" t="n">
        <v>0.0129386036799377</v>
      </c>
      <c r="F1538" s="16" t="n">
        <v>0.089346187358329</v>
      </c>
      <c r="G1538" s="16" t="n">
        <v>0.0413729320715486</v>
      </c>
      <c r="H1538" s="16" t="n">
        <v>9.3090906355116</v>
      </c>
      <c r="I1538" s="17" t="n">
        <v>632.616451189687</v>
      </c>
      <c r="J1538" s="18" t="n">
        <v>2.09005752190833E-019</v>
      </c>
      <c r="K1538" s="18" t="n">
        <v>2.05538832130796E-018</v>
      </c>
      <c r="L1538" s="16" t="n">
        <v>0.493492517166654</v>
      </c>
      <c r="M1538" s="16" t="n">
        <v>0.704173067076293</v>
      </c>
      <c r="N1538" s="16" t="n">
        <v>0.0246911705882181</v>
      </c>
      <c r="O1538" s="16" t="n">
        <v>0.0574346946464238</v>
      </c>
      <c r="P1538" s="34" t="b">
        <f aca="false">TRUE()</f>
        <v>1</v>
      </c>
      <c r="Q1538" s="18" t="n">
        <v>8.98136197825638E-005</v>
      </c>
    </row>
    <row r="1539" customFormat="false" ht="22.35" hidden="false" customHeight="false" outlineLevel="0" collapsed="false">
      <c r="A1539" s="6" t="s">
        <v>3274</v>
      </c>
      <c r="B1539" s="7" t="s">
        <v>1441</v>
      </c>
      <c r="C1539" s="17" t="n">
        <v>1997</v>
      </c>
      <c r="D1539" s="16" t="n">
        <v>0.07077288638486</v>
      </c>
      <c r="E1539" s="16" t="n">
        <v>0.0129760729242695</v>
      </c>
      <c r="F1539" s="16" t="n">
        <v>0.0897113358942274</v>
      </c>
      <c r="G1539" s="16" t="n">
        <v>0.0414809849806973</v>
      </c>
      <c r="H1539" s="16" t="n">
        <v>9.33981378981247</v>
      </c>
      <c r="I1539" s="17" t="n">
        <v>632.466274235072</v>
      </c>
      <c r="J1539" s="18" t="n">
        <v>1.62112429331072E-019</v>
      </c>
      <c r="K1539" s="18" t="n">
        <v>1.63292859641735E-018</v>
      </c>
      <c r="L1539" s="16" t="n">
        <v>0.495164099593278</v>
      </c>
      <c r="M1539" s="16" t="n">
        <v>0.704915514592934</v>
      </c>
      <c r="N1539" s="16" t="n">
        <v>0.024227296121007</v>
      </c>
      <c r="O1539" s="16" t="n">
        <v>0.0572716231799634</v>
      </c>
      <c r="P1539" s="34" t="b">
        <f aca="false">TRUE()</f>
        <v>1</v>
      </c>
      <c r="Q1539" s="18" t="n">
        <v>0.00010284422958639</v>
      </c>
    </row>
    <row r="1540" customFormat="false" ht="22.35" hidden="false" customHeight="false" outlineLevel="0" collapsed="false">
      <c r="A1540" s="6" t="s">
        <v>3275</v>
      </c>
      <c r="B1540" s="7" t="s">
        <v>1441</v>
      </c>
      <c r="C1540" s="17" t="n">
        <v>1998</v>
      </c>
      <c r="D1540" s="16" t="n">
        <v>0.0710298857611095</v>
      </c>
      <c r="E1540" s="16" t="n">
        <v>0.0130146260216693</v>
      </c>
      <c r="F1540" s="16" t="n">
        <v>0.0900811406495451</v>
      </c>
      <c r="G1540" s="16" t="n">
        <v>0.0415882765389064</v>
      </c>
      <c r="H1540" s="16" t="n">
        <v>9.370038509855</v>
      </c>
      <c r="I1540" s="17" t="n">
        <v>632.262975281407</v>
      </c>
      <c r="J1540" s="18" t="n">
        <v>1.26214503151875E-019</v>
      </c>
      <c r="K1540" s="18" t="n">
        <v>1.29651036653535E-018</v>
      </c>
      <c r="L1540" s="16" t="n">
        <v>0.49682475325291</v>
      </c>
      <c r="M1540" s="16" t="n">
        <v>0.705529953917051</v>
      </c>
      <c r="N1540" s="16" t="n">
        <v>0.0237595968514418</v>
      </c>
      <c r="O1540" s="16" t="n">
        <v>0.05711064602896</v>
      </c>
      <c r="P1540" s="34" t="b">
        <f aca="false">TRUE()</f>
        <v>1</v>
      </c>
      <c r="Q1540" s="18" t="n">
        <v>3.78787878787879E-005</v>
      </c>
    </row>
    <row r="1541" customFormat="false" ht="22.35" hidden="false" customHeight="false" outlineLevel="0" collapsed="false">
      <c r="A1541" s="6" t="s">
        <v>3276</v>
      </c>
      <c r="B1541" s="7" t="s">
        <v>1441</v>
      </c>
      <c r="C1541" s="17" t="n">
        <v>1999</v>
      </c>
      <c r="D1541" s="16" t="n">
        <v>0.0712912457126029</v>
      </c>
      <c r="E1541" s="16" t="n">
        <v>0.0130545474651364</v>
      </c>
      <c r="F1541" s="16" t="n">
        <v>0.0904542548124108</v>
      </c>
      <c r="G1541" s="16" t="n">
        <v>0.0416942217028064</v>
      </c>
      <c r="H1541" s="16" t="n">
        <v>9.39946846831381</v>
      </c>
      <c r="I1541" s="17" t="n">
        <v>631.987888857886</v>
      </c>
      <c r="J1541" s="18" t="n">
        <v>9.88919653828747E-020</v>
      </c>
      <c r="K1541" s="18" t="n">
        <v>1.0363678190377E-018</v>
      </c>
      <c r="L1541" s="16" t="n">
        <v>0.498464262042238</v>
      </c>
      <c r="M1541" s="16" t="n">
        <v>0.706195596518177</v>
      </c>
      <c r="N1541" s="16" t="n">
        <v>0.0233293549562089</v>
      </c>
      <c r="O1541" s="16" t="n">
        <v>0.056953075990156</v>
      </c>
      <c r="P1541" s="34" t="b">
        <f aca="false">TRUE()</f>
        <v>1</v>
      </c>
      <c r="Q1541" s="18" t="n">
        <v>1.44700978034311E-005</v>
      </c>
    </row>
    <row r="1542" customFormat="false" ht="22.35" hidden="false" customHeight="false" outlineLevel="0" collapsed="false">
      <c r="A1542" s="6" t="s">
        <v>3277</v>
      </c>
      <c r="B1542" s="7" t="s">
        <v>1441</v>
      </c>
      <c r="C1542" s="17" t="n">
        <v>2000</v>
      </c>
      <c r="D1542" s="16" t="n">
        <v>0.0715569147617747</v>
      </c>
      <c r="E1542" s="16" t="n">
        <v>0.0130956435477867</v>
      </c>
      <c r="F1542" s="16" t="n">
        <v>0.0908306379115887</v>
      </c>
      <c r="G1542" s="16" t="n">
        <v>0.0417984613268356</v>
      </c>
      <c r="H1542" s="16" t="n">
        <v>9.42821401358286</v>
      </c>
      <c r="I1542" s="17" t="n">
        <v>631.644739010332</v>
      </c>
      <c r="J1542" s="18" t="n">
        <v>7.79092709149408E-020</v>
      </c>
      <c r="K1542" s="18" t="n">
        <v>8.35461173894068E-019</v>
      </c>
      <c r="L1542" s="16" t="n">
        <v>0.500087573438918</v>
      </c>
      <c r="M1542" s="16" t="n">
        <v>0.707066052227343</v>
      </c>
      <c r="N1542" s="16" t="n">
        <v>0.0228887197734483</v>
      </c>
      <c r="O1542" s="16" t="n">
        <v>0.0567967752166544</v>
      </c>
      <c r="P1542" s="34" t="b">
        <f aca="false">TRUE()</f>
        <v>1</v>
      </c>
      <c r="Q1542" s="18" t="n">
        <v>0.00015242162012631</v>
      </c>
    </row>
    <row r="1543" customFormat="false" ht="22.35" hidden="false" customHeight="false" outlineLevel="0" collapsed="false">
      <c r="A1543" s="6" t="s">
        <v>3278</v>
      </c>
      <c r="B1543" s="7" t="s">
        <v>1441</v>
      </c>
      <c r="C1543" s="17" t="n">
        <v>2001</v>
      </c>
      <c r="D1543" s="16" t="n">
        <v>0.0718277838769201</v>
      </c>
      <c r="E1543" s="16" t="n">
        <v>0.0131381366307038</v>
      </c>
      <c r="F1543" s="16" t="n">
        <v>0.0912114963919786</v>
      </c>
      <c r="G1543" s="16" t="n">
        <v>0.0419013688809725</v>
      </c>
      <c r="H1543" s="16" t="n">
        <v>9.45632493353554</v>
      </c>
      <c r="I1543" s="17" t="n">
        <v>631.229623660957</v>
      </c>
      <c r="J1543" s="18" t="n">
        <v>6.1693769910014E-020</v>
      </c>
      <c r="K1543" s="18" t="n">
        <v>6.75538641494876E-019</v>
      </c>
      <c r="L1543" s="16" t="n">
        <v>0.501698607856963</v>
      </c>
      <c r="M1543" s="16" t="n">
        <v>0.707642089093702</v>
      </c>
      <c r="N1543" s="16" t="n">
        <v>0.0224939146619294</v>
      </c>
      <c r="O1543" s="16" t="n">
        <v>0.0566416500235062</v>
      </c>
      <c r="P1543" s="34" t="b">
        <f aca="false">TRUE()</f>
        <v>1</v>
      </c>
      <c r="Q1543" s="18" t="n">
        <v>7.71356851919512E-005</v>
      </c>
    </row>
    <row r="1544" customFormat="false" ht="22.35" hidden="false" customHeight="false" outlineLevel="0" collapsed="false">
      <c r="A1544" s="6" t="s">
        <v>3279</v>
      </c>
      <c r="B1544" s="7" t="s">
        <v>1441</v>
      </c>
      <c r="C1544" s="17" t="n">
        <v>2002</v>
      </c>
      <c r="D1544" s="16" t="n">
        <v>0.0721035732014463</v>
      </c>
      <c r="E1544" s="16" t="n">
        <v>0.0131822109703689</v>
      </c>
      <c r="F1544" s="16" t="n">
        <v>0.0915964476497953</v>
      </c>
      <c r="G1544" s="16" t="n">
        <v>0.0420027764738193</v>
      </c>
      <c r="H1544" s="16" t="n">
        <v>9.48373686036906</v>
      </c>
      <c r="I1544" s="17" t="n">
        <v>630.733319567784</v>
      </c>
      <c r="J1544" s="18" t="n">
        <v>4.91348386607607E-020</v>
      </c>
      <c r="K1544" s="18" t="n">
        <v>5.51106974167991E-019</v>
      </c>
      <c r="L1544" s="16" t="n">
        <v>0.503296775747492</v>
      </c>
      <c r="M1544" s="16" t="n">
        <v>0.708026113671275</v>
      </c>
      <c r="N1544" s="16" t="n">
        <v>0.0220760851988883</v>
      </c>
      <c r="O1544" s="16" t="n">
        <v>0.0564879157131028</v>
      </c>
      <c r="P1544" s="34" t="b">
        <f aca="false">TRUE()</f>
        <v>1</v>
      </c>
      <c r="Q1544" s="18" t="n">
        <v>7.81226845092391E-005</v>
      </c>
    </row>
    <row r="1545" customFormat="false" ht="22.35" hidden="false" customHeight="false" outlineLevel="0" collapsed="false">
      <c r="A1545" s="6" t="s">
        <v>3280</v>
      </c>
      <c r="B1545" s="7" t="s">
        <v>1441</v>
      </c>
      <c r="C1545" s="17" t="n">
        <v>2003</v>
      </c>
      <c r="D1545" s="16" t="n">
        <v>0.0723849850574677</v>
      </c>
      <c r="E1545" s="16" t="n">
        <v>0.0132277876981956</v>
      </c>
      <c r="F1545" s="16" t="n">
        <v>0.0919865060956631</v>
      </c>
      <c r="G1545" s="16" t="n">
        <v>0.0421025977801796</v>
      </c>
      <c r="H1545" s="16" t="n">
        <v>9.51063642307875</v>
      </c>
      <c r="I1545" s="17" t="n">
        <v>630.15827605282</v>
      </c>
      <c r="J1545" s="18" t="n">
        <v>3.9297900912757E-020</v>
      </c>
      <c r="K1545" s="18" t="n">
        <v>4.58107552775116E-019</v>
      </c>
      <c r="L1545" s="16" t="n">
        <v>0.504891435372047</v>
      </c>
      <c r="M1545" s="16" t="n">
        <v>0.708627752176139</v>
      </c>
      <c r="N1545" s="16" t="n">
        <v>0.021688447430416</v>
      </c>
      <c r="O1545" s="16" t="n">
        <v>0.0563344955919569</v>
      </c>
      <c r="P1545" s="34" t="b">
        <f aca="false">TRUE()</f>
        <v>1</v>
      </c>
      <c r="Q1545" s="18" t="n">
        <v>0.000114702361130933</v>
      </c>
    </row>
    <row r="1546" customFormat="false" ht="22.35" hidden="false" customHeight="false" outlineLevel="0" collapsed="false">
      <c r="A1546" s="6" t="s">
        <v>3281</v>
      </c>
      <c r="B1546" s="7" t="s">
        <v>1441</v>
      </c>
      <c r="C1546" s="17" t="n">
        <v>2004</v>
      </c>
      <c r="D1546" s="16" t="n">
        <v>0.0726717372743338</v>
      </c>
      <c r="E1546" s="16" t="n">
        <v>0.0132744092961277</v>
      </c>
      <c r="F1546" s="16" t="n">
        <v>0.0923814688594159</v>
      </c>
      <c r="G1546" s="16" t="n">
        <v>0.0422010146854635</v>
      </c>
      <c r="H1546" s="16" t="n">
        <v>9.53714418902448</v>
      </c>
      <c r="I1546" s="17" t="n">
        <v>629.525549934043</v>
      </c>
      <c r="J1546" s="18" t="n">
        <v>3.15294254695661E-020</v>
      </c>
      <c r="K1546" s="18" t="n">
        <v>3.90313340707337E-019</v>
      </c>
      <c r="L1546" s="16" t="n">
        <v>0.506483012417385</v>
      </c>
      <c r="M1546" s="16" t="n">
        <v>0.709267793138761</v>
      </c>
      <c r="N1546" s="16" t="n">
        <v>0.0212875718075153</v>
      </c>
      <c r="O1546" s="16" t="n">
        <v>0.056182317958937</v>
      </c>
      <c r="P1546" s="34" t="b">
        <f aca="false">TRUE()</f>
        <v>1</v>
      </c>
      <c r="Q1546" s="18" t="n">
        <v>0.000104596474953618</v>
      </c>
    </row>
    <row r="1547" customFormat="false" ht="22.35" hidden="false" customHeight="false" outlineLevel="0" collapsed="false">
      <c r="A1547" s="6" t="s">
        <v>3282</v>
      </c>
      <c r="B1547" s="7" t="s">
        <v>1441</v>
      </c>
      <c r="C1547" s="17" t="n">
        <v>2005</v>
      </c>
      <c r="D1547" s="16" t="n">
        <v>0.0729631724418216</v>
      </c>
      <c r="E1547" s="16" t="n">
        <v>0.0133221356796526</v>
      </c>
      <c r="F1547" s="16" t="n">
        <v>0.0927805468836425</v>
      </c>
      <c r="G1547" s="16" t="n">
        <v>0.042297573191409</v>
      </c>
      <c r="H1547" s="16" t="n">
        <v>9.5632535848358</v>
      </c>
      <c r="I1547" s="17" t="n">
        <v>628.827164791488</v>
      </c>
      <c r="J1547" s="18" t="n">
        <v>2.53794520314347E-020</v>
      </c>
      <c r="K1547" s="18" t="n">
        <v>3.25076314600166E-019</v>
      </c>
      <c r="L1547" s="16" t="n">
        <v>0.508073599053854</v>
      </c>
      <c r="M1547" s="16" t="n">
        <v>0.709907834101383</v>
      </c>
      <c r="N1547" s="16" t="n">
        <v>0.0209262321442943</v>
      </c>
      <c r="O1547" s="16" t="n">
        <v>0.0560319238245455</v>
      </c>
      <c r="P1547" s="34" t="b">
        <f aca="false">TRUE()</f>
        <v>1</v>
      </c>
      <c r="Q1547" s="18" t="n">
        <v>0.00016435680721395</v>
      </c>
    </row>
    <row r="1548" customFormat="false" ht="22.35" hidden="false" customHeight="false" outlineLevel="0" collapsed="false">
      <c r="A1548" s="6" t="s">
        <v>3283</v>
      </c>
      <c r="B1548" s="7" t="s">
        <v>1441</v>
      </c>
      <c r="C1548" s="17" t="n">
        <v>2006</v>
      </c>
      <c r="D1548" s="16" t="n">
        <v>0.0732588442225449</v>
      </c>
      <c r="E1548" s="16" t="n">
        <v>0.0133709918695776</v>
      </c>
      <c r="F1548" s="16" t="n">
        <v>0.0931830336267154</v>
      </c>
      <c r="G1548" s="16" t="n">
        <v>0.042391920452651</v>
      </c>
      <c r="H1548" s="16" t="n">
        <v>9.58888943798598</v>
      </c>
      <c r="I1548" s="17" t="n">
        <v>628.057817050652</v>
      </c>
      <c r="J1548" s="18" t="n">
        <v>2.05101016809764E-020</v>
      </c>
      <c r="K1548" s="18" t="n">
        <v>2.65161750704212E-019</v>
      </c>
      <c r="L1548" s="16" t="n">
        <v>0.509660878361132</v>
      </c>
      <c r="M1548" s="16" t="n">
        <v>0.710535074244752</v>
      </c>
      <c r="N1548" s="16" t="n">
        <v>0.0205737003380252</v>
      </c>
      <c r="O1548" s="16" t="n">
        <v>0.0558836710325886</v>
      </c>
      <c r="P1548" s="34" t="b">
        <f aca="false">TRUE()</f>
        <v>1</v>
      </c>
      <c r="Q1548" s="18" t="n">
        <v>9.72676202672549E-005</v>
      </c>
    </row>
    <row r="1549" customFormat="false" ht="22.35" hidden="false" customHeight="false" outlineLevel="0" collapsed="false">
      <c r="A1549" s="6" t="s">
        <v>3284</v>
      </c>
      <c r="B1549" s="7" t="s">
        <v>1441</v>
      </c>
      <c r="C1549" s="17" t="n">
        <v>2007</v>
      </c>
      <c r="D1549" s="16" t="n">
        <v>0.0735582459219577</v>
      </c>
      <c r="E1549" s="16" t="n">
        <v>0.0134206682259195</v>
      </c>
      <c r="F1549" s="16" t="n">
        <v>0.093588074483538</v>
      </c>
      <c r="G1549" s="16" t="n">
        <v>0.0424837124028534</v>
      </c>
      <c r="H1549" s="16" t="n">
        <v>9.61401316581917</v>
      </c>
      <c r="I1549" s="17" t="n">
        <v>627.225727238021</v>
      </c>
      <c r="J1549" s="18" t="n">
        <v>1.66461297641797E-020</v>
      </c>
      <c r="K1549" s="18" t="n">
        <v>2.17922518994781E-019</v>
      </c>
      <c r="L1549" s="16" t="n">
        <v>0.511240513534294</v>
      </c>
      <c r="M1549" s="16" t="n">
        <v>0.711341525857655</v>
      </c>
      <c r="N1549" s="16" t="n">
        <v>0.0201784349372419</v>
      </c>
      <c r="O1549" s="16" t="n">
        <v>0.0557389842603295</v>
      </c>
      <c r="P1549" s="34" t="b">
        <f aca="false">TRUE()</f>
        <v>1</v>
      </c>
      <c r="Q1549" s="18" t="n">
        <v>6.92239858906526E-005</v>
      </c>
    </row>
    <row r="1550" customFormat="false" ht="22.35" hidden="false" customHeight="false" outlineLevel="0" collapsed="false">
      <c r="A1550" s="6" t="s">
        <v>3285</v>
      </c>
      <c r="B1550" s="7" t="s">
        <v>1441</v>
      </c>
      <c r="C1550" s="17" t="n">
        <v>2008</v>
      </c>
      <c r="D1550" s="16" t="n">
        <v>0.073860970290241</v>
      </c>
      <c r="E1550" s="16" t="n">
        <v>0.0134713033578487</v>
      </c>
      <c r="F1550" s="16" t="n">
        <v>0.0939951343814543</v>
      </c>
      <c r="G1550" s="16" t="n">
        <v>0.0425728969819863</v>
      </c>
      <c r="H1550" s="16" t="n">
        <v>9.63854316088673</v>
      </c>
      <c r="I1550" s="17" t="n">
        <v>626.324742202842</v>
      </c>
      <c r="J1550" s="18" t="n">
        <v>1.3578341100445E-020</v>
      </c>
      <c r="K1550" s="18" t="n">
        <v>1.80032318104941E-019</v>
      </c>
      <c r="L1550" s="16" t="n">
        <v>0.512810076707029</v>
      </c>
      <c r="M1550" s="16" t="n">
        <v>0.711930363543267</v>
      </c>
      <c r="N1550" s="16" t="n">
        <v>0.0198139884239162</v>
      </c>
      <c r="O1550" s="16" t="n">
        <v>0.0555990907556675</v>
      </c>
      <c r="P1550" s="34" t="b">
        <f aca="false">TRUE()</f>
        <v>1</v>
      </c>
      <c r="Q1550" s="18" t="n">
        <v>5.10959939531368E-005</v>
      </c>
    </row>
    <row r="1551" customFormat="false" ht="22.35" hidden="false" customHeight="false" outlineLevel="0" collapsed="false">
      <c r="A1551" s="6" t="s">
        <v>3286</v>
      </c>
      <c r="B1551" s="7" t="s">
        <v>1441</v>
      </c>
      <c r="C1551" s="17" t="n">
        <v>2009</v>
      </c>
      <c r="D1551" s="16" t="n">
        <v>0.0741675607804956</v>
      </c>
      <c r="E1551" s="16" t="n">
        <v>0.0135232458261337</v>
      </c>
      <c r="F1551" s="16" t="n">
        <v>0.0944047197521675</v>
      </c>
      <c r="G1551" s="16" t="n">
        <v>0.0426594624646317</v>
      </c>
      <c r="H1551" s="16" t="n">
        <v>9.66238570180284</v>
      </c>
      <c r="I1551" s="17" t="n">
        <v>625.340791140097</v>
      </c>
      <c r="J1551" s="18" t="n">
        <v>1.11419033724945E-020</v>
      </c>
      <c r="K1551" s="18" t="n">
        <v>1.49157738696297E-019</v>
      </c>
      <c r="L1551" s="16" t="n">
        <v>0.514368834760245</v>
      </c>
      <c r="M1551" s="16" t="n">
        <v>0.712647209421403</v>
      </c>
      <c r="N1551" s="16" t="n">
        <v>0.0194870915447567</v>
      </c>
      <c r="O1551" s="16" t="n">
        <v>0.0554634390011531</v>
      </c>
      <c r="P1551" s="34" t="b">
        <f aca="false">TRUE()</f>
        <v>1</v>
      </c>
      <c r="Q1551" s="18" t="n">
        <v>0.00015024348317948</v>
      </c>
    </row>
    <row r="1552" customFormat="false" ht="22.35" hidden="false" customHeight="false" outlineLevel="0" collapsed="false">
      <c r="A1552" s="6" t="s">
        <v>3287</v>
      </c>
      <c r="B1552" s="7" t="s">
        <v>1441</v>
      </c>
      <c r="C1552" s="17" t="n">
        <v>2010</v>
      </c>
      <c r="D1552" s="16" t="n">
        <v>0.074479257275108</v>
      </c>
      <c r="E1552" s="16" t="n">
        <v>0.0135764546874822</v>
      </c>
      <c r="F1552" s="16" t="n">
        <v>0.0948184416629868</v>
      </c>
      <c r="G1552" s="16" t="n">
        <v>0.0427439072587969</v>
      </c>
      <c r="H1552" s="16" t="n">
        <v>9.68565599332048</v>
      </c>
      <c r="I1552" s="17" t="n">
        <v>624.281915672059</v>
      </c>
      <c r="J1552" s="18" t="n">
        <v>9.18814240450679E-021</v>
      </c>
      <c r="K1552" s="18" t="n">
        <v>1.25342539721696E-019</v>
      </c>
      <c r="L1552" s="16" t="n">
        <v>0.515920668508575</v>
      </c>
      <c r="M1552" s="16" t="n">
        <v>0.712954429083461</v>
      </c>
      <c r="N1552" s="16" t="n">
        <v>0.0191594522160298</v>
      </c>
      <c r="O1552" s="16" t="n">
        <v>0.0553305588625032</v>
      </c>
      <c r="P1552" s="34" t="b">
        <f aca="false">TRUE()</f>
        <v>1</v>
      </c>
      <c r="Q1552" s="18" t="n">
        <v>7.50793228863404E-005</v>
      </c>
    </row>
    <row r="1553" customFormat="false" ht="22.35" hidden="false" customHeight="false" outlineLevel="0" collapsed="false">
      <c r="A1553" s="6" t="s">
        <v>3288</v>
      </c>
      <c r="B1553" s="7" t="s">
        <v>1441</v>
      </c>
      <c r="C1553" s="17" t="n">
        <v>2011</v>
      </c>
      <c r="D1553" s="16" t="n">
        <v>0.07479567565057</v>
      </c>
      <c r="E1553" s="16" t="n">
        <v>0.0136309130086234</v>
      </c>
      <c r="F1553" s="16" t="n">
        <v>0.0952357028431942</v>
      </c>
      <c r="G1553" s="16" t="n">
        <v>0.0428264206764538</v>
      </c>
      <c r="H1553" s="16" t="n">
        <v>9.70823103219065</v>
      </c>
      <c r="I1553" s="17" t="n">
        <v>623.151254663389</v>
      </c>
      <c r="J1553" s="18" t="n">
        <v>7.62282810101886E-021</v>
      </c>
      <c r="K1553" s="18" t="n">
        <v>1.04750783507378E-019</v>
      </c>
      <c r="L1553" s="16" t="n">
        <v>0.517458203777608</v>
      </c>
      <c r="M1553" s="16" t="n">
        <v>0.713248847926267</v>
      </c>
      <c r="N1553" s="16" t="n">
        <v>0.018907535164095</v>
      </c>
      <c r="O1553" s="16" t="n">
        <v>0.0552003198224584</v>
      </c>
      <c r="P1553" s="34" t="b">
        <f aca="false">TRUE()</f>
        <v>1</v>
      </c>
      <c r="Q1553" s="18" t="n">
        <v>7.96858914505973E-005</v>
      </c>
    </row>
    <row r="1554" customFormat="false" ht="22.35" hidden="false" customHeight="false" outlineLevel="0" collapsed="false">
      <c r="A1554" s="6" t="s">
        <v>3289</v>
      </c>
      <c r="B1554" s="7" t="s">
        <v>1441</v>
      </c>
      <c r="C1554" s="17" t="n">
        <v>2012</v>
      </c>
      <c r="D1554" s="16" t="n">
        <v>0.0751173914625097</v>
      </c>
      <c r="E1554" s="16" t="n">
        <v>0.013686817322564</v>
      </c>
      <c r="F1554" s="16" t="n">
        <v>0.0956575312436636</v>
      </c>
      <c r="G1554" s="16" t="n">
        <v>0.0429073006121273</v>
      </c>
      <c r="H1554" s="16" t="n">
        <v>9.73023709119644</v>
      </c>
      <c r="I1554" s="17" t="n">
        <v>621.944782828134</v>
      </c>
      <c r="J1554" s="18" t="n">
        <v>6.35597909217224E-021</v>
      </c>
      <c r="K1554" s="18" t="n">
        <v>8.85144739346134E-020</v>
      </c>
      <c r="L1554" s="16" t="n">
        <v>0.518989461148421</v>
      </c>
      <c r="M1554" s="16" t="n">
        <v>0.713978494623656</v>
      </c>
      <c r="N1554" s="16" t="n">
        <v>0.0186402115097561</v>
      </c>
      <c r="O1554" s="16" t="n">
        <v>0.0550709011636664</v>
      </c>
      <c r="P1554" s="34" t="b">
        <f aca="false">TRUE()</f>
        <v>1</v>
      </c>
      <c r="Q1554" s="18" t="n">
        <v>0.000166643567886654</v>
      </c>
    </row>
    <row r="1555" customFormat="false" ht="22.35" hidden="false" customHeight="false" outlineLevel="0" collapsed="false">
      <c r="A1555" s="6" t="s">
        <v>3290</v>
      </c>
      <c r="B1555" s="7" t="s">
        <v>1441</v>
      </c>
      <c r="C1555" s="17" t="n">
        <v>2013</v>
      </c>
      <c r="D1555" s="16" t="n">
        <v>0.0754445820202449</v>
      </c>
      <c r="E1555" s="16" t="n">
        <v>0.0137441494532949</v>
      </c>
      <c r="F1555" s="16" t="n">
        <v>0.0960842565467039</v>
      </c>
      <c r="G1555" s="16" t="n">
        <v>0.0429866134683952</v>
      </c>
      <c r="H1555" s="16" t="n">
        <v>9.75174222804034</v>
      </c>
      <c r="I1555" s="17" t="n">
        <v>620.664133293598</v>
      </c>
      <c r="J1555" s="18" t="n">
        <v>5.32335984797074E-021</v>
      </c>
      <c r="K1555" s="18" t="n">
        <v>7.46349438144547E-020</v>
      </c>
      <c r="L1555" s="16" t="n">
        <v>0.520517697211768</v>
      </c>
      <c r="M1555" s="16" t="n">
        <v>0.714221710189452</v>
      </c>
      <c r="N1555" s="16" t="n">
        <v>0.0183939716566836</v>
      </c>
      <c r="O1555" s="16" t="n">
        <v>0.0549424599900152</v>
      </c>
      <c r="P1555" s="34" t="b">
        <f aca="false">TRUE()</f>
        <v>1</v>
      </c>
      <c r="Q1555" s="18" t="n">
        <v>0.000115226757369615</v>
      </c>
    </row>
    <row r="1556" customFormat="false" ht="22.35" hidden="false" customHeight="false" outlineLevel="0" collapsed="false">
      <c r="A1556" s="6" t="s">
        <v>3291</v>
      </c>
      <c r="B1556" s="7" t="s">
        <v>1441</v>
      </c>
      <c r="C1556" s="17" t="n">
        <v>2014</v>
      </c>
      <c r="D1556" s="16" t="n">
        <v>0.075775968739831</v>
      </c>
      <c r="E1556" s="16" t="n">
        <v>0.0138028044293093</v>
      </c>
      <c r="F1556" s="16" t="n">
        <v>0.0965141159527613</v>
      </c>
      <c r="G1556" s="16" t="n">
        <v>0.0430641385710384</v>
      </c>
      <c r="H1556" s="16" t="n">
        <v>9.77257762918569</v>
      </c>
      <c r="I1556" s="17" t="n">
        <v>619.310727301976</v>
      </c>
      <c r="J1556" s="18" t="n">
        <v>4.48501567080852E-021</v>
      </c>
      <c r="K1556" s="18" t="n">
        <v>6.37425172392307E-020</v>
      </c>
      <c r="L1556" s="16" t="n">
        <v>0.522033585131092</v>
      </c>
      <c r="M1556" s="16" t="n">
        <v>0.714861751152074</v>
      </c>
      <c r="N1556" s="16" t="n">
        <v>0.0180784470001684</v>
      </c>
      <c r="O1556" s="16" t="n">
        <v>0.0548156985874916</v>
      </c>
      <c r="P1556" s="34" t="b">
        <f aca="false">TRUE()</f>
        <v>1</v>
      </c>
      <c r="Q1556" s="18" t="n">
        <v>0.000116436622958362</v>
      </c>
    </row>
    <row r="1557" customFormat="false" ht="22.35" hidden="false" customHeight="false" outlineLevel="0" collapsed="false">
      <c r="A1557" s="6" t="s">
        <v>3292</v>
      </c>
      <c r="B1557" s="7" t="s">
        <v>1441</v>
      </c>
      <c r="C1557" s="17" t="n">
        <v>2015</v>
      </c>
      <c r="D1557" s="16" t="n">
        <v>0.0761117760396502</v>
      </c>
      <c r="E1557" s="16" t="n">
        <v>0.0138628453468786</v>
      </c>
      <c r="F1557" s="16" t="n">
        <v>0.0969476921633461</v>
      </c>
      <c r="G1557" s="16" t="n">
        <v>0.0431398196865843</v>
      </c>
      <c r="H1557" s="16" t="n">
        <v>9.79290792666841</v>
      </c>
      <c r="I1557" s="17" t="n">
        <v>617.88134502761</v>
      </c>
      <c r="J1557" s="18" t="n">
        <v>3.79600948376633E-021</v>
      </c>
      <c r="K1557" s="18" t="n">
        <v>5.46994422139939E-020</v>
      </c>
      <c r="L1557" s="16" t="n">
        <v>0.523546980890611</v>
      </c>
      <c r="M1557" s="16" t="n">
        <v>0.715028161802355</v>
      </c>
      <c r="N1557" s="16" t="n">
        <v>0.0177515418262415</v>
      </c>
      <c r="O1557" s="16" t="n">
        <v>0.0546908794249702</v>
      </c>
      <c r="P1557" s="34" t="b">
        <f aca="false">TRUE()</f>
        <v>1</v>
      </c>
      <c r="Q1557" s="18" t="n">
        <v>0.000303859089876802</v>
      </c>
    </row>
    <row r="1558" customFormat="false" ht="22.35" hidden="false" customHeight="false" outlineLevel="0" collapsed="false">
      <c r="A1558" s="6" t="s">
        <v>3293</v>
      </c>
      <c r="B1558" s="7" t="s">
        <v>1441</v>
      </c>
      <c r="C1558" s="17" t="n">
        <v>2016</v>
      </c>
      <c r="D1558" s="16" t="n">
        <v>0.0764511236074298</v>
      </c>
      <c r="E1558" s="16" t="n">
        <v>0.013924139229004</v>
      </c>
      <c r="F1558" s="16" t="n">
        <v>0.0973838883514517</v>
      </c>
      <c r="G1558" s="16" t="n">
        <v>0.0432135548148172</v>
      </c>
      <c r="H1558" s="16" t="n">
        <v>9.8126798946412</v>
      </c>
      <c r="I1558" s="17" t="n">
        <v>616.380006939288</v>
      </c>
      <c r="J1558" s="18" t="n">
        <v>3.22907668743404E-021</v>
      </c>
      <c r="K1558" s="18" t="n">
        <v>4.70198886064957E-020</v>
      </c>
      <c r="L1558" s="16" t="n">
        <v>0.525053952784369</v>
      </c>
      <c r="M1558" s="16" t="n">
        <v>0.715514592933948</v>
      </c>
      <c r="N1558" s="16" t="n">
        <v>0.0174569384729294</v>
      </c>
      <c r="O1558" s="16" t="n">
        <v>0.05456946902075</v>
      </c>
      <c r="P1558" s="34" t="b">
        <f aca="false">TRUE()</f>
        <v>1</v>
      </c>
      <c r="Q1558" s="18" t="n">
        <v>0.000128527325651602</v>
      </c>
    </row>
    <row r="1559" customFormat="false" ht="22.35" hidden="false" customHeight="false" outlineLevel="0" collapsed="false">
      <c r="A1559" s="6" t="s">
        <v>3294</v>
      </c>
      <c r="B1559" s="7" t="s">
        <v>1441</v>
      </c>
      <c r="C1559" s="17" t="n">
        <v>2017</v>
      </c>
      <c r="D1559" s="16" t="n">
        <v>0.0767939685663563</v>
      </c>
      <c r="E1559" s="16" t="n">
        <v>0.0139864674357392</v>
      </c>
      <c r="F1559" s="16" t="n">
        <v>0.0978225086780013</v>
      </c>
      <c r="G1559" s="16" t="n">
        <v>0.0432852208119431</v>
      </c>
      <c r="H1559" s="16" t="n">
        <v>9.83189462764703</v>
      </c>
      <c r="I1559" s="17" t="n">
        <v>614.813862140629</v>
      </c>
      <c r="J1559" s="18" t="n">
        <v>2.76064400355333E-021</v>
      </c>
      <c r="K1559" s="18" t="n">
        <v>4.06264986338522E-020</v>
      </c>
      <c r="L1559" s="16" t="n">
        <v>0.526552520564814</v>
      </c>
      <c r="M1559" s="16" t="n">
        <v>0.715873015873016</v>
      </c>
      <c r="N1559" s="16" t="n">
        <v>0.0172002910758851</v>
      </c>
      <c r="O1559" s="16" t="n">
        <v>0.0544522205726986</v>
      </c>
      <c r="P1559" s="34" t="b">
        <f aca="false">TRUE()</f>
        <v>1</v>
      </c>
      <c r="Q1559" s="18" t="n">
        <v>0.000189469803878999</v>
      </c>
    </row>
    <row r="1560" customFormat="false" ht="22.35" hidden="false" customHeight="false" outlineLevel="0" collapsed="false">
      <c r="A1560" s="6" t="s">
        <v>3295</v>
      </c>
      <c r="B1560" s="7" t="s">
        <v>1441</v>
      </c>
      <c r="C1560" s="17" t="n">
        <v>2018</v>
      </c>
      <c r="D1560" s="16" t="n">
        <v>0.0771411630465717</v>
      </c>
      <c r="E1560" s="16" t="n">
        <v>0.0140498722099095</v>
      </c>
      <c r="F1560" s="16" t="n">
        <v>0.0982648130356137</v>
      </c>
      <c r="G1560" s="16" t="n">
        <v>0.0433551894927048</v>
      </c>
      <c r="H1560" s="16" t="n">
        <v>9.85067899204174</v>
      </c>
      <c r="I1560" s="17" t="n">
        <v>613.186022715123</v>
      </c>
      <c r="J1560" s="18" t="n">
        <v>2.36949372074587E-021</v>
      </c>
      <c r="K1560" s="18" t="n">
        <v>3.52451574949654E-020</v>
      </c>
      <c r="L1560" s="16" t="n">
        <v>0.528048645289082</v>
      </c>
      <c r="M1560" s="16" t="n">
        <v>0.716538658474142</v>
      </c>
      <c r="N1560" s="16" t="n">
        <v>0.0169124718388696</v>
      </c>
      <c r="O1560" s="16" t="n">
        <v>0.0543387747413893</v>
      </c>
      <c r="P1560" s="34" t="b">
        <f aca="false">TRUE()</f>
        <v>1</v>
      </c>
      <c r="Q1560" s="18" t="n">
        <v>0.000168656442634034</v>
      </c>
    </row>
    <row r="1561" customFormat="false" ht="22.35" hidden="false" customHeight="false" outlineLevel="0" collapsed="false">
      <c r="A1561" s="6" t="s">
        <v>3296</v>
      </c>
      <c r="B1561" s="7" t="s">
        <v>1441</v>
      </c>
      <c r="C1561" s="17" t="n">
        <v>2019</v>
      </c>
      <c r="D1561" s="16" t="n">
        <v>0.0774938212151128</v>
      </c>
      <c r="E1561" s="16" t="n">
        <v>0.0141145556776188</v>
      </c>
      <c r="F1561" s="16" t="n">
        <v>0.0987121921581842</v>
      </c>
      <c r="G1561" s="16" t="n">
        <v>0.0434237565078731</v>
      </c>
      <c r="H1561" s="16" t="n">
        <v>9.86907022055865</v>
      </c>
      <c r="I1561" s="17" t="n">
        <v>611.492291166164</v>
      </c>
      <c r="J1561" s="18" t="n">
        <v>2.041244996419E-021</v>
      </c>
      <c r="K1561" s="18" t="n">
        <v>3.09166669165651E-020</v>
      </c>
      <c r="L1561" s="16" t="n">
        <v>0.529545706545394</v>
      </c>
      <c r="M1561" s="16" t="n">
        <v>0.716820276497696</v>
      </c>
      <c r="N1561" s="16" t="n">
        <v>0.0166314377210258</v>
      </c>
      <c r="O1561" s="16" t="n">
        <v>0.0542290961917588</v>
      </c>
      <c r="P1561" s="34" t="b">
        <f aca="false">TRUE()</f>
        <v>1</v>
      </c>
      <c r="Q1561" s="18" t="n">
        <v>7.93650793650793E-006</v>
      </c>
    </row>
    <row r="1562" customFormat="false" ht="22.35" hidden="false" customHeight="false" outlineLevel="0" collapsed="false">
      <c r="A1562" s="6" t="s">
        <v>3297</v>
      </c>
      <c r="B1562" s="7" t="s">
        <v>1441</v>
      </c>
      <c r="C1562" s="17" t="n">
        <v>2020</v>
      </c>
      <c r="D1562" s="16" t="n">
        <v>0.0778526757925566</v>
      </c>
      <c r="E1562" s="16" t="n">
        <v>0.0141807389164813</v>
      </c>
      <c r="F1562" s="16" t="n">
        <v>0.0991650810307094</v>
      </c>
      <c r="G1562" s="16" t="n">
        <v>0.0434909802263707</v>
      </c>
      <c r="H1562" s="16" t="n">
        <v>9.88686865856399</v>
      </c>
      <c r="I1562" s="17" t="n">
        <v>609.72469437869</v>
      </c>
      <c r="J1562" s="18" t="n">
        <v>1.76809027634795E-021</v>
      </c>
      <c r="K1562" s="18" t="n">
        <v>2.6976377378103E-020</v>
      </c>
      <c r="L1562" s="16" t="n">
        <v>0.531035530317403</v>
      </c>
      <c r="M1562" s="16" t="n">
        <v>0.717268305171531</v>
      </c>
      <c r="N1562" s="16" t="n">
        <v>0.0163646741767459</v>
      </c>
      <c r="O1562" s="16" t="n">
        <v>0.0541228126091073</v>
      </c>
      <c r="P1562" s="34" t="b">
        <f aca="false">TRUE()</f>
        <v>1</v>
      </c>
      <c r="Q1562" s="18" t="n">
        <v>8.02138680685323E-005</v>
      </c>
    </row>
    <row r="1563" customFormat="false" ht="22.35" hidden="false" customHeight="false" outlineLevel="0" collapsed="false">
      <c r="A1563" s="6" t="s">
        <v>3298</v>
      </c>
      <c r="B1563" s="7" t="s">
        <v>1441</v>
      </c>
      <c r="C1563" s="17" t="n">
        <v>2021</v>
      </c>
      <c r="D1563" s="16" t="n">
        <v>0.078217822953405</v>
      </c>
      <c r="E1563" s="16" t="n">
        <v>0.0142483725108782</v>
      </c>
      <c r="F1563" s="16" t="n">
        <v>0.0996234054042094</v>
      </c>
      <c r="G1563" s="16" t="n">
        <v>0.0435570031842009</v>
      </c>
      <c r="H1563" s="16" t="n">
        <v>9.90398706302657</v>
      </c>
      <c r="I1563" s="17" t="n">
        <v>607.887185532739</v>
      </c>
      <c r="J1563" s="18" t="n">
        <v>1.54103797247172E-021</v>
      </c>
      <c r="K1563" s="18" t="n">
        <v>2.38630880065583E-020</v>
      </c>
      <c r="L1563" s="16" t="n">
        <v>0.532512355865179</v>
      </c>
      <c r="M1563" s="16" t="n">
        <v>0.717601126472094</v>
      </c>
      <c r="N1563" s="16" t="n">
        <v>0.0161487059720137</v>
      </c>
      <c r="O1563" s="16" t="n">
        <v>0.0540184865374024</v>
      </c>
      <c r="P1563" s="34" t="b">
        <f aca="false">TRUE()</f>
        <v>1</v>
      </c>
      <c r="Q1563" s="18" t="n">
        <v>0.000145533496049492</v>
      </c>
    </row>
    <row r="1564" customFormat="false" ht="22.35" hidden="false" customHeight="false" outlineLevel="0" collapsed="false">
      <c r="A1564" s="6" t="s">
        <v>3299</v>
      </c>
      <c r="B1564" s="7" t="s">
        <v>1441</v>
      </c>
      <c r="C1564" s="17" t="n">
        <v>2022</v>
      </c>
      <c r="D1564" s="16" t="n">
        <v>0.0785890954833711</v>
      </c>
      <c r="E1564" s="16" t="n">
        <v>0.0143174557481231</v>
      </c>
      <c r="F1564" s="16" t="n">
        <v>0.100086962213164</v>
      </c>
      <c r="G1564" s="16" t="n">
        <v>0.0436219567606475</v>
      </c>
      <c r="H1564" s="16" t="n">
        <v>9.9203912719467</v>
      </c>
      <c r="I1564" s="17" t="n">
        <v>605.981671492146</v>
      </c>
      <c r="J1564" s="18" t="n">
        <v>1.35194207786696E-021</v>
      </c>
      <c r="K1564" s="18" t="n">
        <v>2.10923294103304E-020</v>
      </c>
      <c r="L1564" s="16" t="n">
        <v>0.533973876613835</v>
      </c>
      <c r="M1564" s="16" t="n">
        <v>0.717652329749104</v>
      </c>
      <c r="N1564" s="16" t="n">
        <v>0.0159418200209748</v>
      </c>
      <c r="O1564" s="16" t="n">
        <v>0.0539161497217485</v>
      </c>
      <c r="P1564" s="34" t="b">
        <f aca="false">TRUE()</f>
        <v>1</v>
      </c>
      <c r="Q1564" s="18" t="n">
        <v>0.000526270058134191</v>
      </c>
    </row>
    <row r="1565" customFormat="false" ht="22.35" hidden="false" customHeight="false" outlineLevel="0" collapsed="false">
      <c r="A1565" s="6" t="s">
        <v>3300</v>
      </c>
      <c r="B1565" s="7" t="s">
        <v>1441</v>
      </c>
      <c r="C1565" s="17" t="n">
        <v>2023</v>
      </c>
      <c r="D1565" s="16" t="n">
        <v>0.0789653325720322</v>
      </c>
      <c r="E1565" s="16" t="n">
        <v>0.0143877398131112</v>
      </c>
      <c r="F1565" s="16" t="n">
        <v>0.100554038760553</v>
      </c>
      <c r="G1565" s="16" t="n">
        <v>0.0436854143387103</v>
      </c>
      <c r="H1565" s="16" t="n">
        <v>9.93595231318425</v>
      </c>
      <c r="I1565" s="17" t="n">
        <v>604.012668008195</v>
      </c>
      <c r="J1565" s="18" t="n">
        <v>1.19515262524676E-021</v>
      </c>
      <c r="K1565" s="18" t="n">
        <v>1.88588722234755E-020</v>
      </c>
      <c r="L1565" s="16" t="n">
        <v>0.535411873309521</v>
      </c>
      <c r="M1565" s="16" t="n">
        <v>0.718113159242192</v>
      </c>
      <c r="N1565" s="16" t="n">
        <v>0.0157416400568493</v>
      </c>
      <c r="O1565" s="16" t="n">
        <v>0.0538169304123816</v>
      </c>
      <c r="P1565" s="34" t="b">
        <f aca="false">TRUE()</f>
        <v>1</v>
      </c>
      <c r="Q1565" s="18" t="n">
        <v>2.77777777777778E-005</v>
      </c>
    </row>
    <row r="1566" customFormat="false" ht="22.35" hidden="false" customHeight="false" outlineLevel="0" collapsed="false">
      <c r="A1566" s="6" t="s">
        <v>3301</v>
      </c>
      <c r="B1566" s="7" t="s">
        <v>1441</v>
      </c>
      <c r="C1566" s="17" t="n">
        <v>2024</v>
      </c>
      <c r="D1566" s="16" t="n">
        <v>0.0793465032135521</v>
      </c>
      <c r="E1566" s="16" t="n">
        <v>0.0144589861909435</v>
      </c>
      <c r="F1566" s="16" t="n">
        <v>0.101024486473053</v>
      </c>
      <c r="G1566" s="16" t="n">
        <v>0.0437472543918789</v>
      </c>
      <c r="H1566" s="16" t="n">
        <v>9.95069530498149</v>
      </c>
      <c r="I1566" s="17" t="n">
        <v>601.988234300959</v>
      </c>
      <c r="J1566" s="18" t="n">
        <v>1.06440716686703E-021</v>
      </c>
      <c r="K1566" s="18" t="n">
        <v>1.69244817720236E-020</v>
      </c>
      <c r="L1566" s="16" t="n">
        <v>0.536825314912174</v>
      </c>
      <c r="M1566" s="16" t="n">
        <v>0.718061955965182</v>
      </c>
      <c r="N1566" s="16" t="n">
        <v>0.0155796916745523</v>
      </c>
      <c r="O1566" s="16" t="n">
        <v>0.05372039727964</v>
      </c>
      <c r="P1566" s="34" t="b">
        <f aca="false">TRUE()</f>
        <v>1</v>
      </c>
      <c r="Q1566" s="18" t="n">
        <v>0.000336810811206776</v>
      </c>
    </row>
    <row r="1567" customFormat="false" ht="22.35" hidden="false" customHeight="false" outlineLevel="0" collapsed="false">
      <c r="A1567" s="6" t="s">
        <v>3302</v>
      </c>
      <c r="B1567" s="7" t="s">
        <v>1441</v>
      </c>
      <c r="C1567" s="17" t="n">
        <v>2025</v>
      </c>
      <c r="D1567" s="16" t="n">
        <v>0.0797316552818559</v>
      </c>
      <c r="E1567" s="16" t="n">
        <v>0.0145310757502656</v>
      </c>
      <c r="F1567" s="16" t="n">
        <v>0.101497345636819</v>
      </c>
      <c r="G1567" s="16" t="n">
        <v>0.0438074041627441</v>
      </c>
      <c r="H1567" s="16" t="n">
        <v>9.96466033440684</v>
      </c>
      <c r="I1567" s="17" t="n">
        <v>599.912305843716</v>
      </c>
      <c r="J1567" s="18" t="n">
        <v>9.5468956494346E-022</v>
      </c>
      <c r="K1567" s="18" t="n">
        <v>1.5416193363873E-020</v>
      </c>
      <c r="L1567" s="16" t="n">
        <v>0.538215227995272</v>
      </c>
      <c r="M1567" s="16" t="n">
        <v>0.718164362519201</v>
      </c>
      <c r="N1567" s="16" t="n">
        <v>0.0154130851166353</v>
      </c>
      <c r="O1567" s="16" t="n">
        <v>0.0536278591130004</v>
      </c>
      <c r="P1567" s="34" t="b">
        <f aca="false">TRUE()</f>
        <v>1</v>
      </c>
      <c r="Q1567" s="18" t="n">
        <v>0.000124490043154496</v>
      </c>
    </row>
    <row r="1568" customFormat="false" ht="22.35" hidden="false" customHeight="false" outlineLevel="0" collapsed="false">
      <c r="A1568" s="6" t="s">
        <v>3303</v>
      </c>
      <c r="B1568" s="7" t="s">
        <v>1441</v>
      </c>
      <c r="C1568" s="17" t="n">
        <v>2026</v>
      </c>
      <c r="D1568" s="16" t="n">
        <v>0.0801206258425295</v>
      </c>
      <c r="E1568" s="16" t="n">
        <v>0.0146040334296453</v>
      </c>
      <c r="F1568" s="16" t="n">
        <v>0.101972218155632</v>
      </c>
      <c r="G1568" s="16" t="n">
        <v>0.0438658638740472</v>
      </c>
      <c r="H1568" s="16" t="n">
        <v>9.97773804851744</v>
      </c>
      <c r="I1568" s="17" t="n">
        <v>597.784056650789</v>
      </c>
      <c r="J1568" s="18" t="n">
        <v>8.63194038886604E-022</v>
      </c>
      <c r="K1568" s="18" t="n">
        <v>1.40480598485467E-020</v>
      </c>
      <c r="L1568" s="16" t="n">
        <v>0.539576024733938</v>
      </c>
      <c r="M1568" s="16" t="n">
        <v>0.718458781362007</v>
      </c>
      <c r="N1568" s="16" t="n">
        <v>0.015261133117097</v>
      </c>
      <c r="O1568" s="16" t="n">
        <v>0.0535397197440207</v>
      </c>
      <c r="P1568" s="34" t="b">
        <f aca="false">TRUE()</f>
        <v>1</v>
      </c>
      <c r="Q1568" s="18" t="n">
        <v>0.000385290895733558</v>
      </c>
    </row>
    <row r="1569" customFormat="false" ht="22.35" hidden="false" customHeight="false" outlineLevel="0" collapsed="false">
      <c r="A1569" s="6" t="s">
        <v>3304</v>
      </c>
      <c r="B1569" s="7" t="s">
        <v>1441</v>
      </c>
      <c r="C1569" s="17" t="n">
        <v>2027</v>
      </c>
      <c r="D1569" s="16" t="n">
        <v>0.0805147187939037</v>
      </c>
      <c r="E1569" s="16" t="n">
        <v>0.0146779458664177</v>
      </c>
      <c r="F1569" s="16" t="n">
        <v>0.102450713593267</v>
      </c>
      <c r="G1569" s="16" t="n">
        <v>0.0439227653903111</v>
      </c>
      <c r="H1569" s="16" t="n">
        <v>9.99003217795127</v>
      </c>
      <c r="I1569" s="17" t="n">
        <v>595.601985582508</v>
      </c>
      <c r="J1569" s="18" t="n">
        <v>7.86086970166518E-022</v>
      </c>
      <c r="K1569" s="18" t="n">
        <v>1.29970554828329E-020</v>
      </c>
      <c r="L1569" s="16" t="n">
        <v>0.540913842584065</v>
      </c>
      <c r="M1569" s="16" t="n">
        <v>0.719162826420891</v>
      </c>
      <c r="N1569" s="16" t="n">
        <v>0.0150794569408951</v>
      </c>
      <c r="O1569" s="16" t="n">
        <v>0.0534549897641802</v>
      </c>
      <c r="P1569" s="34" t="b">
        <f aca="false">TRUE()</f>
        <v>1</v>
      </c>
      <c r="Q1569" s="18" t="n">
        <v>0.00012534138295025</v>
      </c>
    </row>
    <row r="1570" customFormat="false" ht="22.35" hidden="false" customHeight="false" outlineLevel="0" collapsed="false">
      <c r="A1570" s="6" t="s">
        <v>3305</v>
      </c>
      <c r="B1570" s="7" t="s">
        <v>1441</v>
      </c>
      <c r="C1570" s="17" t="n">
        <v>2028</v>
      </c>
      <c r="D1570" s="16" t="n">
        <v>0.0809137568304512</v>
      </c>
      <c r="E1570" s="16" t="n">
        <v>0.0147528943790497</v>
      </c>
      <c r="F1570" s="16" t="n">
        <v>0.102932760655655</v>
      </c>
      <c r="G1570" s="16" t="n">
        <v>0.0439780455213788</v>
      </c>
      <c r="H1570" s="17" t="n">
        <v>10.0015841729142</v>
      </c>
      <c r="I1570" s="17" t="n">
        <v>593.362267208671</v>
      </c>
      <c r="J1570" s="18" t="n">
        <v>7.20794303563239E-022</v>
      </c>
      <c r="K1570" s="18" t="n">
        <v>1.20132383927207E-020</v>
      </c>
      <c r="L1570" s="16" t="n">
        <v>0.542232202033022</v>
      </c>
      <c r="M1570" s="16" t="n">
        <v>0.719303635432668</v>
      </c>
      <c r="N1570" s="16" t="n">
        <v>0.0148801838292271</v>
      </c>
      <c r="O1570" s="16" t="n">
        <v>0.0533742757484818</v>
      </c>
      <c r="P1570" s="34" t="b">
        <f aca="false">TRUE()</f>
        <v>1</v>
      </c>
      <c r="Q1570" s="18" t="n">
        <v>1.19047619047619E-005</v>
      </c>
    </row>
    <row r="1571" customFormat="false" ht="22.35" hidden="false" customHeight="false" outlineLevel="0" collapsed="false">
      <c r="A1571" s="6" t="s">
        <v>3306</v>
      </c>
      <c r="B1571" s="7" t="s">
        <v>1441</v>
      </c>
      <c r="C1571" s="17" t="n">
        <v>2029</v>
      </c>
      <c r="D1571" s="16" t="n">
        <v>0.0813183247407364</v>
      </c>
      <c r="E1571" s="16" t="n">
        <v>0.014829095190214</v>
      </c>
      <c r="F1571" s="16" t="n">
        <v>0.103419175709084</v>
      </c>
      <c r="G1571" s="16" t="n">
        <v>0.0440316645732764</v>
      </c>
      <c r="H1571" s="17" t="n">
        <v>10.0124555472477</v>
      </c>
      <c r="I1571" s="17" t="n">
        <v>591.056080204</v>
      </c>
      <c r="J1571" s="18" t="n">
        <v>6.65166859173222E-022</v>
      </c>
      <c r="K1571" s="18" t="n">
        <v>1.11758804274043E-020</v>
      </c>
      <c r="L1571" s="16" t="n">
        <v>0.543537299406104</v>
      </c>
      <c r="M1571" s="16" t="n">
        <v>0.719470046082949</v>
      </c>
      <c r="N1571" s="16" t="n">
        <v>0.0146941301562191</v>
      </c>
      <c r="O1571" s="16" t="n">
        <v>0.0532967073520755</v>
      </c>
      <c r="P1571" s="34" t="b">
        <f aca="false">TRUE()</f>
        <v>1</v>
      </c>
      <c r="Q1571" s="18" t="n">
        <v>6.93906640862674E-005</v>
      </c>
    </row>
    <row r="1572" customFormat="false" ht="22.35" hidden="false" customHeight="false" outlineLevel="0" collapsed="false">
      <c r="A1572" s="6" t="s">
        <v>3307</v>
      </c>
      <c r="B1572" s="7" t="s">
        <v>1441</v>
      </c>
      <c r="C1572" s="17" t="n">
        <v>2030</v>
      </c>
      <c r="D1572" s="16" t="n">
        <v>0.0817280732637352</v>
      </c>
      <c r="E1572" s="16" t="n">
        <v>0.0149065963259249</v>
      </c>
      <c r="F1572" s="16" t="n">
        <v>0.103909618421634</v>
      </c>
      <c r="G1572" s="16" t="n">
        <v>0.0440834944503597</v>
      </c>
      <c r="H1572" s="17" t="n">
        <v>10.0226593455514</v>
      </c>
      <c r="I1572" s="17" t="n">
        <v>588.680146700224</v>
      </c>
      <c r="J1572" s="18" t="n">
        <v>6.17726315134729E-022</v>
      </c>
      <c r="K1572" s="18" t="n">
        <v>1.05496469457166E-020</v>
      </c>
      <c r="L1572" s="16" t="n">
        <v>0.544831032852861</v>
      </c>
      <c r="M1572" s="16" t="n">
        <v>0.719329237071173</v>
      </c>
      <c r="N1572" s="16" t="n">
        <v>0.0144902082846938</v>
      </c>
      <c r="O1572" s="16" t="n">
        <v>0.0532227914825642</v>
      </c>
      <c r="P1572" s="34" t="b">
        <f aca="false">TRUE()</f>
        <v>1</v>
      </c>
      <c r="Q1572" s="18" t="n">
        <v>0.000125040739605188</v>
      </c>
    </row>
    <row r="1573" customFormat="false" ht="22.35" hidden="false" customHeight="false" outlineLevel="0" collapsed="false">
      <c r="A1573" s="6" t="s">
        <v>3308</v>
      </c>
      <c r="B1573" s="7" t="s">
        <v>1441</v>
      </c>
      <c r="C1573" s="17" t="n">
        <v>2031</v>
      </c>
      <c r="D1573" s="16" t="n">
        <v>0.0821419293895153</v>
      </c>
      <c r="E1573" s="16" t="n">
        <v>0.0149852466461651</v>
      </c>
      <c r="F1573" s="16" t="n">
        <v>0.104403241953599</v>
      </c>
      <c r="G1573" s="16" t="n">
        <v>0.0441336425134237</v>
      </c>
      <c r="H1573" s="17" t="n">
        <v>10.0323202410603</v>
      </c>
      <c r="I1573" s="17" t="n">
        <v>586.242250775281</v>
      </c>
      <c r="J1573" s="18" t="n">
        <v>5.76669700833871E-022</v>
      </c>
      <c r="K1573" s="18" t="n">
        <v>9.93020439195255E-021</v>
      </c>
      <c r="L1573" s="16" t="n">
        <v>0.546117947997457</v>
      </c>
      <c r="M1573" s="16" t="n">
        <v>0.719406041986687</v>
      </c>
      <c r="N1573" s="16" t="n">
        <v>0.0143253751046715</v>
      </c>
      <c r="O1573" s="16" t="n">
        <v>0.0531530530004836</v>
      </c>
      <c r="P1573" s="34" t="b">
        <f aca="false">TRUE()</f>
        <v>1</v>
      </c>
      <c r="Q1573" s="18" t="n">
        <v>0.000137526862596891</v>
      </c>
    </row>
    <row r="1574" customFormat="false" ht="22.35" hidden="false" customHeight="false" outlineLevel="0" collapsed="false">
      <c r="A1574" s="6" t="s">
        <v>3309</v>
      </c>
      <c r="B1574" s="7" t="s">
        <v>1441</v>
      </c>
      <c r="C1574" s="17" t="n">
        <v>2032</v>
      </c>
      <c r="D1574" s="16" t="n">
        <v>0.0825587257107598</v>
      </c>
      <c r="E1574" s="16" t="n">
        <v>0.0150648857654253</v>
      </c>
      <c r="F1574" s="16" t="n">
        <v>0.104898850032358</v>
      </c>
      <c r="G1574" s="16" t="n">
        <v>0.0441820155159812</v>
      </c>
      <c r="H1574" s="17" t="n">
        <v>10.0414787213129</v>
      </c>
      <c r="I1574" s="17" t="n">
        <v>583.747867640671</v>
      </c>
      <c r="J1574" s="18" t="n">
        <v>5.4095846442895E-022</v>
      </c>
      <c r="K1574" s="18" t="n">
        <v>9.39321183004244E-021</v>
      </c>
      <c r="L1574" s="16" t="n">
        <v>0.547398744184763</v>
      </c>
      <c r="M1574" s="16" t="n">
        <v>0.719610855094726</v>
      </c>
      <c r="N1574" s="16" t="n">
        <v>0.0141718141798846</v>
      </c>
      <c r="O1574" s="16" t="n">
        <v>0.0530871134327833</v>
      </c>
      <c r="P1574" s="34" t="b">
        <f aca="false">TRUE()</f>
        <v>1</v>
      </c>
      <c r="Q1574" s="18" t="n">
        <v>4.74300831443688E-005</v>
      </c>
    </row>
    <row r="1575" customFormat="false" ht="22.35" hidden="false" customHeight="false" outlineLevel="0" collapsed="false">
      <c r="A1575" s="6" t="s">
        <v>3310</v>
      </c>
      <c r="B1575" s="7" t="s">
        <v>1441</v>
      </c>
      <c r="C1575" s="17" t="n">
        <v>2033</v>
      </c>
      <c r="D1575" s="16" t="n">
        <v>0.0829780584704113</v>
      </c>
      <c r="E1575" s="16" t="n">
        <v>0.015145483479942</v>
      </c>
      <c r="F1575" s="16" t="n">
        <v>0.105395563862643</v>
      </c>
      <c r="G1575" s="16" t="n">
        <v>0.0442288448844735</v>
      </c>
      <c r="H1575" s="17" t="n">
        <v>10.049896912532</v>
      </c>
      <c r="I1575" s="17" t="n">
        <v>581.201711376345</v>
      </c>
      <c r="J1575" s="18" t="n">
        <v>5.10967139863291E-022</v>
      </c>
      <c r="K1575" s="18" t="n">
        <v>8.94731489634033E-021</v>
      </c>
      <c r="L1575" s="16" t="n">
        <v>0.548659165543409</v>
      </c>
      <c r="M1575" s="16" t="n">
        <v>0.719354838709677</v>
      </c>
      <c r="N1575" s="16" t="n">
        <v>0.0139938646796221</v>
      </c>
      <c r="O1575" s="16" t="n">
        <v>0.0530243138991228</v>
      </c>
      <c r="P1575" s="34" t="b">
        <f aca="false">TRUE()</f>
        <v>1</v>
      </c>
      <c r="Q1575" s="18" t="n">
        <v>0.000114611247530502</v>
      </c>
    </row>
    <row r="1576" customFormat="false" ht="22.35" hidden="false" customHeight="false" outlineLevel="0" collapsed="false">
      <c r="A1576" s="6" t="s">
        <v>3311</v>
      </c>
      <c r="B1576" s="7" t="s">
        <v>1441</v>
      </c>
      <c r="C1576" s="17" t="n">
        <v>2034</v>
      </c>
      <c r="D1576" s="16" t="n">
        <v>0.0833994161398816</v>
      </c>
      <c r="E1576" s="16" t="n">
        <v>0.0152266712007375</v>
      </c>
      <c r="F1576" s="16" t="n">
        <v>0.105892865036359</v>
      </c>
      <c r="G1576" s="16" t="n">
        <v>0.0442742051121283</v>
      </c>
      <c r="H1576" s="17" t="n">
        <v>10.0576536812707</v>
      </c>
      <c r="I1576" s="17" t="n">
        <v>578.619738047619</v>
      </c>
      <c r="J1576" s="18" t="n">
        <v>4.85601320443342E-022</v>
      </c>
      <c r="K1576" s="18" t="n">
        <v>8.61216017025584E-021</v>
      </c>
      <c r="L1576" s="16" t="n">
        <v>0.54989862837656</v>
      </c>
      <c r="M1576" s="16" t="n">
        <v>0.719444444444444</v>
      </c>
      <c r="N1576" s="16" t="n">
        <v>0.0138570081191007</v>
      </c>
      <c r="O1576" s="16" t="n">
        <v>0.0529644759092601</v>
      </c>
      <c r="P1576" s="34" t="b">
        <f aca="false">TRUE()</f>
        <v>1</v>
      </c>
      <c r="Q1576" s="18" t="n">
        <v>3.35537918871252E-005</v>
      </c>
    </row>
    <row r="1577" customFormat="false" ht="22.35" hidden="false" customHeight="false" outlineLevel="0" collapsed="false">
      <c r="A1577" s="6" t="s">
        <v>3312</v>
      </c>
      <c r="B1577" s="7" t="s">
        <v>1441</v>
      </c>
      <c r="C1577" s="17" t="n">
        <v>2035</v>
      </c>
      <c r="D1577" s="16" t="n">
        <v>0.0838233773332391</v>
      </c>
      <c r="E1577" s="16" t="n">
        <v>0.0153085544786788</v>
      </c>
      <c r="F1577" s="16" t="n">
        <v>0.106391234761151</v>
      </c>
      <c r="G1577" s="16" t="n">
        <v>0.0443181299415049</v>
      </c>
      <c r="H1577" s="17" t="n">
        <v>10.0646784707051</v>
      </c>
      <c r="I1577" s="17" t="n">
        <v>575.998681464723</v>
      </c>
      <c r="J1577" s="18" t="n">
        <v>4.64624154531228E-022</v>
      </c>
      <c r="K1577" s="18" t="n">
        <v>8.31116483320947E-021</v>
      </c>
      <c r="L1577" s="16" t="n">
        <v>0.551114430118524</v>
      </c>
      <c r="M1577" s="16" t="n">
        <v>0.719777265745008</v>
      </c>
      <c r="N1577" s="16" t="n">
        <v>0.0137682850996845</v>
      </c>
      <c r="O1577" s="16" t="n">
        <v>0.052907089878344</v>
      </c>
      <c r="P1577" s="34" t="b">
        <f aca="false">TRUE()</f>
        <v>1</v>
      </c>
      <c r="Q1577" s="18" t="n">
        <v>0.000359966206798916</v>
      </c>
    </row>
    <row r="1578" customFormat="false" ht="22.35" hidden="false" customHeight="false" outlineLevel="0" collapsed="false">
      <c r="A1578" s="6" t="s">
        <v>3313</v>
      </c>
      <c r="B1578" s="7" t="s">
        <v>1441</v>
      </c>
      <c r="C1578" s="17" t="n">
        <v>2036</v>
      </c>
      <c r="D1578" s="16" t="n">
        <v>0.0842512454054656</v>
      </c>
      <c r="E1578" s="16" t="n">
        <v>0.0153913995450556</v>
      </c>
      <c r="F1578" s="16" t="n">
        <v>0.106891815943953</v>
      </c>
      <c r="G1578" s="16" t="n">
        <v>0.0443608612241545</v>
      </c>
      <c r="H1578" s="17" t="n">
        <v>10.0708042707216</v>
      </c>
      <c r="I1578" s="17" t="n">
        <v>573.331876297761</v>
      </c>
      <c r="J1578" s="18" t="n">
        <v>4.48236248559232E-022</v>
      </c>
      <c r="K1578" s="18" t="n">
        <v>8.12305865292932E-021</v>
      </c>
      <c r="L1578" s="16" t="n">
        <v>0.552299665589926</v>
      </c>
      <c r="M1578" s="16" t="n">
        <v>0.719546850998464</v>
      </c>
      <c r="N1578" s="16" t="n">
        <v>0.0136054038665916</v>
      </c>
      <c r="O1578" s="16" t="n">
        <v>0.0528508004573277</v>
      </c>
      <c r="P1578" s="34" t="b">
        <f aca="false">TRUE()</f>
        <v>1</v>
      </c>
      <c r="Q1578" s="18" t="n">
        <v>3.93447783153665E-005</v>
      </c>
    </row>
    <row r="1579" customFormat="false" ht="22.35" hidden="false" customHeight="false" outlineLevel="0" collapsed="false">
      <c r="A1579" s="6" t="s">
        <v>3314</v>
      </c>
      <c r="B1579" s="7" t="s">
        <v>1441</v>
      </c>
      <c r="C1579" s="17" t="n">
        <v>2037</v>
      </c>
      <c r="D1579" s="16" t="n">
        <v>0.0846835711106903</v>
      </c>
      <c r="E1579" s="16" t="n">
        <v>0.0154751340217372</v>
      </c>
      <c r="F1579" s="16" t="n">
        <v>0.107395326937475</v>
      </c>
      <c r="G1579" s="16" t="n">
        <v>0.0444020828791556</v>
      </c>
      <c r="H1579" s="17" t="n">
        <v>10.0761723411087</v>
      </c>
      <c r="I1579" s="17" t="n">
        <v>570.618441044125</v>
      </c>
      <c r="J1579" s="18" t="n">
        <v>4.35482250124126E-022</v>
      </c>
      <c r="K1579" s="18" t="n">
        <v>7.95889547730934E-021</v>
      </c>
      <c r="L1579" s="16" t="n">
        <v>0.553462496394419</v>
      </c>
      <c r="M1579" s="16" t="n">
        <v>0.719342037890425</v>
      </c>
      <c r="N1579" s="16" t="n">
        <v>0.0134571145693574</v>
      </c>
      <c r="O1579" s="16" t="n">
        <v>0.0527950573735048</v>
      </c>
      <c r="P1579" s="34" t="b">
        <f aca="false">TRUE()</f>
        <v>1</v>
      </c>
      <c r="Q1579" s="16" t="n">
        <v>0</v>
      </c>
    </row>
    <row r="1580" customFormat="false" ht="22.35" hidden="false" customHeight="false" outlineLevel="0" collapsed="false">
      <c r="A1580" s="6" t="s">
        <v>3315</v>
      </c>
      <c r="B1580" s="7" t="s">
        <v>1441</v>
      </c>
      <c r="C1580" s="17" t="n">
        <v>2038</v>
      </c>
      <c r="D1580" s="16" t="n">
        <v>0.0851204340172935</v>
      </c>
      <c r="E1580" s="16" t="n">
        <v>0.0155598758411002</v>
      </c>
      <c r="F1580" s="16" t="n">
        <v>0.107901873691335</v>
      </c>
      <c r="G1580" s="16" t="n">
        <v>0.044441604142763</v>
      </c>
      <c r="H1580" s="17" t="n">
        <v>10.0807958924622</v>
      </c>
      <c r="I1580" s="17" t="n">
        <v>567.851763269959</v>
      </c>
      <c r="J1580" s="18" t="n">
        <v>4.26053202352221E-022</v>
      </c>
      <c r="K1580" s="18" t="n">
        <v>7.82354331752973E-021</v>
      </c>
      <c r="L1580" s="16" t="n">
        <v>0.554605950023164</v>
      </c>
      <c r="M1580" s="16" t="n">
        <v>0.719342037890425</v>
      </c>
      <c r="N1580" s="16" t="n">
        <v>0.0133143052474747</v>
      </c>
      <c r="O1580" s="16" t="n">
        <v>0.0527404089318713</v>
      </c>
      <c r="P1580" s="34" t="b">
        <f aca="false">TRUE()</f>
        <v>1</v>
      </c>
      <c r="Q1580" s="18" t="n">
        <v>5.36315536315536E-005</v>
      </c>
    </row>
    <row r="1581" customFormat="false" ht="22.35" hidden="false" customHeight="false" outlineLevel="0" collapsed="false">
      <c r="A1581" s="6" t="s">
        <v>3316</v>
      </c>
      <c r="B1581" s="7" t="s">
        <v>1441</v>
      </c>
      <c r="C1581" s="17" t="n">
        <v>2039</v>
      </c>
      <c r="D1581" s="16" t="n">
        <v>0.08556116196489</v>
      </c>
      <c r="E1581" s="16" t="n">
        <v>0.0156454820192158</v>
      </c>
      <c r="F1581" s="16" t="n">
        <v>0.108411182363349</v>
      </c>
      <c r="G1581" s="16" t="n">
        <v>0.0444795953747299</v>
      </c>
      <c r="H1581" s="17" t="n">
        <v>10.084864366427</v>
      </c>
      <c r="I1581" s="17" t="n">
        <v>565.040367479169</v>
      </c>
      <c r="J1581" s="18" t="n">
        <v>4.19039602269272E-022</v>
      </c>
      <c r="K1581" s="18" t="n">
        <v>7.76345691704232E-021</v>
      </c>
      <c r="L1581" s="16" t="n">
        <v>0.555737922616831</v>
      </c>
      <c r="M1581" s="16" t="n">
        <v>0.719111623143881</v>
      </c>
      <c r="N1581" s="16" t="n">
        <v>0.0131591155415683</v>
      </c>
      <c r="O1581" s="16" t="n">
        <v>0.0526852337942397</v>
      </c>
      <c r="P1581" s="34" t="b">
        <f aca="false">TRUE()</f>
        <v>1</v>
      </c>
      <c r="Q1581" s="18" t="n">
        <v>7.5747509571039E-005</v>
      </c>
    </row>
    <row r="1582" customFormat="false" ht="22.35" hidden="false" customHeight="false" outlineLevel="0" collapsed="false">
      <c r="A1582" s="6" t="s">
        <v>3317</v>
      </c>
      <c r="B1582" s="7" t="s">
        <v>1441</v>
      </c>
      <c r="C1582" s="17" t="n">
        <v>2040</v>
      </c>
      <c r="D1582" s="16" t="n">
        <v>0.086004097604052</v>
      </c>
      <c r="E1582" s="16" t="n">
        <v>0.0157316853465743</v>
      </c>
      <c r="F1582" s="16" t="n">
        <v>0.108921566316893</v>
      </c>
      <c r="G1582" s="16" t="n">
        <v>0.0445158798938364</v>
      </c>
      <c r="H1582" s="17" t="n">
        <v>10.0884566048139</v>
      </c>
      <c r="I1582" s="17" t="n">
        <v>562.192834817423</v>
      </c>
      <c r="J1582" s="18" t="n">
        <v>4.14024638214597E-022</v>
      </c>
      <c r="K1582" s="18" t="n">
        <v>7.73964976842602E-021</v>
      </c>
      <c r="L1582" s="16" t="n">
        <v>0.556860216263964</v>
      </c>
      <c r="M1582" s="16" t="n">
        <v>0.719098822324629</v>
      </c>
      <c r="N1582" s="16" t="n">
        <v>0.0130216873417244</v>
      </c>
      <c r="O1582" s="16" t="n">
        <v>0.0526305921785307</v>
      </c>
      <c r="P1582" s="34" t="b">
        <f aca="false">TRUE()</f>
        <v>1</v>
      </c>
      <c r="Q1582" s="18" t="n">
        <v>0.000438389204141019</v>
      </c>
    </row>
    <row r="1583" customFormat="false" ht="22.35" hidden="false" customHeight="false" outlineLevel="0" collapsed="false">
      <c r="A1583" s="6" t="s">
        <v>3318</v>
      </c>
      <c r="B1583" s="7" t="s">
        <v>1441</v>
      </c>
      <c r="C1583" s="17" t="n">
        <v>2041</v>
      </c>
      <c r="D1583" s="16" t="n">
        <v>0.0864498176109447</v>
      </c>
      <c r="E1583" s="16" t="n">
        <v>0.0158185506036265</v>
      </c>
      <c r="F1583" s="16" t="n">
        <v>0.109433466960335</v>
      </c>
      <c r="G1583" s="16" t="n">
        <v>0.0445504801769101</v>
      </c>
      <c r="H1583" s="17" t="n">
        <v>10.0914958483076</v>
      </c>
      <c r="I1583" s="17" t="n">
        <v>559.307550019821</v>
      </c>
      <c r="J1583" s="18" t="n">
        <v>4.11216897828666E-022</v>
      </c>
      <c r="K1583" s="18" t="n">
        <v>7.73964976842602E-021</v>
      </c>
      <c r="L1583" s="16" t="n">
        <v>0.557969350296446</v>
      </c>
      <c r="M1583" s="16" t="n">
        <v>0.719226830517153</v>
      </c>
      <c r="N1583" s="16" t="n">
        <v>0.0129306755364012</v>
      </c>
      <c r="O1583" s="16" t="n">
        <v>0.052578017631887</v>
      </c>
      <c r="P1583" s="34" t="b">
        <f aca="false">TRUE()</f>
        <v>1</v>
      </c>
      <c r="Q1583" s="18" t="n">
        <v>1.19047619047619E-005</v>
      </c>
    </row>
    <row r="1584" customFormat="false" ht="22.35" hidden="false" customHeight="false" outlineLevel="0" collapsed="false">
      <c r="A1584" s="6" t="s">
        <v>3319</v>
      </c>
      <c r="B1584" s="7" t="s">
        <v>1441</v>
      </c>
      <c r="C1584" s="17" t="n">
        <v>2042</v>
      </c>
      <c r="D1584" s="16" t="n">
        <v>0.0868969707257265</v>
      </c>
      <c r="E1584" s="16" t="n">
        <v>0.0159056720309735</v>
      </c>
      <c r="F1584" s="16" t="n">
        <v>0.109945277716113</v>
      </c>
      <c r="G1584" s="16" t="n">
        <v>0.0445835411222604</v>
      </c>
      <c r="H1584" s="17" t="n">
        <v>10.0939512871648</v>
      </c>
      <c r="I1584" s="17" t="n">
        <v>556.402748670197</v>
      </c>
      <c r="J1584" s="18" t="n">
        <v>4.10630909155765E-022</v>
      </c>
      <c r="K1584" s="18" t="n">
        <v>7.73964976842602E-021</v>
      </c>
      <c r="L1584" s="16" t="n">
        <v>0.559057855873128</v>
      </c>
      <c r="M1584" s="16" t="n">
        <v>0.719073220686124</v>
      </c>
      <c r="N1584" s="16" t="n">
        <v>0.0127912269748089</v>
      </c>
      <c r="O1584" s="16" t="n">
        <v>0.05252782798576</v>
      </c>
      <c r="P1584" s="34" t="b">
        <f aca="false">TRUE()</f>
        <v>1</v>
      </c>
      <c r="Q1584" s="18" t="n">
        <v>9.70903032633251E-005</v>
      </c>
    </row>
    <row r="1585" customFormat="false" ht="22.35" hidden="false" customHeight="false" outlineLevel="0" collapsed="false">
      <c r="A1585" s="6" t="s">
        <v>3320</v>
      </c>
      <c r="B1585" s="7" t="s">
        <v>1441</v>
      </c>
      <c r="C1585" s="17" t="n">
        <v>2043</v>
      </c>
      <c r="D1585" s="16" t="n">
        <v>0.087346013577644</v>
      </c>
      <c r="E1585" s="16" t="n">
        <v>0.0159931995416417</v>
      </c>
      <c r="F1585" s="16" t="n">
        <v>0.110457306646239</v>
      </c>
      <c r="G1585" s="16" t="n">
        <v>0.0446155714965429</v>
      </c>
      <c r="H1585" s="17" t="n">
        <v>10.0956540785056</v>
      </c>
      <c r="I1585" s="17" t="n">
        <v>553.480180308295</v>
      </c>
      <c r="J1585" s="18" t="n">
        <v>4.12850732486723E-022</v>
      </c>
      <c r="K1585" s="18" t="n">
        <v>7.73964976842602E-021</v>
      </c>
      <c r="L1585" s="16" t="n">
        <v>0.560115924726318</v>
      </c>
      <c r="M1585" s="16" t="n">
        <v>0.719098822324629</v>
      </c>
      <c r="N1585" s="16" t="n">
        <v>0.0126307361459174</v>
      </c>
      <c r="O1585" s="16" t="n">
        <v>0.052479025207225</v>
      </c>
      <c r="P1585" s="34" t="b">
        <f aca="false">TRUE()</f>
        <v>1</v>
      </c>
      <c r="Q1585" s="18" t="n">
        <v>7.57495590828924E-005</v>
      </c>
    </row>
    <row r="1586" customFormat="false" ht="22.35" hidden="false" customHeight="false" outlineLevel="0" collapsed="false">
      <c r="A1586" s="6" t="s">
        <v>3321</v>
      </c>
      <c r="B1586" s="7" t="s">
        <v>1441</v>
      </c>
      <c r="C1586" s="17" t="n">
        <v>2044</v>
      </c>
      <c r="D1586" s="16" t="n">
        <v>0.0877977213383128</v>
      </c>
      <c r="E1586" s="16" t="n">
        <v>0.0160814158922549</v>
      </c>
      <c r="F1586" s="16" t="n">
        <v>0.110970568849391</v>
      </c>
      <c r="G1586" s="16" t="n">
        <v>0.0446466961125121</v>
      </c>
      <c r="H1586" s="17" t="n">
        <v>10.0966268742525</v>
      </c>
      <c r="I1586" s="17" t="n">
        <v>550.531360409532</v>
      </c>
      <c r="J1586" s="18" t="n">
        <v>4.17862338752409E-022</v>
      </c>
      <c r="K1586" s="18" t="n">
        <v>7.76345691704232E-021</v>
      </c>
      <c r="L1586" s="16" t="n">
        <v>0.561147721619964</v>
      </c>
      <c r="M1586" s="16" t="n">
        <v>0.718612391193036</v>
      </c>
      <c r="N1586" s="16" t="n">
        <v>0.0125538151009217</v>
      </c>
      <c r="O1586" s="16" t="n">
        <v>0.0524322062070074</v>
      </c>
      <c r="P1586" s="34" t="b">
        <f aca="false">TRUE()</f>
        <v>1</v>
      </c>
      <c r="Q1586" s="18" t="n">
        <v>0.000204762364279328</v>
      </c>
    </row>
    <row r="1587" customFormat="false" ht="22.35" hidden="false" customHeight="false" outlineLevel="0" collapsed="false">
      <c r="A1587" s="6" t="s">
        <v>3322</v>
      </c>
      <c r="B1587" s="7" t="s">
        <v>1441</v>
      </c>
      <c r="C1587" s="17" t="n">
        <v>2045</v>
      </c>
      <c r="D1587" s="16" t="n">
        <v>0.0882535334563481</v>
      </c>
      <c r="E1587" s="16" t="n">
        <v>0.0161705830929044</v>
      </c>
      <c r="F1587" s="16" t="n">
        <v>0.111486710987398</v>
      </c>
      <c r="G1587" s="16" t="n">
        <v>0.0446772222927758</v>
      </c>
      <c r="H1587" s="17" t="n">
        <v>10.0968571832833</v>
      </c>
      <c r="I1587" s="17" t="n">
        <v>547.551291517784</v>
      </c>
      <c r="J1587" s="18" t="n">
        <v>4.25825238233528E-022</v>
      </c>
      <c r="K1587" s="18" t="n">
        <v>7.82354331752973E-021</v>
      </c>
      <c r="L1587" s="16" t="n">
        <v>0.562154366994881</v>
      </c>
      <c r="M1587" s="16" t="n">
        <v>0.718484383000512</v>
      </c>
      <c r="N1587" s="16" t="n">
        <v>0.0124798938547422</v>
      </c>
      <c r="O1587" s="16" t="n">
        <v>0.0523870382700926</v>
      </c>
      <c r="P1587" s="34" t="b">
        <f aca="false">TRUE()</f>
        <v>1</v>
      </c>
      <c r="Q1587" s="18" t="n">
        <v>0.000480122352425978</v>
      </c>
    </row>
    <row r="1588" customFormat="false" ht="22.35" hidden="false" customHeight="false" outlineLevel="0" collapsed="false">
      <c r="A1588" s="6" t="s">
        <v>3323</v>
      </c>
      <c r="B1588" s="7" t="s">
        <v>1441</v>
      </c>
      <c r="C1588" s="17" t="n">
        <v>2046</v>
      </c>
      <c r="D1588" s="16" t="n">
        <v>0.0887137935024265</v>
      </c>
      <c r="E1588" s="16" t="n">
        <v>0.0162609916208335</v>
      </c>
      <c r="F1588" s="16" t="n">
        <v>0.112006113237858</v>
      </c>
      <c r="G1588" s="16" t="n">
        <v>0.0447074305206904</v>
      </c>
      <c r="H1588" s="17" t="n">
        <v>10.0962550142457</v>
      </c>
      <c r="I1588" s="17" t="n">
        <v>544.533722856892</v>
      </c>
      <c r="J1588" s="18" t="n">
        <v>4.37259799717236E-022</v>
      </c>
      <c r="K1588" s="18" t="n">
        <v>7.95889547730934E-021</v>
      </c>
      <c r="L1588" s="16" t="n">
        <v>0.563133123068135</v>
      </c>
      <c r="M1588" s="16" t="n">
        <v>0.71842037890425</v>
      </c>
      <c r="N1588" s="16" t="n">
        <v>0.0123775878458629</v>
      </c>
      <c r="O1588" s="16" t="n">
        <v>0.0523423100989831</v>
      </c>
      <c r="P1588" s="34" t="b">
        <f aca="false">TRUE()</f>
        <v>1</v>
      </c>
      <c r="Q1588" s="18" t="n">
        <v>0.000393522969996856</v>
      </c>
    </row>
    <row r="1589" customFormat="false" ht="22.35" hidden="false" customHeight="false" outlineLevel="0" collapsed="false">
      <c r="A1589" s="6" t="s">
        <v>3324</v>
      </c>
      <c r="B1589" s="7" t="s">
        <v>1441</v>
      </c>
      <c r="C1589" s="17" t="n">
        <v>2047</v>
      </c>
      <c r="D1589" s="16" t="n">
        <v>0.0891792970438073</v>
      </c>
      <c r="E1589" s="16" t="n">
        <v>0.016352885164758</v>
      </c>
      <c r="F1589" s="16" t="n">
        <v>0.112530202742761</v>
      </c>
      <c r="G1589" s="16" t="n">
        <v>0.0447375986224682</v>
      </c>
      <c r="H1589" s="17" t="n">
        <v>10.0949999425755</v>
      </c>
      <c r="I1589" s="17" t="n">
        <v>541.474359001705</v>
      </c>
      <c r="J1589" s="18" t="n">
        <v>4.51750138750569E-022</v>
      </c>
      <c r="K1589" s="18" t="n">
        <v>8.1511438078907E-021</v>
      </c>
      <c r="L1589" s="16" t="n">
        <v>0.564095678368011</v>
      </c>
      <c r="M1589" s="16" t="n">
        <v>0.718407578084997</v>
      </c>
      <c r="N1589" s="16" t="n">
        <v>0.0122863063411059</v>
      </c>
      <c r="O1589" s="16" t="n">
        <v>0.0522972897601779</v>
      </c>
      <c r="P1589" s="34" t="b">
        <f aca="false">TRUE()</f>
        <v>1</v>
      </c>
      <c r="Q1589" s="18" t="n">
        <v>8.22099197099198E-005</v>
      </c>
    </row>
    <row r="1590" customFormat="false" ht="22.35" hidden="false" customHeight="false" outlineLevel="0" collapsed="false">
      <c r="A1590" s="6" t="s">
        <v>3325</v>
      </c>
      <c r="B1590" s="7" t="s">
        <v>1441</v>
      </c>
      <c r="C1590" s="17" t="n">
        <v>2048</v>
      </c>
      <c r="D1590" s="16" t="n">
        <v>0.0896486092462758</v>
      </c>
      <c r="E1590" s="16" t="n">
        <v>0.0164456765288617</v>
      </c>
      <c r="F1590" s="16" t="n">
        <v>0.113057668383876</v>
      </c>
      <c r="G1590" s="16" t="n">
        <v>0.0447678185216734</v>
      </c>
      <c r="H1590" s="17" t="n">
        <v>10.0932791434679</v>
      </c>
      <c r="I1590" s="17" t="n">
        <v>538.397758253549</v>
      </c>
      <c r="J1590" s="18" t="n">
        <v>4.68739810829979E-022</v>
      </c>
      <c r="K1590" s="18" t="n">
        <v>8.34879920577002E-021</v>
      </c>
      <c r="L1590" s="16" t="n">
        <v>0.565044439032929</v>
      </c>
      <c r="M1590" s="16" t="n">
        <v>0.718535586277522</v>
      </c>
      <c r="N1590" s="16" t="n">
        <v>0.0121623553139604</v>
      </c>
      <c r="O1590" s="16" t="n">
        <v>0.052253263281769</v>
      </c>
      <c r="P1590" s="34" t="b">
        <f aca="false">TRUE()</f>
        <v>1</v>
      </c>
      <c r="Q1590" s="18" t="n">
        <v>0.000114390459441251</v>
      </c>
    </row>
    <row r="1591" customFormat="false" ht="22.35" hidden="false" customHeight="false" outlineLevel="0" collapsed="false">
      <c r="A1591" s="6" t="s">
        <v>3326</v>
      </c>
      <c r="B1591" s="7" t="s">
        <v>1441</v>
      </c>
      <c r="C1591" s="17" t="n">
        <v>2049</v>
      </c>
      <c r="D1591" s="16" t="n">
        <v>0.0901208873466032</v>
      </c>
      <c r="E1591" s="16" t="n">
        <v>0.01653920536891</v>
      </c>
      <c r="F1591" s="16" t="n">
        <v>0.11358775869694</v>
      </c>
      <c r="G1591" s="16" t="n">
        <v>0.0447984891465572</v>
      </c>
      <c r="H1591" s="17" t="n">
        <v>10.0911197568928</v>
      </c>
      <c r="I1591" s="17" t="n">
        <v>535.316372380618</v>
      </c>
      <c r="J1591" s="18" t="n">
        <v>4.88311968352814E-022</v>
      </c>
      <c r="K1591" s="18" t="n">
        <v>8.62338156878374E-021</v>
      </c>
      <c r="L1591" s="16" t="n">
        <v>0.565976862481808</v>
      </c>
      <c r="M1591" s="16" t="n">
        <v>0.718228366615463</v>
      </c>
      <c r="N1591" s="16" t="n">
        <v>0.0120722526735569</v>
      </c>
      <c r="O1591" s="16" t="n">
        <v>0.0522094541496433</v>
      </c>
      <c r="P1591" s="34" t="b">
        <f aca="false">TRUE()</f>
        <v>1</v>
      </c>
      <c r="Q1591" s="18" t="n">
        <v>0.000400374814890194</v>
      </c>
    </row>
    <row r="1592" customFormat="false" ht="22.35" hidden="false" customHeight="false" outlineLevel="0" collapsed="false">
      <c r="A1592" s="6" t="s">
        <v>3327</v>
      </c>
      <c r="B1592" s="7" t="s">
        <v>1441</v>
      </c>
      <c r="C1592" s="17" t="n">
        <v>2050</v>
      </c>
      <c r="D1592" s="16" t="n">
        <v>0.0905955564903322</v>
      </c>
      <c r="E1592" s="16" t="n">
        <v>0.0166338003580055</v>
      </c>
      <c r="F1592" s="16" t="n">
        <v>0.114120037347083</v>
      </c>
      <c r="G1592" s="16" t="n">
        <v>0.0448295614143007</v>
      </c>
      <c r="H1592" s="17" t="n">
        <v>10.0885102042958</v>
      </c>
      <c r="I1592" s="17" t="n">
        <v>532.218169634033</v>
      </c>
      <c r="J1592" s="18" t="n">
        <v>5.10826025843972E-022</v>
      </c>
      <c r="K1592" s="18" t="n">
        <v>8.94731489634033E-021</v>
      </c>
      <c r="L1592" s="16" t="n">
        <v>0.566896588504042</v>
      </c>
      <c r="M1592" s="16" t="n">
        <v>0.71799795186892</v>
      </c>
      <c r="N1592" s="16" t="n">
        <v>0.0119767216546968</v>
      </c>
      <c r="O1592" s="16" t="n">
        <v>0.052165790081868</v>
      </c>
      <c r="P1592" s="34" t="b">
        <f aca="false">TRUE()</f>
        <v>1</v>
      </c>
      <c r="Q1592" s="18" t="n">
        <v>0.000176262028281009</v>
      </c>
    </row>
    <row r="1593" customFormat="false" ht="22.35" hidden="false" customHeight="false" outlineLevel="0" collapsed="false">
      <c r="A1593" s="6" t="s">
        <v>3328</v>
      </c>
      <c r="B1593" s="7" t="s">
        <v>1441</v>
      </c>
      <c r="C1593" s="17" t="n">
        <v>2051</v>
      </c>
      <c r="D1593" s="16" t="n">
        <v>0.0910727717710141</v>
      </c>
      <c r="E1593" s="16" t="n">
        <v>0.0167292817500456</v>
      </c>
      <c r="F1593" s="16" t="n">
        <v>0.114654638183278</v>
      </c>
      <c r="G1593" s="16" t="n">
        <v>0.04486120514382</v>
      </c>
      <c r="H1593" s="17" t="n">
        <v>10.0854651780226</v>
      </c>
      <c r="I1593" s="17" t="n">
        <v>529.113198895137</v>
      </c>
      <c r="J1593" s="18" t="n">
        <v>5.36499257960429E-022</v>
      </c>
      <c r="K1593" s="18" t="n">
        <v>9.35492403586462E-021</v>
      </c>
      <c r="L1593" s="16" t="n">
        <v>0.567801171050518</v>
      </c>
      <c r="M1593" s="16" t="n">
        <v>0.717767537122376</v>
      </c>
      <c r="N1593" s="16" t="n">
        <v>0.0118619425947401</v>
      </c>
      <c r="O1593" s="16" t="n">
        <v>0.0521233175843978</v>
      </c>
      <c r="P1593" s="34" t="b">
        <f aca="false">TRUE()</f>
        <v>1</v>
      </c>
      <c r="Q1593" s="18" t="n">
        <v>2.24867724867725E-005</v>
      </c>
    </row>
    <row r="1594" customFormat="false" ht="22.35" hidden="false" customHeight="false" outlineLevel="0" collapsed="false">
      <c r="A1594" s="6" t="s">
        <v>3329</v>
      </c>
      <c r="B1594" s="7" t="s">
        <v>1441</v>
      </c>
      <c r="C1594" s="17" t="n">
        <v>2052</v>
      </c>
      <c r="D1594" s="16" t="n">
        <v>0.0915527329639743</v>
      </c>
      <c r="E1594" s="16" t="n">
        <v>0.016825544691167</v>
      </c>
      <c r="F1594" s="16" t="n">
        <v>0.115191884680796</v>
      </c>
      <c r="G1594" s="16" t="n">
        <v>0.044893743450926</v>
      </c>
      <c r="H1594" s="17" t="n">
        <v>10.0820231180429</v>
      </c>
      <c r="I1594" s="17" t="n">
        <v>526.010723065861</v>
      </c>
      <c r="J1594" s="18" t="n">
        <v>5.65469877966758E-022</v>
      </c>
      <c r="K1594" s="18" t="n">
        <v>9.77791663984187E-021</v>
      </c>
      <c r="L1594" s="16" t="n">
        <v>0.568689694302866</v>
      </c>
      <c r="M1594" s="16" t="n">
        <v>0.717460317460318</v>
      </c>
      <c r="N1594" s="16" t="n">
        <v>0.0118135742849911</v>
      </c>
      <c r="O1594" s="16" t="n">
        <v>0.052082230231388</v>
      </c>
      <c r="P1594" s="34" t="b">
        <f aca="false">TRUE()</f>
        <v>1</v>
      </c>
      <c r="Q1594" s="18" t="n">
        <v>0.000117157974300831</v>
      </c>
    </row>
    <row r="1595" customFormat="false" ht="22.35" hidden="false" customHeight="false" outlineLevel="0" collapsed="false">
      <c r="A1595" s="6" t="s">
        <v>3330</v>
      </c>
      <c r="B1595" s="7" t="s">
        <v>1441</v>
      </c>
      <c r="C1595" s="17" t="n">
        <v>2053</v>
      </c>
      <c r="D1595" s="16" t="n">
        <v>0.0920379874149177</v>
      </c>
      <c r="E1595" s="16" t="n">
        <v>0.0169231202022114</v>
      </c>
      <c r="F1595" s="16" t="n">
        <v>0.115734285595072</v>
      </c>
      <c r="G1595" s="16" t="n">
        <v>0.0449275922626241</v>
      </c>
      <c r="H1595" s="17" t="n">
        <v>10.0779858521154</v>
      </c>
      <c r="I1595" s="17" t="n">
        <v>522.897918832503</v>
      </c>
      <c r="J1595" s="18" t="n">
        <v>5.9919132769113E-022</v>
      </c>
      <c r="K1595" s="18" t="n">
        <v>1.02753884707363E-020</v>
      </c>
      <c r="L1595" s="16" t="n">
        <v>0.56955558656469</v>
      </c>
      <c r="M1595" s="16" t="n">
        <v>0.717204301075269</v>
      </c>
      <c r="N1595" s="16" t="n">
        <v>0.011696872439166</v>
      </c>
      <c r="O1595" s="16" t="n">
        <v>0.0520406329782626</v>
      </c>
      <c r="P1595" s="34" t="b">
        <f aca="false">TRUE()</f>
        <v>1</v>
      </c>
      <c r="Q1595" s="18" t="n">
        <v>3.62688083052825E-005</v>
      </c>
    </row>
    <row r="1596" customFormat="false" ht="22.35" hidden="false" customHeight="false" outlineLevel="0" collapsed="false">
      <c r="A1596" s="6" t="s">
        <v>3331</v>
      </c>
      <c r="B1596" s="7" t="s">
        <v>1441</v>
      </c>
      <c r="C1596" s="17" t="n">
        <v>2054</v>
      </c>
      <c r="D1596" s="16" t="n">
        <v>0.0925282380849751</v>
      </c>
      <c r="E1596" s="16" t="n">
        <v>0.0170221509155927</v>
      </c>
      <c r="F1596" s="16" t="n">
        <v>0.116281811390091</v>
      </c>
      <c r="G1596" s="16" t="n">
        <v>0.0449630093293406</v>
      </c>
      <c r="H1596" s="17" t="n">
        <v>10.0734024602908</v>
      </c>
      <c r="I1596" s="17" t="n">
        <v>519.774333364149</v>
      </c>
      <c r="J1596" s="18" t="n">
        <v>6.38045327953019E-022</v>
      </c>
      <c r="K1596" s="18" t="n">
        <v>1.08520004549387E-020</v>
      </c>
      <c r="L1596" s="16" t="n">
        <v>0.570401928587093</v>
      </c>
      <c r="M1596" s="16" t="n">
        <v>0.716833077316948</v>
      </c>
      <c r="N1596" s="16" t="n">
        <v>0.0116090277757684</v>
      </c>
      <c r="O1596" s="16" t="n">
        <v>0.0519991520150747</v>
      </c>
      <c r="P1596" s="34" t="b">
        <f aca="false">TRUE()</f>
        <v>1</v>
      </c>
      <c r="Q1596" s="18" t="n">
        <v>0.000326841135852785</v>
      </c>
    </row>
    <row r="1597" customFormat="false" ht="22.35" hidden="false" customHeight="false" outlineLevel="0" collapsed="false">
      <c r="A1597" s="6" t="s">
        <v>3332</v>
      </c>
      <c r="B1597" s="7" t="s">
        <v>1441</v>
      </c>
      <c r="C1597" s="17" t="n">
        <v>2055</v>
      </c>
      <c r="D1597" s="16" t="n">
        <v>0.0930249765036351</v>
      </c>
      <c r="E1597" s="16" t="n">
        <v>0.0171226260700201</v>
      </c>
      <c r="F1597" s="16" t="n">
        <v>0.116836343077826</v>
      </c>
      <c r="G1597" s="16" t="n">
        <v>0.0450004651952642</v>
      </c>
      <c r="H1597" s="17" t="n">
        <v>10.0683829750742</v>
      </c>
      <c r="I1597" s="17" t="n">
        <v>516.648091213903</v>
      </c>
      <c r="J1597" s="18" t="n">
        <v>6.82069673453901E-022</v>
      </c>
      <c r="K1597" s="18" t="n">
        <v>1.14136659065875E-020</v>
      </c>
      <c r="L1597" s="16" t="n">
        <v>0.571232220642808</v>
      </c>
      <c r="M1597" s="16" t="n">
        <v>0.716589861751152</v>
      </c>
      <c r="N1597" s="16" t="n">
        <v>0.0115256013915832</v>
      </c>
      <c r="O1597" s="16" t="n">
        <v>0.0519582768708405</v>
      </c>
      <c r="P1597" s="34" t="b">
        <f aca="false">TRUE()</f>
        <v>1</v>
      </c>
      <c r="Q1597" s="18" t="n">
        <v>4.55982946928621E-005</v>
      </c>
    </row>
    <row r="1598" customFormat="false" ht="22.35" hidden="false" customHeight="false" outlineLevel="0" collapsed="false">
      <c r="A1598" s="6" t="s">
        <v>3333</v>
      </c>
      <c r="B1598" s="7" t="s">
        <v>1441</v>
      </c>
      <c r="C1598" s="17" t="n">
        <v>2056</v>
      </c>
      <c r="D1598" s="16" t="n">
        <v>0.0935281033369215</v>
      </c>
      <c r="E1598" s="16" t="n">
        <v>0.0172246001315631</v>
      </c>
      <c r="F1598" s="16" t="n">
        <v>0.117397278680666</v>
      </c>
      <c r="G1598" s="16" t="n">
        <v>0.0450399311979587</v>
      </c>
      <c r="H1598" s="17" t="n">
        <v>10.06270982849</v>
      </c>
      <c r="I1598" s="17" t="n">
        <v>513.518072639746</v>
      </c>
      <c r="J1598" s="18" t="n">
        <v>7.33327574437848E-022</v>
      </c>
      <c r="K1598" s="18" t="n">
        <v>1.21732377356683E-020</v>
      </c>
      <c r="L1598" s="16" t="n">
        <v>0.572034639887925</v>
      </c>
      <c r="M1598" s="16" t="n">
        <v>0.716500256016385</v>
      </c>
      <c r="N1598" s="16" t="n">
        <v>0.0114708572886873</v>
      </c>
      <c r="O1598" s="16" t="n">
        <v>0.0519162851878337</v>
      </c>
      <c r="P1598" s="34" t="b">
        <f aca="false">TRUE()</f>
        <v>1</v>
      </c>
      <c r="Q1598" s="18" t="n">
        <v>9.61451247165533E-005</v>
      </c>
    </row>
    <row r="1599" customFormat="false" ht="22.35" hidden="false" customHeight="false" outlineLevel="0" collapsed="false">
      <c r="A1599" s="6" t="s">
        <v>3334</v>
      </c>
      <c r="B1599" s="7" t="s">
        <v>1441</v>
      </c>
      <c r="C1599" s="17" t="n">
        <v>2057</v>
      </c>
      <c r="D1599" s="16" t="n">
        <v>0.0940371896452996</v>
      </c>
      <c r="E1599" s="16" t="n">
        <v>0.0173280307738478</v>
      </c>
      <c r="F1599" s="16" t="n">
        <v>0.117964291536898</v>
      </c>
      <c r="G1599" s="16" t="n">
        <v>0.0450816552898762</v>
      </c>
      <c r="H1599" s="17" t="n">
        <v>10.056410299865</v>
      </c>
      <c r="I1599" s="17" t="n">
        <v>510.390440375832</v>
      </c>
      <c r="J1599" s="18" t="n">
        <v>7.92737982400759E-022</v>
      </c>
      <c r="K1599" s="18" t="n">
        <v>1.30550104244569E-020</v>
      </c>
      <c r="L1599" s="16" t="n">
        <v>0.572808580440046</v>
      </c>
      <c r="M1599" s="16" t="n">
        <v>0.716154633896569</v>
      </c>
      <c r="N1599" s="16" t="n">
        <v>0.0113925480169212</v>
      </c>
      <c r="O1599" s="16" t="n">
        <v>0.0518722996772006</v>
      </c>
      <c r="P1599" s="34" t="b">
        <f aca="false">TRUE()</f>
        <v>1</v>
      </c>
      <c r="Q1599" s="18" t="n">
        <v>0.000351871863025667</v>
      </c>
    </row>
    <row r="1600" customFormat="false" ht="22.35" hidden="false" customHeight="false" outlineLevel="0" collapsed="false">
      <c r="A1600" s="6" t="s">
        <v>3335</v>
      </c>
      <c r="B1600" s="7" t="s">
        <v>1441</v>
      </c>
      <c r="C1600" s="17" t="n">
        <v>2058</v>
      </c>
      <c r="D1600" s="16" t="n">
        <v>0.0945510356513856</v>
      </c>
      <c r="E1600" s="16" t="n">
        <v>0.0174322779839891</v>
      </c>
      <c r="F1600" s="16" t="n">
        <v>0.11853614522836</v>
      </c>
      <c r="G1600" s="16" t="n">
        <v>0.0451253078864395</v>
      </c>
      <c r="H1600" s="17" t="n">
        <v>10.049673919857</v>
      </c>
      <c r="I1600" s="17" t="n">
        <v>507.284535547753</v>
      </c>
      <c r="J1600" s="18" t="n">
        <v>8.60105699514458E-022</v>
      </c>
      <c r="K1600" s="18" t="n">
        <v>1.40480598485467E-020</v>
      </c>
      <c r="L1600" s="16" t="n">
        <v>0.573557813022411</v>
      </c>
      <c r="M1600" s="16" t="n">
        <v>0.71610343061956</v>
      </c>
      <c r="N1600" s="16" t="n">
        <v>0.0113249826195313</v>
      </c>
      <c r="O1600" s="16" t="n">
        <v>0.0518275023940772</v>
      </c>
      <c r="P1600" s="34" t="b">
        <f aca="false">TRUE()</f>
        <v>1</v>
      </c>
      <c r="Q1600" s="18" t="n">
        <v>0.000103849252842192</v>
      </c>
    </row>
    <row r="1601" customFormat="false" ht="22.35" hidden="false" customHeight="false" outlineLevel="0" collapsed="false">
      <c r="A1601" s="6" t="s">
        <v>3336</v>
      </c>
      <c r="B1601" s="7" t="s">
        <v>1441</v>
      </c>
      <c r="C1601" s="17" t="n">
        <v>2059</v>
      </c>
      <c r="D1601" s="16" t="n">
        <v>0.0950699303660735</v>
      </c>
      <c r="E1601" s="16" t="n">
        <v>0.0175373295625528</v>
      </c>
      <c r="F1601" s="16" t="n">
        <v>0.119112307753792</v>
      </c>
      <c r="G1601" s="16" t="n">
        <v>0.0451708090309468</v>
      </c>
      <c r="H1601" s="17" t="n">
        <v>10.0421764137803</v>
      </c>
      <c r="I1601" s="17" t="n">
        <v>504.200406579964</v>
      </c>
      <c r="J1601" s="18" t="n">
        <v>9.39175250774497E-022</v>
      </c>
      <c r="K1601" s="18" t="n">
        <v>1.52249112918522E-020</v>
      </c>
      <c r="L1601" s="16" t="n">
        <v>0.574263710641611</v>
      </c>
      <c r="M1601" s="16" t="n">
        <v>0.715885816692268</v>
      </c>
      <c r="N1601" s="16" t="n">
        <v>0.0112901719806993</v>
      </c>
      <c r="O1601" s="16" t="n">
        <v>0.0517807230664559</v>
      </c>
      <c r="P1601" s="34" t="b">
        <f aca="false">TRUE()</f>
        <v>1</v>
      </c>
      <c r="Q1601" s="18" t="n">
        <v>0.000406523498277626</v>
      </c>
    </row>
    <row r="1602" customFormat="false" ht="22.35" hidden="false" customHeight="false" outlineLevel="0" collapsed="false">
      <c r="A1602" s="6" t="s">
        <v>3337</v>
      </c>
      <c r="B1602" s="7" t="s">
        <v>1441</v>
      </c>
      <c r="C1602" s="17" t="n">
        <v>2060</v>
      </c>
      <c r="D1602" s="16" t="n">
        <v>0.0955926098868005</v>
      </c>
      <c r="E1602" s="16" t="n">
        <v>0.0176433249153968</v>
      </c>
      <c r="F1602" s="16" t="n">
        <v>0.119691506337426</v>
      </c>
      <c r="G1602" s="16" t="n">
        <v>0.0452177743362872</v>
      </c>
      <c r="H1602" s="17" t="n">
        <v>10.0339375021081</v>
      </c>
      <c r="I1602" s="17" t="n">
        <v>501.128627910661</v>
      </c>
      <c r="J1602" s="18" t="n">
        <v>1.03195693561278E-021</v>
      </c>
      <c r="K1602" s="18" t="n">
        <v>1.64716203184348E-020</v>
      </c>
      <c r="L1602" s="16" t="n">
        <v>0.574930729337461</v>
      </c>
      <c r="M1602" s="16" t="n">
        <v>0.715616999487967</v>
      </c>
      <c r="N1602" s="16" t="n">
        <v>0.0112511187035678</v>
      </c>
      <c r="O1602" s="16" t="n">
        <v>0.0517314941755056</v>
      </c>
      <c r="P1602" s="34" t="b">
        <f aca="false">TRUE()</f>
        <v>1</v>
      </c>
      <c r="Q1602" s="18" t="n">
        <v>0.000152684738665942</v>
      </c>
    </row>
    <row r="1603" customFormat="false" ht="22.35" hidden="false" customHeight="false" outlineLevel="0" collapsed="false">
      <c r="A1603" s="6" t="s">
        <v>3338</v>
      </c>
      <c r="B1603" s="7" t="s">
        <v>1441</v>
      </c>
      <c r="C1603" s="17" t="n">
        <v>2061</v>
      </c>
      <c r="D1603" s="16" t="n">
        <v>0.0961206229857443</v>
      </c>
      <c r="E1603" s="16" t="n">
        <v>0.0177504030121465</v>
      </c>
      <c r="F1603" s="16" t="n">
        <v>0.120275912825524</v>
      </c>
      <c r="G1603" s="16" t="n">
        <v>0.0452662282412811</v>
      </c>
      <c r="H1603" s="17" t="n">
        <v>10.0251868770067</v>
      </c>
      <c r="I1603" s="17" t="n">
        <v>498.065504734885</v>
      </c>
      <c r="J1603" s="18" t="n">
        <v>1.13882466153089E-021</v>
      </c>
      <c r="K1603" s="18" t="n">
        <v>1.80386349059283E-020</v>
      </c>
      <c r="L1603" s="16" t="n">
        <v>0.575573345688306</v>
      </c>
      <c r="M1603" s="16" t="n">
        <v>0.715181771633385</v>
      </c>
      <c r="N1603" s="16" t="n">
        <v>0.0111668894358475</v>
      </c>
      <c r="O1603" s="16" t="n">
        <v>0.0516808240783559</v>
      </c>
      <c r="P1603" s="34" t="b">
        <f aca="false">TRUE()</f>
        <v>1</v>
      </c>
      <c r="Q1603" s="18" t="n">
        <v>9.45605028900968E-005</v>
      </c>
    </row>
    <row r="1604" customFormat="false" ht="22.35" hidden="false" customHeight="false" outlineLevel="0" collapsed="false">
      <c r="A1604" s="6" t="s">
        <v>3339</v>
      </c>
      <c r="B1604" s="7" t="s">
        <v>1441</v>
      </c>
      <c r="C1604" s="17" t="n">
        <v>2062</v>
      </c>
      <c r="D1604" s="16" t="n">
        <v>0.0966550968287608</v>
      </c>
      <c r="E1604" s="16" t="n">
        <v>0.0178587957084646</v>
      </c>
      <c r="F1604" s="16" t="n">
        <v>0.120866607473867</v>
      </c>
      <c r="G1604" s="16" t="n">
        <v>0.0453158517702138</v>
      </c>
      <c r="H1604" s="17" t="n">
        <v>10.0158945565073</v>
      </c>
      <c r="I1604" s="17" t="n">
        <v>494.999619986331</v>
      </c>
      <c r="J1604" s="18" t="n">
        <v>1.26262389616956E-021</v>
      </c>
      <c r="K1604" s="18" t="n">
        <v>1.98480650344836E-020</v>
      </c>
      <c r="L1604" s="16" t="n">
        <v>0.576194165574453</v>
      </c>
      <c r="M1604" s="16" t="n">
        <v>0.714848950332821</v>
      </c>
      <c r="N1604" s="16" t="n">
        <v>0.0110942480045083</v>
      </c>
      <c r="O1604" s="16" t="n">
        <v>0.0516298626614027</v>
      </c>
      <c r="P1604" s="34" t="b">
        <f aca="false">TRUE()</f>
        <v>1</v>
      </c>
      <c r="Q1604" s="18" t="n">
        <v>0.000259335884543811</v>
      </c>
    </row>
    <row r="1605" customFormat="false" ht="22.35" hidden="false" customHeight="false" outlineLevel="0" collapsed="false">
      <c r="A1605" s="6" t="s">
        <v>3340</v>
      </c>
      <c r="B1605" s="7" t="s">
        <v>1441</v>
      </c>
      <c r="C1605" s="17" t="n">
        <v>2063</v>
      </c>
      <c r="D1605" s="16" t="n">
        <v>0.097196989266456</v>
      </c>
      <c r="E1605" s="16" t="n">
        <v>0.0179688043572625</v>
      </c>
      <c r="F1605" s="16" t="n">
        <v>0.121464673496984</v>
      </c>
      <c r="G1605" s="16" t="n">
        <v>0.0453669341498027</v>
      </c>
      <c r="H1605" s="17" t="n">
        <v>10.0060086797116</v>
      </c>
      <c r="I1605" s="17" t="n">
        <v>491.925681161022</v>
      </c>
      <c r="J1605" s="18" t="n">
        <v>1.4070599677718E-021</v>
      </c>
      <c r="K1605" s="18" t="n">
        <v>2.187003320694E-020</v>
      </c>
      <c r="L1605" s="16" t="n">
        <v>0.576792326045311</v>
      </c>
      <c r="M1605" s="16" t="n">
        <v>0.714336917562724</v>
      </c>
      <c r="N1605" s="16" t="n">
        <v>0.0110485038866821</v>
      </c>
      <c r="O1605" s="16" t="n">
        <v>0.0515770638495734</v>
      </c>
      <c r="P1605" s="34" t="b">
        <f aca="false">TRUE()</f>
        <v>1</v>
      </c>
      <c r="Q1605" s="18" t="n">
        <v>6.59941608940357E-005</v>
      </c>
    </row>
    <row r="1606" customFormat="false" ht="22.35" hidden="false" customHeight="false" outlineLevel="0" collapsed="false">
      <c r="A1606" s="6" t="s">
        <v>3341</v>
      </c>
      <c r="B1606" s="7" t="s">
        <v>1441</v>
      </c>
      <c r="C1606" s="17" t="n">
        <v>2064</v>
      </c>
      <c r="D1606" s="16" t="n">
        <v>0.0977457192374162</v>
      </c>
      <c r="E1606" s="16" t="n">
        <v>0.0180803862355593</v>
      </c>
      <c r="F1606" s="16" t="n">
        <v>0.122070184648984</v>
      </c>
      <c r="G1606" s="16" t="n">
        <v>0.0454194152118438</v>
      </c>
      <c r="H1606" s="16" t="n">
        <v>9.99582232753372</v>
      </c>
      <c r="I1606" s="17" t="n">
        <v>488.845600216626</v>
      </c>
      <c r="J1606" s="18" t="n">
        <v>1.57213494996541E-021</v>
      </c>
      <c r="K1606" s="18" t="n">
        <v>2.4164296453172E-020</v>
      </c>
      <c r="L1606" s="16" t="n">
        <v>0.577384165208722</v>
      </c>
      <c r="M1606" s="16" t="n">
        <v>0.713927291346646</v>
      </c>
      <c r="N1606" s="16" t="n">
        <v>0.0109714012101251</v>
      </c>
      <c r="O1606" s="16" t="n">
        <v>0.0515234433455386</v>
      </c>
      <c r="P1606" s="34" t="b">
        <f aca="false">TRUE()</f>
        <v>1</v>
      </c>
      <c r="Q1606" s="18" t="n">
        <v>4.49987674103291E-005</v>
      </c>
    </row>
    <row r="1607" customFormat="false" ht="22.35" hidden="false" customHeight="false" outlineLevel="0" collapsed="false">
      <c r="A1607" s="6" t="s">
        <v>3342</v>
      </c>
      <c r="B1607" s="7" t="s">
        <v>1441</v>
      </c>
      <c r="C1607" s="17" t="n">
        <v>2065</v>
      </c>
      <c r="D1607" s="16" t="n">
        <v>0.0983006772856236</v>
      </c>
      <c r="E1607" s="16" t="n">
        <v>0.0181934745024762</v>
      </c>
      <c r="F1607" s="16" t="n">
        <v>0.12268268740971</v>
      </c>
      <c r="G1607" s="16" t="n">
        <v>0.0454732331540886</v>
      </c>
      <c r="H1607" s="16" t="n">
        <v>9.98542654024136</v>
      </c>
      <c r="I1607" s="17" t="n">
        <v>485.762029066194</v>
      </c>
      <c r="J1607" s="18" t="n">
        <v>1.75979129251124E-021</v>
      </c>
      <c r="K1607" s="18" t="n">
        <v>2.69488334462053E-020</v>
      </c>
      <c r="L1607" s="16" t="n">
        <v>0.577974159741809</v>
      </c>
      <c r="M1607" s="16" t="n">
        <v>0.713645673323093</v>
      </c>
      <c r="N1607" s="16" t="n">
        <v>0.0109290144726843</v>
      </c>
      <c r="O1607" s="16" t="n">
        <v>0.0514709591698255</v>
      </c>
      <c r="P1607" s="34" t="b">
        <f aca="false">TRUE()</f>
        <v>1</v>
      </c>
      <c r="Q1607" s="18" t="n">
        <v>4.66184439705198E-005</v>
      </c>
    </row>
    <row r="1608" customFormat="false" ht="22.35" hidden="false" customHeight="false" outlineLevel="0" collapsed="false">
      <c r="A1608" s="6" t="s">
        <v>3343</v>
      </c>
      <c r="B1608" s="7" t="s">
        <v>1441</v>
      </c>
      <c r="C1608" s="17" t="n">
        <v>2066</v>
      </c>
      <c r="D1608" s="16" t="n">
        <v>0.0988600179663992</v>
      </c>
      <c r="E1608" s="16" t="n">
        <v>0.0183077231190376</v>
      </c>
      <c r="F1608" s="16" t="n">
        <v>0.123299742053209</v>
      </c>
      <c r="G1608" s="16" t="n">
        <v>0.045527945116693</v>
      </c>
      <c r="H1608" s="16" t="n">
        <v>9.97471896040675</v>
      </c>
      <c r="I1608" s="17" t="n">
        <v>482.681728298773</v>
      </c>
      <c r="J1608" s="18" t="n">
        <v>1.97501547376714E-021</v>
      </c>
      <c r="K1608" s="18" t="n">
        <v>3.00231289968264E-020</v>
      </c>
      <c r="L1608" s="16" t="n">
        <v>0.578553975819856</v>
      </c>
      <c r="M1608" s="16" t="n">
        <v>0.713376856118792</v>
      </c>
      <c r="N1608" s="16" t="n">
        <v>0.0108622600742561</v>
      </c>
      <c r="O1608" s="16" t="n">
        <v>0.0514194477668028</v>
      </c>
      <c r="P1608" s="34" t="b">
        <f aca="false">TRUE()</f>
        <v>1</v>
      </c>
      <c r="Q1608" s="18" t="n">
        <v>0.000133109631457445</v>
      </c>
    </row>
    <row r="1609" customFormat="false" ht="22.35" hidden="false" customHeight="false" outlineLevel="0" collapsed="false">
      <c r="A1609" s="6" t="s">
        <v>3344</v>
      </c>
      <c r="B1609" s="7" t="s">
        <v>1441</v>
      </c>
      <c r="C1609" s="17" t="n">
        <v>2067</v>
      </c>
      <c r="D1609" s="16" t="n">
        <v>0.0994236936150625</v>
      </c>
      <c r="E1609" s="16" t="n">
        <v>0.0184234507860711</v>
      </c>
      <c r="F1609" s="16" t="n">
        <v>0.123921576775687</v>
      </c>
      <c r="G1609" s="16" t="n">
        <v>0.0455834943404009</v>
      </c>
      <c r="H1609" s="16" t="n">
        <v>9.96374552067851</v>
      </c>
      <c r="I1609" s="17" t="n">
        <v>479.594375504673</v>
      </c>
      <c r="J1609" s="18" t="n">
        <v>2.2216949820321E-021</v>
      </c>
      <c r="K1609" s="18" t="n">
        <v>3.32853219329718E-020</v>
      </c>
      <c r="L1609" s="16" t="n">
        <v>0.579130506715106</v>
      </c>
      <c r="M1609" s="16" t="n">
        <v>0.71326164874552</v>
      </c>
      <c r="N1609" s="16" t="n">
        <v>0.01080914736358</v>
      </c>
      <c r="O1609" s="16" t="n">
        <v>0.0513682692869416</v>
      </c>
      <c r="P1609" s="34" t="b">
        <f aca="false">TRUE()</f>
        <v>1</v>
      </c>
      <c r="Q1609" s="18" t="n">
        <v>0.000225526401036605</v>
      </c>
    </row>
    <row r="1610" customFormat="false" ht="22.35" hidden="false" customHeight="false" outlineLevel="0" collapsed="false">
      <c r="A1610" s="6" t="s">
        <v>3345</v>
      </c>
      <c r="B1610" s="7" t="s">
        <v>1441</v>
      </c>
      <c r="C1610" s="17" t="n">
        <v>2068</v>
      </c>
      <c r="D1610" s="16" t="n">
        <v>0.0999898959636833</v>
      </c>
      <c r="E1610" s="16" t="n">
        <v>0.0185402200610526</v>
      </c>
      <c r="F1610" s="16" t="n">
        <v>0.124545942819952</v>
      </c>
      <c r="G1610" s="16" t="n">
        <v>0.0456391349574072</v>
      </c>
      <c r="H1610" s="16" t="n">
        <v>9.95252549878759</v>
      </c>
      <c r="I1610" s="17" t="n">
        <v>476.505563777807</v>
      </c>
      <c r="J1610" s="18" t="n">
        <v>2.50443045159304E-021</v>
      </c>
      <c r="K1610" s="18" t="n">
        <v>3.71192370503968E-020</v>
      </c>
      <c r="L1610" s="16" t="n">
        <v>0.579702925298811</v>
      </c>
      <c r="M1610" s="16" t="n">
        <v>0.712852022529442</v>
      </c>
      <c r="N1610" s="16" t="n">
        <v>0.0107589316007726</v>
      </c>
      <c r="O1610" s="16" t="n">
        <v>0.0513187769975594</v>
      </c>
      <c r="P1610" s="34" t="b">
        <f aca="false">TRUE()</f>
        <v>1</v>
      </c>
      <c r="Q1610" s="18" t="n">
        <v>1.05820105820106E-005</v>
      </c>
    </row>
    <row r="1611" customFormat="false" ht="22.35" hidden="false" customHeight="false" outlineLevel="0" collapsed="false">
      <c r="A1611" s="6" t="s">
        <v>3346</v>
      </c>
      <c r="B1611" s="7" t="s">
        <v>1441</v>
      </c>
      <c r="C1611" s="17" t="n">
        <v>2069</v>
      </c>
      <c r="D1611" s="16" t="n">
        <v>0.100559407603582</v>
      </c>
      <c r="E1611" s="16" t="n">
        <v>0.0186576406148607</v>
      </c>
      <c r="F1611" s="16" t="n">
        <v>0.125172502055672</v>
      </c>
      <c r="G1611" s="16" t="n">
        <v>0.0456944727652683</v>
      </c>
      <c r="H1611" s="16" t="n">
        <v>9.9407493961985</v>
      </c>
      <c r="I1611" s="17" t="n">
        <v>473.423631678094</v>
      </c>
      <c r="J1611" s="18" t="n">
        <v>2.8361265237887E-021</v>
      </c>
      <c r="K1611" s="18" t="n">
        <v>4.1589841249905E-020</v>
      </c>
      <c r="L1611" s="16" t="n">
        <v>0.580250045257874</v>
      </c>
      <c r="M1611" s="16" t="n">
        <v>0.712634408602151</v>
      </c>
      <c r="N1611" s="16" t="n">
        <v>0.0107128186374479</v>
      </c>
      <c r="O1611" s="16" t="n">
        <v>0.0512717355512775</v>
      </c>
      <c r="P1611" s="34" t="b">
        <f aca="false">TRUE()</f>
        <v>1</v>
      </c>
      <c r="Q1611" s="18" t="n">
        <v>0.000232063320612701</v>
      </c>
    </row>
    <row r="1612" customFormat="false" ht="22.35" hidden="false" customHeight="false" outlineLevel="0" collapsed="false">
      <c r="A1612" s="6" t="s">
        <v>3347</v>
      </c>
      <c r="B1612" s="7" t="s">
        <v>1441</v>
      </c>
      <c r="C1612" s="17" t="n">
        <v>2070</v>
      </c>
      <c r="D1612" s="16" t="n">
        <v>0.101133421675208</v>
      </c>
      <c r="E1612" s="16" t="n">
        <v>0.018775712767031</v>
      </c>
      <c r="F1612" s="16" t="n">
        <v>0.125802470282862</v>
      </c>
      <c r="G1612" s="16" t="n">
        <v>0.0457494717569832</v>
      </c>
      <c r="H1612" s="16" t="n">
        <v>9.92843610480403</v>
      </c>
      <c r="I1612" s="17" t="n">
        <v>470.348718277893</v>
      </c>
      <c r="J1612" s="18" t="n">
        <v>3.22593058608385E-021</v>
      </c>
      <c r="K1612" s="18" t="n">
        <v>4.70198886064957E-020</v>
      </c>
      <c r="L1612" s="16" t="n">
        <v>0.580772943789673</v>
      </c>
      <c r="M1612" s="16" t="n">
        <v>0.712557603686636</v>
      </c>
      <c r="N1612" s="16" t="n">
        <v>0.0106710635578965</v>
      </c>
      <c r="O1612" s="16" t="n">
        <v>0.0512258882080304</v>
      </c>
      <c r="P1612" s="34" t="b">
        <f aca="false">TRUE()</f>
        <v>1</v>
      </c>
      <c r="Q1612" s="18" t="n">
        <v>1.19047619047619E-005</v>
      </c>
    </row>
    <row r="1613" customFormat="false" ht="22.35" hidden="false" customHeight="false" outlineLevel="0" collapsed="false">
      <c r="A1613" s="6" t="s">
        <v>3348</v>
      </c>
      <c r="B1613" s="7" t="s">
        <v>1441</v>
      </c>
      <c r="C1613" s="17" t="n">
        <v>2071</v>
      </c>
      <c r="D1613" s="16" t="n">
        <v>0.101712879433106</v>
      </c>
      <c r="E1613" s="16" t="n">
        <v>0.0188944676586367</v>
      </c>
      <c r="F1613" s="16" t="n">
        <v>0.126437048351387</v>
      </c>
      <c r="G1613" s="16" t="n">
        <v>0.0458041773025131</v>
      </c>
      <c r="H1613" s="16" t="n">
        <v>9.91568232481182</v>
      </c>
      <c r="I1613" s="17" t="n">
        <v>467.281044795793</v>
      </c>
      <c r="J1613" s="18" t="n">
        <v>3.6824622976312E-021</v>
      </c>
      <c r="K1613" s="18" t="n">
        <v>5.34343305425507E-020</v>
      </c>
      <c r="L1613" s="16" t="n">
        <v>0.581277233241842</v>
      </c>
      <c r="M1613" s="16" t="n">
        <v>0.712173579109063</v>
      </c>
      <c r="N1613" s="16" t="n">
        <v>0.0106368857767072</v>
      </c>
      <c r="O1613" s="16" t="n">
        <v>0.0511819738735425</v>
      </c>
      <c r="P1613" s="34" t="b">
        <f aca="false">TRUE()</f>
        <v>1</v>
      </c>
      <c r="Q1613" s="18" t="n">
        <v>3.96825396825397E-005</v>
      </c>
    </row>
    <row r="1614" customFormat="false" ht="22.35" hidden="false" customHeight="false" outlineLevel="0" collapsed="false">
      <c r="A1614" s="6" t="s">
        <v>3349</v>
      </c>
      <c r="B1614" s="7" t="s">
        <v>1441</v>
      </c>
      <c r="C1614" s="17" t="n">
        <v>2072</v>
      </c>
      <c r="D1614" s="16" t="n">
        <v>0.10229865953152</v>
      </c>
      <c r="E1614" s="16" t="n">
        <v>0.0190137739613545</v>
      </c>
      <c r="F1614" s="16" t="n">
        <v>0.127077125575436</v>
      </c>
      <c r="G1614" s="16" t="n">
        <v>0.0458590710116983</v>
      </c>
      <c r="H1614" s="16" t="n">
        <v>9.90247175808554</v>
      </c>
      <c r="I1614" s="17" t="n">
        <v>464.23163099577</v>
      </c>
      <c r="J1614" s="18" t="n">
        <v>4.21874187233321E-021</v>
      </c>
      <c r="K1614" s="18" t="n">
        <v>6.01641882136867E-020</v>
      </c>
      <c r="L1614" s="16" t="n">
        <v>0.581757466172901</v>
      </c>
      <c r="M1614" s="16" t="n">
        <v>0.711674347158218</v>
      </c>
      <c r="N1614" s="16" t="n">
        <v>0.0106315947210266</v>
      </c>
      <c r="O1614" s="16" t="n">
        <v>0.0511406671404002</v>
      </c>
      <c r="P1614" s="34" t="b">
        <f aca="false">TRUE()</f>
        <v>1</v>
      </c>
      <c r="Q1614" s="18" t="n">
        <v>3.96825396825397E-005</v>
      </c>
    </row>
    <row r="1615" customFormat="false" ht="22.35" hidden="false" customHeight="false" outlineLevel="0" collapsed="false">
      <c r="A1615" s="6" t="s">
        <v>3350</v>
      </c>
      <c r="B1615" s="7" t="s">
        <v>1441</v>
      </c>
      <c r="C1615" s="17" t="n">
        <v>2073</v>
      </c>
      <c r="D1615" s="16" t="n">
        <v>0.102891792311703</v>
      </c>
      <c r="E1615" s="16" t="n">
        <v>0.0191337111688846</v>
      </c>
      <c r="F1615" s="16" t="n">
        <v>0.127723927531064</v>
      </c>
      <c r="G1615" s="16" t="n">
        <v>0.0459146221303508</v>
      </c>
      <c r="H1615" s="16" t="n">
        <v>9.88881413723723</v>
      </c>
      <c r="I1615" s="17" t="n">
        <v>461.204481874595</v>
      </c>
      <c r="J1615" s="18" t="n">
        <v>4.84985224344281E-021</v>
      </c>
      <c r="K1615" s="18" t="n">
        <v>6.84587986744479E-020</v>
      </c>
      <c r="L1615" s="16" t="n">
        <v>0.58221247453385</v>
      </c>
      <c r="M1615" s="16" t="n">
        <v>0.711162314388121</v>
      </c>
      <c r="N1615" s="16" t="n">
        <v>0.0105900774196714</v>
      </c>
      <c r="O1615" s="16" t="n">
        <v>0.0511004886942567</v>
      </c>
      <c r="P1615" s="34" t="b">
        <f aca="false">TRUE()</f>
        <v>1</v>
      </c>
      <c r="Q1615" s="18" t="n">
        <v>2.08468541801875E-005</v>
      </c>
    </row>
    <row r="1616" customFormat="false" ht="22.35" hidden="false" customHeight="false" outlineLevel="0" collapsed="false">
      <c r="A1616" s="6" t="s">
        <v>3351</v>
      </c>
      <c r="B1616" s="7" t="s">
        <v>1441</v>
      </c>
      <c r="C1616" s="17" t="n">
        <v>2074</v>
      </c>
      <c r="D1616" s="16" t="n">
        <v>0.103489936285765</v>
      </c>
      <c r="E1616" s="16" t="n">
        <v>0.0192543966767776</v>
      </c>
      <c r="F1616" s="16" t="n">
        <v>0.128375032026394</v>
      </c>
      <c r="G1616" s="16" t="n">
        <v>0.0459705589399018</v>
      </c>
      <c r="H1616" s="16" t="n">
        <v>9.87468676559295</v>
      </c>
      <c r="I1616" s="17" t="n">
        <v>458.192837056372</v>
      </c>
      <c r="J1616" s="18" t="n">
        <v>5.59592399932465E-021</v>
      </c>
      <c r="K1616" s="18" t="n">
        <v>7.81922040309673E-020</v>
      </c>
      <c r="L1616" s="16" t="n">
        <v>0.582643652681167</v>
      </c>
      <c r="M1616" s="16" t="n">
        <v>0.710816692268305</v>
      </c>
      <c r="N1616" s="16" t="n">
        <v>0.0105446419895245</v>
      </c>
      <c r="O1616" s="16" t="n">
        <v>0.051060178545193</v>
      </c>
      <c r="P1616" s="34" t="b">
        <f aca="false">TRUE()</f>
        <v>1</v>
      </c>
      <c r="Q1616" s="18" t="n">
        <v>6.34851016429964E-005</v>
      </c>
    </row>
    <row r="1617" customFormat="false" ht="22.35" hidden="false" customHeight="false" outlineLevel="0" collapsed="false">
      <c r="A1617" s="6" t="s">
        <v>3352</v>
      </c>
      <c r="B1617" s="7" t="s">
        <v>1441</v>
      </c>
      <c r="C1617" s="17" t="n">
        <v>2075</v>
      </c>
      <c r="D1617" s="16" t="n">
        <v>0.104091608400712</v>
      </c>
      <c r="E1617" s="16" t="n">
        <v>0.0193758298695632</v>
      </c>
      <c r="F1617" s="16" t="n">
        <v>0.12902893686855</v>
      </c>
      <c r="G1617" s="16" t="n">
        <v>0.046026996301242</v>
      </c>
      <c r="H1617" s="16" t="n">
        <v>9.86007482041537</v>
      </c>
      <c r="I1617" s="17" t="n">
        <v>455.198687418611</v>
      </c>
      <c r="J1617" s="18" t="n">
        <v>6.48107955772078E-021</v>
      </c>
      <c r="K1617" s="18" t="n">
        <v>8.99547831590008E-020</v>
      </c>
      <c r="L1617" s="16" t="n">
        <v>0.583049228071564</v>
      </c>
      <c r="M1617" s="16" t="n">
        <v>0.71036866359447</v>
      </c>
      <c r="N1617" s="16" t="n">
        <v>0.0105168145087017</v>
      </c>
      <c r="O1617" s="16" t="n">
        <v>0.0510203568397115</v>
      </c>
      <c r="P1617" s="34" t="b">
        <f aca="false">TRUE()</f>
        <v>1</v>
      </c>
      <c r="Q1617" s="18" t="n">
        <v>6.69351481014263E-005</v>
      </c>
    </row>
    <row r="1618" customFormat="false" ht="22.35" hidden="false" customHeight="false" outlineLevel="0" collapsed="false">
      <c r="A1618" s="6" t="s">
        <v>3353</v>
      </c>
      <c r="B1618" s="7" t="s">
        <v>1441</v>
      </c>
      <c r="C1618" s="17" t="n">
        <v>2076</v>
      </c>
      <c r="D1618" s="16" t="n">
        <v>0.104695980019354</v>
      </c>
      <c r="E1618" s="16" t="n">
        <v>0.0194976761992407</v>
      </c>
      <c r="F1618" s="16" t="n">
        <v>0.129684415723841</v>
      </c>
      <c r="G1618" s="16" t="n">
        <v>0.0460834186721321</v>
      </c>
      <c r="H1618" s="16" t="n">
        <v>9.84496541356264</v>
      </c>
      <c r="I1618" s="17" t="n">
        <v>452.225999250109</v>
      </c>
      <c r="J1618" s="18" t="n">
        <v>7.53484292969591E-021</v>
      </c>
      <c r="K1618" s="18" t="n">
        <v>1.03885708166904E-019</v>
      </c>
      <c r="L1618" s="16" t="n">
        <v>0.583426649683562</v>
      </c>
      <c r="M1618" s="16" t="n">
        <v>0.709984639016897</v>
      </c>
      <c r="N1618" s="16" t="n">
        <v>0.0104909874470353</v>
      </c>
      <c r="O1618" s="16" t="n">
        <v>0.0509808084006024</v>
      </c>
      <c r="P1618" s="34" t="b">
        <f aca="false">TRUE()</f>
        <v>1</v>
      </c>
      <c r="Q1618" s="18" t="n">
        <v>7.52005367177017E-005</v>
      </c>
    </row>
    <row r="1619" customFormat="false" ht="22.35" hidden="false" customHeight="false" outlineLevel="0" collapsed="false">
      <c r="A1619" s="6" t="s">
        <v>3354</v>
      </c>
      <c r="B1619" s="7" t="s">
        <v>1441</v>
      </c>
      <c r="C1619" s="17" t="n">
        <v>2077</v>
      </c>
      <c r="D1619" s="16" t="n">
        <v>0.105301985098468</v>
      </c>
      <c r="E1619" s="16" t="n">
        <v>0.0196200468221012</v>
      </c>
      <c r="F1619" s="16" t="n">
        <v>0.130340454369477</v>
      </c>
      <c r="G1619" s="16" t="n">
        <v>0.0461393961121036</v>
      </c>
      <c r="H1619" s="16" t="n">
        <v>9.82940704739879</v>
      </c>
      <c r="I1619" s="17" t="n">
        <v>449.266221127883</v>
      </c>
      <c r="J1619" s="18" t="n">
        <v>8.79026695771651E-021</v>
      </c>
      <c r="K1619" s="18" t="n">
        <v>1.20394745460474E-019</v>
      </c>
      <c r="L1619" s="16" t="n">
        <v>0.583782369667407</v>
      </c>
      <c r="M1619" s="16" t="n">
        <v>0.709306195596518</v>
      </c>
      <c r="N1619" s="16" t="n">
        <v>0.0104564272926461</v>
      </c>
      <c r="O1619" s="16" t="n">
        <v>0.0509406563154988</v>
      </c>
      <c r="P1619" s="34" t="b">
        <f aca="false">TRUE()</f>
        <v>1</v>
      </c>
      <c r="Q1619" s="18" t="n">
        <v>8.47871782366556E-005</v>
      </c>
    </row>
    <row r="1620" customFormat="false" ht="22.35" hidden="false" customHeight="false" outlineLevel="0" collapsed="false">
      <c r="A1620" s="6" t="s">
        <v>3355</v>
      </c>
      <c r="B1620" s="7" t="s">
        <v>1441</v>
      </c>
      <c r="C1620" s="17" t="n">
        <v>2078</v>
      </c>
      <c r="D1620" s="16" t="n">
        <v>0.105910802277478</v>
      </c>
      <c r="E1620" s="16" t="n">
        <v>0.0197431258768368</v>
      </c>
      <c r="F1620" s="16" t="n">
        <v>0.130998074489586</v>
      </c>
      <c r="G1620" s="16" t="n">
        <v>0.046194948685195</v>
      </c>
      <c r="H1620" s="16" t="n">
        <v>9.81329751838303</v>
      </c>
      <c r="I1620" s="17" t="n">
        <v>446.314569331583</v>
      </c>
      <c r="J1620" s="18" t="n">
        <v>1.02991521221873E-020</v>
      </c>
      <c r="K1620" s="18" t="n">
        <v>1.38771043204796E-019</v>
      </c>
      <c r="L1620" s="16" t="n">
        <v>0.584112384700874</v>
      </c>
      <c r="M1620" s="16" t="n">
        <v>0.709178187403994</v>
      </c>
      <c r="N1620" s="16" t="n">
        <v>0.0104487285403357</v>
      </c>
      <c r="O1620" s="16" t="n">
        <v>0.0509025634952258</v>
      </c>
      <c r="P1620" s="34" t="b">
        <f aca="false">TRUE()</f>
        <v>1</v>
      </c>
      <c r="Q1620" s="18" t="n">
        <v>3.80952380952381E-005</v>
      </c>
    </row>
    <row r="1621" customFormat="false" ht="22.35" hidden="false" customHeight="false" outlineLevel="0" collapsed="false">
      <c r="A1621" s="6" t="s">
        <v>3356</v>
      </c>
      <c r="B1621" s="7" t="s">
        <v>1441</v>
      </c>
      <c r="C1621" s="17" t="n">
        <v>2079</v>
      </c>
      <c r="D1621" s="16" t="n">
        <v>0.106524099126686</v>
      </c>
      <c r="E1621" s="16" t="n">
        <v>0.0198669390932917</v>
      </c>
      <c r="F1621" s="16" t="n">
        <v>0.131658869984259</v>
      </c>
      <c r="G1621" s="16" t="n">
        <v>0.0462501111779841</v>
      </c>
      <c r="H1621" s="16" t="n">
        <v>9.7966040028878</v>
      </c>
      <c r="I1621" s="17" t="n">
        <v>443.371286782636</v>
      </c>
      <c r="J1621" s="18" t="n">
        <v>1.21220148937986E-020</v>
      </c>
      <c r="K1621" s="18" t="n">
        <v>1.61238339132257E-019</v>
      </c>
      <c r="L1621" s="16" t="n">
        <v>0.584414632385613</v>
      </c>
      <c r="M1621" s="16" t="n">
        <v>0.708730158730159</v>
      </c>
      <c r="N1621" s="16" t="n">
        <v>0.0104211194657163</v>
      </c>
      <c r="O1621" s="16" t="n">
        <v>0.0508672248785062</v>
      </c>
      <c r="P1621" s="34" t="b">
        <f aca="false">TRUE()</f>
        <v>1</v>
      </c>
      <c r="Q1621" s="18" t="n">
        <v>5.32923187489932E-005</v>
      </c>
    </row>
    <row r="1622" customFormat="false" ht="22.35" hidden="false" customHeight="false" outlineLevel="0" collapsed="false">
      <c r="A1622" s="6" t="s">
        <v>3357</v>
      </c>
      <c r="B1622" s="7" t="s">
        <v>1441</v>
      </c>
      <c r="C1622" s="17" t="n">
        <v>2080</v>
      </c>
      <c r="D1622" s="16" t="n">
        <v>0.107142926178785</v>
      </c>
      <c r="E1622" s="16" t="n">
        <v>0.0199914472963986</v>
      </c>
      <c r="F1622" s="16" t="n">
        <v>0.132323954595937</v>
      </c>
      <c r="G1622" s="16" t="n">
        <v>0.0463048490074063</v>
      </c>
      <c r="H1622" s="16" t="n">
        <v>9.77937025442334</v>
      </c>
      <c r="I1622" s="17" t="n">
        <v>440.437635980989</v>
      </c>
      <c r="J1622" s="18" t="n">
        <v>1.43267975237651E-020</v>
      </c>
      <c r="K1622" s="18" t="n">
        <v>1.88749872138492E-019</v>
      </c>
      <c r="L1622" s="16" t="n">
        <v>0.584691150670475</v>
      </c>
      <c r="M1622" s="16" t="n">
        <v>0.708243727598566</v>
      </c>
      <c r="N1622" s="16" t="n">
        <v>0.0103888602284627</v>
      </c>
      <c r="O1622" s="16" t="n">
        <v>0.0508321548167298</v>
      </c>
      <c r="P1622" s="34" t="b">
        <f aca="false">TRUE()</f>
        <v>1</v>
      </c>
      <c r="Q1622" s="18" t="n">
        <v>0.000112645977902474</v>
      </c>
    </row>
    <row r="1623" customFormat="false" ht="22.35" hidden="false" customHeight="false" outlineLevel="0" collapsed="false">
      <c r="A1623" s="6" t="s">
        <v>3358</v>
      </c>
      <c r="B1623" s="7" t="s">
        <v>1441</v>
      </c>
      <c r="C1623" s="17" t="n">
        <v>2081</v>
      </c>
      <c r="D1623" s="16" t="n">
        <v>0.107767307158498</v>
      </c>
      <c r="E1623" s="16" t="n">
        <v>0.0201166086128645</v>
      </c>
      <c r="F1623" s="16" t="n">
        <v>0.132993482719961</v>
      </c>
      <c r="G1623" s="16" t="n">
        <v>0.046359274458134</v>
      </c>
      <c r="H1623" s="16" t="n">
        <v>9.76165012496064</v>
      </c>
      <c r="I1623" s="17" t="n">
        <v>437.516725503203</v>
      </c>
      <c r="J1623" s="18" t="n">
        <v>1.69945445900342E-020</v>
      </c>
      <c r="K1623" s="18" t="n">
        <v>2.21784151096358E-019</v>
      </c>
      <c r="L1623" s="16" t="n">
        <v>0.58494374856538</v>
      </c>
      <c r="M1623" s="16" t="n">
        <v>0.707795698924731</v>
      </c>
      <c r="N1623" s="16" t="n">
        <v>0.0103854063371238</v>
      </c>
      <c r="O1623" s="16" t="n">
        <v>0.050798074064273</v>
      </c>
      <c r="P1623" s="34" t="b">
        <f aca="false">TRUE()</f>
        <v>1</v>
      </c>
      <c r="Q1623" s="18" t="n">
        <v>7.84855419006315E-005</v>
      </c>
    </row>
    <row r="1624" customFormat="false" ht="22.35" hidden="false" customHeight="false" outlineLevel="0" collapsed="false">
      <c r="A1624" s="6" t="s">
        <v>3359</v>
      </c>
      <c r="B1624" s="7" t="s">
        <v>1441</v>
      </c>
      <c r="C1624" s="17" t="n">
        <v>2082</v>
      </c>
      <c r="D1624" s="16" t="n">
        <v>0.108396566966779</v>
      </c>
      <c r="E1624" s="16" t="n">
        <v>0.0202420220108702</v>
      </c>
      <c r="F1624" s="16" t="n">
        <v>0.133667100216773</v>
      </c>
      <c r="G1624" s="16" t="n">
        <v>0.0464135282422521</v>
      </c>
      <c r="H1624" s="16" t="n">
        <v>9.74365086846873</v>
      </c>
      <c r="I1624" s="17" t="n">
        <v>434.622068331401</v>
      </c>
      <c r="J1624" s="18" t="n">
        <v>2.019584273561E-020</v>
      </c>
      <c r="K1624" s="18" t="n">
        <v>2.61914835477442E-019</v>
      </c>
      <c r="L1624" s="16" t="n">
        <v>0.585178669351161</v>
      </c>
      <c r="M1624" s="16" t="n">
        <v>0.707642089093702</v>
      </c>
      <c r="N1624" s="16" t="n">
        <v>0.0103854063371238</v>
      </c>
      <c r="O1624" s="16" t="n">
        <v>0.0507653594283997</v>
      </c>
      <c r="P1624" s="34" t="b">
        <f aca="false">TRUE()</f>
        <v>1</v>
      </c>
      <c r="Q1624" s="18" t="n">
        <v>7.71110818418861E-005</v>
      </c>
    </row>
    <row r="1625" customFormat="false" ht="22.35" hidden="false" customHeight="false" outlineLevel="0" collapsed="false">
      <c r="A1625" s="6" t="s">
        <v>3360</v>
      </c>
      <c r="B1625" s="7" t="s">
        <v>1441</v>
      </c>
      <c r="C1625" s="17" t="n">
        <v>2083</v>
      </c>
      <c r="D1625" s="16" t="n">
        <v>0.109028623504465</v>
      </c>
      <c r="E1625" s="16" t="n">
        <v>0.0203673581454857</v>
      </c>
      <c r="F1625" s="16" t="n">
        <v>0.134342765604712</v>
      </c>
      <c r="G1625" s="16" t="n">
        <v>0.0464671143457647</v>
      </c>
      <c r="H1625" s="16" t="n">
        <v>9.72552151203459</v>
      </c>
      <c r="I1625" s="17" t="n">
        <v>431.756806411428</v>
      </c>
      <c r="J1625" s="18" t="n">
        <v>2.40139802671914E-020</v>
      </c>
      <c r="K1625" s="18" t="n">
        <v>3.08538755754937E-019</v>
      </c>
      <c r="L1625" s="16" t="n">
        <v>0.585403291650708</v>
      </c>
      <c r="M1625" s="16" t="n">
        <v>0.707488479262673</v>
      </c>
      <c r="N1625" s="16" t="n">
        <v>0.010366044506935</v>
      </c>
      <c r="O1625" s="16" t="n">
        <v>0.050732138792561</v>
      </c>
      <c r="P1625" s="34" t="b">
        <f aca="false">TRUE()</f>
        <v>1</v>
      </c>
      <c r="Q1625" s="16" t="n">
        <v>0</v>
      </c>
    </row>
    <row r="1626" customFormat="false" ht="22.35" hidden="false" customHeight="false" outlineLevel="0" collapsed="false">
      <c r="A1626" s="6" t="s">
        <v>3361</v>
      </c>
      <c r="B1626" s="7" t="s">
        <v>1441</v>
      </c>
      <c r="C1626" s="17" t="n">
        <v>2084</v>
      </c>
      <c r="D1626" s="16" t="n">
        <v>0.109661911676989</v>
      </c>
      <c r="E1626" s="16" t="n">
        <v>0.0204928389768688</v>
      </c>
      <c r="F1626" s="16" t="n">
        <v>0.135018948952124</v>
      </c>
      <c r="G1626" s="16" t="n">
        <v>0.046519926327385</v>
      </c>
      <c r="H1626" s="16" t="n">
        <v>9.70723702473424</v>
      </c>
      <c r="I1626" s="17" t="n">
        <v>428.913309907741</v>
      </c>
      <c r="J1626" s="18" t="n">
        <v>2.85779053462411E-020</v>
      </c>
      <c r="K1626" s="18" t="n">
        <v>3.63798488303376E-019</v>
      </c>
      <c r="L1626" s="16" t="n">
        <v>0.585619526693601</v>
      </c>
      <c r="M1626" s="16" t="n">
        <v>0.706746031746032</v>
      </c>
      <c r="N1626" s="16" t="n">
        <v>0.0103508958159482</v>
      </c>
      <c r="O1626" s="16" t="n">
        <v>0.0506977613586287</v>
      </c>
      <c r="P1626" s="34" t="b">
        <f aca="false">TRUE()</f>
        <v>1</v>
      </c>
      <c r="Q1626" s="18" t="n">
        <v>1.39578353864068E-005</v>
      </c>
    </row>
    <row r="1627" customFormat="false" ht="22.35" hidden="false" customHeight="false" outlineLevel="0" collapsed="false">
      <c r="A1627" s="6" t="s">
        <v>3362</v>
      </c>
      <c r="B1627" s="7" t="s">
        <v>1441</v>
      </c>
      <c r="C1627" s="17" t="n">
        <v>2085</v>
      </c>
      <c r="D1627" s="16" t="n">
        <v>0.110294958443204</v>
      </c>
      <c r="E1627" s="16" t="n">
        <v>0.0206182771235016</v>
      </c>
      <c r="F1627" s="16" t="n">
        <v>0.135694061879567</v>
      </c>
      <c r="G1627" s="16" t="n">
        <v>0.0465720094800029</v>
      </c>
      <c r="H1627" s="16" t="n">
        <v>9.68879334974118</v>
      </c>
      <c r="I1627" s="17" t="n">
        <v>426.097275421037</v>
      </c>
      <c r="J1627" s="18" t="n">
        <v>3.40366527214915E-020</v>
      </c>
      <c r="K1627" s="18" t="n">
        <v>4.07066595948674E-019</v>
      </c>
      <c r="L1627" s="16" t="n">
        <v>0.585824406324928</v>
      </c>
      <c r="M1627" s="16" t="n">
        <v>0.706541218637993</v>
      </c>
      <c r="N1627" s="16" t="n">
        <v>0.0103301831723881</v>
      </c>
      <c r="O1627" s="16" t="n">
        <v>0.0506624602021859</v>
      </c>
      <c r="P1627" s="34" t="b">
        <f aca="false">TRUE()</f>
        <v>1</v>
      </c>
      <c r="Q1627" s="18" t="n">
        <v>2.81488195904482E-005</v>
      </c>
    </row>
    <row r="1628" customFormat="false" ht="22.35" hidden="false" customHeight="false" outlineLevel="0" collapsed="false">
      <c r="A1628" s="6" t="s">
        <v>3363</v>
      </c>
      <c r="B1628" s="7" t="s">
        <v>1441</v>
      </c>
      <c r="C1628" s="17" t="n">
        <v>2086</v>
      </c>
      <c r="D1628" s="16" t="n">
        <v>0.110927778554167</v>
      </c>
      <c r="E1628" s="16" t="n">
        <v>0.0207434645456616</v>
      </c>
      <c r="F1628" s="16" t="n">
        <v>0.13636802186028</v>
      </c>
      <c r="G1628" s="16" t="n">
        <v>0.0466232504491261</v>
      </c>
      <c r="H1628" s="16" t="n">
        <v>9.67021496128853</v>
      </c>
      <c r="I1628" s="17" t="n">
        <v>423.312794521855</v>
      </c>
      <c r="J1628" s="18" t="n">
        <v>4.05607999254668E-020</v>
      </c>
      <c r="K1628" s="18" t="n">
        <v>4.68878327829213E-019</v>
      </c>
      <c r="L1628" s="16" t="n">
        <v>0.586017336614435</v>
      </c>
      <c r="M1628" s="16" t="n">
        <v>0.706118791602663</v>
      </c>
      <c r="N1628" s="16" t="n">
        <v>0.0103130325492289</v>
      </c>
      <c r="O1628" s="16" t="n">
        <v>0.0506258996047224</v>
      </c>
      <c r="P1628" s="34" t="b">
        <f aca="false">TRUE()</f>
        <v>1</v>
      </c>
      <c r="Q1628" s="18" t="n">
        <v>6.72083648274124E-005</v>
      </c>
    </row>
    <row r="1629" customFormat="false" ht="22.35" hidden="false" customHeight="false" outlineLevel="0" collapsed="false">
      <c r="A1629" s="6" t="s">
        <v>3364</v>
      </c>
      <c r="B1629" s="7" t="s">
        <v>1441</v>
      </c>
      <c r="C1629" s="17" t="n">
        <v>2087</v>
      </c>
      <c r="D1629" s="16" t="n">
        <v>0.111561607810531</v>
      </c>
      <c r="E1629" s="16" t="n">
        <v>0.0208683345151331</v>
      </c>
      <c r="F1629" s="16" t="n">
        <v>0.137042123052101</v>
      </c>
      <c r="G1629" s="16" t="n">
        <v>0.0466741131076626</v>
      </c>
      <c r="H1629" s="16" t="n">
        <v>9.65149224823181</v>
      </c>
      <c r="I1629" s="17" t="n">
        <v>420.566851433554</v>
      </c>
      <c r="J1629" s="18" t="n">
        <v>4.83625333349105E-020</v>
      </c>
      <c r="K1629" s="18" t="n">
        <v>5.46232661607808E-019</v>
      </c>
      <c r="L1629" s="16" t="n">
        <v>0.586194188987982</v>
      </c>
      <c r="M1629" s="16" t="n">
        <v>0.705721966205837</v>
      </c>
      <c r="N1629" s="16" t="n">
        <v>0.0103130325492289</v>
      </c>
      <c r="O1629" s="16" t="n">
        <v>0.0505897405376808</v>
      </c>
      <c r="P1629" s="34" t="b">
        <f aca="false">TRUE()</f>
        <v>1</v>
      </c>
      <c r="Q1629" s="18" t="n">
        <v>3.17460317460317E-005</v>
      </c>
    </row>
    <row r="1630" customFormat="false" ht="22.35" hidden="false" customHeight="false" outlineLevel="0" collapsed="false">
      <c r="A1630" s="6" t="s">
        <v>3365</v>
      </c>
      <c r="B1630" s="7" t="s">
        <v>1441</v>
      </c>
      <c r="C1630" s="17" t="n">
        <v>2088</v>
      </c>
      <c r="D1630" s="16" t="n">
        <v>0.112198915377904</v>
      </c>
      <c r="E1630" s="16" t="n">
        <v>0.0209933739966991</v>
      </c>
      <c r="F1630" s="16" t="n">
        <v>0.137719032661593</v>
      </c>
      <c r="G1630" s="16" t="n">
        <v>0.0467253873505264</v>
      </c>
      <c r="H1630" s="16" t="n">
        <v>9.63250898987417</v>
      </c>
      <c r="I1630" s="17" t="n">
        <v>417.855444022737</v>
      </c>
      <c r="J1630" s="18" t="n">
        <v>5.77521256196299E-020</v>
      </c>
      <c r="K1630" s="18" t="n">
        <v>6.37423726918788E-019</v>
      </c>
      <c r="L1630" s="16" t="n">
        <v>0.586349526676007</v>
      </c>
      <c r="M1630" s="16" t="n">
        <v>0.705337941628264</v>
      </c>
      <c r="N1630" s="16" t="n">
        <v>0.010311413646447</v>
      </c>
      <c r="O1630" s="16" t="n">
        <v>0.050556069339973</v>
      </c>
      <c r="P1630" s="34" t="b">
        <f aca="false">TRUE()</f>
        <v>1</v>
      </c>
      <c r="Q1630" s="18" t="n">
        <v>7.93650793650794E-006</v>
      </c>
    </row>
    <row r="1631" customFormat="false" ht="22.35" hidden="false" customHeight="false" outlineLevel="0" collapsed="false">
      <c r="A1631" s="6" t="s">
        <v>3366</v>
      </c>
      <c r="B1631" s="7" t="s">
        <v>1441</v>
      </c>
      <c r="C1631" s="17" t="n">
        <v>2089</v>
      </c>
      <c r="D1631" s="16" t="n">
        <v>0.112839906378265</v>
      </c>
      <c r="E1631" s="16" t="n">
        <v>0.0211183698427093</v>
      </c>
      <c r="F1631" s="16" t="n">
        <v>0.138399236616305</v>
      </c>
      <c r="G1631" s="16" t="n">
        <v>0.0467770999837229</v>
      </c>
      <c r="H1631" s="16" t="n">
        <v>9.61342081906027</v>
      </c>
      <c r="I1631" s="17" t="n">
        <v>415.184192596371</v>
      </c>
      <c r="J1631" s="18" t="n">
        <v>6.89786617809635E-020</v>
      </c>
      <c r="K1631" s="18" t="n">
        <v>7.45472516643225E-019</v>
      </c>
      <c r="L1631" s="16" t="n">
        <v>0.58648978502668</v>
      </c>
      <c r="M1631" s="16" t="n">
        <v>0.704953917050691</v>
      </c>
      <c r="N1631" s="16" t="n">
        <v>0.010311413646447</v>
      </c>
      <c r="O1631" s="16" t="n">
        <v>0.0505250428117819</v>
      </c>
      <c r="P1631" s="34" t="b">
        <f aca="false">TRUE()</f>
        <v>1</v>
      </c>
      <c r="Q1631" s="18" t="n">
        <v>0.000122501621296712</v>
      </c>
    </row>
    <row r="1632" customFormat="false" ht="22.35" hidden="false" customHeight="false" outlineLevel="0" collapsed="false">
      <c r="A1632" s="6" t="s">
        <v>3367</v>
      </c>
      <c r="B1632" s="7" t="s">
        <v>1441</v>
      </c>
      <c r="C1632" s="17" t="n">
        <v>2090</v>
      </c>
      <c r="D1632" s="16" t="n">
        <v>0.113485731486068</v>
      </c>
      <c r="E1632" s="16" t="n">
        <v>0.0212434107932981</v>
      </c>
      <c r="F1632" s="16" t="n">
        <v>0.139084034242928</v>
      </c>
      <c r="G1632" s="16" t="n">
        <v>0.0468294284480112</v>
      </c>
      <c r="H1632" s="16" t="n">
        <v>9.59424785218376</v>
      </c>
      <c r="I1632" s="17" t="n">
        <v>412.552414213196</v>
      </c>
      <c r="J1632" s="18" t="n">
        <v>8.23908089949119E-020</v>
      </c>
      <c r="K1632" s="18" t="n">
        <v>8.7897649698942E-019</v>
      </c>
      <c r="L1632" s="16" t="n">
        <v>0.586616198846866</v>
      </c>
      <c r="M1632" s="16" t="n">
        <v>0.704544290834614</v>
      </c>
      <c r="N1632" s="16" t="n">
        <v>0.010311413646447</v>
      </c>
      <c r="O1632" s="16" t="n">
        <v>0.0504960723912315</v>
      </c>
      <c r="P1632" s="34" t="b">
        <f aca="false">TRUE()</f>
        <v>1</v>
      </c>
      <c r="Q1632" s="18" t="n">
        <v>6.56084656084656E-005</v>
      </c>
    </row>
    <row r="1633" customFormat="false" ht="22.35" hidden="false" customHeight="false" outlineLevel="0" collapsed="false">
      <c r="A1633" s="6" t="s">
        <v>3368</v>
      </c>
      <c r="B1633" s="7" t="s">
        <v>1441</v>
      </c>
      <c r="C1633" s="17" t="n">
        <v>2091</v>
      </c>
      <c r="D1633" s="16" t="n">
        <v>0.114134202906012</v>
      </c>
      <c r="E1633" s="16" t="n">
        <v>0.0213685927755926</v>
      </c>
      <c r="F1633" s="16" t="n">
        <v>0.13977146408819</v>
      </c>
      <c r="G1633" s="16" t="n">
        <v>0.0468820529939644</v>
      </c>
      <c r="H1633" s="16" t="n">
        <v>9.57508779885723</v>
      </c>
      <c r="I1633" s="17" t="n">
        <v>409.953501690272</v>
      </c>
      <c r="J1633" s="18" t="n">
        <v>9.83441841663216E-020</v>
      </c>
      <c r="K1633" s="18" t="n">
        <v>1.03323636529173E-018</v>
      </c>
      <c r="L1633" s="16" t="n">
        <v>0.586737737343274</v>
      </c>
      <c r="M1633" s="16" t="n">
        <v>0.704288274449565</v>
      </c>
      <c r="N1633" s="16" t="n">
        <v>0.010311413646447</v>
      </c>
      <c r="O1633" s="16" t="n">
        <v>0.0504681128494363</v>
      </c>
      <c r="P1633" s="34" t="b">
        <f aca="false">TRUE()</f>
        <v>1</v>
      </c>
      <c r="Q1633" s="18" t="n">
        <v>2.29741019214703E-005</v>
      </c>
    </row>
    <row r="1634" customFormat="false" ht="22.35" hidden="false" customHeight="false" outlineLevel="0" collapsed="false">
      <c r="A1634" s="6" t="s">
        <v>3369</v>
      </c>
      <c r="B1634" s="7" t="s">
        <v>1441</v>
      </c>
      <c r="C1634" s="17" t="n">
        <v>2092</v>
      </c>
      <c r="D1634" s="16" t="n">
        <v>0.11478371823908</v>
      </c>
      <c r="E1634" s="16" t="n">
        <v>0.0214936341007975</v>
      </c>
      <c r="F1634" s="16" t="n">
        <v>0.14045996266946</v>
      </c>
      <c r="G1634" s="16" t="n">
        <v>0.0469346074743494</v>
      </c>
      <c r="H1634" s="16" t="n">
        <v>9.55605654911854</v>
      </c>
      <c r="I1634" s="17" t="n">
        <v>407.390044521618</v>
      </c>
      <c r="J1634" s="18" t="n">
        <v>1.17196726839706E-019</v>
      </c>
      <c r="K1634" s="18" t="n">
        <v>1.20686455678605E-018</v>
      </c>
      <c r="L1634" s="16" t="n">
        <v>0.586860013115688</v>
      </c>
      <c r="M1634" s="16" t="n">
        <v>0.703865847414235</v>
      </c>
      <c r="N1634" s="16" t="n">
        <v>0.010311413646447</v>
      </c>
      <c r="O1634" s="16" t="n">
        <v>0.0504400483711927</v>
      </c>
      <c r="P1634" s="34" t="b">
        <f aca="false">TRUE()</f>
        <v>1</v>
      </c>
      <c r="Q1634" s="18" t="n">
        <v>5.41125541125541E-005</v>
      </c>
    </row>
    <row r="1635" customFormat="false" ht="22.35" hidden="false" customHeight="false" outlineLevel="0" collapsed="false">
      <c r="A1635" s="6" t="s">
        <v>3370</v>
      </c>
      <c r="B1635" s="7" t="s">
        <v>1441</v>
      </c>
      <c r="C1635" s="17" t="n">
        <v>2093</v>
      </c>
      <c r="D1635" s="16" t="n">
        <v>0.115432890087342</v>
      </c>
      <c r="E1635" s="16" t="n">
        <v>0.021618416858613</v>
      </c>
      <c r="F1635" s="16" t="n">
        <v>0.141147986399274</v>
      </c>
      <c r="G1635" s="16" t="n">
        <v>0.0469868788417062</v>
      </c>
      <c r="H1635" s="16" t="n">
        <v>9.53714335847702</v>
      </c>
      <c r="I1635" s="17" t="n">
        <v>404.862086364769</v>
      </c>
      <c r="J1635" s="18" t="n">
        <v>1.39449662694123E-019</v>
      </c>
      <c r="K1635" s="18" t="n">
        <v>1.41842181416817E-018</v>
      </c>
      <c r="L1635" s="16" t="n">
        <v>0.586982145583895</v>
      </c>
      <c r="M1635" s="16" t="n">
        <v>0.703328213005632</v>
      </c>
      <c r="N1635" s="16" t="n">
        <v>0.010311413646447</v>
      </c>
      <c r="O1635" s="16" t="n">
        <v>0.050411423788929</v>
      </c>
      <c r="P1635" s="34" t="b">
        <f aca="false">TRUE()</f>
        <v>1</v>
      </c>
      <c r="Q1635" s="18" t="n">
        <v>2.76141384388807E-005</v>
      </c>
    </row>
    <row r="1636" customFormat="false" ht="22.35" hidden="false" customHeight="false" outlineLevel="0" collapsed="false">
      <c r="A1636" s="6" t="s">
        <v>3371</v>
      </c>
      <c r="B1636" s="7" t="s">
        <v>1441</v>
      </c>
      <c r="C1636" s="17" t="n">
        <v>2094</v>
      </c>
      <c r="D1636" s="16" t="n">
        <v>0.116081391123393</v>
      </c>
      <c r="E1636" s="16" t="n">
        <v>0.0217431842610811</v>
      </c>
      <c r="F1636" s="16" t="n">
        <v>0.141835142030004</v>
      </c>
      <c r="G1636" s="16" t="n">
        <v>0.0470389261861001</v>
      </c>
      <c r="H1636" s="16" t="n">
        <v>9.51826277594169</v>
      </c>
      <c r="I1636" s="17" t="n">
        <v>402.363800428977</v>
      </c>
      <c r="J1636" s="18" t="n">
        <v>1.65795413091994E-019</v>
      </c>
      <c r="K1636" s="18" t="n">
        <v>1.66195885104294E-018</v>
      </c>
      <c r="L1636" s="16" t="n">
        <v>0.587101659758297</v>
      </c>
      <c r="M1636" s="16" t="n">
        <v>0.702828981054788</v>
      </c>
      <c r="N1636" s="16" t="n">
        <v>0.010311413646447</v>
      </c>
      <c r="O1636" s="16" t="n">
        <v>0.0503826114441461</v>
      </c>
      <c r="P1636" s="34" t="b">
        <f aca="false">TRUE()</f>
        <v>1</v>
      </c>
      <c r="Q1636" s="18" t="n">
        <v>3.39869281045752E-005</v>
      </c>
    </row>
    <row r="1637" customFormat="false" ht="22.35" hidden="false" customHeight="false" outlineLevel="0" collapsed="false">
      <c r="A1637" s="6" t="s">
        <v>3372</v>
      </c>
      <c r="B1637" s="7" t="s">
        <v>1441</v>
      </c>
      <c r="C1637" s="17" t="n">
        <v>2095</v>
      </c>
      <c r="D1637" s="16" t="n">
        <v>0.116730427631984</v>
      </c>
      <c r="E1637" s="16" t="n">
        <v>0.0218682239876567</v>
      </c>
      <c r="F1637" s="16" t="n">
        <v>0.142522152302029</v>
      </c>
      <c r="G1637" s="16" t="n">
        <v>0.0470910423135537</v>
      </c>
      <c r="H1637" s="16" t="n">
        <v>9.49914393193988</v>
      </c>
      <c r="I1637" s="17" t="n">
        <v>399.891179628033</v>
      </c>
      <c r="J1637" s="18" t="n">
        <v>1.97387273497791E-019</v>
      </c>
      <c r="K1637" s="18" t="n">
        <v>1.96343646804433E-018</v>
      </c>
      <c r="L1637" s="16" t="n">
        <v>0.587203737628214</v>
      </c>
      <c r="M1637" s="16" t="n">
        <v>0.702752176139273</v>
      </c>
      <c r="N1637" s="16" t="n">
        <v>0.010311413646447</v>
      </c>
      <c r="O1637" s="16" t="n">
        <v>0.0503521698455696</v>
      </c>
      <c r="P1637" s="34" t="b">
        <f aca="false">TRUE()</f>
        <v>1</v>
      </c>
      <c r="Q1637" s="18" t="n">
        <v>1.32275132275132E-005</v>
      </c>
    </row>
    <row r="1638" customFormat="false" ht="22.35" hidden="false" customHeight="false" outlineLevel="0" collapsed="false">
      <c r="A1638" s="6" t="s">
        <v>3373</v>
      </c>
      <c r="B1638" s="7" t="s">
        <v>1441</v>
      </c>
      <c r="C1638" s="17" t="n">
        <v>2096</v>
      </c>
      <c r="D1638" s="16" t="n">
        <v>0.117382393393801</v>
      </c>
      <c r="E1638" s="16" t="n">
        <v>0.0219937701204557</v>
      </c>
      <c r="F1638" s="16" t="n">
        <v>0.143211486801692</v>
      </c>
      <c r="G1638" s="16" t="n">
        <v>0.0471436320730251</v>
      </c>
      <c r="H1638" s="16" t="n">
        <v>9.47972651942504</v>
      </c>
      <c r="I1638" s="17" t="n">
        <v>397.442995439176</v>
      </c>
      <c r="J1638" s="18" t="n">
        <v>2.35429443748221E-019</v>
      </c>
      <c r="K1638" s="18" t="n">
        <v>2.30432120649791E-018</v>
      </c>
      <c r="L1638" s="16" t="n">
        <v>0.587285073986457</v>
      </c>
      <c r="M1638" s="16" t="n">
        <v>0.70247055811572</v>
      </c>
      <c r="N1638" s="16" t="n">
        <v>0.010311413646447</v>
      </c>
      <c r="O1638" s="16" t="n">
        <v>0.0503200675851226</v>
      </c>
      <c r="P1638" s="34" t="b">
        <f aca="false">TRUE()</f>
        <v>1</v>
      </c>
      <c r="Q1638" s="18" t="n">
        <v>0.00015779379767902</v>
      </c>
    </row>
    <row r="1639" customFormat="false" ht="22.35" hidden="false" customHeight="false" outlineLevel="0" collapsed="false">
      <c r="A1639" s="6" t="s">
        <v>3374</v>
      </c>
      <c r="B1639" s="7" t="s">
        <v>1441</v>
      </c>
      <c r="C1639" s="17" t="n">
        <v>2097</v>
      </c>
      <c r="D1639" s="16" t="n">
        <v>0.118037471790246</v>
      </c>
      <c r="E1639" s="16" t="n">
        <v>0.0221192172070953</v>
      </c>
      <c r="F1639" s="16" t="n">
        <v>0.143903299129441</v>
      </c>
      <c r="G1639" s="16" t="n">
        <v>0.0471968847053432</v>
      </c>
      <c r="H1639" s="16" t="n">
        <v>9.46012040773951</v>
      </c>
      <c r="I1639" s="17" t="n">
        <v>395.035723075909</v>
      </c>
      <c r="J1639" s="18" t="n">
        <v>2.81025632505088E-019</v>
      </c>
      <c r="K1639" s="18" t="n">
        <v>2.73127956650144E-018</v>
      </c>
      <c r="L1639" s="16" t="n">
        <v>0.587343496628515</v>
      </c>
      <c r="M1639" s="16" t="n">
        <v>0.702188940092166</v>
      </c>
      <c r="N1639" s="16" t="n">
        <v>0.010311413646447</v>
      </c>
      <c r="O1639" s="16" t="n">
        <v>0.0502891178214081</v>
      </c>
      <c r="P1639" s="34" t="b">
        <f aca="false">TRUE()</f>
        <v>1</v>
      </c>
      <c r="Q1639" s="18" t="n">
        <v>0.000176906441588981</v>
      </c>
    </row>
    <row r="1640" customFormat="false" ht="22.35" hidden="false" customHeight="false" outlineLevel="0" collapsed="false">
      <c r="A1640" s="6" t="s">
        <v>3375</v>
      </c>
      <c r="B1640" s="7" t="s">
        <v>1441</v>
      </c>
      <c r="C1640" s="17" t="n">
        <v>2098</v>
      </c>
      <c r="D1640" s="16" t="n">
        <v>0.118697229365915</v>
      </c>
      <c r="E1640" s="16" t="n">
        <v>0.0222451566904159</v>
      </c>
      <c r="F1640" s="16" t="n">
        <v>0.144599779750652</v>
      </c>
      <c r="G1640" s="16" t="n">
        <v>0.0472510908872309</v>
      </c>
      <c r="H1640" s="16" t="n">
        <v>9.44039791341647</v>
      </c>
      <c r="I1640" s="17" t="n">
        <v>392.658062176264</v>
      </c>
      <c r="J1640" s="18" t="n">
        <v>3.35562504697411E-019</v>
      </c>
      <c r="K1640" s="18" t="n">
        <v>3.21613024132622E-018</v>
      </c>
      <c r="L1640" s="16" t="n">
        <v>0.587389122679688</v>
      </c>
      <c r="M1640" s="16" t="n">
        <v>0.701804915514593</v>
      </c>
      <c r="N1640" s="16" t="n">
        <v>0.010311413646447</v>
      </c>
      <c r="O1640" s="16" t="n">
        <v>0.0502574850544999</v>
      </c>
      <c r="P1640" s="34" t="b">
        <f aca="false">TRUE()</f>
        <v>1</v>
      </c>
      <c r="Q1640" s="18" t="n">
        <v>1.85185185185185E-005</v>
      </c>
    </row>
    <row r="1641" customFormat="false" ht="22.35" hidden="false" customHeight="false" outlineLevel="0" collapsed="false">
      <c r="A1641" s="6" t="s">
        <v>3376</v>
      </c>
      <c r="B1641" s="7" t="s">
        <v>1441</v>
      </c>
      <c r="C1641" s="17" t="n">
        <v>2099</v>
      </c>
      <c r="D1641" s="16" t="n">
        <v>0.11936103769506</v>
      </c>
      <c r="E1641" s="16" t="n">
        <v>0.0223712183206082</v>
      </c>
      <c r="F1641" s="16" t="n">
        <v>0.145300482414762</v>
      </c>
      <c r="G1641" s="16" t="n">
        <v>0.0473063078333142</v>
      </c>
      <c r="H1641" s="16" t="n">
        <v>9.42070466988244</v>
      </c>
      <c r="I1641" s="17" t="n">
        <v>390.319061881743</v>
      </c>
      <c r="J1641" s="18" t="n">
        <v>4.00321779730252E-019</v>
      </c>
      <c r="K1641" s="18" t="n">
        <v>3.80168280521864E-018</v>
      </c>
      <c r="L1641" s="16" t="n">
        <v>0.587425867830844</v>
      </c>
      <c r="M1641" s="16" t="n">
        <v>0.701600102406554</v>
      </c>
      <c r="N1641" s="16" t="n">
        <v>0.010311413646447</v>
      </c>
      <c r="O1641" s="16" t="n">
        <v>0.0502252103555435</v>
      </c>
      <c r="P1641" s="34" t="b">
        <f aca="false">TRUE()</f>
        <v>1</v>
      </c>
      <c r="Q1641" s="18" t="n">
        <v>4.10774410774411E-005</v>
      </c>
    </row>
    <row r="1642" customFormat="false" ht="22.35" hidden="false" customHeight="false" outlineLevel="0" collapsed="false">
      <c r="A1642" s="6" t="s">
        <v>3377</v>
      </c>
      <c r="B1642" s="7" t="s">
        <v>1441</v>
      </c>
      <c r="C1642" s="17" t="n">
        <v>2100</v>
      </c>
      <c r="D1642" s="16" t="n">
        <v>0.120027761998184</v>
      </c>
      <c r="E1642" s="16" t="n">
        <v>0.0224972108489569</v>
      </c>
      <c r="F1642" s="16" t="n">
        <v>0.146004238243914</v>
      </c>
      <c r="G1642" s="16" t="n">
        <v>0.0473623003012051</v>
      </c>
      <c r="H1642" s="16" t="n">
        <v>9.40109426246212</v>
      </c>
      <c r="I1642" s="17" t="n">
        <v>388.020036824416</v>
      </c>
      <c r="J1642" s="18" t="n">
        <v>4.76943339742971E-019</v>
      </c>
      <c r="K1642" s="18" t="n">
        <v>4.4780879184012E-018</v>
      </c>
      <c r="L1642" s="16" t="n">
        <v>0.587456010184353</v>
      </c>
      <c r="M1642" s="16" t="n">
        <v>0.701228878648234</v>
      </c>
      <c r="N1642" s="16" t="n">
        <v>0.010311413646447</v>
      </c>
      <c r="O1642" s="16" t="n">
        <v>0.0501932439804311</v>
      </c>
      <c r="P1642" s="34" t="b">
        <f aca="false">TRUE()</f>
        <v>1</v>
      </c>
      <c r="Q1642" s="18" t="n">
        <v>5.37918871252204E-005</v>
      </c>
    </row>
    <row r="1643" customFormat="false" ht="22.35" hidden="false" customHeight="false" outlineLevel="0" collapsed="false">
      <c r="A1643" s="6" t="s">
        <v>3378</v>
      </c>
      <c r="B1643" s="7" t="s">
        <v>1441</v>
      </c>
      <c r="C1643" s="17" t="n">
        <v>2101</v>
      </c>
      <c r="D1643" s="16" t="n">
        <v>0.120695880083243</v>
      </c>
      <c r="E1643" s="16" t="n">
        <v>0.0226233617276919</v>
      </c>
      <c r="F1643" s="16" t="n">
        <v>0.146709512417076</v>
      </c>
      <c r="G1643" s="16" t="n">
        <v>0.0474185274711867</v>
      </c>
      <c r="H1643" s="16" t="n">
        <v>9.3815636433515</v>
      </c>
      <c r="I1643" s="17" t="n">
        <v>385.749348280619</v>
      </c>
      <c r="J1643" s="18" t="n">
        <v>5.67555194866128E-019</v>
      </c>
      <c r="K1643" s="18" t="n">
        <v>5.30485148354602E-018</v>
      </c>
      <c r="L1643" s="16" t="n">
        <v>0.587485444845411</v>
      </c>
      <c r="M1643" s="16" t="n">
        <v>0.701049667178699</v>
      </c>
      <c r="N1643" s="16" t="n">
        <v>0.010311413646447</v>
      </c>
      <c r="O1643" s="16" t="n">
        <v>0.0501610740475434</v>
      </c>
      <c r="P1643" s="34" t="b">
        <f aca="false">TRUE()</f>
        <v>1</v>
      </c>
      <c r="Q1643" s="18" t="n">
        <v>0.000323859494411781</v>
      </c>
    </row>
    <row r="1644" customFormat="false" ht="22.35" hidden="false" customHeight="false" outlineLevel="0" collapsed="false">
      <c r="A1644" s="6" t="s">
        <v>3379</v>
      </c>
      <c r="B1644" s="7" t="s">
        <v>1441</v>
      </c>
      <c r="C1644" s="17" t="n">
        <v>2102</v>
      </c>
      <c r="D1644" s="16" t="n">
        <v>0.121363847492322</v>
      </c>
      <c r="E1644" s="16" t="n">
        <v>0.0227492682074926</v>
      </c>
      <c r="F1644" s="16" t="n">
        <v>0.147414531451719</v>
      </c>
      <c r="G1644" s="16" t="n">
        <v>0.0474746765845689</v>
      </c>
      <c r="H1644" s="16" t="n">
        <v>9.36214760009977</v>
      </c>
      <c r="I1644" s="17" t="n">
        <v>383.512372753918</v>
      </c>
      <c r="J1644" s="18" t="n">
        <v>6.74363584010548E-019</v>
      </c>
      <c r="K1644" s="18" t="n">
        <v>6.20534118324562E-018</v>
      </c>
      <c r="L1644" s="16" t="n">
        <v>0.587513170294288</v>
      </c>
      <c r="M1644" s="16" t="n">
        <v>0.700665642601127</v>
      </c>
      <c r="N1644" s="16" t="n">
        <v>0.010311413646447</v>
      </c>
      <c r="O1644" s="16" t="n">
        <v>0.050131111747261</v>
      </c>
      <c r="P1644" s="34" t="b">
        <f aca="false">TRUE()</f>
        <v>1</v>
      </c>
      <c r="Q1644" s="18" t="n">
        <v>7.80780859888365E-005</v>
      </c>
    </row>
    <row r="1645" customFormat="false" ht="22.35" hidden="false" customHeight="false" outlineLevel="0" collapsed="false">
      <c r="A1645" s="6" t="s">
        <v>3380</v>
      </c>
      <c r="B1645" s="7" t="s">
        <v>1441</v>
      </c>
      <c r="C1645" s="17" t="n">
        <v>2103</v>
      </c>
      <c r="D1645" s="16" t="n">
        <v>0.122029999345674</v>
      </c>
      <c r="E1645" s="16" t="n">
        <v>0.022874633771466</v>
      </c>
      <c r="F1645" s="16" t="n">
        <v>0.148117273449377</v>
      </c>
      <c r="G1645" s="16" t="n">
        <v>0.0475305354163906</v>
      </c>
      <c r="H1645" s="16" t="n">
        <v>9.3428017220194</v>
      </c>
      <c r="I1645" s="17" t="n">
        <v>381.31287972791</v>
      </c>
      <c r="J1645" s="18" t="n">
        <v>8.00309658677679E-019</v>
      </c>
      <c r="K1645" s="18" t="n">
        <v>7.31560591082019E-018</v>
      </c>
      <c r="L1645" s="16" t="n">
        <v>0.587534004313647</v>
      </c>
      <c r="M1645" s="16" t="n">
        <v>0.700243215565796</v>
      </c>
      <c r="N1645" s="16" t="n">
        <v>0.010311413646447</v>
      </c>
      <c r="O1645" s="16" t="n">
        <v>0.050104523647355</v>
      </c>
      <c r="P1645" s="34" t="b">
        <f aca="false">TRUE()</f>
        <v>1</v>
      </c>
      <c r="Q1645" s="18" t="n">
        <v>7.93650793650794E-006</v>
      </c>
    </row>
    <row r="1646" customFormat="false" ht="22.35" hidden="false" customHeight="false" outlineLevel="0" collapsed="false">
      <c r="A1646" s="6" t="s">
        <v>3381</v>
      </c>
      <c r="B1646" s="7" t="s">
        <v>1441</v>
      </c>
      <c r="C1646" s="17" t="n">
        <v>2104</v>
      </c>
      <c r="D1646" s="16" t="n">
        <v>0.122696414765485</v>
      </c>
      <c r="E1646" s="16" t="n">
        <v>0.0229998633365331</v>
      </c>
      <c r="F1646" s="16" t="n">
        <v>0.14882043263896</v>
      </c>
      <c r="G1646" s="16" t="n">
        <v>0.0475864630479986</v>
      </c>
      <c r="H1646" s="16" t="n">
        <v>9.32362465732387</v>
      </c>
      <c r="I1646" s="17" t="n">
        <v>379.145077535312</v>
      </c>
      <c r="J1646" s="18" t="n">
        <v>9.47976297340494E-019</v>
      </c>
      <c r="K1646" s="18" t="n">
        <v>8.58974155887129E-018</v>
      </c>
      <c r="L1646" s="16" t="n">
        <v>0.587557117700966</v>
      </c>
      <c r="M1646" s="16" t="n">
        <v>0.699833589349718</v>
      </c>
      <c r="N1646" s="16" t="n">
        <v>0.010311413646447</v>
      </c>
      <c r="O1646" s="16" t="n">
        <v>0.0500824080245975</v>
      </c>
      <c r="P1646" s="34" t="b">
        <f aca="false">TRUE()</f>
        <v>1</v>
      </c>
      <c r="Q1646" s="18" t="n">
        <v>1.85185185185185E-005</v>
      </c>
    </row>
    <row r="1647" customFormat="false" ht="22.35" hidden="false" customHeight="false" outlineLevel="0" collapsed="false">
      <c r="A1647" s="6" t="s">
        <v>3382</v>
      </c>
      <c r="B1647" s="7" t="s">
        <v>1441</v>
      </c>
      <c r="C1647" s="17" t="n">
        <v>2105</v>
      </c>
      <c r="D1647" s="16" t="n">
        <v>0.123364997300392</v>
      </c>
      <c r="E1647" s="16" t="n">
        <v>0.0231251921317118</v>
      </c>
      <c r="F1647" s="16" t="n">
        <v>0.149525719844251</v>
      </c>
      <c r="G1647" s="16" t="n">
        <v>0.0476428572561445</v>
      </c>
      <c r="H1647" s="16" t="n">
        <v>9.30446010289164</v>
      </c>
      <c r="I1647" s="17" t="n">
        <v>377.007570274127</v>
      </c>
      <c r="J1647" s="18" t="n">
        <v>1.12212424213199E-018</v>
      </c>
      <c r="K1647" s="18" t="n">
        <v>1.00796874563804E-017</v>
      </c>
      <c r="L1647" s="16" t="n">
        <v>0.58757322218643</v>
      </c>
      <c r="M1647" s="16" t="n">
        <v>0.699295954941116</v>
      </c>
      <c r="N1647" s="16" t="n">
        <v>0.010311413646447</v>
      </c>
      <c r="O1647" s="16" t="n">
        <v>0.050064441967487</v>
      </c>
      <c r="P1647" s="34" t="b">
        <f aca="false">TRUE()</f>
        <v>1</v>
      </c>
      <c r="Q1647" s="18" t="n">
        <v>2.53968253968254E-005</v>
      </c>
    </row>
    <row r="1648" customFormat="false" ht="22.35" hidden="false" customHeight="false" outlineLevel="0" collapsed="false">
      <c r="A1648" s="6" t="s">
        <v>3383</v>
      </c>
      <c r="B1648" s="7" t="s">
        <v>1441</v>
      </c>
      <c r="C1648" s="17" t="n">
        <v>2106</v>
      </c>
      <c r="D1648" s="16" t="n">
        <v>0.124036675714183</v>
      </c>
      <c r="E1648" s="16" t="n">
        <v>0.0232507497927894</v>
      </c>
      <c r="F1648" s="16" t="n">
        <v>0.150234211599664</v>
      </c>
      <c r="G1648" s="16" t="n">
        <v>0.0477000390825302</v>
      </c>
      <c r="H1648" s="16" t="n">
        <v>9.28530483278962</v>
      </c>
      <c r="I1648" s="17" t="n">
        <v>374.900539609124</v>
      </c>
      <c r="J1648" s="18" t="n">
        <v>1.32738758938831E-018</v>
      </c>
      <c r="K1648" s="18" t="n">
        <v>1.1795842603772E-017</v>
      </c>
      <c r="L1648" s="16" t="n">
        <v>0.587581740539286</v>
      </c>
      <c r="M1648" s="16" t="n">
        <v>0.699193548387097</v>
      </c>
      <c r="N1648" s="16" t="n">
        <v>0.010311413646447</v>
      </c>
      <c r="O1648" s="16" t="n">
        <v>0.0500495410207373</v>
      </c>
      <c r="P1648" s="34" t="b">
        <f aca="false">TRUE()</f>
        <v>1</v>
      </c>
      <c r="Q1648" s="16" t="n">
        <v>0</v>
      </c>
    </row>
    <row r="1649" customFormat="false" ht="22.35" hidden="false" customHeight="false" outlineLevel="0" collapsed="false">
      <c r="A1649" s="6" t="s">
        <v>3384</v>
      </c>
      <c r="B1649" s="7" t="s">
        <v>1441</v>
      </c>
      <c r="C1649" s="17" t="n">
        <v>2107</v>
      </c>
      <c r="D1649" s="16" t="n">
        <v>0.124711760611189</v>
      </c>
      <c r="E1649" s="16" t="n">
        <v>0.0233764268691728</v>
      </c>
      <c r="F1649" s="16" t="n">
        <v>0.150946484869136</v>
      </c>
      <c r="G1649" s="16" t="n">
        <v>0.0477582950333823</v>
      </c>
      <c r="H1649" s="16" t="n">
        <v>9.26625240288905</v>
      </c>
      <c r="I1649" s="17" t="n">
        <v>372.828903902469</v>
      </c>
      <c r="J1649" s="18" t="n">
        <v>1.56796296991722E-018</v>
      </c>
      <c r="K1649" s="18" t="n">
        <v>1.38153849791008E-017</v>
      </c>
      <c r="L1649" s="16" t="n">
        <v>0.58758543836569</v>
      </c>
      <c r="M1649" s="16" t="n">
        <v>0.698796722990271</v>
      </c>
      <c r="N1649" s="16" t="n">
        <v>0.010311413646447</v>
      </c>
      <c r="O1649" s="16" t="n">
        <v>0.0500370879155085</v>
      </c>
      <c r="P1649" s="34" t="b">
        <f aca="false">TRUE()</f>
        <v>1</v>
      </c>
      <c r="Q1649" s="18" t="n">
        <v>1.98412698412698E-005</v>
      </c>
    </row>
    <row r="1650" customFormat="false" ht="22.35" hidden="false" customHeight="false" outlineLevel="0" collapsed="false">
      <c r="A1650" s="6" t="s">
        <v>3385</v>
      </c>
      <c r="B1650" s="7" t="s">
        <v>1441</v>
      </c>
      <c r="C1650" s="17" t="n">
        <v>2108</v>
      </c>
      <c r="D1650" s="16" t="n">
        <v>0.125389602245898</v>
      </c>
      <c r="E1650" s="16" t="n">
        <v>0.023502279808392</v>
      </c>
      <c r="F1650" s="16" t="n">
        <v>0.151662113324802</v>
      </c>
      <c r="G1650" s="16" t="n">
        <v>0.0478178856129893</v>
      </c>
      <c r="H1650" s="16" t="n">
        <v>9.24734721085087</v>
      </c>
      <c r="I1650" s="17" t="n">
        <v>370.793644464029</v>
      </c>
      <c r="J1650" s="18" t="n">
        <v>1.84886616062054E-018</v>
      </c>
      <c r="K1650" s="18" t="n">
        <v>1.61193163163346E-017</v>
      </c>
      <c r="L1650" s="16" t="n">
        <v>0.587586222213542</v>
      </c>
      <c r="M1650" s="16" t="n">
        <v>0.69863031233999</v>
      </c>
      <c r="N1650" s="16" t="n">
        <v>0.010311413646447</v>
      </c>
      <c r="O1650" s="16" t="n">
        <v>0.0500246280696924</v>
      </c>
      <c r="P1650" s="34" t="b">
        <f aca="false">TRUE()</f>
        <v>1</v>
      </c>
      <c r="Q1650" s="18" t="n">
        <v>0.00015824493798699</v>
      </c>
    </row>
    <row r="1651" customFormat="false" ht="22.35" hidden="false" customHeight="false" outlineLevel="0" collapsed="false">
      <c r="A1651" s="6" t="s">
        <v>3386</v>
      </c>
      <c r="B1651" s="7" t="s">
        <v>1441</v>
      </c>
      <c r="C1651" s="17" t="n">
        <v>2109</v>
      </c>
      <c r="D1651" s="16" t="n">
        <v>0.126068027894671</v>
      </c>
      <c r="E1651" s="16" t="n">
        <v>0.0236277706993405</v>
      </c>
      <c r="F1651" s="16" t="n">
        <v>0.152378641125968</v>
      </c>
      <c r="G1651" s="16" t="n">
        <v>0.047878674725626</v>
      </c>
      <c r="H1651" s="16" t="n">
        <v>9.22861705447096</v>
      </c>
      <c r="I1651" s="17" t="n">
        <v>368.803972870561</v>
      </c>
      <c r="J1651" s="18" t="n">
        <v>2.17558547050682E-018</v>
      </c>
      <c r="K1651" s="18" t="n">
        <v>1.88884512606764E-017</v>
      </c>
      <c r="L1651" s="16" t="n">
        <v>0.587580009272188</v>
      </c>
      <c r="M1651" s="16" t="n">
        <v>0.698233486943164</v>
      </c>
      <c r="N1651" s="16" t="n">
        <v>0.010311413646447</v>
      </c>
      <c r="O1651" s="16" t="n">
        <v>0.0500108708958183</v>
      </c>
      <c r="P1651" s="34" t="b">
        <f aca="false">TRUE()</f>
        <v>1</v>
      </c>
      <c r="Q1651" s="18" t="n">
        <v>6.040524778626E-005</v>
      </c>
    </row>
    <row r="1652" customFormat="false" ht="22.35" hidden="false" customHeight="false" outlineLevel="0" collapsed="false">
      <c r="A1652" s="6" t="s">
        <v>3387</v>
      </c>
      <c r="B1652" s="7" t="s">
        <v>1441</v>
      </c>
      <c r="C1652" s="17" t="n">
        <v>2110</v>
      </c>
      <c r="D1652" s="16" t="n">
        <v>0.126746531491701</v>
      </c>
      <c r="E1652" s="16" t="n">
        <v>0.0237529041021173</v>
      </c>
      <c r="F1652" s="16" t="n">
        <v>0.153095455818577</v>
      </c>
      <c r="G1652" s="16" t="n">
        <v>0.0479407837699377</v>
      </c>
      <c r="H1652" s="16" t="n">
        <v>9.21001331104655</v>
      </c>
      <c r="I1652" s="17" t="n">
        <v>366.860146553701</v>
      </c>
      <c r="J1652" s="18" t="n">
        <v>2.55569496773902E-018</v>
      </c>
      <c r="K1652" s="18" t="n">
        <v>2.19588698056251E-017</v>
      </c>
      <c r="L1652" s="16" t="n">
        <v>0.587563049955635</v>
      </c>
      <c r="M1652" s="16" t="n">
        <v>0.697823860727087</v>
      </c>
      <c r="N1652" s="16" t="n">
        <v>0.010311413646447</v>
      </c>
      <c r="O1652" s="16" t="n">
        <v>0.0499956344037859</v>
      </c>
      <c r="P1652" s="34" t="b">
        <f aca="false">TRUE()</f>
        <v>1</v>
      </c>
      <c r="Q1652" s="18" t="n">
        <v>5.7854252812236E-005</v>
      </c>
    </row>
    <row r="1653" customFormat="false" ht="22.35" hidden="false" customHeight="false" outlineLevel="0" collapsed="false">
      <c r="A1653" s="6" t="s">
        <v>3388</v>
      </c>
      <c r="B1653" s="7" t="s">
        <v>1441</v>
      </c>
      <c r="C1653" s="17" t="n">
        <v>2111</v>
      </c>
      <c r="D1653" s="16" t="n">
        <v>0.127424012938653</v>
      </c>
      <c r="E1653" s="16" t="n">
        <v>0.0238776006536229</v>
      </c>
      <c r="F1653" s="16" t="n">
        <v>0.153811026698074</v>
      </c>
      <c r="G1653" s="16" t="n">
        <v>0.0480038841063943</v>
      </c>
      <c r="H1653" s="16" t="n">
        <v>9.19143181827417</v>
      </c>
      <c r="I1653" s="17" t="n">
        <v>364.959574013984</v>
      </c>
      <c r="J1653" s="18" t="n">
        <v>2.99956863386141E-018</v>
      </c>
      <c r="K1653" s="18" t="n">
        <v>2.56664120217007E-017</v>
      </c>
      <c r="L1653" s="16" t="n">
        <v>0.587529744618621</v>
      </c>
      <c r="M1653" s="16" t="n">
        <v>0.697516641065028</v>
      </c>
      <c r="N1653" s="16" t="n">
        <v>0.010311413646447</v>
      </c>
      <c r="O1653" s="16" t="n">
        <v>0.0499786566275584</v>
      </c>
      <c r="P1653" s="34" t="b">
        <f aca="false">TRUE()</f>
        <v>1</v>
      </c>
      <c r="Q1653" s="18" t="n">
        <v>1.05820105820106E-005</v>
      </c>
    </row>
    <row r="1654" customFormat="false" ht="22.35" hidden="false" customHeight="false" outlineLevel="0" collapsed="false">
      <c r="A1654" s="6" t="s">
        <v>3389</v>
      </c>
      <c r="B1654" s="7" t="s">
        <v>1441</v>
      </c>
      <c r="C1654" s="17" t="n">
        <v>2112</v>
      </c>
      <c r="D1654" s="16" t="n">
        <v>0.128100407230472</v>
      </c>
      <c r="E1654" s="16" t="n">
        <v>0.0240020295159145</v>
      </c>
      <c r="F1654" s="16" t="n">
        <v>0.15452552586836</v>
      </c>
      <c r="G1654" s="16" t="n">
        <v>0.0480677773230674</v>
      </c>
      <c r="H1654" s="16" t="n">
        <v>9.17293761248397</v>
      </c>
      <c r="I1654" s="17" t="n">
        <v>363.096031956694</v>
      </c>
      <c r="J1654" s="18" t="n">
        <v>3.51593016354144E-018</v>
      </c>
      <c r="K1654" s="18" t="n">
        <v>2.95732938868923E-017</v>
      </c>
      <c r="L1654" s="16" t="n">
        <v>0.58748756432615</v>
      </c>
      <c r="M1654" s="16" t="n">
        <v>0.697363031233999</v>
      </c>
      <c r="N1654" s="16" t="n">
        <v>0.010311413646447</v>
      </c>
      <c r="O1654" s="16" t="n">
        <v>0.0499596724702967</v>
      </c>
      <c r="P1654" s="34" t="b">
        <f aca="false">TRUE()</f>
        <v>1</v>
      </c>
      <c r="Q1654" s="18" t="n">
        <v>6.20707220086102E-005</v>
      </c>
    </row>
    <row r="1655" customFormat="false" ht="22.35" hidden="false" customHeight="false" outlineLevel="0" collapsed="false">
      <c r="A1655" s="6" t="s">
        <v>3390</v>
      </c>
      <c r="B1655" s="7" t="s">
        <v>1441</v>
      </c>
      <c r="C1655" s="17" t="n">
        <v>2113</v>
      </c>
      <c r="D1655" s="16" t="n">
        <v>0.128776317739031</v>
      </c>
      <c r="E1655" s="16" t="n">
        <v>0.0241263830891126</v>
      </c>
      <c r="F1655" s="16" t="n">
        <v>0.155239683670987</v>
      </c>
      <c r="G1655" s="16" t="n">
        <v>0.0481324308569287</v>
      </c>
      <c r="H1655" s="16" t="n">
        <v>9.15453747794839</v>
      </c>
      <c r="I1655" s="17" t="n">
        <v>361.264706475412</v>
      </c>
      <c r="J1655" s="18" t="n">
        <v>4.11579720385887E-018</v>
      </c>
      <c r="K1655" s="18" t="n">
        <v>3.38899968174887E-017</v>
      </c>
      <c r="L1655" s="16" t="n">
        <v>0.587439532218484</v>
      </c>
      <c r="M1655" s="16" t="n">
        <v>0.697132616487455</v>
      </c>
      <c r="N1655" s="16" t="n">
        <v>0.010311413646447</v>
      </c>
      <c r="O1655" s="16" t="n">
        <v>0.0499378471390637</v>
      </c>
      <c r="P1655" s="34" t="b">
        <f aca="false">TRUE()</f>
        <v>1</v>
      </c>
      <c r="Q1655" s="18" t="n">
        <v>3.77392740706027E-005</v>
      </c>
    </row>
    <row r="1656" customFormat="false" ht="22.35" hidden="false" customHeight="false" outlineLevel="0" collapsed="false">
      <c r="A1656" s="6" t="s">
        <v>3391</v>
      </c>
      <c r="B1656" s="7" t="s">
        <v>1441</v>
      </c>
      <c r="C1656" s="17" t="n">
        <v>2114</v>
      </c>
      <c r="D1656" s="16" t="n">
        <v>0.129452494444234</v>
      </c>
      <c r="E1656" s="16" t="n">
        <v>0.0242509970023282</v>
      </c>
      <c r="F1656" s="16" t="n">
        <v>0.155954366503322</v>
      </c>
      <c r="G1656" s="16" t="n">
        <v>0.0481977870833556</v>
      </c>
      <c r="H1656" s="16" t="n">
        <v>9.13620662676851</v>
      </c>
      <c r="I1656" s="17" t="n">
        <v>359.457921967118</v>
      </c>
      <c r="J1656" s="18" t="n">
        <v>4.81301064746544E-018</v>
      </c>
      <c r="K1656" s="18" t="n">
        <v>3.91646944842776E-017</v>
      </c>
      <c r="L1656" s="16" t="n">
        <v>0.587388537936673</v>
      </c>
      <c r="M1656" s="16" t="n">
        <v>0.696646185355863</v>
      </c>
      <c r="N1656" s="16" t="n">
        <v>0.010311413646447</v>
      </c>
      <c r="O1656" s="16" t="n">
        <v>0.0499140412777634</v>
      </c>
      <c r="P1656" s="34" t="b">
        <f aca="false">TRUE()</f>
        <v>1</v>
      </c>
      <c r="Q1656" s="18" t="n">
        <v>1.19047619047619E-005</v>
      </c>
    </row>
    <row r="1657" customFormat="false" ht="22.35" hidden="false" customHeight="false" outlineLevel="0" collapsed="false">
      <c r="A1657" s="6" t="s">
        <v>3392</v>
      </c>
      <c r="B1657" s="7" t="s">
        <v>1441</v>
      </c>
      <c r="C1657" s="17" t="n">
        <v>2115</v>
      </c>
      <c r="D1657" s="16" t="n">
        <v>0.130129301744724</v>
      </c>
      <c r="E1657" s="16" t="n">
        <v>0.0243756133356508</v>
      </c>
      <c r="F1657" s="16" t="n">
        <v>0.156669758553422</v>
      </c>
      <c r="G1657" s="16" t="n">
        <v>0.0482633578323162</v>
      </c>
      <c r="H1657" s="16" t="n">
        <v>9.11797833524126</v>
      </c>
      <c r="I1657" s="17" t="n">
        <v>357.67559697107</v>
      </c>
      <c r="J1657" s="18" t="n">
        <v>5.62110850924962E-018</v>
      </c>
      <c r="K1657" s="18" t="n">
        <v>4.5296311288128E-017</v>
      </c>
      <c r="L1657" s="16" t="n">
        <v>0.587336566521458</v>
      </c>
      <c r="M1657" s="16" t="n">
        <v>0.696223758320533</v>
      </c>
      <c r="N1657" s="16" t="n">
        <v>0.010311413646447</v>
      </c>
      <c r="O1657" s="16" t="n">
        <v>0.0498876251204988</v>
      </c>
      <c r="P1657" s="34" t="b">
        <f aca="false">TRUE()</f>
        <v>1</v>
      </c>
      <c r="Q1657" s="18" t="n">
        <v>4.62962962962963E-005</v>
      </c>
    </row>
    <row r="1658" customFormat="false" ht="22.35" hidden="false" customHeight="false" outlineLevel="0" collapsed="false">
      <c r="A1658" s="6" t="s">
        <v>3393</v>
      </c>
      <c r="B1658" s="7" t="s">
        <v>1441</v>
      </c>
      <c r="C1658" s="17" t="n">
        <v>2116</v>
      </c>
      <c r="D1658" s="16" t="n">
        <v>0.130806377035102</v>
      </c>
      <c r="E1658" s="16" t="n">
        <v>0.0245001132044915</v>
      </c>
      <c r="F1658" s="16" t="n">
        <v>0.157385183145455</v>
      </c>
      <c r="G1658" s="16" t="n">
        <v>0.048329030893706</v>
      </c>
      <c r="H1658" s="16" t="n">
        <v>9.09977874625411</v>
      </c>
      <c r="I1658" s="17" t="n">
        <v>355.918557590684</v>
      </c>
      <c r="J1658" s="18" t="n">
        <v>6.56004589526373E-018</v>
      </c>
      <c r="K1658" s="18" t="n">
        <v>5.25563522496998E-017</v>
      </c>
      <c r="L1658" s="16" t="n">
        <v>0.587278123630832</v>
      </c>
      <c r="M1658" s="16" t="n">
        <v>0.69583973374296</v>
      </c>
      <c r="N1658" s="16" t="n">
        <v>0.010311413646447</v>
      </c>
      <c r="O1658" s="16" t="n">
        <v>0.0498578205160812</v>
      </c>
      <c r="P1658" s="34" t="b">
        <f aca="false">TRUE()</f>
        <v>1</v>
      </c>
      <c r="Q1658" s="18" t="n">
        <v>4.44547515976087E-005</v>
      </c>
    </row>
    <row r="1659" customFormat="false" ht="22.35" hidden="false" customHeight="false" outlineLevel="0" collapsed="false">
      <c r="A1659" s="6" t="s">
        <v>3394</v>
      </c>
      <c r="B1659" s="7" t="s">
        <v>1441</v>
      </c>
      <c r="C1659" s="17" t="n">
        <v>2117</v>
      </c>
      <c r="D1659" s="16" t="n">
        <v>0.131481635413173</v>
      </c>
      <c r="E1659" s="16" t="n">
        <v>0.0246239871720413</v>
      </c>
      <c r="F1659" s="16" t="n">
        <v>0.158098379581948</v>
      </c>
      <c r="G1659" s="16" t="n">
        <v>0.0483945277356102</v>
      </c>
      <c r="H1659" s="16" t="n">
        <v>9.08167641751079</v>
      </c>
      <c r="I1659" s="17" t="n">
        <v>354.1933586101</v>
      </c>
      <c r="J1659" s="18" t="n">
        <v>7.64574619585502E-018</v>
      </c>
      <c r="K1659" s="18" t="n">
        <v>6.03229024958143E-017</v>
      </c>
      <c r="L1659" s="16" t="n">
        <v>0.587213180455207</v>
      </c>
      <c r="M1659" s="16" t="n">
        <v>0.695442908346134</v>
      </c>
      <c r="N1659" s="16" t="n">
        <v>0.010311413646447</v>
      </c>
      <c r="O1659" s="16" t="n">
        <v>0.0498263324633095</v>
      </c>
      <c r="P1659" s="34" t="b">
        <f aca="false">TRUE()</f>
        <v>1</v>
      </c>
      <c r="Q1659" s="18" t="n">
        <v>8.45138937962274E-005</v>
      </c>
    </row>
    <row r="1660" customFormat="false" ht="22.35" hidden="false" customHeight="false" outlineLevel="0" collapsed="false">
      <c r="A1660" s="6" t="s">
        <v>3395</v>
      </c>
      <c r="B1660" s="7" t="s">
        <v>1441</v>
      </c>
      <c r="C1660" s="17" t="n">
        <v>2118</v>
      </c>
      <c r="D1660" s="16" t="n">
        <v>0.132152762229693</v>
      </c>
      <c r="E1660" s="16" t="n">
        <v>0.024746525556927</v>
      </c>
      <c r="F1660" s="16" t="n">
        <v>0.158806903681251</v>
      </c>
      <c r="G1660" s="16" t="n">
        <v>0.0484593962533112</v>
      </c>
      <c r="H1660" s="16" t="n">
        <v>9.06380960379024</v>
      </c>
      <c r="I1660" s="17" t="n">
        <v>352.508309612265</v>
      </c>
      <c r="J1660" s="18" t="n">
        <v>8.88951055057653E-018</v>
      </c>
      <c r="K1660" s="18" t="n">
        <v>6.94754591052591E-017</v>
      </c>
      <c r="L1660" s="16" t="n">
        <v>0.587144967218701</v>
      </c>
      <c r="M1660" s="16" t="n">
        <v>0.695071684587814</v>
      </c>
      <c r="N1660" s="16" t="n">
        <v>0.010311413646447</v>
      </c>
      <c r="O1660" s="16" t="n">
        <v>0.0497953804677089</v>
      </c>
      <c r="P1660" s="34" t="b">
        <f aca="false">TRUE()</f>
        <v>1</v>
      </c>
      <c r="Q1660" s="18" t="n">
        <v>8.66525920713113E-005</v>
      </c>
    </row>
    <row r="1661" customFormat="false" ht="22.35" hidden="false" customHeight="false" outlineLevel="0" collapsed="false">
      <c r="A1661" s="6" t="s">
        <v>3396</v>
      </c>
      <c r="B1661" s="7" t="s">
        <v>1441</v>
      </c>
      <c r="C1661" s="17" t="n">
        <v>2119</v>
      </c>
      <c r="D1661" s="16" t="n">
        <v>0.132818022332048</v>
      </c>
      <c r="E1661" s="16" t="n">
        <v>0.0248678357685946</v>
      </c>
      <c r="F1661" s="16" t="n">
        <v>0.159508757774384</v>
      </c>
      <c r="G1661" s="16" t="n">
        <v>0.0485235819813715</v>
      </c>
      <c r="H1661" s="16" t="n">
        <v>9.04606890231818</v>
      </c>
      <c r="I1661" s="17" t="n">
        <v>350.859924931854</v>
      </c>
      <c r="J1661" s="18" t="n">
        <v>1.0319374842627E-017</v>
      </c>
      <c r="K1661" s="18" t="n">
        <v>7.98981447703392E-017</v>
      </c>
      <c r="L1661" s="16" t="n">
        <v>0.587068233890759</v>
      </c>
      <c r="M1661" s="16" t="n">
        <v>0.694687660010241</v>
      </c>
      <c r="N1661" s="16" t="n">
        <v>0.010311413646447</v>
      </c>
      <c r="O1661" s="16" t="n">
        <v>0.0497652466835814</v>
      </c>
      <c r="P1661" s="34" t="b">
        <f aca="false">TRUE()</f>
        <v>1</v>
      </c>
      <c r="Q1661" s="18" t="n">
        <v>7.96485260770975E-005</v>
      </c>
    </row>
    <row r="1662" customFormat="false" ht="22.35" hidden="false" customHeight="false" outlineLevel="0" collapsed="false">
      <c r="A1662" s="6" t="s">
        <v>3397</v>
      </c>
      <c r="B1662" s="7" t="s">
        <v>1441</v>
      </c>
      <c r="C1662" s="17" t="n">
        <v>2120</v>
      </c>
      <c r="D1662" s="16" t="n">
        <v>0.13347555359735</v>
      </c>
      <c r="E1662" s="16" t="n">
        <v>0.0249875853455255</v>
      </c>
      <c r="F1662" s="16" t="n">
        <v>0.160202078162057</v>
      </c>
      <c r="G1662" s="16" t="n">
        <v>0.0485870592464788</v>
      </c>
      <c r="H1662" s="16" t="n">
        <v>9.02852201497397</v>
      </c>
      <c r="I1662" s="17" t="n">
        <v>349.253184355608</v>
      </c>
      <c r="J1662" s="18" t="n">
        <v>1.19538494464613E-017</v>
      </c>
      <c r="K1662" s="18" t="n">
        <v>9.18675466718785E-017</v>
      </c>
      <c r="L1662" s="16" t="n">
        <v>0.586983683273467</v>
      </c>
      <c r="M1662" s="16" t="n">
        <v>0.694598054275474</v>
      </c>
      <c r="N1662" s="16" t="n">
        <v>0.010311413646447</v>
      </c>
      <c r="O1662" s="16" t="n">
        <v>0.0497372545356036</v>
      </c>
      <c r="P1662" s="34" t="b">
        <f aca="false">TRUE()</f>
        <v>1</v>
      </c>
      <c r="Q1662" s="18" t="n">
        <v>2.52893348294859E-005</v>
      </c>
    </row>
    <row r="1663" customFormat="false" ht="22.35" hidden="false" customHeight="false" outlineLevel="0" collapsed="false">
      <c r="A1663" s="6" t="s">
        <v>3398</v>
      </c>
      <c r="B1663" s="7" t="s">
        <v>1441</v>
      </c>
      <c r="C1663" s="17" t="n">
        <v>2121</v>
      </c>
      <c r="D1663" s="16" t="n">
        <v>0.134127016143254</v>
      </c>
      <c r="E1663" s="16" t="n">
        <v>0.0251057755087917</v>
      </c>
      <c r="F1663" s="16" t="n">
        <v>0.160888453472119</v>
      </c>
      <c r="G1663" s="16" t="n">
        <v>0.0486497247002523</v>
      </c>
      <c r="H1663" s="16" t="n">
        <v>9.01115036034176</v>
      </c>
      <c r="I1663" s="17" t="n">
        <v>347.686064554609</v>
      </c>
      <c r="J1663" s="18" t="n">
        <v>1.38201601598736E-017</v>
      </c>
      <c r="K1663" s="18" t="n">
        <v>1.05429530631389E-016</v>
      </c>
      <c r="L1663" s="16" t="n">
        <v>0.586890975485929</v>
      </c>
      <c r="M1663" s="16" t="n">
        <v>0.694559651817716</v>
      </c>
      <c r="N1663" s="16" t="n">
        <v>0.010311413646447</v>
      </c>
      <c r="O1663" s="16" t="n">
        <v>0.0497107941983215</v>
      </c>
      <c r="P1663" s="34" t="b">
        <f aca="false">TRUE()</f>
        <v>1</v>
      </c>
      <c r="Q1663" s="16" t="n">
        <v>0</v>
      </c>
    </row>
    <row r="1664" customFormat="false" ht="22.35" hidden="false" customHeight="false" outlineLevel="0" collapsed="false">
      <c r="A1664" s="6" t="s">
        <v>3399</v>
      </c>
      <c r="B1664" s="7" t="s">
        <v>1441</v>
      </c>
      <c r="C1664" s="17" t="n">
        <v>2122</v>
      </c>
      <c r="D1664" s="16" t="n">
        <v>0.134773606099041</v>
      </c>
      <c r="E1664" s="16" t="n">
        <v>0.0252230121071201</v>
      </c>
      <c r="F1664" s="16" t="n">
        <v>0.161569443087166</v>
      </c>
      <c r="G1664" s="16" t="n">
        <v>0.0487116127255034</v>
      </c>
      <c r="H1664" s="16" t="n">
        <v>8.99394777956058</v>
      </c>
      <c r="I1664" s="17" t="n">
        <v>346.147024156197</v>
      </c>
      <c r="J1664" s="18" t="n">
        <v>1.59494144493461E-017</v>
      </c>
      <c r="K1664" s="18" t="n">
        <v>1.21227234367741E-016</v>
      </c>
      <c r="L1664" s="16" t="n">
        <v>0.586796993841215</v>
      </c>
      <c r="M1664" s="16" t="n">
        <v>0.694188428059396</v>
      </c>
      <c r="N1664" s="16" t="n">
        <v>0.010311413646447</v>
      </c>
      <c r="O1664" s="16" t="n">
        <v>0.0496848066556114</v>
      </c>
      <c r="P1664" s="34" t="b">
        <f aca="false">TRUE()</f>
        <v>1</v>
      </c>
      <c r="Q1664" s="18" t="n">
        <v>6.71402969790067E-005</v>
      </c>
    </row>
    <row r="1665" customFormat="false" ht="22.35" hidden="false" customHeight="false" outlineLevel="0" collapsed="false">
      <c r="A1665" s="6" t="s">
        <v>3400</v>
      </c>
      <c r="B1665" s="7" t="s">
        <v>1441</v>
      </c>
      <c r="C1665" s="17" t="n">
        <v>2123</v>
      </c>
      <c r="D1665" s="16" t="n">
        <v>0.135414954995361</v>
      </c>
      <c r="E1665" s="16" t="n">
        <v>0.0253386226008347</v>
      </c>
      <c r="F1665" s="16" t="n">
        <v>0.162244904142217</v>
      </c>
      <c r="G1665" s="16" t="n">
        <v>0.0487723800725542</v>
      </c>
      <c r="H1665" s="16" t="n">
        <v>8.97715062262423</v>
      </c>
      <c r="I1665" s="17" t="n">
        <v>344.64422607199</v>
      </c>
      <c r="J1665" s="18" t="n">
        <v>1.83405476971752E-017</v>
      </c>
      <c r="K1665" s="18" t="n">
        <v>1.37886364027676E-016</v>
      </c>
      <c r="L1665" s="16" t="n">
        <v>0.586711400978857</v>
      </c>
      <c r="M1665" s="16" t="n">
        <v>0.693970814132105</v>
      </c>
      <c r="N1665" s="16" t="n">
        <v>0.010311413646447</v>
      </c>
      <c r="O1665" s="16" t="n">
        <v>0.049659498019101</v>
      </c>
      <c r="P1665" s="34" t="b">
        <f aca="false">TRUE()</f>
        <v>1</v>
      </c>
      <c r="Q1665" s="18" t="n">
        <v>7.34087000339589E-005</v>
      </c>
    </row>
    <row r="1666" customFormat="false" ht="22.35" hidden="false" customHeight="false" outlineLevel="0" collapsed="false">
      <c r="A1666" s="6" t="s">
        <v>3401</v>
      </c>
      <c r="B1666" s="7" t="s">
        <v>1441</v>
      </c>
      <c r="C1666" s="17" t="n">
        <v>2124</v>
      </c>
      <c r="D1666" s="16" t="n">
        <v>0.136050823752437</v>
      </c>
      <c r="E1666" s="16" t="n">
        <v>0.0254523789951948</v>
      </c>
      <c r="F1666" s="16" t="n">
        <v>0.162914240852316</v>
      </c>
      <c r="G1666" s="16" t="n">
        <v>0.0488316855030487</v>
      </c>
      <c r="H1666" s="16" t="n">
        <v>8.96070775175591</v>
      </c>
      <c r="I1666" s="17" t="n">
        <v>343.177650752368</v>
      </c>
      <c r="J1666" s="18" t="n">
        <v>2.10225842439546E-017</v>
      </c>
      <c r="K1666" s="18" t="n">
        <v>1.57195900202544E-016</v>
      </c>
      <c r="L1666" s="16" t="n">
        <v>0.586630538101982</v>
      </c>
      <c r="M1666" s="16" t="n">
        <v>0.693586789554532</v>
      </c>
      <c r="N1666" s="16" t="n">
        <v>0.010311413646447</v>
      </c>
      <c r="O1666" s="16" t="n">
        <v>0.049634336968594</v>
      </c>
      <c r="P1666" s="34" t="b">
        <f aca="false">TRUE()</f>
        <v>1</v>
      </c>
      <c r="Q1666" s="18" t="n">
        <v>1.05820105820106E-005</v>
      </c>
    </row>
    <row r="1667" customFormat="false" ht="22.35" hidden="false" customHeight="false" outlineLevel="0" collapsed="false">
      <c r="A1667" s="6" t="s">
        <v>3402</v>
      </c>
      <c r="B1667" s="7" t="s">
        <v>1441</v>
      </c>
      <c r="C1667" s="17" t="n">
        <v>2125</v>
      </c>
      <c r="D1667" s="16" t="n">
        <v>0.136679820205286</v>
      </c>
      <c r="E1667" s="16" t="n">
        <v>0.0255644324411641</v>
      </c>
      <c r="F1667" s="16" t="n">
        <v>0.163576132549164</v>
      </c>
      <c r="G1667" s="16" t="n">
        <v>0.0488889630677397</v>
      </c>
      <c r="H1667" s="16" t="n">
        <v>8.94465208179008</v>
      </c>
      <c r="I1667" s="17" t="n">
        <v>341.738576591383</v>
      </c>
      <c r="J1667" s="18" t="n">
        <v>2.40163713489061E-017</v>
      </c>
      <c r="K1667" s="18" t="n">
        <v>1.78616381895987E-016</v>
      </c>
      <c r="L1667" s="16" t="n">
        <v>0.586562203873623</v>
      </c>
      <c r="M1667" s="16" t="n">
        <v>0.693394777265745</v>
      </c>
      <c r="N1667" s="16" t="n">
        <v>0.010311413646447</v>
      </c>
      <c r="O1667" s="16" t="n">
        <v>0.0496110442090318</v>
      </c>
      <c r="P1667" s="34" t="b">
        <f aca="false">TRUE()</f>
        <v>1</v>
      </c>
      <c r="Q1667" s="16" t="n">
        <v>0</v>
      </c>
    </row>
    <row r="1668" customFormat="false" ht="22.35" hidden="false" customHeight="false" outlineLevel="0" collapsed="false">
      <c r="A1668" s="6" t="s">
        <v>3403</v>
      </c>
      <c r="B1668" s="7" t="s">
        <v>1441</v>
      </c>
      <c r="C1668" s="17" t="n">
        <v>2126</v>
      </c>
      <c r="D1668" s="16" t="n">
        <v>0.13729950394252</v>
      </c>
      <c r="E1668" s="16" t="n">
        <v>0.0256745249116633</v>
      </c>
      <c r="F1668" s="16" t="n">
        <v>0.164227891404383</v>
      </c>
      <c r="G1668" s="16" t="n">
        <v>0.048943967613883</v>
      </c>
      <c r="H1668" s="16" t="n">
        <v>8.92896687378038</v>
      </c>
      <c r="I1668" s="17" t="n">
        <v>340.328518582531</v>
      </c>
      <c r="J1668" s="18" t="n">
        <v>2.73482125537415E-017</v>
      </c>
      <c r="K1668" s="18" t="n">
        <v>2.01232415067424E-016</v>
      </c>
      <c r="L1668" s="16" t="n">
        <v>0.586504052221022</v>
      </c>
      <c r="M1668" s="16" t="n">
        <v>0.693125960061444</v>
      </c>
      <c r="N1668" s="16" t="n">
        <v>0.010311413646447</v>
      </c>
      <c r="O1668" s="16" t="n">
        <v>0.0495901792864874</v>
      </c>
      <c r="P1668" s="34" t="b">
        <f aca="false">TRUE()</f>
        <v>1</v>
      </c>
      <c r="Q1668" s="18" t="n">
        <v>8.8477366255144E-005</v>
      </c>
    </row>
    <row r="1669" customFormat="false" ht="22.35" hidden="false" customHeight="false" outlineLevel="0" collapsed="false">
      <c r="A1669" s="6" t="s">
        <v>3404</v>
      </c>
      <c r="B1669" s="7" t="s">
        <v>1441</v>
      </c>
      <c r="C1669" s="17" t="n">
        <v>2127</v>
      </c>
      <c r="D1669" s="16" t="n">
        <v>0.137908391680129</v>
      </c>
      <c r="E1669" s="16" t="n">
        <v>0.0257823707844699</v>
      </c>
      <c r="F1669" s="16" t="n">
        <v>0.164867992191209</v>
      </c>
      <c r="G1669" s="16" t="n">
        <v>0.048996741872953</v>
      </c>
      <c r="H1669" s="16" t="n">
        <v>8.91368660321389</v>
      </c>
      <c r="I1669" s="17" t="n">
        <v>338.951964387023</v>
      </c>
      <c r="J1669" s="18" t="n">
        <v>3.1033208944852E-017</v>
      </c>
      <c r="K1669" s="18" t="n">
        <v>2.24369019374801E-016</v>
      </c>
      <c r="L1669" s="16" t="n">
        <v>0.586454992246902</v>
      </c>
      <c r="M1669" s="16" t="n">
        <v>0.692690732206861</v>
      </c>
      <c r="N1669" s="16" t="n">
        <v>0.010311413646447</v>
      </c>
      <c r="O1669" s="16" t="n">
        <v>0.0495703429960962</v>
      </c>
      <c r="P1669" s="34" t="b">
        <f aca="false">TRUE()</f>
        <v>1</v>
      </c>
      <c r="Q1669" s="18" t="n">
        <v>1.44300144300144E-005</v>
      </c>
    </row>
    <row r="1670" customFormat="false" ht="22.35" hidden="false" customHeight="false" outlineLevel="0" collapsed="false">
      <c r="A1670" s="6" t="s">
        <v>3405</v>
      </c>
      <c r="B1670" s="7" t="s">
        <v>1441</v>
      </c>
      <c r="C1670" s="17" t="n">
        <v>2128</v>
      </c>
      <c r="D1670" s="16" t="n">
        <v>0.138505355768179</v>
      </c>
      <c r="E1670" s="16" t="n">
        <v>0.0258880582958148</v>
      </c>
      <c r="F1670" s="16" t="n">
        <v>0.165495162360196</v>
      </c>
      <c r="G1670" s="16" t="n">
        <v>0.0490470575658805</v>
      </c>
      <c r="H1670" s="16" t="n">
        <v>8.89875791331911</v>
      </c>
      <c r="I1670" s="17" t="n">
        <v>337.604479703263</v>
      </c>
      <c r="J1670" s="18" t="n">
        <v>3.51072321315281E-017</v>
      </c>
      <c r="K1670" s="18" t="n">
        <v>2.52504355885341E-016</v>
      </c>
      <c r="L1670" s="16" t="n">
        <v>0.586414324923294</v>
      </c>
      <c r="M1670" s="16" t="n">
        <v>0.692319508448541</v>
      </c>
      <c r="N1670" s="16" t="n">
        <v>0.010311413646447</v>
      </c>
      <c r="O1670" s="16" t="n">
        <v>0.0495517025774829</v>
      </c>
      <c r="P1670" s="34" t="b">
        <f aca="false">TRUE()</f>
        <v>1</v>
      </c>
      <c r="Q1670" s="16" t="n">
        <v>0</v>
      </c>
    </row>
    <row r="1671" customFormat="false" ht="22.35" hidden="false" customHeight="false" outlineLevel="0" collapsed="false">
      <c r="A1671" s="6" t="s">
        <v>3406</v>
      </c>
      <c r="B1671" s="7" t="s">
        <v>1441</v>
      </c>
      <c r="C1671" s="17" t="n">
        <v>2129</v>
      </c>
      <c r="D1671" s="16" t="n">
        <v>0.139090646293607</v>
      </c>
      <c r="E1671" s="16" t="n">
        <v>0.0259915937541626</v>
      </c>
      <c r="F1671" s="16" t="n">
        <v>0.166109135607402</v>
      </c>
      <c r="G1671" s="16" t="n">
        <v>0.0490951025910443</v>
      </c>
      <c r="H1671" s="16" t="n">
        <v>8.8839903705944</v>
      </c>
      <c r="I1671" s="17" t="n">
        <v>336.286841602672</v>
      </c>
      <c r="J1671" s="18" t="n">
        <v>3.96499750320465E-017</v>
      </c>
      <c r="K1671" s="18" t="n">
        <v>2.83214107371761E-016</v>
      </c>
      <c r="L1671" s="16" t="n">
        <v>0.586368685520521</v>
      </c>
      <c r="M1671" s="16" t="n">
        <v>0.692127496159754</v>
      </c>
      <c r="N1671" s="16" t="n">
        <v>0.010311413646447</v>
      </c>
      <c r="O1671" s="16" t="n">
        <v>0.0495346987314165</v>
      </c>
      <c r="P1671" s="34" t="b">
        <f aca="false">TRUE()</f>
        <v>1</v>
      </c>
      <c r="Q1671" s="18" t="n">
        <v>6.87610229276896E-005</v>
      </c>
    </row>
    <row r="1672" customFormat="false" ht="22.35" hidden="false" customHeight="false" outlineLevel="0" collapsed="false">
      <c r="A1672" s="6" t="s">
        <v>3407</v>
      </c>
      <c r="B1672" s="7" t="s">
        <v>1441</v>
      </c>
      <c r="C1672" s="17" t="n">
        <v>2130</v>
      </c>
      <c r="D1672" s="16" t="n">
        <v>0.139665005151691</v>
      </c>
      <c r="E1672" s="16" t="n">
        <v>0.0260927239410099</v>
      </c>
      <c r="F1672" s="16" t="n">
        <v>0.166710580511313</v>
      </c>
      <c r="G1672" s="16" t="n">
        <v>0.0491408632853609</v>
      </c>
      <c r="H1672" s="16" t="n">
        <v>8.86940766655826</v>
      </c>
      <c r="I1672" s="17" t="n">
        <v>335.002354983838</v>
      </c>
      <c r="J1672" s="18" t="n">
        <v>4.46969393713659E-017</v>
      </c>
      <c r="K1672" s="18" t="n">
        <v>3.17080851950715E-016</v>
      </c>
      <c r="L1672" s="16" t="n">
        <v>0.586316966535891</v>
      </c>
      <c r="M1672" s="16" t="n">
        <v>0.691973886328725</v>
      </c>
      <c r="N1672" s="16" t="n">
        <v>0.010311413646447</v>
      </c>
      <c r="O1672" s="16" t="n">
        <v>0.0495186741074168</v>
      </c>
      <c r="P1672" s="34" t="b">
        <f aca="false">TRUE()</f>
        <v>1</v>
      </c>
      <c r="Q1672" s="18" t="n">
        <v>6.42857142857143E-005</v>
      </c>
    </row>
    <row r="1673" customFormat="false" ht="22.35" hidden="false" customHeight="false" outlineLevel="0" collapsed="false">
      <c r="A1673" s="6" t="s">
        <v>3408</v>
      </c>
      <c r="B1673" s="7" t="s">
        <v>1441</v>
      </c>
      <c r="C1673" s="17" t="n">
        <v>2131</v>
      </c>
      <c r="D1673" s="16" t="n">
        <v>0.140229990621562</v>
      </c>
      <c r="E1673" s="16" t="n">
        <v>0.0261917150736985</v>
      </c>
      <c r="F1673" s="16" t="n">
        <v>0.167300560761473</v>
      </c>
      <c r="G1673" s="16" t="n">
        <v>0.0491841635867101</v>
      </c>
      <c r="H1673" s="16" t="n">
        <v>8.85480529180651</v>
      </c>
      <c r="I1673" s="17" t="n">
        <v>333.744216263174</v>
      </c>
      <c r="J1673" s="18" t="n">
        <v>5.03709353876937E-017</v>
      </c>
      <c r="K1673" s="18" t="n">
        <v>3.54905571916687E-016</v>
      </c>
      <c r="L1673" s="16" t="n">
        <v>0.586250144403721</v>
      </c>
      <c r="M1673" s="16" t="n">
        <v>0.691538658474142</v>
      </c>
      <c r="N1673" s="16" t="n">
        <v>0.010311413646447</v>
      </c>
      <c r="O1673" s="16" t="n">
        <v>0.0495030489615276</v>
      </c>
      <c r="P1673" s="34" t="b">
        <f aca="false">TRUE()</f>
        <v>1</v>
      </c>
      <c r="Q1673" s="18" t="n">
        <v>0.000113525176785939</v>
      </c>
    </row>
    <row r="1674" customFormat="false" ht="22.35" hidden="false" customHeight="false" outlineLevel="0" collapsed="false">
      <c r="A1674" s="6" t="s">
        <v>3409</v>
      </c>
      <c r="B1674" s="7" t="s">
        <v>1441</v>
      </c>
      <c r="C1674" s="17" t="n">
        <v>2132</v>
      </c>
      <c r="D1674" s="16" t="n">
        <v>0.140786099609833</v>
      </c>
      <c r="E1674" s="16" t="n">
        <v>0.0262886486992979</v>
      </c>
      <c r="F1674" s="16" t="n">
        <v>0.167879346545658</v>
      </c>
      <c r="G1674" s="16" t="n">
        <v>0.049224848835547</v>
      </c>
      <c r="H1674" s="16" t="n">
        <v>8.84010280039713</v>
      </c>
      <c r="I1674" s="17" t="n">
        <v>332.50904768047</v>
      </c>
      <c r="J1674" s="18" t="n">
        <v>5.67829359517371E-017</v>
      </c>
      <c r="K1674" s="18" t="n">
        <v>3.96715798316009E-016</v>
      </c>
      <c r="L1674" s="16" t="n">
        <v>0.586165002152057</v>
      </c>
      <c r="M1674" s="16" t="n">
        <v>0.691397849462366</v>
      </c>
      <c r="N1674" s="16" t="n">
        <v>0.010311413646447</v>
      </c>
      <c r="O1674" s="16" t="n">
        <v>0.0494904061287242</v>
      </c>
      <c r="P1674" s="34" t="b">
        <f aca="false">TRUE()</f>
        <v>1</v>
      </c>
      <c r="Q1674" s="18" t="n">
        <v>4.34729447334489E-005</v>
      </c>
    </row>
    <row r="1675" customFormat="false" ht="22.35" hidden="false" customHeight="false" outlineLevel="0" collapsed="false">
      <c r="A1675" s="6" t="s">
        <v>3410</v>
      </c>
      <c r="B1675" s="7" t="s">
        <v>1441</v>
      </c>
      <c r="C1675" s="17" t="n">
        <v>2133</v>
      </c>
      <c r="D1675" s="16" t="n">
        <v>0.141333030323332</v>
      </c>
      <c r="E1675" s="16" t="n">
        <v>0.0263828903861093</v>
      </c>
      <c r="F1675" s="16" t="n">
        <v>0.168447113854747</v>
      </c>
      <c r="G1675" s="16" t="n">
        <v>0.0492629359432689</v>
      </c>
      <c r="H1675" s="16" t="n">
        <v>8.82557711630205</v>
      </c>
      <c r="I1675" s="17" t="n">
        <v>331.306664520411</v>
      </c>
      <c r="J1675" s="18" t="n">
        <v>6.38960223951364E-017</v>
      </c>
      <c r="K1675" s="18" t="n">
        <v>4.43425573477953E-016</v>
      </c>
      <c r="L1675" s="16" t="n">
        <v>0.586072495910108</v>
      </c>
      <c r="M1675" s="16" t="n">
        <v>0.691090629800307</v>
      </c>
      <c r="N1675" s="16" t="n">
        <v>0.010311413646447</v>
      </c>
      <c r="O1675" s="16" t="n">
        <v>0.0494789305357897</v>
      </c>
      <c r="P1675" s="34" t="b">
        <f aca="false">TRUE()</f>
        <v>1</v>
      </c>
      <c r="Q1675" s="16" t="n">
        <v>0</v>
      </c>
    </row>
    <row r="1676" customFormat="false" ht="22.35" hidden="false" customHeight="false" outlineLevel="0" collapsed="false">
      <c r="A1676" s="6" t="s">
        <v>3411</v>
      </c>
      <c r="B1676" s="7" t="s">
        <v>1441</v>
      </c>
      <c r="C1676" s="17" t="n">
        <v>2134</v>
      </c>
      <c r="D1676" s="16" t="n">
        <v>0.141869086169723</v>
      </c>
      <c r="E1676" s="16" t="n">
        <v>0.0264743732583123</v>
      </c>
      <c r="F1676" s="16" t="n">
        <v>0.16900229609677</v>
      </c>
      <c r="G1676" s="16" t="n">
        <v>0.0492980794893921</v>
      </c>
      <c r="H1676" s="16" t="n">
        <v>8.81130530661057</v>
      </c>
      <c r="I1676" s="17" t="n">
        <v>330.134307161148</v>
      </c>
      <c r="J1676" s="18" t="n">
        <v>7.17334184920231E-017</v>
      </c>
      <c r="K1676" s="18" t="n">
        <v>4.93687706039629E-016</v>
      </c>
      <c r="L1676" s="16" t="n">
        <v>0.58597941292156</v>
      </c>
      <c r="M1676" s="16" t="n">
        <v>0.690898617511521</v>
      </c>
      <c r="N1676" s="16" t="n">
        <v>0.010311413646447</v>
      </c>
      <c r="O1676" s="16" t="n">
        <v>0.0494675060716166</v>
      </c>
      <c r="P1676" s="34" t="b">
        <f aca="false">TRUE()</f>
        <v>1</v>
      </c>
      <c r="Q1676" s="18" t="n">
        <v>5.43915343915344E-005</v>
      </c>
    </row>
    <row r="1677" customFormat="false" ht="22.35" hidden="false" customHeight="false" outlineLevel="0" collapsed="false">
      <c r="A1677" s="6" t="s">
        <v>3412</v>
      </c>
      <c r="B1677" s="7" t="s">
        <v>1441</v>
      </c>
      <c r="C1677" s="17" t="n">
        <v>2135</v>
      </c>
      <c r="D1677" s="16" t="n">
        <v>0.142392761085689</v>
      </c>
      <c r="E1677" s="16" t="n">
        <v>0.0265633801987666</v>
      </c>
      <c r="F1677" s="16" t="n">
        <v>0.169543285683948</v>
      </c>
      <c r="G1677" s="16" t="n">
        <v>0.0493297593315867</v>
      </c>
      <c r="H1677" s="16" t="n">
        <v>8.79723316456549</v>
      </c>
      <c r="I1677" s="17" t="n">
        <v>328.982203447465</v>
      </c>
      <c r="J1677" s="18" t="n">
        <v>8.0385886922146E-017</v>
      </c>
      <c r="K1677" s="18" t="n">
        <v>5.49637391978788E-016</v>
      </c>
      <c r="L1677" s="16" t="n">
        <v>0.585889049228545</v>
      </c>
      <c r="M1677" s="16" t="n">
        <v>0.690681003584229</v>
      </c>
      <c r="N1677" s="16" t="n">
        <v>0.010311413646447</v>
      </c>
      <c r="O1677" s="16" t="n">
        <v>0.0494594820542712</v>
      </c>
      <c r="P1677" s="34" t="b">
        <f aca="false">TRUE()</f>
        <v>1</v>
      </c>
      <c r="Q1677" s="18" t="n">
        <v>5.48654244306418E-005</v>
      </c>
    </row>
    <row r="1678" customFormat="false" ht="22.35" hidden="false" customHeight="false" outlineLevel="0" collapsed="false">
      <c r="A1678" s="6" t="s">
        <v>3413</v>
      </c>
      <c r="B1678" s="7" t="s">
        <v>1441</v>
      </c>
      <c r="C1678" s="17" t="n">
        <v>2136</v>
      </c>
      <c r="D1678" s="16" t="n">
        <v>0.142903309838393</v>
      </c>
      <c r="E1678" s="16" t="n">
        <v>0.0266497363426983</v>
      </c>
      <c r="F1678" s="16" t="n">
        <v>0.170069481373109</v>
      </c>
      <c r="G1678" s="16" t="n">
        <v>0.0493580006622212</v>
      </c>
      <c r="H1678" s="16" t="n">
        <v>8.7834350816476</v>
      </c>
      <c r="I1678" s="17" t="n">
        <v>327.852746890149</v>
      </c>
      <c r="J1678" s="18" t="n">
        <v>8.98685664693752E-017</v>
      </c>
      <c r="K1678" s="18" t="n">
        <v>6.11400903029356E-016</v>
      </c>
      <c r="L1678" s="16" t="n">
        <v>0.585804421682769</v>
      </c>
      <c r="M1678" s="16" t="n">
        <v>0.690450588837686</v>
      </c>
      <c r="N1678" s="16" t="n">
        <v>0.010311413646447</v>
      </c>
      <c r="O1678" s="16" t="n">
        <v>0.0494532703658401</v>
      </c>
      <c r="P1678" s="34" t="b">
        <f aca="false">TRUE()</f>
        <v>1</v>
      </c>
      <c r="Q1678" s="18" t="n">
        <v>3.17460317460317E-005</v>
      </c>
    </row>
    <row r="1679" customFormat="false" ht="22.35" hidden="false" customHeight="false" outlineLevel="0" collapsed="false">
      <c r="A1679" s="6" t="s">
        <v>3414</v>
      </c>
      <c r="B1679" s="7" t="s">
        <v>1441</v>
      </c>
      <c r="C1679" s="17" t="n">
        <v>2137</v>
      </c>
      <c r="D1679" s="16" t="n">
        <v>0.143399571382886</v>
      </c>
      <c r="E1679" s="16" t="n">
        <v>0.026733333571483</v>
      </c>
      <c r="F1679" s="16" t="n">
        <v>0.170580118576896</v>
      </c>
      <c r="G1679" s="16" t="n">
        <v>0.0493831586022432</v>
      </c>
      <c r="H1679" s="16" t="n">
        <v>8.77002941447773</v>
      </c>
      <c r="I1679" s="17" t="n">
        <v>326.750015276179</v>
      </c>
      <c r="J1679" s="18" t="n">
        <v>1.00143090645252E-016</v>
      </c>
      <c r="K1679" s="18" t="n">
        <v>6.75762318988283E-016</v>
      </c>
      <c r="L1679" s="16" t="n">
        <v>0.585730206902503</v>
      </c>
      <c r="M1679" s="16" t="n">
        <v>0.690335381464414</v>
      </c>
      <c r="N1679" s="16" t="n">
        <v>0.010311413646447</v>
      </c>
      <c r="O1679" s="16" t="n">
        <v>0.0494461443951279</v>
      </c>
      <c r="P1679" s="34" t="b">
        <f aca="false">TRUE()</f>
        <v>1</v>
      </c>
      <c r="Q1679" s="18" t="n">
        <v>0.000117186637738016</v>
      </c>
    </row>
    <row r="1680" customFormat="false" ht="22.35" hidden="false" customHeight="false" outlineLevel="0" collapsed="false">
      <c r="A1680" s="6" t="s">
        <v>3415</v>
      </c>
      <c r="B1680" s="7" t="s">
        <v>1441</v>
      </c>
      <c r="C1680" s="17" t="n">
        <v>2138</v>
      </c>
      <c r="D1680" s="16" t="n">
        <v>0.143882569549051</v>
      </c>
      <c r="E1680" s="16" t="n">
        <v>0.0268145443112097</v>
      </c>
      <c r="F1680" s="16" t="n">
        <v>0.171076350892863</v>
      </c>
      <c r="G1680" s="16" t="n">
        <v>0.0494054294806725</v>
      </c>
      <c r="H1680" s="16" t="n">
        <v>8.75696672485196</v>
      </c>
      <c r="I1680" s="17" t="n">
        <v>325.66917053712</v>
      </c>
      <c r="J1680" s="18" t="n">
        <v>1.11275987877219E-016</v>
      </c>
      <c r="K1680" s="18" t="n">
        <v>7.46034490614632E-016</v>
      </c>
      <c r="L1680" s="16" t="n">
        <v>0.585666521836761</v>
      </c>
      <c r="M1680" s="16" t="n">
        <v>0.690181771633385</v>
      </c>
      <c r="N1680" s="16" t="n">
        <v>0.010311413646447</v>
      </c>
      <c r="O1680" s="16" t="n">
        <v>0.0494403972125699</v>
      </c>
      <c r="P1680" s="34" t="b">
        <f aca="false">TRUE()</f>
        <v>1</v>
      </c>
      <c r="Q1680" s="18" t="n">
        <v>4.20390378373572E-005</v>
      </c>
    </row>
    <row r="1681" customFormat="false" ht="22.35" hidden="false" customHeight="false" outlineLevel="0" collapsed="false">
      <c r="A1681" s="6" t="s">
        <v>3416</v>
      </c>
      <c r="B1681" s="7" t="s">
        <v>1441</v>
      </c>
      <c r="C1681" s="17" t="n">
        <v>2139</v>
      </c>
      <c r="D1681" s="16" t="n">
        <v>0.144354312646858</v>
      </c>
      <c r="E1681" s="16" t="n">
        <v>0.0268933284484995</v>
      </c>
      <c r="F1681" s="16" t="n">
        <v>0.171560287771867</v>
      </c>
      <c r="G1681" s="16" t="n">
        <v>0.0494253325622594</v>
      </c>
      <c r="H1681" s="16" t="n">
        <v>8.74424548920748</v>
      </c>
      <c r="I1681" s="17" t="n">
        <v>324.614634113412</v>
      </c>
      <c r="J1681" s="18" t="n">
        <v>1.23292895151452E-016</v>
      </c>
      <c r="K1681" s="18" t="n">
        <v>8.22613367971904E-016</v>
      </c>
      <c r="L1681" s="16" t="n">
        <v>0.585609764945914</v>
      </c>
      <c r="M1681" s="16" t="n">
        <v>0.689900153609831</v>
      </c>
      <c r="N1681" s="16" t="n">
        <v>0.010311413646447</v>
      </c>
      <c r="O1681" s="16" t="n">
        <v>0.0494363956649053</v>
      </c>
      <c r="P1681" s="34" t="b">
        <f aca="false">TRUE()</f>
        <v>1</v>
      </c>
      <c r="Q1681" s="18" t="n">
        <v>0.000160340030634469</v>
      </c>
    </row>
    <row r="1682" customFormat="false" ht="22.35" hidden="false" customHeight="false" outlineLevel="0" collapsed="false">
      <c r="A1682" s="6" t="s">
        <v>3417</v>
      </c>
      <c r="B1682" s="7" t="s">
        <v>1441</v>
      </c>
      <c r="C1682" s="17" t="n">
        <v>2140</v>
      </c>
      <c r="D1682" s="16" t="n">
        <v>0.144814398591266</v>
      </c>
      <c r="E1682" s="16" t="n">
        <v>0.0269695843305497</v>
      </c>
      <c r="F1682" s="16" t="n">
        <v>0.172031919794378</v>
      </c>
      <c r="G1682" s="16" t="n">
        <v>0.0494432270374159</v>
      </c>
      <c r="H1682" s="16" t="n">
        <v>8.73198158617015</v>
      </c>
      <c r="I1682" s="17" t="n">
        <v>323.590349188948</v>
      </c>
      <c r="J1682" s="18" t="n">
        <v>1.36099561694935E-016</v>
      </c>
      <c r="K1682" s="18" t="n">
        <v>9.02257477690062E-016</v>
      </c>
      <c r="L1682" s="16" t="n">
        <v>0.585564486930488</v>
      </c>
      <c r="M1682" s="16" t="n">
        <v>0.689516129032258</v>
      </c>
      <c r="N1682" s="16" t="n">
        <v>0.010311413646447</v>
      </c>
      <c r="O1682" s="16" t="n">
        <v>0.0494318926756203</v>
      </c>
      <c r="P1682" s="34" t="b">
        <f aca="false">TRUE()</f>
        <v>1</v>
      </c>
      <c r="Q1682" s="18" t="n">
        <v>0.000129281674355566</v>
      </c>
    </row>
    <row r="1683" customFormat="false" ht="22.35" hidden="false" customHeight="false" outlineLevel="0" collapsed="false">
      <c r="A1683" s="6" t="s">
        <v>3418</v>
      </c>
      <c r="B1683" s="7" t="s">
        <v>1441</v>
      </c>
      <c r="C1683" s="17" t="n">
        <v>2141</v>
      </c>
      <c r="D1683" s="16" t="n">
        <v>0.145262749367719</v>
      </c>
      <c r="E1683" s="16" t="n">
        <v>0.0270435370179719</v>
      </c>
      <c r="F1683" s="16" t="n">
        <v>0.172491215021472</v>
      </c>
      <c r="G1683" s="16" t="n">
        <v>0.0494591715129317</v>
      </c>
      <c r="H1683" s="16" t="n">
        <v>8.72013818912927</v>
      </c>
      <c r="I1683" s="17" t="n">
        <v>322.592699529806</v>
      </c>
      <c r="J1683" s="18" t="n">
        <v>1.49725066912243E-016</v>
      </c>
      <c r="K1683" s="18" t="n">
        <v>9.87852190279504E-016</v>
      </c>
      <c r="L1683" s="16" t="n">
        <v>0.585530736310032</v>
      </c>
      <c r="M1683" s="16" t="n">
        <v>0.689311315924219</v>
      </c>
      <c r="N1683" s="16" t="n">
        <v>0.010311413646447</v>
      </c>
      <c r="O1683" s="16" t="n">
        <v>0.0494277458321973</v>
      </c>
      <c r="P1683" s="34" t="b">
        <f aca="false">TRUE()</f>
        <v>1</v>
      </c>
      <c r="Q1683" s="18" t="n">
        <v>2.38095238095238E-005</v>
      </c>
    </row>
    <row r="1684" customFormat="false" ht="22.35" hidden="false" customHeight="false" outlineLevel="0" collapsed="false">
      <c r="A1684" s="6" t="s">
        <v>3419</v>
      </c>
      <c r="B1684" s="7" t="s">
        <v>1441</v>
      </c>
      <c r="C1684" s="17" t="n">
        <v>2142</v>
      </c>
      <c r="D1684" s="16" t="n">
        <v>0.145699575158429</v>
      </c>
      <c r="E1684" s="16" t="n">
        <v>0.0271150408993822</v>
      </c>
      <c r="F1684" s="16" t="n">
        <v>0.172938250241637</v>
      </c>
      <c r="G1684" s="16" t="n">
        <v>0.0494733630899168</v>
      </c>
      <c r="H1684" s="16" t="n">
        <v>8.70868277788233</v>
      </c>
      <c r="I1684" s="17" t="n">
        <v>321.624939086786</v>
      </c>
      <c r="J1684" s="18" t="n">
        <v>1.64188312921259E-016</v>
      </c>
      <c r="K1684" s="18" t="n">
        <v>1.0798438963918E-015</v>
      </c>
      <c r="L1684" s="16" t="n">
        <v>0.58550361688001</v>
      </c>
      <c r="M1684" s="16" t="n">
        <v>0.689144905273938</v>
      </c>
      <c r="N1684" s="16" t="n">
        <v>0.010311413646447</v>
      </c>
      <c r="O1684" s="16" t="n">
        <v>0.0494241400986058</v>
      </c>
      <c r="P1684" s="34" t="b">
        <f aca="false">TRUE()</f>
        <v>1</v>
      </c>
      <c r="Q1684" s="18" t="n">
        <v>5.36659108087679E-005</v>
      </c>
    </row>
    <row r="1685" customFormat="false" ht="22.35" hidden="false" customHeight="false" outlineLevel="0" collapsed="false">
      <c r="A1685" s="6" t="s">
        <v>3420</v>
      </c>
      <c r="B1685" s="7" t="s">
        <v>1441</v>
      </c>
      <c r="C1685" s="17" t="n">
        <v>2143</v>
      </c>
      <c r="D1685" s="16" t="n">
        <v>0.146123655214694</v>
      </c>
      <c r="E1685" s="16" t="n">
        <v>0.0271839072534367</v>
      </c>
      <c r="F1685" s="16" t="n">
        <v>0.173372005263187</v>
      </c>
      <c r="G1685" s="16" t="n">
        <v>0.0494859618494931</v>
      </c>
      <c r="H1685" s="16" t="n">
        <v>8.69770074729656</v>
      </c>
      <c r="I1685" s="17" t="n">
        <v>320.690598191276</v>
      </c>
      <c r="J1685" s="18" t="n">
        <v>1.79359202698193E-016</v>
      </c>
      <c r="K1685" s="18" t="n">
        <v>1.17219006487795E-015</v>
      </c>
      <c r="L1685" s="16" t="n">
        <v>0.585485887252414</v>
      </c>
      <c r="M1685" s="16" t="n">
        <v>0.689055299539171</v>
      </c>
      <c r="N1685" s="16" t="n">
        <v>0.010311413646447</v>
      </c>
      <c r="O1685" s="16" t="n">
        <v>0.0494178043083735</v>
      </c>
      <c r="P1685" s="34" t="b">
        <f aca="false">TRUE()</f>
        <v>1</v>
      </c>
      <c r="Q1685" s="18" t="n">
        <v>5.13158798873084E-005</v>
      </c>
    </row>
    <row r="1686" customFormat="false" ht="22.35" hidden="false" customHeight="false" outlineLevel="0" collapsed="false">
      <c r="A1686" s="6" t="s">
        <v>3421</v>
      </c>
      <c r="B1686" s="7" t="s">
        <v>1441</v>
      </c>
      <c r="C1686" s="17" t="n">
        <v>2144</v>
      </c>
      <c r="D1686" s="16" t="n">
        <v>0.146534021142017</v>
      </c>
      <c r="E1686" s="16" t="n">
        <v>0.0272498202820444</v>
      </c>
      <c r="F1686" s="16" t="n">
        <v>0.173791853505039</v>
      </c>
      <c r="G1686" s="16" t="n">
        <v>0.0494967507977812</v>
      </c>
      <c r="H1686" s="16" t="n">
        <v>8.68737298948799</v>
      </c>
      <c r="I1686" s="17" t="n">
        <v>319.791934614699</v>
      </c>
      <c r="J1686" s="18" t="n">
        <v>1.94928067984661E-016</v>
      </c>
      <c r="K1686" s="18" t="n">
        <v>1.26794903156167E-015</v>
      </c>
      <c r="L1686" s="16" t="n">
        <v>0.58548770098585</v>
      </c>
      <c r="M1686" s="16" t="n">
        <v>0.689068100358423</v>
      </c>
      <c r="N1686" s="16" t="n">
        <v>0.010311413646447</v>
      </c>
      <c r="O1686" s="16" t="n">
        <v>0.0494095314053155</v>
      </c>
      <c r="P1686" s="34" t="b">
        <f aca="false">TRUE()</f>
        <v>1</v>
      </c>
      <c r="Q1686" s="18" t="n">
        <v>3.04232804232804E-005</v>
      </c>
    </row>
    <row r="1687" customFormat="false" ht="22.35" hidden="false" customHeight="false" outlineLevel="0" collapsed="false">
      <c r="A1687" s="6" t="s">
        <v>3422</v>
      </c>
      <c r="B1687" s="7" t="s">
        <v>1441</v>
      </c>
      <c r="C1687" s="17" t="n">
        <v>2145</v>
      </c>
      <c r="D1687" s="16" t="n">
        <v>0.146931457879476</v>
      </c>
      <c r="E1687" s="16" t="n">
        <v>0.0273128283226342</v>
      </c>
      <c r="F1687" s="16" t="n">
        <v>0.174198260464134</v>
      </c>
      <c r="G1687" s="16" t="n">
        <v>0.0495056094492368</v>
      </c>
      <c r="H1687" s="16" t="n">
        <v>8.67759269475268</v>
      </c>
      <c r="I1687" s="17" t="n">
        <v>318.926534253229</v>
      </c>
      <c r="J1687" s="18" t="n">
        <v>2.10932091085039E-016</v>
      </c>
      <c r="K1687" s="18" t="n">
        <v>1.36990325196074E-015</v>
      </c>
      <c r="L1687" s="16" t="n">
        <v>0.585503476404473</v>
      </c>
      <c r="M1687" s="16" t="n">
        <v>0.689016897081413</v>
      </c>
      <c r="N1687" s="16" t="n">
        <v>0.010311413646447</v>
      </c>
      <c r="O1687" s="16" t="n">
        <v>0.049401345588255</v>
      </c>
      <c r="P1687" s="34" t="b">
        <f aca="false">TRUE()</f>
        <v>1</v>
      </c>
      <c r="Q1687" s="18" t="n">
        <v>0.000126394373467544</v>
      </c>
    </row>
    <row r="1688" customFormat="false" ht="22.35" hidden="false" customHeight="false" outlineLevel="0" collapsed="false">
      <c r="A1688" s="6" t="s">
        <v>3423</v>
      </c>
      <c r="B1688" s="7" t="s">
        <v>1441</v>
      </c>
      <c r="C1688" s="17" t="n">
        <v>2146</v>
      </c>
      <c r="D1688" s="16" t="n">
        <v>0.147315938708552</v>
      </c>
      <c r="E1688" s="16" t="n">
        <v>0.0273734014844098</v>
      </c>
      <c r="F1688" s="16" t="n">
        <v>0.174591600207267</v>
      </c>
      <c r="G1688" s="16" t="n">
        <v>0.0495128935680559</v>
      </c>
      <c r="H1688" s="16" t="n">
        <v>8.66836920432317</v>
      </c>
      <c r="I1688" s="17" t="n">
        <v>318.089712235078</v>
      </c>
      <c r="J1688" s="18" t="n">
        <v>2.27262233243221E-016</v>
      </c>
      <c r="K1688" s="18" t="n">
        <v>1.47365354368651E-015</v>
      </c>
      <c r="L1688" s="16" t="n">
        <v>0.585537273343867</v>
      </c>
      <c r="M1688" s="16" t="n">
        <v>0.688940092165899</v>
      </c>
      <c r="N1688" s="16" t="n">
        <v>0.010311413646447</v>
      </c>
      <c r="O1688" s="16" t="n">
        <v>0.0493919291741666</v>
      </c>
      <c r="P1688" s="34" t="b">
        <f aca="false">TRUE()</f>
        <v>1</v>
      </c>
      <c r="Q1688" s="18" t="n">
        <v>9.91563394789201E-005</v>
      </c>
    </row>
    <row r="1689" customFormat="false" ht="22.35" hidden="false" customHeight="false" outlineLevel="0" collapsed="false">
      <c r="A1689" s="6" t="s">
        <v>3424</v>
      </c>
      <c r="B1689" s="7" t="s">
        <v>1441</v>
      </c>
      <c r="C1689" s="17" t="n">
        <v>2147</v>
      </c>
      <c r="D1689" s="16" t="n">
        <v>0.1476886817847</v>
      </c>
      <c r="E1689" s="16" t="n">
        <v>0.0274318540593854</v>
      </c>
      <c r="F1689" s="16" t="n">
        <v>0.174973115135195</v>
      </c>
      <c r="G1689" s="16" t="n">
        <v>0.0495187495100833</v>
      </c>
      <c r="H1689" s="16" t="n">
        <v>8.65963699006278</v>
      </c>
      <c r="I1689" s="17" t="n">
        <v>317.277515369169</v>
      </c>
      <c r="J1689" s="18" t="n">
        <v>2.43923778902892E-016</v>
      </c>
      <c r="K1689" s="18" t="n">
        <v>1.56943206580931E-015</v>
      </c>
      <c r="L1689" s="16" t="n">
        <v>0.585587591474355</v>
      </c>
      <c r="M1689" s="16" t="n">
        <v>0.688799283154122</v>
      </c>
      <c r="N1689" s="16" t="n">
        <v>0.010311413646447</v>
      </c>
      <c r="O1689" s="16" t="n">
        <v>0.0493819767223448</v>
      </c>
      <c r="P1689" s="34" t="b">
        <f aca="false">TRUE()</f>
        <v>1</v>
      </c>
      <c r="Q1689" s="18" t="n">
        <v>4.57671957671958E-005</v>
      </c>
    </row>
    <row r="1690" customFormat="false" ht="22.35" hidden="false" customHeight="false" outlineLevel="0" collapsed="false">
      <c r="A1690" s="6" t="s">
        <v>3425</v>
      </c>
      <c r="B1690" s="7" t="s">
        <v>1441</v>
      </c>
      <c r="C1690" s="17" t="n">
        <v>2148</v>
      </c>
      <c r="D1690" s="16" t="n">
        <v>0.148050710140422</v>
      </c>
      <c r="E1690" s="16" t="n">
        <v>0.0274884482694954</v>
      </c>
      <c r="F1690" s="16" t="n">
        <v>0.175343675711031</v>
      </c>
      <c r="G1690" s="16" t="n">
        <v>0.0495231064802262</v>
      </c>
      <c r="H1690" s="16" t="n">
        <v>8.6513000737114</v>
      </c>
      <c r="I1690" s="17" t="n">
        <v>316.485101400838</v>
      </c>
      <c r="J1690" s="18" t="n">
        <v>2.61003314198361E-016</v>
      </c>
      <c r="K1690" s="18" t="n">
        <v>1.6715490029679E-015</v>
      </c>
      <c r="L1690" s="16" t="n">
        <v>0.585651620502431</v>
      </c>
      <c r="M1690" s="16" t="n">
        <v>0.688658474142345</v>
      </c>
      <c r="N1690" s="16" t="n">
        <v>0.010311413646447</v>
      </c>
      <c r="O1690" s="16" t="n">
        <v>0.0493740135832642</v>
      </c>
      <c r="P1690" s="34" t="b">
        <f aca="false">TRUE()</f>
        <v>1</v>
      </c>
      <c r="Q1690" s="18" t="n">
        <v>2.68620268620269E-005</v>
      </c>
    </row>
    <row r="1691" customFormat="false" ht="22.35" hidden="false" customHeight="false" outlineLevel="0" collapsed="false">
      <c r="A1691" s="6" t="s">
        <v>3426</v>
      </c>
      <c r="B1691" s="7" t="s">
        <v>1441</v>
      </c>
      <c r="C1691" s="17" t="n">
        <v>2149</v>
      </c>
      <c r="D1691" s="16" t="n">
        <v>0.148403211994875</v>
      </c>
      <c r="E1691" s="16" t="n">
        <v>0.0275432490371975</v>
      </c>
      <c r="F1691" s="16" t="n">
        <v>0.175704217922884</v>
      </c>
      <c r="G1691" s="16" t="n">
        <v>0.0495258748919978</v>
      </c>
      <c r="H1691" s="16" t="n">
        <v>8.64327019022071</v>
      </c>
      <c r="I1691" s="17" t="n">
        <v>315.710448249354</v>
      </c>
      <c r="J1691" s="18" t="n">
        <v>2.7860401750351E-016</v>
      </c>
      <c r="K1691" s="18" t="n">
        <v>1.78152029682522E-015</v>
      </c>
      <c r="L1691" s="16" t="n">
        <v>0.58572487009122</v>
      </c>
      <c r="M1691" s="16" t="n">
        <v>0.688556067588326</v>
      </c>
      <c r="N1691" s="16" t="n">
        <v>0.010311413646447</v>
      </c>
      <c r="O1691" s="16" t="n">
        <v>0.0493680046450903</v>
      </c>
      <c r="P1691" s="34" t="b">
        <f aca="false">TRUE()</f>
        <v>1</v>
      </c>
      <c r="Q1691" s="18" t="n">
        <v>8.39446091827044E-005</v>
      </c>
    </row>
    <row r="1692" customFormat="false" ht="22.35" hidden="false" customHeight="false" outlineLevel="0" collapsed="false">
      <c r="A1692" s="6" t="s">
        <v>3427</v>
      </c>
      <c r="B1692" s="7" t="s">
        <v>1441</v>
      </c>
      <c r="C1692" s="17" t="n">
        <v>2150</v>
      </c>
      <c r="D1692" s="16" t="n">
        <v>0.148746136907846</v>
      </c>
      <c r="E1692" s="16" t="n">
        <v>0.0275962999183287</v>
      </c>
      <c r="F1692" s="16" t="n">
        <v>0.176054429253913</v>
      </c>
      <c r="G1692" s="16" t="n">
        <v>0.0495268092246901</v>
      </c>
      <c r="H1692" s="16" t="n">
        <v>8.63547123500631</v>
      </c>
      <c r="I1692" s="17" t="n">
        <v>314.950631672588</v>
      </c>
      <c r="J1692" s="18" t="n">
        <v>2.96844060047985E-016</v>
      </c>
      <c r="K1692" s="18" t="n">
        <v>1.89232388509852E-015</v>
      </c>
      <c r="L1692" s="16" t="n">
        <v>0.58580440548118</v>
      </c>
      <c r="M1692" s="16" t="n">
        <v>0.688428059395801</v>
      </c>
      <c r="N1692" s="16" t="n">
        <v>0.010311413646447</v>
      </c>
      <c r="O1692" s="16" t="n">
        <v>0.0493617307358892</v>
      </c>
      <c r="P1692" s="34" t="b">
        <f aca="false">TRUE()</f>
        <v>1</v>
      </c>
      <c r="Q1692" s="18" t="n">
        <v>7.93650793650793E-006</v>
      </c>
    </row>
    <row r="1693" customFormat="false" ht="22.35" hidden="false" customHeight="false" outlineLevel="0" collapsed="false">
      <c r="A1693" s="6" t="s">
        <v>3428</v>
      </c>
      <c r="B1693" s="7" t="s">
        <v>1441</v>
      </c>
      <c r="C1693" s="17" t="n">
        <v>2151</v>
      </c>
      <c r="D1693" s="16" t="n">
        <v>0.149079837516994</v>
      </c>
      <c r="E1693" s="16" t="n">
        <v>0.0276475999499794</v>
      </c>
      <c r="F1693" s="16" t="n">
        <v>0.176394331449713</v>
      </c>
      <c r="G1693" s="16" t="n">
        <v>0.0495257170694611</v>
      </c>
      <c r="H1693" s="16" t="n">
        <v>8.62781041362852</v>
      </c>
      <c r="I1693" s="17" t="n">
        <v>314.20384278491</v>
      </c>
      <c r="J1693" s="18" t="n">
        <v>3.15910583622762E-016</v>
      </c>
      <c r="K1693" s="18" t="n">
        <v>1.99851969822327E-015</v>
      </c>
      <c r="L1693" s="16" t="n">
        <v>0.585885283448803</v>
      </c>
      <c r="M1693" s="16" t="n">
        <v>0.6881592421915</v>
      </c>
      <c r="N1693" s="16" t="n">
        <v>0.010311413646447</v>
      </c>
      <c r="O1693" s="16" t="n">
        <v>0.0493563564040969</v>
      </c>
      <c r="P1693" s="34" t="b">
        <f aca="false">TRUE()</f>
        <v>1</v>
      </c>
      <c r="Q1693" s="18" t="n">
        <v>8.18417081265451E-005</v>
      </c>
    </row>
    <row r="1694" customFormat="false" ht="22.35" hidden="false" customHeight="false" outlineLevel="0" collapsed="false">
      <c r="A1694" s="6" t="s">
        <v>3429</v>
      </c>
      <c r="B1694" s="7" t="s">
        <v>1441</v>
      </c>
      <c r="C1694" s="17" t="n">
        <v>2152</v>
      </c>
      <c r="D1694" s="16" t="n">
        <v>0.149404156842415</v>
      </c>
      <c r="E1694" s="16" t="n">
        <v>0.0276971090607809</v>
      </c>
      <c r="F1694" s="16" t="n">
        <v>0.176723368975856</v>
      </c>
      <c r="G1694" s="16" t="n">
        <v>0.0495227908629415</v>
      </c>
      <c r="H1694" s="16" t="n">
        <v>8.62015492887304</v>
      </c>
      <c r="I1694" s="17" t="n">
        <v>313.471932137711</v>
      </c>
      <c r="J1694" s="18" t="n">
        <v>3.36119940506286E-016</v>
      </c>
      <c r="K1694" s="18" t="n">
        <v>2.11990539984967E-015</v>
      </c>
      <c r="L1694" s="16" t="n">
        <v>0.585956878270656</v>
      </c>
      <c r="M1694" s="16" t="n">
        <v>0.688108038914491</v>
      </c>
      <c r="N1694" s="16" t="n">
        <v>0.010311413646447</v>
      </c>
      <c r="O1694" s="16" t="n">
        <v>0.0493514021580438</v>
      </c>
      <c r="P1694" s="34" t="b">
        <f aca="false">TRUE()</f>
        <v>1</v>
      </c>
      <c r="Q1694" s="18" t="n">
        <v>1.36432350718065E-005</v>
      </c>
    </row>
    <row r="1695" customFormat="false" ht="22.35" hidden="false" customHeight="false" outlineLevel="0" collapsed="false">
      <c r="A1695" s="6" t="s">
        <v>3430</v>
      </c>
      <c r="B1695" s="7" t="s">
        <v>1441</v>
      </c>
      <c r="C1695" s="17" t="n">
        <v>2153</v>
      </c>
      <c r="D1695" s="16" t="n">
        <v>0.149719068745049</v>
      </c>
      <c r="E1695" s="16" t="n">
        <v>0.0277455468810072</v>
      </c>
      <c r="F1695" s="16" t="n">
        <v>0.177041495515126</v>
      </c>
      <c r="G1695" s="16" t="n">
        <v>0.0495187506350814</v>
      </c>
      <c r="H1695" s="16" t="n">
        <v>8.61231271497744</v>
      </c>
      <c r="I1695" s="17" t="n">
        <v>312.750135600413</v>
      </c>
      <c r="J1695" s="18" t="n">
        <v>3.58038108868687E-016</v>
      </c>
      <c r="K1695" s="18" t="n">
        <v>2.25130023000765E-015</v>
      </c>
      <c r="L1695" s="16" t="n">
        <v>0.586009852686101</v>
      </c>
      <c r="M1695" s="16" t="n">
        <v>0.687941628264209</v>
      </c>
      <c r="N1695" s="16" t="n">
        <v>0.010311413646447</v>
      </c>
      <c r="O1695" s="16" t="n">
        <v>0.0493461985686008</v>
      </c>
      <c r="P1695" s="34" t="b">
        <f aca="false">TRUE()</f>
        <v>1</v>
      </c>
      <c r="Q1695" s="18" t="n">
        <v>1.73776117306094E-005</v>
      </c>
    </row>
    <row r="1696" customFormat="false" ht="22.35" hidden="false" customHeight="false" outlineLevel="0" collapsed="false">
      <c r="A1696" s="6" t="s">
        <v>3431</v>
      </c>
      <c r="B1696" s="7" t="s">
        <v>1441</v>
      </c>
      <c r="C1696" s="17" t="n">
        <v>2154</v>
      </c>
      <c r="D1696" s="16" t="n">
        <v>0.150024400192903</v>
      </c>
      <c r="E1696" s="16" t="n">
        <v>0.0277930018263538</v>
      </c>
      <c r="F1696" s="16" t="n">
        <v>0.177348698074108</v>
      </c>
      <c r="G1696" s="16" t="n">
        <v>0.0495139992607701</v>
      </c>
      <c r="H1696" s="16" t="n">
        <v>8.60429011529405</v>
      </c>
      <c r="I1696" s="17" t="n">
        <v>312.040231971489</v>
      </c>
      <c r="J1696" s="18" t="n">
        <v>3.81803141342608E-016</v>
      </c>
      <c r="K1696" s="18" t="n">
        <v>2.39709990404209E-015</v>
      </c>
      <c r="L1696" s="16" t="n">
        <v>0.586043052610839</v>
      </c>
      <c r="M1696" s="16" t="n">
        <v>0.688031233998976</v>
      </c>
      <c r="N1696" s="16" t="n">
        <v>0.010311413646447</v>
      </c>
      <c r="O1696" s="16" t="n">
        <v>0.0493411439132569</v>
      </c>
      <c r="P1696" s="34" t="b">
        <f aca="false">TRUE()</f>
        <v>1</v>
      </c>
      <c r="Q1696" s="18" t="n">
        <v>1.32275132275132E-005</v>
      </c>
    </row>
    <row r="1697" customFormat="false" ht="22.35" hidden="false" customHeight="false" outlineLevel="0" collapsed="false">
      <c r="A1697" s="6" t="s">
        <v>3432</v>
      </c>
      <c r="B1697" s="7" t="s">
        <v>1441</v>
      </c>
      <c r="C1697" s="17" t="n">
        <v>2155</v>
      </c>
      <c r="D1697" s="16" t="n">
        <v>0.150320940039043</v>
      </c>
      <c r="E1697" s="16" t="n">
        <v>0.0278397549507557</v>
      </c>
      <c r="F1697" s="16" t="n">
        <v>0.177646142012402</v>
      </c>
      <c r="G1697" s="16" t="n">
        <v>0.0495092341363119</v>
      </c>
      <c r="H1697" s="16" t="n">
        <v>8.59610553075413</v>
      </c>
      <c r="I1697" s="17" t="n">
        <v>311.343607870983</v>
      </c>
      <c r="J1697" s="18" t="n">
        <v>4.07530815888084E-016</v>
      </c>
      <c r="K1697" s="18" t="n">
        <v>2.54323742245947E-015</v>
      </c>
      <c r="L1697" s="16" t="n">
        <v>0.586056444222782</v>
      </c>
      <c r="M1697" s="16" t="n">
        <v>0.687826420890937</v>
      </c>
      <c r="N1697" s="16" t="n">
        <v>0.010311413646447</v>
      </c>
      <c r="O1697" s="16" t="n">
        <v>0.0493357566025583</v>
      </c>
      <c r="P1697" s="34" t="b">
        <f aca="false">TRUE()</f>
        <v>1</v>
      </c>
      <c r="Q1697" s="16" t="n">
        <v>0</v>
      </c>
    </row>
    <row r="1698" customFormat="false" ht="22.35" hidden="false" customHeight="false" outlineLevel="0" collapsed="false">
      <c r="A1698" s="6" t="s">
        <v>3433</v>
      </c>
      <c r="B1698" s="7" t="s">
        <v>1441</v>
      </c>
      <c r="C1698" s="17" t="n">
        <v>2156</v>
      </c>
      <c r="D1698" s="16" t="n">
        <v>0.150609813013766</v>
      </c>
      <c r="E1698" s="16" t="n">
        <v>0.0278864055092639</v>
      </c>
      <c r="F1698" s="16" t="n">
        <v>0.177935427377796</v>
      </c>
      <c r="G1698" s="16" t="n">
        <v>0.0495052468657869</v>
      </c>
      <c r="H1698" s="16" t="n">
        <v>8.58774264307855</v>
      </c>
      <c r="I1698" s="17" t="n">
        <v>310.657953046214</v>
      </c>
      <c r="J1698" s="18" t="n">
        <v>4.35463032531977E-016</v>
      </c>
      <c r="K1698" s="18" t="n">
        <v>2.70808217182681E-015</v>
      </c>
      <c r="L1698" s="16" t="n">
        <v>0.586050661513131</v>
      </c>
      <c r="M1698" s="16" t="n">
        <v>0.687672811059908</v>
      </c>
      <c r="N1698" s="16" t="n">
        <v>0.010311413646447</v>
      </c>
      <c r="O1698" s="16" t="n">
        <v>0.0493290728943085</v>
      </c>
      <c r="P1698" s="34" t="b">
        <f aca="false">TRUE()</f>
        <v>1</v>
      </c>
      <c r="Q1698" s="18" t="n">
        <v>3.81133026393471E-005</v>
      </c>
    </row>
    <row r="1699" customFormat="false" ht="22.35" hidden="false" customHeight="false" outlineLevel="0" collapsed="false">
      <c r="A1699" s="6" t="s">
        <v>3434</v>
      </c>
      <c r="B1699" s="7" t="s">
        <v>1441</v>
      </c>
      <c r="C1699" s="17" t="n">
        <v>2157</v>
      </c>
      <c r="D1699" s="16" t="n">
        <v>0.150892447997258</v>
      </c>
      <c r="E1699" s="16" t="n">
        <v>0.0279330030186089</v>
      </c>
      <c r="F1699" s="16" t="n">
        <v>0.178217540414438</v>
      </c>
      <c r="G1699" s="16" t="n">
        <v>0.0495020267775462</v>
      </c>
      <c r="H1699" s="16" t="n">
        <v>8.57905478956043</v>
      </c>
      <c r="I1699" s="17" t="n">
        <v>309.982396487418</v>
      </c>
      <c r="J1699" s="18" t="n">
        <v>4.66296155904421E-016</v>
      </c>
      <c r="K1699" s="18" t="n">
        <v>2.87965631994546E-015</v>
      </c>
      <c r="L1699" s="16" t="n">
        <v>0.586016272691706</v>
      </c>
      <c r="M1699" s="16" t="n">
        <v>0.687480798771121</v>
      </c>
      <c r="N1699" s="16" t="n">
        <v>0.010311413646447</v>
      </c>
      <c r="O1699" s="16" t="n">
        <v>0.0493208778233985</v>
      </c>
      <c r="P1699" s="34" t="b">
        <f aca="false">TRUE()</f>
        <v>1</v>
      </c>
      <c r="Q1699" s="18" t="n">
        <v>0.000150833703602219</v>
      </c>
    </row>
    <row r="1700" customFormat="false" ht="22.35" hidden="false" customHeight="false" outlineLevel="0" collapsed="false">
      <c r="A1700" s="6" t="s">
        <v>3435</v>
      </c>
      <c r="B1700" s="7" t="s">
        <v>1441</v>
      </c>
      <c r="C1700" s="17" t="n">
        <v>2158</v>
      </c>
      <c r="D1700" s="16" t="n">
        <v>0.151169269199836</v>
      </c>
      <c r="E1700" s="16" t="n">
        <v>0.0279794818246538</v>
      </c>
      <c r="F1700" s="16" t="n">
        <v>0.178493062229184</v>
      </c>
      <c r="G1700" s="16" t="n">
        <v>0.0494994970363835</v>
      </c>
      <c r="H1700" s="16" t="n">
        <v>8.57010995945389</v>
      </c>
      <c r="I1700" s="17" t="n">
        <v>309.317160143919</v>
      </c>
      <c r="J1700" s="18" t="n">
        <v>5.00127545650171E-016</v>
      </c>
      <c r="K1700" s="18" t="n">
        <v>3.077403714677E-015</v>
      </c>
      <c r="L1700" s="16" t="n">
        <v>0.585957588070758</v>
      </c>
      <c r="M1700" s="16" t="n">
        <v>0.687467997951869</v>
      </c>
      <c r="N1700" s="16" t="n">
        <v>0.010311413646447</v>
      </c>
      <c r="O1700" s="16" t="n">
        <v>0.0493110053023342</v>
      </c>
      <c r="P1700" s="34" t="b">
        <f aca="false">TRUE()</f>
        <v>1</v>
      </c>
      <c r="Q1700" s="16" t="n">
        <v>0</v>
      </c>
    </row>
    <row r="1701" customFormat="false" ht="22.35" hidden="false" customHeight="false" outlineLevel="0" collapsed="false">
      <c r="A1701" s="6" t="s">
        <v>3436</v>
      </c>
      <c r="B1701" s="7" t="s">
        <v>1441</v>
      </c>
      <c r="C1701" s="17" t="n">
        <v>2159</v>
      </c>
      <c r="D1701" s="16" t="n">
        <v>0.151440485079522</v>
      </c>
      <c r="E1701" s="16" t="n">
        <v>0.0280255902723798</v>
      </c>
      <c r="F1701" s="16" t="n">
        <v>0.178761903733504</v>
      </c>
      <c r="G1701" s="16" t="n">
        <v>0.04949731927707</v>
      </c>
      <c r="H1701" s="16" t="n">
        <v>8.5608857420677</v>
      </c>
      <c r="I1701" s="17" t="n">
        <v>308.662979624944</v>
      </c>
      <c r="J1701" s="18" t="n">
        <v>5.37366287048564E-016</v>
      </c>
      <c r="K1701" s="18" t="n">
        <v>3.29404740214408E-015</v>
      </c>
      <c r="L1701" s="16" t="n">
        <v>0.585872317818075</v>
      </c>
      <c r="M1701" s="16" t="n">
        <v>0.68726318484383</v>
      </c>
      <c r="N1701" s="16" t="n">
        <v>0.010311413646447</v>
      </c>
      <c r="O1701" s="16" t="n">
        <v>0.0493009497132101</v>
      </c>
      <c r="P1701" s="34" t="b">
        <f aca="false">TRUE()</f>
        <v>1</v>
      </c>
      <c r="Q1701" s="18" t="n">
        <v>2.06349206349206E-005</v>
      </c>
    </row>
    <row r="1702" customFormat="false" ht="22.35" hidden="false" customHeight="false" outlineLevel="0" collapsed="false">
      <c r="A1702" s="6" t="s">
        <v>3437</v>
      </c>
      <c r="B1702" s="7" t="s">
        <v>1441</v>
      </c>
      <c r="C1702" s="17" t="n">
        <v>2160</v>
      </c>
      <c r="D1702" s="16" t="n">
        <v>0.151706274867617</v>
      </c>
      <c r="E1702" s="16" t="n">
        <v>0.0280713337731868</v>
      </c>
      <c r="F1702" s="16" t="n">
        <v>0.179023969057939</v>
      </c>
      <c r="G1702" s="16" t="n">
        <v>0.0494951265346351</v>
      </c>
      <c r="H1702" s="16" t="n">
        <v>8.55132048636915</v>
      </c>
      <c r="I1702" s="17" t="n">
        <v>308.016808925431</v>
      </c>
      <c r="J1702" s="18" t="n">
        <v>5.78668692192753E-016</v>
      </c>
      <c r="K1702" s="18" t="n">
        <v>3.53158098911754E-015</v>
      </c>
      <c r="L1702" s="16" t="n">
        <v>0.585758643922942</v>
      </c>
      <c r="M1702" s="16" t="n">
        <v>0.687058371735791</v>
      </c>
      <c r="N1702" s="16" t="n">
        <v>0.010311413646447</v>
      </c>
      <c r="O1702" s="16" t="n">
        <v>0.0492902914449185</v>
      </c>
      <c r="P1702" s="34" t="b">
        <f aca="false">TRUE()</f>
        <v>1</v>
      </c>
      <c r="Q1702" s="18" t="n">
        <v>8.34851144758978E-005</v>
      </c>
    </row>
    <row r="1703" customFormat="false" ht="22.35" hidden="false" customHeight="false" outlineLevel="0" collapsed="false">
      <c r="A1703" s="6" t="s">
        <v>3438</v>
      </c>
      <c r="B1703" s="7" t="s">
        <v>1441</v>
      </c>
      <c r="C1703" s="17" t="n">
        <v>2161</v>
      </c>
      <c r="D1703" s="16" t="n">
        <v>0.151966195037622</v>
      </c>
      <c r="E1703" s="16" t="n">
        <v>0.0281167018583242</v>
      </c>
      <c r="F1703" s="16" t="n">
        <v>0.179279042412885</v>
      </c>
      <c r="G1703" s="16" t="n">
        <v>0.0494926758860265</v>
      </c>
      <c r="H1703" s="16" t="n">
        <v>8.54150449891618</v>
      </c>
      <c r="I1703" s="17" t="n">
        <v>307.376819676442</v>
      </c>
      <c r="J1703" s="18" t="n">
        <v>6.2415220918822E-016</v>
      </c>
      <c r="K1703" s="18" t="n">
        <v>3.79243289623882E-015</v>
      </c>
      <c r="L1703" s="16" t="n">
        <v>0.585624167964479</v>
      </c>
      <c r="M1703" s="16" t="n">
        <v>0.686891961085509</v>
      </c>
      <c r="N1703" s="16" t="n">
        <v>0.010311413646447</v>
      </c>
      <c r="O1703" s="16" t="n">
        <v>0.0492772351934972</v>
      </c>
      <c r="P1703" s="34" t="b">
        <f aca="false">TRUE()</f>
        <v>1</v>
      </c>
      <c r="Q1703" s="18" t="n">
        <v>4.36507936507937E-005</v>
      </c>
    </row>
    <row r="1704" customFormat="false" ht="22.35" hidden="false" customHeight="false" outlineLevel="0" collapsed="false">
      <c r="A1704" s="6" t="s">
        <v>3439</v>
      </c>
      <c r="B1704" s="7" t="s">
        <v>1441</v>
      </c>
      <c r="C1704" s="17" t="n">
        <v>2162</v>
      </c>
      <c r="D1704" s="16" t="n">
        <v>0.152220341489952</v>
      </c>
      <c r="E1704" s="16" t="n">
        <v>0.0281618271091037</v>
      </c>
      <c r="F1704" s="16" t="n">
        <v>0.179527673507069</v>
      </c>
      <c r="G1704" s="16" t="n">
        <v>0.0494902835794308</v>
      </c>
      <c r="H1704" s="16" t="n">
        <v>8.53153440977683</v>
      </c>
      <c r="I1704" s="17" t="n">
        <v>306.743585419209</v>
      </c>
      <c r="J1704" s="18" t="n">
        <v>6.73835096508611E-016</v>
      </c>
      <c r="K1704" s="18" t="n">
        <v>4.07640765380574E-015</v>
      </c>
      <c r="L1704" s="16" t="n">
        <v>0.585474941327211</v>
      </c>
      <c r="M1704" s="16" t="n">
        <v>0.686763952892985</v>
      </c>
      <c r="N1704" s="16" t="n">
        <v>0.010311413646447</v>
      </c>
      <c r="O1704" s="16" t="n">
        <v>0.0492615123222569</v>
      </c>
      <c r="P1704" s="34" t="b">
        <f aca="false">TRUE()</f>
        <v>1</v>
      </c>
      <c r="Q1704" s="18" t="n">
        <v>3.17460317460317E-005</v>
      </c>
    </row>
    <row r="1705" customFormat="false" ht="22.35" hidden="false" customHeight="false" outlineLevel="0" collapsed="false">
      <c r="A1705" s="6" t="s">
        <v>3440</v>
      </c>
      <c r="B1705" s="7" t="s">
        <v>1441</v>
      </c>
      <c r="C1705" s="17" t="n">
        <v>2163</v>
      </c>
      <c r="D1705" s="16" t="n">
        <v>0.1524695451773</v>
      </c>
      <c r="E1705" s="16" t="n">
        <v>0.0282074022331984</v>
      </c>
      <c r="F1705" s="16" t="n">
        <v>0.179770326847915</v>
      </c>
      <c r="G1705" s="16" t="n">
        <v>0.0494882094032733</v>
      </c>
      <c r="H1705" s="16" t="n">
        <v>8.52115032846528</v>
      </c>
      <c r="I1705" s="17" t="n">
        <v>306.10967312648</v>
      </c>
      <c r="J1705" s="18" t="n">
        <v>7.29525880905445E-016</v>
      </c>
      <c r="K1705" s="18" t="n">
        <v>4.39409637990943E-015</v>
      </c>
      <c r="L1705" s="16" t="n">
        <v>0.585299343774633</v>
      </c>
      <c r="M1705" s="16" t="n">
        <v>0.686610343061956</v>
      </c>
      <c r="N1705" s="16" t="n">
        <v>0.010311413646447</v>
      </c>
      <c r="O1705" s="16" t="n">
        <v>0.0492420096913186</v>
      </c>
      <c r="P1705" s="34" t="b">
        <f aca="false">TRUE()</f>
        <v>1</v>
      </c>
      <c r="Q1705" s="18" t="n">
        <v>1.9047619047619E-005</v>
      </c>
    </row>
    <row r="1706" customFormat="false" ht="22.35" hidden="false" customHeight="false" outlineLevel="0" collapsed="false">
      <c r="A1706" s="6" t="s">
        <v>3441</v>
      </c>
      <c r="B1706" s="7" t="s">
        <v>1441</v>
      </c>
      <c r="C1706" s="17" t="n">
        <v>2164</v>
      </c>
      <c r="D1706" s="16" t="n">
        <v>0.15271503558454</v>
      </c>
      <c r="E1706" s="16" t="n">
        <v>0.0282535675414369</v>
      </c>
      <c r="F1706" s="16" t="n">
        <v>0.180008541862465</v>
      </c>
      <c r="G1706" s="16" t="n">
        <v>0.0494866786444327</v>
      </c>
      <c r="H1706" s="16" t="n">
        <v>8.51040952270412</v>
      </c>
      <c r="I1706" s="17" t="n">
        <v>305.474974109339</v>
      </c>
      <c r="J1706" s="18" t="n">
        <v>7.91725541780158E-016</v>
      </c>
      <c r="K1706" s="18" t="n">
        <v>4.74121356188695E-015</v>
      </c>
      <c r="L1706" s="16" t="n">
        <v>0.585101348011272</v>
      </c>
      <c r="M1706" s="16" t="n">
        <v>0.686443932411674</v>
      </c>
      <c r="N1706" s="16" t="n">
        <v>0.010311413646447</v>
      </c>
      <c r="O1706" s="16" t="n">
        <v>0.0492178134554024</v>
      </c>
      <c r="P1706" s="34" t="b">
        <f aca="false">TRUE()</f>
        <v>1</v>
      </c>
      <c r="Q1706" s="18" t="n">
        <v>3.57142857142857E-005</v>
      </c>
    </row>
    <row r="1707" customFormat="false" ht="22.35" hidden="false" customHeight="false" outlineLevel="0" collapsed="false">
      <c r="A1707" s="6" t="s">
        <v>3442</v>
      </c>
      <c r="B1707" s="7" t="s">
        <v>1441</v>
      </c>
      <c r="C1707" s="17" t="n">
        <v>2165</v>
      </c>
      <c r="D1707" s="16" t="n">
        <v>0.152957000675154</v>
      </c>
      <c r="E1707" s="16" t="n">
        <v>0.0283003066248355</v>
      </c>
      <c r="F1707" s="16" t="n">
        <v>0.180243323534068</v>
      </c>
      <c r="G1707" s="16" t="n">
        <v>0.049486134099748</v>
      </c>
      <c r="H1707" s="16" t="n">
        <v>8.49954193390731</v>
      </c>
      <c r="I1707" s="17" t="n">
        <v>304.84315975083</v>
      </c>
      <c r="J1707" s="18" t="n">
        <v>8.59882457304822E-016</v>
      </c>
      <c r="K1707" s="18" t="n">
        <v>5.13454992491368E-015</v>
      </c>
      <c r="L1707" s="16" t="n">
        <v>0.584893589123681</v>
      </c>
      <c r="M1707" s="16" t="n">
        <v>0.686251920122888</v>
      </c>
      <c r="N1707" s="16" t="n">
        <v>0.010311413646447</v>
      </c>
      <c r="O1707" s="16" t="n">
        <v>0.0491915312669106</v>
      </c>
      <c r="P1707" s="34" t="b">
        <f aca="false">TRUE()</f>
        <v>1</v>
      </c>
      <c r="Q1707" s="18" t="n">
        <v>4.2390289449113E-005</v>
      </c>
    </row>
    <row r="1708" customFormat="false" ht="22.35" hidden="false" customHeight="false" outlineLevel="0" collapsed="false">
      <c r="A1708" s="6" t="s">
        <v>3443</v>
      </c>
      <c r="B1708" s="7" t="s">
        <v>1441</v>
      </c>
      <c r="C1708" s="17" t="n">
        <v>2166</v>
      </c>
      <c r="D1708" s="16" t="n">
        <v>0.153196495293476</v>
      </c>
      <c r="E1708" s="16" t="n">
        <v>0.02834781329967</v>
      </c>
      <c r="F1708" s="16" t="n">
        <v>0.180475861191637</v>
      </c>
      <c r="G1708" s="16" t="n">
        <v>0.0494868256346984</v>
      </c>
      <c r="H1708" s="16" t="n">
        <v>8.48853825336088</v>
      </c>
      <c r="I1708" s="17" t="n">
        <v>304.213577794213</v>
      </c>
      <c r="J1708" s="18" t="n">
        <v>9.34682030861345E-016</v>
      </c>
      <c r="K1708" s="18" t="n">
        <v>5.56517995419595E-015</v>
      </c>
      <c r="L1708" s="16" t="n">
        <v>0.584675947624216</v>
      </c>
      <c r="M1708" s="16" t="n">
        <v>0.686098310291859</v>
      </c>
      <c r="N1708" s="16" t="n">
        <v>0.010311413646447</v>
      </c>
      <c r="O1708" s="16" t="n">
        <v>0.0491637855574263</v>
      </c>
      <c r="P1708" s="34" t="b">
        <f aca="false">TRUE()</f>
        <v>1</v>
      </c>
      <c r="Q1708" s="18" t="n">
        <v>6.51282809667903E-005</v>
      </c>
    </row>
    <row r="1709" customFormat="false" ht="22.35" hidden="false" customHeight="false" outlineLevel="0" collapsed="false">
      <c r="A1709" s="6" t="s">
        <v>3444</v>
      </c>
      <c r="B1709" s="7" t="s">
        <v>1441</v>
      </c>
      <c r="C1709" s="17" t="n">
        <v>2167</v>
      </c>
      <c r="D1709" s="16" t="n">
        <v>0.153434422417098</v>
      </c>
      <c r="E1709" s="16" t="n">
        <v>0.0283955974241676</v>
      </c>
      <c r="F1709" s="16" t="n">
        <v>0.180706905573915</v>
      </c>
      <c r="G1709" s="16" t="n">
        <v>0.0494886447647107</v>
      </c>
      <c r="H1709" s="16" t="n">
        <v>8.47745003868086</v>
      </c>
      <c r="I1709" s="17" t="n">
        <v>303.591947234939</v>
      </c>
      <c r="J1709" s="18" t="n">
        <v>1.01640122549805E-015</v>
      </c>
      <c r="K1709" s="18" t="n">
        <v>6.0258072654527E-015</v>
      </c>
      <c r="L1709" s="16" t="n">
        <v>0.584447010890773</v>
      </c>
      <c r="M1709" s="16" t="n">
        <v>0.685957501280082</v>
      </c>
      <c r="N1709" s="16" t="n">
        <v>0.010311413646447</v>
      </c>
      <c r="O1709" s="16" t="n">
        <v>0.0491349626490244</v>
      </c>
      <c r="P1709" s="34" t="b">
        <f aca="false">TRUE()</f>
        <v>1</v>
      </c>
      <c r="Q1709" s="16" t="n">
        <v>0</v>
      </c>
    </row>
    <row r="1710" customFormat="false" ht="22.35" hidden="false" customHeight="false" outlineLevel="0" collapsed="false">
      <c r="A1710" s="6" t="s">
        <v>3445</v>
      </c>
      <c r="B1710" s="7" t="s">
        <v>1441</v>
      </c>
      <c r="C1710" s="17" t="n">
        <v>2168</v>
      </c>
      <c r="D1710" s="16" t="n">
        <v>0.153670552583739</v>
      </c>
      <c r="E1710" s="16" t="n">
        <v>0.0284435338772422</v>
      </c>
      <c r="F1710" s="16" t="n">
        <v>0.180936792203057</v>
      </c>
      <c r="G1710" s="16" t="n">
        <v>0.0494917246707636</v>
      </c>
      <c r="H1710" s="16" t="n">
        <v>8.46646802581101</v>
      </c>
      <c r="I1710" s="17" t="n">
        <v>302.980885571833</v>
      </c>
      <c r="J1710" s="18" t="n">
        <v>1.10421856083122E-015</v>
      </c>
      <c r="K1710" s="18" t="n">
        <v>6.52778778838971E-015</v>
      </c>
      <c r="L1710" s="16" t="n">
        <v>0.584217593566915</v>
      </c>
      <c r="M1710" s="16" t="n">
        <v>0.685752688172043</v>
      </c>
      <c r="N1710" s="16" t="n">
        <v>0.010311413646447</v>
      </c>
      <c r="O1710" s="16" t="n">
        <v>0.049105076392429</v>
      </c>
      <c r="P1710" s="34" t="b">
        <f aca="false">TRUE()</f>
        <v>1</v>
      </c>
      <c r="Q1710" s="18" t="n">
        <v>7.11640211640212E-005</v>
      </c>
    </row>
    <row r="1711" customFormat="false" ht="22.35" hidden="false" customHeight="false" outlineLevel="0" collapsed="false">
      <c r="A1711" s="6" t="s">
        <v>3446</v>
      </c>
      <c r="B1711" s="7" t="s">
        <v>1441</v>
      </c>
      <c r="C1711" s="17" t="n">
        <v>2169</v>
      </c>
      <c r="D1711" s="16" t="n">
        <v>0.153904674520633</v>
      </c>
      <c r="E1711" s="16" t="n">
        <v>0.0284916760511312</v>
      </c>
      <c r="F1711" s="16" t="n">
        <v>0.181165258590777</v>
      </c>
      <c r="G1711" s="16" t="n">
        <v>0.0494962211067641</v>
      </c>
      <c r="H1711" s="16" t="n">
        <v>8.4555567141092</v>
      </c>
      <c r="I1711" s="17" t="n">
        <v>302.380790935469</v>
      </c>
      <c r="J1711" s="18" t="n">
        <v>1.1987806206037E-015</v>
      </c>
      <c r="K1711" s="18" t="n">
        <v>7.01684002186933E-015</v>
      </c>
      <c r="L1711" s="16" t="n">
        <v>0.583984827835886</v>
      </c>
      <c r="M1711" s="16" t="n">
        <v>0.685637480798771</v>
      </c>
      <c r="N1711" s="16" t="n">
        <v>0.010311413646447</v>
      </c>
      <c r="O1711" s="16" t="n">
        <v>0.0490755278326152</v>
      </c>
      <c r="P1711" s="34" t="b">
        <f aca="false">TRUE()</f>
        <v>1</v>
      </c>
      <c r="Q1711" s="16" t="n">
        <v>0</v>
      </c>
    </row>
    <row r="1712" customFormat="false" ht="22.35" hidden="false" customHeight="false" outlineLevel="0" collapsed="false">
      <c r="A1712" s="6" t="s">
        <v>3447</v>
      </c>
      <c r="B1712" s="7" t="s">
        <v>1441</v>
      </c>
      <c r="C1712" s="17" t="n">
        <v>2170</v>
      </c>
      <c r="D1712" s="16" t="n">
        <v>0.154136958119734</v>
      </c>
      <c r="E1712" s="16" t="n">
        <v>0.0285399283275778</v>
      </c>
      <c r="F1712" s="16" t="n">
        <v>0.181392800209481</v>
      </c>
      <c r="G1712" s="16" t="n">
        <v>0.0495023235192446</v>
      </c>
      <c r="H1712" s="16" t="n">
        <v>8.44482278944331</v>
      </c>
      <c r="I1712" s="17" t="n">
        <v>301.794263543019</v>
      </c>
      <c r="J1712" s="18" t="n">
        <v>1.29953229690596E-015</v>
      </c>
      <c r="K1712" s="18" t="n">
        <v>7.56389766081308E-015</v>
      </c>
      <c r="L1712" s="16" t="n">
        <v>0.583753740998937</v>
      </c>
      <c r="M1712" s="16" t="n">
        <v>0.685483870967742</v>
      </c>
      <c r="N1712" s="16" t="n">
        <v>0.010311413646447</v>
      </c>
      <c r="O1712" s="16" t="n">
        <v>0.0490445214577662</v>
      </c>
      <c r="P1712" s="34" t="b">
        <f aca="false">TRUE()</f>
        <v>1</v>
      </c>
      <c r="Q1712" s="18" t="n">
        <v>1.26984126984127E-005</v>
      </c>
    </row>
    <row r="1713" customFormat="false" ht="22.35" hidden="false" customHeight="false" outlineLevel="0" collapsed="false">
      <c r="A1713" s="6" t="s">
        <v>3448</v>
      </c>
      <c r="B1713" s="7" t="s">
        <v>1441</v>
      </c>
      <c r="C1713" s="17" t="n">
        <v>2171</v>
      </c>
      <c r="D1713" s="16" t="n">
        <v>0.154367004825154</v>
      </c>
      <c r="E1713" s="16" t="n">
        <v>0.0285887480047131</v>
      </c>
      <c r="F1713" s="16" t="n">
        <v>0.181619540746734</v>
      </c>
      <c r="G1713" s="16" t="n">
        <v>0.0495103549327369</v>
      </c>
      <c r="H1713" s="16" t="n">
        <v>8.43432341169677</v>
      </c>
      <c r="I1713" s="17" t="n">
        <v>301.217668800974</v>
      </c>
      <c r="J1713" s="18" t="n">
        <v>1.4061915273744E-015</v>
      </c>
      <c r="K1713" s="18" t="n">
        <v>8.1618109630822E-015</v>
      </c>
      <c r="L1713" s="16" t="n">
        <v>0.583531384451531</v>
      </c>
      <c r="M1713" s="16" t="n">
        <v>0.685394265232975</v>
      </c>
      <c r="N1713" s="16" t="n">
        <v>0.010311413646447</v>
      </c>
      <c r="O1713" s="16" t="n">
        <v>0.0490074113124183</v>
      </c>
      <c r="P1713" s="34" t="b">
        <f aca="false">TRUE()</f>
        <v>1</v>
      </c>
      <c r="Q1713" s="18" t="n">
        <v>2.34031207612421E-005</v>
      </c>
    </row>
    <row r="1714" customFormat="false" ht="22.35" hidden="false" customHeight="false" outlineLevel="0" collapsed="false">
      <c r="A1714" s="6" t="s">
        <v>3449</v>
      </c>
      <c r="B1714" s="7" t="s">
        <v>1441</v>
      </c>
      <c r="C1714" s="17" t="n">
        <v>2172</v>
      </c>
      <c r="D1714" s="16" t="n">
        <v>0.154595471802663</v>
      </c>
      <c r="E1714" s="16" t="n">
        <v>0.0286385161654332</v>
      </c>
      <c r="F1714" s="16" t="n">
        <v>0.181846317902479</v>
      </c>
      <c r="G1714" s="16" t="n">
        <v>0.0495204883459755</v>
      </c>
      <c r="H1714" s="16" t="n">
        <v>8.42403381202395</v>
      </c>
      <c r="I1714" s="17" t="n">
        <v>300.647316618607</v>
      </c>
      <c r="J1714" s="18" t="n">
        <v>1.51916857421433E-015</v>
      </c>
      <c r="K1714" s="18" t="n">
        <v>8.61277265435722E-015</v>
      </c>
      <c r="L1714" s="16" t="n">
        <v>0.583319244266744</v>
      </c>
      <c r="M1714" s="16" t="n">
        <v>0.685138248847926</v>
      </c>
      <c r="N1714" s="16" t="n">
        <v>0.010311413646447</v>
      </c>
      <c r="O1714" s="16" t="n">
        <v>0.0489649154432851</v>
      </c>
      <c r="P1714" s="34" t="b">
        <f aca="false">TRUE()</f>
        <v>1</v>
      </c>
      <c r="Q1714" s="18" t="n">
        <v>5.34820812382924E-005</v>
      </c>
    </row>
    <row r="1715" customFormat="false" ht="22.35" hidden="false" customHeight="false" outlineLevel="0" collapsed="false">
      <c r="A1715" s="6" t="s">
        <v>3450</v>
      </c>
      <c r="B1715" s="7" t="s">
        <v>1441</v>
      </c>
      <c r="C1715" s="17" t="n">
        <v>2173</v>
      </c>
      <c r="D1715" s="16" t="n">
        <v>0.154823576999033</v>
      </c>
      <c r="E1715" s="16" t="n">
        <v>0.0286897205315767</v>
      </c>
      <c r="F1715" s="16" t="n">
        <v>0.182073798856516</v>
      </c>
      <c r="G1715" s="16" t="n">
        <v>0.0495327263568723</v>
      </c>
      <c r="H1715" s="16" t="n">
        <v>8.41369521491977</v>
      </c>
      <c r="I1715" s="17" t="n">
        <v>300.0769440136</v>
      </c>
      <c r="J1715" s="18" t="n">
        <v>1.6416423203726E-015</v>
      </c>
      <c r="K1715" s="18" t="n">
        <v>9.18169222310823E-015</v>
      </c>
      <c r="L1715" s="16" t="n">
        <v>0.583104896474384</v>
      </c>
      <c r="M1715" s="16" t="n">
        <v>0.684856630824373</v>
      </c>
      <c r="N1715" s="16" t="n">
        <v>0.010311413646447</v>
      </c>
      <c r="O1715" s="16" t="n">
        <v>0.0489163850028423</v>
      </c>
      <c r="P1715" s="34" t="b">
        <f aca="false">TRUE()</f>
        <v>1</v>
      </c>
      <c r="Q1715" s="16" t="n">
        <v>0</v>
      </c>
    </row>
    <row r="1716" customFormat="false" ht="22.35" hidden="false" customHeight="false" outlineLevel="0" collapsed="false">
      <c r="A1716" s="6" t="s">
        <v>3451</v>
      </c>
      <c r="B1716" s="7" t="s">
        <v>1441</v>
      </c>
      <c r="C1716" s="17" t="n">
        <v>2174</v>
      </c>
      <c r="D1716" s="16" t="n">
        <v>0.155051664733941</v>
      </c>
      <c r="E1716" s="16" t="n">
        <v>0.0287420794194611</v>
      </c>
      <c r="F1716" s="16" t="n">
        <v>0.1823021013718</v>
      </c>
      <c r="G1716" s="16" t="n">
        <v>0.0495464879746253</v>
      </c>
      <c r="H1716" s="16" t="n">
        <v>8.40332780888982</v>
      </c>
      <c r="I1716" s="17" t="n">
        <v>299.505936292114</v>
      </c>
      <c r="J1716" s="18" t="n">
        <v>1.7742064008743E-015</v>
      </c>
      <c r="K1716" s="18" t="n">
        <v>9.84352481768496E-015</v>
      </c>
      <c r="L1716" s="16" t="n">
        <v>0.582890287481591</v>
      </c>
      <c r="M1716" s="16" t="n">
        <v>0.684818228366615</v>
      </c>
      <c r="N1716" s="16" t="n">
        <v>0.010311413646447</v>
      </c>
      <c r="O1716" s="16" t="n">
        <v>0.0488629927777088</v>
      </c>
      <c r="P1716" s="34" t="b">
        <f aca="false">TRUE()</f>
        <v>1</v>
      </c>
      <c r="Q1716" s="16" t="n">
        <v>0</v>
      </c>
    </row>
    <row r="1717" customFormat="false" ht="22.35" hidden="false" customHeight="false" outlineLevel="0" collapsed="false">
      <c r="A1717" s="6" t="s">
        <v>3452</v>
      </c>
      <c r="B1717" s="7" t="s">
        <v>1441</v>
      </c>
      <c r="C1717" s="17" t="n">
        <v>2175</v>
      </c>
      <c r="D1717" s="16" t="n">
        <v>0.155279454916609</v>
      </c>
      <c r="E1717" s="16" t="n">
        <v>0.0287955565401776</v>
      </c>
      <c r="F1717" s="16" t="n">
        <v>0.182530868130301</v>
      </c>
      <c r="G1717" s="16" t="n">
        <v>0.0495616214224826</v>
      </c>
      <c r="H1717" s="16" t="n">
        <v>8.39292526355038</v>
      </c>
      <c r="I1717" s="17" t="n">
        <v>298.933715714218</v>
      </c>
      <c r="J1717" s="18" t="n">
        <v>1.9178035039909E-015</v>
      </c>
      <c r="K1717" s="18" t="n">
        <v>1.04998476801612E-014</v>
      </c>
      <c r="L1717" s="16" t="n">
        <v>0.582675502554832</v>
      </c>
      <c r="M1717" s="16" t="n">
        <v>0.684651817716334</v>
      </c>
      <c r="N1717" s="16" t="n">
        <v>0.010311413646447</v>
      </c>
      <c r="O1717" s="16" t="n">
        <v>0.0488078036706302</v>
      </c>
      <c r="P1717" s="34" t="b">
        <f aca="false">TRUE()</f>
        <v>1</v>
      </c>
      <c r="Q1717" s="18" t="n">
        <v>1.05820105820106E-005</v>
      </c>
    </row>
    <row r="1718" customFormat="false" ht="22.35" hidden="false" customHeight="false" outlineLevel="0" collapsed="false">
      <c r="A1718" s="6" t="s">
        <v>3453</v>
      </c>
      <c r="B1718" s="7" t="s">
        <v>1441</v>
      </c>
      <c r="C1718" s="17" t="n">
        <v>2176</v>
      </c>
      <c r="D1718" s="16" t="n">
        <v>0.155506579303051</v>
      </c>
      <c r="E1718" s="16" t="n">
        <v>0.0288500626941254</v>
      </c>
      <c r="F1718" s="16" t="n">
        <v>0.182759405904909</v>
      </c>
      <c r="G1718" s="16" t="n">
        <v>0.049577664383867</v>
      </c>
      <c r="H1718" s="16" t="n">
        <v>8.38243428158069</v>
      </c>
      <c r="I1718" s="17" t="n">
        <v>298.358085553657</v>
      </c>
      <c r="J1718" s="18" t="n">
        <v>2.07418518956821E-015</v>
      </c>
      <c r="K1718" s="18" t="n">
        <v>1.11811145786905E-014</v>
      </c>
      <c r="L1718" s="16" t="n">
        <v>0.582458812024562</v>
      </c>
      <c r="M1718" s="16" t="n">
        <v>0.684613415258577</v>
      </c>
      <c r="N1718" s="16" t="n">
        <v>0.010311413646447</v>
      </c>
      <c r="O1718" s="16" t="n">
        <v>0.0487521630167071</v>
      </c>
      <c r="P1718" s="34" t="b">
        <f aca="false">TRUE()</f>
        <v>1</v>
      </c>
      <c r="Q1718" s="18" t="n">
        <v>5.07936507936508E-005</v>
      </c>
    </row>
    <row r="1719" customFormat="false" ht="22.35" hidden="false" customHeight="false" outlineLevel="0" collapsed="false">
      <c r="A1719" s="6" t="s">
        <v>3454</v>
      </c>
      <c r="B1719" s="7" t="s">
        <v>1441</v>
      </c>
      <c r="C1719" s="17" t="n">
        <v>2177</v>
      </c>
      <c r="D1719" s="16" t="n">
        <v>0.155732334144757</v>
      </c>
      <c r="E1719" s="16" t="n">
        <v>0.0289050481708493</v>
      </c>
      <c r="F1719" s="16" t="n">
        <v>0.182986745953166</v>
      </c>
      <c r="G1719" s="16" t="n">
        <v>0.0495942681582938</v>
      </c>
      <c r="H1719" s="16" t="n">
        <v>8.37189625247563</v>
      </c>
      <c r="I1719" s="17" t="n">
        <v>297.783534122859</v>
      </c>
      <c r="J1719" s="18" t="n">
        <v>2.243825325297E-015</v>
      </c>
      <c r="K1719" s="18" t="n">
        <v>1.20265235092958E-014</v>
      </c>
      <c r="L1719" s="16" t="n">
        <v>0.58223910900515</v>
      </c>
      <c r="M1719" s="16" t="n">
        <v>0.684408602150538</v>
      </c>
      <c r="N1719" s="16" t="n">
        <v>0.010311413646447</v>
      </c>
      <c r="O1719" s="16" t="n">
        <v>0.0486970588364416</v>
      </c>
      <c r="P1719" s="34" t="b">
        <f aca="false">TRUE()</f>
        <v>1</v>
      </c>
      <c r="Q1719" s="18" t="n">
        <v>4.66742252456538E-005</v>
      </c>
    </row>
    <row r="1720" customFormat="false" ht="22.35" hidden="false" customHeight="false" outlineLevel="0" collapsed="false">
      <c r="A1720" s="6" t="s">
        <v>3455</v>
      </c>
      <c r="B1720" s="7" t="s">
        <v>1441</v>
      </c>
      <c r="C1720" s="17" t="n">
        <v>2178</v>
      </c>
      <c r="D1720" s="16" t="n">
        <v>0.155956565358996</v>
      </c>
      <c r="E1720" s="16" t="n">
        <v>0.0289604405901583</v>
      </c>
      <c r="F1720" s="16" t="n">
        <v>0.183212896964168</v>
      </c>
      <c r="G1720" s="16" t="n">
        <v>0.0496117959847216</v>
      </c>
      <c r="H1720" s="16" t="n">
        <v>8.36135196404033</v>
      </c>
      <c r="I1720" s="17" t="n">
        <v>297.213669433988</v>
      </c>
      <c r="J1720" s="18" t="n">
        <v>2.42711200918824E-015</v>
      </c>
      <c r="K1720" s="18" t="n">
        <v>1.29300575585766E-014</v>
      </c>
      <c r="L1720" s="16" t="n">
        <v>0.582015986872003</v>
      </c>
      <c r="M1720" s="16" t="n">
        <v>0.684357398873528</v>
      </c>
      <c r="N1720" s="16" t="n">
        <v>0.010311413646447</v>
      </c>
      <c r="O1720" s="16" t="n">
        <v>0.0486415303228644</v>
      </c>
      <c r="P1720" s="34" t="b">
        <f aca="false">TRUE()</f>
        <v>1</v>
      </c>
      <c r="Q1720" s="16" t="n">
        <v>0</v>
      </c>
    </row>
    <row r="1721" customFormat="false" ht="22.35" hidden="false" customHeight="false" outlineLevel="0" collapsed="false">
      <c r="A1721" s="6" t="s">
        <v>3456</v>
      </c>
      <c r="B1721" s="7" t="s">
        <v>1441</v>
      </c>
      <c r="C1721" s="17" t="n">
        <v>2179</v>
      </c>
      <c r="D1721" s="16" t="n">
        <v>0.156179102125763</v>
      </c>
      <c r="E1721" s="16" t="n">
        <v>0.0290163929864985</v>
      </c>
      <c r="F1721" s="16" t="n">
        <v>0.183437583883084</v>
      </c>
      <c r="G1721" s="16" t="n">
        <v>0.0496306077285346</v>
      </c>
      <c r="H1721" s="16" t="n">
        <v>8.35071988733994</v>
      </c>
      <c r="I1721" s="17" t="n">
        <v>296.649197337822</v>
      </c>
      <c r="J1721" s="18" t="n">
        <v>2.62657182884091E-015</v>
      </c>
      <c r="K1721" s="18" t="n">
        <v>1.38680319207249E-014</v>
      </c>
      <c r="L1721" s="16" t="n">
        <v>0.581783094574221</v>
      </c>
      <c r="M1721" s="16" t="n">
        <v>0.684178187403994</v>
      </c>
      <c r="N1721" s="16" t="n">
        <v>0.010311413646447</v>
      </c>
      <c r="O1721" s="16" t="n">
        <v>0.0485849494500948</v>
      </c>
      <c r="P1721" s="34" t="b">
        <f aca="false">TRUE()</f>
        <v>1</v>
      </c>
      <c r="Q1721" s="18" t="n">
        <v>8.73887787266401E-005</v>
      </c>
    </row>
    <row r="1722" customFormat="false" ht="22.35" hidden="false" customHeight="false" outlineLevel="0" collapsed="false">
      <c r="A1722" s="6" t="s">
        <v>3457</v>
      </c>
      <c r="B1722" s="7" t="s">
        <v>1441</v>
      </c>
      <c r="C1722" s="17" t="n">
        <v>2180</v>
      </c>
      <c r="D1722" s="16" t="n">
        <v>0.156400151333954</v>
      </c>
      <c r="E1722" s="16" t="n">
        <v>0.0290728988183229</v>
      </c>
      <c r="F1722" s="16" t="n">
        <v>0.183660885584863</v>
      </c>
      <c r="G1722" s="16" t="n">
        <v>0.0496508337308869</v>
      </c>
      <c r="H1722" s="16" t="n">
        <v>8.33995503359335</v>
      </c>
      <c r="I1722" s="17" t="n">
        <v>296.091139139415</v>
      </c>
      <c r="J1722" s="18" t="n">
        <v>2.84456373243199E-015</v>
      </c>
      <c r="K1722" s="18" t="n">
        <v>1.48864306300035E-014</v>
      </c>
      <c r="L1722" s="16" t="n">
        <v>0.581536315059365</v>
      </c>
      <c r="M1722" s="16" t="n">
        <v>0.684088581669227</v>
      </c>
      <c r="N1722" s="16" t="n">
        <v>0.010311413646447</v>
      </c>
      <c r="O1722" s="16" t="n">
        <v>0.0485282410391417</v>
      </c>
      <c r="P1722" s="34" t="b">
        <f aca="false">TRUE()</f>
        <v>1</v>
      </c>
      <c r="Q1722" s="18" t="n">
        <v>3.26278659611993E-005</v>
      </c>
    </row>
    <row r="1723" customFormat="false" ht="22.35" hidden="false" customHeight="false" outlineLevel="0" collapsed="false">
      <c r="A1723" s="6" t="s">
        <v>3458</v>
      </c>
      <c r="B1723" s="7" t="s">
        <v>1441</v>
      </c>
      <c r="C1723" s="17" t="n">
        <v>2181</v>
      </c>
      <c r="D1723" s="16" t="n">
        <v>0.156619952540537</v>
      </c>
      <c r="E1723" s="16" t="n">
        <v>0.0291302408697762</v>
      </c>
      <c r="F1723" s="16" t="n">
        <v>0.183883416657526</v>
      </c>
      <c r="G1723" s="16" t="n">
        <v>0.0496730781913452</v>
      </c>
      <c r="H1723" s="16" t="n">
        <v>8.32908491763185</v>
      </c>
      <c r="I1723" s="17" t="n">
        <v>295.540359227457</v>
      </c>
      <c r="J1723" s="18" t="n">
        <v>3.08235032835633E-015</v>
      </c>
      <c r="K1723" s="18" t="n">
        <v>1.60097044589221E-014</v>
      </c>
      <c r="L1723" s="16" t="n">
        <v>0.5812767100944</v>
      </c>
      <c r="M1723" s="16" t="n">
        <v>0.683870967741936</v>
      </c>
      <c r="N1723" s="16" t="n">
        <v>0.010311413646447</v>
      </c>
      <c r="O1723" s="16" t="n">
        <v>0.0484696662022894</v>
      </c>
      <c r="P1723" s="34" t="b">
        <f aca="false">TRUE()</f>
        <v>1</v>
      </c>
      <c r="Q1723" s="18" t="n">
        <v>1.58730158730159E-005</v>
      </c>
    </row>
    <row r="1724" customFormat="false" ht="22.35" hidden="false" customHeight="false" outlineLevel="0" collapsed="false">
      <c r="A1724" s="6" t="s">
        <v>3459</v>
      </c>
      <c r="B1724" s="7" t="s">
        <v>1441</v>
      </c>
      <c r="C1724" s="17" t="n">
        <v>2182</v>
      </c>
      <c r="D1724" s="16" t="n">
        <v>0.156838395338421</v>
      </c>
      <c r="E1724" s="16" t="n">
        <v>0.0291892123163384</v>
      </c>
      <c r="F1724" s="16" t="n">
        <v>0.184104949412027</v>
      </c>
      <c r="G1724" s="16" t="n">
        <v>0.0496976134683187</v>
      </c>
      <c r="H1724" s="16" t="n">
        <v>8.31791628860341</v>
      </c>
      <c r="I1724" s="17" t="n">
        <v>294.989027842984</v>
      </c>
      <c r="J1724" s="18" t="n">
        <v>3.34654770308907E-015</v>
      </c>
      <c r="K1724" s="18" t="n">
        <v>1.72096319303837E-014</v>
      </c>
      <c r="L1724" s="16" t="n">
        <v>0.580997829924126</v>
      </c>
      <c r="M1724" s="16" t="n">
        <v>0.683794162826421</v>
      </c>
      <c r="N1724" s="16" t="n">
        <v>0.010311413646447</v>
      </c>
      <c r="O1724" s="16" t="n">
        <v>0.0484083299388796</v>
      </c>
      <c r="P1724" s="34" t="b">
        <f aca="false">TRUE()</f>
        <v>1</v>
      </c>
      <c r="Q1724" s="18" t="n">
        <v>6.74304809643155E-005</v>
      </c>
    </row>
    <row r="1725" customFormat="false" ht="22.35" hidden="false" customHeight="false" outlineLevel="0" collapsed="false">
      <c r="A1725" s="6" t="s">
        <v>3460</v>
      </c>
      <c r="B1725" s="7" t="s">
        <v>1441</v>
      </c>
      <c r="C1725" s="17" t="n">
        <v>2183</v>
      </c>
      <c r="D1725" s="16" t="n">
        <v>0.157055076825475</v>
      </c>
      <c r="E1725" s="16" t="n">
        <v>0.0292497488901316</v>
      </c>
      <c r="F1725" s="16" t="n">
        <v>0.184324984512739</v>
      </c>
      <c r="G1725" s="16" t="n">
        <v>0.049724302461477</v>
      </c>
      <c r="H1725" s="16" t="n">
        <v>8.30644274315115</v>
      </c>
      <c r="I1725" s="17" t="n">
        <v>294.43705197571</v>
      </c>
      <c r="J1725" s="18" t="n">
        <v>3.64063436393798E-015</v>
      </c>
      <c r="K1725" s="18" t="n">
        <v>1.85838039487609E-014</v>
      </c>
      <c r="L1725" s="16" t="n">
        <v>0.580699272941261</v>
      </c>
      <c r="M1725" s="16" t="n">
        <v>0.68347414234511</v>
      </c>
      <c r="N1725" s="16" t="n">
        <v>0.010311413646447</v>
      </c>
      <c r="O1725" s="16" t="n">
        <v>0.048344528291271</v>
      </c>
      <c r="P1725" s="34" t="b">
        <f aca="false">TRUE()</f>
        <v>1</v>
      </c>
      <c r="Q1725" s="18" t="n">
        <v>0.000106376997488109</v>
      </c>
    </row>
    <row r="1726" customFormat="false" ht="22.35" hidden="false" customHeight="false" outlineLevel="0" collapsed="false">
      <c r="A1726" s="6" t="s">
        <v>3461</v>
      </c>
      <c r="B1726" s="7" t="s">
        <v>1441</v>
      </c>
      <c r="C1726" s="17" t="n">
        <v>2184</v>
      </c>
      <c r="D1726" s="16" t="n">
        <v>0.157269353653285</v>
      </c>
      <c r="E1726" s="16" t="n">
        <v>0.0293111345225543</v>
      </c>
      <c r="F1726" s="16" t="n">
        <v>0.184543489868664</v>
      </c>
      <c r="G1726" s="16" t="n">
        <v>0.0497531362544559</v>
      </c>
      <c r="H1726" s="16" t="n">
        <v>8.29498156823066</v>
      </c>
      <c r="I1726" s="17" t="n">
        <v>293.893219120087</v>
      </c>
      <c r="J1726" s="18" t="n">
        <v>3.95948876422643E-015</v>
      </c>
      <c r="K1726" s="18" t="n">
        <v>2.00878708698529E-014</v>
      </c>
      <c r="L1726" s="16" t="n">
        <v>0.580395148160511</v>
      </c>
      <c r="M1726" s="16" t="n">
        <v>0.683397337429596</v>
      </c>
      <c r="N1726" s="16" t="n">
        <v>0.010311413646447</v>
      </c>
      <c r="O1726" s="16" t="n">
        <v>0.0482767115164437</v>
      </c>
      <c r="P1726" s="34" t="b">
        <f aca="false">TRUE()</f>
        <v>1</v>
      </c>
      <c r="Q1726" s="18" t="n">
        <v>1.05820105820106E-005</v>
      </c>
    </row>
    <row r="1727" customFormat="false" ht="22.35" hidden="false" customHeight="false" outlineLevel="0" collapsed="false">
      <c r="A1727" s="6" t="s">
        <v>3462</v>
      </c>
      <c r="B1727" s="7" t="s">
        <v>1441</v>
      </c>
      <c r="C1727" s="17" t="n">
        <v>2185</v>
      </c>
      <c r="D1727" s="16" t="n">
        <v>0.157480203780388</v>
      </c>
      <c r="E1727" s="16" t="n">
        <v>0.0293732109871394</v>
      </c>
      <c r="F1727" s="16" t="n">
        <v>0.184759798786285</v>
      </c>
      <c r="G1727" s="16" t="n">
        <v>0.0497841629558253</v>
      </c>
      <c r="H1727" s="16" t="n">
        <v>8.28366717112196</v>
      </c>
      <c r="I1727" s="17" t="n">
        <v>293.359768574046</v>
      </c>
      <c r="J1727" s="18" t="n">
        <v>4.30106227593801E-015</v>
      </c>
      <c r="K1727" s="18" t="n">
        <v>2.17410577894552E-014</v>
      </c>
      <c r="L1727" s="16" t="n">
        <v>0.580092745807302</v>
      </c>
      <c r="M1727" s="16" t="n">
        <v>0.683115719406042</v>
      </c>
      <c r="N1727" s="16" t="n">
        <v>0.010311413646447</v>
      </c>
      <c r="O1727" s="16" t="n">
        <v>0.0482039754561861</v>
      </c>
      <c r="P1727" s="34" t="b">
        <f aca="false">TRUE()</f>
        <v>1</v>
      </c>
      <c r="Q1727" s="18" t="n">
        <v>2.38095238095238E-005</v>
      </c>
    </row>
    <row r="1728" customFormat="false" ht="22.35" hidden="false" customHeight="false" outlineLevel="0" collapsed="false">
      <c r="A1728" s="6" t="s">
        <v>3463</v>
      </c>
      <c r="B1728" s="7" t="s">
        <v>1441</v>
      </c>
      <c r="C1728" s="17" t="n">
        <v>2186</v>
      </c>
      <c r="D1728" s="16" t="n">
        <v>0.157686776503589</v>
      </c>
      <c r="E1728" s="16" t="n">
        <v>0.0294353633713224</v>
      </c>
      <c r="F1728" s="16" t="n">
        <v>0.184973016893432</v>
      </c>
      <c r="G1728" s="16" t="n">
        <v>0.0498171805242063</v>
      </c>
      <c r="H1728" s="16" t="n">
        <v>8.27260846855446</v>
      </c>
      <c r="I1728" s="17" t="n">
        <v>292.842630483085</v>
      </c>
      <c r="J1728" s="18" t="n">
        <v>4.66272308811066E-015</v>
      </c>
      <c r="K1728" s="18" t="n">
        <v>2.33136154405533E-014</v>
      </c>
      <c r="L1728" s="16" t="n">
        <v>0.57979417078129</v>
      </c>
      <c r="M1728" s="16" t="n">
        <v>0.683013312852023</v>
      </c>
      <c r="N1728" s="16" t="n">
        <v>0.010311413646447</v>
      </c>
      <c r="O1728" s="16" t="n">
        <v>0.0481267721554896</v>
      </c>
      <c r="P1728" s="34" t="b">
        <f aca="false">TRUE()</f>
        <v>1</v>
      </c>
      <c r="Q1728" s="18" t="n">
        <v>4.32900432900433E-005</v>
      </c>
    </row>
    <row r="1729" customFormat="false" ht="22.35" hidden="false" customHeight="false" outlineLevel="0" collapsed="false">
      <c r="A1729" s="6" t="s">
        <v>3464</v>
      </c>
      <c r="B1729" s="7" t="s">
        <v>1441</v>
      </c>
      <c r="C1729" s="17" t="n">
        <v>2187</v>
      </c>
      <c r="D1729" s="16" t="n">
        <v>0.15788835154882</v>
      </c>
      <c r="E1729" s="16" t="n">
        <v>0.0294968306362624</v>
      </c>
      <c r="F1729" s="16" t="n">
        <v>0.185182675250204</v>
      </c>
      <c r="G1729" s="16" t="n">
        <v>0.0498519760191577</v>
      </c>
      <c r="H1729" s="16" t="n">
        <v>8.26202905219784</v>
      </c>
      <c r="I1729" s="17" t="n">
        <v>292.349290233942</v>
      </c>
      <c r="J1729" s="18" t="n">
        <v>5.03662491617179E-015</v>
      </c>
      <c r="K1729" s="18" t="n">
        <v>2.50182977881337E-014</v>
      </c>
      <c r="L1729" s="16" t="n">
        <v>0.579508089420878</v>
      </c>
      <c r="M1729" s="16" t="n">
        <v>0.682872503840246</v>
      </c>
      <c r="N1729" s="16" t="n">
        <v>0.010311413646447</v>
      </c>
      <c r="O1729" s="16" t="n">
        <v>0.0480473500285857</v>
      </c>
      <c r="P1729" s="34" t="b">
        <f aca="false">TRUE()</f>
        <v>1</v>
      </c>
      <c r="Q1729" s="18" t="n">
        <v>3.51851851851852E-005</v>
      </c>
    </row>
    <row r="1730" customFormat="false" ht="22.35" hidden="false" customHeight="false" outlineLevel="0" collapsed="false">
      <c r="A1730" s="6" t="s">
        <v>3465</v>
      </c>
      <c r="B1730" s="7" t="s">
        <v>1441</v>
      </c>
      <c r="C1730" s="17" t="n">
        <v>2188</v>
      </c>
      <c r="D1730" s="16" t="n">
        <v>0.158084922387899</v>
      </c>
      <c r="E1730" s="16" t="n">
        <v>0.0295574021599002</v>
      </c>
      <c r="F1730" s="16" t="n">
        <v>0.185388796869057</v>
      </c>
      <c r="G1730" s="16" t="n">
        <v>0.0498885041172714</v>
      </c>
      <c r="H1730" s="16" t="n">
        <v>8.25197603130345</v>
      </c>
      <c r="I1730" s="17" t="n">
        <v>291.881680616778</v>
      </c>
      <c r="J1730" s="18" t="n">
        <v>5.4191730208058E-015</v>
      </c>
      <c r="K1730" s="18" t="n">
        <v>2.67414602096838E-014</v>
      </c>
      <c r="L1730" s="16" t="n">
        <v>0.579235899725634</v>
      </c>
      <c r="M1730" s="16" t="n">
        <v>0.682782898105479</v>
      </c>
      <c r="N1730" s="16" t="n">
        <v>0.010311413646447</v>
      </c>
      <c r="O1730" s="16" t="n">
        <v>0.0479647228950525</v>
      </c>
      <c r="P1730" s="34" t="b">
        <f aca="false">TRUE()</f>
        <v>1</v>
      </c>
      <c r="Q1730" s="18" t="n">
        <v>4.5427059712774E-005</v>
      </c>
    </row>
    <row r="1731" customFormat="false" ht="22.35" hidden="false" customHeight="false" outlineLevel="0" collapsed="false">
      <c r="A1731" s="6" t="s">
        <v>3466</v>
      </c>
      <c r="B1731" s="7" t="s">
        <v>1441</v>
      </c>
      <c r="C1731" s="17" t="n">
        <v>2189</v>
      </c>
      <c r="D1731" s="16" t="n">
        <v>0.158276243025272</v>
      </c>
      <c r="E1731" s="16" t="n">
        <v>0.0296173372498686</v>
      </c>
      <c r="F1731" s="16" t="n">
        <v>0.185590811691609</v>
      </c>
      <c r="G1731" s="16" t="n">
        <v>0.0499263245102035</v>
      </c>
      <c r="H1731" s="16" t="n">
        <v>8.24233033993017</v>
      </c>
      <c r="I1731" s="17" t="n">
        <v>291.433304196632</v>
      </c>
      <c r="J1731" s="18" t="n">
        <v>5.81306920878303E-015</v>
      </c>
      <c r="K1731" s="18" t="n">
        <v>2.85156468279546E-014</v>
      </c>
      <c r="L1731" s="16" t="n">
        <v>0.578975163808928</v>
      </c>
      <c r="M1731" s="16" t="n">
        <v>0.682770097286226</v>
      </c>
      <c r="N1731" s="16" t="n">
        <v>0.010311413646447</v>
      </c>
      <c r="O1731" s="16" t="n">
        <v>0.0478799397713872</v>
      </c>
      <c r="P1731" s="34" t="b">
        <f aca="false">TRUE()</f>
        <v>1</v>
      </c>
      <c r="Q1731" s="16" t="n">
        <v>0</v>
      </c>
    </row>
    <row r="1732" customFormat="false" ht="22.35" hidden="false" customHeight="false" outlineLevel="0" collapsed="false">
      <c r="A1732" s="6" t="s">
        <v>3467</v>
      </c>
      <c r="B1732" s="7" t="s">
        <v>1441</v>
      </c>
      <c r="C1732" s="17" t="n">
        <v>2190</v>
      </c>
      <c r="D1732" s="16" t="n">
        <v>0.158462851394537</v>
      </c>
      <c r="E1732" s="16" t="n">
        <v>0.0296766255708594</v>
      </c>
      <c r="F1732" s="16" t="n">
        <v>0.185788988749872</v>
      </c>
      <c r="G1732" s="16" t="n">
        <v>0.0499646882615551</v>
      </c>
      <c r="H1732" s="16" t="n">
        <v>8.2330562343637</v>
      </c>
      <c r="I1732" s="17" t="n">
        <v>290.998793485551</v>
      </c>
      <c r="J1732" s="18" t="n">
        <v>6.21857218084556E-015</v>
      </c>
      <c r="K1732" s="18" t="n">
        <v>3.03255870158743E-014</v>
      </c>
      <c r="L1732" s="16" t="n">
        <v>0.578728293507839</v>
      </c>
      <c r="M1732" s="16" t="n">
        <v>0.682693292370712</v>
      </c>
      <c r="N1732" s="16" t="n">
        <v>0.010311413646447</v>
      </c>
      <c r="O1732" s="16" t="n">
        <v>0.0477966694121409</v>
      </c>
      <c r="P1732" s="34" t="b">
        <f aca="false">TRUE()</f>
        <v>1</v>
      </c>
      <c r="Q1732" s="18" t="n">
        <v>5.10168495102581E-006</v>
      </c>
    </row>
    <row r="1733" customFormat="false" ht="22.35" hidden="false" customHeight="false" outlineLevel="0" collapsed="false">
      <c r="A1733" s="6" t="s">
        <v>3468</v>
      </c>
      <c r="B1733" s="7" t="s">
        <v>1441</v>
      </c>
      <c r="C1733" s="17" t="n">
        <v>2191</v>
      </c>
      <c r="D1733" s="16" t="n">
        <v>0.158644408205376</v>
      </c>
      <c r="E1733" s="16" t="n">
        <v>0.029735191870688</v>
      </c>
      <c r="F1733" s="16" t="n">
        <v>0.185982997348239</v>
      </c>
      <c r="G1733" s="16" t="n">
        <v>0.0500030646390231</v>
      </c>
      <c r="H1733" s="16" t="n">
        <v>8.22419963164204</v>
      </c>
      <c r="I1733" s="17" t="n">
        <v>290.575152792536</v>
      </c>
      <c r="J1733" s="18" t="n">
        <v>6.63240004948038E-015</v>
      </c>
      <c r="K1733" s="18" t="n">
        <v>3.21923511173609E-014</v>
      </c>
      <c r="L1733" s="16" t="n">
        <v>0.578501274838407</v>
      </c>
      <c r="M1733" s="16" t="n">
        <v>0.682565284178187</v>
      </c>
      <c r="N1733" s="16" t="n">
        <v>0.010311413646447</v>
      </c>
      <c r="O1733" s="16" t="n">
        <v>0.0477145903193218</v>
      </c>
      <c r="P1733" s="34" t="b">
        <f aca="false">TRUE()</f>
        <v>1</v>
      </c>
      <c r="Q1733" s="18" t="n">
        <v>7.24453251993032E-005</v>
      </c>
    </row>
    <row r="1734" customFormat="false" ht="22.35" hidden="false" customHeight="false" outlineLevel="0" collapsed="false">
      <c r="A1734" s="6" t="s">
        <v>3469</v>
      </c>
      <c r="B1734" s="7" t="s">
        <v>1441</v>
      </c>
      <c r="C1734" s="17" t="n">
        <v>2192</v>
      </c>
      <c r="D1734" s="16" t="n">
        <v>0.158820868971532</v>
      </c>
      <c r="E1734" s="16" t="n">
        <v>0.0297937391746475</v>
      </c>
      <c r="F1734" s="16" t="n">
        <v>0.186171992396159</v>
      </c>
      <c r="G1734" s="16" t="n">
        <v>0.0500412494736526</v>
      </c>
      <c r="H1734" s="16" t="n">
        <v>8.21540692072197</v>
      </c>
      <c r="I1734" s="17" t="n">
        <v>290.152549212496</v>
      </c>
      <c r="J1734" s="18" t="n">
        <v>7.07021048522566E-015</v>
      </c>
      <c r="K1734" s="18" t="n">
        <v>3.41974050276066E-014</v>
      </c>
      <c r="L1734" s="16" t="n">
        <v>0.578278423109203</v>
      </c>
      <c r="M1734" s="16" t="n">
        <v>0.682488479262673</v>
      </c>
      <c r="N1734" s="16" t="n">
        <v>0.010311413646447</v>
      </c>
      <c r="O1734" s="16" t="n">
        <v>0.0476340348328337</v>
      </c>
      <c r="P1734" s="34" t="b">
        <f aca="false">TRUE()</f>
        <v>1</v>
      </c>
      <c r="Q1734" s="18" t="n">
        <v>8.6734693877551E-005</v>
      </c>
    </row>
    <row r="1735" customFormat="false" ht="22.35" hidden="false" customHeight="false" outlineLevel="0" collapsed="false">
      <c r="A1735" s="6" t="s">
        <v>3470</v>
      </c>
      <c r="B1735" s="7" t="s">
        <v>1441</v>
      </c>
      <c r="C1735" s="17" t="n">
        <v>2193</v>
      </c>
      <c r="D1735" s="16" t="n">
        <v>0.158992040704858</v>
      </c>
      <c r="E1735" s="16" t="n">
        <v>0.0298516944570819</v>
      </c>
      <c r="F1735" s="16" t="n">
        <v>0.186355508373272</v>
      </c>
      <c r="G1735" s="16" t="n">
        <v>0.0500792208517702</v>
      </c>
      <c r="H1735" s="16" t="n">
        <v>8.20669754752594</v>
      </c>
      <c r="I1735" s="17" t="n">
        <v>289.737540440055</v>
      </c>
      <c r="J1735" s="18" t="n">
        <v>7.53163190368152E-015</v>
      </c>
      <c r="K1735" s="18" t="n">
        <v>3.63022908249458E-014</v>
      </c>
      <c r="L1735" s="16" t="n">
        <v>0.57805494680032</v>
      </c>
      <c r="M1735" s="16" t="n">
        <v>0.682488479262673</v>
      </c>
      <c r="N1735" s="16" t="n">
        <v>0.010311413646447</v>
      </c>
      <c r="O1735" s="16" t="n">
        <v>0.0475574842795466</v>
      </c>
      <c r="P1735" s="34" t="b">
        <f aca="false">TRUE()</f>
        <v>1</v>
      </c>
      <c r="Q1735" s="18" t="n">
        <v>0.000129660571181039</v>
      </c>
    </row>
    <row r="1736" customFormat="false" ht="22.35" hidden="false" customHeight="false" outlineLevel="0" collapsed="false">
      <c r="A1736" s="6" t="s">
        <v>3471</v>
      </c>
      <c r="B1736" s="7" t="s">
        <v>1441</v>
      </c>
      <c r="C1736" s="17" t="n">
        <v>2194</v>
      </c>
      <c r="D1736" s="16" t="n">
        <v>0.1591574054716</v>
      </c>
      <c r="E1736" s="16" t="n">
        <v>0.0299086305594092</v>
      </c>
      <c r="F1736" s="16" t="n">
        <v>0.186533683563676</v>
      </c>
      <c r="G1736" s="16" t="n">
        <v>0.0501173641762915</v>
      </c>
      <c r="H1736" s="16" t="n">
        <v>8.19831904960021</v>
      </c>
      <c r="I1736" s="17" t="n">
        <v>289.33770680641</v>
      </c>
      <c r="J1736" s="18" t="n">
        <v>8.00353114408814E-015</v>
      </c>
      <c r="K1736" s="18" t="n">
        <v>3.82216964878778E-014</v>
      </c>
      <c r="L1736" s="16" t="n">
        <v>0.577841105442723</v>
      </c>
      <c r="M1736" s="16" t="n">
        <v>0.682514080901178</v>
      </c>
      <c r="N1736" s="16" t="n">
        <v>0.010311413646447</v>
      </c>
      <c r="O1736" s="16" t="n">
        <v>0.0474833906272629</v>
      </c>
      <c r="P1736" s="34" t="b">
        <f aca="false">TRUE()</f>
        <v>1</v>
      </c>
      <c r="Q1736" s="18" t="n">
        <v>7.93650793650793E-006</v>
      </c>
    </row>
    <row r="1737" customFormat="false" ht="22.35" hidden="false" customHeight="false" outlineLevel="0" collapsed="false">
      <c r="A1737" s="6" t="s">
        <v>3472</v>
      </c>
      <c r="B1737" s="7" t="s">
        <v>1441</v>
      </c>
      <c r="C1737" s="17" t="n">
        <v>2195</v>
      </c>
      <c r="D1737" s="16" t="n">
        <v>0.15931661189709</v>
      </c>
      <c r="E1737" s="16" t="n">
        <v>0.0299647324005212</v>
      </c>
      <c r="F1737" s="16" t="n">
        <v>0.186705981100602</v>
      </c>
      <c r="G1737" s="16" t="n">
        <v>0.0501557333751117</v>
      </c>
      <c r="H1737" s="16" t="n">
        <v>8.19017883270796</v>
      </c>
      <c r="I1737" s="17" t="n">
        <v>288.951100625699</v>
      </c>
      <c r="J1737" s="18" t="n">
        <v>8.48970859526668E-015</v>
      </c>
      <c r="K1737" s="18" t="n">
        <v>4.03115453894242E-014</v>
      </c>
      <c r="L1737" s="16" t="n">
        <v>0.577632149303753</v>
      </c>
      <c r="M1737" s="16" t="n">
        <v>0.682373271889401</v>
      </c>
      <c r="N1737" s="16" t="n">
        <v>0.010311413646447</v>
      </c>
      <c r="O1737" s="16" t="n">
        <v>0.0474101225198372</v>
      </c>
      <c r="P1737" s="34" t="b">
        <f aca="false">TRUE()</f>
        <v>1</v>
      </c>
      <c r="Q1737" s="16" t="n">
        <v>0</v>
      </c>
    </row>
    <row r="1738" customFormat="false" ht="22.35" hidden="false" customHeight="false" outlineLevel="0" collapsed="false">
      <c r="A1738" s="6" t="s">
        <v>3473</v>
      </c>
      <c r="B1738" s="7" t="s">
        <v>1441</v>
      </c>
      <c r="C1738" s="17" t="n">
        <v>2196</v>
      </c>
      <c r="D1738" s="16" t="n">
        <v>0.159469852373752</v>
      </c>
      <c r="E1738" s="16" t="n">
        <v>0.0300196057610438</v>
      </c>
      <c r="F1738" s="16" t="n">
        <v>0.186872478291147</v>
      </c>
      <c r="G1738" s="16" t="n">
        <v>0.0501946899903542</v>
      </c>
      <c r="H1738" s="16" t="n">
        <v>8.18228847773392</v>
      </c>
      <c r="I1738" s="17" t="n">
        <v>288.584645477228</v>
      </c>
      <c r="J1738" s="18" t="n">
        <v>8.98791711319583E-015</v>
      </c>
      <c r="K1738" s="18" t="n">
        <v>4.2482751730937E-014</v>
      </c>
      <c r="L1738" s="16" t="n">
        <v>0.577422278440713</v>
      </c>
      <c r="M1738" s="16" t="n">
        <v>0.682283666154634</v>
      </c>
      <c r="N1738" s="16" t="n">
        <v>0.010311413646447</v>
      </c>
      <c r="O1738" s="16" t="n">
        <v>0.047337832170734</v>
      </c>
      <c r="P1738" s="34" t="b">
        <f aca="false">TRUE()</f>
        <v>1</v>
      </c>
      <c r="Q1738" s="18" t="n">
        <v>2.72108843537415E-005</v>
      </c>
    </row>
    <row r="1739" customFormat="false" ht="22.35" hidden="false" customHeight="false" outlineLevel="0" collapsed="false">
      <c r="A1739" s="6" t="s">
        <v>3474</v>
      </c>
      <c r="B1739" s="7" t="s">
        <v>1441</v>
      </c>
      <c r="C1739" s="17" t="n">
        <v>2197</v>
      </c>
      <c r="D1739" s="16" t="n">
        <v>0.159616787546066</v>
      </c>
      <c r="E1739" s="16" t="n">
        <v>0.0300730456950455</v>
      </c>
      <c r="F1739" s="16" t="n">
        <v>0.187033518622037</v>
      </c>
      <c r="G1739" s="16" t="n">
        <v>0.0502339004745651</v>
      </c>
      <c r="H1739" s="16" t="n">
        <v>8.17490551111277</v>
      </c>
      <c r="I1739" s="17" t="n">
        <v>288.238189126724</v>
      </c>
      <c r="J1739" s="18" t="n">
        <v>9.48047951119533E-015</v>
      </c>
      <c r="K1739" s="18" t="n">
        <v>4.47090795130234E-014</v>
      </c>
      <c r="L1739" s="16" t="n">
        <v>0.57722972242532</v>
      </c>
      <c r="M1739" s="16" t="n">
        <v>0.682091653865848</v>
      </c>
      <c r="N1739" s="16" t="n">
        <v>0.010311413646447</v>
      </c>
      <c r="O1739" s="16" t="n">
        <v>0.0472686849504209</v>
      </c>
      <c r="P1739" s="34" t="b">
        <f aca="false">TRUE()</f>
        <v>1</v>
      </c>
      <c r="Q1739" s="18" t="n">
        <v>3.58024691358025E-005</v>
      </c>
    </row>
    <row r="1740" customFormat="false" ht="22.35" hidden="false" customHeight="false" outlineLevel="0" collapsed="false">
      <c r="A1740" s="6" t="s">
        <v>3475</v>
      </c>
      <c r="B1740" s="7" t="s">
        <v>1441</v>
      </c>
      <c r="C1740" s="17" t="n">
        <v>2198</v>
      </c>
      <c r="D1740" s="16" t="n">
        <v>0.159757847282789</v>
      </c>
      <c r="E1740" s="16" t="n">
        <v>0.0301253254014795</v>
      </c>
      <c r="F1740" s="16" t="n">
        <v>0.187189674839049</v>
      </c>
      <c r="G1740" s="16" t="n">
        <v>0.0502733563922813</v>
      </c>
      <c r="H1740" s="16" t="n">
        <v>8.16802319441258</v>
      </c>
      <c r="I1740" s="17" t="n">
        <v>287.908322778848</v>
      </c>
      <c r="J1740" s="18" t="n">
        <v>9.96426740580502E-015</v>
      </c>
      <c r="K1740" s="18" t="n">
        <v>4.67779521878856E-014</v>
      </c>
      <c r="L1740" s="16" t="n">
        <v>0.577057186014751</v>
      </c>
      <c r="M1740" s="16" t="n">
        <v>0.682078853046595</v>
      </c>
      <c r="N1740" s="16" t="n">
        <v>0.010311413646447</v>
      </c>
      <c r="O1740" s="16" t="n">
        <v>0.0472001025862141</v>
      </c>
      <c r="P1740" s="34" t="b">
        <f aca="false">TRUE()</f>
        <v>1</v>
      </c>
      <c r="Q1740" s="18" t="n">
        <v>2.26757369614513E-005</v>
      </c>
    </row>
    <row r="1741" customFormat="false" ht="22.35" hidden="false" customHeight="false" outlineLevel="0" collapsed="false">
      <c r="A1741" s="6" t="s">
        <v>3476</v>
      </c>
      <c r="B1741" s="7" t="s">
        <v>1441</v>
      </c>
      <c r="C1741" s="17" t="n">
        <v>2199</v>
      </c>
      <c r="D1741" s="16" t="n">
        <v>0.159893352884729</v>
      </c>
      <c r="E1741" s="16" t="n">
        <v>0.030176927833178</v>
      </c>
      <c r="F1741" s="16" t="n">
        <v>0.187341107878812</v>
      </c>
      <c r="G1741" s="16" t="n">
        <v>0.0503131134653553</v>
      </c>
      <c r="H1741" s="16" t="n">
        <v>8.16150480112832</v>
      </c>
      <c r="I1741" s="17" t="n">
        <v>287.589730395697</v>
      </c>
      <c r="J1741" s="18" t="n">
        <v>1.04455415170432E-014</v>
      </c>
      <c r="K1741" s="18" t="n">
        <v>4.89266335166246E-014</v>
      </c>
      <c r="L1741" s="16" t="n">
        <v>0.576900032387842</v>
      </c>
      <c r="M1741" s="16" t="n">
        <v>0.681912442396313</v>
      </c>
      <c r="N1741" s="16" t="n">
        <v>0.010311413646447</v>
      </c>
      <c r="O1741" s="16" t="n">
        <v>0.0471324965310493</v>
      </c>
      <c r="P1741" s="34" t="b">
        <f aca="false">TRUE()</f>
        <v>1</v>
      </c>
      <c r="Q1741" s="18" t="n">
        <v>3.17460317460317E-005</v>
      </c>
    </row>
    <row r="1742" customFormat="false" ht="22.35" hidden="false" customHeight="false" outlineLevel="0" collapsed="false">
      <c r="A1742" s="6" t="s">
        <v>3477</v>
      </c>
      <c r="B1742" s="7" t="s">
        <v>1441</v>
      </c>
      <c r="C1742" s="17" t="n">
        <v>2200</v>
      </c>
      <c r="D1742" s="16" t="n">
        <v>0.160023320265454</v>
      </c>
      <c r="E1742" s="16" t="n">
        <v>0.0302277509950178</v>
      </c>
      <c r="F1742" s="16" t="n">
        <v>0.187488195270999</v>
      </c>
      <c r="G1742" s="16" t="n">
        <v>0.0503530068419601</v>
      </c>
      <c r="H1742" s="16" t="n">
        <v>8.15548335153148</v>
      </c>
      <c r="I1742" s="17" t="n">
        <v>287.282339796739</v>
      </c>
      <c r="J1742" s="18" t="n">
        <v>1.09119299720561E-014</v>
      </c>
      <c r="K1742" s="18" t="n">
        <v>5.08243651897115E-014</v>
      </c>
      <c r="L1742" s="16" t="n">
        <v>0.576767713307801</v>
      </c>
      <c r="M1742" s="16" t="n">
        <v>0.681835637480799</v>
      </c>
      <c r="N1742" s="16" t="n">
        <v>0.010311413646447</v>
      </c>
      <c r="O1742" s="16" t="n">
        <v>0.0470670524961635</v>
      </c>
      <c r="P1742" s="34" t="b">
        <f aca="false">TRUE()</f>
        <v>1</v>
      </c>
      <c r="Q1742" s="18" t="n">
        <v>6.16024187452759E-005</v>
      </c>
    </row>
    <row r="1743" customFormat="false" ht="22.35" hidden="false" customHeight="false" outlineLevel="0" collapsed="false">
      <c r="A1743" s="6" t="s">
        <v>3478</v>
      </c>
      <c r="B1743" s="7" t="s">
        <v>1441</v>
      </c>
      <c r="C1743" s="17" t="n">
        <v>2201</v>
      </c>
      <c r="D1743" s="16" t="n">
        <v>0.160147777367327</v>
      </c>
      <c r="E1743" s="16" t="n">
        <v>0.0302771795559839</v>
      </c>
      <c r="F1743" s="16" t="n">
        <v>0.187631093946745</v>
      </c>
      <c r="G1743" s="16" t="n">
        <v>0.0503928217023519</v>
      </c>
      <c r="H1743" s="16" t="n">
        <v>8.15011343167445</v>
      </c>
      <c r="I1743" s="17" t="n">
        <v>286.991575750967</v>
      </c>
      <c r="J1743" s="18" t="n">
        <v>1.13470953288206E-014</v>
      </c>
      <c r="K1743" s="18" t="n">
        <v>5.27328618304654E-014</v>
      </c>
      <c r="L1743" s="16" t="n">
        <v>0.576665962487667</v>
      </c>
      <c r="M1743" s="16" t="n">
        <v>0.68168202764977</v>
      </c>
      <c r="N1743" s="16" t="n">
        <v>0.010311413646447</v>
      </c>
      <c r="O1743" s="16" t="n">
        <v>0.0470021085246402</v>
      </c>
      <c r="P1743" s="34" t="b">
        <f aca="false">TRUE()</f>
        <v>1</v>
      </c>
      <c r="Q1743" s="18" t="n">
        <v>1.26984126984127E-005</v>
      </c>
    </row>
    <row r="1744" customFormat="false" ht="22.35" hidden="false" customHeight="false" outlineLevel="0" collapsed="false">
      <c r="A1744" s="6" t="s">
        <v>3479</v>
      </c>
      <c r="B1744" s="7" t="s">
        <v>1441</v>
      </c>
      <c r="C1744" s="17" t="n">
        <v>2202</v>
      </c>
      <c r="D1744" s="16" t="n">
        <v>0.160266664755793</v>
      </c>
      <c r="E1744" s="16" t="n">
        <v>0.0303251260322303</v>
      </c>
      <c r="F1744" s="16" t="n">
        <v>0.187769390504713</v>
      </c>
      <c r="G1744" s="16" t="n">
        <v>0.0504328135632029</v>
      </c>
      <c r="H1744" s="16" t="n">
        <v>8.14528754514536</v>
      </c>
      <c r="I1744" s="17" t="n">
        <v>286.720012340056</v>
      </c>
      <c r="J1744" s="18" t="n">
        <v>1.17539928635781E-014</v>
      </c>
      <c r="K1744" s="18" t="n">
        <v>5.4380234541638E-014</v>
      </c>
      <c r="L1744" s="16" t="n">
        <v>0.576584674957898</v>
      </c>
      <c r="M1744" s="16" t="n">
        <v>0.681413210445469</v>
      </c>
      <c r="N1744" s="16" t="n">
        <v>0.010311413646447</v>
      </c>
      <c r="O1744" s="16" t="n">
        <v>0.0469379835436764</v>
      </c>
      <c r="P1744" s="34" t="b">
        <f aca="false">TRUE()</f>
        <v>1</v>
      </c>
      <c r="Q1744" s="18" t="n">
        <v>6.69980684741646E-005</v>
      </c>
    </row>
    <row r="1745" customFormat="false" ht="22.35" hidden="false" customHeight="false" outlineLevel="0" collapsed="false">
      <c r="A1745" s="6" t="s">
        <v>3480</v>
      </c>
      <c r="B1745" s="7" t="s">
        <v>1441</v>
      </c>
      <c r="C1745" s="17" t="n">
        <v>2203</v>
      </c>
      <c r="D1745" s="16" t="n">
        <v>0.160380010142756</v>
      </c>
      <c r="E1745" s="16" t="n">
        <v>0.0303708570005738</v>
      </c>
      <c r="F1745" s="16" t="n">
        <v>0.187903113922306</v>
      </c>
      <c r="G1745" s="16" t="n">
        <v>0.0504729345241788</v>
      </c>
      <c r="H1745" s="16" t="n">
        <v>8.14113245431455</v>
      </c>
      <c r="I1745" s="17" t="n">
        <v>286.475443084907</v>
      </c>
      <c r="J1745" s="18" t="n">
        <v>1.21171850498437E-014</v>
      </c>
      <c r="K1745" s="18" t="n">
        <v>5.58736866187236E-014</v>
      </c>
      <c r="L1745" s="16" t="n">
        <v>0.576525288354318</v>
      </c>
      <c r="M1745" s="16" t="n">
        <v>0.681336405529954</v>
      </c>
      <c r="N1745" s="16" t="n">
        <v>0.010311413646447</v>
      </c>
      <c r="O1745" s="16" t="n">
        <v>0.046876380464163</v>
      </c>
      <c r="P1745" s="34" t="b">
        <f aca="false">TRUE()</f>
        <v>1</v>
      </c>
      <c r="Q1745" s="18" t="n">
        <v>2.5012025012025E-005</v>
      </c>
    </row>
    <row r="1746" customFormat="false" ht="22.35" hidden="false" customHeight="false" outlineLevel="0" collapsed="false">
      <c r="A1746" s="6" t="s">
        <v>3481</v>
      </c>
      <c r="B1746" s="7" t="s">
        <v>1441</v>
      </c>
      <c r="C1746" s="17" t="n">
        <v>2204</v>
      </c>
      <c r="D1746" s="16" t="n">
        <v>0.160487617523253</v>
      </c>
      <c r="E1746" s="16" t="n">
        <v>0.0304142485996674</v>
      </c>
      <c r="F1746" s="16" t="n">
        <v>0.18803204849586</v>
      </c>
      <c r="G1746" s="16" t="n">
        <v>0.0505130759199342</v>
      </c>
      <c r="H1746" s="16" t="n">
        <v>8.1376670879327</v>
      </c>
      <c r="I1746" s="17" t="n">
        <v>286.258296675466</v>
      </c>
      <c r="J1746" s="18" t="n">
        <v>1.24302370881941E-014</v>
      </c>
      <c r="K1746" s="18" t="n">
        <v>5.71901152062147E-014</v>
      </c>
      <c r="L1746" s="16" t="n">
        <v>0.576488656232927</v>
      </c>
      <c r="M1746" s="16" t="n">
        <v>0.681362007168459</v>
      </c>
      <c r="N1746" s="16" t="n">
        <v>0.010311413646447</v>
      </c>
      <c r="O1746" s="16" t="n">
        <v>0.0468168738355545</v>
      </c>
      <c r="P1746" s="34" t="b">
        <f aca="false">TRUE()</f>
        <v>1</v>
      </c>
      <c r="Q1746" s="18" t="n">
        <v>2.69423558897243E-005</v>
      </c>
    </row>
    <row r="1747" customFormat="false" ht="22.35" hidden="false" customHeight="false" outlineLevel="0" collapsed="false">
      <c r="A1747" s="6" t="s">
        <v>3482</v>
      </c>
      <c r="B1747" s="7" t="s">
        <v>1441</v>
      </c>
      <c r="C1747" s="17" t="n">
        <v>2205</v>
      </c>
      <c r="D1747" s="16" t="n">
        <v>0.160589174958011</v>
      </c>
      <c r="E1747" s="16" t="n">
        <v>0.0304564382683659</v>
      </c>
      <c r="F1747" s="16" t="n">
        <v>0.188156384139463</v>
      </c>
      <c r="G1747" s="16" t="n">
        <v>0.0505542665912278</v>
      </c>
      <c r="H1747" s="16" t="n">
        <v>8.13478264349989</v>
      </c>
      <c r="I1747" s="17" t="n">
        <v>286.062533137463</v>
      </c>
      <c r="J1747" s="18" t="n">
        <v>1.26988673865957E-014</v>
      </c>
      <c r="K1747" s="18" t="n">
        <v>5.82967916530663E-014</v>
      </c>
      <c r="L1747" s="16" t="n">
        <v>0.576472819863734</v>
      </c>
      <c r="M1747" s="16" t="n">
        <v>0.681285202252944</v>
      </c>
      <c r="N1747" s="16" t="n">
        <v>0.010311413646447</v>
      </c>
      <c r="O1747" s="16" t="n">
        <v>0.0467571059667642</v>
      </c>
      <c r="P1747" s="34" t="b">
        <f aca="false">TRUE()</f>
        <v>1</v>
      </c>
      <c r="Q1747" s="16" t="n">
        <v>0</v>
      </c>
    </row>
    <row r="1748" customFormat="false" ht="22.35" hidden="false" customHeight="false" outlineLevel="0" collapsed="false">
      <c r="A1748" s="6" t="s">
        <v>3483</v>
      </c>
      <c r="B1748" s="7" t="s">
        <v>1441</v>
      </c>
      <c r="C1748" s="17" t="n">
        <v>2206</v>
      </c>
      <c r="D1748" s="16" t="n">
        <v>0.160684862494459</v>
      </c>
      <c r="E1748" s="16" t="n">
        <v>0.0304977346228993</v>
      </c>
      <c r="F1748" s="16" t="n">
        <v>0.188276248227091</v>
      </c>
      <c r="G1748" s="16" t="n">
        <v>0.0505966277406829</v>
      </c>
      <c r="H1748" s="16" t="n">
        <v>8.13240181943761</v>
      </c>
      <c r="I1748" s="17" t="n">
        <v>285.885361935839</v>
      </c>
      <c r="J1748" s="18" t="n">
        <v>1.29270018951151E-014</v>
      </c>
      <c r="K1748" s="18" t="n">
        <v>5.92785169775994E-014</v>
      </c>
      <c r="L1748" s="16" t="n">
        <v>0.576474944824174</v>
      </c>
      <c r="M1748" s="16" t="n">
        <v>0.681310803891449</v>
      </c>
      <c r="N1748" s="16" t="n">
        <v>0.010311413646447</v>
      </c>
      <c r="O1748" s="16" t="n">
        <v>0.0466979186597829</v>
      </c>
      <c r="P1748" s="34" t="b">
        <f aca="false">TRUE()</f>
        <v>1</v>
      </c>
      <c r="Q1748" s="18" t="n">
        <v>6.73505041429569E-005</v>
      </c>
    </row>
    <row r="1749" customFormat="false" ht="22.35" hidden="false" customHeight="false" outlineLevel="0" collapsed="false">
      <c r="A1749" s="6" t="s">
        <v>3484</v>
      </c>
      <c r="B1749" s="7" t="s">
        <v>1441</v>
      </c>
      <c r="C1749" s="17" t="n">
        <v>2207</v>
      </c>
      <c r="D1749" s="16" t="n">
        <v>0.160774380494212</v>
      </c>
      <c r="E1749" s="16" t="n">
        <v>0.0305380595470637</v>
      </c>
      <c r="F1749" s="16" t="n">
        <v>0.188391247596216</v>
      </c>
      <c r="G1749" s="16" t="n">
        <v>0.050639911090548</v>
      </c>
      <c r="H1749" s="16" t="n">
        <v>8.13052303011966</v>
      </c>
      <c r="I1749" s="17" t="n">
        <v>285.725862588555</v>
      </c>
      <c r="J1749" s="18" t="n">
        <v>1.31125734254887E-014</v>
      </c>
      <c r="K1749" s="18" t="n">
        <v>6.00475943917473E-014</v>
      </c>
      <c r="L1749" s="16" t="n">
        <v>0.576495768694627</v>
      </c>
      <c r="M1749" s="16" t="n">
        <v>0.681169994879672</v>
      </c>
      <c r="N1749" s="16" t="n">
        <v>0.010311413646447</v>
      </c>
      <c r="O1749" s="16" t="n">
        <v>0.046639760744471</v>
      </c>
      <c r="P1749" s="34" t="b">
        <f aca="false">TRUE()</f>
        <v>1</v>
      </c>
      <c r="Q1749" s="18" t="n">
        <v>6.71550671550671E-006</v>
      </c>
    </row>
    <row r="1750" customFormat="false" ht="22.35" hidden="false" customHeight="false" outlineLevel="0" collapsed="false">
      <c r="A1750" s="6" t="s">
        <v>3485</v>
      </c>
      <c r="B1750" s="7" t="s">
        <v>1441</v>
      </c>
      <c r="C1750" s="17" t="n">
        <v>2208</v>
      </c>
      <c r="D1750" s="16" t="n">
        <v>0.160858053447601</v>
      </c>
      <c r="E1750" s="16" t="n">
        <v>0.0305776294180002</v>
      </c>
      <c r="F1750" s="16" t="n">
        <v>0.188501176864265</v>
      </c>
      <c r="G1750" s="16" t="n">
        <v>0.0506841851815907</v>
      </c>
      <c r="H1750" s="16" t="n">
        <v>8.12894792387615</v>
      </c>
      <c r="I1750" s="17" t="n">
        <v>285.581970570862</v>
      </c>
      <c r="J1750" s="18" t="n">
        <v>1.32715826602625E-014</v>
      </c>
      <c r="K1750" s="18" t="n">
        <v>6.06575639208033E-014</v>
      </c>
      <c r="L1750" s="16" t="n">
        <v>0.576523186854396</v>
      </c>
      <c r="M1750" s="16" t="n">
        <v>0.68115719406042</v>
      </c>
      <c r="N1750" s="16" t="n">
        <v>0.010311413646447</v>
      </c>
      <c r="O1750" s="16" t="n">
        <v>0.0465828545128381</v>
      </c>
      <c r="P1750" s="34" t="b">
        <f aca="false">TRUE()</f>
        <v>1</v>
      </c>
      <c r="Q1750" s="18" t="n">
        <v>4.47089947089947E-005</v>
      </c>
    </row>
    <row r="1751" customFormat="false" ht="22.35" hidden="false" customHeight="false" outlineLevel="0" collapsed="false">
      <c r="A1751" s="6" t="s">
        <v>3486</v>
      </c>
      <c r="B1751" s="7" t="s">
        <v>1441</v>
      </c>
      <c r="C1751" s="17" t="n">
        <v>2209</v>
      </c>
      <c r="D1751" s="16" t="n">
        <v>0.160936185269644</v>
      </c>
      <c r="E1751" s="16" t="n">
        <v>0.030616655237327</v>
      </c>
      <c r="F1751" s="16" t="n">
        <v>0.188605777473905</v>
      </c>
      <c r="G1751" s="16" t="n">
        <v>0.0507293142212072</v>
      </c>
      <c r="H1751" s="16" t="n">
        <v>8.12748214489106</v>
      </c>
      <c r="I1751" s="17" t="n">
        <v>285.450329171875</v>
      </c>
      <c r="J1751" s="18" t="n">
        <v>1.3420946679346E-014</v>
      </c>
      <c r="K1751" s="18" t="n">
        <v>6.1272748866101E-014</v>
      </c>
      <c r="L1751" s="16" t="n">
        <v>0.57654662738374</v>
      </c>
      <c r="M1751" s="16" t="n">
        <v>0.681169994879672</v>
      </c>
      <c r="N1751" s="16" t="n">
        <v>0.010311413646447</v>
      </c>
      <c r="O1751" s="16" t="n">
        <v>0.0465282513792821</v>
      </c>
      <c r="P1751" s="34" t="b">
        <f aca="false">TRUE()</f>
        <v>1</v>
      </c>
      <c r="Q1751" s="18" t="n">
        <v>3.71387871387871E-005</v>
      </c>
    </row>
    <row r="1752" customFormat="false" ht="22.35" hidden="false" customHeight="false" outlineLevel="0" collapsed="false">
      <c r="A1752" s="6" t="s">
        <v>3487</v>
      </c>
      <c r="B1752" s="7" t="s">
        <v>1441</v>
      </c>
      <c r="C1752" s="17" t="n">
        <v>2210</v>
      </c>
      <c r="D1752" s="16" t="n">
        <v>0.161008421446462</v>
      </c>
      <c r="E1752" s="16" t="n">
        <v>0.0306552034579656</v>
      </c>
      <c r="F1752" s="16" t="n">
        <v>0.188704368911213</v>
      </c>
      <c r="G1752" s="16" t="n">
        <v>0.0507747482356568</v>
      </c>
      <c r="H1752" s="16" t="n">
        <v>8.12604992125636</v>
      </c>
      <c r="I1752" s="17" t="n">
        <v>285.326436413597</v>
      </c>
      <c r="J1752" s="18" t="n">
        <v>1.35678221899105E-014</v>
      </c>
      <c r="K1752" s="18" t="n">
        <v>6.1807312939768E-014</v>
      </c>
      <c r="L1752" s="16" t="n">
        <v>0.576565046393706</v>
      </c>
      <c r="M1752" s="16" t="n">
        <v>0.681003584229391</v>
      </c>
      <c r="N1752" s="16" t="n">
        <v>0.010311413646447</v>
      </c>
      <c r="O1752" s="16" t="n">
        <v>0.0464753868009227</v>
      </c>
      <c r="P1752" s="34" t="b">
        <f aca="false">TRUE()</f>
        <v>1</v>
      </c>
      <c r="Q1752" s="18" t="n">
        <v>4.68794447289071E-005</v>
      </c>
    </row>
    <row r="1753" customFormat="false" ht="22.35" hidden="false" customHeight="false" outlineLevel="0" collapsed="false">
      <c r="A1753" s="6" t="s">
        <v>3488</v>
      </c>
      <c r="B1753" s="7" t="s">
        <v>1441</v>
      </c>
      <c r="C1753" s="17" t="n">
        <v>2211</v>
      </c>
      <c r="D1753" s="16" t="n">
        <v>0.161074459924233</v>
      </c>
      <c r="E1753" s="16" t="n">
        <v>0.0306928665250102</v>
      </c>
      <c r="F1753" s="16" t="n">
        <v>0.188796577692796</v>
      </c>
      <c r="G1753" s="16" t="n">
        <v>0.0508200253032659</v>
      </c>
      <c r="H1753" s="16" t="n">
        <v>8.12472592157829</v>
      </c>
      <c r="I1753" s="17" t="n">
        <v>285.211677301275</v>
      </c>
      <c r="J1753" s="18" t="n">
        <v>1.37050419031804E-014</v>
      </c>
      <c r="K1753" s="18" t="n">
        <v>6.22956450144564E-014</v>
      </c>
      <c r="L1753" s="16" t="n">
        <v>0.576582379153823</v>
      </c>
      <c r="M1753" s="16" t="n">
        <v>0.681093189964158</v>
      </c>
      <c r="N1753" s="16" t="n">
        <v>0.010311413646447</v>
      </c>
      <c r="O1753" s="16" t="n">
        <v>0.0464240413063067</v>
      </c>
      <c r="P1753" s="34" t="b">
        <f aca="false">TRUE()</f>
        <v>1</v>
      </c>
      <c r="Q1753" s="18" t="n">
        <v>3.83597883597884E-005</v>
      </c>
    </row>
    <row r="1754" customFormat="false" ht="22.35" hidden="false" customHeight="false" outlineLevel="0" collapsed="false">
      <c r="A1754" s="6" t="s">
        <v>3489</v>
      </c>
      <c r="B1754" s="7" t="s">
        <v>1441</v>
      </c>
      <c r="C1754" s="17" t="n">
        <v>2212</v>
      </c>
      <c r="D1754" s="16" t="n">
        <v>0.16113437323964</v>
      </c>
      <c r="E1754" s="16" t="n">
        <v>0.0307299356699888</v>
      </c>
      <c r="F1754" s="16" t="n">
        <v>0.188882219466168</v>
      </c>
      <c r="G1754" s="16" t="n">
        <v>0.0508650192711549</v>
      </c>
      <c r="H1754" s="16" t="n">
        <v>8.12339230542065</v>
      </c>
      <c r="I1754" s="17" t="n">
        <v>285.10192574623</v>
      </c>
      <c r="J1754" s="18" t="n">
        <v>1.38437972360014E-014</v>
      </c>
      <c r="K1754" s="18" t="n">
        <v>6.27888071359624E-014</v>
      </c>
      <c r="L1754" s="16" t="n">
        <v>0.576594248525185</v>
      </c>
      <c r="M1754" s="16" t="n">
        <v>0.681067588325653</v>
      </c>
      <c r="N1754" s="16" t="n">
        <v>0.010311413646447</v>
      </c>
      <c r="O1754" s="16" t="n">
        <v>0.0463735843019176</v>
      </c>
      <c r="P1754" s="34" t="b">
        <f aca="false">TRUE()</f>
        <v>1</v>
      </c>
      <c r="Q1754" s="18" t="n">
        <v>3.30687830687831E-005</v>
      </c>
    </row>
    <row r="1755" customFormat="false" ht="22.35" hidden="false" customHeight="false" outlineLevel="0" collapsed="false">
      <c r="A1755" s="6" t="s">
        <v>3490</v>
      </c>
      <c r="B1755" s="7" t="s">
        <v>1441</v>
      </c>
      <c r="C1755" s="17" t="n">
        <v>2213</v>
      </c>
      <c r="D1755" s="16" t="n">
        <v>0.161187644000627</v>
      </c>
      <c r="E1755" s="16" t="n">
        <v>0.0307662112841432</v>
      </c>
      <c r="F1755" s="16" t="n">
        <v>0.188960932676654</v>
      </c>
      <c r="G1755" s="16" t="n">
        <v>0.0509093914494485</v>
      </c>
      <c r="H1755" s="16" t="n">
        <v>8.12214781995385</v>
      </c>
      <c r="I1755" s="17" t="n">
        <v>284.997096563764</v>
      </c>
      <c r="J1755" s="18" t="n">
        <v>1.39748806314177E-014</v>
      </c>
      <c r="K1755" s="18" t="n">
        <v>6.32450977321522E-014</v>
      </c>
      <c r="L1755" s="16" t="n">
        <v>0.576607734940095</v>
      </c>
      <c r="M1755" s="16" t="n">
        <v>0.681093189964158</v>
      </c>
      <c r="N1755" s="16" t="n">
        <v>0.010311413646447</v>
      </c>
      <c r="O1755" s="16" t="n">
        <v>0.0463231562154456</v>
      </c>
      <c r="P1755" s="34" t="b">
        <f aca="false">TRUE()</f>
        <v>1</v>
      </c>
      <c r="Q1755" s="18" t="n">
        <v>9.51396348012889E-005</v>
      </c>
    </row>
    <row r="1756" customFormat="false" ht="22.35" hidden="false" customHeight="false" outlineLevel="0" collapsed="false">
      <c r="A1756" s="6" t="s">
        <v>3491</v>
      </c>
      <c r="B1756" s="7" t="s">
        <v>1441</v>
      </c>
      <c r="C1756" s="17" t="n">
        <v>2214</v>
      </c>
      <c r="D1756" s="16" t="n">
        <v>0.161233732211152</v>
      </c>
      <c r="E1756" s="16" t="n">
        <v>0.0308015816331836</v>
      </c>
      <c r="F1756" s="16" t="n">
        <v>0.189032201390176</v>
      </c>
      <c r="G1756" s="16" t="n">
        <v>0.0509531565763677</v>
      </c>
      <c r="H1756" s="16" t="n">
        <v>8.1210172466614</v>
      </c>
      <c r="I1756" s="17" t="n">
        <v>284.898492727025</v>
      </c>
      <c r="J1756" s="18" t="n">
        <v>1.40955228669517E-014</v>
      </c>
      <c r="K1756" s="18" t="n">
        <v>6.37215903026684E-014</v>
      </c>
      <c r="L1756" s="16" t="n">
        <v>0.576623322615239</v>
      </c>
      <c r="M1756" s="16" t="n">
        <v>0.681169994879672</v>
      </c>
      <c r="N1756" s="16" t="n">
        <v>0.010311413646447</v>
      </c>
      <c r="O1756" s="16" t="n">
        <v>0.0462740218236775</v>
      </c>
      <c r="P1756" s="34" t="b">
        <f aca="false">TRUE()</f>
        <v>1</v>
      </c>
      <c r="Q1756" s="18" t="n">
        <v>6.75931911226029E-005</v>
      </c>
    </row>
    <row r="1757" customFormat="false" ht="22.35" hidden="false" customHeight="false" outlineLevel="0" collapsed="false">
      <c r="A1757" s="6" t="s">
        <v>3492</v>
      </c>
      <c r="B1757" s="7" t="s">
        <v>1441</v>
      </c>
      <c r="C1757" s="17" t="n">
        <v>2215</v>
      </c>
      <c r="D1757" s="16" t="n">
        <v>0.161272781569395</v>
      </c>
      <c r="E1757" s="16" t="n">
        <v>0.0308366238161763</v>
      </c>
      <c r="F1757" s="16" t="n">
        <v>0.189096441116828</v>
      </c>
      <c r="G1757" s="16" t="n">
        <v>0.0509969902682109</v>
      </c>
      <c r="H1757" s="16" t="n">
        <v>8.1199433980853</v>
      </c>
      <c r="I1757" s="17" t="n">
        <v>284.804219759555</v>
      </c>
      <c r="J1757" s="18" t="n">
        <v>1.42111548901352E-014</v>
      </c>
      <c r="K1757" s="18" t="n">
        <v>6.41046660805012E-014</v>
      </c>
      <c r="L1757" s="16" t="n">
        <v>0.576638784258513</v>
      </c>
      <c r="M1757" s="16" t="n">
        <v>0.68115719406042</v>
      </c>
      <c r="N1757" s="16" t="n">
        <v>0.010311413646447</v>
      </c>
      <c r="O1757" s="16" t="n">
        <v>0.0462260905901008</v>
      </c>
      <c r="P1757" s="34" t="b">
        <f aca="false">TRUE()</f>
        <v>1</v>
      </c>
      <c r="Q1757" s="18" t="n">
        <v>6.73062387348101E-005</v>
      </c>
    </row>
    <row r="1758" customFormat="false" ht="22.35" hidden="false" customHeight="false" outlineLevel="0" collapsed="false">
      <c r="A1758" s="6" t="s">
        <v>3493</v>
      </c>
      <c r="B1758" s="7" t="s">
        <v>1441</v>
      </c>
      <c r="C1758" s="17" t="n">
        <v>2216</v>
      </c>
      <c r="D1758" s="16" t="n">
        <v>0.161304460670347</v>
      </c>
      <c r="E1758" s="16" t="n">
        <v>0.0308714926807054</v>
      </c>
      <c r="F1758" s="16" t="n">
        <v>0.189153057639868</v>
      </c>
      <c r="G1758" s="16" t="n">
        <v>0.0510410675310275</v>
      </c>
      <c r="H1758" s="16" t="n">
        <v>8.11881335631913</v>
      </c>
      <c r="I1758" s="17" t="n">
        <v>284.713716981762</v>
      </c>
      <c r="J1758" s="18" t="n">
        <v>1.43325443701691E-014</v>
      </c>
      <c r="K1758" s="18" t="n">
        <v>6.4582040321609E-014</v>
      </c>
      <c r="L1758" s="16" t="n">
        <v>0.576646638491723</v>
      </c>
      <c r="M1758" s="16" t="n">
        <v>0.681118791602663</v>
      </c>
      <c r="N1758" s="16" t="n">
        <v>0.010311413646447</v>
      </c>
      <c r="O1758" s="16" t="n">
        <v>0.0461768960716796</v>
      </c>
      <c r="P1758" s="34" t="b">
        <f aca="false">TRUE()</f>
        <v>1</v>
      </c>
      <c r="Q1758" s="16" t="n">
        <v>0</v>
      </c>
    </row>
    <row r="1759" customFormat="false" ht="22.35" hidden="false" customHeight="false" outlineLevel="0" collapsed="false">
      <c r="A1759" s="6" t="s">
        <v>3494</v>
      </c>
      <c r="B1759" s="7" t="s">
        <v>1441</v>
      </c>
      <c r="C1759" s="17" t="n">
        <v>2217</v>
      </c>
      <c r="D1759" s="16" t="n">
        <v>0.161328519594818</v>
      </c>
      <c r="E1759" s="16" t="n">
        <v>0.0309059146617994</v>
      </c>
      <c r="F1759" s="16" t="n">
        <v>0.189201723297</v>
      </c>
      <c r="G1759" s="16" t="n">
        <v>0.0510855876893794</v>
      </c>
      <c r="H1759" s="16" t="n">
        <v>8.11763955627577</v>
      </c>
      <c r="I1759" s="17" t="n">
        <v>284.631300059702</v>
      </c>
      <c r="J1759" s="18" t="n">
        <v>1.4457965033631E-014</v>
      </c>
      <c r="K1759" s="18" t="n">
        <v>6.50765237413974E-014</v>
      </c>
      <c r="L1759" s="16" t="n">
        <v>0.576643553479165</v>
      </c>
      <c r="M1759" s="16" t="n">
        <v>0.681144393241168</v>
      </c>
      <c r="N1759" s="16" t="n">
        <v>0.010311413646447</v>
      </c>
      <c r="O1759" s="16" t="n">
        <v>0.0461270210237539</v>
      </c>
      <c r="P1759" s="34" t="b">
        <f aca="false">TRUE()</f>
        <v>1</v>
      </c>
      <c r="Q1759" s="18" t="n">
        <v>5.84656084656085E-005</v>
      </c>
    </row>
    <row r="1760" customFormat="false" ht="22.35" hidden="false" customHeight="false" outlineLevel="0" collapsed="false">
      <c r="A1760" s="6" t="s">
        <v>3495</v>
      </c>
      <c r="B1760" s="7" t="s">
        <v>1441</v>
      </c>
      <c r="C1760" s="17" t="n">
        <v>2218</v>
      </c>
      <c r="D1760" s="16" t="n">
        <v>0.161345492283441</v>
      </c>
      <c r="E1760" s="16" t="n">
        <v>0.0309391435633305</v>
      </c>
      <c r="F1760" s="16" t="n">
        <v>0.189242659853364</v>
      </c>
      <c r="G1760" s="16" t="n">
        <v>0.0511305637392029</v>
      </c>
      <c r="H1760" s="16" t="n">
        <v>8.11645646513076</v>
      </c>
      <c r="I1760" s="17" t="n">
        <v>284.565209594427</v>
      </c>
      <c r="J1760" s="18" t="n">
        <v>1.45828843811942E-014</v>
      </c>
      <c r="K1760" s="18" t="n">
        <v>6.54967209761427E-014</v>
      </c>
      <c r="L1760" s="16" t="n">
        <v>0.576623927518998</v>
      </c>
      <c r="M1760" s="16" t="n">
        <v>0.680952380952381</v>
      </c>
      <c r="N1760" s="16" t="n">
        <v>0.010311413646447</v>
      </c>
      <c r="O1760" s="16" t="n">
        <v>0.0460775288996847</v>
      </c>
      <c r="P1760" s="34" t="b">
        <f aca="false">TRUE()</f>
        <v>1</v>
      </c>
      <c r="Q1760" s="18" t="n">
        <v>2.96296296296296E-005</v>
      </c>
    </row>
    <row r="1761" customFormat="false" ht="22.35" hidden="false" customHeight="false" outlineLevel="0" collapsed="false">
      <c r="A1761" s="6" t="s">
        <v>3496</v>
      </c>
      <c r="B1761" s="7" t="s">
        <v>1441</v>
      </c>
      <c r="C1761" s="17" t="n">
        <v>2219</v>
      </c>
      <c r="D1761" s="16" t="n">
        <v>0.161355725603927</v>
      </c>
      <c r="E1761" s="16" t="n">
        <v>0.030971038322236</v>
      </c>
      <c r="F1761" s="16" t="n">
        <v>0.189276034398889</v>
      </c>
      <c r="G1761" s="16" t="n">
        <v>0.0511758767791592</v>
      </c>
      <c r="H1761" s="16" t="n">
        <v>8.11524233283494</v>
      </c>
      <c r="I1761" s="17" t="n">
        <v>284.516133578398</v>
      </c>
      <c r="J1761" s="18" t="n">
        <v>1.470930421912E-014</v>
      </c>
      <c r="K1761" s="18" t="n">
        <v>6.59930946047006E-014</v>
      </c>
      <c r="L1761" s="16" t="n">
        <v>0.576585521869534</v>
      </c>
      <c r="M1761" s="16" t="n">
        <v>0.680977982590886</v>
      </c>
      <c r="N1761" s="16" t="n">
        <v>0.010311413646447</v>
      </c>
      <c r="O1761" s="16" t="n">
        <v>0.0460282033882389</v>
      </c>
      <c r="P1761" s="34" t="b">
        <f aca="false">TRUE()</f>
        <v>1</v>
      </c>
      <c r="Q1761" s="18" t="n">
        <v>3.9756025867137E-005</v>
      </c>
    </row>
    <row r="1762" customFormat="false" ht="22.35" hidden="false" customHeight="false" outlineLevel="0" collapsed="false">
      <c r="A1762" s="6" t="s">
        <v>3497</v>
      </c>
      <c r="B1762" s="7" t="s">
        <v>1441</v>
      </c>
      <c r="C1762" s="17" t="n">
        <v>2220</v>
      </c>
      <c r="D1762" s="16" t="n">
        <v>0.161359086197995</v>
      </c>
      <c r="E1762" s="16" t="n">
        <v>0.0310018038877205</v>
      </c>
      <c r="F1762" s="16" t="n">
        <v>0.189301795382211</v>
      </c>
      <c r="G1762" s="16" t="n">
        <v>0.0512210175413232</v>
      </c>
      <c r="H1762" s="16" t="n">
        <v>8.11401523810399</v>
      </c>
      <c r="I1762" s="17" t="n">
        <v>284.478386893886</v>
      </c>
      <c r="J1762" s="18" t="n">
        <v>1.48363333069005E-014</v>
      </c>
      <c r="K1762" s="18" t="n">
        <v>6.64911265914007E-014</v>
      </c>
      <c r="L1762" s="16" t="n">
        <v>0.57653515079522</v>
      </c>
      <c r="M1762" s="16" t="n">
        <v>0.681080389144905</v>
      </c>
      <c r="N1762" s="16" t="n">
        <v>0.010311413646447</v>
      </c>
      <c r="O1762" s="16" t="n">
        <v>0.0459807415358668</v>
      </c>
      <c r="P1762" s="34" t="b">
        <f aca="false">TRUE()</f>
        <v>1</v>
      </c>
      <c r="Q1762" s="18" t="n">
        <v>6.7053317053317E-005</v>
      </c>
    </row>
    <row r="1763" customFormat="false" ht="22.35" hidden="false" customHeight="false" outlineLevel="0" collapsed="false">
      <c r="A1763" s="6" t="s">
        <v>3498</v>
      </c>
      <c r="B1763" s="7" t="s">
        <v>1441</v>
      </c>
      <c r="C1763" s="17" t="n">
        <v>2221</v>
      </c>
      <c r="D1763" s="16" t="n">
        <v>0.161355864522644</v>
      </c>
      <c r="E1763" s="16" t="n">
        <v>0.0310315973481067</v>
      </c>
      <c r="F1763" s="16" t="n">
        <v>0.189320589844436</v>
      </c>
      <c r="G1763" s="16" t="n">
        <v>0.051266060570705</v>
      </c>
      <c r="H1763" s="16" t="n">
        <v>8.1128479715564</v>
      </c>
      <c r="I1763" s="17" t="n">
        <v>284.450703443141</v>
      </c>
      <c r="J1763" s="18" t="n">
        <v>1.49568876207427E-014</v>
      </c>
      <c r="K1763" s="18" t="n">
        <v>6.69085499817506E-014</v>
      </c>
      <c r="L1763" s="16" t="n">
        <v>0.57647921501077</v>
      </c>
      <c r="M1763" s="16" t="n">
        <v>0.681118791602663</v>
      </c>
      <c r="N1763" s="16" t="n">
        <v>0.010311413646447</v>
      </c>
      <c r="O1763" s="16" t="n">
        <v>0.0459365007817805</v>
      </c>
      <c r="P1763" s="34" t="b">
        <f aca="false">TRUE()</f>
        <v>1</v>
      </c>
      <c r="Q1763" s="18" t="n">
        <v>3.9343372676706E-005</v>
      </c>
    </row>
    <row r="1764" customFormat="false" ht="22.35" hidden="false" customHeight="false" outlineLevel="0" collapsed="false">
      <c r="A1764" s="6" t="s">
        <v>3499</v>
      </c>
      <c r="B1764" s="7" t="s">
        <v>1441</v>
      </c>
      <c r="C1764" s="17" t="n">
        <v>2222</v>
      </c>
      <c r="D1764" s="16" t="n">
        <v>0.161346366952299</v>
      </c>
      <c r="E1764" s="16" t="n">
        <v>0.0310607953881543</v>
      </c>
      <c r="F1764" s="16" t="n">
        <v>0.189332439761946</v>
      </c>
      <c r="G1764" s="16" t="n">
        <v>0.0513110152663758</v>
      </c>
      <c r="H1764" s="16" t="n">
        <v>8.11159406635377</v>
      </c>
      <c r="I1764" s="17" t="n">
        <v>284.428996006593</v>
      </c>
      <c r="J1764" s="18" t="n">
        <v>1.50862012818306E-014</v>
      </c>
      <c r="K1764" s="18" t="n">
        <v>6.73926106777149E-014</v>
      </c>
      <c r="L1764" s="16" t="n">
        <v>0.576411291357333</v>
      </c>
      <c r="M1764" s="16" t="n">
        <v>0.681221198156682</v>
      </c>
      <c r="N1764" s="16" t="n">
        <v>0.010311413646447</v>
      </c>
      <c r="O1764" s="16" t="n">
        <v>0.0458964124753613</v>
      </c>
      <c r="P1764" s="34" t="b">
        <f aca="false">TRUE()</f>
        <v>1</v>
      </c>
      <c r="Q1764" s="18" t="n">
        <v>7.03514739229025E-005</v>
      </c>
    </row>
    <row r="1765" customFormat="false" ht="22.35" hidden="false" customHeight="false" outlineLevel="0" collapsed="false">
      <c r="A1765" s="6" t="s">
        <v>3500</v>
      </c>
      <c r="B1765" s="7" t="s">
        <v>1441</v>
      </c>
      <c r="C1765" s="17" t="n">
        <v>2223</v>
      </c>
      <c r="D1765" s="16" t="n">
        <v>0.161330974128044</v>
      </c>
      <c r="E1765" s="16" t="n">
        <v>0.031089914094748</v>
      </c>
      <c r="F1765" s="16" t="n">
        <v>0.189337589766844</v>
      </c>
      <c r="G1765" s="16" t="n">
        <v>0.05135591258236</v>
      </c>
      <c r="H1765" s="16" t="n">
        <v>8.11012598499231</v>
      </c>
      <c r="I1765" s="17" t="n">
        <v>284.407817424998</v>
      </c>
      <c r="J1765" s="18" t="n">
        <v>1.52383313953871E-014</v>
      </c>
      <c r="K1765" s="18" t="n">
        <v>6.7999005689093E-014</v>
      </c>
      <c r="L1765" s="16" t="n">
        <v>0.576327629496871</v>
      </c>
      <c r="M1765" s="16" t="n">
        <v>0.68115719406042</v>
      </c>
      <c r="N1765" s="16" t="n">
        <v>0.010311413646447</v>
      </c>
      <c r="O1765" s="16" t="n">
        <v>0.0458600193444645</v>
      </c>
      <c r="P1765" s="34" t="b">
        <f aca="false">TRUE()</f>
        <v>1</v>
      </c>
      <c r="Q1765" s="18" t="n">
        <v>1.19047619047619E-005</v>
      </c>
    </row>
    <row r="1766" customFormat="false" ht="22.35" hidden="false" customHeight="false" outlineLevel="0" collapsed="false">
      <c r="A1766" s="6" t="s">
        <v>3501</v>
      </c>
      <c r="B1766" s="7" t="s">
        <v>1441</v>
      </c>
      <c r="C1766" s="17" t="n">
        <v>2224</v>
      </c>
      <c r="D1766" s="16" t="n">
        <v>0.161308797772347</v>
      </c>
      <c r="E1766" s="16" t="n">
        <v>0.0311189291535131</v>
      </c>
      <c r="F1766" s="16" t="n">
        <v>0.189335720491468</v>
      </c>
      <c r="G1766" s="16" t="n">
        <v>0.0514009416493885</v>
      </c>
      <c r="H1766" s="16" t="n">
        <v>8.10860233373586</v>
      </c>
      <c r="I1766" s="17" t="n">
        <v>284.388679351455</v>
      </c>
      <c r="J1766" s="18" t="n">
        <v>1.53973647691648E-014</v>
      </c>
      <c r="K1766" s="18" t="n">
        <v>6.86348698088441E-014</v>
      </c>
      <c r="L1766" s="16" t="n">
        <v>0.576238024358733</v>
      </c>
      <c r="M1766" s="16" t="n">
        <v>0.681093189964158</v>
      </c>
      <c r="N1766" s="16" t="n">
        <v>0.010311413646447</v>
      </c>
      <c r="O1766" s="16" t="n">
        <v>0.0458274427375611</v>
      </c>
      <c r="P1766" s="34" t="b">
        <f aca="false">TRUE()</f>
        <v>1</v>
      </c>
      <c r="Q1766" s="18" t="n">
        <v>1.19047619047619E-005</v>
      </c>
    </row>
    <row r="1767" customFormat="false" ht="22.35" hidden="false" customHeight="false" outlineLevel="0" collapsed="false">
      <c r="A1767" s="6" t="s">
        <v>3502</v>
      </c>
      <c r="B1767" s="7" t="s">
        <v>1441</v>
      </c>
      <c r="C1767" s="17" t="n">
        <v>2225</v>
      </c>
      <c r="D1767" s="16" t="n">
        <v>0.16128032038811</v>
      </c>
      <c r="E1767" s="16" t="n">
        <v>0.0311482824896462</v>
      </c>
      <c r="F1767" s="16" t="n">
        <v>0.189327240856836</v>
      </c>
      <c r="G1767" s="16" t="n">
        <v>0.0514463662758214</v>
      </c>
      <c r="H1767" s="16" t="n">
        <v>8.1069131680943</v>
      </c>
      <c r="I1767" s="17" t="n">
        <v>284.368502163899</v>
      </c>
      <c r="J1767" s="18" t="n">
        <v>1.55754208100207E-014</v>
      </c>
      <c r="K1767" s="18" t="n">
        <v>6.93540733493411E-014</v>
      </c>
      <c r="L1767" s="16" t="n">
        <v>0.576137666594629</v>
      </c>
      <c r="M1767" s="16" t="n">
        <v>0.681080389144905</v>
      </c>
      <c r="N1767" s="16" t="n">
        <v>0.010311413646447</v>
      </c>
      <c r="O1767" s="16" t="n">
        <v>0.0457969345974732</v>
      </c>
      <c r="P1767" s="34" t="b">
        <f aca="false">TRUE()</f>
        <v>1</v>
      </c>
      <c r="Q1767" s="16" t="n">
        <v>0</v>
      </c>
    </row>
    <row r="1768" customFormat="false" ht="22.35" hidden="false" customHeight="false" outlineLevel="0" collapsed="false">
      <c r="A1768" s="6" t="s">
        <v>3503</v>
      </c>
      <c r="B1768" s="7" t="s">
        <v>1441</v>
      </c>
      <c r="C1768" s="17" t="n">
        <v>2226</v>
      </c>
      <c r="D1768" s="16" t="n">
        <v>0.161245553158234</v>
      </c>
      <c r="E1768" s="16" t="n">
        <v>0.0311782983692633</v>
      </c>
      <c r="F1768" s="16" t="n">
        <v>0.189311882338287</v>
      </c>
      <c r="G1768" s="16" t="n">
        <v>0.0514924580548021</v>
      </c>
      <c r="H1768" s="16" t="n">
        <v>8.10490874121694</v>
      </c>
      <c r="I1768" s="17" t="n">
        <v>284.345551019196</v>
      </c>
      <c r="J1768" s="18" t="n">
        <v>1.57891845339132E-014</v>
      </c>
      <c r="K1768" s="18" t="n">
        <v>7.01553702523979E-014</v>
      </c>
      <c r="L1768" s="16" t="n">
        <v>0.576017604847774</v>
      </c>
      <c r="M1768" s="16" t="n">
        <v>0.681041986687148</v>
      </c>
      <c r="N1768" s="16" t="n">
        <v>0.010311413646447</v>
      </c>
      <c r="O1768" s="16" t="n">
        <v>0.045763843840713</v>
      </c>
      <c r="P1768" s="34" t="b">
        <f aca="false">TRUE()</f>
        <v>1</v>
      </c>
      <c r="Q1768" s="18" t="n">
        <v>4.98866213151927E-005</v>
      </c>
    </row>
    <row r="1769" customFormat="false" ht="22.35" hidden="false" customHeight="false" outlineLevel="0" collapsed="false">
      <c r="A1769" s="6" t="s">
        <v>3504</v>
      </c>
      <c r="B1769" s="7" t="s">
        <v>1441</v>
      </c>
      <c r="C1769" s="17" t="n">
        <v>2227</v>
      </c>
      <c r="D1769" s="16" t="n">
        <v>0.161205059824157</v>
      </c>
      <c r="E1769" s="16" t="n">
        <v>0.031209238020448</v>
      </c>
      <c r="F1769" s="16" t="n">
        <v>0.189290401198884</v>
      </c>
      <c r="G1769" s="16" t="n">
        <v>0.0515397207641872</v>
      </c>
      <c r="H1769" s="16" t="n">
        <v>8.10257371084945</v>
      </c>
      <c r="I1769" s="17" t="n">
        <v>284.320312196182</v>
      </c>
      <c r="J1769" s="18" t="n">
        <v>1.60416104892133E-014</v>
      </c>
      <c r="K1769" s="18" t="n">
        <v>7.120073104838E-014</v>
      </c>
      <c r="L1769" s="16" t="n">
        <v>0.575876271430271</v>
      </c>
      <c r="M1769" s="16" t="n">
        <v>0.681041986687148</v>
      </c>
      <c r="N1769" s="16" t="n">
        <v>0.010311413646447</v>
      </c>
      <c r="O1769" s="16" t="n">
        <v>0.0457276236221169</v>
      </c>
      <c r="P1769" s="34" t="b">
        <f aca="false">TRUE()</f>
        <v>1</v>
      </c>
      <c r="Q1769" s="18" t="n">
        <v>9.02467902467902E-005</v>
      </c>
    </row>
    <row r="1770" customFormat="false" ht="22.35" hidden="false" customHeight="false" outlineLevel="0" collapsed="false">
      <c r="A1770" s="6" t="s">
        <v>3505</v>
      </c>
      <c r="B1770" s="7" t="s">
        <v>1441</v>
      </c>
      <c r="C1770" s="17" t="n">
        <v>2228</v>
      </c>
      <c r="D1770" s="16" t="n">
        <v>0.161159262348783</v>
      </c>
      <c r="E1770" s="16" t="n">
        <v>0.0312405238402728</v>
      </c>
      <c r="F1770" s="16" t="n">
        <v>0.1892622379277</v>
      </c>
      <c r="G1770" s="16" t="n">
        <v>0.0515870856127261</v>
      </c>
      <c r="H1770" s="16" t="n">
        <v>8.09978253859913</v>
      </c>
      <c r="I1770" s="17" t="n">
        <v>284.29203937075</v>
      </c>
      <c r="J1770" s="18" t="n">
        <v>1.63482576631186E-014</v>
      </c>
      <c r="K1770" s="18" t="n">
        <v>7.22526829626646E-014</v>
      </c>
      <c r="L1770" s="16" t="n">
        <v>0.575705468104671</v>
      </c>
      <c r="M1770" s="16" t="n">
        <v>0.681016385048643</v>
      </c>
      <c r="N1770" s="16" t="n">
        <v>0.010311413646447</v>
      </c>
      <c r="O1770" s="16" t="n">
        <v>0.0456873737741103</v>
      </c>
      <c r="P1770" s="34" t="b">
        <f aca="false">TRUE()</f>
        <v>1</v>
      </c>
      <c r="Q1770" s="18" t="n">
        <v>0.000126484848653502</v>
      </c>
    </row>
    <row r="1771" customFormat="false" ht="22.35" hidden="false" customHeight="false" outlineLevel="0" collapsed="false">
      <c r="A1771" s="6" t="s">
        <v>3506</v>
      </c>
      <c r="B1771" s="7" t="s">
        <v>1441</v>
      </c>
      <c r="C1771" s="17" t="n">
        <v>2229</v>
      </c>
      <c r="D1771" s="16" t="n">
        <v>0.16110916970315</v>
      </c>
      <c r="E1771" s="16" t="n">
        <v>0.0312726043639173</v>
      </c>
      <c r="F1771" s="16" t="n">
        <v>0.189228326956086</v>
      </c>
      <c r="G1771" s="16" t="n">
        <v>0.0516347634779658</v>
      </c>
      <c r="H1771" s="16" t="n">
        <v>8.09642863737902</v>
      </c>
      <c r="I1771" s="17" t="n">
        <v>284.257265572705</v>
      </c>
      <c r="J1771" s="18" t="n">
        <v>1.67245316256784E-014</v>
      </c>
      <c r="K1771" s="18" t="n">
        <v>7.3758561367232E-014</v>
      </c>
      <c r="L1771" s="16" t="n">
        <v>0.575500994620272</v>
      </c>
      <c r="M1771" s="16" t="n">
        <v>0.681016385048643</v>
      </c>
      <c r="N1771" s="16" t="n">
        <v>0.010311413646447</v>
      </c>
      <c r="O1771" s="16" t="n">
        <v>0.0456429944334389</v>
      </c>
      <c r="P1771" s="34" t="b">
        <f aca="false">TRUE()</f>
        <v>1</v>
      </c>
      <c r="Q1771" s="18" t="n">
        <v>3.63408521303258E-005</v>
      </c>
    </row>
    <row r="1772" customFormat="false" ht="22.35" hidden="false" customHeight="false" outlineLevel="0" collapsed="false">
      <c r="A1772" s="6" t="s">
        <v>3507</v>
      </c>
      <c r="B1772" s="7" t="s">
        <v>1441</v>
      </c>
      <c r="C1772" s="17" t="n">
        <v>2230</v>
      </c>
      <c r="D1772" s="16" t="n">
        <v>0.16105475883476</v>
      </c>
      <c r="E1772" s="16" t="n">
        <v>0.0313060822475519</v>
      </c>
      <c r="F1772" s="16" t="n">
        <v>0.189188968137197</v>
      </c>
      <c r="G1772" s="16" t="n">
        <v>0.0516833656401351</v>
      </c>
      <c r="H1772" s="16" t="n">
        <v>8.09247235881074</v>
      </c>
      <c r="I1772" s="17" t="n">
        <v>284.213499610082</v>
      </c>
      <c r="J1772" s="18" t="n">
        <v>1.71798807971723E-014</v>
      </c>
      <c r="K1772" s="18" t="n">
        <v>7.56863113675849E-014</v>
      </c>
      <c r="L1772" s="16" t="n">
        <v>0.575262453231401</v>
      </c>
      <c r="M1772" s="16" t="n">
        <v>0.681029185867896</v>
      </c>
      <c r="N1772" s="16" t="n">
        <v>0.010311413646447</v>
      </c>
      <c r="O1772" s="16" t="n">
        <v>0.0455971586782972</v>
      </c>
      <c r="P1772" s="34" t="b">
        <f aca="false">TRUE()</f>
        <v>1</v>
      </c>
      <c r="Q1772" s="18" t="n">
        <v>3.11791383219955E-005</v>
      </c>
    </row>
    <row r="1773" customFormat="false" ht="22.35" hidden="false" customHeight="false" outlineLevel="0" collapsed="false">
      <c r="A1773" s="6" t="s">
        <v>3508</v>
      </c>
      <c r="B1773" s="7" t="s">
        <v>1441</v>
      </c>
      <c r="C1773" s="17" t="n">
        <v>2231</v>
      </c>
      <c r="D1773" s="16" t="n">
        <v>0.160996795972021</v>
      </c>
      <c r="E1773" s="16" t="n">
        <v>0.0313411993675734</v>
      </c>
      <c r="F1773" s="16" t="n">
        <v>0.189145168414532</v>
      </c>
      <c r="G1773" s="16" t="n">
        <v>0.0517335188165122</v>
      </c>
      <c r="H1773" s="16" t="n">
        <v>8.08791002035398</v>
      </c>
      <c r="I1773" s="17" t="n">
        <v>284.162269318438</v>
      </c>
      <c r="J1773" s="18" t="n">
        <v>1.77203366228142E-014</v>
      </c>
      <c r="K1773" s="18" t="n">
        <v>7.79845142997657E-014</v>
      </c>
      <c r="L1773" s="16" t="n">
        <v>0.574988080508786</v>
      </c>
      <c r="M1773" s="16" t="n">
        <v>0.680990783410138</v>
      </c>
      <c r="N1773" s="16" t="n">
        <v>0.010311413646447</v>
      </c>
      <c r="O1773" s="16" t="n">
        <v>0.0455500187432782</v>
      </c>
      <c r="P1773" s="34" t="b">
        <f aca="false">TRUE()</f>
        <v>1</v>
      </c>
      <c r="Q1773" s="18" t="n">
        <v>7.2553976312772E-005</v>
      </c>
    </row>
    <row r="1774" customFormat="false" ht="22.35" hidden="false" customHeight="false" outlineLevel="0" collapsed="false">
      <c r="A1774" s="6" t="s">
        <v>3509</v>
      </c>
      <c r="B1774" s="7" t="s">
        <v>1441</v>
      </c>
      <c r="C1774" s="17" t="n">
        <v>2232</v>
      </c>
      <c r="D1774" s="16" t="n">
        <v>0.16093585037932</v>
      </c>
      <c r="E1774" s="16" t="n">
        <v>0.0313784152038456</v>
      </c>
      <c r="F1774" s="16" t="n">
        <v>0.189097797003335</v>
      </c>
      <c r="G1774" s="16" t="n">
        <v>0.051785741525878</v>
      </c>
      <c r="H1774" s="16" t="n">
        <v>8.08272521355034</v>
      </c>
      <c r="I1774" s="17" t="n">
        <v>284.102042869874</v>
      </c>
      <c r="J1774" s="18" t="n">
        <v>1.83553092884032E-014</v>
      </c>
      <c r="K1774" s="18" t="n">
        <v>8.02682123781595E-014</v>
      </c>
      <c r="L1774" s="16" t="n">
        <v>0.574678190290333</v>
      </c>
      <c r="M1774" s="16" t="n">
        <v>0.680785970302099</v>
      </c>
      <c r="N1774" s="16" t="n">
        <v>0.010311413646447</v>
      </c>
      <c r="O1774" s="16" t="n">
        <v>0.0455035488022124</v>
      </c>
      <c r="P1774" s="34" t="b">
        <f aca="false">TRUE()</f>
        <v>1</v>
      </c>
      <c r="Q1774" s="18" t="n">
        <v>9.82554301181752E-005</v>
      </c>
    </row>
    <row r="1775" customFormat="false" ht="22.35" hidden="false" customHeight="false" outlineLevel="0" collapsed="false">
      <c r="A1775" s="6" t="s">
        <v>3510</v>
      </c>
      <c r="B1775" s="7" t="s">
        <v>1441</v>
      </c>
      <c r="C1775" s="17" t="n">
        <v>2233</v>
      </c>
      <c r="D1775" s="16" t="n">
        <v>0.160872775521118</v>
      </c>
      <c r="E1775" s="16" t="n">
        <v>0.0314186939058339</v>
      </c>
      <c r="F1775" s="16" t="n">
        <v>0.189048068057734</v>
      </c>
      <c r="G1775" s="16" t="n">
        <v>0.0518417381660632</v>
      </c>
      <c r="H1775" s="16" t="n">
        <v>8.07677013441822</v>
      </c>
      <c r="I1775" s="17" t="n">
        <v>284.033610491665</v>
      </c>
      <c r="J1775" s="18" t="n">
        <v>1.91122214931405E-014</v>
      </c>
      <c r="K1775" s="18" t="n">
        <v>8.3314831088795E-014</v>
      </c>
      <c r="L1775" s="16" t="n">
        <v>0.574321486316229</v>
      </c>
      <c r="M1775" s="16" t="n">
        <v>0.68058115719406</v>
      </c>
      <c r="N1775" s="16" t="n">
        <v>0.010311413646447</v>
      </c>
      <c r="O1775" s="16" t="n">
        <v>0.0454584859705955</v>
      </c>
      <c r="P1775" s="34" t="b">
        <f aca="false">TRUE()</f>
        <v>1</v>
      </c>
      <c r="Q1775" s="18" t="n">
        <v>0.000191015593166131</v>
      </c>
    </row>
    <row r="1776" customFormat="false" ht="22.35" hidden="false" customHeight="false" outlineLevel="0" collapsed="false">
      <c r="A1776" s="6" t="s">
        <v>3511</v>
      </c>
      <c r="B1776" s="7" t="s">
        <v>1441</v>
      </c>
      <c r="C1776" s="17" t="n">
        <v>2234</v>
      </c>
      <c r="D1776" s="16" t="n">
        <v>0.160807750549462</v>
      </c>
      <c r="E1776" s="16" t="n">
        <v>0.0314617737715626</v>
      </c>
      <c r="F1776" s="16" t="n">
        <v>0.188997141974366</v>
      </c>
      <c r="G1776" s="16" t="n">
        <v>0.0519020178731042</v>
      </c>
      <c r="H1776" s="16" t="n">
        <v>8.07034508282078</v>
      </c>
      <c r="I1776" s="17" t="n">
        <v>283.963163204541</v>
      </c>
      <c r="J1776" s="18" t="n">
        <v>1.99627505378728E-014</v>
      </c>
      <c r="K1776" s="18" t="n">
        <v>8.68400573712497E-014</v>
      </c>
      <c r="L1776" s="16" t="n">
        <v>0.573933267972832</v>
      </c>
      <c r="M1776" s="16" t="n">
        <v>0.680465949820789</v>
      </c>
      <c r="N1776" s="16" t="n">
        <v>0.010311413646447</v>
      </c>
      <c r="O1776" s="16" t="n">
        <v>0.045416438498565</v>
      </c>
      <c r="P1776" s="34" t="b">
        <f aca="false">TRUE()</f>
        <v>1</v>
      </c>
      <c r="Q1776" s="18" t="n">
        <v>4.14122914122914E-005</v>
      </c>
    </row>
    <row r="1777" customFormat="false" ht="22.35" hidden="false" customHeight="false" outlineLevel="0" collapsed="false">
      <c r="A1777" s="6" t="s">
        <v>3512</v>
      </c>
      <c r="B1777" s="7" t="s">
        <v>1441</v>
      </c>
      <c r="C1777" s="17" t="n">
        <v>2235</v>
      </c>
      <c r="D1777" s="16" t="n">
        <v>0.160741809657012</v>
      </c>
      <c r="E1777" s="16" t="n">
        <v>0.0315081121652521</v>
      </c>
      <c r="F1777" s="16" t="n">
        <v>0.188946542817226</v>
      </c>
      <c r="G1777" s="16" t="n">
        <v>0.0519666324334061</v>
      </c>
      <c r="H1777" s="16" t="n">
        <v>8.06351535723396</v>
      </c>
      <c r="I1777" s="17" t="n">
        <v>283.886156271481</v>
      </c>
      <c r="J1777" s="18" t="n">
        <v>2.09082928778367E-014</v>
      </c>
      <c r="K1777" s="18" t="n">
        <v>9.05735025501274E-014</v>
      </c>
      <c r="L1777" s="16" t="n">
        <v>0.573522596495642</v>
      </c>
      <c r="M1777" s="16" t="n">
        <v>0.680286738351255</v>
      </c>
      <c r="N1777" s="16" t="n">
        <v>0.010311413646447</v>
      </c>
      <c r="O1777" s="16" t="n">
        <v>0.0453765451618004</v>
      </c>
      <c r="P1777" s="34" t="b">
        <f aca="false">TRUE()</f>
        <v>1</v>
      </c>
      <c r="Q1777" s="18" t="n">
        <v>2.24867724867725E-005</v>
      </c>
    </row>
    <row r="1778" customFormat="false" ht="22.35" hidden="false" customHeight="false" outlineLevel="0" collapsed="false">
      <c r="A1778" s="6" t="s">
        <v>3513</v>
      </c>
      <c r="B1778" s="7" t="s">
        <v>1441</v>
      </c>
      <c r="C1778" s="17" t="n">
        <v>2236</v>
      </c>
      <c r="D1778" s="16" t="n">
        <v>0.160676479336843</v>
      </c>
      <c r="E1778" s="16" t="n">
        <v>0.0315578823448593</v>
      </c>
      <c r="F1778" s="16" t="n">
        <v>0.188897368948003</v>
      </c>
      <c r="G1778" s="16" t="n">
        <v>0.0520361335030048</v>
      </c>
      <c r="H1778" s="16" t="n">
        <v>8.05610348556351</v>
      </c>
      <c r="I1778" s="17" t="n">
        <v>283.804375062047</v>
      </c>
      <c r="J1778" s="18" t="n">
        <v>2.19840911709678E-014</v>
      </c>
      <c r="K1778" s="18" t="n">
        <v>9.49365019349807E-014</v>
      </c>
      <c r="L1778" s="16" t="n">
        <v>0.573075093419442</v>
      </c>
      <c r="M1778" s="16" t="n">
        <v>0.680299539170507</v>
      </c>
      <c r="N1778" s="16" t="n">
        <v>0.010311413646447</v>
      </c>
      <c r="O1778" s="16" t="n">
        <v>0.0453371115129405</v>
      </c>
      <c r="P1778" s="34" t="b">
        <f aca="false">TRUE()</f>
        <v>1</v>
      </c>
      <c r="Q1778" s="18" t="n">
        <v>6.49029982363316E-005</v>
      </c>
    </row>
    <row r="1779" customFormat="false" ht="22.35" hidden="false" customHeight="false" outlineLevel="0" collapsed="false">
      <c r="A1779" s="6" t="s">
        <v>3514</v>
      </c>
      <c r="B1779" s="7" t="s">
        <v>1441</v>
      </c>
      <c r="C1779" s="17" t="n">
        <v>2237</v>
      </c>
      <c r="D1779" s="16" t="n">
        <v>0.160613833290609</v>
      </c>
      <c r="E1779" s="16" t="n">
        <v>0.0316110138987586</v>
      </c>
      <c r="F1779" s="16" t="n">
        <v>0.188851842511799</v>
      </c>
      <c r="G1779" s="16" t="n">
        <v>0.0521107742550235</v>
      </c>
      <c r="H1779" s="16" t="n">
        <v>8.04815429103287</v>
      </c>
      <c r="I1779" s="17" t="n">
        <v>283.720266778023</v>
      </c>
      <c r="J1779" s="18" t="n">
        <v>2.31977934010236E-014</v>
      </c>
      <c r="K1779" s="18" t="n">
        <v>9.96592573646457E-014</v>
      </c>
      <c r="L1779" s="16" t="n">
        <v>0.572591543652808</v>
      </c>
      <c r="M1779" s="16" t="n">
        <v>0.680133128520225</v>
      </c>
      <c r="N1779" s="16" t="n">
        <v>0.010311413646447</v>
      </c>
      <c r="O1779" s="16" t="n">
        <v>0.045299545694809</v>
      </c>
      <c r="P1779" s="34" t="b">
        <f aca="false">TRUE()</f>
        <v>1</v>
      </c>
      <c r="Q1779" s="18" t="n">
        <v>1.05820105820106E-005</v>
      </c>
    </row>
    <row r="1780" customFormat="false" ht="22.35" hidden="false" customHeight="false" outlineLevel="0" collapsed="false">
      <c r="A1780" s="6" t="s">
        <v>3515</v>
      </c>
      <c r="B1780" s="7" t="s">
        <v>1441</v>
      </c>
      <c r="C1780" s="17" t="n">
        <v>2238</v>
      </c>
      <c r="D1780" s="16" t="n">
        <v>0.160554321539222</v>
      </c>
      <c r="E1780" s="16" t="n">
        <v>0.0316677994670292</v>
      </c>
      <c r="F1780" s="16" t="n">
        <v>0.188810713765302</v>
      </c>
      <c r="G1780" s="16" t="n">
        <v>0.0521899835640095</v>
      </c>
      <c r="H1780" s="16" t="n">
        <v>8.03974163866756</v>
      </c>
      <c r="I1780" s="17" t="n">
        <v>283.62705458688</v>
      </c>
      <c r="J1780" s="18" t="n">
        <v>2.45553830835065E-014</v>
      </c>
      <c r="K1780" s="18" t="n">
        <v>1.05056535872734E-013</v>
      </c>
      <c r="L1780" s="16" t="n">
        <v>0.572083786980717</v>
      </c>
      <c r="M1780" s="16" t="n">
        <v>0.679864311315924</v>
      </c>
      <c r="N1780" s="16" t="n">
        <v>0.010311413646447</v>
      </c>
      <c r="O1780" s="16" t="n">
        <v>0.0452628177091754</v>
      </c>
      <c r="P1780" s="34" t="b">
        <f aca="false">TRUE()</f>
        <v>1</v>
      </c>
      <c r="Q1780" s="18" t="n">
        <v>1.88139902425616E-005</v>
      </c>
    </row>
    <row r="1781" customFormat="false" ht="22.35" hidden="false" customHeight="false" outlineLevel="0" collapsed="false">
      <c r="A1781" s="6" t="s">
        <v>3516</v>
      </c>
      <c r="B1781" s="7" t="s">
        <v>1441</v>
      </c>
      <c r="C1781" s="17" t="n">
        <v>2239</v>
      </c>
      <c r="D1781" s="16" t="n">
        <v>0.16049981960308</v>
      </c>
      <c r="E1781" s="16" t="n">
        <v>0.0317289235864995</v>
      </c>
      <c r="F1781" s="16" t="n">
        <v>0.188775589948918</v>
      </c>
      <c r="G1781" s="16" t="n">
        <v>0.0522749167934602</v>
      </c>
      <c r="H1781" s="16" t="n">
        <v>8.03061953547246</v>
      </c>
      <c r="I1781" s="17" t="n">
        <v>283.52500512956</v>
      </c>
      <c r="J1781" s="18" t="n">
        <v>2.61164251389141E-014</v>
      </c>
      <c r="K1781" s="18" t="n">
        <v>1.11246353721029E-013</v>
      </c>
      <c r="L1781" s="16" t="n">
        <v>0.571534035948678</v>
      </c>
      <c r="M1781" s="16" t="n">
        <v>0.679557091653866</v>
      </c>
      <c r="N1781" s="16" t="n">
        <v>0.010311413646447</v>
      </c>
      <c r="O1781" s="16" t="n">
        <v>0.0452263264588836</v>
      </c>
      <c r="P1781" s="34" t="b">
        <f aca="false">TRUE()</f>
        <v>1</v>
      </c>
      <c r="Q1781" s="18" t="n">
        <v>1.18815557412049E-005</v>
      </c>
    </row>
    <row r="1782" customFormat="false" ht="22.35" hidden="false" customHeight="false" outlineLevel="0" collapsed="false">
      <c r="A1782" s="6" t="s">
        <v>3517</v>
      </c>
      <c r="B1782" s="7" t="s">
        <v>1441</v>
      </c>
      <c r="C1782" s="17" t="n">
        <v>2240</v>
      </c>
      <c r="D1782" s="16" t="n">
        <v>0.160451514303683</v>
      </c>
      <c r="E1782" s="16" t="n">
        <v>0.0317954325551069</v>
      </c>
      <c r="F1782" s="16" t="n">
        <v>0.188747597472476</v>
      </c>
      <c r="G1782" s="16" t="n">
        <v>0.0523668209247065</v>
      </c>
      <c r="H1782" s="16" t="n">
        <v>8.02054012955514</v>
      </c>
      <c r="I1782" s="17" t="n">
        <v>283.41115141357</v>
      </c>
      <c r="J1782" s="18" t="n">
        <v>2.79556721026236E-014</v>
      </c>
      <c r="K1782" s="18" t="n">
        <v>1.1850463659437E-013</v>
      </c>
      <c r="L1782" s="16" t="n">
        <v>0.570927505776536</v>
      </c>
      <c r="M1782" s="16" t="n">
        <v>0.679185867895545</v>
      </c>
      <c r="N1782" s="16" t="n">
        <v>0.010311413646447</v>
      </c>
      <c r="O1782" s="16" t="n">
        <v>0.0451893195672809</v>
      </c>
      <c r="P1782" s="34" t="b">
        <f aca="false">TRUE()</f>
        <v>1</v>
      </c>
      <c r="Q1782" s="18" t="n">
        <v>9.04554309986906E-005</v>
      </c>
    </row>
    <row r="1783" customFormat="false" ht="22.35" hidden="false" customHeight="false" outlineLevel="0" collapsed="false">
      <c r="A1783" s="6" t="s">
        <v>3518</v>
      </c>
      <c r="B1783" s="7" t="s">
        <v>1441</v>
      </c>
      <c r="C1783" s="17" t="n">
        <v>2241</v>
      </c>
      <c r="D1783" s="16" t="n">
        <v>0.160411249225408</v>
      </c>
      <c r="E1783" s="16" t="n">
        <v>0.0318686103699385</v>
      </c>
      <c r="F1783" s="16" t="n">
        <v>0.188728351114162</v>
      </c>
      <c r="G1783" s="16" t="n">
        <v>0.0524663963492133</v>
      </c>
      <c r="H1783" s="16" t="n">
        <v>8.00920295082923</v>
      </c>
      <c r="I1783" s="17" t="n">
        <v>283.276556422929</v>
      </c>
      <c r="J1783" s="18" t="n">
        <v>3.01794940060465E-014</v>
      </c>
      <c r="K1783" s="18" t="n">
        <v>1.27152182868115E-013</v>
      </c>
      <c r="L1783" s="16" t="n">
        <v>0.570251458167498</v>
      </c>
      <c r="M1783" s="16" t="n">
        <v>0.678904249871992</v>
      </c>
      <c r="N1783" s="16" t="n">
        <v>0.010311413646447</v>
      </c>
      <c r="O1783" s="16" t="n">
        <v>0.0451481816739851</v>
      </c>
      <c r="P1783" s="34" t="b">
        <f aca="false">TRUE()</f>
        <v>1</v>
      </c>
      <c r="Q1783" s="18" t="n">
        <v>0.000116576545147974</v>
      </c>
    </row>
    <row r="1784" customFormat="false" ht="22.35" hidden="false" customHeight="false" outlineLevel="0" collapsed="false">
      <c r="A1784" s="6" t="s">
        <v>3519</v>
      </c>
      <c r="B1784" s="7" t="s">
        <v>1441</v>
      </c>
      <c r="C1784" s="17" t="n">
        <v>2242</v>
      </c>
      <c r="D1784" s="16" t="n">
        <v>0.16037954951303</v>
      </c>
      <c r="E1784" s="16" t="n">
        <v>0.031949249466322</v>
      </c>
      <c r="F1784" s="16" t="n">
        <v>0.188719011242016</v>
      </c>
      <c r="G1784" s="16" t="n">
        <v>0.0525746993029728</v>
      </c>
      <c r="H1784" s="16" t="n">
        <v>7.99661659654469</v>
      </c>
      <c r="I1784" s="17" t="n">
        <v>283.119885010539</v>
      </c>
      <c r="J1784" s="18" t="n">
        <v>3.28556098352196E-014</v>
      </c>
      <c r="K1784" s="18" t="n">
        <v>1.37728061430466E-013</v>
      </c>
      <c r="L1784" s="16" t="n">
        <v>0.569507733552361</v>
      </c>
      <c r="M1784" s="16" t="n">
        <v>0.678405017921147</v>
      </c>
      <c r="N1784" s="16" t="n">
        <v>0.010311413646447</v>
      </c>
      <c r="O1784" s="16" t="n">
        <v>0.0451019232109348</v>
      </c>
      <c r="P1784" s="34" t="b">
        <f aca="false">TRUE()</f>
        <v>1</v>
      </c>
      <c r="Q1784" s="18" t="n">
        <v>4.02116402116402E-005</v>
      </c>
    </row>
    <row r="1785" customFormat="false" ht="22.35" hidden="false" customHeight="false" outlineLevel="0" collapsed="false">
      <c r="A1785" s="6" t="s">
        <v>3520</v>
      </c>
      <c r="B1785" s="7" t="s">
        <v>1441</v>
      </c>
      <c r="C1785" s="17" t="n">
        <v>2243</v>
      </c>
      <c r="D1785" s="16" t="n">
        <v>0.160357478834309</v>
      </c>
      <c r="E1785" s="16" t="n">
        <v>0.0320377011230042</v>
      </c>
      <c r="F1785" s="16" t="n">
        <v>0.188720367209616</v>
      </c>
      <c r="G1785" s="16" t="n">
        <v>0.0526931873830624</v>
      </c>
      <c r="H1785" s="16" t="n">
        <v>7.98258559523369</v>
      </c>
      <c r="I1785" s="17" t="n">
        <v>282.947061204991</v>
      </c>
      <c r="J1785" s="18" t="n">
        <v>3.61148530755275E-014</v>
      </c>
      <c r="K1785" s="18" t="n">
        <v>1.50478554481364E-013</v>
      </c>
      <c r="L1785" s="16" t="n">
        <v>0.568676560688578</v>
      </c>
      <c r="M1785" s="16" t="n">
        <v>0.677982590885817</v>
      </c>
      <c r="N1785" s="16" t="n">
        <v>0.010311413646447</v>
      </c>
      <c r="O1785" s="16" t="n">
        <v>0.0450503503406307</v>
      </c>
      <c r="P1785" s="34" t="b">
        <f aca="false">TRUE()</f>
        <v>1</v>
      </c>
      <c r="Q1785" s="18" t="n">
        <v>0.000118218642028166</v>
      </c>
    </row>
    <row r="1786" customFormat="false" ht="22.35" hidden="false" customHeight="false" outlineLevel="0" collapsed="false">
      <c r="A1786" s="6" t="s">
        <v>3521</v>
      </c>
      <c r="B1786" s="7" t="s">
        <v>1441</v>
      </c>
      <c r="C1786" s="17" t="n">
        <v>2244</v>
      </c>
      <c r="D1786" s="16" t="n">
        <v>0.160345903886504</v>
      </c>
      <c r="E1786" s="16" t="n">
        <v>0.0321341936298401</v>
      </c>
      <c r="F1786" s="16" t="n">
        <v>0.188733649493627</v>
      </c>
      <c r="G1786" s="16" t="n">
        <v>0.0528219673232004</v>
      </c>
      <c r="H1786" s="16" t="n">
        <v>7.96719029361138</v>
      </c>
      <c r="I1786" s="17" t="n">
        <v>282.756661774643</v>
      </c>
      <c r="J1786" s="18" t="n">
        <v>4.00590697461415E-014</v>
      </c>
      <c r="K1786" s="18" t="n">
        <v>1.6574789575921E-013</v>
      </c>
      <c r="L1786" s="16" t="n">
        <v>0.567764951889776</v>
      </c>
      <c r="M1786" s="16" t="n">
        <v>0.677508960573477</v>
      </c>
      <c r="N1786" s="16" t="n">
        <v>0.010311413646447</v>
      </c>
      <c r="O1786" s="16" t="n">
        <v>0.0449940630238501</v>
      </c>
      <c r="P1786" s="34" t="b">
        <f aca="false">TRUE()</f>
        <v>1</v>
      </c>
      <c r="Q1786" s="18" t="n">
        <v>2.70534139581759E-005</v>
      </c>
    </row>
    <row r="1787" customFormat="false" ht="22.35" hidden="false" customHeight="false" outlineLevel="0" collapsed="false">
      <c r="A1787" s="6" t="s">
        <v>3522</v>
      </c>
      <c r="B1787" s="7" t="s">
        <v>1441</v>
      </c>
      <c r="C1787" s="17" t="n">
        <v>2245</v>
      </c>
      <c r="D1787" s="16" t="n">
        <v>0.160343646947489</v>
      </c>
      <c r="E1787" s="16" t="n">
        <v>0.0322389549521489</v>
      </c>
      <c r="F1787" s="16" t="n">
        <v>0.188758771840398</v>
      </c>
      <c r="G1787" s="16" t="n">
        <v>0.0529609028797246</v>
      </c>
      <c r="H1787" s="16" t="n">
        <v>7.95072891963276</v>
      </c>
      <c r="I1787" s="17" t="n">
        <v>282.545781407462</v>
      </c>
      <c r="J1787" s="18" t="n">
        <v>4.47503256898601E-014</v>
      </c>
      <c r="K1787" s="18" t="n">
        <v>1.83875100606851E-013</v>
      </c>
      <c r="L1787" s="16" t="n">
        <v>0.566796891030615</v>
      </c>
      <c r="M1787" s="16" t="n">
        <v>0.676907322068612</v>
      </c>
      <c r="N1787" s="16" t="n">
        <v>0.010311413646447</v>
      </c>
      <c r="O1787" s="16" t="n">
        <v>0.0449333419689068</v>
      </c>
      <c r="P1787" s="34" t="b">
        <f aca="false">TRUE()</f>
        <v>1</v>
      </c>
      <c r="Q1787" s="18" t="n">
        <v>1.98412698412698E-005</v>
      </c>
    </row>
    <row r="1788" customFormat="false" ht="22.35" hidden="false" customHeight="false" outlineLevel="0" collapsed="false">
      <c r="A1788" s="6" t="s">
        <v>3523</v>
      </c>
      <c r="B1788" s="7" t="s">
        <v>1441</v>
      </c>
      <c r="C1788" s="17" t="n">
        <v>2246</v>
      </c>
      <c r="D1788" s="16" t="n">
        <v>0.160351148219435</v>
      </c>
      <c r="E1788" s="16" t="n">
        <v>0.0323517614741151</v>
      </c>
      <c r="F1788" s="16" t="n">
        <v>0.188796451542712</v>
      </c>
      <c r="G1788" s="16" t="n">
        <v>0.0531108116067566</v>
      </c>
      <c r="H1788" s="16" t="n">
        <v>7.93329190464061</v>
      </c>
      <c r="I1788" s="17" t="n">
        <v>282.322295594147</v>
      </c>
      <c r="J1788" s="18" t="n">
        <v>5.0311276907733E-014</v>
      </c>
      <c r="K1788" s="18" t="n">
        <v>2.05503739337689E-013</v>
      </c>
      <c r="L1788" s="16" t="n">
        <v>0.565771074358305</v>
      </c>
      <c r="M1788" s="16" t="n">
        <v>0.67636968766001</v>
      </c>
      <c r="N1788" s="16" t="n">
        <v>0.0103130325492289</v>
      </c>
      <c r="O1788" s="16" t="n">
        <v>0.0448687666804511</v>
      </c>
      <c r="P1788" s="34" t="b">
        <f aca="false">TRUE()</f>
        <v>1</v>
      </c>
      <c r="Q1788" s="18" t="n">
        <v>0.00017359161138653</v>
      </c>
    </row>
    <row r="1789" customFormat="false" ht="22.35" hidden="false" customHeight="false" outlineLevel="0" collapsed="false">
      <c r="A1789" s="6" t="s">
        <v>3524</v>
      </c>
      <c r="B1789" s="7" t="s">
        <v>1441</v>
      </c>
      <c r="C1789" s="17" t="n">
        <v>2247</v>
      </c>
      <c r="D1789" s="16" t="n">
        <v>0.160369550524151</v>
      </c>
      <c r="E1789" s="16" t="n">
        <v>0.0324735132982391</v>
      </c>
      <c r="F1789" s="16" t="n">
        <v>0.188848560577966</v>
      </c>
      <c r="G1789" s="16" t="n">
        <v>0.053272286172022</v>
      </c>
      <c r="H1789" s="16" t="n">
        <v>7.91493047606144</v>
      </c>
      <c r="I1789" s="17" t="n">
        <v>282.080975595131</v>
      </c>
      <c r="J1789" s="18" t="n">
        <v>5.69076462092013E-014</v>
      </c>
      <c r="K1789" s="18" t="n">
        <v>2.31309237774912E-013</v>
      </c>
      <c r="L1789" s="16" t="n">
        <v>0.564696159205068</v>
      </c>
      <c r="M1789" s="16" t="n">
        <v>0.675985663082437</v>
      </c>
      <c r="N1789" s="16" t="n">
        <v>0.0103629924607206</v>
      </c>
      <c r="O1789" s="16" t="n">
        <v>0.0448033561366617</v>
      </c>
      <c r="P1789" s="34" t="b">
        <f aca="false">TRUE()</f>
        <v>1</v>
      </c>
      <c r="Q1789" s="18" t="n">
        <v>6.59635199108883E-005</v>
      </c>
    </row>
    <row r="1790" customFormat="false" ht="22.35" hidden="false" customHeight="false" outlineLevel="0" collapsed="false">
      <c r="A1790" s="6" t="s">
        <v>3525</v>
      </c>
      <c r="B1790" s="7" t="s">
        <v>1441</v>
      </c>
      <c r="C1790" s="17" t="n">
        <v>2248</v>
      </c>
      <c r="D1790" s="16" t="n">
        <v>0.16039838712454</v>
      </c>
      <c r="E1790" s="16" t="n">
        <v>0.0326050294490284</v>
      </c>
      <c r="F1790" s="16" t="n">
        <v>0.188915550216352</v>
      </c>
      <c r="G1790" s="16" t="n">
        <v>0.0534459612570585</v>
      </c>
      <c r="H1790" s="16" t="n">
        <v>7.89576083851128</v>
      </c>
      <c r="I1790" s="17" t="n">
        <v>281.817834883082</v>
      </c>
      <c r="J1790" s="18" t="n">
        <v>6.47118004308139E-014</v>
      </c>
      <c r="K1790" s="18" t="n">
        <v>2.60732011444542E-013</v>
      </c>
      <c r="L1790" s="16" t="n">
        <v>0.563584232756763</v>
      </c>
      <c r="M1790" s="16" t="n">
        <v>0.675153609831029</v>
      </c>
      <c r="N1790" s="16" t="n">
        <v>0.0103854063371238</v>
      </c>
      <c r="O1790" s="16" t="n">
        <v>0.0447361276844962</v>
      </c>
      <c r="P1790" s="34" t="b">
        <f aca="false">TRUE()</f>
        <v>1</v>
      </c>
      <c r="Q1790" s="18" t="n">
        <v>9.75531382708746E-005</v>
      </c>
    </row>
    <row r="1791" customFormat="false" ht="22.35" hidden="false" customHeight="false" outlineLevel="0" collapsed="false">
      <c r="A1791" s="6" t="s">
        <v>3526</v>
      </c>
      <c r="B1791" s="7" t="s">
        <v>1441</v>
      </c>
      <c r="C1791" s="17" t="n">
        <v>2249</v>
      </c>
      <c r="D1791" s="16" t="n">
        <v>0.160439014830128</v>
      </c>
      <c r="E1791" s="16" t="n">
        <v>0.0327463699784427</v>
      </c>
      <c r="F1791" s="16" t="n">
        <v>0.188998607135943</v>
      </c>
      <c r="G1791" s="16" t="n">
        <v>0.0536333290121738</v>
      </c>
      <c r="H1791" s="16" t="n">
        <v>7.87567392414608</v>
      </c>
      <c r="I1791" s="17" t="n">
        <v>281.54209423692</v>
      </c>
      <c r="J1791" s="18" t="n">
        <v>7.402229766643E-014</v>
      </c>
      <c r="K1791" s="18" t="n">
        <v>2.94245723482457E-013</v>
      </c>
      <c r="L1791" s="16" t="n">
        <v>0.562418455355885</v>
      </c>
      <c r="M1791" s="16" t="n">
        <v>0.674731182795699</v>
      </c>
      <c r="N1791" s="16" t="n">
        <v>0.0104414703821799</v>
      </c>
      <c r="O1791" s="16" t="n">
        <v>0.0446647965942454</v>
      </c>
      <c r="P1791" s="34" t="b">
        <f aca="false">TRUE()</f>
        <v>1</v>
      </c>
      <c r="Q1791" s="18" t="n">
        <v>1.42857142857143E-005</v>
      </c>
    </row>
    <row r="1792" customFormat="false" ht="22.35" hidden="false" customHeight="false" outlineLevel="0" collapsed="false">
      <c r="A1792" s="6" t="s">
        <v>3527</v>
      </c>
      <c r="B1792" s="7" t="s">
        <v>1441</v>
      </c>
      <c r="C1792" s="17" t="n">
        <v>2250</v>
      </c>
      <c r="D1792" s="16" t="n">
        <v>0.160492227124305</v>
      </c>
      <c r="E1792" s="16" t="n">
        <v>0.0328979875838216</v>
      </c>
      <c r="F1792" s="16" t="n">
        <v>0.189098837949559</v>
      </c>
      <c r="G1792" s="16" t="n">
        <v>0.0538352995598517</v>
      </c>
      <c r="H1792" s="16" t="n">
        <v>7.85466682951133</v>
      </c>
      <c r="I1792" s="17" t="n">
        <v>281.255244762579</v>
      </c>
      <c r="J1792" s="18" t="n">
        <v>8.51716609997789E-014</v>
      </c>
      <c r="K1792" s="18" t="n">
        <v>3.36951757053463E-013</v>
      </c>
      <c r="L1792" s="16" t="n">
        <v>0.561197074448077</v>
      </c>
      <c r="M1792" s="16" t="n">
        <v>0.674078341013825</v>
      </c>
      <c r="N1792" s="16" t="n">
        <v>0.0104878372096911</v>
      </c>
      <c r="O1792" s="16" t="n">
        <v>0.0445877619331282</v>
      </c>
      <c r="P1792" s="34" t="b">
        <f aca="false">TRUE()</f>
        <v>1</v>
      </c>
      <c r="Q1792" s="18" t="n">
        <v>7.53586386207543E-005</v>
      </c>
    </row>
    <row r="1793" customFormat="false" ht="22.35" hidden="false" customHeight="false" outlineLevel="0" collapsed="false">
      <c r="A1793" s="6" t="s">
        <v>3528</v>
      </c>
      <c r="B1793" s="7" t="s">
        <v>1441</v>
      </c>
      <c r="C1793" s="17" t="n">
        <v>2251</v>
      </c>
      <c r="D1793" s="16" t="n">
        <v>0.160558541229451</v>
      </c>
      <c r="E1793" s="16" t="n">
        <v>0.0330604453386739</v>
      </c>
      <c r="F1793" s="16" t="n">
        <v>0.189216407008161</v>
      </c>
      <c r="G1793" s="16" t="n">
        <v>0.0540519485141371</v>
      </c>
      <c r="H1793" s="16" t="n">
        <v>7.83258316658618</v>
      </c>
      <c r="I1793" s="17" t="n">
        <v>280.952542959118</v>
      </c>
      <c r="J1793" s="18" t="n">
        <v>9.86798967356277E-014</v>
      </c>
      <c r="K1793" s="18" t="n">
        <v>3.87804518421264E-013</v>
      </c>
      <c r="L1793" s="16" t="n">
        <v>0.55991342780705</v>
      </c>
      <c r="M1793" s="16" t="n">
        <v>0.673310291858679</v>
      </c>
      <c r="N1793" s="16" t="n">
        <v>0.0105419532503093</v>
      </c>
      <c r="O1793" s="16" t="n">
        <v>0.0445011635200045</v>
      </c>
      <c r="P1793" s="34" t="b">
        <f aca="false">TRUE()</f>
        <v>1</v>
      </c>
      <c r="Q1793" s="18" t="n">
        <v>7.48538011695906E-005</v>
      </c>
    </row>
    <row r="1794" customFormat="false" ht="22.35" hidden="false" customHeight="false" outlineLevel="0" collapsed="false">
      <c r="A1794" s="6" t="s">
        <v>3529</v>
      </c>
      <c r="B1794" s="7" t="s">
        <v>1441</v>
      </c>
      <c r="C1794" s="17" t="n">
        <v>2252</v>
      </c>
      <c r="D1794" s="16" t="n">
        <v>0.160638056671616</v>
      </c>
      <c r="E1794" s="16" t="n">
        <v>0.033233431392944</v>
      </c>
      <c r="F1794" s="16" t="n">
        <v>0.189351580782754</v>
      </c>
      <c r="G1794" s="16" t="n">
        <v>0.0542837753319556</v>
      </c>
      <c r="H1794" s="16" t="n">
        <v>7.80952543195356</v>
      </c>
      <c r="I1794" s="17" t="n">
        <v>280.640730598247</v>
      </c>
      <c r="J1794" s="18" t="n">
        <v>1.15034058254699E-013</v>
      </c>
      <c r="K1794" s="18" t="n">
        <v>4.4935654337035E-013</v>
      </c>
      <c r="L1794" s="16" t="n">
        <v>0.558568162812491</v>
      </c>
      <c r="M1794" s="16" t="n">
        <v>0.67220942140297</v>
      </c>
      <c r="N1794" s="16" t="n">
        <v>0.0106077770635112</v>
      </c>
      <c r="O1794" s="16" t="n">
        <v>0.0444038124634517</v>
      </c>
      <c r="P1794" s="34" t="b">
        <f aca="false">TRUE()</f>
        <v>1</v>
      </c>
      <c r="Q1794" s="18" t="n">
        <v>3.65079365079365E-005</v>
      </c>
    </row>
    <row r="1795" customFormat="false" ht="22.35" hidden="false" customHeight="false" outlineLevel="0" collapsed="false">
      <c r="A1795" s="6" t="s">
        <v>3530</v>
      </c>
      <c r="B1795" s="7" t="s">
        <v>1441</v>
      </c>
      <c r="C1795" s="17" t="n">
        <v>2253</v>
      </c>
      <c r="D1795" s="16" t="n">
        <v>0.160731782250234</v>
      </c>
      <c r="E1795" s="16" t="n">
        <v>0.0334166688716149</v>
      </c>
      <c r="F1795" s="16" t="n">
        <v>0.189505112704827</v>
      </c>
      <c r="G1795" s="16" t="n">
        <v>0.0545312468809632</v>
      </c>
      <c r="H1795" s="16" t="n">
        <v>7.78547790603899</v>
      </c>
      <c r="I1795" s="17" t="n">
        <v>280.325853091156</v>
      </c>
      <c r="J1795" s="18" t="n">
        <v>1.34924437813476E-013</v>
      </c>
      <c r="K1795" s="18" t="n">
        <v>5.23305062547593E-013</v>
      </c>
      <c r="L1795" s="16" t="n">
        <v>0.557154154607359</v>
      </c>
      <c r="M1795" s="16" t="n">
        <v>0.671543778801843</v>
      </c>
      <c r="N1795" s="16" t="n">
        <v>0.0106523670039111</v>
      </c>
      <c r="O1795" s="16" t="n">
        <v>0.0442963604118749</v>
      </c>
      <c r="P1795" s="34" t="b">
        <f aca="false">TRUE()</f>
        <v>1</v>
      </c>
      <c r="Q1795" s="18" t="n">
        <v>4.03262315027021E-005</v>
      </c>
    </row>
    <row r="1796" customFormat="false" ht="22.35" hidden="false" customHeight="false" outlineLevel="0" collapsed="false">
      <c r="A1796" s="6" t="s">
        <v>3531</v>
      </c>
      <c r="B1796" s="7" t="s">
        <v>1441</v>
      </c>
      <c r="C1796" s="17" t="n">
        <v>2254</v>
      </c>
      <c r="D1796" s="16" t="n">
        <v>0.160839397638169</v>
      </c>
      <c r="E1796" s="16" t="n">
        <v>0.0336103400564993</v>
      </c>
      <c r="F1796" s="16" t="n">
        <v>0.189676793901898</v>
      </c>
      <c r="G1796" s="16" t="n">
        <v>0.0547941957157231</v>
      </c>
      <c r="H1796" s="16" t="n">
        <v>7.76048823479662</v>
      </c>
      <c r="I1796" s="17" t="n">
        <v>280.005460806172</v>
      </c>
      <c r="J1796" s="18" t="n">
        <v>1.59176364114575E-013</v>
      </c>
      <c r="K1796" s="18" t="n">
        <v>6.12784704151656E-013</v>
      </c>
      <c r="L1796" s="16" t="n">
        <v>0.555677076859893</v>
      </c>
      <c r="M1796" s="16" t="n">
        <v>0.671044546850999</v>
      </c>
      <c r="N1796" s="16" t="n">
        <v>0.0107128186374479</v>
      </c>
      <c r="O1796" s="16" t="n">
        <v>0.0441788480105886</v>
      </c>
      <c r="P1796" s="34" t="b">
        <f aca="false">TRUE()</f>
        <v>1</v>
      </c>
      <c r="Q1796" s="18" t="n">
        <v>1.52116402116402E-005</v>
      </c>
    </row>
    <row r="1797" customFormat="false" ht="22.35" hidden="false" customHeight="false" outlineLevel="0" collapsed="false">
      <c r="A1797" s="6" t="s">
        <v>3532</v>
      </c>
      <c r="B1797" s="7" t="s">
        <v>1441</v>
      </c>
      <c r="C1797" s="17" t="n">
        <v>2255</v>
      </c>
      <c r="D1797" s="16" t="n">
        <v>0.160960716696611</v>
      </c>
      <c r="E1797" s="16" t="n">
        <v>0.0338151228287311</v>
      </c>
      <c r="F1797" s="16" t="n">
        <v>0.189866538488479</v>
      </c>
      <c r="G1797" s="16" t="n">
        <v>0.0550728658900999</v>
      </c>
      <c r="H1797" s="16" t="n">
        <v>7.73450804508718</v>
      </c>
      <c r="I1797" s="17" t="n">
        <v>279.674816882123</v>
      </c>
      <c r="J1797" s="18" t="n">
        <v>1.88941263865261E-013</v>
      </c>
      <c r="K1797" s="18" t="n">
        <v>7.22013116980511E-013</v>
      </c>
      <c r="L1797" s="16" t="n">
        <v>0.554137951538361</v>
      </c>
      <c r="M1797" s="16" t="n">
        <v>0.670276497695853</v>
      </c>
      <c r="N1797" s="16" t="n">
        <v>0.0108005529386651</v>
      </c>
      <c r="O1797" s="16" t="n">
        <v>0.0440537144570706</v>
      </c>
      <c r="P1797" s="34" t="b">
        <f aca="false">TRUE()</f>
        <v>1</v>
      </c>
      <c r="Q1797" s="18" t="n">
        <v>3.30687830687831E-005</v>
      </c>
    </row>
    <row r="1798" customFormat="false" ht="22.35" hidden="false" customHeight="false" outlineLevel="0" collapsed="false">
      <c r="A1798" s="6" t="s">
        <v>3533</v>
      </c>
      <c r="B1798" s="7" t="s">
        <v>1441</v>
      </c>
      <c r="C1798" s="17" t="n">
        <v>2256</v>
      </c>
      <c r="D1798" s="16" t="n">
        <v>0.161096258570201</v>
      </c>
      <c r="E1798" s="16" t="n">
        <v>0.034031458464512</v>
      </c>
      <c r="F1798" s="16" t="n">
        <v>0.190075250613279</v>
      </c>
      <c r="G1798" s="16" t="n">
        <v>0.0553683444758441</v>
      </c>
      <c r="H1798" s="16" t="n">
        <v>7.70756278547678</v>
      </c>
      <c r="I1798" s="17" t="n">
        <v>279.336662101749</v>
      </c>
      <c r="J1798" s="18" t="n">
        <v>2.25596641573462E-013</v>
      </c>
      <c r="K1798" s="18" t="n">
        <v>8.56565473494848E-013</v>
      </c>
      <c r="L1798" s="16" t="n">
        <v>0.552535803273783</v>
      </c>
      <c r="M1798" s="16" t="n">
        <v>0.669751664106503</v>
      </c>
      <c r="N1798" s="16" t="n">
        <v>0.0108635704183368</v>
      </c>
      <c r="O1798" s="16" t="n">
        <v>0.0439199964812908</v>
      </c>
      <c r="P1798" s="34" t="b">
        <f aca="false">TRUE()</f>
        <v>1</v>
      </c>
      <c r="Q1798" s="16" t="n">
        <v>0</v>
      </c>
    </row>
    <row r="1799" customFormat="false" ht="22.35" hidden="false" customHeight="false" outlineLevel="0" collapsed="false">
      <c r="A1799" s="6" t="s">
        <v>3534</v>
      </c>
      <c r="B1799" s="7" t="s">
        <v>1441</v>
      </c>
      <c r="C1799" s="17" t="n">
        <v>2257</v>
      </c>
      <c r="D1799" s="16" t="n">
        <v>0.161245900335386</v>
      </c>
      <c r="E1799" s="16" t="n">
        <v>0.0342605725642247</v>
      </c>
      <c r="F1799" s="16" t="n">
        <v>0.190302553938701</v>
      </c>
      <c r="G1799" s="16" t="n">
        <v>0.0556801079527623</v>
      </c>
      <c r="H1799" s="16" t="n">
        <v>7.67947531577877</v>
      </c>
      <c r="I1799" s="17" t="n">
        <v>278.976674480267</v>
      </c>
      <c r="J1799" s="18" t="n">
        <v>2.71285614172435E-013</v>
      </c>
      <c r="K1799" s="18" t="n">
        <v>1.01701472341066E-012</v>
      </c>
      <c r="L1799" s="16" t="n">
        <v>0.550871716437485</v>
      </c>
      <c r="M1799" s="16" t="n">
        <v>0.668996415770609</v>
      </c>
      <c r="N1799" s="16" t="n">
        <v>0.0109465787969251</v>
      </c>
      <c r="O1799" s="16" t="n">
        <v>0.0437772515974491</v>
      </c>
      <c r="P1799" s="34" t="b">
        <f aca="false">TRUE()</f>
        <v>1</v>
      </c>
      <c r="Q1799" s="18" t="n">
        <v>0.000103627309509662</v>
      </c>
    </row>
    <row r="1800" customFormat="false" ht="22.35" hidden="false" customHeight="false" outlineLevel="0" collapsed="false">
      <c r="A1800" s="6" t="s">
        <v>3535</v>
      </c>
      <c r="B1800" s="7" t="s">
        <v>1441</v>
      </c>
      <c r="C1800" s="17" t="n">
        <v>2258</v>
      </c>
      <c r="D1800" s="16" t="n">
        <v>0.161410207364756</v>
      </c>
      <c r="E1800" s="16" t="n">
        <v>0.0345032117041212</v>
      </c>
      <c r="F1800" s="16" t="n">
        <v>0.190548828740831</v>
      </c>
      <c r="G1800" s="16" t="n">
        <v>0.0560091829408745</v>
      </c>
      <c r="H1800" s="16" t="n">
        <v>7.65009026867246</v>
      </c>
      <c r="I1800" s="17" t="n">
        <v>278.59468528078</v>
      </c>
      <c r="J1800" s="18" t="n">
        <v>3.28864121034116E-013</v>
      </c>
      <c r="K1800" s="18" t="n">
        <v>1.21964799132402E-012</v>
      </c>
      <c r="L1800" s="16" t="n">
        <v>0.549134527695853</v>
      </c>
      <c r="M1800" s="16" t="n">
        <v>0.668253968253968</v>
      </c>
      <c r="N1800" s="16" t="n">
        <v>0.0110680037557591</v>
      </c>
      <c r="O1800" s="16" t="n">
        <v>0.0436240379464679</v>
      </c>
      <c r="P1800" s="34" t="b">
        <f aca="false">TRUE()</f>
        <v>1</v>
      </c>
      <c r="Q1800" s="18" t="n">
        <v>4.16281207823631E-005</v>
      </c>
    </row>
    <row r="1801" customFormat="false" ht="22.35" hidden="false" customHeight="false" outlineLevel="0" collapsed="false">
      <c r="A1801" s="6" t="s">
        <v>3536</v>
      </c>
      <c r="B1801" s="7" t="s">
        <v>1441</v>
      </c>
      <c r="C1801" s="17" t="n">
        <v>2259</v>
      </c>
      <c r="D1801" s="16" t="n">
        <v>0.161589162596433</v>
      </c>
      <c r="E1801" s="16" t="n">
        <v>0.0347581052136336</v>
      </c>
      <c r="F1801" s="16" t="n">
        <v>0.190813978863202</v>
      </c>
      <c r="G1801" s="16" t="n">
        <v>0.0563557107423746</v>
      </c>
      <c r="H1801" s="16" t="n">
        <v>7.61961890552879</v>
      </c>
      <c r="I1801" s="17" t="n">
        <v>278.204456178872</v>
      </c>
      <c r="J1801" s="18" t="n">
        <v>4.01263643404135E-013</v>
      </c>
      <c r="K1801" s="18" t="n">
        <v>1.46459465270639E-012</v>
      </c>
      <c r="L1801" s="16" t="n">
        <v>0.547325829311126</v>
      </c>
      <c r="M1801" s="16" t="n">
        <v>0.667434715821813</v>
      </c>
      <c r="N1801" s="16" t="n">
        <v>0.0111621535440049</v>
      </c>
      <c r="O1801" s="16" t="n">
        <v>0.0434584596284043</v>
      </c>
      <c r="P1801" s="34" t="b">
        <f aca="false">TRUE()</f>
        <v>1</v>
      </c>
      <c r="Q1801" s="18" t="n">
        <v>1.32275132275132E-005</v>
      </c>
    </row>
    <row r="1802" customFormat="false" ht="22.35" hidden="false" customHeight="false" outlineLevel="0" collapsed="false">
      <c r="A1802" s="6" t="s">
        <v>3537</v>
      </c>
      <c r="B1802" s="7" t="s">
        <v>1441</v>
      </c>
      <c r="C1802" s="17" t="n">
        <v>2260</v>
      </c>
      <c r="D1802" s="16" t="n">
        <v>0.161781757878952</v>
      </c>
      <c r="E1802" s="16" t="n">
        <v>0.0350241252821613</v>
      </c>
      <c r="F1802" s="16" t="n">
        <v>0.191097016439052</v>
      </c>
      <c r="G1802" s="16" t="n">
        <v>0.0567181615908314</v>
      </c>
      <c r="H1802" s="16" t="n">
        <v>7.58834987376552</v>
      </c>
      <c r="I1802" s="17" t="n">
        <v>277.808322992981</v>
      </c>
      <c r="J1802" s="18" t="n">
        <v>4.91847473162874E-013</v>
      </c>
      <c r="K1802" s="18" t="n">
        <v>1.76877557506579E-012</v>
      </c>
      <c r="L1802" s="16" t="n">
        <v>0.545463924572308</v>
      </c>
      <c r="M1802" s="16" t="n">
        <v>0.666679467485919</v>
      </c>
      <c r="N1802" s="16" t="n">
        <v>0.0112749507819966</v>
      </c>
      <c r="O1802" s="16" t="n">
        <v>0.0432804577244599</v>
      </c>
      <c r="P1802" s="34" t="b">
        <f aca="false">TRUE()</f>
        <v>1</v>
      </c>
      <c r="Q1802" s="18" t="n">
        <v>0.000280434512356494</v>
      </c>
    </row>
    <row r="1803" customFormat="false" ht="22.35" hidden="false" customHeight="false" outlineLevel="0" collapsed="false">
      <c r="A1803" s="6" t="s">
        <v>3538</v>
      </c>
      <c r="B1803" s="7" t="s">
        <v>1441</v>
      </c>
      <c r="C1803" s="17" t="n">
        <v>2261</v>
      </c>
      <c r="D1803" s="16" t="n">
        <v>0.161987093345401</v>
      </c>
      <c r="E1803" s="16" t="n">
        <v>0.0353006629097086</v>
      </c>
      <c r="F1803" s="16" t="n">
        <v>0.191396715068052</v>
      </c>
      <c r="G1803" s="16" t="n">
        <v>0.0570952855829329</v>
      </c>
      <c r="H1803" s="16" t="n">
        <v>7.55638708718539</v>
      </c>
      <c r="I1803" s="17" t="n">
        <v>277.405319007254</v>
      </c>
      <c r="J1803" s="18" t="n">
        <v>6.0522143138745E-013</v>
      </c>
      <c r="K1803" s="18" t="n">
        <v>2.14856196771422E-012</v>
      </c>
      <c r="L1803" s="16" t="n">
        <v>0.543557092625751</v>
      </c>
      <c r="M1803" s="16" t="n">
        <v>0.665834613415259</v>
      </c>
      <c r="N1803" s="16" t="n">
        <v>0.0113240967725402</v>
      </c>
      <c r="O1803" s="16" t="n">
        <v>0.0430903051302663</v>
      </c>
      <c r="P1803" s="34" t="b">
        <f aca="false">TRUE()</f>
        <v>1</v>
      </c>
      <c r="Q1803" s="18" t="n">
        <v>4.07162865146058E-005</v>
      </c>
    </row>
    <row r="1804" customFormat="false" ht="22.35" hidden="false" customHeight="false" outlineLevel="0" collapsed="false">
      <c r="A1804" s="6" t="s">
        <v>3539</v>
      </c>
      <c r="B1804" s="7" t="s">
        <v>1441</v>
      </c>
      <c r="C1804" s="17" t="n">
        <v>2262</v>
      </c>
      <c r="D1804" s="16" t="n">
        <v>0.162203427830217</v>
      </c>
      <c r="E1804" s="16" t="n">
        <v>0.0355858186869846</v>
      </c>
      <c r="F1804" s="16" t="n">
        <v>0.191711075564522</v>
      </c>
      <c r="G1804" s="16" t="n">
        <v>0.0574856680770748</v>
      </c>
      <c r="H1804" s="16" t="n">
        <v>7.5240334628013</v>
      </c>
      <c r="I1804" s="17" t="n">
        <v>277.005333158515</v>
      </c>
      <c r="J1804" s="18" t="n">
        <v>7.46089736674987E-013</v>
      </c>
      <c r="K1804" s="18" t="n">
        <v>2.61322800463489E-012</v>
      </c>
      <c r="L1804" s="16" t="n">
        <v>0.541617413495267</v>
      </c>
      <c r="M1804" s="16" t="n">
        <v>0.664951356886841</v>
      </c>
      <c r="N1804" s="16" t="n">
        <v>0.0114139199017499</v>
      </c>
      <c r="O1804" s="16" t="n">
        <v>0.0428889264268242</v>
      </c>
      <c r="P1804" s="34" t="b">
        <f aca="false">TRUE()</f>
        <v>1</v>
      </c>
      <c r="Q1804" s="18" t="n">
        <v>2.5012025012025E-005</v>
      </c>
    </row>
    <row r="1805" customFormat="false" ht="22.35" hidden="false" customHeight="false" outlineLevel="0" collapsed="false">
      <c r="A1805" s="6" t="s">
        <v>3540</v>
      </c>
      <c r="B1805" s="7" t="s">
        <v>1441</v>
      </c>
      <c r="C1805" s="17" t="n">
        <v>2263</v>
      </c>
      <c r="D1805" s="16" t="n">
        <v>0.162428660888414</v>
      </c>
      <c r="E1805" s="16" t="n">
        <v>0.0358789439847783</v>
      </c>
      <c r="F1805" s="16" t="n">
        <v>0.19203875794311</v>
      </c>
      <c r="G1805" s="16" t="n">
        <v>0.0578884525989906</v>
      </c>
      <c r="H1805" s="16" t="n">
        <v>7.49164011118439</v>
      </c>
      <c r="I1805" s="17" t="n">
        <v>276.609647128125</v>
      </c>
      <c r="J1805" s="18" t="n">
        <v>9.19348925020897E-013</v>
      </c>
      <c r="K1805" s="18" t="n">
        <v>3.19004852745546E-012</v>
      </c>
      <c r="L1805" s="16" t="n">
        <v>0.539668869569748</v>
      </c>
      <c r="M1805" s="16" t="n">
        <v>0.664311315924219</v>
      </c>
      <c r="N1805" s="16" t="n">
        <v>0.0115208985014372</v>
      </c>
      <c r="O1805" s="16" t="n">
        <v>0.0426809320644537</v>
      </c>
      <c r="P1805" s="34" t="b">
        <f aca="false">TRUE()</f>
        <v>1</v>
      </c>
      <c r="Q1805" s="18" t="n">
        <v>1.41093474426808E-005</v>
      </c>
    </row>
    <row r="1806" customFormat="false" ht="22.35" hidden="false" customHeight="false" outlineLevel="0" collapsed="false">
      <c r="A1806" s="6" t="s">
        <v>3541</v>
      </c>
      <c r="B1806" s="7" t="s">
        <v>1441</v>
      </c>
      <c r="C1806" s="17" t="n">
        <v>2264</v>
      </c>
      <c r="D1806" s="16" t="n">
        <v>0.162660355887238</v>
      </c>
      <c r="E1806" s="16" t="n">
        <v>0.0361797439672997</v>
      </c>
      <c r="F1806" s="16" t="n">
        <v>0.192376578341703</v>
      </c>
      <c r="G1806" s="16" t="n">
        <v>0.0583024111560575</v>
      </c>
      <c r="H1806" s="16" t="n">
        <v>7.45913563909473</v>
      </c>
      <c r="I1806" s="17" t="n">
        <v>276.214247454044</v>
      </c>
      <c r="J1806" s="18" t="n">
        <v>1.132899215219E-012</v>
      </c>
      <c r="K1806" s="18" t="n">
        <v>3.90168609390777E-012</v>
      </c>
      <c r="L1806" s="16" t="n">
        <v>0.53771019771179</v>
      </c>
      <c r="M1806" s="16" t="n">
        <v>0.66326164874552</v>
      </c>
      <c r="N1806" s="16" t="n">
        <v>0.0116090277757684</v>
      </c>
      <c r="O1806" s="16" t="n">
        <v>0.0424689117901377</v>
      </c>
      <c r="P1806" s="34" t="b">
        <f aca="false">TRUE()</f>
        <v>1</v>
      </c>
      <c r="Q1806" s="18" t="n">
        <v>5.78403078403078E-005</v>
      </c>
    </row>
    <row r="1807" customFormat="false" ht="22.35" hidden="false" customHeight="false" outlineLevel="0" collapsed="false">
      <c r="A1807" s="6" t="s">
        <v>3542</v>
      </c>
      <c r="B1807" s="7" t="s">
        <v>1441</v>
      </c>
      <c r="C1807" s="17" t="n">
        <v>2265</v>
      </c>
      <c r="D1807" s="16" t="n">
        <v>0.16289664787196</v>
      </c>
      <c r="E1807" s="16" t="n">
        <v>0.0364870915005865</v>
      </c>
      <c r="F1807" s="16" t="n">
        <v>0.192721598105035</v>
      </c>
      <c r="G1807" s="16" t="n">
        <v>0.0587273231632772</v>
      </c>
      <c r="H1807" s="16" t="n">
        <v>7.42643501709128</v>
      </c>
      <c r="I1807" s="17" t="n">
        <v>275.828128257431</v>
      </c>
      <c r="J1807" s="18" t="n">
        <v>1.39675791763027E-012</v>
      </c>
      <c r="K1807" s="18" t="n">
        <v>4.76297893029222E-012</v>
      </c>
      <c r="L1807" s="16" t="n">
        <v>0.535726517648678</v>
      </c>
      <c r="M1807" s="16" t="n">
        <v>0.662147977470558</v>
      </c>
      <c r="N1807" s="16" t="n">
        <v>0.0117201525862751</v>
      </c>
      <c r="O1807" s="16" t="n">
        <v>0.0422552155229816</v>
      </c>
      <c r="P1807" s="34" t="b">
        <f aca="false">TRUE()</f>
        <v>1</v>
      </c>
      <c r="Q1807" s="18" t="n">
        <v>5.83442265795207E-005</v>
      </c>
    </row>
    <row r="1808" customFormat="false" ht="22.35" hidden="false" customHeight="false" outlineLevel="0" collapsed="false">
      <c r="A1808" s="6" t="s">
        <v>3543</v>
      </c>
      <c r="B1808" s="7" t="s">
        <v>1441</v>
      </c>
      <c r="C1808" s="17" t="n">
        <v>2266</v>
      </c>
      <c r="D1808" s="16" t="n">
        <v>0.163134021008788</v>
      </c>
      <c r="E1808" s="16" t="n">
        <v>0.0367988566923743</v>
      </c>
      <c r="F1808" s="16" t="n">
        <v>0.193070314392192</v>
      </c>
      <c r="G1808" s="16" t="n">
        <v>0.0591615441324338</v>
      </c>
      <c r="H1808" s="16" t="n">
        <v>7.39391529844468</v>
      </c>
      <c r="I1808" s="17" t="n">
        <v>275.460908613976</v>
      </c>
      <c r="J1808" s="18" t="n">
        <v>1.7187160712145E-012</v>
      </c>
      <c r="K1808" s="18" t="n">
        <v>5.81550277261626E-012</v>
      </c>
      <c r="L1808" s="16" t="n">
        <v>0.533735706550112</v>
      </c>
      <c r="M1808" s="16" t="n">
        <v>0.661008704557092</v>
      </c>
      <c r="N1808" s="16" t="n">
        <v>0.0118342675074402</v>
      </c>
      <c r="O1808" s="16" t="n">
        <v>0.0420409227462565</v>
      </c>
      <c r="P1808" s="34" t="b">
        <f aca="false">TRUE()</f>
        <v>1</v>
      </c>
      <c r="Q1808" s="18" t="n">
        <v>4.82315217691795E-005</v>
      </c>
    </row>
    <row r="1809" customFormat="false" ht="22.35" hidden="false" customHeight="false" outlineLevel="0" collapsed="false">
      <c r="A1809" s="6" t="s">
        <v>3544</v>
      </c>
      <c r="B1809" s="7" t="s">
        <v>1441</v>
      </c>
      <c r="C1809" s="17" t="n">
        <v>2267</v>
      </c>
      <c r="D1809" s="16" t="n">
        <v>0.163368272778395</v>
      </c>
      <c r="E1809" s="16" t="n">
        <v>0.0371124586247803</v>
      </c>
      <c r="F1809" s="16" t="n">
        <v>0.193417363282577</v>
      </c>
      <c r="G1809" s="16" t="n">
        <v>0.0596007854425906</v>
      </c>
      <c r="H1809" s="16" t="n">
        <v>7.36181880546157</v>
      </c>
      <c r="I1809" s="17" t="n">
        <v>275.11141786613</v>
      </c>
      <c r="J1809" s="18" t="n">
        <v>2.10761773476127E-012</v>
      </c>
      <c r="K1809" s="18" t="n">
        <v>7.05941372014469E-012</v>
      </c>
      <c r="L1809" s="16" t="n">
        <v>0.53175646083267</v>
      </c>
      <c r="M1809" s="16" t="n">
        <v>0.660138248847926</v>
      </c>
      <c r="N1809" s="16" t="n">
        <v>0.011950782225642</v>
      </c>
      <c r="O1809" s="16" t="n">
        <v>0.0418259216537718</v>
      </c>
      <c r="P1809" s="34" t="b">
        <f aca="false">TRUE()</f>
        <v>1</v>
      </c>
      <c r="Q1809" s="18" t="n">
        <v>0.000152936329358702</v>
      </c>
    </row>
    <row r="1810" customFormat="false" ht="22.35" hidden="false" customHeight="false" outlineLevel="0" collapsed="false">
      <c r="A1810" s="6" t="s">
        <v>3545</v>
      </c>
      <c r="B1810" s="7" t="s">
        <v>1441</v>
      </c>
      <c r="C1810" s="17" t="n">
        <v>2268</v>
      </c>
      <c r="D1810" s="16" t="n">
        <v>0.163595247283757</v>
      </c>
      <c r="E1810" s="16" t="n">
        <v>0.0374251280207473</v>
      </c>
      <c r="F1810" s="16" t="n">
        <v>0.193758151869648</v>
      </c>
      <c r="G1810" s="16" t="n">
        <v>0.0600429993418882</v>
      </c>
      <c r="H1810" s="16" t="n">
        <v>7.33047725996817</v>
      </c>
      <c r="I1810" s="17" t="n">
        <v>274.791976780589</v>
      </c>
      <c r="J1810" s="18" t="n">
        <v>2.5701311005058E-012</v>
      </c>
      <c r="K1810" s="18" t="n">
        <v>8.56710366835267E-012</v>
      </c>
      <c r="L1810" s="16" t="n">
        <v>0.529800940851911</v>
      </c>
      <c r="M1810" s="16" t="n">
        <v>0.659447004608295</v>
      </c>
      <c r="N1810" s="16" t="n">
        <v>0.0120590058368754</v>
      </c>
      <c r="O1810" s="16" t="n">
        <v>0.041611502643818</v>
      </c>
      <c r="P1810" s="34" t="b">
        <f aca="false">TRUE()</f>
        <v>1</v>
      </c>
      <c r="Q1810" s="18" t="n">
        <v>5.34491388528656E-005</v>
      </c>
    </row>
    <row r="1811" customFormat="false" ht="22.35" hidden="false" customHeight="false" outlineLevel="0" collapsed="false">
      <c r="A1811" s="6" t="s">
        <v>3546</v>
      </c>
      <c r="B1811" s="7" t="s">
        <v>1441</v>
      </c>
      <c r="C1811" s="17" t="n">
        <v>2269</v>
      </c>
      <c r="D1811" s="16" t="n">
        <v>0.163810724928646</v>
      </c>
      <c r="E1811" s="16" t="n">
        <v>0.0377327630020566</v>
      </c>
      <c r="F1811" s="16" t="n">
        <v>0.194087375307721</v>
      </c>
      <c r="G1811" s="16" t="n">
        <v>0.0604841089527103</v>
      </c>
      <c r="H1811" s="16" t="n">
        <v>7.3003015918889</v>
      </c>
      <c r="I1811" s="17" t="n">
        <v>274.514924174709</v>
      </c>
      <c r="J1811" s="18" t="n">
        <v>3.1085908804533E-012</v>
      </c>
      <c r="K1811" s="18" t="n">
        <v>1.03040352666783E-011</v>
      </c>
      <c r="L1811" s="16" t="n">
        <v>0.527887134504925</v>
      </c>
      <c r="M1811" s="16" t="n">
        <v>0.658512544802867</v>
      </c>
      <c r="N1811" s="16" t="n">
        <v>0.0121623553139604</v>
      </c>
      <c r="O1811" s="16" t="n">
        <v>0.0413987612330338</v>
      </c>
      <c r="P1811" s="34" t="b">
        <f aca="false">TRUE()</f>
        <v>1</v>
      </c>
      <c r="Q1811" s="18" t="n">
        <v>4.97835497835498E-005</v>
      </c>
    </row>
    <row r="1812" customFormat="false" ht="22.35" hidden="false" customHeight="false" outlineLevel="0" collapsed="false">
      <c r="A1812" s="6" t="s">
        <v>3547</v>
      </c>
      <c r="B1812" s="7" t="s">
        <v>1441</v>
      </c>
      <c r="C1812" s="17" t="n">
        <v>2270</v>
      </c>
      <c r="D1812" s="16" t="n">
        <v>0.164009965291567</v>
      </c>
      <c r="E1812" s="16" t="n">
        <v>0.038032218468431</v>
      </c>
      <c r="F1812" s="16" t="n">
        <v>0.194398300619046</v>
      </c>
      <c r="G1812" s="16" t="n">
        <v>0.0609180917694208</v>
      </c>
      <c r="H1812" s="16" t="n">
        <v>7.27142143090614</v>
      </c>
      <c r="I1812" s="17" t="n">
        <v>274.273862608696</v>
      </c>
      <c r="J1812" s="18" t="n">
        <v>3.72665977484038E-012</v>
      </c>
      <c r="K1812" s="18" t="n">
        <v>1.22938299408486E-011</v>
      </c>
      <c r="L1812" s="16" t="n">
        <v>0.526030878388267</v>
      </c>
      <c r="M1812" s="16" t="n">
        <v>0.65747567844342</v>
      </c>
      <c r="N1812" s="16" t="n">
        <v>0.0122863063411059</v>
      </c>
      <c r="O1812" s="16" t="n">
        <v>0.0411917223313524</v>
      </c>
      <c r="P1812" s="34" t="b">
        <f aca="false">TRUE()</f>
        <v>1</v>
      </c>
      <c r="Q1812" s="18" t="n">
        <v>3.69339655053941E-005</v>
      </c>
    </row>
    <row r="1813" customFormat="false" ht="22.35" hidden="false" customHeight="false" outlineLevel="0" collapsed="false">
      <c r="A1813" s="6" t="s">
        <v>3548</v>
      </c>
      <c r="B1813" s="7" t="s">
        <v>1441</v>
      </c>
      <c r="C1813" s="17" t="n">
        <v>2271</v>
      </c>
      <c r="D1813" s="16" t="n">
        <v>0.164190669656826</v>
      </c>
      <c r="E1813" s="16" t="n">
        <v>0.0383221668804779</v>
      </c>
      <c r="F1813" s="16" t="n">
        <v>0.194688128298835</v>
      </c>
      <c r="G1813" s="16" t="n">
        <v>0.0613424083058157</v>
      </c>
      <c r="H1813" s="16" t="n">
        <v>7.24394092902705</v>
      </c>
      <c r="I1813" s="17" t="n">
        <v>274.065565154816</v>
      </c>
      <c r="J1813" s="18" t="n">
        <v>4.42574416700666E-012</v>
      </c>
      <c r="K1813" s="18" t="n">
        <v>1.4530726497688E-011</v>
      </c>
      <c r="L1813" s="16" t="n">
        <v>0.524243098973495</v>
      </c>
      <c r="M1813" s="16" t="n">
        <v>0.656784434203789</v>
      </c>
      <c r="N1813" s="16" t="n">
        <v>0.0123775878458629</v>
      </c>
      <c r="O1813" s="16" t="n">
        <v>0.0409921023955405</v>
      </c>
      <c r="P1813" s="34" t="b">
        <f aca="false">TRUE()</f>
        <v>1</v>
      </c>
      <c r="Q1813" s="18" t="n">
        <v>0.000105471248328391</v>
      </c>
    </row>
    <row r="1814" customFormat="false" ht="22.35" hidden="false" customHeight="false" outlineLevel="0" collapsed="false">
      <c r="A1814" s="6" t="s">
        <v>3549</v>
      </c>
      <c r="B1814" s="7" t="s">
        <v>1441</v>
      </c>
      <c r="C1814" s="17" t="n">
        <v>2272</v>
      </c>
      <c r="D1814" s="16" t="n">
        <v>0.164348414582993</v>
      </c>
      <c r="E1814" s="16" t="n">
        <v>0.0385991506245657</v>
      </c>
      <c r="F1814" s="16" t="n">
        <v>0.194950884094524</v>
      </c>
      <c r="G1814" s="16" t="n">
        <v>0.0617541575962634</v>
      </c>
      <c r="H1814" s="16" t="n">
        <v>7.2179875673155</v>
      </c>
      <c r="I1814" s="17" t="n">
        <v>273.902629928322</v>
      </c>
      <c r="J1814" s="18" t="n">
        <v>5.20250823782577E-012</v>
      </c>
      <c r="K1814" s="18" t="n">
        <v>1.70003221944701E-011</v>
      </c>
      <c r="L1814" s="16" t="n">
        <v>0.522521201783151</v>
      </c>
      <c r="M1814" s="16" t="n">
        <v>0.656016385048643</v>
      </c>
      <c r="N1814" s="16" t="n">
        <v>0.0124798938547422</v>
      </c>
      <c r="O1814" s="16" t="n">
        <v>0.040800194191917</v>
      </c>
      <c r="P1814" s="34" t="b">
        <f aca="false">TRUE()</f>
        <v>1</v>
      </c>
      <c r="Q1814" s="18" t="n">
        <v>7.32184482184482E-005</v>
      </c>
    </row>
    <row r="1815" customFormat="false" ht="22.35" hidden="false" customHeight="false" outlineLevel="0" collapsed="false">
      <c r="A1815" s="6" t="s">
        <v>3550</v>
      </c>
      <c r="B1815" s="7" t="s">
        <v>1441</v>
      </c>
      <c r="C1815" s="17" t="n">
        <v>2273</v>
      </c>
      <c r="D1815" s="16" t="n">
        <v>0.164483822953299</v>
      </c>
      <c r="E1815" s="16" t="n">
        <v>0.0388646124084385</v>
      </c>
      <c r="F1815" s="16" t="n">
        <v>0.195187427648434</v>
      </c>
      <c r="G1815" s="16" t="n">
        <v>0.0621537884494304</v>
      </c>
      <c r="H1815" s="16" t="n">
        <v>7.19336934826722</v>
      </c>
      <c r="I1815" s="17" t="n">
        <v>273.774350456983</v>
      </c>
      <c r="J1815" s="18" t="n">
        <v>6.0615187618456E-012</v>
      </c>
      <c r="K1815" s="18" t="n">
        <v>1.96525803606713E-011</v>
      </c>
      <c r="L1815" s="16" t="n">
        <v>0.520861899151949</v>
      </c>
      <c r="M1815" s="16" t="n">
        <v>0.655337941628264</v>
      </c>
      <c r="N1815" s="16" t="n">
        <v>0.0125537302663635</v>
      </c>
      <c r="O1815" s="16" t="n">
        <v>0.040617340739428</v>
      </c>
      <c r="P1815" s="34" t="b">
        <f aca="false">TRUE()</f>
        <v>1</v>
      </c>
      <c r="Q1815" s="18" t="n">
        <v>0.000128788444850598</v>
      </c>
    </row>
    <row r="1816" customFormat="false" ht="22.35" hidden="false" customHeight="false" outlineLevel="0" collapsed="false">
      <c r="A1816" s="6" t="s">
        <v>3551</v>
      </c>
      <c r="B1816" s="7" t="s">
        <v>1441</v>
      </c>
      <c r="C1816" s="17" t="n">
        <v>2274</v>
      </c>
      <c r="D1816" s="16" t="n">
        <v>0.16459467656199</v>
      </c>
      <c r="E1816" s="16" t="n">
        <v>0.039118371175405</v>
      </c>
      <c r="F1816" s="16" t="n">
        <v>0.195396052016835</v>
      </c>
      <c r="G1816" s="16" t="n">
        <v>0.0625411402105174</v>
      </c>
      <c r="H1816" s="16" t="n">
        <v>7.17018778485722</v>
      </c>
      <c r="I1816" s="17" t="n">
        <v>273.680520864655</v>
      </c>
      <c r="J1816" s="18" t="n">
        <v>6.99599816462911E-012</v>
      </c>
      <c r="K1816" s="18" t="n">
        <v>2.26116763109118E-011</v>
      </c>
      <c r="L1816" s="16" t="n">
        <v>0.519273020374389</v>
      </c>
      <c r="M1816" s="16" t="n">
        <v>0.65478750640041</v>
      </c>
      <c r="N1816" s="16" t="n">
        <v>0.0126161728976658</v>
      </c>
      <c r="O1816" s="16" t="n">
        <v>0.0404481525180423</v>
      </c>
      <c r="P1816" s="34" t="b">
        <f aca="false">TRUE()</f>
        <v>1</v>
      </c>
      <c r="Q1816" s="18" t="n">
        <v>7.45149911816578E-005</v>
      </c>
    </row>
    <row r="1817" customFormat="false" ht="22.35" hidden="false" customHeight="false" outlineLevel="0" collapsed="false">
      <c r="A1817" s="6" t="s">
        <v>3552</v>
      </c>
      <c r="B1817" s="7" t="s">
        <v>1441</v>
      </c>
      <c r="C1817" s="17" t="n">
        <v>2275</v>
      </c>
      <c r="D1817" s="16" t="n">
        <v>0.164684310574204</v>
      </c>
      <c r="E1817" s="16" t="n">
        <v>0.0393616502701128</v>
      </c>
      <c r="F1817" s="16" t="n">
        <v>0.195581124406873</v>
      </c>
      <c r="G1817" s="16" t="n">
        <v>0.0629192821551929</v>
      </c>
      <c r="H1817" s="16" t="n">
        <v>7.1483707775989</v>
      </c>
      <c r="I1817" s="17" t="n">
        <v>273.625982407462</v>
      </c>
      <c r="J1817" s="18" t="n">
        <v>8.00243764285955E-012</v>
      </c>
      <c r="K1817" s="18" t="n">
        <v>2.57442761378815E-011</v>
      </c>
      <c r="L1817" s="16" t="n">
        <v>0.517745006465785</v>
      </c>
      <c r="M1817" s="16" t="n">
        <v>0.654045058883769</v>
      </c>
      <c r="N1817" s="16" t="n">
        <v>0.0127378391532113</v>
      </c>
      <c r="O1817" s="16" t="n">
        <v>0.0402896235677154</v>
      </c>
      <c r="P1817" s="34" t="b">
        <f aca="false">TRUE()</f>
        <v>1</v>
      </c>
      <c r="Q1817" s="18" t="n">
        <v>0.000123081632653061</v>
      </c>
    </row>
    <row r="1818" customFormat="false" ht="22.35" hidden="false" customHeight="false" outlineLevel="0" collapsed="false">
      <c r="A1818" s="6" t="s">
        <v>3553</v>
      </c>
      <c r="B1818" s="7" t="s">
        <v>1441</v>
      </c>
      <c r="C1818" s="17" t="n">
        <v>2276</v>
      </c>
      <c r="D1818" s="16" t="n">
        <v>0.164753178187283</v>
      </c>
      <c r="E1818" s="16" t="n">
        <v>0.0395953823931734</v>
      </c>
      <c r="F1818" s="16" t="n">
        <v>0.195743927780207</v>
      </c>
      <c r="G1818" s="16" t="n">
        <v>0.0632877038412611</v>
      </c>
      <c r="H1818" s="16" t="n">
        <v>7.12797882938434</v>
      </c>
      <c r="I1818" s="17" t="n">
        <v>273.599906359108</v>
      </c>
      <c r="J1818" s="18" t="n">
        <v>9.06979280375039E-012</v>
      </c>
      <c r="K1818" s="18" t="n">
        <v>2.91103171968787E-011</v>
      </c>
      <c r="L1818" s="16" t="n">
        <v>0.516292850924846</v>
      </c>
      <c r="M1818" s="16" t="n">
        <v>0.653136200716846</v>
      </c>
      <c r="N1818" s="16" t="n">
        <v>0.0128272383568734</v>
      </c>
      <c r="O1818" s="16" t="n">
        <v>0.0401401575132919</v>
      </c>
      <c r="P1818" s="34" t="b">
        <f aca="false">TRUE()</f>
        <v>1</v>
      </c>
      <c r="Q1818" s="18" t="n">
        <v>2.91005291005291E-005</v>
      </c>
    </row>
    <row r="1819" customFormat="false" ht="22.35" hidden="false" customHeight="false" outlineLevel="0" collapsed="false">
      <c r="A1819" s="6" t="s">
        <v>3554</v>
      </c>
      <c r="B1819" s="7" t="s">
        <v>1441</v>
      </c>
      <c r="C1819" s="17" t="n">
        <v>2277</v>
      </c>
      <c r="D1819" s="16" t="n">
        <v>0.164807014686951</v>
      </c>
      <c r="E1819" s="16" t="n">
        <v>0.0398225646892824</v>
      </c>
      <c r="F1819" s="16" t="n">
        <v>0.195891584739671</v>
      </c>
      <c r="G1819" s="16" t="n">
        <v>0.0636494830101917</v>
      </c>
      <c r="H1819" s="16" t="n">
        <v>7.10882175491952</v>
      </c>
      <c r="I1819" s="17" t="n">
        <v>273.59322145808</v>
      </c>
      <c r="J1819" s="18" t="n">
        <v>1.01983853894649E-011</v>
      </c>
      <c r="K1819" s="18" t="n">
        <v>3.26316880233456E-011</v>
      </c>
      <c r="L1819" s="16" t="n">
        <v>0.51491161000077</v>
      </c>
      <c r="M1819" s="16" t="n">
        <v>0.652560163850486</v>
      </c>
      <c r="N1819" s="16" t="n">
        <v>0.0129330863306247</v>
      </c>
      <c r="O1819" s="16" t="n">
        <v>0.0399959191185271</v>
      </c>
      <c r="P1819" s="34" t="b">
        <f aca="false">TRUE()</f>
        <v>1</v>
      </c>
      <c r="Q1819" s="18" t="n">
        <v>2.26757369614512E-005</v>
      </c>
    </row>
    <row r="1820" customFormat="false" ht="22.35" hidden="false" customHeight="false" outlineLevel="0" collapsed="false">
      <c r="A1820" s="6" t="s">
        <v>3555</v>
      </c>
      <c r="B1820" s="7" t="s">
        <v>1441</v>
      </c>
      <c r="C1820" s="17" t="n">
        <v>2278</v>
      </c>
      <c r="D1820" s="16" t="n">
        <v>0.164847426475667</v>
      </c>
      <c r="E1820" s="16" t="n">
        <v>0.0400433090910778</v>
      </c>
      <c r="F1820" s="16" t="n">
        <v>0.196025824350312</v>
      </c>
      <c r="G1820" s="16" t="n">
        <v>0.0640053125944057</v>
      </c>
      <c r="H1820" s="16" t="n">
        <v>7.09085895658851</v>
      </c>
      <c r="I1820" s="17" t="n">
        <v>273.608143216384</v>
      </c>
      <c r="J1820" s="18" t="n">
        <v>1.13800474877056E-011</v>
      </c>
      <c r="K1820" s="18" t="n">
        <v>3.63286131338293E-011</v>
      </c>
      <c r="L1820" s="16" t="n">
        <v>0.513596395213512</v>
      </c>
      <c r="M1820" s="16" t="n">
        <v>0.652035330261137</v>
      </c>
      <c r="N1820" s="16" t="n">
        <v>0.013006065891709</v>
      </c>
      <c r="O1820" s="16" t="n">
        <v>0.0398524504054288</v>
      </c>
      <c r="P1820" s="34" t="b">
        <f aca="false">TRUE()</f>
        <v>1</v>
      </c>
      <c r="Q1820" s="18" t="n">
        <v>3.96825396825397E-005</v>
      </c>
    </row>
    <row r="1821" customFormat="false" ht="22.35" hidden="false" customHeight="false" outlineLevel="0" collapsed="false">
      <c r="A1821" s="6" t="s">
        <v>3556</v>
      </c>
      <c r="B1821" s="7" t="s">
        <v>1441</v>
      </c>
      <c r="C1821" s="17" t="n">
        <v>2279</v>
      </c>
      <c r="D1821" s="16" t="n">
        <v>0.164881736174506</v>
      </c>
      <c r="E1821" s="16" t="n">
        <v>0.0402617243898858</v>
      </c>
      <c r="F1821" s="16" t="n">
        <v>0.196154735915583</v>
      </c>
      <c r="G1821" s="16" t="n">
        <v>0.0643594486414149</v>
      </c>
      <c r="H1821" s="16" t="n">
        <v>7.07360169447649</v>
      </c>
      <c r="I1821" s="17" t="n">
        <v>273.632916526747</v>
      </c>
      <c r="J1821" s="18" t="n">
        <v>1.26410058445325E-011</v>
      </c>
      <c r="K1821" s="18" t="n">
        <v>4.02301949806825E-011</v>
      </c>
      <c r="L1821" s="16" t="n">
        <v>0.512323058404906</v>
      </c>
      <c r="M1821" s="16" t="n">
        <v>0.651612903225807</v>
      </c>
      <c r="N1821" s="16" t="n">
        <v>0.0130684023246189</v>
      </c>
      <c r="O1821" s="16" t="n">
        <v>0.0397049632667964</v>
      </c>
      <c r="P1821" s="34" t="b">
        <f aca="false">TRUE()</f>
        <v>1</v>
      </c>
      <c r="Q1821" s="18" t="n">
        <v>8.49966220336591E-005</v>
      </c>
    </row>
    <row r="1822" customFormat="false" ht="22.35" hidden="false" customHeight="false" outlineLevel="0" collapsed="false">
      <c r="A1822" s="6" t="s">
        <v>3557</v>
      </c>
      <c r="B1822" s="7" t="s">
        <v>1441</v>
      </c>
      <c r="C1822" s="17" t="n">
        <v>2280</v>
      </c>
      <c r="D1822" s="16" t="n">
        <v>0.164913443865927</v>
      </c>
      <c r="E1822" s="16" t="n">
        <v>0.0404791611914978</v>
      </c>
      <c r="F1822" s="16" t="n">
        <v>0.196281860442514</v>
      </c>
      <c r="G1822" s="16" t="n">
        <v>0.0647129261674438</v>
      </c>
      <c r="H1822" s="16" t="n">
        <v>7.05685170951396</v>
      </c>
      <c r="I1822" s="17" t="n">
        <v>273.661870361461</v>
      </c>
      <c r="J1822" s="18" t="n">
        <v>1.39956946994512E-011</v>
      </c>
      <c r="K1822" s="18" t="n">
        <v>4.44053004607971E-011</v>
      </c>
      <c r="L1822" s="16" t="n">
        <v>0.511082646024525</v>
      </c>
      <c r="M1822" s="16" t="n">
        <v>0.651139272913467</v>
      </c>
      <c r="N1822" s="16" t="n">
        <v>0.0131591155415683</v>
      </c>
      <c r="O1822" s="16" t="n">
        <v>0.039553861102036</v>
      </c>
      <c r="P1822" s="34" t="b">
        <f aca="false">TRUE()</f>
        <v>1</v>
      </c>
      <c r="Q1822" s="18" t="n">
        <v>2.11640211640212E-005</v>
      </c>
    </row>
    <row r="1823" customFormat="false" ht="22.35" hidden="false" customHeight="false" outlineLevel="0" collapsed="false">
      <c r="A1823" s="6" t="s">
        <v>3558</v>
      </c>
      <c r="B1823" s="7" t="s">
        <v>1441</v>
      </c>
      <c r="C1823" s="17" t="n">
        <v>2281</v>
      </c>
      <c r="D1823" s="16" t="n">
        <v>0.164950835374191</v>
      </c>
      <c r="E1823" s="16" t="n">
        <v>0.0406999373929954</v>
      </c>
      <c r="F1823" s="16" t="n">
        <v>0.196416950989713</v>
      </c>
      <c r="G1823" s="16" t="n">
        <v>0.0650717919971152</v>
      </c>
      <c r="H1823" s="16" t="n">
        <v>7.04021287371399</v>
      </c>
      <c r="I1823" s="17" t="n">
        <v>273.690757779525</v>
      </c>
      <c r="J1823" s="18" t="n">
        <v>1.54827024814563E-011</v>
      </c>
      <c r="K1823" s="18" t="n">
        <v>4.88989461933361E-011</v>
      </c>
      <c r="L1823" s="16" t="n">
        <v>0.509850482581692</v>
      </c>
      <c r="M1823" s="16" t="n">
        <v>0.650652841781874</v>
      </c>
      <c r="N1823" s="16" t="n">
        <v>0.0132325072277336</v>
      </c>
      <c r="O1823" s="16" t="n">
        <v>0.0393957927887548</v>
      </c>
      <c r="P1823" s="34" t="b">
        <f aca="false">TRUE()</f>
        <v>1</v>
      </c>
      <c r="Q1823" s="18" t="n">
        <v>2.6984126984127E-005</v>
      </c>
    </row>
    <row r="1824" customFormat="false" ht="22.35" hidden="false" customHeight="false" outlineLevel="0" collapsed="false">
      <c r="A1824" s="6" t="s">
        <v>3559</v>
      </c>
      <c r="B1824" s="7" t="s">
        <v>1441</v>
      </c>
      <c r="C1824" s="17" t="n">
        <v>2282</v>
      </c>
      <c r="D1824" s="16" t="n">
        <v>0.164996809018704</v>
      </c>
      <c r="E1824" s="16" t="n">
        <v>0.0409261664387131</v>
      </c>
      <c r="F1824" s="16" t="n">
        <v>0.196563492214228</v>
      </c>
      <c r="G1824" s="16" t="n">
        <v>0.0654400282961063</v>
      </c>
      <c r="H1824" s="16" t="n">
        <v>7.02343309214488</v>
      </c>
      <c r="I1824" s="17" t="n">
        <v>273.722500143122</v>
      </c>
      <c r="J1824" s="18" t="n">
        <v>1.7139387671359E-011</v>
      </c>
      <c r="K1824" s="18" t="n">
        <v>5.40079414093698E-011</v>
      </c>
      <c r="L1824" s="16" t="n">
        <v>0.50860557578621</v>
      </c>
      <c r="M1824" s="16" t="n">
        <v>0.65005120327701</v>
      </c>
      <c r="N1824" s="16" t="n">
        <v>0.0133143052474747</v>
      </c>
      <c r="O1824" s="16" t="n">
        <v>0.0392269243730185</v>
      </c>
      <c r="P1824" s="34" t="b">
        <f aca="false">TRUE()</f>
        <v>1</v>
      </c>
      <c r="Q1824" s="18" t="n">
        <v>9.41390001315095E-005</v>
      </c>
    </row>
    <row r="1825" customFormat="false" ht="22.35" hidden="false" customHeight="false" outlineLevel="0" collapsed="false">
      <c r="A1825" s="6" t="s">
        <v>3560</v>
      </c>
      <c r="B1825" s="7" t="s">
        <v>1441</v>
      </c>
      <c r="C1825" s="17" t="n">
        <v>2283</v>
      </c>
      <c r="D1825" s="16" t="n">
        <v>0.16506034512014</v>
      </c>
      <c r="E1825" s="16" t="n">
        <v>0.0411635441754227</v>
      </c>
      <c r="F1825" s="16" t="n">
        <v>0.196732920574556</v>
      </c>
      <c r="G1825" s="16" t="n">
        <v>0.0658247199955089</v>
      </c>
      <c r="H1825" s="16" t="n">
        <v>7.006168998726</v>
      </c>
      <c r="I1825" s="17" t="n">
        <v>273.747268089143</v>
      </c>
      <c r="J1825" s="18" t="n">
        <v>1.90269964070899E-011</v>
      </c>
      <c r="K1825" s="18" t="n">
        <v>5.98650758828076E-011</v>
      </c>
      <c r="L1825" s="16" t="n">
        <v>0.507332261670736</v>
      </c>
      <c r="M1825" s="16" t="n">
        <v>0.649385560675883</v>
      </c>
      <c r="N1825" s="16" t="n">
        <v>0.0133881688137668</v>
      </c>
      <c r="O1825" s="16" t="n">
        <v>0.0390443426878544</v>
      </c>
      <c r="P1825" s="34" t="b">
        <f aca="false">TRUE()</f>
        <v>1</v>
      </c>
      <c r="Q1825" s="18" t="n">
        <v>8.89386057453284E-005</v>
      </c>
    </row>
    <row r="1826" customFormat="false" ht="22.35" hidden="false" customHeight="false" outlineLevel="0" collapsed="false">
      <c r="A1826" s="6" t="s">
        <v>3561</v>
      </c>
      <c r="B1826" s="7" t="s">
        <v>1441</v>
      </c>
      <c r="C1826" s="17" t="n">
        <v>2284</v>
      </c>
      <c r="D1826" s="16" t="n">
        <v>0.165142964823679</v>
      </c>
      <c r="E1826" s="16" t="n">
        <v>0.0414135054675245</v>
      </c>
      <c r="F1826" s="16" t="n">
        <v>0.196927192422904</v>
      </c>
      <c r="G1826" s="16" t="n">
        <v>0.0662270510590665</v>
      </c>
      <c r="H1826" s="16" t="n">
        <v>6.98833618043165</v>
      </c>
      <c r="I1826" s="17" t="n">
        <v>273.759829456064</v>
      </c>
      <c r="J1826" s="18" t="n">
        <v>2.11934412792068E-011</v>
      </c>
      <c r="K1826" s="18" t="n">
        <v>6.65804551920577E-011</v>
      </c>
      <c r="L1826" s="16" t="n">
        <v>0.506029251185036</v>
      </c>
      <c r="M1826" s="16" t="n">
        <v>0.648937532002048</v>
      </c>
      <c r="N1826" s="16" t="n">
        <v>0.0134571145693574</v>
      </c>
      <c r="O1826" s="16" t="n">
        <v>0.0388530407695142</v>
      </c>
      <c r="P1826" s="34" t="b">
        <f aca="false">TRUE()</f>
        <v>1</v>
      </c>
      <c r="Q1826" s="18" t="n">
        <v>1.05820105820106E-005</v>
      </c>
    </row>
    <row r="1827" customFormat="false" ht="22.35" hidden="false" customHeight="false" outlineLevel="0" collapsed="false">
      <c r="A1827" s="6" t="s">
        <v>3562</v>
      </c>
      <c r="B1827" s="7" t="s">
        <v>1441</v>
      </c>
      <c r="C1827" s="17" t="n">
        <v>2285</v>
      </c>
      <c r="D1827" s="16" t="n">
        <v>0.165253309300954</v>
      </c>
      <c r="E1827" s="16" t="n">
        <v>0.0416816510825428</v>
      </c>
      <c r="F1827" s="16" t="n">
        <v>0.197155930639447</v>
      </c>
      <c r="G1827" s="16" t="n">
        <v>0.0666533497626031</v>
      </c>
      <c r="H1827" s="16" t="n">
        <v>6.96933225266115</v>
      </c>
      <c r="I1827" s="17" t="n">
        <v>273.747858386083</v>
      </c>
      <c r="J1827" s="18" t="n">
        <v>2.37735861161336E-011</v>
      </c>
      <c r="K1827" s="18" t="n">
        <v>7.43484418854216E-011</v>
      </c>
      <c r="L1827" s="16" t="n">
        <v>0.504664282861999</v>
      </c>
      <c r="M1827" s="16" t="n">
        <v>0.648195084485407</v>
      </c>
      <c r="N1827" s="16" t="n">
        <v>0.0135353337951572</v>
      </c>
      <c r="O1827" s="16" t="n">
        <v>0.0386493407045809</v>
      </c>
      <c r="P1827" s="34" t="b">
        <f aca="false">TRUE()</f>
        <v>1</v>
      </c>
      <c r="Q1827" s="18" t="n">
        <v>9.0805879714126E-005</v>
      </c>
    </row>
    <row r="1828" customFormat="false" ht="22.35" hidden="false" customHeight="false" outlineLevel="0" collapsed="false">
      <c r="A1828" s="6" t="s">
        <v>3563</v>
      </c>
      <c r="B1828" s="7" t="s">
        <v>1441</v>
      </c>
      <c r="C1828" s="17" t="n">
        <v>2286</v>
      </c>
      <c r="D1828" s="16" t="n">
        <v>0.165395176939111</v>
      </c>
      <c r="E1828" s="16" t="n">
        <v>0.0419712277997165</v>
      </c>
      <c r="F1828" s="16" t="n">
        <v>0.19742475696865</v>
      </c>
      <c r="G1828" s="16" t="n">
        <v>0.0671066255997502</v>
      </c>
      <c r="H1828" s="16" t="n">
        <v>6.94913809330562</v>
      </c>
      <c r="I1828" s="17" t="n">
        <v>273.701512969762</v>
      </c>
      <c r="J1828" s="18" t="n">
        <v>2.6860179965795E-011</v>
      </c>
      <c r="K1828" s="18" t="n">
        <v>8.3811839742894E-011</v>
      </c>
      <c r="L1828" s="16" t="n">
        <v>0.503244905223743</v>
      </c>
      <c r="M1828" s="16" t="n">
        <v>0.647363031233999</v>
      </c>
      <c r="N1828" s="16" t="n">
        <v>0.0136054038665916</v>
      </c>
      <c r="O1828" s="16" t="n">
        <v>0.0384330445455475</v>
      </c>
      <c r="P1828" s="34" t="b">
        <f aca="false">TRUE()</f>
        <v>1</v>
      </c>
      <c r="Q1828" s="18" t="n">
        <v>7.25627829159129E-005</v>
      </c>
    </row>
    <row r="1829" customFormat="false" ht="22.35" hidden="false" customHeight="false" outlineLevel="0" collapsed="false">
      <c r="A1829" s="6" t="s">
        <v>3564</v>
      </c>
      <c r="B1829" s="7" t="s">
        <v>1441</v>
      </c>
      <c r="C1829" s="17" t="n">
        <v>2287</v>
      </c>
      <c r="D1829" s="16" t="n">
        <v>0.165576179685278</v>
      </c>
      <c r="E1829" s="16" t="n">
        <v>0.0422855273062351</v>
      </c>
      <c r="F1829" s="16" t="n">
        <v>0.19774248686445</v>
      </c>
      <c r="G1829" s="16" t="n">
        <v>0.0675924732075084</v>
      </c>
      <c r="H1829" s="16" t="n">
        <v>6.92751462686625</v>
      </c>
      <c r="I1829" s="17" t="n">
        <v>273.623149669454</v>
      </c>
      <c r="J1829" s="18" t="n">
        <v>3.06083764679821E-011</v>
      </c>
      <c r="K1829" s="18" t="n">
        <v>9.5292394855308E-011</v>
      </c>
      <c r="L1829" s="16" t="n">
        <v>0.501751368528633</v>
      </c>
      <c r="M1829" s="16" t="n">
        <v>0.646697388632873</v>
      </c>
      <c r="N1829" s="16" t="n">
        <v>0.0136670628683496</v>
      </c>
      <c r="O1829" s="16" t="n">
        <v>0.0382017857813596</v>
      </c>
      <c r="P1829" s="34" t="b">
        <f aca="false">TRUE()</f>
        <v>1</v>
      </c>
      <c r="Q1829" s="18" t="n">
        <v>0.000113710608511489</v>
      </c>
    </row>
    <row r="1830" customFormat="false" ht="22.35" hidden="false" customHeight="false" outlineLevel="0" collapsed="false">
      <c r="A1830" s="6" t="s">
        <v>3565</v>
      </c>
      <c r="B1830" s="7" t="s">
        <v>1441</v>
      </c>
      <c r="C1830" s="17" t="n">
        <v>2288</v>
      </c>
      <c r="D1830" s="16" t="n">
        <v>0.16580095485048</v>
      </c>
      <c r="E1830" s="16" t="n">
        <v>0.0426281227559019</v>
      </c>
      <c r="F1830" s="16" t="n">
        <v>0.198113411270781</v>
      </c>
      <c r="G1830" s="16" t="n">
        <v>0.0681146442010194</v>
      </c>
      <c r="H1830" s="16" t="n">
        <v>6.90394341842528</v>
      </c>
      <c r="I1830" s="17" t="n">
        <v>273.504515518708</v>
      </c>
      <c r="J1830" s="18" t="n">
        <v>3.52886677105042E-011</v>
      </c>
      <c r="K1830" s="18" t="n">
        <v>1.08721582033105E-010</v>
      </c>
      <c r="L1830" s="16" t="n">
        <v>0.500153472923814</v>
      </c>
      <c r="M1830" s="16" t="n">
        <v>0.646057347670251</v>
      </c>
      <c r="N1830" s="16" t="n">
        <v>0.0137680846890657</v>
      </c>
      <c r="O1830" s="16" t="n">
        <v>0.0379525208739159</v>
      </c>
      <c r="P1830" s="34" t="b">
        <f aca="false">TRUE()</f>
        <v>1</v>
      </c>
      <c r="Q1830" s="18" t="n">
        <v>0.000103030036708419</v>
      </c>
    </row>
    <row r="1831" customFormat="false" ht="22.35" hidden="false" customHeight="false" outlineLevel="0" collapsed="false">
      <c r="A1831" s="6" t="s">
        <v>3566</v>
      </c>
      <c r="B1831" s="7" t="s">
        <v>1441</v>
      </c>
      <c r="C1831" s="17" t="n">
        <v>2289</v>
      </c>
      <c r="D1831" s="16" t="n">
        <v>0.166078680993157</v>
      </c>
      <c r="E1831" s="16" t="n">
        <v>0.0430060345962907</v>
      </c>
      <c r="F1831" s="16" t="n">
        <v>0.198548991557292</v>
      </c>
      <c r="G1831" s="16" t="n">
        <v>0.0686818542482338</v>
      </c>
      <c r="H1831" s="16" t="n">
        <v>6.87795951972809</v>
      </c>
      <c r="I1831" s="17" t="n">
        <v>273.33533140462</v>
      </c>
      <c r="J1831" s="18" t="n">
        <v>4.1275296076162E-011</v>
      </c>
      <c r="K1831" s="18" t="n">
        <v>1.26415113443596E-010</v>
      </c>
      <c r="L1831" s="16" t="n">
        <v>0.498426642360841</v>
      </c>
      <c r="M1831" s="16" t="n">
        <v>0.645417306707629</v>
      </c>
      <c r="N1831" s="16" t="n">
        <v>0.0137914502604299</v>
      </c>
      <c r="O1831" s="16" t="n">
        <v>0.0376801775473495</v>
      </c>
      <c r="P1831" s="34" t="b">
        <f aca="false">TRUE()</f>
        <v>1</v>
      </c>
      <c r="Q1831" s="18" t="n">
        <v>6.90019217563568E-005</v>
      </c>
    </row>
    <row r="1832" customFormat="false" ht="22.35" hidden="false" customHeight="false" outlineLevel="0" collapsed="false">
      <c r="A1832" s="6" t="s">
        <v>3567</v>
      </c>
      <c r="B1832" s="7" t="s">
        <v>1441</v>
      </c>
      <c r="C1832" s="17" t="n">
        <v>2290</v>
      </c>
      <c r="D1832" s="16" t="n">
        <v>0.166413083225936</v>
      </c>
      <c r="E1832" s="16" t="n">
        <v>0.0434216437663307</v>
      </c>
      <c r="F1832" s="16" t="n">
        <v>0.199053188102815</v>
      </c>
      <c r="G1832" s="16" t="n">
        <v>0.0692976985991686</v>
      </c>
      <c r="H1832" s="16" t="n">
        <v>6.84936399339713</v>
      </c>
      <c r="I1832" s="17" t="n">
        <v>273.116479474882</v>
      </c>
      <c r="J1832" s="18" t="n">
        <v>4.90301739487506E-011</v>
      </c>
      <c r="K1832" s="18" t="n">
        <v>1.49175382615334E-010</v>
      </c>
      <c r="L1832" s="16" t="n">
        <v>0.496555186885769</v>
      </c>
      <c r="M1832" s="16" t="n">
        <v>0.644495647721454</v>
      </c>
      <c r="N1832" s="16" t="n">
        <v>0.0138570081191007</v>
      </c>
      <c r="O1832" s="16" t="n">
        <v>0.0373839552769599</v>
      </c>
      <c r="P1832" s="34" t="b">
        <f aca="false">TRUE()</f>
        <v>1</v>
      </c>
      <c r="Q1832" s="18" t="n">
        <v>3.60922146636432E-005</v>
      </c>
    </row>
    <row r="1833" customFormat="false" ht="22.35" hidden="false" customHeight="false" outlineLevel="0" collapsed="false">
      <c r="A1833" s="6" t="s">
        <v>3568</v>
      </c>
      <c r="B1833" s="7" t="s">
        <v>1441</v>
      </c>
      <c r="C1833" s="17" t="n">
        <v>2291</v>
      </c>
      <c r="D1833" s="16" t="n">
        <v>0.16681178059849</v>
      </c>
      <c r="E1833" s="16" t="n">
        <v>0.0438807035886633</v>
      </c>
      <c r="F1833" s="16" t="n">
        <v>0.199634034184782</v>
      </c>
      <c r="G1833" s="16" t="n">
        <v>0.0699690983840398</v>
      </c>
      <c r="H1833" s="16" t="n">
        <v>6.81756453902721</v>
      </c>
      <c r="I1833" s="17" t="n">
        <v>272.839868633494</v>
      </c>
      <c r="J1833" s="18" t="n">
        <v>5.93527564773151E-011</v>
      </c>
      <c r="K1833" s="18" t="n">
        <v>1.78877225403673E-010</v>
      </c>
      <c r="L1833" s="16" t="n">
        <v>0.49450305680676</v>
      </c>
      <c r="M1833" s="16" t="n">
        <v>0.643663594470046</v>
      </c>
      <c r="N1833" s="16" t="n">
        <v>0.0139577541006717</v>
      </c>
      <c r="O1833" s="16" t="n">
        <v>0.0370618744380624</v>
      </c>
      <c r="P1833" s="34" t="b">
        <f aca="false">TRUE()</f>
        <v>1</v>
      </c>
      <c r="Q1833" s="18" t="n">
        <v>6.7636684303351E-005</v>
      </c>
    </row>
    <row r="1834" customFormat="false" ht="22.35" hidden="false" customHeight="false" outlineLevel="0" collapsed="false">
      <c r="A1834" s="6" t="s">
        <v>3569</v>
      </c>
      <c r="B1834" s="7" t="s">
        <v>1441</v>
      </c>
      <c r="C1834" s="17" t="n">
        <v>2292</v>
      </c>
      <c r="D1834" s="16" t="n">
        <v>0.167274087335557</v>
      </c>
      <c r="E1834" s="16" t="n">
        <v>0.0443834995217981</v>
      </c>
      <c r="F1834" s="16" t="n">
        <v>0.20029089964979</v>
      </c>
      <c r="G1834" s="16" t="n">
        <v>0.0706962697264827</v>
      </c>
      <c r="H1834" s="16" t="n">
        <v>6.78271978129808</v>
      </c>
      <c r="I1834" s="17" t="n">
        <v>272.507199129861</v>
      </c>
      <c r="J1834" s="18" t="n">
        <v>7.31343422198931E-011</v>
      </c>
      <c r="K1834" s="18" t="n">
        <v>2.18665360383686E-010</v>
      </c>
      <c r="L1834" s="16" t="n">
        <v>0.492279544709082</v>
      </c>
      <c r="M1834" s="16" t="n">
        <v>0.642767537122376</v>
      </c>
      <c r="N1834" s="16" t="n">
        <v>0.014088087161472</v>
      </c>
      <c r="O1834" s="16" t="n">
        <v>0.0367144447959843</v>
      </c>
      <c r="P1834" s="34" t="b">
        <f aca="false">TRUE()</f>
        <v>1</v>
      </c>
      <c r="Q1834" s="18" t="n">
        <v>7.64476264476264E-005</v>
      </c>
    </row>
    <row r="1835" customFormat="false" ht="22.35" hidden="false" customHeight="false" outlineLevel="0" collapsed="false">
      <c r="A1835" s="6" t="s">
        <v>3570</v>
      </c>
      <c r="B1835" s="7" t="s">
        <v>1441</v>
      </c>
      <c r="C1835" s="17" t="n">
        <v>2293</v>
      </c>
      <c r="D1835" s="16" t="n">
        <v>0.167801745691055</v>
      </c>
      <c r="E1835" s="16" t="n">
        <v>0.0449305989867497</v>
      </c>
      <c r="F1835" s="16" t="n">
        <v>0.201024643769227</v>
      </c>
      <c r="G1835" s="16" t="n">
        <v>0.071479690401802</v>
      </c>
      <c r="H1835" s="16" t="n">
        <v>6.74477200695944</v>
      </c>
      <c r="I1835" s="17" t="n">
        <v>272.119644500521</v>
      </c>
      <c r="J1835" s="18" t="n">
        <v>9.17395182584193E-011</v>
      </c>
      <c r="K1835" s="18" t="n">
        <v>2.71360656288268E-010</v>
      </c>
      <c r="L1835" s="16" t="n">
        <v>0.489878690920501</v>
      </c>
      <c r="M1835" s="16" t="n">
        <v>0.641973886328725</v>
      </c>
      <c r="N1835" s="16" t="n">
        <v>0.0141880733842359</v>
      </c>
      <c r="O1835" s="16" t="n">
        <v>0.0363451352264404</v>
      </c>
      <c r="P1835" s="34" t="b">
        <f aca="false">TRUE()</f>
        <v>1</v>
      </c>
      <c r="Q1835" s="18" t="n">
        <v>2.38095238095238E-005</v>
      </c>
    </row>
    <row r="1836" customFormat="false" ht="22.35" hidden="false" customHeight="false" outlineLevel="0" collapsed="false">
      <c r="A1836" s="6" t="s">
        <v>3571</v>
      </c>
      <c r="B1836" s="7" t="s">
        <v>1441</v>
      </c>
      <c r="C1836" s="17" t="n">
        <v>2294</v>
      </c>
      <c r="D1836" s="16" t="n">
        <v>0.168390179357084</v>
      </c>
      <c r="E1836" s="16" t="n">
        <v>0.045518626437653</v>
      </c>
      <c r="F1836" s="16" t="n">
        <v>0.201827879878047</v>
      </c>
      <c r="G1836" s="16" t="n">
        <v>0.072315088160066</v>
      </c>
      <c r="H1836" s="16" t="n">
        <v>6.70383104095158</v>
      </c>
      <c r="I1836" s="17" t="n">
        <v>271.68526467409</v>
      </c>
      <c r="J1836" s="18" t="n">
        <v>1.17042008549589E-010</v>
      </c>
      <c r="K1836" s="18" t="n">
        <v>3.4326808161187E-010</v>
      </c>
      <c r="L1836" s="16" t="n">
        <v>0.487300367078036</v>
      </c>
      <c r="M1836" s="16" t="n">
        <v>0.641039426523298</v>
      </c>
      <c r="N1836" s="16" t="n">
        <v>0.0143253751046715</v>
      </c>
      <c r="O1836" s="16" t="n">
        <v>0.0359599133870562</v>
      </c>
      <c r="P1836" s="34" t="b">
        <f aca="false">TRUE()</f>
        <v>1</v>
      </c>
      <c r="Q1836" s="18" t="n">
        <v>3.42151675485009E-005</v>
      </c>
    </row>
    <row r="1837" customFormat="false" ht="22.35" hidden="false" customHeight="false" outlineLevel="0" collapsed="false">
      <c r="A1837" s="6" t="s">
        <v>3572</v>
      </c>
      <c r="B1837" s="7" t="s">
        <v>1441</v>
      </c>
      <c r="C1837" s="17" t="n">
        <v>2295</v>
      </c>
      <c r="D1837" s="16" t="n">
        <v>0.169032032849055</v>
      </c>
      <c r="E1837" s="16" t="n">
        <v>0.0461429161229663</v>
      </c>
      <c r="F1837" s="16" t="n">
        <v>0.202691116640477</v>
      </c>
      <c r="G1837" s="16" t="n">
        <v>0.0731959348316276</v>
      </c>
      <c r="H1837" s="16" t="n">
        <v>6.66033179632858</v>
      </c>
      <c r="I1837" s="17" t="n">
        <v>271.210953155534</v>
      </c>
      <c r="J1837" s="18" t="n">
        <v>1.5144255289303E-010</v>
      </c>
      <c r="K1837" s="18" t="n">
        <v>4.41043224214788E-010</v>
      </c>
      <c r="L1837" s="16" t="n">
        <v>0.484569170885782</v>
      </c>
      <c r="M1837" s="16" t="n">
        <v>0.639951356886841</v>
      </c>
      <c r="N1837" s="16" t="n">
        <v>0.0144827176097562</v>
      </c>
      <c r="O1837" s="16" t="n">
        <v>0.0355632573798475</v>
      </c>
      <c r="P1837" s="34" t="b">
        <f aca="false">TRUE()</f>
        <v>1</v>
      </c>
      <c r="Q1837" s="18" t="n">
        <v>0.000170754607083627</v>
      </c>
    </row>
    <row r="1838" customFormat="false" ht="22.35" hidden="false" customHeight="false" outlineLevel="0" collapsed="false">
      <c r="A1838" s="6" t="s">
        <v>3573</v>
      </c>
      <c r="B1838" s="7" t="s">
        <v>1441</v>
      </c>
      <c r="C1838" s="17" t="n">
        <v>2296</v>
      </c>
      <c r="D1838" s="16" t="n">
        <v>0.169716011390019</v>
      </c>
      <c r="E1838" s="16" t="n">
        <v>0.0467961231349877</v>
      </c>
      <c r="F1838" s="16" t="n">
        <v>0.203601602312587</v>
      </c>
      <c r="G1838" s="16" t="n">
        <v>0.0741142675564801</v>
      </c>
      <c r="H1838" s="16" t="n">
        <v>6.61510910054831</v>
      </c>
      <c r="I1838" s="17" t="n">
        <v>270.715051091858</v>
      </c>
      <c r="J1838" s="18" t="n">
        <v>1.97706998616882E-010</v>
      </c>
      <c r="K1838" s="18" t="n">
        <v>5.72563882944912E-010</v>
      </c>
      <c r="L1838" s="16" t="n">
        <v>0.481728521726806</v>
      </c>
      <c r="M1838" s="16" t="n">
        <v>0.638914490527394</v>
      </c>
      <c r="N1838" s="16" t="n">
        <v>0.0146871526849769</v>
      </c>
      <c r="O1838" s="16" t="n">
        <v>0.0351604800108977</v>
      </c>
      <c r="P1838" s="34" t="b">
        <f aca="false">TRUE()</f>
        <v>1</v>
      </c>
      <c r="Q1838" s="18" t="n">
        <v>2.67023200919532E-005</v>
      </c>
    </row>
    <row r="1839" customFormat="false" ht="22.35" hidden="false" customHeight="false" outlineLevel="0" collapsed="false">
      <c r="A1839" s="6" t="s">
        <v>3574</v>
      </c>
      <c r="B1839" s="7" t="s">
        <v>1441</v>
      </c>
      <c r="C1839" s="17" t="n">
        <v>2297</v>
      </c>
      <c r="D1839" s="16" t="n">
        <v>0.170425790746864</v>
      </c>
      <c r="E1839" s="16" t="n">
        <v>0.0474668113394293</v>
      </c>
      <c r="F1839" s="16" t="n">
        <v>0.204540288803524</v>
      </c>
      <c r="G1839" s="16" t="n">
        <v>0.0750590841028819</v>
      </c>
      <c r="H1839" s="16" t="n">
        <v>6.56915765823561</v>
      </c>
      <c r="I1839" s="17" t="n">
        <v>270.2287947869</v>
      </c>
      <c r="J1839" s="18" t="n">
        <v>2.58832906218239E-010</v>
      </c>
      <c r="K1839" s="18" t="n">
        <v>7.44391241029585E-010</v>
      </c>
      <c r="L1839" s="16" t="n">
        <v>0.47882211116236</v>
      </c>
      <c r="M1839" s="16" t="n">
        <v>0.638133640552995</v>
      </c>
      <c r="N1839" s="16" t="n">
        <v>0.0148801838292271</v>
      </c>
      <c r="O1839" s="16" t="n">
        <v>0.0347579330153983</v>
      </c>
      <c r="P1839" s="34" t="b">
        <f aca="false">TRUE()</f>
        <v>1</v>
      </c>
      <c r="Q1839" s="18" t="n">
        <v>9.15598762704375E-005</v>
      </c>
    </row>
    <row r="1840" customFormat="false" ht="22.35" hidden="false" customHeight="false" outlineLevel="0" collapsed="false">
      <c r="A1840" s="6" t="s">
        <v>3575</v>
      </c>
      <c r="B1840" s="7" t="s">
        <v>1441</v>
      </c>
      <c r="C1840" s="17" t="n">
        <v>2298</v>
      </c>
      <c r="D1840" s="16" t="n">
        <v>0.171139357786796</v>
      </c>
      <c r="E1840" s="16" t="n">
        <v>0.0481420587282033</v>
      </c>
      <c r="F1840" s="16" t="n">
        <v>0.205480534914766</v>
      </c>
      <c r="G1840" s="16" t="n">
        <v>0.0760141791109803</v>
      </c>
      <c r="H1840" s="16" t="n">
        <v>6.52330677497846</v>
      </c>
      <c r="I1840" s="17" t="n">
        <v>269.769400259572</v>
      </c>
      <c r="J1840" s="18" t="n">
        <v>3.38140513702554E-010</v>
      </c>
      <c r="K1840" s="18" t="n">
        <v>9.65783297911631E-010</v>
      </c>
      <c r="L1840" s="16" t="n">
        <v>0.475894742901285</v>
      </c>
      <c r="M1840" s="16" t="n">
        <v>0.63689196108551</v>
      </c>
      <c r="N1840" s="16" t="n">
        <v>0.0150794569408951</v>
      </c>
      <c r="O1840" s="16" t="n">
        <v>0.034363772430894</v>
      </c>
      <c r="P1840" s="34" t="b">
        <f aca="false">TRUE()</f>
        <v>1</v>
      </c>
      <c r="Q1840" s="18" t="n">
        <v>9.4616348563717E-005</v>
      </c>
    </row>
    <row r="1841" customFormat="false" ht="22.35" hidden="false" customHeight="false" outlineLevel="0" collapsed="false">
      <c r="A1841" s="6" t="s">
        <v>3576</v>
      </c>
      <c r="B1841" s="7" t="s">
        <v>1441</v>
      </c>
      <c r="C1841" s="17" t="n">
        <v>2299</v>
      </c>
      <c r="D1841" s="16" t="n">
        <v>0.171833184516882</v>
      </c>
      <c r="E1841" s="16" t="n">
        <v>0.0488076949500534</v>
      </c>
      <c r="F1841" s="16" t="n">
        <v>0.20639444947519</v>
      </c>
      <c r="G1841" s="16" t="n">
        <v>0.0769625584352708</v>
      </c>
      <c r="H1841" s="16" t="n">
        <v>6.47847917496898</v>
      </c>
      <c r="I1841" s="17" t="n">
        <v>269.357259326836</v>
      </c>
      <c r="J1841" s="18" t="n">
        <v>4.38447336914631E-010</v>
      </c>
      <c r="K1841" s="18" t="n">
        <v>1.24201805337592E-009</v>
      </c>
      <c r="L1841" s="16" t="n">
        <v>0.472995548381812</v>
      </c>
      <c r="M1841" s="16" t="n">
        <v>0.635880696364567</v>
      </c>
      <c r="N1841" s="16" t="n">
        <v>0.015261133117097</v>
      </c>
      <c r="O1841" s="16" t="n">
        <v>0.0339815411783411</v>
      </c>
      <c r="P1841" s="34" t="b">
        <f aca="false">TRUE()</f>
        <v>1</v>
      </c>
      <c r="Q1841" s="18" t="n">
        <v>8.10071806500378E-005</v>
      </c>
    </row>
    <row r="1842" customFormat="false" ht="22.35" hidden="false" customHeight="false" outlineLevel="0" collapsed="false">
      <c r="A1842" s="6" t="s">
        <v>3577</v>
      </c>
      <c r="B1842" s="7" t="s">
        <v>1441</v>
      </c>
      <c r="C1842" s="17" t="n">
        <v>2300</v>
      </c>
      <c r="D1842" s="16" t="n">
        <v>0.172478971442079</v>
      </c>
      <c r="E1842" s="16" t="n">
        <v>0.0494464310473962</v>
      </c>
      <c r="F1842" s="16" t="n">
        <v>0.207246325204867</v>
      </c>
      <c r="G1842" s="16" t="n">
        <v>0.0778798132118066</v>
      </c>
      <c r="H1842" s="16" t="n">
        <v>6.43541494397521</v>
      </c>
      <c r="I1842" s="17" t="n">
        <v>269.001220562775</v>
      </c>
      <c r="J1842" s="18" t="n">
        <v>5.61913679543712E-010</v>
      </c>
      <c r="K1842" s="18" t="n">
        <v>1.58097747125858E-009</v>
      </c>
      <c r="L1842" s="16" t="n">
        <v>0.470171136258189</v>
      </c>
      <c r="M1842" s="16" t="n">
        <v>0.634664618535586</v>
      </c>
      <c r="N1842" s="16" t="n">
        <v>0.0154130851166353</v>
      </c>
      <c r="O1842" s="16" t="n">
        <v>0.033619282264411</v>
      </c>
      <c r="P1842" s="34" t="b">
        <f aca="false">TRUE()</f>
        <v>1</v>
      </c>
      <c r="Q1842" s="18" t="n">
        <v>4.65724751439037E-005</v>
      </c>
    </row>
    <row r="1843" customFormat="false" ht="22.35" hidden="false" customHeight="false" outlineLevel="0" collapsed="false">
      <c r="A1843" s="6" t="s">
        <v>3578</v>
      </c>
      <c r="B1843" s="7" t="s">
        <v>1441</v>
      </c>
      <c r="C1843" s="17" t="n">
        <v>2301</v>
      </c>
      <c r="D1843" s="16" t="n">
        <v>0.173041677935872</v>
      </c>
      <c r="E1843" s="16" t="n">
        <v>0.0500358319694499</v>
      </c>
      <c r="F1843" s="16" t="n">
        <v>0.207992848907799</v>
      </c>
      <c r="G1843" s="16" t="n">
        <v>0.0787362278835272</v>
      </c>
      <c r="H1843" s="16" t="n">
        <v>6.3951874586932</v>
      </c>
      <c r="I1843" s="17" t="n">
        <v>268.720201955574</v>
      </c>
      <c r="J1843" s="18" t="n">
        <v>7.0751191868737E-010</v>
      </c>
      <c r="K1843" s="18" t="n">
        <v>1.97855422004891E-009</v>
      </c>
      <c r="L1843" s="16" t="n">
        <v>0.467483713388143</v>
      </c>
      <c r="M1843" s="16" t="n">
        <v>0.633819764464926</v>
      </c>
      <c r="N1843" s="16" t="n">
        <v>0.0155785408757468</v>
      </c>
      <c r="O1843" s="16" t="n">
        <v>0.0332874406361503</v>
      </c>
      <c r="P1843" s="34" t="b">
        <f aca="false">TRUE()</f>
        <v>1</v>
      </c>
      <c r="Q1843" s="18" t="n">
        <v>4.70458553791887E-005</v>
      </c>
    </row>
    <row r="1844" customFormat="false" ht="22.35" hidden="false" customHeight="false" outlineLevel="0" collapsed="false">
      <c r="A1844" s="6" t="s">
        <v>3579</v>
      </c>
      <c r="B1844" s="7" t="s">
        <v>1441</v>
      </c>
      <c r="C1844" s="17" t="n">
        <v>2302</v>
      </c>
      <c r="D1844" s="16" t="n">
        <v>0.17348230626176</v>
      </c>
      <c r="E1844" s="16" t="n">
        <v>0.0505486673481269</v>
      </c>
      <c r="F1844" s="16" t="n">
        <v>0.208588450952762</v>
      </c>
      <c r="G1844" s="16" t="n">
        <v>0.0794982689203963</v>
      </c>
      <c r="H1844" s="16" t="n">
        <v>6.35957746942409</v>
      </c>
      <c r="I1844" s="17" t="n">
        <v>268.546443225743</v>
      </c>
      <c r="J1844" s="18" t="n">
        <v>8.66500456988765E-010</v>
      </c>
      <c r="K1844" s="18" t="n">
        <v>2.40533571672467E-009</v>
      </c>
      <c r="L1844" s="16" t="n">
        <v>0.465035709875169</v>
      </c>
      <c r="M1844" s="16" t="n">
        <v>0.632898105478751</v>
      </c>
      <c r="N1844" s="16" t="n">
        <v>0.0157226492550306</v>
      </c>
      <c r="O1844" s="16" t="n">
        <v>0.0329982953343757</v>
      </c>
      <c r="P1844" s="34" t="b">
        <f aca="false">TRUE()</f>
        <v>1</v>
      </c>
      <c r="Q1844" s="18" t="n">
        <v>3.18877551020408E-005</v>
      </c>
    </row>
    <row r="1845" customFormat="false" ht="22.35" hidden="false" customHeight="false" outlineLevel="0" collapsed="false">
      <c r="A1845" s="6" t="s">
        <v>3580</v>
      </c>
      <c r="B1845" s="7" t="s">
        <v>1441</v>
      </c>
      <c r="C1845" s="17" t="n">
        <v>2303</v>
      </c>
      <c r="D1845" s="16" t="n">
        <v>0.17376490965506</v>
      </c>
      <c r="E1845" s="16" t="n">
        <v>0.0509604807864674</v>
      </c>
      <c r="F1845" s="16" t="n">
        <v>0.20898919324246</v>
      </c>
      <c r="G1845" s="16" t="n">
        <v>0.0801335999832017</v>
      </c>
      <c r="H1845" s="16" t="n">
        <v>6.32973950985848</v>
      </c>
      <c r="I1845" s="17" t="n">
        <v>268.499184900524</v>
      </c>
      <c r="J1845" s="18" t="n">
        <v>1.0257789233242E-009</v>
      </c>
      <c r="K1845" s="18" t="n">
        <v>2.83044051316185E-009</v>
      </c>
      <c r="L1845" s="16" t="n">
        <v>0.462895871526876</v>
      </c>
      <c r="M1845" s="16" t="n">
        <v>0.632488479262673</v>
      </c>
      <c r="N1845" s="16" t="n">
        <v>0.0158746227665359</v>
      </c>
      <c r="O1845" s="16" t="n">
        <v>0.0327625008593366</v>
      </c>
      <c r="P1845" s="34" t="b">
        <f aca="false">TRUE()</f>
        <v>1</v>
      </c>
      <c r="Q1845" s="18" t="n">
        <v>0.000175310409007567</v>
      </c>
    </row>
    <row r="1846" customFormat="false" ht="22.35" hidden="false" customHeight="false" outlineLevel="0" collapsed="false">
      <c r="A1846" s="6" t="s">
        <v>3581</v>
      </c>
      <c r="B1846" s="7" t="s">
        <v>1441</v>
      </c>
      <c r="C1846" s="17" t="n">
        <v>2304</v>
      </c>
      <c r="D1846" s="16" t="n">
        <v>0.173851524635063</v>
      </c>
      <c r="E1846" s="16" t="n">
        <v>0.0512470305905548</v>
      </c>
      <c r="F1846" s="16" t="n">
        <v>0.209149919040135</v>
      </c>
      <c r="G1846" s="16" t="n">
        <v>0.0806114365790348</v>
      </c>
      <c r="H1846" s="16" t="n">
        <v>6.30687636089914</v>
      </c>
      <c r="I1846" s="17" t="n">
        <v>268.603034128398</v>
      </c>
      <c r="J1846" s="18" t="n">
        <v>1.16614311901869E-009</v>
      </c>
      <c r="K1846" s="18" t="n">
        <v>3.2028417894954E-009</v>
      </c>
      <c r="L1846" s="16" t="n">
        <v>0.461131897636819</v>
      </c>
      <c r="M1846" s="16" t="n">
        <v>0.631950844854071</v>
      </c>
      <c r="N1846" s="16" t="n">
        <v>0.0160221731781108</v>
      </c>
      <c r="O1846" s="16" t="n">
        <v>0.0325902754704695</v>
      </c>
      <c r="P1846" s="34" t="b">
        <f aca="false">TRUE()</f>
        <v>1</v>
      </c>
      <c r="Q1846" s="18" t="n">
        <v>0.000109738403016776</v>
      </c>
    </row>
    <row r="1847" customFormat="false" ht="22.35" hidden="false" customHeight="false" outlineLevel="0" collapsed="false">
      <c r="A1847" s="6" t="s">
        <v>3582</v>
      </c>
      <c r="B1847" s="7" t="s">
        <v>1441</v>
      </c>
      <c r="C1847" s="17" t="n">
        <v>2305</v>
      </c>
      <c r="D1847" s="16" t="n">
        <v>0.173701305014734</v>
      </c>
      <c r="E1847" s="16" t="n">
        <v>0.0513818792332628</v>
      </c>
      <c r="F1847" s="16" t="n">
        <v>0.209021249789914</v>
      </c>
      <c r="G1847" s="16" t="n">
        <v>0.0808961816526282</v>
      </c>
      <c r="H1847" s="16" t="n">
        <v>6.29227225091407</v>
      </c>
      <c r="I1847" s="17" t="n">
        <v>268.879305059253</v>
      </c>
      <c r="J1847" s="18" t="n">
        <v>1.26422950117018E-009</v>
      </c>
      <c r="K1847" s="18" t="n">
        <v>3.46307091079622E-009</v>
      </c>
      <c r="L1847" s="16" t="n">
        <v>0.45982044377126</v>
      </c>
      <c r="M1847" s="16" t="n">
        <v>0.631490015360983</v>
      </c>
      <c r="N1847" s="16" t="n">
        <v>0.0161552151170445</v>
      </c>
      <c r="O1847" s="16" t="n">
        <v>0.0324944664993402</v>
      </c>
      <c r="P1847" s="34" t="b">
        <f aca="false">TRUE()</f>
        <v>1</v>
      </c>
      <c r="Q1847" s="18" t="n">
        <v>0.000344868148085371</v>
      </c>
    </row>
    <row r="1848" customFormat="false" ht="22.35" hidden="false" customHeight="false" outlineLevel="0" collapsed="false">
      <c r="A1848" s="6" t="s">
        <v>3583</v>
      </c>
      <c r="B1848" s="7" t="s">
        <v>1441</v>
      </c>
      <c r="C1848" s="17" t="n">
        <v>2306</v>
      </c>
      <c r="D1848" s="16" t="n">
        <v>0.173298811664819</v>
      </c>
      <c r="E1848" s="16" t="n">
        <v>0.0513549171795841</v>
      </c>
      <c r="F1848" s="16" t="n">
        <v>0.208587607036075</v>
      </c>
      <c r="G1848" s="16" t="n">
        <v>0.0809770117424949</v>
      </c>
      <c r="H1848" s="16" t="n">
        <v>6.28681080639577</v>
      </c>
      <c r="I1848" s="17" t="n">
        <v>269.349091523317</v>
      </c>
      <c r="J1848" s="18" t="n">
        <v>1.30070551625108E-009</v>
      </c>
      <c r="K1848" s="18" t="n">
        <v>3.56063845147889E-009</v>
      </c>
      <c r="L1848" s="16" t="n">
        <v>0.459008940491528</v>
      </c>
      <c r="M1848" s="16" t="n">
        <v>0.631233998975935</v>
      </c>
      <c r="N1848" s="16" t="n">
        <v>0.0162781399942888</v>
      </c>
      <c r="O1848" s="16" t="n">
        <v>0.0324793600053319</v>
      </c>
      <c r="P1848" s="34" t="b">
        <f aca="false">TRUE()</f>
        <v>1</v>
      </c>
      <c r="Q1848" s="18" t="n">
        <v>0.00011884961671689</v>
      </c>
    </row>
    <row r="1849" customFormat="false" ht="22.35" hidden="false" customHeight="false" outlineLevel="0" collapsed="false">
      <c r="A1849" s="6" t="s">
        <v>3584</v>
      </c>
      <c r="B1849" s="7" t="s">
        <v>1441</v>
      </c>
      <c r="C1849" s="17" t="n">
        <v>2307</v>
      </c>
      <c r="D1849" s="16" t="n">
        <v>0.172607409308503</v>
      </c>
      <c r="E1849" s="16" t="n">
        <v>0.0511444852592741</v>
      </c>
      <c r="F1849" s="16" t="n">
        <v>0.207807158683869</v>
      </c>
      <c r="G1849" s="16" t="n">
        <v>0.0808254611250242</v>
      </c>
      <c r="H1849" s="16" t="n">
        <v>6.29202405653147</v>
      </c>
      <c r="I1849" s="17" t="n">
        <v>270.040209649123</v>
      </c>
      <c r="J1849" s="18" t="n">
        <v>1.25906727571029E-009</v>
      </c>
      <c r="K1849" s="18" t="n">
        <v>3.45120818639214E-009</v>
      </c>
      <c r="L1849" s="16" t="n">
        <v>0.458785968763224</v>
      </c>
      <c r="M1849" s="16" t="n">
        <v>0.631272401433692</v>
      </c>
      <c r="N1849" s="16" t="n">
        <v>0.0163395814331439</v>
      </c>
      <c r="O1849" s="16" t="n">
        <v>0.0325580158373506</v>
      </c>
      <c r="P1849" s="34" t="b">
        <f aca="false">TRUE()</f>
        <v>1</v>
      </c>
      <c r="Q1849" s="18" t="n">
        <v>5.91168091168091E-005</v>
      </c>
    </row>
    <row r="1850" customFormat="false" ht="22.35" hidden="false" customHeight="false" outlineLevel="0" collapsed="false">
      <c r="A1850" s="6" t="s">
        <v>3585</v>
      </c>
      <c r="B1850" s="7" t="s">
        <v>1441</v>
      </c>
      <c r="C1850" s="17" t="n">
        <v>2308</v>
      </c>
      <c r="D1850" s="16" t="n">
        <v>0.17163414735382</v>
      </c>
      <c r="E1850" s="16" t="n">
        <v>0.0507553358803022</v>
      </c>
      <c r="F1850" s="16" t="n">
        <v>0.20669070517986</v>
      </c>
      <c r="G1850" s="16" t="n">
        <v>0.080448399878111</v>
      </c>
      <c r="H1850" s="16" t="n">
        <v>6.30816812312398</v>
      </c>
      <c r="I1850" s="17" t="n">
        <v>270.9619159651</v>
      </c>
      <c r="J1850" s="18" t="n">
        <v>1.14477948928515E-009</v>
      </c>
      <c r="K1850" s="18" t="n">
        <v>3.15042100831125E-009</v>
      </c>
      <c r="L1850" s="16" t="n">
        <v>0.45916266988398</v>
      </c>
      <c r="M1850" s="16" t="n">
        <v>0.631592421915003</v>
      </c>
      <c r="N1850" s="16" t="n">
        <v>0.0163646741767459</v>
      </c>
      <c r="O1850" s="16" t="n">
        <v>0.032731220204997</v>
      </c>
      <c r="P1850" s="34" t="b">
        <f aca="false">TRUE()</f>
        <v>1</v>
      </c>
      <c r="Q1850" s="18" t="n">
        <v>3.30687830687831E-005</v>
      </c>
    </row>
    <row r="1851" customFormat="false" ht="22.35" hidden="false" customHeight="false" outlineLevel="0" collapsed="false">
      <c r="A1851" s="6" t="s">
        <v>3586</v>
      </c>
      <c r="B1851" s="7" t="s">
        <v>1441</v>
      </c>
      <c r="C1851" s="17" t="n">
        <v>2309</v>
      </c>
      <c r="D1851" s="16" t="n">
        <v>0.170375667013589</v>
      </c>
      <c r="E1851" s="16" t="n">
        <v>0.0501855119966263</v>
      </c>
      <c r="F1851" s="16" t="n">
        <v>0.205237551331235</v>
      </c>
      <c r="G1851" s="16" t="n">
        <v>0.0798445272860801</v>
      </c>
      <c r="H1851" s="16" t="n">
        <v>6.33629691245488</v>
      </c>
      <c r="I1851" s="17" t="n">
        <v>272.138720481853</v>
      </c>
      <c r="J1851" s="18" t="n">
        <v>9.71354112972517E-010</v>
      </c>
      <c r="K1851" s="18" t="n">
        <v>2.68562263080343E-009</v>
      </c>
      <c r="L1851" s="16" t="n">
        <v>0.460194418729007</v>
      </c>
      <c r="M1851" s="16" t="n">
        <v>0.632194060419867</v>
      </c>
      <c r="N1851" s="16" t="n">
        <v>0.0163646741767459</v>
      </c>
      <c r="O1851" s="16" t="n">
        <v>0.0329999647288968</v>
      </c>
      <c r="P1851" s="34" t="b">
        <f aca="false">TRUE()</f>
        <v>1</v>
      </c>
      <c r="Q1851" s="16" t="n">
        <v>0</v>
      </c>
    </row>
    <row r="1852" customFormat="false" ht="22.35" hidden="false" customHeight="false" outlineLevel="0" collapsed="false">
      <c r="A1852" s="6" t="s">
        <v>3587</v>
      </c>
      <c r="B1852" s="7" t="s">
        <v>1441</v>
      </c>
      <c r="C1852" s="17" t="n">
        <v>2310</v>
      </c>
      <c r="D1852" s="16" t="n">
        <v>0.16886981515868</v>
      </c>
      <c r="E1852" s="16" t="n">
        <v>0.0494606008986499</v>
      </c>
      <c r="F1852" s="16" t="n">
        <v>0.203495413184428</v>
      </c>
      <c r="G1852" s="16" t="n">
        <v>0.079045881016152</v>
      </c>
      <c r="H1852" s="16" t="n">
        <v>6.37581242054252</v>
      </c>
      <c r="I1852" s="17" t="n">
        <v>273.55974283591</v>
      </c>
      <c r="J1852" s="18" t="n">
        <v>7.71221444038662E-010</v>
      </c>
      <c r="K1852" s="18" t="n">
        <v>2.14947548204194E-009</v>
      </c>
      <c r="L1852" s="16" t="n">
        <v>0.461846209052008</v>
      </c>
      <c r="M1852" s="16" t="n">
        <v>0.632757296466974</v>
      </c>
      <c r="N1852" s="16" t="n">
        <v>0.0163395814331439</v>
      </c>
      <c r="O1852" s="16" t="n">
        <v>0.0333561049119835</v>
      </c>
      <c r="P1852" s="34" t="b">
        <f aca="false">TRUE()</f>
        <v>1</v>
      </c>
      <c r="Q1852" s="18" t="n">
        <v>2.55102040816327E-005</v>
      </c>
    </row>
    <row r="1853" customFormat="false" ht="22.35" hidden="false" customHeight="false" outlineLevel="0" collapsed="false">
      <c r="A1853" s="6" t="s">
        <v>3588</v>
      </c>
      <c r="B1853" s="7" t="s">
        <v>1441</v>
      </c>
      <c r="C1853" s="17" t="n">
        <v>2311</v>
      </c>
      <c r="D1853" s="16" t="n">
        <v>0.167134009425164</v>
      </c>
      <c r="E1853" s="16" t="n">
        <v>0.0485903015847659</v>
      </c>
      <c r="F1853" s="16" t="n">
        <v>0.201487353285973</v>
      </c>
      <c r="G1853" s="16" t="n">
        <v>0.0780682517099584</v>
      </c>
      <c r="H1853" s="16" t="n">
        <v>6.42727211481087</v>
      </c>
      <c r="I1853" s="17" t="n">
        <v>275.25365953244</v>
      </c>
      <c r="J1853" s="18" t="n">
        <v>5.70481251826365E-010</v>
      </c>
      <c r="K1853" s="18" t="n">
        <v>1.6039953896202E-009</v>
      </c>
      <c r="L1853" s="16" t="n">
        <v>0.464132488234863</v>
      </c>
      <c r="M1853" s="16" t="n">
        <v>0.633614951356887</v>
      </c>
      <c r="N1853" s="16" t="n">
        <v>0.0162594104732872</v>
      </c>
      <c r="O1853" s="16" t="n">
        <v>0.0337998634437208</v>
      </c>
      <c r="P1853" s="34" t="b">
        <f aca="false">TRUE()</f>
        <v>1</v>
      </c>
      <c r="Q1853" s="18" t="n">
        <v>5.29326640437751E-005</v>
      </c>
    </row>
    <row r="1854" customFormat="false" ht="22.35" hidden="false" customHeight="false" outlineLevel="0" collapsed="false">
      <c r="A1854" s="6" t="s">
        <v>3589</v>
      </c>
      <c r="B1854" s="7" t="s">
        <v>1441</v>
      </c>
      <c r="C1854" s="17" t="n">
        <v>2312</v>
      </c>
      <c r="D1854" s="16" t="n">
        <v>0.165229897008836</v>
      </c>
      <c r="E1854" s="16" t="n">
        <v>0.0476134626677846</v>
      </c>
      <c r="F1854" s="16" t="n">
        <v>0.199289493663506</v>
      </c>
      <c r="G1854" s="16" t="n">
        <v>0.0769634574884004</v>
      </c>
      <c r="H1854" s="16" t="n">
        <v>6.48945853886989</v>
      </c>
      <c r="I1854" s="17" t="n">
        <v>277.208790493393</v>
      </c>
      <c r="J1854" s="18" t="n">
        <v>3.95402820228135E-010</v>
      </c>
      <c r="K1854" s="18" t="n">
        <v>1.12468931045014E-009</v>
      </c>
      <c r="L1854" s="16" t="n">
        <v>0.466973333678403</v>
      </c>
      <c r="M1854" s="16" t="n">
        <v>0.634626216077829</v>
      </c>
      <c r="N1854" s="16" t="n">
        <v>0.0161298522962631</v>
      </c>
      <c r="O1854" s="16" t="n">
        <v>0.0343150209516954</v>
      </c>
      <c r="P1854" s="34" t="b">
        <f aca="false">TRUE()</f>
        <v>1</v>
      </c>
      <c r="Q1854" s="18" t="n">
        <v>6.5736179529283E-005</v>
      </c>
    </row>
    <row r="1855" customFormat="false" ht="22.35" hidden="false" customHeight="false" outlineLevel="0" collapsed="false">
      <c r="A1855" s="6" t="s">
        <v>3590</v>
      </c>
      <c r="B1855" s="7" t="s">
        <v>1441</v>
      </c>
      <c r="C1855" s="17" t="n">
        <v>2313</v>
      </c>
      <c r="D1855" s="16" t="n">
        <v>0.163189737235053</v>
      </c>
      <c r="E1855" s="16" t="n">
        <v>0.0465516675938203</v>
      </c>
      <c r="F1855" s="16" t="n">
        <v>0.196941284966014</v>
      </c>
      <c r="G1855" s="16" t="n">
        <v>0.0757598908497686</v>
      </c>
      <c r="H1855" s="16" t="n">
        <v>6.56190190266023</v>
      </c>
      <c r="I1855" s="17" t="n">
        <v>279.42999804509</v>
      </c>
      <c r="J1855" s="18" t="n">
        <v>2.57101601685317E-010</v>
      </c>
      <c r="K1855" s="18" t="n">
        <v>7.39924859219186E-010</v>
      </c>
      <c r="L1855" s="16" t="n">
        <v>0.47032900737037</v>
      </c>
      <c r="M1855" s="16" t="n">
        <v>0.636034306195597</v>
      </c>
      <c r="N1855" s="16" t="n">
        <v>0.0159457307575079</v>
      </c>
      <c r="O1855" s="16" t="n">
        <v>0.0348962203630354</v>
      </c>
      <c r="P1855" s="34" t="b">
        <f aca="false">TRUE()</f>
        <v>1</v>
      </c>
      <c r="Q1855" s="18" t="n">
        <v>0.000111923097787759</v>
      </c>
    </row>
    <row r="1856" customFormat="false" ht="22.35" hidden="false" customHeight="false" outlineLevel="0" collapsed="false">
      <c r="A1856" s="6" t="s">
        <v>3591</v>
      </c>
      <c r="B1856" s="7" t="s">
        <v>1441</v>
      </c>
      <c r="C1856" s="17" t="n">
        <v>2314</v>
      </c>
      <c r="D1856" s="16" t="n">
        <v>0.161075288455288</v>
      </c>
      <c r="E1856" s="16" t="n">
        <v>0.0454453785499581</v>
      </c>
      <c r="F1856" s="16" t="n">
        <v>0.19451590379505</v>
      </c>
      <c r="G1856" s="16" t="n">
        <v>0.0745093921389802</v>
      </c>
      <c r="H1856" s="16" t="n">
        <v>6.64239430719684</v>
      </c>
      <c r="I1856" s="17" t="n">
        <v>281.887859582168</v>
      </c>
      <c r="J1856" s="18" t="n">
        <v>1.58640808389511E-010</v>
      </c>
      <c r="K1856" s="18" t="n">
        <v>4.61359043319182E-010</v>
      </c>
      <c r="L1856" s="16" t="n">
        <v>0.47406403344787</v>
      </c>
      <c r="M1856" s="16" t="n">
        <v>0.637724014336918</v>
      </c>
      <c r="N1856" s="16" t="n">
        <v>0.0157469482921579</v>
      </c>
      <c r="O1856" s="16" t="n">
        <v>0.0355244117569986</v>
      </c>
      <c r="P1856" s="34" t="b">
        <f aca="false">TRUE()</f>
        <v>1</v>
      </c>
      <c r="Q1856" s="18" t="n">
        <v>2.38095238095238E-005</v>
      </c>
    </row>
    <row r="1857" customFormat="false" ht="22.35" hidden="false" customHeight="false" outlineLevel="0" collapsed="false">
      <c r="A1857" s="6" t="s">
        <v>3592</v>
      </c>
      <c r="B1857" s="7" t="s">
        <v>1441</v>
      </c>
      <c r="C1857" s="17" t="n">
        <v>2315</v>
      </c>
      <c r="D1857" s="16" t="n">
        <v>0.158928372798277</v>
      </c>
      <c r="E1857" s="16" t="n">
        <v>0.0443234608413098</v>
      </c>
      <c r="F1857" s="16" t="n">
        <v>0.192064287637699</v>
      </c>
      <c r="G1857" s="16" t="n">
        <v>0.0732470053743949</v>
      </c>
      <c r="H1857" s="16" t="n">
        <v>6.72954470413127</v>
      </c>
      <c r="I1857" s="17" t="n">
        <v>284.552633278498</v>
      </c>
      <c r="J1857" s="18" t="n">
        <v>9.35398246929481E-011</v>
      </c>
      <c r="K1857" s="18" t="n">
        <v>2.7648879805964E-010</v>
      </c>
      <c r="L1857" s="16" t="n">
        <v>0.478102609551962</v>
      </c>
      <c r="M1857" s="16" t="n">
        <v>0.639464925755248</v>
      </c>
      <c r="N1857" s="16" t="n">
        <v>0.0156079075298804</v>
      </c>
      <c r="O1857" s="16" t="n">
        <v>0.0361868046998158</v>
      </c>
      <c r="P1857" s="34" t="b">
        <f aca="false">TRUE()</f>
        <v>1</v>
      </c>
      <c r="Q1857" s="18" t="n">
        <v>8.22908911655236E-005</v>
      </c>
    </row>
    <row r="1858" customFormat="false" ht="22.35" hidden="false" customHeight="false" outlineLevel="0" collapsed="false">
      <c r="A1858" s="6" t="s">
        <v>3593</v>
      </c>
      <c r="B1858" s="7" t="s">
        <v>1441</v>
      </c>
      <c r="C1858" s="17" t="n">
        <v>2316</v>
      </c>
      <c r="D1858" s="16" t="n">
        <v>0.156808065084631</v>
      </c>
      <c r="E1858" s="16" t="n">
        <v>0.0432238528717199</v>
      </c>
      <c r="F1858" s="16" t="n">
        <v>0.1896556042688</v>
      </c>
      <c r="G1858" s="16" t="n">
        <v>0.0720191505359609</v>
      </c>
      <c r="H1858" s="16" t="n">
        <v>6.82055053147729</v>
      </c>
      <c r="I1858" s="17" t="n">
        <v>287.365730095612</v>
      </c>
      <c r="J1858" s="18" t="n">
        <v>5.35459244439603E-011</v>
      </c>
      <c r="K1858" s="18" t="n">
        <v>1.62082849338027E-010</v>
      </c>
      <c r="L1858" s="16" t="n">
        <v>0.482292697681788</v>
      </c>
      <c r="M1858" s="16" t="n">
        <v>0.641461853558628</v>
      </c>
      <c r="N1858" s="16" t="n">
        <v>0.0154130851166353</v>
      </c>
      <c r="O1858" s="16" t="n">
        <v>0.0368598105264861</v>
      </c>
      <c r="P1858" s="34" t="b">
        <f aca="false">TRUE()</f>
        <v>1</v>
      </c>
      <c r="Q1858" s="18" t="n">
        <v>0.000213787452265294</v>
      </c>
    </row>
    <row r="1859" customFormat="false" ht="22.35" hidden="false" customHeight="false" outlineLevel="0" collapsed="false">
      <c r="A1859" s="6" t="s">
        <v>3594</v>
      </c>
      <c r="B1859" s="7" t="s">
        <v>1441</v>
      </c>
      <c r="C1859" s="17" t="n">
        <v>2317</v>
      </c>
      <c r="D1859" s="16" t="n">
        <v>0.154742545359443</v>
      </c>
      <c r="E1859" s="16" t="n">
        <v>0.0421664164206755</v>
      </c>
      <c r="F1859" s="16" t="n">
        <v>0.187320219097626</v>
      </c>
      <c r="G1859" s="16" t="n">
        <v>0.0708459252245314</v>
      </c>
      <c r="H1859" s="16" t="n">
        <v>6.91320493559935</v>
      </c>
      <c r="I1859" s="17" t="n">
        <v>290.269711716367</v>
      </c>
      <c r="J1859" s="18" t="n">
        <v>3.01448297876115E-011</v>
      </c>
      <c r="K1859" s="18" t="n">
        <v>9.39902656788787E-011</v>
      </c>
      <c r="L1859" s="16" t="n">
        <v>0.486524643902178</v>
      </c>
      <c r="M1859" s="16" t="n">
        <v>0.643445980542755</v>
      </c>
      <c r="N1859" s="16" t="n">
        <v>0.0152247276152386</v>
      </c>
      <c r="O1859" s="16" t="n">
        <v>0.0375299173303155</v>
      </c>
      <c r="P1859" s="34" t="b">
        <f aca="false">TRUE()</f>
        <v>1</v>
      </c>
      <c r="Q1859" s="18" t="n">
        <v>1.19047619047619E-005</v>
      </c>
    </row>
    <row r="1860" customFormat="false" ht="22.35" hidden="false" customHeight="false" outlineLevel="0" collapsed="false">
      <c r="A1860" s="6" t="s">
        <v>3595</v>
      </c>
      <c r="B1860" s="7" t="s">
        <v>1441</v>
      </c>
      <c r="C1860" s="17" t="n">
        <v>2318</v>
      </c>
      <c r="D1860" s="16" t="n">
        <v>0.152782450193948</v>
      </c>
      <c r="E1860" s="16" t="n">
        <v>0.041181920478448</v>
      </c>
      <c r="F1860" s="16" t="n">
        <v>0.185116189193866</v>
      </c>
      <c r="G1860" s="16" t="n">
        <v>0.0697644835355604</v>
      </c>
      <c r="H1860" s="16" t="n">
        <v>7.00428161323438</v>
      </c>
      <c r="I1860" s="17" t="n">
        <v>293.185597803929</v>
      </c>
      <c r="J1860" s="18" t="n">
        <v>1.70248718573479E-011</v>
      </c>
      <c r="K1860" s="18" t="n">
        <v>5.36878557811502E-011</v>
      </c>
      <c r="L1860" s="16" t="n">
        <v>0.490634790095898</v>
      </c>
      <c r="M1860" s="16" t="n">
        <v>0.645865335381464</v>
      </c>
      <c r="N1860" s="16" t="n">
        <v>0.0149895472873505</v>
      </c>
      <c r="O1860" s="16" t="n">
        <v>0.0381738146809383</v>
      </c>
      <c r="P1860" s="34" t="b">
        <f aca="false">TRUE()</f>
        <v>1</v>
      </c>
      <c r="Q1860" s="18" t="n">
        <v>0.000190637246801555</v>
      </c>
    </row>
    <row r="1861" customFormat="false" ht="22.35" hidden="false" customHeight="false" outlineLevel="0" collapsed="false">
      <c r="A1861" s="6" t="s">
        <v>3596</v>
      </c>
      <c r="B1861" s="7" t="s">
        <v>1441</v>
      </c>
      <c r="C1861" s="17" t="n">
        <v>2319</v>
      </c>
      <c r="D1861" s="16" t="n">
        <v>0.150941796835967</v>
      </c>
      <c r="E1861" s="16" t="n">
        <v>0.0402750403452637</v>
      </c>
      <c r="F1861" s="16" t="n">
        <v>0.183057636915641</v>
      </c>
      <c r="G1861" s="16" t="n">
        <v>0.0687814960904287</v>
      </c>
      <c r="H1861" s="16" t="n">
        <v>7.09249041432328</v>
      </c>
      <c r="I1861" s="17" t="n">
        <v>296.088991245853</v>
      </c>
      <c r="J1861" s="18" t="n">
        <v>9.72747594428554E-012</v>
      </c>
      <c r="K1861" s="18" t="n">
        <v>3.11729924083282E-011</v>
      </c>
      <c r="L1861" s="16" t="n">
        <v>0.494553566877826</v>
      </c>
      <c r="M1861" s="16" t="n">
        <v>0.647695852534562</v>
      </c>
      <c r="N1861" s="16" t="n">
        <v>0.0147529673832998</v>
      </c>
      <c r="O1861" s="16" t="n">
        <v>0.0387772398964909</v>
      </c>
      <c r="P1861" s="34" t="b">
        <f aca="false">TRUE()</f>
        <v>1</v>
      </c>
      <c r="Q1861" s="18" t="n">
        <v>0.000183661114018257</v>
      </c>
    </row>
    <row r="1862" customFormat="false" ht="22.35" hidden="false" customHeight="false" outlineLevel="0" collapsed="false">
      <c r="A1862" s="6" t="s">
        <v>3597</v>
      </c>
      <c r="B1862" s="7" t="s">
        <v>1441</v>
      </c>
      <c r="C1862" s="17" t="n">
        <v>2320</v>
      </c>
      <c r="D1862" s="16" t="n">
        <v>0.149251820739209</v>
      </c>
      <c r="E1862" s="16" t="n">
        <v>0.0394628154231766</v>
      </c>
      <c r="F1862" s="16" t="n">
        <v>0.181178693209665</v>
      </c>
      <c r="G1862" s="16" t="n">
        <v>0.0679176118219377</v>
      </c>
      <c r="H1862" s="16" t="n">
        <v>7.17509686106154</v>
      </c>
      <c r="I1862" s="17" t="n">
        <v>298.911961151413</v>
      </c>
      <c r="J1862" s="18" t="n">
        <v>5.72516098964461E-012</v>
      </c>
      <c r="K1862" s="18" t="n">
        <v>1.86056523939116E-011</v>
      </c>
      <c r="L1862" s="16" t="n">
        <v>0.498144761876835</v>
      </c>
      <c r="M1862" s="16" t="n">
        <v>0.649731182795699</v>
      </c>
      <c r="N1862" s="16" t="n">
        <v>0.0145257278845445</v>
      </c>
      <c r="O1862" s="16" t="n">
        <v>0.0393229630118385</v>
      </c>
      <c r="P1862" s="34" t="b">
        <f aca="false">TRUE()</f>
        <v>1</v>
      </c>
      <c r="Q1862" s="18" t="n">
        <v>0.000140032508610528</v>
      </c>
    </row>
    <row r="1863" customFormat="false" ht="22.35" hidden="false" customHeight="false" outlineLevel="0" collapsed="false">
      <c r="A1863" s="6" t="s">
        <v>3598</v>
      </c>
      <c r="B1863" s="7" t="s">
        <v>1441</v>
      </c>
      <c r="C1863" s="17" t="n">
        <v>2321</v>
      </c>
      <c r="D1863" s="16" t="n">
        <v>0.147705204575222</v>
      </c>
      <c r="E1863" s="16" t="n">
        <v>0.0387387995909486</v>
      </c>
      <c r="F1863" s="16" t="n">
        <v>0.179467386927442</v>
      </c>
      <c r="G1863" s="16" t="n">
        <v>0.0671646561922171</v>
      </c>
      <c r="H1863" s="16" t="n">
        <v>7.2512943712218</v>
      </c>
      <c r="I1863" s="17" t="n">
        <v>301.64126396502</v>
      </c>
      <c r="J1863" s="18" t="n">
        <v>3.49238571451745E-012</v>
      </c>
      <c r="K1863" s="18" t="n">
        <v>1.15301517225517E-011</v>
      </c>
      <c r="L1863" s="16" t="n">
        <v>0.501364973879153</v>
      </c>
      <c r="M1863" s="16" t="n">
        <v>0.651753712237583</v>
      </c>
      <c r="N1863" s="16" t="n">
        <v>0.0143434495697112</v>
      </c>
      <c r="O1863" s="16" t="n">
        <v>0.0398106399243839</v>
      </c>
      <c r="P1863" s="34" t="b">
        <f aca="false">TRUE()</f>
        <v>1</v>
      </c>
      <c r="Q1863" s="18" t="n">
        <v>3.92156862745098E-005</v>
      </c>
    </row>
    <row r="1864" customFormat="false" ht="22.35" hidden="false" customHeight="false" outlineLevel="0" collapsed="false">
      <c r="A1864" s="6" t="s">
        <v>3599</v>
      </c>
      <c r="B1864" s="7" t="s">
        <v>1441</v>
      </c>
      <c r="C1864" s="17" t="n">
        <v>2322</v>
      </c>
      <c r="D1864" s="16" t="n">
        <v>0.146315287991752</v>
      </c>
      <c r="E1864" s="16" t="n">
        <v>0.0381096253317634</v>
      </c>
      <c r="F1864" s="16" t="n">
        <v>0.177937986230653</v>
      </c>
      <c r="G1864" s="16" t="n">
        <v>0.0665303058111938</v>
      </c>
      <c r="H1864" s="16" t="n">
        <v>7.31942195011512</v>
      </c>
      <c r="I1864" s="17" t="n">
        <v>304.226463857023</v>
      </c>
      <c r="J1864" s="18" t="n">
        <v>2.23447914639064E-012</v>
      </c>
      <c r="K1864" s="18" t="n">
        <v>7.4602481556888E-012</v>
      </c>
      <c r="L1864" s="16" t="n">
        <v>0.504139676159133</v>
      </c>
      <c r="M1864" s="16" t="n">
        <v>0.653405017921147</v>
      </c>
      <c r="N1864" s="16" t="n">
        <v>0.0141880733842359</v>
      </c>
      <c r="O1864" s="16" t="n">
        <v>0.0402321033279241</v>
      </c>
      <c r="P1864" s="34" t="b">
        <f aca="false">TRUE()</f>
        <v>1</v>
      </c>
      <c r="Q1864" s="18" t="n">
        <v>3.63756613756614E-005</v>
      </c>
    </row>
    <row r="1865" customFormat="false" ht="22.35" hidden="false" customHeight="false" outlineLevel="0" collapsed="false">
      <c r="A1865" s="6" t="s">
        <v>3600</v>
      </c>
      <c r="B1865" s="7" t="s">
        <v>1441</v>
      </c>
      <c r="C1865" s="17" t="n">
        <v>2323</v>
      </c>
      <c r="D1865" s="16" t="n">
        <v>0.145059362691638</v>
      </c>
      <c r="E1865" s="16" t="n">
        <v>0.0375597874381633</v>
      </c>
      <c r="F1865" s="16" t="n">
        <v>0.176564520501546</v>
      </c>
      <c r="G1865" s="16" t="n">
        <v>0.0659964860746957</v>
      </c>
      <c r="H1865" s="16" t="n">
        <v>7.38058731228555</v>
      </c>
      <c r="I1865" s="17" t="n">
        <v>306.68945974171</v>
      </c>
      <c r="J1865" s="18" t="n">
        <v>1.49053535829444E-012</v>
      </c>
      <c r="K1865" s="18" t="n">
        <v>5.07442308197041E-012</v>
      </c>
      <c r="L1865" s="16" t="n">
        <v>0.506531034897155</v>
      </c>
      <c r="M1865" s="16" t="n">
        <v>0.654672299027138</v>
      </c>
      <c r="N1865" s="16" t="n">
        <v>0.014088087161472</v>
      </c>
      <c r="O1865" s="16" t="n">
        <v>0.0405946562064528</v>
      </c>
      <c r="P1865" s="34" t="b">
        <f aca="false">TRUE()</f>
        <v>1</v>
      </c>
      <c r="Q1865" s="18" t="n">
        <v>9.17812389977338E-005</v>
      </c>
    </row>
    <row r="1866" customFormat="false" ht="22.35" hidden="false" customHeight="false" outlineLevel="0" collapsed="false">
      <c r="A1866" s="6" t="s">
        <v>3601</v>
      </c>
      <c r="B1866" s="7" t="s">
        <v>1441</v>
      </c>
      <c r="C1866" s="17" t="n">
        <v>2324</v>
      </c>
      <c r="D1866" s="16" t="n">
        <v>0.143943152307823</v>
      </c>
      <c r="E1866" s="16" t="n">
        <v>0.0370922564547446</v>
      </c>
      <c r="F1866" s="16" t="n">
        <v>0.175352195109628</v>
      </c>
      <c r="G1866" s="16" t="n">
        <v>0.0655654084191906</v>
      </c>
      <c r="H1866" s="16" t="n">
        <v>7.4336162918853</v>
      </c>
      <c r="I1866" s="17" t="n">
        <v>308.987584668061</v>
      </c>
      <c r="J1866" s="18" t="n">
        <v>1.04573563705036E-012</v>
      </c>
      <c r="K1866" s="18" t="n">
        <v>3.61427553063331E-012</v>
      </c>
      <c r="L1866" s="16" t="n">
        <v>0.508491260275389</v>
      </c>
      <c r="M1866" s="16" t="n">
        <v>0.655696364567332</v>
      </c>
      <c r="N1866" s="16" t="n">
        <v>0.013965888214594</v>
      </c>
      <c r="O1866" s="16" t="n">
        <v>0.0408968471569185</v>
      </c>
      <c r="P1866" s="34" t="b">
        <f aca="false">TRUE()</f>
        <v>1</v>
      </c>
      <c r="Q1866" s="18" t="n">
        <v>3.65933813138782E-005</v>
      </c>
    </row>
    <row r="1867" customFormat="false" ht="22.35" hidden="false" customHeight="false" outlineLevel="0" collapsed="false">
      <c r="A1867" s="6" t="s">
        <v>3602</v>
      </c>
      <c r="B1867" s="7" t="s">
        <v>1441</v>
      </c>
      <c r="C1867" s="17" t="n">
        <v>2325</v>
      </c>
      <c r="D1867" s="16" t="n">
        <v>0.142949767767199</v>
      </c>
      <c r="E1867" s="16" t="n">
        <v>0.0366975504570898</v>
      </c>
      <c r="F1867" s="16" t="n">
        <v>0.174283063683343</v>
      </c>
      <c r="G1867" s="16" t="n">
        <v>0.0652242486679538</v>
      </c>
      <c r="H1867" s="16" t="n">
        <v>7.47945711354848</v>
      </c>
      <c r="I1867" s="17" t="n">
        <v>311.119527468553</v>
      </c>
      <c r="J1867" s="18" t="n">
        <v>7.67680732001919E-013</v>
      </c>
      <c r="K1867" s="18" t="n">
        <v>2.68397223067225E-012</v>
      </c>
      <c r="L1867" s="16" t="n">
        <v>0.510087085356255</v>
      </c>
      <c r="M1867" s="16" t="n">
        <v>0.656694828469022</v>
      </c>
      <c r="N1867" s="16" t="n">
        <v>0.0138939971941656</v>
      </c>
      <c r="O1867" s="16" t="n">
        <v>0.0411486787733915</v>
      </c>
      <c r="P1867" s="34" t="b">
        <f aca="false">TRUE()</f>
        <v>1</v>
      </c>
      <c r="Q1867" s="18" t="n">
        <v>7.95090667846086E-005</v>
      </c>
    </row>
    <row r="1868" customFormat="false" ht="22.35" hidden="false" customHeight="false" outlineLevel="0" collapsed="false">
      <c r="A1868" s="6" t="s">
        <v>3603</v>
      </c>
      <c r="B1868" s="7" t="s">
        <v>1441</v>
      </c>
      <c r="C1868" s="17" t="n">
        <v>2326</v>
      </c>
      <c r="D1868" s="16" t="n">
        <v>0.142078015052821</v>
      </c>
      <c r="E1868" s="16" t="n">
        <v>0.036374317667119</v>
      </c>
      <c r="F1868" s="16" t="n">
        <v>0.173356219589362</v>
      </c>
      <c r="G1868" s="16" t="n">
        <v>0.0649715336214931</v>
      </c>
      <c r="H1868" s="16" t="n">
        <v>7.51800186684085</v>
      </c>
      <c r="I1868" s="17" t="n">
        <v>313.069595090791</v>
      </c>
      <c r="J1868" s="18" t="n">
        <v>5.90596474115737E-013</v>
      </c>
      <c r="K1868" s="18" t="n">
        <v>2.09843781470917E-012</v>
      </c>
      <c r="L1868" s="16" t="n">
        <v>0.511322595752305</v>
      </c>
      <c r="M1868" s="16" t="n">
        <v>0.657654889912954</v>
      </c>
      <c r="N1868" s="16" t="n">
        <v>0.0138451848027328</v>
      </c>
      <c r="O1868" s="16" t="n">
        <v>0.04134979018453</v>
      </c>
      <c r="P1868" s="34" t="b">
        <f aca="false">TRUE()</f>
        <v>1</v>
      </c>
      <c r="Q1868" s="18" t="n">
        <v>1.05820105820106E-005</v>
      </c>
    </row>
    <row r="1869" customFormat="false" ht="22.35" hidden="false" customHeight="false" outlineLevel="0" collapsed="false">
      <c r="A1869" s="6" t="s">
        <v>3604</v>
      </c>
      <c r="B1869" s="7" t="s">
        <v>1441</v>
      </c>
      <c r="C1869" s="17" t="n">
        <v>2327</v>
      </c>
      <c r="D1869" s="16" t="n">
        <v>0.14132154188036</v>
      </c>
      <c r="E1869" s="16" t="n">
        <v>0.0361199075932697</v>
      </c>
      <c r="F1869" s="16" t="n">
        <v>0.172565061639046</v>
      </c>
      <c r="G1869" s="16" t="n">
        <v>0.0648038406385731</v>
      </c>
      <c r="H1869" s="16" t="n">
        <v>7.54934417342423</v>
      </c>
      <c r="I1869" s="17" t="n">
        <v>314.826579927904</v>
      </c>
      <c r="J1869" s="18" t="n">
        <v>4.76212099974899E-013</v>
      </c>
      <c r="K1869" s="18" t="n">
        <v>1.71850453469203E-012</v>
      </c>
      <c r="L1869" s="16" t="n">
        <v>0.512211893287851</v>
      </c>
      <c r="M1869" s="16" t="n">
        <v>0.658384536610343</v>
      </c>
      <c r="N1869" s="16" t="n">
        <v>0.0138019635121192</v>
      </c>
      <c r="O1869" s="16" t="n">
        <v>0.0415041252165449</v>
      </c>
      <c r="P1869" s="34" t="b">
        <f aca="false">TRUE()</f>
        <v>1</v>
      </c>
      <c r="Q1869" s="18" t="n">
        <v>1.32275132275132E-005</v>
      </c>
    </row>
    <row r="1870" customFormat="false" ht="22.35" hidden="false" customHeight="false" outlineLevel="0" collapsed="false">
      <c r="A1870" s="6" t="s">
        <v>3605</v>
      </c>
      <c r="B1870" s="7" t="s">
        <v>1441</v>
      </c>
      <c r="C1870" s="17" t="n">
        <v>2328</v>
      </c>
      <c r="D1870" s="16" t="n">
        <v>0.140674380849439</v>
      </c>
      <c r="E1870" s="16" t="n">
        <v>0.0359298951044537</v>
      </c>
      <c r="F1870" s="16" t="n">
        <v>0.171902307388834</v>
      </c>
      <c r="G1870" s="16" t="n">
        <v>0.064716435925314</v>
      </c>
      <c r="H1870" s="16" t="n">
        <v>7.57368817215005</v>
      </c>
      <c r="I1870" s="17" t="n">
        <v>316.393720467335</v>
      </c>
      <c r="J1870" s="18" t="n">
        <v>4.02114433648655E-013</v>
      </c>
      <c r="K1870" s="18" t="n">
        <v>1.46641028088042E-012</v>
      </c>
      <c r="L1870" s="16" t="n">
        <v>0.512766043993551</v>
      </c>
      <c r="M1870" s="16" t="n">
        <v>0.658922171018945</v>
      </c>
      <c r="N1870" s="16" t="n">
        <v>0.0137914502604299</v>
      </c>
      <c r="O1870" s="16" t="n">
        <v>0.0416139539848346</v>
      </c>
      <c r="P1870" s="34" t="b">
        <f aca="false">TRUE()</f>
        <v>1</v>
      </c>
      <c r="Q1870" s="18" t="n">
        <v>0.00013914825189335</v>
      </c>
    </row>
    <row r="1871" customFormat="false" ht="22.35" hidden="false" customHeight="false" outlineLevel="0" collapsed="false">
      <c r="A1871" s="6" t="s">
        <v>3606</v>
      </c>
      <c r="B1871" s="7" t="s">
        <v>1441</v>
      </c>
      <c r="C1871" s="17" t="n">
        <v>2329</v>
      </c>
      <c r="D1871" s="16" t="n">
        <v>0.140131436486152</v>
      </c>
      <c r="E1871" s="16" t="n">
        <v>0.0357999704249259</v>
      </c>
      <c r="F1871" s="16" t="n">
        <v>0.171363912487414</v>
      </c>
      <c r="G1871" s="16" t="n">
        <v>0.0647069265738266</v>
      </c>
      <c r="H1871" s="16" t="n">
        <v>7.59176813810196</v>
      </c>
      <c r="I1871" s="17" t="n">
        <v>317.791009740661</v>
      </c>
      <c r="J1871" s="18" t="n">
        <v>3.53974265221369E-013</v>
      </c>
      <c r="K1871" s="18" t="n">
        <v>1.30577173392772E-012</v>
      </c>
      <c r="L1871" s="16" t="n">
        <v>0.513020246201174</v>
      </c>
      <c r="M1871" s="16" t="n">
        <v>0.659293394777266</v>
      </c>
      <c r="N1871" s="16" t="n">
        <v>0.0137914502604299</v>
      </c>
      <c r="O1871" s="16" t="n">
        <v>0.0416808761938512</v>
      </c>
      <c r="P1871" s="34" t="b">
        <f aca="false">TRUE()</f>
        <v>1</v>
      </c>
      <c r="Q1871" s="16" t="n">
        <v>0</v>
      </c>
    </row>
    <row r="1872" customFormat="false" ht="22.35" hidden="false" customHeight="false" outlineLevel="0" collapsed="false">
      <c r="A1872" s="6" t="s">
        <v>3607</v>
      </c>
      <c r="B1872" s="7" t="s">
        <v>1441</v>
      </c>
      <c r="C1872" s="17" t="n">
        <v>2330</v>
      </c>
      <c r="D1872" s="16" t="n">
        <v>0.139687460477834</v>
      </c>
      <c r="E1872" s="16" t="n">
        <v>0.0357281213889771</v>
      </c>
      <c r="F1872" s="16" t="n">
        <v>0.170944171405798</v>
      </c>
      <c r="G1872" s="16" t="n">
        <v>0.0647726267207859</v>
      </c>
      <c r="H1872" s="16" t="n">
        <v>7.60374147865772</v>
      </c>
      <c r="I1872" s="17" t="n">
        <v>319.013913034438</v>
      </c>
      <c r="J1872" s="18" t="n">
        <v>3.24603560367378E-013</v>
      </c>
      <c r="K1872" s="18" t="n">
        <v>1.20492377059447E-012</v>
      </c>
      <c r="L1872" s="16" t="n">
        <v>0.512987592542194</v>
      </c>
      <c r="M1872" s="16" t="n">
        <v>0.659267793138761</v>
      </c>
      <c r="N1872" s="16" t="n">
        <v>0.013797479007865</v>
      </c>
      <c r="O1872" s="16" t="n">
        <v>0.0417076468884271</v>
      </c>
      <c r="P1872" s="34" t="b">
        <f aca="false">TRUE()</f>
        <v>1</v>
      </c>
      <c r="Q1872" s="18" t="n">
        <v>4.62585034013605E-005</v>
      </c>
    </row>
    <row r="1873" customFormat="false" ht="22.35" hidden="false" customHeight="false" outlineLevel="0" collapsed="false">
      <c r="A1873" s="6" t="s">
        <v>3608</v>
      </c>
      <c r="B1873" s="7" t="s">
        <v>1441</v>
      </c>
      <c r="C1873" s="17" t="n">
        <v>2331</v>
      </c>
      <c r="D1873" s="16" t="n">
        <v>0.139339150259046</v>
      </c>
      <c r="E1873" s="16" t="n">
        <v>0.035713077939954</v>
      </c>
      <c r="F1873" s="16" t="n">
        <v>0.170638412511796</v>
      </c>
      <c r="G1873" s="16" t="n">
        <v>0.0649122642345734</v>
      </c>
      <c r="H1873" s="16" t="n">
        <v>7.60943832988732</v>
      </c>
      <c r="I1873" s="17" t="n">
        <v>320.060500077141</v>
      </c>
      <c r="J1873" s="18" t="n">
        <v>3.10503262173002E-013</v>
      </c>
      <c r="K1873" s="18" t="n">
        <v>1.15568478746005E-012</v>
      </c>
      <c r="L1873" s="16" t="n">
        <v>0.512657131871453</v>
      </c>
      <c r="M1873" s="16" t="n">
        <v>0.659357398873528</v>
      </c>
      <c r="N1873" s="16" t="n">
        <v>0.0138269526141297</v>
      </c>
      <c r="O1873" s="16" t="n">
        <v>0.0416930943226132</v>
      </c>
      <c r="P1873" s="34" t="b">
        <f aca="false">TRUE()</f>
        <v>1</v>
      </c>
      <c r="Q1873" s="18" t="n">
        <v>0.000211864190907414</v>
      </c>
    </row>
    <row r="1874" customFormat="false" ht="22.35" hidden="false" customHeight="false" outlineLevel="0" collapsed="false">
      <c r="A1874" s="6" t="s">
        <v>3609</v>
      </c>
      <c r="B1874" s="7" t="s">
        <v>1441</v>
      </c>
      <c r="C1874" s="17" t="n">
        <v>2332</v>
      </c>
      <c r="D1874" s="16" t="n">
        <v>0.139082653718902</v>
      </c>
      <c r="E1874" s="16" t="n">
        <v>0.0357543326889445</v>
      </c>
      <c r="F1874" s="16" t="n">
        <v>0.17044408555128</v>
      </c>
      <c r="G1874" s="16" t="n">
        <v>0.0651252446446115</v>
      </c>
      <c r="H1874" s="16" t="n">
        <v>7.60926079252031</v>
      </c>
      <c r="I1874" s="17" t="n">
        <v>320.926453988596</v>
      </c>
      <c r="J1874" s="18" t="n">
        <v>3.0904869449701E-013</v>
      </c>
      <c r="K1874" s="18" t="n">
        <v>1.15130348488563E-012</v>
      </c>
      <c r="L1874" s="16" t="n">
        <v>0.51205797603975</v>
      </c>
      <c r="M1874" s="16" t="n">
        <v>0.659203789042499</v>
      </c>
      <c r="N1874" s="16" t="n">
        <v>0.0138570081191007</v>
      </c>
      <c r="O1874" s="16" t="n">
        <v>0.0416381340555907</v>
      </c>
      <c r="P1874" s="34" t="b">
        <f aca="false">TRUE()</f>
        <v>1</v>
      </c>
      <c r="Q1874" s="18" t="n">
        <v>3.17460317460317E-005</v>
      </c>
    </row>
    <row r="1875" customFormat="false" ht="22.35" hidden="false" customHeight="false" outlineLevel="0" collapsed="false">
      <c r="A1875" s="6" t="s">
        <v>3610</v>
      </c>
      <c r="B1875" s="7" t="s">
        <v>1441</v>
      </c>
      <c r="C1875" s="17" t="n">
        <v>2333</v>
      </c>
      <c r="D1875" s="16" t="n">
        <v>0.138916630468127</v>
      </c>
      <c r="E1875" s="16" t="n">
        <v>0.0358515393198298</v>
      </c>
      <c r="F1875" s="16" t="n">
        <v>0.17036029468849</v>
      </c>
      <c r="G1875" s="16" t="n">
        <v>0.0654114476757101</v>
      </c>
      <c r="H1875" s="16" t="n">
        <v>7.60340700672827</v>
      </c>
      <c r="I1875" s="17" t="n">
        <v>321.610564085428</v>
      </c>
      <c r="J1875" s="18" t="n">
        <v>3.19659226127544E-013</v>
      </c>
      <c r="K1875" s="18" t="n">
        <v>1.18869694303701E-012</v>
      </c>
      <c r="L1875" s="16" t="n">
        <v>0.511203190213766</v>
      </c>
      <c r="M1875" s="16" t="n">
        <v>0.658768561187916</v>
      </c>
      <c r="N1875" s="16" t="n">
        <v>0.0139143354443909</v>
      </c>
      <c r="O1875" s="16" t="n">
        <v>0.0415421196179253</v>
      </c>
      <c r="P1875" s="34" t="b">
        <f aca="false">TRUE()</f>
        <v>1</v>
      </c>
      <c r="Q1875" s="18" t="n">
        <v>8.54503649225691E-005</v>
      </c>
    </row>
    <row r="1876" customFormat="false" ht="22.35" hidden="false" customHeight="false" outlineLevel="0" collapsed="false">
      <c r="A1876" s="6" t="s">
        <v>3611</v>
      </c>
      <c r="B1876" s="7" t="s">
        <v>1441</v>
      </c>
      <c r="C1876" s="17" t="n">
        <v>2334</v>
      </c>
      <c r="D1876" s="16" t="n">
        <v>0.138837775768298</v>
      </c>
      <c r="E1876" s="16" t="n">
        <v>0.0360011989035534</v>
      </c>
      <c r="F1876" s="16" t="n">
        <v>0.170381021729499</v>
      </c>
      <c r="G1876" s="16" t="n">
        <v>0.0657685492853446</v>
      </c>
      <c r="H1876" s="16" t="n">
        <v>7.59185754783975</v>
      </c>
      <c r="I1876" s="17" t="n">
        <v>322.135800466357</v>
      </c>
      <c r="J1876" s="18" t="n">
        <v>3.43571015829554E-013</v>
      </c>
      <c r="K1876" s="18" t="n">
        <v>1.26965246277173E-012</v>
      </c>
      <c r="L1876" s="16" t="n">
        <v>0.510074967585887</v>
      </c>
      <c r="M1876" s="16" t="n">
        <v>0.658256528417819</v>
      </c>
      <c r="N1876" s="16" t="n">
        <v>0.0139871615602726</v>
      </c>
      <c r="O1876" s="16" t="n">
        <v>0.0414124107187407</v>
      </c>
      <c r="P1876" s="34" t="b">
        <f aca="false">TRUE()</f>
        <v>1</v>
      </c>
      <c r="Q1876" s="16" t="n">
        <v>0</v>
      </c>
    </row>
    <row r="1877" customFormat="false" ht="22.35" hidden="false" customHeight="false" outlineLevel="0" collapsed="false">
      <c r="A1877" s="6" t="s">
        <v>3612</v>
      </c>
      <c r="B1877" s="7" t="s">
        <v>1441</v>
      </c>
      <c r="C1877" s="17" t="n">
        <v>2335</v>
      </c>
      <c r="D1877" s="16" t="n">
        <v>0.138841454986954</v>
      </c>
      <c r="E1877" s="16" t="n">
        <v>0.0362000187615266</v>
      </c>
      <c r="F1877" s="16" t="n">
        <v>0.170501807736446</v>
      </c>
      <c r="G1877" s="16" t="n">
        <v>0.0661935088839132</v>
      </c>
      <c r="H1877" s="16" t="n">
        <v>7.57533240076768</v>
      </c>
      <c r="I1877" s="17" t="n">
        <v>322.519904144201</v>
      </c>
      <c r="J1877" s="18" t="n">
        <v>3.81830639877977E-013</v>
      </c>
      <c r="K1877" s="18" t="n">
        <v>1.40105849292096E-012</v>
      </c>
      <c r="L1877" s="16" t="n">
        <v>0.508708906708969</v>
      </c>
      <c r="M1877" s="16" t="n">
        <v>0.657552483358935</v>
      </c>
      <c r="N1877" s="16" t="n">
        <v>0.014088087161472</v>
      </c>
      <c r="O1877" s="16" t="n">
        <v>0.0412508666842584</v>
      </c>
      <c r="P1877" s="34" t="b">
        <f aca="false">TRUE()</f>
        <v>1</v>
      </c>
      <c r="Q1877" s="18" t="n">
        <v>5.37355818086716E-005</v>
      </c>
    </row>
    <row r="1878" customFormat="false" ht="22.35" hidden="false" customHeight="false" outlineLevel="0" collapsed="false">
      <c r="A1878" s="6" t="s">
        <v>3613</v>
      </c>
      <c r="B1878" s="7" t="s">
        <v>1441</v>
      </c>
      <c r="C1878" s="17" t="n">
        <v>2336</v>
      </c>
      <c r="D1878" s="16" t="n">
        <v>0.138920737409296</v>
      </c>
      <c r="E1878" s="16" t="n">
        <v>0.0364442495472195</v>
      </c>
      <c r="F1878" s="16" t="n">
        <v>0.17071411976963</v>
      </c>
      <c r="G1878" s="16" t="n">
        <v>0.0666807080835796</v>
      </c>
      <c r="H1878" s="16" t="n">
        <v>7.55431997623678</v>
      </c>
      <c r="I1878" s="17" t="n">
        <v>322.77099474352</v>
      </c>
      <c r="J1878" s="18" t="n">
        <v>4.37296861533663E-013</v>
      </c>
      <c r="K1878" s="18" t="n">
        <v>1.5849624238993E-012</v>
      </c>
      <c r="L1878" s="16" t="n">
        <v>0.507131499392382</v>
      </c>
      <c r="M1878" s="16" t="n">
        <v>0.65715565796211</v>
      </c>
      <c r="N1878" s="16" t="n">
        <v>0.0141880733842359</v>
      </c>
      <c r="O1878" s="16" t="n">
        <v>0.0410607522722126</v>
      </c>
      <c r="P1878" s="34" t="b">
        <f aca="false">TRUE()</f>
        <v>1</v>
      </c>
      <c r="Q1878" s="18" t="n">
        <v>4.88365800865801E-005</v>
      </c>
    </row>
    <row r="1879" customFormat="false" ht="22.35" hidden="false" customHeight="false" outlineLevel="0" collapsed="false">
      <c r="A1879" s="6" t="s">
        <v>3614</v>
      </c>
      <c r="B1879" s="7" t="s">
        <v>1441</v>
      </c>
      <c r="C1879" s="17" t="n">
        <v>2337</v>
      </c>
      <c r="D1879" s="16" t="n">
        <v>0.139065049349811</v>
      </c>
      <c r="E1879" s="16" t="n">
        <v>0.0367281075882426</v>
      </c>
      <c r="F1879" s="16" t="n">
        <v>0.171003928600188</v>
      </c>
      <c r="G1879" s="16" t="n">
        <v>0.0672234772384685</v>
      </c>
      <c r="H1879" s="16" t="n">
        <v>7.52917744712854</v>
      </c>
      <c r="I1879" s="17" t="n">
        <v>322.914636905148</v>
      </c>
      <c r="J1879" s="18" t="n">
        <v>5.14721261655901E-013</v>
      </c>
      <c r="K1879" s="18" t="n">
        <v>1.83829022019965E-012</v>
      </c>
      <c r="L1879" s="16" t="n">
        <v>0.505348936966821</v>
      </c>
      <c r="M1879" s="16" t="n">
        <v>0.656464413722478</v>
      </c>
      <c r="N1879" s="16" t="n">
        <v>0.014307000281174</v>
      </c>
      <c r="O1879" s="16" t="n">
        <v>0.0408461398912099</v>
      </c>
      <c r="P1879" s="34" t="b">
        <f aca="false">TRUE()</f>
        <v>1</v>
      </c>
      <c r="Q1879" s="18" t="n">
        <v>1.71860557088333E-005</v>
      </c>
    </row>
    <row r="1880" customFormat="false" ht="22.35" hidden="false" customHeight="false" outlineLevel="0" collapsed="false">
      <c r="A1880" s="6" t="s">
        <v>3615</v>
      </c>
      <c r="B1880" s="7" t="s">
        <v>1441</v>
      </c>
      <c r="C1880" s="17" t="n">
        <v>2338</v>
      </c>
      <c r="D1880" s="16" t="n">
        <v>0.139257770806604</v>
      </c>
      <c r="E1880" s="16" t="n">
        <v>0.0370410854591171</v>
      </c>
      <c r="F1880" s="16" t="n">
        <v>0.1713506001134</v>
      </c>
      <c r="G1880" s="16" t="n">
        <v>0.0678087463751245</v>
      </c>
      <c r="H1880" s="16" t="n">
        <v>7.50098803320744</v>
      </c>
      <c r="I1880" s="17" t="n">
        <v>322.990269025107</v>
      </c>
      <c r="J1880" s="18" t="n">
        <v>6.18023667722876E-013</v>
      </c>
      <c r="K1880" s="18" t="n">
        <v>2.19213523166661E-012</v>
      </c>
      <c r="L1880" s="16" t="n">
        <v>0.503407257330118</v>
      </c>
      <c r="M1880" s="16" t="n">
        <v>0.655747567844342</v>
      </c>
      <c r="N1880" s="16" t="n">
        <v>0.0144553999525321</v>
      </c>
      <c r="O1880" s="16" t="n">
        <v>0.0406089527288772</v>
      </c>
      <c r="P1880" s="34" t="b">
        <f aca="false">TRUE()</f>
        <v>1</v>
      </c>
      <c r="Q1880" s="18" t="n">
        <v>0.000109427677726233</v>
      </c>
    </row>
    <row r="1881" customFormat="false" ht="22.35" hidden="false" customHeight="false" outlineLevel="0" collapsed="false">
      <c r="A1881" s="6" t="s">
        <v>3616</v>
      </c>
      <c r="B1881" s="7" t="s">
        <v>1441</v>
      </c>
      <c r="C1881" s="17" t="n">
        <v>2339</v>
      </c>
      <c r="D1881" s="16" t="n">
        <v>0.139477393874924</v>
      </c>
      <c r="E1881" s="16" t="n">
        <v>0.0373707594424612</v>
      </c>
      <c r="F1881" s="16" t="n">
        <v>0.171728296538266</v>
      </c>
      <c r="G1881" s="16" t="n">
        <v>0.0684183945782333</v>
      </c>
      <c r="H1881" s="16" t="n">
        <v>7.47116526353642</v>
      </c>
      <c r="I1881" s="17" t="n">
        <v>323.027287071445</v>
      </c>
      <c r="J1881" s="18" t="n">
        <v>7.49799612368804E-013</v>
      </c>
      <c r="K1881" s="18" t="n">
        <v>2.62366643451141E-012</v>
      </c>
      <c r="L1881" s="16" t="n">
        <v>0.50138159747972</v>
      </c>
      <c r="M1881" s="16" t="n">
        <v>0.654761904761905</v>
      </c>
      <c r="N1881" s="16" t="n">
        <v>0.0145893417188259</v>
      </c>
      <c r="O1881" s="16" t="n">
        <v>0.0403639234423929</v>
      </c>
      <c r="P1881" s="34" t="b">
        <f aca="false">TRUE()</f>
        <v>1</v>
      </c>
      <c r="Q1881" s="18" t="n">
        <v>6.73658352229781E-005</v>
      </c>
    </row>
    <row r="1882" customFormat="false" ht="22.35" hidden="false" customHeight="false" outlineLevel="0" collapsed="false">
      <c r="A1882" s="6" t="s">
        <v>3617</v>
      </c>
      <c r="B1882" s="7" t="s">
        <v>1441</v>
      </c>
      <c r="C1882" s="17" t="n">
        <v>2340</v>
      </c>
      <c r="D1882" s="16" t="n">
        <v>0.1396982006582</v>
      </c>
      <c r="E1882" s="16" t="n">
        <v>0.0377016287917957</v>
      </c>
      <c r="F1882" s="16" t="n">
        <v>0.172104702408705</v>
      </c>
      <c r="G1882" s="16" t="n">
        <v>0.0690314316306568</v>
      </c>
      <c r="H1882" s="16" t="n">
        <v>7.44100965615554</v>
      </c>
      <c r="I1882" s="17" t="n">
        <v>323.070839210749</v>
      </c>
      <c r="J1882" s="18" t="n">
        <v>9.11128346811388E-013</v>
      </c>
      <c r="K1882" s="18" t="n">
        <v>3.1668196308771E-012</v>
      </c>
      <c r="L1882" s="16" t="n">
        <v>0.499329551238434</v>
      </c>
      <c r="M1882" s="16" t="n">
        <v>0.653712237583205</v>
      </c>
      <c r="N1882" s="16" t="n">
        <v>0.0147522074090169</v>
      </c>
      <c r="O1882" s="16" t="n">
        <v>0.0401246308190605</v>
      </c>
      <c r="P1882" s="34" t="b">
        <f aca="false">TRUE()</f>
        <v>1</v>
      </c>
      <c r="Q1882" s="18" t="n">
        <v>0.000116839791218673</v>
      </c>
    </row>
    <row r="1883" customFormat="false" ht="22.35" hidden="false" customHeight="false" outlineLevel="0" collapsed="false">
      <c r="A1883" s="6" t="s">
        <v>3618</v>
      </c>
      <c r="B1883" s="7" t="s">
        <v>1441</v>
      </c>
      <c r="C1883" s="17" t="n">
        <v>2341</v>
      </c>
      <c r="D1883" s="16" t="n">
        <v>0.13989489773165</v>
      </c>
      <c r="E1883" s="16" t="n">
        <v>0.0380172677012955</v>
      </c>
      <c r="F1883" s="16" t="n">
        <v>0.172445808043443</v>
      </c>
      <c r="G1883" s="16" t="n">
        <v>0.0696241957489305</v>
      </c>
      <c r="H1883" s="16" t="n">
        <v>7.41147364817692</v>
      </c>
      <c r="I1883" s="17" t="n">
        <v>323.158824973616</v>
      </c>
      <c r="J1883" s="18" t="n">
        <v>1.10188031168303E-012</v>
      </c>
      <c r="K1883" s="18" t="n">
        <v>3.79800937997056E-012</v>
      </c>
      <c r="L1883" s="16" t="n">
        <v>0.497290542466926</v>
      </c>
      <c r="M1883" s="16" t="n">
        <v>0.652752176139273</v>
      </c>
      <c r="N1883" s="16" t="n">
        <v>0.0149043032255</v>
      </c>
      <c r="O1883" s="16" t="n">
        <v>0.0398958159411105</v>
      </c>
      <c r="P1883" s="34" t="b">
        <f aca="false">TRUE()</f>
        <v>1</v>
      </c>
      <c r="Q1883" s="18" t="n">
        <v>7.71221532091097E-005</v>
      </c>
    </row>
    <row r="1884" customFormat="false" ht="22.35" hidden="false" customHeight="false" outlineLevel="0" collapsed="false">
      <c r="A1884" s="6" t="s">
        <v>3619</v>
      </c>
      <c r="B1884" s="7" t="s">
        <v>1441</v>
      </c>
      <c r="C1884" s="17" t="n">
        <v>2342</v>
      </c>
      <c r="D1884" s="16" t="n">
        <v>0.140034030656073</v>
      </c>
      <c r="E1884" s="16" t="n">
        <v>0.0382995882777781</v>
      </c>
      <c r="F1884" s="16" t="n">
        <v>0.17271025316307</v>
      </c>
      <c r="G1884" s="16" t="n">
        <v>0.0701681987454547</v>
      </c>
      <c r="H1884" s="16" t="n">
        <v>7.38401197156164</v>
      </c>
      <c r="I1884" s="17" t="n">
        <v>323.317655844231</v>
      </c>
      <c r="J1884" s="18" t="n">
        <v>1.31370291176702E-012</v>
      </c>
      <c r="K1884" s="18" t="n">
        <v>4.49082955834688E-012</v>
      </c>
      <c r="L1884" s="16" t="n">
        <v>0.495345527532871</v>
      </c>
      <c r="M1884" s="16" t="n">
        <v>0.651958525345622</v>
      </c>
      <c r="N1884" s="16" t="n">
        <v>0.0150794569408951</v>
      </c>
      <c r="O1884" s="16" t="n">
        <v>0.0396893785858222</v>
      </c>
      <c r="P1884" s="34" t="b">
        <f aca="false">TRUE()</f>
        <v>1</v>
      </c>
      <c r="Q1884" s="18" t="n">
        <v>0.000150617107759965</v>
      </c>
    </row>
    <row r="1885" customFormat="false" ht="22.35" hidden="false" customHeight="false" outlineLevel="0" collapsed="false">
      <c r="A1885" s="6" t="s">
        <v>3620</v>
      </c>
      <c r="B1885" s="7" t="s">
        <v>1441</v>
      </c>
      <c r="C1885" s="17" t="n">
        <v>2343</v>
      </c>
      <c r="D1885" s="16" t="n">
        <v>0.140083452972608</v>
      </c>
      <c r="E1885" s="16" t="n">
        <v>0.0385280616692882</v>
      </c>
      <c r="F1885" s="16" t="n">
        <v>0.172857256808719</v>
      </c>
      <c r="G1885" s="16" t="n">
        <v>0.070636085490462</v>
      </c>
      <c r="H1885" s="16" t="n">
        <v>7.3600594425623</v>
      </c>
      <c r="I1885" s="17" t="n">
        <v>323.606461657795</v>
      </c>
      <c r="J1885" s="18" t="n">
        <v>1.52956328608324E-012</v>
      </c>
      <c r="K1885" s="18" t="n">
        <v>5.20302265347989E-012</v>
      </c>
      <c r="L1885" s="16" t="n">
        <v>0.493553405723479</v>
      </c>
      <c r="M1885" s="16" t="n">
        <v>0.65099846390169</v>
      </c>
      <c r="N1885" s="16" t="n">
        <v>0.0152247276152386</v>
      </c>
      <c r="O1885" s="16" t="n">
        <v>0.0395196483657503</v>
      </c>
      <c r="P1885" s="34" t="b">
        <f aca="false">TRUE()</f>
        <v>1</v>
      </c>
      <c r="Q1885" s="18" t="n">
        <v>3.55940355940356E-005</v>
      </c>
    </row>
    <row r="1886" customFormat="false" ht="22.35" hidden="false" customHeight="false" outlineLevel="0" collapsed="false">
      <c r="A1886" s="6" t="s">
        <v>3621</v>
      </c>
      <c r="B1886" s="7" t="s">
        <v>1441</v>
      </c>
      <c r="C1886" s="17" t="n">
        <v>2344</v>
      </c>
      <c r="D1886" s="16" t="n">
        <v>0.140013509259661</v>
      </c>
      <c r="E1886" s="16" t="n">
        <v>0.0386807892164747</v>
      </c>
      <c r="F1886" s="16" t="n">
        <v>0.172849441552258</v>
      </c>
      <c r="G1886" s="16" t="n">
        <v>0.0710002318614176</v>
      </c>
      <c r="H1886" s="16" t="n">
        <v>7.34135971006297</v>
      </c>
      <c r="I1886" s="17" t="n">
        <v>324.097759086992</v>
      </c>
      <c r="J1886" s="18" t="n">
        <v>1.71942696433739E-012</v>
      </c>
      <c r="K1886" s="18" t="n">
        <v>5.81550277261626E-012</v>
      </c>
      <c r="L1886" s="16" t="n">
        <v>0.491985908925822</v>
      </c>
      <c r="M1886" s="16" t="n">
        <v>0.650179211469534</v>
      </c>
      <c r="N1886" s="16" t="n">
        <v>0.015368221948924</v>
      </c>
      <c r="O1886" s="16" t="n">
        <v>0.0393988103166039</v>
      </c>
      <c r="P1886" s="34" t="b">
        <f aca="false">TRUE()</f>
        <v>1</v>
      </c>
      <c r="Q1886" s="18" t="n">
        <v>0.000256965681310057</v>
      </c>
    </row>
    <row r="1887" customFormat="false" ht="22.35" hidden="false" customHeight="false" outlineLevel="0" collapsed="false">
      <c r="A1887" s="6" t="s">
        <v>3622</v>
      </c>
      <c r="B1887" s="7" t="s">
        <v>1441</v>
      </c>
      <c r="C1887" s="17" t="n">
        <v>2345</v>
      </c>
      <c r="D1887" s="16" t="n">
        <v>0.139794012468992</v>
      </c>
      <c r="E1887" s="16" t="n">
        <v>0.0387394675791875</v>
      </c>
      <c r="F1887" s="16" t="n">
        <v>0.172651824989762</v>
      </c>
      <c r="G1887" s="16" t="n">
        <v>0.0712348900451054</v>
      </c>
      <c r="H1887" s="16" t="n">
        <v>7.32980293731728</v>
      </c>
      <c r="I1887" s="17" t="n">
        <v>324.838785664245</v>
      </c>
      <c r="J1887" s="18" t="n">
        <v>1.84355740925064E-012</v>
      </c>
      <c r="K1887" s="18" t="n">
        <v>6.19997021749609E-012</v>
      </c>
      <c r="L1887" s="16" t="n">
        <v>0.490741403315672</v>
      </c>
      <c r="M1887" s="16" t="n">
        <v>0.649859190988223</v>
      </c>
      <c r="N1887" s="16" t="n">
        <v>0.0154522529408821</v>
      </c>
      <c r="O1887" s="16" t="n">
        <v>0.0393359341977218</v>
      </c>
      <c r="P1887" s="34" t="b">
        <f aca="false">TRUE()</f>
        <v>1</v>
      </c>
      <c r="Q1887" s="18" t="n">
        <v>5.96438605372981E-005</v>
      </c>
    </row>
    <row r="1888" customFormat="false" ht="22.35" hidden="false" customHeight="false" outlineLevel="0" collapsed="false">
      <c r="A1888" s="6" t="s">
        <v>3623</v>
      </c>
      <c r="B1888" s="7" t="s">
        <v>1441</v>
      </c>
      <c r="C1888" s="17" t="n">
        <v>2346</v>
      </c>
      <c r="D1888" s="16" t="n">
        <v>0.139403248070082</v>
      </c>
      <c r="E1888" s="16" t="n">
        <v>0.0386906252380521</v>
      </c>
      <c r="F1888" s="16" t="n">
        <v>0.172237472850484</v>
      </c>
      <c r="G1888" s="16" t="n">
        <v>0.071320407040635</v>
      </c>
      <c r="H1888" s="16" t="n">
        <v>7.32642842100043</v>
      </c>
      <c r="I1888" s="17" t="n">
        <v>325.86522038148</v>
      </c>
      <c r="J1888" s="18" t="n">
        <v>1.8727081215531E-012</v>
      </c>
      <c r="K1888" s="18" t="n">
        <v>6.29290583355899E-012</v>
      </c>
      <c r="L1888" s="16" t="n">
        <v>0.489868900311688</v>
      </c>
      <c r="M1888" s="16" t="n">
        <v>0.649667178699437</v>
      </c>
      <c r="N1888" s="16" t="n">
        <v>0.0155521914558436</v>
      </c>
      <c r="O1888" s="16" t="n">
        <v>0.0393404529798327</v>
      </c>
      <c r="P1888" s="34" t="b">
        <f aca="false">TRUE()</f>
        <v>1</v>
      </c>
      <c r="Q1888" s="18" t="n">
        <v>0.000254089596673067</v>
      </c>
    </row>
    <row r="1889" customFormat="false" ht="22.35" hidden="false" customHeight="false" outlineLevel="0" collapsed="false">
      <c r="A1889" s="6" t="s">
        <v>3624</v>
      </c>
      <c r="B1889" s="7" t="s">
        <v>1441</v>
      </c>
      <c r="C1889" s="17" t="n">
        <v>2347</v>
      </c>
      <c r="D1889" s="16" t="n">
        <v>0.138830936943166</v>
      </c>
      <c r="E1889" s="16" t="n">
        <v>0.0385275634940265</v>
      </c>
      <c r="F1889" s="16" t="n">
        <v>0.171595986700103</v>
      </c>
      <c r="G1889" s="16" t="n">
        <v>0.071249470449185</v>
      </c>
      <c r="H1889" s="16" t="n">
        <v>7.33224196307328</v>
      </c>
      <c r="I1889" s="17" t="n">
        <v>327.21835466275</v>
      </c>
      <c r="J1889" s="18" t="n">
        <v>1.79030952345424E-012</v>
      </c>
      <c r="K1889" s="18" t="n">
        <v>6.03066925514214E-012</v>
      </c>
      <c r="L1889" s="16" t="n">
        <v>0.489411888617079</v>
      </c>
      <c r="M1889" s="16" t="n">
        <v>0.649731182795699</v>
      </c>
      <c r="N1889" s="16" t="n">
        <v>0.0156181303054064</v>
      </c>
      <c r="O1889" s="16" t="n">
        <v>0.0394154885480652</v>
      </c>
      <c r="P1889" s="34" t="b">
        <f aca="false">TRUE()</f>
        <v>1</v>
      </c>
      <c r="Q1889" s="18" t="n">
        <v>7.36925696695812E-005</v>
      </c>
    </row>
    <row r="1890" customFormat="false" ht="22.35" hidden="false" customHeight="false" outlineLevel="0" collapsed="false">
      <c r="A1890" s="6" t="s">
        <v>3625</v>
      </c>
      <c r="B1890" s="7" t="s">
        <v>1441</v>
      </c>
      <c r="C1890" s="17" t="n">
        <v>2348</v>
      </c>
      <c r="D1890" s="16" t="n">
        <v>0.138071201579049</v>
      </c>
      <c r="E1890" s="16" t="n">
        <v>0.0382474962651805</v>
      </c>
      <c r="F1890" s="16" t="n">
        <v>0.170722851139934</v>
      </c>
      <c r="G1890" s="16" t="n">
        <v>0.0710190224274762</v>
      </c>
      <c r="H1890" s="16" t="n">
        <v>7.34810870926605</v>
      </c>
      <c r="I1890" s="17" t="n">
        <v>328.929572618427</v>
      </c>
      <c r="J1890" s="18" t="n">
        <v>1.60126835909455E-012</v>
      </c>
      <c r="K1890" s="18" t="n">
        <v>5.43802265977281E-012</v>
      </c>
      <c r="L1890" s="16" t="n">
        <v>0.489410860423585</v>
      </c>
      <c r="M1890" s="16" t="n">
        <v>0.649935995903738</v>
      </c>
      <c r="N1890" s="16" t="n">
        <v>0.0156874003278322</v>
      </c>
      <c r="O1890" s="16" t="n">
        <v>0.039559467750725</v>
      </c>
      <c r="P1890" s="34" t="b">
        <f aca="false">TRUE()</f>
        <v>1</v>
      </c>
      <c r="Q1890" s="18" t="n">
        <v>5.53953982525411E-005</v>
      </c>
    </row>
    <row r="1891" customFormat="false" ht="22.35" hidden="false" customHeight="false" outlineLevel="0" collapsed="false">
      <c r="A1891" s="6" t="s">
        <v>3626</v>
      </c>
      <c r="B1891" s="7" t="s">
        <v>1441</v>
      </c>
      <c r="C1891" s="17" t="n">
        <v>2349</v>
      </c>
      <c r="D1891" s="16" t="n">
        <v>0.137136041591816</v>
      </c>
      <c r="E1891" s="16" t="n">
        <v>0.0378583737599256</v>
      </c>
      <c r="F1891" s="16" t="n">
        <v>0.169635337921683</v>
      </c>
      <c r="G1891" s="16" t="n">
        <v>0.0706401238681053</v>
      </c>
      <c r="H1891" s="16" t="n">
        <v>7.37412360347957</v>
      </c>
      <c r="I1891" s="17" t="n">
        <v>331.003190184956</v>
      </c>
      <c r="J1891" s="18" t="n">
        <v>1.33850541138211E-012</v>
      </c>
      <c r="K1891" s="18" t="n">
        <v>4.57184975904178E-012</v>
      </c>
      <c r="L1891" s="16" t="n">
        <v>0.489871654907965</v>
      </c>
      <c r="M1891" s="16" t="n">
        <v>0.650537634408602</v>
      </c>
      <c r="N1891" s="16" t="n">
        <v>0.0157195009461161</v>
      </c>
      <c r="O1891" s="16" t="n">
        <v>0.0397767104505149</v>
      </c>
      <c r="P1891" s="34" t="b">
        <f aca="false">TRUE()</f>
        <v>1</v>
      </c>
      <c r="Q1891" s="18" t="n">
        <v>8.43871150610782E-005</v>
      </c>
    </row>
    <row r="1892" customFormat="false" ht="22.35" hidden="false" customHeight="false" outlineLevel="0" collapsed="false">
      <c r="A1892" s="6" t="s">
        <v>3627</v>
      </c>
      <c r="B1892" s="7" t="s">
        <v>1441</v>
      </c>
      <c r="C1892" s="17" t="n">
        <v>2350</v>
      </c>
      <c r="D1892" s="16" t="n">
        <v>0.136046557852178</v>
      </c>
      <c r="E1892" s="16" t="n">
        <v>0.0373745009330058</v>
      </c>
      <c r="F1892" s="16" t="n">
        <v>0.1683634099596</v>
      </c>
      <c r="G1892" s="16" t="n">
        <v>0.0701345049894557</v>
      </c>
      <c r="H1892" s="16" t="n">
        <v>7.41014118545717</v>
      </c>
      <c r="I1892" s="17" t="n">
        <v>333.441088029744</v>
      </c>
      <c r="J1892" s="18" t="n">
        <v>1.04596262946762E-012</v>
      </c>
      <c r="K1892" s="18" t="n">
        <v>3.61427553063331E-012</v>
      </c>
      <c r="L1892" s="16" t="n">
        <v>0.490785397964366</v>
      </c>
      <c r="M1892" s="16" t="n">
        <v>0.651280081925243</v>
      </c>
      <c r="N1892" s="16" t="n">
        <v>0.0157226492550306</v>
      </c>
      <c r="O1892" s="16" t="n">
        <v>0.040064486637214</v>
      </c>
      <c r="P1892" s="34" t="b">
        <f aca="false">TRUE()</f>
        <v>1</v>
      </c>
      <c r="Q1892" s="18" t="n">
        <v>3.68524670850252E-005</v>
      </c>
    </row>
    <row r="1893" customFormat="false" ht="22.35" hidden="false" customHeight="false" outlineLevel="0" collapsed="false">
      <c r="A1893" s="6" t="s">
        <v>3628</v>
      </c>
      <c r="B1893" s="7" t="s">
        <v>1441</v>
      </c>
      <c r="C1893" s="17" t="n">
        <v>2351</v>
      </c>
      <c r="D1893" s="16" t="n">
        <v>0.134833952183616</v>
      </c>
      <c r="E1893" s="16" t="n">
        <v>0.036815552468258</v>
      </c>
      <c r="F1893" s="16" t="n">
        <v>0.166944656230908</v>
      </c>
      <c r="G1893" s="16" t="n">
        <v>0.0695271494522969</v>
      </c>
      <c r="H1893" s="16" t="n">
        <v>7.45474791269616</v>
      </c>
      <c r="I1893" s="17" t="n">
        <v>336.204319192633</v>
      </c>
      <c r="J1893" s="18" t="n">
        <v>7.70667203409772E-013</v>
      </c>
      <c r="K1893" s="18" t="n">
        <v>2.69024056678116E-012</v>
      </c>
      <c r="L1893" s="16" t="n">
        <v>0.492083587627173</v>
      </c>
      <c r="M1893" s="16" t="n">
        <v>0.652240143369176</v>
      </c>
      <c r="N1893" s="16" t="n">
        <v>0.0157195009461161</v>
      </c>
      <c r="O1893" s="16" t="n">
        <v>0.0404045302418001</v>
      </c>
      <c r="P1893" s="34" t="b">
        <f aca="false">TRUE()</f>
        <v>1</v>
      </c>
      <c r="Q1893" s="18" t="n">
        <v>0.000203113674347893</v>
      </c>
    </row>
    <row r="1894" customFormat="false" ht="22.35" hidden="false" customHeight="false" outlineLevel="0" collapsed="false">
      <c r="A1894" s="6" t="s">
        <v>3629</v>
      </c>
      <c r="B1894" s="7" t="s">
        <v>1441</v>
      </c>
      <c r="C1894" s="17" t="n">
        <v>2352</v>
      </c>
      <c r="D1894" s="16" t="n">
        <v>0.133538295553373</v>
      </c>
      <c r="E1894" s="16" t="n">
        <v>0.0362066675195344</v>
      </c>
      <c r="F1894" s="16" t="n">
        <v>0.165428001314645</v>
      </c>
      <c r="G1894" s="16" t="n">
        <v>0.0688517493202775</v>
      </c>
      <c r="H1894" s="16" t="n">
        <v>7.50601235261632</v>
      </c>
      <c r="I1894" s="17" t="n">
        <v>339.238469539014</v>
      </c>
      <c r="J1894" s="18" t="n">
        <v>5.41881102932971E-013</v>
      </c>
      <c r="K1894" s="18" t="n">
        <v>1.93166673338638E-012</v>
      </c>
      <c r="L1894" s="16" t="n">
        <v>0.493672457257324</v>
      </c>
      <c r="M1894" s="16" t="n">
        <v>0.653443420378904</v>
      </c>
      <c r="N1894" s="16" t="n">
        <v>0.0156949214291076</v>
      </c>
      <c r="O1894" s="16" t="n">
        <v>0.040781530028443</v>
      </c>
      <c r="P1894" s="34" t="b">
        <f aca="false">TRUE()</f>
        <v>1</v>
      </c>
      <c r="Q1894" s="18" t="n">
        <v>0.00020959149741768</v>
      </c>
    </row>
    <row r="1895" customFormat="false" ht="22.35" hidden="false" customHeight="false" outlineLevel="0" collapsed="false">
      <c r="A1895" s="6" t="s">
        <v>3630</v>
      </c>
      <c r="B1895" s="7" t="s">
        <v>1441</v>
      </c>
      <c r="C1895" s="17" t="n">
        <v>2353</v>
      </c>
      <c r="D1895" s="16" t="n">
        <v>0.132198224805783</v>
      </c>
      <c r="E1895" s="16" t="n">
        <v>0.0355727137678224</v>
      </c>
      <c r="F1895" s="16" t="n">
        <v>0.163861057243968</v>
      </c>
      <c r="G1895" s="16" t="n">
        <v>0.0681429206860533</v>
      </c>
      <c r="H1895" s="16" t="n">
        <v>7.56185749532926</v>
      </c>
      <c r="I1895" s="17" t="n">
        <v>342.48773854929</v>
      </c>
      <c r="J1895" s="18" t="n">
        <v>3.68435133399333E-013</v>
      </c>
      <c r="K1895" s="18" t="n">
        <v>1.35430097750862E-012</v>
      </c>
      <c r="L1895" s="16" t="n">
        <v>0.495449358062381</v>
      </c>
      <c r="M1895" s="16" t="n">
        <v>0.654992319508449</v>
      </c>
      <c r="N1895" s="16" t="n">
        <v>0.0156498873710221</v>
      </c>
      <c r="O1895" s="16" t="n">
        <v>0.0411839954428348</v>
      </c>
      <c r="P1895" s="34" t="b">
        <f aca="false">TRUE()</f>
        <v>1</v>
      </c>
      <c r="Q1895" s="18" t="n">
        <v>7.67195767195767E-005</v>
      </c>
    </row>
    <row r="1896" customFormat="false" ht="22.35" hidden="false" customHeight="false" outlineLevel="0" collapsed="false">
      <c r="A1896" s="6" t="s">
        <v>3631</v>
      </c>
      <c r="B1896" s="7" t="s">
        <v>1441</v>
      </c>
      <c r="C1896" s="17" t="n">
        <v>2354</v>
      </c>
      <c r="D1896" s="16" t="n">
        <v>0.130851627997005</v>
      </c>
      <c r="E1896" s="16" t="n">
        <v>0.0349364748976835</v>
      </c>
      <c r="F1896" s="16" t="n">
        <v>0.162290180993635</v>
      </c>
      <c r="G1896" s="16" t="n">
        <v>0.0674310345856439</v>
      </c>
      <c r="H1896" s="16" t="n">
        <v>7.62032125824694</v>
      </c>
      <c r="I1896" s="17" t="n">
        <v>345.881333737623</v>
      </c>
      <c r="J1896" s="18" t="n">
        <v>2.45362222125864E-013</v>
      </c>
      <c r="K1896" s="18" t="n">
        <v>9.28216245963843E-013</v>
      </c>
      <c r="L1896" s="16" t="n">
        <v>0.497327748783759</v>
      </c>
      <c r="M1896" s="16" t="n">
        <v>0.656502816180236</v>
      </c>
      <c r="N1896" s="16" t="n">
        <v>0.0156086917981567</v>
      </c>
      <c r="O1896" s="16" t="n">
        <v>0.0415959160849391</v>
      </c>
      <c r="P1896" s="34" t="b">
        <f aca="false">TRUE()</f>
        <v>1</v>
      </c>
      <c r="Q1896" s="18" t="n">
        <v>0.000196519529852863</v>
      </c>
    </row>
    <row r="1897" customFormat="false" ht="22.35" hidden="false" customHeight="false" outlineLevel="0" collapsed="false">
      <c r="A1897" s="6" t="s">
        <v>3632</v>
      </c>
      <c r="B1897" s="7" t="s">
        <v>1441</v>
      </c>
      <c r="C1897" s="17" t="n">
        <v>2355</v>
      </c>
      <c r="D1897" s="16" t="n">
        <v>0.129531450955639</v>
      </c>
      <c r="E1897" s="16" t="n">
        <v>0.0343181416507254</v>
      </c>
      <c r="F1897" s="16" t="n">
        <v>0.160756803820831</v>
      </c>
      <c r="G1897" s="16" t="n">
        <v>0.0667449716470113</v>
      </c>
      <c r="H1897" s="16" t="n">
        <v>7.67961177688922</v>
      </c>
      <c r="I1897" s="17" t="n">
        <v>349.357090434523</v>
      </c>
      <c r="J1897" s="18" t="n">
        <v>1.61973181334958E-013</v>
      </c>
      <c r="K1897" s="18" t="n">
        <v>6.22973774365222E-013</v>
      </c>
      <c r="L1897" s="16" t="n">
        <v>0.499226865313707</v>
      </c>
      <c r="M1897" s="16" t="n">
        <v>0.658038914490527</v>
      </c>
      <c r="N1897" s="16" t="n">
        <v>0.0155580591926523</v>
      </c>
      <c r="O1897" s="16" t="n">
        <v>0.0420014460959314</v>
      </c>
      <c r="P1897" s="34" t="b">
        <f aca="false">TRUE()</f>
        <v>1</v>
      </c>
      <c r="Q1897" s="18" t="n">
        <v>7.7659069325736E-005</v>
      </c>
    </row>
    <row r="1898" customFormat="false" ht="22.35" hidden="false" customHeight="false" outlineLevel="0" collapsed="false">
      <c r="A1898" s="6" t="s">
        <v>3633</v>
      </c>
      <c r="B1898" s="7" t="s">
        <v>1441</v>
      </c>
      <c r="C1898" s="17" t="n">
        <v>2356</v>
      </c>
      <c r="D1898" s="16" t="n">
        <v>0.128263646996286</v>
      </c>
      <c r="E1898" s="16" t="n">
        <v>0.0337331084457285</v>
      </c>
      <c r="F1898" s="16" t="n">
        <v>0.159291789175695</v>
      </c>
      <c r="G1898" s="16" t="n">
        <v>0.0661067272377975</v>
      </c>
      <c r="H1898" s="16" t="n">
        <v>7.73779256572904</v>
      </c>
      <c r="I1898" s="17" t="n">
        <v>352.855965697221</v>
      </c>
      <c r="J1898" s="18" t="n">
        <v>1.07404594924807E-013</v>
      </c>
      <c r="K1898" s="18" t="n">
        <v>4.20499121639575E-013</v>
      </c>
      <c r="L1898" s="16" t="n">
        <v>0.501054576133008</v>
      </c>
      <c r="M1898" s="16" t="n">
        <v>0.65937019969278</v>
      </c>
      <c r="N1898" s="16" t="n">
        <v>0.0155039433923836</v>
      </c>
      <c r="O1898" s="16" t="n">
        <v>0.0423938811528334</v>
      </c>
      <c r="P1898" s="34" t="b">
        <f aca="false">TRUE()</f>
        <v>1</v>
      </c>
      <c r="Q1898" s="18" t="n">
        <v>0.000103978561121418</v>
      </c>
    </row>
    <row r="1899" customFormat="false" ht="22.35" hidden="false" customHeight="false" outlineLevel="0" collapsed="false">
      <c r="A1899" s="6" t="s">
        <v>3634</v>
      </c>
      <c r="B1899" s="7" t="s">
        <v>1441</v>
      </c>
      <c r="C1899" s="17" t="n">
        <v>2357</v>
      </c>
      <c r="D1899" s="16" t="n">
        <v>0.12706981407422</v>
      </c>
      <c r="E1899" s="16" t="n">
        <v>0.0331930640734653</v>
      </c>
      <c r="F1899" s="16" t="n">
        <v>0.157922259646778</v>
      </c>
      <c r="G1899" s="16" t="n">
        <v>0.0655334726779226</v>
      </c>
      <c r="H1899" s="16" t="n">
        <v>7.7936277507186</v>
      </c>
      <c r="I1899" s="17" t="n">
        <v>356.324759298178</v>
      </c>
      <c r="J1899" s="18" t="n">
        <v>7.21741417178721E-014</v>
      </c>
      <c r="K1899" s="18" t="n">
        <v>2.87174197631035E-013</v>
      </c>
      <c r="L1899" s="16" t="n">
        <v>0.502760768167256</v>
      </c>
      <c r="M1899" s="16" t="n">
        <v>0.660765488991295</v>
      </c>
      <c r="N1899" s="16" t="n">
        <v>0.0154543778937422</v>
      </c>
      <c r="O1899" s="16" t="n">
        <v>0.0427612335442328</v>
      </c>
      <c r="P1899" s="34" t="b">
        <f aca="false">TRUE()</f>
        <v>1</v>
      </c>
      <c r="Q1899" s="18" t="n">
        <v>0.000215634812326576</v>
      </c>
    </row>
    <row r="1900" customFormat="false" ht="22.35" hidden="false" customHeight="false" outlineLevel="0" collapsed="false">
      <c r="A1900" s="6" t="s">
        <v>3635</v>
      </c>
      <c r="B1900" s="7" t="s">
        <v>1441</v>
      </c>
      <c r="C1900" s="17" t="n">
        <v>2358</v>
      </c>
      <c r="D1900" s="16" t="n">
        <v>0.125961612691287</v>
      </c>
      <c r="E1900" s="16" t="n">
        <v>0.0327047769796761</v>
      </c>
      <c r="F1900" s="16" t="n">
        <v>0.156661792770079</v>
      </c>
      <c r="G1900" s="16" t="n">
        <v>0.0650347881088374</v>
      </c>
      <c r="H1900" s="16" t="n">
        <v>7.84590612170537</v>
      </c>
      <c r="I1900" s="17" t="n">
        <v>359.717119694008</v>
      </c>
      <c r="J1900" s="18" t="n">
        <v>4.95855281349943E-014</v>
      </c>
      <c r="K1900" s="18" t="n">
        <v>2.0273885887707E-013</v>
      </c>
      <c r="L1900" s="16" t="n">
        <v>0.504292755898545</v>
      </c>
      <c r="M1900" s="16" t="n">
        <v>0.661904761904762</v>
      </c>
      <c r="N1900" s="16" t="n">
        <v>0.0154130851166353</v>
      </c>
      <c r="O1900" s="16" t="n">
        <v>0.0430897679460454</v>
      </c>
      <c r="P1900" s="34" t="b">
        <f aca="false">TRUE()</f>
        <v>1</v>
      </c>
      <c r="Q1900" s="18" t="n">
        <v>0.000171294332149427</v>
      </c>
    </row>
    <row r="1901" customFormat="false" ht="22.35" hidden="false" customHeight="false" outlineLevel="0" collapsed="false">
      <c r="A1901" s="6" t="s">
        <v>3636</v>
      </c>
      <c r="B1901" s="7" t="s">
        <v>1441</v>
      </c>
      <c r="C1901" s="17" t="n">
        <v>2359</v>
      </c>
      <c r="D1901" s="16" t="n">
        <v>0.12494939056741</v>
      </c>
      <c r="E1901" s="16" t="n">
        <v>0.0322739045991984</v>
      </c>
      <c r="F1901" s="16" t="n">
        <v>0.155520560942897</v>
      </c>
      <c r="G1901" s="16" t="n">
        <v>0.0646170540594519</v>
      </c>
      <c r="H1901" s="16" t="n">
        <v>7.89313620146319</v>
      </c>
      <c r="I1901" s="17" t="n">
        <v>362.973899548283</v>
      </c>
      <c r="J1901" s="18" t="n">
        <v>3.52146486017063E-014</v>
      </c>
      <c r="K1901" s="18" t="n">
        <v>1.47170988617403E-013</v>
      </c>
      <c r="L1901" s="16" t="n">
        <v>0.50558640674385</v>
      </c>
      <c r="M1901" s="16" t="n">
        <v>0.662967229902714</v>
      </c>
      <c r="N1901" s="16" t="n">
        <v>0.0154113062133283</v>
      </c>
      <c r="O1901" s="16" t="n">
        <v>0.0433810714822663</v>
      </c>
      <c r="P1901" s="34" t="b">
        <f aca="false">TRUE()</f>
        <v>1</v>
      </c>
      <c r="Q1901" s="18" t="n">
        <v>0.000192988008860006</v>
      </c>
    </row>
    <row r="1902" customFormat="false" ht="22.35" hidden="false" customHeight="false" outlineLevel="0" collapsed="false">
      <c r="A1902" s="6" t="s">
        <v>3637</v>
      </c>
      <c r="B1902" s="7" t="s">
        <v>1441</v>
      </c>
      <c r="C1902" s="17" t="n">
        <v>2360</v>
      </c>
      <c r="D1902" s="16" t="n">
        <v>0.124035503969378</v>
      </c>
      <c r="E1902" s="16" t="n">
        <v>0.0319014366068886</v>
      </c>
      <c r="F1902" s="16" t="n">
        <v>0.154499171476573</v>
      </c>
      <c r="G1902" s="16" t="n">
        <v>0.0642789985925115</v>
      </c>
      <c r="H1902" s="16" t="n">
        <v>7.93443758456002</v>
      </c>
      <c r="I1902" s="17" t="n">
        <v>366.044417446355</v>
      </c>
      <c r="J1902" s="18" t="n">
        <v>2.60314782596062E-014</v>
      </c>
      <c r="K1902" s="18" t="n">
        <v>1.11028401621137E-013</v>
      </c>
      <c r="L1902" s="16" t="n">
        <v>0.506611784304638</v>
      </c>
      <c r="M1902" s="16" t="n">
        <v>0.664221710189452</v>
      </c>
      <c r="N1902" s="16" t="n">
        <v>0.0153981916647208</v>
      </c>
      <c r="O1902" s="16" t="n">
        <v>0.0436324446324313</v>
      </c>
      <c r="P1902" s="34" t="b">
        <f aca="false">TRUE()</f>
        <v>1</v>
      </c>
      <c r="Q1902" s="18" t="n">
        <v>8.98841017888637E-005</v>
      </c>
    </row>
    <row r="1903" customFormat="false" ht="22.35" hidden="false" customHeight="false" outlineLevel="0" collapsed="false">
      <c r="A1903" s="6" t="s">
        <v>3638</v>
      </c>
      <c r="B1903" s="7" t="s">
        <v>1441</v>
      </c>
      <c r="C1903" s="17" t="n">
        <v>2361</v>
      </c>
      <c r="D1903" s="16" t="n">
        <v>0.123214115059505</v>
      </c>
      <c r="E1903" s="16" t="n">
        <v>0.0315824738269582</v>
      </c>
      <c r="F1903" s="16" t="n">
        <v>0.153587207897486</v>
      </c>
      <c r="G1903" s="16" t="n">
        <v>0.0640120543181987</v>
      </c>
      <c r="H1903" s="16" t="n">
        <v>7.96943417832748</v>
      </c>
      <c r="I1903" s="17" t="n">
        <v>368.912402558322</v>
      </c>
      <c r="J1903" s="18" t="n">
        <v>2.00960344788128E-014</v>
      </c>
      <c r="K1903" s="18" t="n">
        <v>8.72037163062758E-014</v>
      </c>
      <c r="L1903" s="16" t="n">
        <v>0.507352640516505</v>
      </c>
      <c r="M1903" s="16" t="n">
        <v>0.665335381464414</v>
      </c>
      <c r="N1903" s="16" t="n">
        <v>0.0153981916647208</v>
      </c>
      <c r="O1903" s="16" t="n">
        <v>0.0438409311127568</v>
      </c>
      <c r="P1903" s="34" t="b">
        <f aca="false">TRUE()</f>
        <v>1</v>
      </c>
      <c r="Q1903" s="18" t="n">
        <v>0.000120516007214999</v>
      </c>
    </row>
    <row r="1904" customFormat="false" ht="22.35" hidden="false" customHeight="false" outlineLevel="0" collapsed="false">
      <c r="A1904" s="6" t="s">
        <v>3639</v>
      </c>
      <c r="B1904" s="7" t="s">
        <v>1441</v>
      </c>
      <c r="C1904" s="17" t="n">
        <v>2362</v>
      </c>
      <c r="D1904" s="16" t="n">
        <v>0.122479263964425</v>
      </c>
      <c r="E1904" s="16" t="n">
        <v>0.0313120312049792</v>
      </c>
      <c r="F1904" s="16" t="n">
        <v>0.152776163462748</v>
      </c>
      <c r="G1904" s="16" t="n">
        <v>0.0638093873704869</v>
      </c>
      <c r="H1904" s="16" t="n">
        <v>7.99826210913607</v>
      </c>
      <c r="I1904" s="17" t="n">
        <v>371.57992286734</v>
      </c>
      <c r="J1904" s="18" t="n">
        <v>1.61949262873737E-014</v>
      </c>
      <c r="K1904" s="18" t="n">
        <v>7.16733125112282E-014</v>
      </c>
      <c r="L1904" s="16" t="n">
        <v>0.507815768781521</v>
      </c>
      <c r="M1904" s="16" t="n">
        <v>0.666039426523298</v>
      </c>
      <c r="N1904" s="16" t="n">
        <v>0.0154100702865742</v>
      </c>
      <c r="O1904" s="16" t="n">
        <v>0.0440158625416801</v>
      </c>
      <c r="P1904" s="34" t="b">
        <f aca="false">TRUE()</f>
        <v>1</v>
      </c>
      <c r="Q1904" s="18" t="n">
        <v>0.000125599084742967</v>
      </c>
    </row>
    <row r="1905" customFormat="false" ht="22.35" hidden="false" customHeight="false" outlineLevel="0" collapsed="false">
      <c r="A1905" s="6" t="s">
        <v>3640</v>
      </c>
      <c r="B1905" s="7" t="s">
        <v>1441</v>
      </c>
      <c r="C1905" s="17" t="n">
        <v>2363</v>
      </c>
      <c r="D1905" s="16" t="n">
        <v>0.121815704520633</v>
      </c>
      <c r="E1905" s="16" t="n">
        <v>0.031082771455758</v>
      </c>
      <c r="F1905" s="16" t="n">
        <v>0.152047072257476</v>
      </c>
      <c r="G1905" s="16" t="n">
        <v>0.0636594445734421</v>
      </c>
      <c r="H1905" s="16" t="n">
        <v>8.02141470114014</v>
      </c>
      <c r="I1905" s="17" t="n">
        <v>374.054065127516</v>
      </c>
      <c r="J1905" s="18" t="n">
        <v>1.35828748241657E-014</v>
      </c>
      <c r="K1905" s="18" t="n">
        <v>6.18080378511927E-014</v>
      </c>
      <c r="L1905" s="16" t="n">
        <v>0.508028013078267</v>
      </c>
      <c r="M1905" s="16" t="n">
        <v>0.666410650281618</v>
      </c>
      <c r="N1905" s="16" t="n">
        <v>0.0154130851166353</v>
      </c>
      <c r="O1905" s="16" t="n">
        <v>0.0441620076413837</v>
      </c>
      <c r="P1905" s="34" t="b">
        <f aca="false">TRUE()</f>
        <v>1</v>
      </c>
      <c r="Q1905" s="18" t="n">
        <v>4.07353417557499E-005</v>
      </c>
    </row>
    <row r="1906" customFormat="false" ht="22.35" hidden="false" customHeight="false" outlineLevel="0" collapsed="false">
      <c r="A1906" s="6" t="s">
        <v>3641</v>
      </c>
      <c r="B1906" s="7" t="s">
        <v>1441</v>
      </c>
      <c r="C1906" s="17" t="n">
        <v>2364</v>
      </c>
      <c r="D1906" s="16" t="n">
        <v>0.121208782311216</v>
      </c>
      <c r="E1906" s="16" t="n">
        <v>0.0308872600676179</v>
      </c>
      <c r="F1906" s="16" t="n">
        <v>0.151382968211058</v>
      </c>
      <c r="G1906" s="16" t="n">
        <v>0.0635515110289669</v>
      </c>
      <c r="H1906" s="16" t="n">
        <v>8.03979336098302</v>
      </c>
      <c r="I1906" s="17" t="n">
        <v>376.354791260569</v>
      </c>
      <c r="J1906" s="18" t="n">
        <v>1.17846508390565E-014</v>
      </c>
      <c r="K1906" s="18" t="n">
        <v>5.44613596682455E-014</v>
      </c>
      <c r="L1906" s="16" t="n">
        <v>0.508035435081367</v>
      </c>
      <c r="M1906" s="16" t="n">
        <v>0.66705069124424</v>
      </c>
      <c r="N1906" s="16" t="n">
        <v>0.0154522529408821</v>
      </c>
      <c r="O1906" s="16" t="n">
        <v>0.0442817243586499</v>
      </c>
      <c r="P1906" s="34" t="b">
        <f aca="false">TRUE()</f>
        <v>1</v>
      </c>
      <c r="Q1906" s="18" t="n">
        <v>0.00020615071306213</v>
      </c>
    </row>
    <row r="1907" customFormat="false" ht="22.35" hidden="false" customHeight="false" outlineLevel="0" collapsed="false">
      <c r="A1907" s="6" t="s">
        <v>3642</v>
      </c>
      <c r="B1907" s="7" t="s">
        <v>1441</v>
      </c>
      <c r="C1907" s="17" t="n">
        <v>2365</v>
      </c>
      <c r="D1907" s="16" t="n">
        <v>0.120646491931743</v>
      </c>
      <c r="E1907" s="16" t="n">
        <v>0.0307178261149893</v>
      </c>
      <c r="F1907" s="16" t="n">
        <v>0.150769852529684</v>
      </c>
      <c r="G1907" s="16" t="n">
        <v>0.0634753392487244</v>
      </c>
      <c r="H1907" s="16" t="n">
        <v>8.05444730002137</v>
      </c>
      <c r="I1907" s="17" t="n">
        <v>378.514150959399</v>
      </c>
      <c r="J1907" s="18" t="n">
        <v>1.05000365857988E-014</v>
      </c>
      <c r="K1907" s="18" t="n">
        <v>4.91049165136598E-014</v>
      </c>
      <c r="L1907" s="16" t="n">
        <v>0.507887374655367</v>
      </c>
      <c r="M1907" s="16" t="n">
        <v>0.667396313364055</v>
      </c>
      <c r="N1907" s="16" t="n">
        <v>0.0155039433923836</v>
      </c>
      <c r="O1907" s="16" t="n">
        <v>0.0443849571782786</v>
      </c>
      <c r="P1907" s="34" t="b">
        <f aca="false">TRUE()</f>
        <v>1</v>
      </c>
      <c r="Q1907" s="18" t="n">
        <v>0.000106294263998942</v>
      </c>
    </row>
    <row r="1908" customFormat="false" ht="22.35" hidden="false" customHeight="false" outlineLevel="0" collapsed="false">
      <c r="A1908" s="6" t="s">
        <v>3643</v>
      </c>
      <c r="B1908" s="7" t="s">
        <v>1441</v>
      </c>
      <c r="C1908" s="17" t="n">
        <v>2366</v>
      </c>
      <c r="D1908" s="16" t="n">
        <v>0.120116614478554</v>
      </c>
      <c r="E1908" s="16" t="n">
        <v>0.0305668737641176</v>
      </c>
      <c r="F1908" s="16" t="n">
        <v>0.150192298931413</v>
      </c>
      <c r="G1908" s="16" t="n">
        <v>0.0634224378509397</v>
      </c>
      <c r="H1908" s="16" t="n">
        <v>8.06602792849031</v>
      </c>
      <c r="I1908" s="17" t="n">
        <v>380.581192970669</v>
      </c>
      <c r="J1908" s="18" t="n">
        <v>9.56251047912966E-015</v>
      </c>
      <c r="K1908" s="18" t="n">
        <v>4.50447428926085E-014</v>
      </c>
      <c r="L1908" s="16" t="n">
        <v>0.507599939704451</v>
      </c>
      <c r="M1908" s="16" t="n">
        <v>0.667793138760881</v>
      </c>
      <c r="N1908" s="16" t="n">
        <v>0.0155757694228739</v>
      </c>
      <c r="O1908" s="16" t="n">
        <v>0.0444761848431404</v>
      </c>
      <c r="P1908" s="34" t="b">
        <f aca="false">TRUE()</f>
        <v>1</v>
      </c>
      <c r="Q1908" s="18" t="n">
        <v>0.00011041238592259</v>
      </c>
    </row>
    <row r="1909" customFormat="false" ht="22.35" hidden="false" customHeight="false" outlineLevel="0" collapsed="false">
      <c r="A1909" s="6" t="s">
        <v>3644</v>
      </c>
      <c r="B1909" s="7" t="s">
        <v>1441</v>
      </c>
      <c r="C1909" s="17" t="n">
        <v>2367</v>
      </c>
      <c r="D1909" s="16" t="n">
        <v>0.119609105415249</v>
      </c>
      <c r="E1909" s="16" t="n">
        <v>0.0304284490587631</v>
      </c>
      <c r="F1909" s="16" t="n">
        <v>0.149638489362729</v>
      </c>
      <c r="G1909" s="16" t="n">
        <v>0.063385189991979</v>
      </c>
      <c r="H1909" s="16" t="n">
        <v>8.07531280901258</v>
      </c>
      <c r="I1909" s="17" t="n">
        <v>382.588499885687</v>
      </c>
      <c r="J1909" s="18" t="n">
        <v>8.85229173604993E-015</v>
      </c>
      <c r="K1909" s="18" t="n">
        <v>4.19851550909796E-014</v>
      </c>
      <c r="L1909" s="16" t="n">
        <v>0.507205786163753</v>
      </c>
      <c r="M1909" s="16" t="n">
        <v>0.668164362519201</v>
      </c>
      <c r="N1909" s="16" t="n">
        <v>0.0156318459246741</v>
      </c>
      <c r="O1909" s="16" t="n">
        <v>0.0445524919493685</v>
      </c>
      <c r="P1909" s="34" t="b">
        <f aca="false">TRUE()</f>
        <v>1</v>
      </c>
      <c r="Q1909" s="18" t="n">
        <v>0.000123514805532349</v>
      </c>
    </row>
    <row r="1910" customFormat="false" ht="22.35" hidden="false" customHeight="false" outlineLevel="0" collapsed="false">
      <c r="A1910" s="6" t="s">
        <v>3645</v>
      </c>
      <c r="B1910" s="7" t="s">
        <v>1441</v>
      </c>
      <c r="C1910" s="17" t="n">
        <v>2368</v>
      </c>
      <c r="D1910" s="16" t="n">
        <v>0.11911679938088</v>
      </c>
      <c r="E1910" s="16" t="n">
        <v>0.0302970479973673</v>
      </c>
      <c r="F1910" s="16" t="n">
        <v>0.149102435954024</v>
      </c>
      <c r="G1910" s="16" t="n">
        <v>0.0633582129364863</v>
      </c>
      <c r="H1910" s="16" t="n">
        <v>8.08369548044501</v>
      </c>
      <c r="I1910" s="17" t="n">
        <v>384.581789220419</v>
      </c>
      <c r="J1910" s="18" t="n">
        <v>8.24724011293884E-015</v>
      </c>
      <c r="K1910" s="18" t="n">
        <v>3.92500532897892E-014</v>
      </c>
      <c r="L1910" s="16" t="n">
        <v>0.506770123539503</v>
      </c>
      <c r="M1910" s="16" t="n">
        <v>0.668177163338454</v>
      </c>
      <c r="N1910" s="16" t="n">
        <v>0.0157182966681039</v>
      </c>
      <c r="O1910" s="16" t="n">
        <v>0.044620041651664</v>
      </c>
      <c r="P1910" s="34" t="b">
        <f aca="false">TRUE()</f>
        <v>1</v>
      </c>
      <c r="Q1910" s="18" t="n">
        <v>1.45502645502646E-005</v>
      </c>
    </row>
    <row r="1911" customFormat="false" ht="22.35" hidden="false" customHeight="false" outlineLevel="0" collapsed="false">
      <c r="A1911" s="6" t="s">
        <v>3646</v>
      </c>
      <c r="B1911" s="7" t="s">
        <v>1441</v>
      </c>
      <c r="C1911" s="17" t="n">
        <v>2369</v>
      </c>
      <c r="D1911" s="16" t="n">
        <v>0.118634151831009</v>
      </c>
      <c r="E1911" s="16" t="n">
        <v>0.0301692966108112</v>
      </c>
      <c r="F1911" s="16" t="n">
        <v>0.148576814579245</v>
      </c>
      <c r="G1911" s="16" t="n">
        <v>0.0633358204924332</v>
      </c>
      <c r="H1911" s="16" t="n">
        <v>8.09150510940519</v>
      </c>
      <c r="I1911" s="17" t="n">
        <v>386.570589793717</v>
      </c>
      <c r="J1911" s="18" t="n">
        <v>7.71459610775149E-015</v>
      </c>
      <c r="K1911" s="18" t="n">
        <v>3.7097999822907E-014</v>
      </c>
      <c r="L1911" s="16" t="n">
        <v>0.506308962911299</v>
      </c>
      <c r="M1911" s="16" t="n">
        <v>0.668164362519201</v>
      </c>
      <c r="N1911" s="16" t="n">
        <v>0.0157469482921579</v>
      </c>
      <c r="O1911" s="16" t="n">
        <v>0.0446888065618112</v>
      </c>
      <c r="P1911" s="34" t="b">
        <f aca="false">TRUE()</f>
        <v>1</v>
      </c>
      <c r="Q1911" s="18" t="n">
        <v>0.000145134939983396</v>
      </c>
    </row>
    <row r="1912" customFormat="false" ht="22.35" hidden="false" customHeight="false" outlineLevel="0" collapsed="false">
      <c r="A1912" s="6" t="s">
        <v>3647</v>
      </c>
      <c r="B1912" s="7" t="s">
        <v>1441</v>
      </c>
      <c r="C1912" s="17" t="n">
        <v>2370</v>
      </c>
      <c r="D1912" s="16" t="n">
        <v>0.118157813955848</v>
      </c>
      <c r="E1912" s="16" t="n">
        <v>0.0300435539091664</v>
      </c>
      <c r="F1912" s="16" t="n">
        <v>0.148055861988358</v>
      </c>
      <c r="G1912" s="16" t="n">
        <v>0.0633141380179778</v>
      </c>
      <c r="H1912" s="16" t="n">
        <v>8.09854970205058</v>
      </c>
      <c r="I1912" s="17" t="n">
        <v>388.550514764496</v>
      </c>
      <c r="J1912" s="18" t="n">
        <v>7.2556088504055E-015</v>
      </c>
      <c r="K1912" s="18" t="n">
        <v>3.50532907208182E-014</v>
      </c>
      <c r="L1912" s="16" t="n">
        <v>0.505812342574546</v>
      </c>
      <c r="M1912" s="16" t="n">
        <v>0.668125960061444</v>
      </c>
      <c r="N1912" s="16" t="n">
        <v>0.0158595282248983</v>
      </c>
      <c r="O1912" s="16" t="n">
        <v>0.0447488943894942</v>
      </c>
      <c r="P1912" s="34" t="b">
        <f aca="false">TRUE()</f>
        <v>1</v>
      </c>
      <c r="Q1912" s="18" t="n">
        <v>0.000129829292129025</v>
      </c>
    </row>
    <row r="1913" customFormat="false" ht="22.35" hidden="false" customHeight="false" outlineLevel="0" collapsed="false">
      <c r="A1913" s="6" t="s">
        <v>3648</v>
      </c>
      <c r="B1913" s="7" t="s">
        <v>1441</v>
      </c>
      <c r="C1913" s="17" t="n">
        <v>2371</v>
      </c>
      <c r="D1913" s="16" t="n">
        <v>0.117683451648707</v>
      </c>
      <c r="E1913" s="16" t="n">
        <v>0.029916706139111</v>
      </c>
      <c r="F1913" s="16" t="n">
        <v>0.147535664316163</v>
      </c>
      <c r="G1913" s="16" t="n">
        <v>0.0632900456930455</v>
      </c>
      <c r="H1913" s="16" t="n">
        <v>8.10557013001115</v>
      </c>
      <c r="I1913" s="17" t="n">
        <v>390.549353185659</v>
      </c>
      <c r="J1913" s="18" t="n">
        <v>6.82436868738554E-015</v>
      </c>
      <c r="K1913" s="18" t="n">
        <v>3.30854323044977E-014</v>
      </c>
      <c r="L1913" s="16" t="n">
        <v>0.505313458481297</v>
      </c>
      <c r="M1913" s="16" t="n">
        <v>0.66842037890425</v>
      </c>
      <c r="N1913" s="16" t="n">
        <v>0.0159418200209748</v>
      </c>
      <c r="O1913" s="16" t="n">
        <v>0.0448039481809418</v>
      </c>
      <c r="P1913" s="34" t="b">
        <f aca="false">TRUE()</f>
        <v>1</v>
      </c>
      <c r="Q1913" s="18" t="n">
        <v>2.32804232804233E-005</v>
      </c>
    </row>
    <row r="1914" customFormat="false" ht="22.35" hidden="false" customHeight="false" outlineLevel="0" collapsed="false">
      <c r="A1914" s="6" t="s">
        <v>3649</v>
      </c>
      <c r="B1914" s="7" t="s">
        <v>1441</v>
      </c>
      <c r="C1914" s="17" t="n">
        <v>2372</v>
      </c>
      <c r="D1914" s="16" t="n">
        <v>0.117207840883582</v>
      </c>
      <c r="E1914" s="16" t="n">
        <v>0.0297873476684106</v>
      </c>
      <c r="F1914" s="16" t="n">
        <v>0.147011906741376</v>
      </c>
      <c r="G1914" s="16" t="n">
        <v>0.0632604407425904</v>
      </c>
      <c r="H1914" s="16" t="n">
        <v>8.11265986387264</v>
      </c>
      <c r="I1914" s="17" t="n">
        <v>392.566503620207</v>
      </c>
      <c r="J1914" s="18" t="n">
        <v>6.41497954058974E-015</v>
      </c>
      <c r="K1914" s="18" t="n">
        <v>3.11734954255825E-014</v>
      </c>
      <c r="L1914" s="16" t="n">
        <v>0.504818494514288</v>
      </c>
      <c r="M1914" s="16" t="n">
        <v>0.668497183819764</v>
      </c>
      <c r="N1914" s="16" t="n">
        <v>0.0160221731781108</v>
      </c>
      <c r="O1914" s="16" t="n">
        <v>0.0448704608594705</v>
      </c>
      <c r="P1914" s="34" t="b">
        <f aca="false">TRUE()</f>
        <v>1</v>
      </c>
      <c r="Q1914" s="18" t="n">
        <v>0.000207812760674014</v>
      </c>
    </row>
    <row r="1915" customFormat="false" ht="22.35" hidden="false" customHeight="false" outlineLevel="0" collapsed="false">
      <c r="A1915" s="6" t="s">
        <v>3650</v>
      </c>
      <c r="B1915" s="7" t="s">
        <v>1441</v>
      </c>
      <c r="C1915" s="17" t="n">
        <v>2373</v>
      </c>
      <c r="D1915" s="16" t="n">
        <v>0.116730827612132</v>
      </c>
      <c r="E1915" s="16" t="n">
        <v>0.0296562829601381</v>
      </c>
      <c r="F1915" s="16" t="n">
        <v>0.146483527632035</v>
      </c>
      <c r="G1915" s="16" t="n">
        <v>0.0632256829958765</v>
      </c>
      <c r="H1915" s="16" t="n">
        <v>8.11943665022277</v>
      </c>
      <c r="I1915" s="17" t="n">
        <v>394.59134419878</v>
      </c>
      <c r="J1915" s="18" t="n">
        <v>6.04325387909331E-015</v>
      </c>
      <c r="K1915" s="18" t="n">
        <v>2.9574886318676E-014</v>
      </c>
      <c r="L1915" s="16" t="n">
        <v>0.504308616254385</v>
      </c>
      <c r="M1915" s="16" t="n">
        <v>0.668535586277522</v>
      </c>
      <c r="N1915" s="16" t="n">
        <v>0.0161381366384942</v>
      </c>
      <c r="O1915" s="16" t="n">
        <v>0.0449433998225127</v>
      </c>
      <c r="P1915" s="34" t="b">
        <f aca="false">TRUE()</f>
        <v>1</v>
      </c>
      <c r="Q1915" s="18" t="n">
        <v>8.23937207533641E-005</v>
      </c>
    </row>
    <row r="1916" customFormat="false" ht="22.35" hidden="false" customHeight="false" outlineLevel="0" collapsed="false">
      <c r="A1916" s="6" t="s">
        <v>3651</v>
      </c>
      <c r="B1916" s="7" t="s">
        <v>1441</v>
      </c>
      <c r="C1916" s="17" t="n">
        <v>2374</v>
      </c>
      <c r="D1916" s="16" t="n">
        <v>0.116250989028872</v>
      </c>
      <c r="E1916" s="16" t="n">
        <v>0.0295232096269282</v>
      </c>
      <c r="F1916" s="16" t="n">
        <v>0.145951368809682</v>
      </c>
      <c r="G1916" s="16" t="n">
        <v>0.063186655276887</v>
      </c>
      <c r="H1916" s="16" t="n">
        <v>8.12650774967612</v>
      </c>
      <c r="I1916" s="17" t="n">
        <v>396.636981604939</v>
      </c>
      <c r="J1916" s="18" t="n">
        <v>5.68061973111166E-015</v>
      </c>
      <c r="K1916" s="18" t="n">
        <v>2.79319572086652E-014</v>
      </c>
      <c r="L1916" s="16" t="n">
        <v>0.503815566385827</v>
      </c>
      <c r="M1916" s="16" t="n">
        <v>0.668663594470046</v>
      </c>
      <c r="N1916" s="16" t="n">
        <v>0.0162377655386503</v>
      </c>
      <c r="O1916" s="16" t="n">
        <v>0.0450232984352634</v>
      </c>
      <c r="P1916" s="34" t="b">
        <f aca="false">TRUE()</f>
        <v>1</v>
      </c>
      <c r="Q1916" s="18" t="n">
        <v>0.00012991690071522</v>
      </c>
    </row>
    <row r="1917" customFormat="false" ht="22.35" hidden="false" customHeight="false" outlineLevel="0" collapsed="false">
      <c r="A1917" s="6" t="s">
        <v>3652</v>
      </c>
      <c r="B1917" s="7" t="s">
        <v>1441</v>
      </c>
      <c r="C1917" s="17" t="n">
        <v>2375</v>
      </c>
      <c r="D1917" s="16" t="n">
        <v>0.115770199752342</v>
      </c>
      <c r="E1917" s="16" t="n">
        <v>0.029389179612874</v>
      </c>
      <c r="F1917" s="16" t="n">
        <v>0.145416630430021</v>
      </c>
      <c r="G1917" s="16" t="n">
        <v>0.0631429693237596</v>
      </c>
      <c r="H1917" s="16" t="n">
        <v>8.13356555833404</v>
      </c>
      <c r="I1917" s="17" t="n">
        <v>398.681733433375</v>
      </c>
      <c r="J1917" s="18" t="n">
        <v>5.3403156439684E-015</v>
      </c>
      <c r="K1917" s="18" t="n">
        <v>2.63837022886534E-014</v>
      </c>
      <c r="L1917" s="16" t="n">
        <v>0.503330043773321</v>
      </c>
      <c r="M1917" s="16" t="n">
        <v>0.66889400921659</v>
      </c>
      <c r="N1917" s="16" t="n">
        <v>0.0163395814331439</v>
      </c>
      <c r="O1917" s="16" t="n">
        <v>0.0451157280673299</v>
      </c>
      <c r="P1917" s="34" t="b">
        <f aca="false">TRUE()</f>
        <v>1</v>
      </c>
      <c r="Q1917" s="18" t="n">
        <v>0.000134548775275592</v>
      </c>
    </row>
    <row r="1918" customFormat="false" ht="22.35" hidden="false" customHeight="false" outlineLevel="0" collapsed="false">
      <c r="A1918" s="6" t="s">
        <v>3653</v>
      </c>
      <c r="B1918" s="7" t="s">
        <v>1441</v>
      </c>
      <c r="C1918" s="17" t="n">
        <v>2376</v>
      </c>
      <c r="D1918" s="16" t="n">
        <v>0.115291830595829</v>
      </c>
      <c r="E1918" s="16" t="n">
        <v>0.0292548844302589</v>
      </c>
      <c r="F1918" s="16" t="n">
        <v>0.144880718915016</v>
      </c>
      <c r="G1918" s="16" t="n">
        <v>0.0630952646444852</v>
      </c>
      <c r="H1918" s="16" t="n">
        <v>8.13993231561311</v>
      </c>
      <c r="I1918" s="17" t="n">
        <v>400.718399410723</v>
      </c>
      <c r="J1918" s="18" t="n">
        <v>5.04531514766448E-015</v>
      </c>
      <c r="K1918" s="18" t="n">
        <v>2.50182977881337E-014</v>
      </c>
      <c r="L1918" s="16" t="n">
        <v>0.502813211798364</v>
      </c>
      <c r="M1918" s="16" t="n">
        <v>0.669175627240143</v>
      </c>
      <c r="N1918" s="16" t="n">
        <v>0.0164333757873665</v>
      </c>
      <c r="O1918" s="16" t="n">
        <v>0.0452101966616062</v>
      </c>
      <c r="P1918" s="34" t="b">
        <f aca="false">TRUE()</f>
        <v>1</v>
      </c>
      <c r="Q1918" s="18" t="n">
        <v>9.51625094482237E-005</v>
      </c>
    </row>
    <row r="1919" customFormat="false" ht="22.35" hidden="false" customHeight="false" outlineLevel="0" collapsed="false">
      <c r="A1919" s="6" t="s">
        <v>3654</v>
      </c>
      <c r="B1919" s="7" t="s">
        <v>1441</v>
      </c>
      <c r="C1919" s="17" t="n">
        <v>2377</v>
      </c>
      <c r="D1919" s="16" t="n">
        <v>0.114816192576141</v>
      </c>
      <c r="E1919" s="16" t="n">
        <v>0.0291200272084906</v>
      </c>
      <c r="F1919" s="16" t="n">
        <v>0.144344662429354</v>
      </c>
      <c r="G1919" s="16" t="n">
        <v>0.0630436455397544</v>
      </c>
      <c r="H1919" s="16" t="n">
        <v>8.14583778611458</v>
      </c>
      <c r="I1919" s="17" t="n">
        <v>402.753080098795</v>
      </c>
      <c r="J1919" s="18" t="n">
        <v>4.78237912128634E-015</v>
      </c>
      <c r="K1919" s="18" t="n">
        <v>2.3854415088147E-014</v>
      </c>
      <c r="L1919" s="16" t="n">
        <v>0.502276515247021</v>
      </c>
      <c r="M1919" s="16" t="n">
        <v>0.669278033794163</v>
      </c>
      <c r="N1919" s="16" t="n">
        <v>0.0165729179237762</v>
      </c>
      <c r="O1919" s="16" t="n">
        <v>0.0453042200860938</v>
      </c>
      <c r="P1919" s="34" t="b">
        <f aca="false">TRUE()</f>
        <v>1</v>
      </c>
      <c r="Q1919" s="18" t="n">
        <v>6.67155751189365E-005</v>
      </c>
    </row>
    <row r="1920" customFormat="false" ht="22.35" hidden="false" customHeight="false" outlineLevel="0" collapsed="false">
      <c r="A1920" s="6" t="s">
        <v>3655</v>
      </c>
      <c r="B1920" s="7" t="s">
        <v>1441</v>
      </c>
      <c r="C1920" s="17" t="n">
        <v>2378</v>
      </c>
      <c r="D1920" s="16" t="n">
        <v>0.114341756075047</v>
      </c>
      <c r="E1920" s="16" t="n">
        <v>0.0289838190830871</v>
      </c>
      <c r="F1920" s="16" t="n">
        <v>0.143807329759826</v>
      </c>
      <c r="G1920" s="16" t="n">
        <v>0.0629862212734975</v>
      </c>
      <c r="H1920" s="16" t="n">
        <v>8.15162277861285</v>
      </c>
      <c r="I1920" s="17" t="n">
        <v>404.784180476958</v>
      </c>
      <c r="J1920" s="18" t="n">
        <v>4.53723441301405E-015</v>
      </c>
      <c r="K1920" s="18" t="n">
        <v>2.27684677315699E-014</v>
      </c>
      <c r="L1920" s="16" t="n">
        <v>0.501741595678553</v>
      </c>
      <c r="M1920" s="16" t="n">
        <v>0.669444444444444</v>
      </c>
      <c r="N1920" s="16" t="n">
        <v>0.0167049928577185</v>
      </c>
      <c r="O1920" s="16" t="n">
        <v>0.0454005210198372</v>
      </c>
      <c r="P1920" s="34" t="b">
        <f aca="false">TRUE()</f>
        <v>1</v>
      </c>
      <c r="Q1920" s="18" t="n">
        <v>4.33950384221631E-005</v>
      </c>
    </row>
    <row r="1921" customFormat="false" ht="22.35" hidden="false" customHeight="false" outlineLevel="0" collapsed="false">
      <c r="A1921" s="6" t="s">
        <v>3656</v>
      </c>
      <c r="B1921" s="7" t="s">
        <v>1441</v>
      </c>
      <c r="C1921" s="17" t="n">
        <v>2379</v>
      </c>
      <c r="D1921" s="16" t="n">
        <v>0.113868785846533</v>
      </c>
      <c r="E1921" s="16" t="n">
        <v>0.0288469929099618</v>
      </c>
      <c r="F1921" s="16" t="n">
        <v>0.143267776619713</v>
      </c>
      <c r="G1921" s="16" t="n">
        <v>0.0629224694698483</v>
      </c>
      <c r="H1921" s="16" t="n">
        <v>8.15688068483541</v>
      </c>
      <c r="I1921" s="17" t="n">
        <v>406.793505898261</v>
      </c>
      <c r="J1921" s="18" t="n">
        <v>4.32146693606194E-015</v>
      </c>
      <c r="K1921" s="18" t="n">
        <v>2.17911151696926E-014</v>
      </c>
      <c r="L1921" s="16" t="n">
        <v>0.501191185512412</v>
      </c>
      <c r="M1921" s="16" t="n">
        <v>0.669470046082949</v>
      </c>
      <c r="N1921" s="16" t="n">
        <v>0.0168600272508727</v>
      </c>
      <c r="O1921" s="16" t="n">
        <v>0.0454965996234144</v>
      </c>
      <c r="P1921" s="34" t="b">
        <f aca="false">TRUE()</f>
        <v>1</v>
      </c>
      <c r="Q1921" s="18" t="n">
        <v>0.000190630142804056</v>
      </c>
    </row>
    <row r="1922" customFormat="false" ht="22.35" hidden="false" customHeight="false" outlineLevel="0" collapsed="false">
      <c r="A1922" s="6" t="s">
        <v>3657</v>
      </c>
      <c r="B1922" s="7" t="s">
        <v>1441</v>
      </c>
      <c r="C1922" s="17" t="n">
        <v>2380</v>
      </c>
      <c r="D1922" s="16" t="n">
        <v>0.113394004538927</v>
      </c>
      <c r="E1922" s="16" t="n">
        <v>0.0287071964203816</v>
      </c>
      <c r="F1922" s="16" t="n">
        <v>0.142724083661215</v>
      </c>
      <c r="G1922" s="16" t="n">
        <v>0.0628525945612812</v>
      </c>
      <c r="H1922" s="16" t="n">
        <v>8.1623129287182</v>
      </c>
      <c r="I1922" s="17" t="n">
        <v>408.826994426134</v>
      </c>
      <c r="J1922" s="18" t="n">
        <v>4.11043267361109E-015</v>
      </c>
      <c r="K1922" s="18" t="n">
        <v>2.08027995066903E-014</v>
      </c>
      <c r="L1922" s="16" t="n">
        <v>0.50064836311357</v>
      </c>
      <c r="M1922" s="16" t="n">
        <v>0.669431643625192</v>
      </c>
      <c r="N1922" s="16" t="n">
        <v>0.0169628698130025</v>
      </c>
      <c r="O1922" s="16" t="n">
        <v>0.0455873218068417</v>
      </c>
      <c r="P1922" s="34" t="b">
        <f aca="false">TRUE()</f>
        <v>1</v>
      </c>
      <c r="Q1922" s="18" t="n">
        <v>4.75434618291761E-005</v>
      </c>
    </row>
    <row r="1923" customFormat="false" ht="22.35" hidden="false" customHeight="false" outlineLevel="0" collapsed="false">
      <c r="A1923" s="6" t="s">
        <v>3658</v>
      </c>
      <c r="B1923" s="7" t="s">
        <v>1441</v>
      </c>
      <c r="C1923" s="17" t="n">
        <v>2381</v>
      </c>
      <c r="D1923" s="16" t="n">
        <v>0.112916363118846</v>
      </c>
      <c r="E1923" s="16" t="n">
        <v>0.0285642959722089</v>
      </c>
      <c r="F1923" s="16" t="n">
        <v>0.142175832985645</v>
      </c>
      <c r="G1923" s="16" t="n">
        <v>0.0627766222741835</v>
      </c>
      <c r="H1923" s="16" t="n">
        <v>8.16811609898702</v>
      </c>
      <c r="I1923" s="17" t="n">
        <v>410.888313415724</v>
      </c>
      <c r="J1923" s="18" t="n">
        <v>3.89889641516717E-015</v>
      </c>
      <c r="K1923" s="18" t="n">
        <v>1.98289462290978E-014</v>
      </c>
      <c r="L1923" s="16" t="n">
        <v>0.500123681576902</v>
      </c>
      <c r="M1923" s="16" t="n">
        <v>0.669431643625192</v>
      </c>
      <c r="N1923" s="16" t="n">
        <v>0.0171077923022021</v>
      </c>
      <c r="O1923" s="16" t="n">
        <v>0.0456752098638507</v>
      </c>
      <c r="P1923" s="34" t="b">
        <f aca="false">TRUE()</f>
        <v>1</v>
      </c>
      <c r="Q1923" s="18" t="n">
        <v>0.000143657354449841</v>
      </c>
    </row>
    <row r="1924" customFormat="false" ht="22.35" hidden="false" customHeight="false" outlineLevel="0" collapsed="false">
      <c r="A1924" s="6" t="s">
        <v>3659</v>
      </c>
      <c r="B1924" s="7" t="s">
        <v>1441</v>
      </c>
      <c r="C1924" s="17" t="n">
        <v>2382</v>
      </c>
      <c r="D1924" s="16" t="n">
        <v>0.112438795665219</v>
      </c>
      <c r="E1924" s="16" t="n">
        <v>0.0284196932700464</v>
      </c>
      <c r="F1924" s="16" t="n">
        <v>0.141624661329209</v>
      </c>
      <c r="G1924" s="16" t="n">
        <v>0.0626959092784079</v>
      </c>
      <c r="H1924" s="16" t="n">
        <v>8.17364090793678</v>
      </c>
      <c r="I1924" s="17" t="n">
        <v>412.963259886644</v>
      </c>
      <c r="J1924" s="18" t="n">
        <v>3.70541824644578E-015</v>
      </c>
      <c r="K1924" s="18" t="n">
        <v>1.8868080641411E-014</v>
      </c>
      <c r="L1924" s="16" t="n">
        <v>0.49958348939203</v>
      </c>
      <c r="M1924" s="16" t="n">
        <v>0.669342037890425</v>
      </c>
      <c r="N1924" s="16" t="n">
        <v>0.0172535080645598</v>
      </c>
      <c r="O1924" s="16" t="n">
        <v>0.0457712085055649</v>
      </c>
      <c r="P1924" s="34" t="b">
        <f aca="false">TRUE()</f>
        <v>1</v>
      </c>
      <c r="Q1924" s="18" t="n">
        <v>0.000173493323255228</v>
      </c>
    </row>
    <row r="1925" customFormat="false" ht="22.35" hidden="false" customHeight="false" outlineLevel="0" collapsed="false">
      <c r="A1925" s="6" t="s">
        <v>3660</v>
      </c>
      <c r="B1925" s="7" t="s">
        <v>1441</v>
      </c>
      <c r="C1925" s="17" t="n">
        <v>2383</v>
      </c>
      <c r="D1925" s="16" t="n">
        <v>0.111961617600845</v>
      </c>
      <c r="E1925" s="16" t="n">
        <v>0.028273317610687</v>
      </c>
      <c r="F1925" s="16" t="n">
        <v>0.141072091656619</v>
      </c>
      <c r="G1925" s="16" t="n">
        <v>0.0626118553786009</v>
      </c>
      <c r="H1925" s="16" t="n">
        <v>8.17914408033243</v>
      </c>
      <c r="I1925" s="17" t="n">
        <v>415.065983465695</v>
      </c>
      <c r="J1925" s="18" t="n">
        <v>3.52165740982951E-015</v>
      </c>
      <c r="K1925" s="18" t="n">
        <v>1.79986185354587E-014</v>
      </c>
      <c r="L1925" s="16" t="n">
        <v>0.499037635611664</v>
      </c>
      <c r="M1925" s="16" t="n">
        <v>0.669290834613415</v>
      </c>
      <c r="N1925" s="16" t="n">
        <v>0.0173745353746345</v>
      </c>
      <c r="O1925" s="16" t="n">
        <v>0.0458757971996907</v>
      </c>
      <c r="P1925" s="34" t="b">
        <f aca="false">TRUE()</f>
        <v>1</v>
      </c>
      <c r="Q1925" s="18" t="n">
        <v>0.000187727735925232</v>
      </c>
    </row>
    <row r="1926" customFormat="false" ht="22.35" hidden="false" customHeight="false" outlineLevel="0" collapsed="false">
      <c r="A1926" s="6" t="s">
        <v>3661</v>
      </c>
      <c r="B1926" s="7" t="s">
        <v>1441</v>
      </c>
      <c r="C1926" s="17" t="n">
        <v>2384</v>
      </c>
      <c r="D1926" s="16" t="n">
        <v>0.111486190484455</v>
      </c>
      <c r="E1926" s="16" t="n">
        <v>0.0281276221794733</v>
      </c>
      <c r="F1926" s="16" t="n">
        <v>0.140519515147104</v>
      </c>
      <c r="G1926" s="16" t="n">
        <v>0.0625253777001379</v>
      </c>
      <c r="H1926" s="16" t="n">
        <v>8.18421783036341</v>
      </c>
      <c r="I1926" s="17" t="n">
        <v>417.157019256681</v>
      </c>
      <c r="J1926" s="18" t="n">
        <v>3.35762947497206E-015</v>
      </c>
      <c r="K1926" s="18" t="n">
        <v>1.72452503974431E-014</v>
      </c>
      <c r="L1926" s="16" t="n">
        <v>0.498477781233899</v>
      </c>
      <c r="M1926" s="16" t="n">
        <v>0.66941884280594</v>
      </c>
      <c r="N1926" s="16" t="n">
        <v>0.017504398328953</v>
      </c>
      <c r="O1926" s="16" t="n">
        <v>0.0459882688267525</v>
      </c>
      <c r="P1926" s="34" t="b">
        <f aca="false">TRUE()</f>
        <v>1</v>
      </c>
      <c r="Q1926" s="18" t="n">
        <v>0.000147251163329415</v>
      </c>
    </row>
    <row r="1927" customFormat="false" ht="22.35" hidden="false" customHeight="false" outlineLevel="0" collapsed="false">
      <c r="A1927" s="6" t="s">
        <v>3662</v>
      </c>
      <c r="B1927" s="7" t="s">
        <v>1441</v>
      </c>
      <c r="C1927" s="17" t="n">
        <v>2385</v>
      </c>
      <c r="D1927" s="16" t="n">
        <v>0.111013838254338</v>
      </c>
      <c r="E1927" s="16" t="n">
        <v>0.0279836362862081</v>
      </c>
      <c r="F1927" s="16" t="n">
        <v>0.139967538286033</v>
      </c>
      <c r="G1927" s="16" t="n">
        <v>0.0624368718045553</v>
      </c>
      <c r="H1927" s="16" t="n">
        <v>8.18848043219273</v>
      </c>
      <c r="I1927" s="17" t="n">
        <v>419.218912561384</v>
      </c>
      <c r="J1927" s="18" t="n">
        <v>3.22051986831876E-015</v>
      </c>
      <c r="K1927" s="18" t="n">
        <v>1.6630135392513E-014</v>
      </c>
      <c r="L1927" s="16" t="n">
        <v>0.497887731224685</v>
      </c>
      <c r="M1927" s="16" t="n">
        <v>0.669354838709677</v>
      </c>
      <c r="N1927" s="16" t="n">
        <v>0.0176815248232033</v>
      </c>
      <c r="O1927" s="16" t="n">
        <v>0.0461071446628963</v>
      </c>
      <c r="P1927" s="34" t="b">
        <f aca="false">TRUE()</f>
        <v>1</v>
      </c>
      <c r="Q1927" s="18" t="n">
        <v>0.00031924746869611</v>
      </c>
    </row>
    <row r="1928" customFormat="false" ht="22.35" hidden="false" customHeight="false" outlineLevel="0" collapsed="false">
      <c r="A1928" s="6" t="s">
        <v>3663</v>
      </c>
      <c r="B1928" s="7" t="s">
        <v>1441</v>
      </c>
      <c r="C1928" s="17" t="n">
        <v>2386</v>
      </c>
      <c r="D1928" s="16" t="n">
        <v>0.110544998197714</v>
      </c>
      <c r="E1928" s="16" t="n">
        <v>0.0278413373909921</v>
      </c>
      <c r="F1928" s="16" t="n">
        <v>0.139416436430666</v>
      </c>
      <c r="G1928" s="16" t="n">
        <v>0.0623452855879724</v>
      </c>
      <c r="H1928" s="16" t="n">
        <v>8.19195264763993</v>
      </c>
      <c r="I1928" s="17" t="n">
        <v>421.241659516153</v>
      </c>
      <c r="J1928" s="18" t="n">
        <v>3.1073593021498E-015</v>
      </c>
      <c r="K1928" s="18" t="n">
        <v>1.61194263799021E-014</v>
      </c>
      <c r="L1928" s="16" t="n">
        <v>0.497272605198575</v>
      </c>
      <c r="M1928" s="16" t="n">
        <v>0.669278033794163</v>
      </c>
      <c r="N1928" s="16" t="n">
        <v>0.0178759644122813</v>
      </c>
      <c r="O1928" s="16" t="n">
        <v>0.0462258260147361</v>
      </c>
      <c r="P1928" s="34" t="b">
        <f aca="false">TRUE()</f>
        <v>1</v>
      </c>
      <c r="Q1928" s="18" t="n">
        <v>9.38881906623842E-005</v>
      </c>
    </row>
    <row r="1929" customFormat="false" ht="22.35" hidden="false" customHeight="false" outlineLevel="0" collapsed="false">
      <c r="A1929" s="6" t="s">
        <v>3664</v>
      </c>
      <c r="B1929" s="7" t="s">
        <v>1441</v>
      </c>
      <c r="C1929" s="17" t="n">
        <v>2387</v>
      </c>
      <c r="D1929" s="16" t="n">
        <v>0.110077750589944</v>
      </c>
      <c r="E1929" s="16" t="n">
        <v>0.0277003231599125</v>
      </c>
      <c r="F1929" s="16" t="n">
        <v>0.138864767989471</v>
      </c>
      <c r="G1929" s="16" t="n">
        <v>0.0622495602279525</v>
      </c>
      <c r="H1929" s="16" t="n">
        <v>8.19489424117254</v>
      </c>
      <c r="I1929" s="17" t="n">
        <v>423.222698027034</v>
      </c>
      <c r="J1929" s="18" t="n">
        <v>3.01044352371811E-015</v>
      </c>
      <c r="K1929" s="18" t="n">
        <v>1.56754587495987E-014</v>
      </c>
      <c r="L1929" s="16" t="n">
        <v>0.49664886930735</v>
      </c>
      <c r="M1929" s="16" t="n">
        <v>0.669278033794163</v>
      </c>
      <c r="N1929" s="16" t="n">
        <v>0.0180650857541006</v>
      </c>
      <c r="O1929" s="16" t="n">
        <v>0.0463460281967046</v>
      </c>
      <c r="P1929" s="34" t="b">
        <f aca="false">TRUE()</f>
        <v>1</v>
      </c>
      <c r="Q1929" s="18" t="n">
        <v>6.32502702395175E-005</v>
      </c>
    </row>
    <row r="1930" customFormat="false" ht="22.35" hidden="false" customHeight="false" outlineLevel="0" collapsed="false">
      <c r="A1930" s="6" t="s">
        <v>3665</v>
      </c>
      <c r="B1930" s="7" t="s">
        <v>1441</v>
      </c>
      <c r="C1930" s="17" t="n">
        <v>2388</v>
      </c>
      <c r="D1930" s="16" t="n">
        <v>0.109610734994692</v>
      </c>
      <c r="E1930" s="16" t="n">
        <v>0.0275593813669346</v>
      </c>
      <c r="F1930" s="16" t="n">
        <v>0.138311502811696</v>
      </c>
      <c r="G1930" s="16" t="n">
        <v>0.0621505214389393</v>
      </c>
      <c r="H1930" s="16" t="n">
        <v>8.19751852770315</v>
      </c>
      <c r="I1930" s="17" t="n">
        <v>425.193152666967</v>
      </c>
      <c r="J1930" s="18" t="n">
        <v>2.92353481433146E-015</v>
      </c>
      <c r="K1930" s="18" t="n">
        <v>1.52612194710385E-014</v>
      </c>
      <c r="L1930" s="16" t="n">
        <v>0.496016588683373</v>
      </c>
      <c r="M1930" s="16" t="n">
        <v>0.669303635432668</v>
      </c>
      <c r="N1930" s="16" t="n">
        <v>0.0182447675068751</v>
      </c>
      <c r="O1930" s="16" t="n">
        <v>0.0464624026938145</v>
      </c>
      <c r="P1930" s="34" t="b">
        <f aca="false">TRUE()</f>
        <v>1</v>
      </c>
      <c r="Q1930" s="18" t="n">
        <v>4.00351528171076E-005</v>
      </c>
    </row>
    <row r="1931" customFormat="false" ht="22.35" hidden="false" customHeight="false" outlineLevel="0" collapsed="false">
      <c r="A1931" s="6" t="s">
        <v>3666</v>
      </c>
      <c r="B1931" s="7" t="s">
        <v>1441</v>
      </c>
      <c r="C1931" s="17" t="n">
        <v>2389</v>
      </c>
      <c r="D1931" s="16" t="n">
        <v>0.109143558974466</v>
      </c>
      <c r="E1931" s="16" t="n">
        <v>0.0274182049822255</v>
      </c>
      <c r="F1931" s="16" t="n">
        <v>0.1377595241649</v>
      </c>
      <c r="G1931" s="16" t="n">
        <v>0.0620504783698263</v>
      </c>
      <c r="H1931" s="16" t="n">
        <v>8.20065157249374</v>
      </c>
      <c r="I1931" s="17" t="n">
        <v>427.180043368371</v>
      </c>
      <c r="J1931" s="18" t="n">
        <v>2.82869756639289E-015</v>
      </c>
      <c r="K1931" s="18" t="n">
        <v>1.48220895208718E-014</v>
      </c>
      <c r="L1931" s="16" t="n">
        <v>0.495414817737789</v>
      </c>
      <c r="M1931" s="16" t="n">
        <v>0.669482846902202</v>
      </c>
      <c r="N1931" s="16" t="n">
        <v>0.0183939716566836</v>
      </c>
      <c r="O1931" s="16" t="n">
        <v>0.0465724290412352</v>
      </c>
      <c r="P1931" s="34" t="b">
        <f aca="false">TRUE()</f>
        <v>1</v>
      </c>
      <c r="Q1931" s="18" t="n">
        <v>5.33968766414287E-005</v>
      </c>
    </row>
    <row r="1932" customFormat="false" ht="22.35" hidden="false" customHeight="false" outlineLevel="0" collapsed="false">
      <c r="A1932" s="6" t="s">
        <v>3667</v>
      </c>
      <c r="B1932" s="7" t="s">
        <v>1441</v>
      </c>
      <c r="C1932" s="17" t="n">
        <v>2390</v>
      </c>
      <c r="D1932" s="16" t="n">
        <v>0.108674448050354</v>
      </c>
      <c r="E1932" s="16" t="n">
        <v>0.027275035507885</v>
      </c>
      <c r="F1932" s="16" t="n">
        <v>0.137211070130665</v>
      </c>
      <c r="G1932" s="16" t="n">
        <v>0.0619504359499099</v>
      </c>
      <c r="H1932" s="16" t="n">
        <v>8.20564241711636</v>
      </c>
      <c r="I1932" s="17" t="n">
        <v>429.229294436754</v>
      </c>
      <c r="J1932" s="18" t="n">
        <v>2.69986615867948E-015</v>
      </c>
      <c r="K1932" s="18" t="n">
        <v>1.42008169309504E-014</v>
      </c>
      <c r="L1932" s="16" t="n">
        <v>0.494906755396018</v>
      </c>
      <c r="M1932" s="16" t="n">
        <v>0.669636456733231</v>
      </c>
      <c r="N1932" s="16" t="n">
        <v>0.0185194347025314</v>
      </c>
      <c r="O1932" s="16" t="n">
        <v>0.0466797259289188</v>
      </c>
      <c r="P1932" s="34" t="b">
        <f aca="false">TRUE()</f>
        <v>1</v>
      </c>
      <c r="Q1932" s="18" t="n">
        <v>0.00015182511827053</v>
      </c>
    </row>
    <row r="1933" customFormat="false" ht="22.35" hidden="false" customHeight="false" outlineLevel="0" collapsed="false">
      <c r="A1933" s="6" t="s">
        <v>3668</v>
      </c>
      <c r="B1933" s="7" t="s">
        <v>1441</v>
      </c>
      <c r="C1933" s="17" t="n">
        <v>2391</v>
      </c>
      <c r="D1933" s="16" t="n">
        <v>0.108205419716881</v>
      </c>
      <c r="E1933" s="16" t="n">
        <v>0.0271316415121934</v>
      </c>
      <c r="F1933" s="16" t="n">
        <v>0.136667419625029</v>
      </c>
      <c r="G1933" s="16" t="n">
        <v>0.0618512538565727</v>
      </c>
      <c r="H1933" s="16" t="n">
        <v>8.21197652132399</v>
      </c>
      <c r="I1933" s="17" t="n">
        <v>431.313045820351</v>
      </c>
      <c r="J1933" s="18" t="n">
        <v>2.55171194715918E-015</v>
      </c>
      <c r="K1933" s="18" t="n">
        <v>1.35243992090812E-014</v>
      </c>
      <c r="L1933" s="16" t="n">
        <v>0.494472223105103</v>
      </c>
      <c r="M1933" s="16" t="n">
        <v>0.669687660010241</v>
      </c>
      <c r="N1933" s="16" t="n">
        <v>0.0186339132451049</v>
      </c>
      <c r="O1933" s="16" t="n">
        <v>0.0467827652297972</v>
      </c>
      <c r="P1933" s="34" t="b">
        <f aca="false">TRUE()</f>
        <v>1</v>
      </c>
      <c r="Q1933" s="18" t="n">
        <v>6.94290636151101E-005</v>
      </c>
    </row>
    <row r="1934" customFormat="false" ht="22.35" hidden="false" customHeight="false" outlineLevel="0" collapsed="false">
      <c r="A1934" s="6" t="s">
        <v>3669</v>
      </c>
      <c r="B1934" s="7" t="s">
        <v>1441</v>
      </c>
      <c r="C1934" s="17" t="n">
        <v>2392</v>
      </c>
      <c r="D1934" s="16" t="n">
        <v>0.107741309828627</v>
      </c>
      <c r="E1934" s="16" t="n">
        <v>0.0269899558927954</v>
      </c>
      <c r="F1934" s="16" t="n">
        <v>0.136131873443926</v>
      </c>
      <c r="G1934" s="16" t="n">
        <v>0.0617545355922205</v>
      </c>
      <c r="H1934" s="16" t="n">
        <v>8.21882709173639</v>
      </c>
      <c r="I1934" s="17" t="n">
        <v>433.405686385355</v>
      </c>
      <c r="J1934" s="18" t="n">
        <v>2.4026363607577E-015</v>
      </c>
      <c r="K1934" s="18" t="n">
        <v>1.281611940507E-014</v>
      </c>
      <c r="L1934" s="16" t="n">
        <v>0.494071235973806</v>
      </c>
      <c r="M1934" s="16" t="n">
        <v>0.669726062467998</v>
      </c>
      <c r="N1934" s="16" t="n">
        <v>0.0187259376105183</v>
      </c>
      <c r="O1934" s="16" t="n">
        <v>0.0468789677796961</v>
      </c>
      <c r="P1934" s="34" t="b">
        <f aca="false">TRUE()</f>
        <v>1</v>
      </c>
      <c r="Q1934" s="18" t="n">
        <v>0.000132050444372917</v>
      </c>
    </row>
    <row r="1935" customFormat="false" ht="22.35" hidden="false" customHeight="false" outlineLevel="0" collapsed="false">
      <c r="A1935" s="6" t="s">
        <v>3670</v>
      </c>
      <c r="B1935" s="7" t="s">
        <v>1441</v>
      </c>
      <c r="C1935" s="17" t="n">
        <v>2393</v>
      </c>
      <c r="D1935" s="16" t="n">
        <v>0.107282274259157</v>
      </c>
      <c r="E1935" s="16" t="n">
        <v>0.0268497998390783</v>
      </c>
      <c r="F1935" s="16" t="n">
        <v>0.135603601011097</v>
      </c>
      <c r="G1935" s="16" t="n">
        <v>0.0616588204052009</v>
      </c>
      <c r="H1935" s="16" t="n">
        <v>8.22603920556607</v>
      </c>
      <c r="I1935" s="17" t="n">
        <v>435.497047302739</v>
      </c>
      <c r="J1935" s="18" t="n">
        <v>2.25638926457463E-015</v>
      </c>
      <c r="K1935" s="18" t="n">
        <v>1.20670302164752E-014</v>
      </c>
      <c r="L1935" s="16" t="n">
        <v>0.493698209091599</v>
      </c>
      <c r="M1935" s="16" t="n">
        <v>0.669777265745008</v>
      </c>
      <c r="N1935" s="16" t="n">
        <v>0.0188164209507788</v>
      </c>
      <c r="O1935" s="16" t="n">
        <v>0.046969862126461</v>
      </c>
      <c r="P1935" s="34" t="b">
        <f aca="false">TRUE()</f>
        <v>1</v>
      </c>
      <c r="Q1935" s="18" t="n">
        <v>4.76190476190476E-005</v>
      </c>
    </row>
    <row r="1936" customFormat="false" ht="22.35" hidden="false" customHeight="false" outlineLevel="0" collapsed="false">
      <c r="A1936" s="6" t="s">
        <v>3671</v>
      </c>
      <c r="B1936" s="7" t="s">
        <v>1441</v>
      </c>
      <c r="C1936" s="17" t="n">
        <v>2394</v>
      </c>
      <c r="D1936" s="16" t="n">
        <v>0.10682966259526</v>
      </c>
      <c r="E1936" s="16" t="n">
        <v>0.026714209398752</v>
      </c>
      <c r="F1936" s="16" t="n">
        <v>0.135078808748835</v>
      </c>
      <c r="G1936" s="16" t="n">
        <v>0.0615605854296141</v>
      </c>
      <c r="H1936" s="16" t="n">
        <v>8.23191207365003</v>
      </c>
      <c r="I1936" s="17" t="n">
        <v>437.48832220394</v>
      </c>
      <c r="J1936" s="18" t="n">
        <v>2.14074213738812E-015</v>
      </c>
      <c r="K1936" s="18" t="n">
        <v>1.15228013880165E-014</v>
      </c>
      <c r="L1936" s="16" t="n">
        <v>0.493288645610718</v>
      </c>
      <c r="M1936" s="16" t="n">
        <v>0.669802867383513</v>
      </c>
      <c r="N1936" s="16" t="n">
        <v>0.0189075550260118</v>
      </c>
      <c r="O1936" s="16" t="n">
        <v>0.0470628913622201</v>
      </c>
      <c r="P1936" s="34" t="b">
        <f aca="false">TRUE()</f>
        <v>1</v>
      </c>
      <c r="Q1936" s="18" t="n">
        <v>0.000107455554906629</v>
      </c>
    </row>
    <row r="1937" customFormat="false" ht="22.35" hidden="false" customHeight="false" outlineLevel="0" collapsed="false">
      <c r="A1937" s="6" t="s">
        <v>3672</v>
      </c>
      <c r="B1937" s="7" t="s">
        <v>1441</v>
      </c>
      <c r="C1937" s="17" t="n">
        <v>2395</v>
      </c>
      <c r="D1937" s="16" t="n">
        <v>0.106383362348111</v>
      </c>
      <c r="E1937" s="16" t="n">
        <v>0.026581714790924</v>
      </c>
      <c r="F1937" s="16" t="n">
        <v>0.134555825427611</v>
      </c>
      <c r="G1937" s="16" t="n">
        <v>0.0614593223459395</v>
      </c>
      <c r="H1937" s="16" t="n">
        <v>8.23623372992344</v>
      </c>
      <c r="I1937" s="17" t="n">
        <v>439.403990429586</v>
      </c>
      <c r="J1937" s="18" t="n">
        <v>2.05476115474645E-015</v>
      </c>
      <c r="K1937" s="18" t="n">
        <v>1.11176776951731E-014</v>
      </c>
      <c r="L1937" s="16" t="n">
        <v>0.492820006234679</v>
      </c>
      <c r="M1937" s="16" t="n">
        <v>0.669764464925755</v>
      </c>
      <c r="N1937" s="16" t="n">
        <v>0.0190125012689831</v>
      </c>
      <c r="O1937" s="16" t="n">
        <v>0.0471543659272965</v>
      </c>
      <c r="P1937" s="34" t="b">
        <f aca="false">TRUE()</f>
        <v>1</v>
      </c>
      <c r="Q1937" s="18" t="n">
        <v>0.000102086388661997</v>
      </c>
    </row>
    <row r="1938" customFormat="false" ht="22.35" hidden="false" customHeight="false" outlineLevel="0" collapsed="false">
      <c r="A1938" s="6" t="s">
        <v>3673</v>
      </c>
      <c r="B1938" s="7" t="s">
        <v>1441</v>
      </c>
      <c r="C1938" s="17" t="n">
        <v>2396</v>
      </c>
      <c r="D1938" s="16" t="n">
        <v>0.105939748352428</v>
      </c>
      <c r="E1938" s="16" t="n">
        <v>0.0264493518908769</v>
      </c>
      <c r="F1938" s="16" t="n">
        <v>0.134030983254695</v>
      </c>
      <c r="G1938" s="16" t="n">
        <v>0.0613529313539173</v>
      </c>
      <c r="H1938" s="16" t="n">
        <v>8.23956759865562</v>
      </c>
      <c r="I1938" s="17" t="n">
        <v>441.287213921468</v>
      </c>
      <c r="J1938" s="18" t="n">
        <v>1.98677693049246E-015</v>
      </c>
      <c r="K1938" s="18" t="n">
        <v>1.08203730466453E-014</v>
      </c>
      <c r="L1938" s="16" t="n">
        <v>0.492309432005978</v>
      </c>
      <c r="M1938" s="16" t="n">
        <v>0.66984126984127</v>
      </c>
      <c r="N1938" s="16" t="n">
        <v>0.0191377361320245</v>
      </c>
      <c r="O1938" s="16" t="n">
        <v>0.0472441802935678</v>
      </c>
      <c r="P1938" s="34" t="b">
        <f aca="false">TRUE()</f>
        <v>1</v>
      </c>
      <c r="Q1938" s="18" t="n">
        <v>0.000148909340657651</v>
      </c>
    </row>
    <row r="1939" customFormat="false" ht="22.35" hidden="false" customHeight="false" outlineLevel="0" collapsed="false">
      <c r="A1939" s="6" t="s">
        <v>3674</v>
      </c>
      <c r="B1939" s="7" t="s">
        <v>1441</v>
      </c>
      <c r="C1939" s="17" t="n">
        <v>2397</v>
      </c>
      <c r="D1939" s="16" t="n">
        <v>0.10549634769388</v>
      </c>
      <c r="E1939" s="16" t="n">
        <v>0.0263163871162906</v>
      </c>
      <c r="F1939" s="16" t="n">
        <v>0.133500925066131</v>
      </c>
      <c r="G1939" s="16" t="n">
        <v>0.0612393822162172</v>
      </c>
      <c r="H1939" s="16" t="n">
        <v>8.24189812729964</v>
      </c>
      <c r="I1939" s="17" t="n">
        <v>443.134332626619</v>
      </c>
      <c r="J1939" s="18" t="n">
        <v>1.9354899475165E-015</v>
      </c>
      <c r="K1939" s="18" t="n">
        <v>1.05827184218623E-014</v>
      </c>
      <c r="L1939" s="16" t="n">
        <v>0.491757262894682</v>
      </c>
      <c r="M1939" s="16" t="n">
        <v>0.66989247311828</v>
      </c>
      <c r="N1939" s="16" t="n">
        <v>0.0192817674977945</v>
      </c>
      <c r="O1939" s="16" t="n">
        <v>0.0473434402264132</v>
      </c>
      <c r="P1939" s="34" t="b">
        <f aca="false">TRUE()</f>
        <v>1</v>
      </c>
      <c r="Q1939" s="18" t="n">
        <v>7.62138188608777E-005</v>
      </c>
    </row>
    <row r="1940" customFormat="false" ht="22.35" hidden="false" customHeight="false" outlineLevel="0" collapsed="false">
      <c r="A1940" s="6" t="s">
        <v>3675</v>
      </c>
      <c r="B1940" s="7" t="s">
        <v>1441</v>
      </c>
      <c r="C1940" s="17" t="n">
        <v>2398</v>
      </c>
      <c r="D1940" s="16" t="n">
        <v>0.105054338215959</v>
      </c>
      <c r="E1940" s="16" t="n">
        <v>0.0261810954187575</v>
      </c>
      <c r="F1940" s="16" t="n">
        <v>0.132966973768222</v>
      </c>
      <c r="G1940" s="16" t="n">
        <v>0.0611211410221908</v>
      </c>
      <c r="H1940" s="16" t="n">
        <v>8.24334301304239</v>
      </c>
      <c r="I1940" s="17" t="n">
        <v>445.0066888398</v>
      </c>
      <c r="J1940" s="18" t="n">
        <v>1.89753184910514E-015</v>
      </c>
      <c r="K1940" s="18" t="n">
        <v>1.0402585434328E-014</v>
      </c>
      <c r="L1940" s="16" t="n">
        <v>0.491147678858234</v>
      </c>
      <c r="M1940" s="16" t="n">
        <v>0.670058883768561</v>
      </c>
      <c r="N1940" s="16" t="n">
        <v>0.0194473363975108</v>
      </c>
      <c r="O1940" s="16" t="n">
        <v>0.0474503608301756</v>
      </c>
      <c r="P1940" s="34" t="b">
        <f aca="false">TRUE()</f>
        <v>1</v>
      </c>
      <c r="Q1940" s="18" t="n">
        <v>0.000152544343971934</v>
      </c>
    </row>
    <row r="1941" customFormat="false" ht="22.35" hidden="false" customHeight="false" outlineLevel="0" collapsed="false">
      <c r="A1941" s="6" t="s">
        <v>3676</v>
      </c>
      <c r="B1941" s="7" t="s">
        <v>1441</v>
      </c>
      <c r="C1941" s="17" t="n">
        <v>2399</v>
      </c>
      <c r="D1941" s="16" t="n">
        <v>0.104611824979397</v>
      </c>
      <c r="E1941" s="16" t="n">
        <v>0.0260423167145526</v>
      </c>
      <c r="F1941" s="16" t="n">
        <v>0.132428853375612</v>
      </c>
      <c r="G1941" s="16" t="n">
        <v>0.060997531591337</v>
      </c>
      <c r="H1941" s="16" t="n">
        <v>8.24459454288049</v>
      </c>
      <c r="I1941" s="17" t="n">
        <v>446.924584983664</v>
      </c>
      <c r="J1941" s="18" t="n">
        <v>1.86262119220978E-015</v>
      </c>
      <c r="K1941" s="18" t="n">
        <v>1.02247062799876E-014</v>
      </c>
      <c r="L1941" s="16" t="n">
        <v>0.490514749956447</v>
      </c>
      <c r="M1941" s="16" t="n">
        <v>0.670058883768561</v>
      </c>
      <c r="N1941" s="16" t="n">
        <v>0.0196066823427706</v>
      </c>
      <c r="O1941" s="16" t="n">
        <v>0.0475657826794296</v>
      </c>
      <c r="P1941" s="34" t="b">
        <f aca="false">TRUE()</f>
        <v>1</v>
      </c>
      <c r="Q1941" s="18" t="n">
        <v>6.65154950869236E-005</v>
      </c>
    </row>
    <row r="1942" customFormat="false" ht="22.35" hidden="false" customHeight="false" outlineLevel="0" collapsed="false">
      <c r="A1942" s="6" t="s">
        <v>3677</v>
      </c>
      <c r="B1942" s="7" t="s">
        <v>1441</v>
      </c>
      <c r="C1942" s="17" t="n">
        <v>2400</v>
      </c>
      <c r="D1942" s="16" t="n">
        <v>0.10416779677401</v>
      </c>
      <c r="E1942" s="16" t="n">
        <v>0.0259008005065308</v>
      </c>
      <c r="F1942" s="16" t="n">
        <v>0.131885795461069</v>
      </c>
      <c r="G1942" s="16" t="n">
        <v>0.0608669639107014</v>
      </c>
      <c r="H1942" s="16" t="n">
        <v>8.24572356531594</v>
      </c>
      <c r="I1942" s="17" t="n">
        <v>448.857136573348</v>
      </c>
      <c r="J1942" s="18" t="n">
        <v>1.8299638584964E-015</v>
      </c>
      <c r="K1942" s="18" t="n">
        <v>1.00720822450399E-014</v>
      </c>
      <c r="L1942" s="16" t="n">
        <v>0.489874282864486</v>
      </c>
      <c r="M1942" s="16" t="n">
        <v>0.670071684587814</v>
      </c>
      <c r="N1942" s="16" t="n">
        <v>0.0197985259672794</v>
      </c>
      <c r="O1942" s="16" t="n">
        <v>0.0476914071294064</v>
      </c>
      <c r="P1942" s="34" t="b">
        <f aca="false">TRUE()</f>
        <v>1</v>
      </c>
      <c r="Q1942" s="18" t="n">
        <v>2.90678393771177E-005</v>
      </c>
    </row>
    <row r="1943" customFormat="false" ht="22.35" hidden="false" customHeight="false" outlineLevel="0" collapsed="false">
      <c r="A1943" s="6" t="s">
        <v>3678</v>
      </c>
      <c r="B1943" s="7" t="s">
        <v>1441</v>
      </c>
      <c r="C1943" s="17" t="n">
        <v>2401</v>
      </c>
      <c r="D1943" s="16" t="n">
        <v>0.103724056164287</v>
      </c>
      <c r="E1943" s="16" t="n">
        <v>0.0257579080487589</v>
      </c>
      <c r="F1943" s="16" t="n">
        <v>0.131338578112608</v>
      </c>
      <c r="G1943" s="16" t="n">
        <v>0.0607297506942039</v>
      </c>
      <c r="H1943" s="16" t="n">
        <v>8.24619591489677</v>
      </c>
      <c r="I1943" s="17" t="n">
        <v>450.777076656376</v>
      </c>
      <c r="J1943" s="18" t="n">
        <v>1.80670643544787E-015</v>
      </c>
      <c r="K1943" s="18" t="n">
        <v>9.95727982351746E-015</v>
      </c>
      <c r="L1943" s="16" t="n">
        <v>0.489204521410479</v>
      </c>
      <c r="M1943" s="16" t="n">
        <v>0.670020481310804</v>
      </c>
      <c r="N1943" s="16" t="n">
        <v>0.0199947354862003</v>
      </c>
      <c r="O1943" s="16" t="n">
        <v>0.0478250045794274</v>
      </c>
      <c r="P1943" s="34" t="b">
        <f aca="false">TRUE()</f>
        <v>1</v>
      </c>
      <c r="Q1943" s="18" t="n">
        <v>7.53404003404003E-005</v>
      </c>
    </row>
    <row r="1944" customFormat="false" ht="22.35" hidden="false" customHeight="false" outlineLevel="0" collapsed="false">
      <c r="A1944" s="6" t="s">
        <v>3679</v>
      </c>
      <c r="B1944" s="7" t="s">
        <v>1441</v>
      </c>
      <c r="C1944" s="17" t="n">
        <v>2402</v>
      </c>
      <c r="D1944" s="16" t="n">
        <v>0.103278314508133</v>
      </c>
      <c r="E1944" s="16" t="n">
        <v>0.0256118393804752</v>
      </c>
      <c r="F1944" s="16" t="n">
        <v>0.130786335028213</v>
      </c>
      <c r="G1944" s="16" t="n">
        <v>0.0605849161181687</v>
      </c>
      <c r="H1944" s="16" t="n">
        <v>8.24677331087834</v>
      </c>
      <c r="I1944" s="17" t="n">
        <v>452.716306145022</v>
      </c>
      <c r="J1944" s="18" t="n">
        <v>1.78233891843406E-015</v>
      </c>
      <c r="K1944" s="18" t="n">
        <v>9.87213092995634E-015</v>
      </c>
      <c r="L1944" s="16" t="n">
        <v>0.488539099123389</v>
      </c>
      <c r="M1944" s="16" t="n">
        <v>0.669866871479775</v>
      </c>
      <c r="N1944" s="16" t="n">
        <v>0.0202121617294497</v>
      </c>
      <c r="O1944" s="16" t="n">
        <v>0.0479591460157961</v>
      </c>
      <c r="P1944" s="34" t="b">
        <f aca="false">TRUE()</f>
        <v>1</v>
      </c>
      <c r="Q1944" s="18" t="n">
        <v>0.000197039776801682</v>
      </c>
    </row>
    <row r="1945" customFormat="false" ht="22.35" hidden="false" customHeight="false" outlineLevel="0" collapsed="false">
      <c r="A1945" s="6" t="s">
        <v>3680</v>
      </c>
      <c r="B1945" s="7" t="s">
        <v>1441</v>
      </c>
      <c r="C1945" s="17" t="n">
        <v>2403</v>
      </c>
      <c r="D1945" s="16" t="n">
        <v>0.102827378678971</v>
      </c>
      <c r="E1945" s="16" t="n">
        <v>0.025463291959854</v>
      </c>
      <c r="F1945" s="16" t="n">
        <v>0.130229998370492</v>
      </c>
      <c r="G1945" s="16" t="n">
        <v>0.0604347888301171</v>
      </c>
      <c r="H1945" s="16" t="n">
        <v>8.24842378889083</v>
      </c>
      <c r="I1945" s="17" t="n">
        <v>454.682321512444</v>
      </c>
      <c r="J1945" s="18" t="n">
        <v>1.74451938695436E-015</v>
      </c>
      <c r="K1945" s="18" t="n">
        <v>9.69945140705525E-015</v>
      </c>
      <c r="L1945" s="16" t="n">
        <v>0.487932641309143</v>
      </c>
      <c r="M1945" s="16" t="n">
        <v>0.670033282130056</v>
      </c>
      <c r="N1945" s="16" t="n">
        <v>0.0204147654601432</v>
      </c>
      <c r="O1945" s="16" t="n">
        <v>0.0480919867851922</v>
      </c>
      <c r="P1945" s="34" t="b">
        <f aca="false">TRUE()</f>
        <v>1</v>
      </c>
      <c r="Q1945" s="18" t="n">
        <v>0.000252028558218815</v>
      </c>
    </row>
    <row r="1946" customFormat="false" ht="22.35" hidden="false" customHeight="false" outlineLevel="0" collapsed="false">
      <c r="A1946" s="6" t="s">
        <v>3681</v>
      </c>
      <c r="B1946" s="7" t="s">
        <v>1441</v>
      </c>
      <c r="C1946" s="17" t="n">
        <v>2404</v>
      </c>
      <c r="D1946" s="16" t="n">
        <v>0.102370806438862</v>
      </c>
      <c r="E1946" s="16" t="n">
        <v>0.0253147998279276</v>
      </c>
      <c r="F1946" s="16" t="n">
        <v>0.129671395763238</v>
      </c>
      <c r="G1946" s="16" t="n">
        <v>0.0602806369525593</v>
      </c>
      <c r="H1946" s="16" t="n">
        <v>8.25136977597455</v>
      </c>
      <c r="I1946" s="17" t="n">
        <v>456.62922933586</v>
      </c>
      <c r="J1946" s="18" t="n">
        <v>1.69172212645947E-015</v>
      </c>
      <c r="K1946" s="18" t="n">
        <v>9.43635325914891E-015</v>
      </c>
      <c r="L1946" s="16" t="n">
        <v>0.487414393495938</v>
      </c>
      <c r="M1946" s="16" t="n">
        <v>0.66989247311828</v>
      </c>
      <c r="N1946" s="16" t="n">
        <v>0.0206277176164506</v>
      </c>
      <c r="O1946" s="16" t="n">
        <v>0.0482373428386742</v>
      </c>
      <c r="P1946" s="34" t="b">
        <f aca="false">TRUE()</f>
        <v>1</v>
      </c>
      <c r="Q1946" s="18" t="n">
        <v>0.000103500563518066</v>
      </c>
    </row>
    <row r="1947" customFormat="false" ht="22.35" hidden="false" customHeight="false" outlineLevel="0" collapsed="false">
      <c r="A1947" s="6" t="s">
        <v>3682</v>
      </c>
      <c r="B1947" s="7" t="s">
        <v>1441</v>
      </c>
      <c r="C1947" s="17" t="n">
        <v>2405</v>
      </c>
      <c r="D1947" s="16" t="n">
        <v>0.101909899249197</v>
      </c>
      <c r="E1947" s="16" t="n">
        <v>0.0251649552637383</v>
      </c>
      <c r="F1947" s="16" t="n">
        <v>0.129109850116688</v>
      </c>
      <c r="G1947" s="16" t="n">
        <v>0.0601206742620791</v>
      </c>
      <c r="H1947" s="16" t="n">
        <v>8.25537369993339</v>
      </c>
      <c r="I1947" s="17" t="n">
        <v>458.572179378553</v>
      </c>
      <c r="J1947" s="18" t="n">
        <v>1.62802094649479E-015</v>
      </c>
      <c r="K1947" s="18" t="n">
        <v>9.11779612409365E-015</v>
      </c>
      <c r="L1947" s="16" t="n">
        <v>0.486964457211569</v>
      </c>
      <c r="M1947" s="16" t="n">
        <v>0.669905273937532</v>
      </c>
      <c r="N1947" s="16" t="n">
        <v>0.0207764229003447</v>
      </c>
      <c r="O1947" s="16" t="n">
        <v>0.0483897451684023</v>
      </c>
      <c r="P1947" s="34" t="b">
        <f aca="false">TRUE()</f>
        <v>1</v>
      </c>
      <c r="Q1947" s="18" t="n">
        <v>1.32275132275132E-005</v>
      </c>
    </row>
    <row r="1948" customFormat="false" ht="22.35" hidden="false" customHeight="false" outlineLevel="0" collapsed="false">
      <c r="A1948" s="6" t="s">
        <v>3683</v>
      </c>
      <c r="B1948" s="7" t="s">
        <v>1441</v>
      </c>
      <c r="C1948" s="17" t="n">
        <v>2406</v>
      </c>
      <c r="D1948" s="16" t="n">
        <v>0.101447598345758</v>
      </c>
      <c r="E1948" s="16" t="n">
        <v>0.0250154388189514</v>
      </c>
      <c r="F1948" s="16" t="n">
        <v>0.128547426802851</v>
      </c>
      <c r="G1948" s="16" t="n">
        <v>0.0599573348449629</v>
      </c>
      <c r="H1948" s="16" t="n">
        <v>8.259746778976</v>
      </c>
      <c r="I1948" s="17" t="n">
        <v>460.495521754284</v>
      </c>
      <c r="J1948" s="18" t="n">
        <v>1.56269352149305E-015</v>
      </c>
      <c r="K1948" s="18" t="n">
        <v>8.79942756335979E-015</v>
      </c>
      <c r="L1948" s="16" t="n">
        <v>0.486547361270586</v>
      </c>
      <c r="M1948" s="16" t="n">
        <v>0.670007680491552</v>
      </c>
      <c r="N1948" s="16" t="n">
        <v>0.0209360652476526</v>
      </c>
      <c r="O1948" s="16" t="n">
        <v>0.048538058888046</v>
      </c>
      <c r="P1948" s="34" t="b">
        <f aca="false">TRUE()</f>
        <v>1</v>
      </c>
      <c r="Q1948" s="18" t="n">
        <v>0.000116027585745803</v>
      </c>
    </row>
    <row r="1949" customFormat="false" ht="22.35" hidden="false" customHeight="false" outlineLevel="0" collapsed="false">
      <c r="A1949" s="6" t="s">
        <v>3684</v>
      </c>
      <c r="B1949" s="7" t="s">
        <v>1441</v>
      </c>
      <c r="C1949" s="17" t="n">
        <v>2407</v>
      </c>
      <c r="D1949" s="16" t="n">
        <v>0.100985916279033</v>
      </c>
      <c r="E1949" s="16" t="n">
        <v>0.0248682445376235</v>
      </c>
      <c r="F1949" s="16" t="n">
        <v>0.127985206682632</v>
      </c>
      <c r="G1949" s="16" t="n">
        <v>0.0597909826740397</v>
      </c>
      <c r="H1949" s="16" t="n">
        <v>8.26387806426624</v>
      </c>
      <c r="I1949" s="17" t="n">
        <v>462.354625548909</v>
      </c>
      <c r="J1949" s="18" t="n">
        <v>1.50312323274323E-015</v>
      </c>
      <c r="K1949" s="18" t="n">
        <v>8.59132543973259E-015</v>
      </c>
      <c r="L1949" s="16" t="n">
        <v>0.486142376769719</v>
      </c>
      <c r="M1949" s="16" t="n">
        <v>0.670071684587814</v>
      </c>
      <c r="N1949" s="16" t="n">
        <v>0.0211183478922932</v>
      </c>
      <c r="O1949" s="16" t="n">
        <v>0.0486902135138994</v>
      </c>
      <c r="P1949" s="34" t="b">
        <f aca="false">TRUE()</f>
        <v>1</v>
      </c>
      <c r="Q1949" s="18" t="n">
        <v>5.61406649848403E-005</v>
      </c>
    </row>
    <row r="1950" customFormat="false" ht="22.35" hidden="false" customHeight="false" outlineLevel="0" collapsed="false">
      <c r="A1950" s="6" t="s">
        <v>3685</v>
      </c>
      <c r="B1950" s="7" t="s">
        <v>1441</v>
      </c>
      <c r="C1950" s="17" t="n">
        <v>2408</v>
      </c>
      <c r="D1950" s="16" t="n">
        <v>0.10052922221089</v>
      </c>
      <c r="E1950" s="16" t="n">
        <v>0.0247231848236092</v>
      </c>
      <c r="F1950" s="16" t="n">
        <v>0.12742385028076</v>
      </c>
      <c r="G1950" s="16" t="n">
        <v>0.0596225696669315</v>
      </c>
      <c r="H1950" s="16" t="n">
        <v>8.26658409917565</v>
      </c>
      <c r="I1950" s="17" t="n">
        <v>464.161975230284</v>
      </c>
      <c r="J1950" s="18" t="n">
        <v>1.46134573081267E-015</v>
      </c>
      <c r="K1950" s="18" t="n">
        <v>8.43474935030955E-015</v>
      </c>
      <c r="L1950" s="16" t="n">
        <v>0.485675230357101</v>
      </c>
      <c r="M1950" s="16" t="n">
        <v>0.670148489503328</v>
      </c>
      <c r="N1950" s="16" t="n">
        <v>0.0212875718075153</v>
      </c>
      <c r="O1950" s="16" t="n">
        <v>0.0488457387639787</v>
      </c>
      <c r="P1950" s="34" t="b">
        <f aca="false">TRUE()</f>
        <v>1</v>
      </c>
      <c r="Q1950" s="18" t="n">
        <v>0.000157037824160466</v>
      </c>
    </row>
    <row r="1951" customFormat="false" ht="22.35" hidden="false" customHeight="false" outlineLevel="0" collapsed="false">
      <c r="A1951" s="6" t="s">
        <v>3686</v>
      </c>
      <c r="B1951" s="7" t="s">
        <v>1441</v>
      </c>
      <c r="C1951" s="17" t="n">
        <v>2409</v>
      </c>
      <c r="D1951" s="16" t="n">
        <v>0.100080296759649</v>
      </c>
      <c r="E1951" s="16" t="n">
        <v>0.0245803449988542</v>
      </c>
      <c r="F1951" s="16" t="n">
        <v>0.126865842727425</v>
      </c>
      <c r="G1951" s="16" t="n">
        <v>0.0594552882323354</v>
      </c>
      <c r="H1951" s="16" t="n">
        <v>8.26750315231946</v>
      </c>
      <c r="I1951" s="17" t="n">
        <v>465.946308988922</v>
      </c>
      <c r="J1951" s="18" t="n">
        <v>1.43962047394357E-015</v>
      </c>
      <c r="K1951" s="18" t="n">
        <v>8.33253133454087E-015</v>
      </c>
      <c r="L1951" s="16" t="n">
        <v>0.485114760070466</v>
      </c>
      <c r="M1951" s="16" t="n">
        <v>0.670327700972862</v>
      </c>
      <c r="N1951" s="16" t="n">
        <v>0.0215247575186254</v>
      </c>
      <c r="O1951" s="16" t="n">
        <v>0.0489988304788838</v>
      </c>
      <c r="P1951" s="34" t="b">
        <f aca="false">TRUE()</f>
        <v>1</v>
      </c>
      <c r="Q1951" s="18" t="n">
        <v>4.23280423280423E-005</v>
      </c>
    </row>
    <row r="1952" customFormat="false" ht="22.35" hidden="false" customHeight="false" outlineLevel="0" collapsed="false">
      <c r="A1952" s="6" t="s">
        <v>3687</v>
      </c>
      <c r="B1952" s="7" t="s">
        <v>1441</v>
      </c>
      <c r="C1952" s="17" t="n">
        <v>2410</v>
      </c>
      <c r="D1952" s="16" t="n">
        <v>0.0996381026424359</v>
      </c>
      <c r="E1952" s="16" t="n">
        <v>0.024440738576334</v>
      </c>
      <c r="F1952" s="16" t="n">
        <v>0.126310115057536</v>
      </c>
      <c r="G1952" s="16" t="n">
        <v>0.059287920467282</v>
      </c>
      <c r="H1952" s="16" t="n">
        <v>8.26654018692942</v>
      </c>
      <c r="I1952" s="17" t="n">
        <v>467.669553652567</v>
      </c>
      <c r="J1952" s="18" t="n">
        <v>1.43835448740905E-015</v>
      </c>
      <c r="K1952" s="18" t="n">
        <v>8.33253133454087E-015</v>
      </c>
      <c r="L1952" s="16" t="n">
        <v>0.484468572861022</v>
      </c>
      <c r="M1952" s="16" t="n">
        <v>0.670353302611367</v>
      </c>
      <c r="N1952" s="16" t="n">
        <v>0.0217284500761673</v>
      </c>
      <c r="O1952" s="16" t="n">
        <v>0.0491471275094691</v>
      </c>
      <c r="P1952" s="34" t="b">
        <f aca="false">TRUE()</f>
        <v>1</v>
      </c>
      <c r="Q1952" s="18" t="n">
        <v>4.70899470899471E-005</v>
      </c>
    </row>
    <row r="1953" customFormat="false" ht="22.35" hidden="false" customHeight="false" outlineLevel="0" collapsed="false">
      <c r="A1953" s="6" t="s">
        <v>3688</v>
      </c>
      <c r="B1953" s="7" t="s">
        <v>1441</v>
      </c>
      <c r="C1953" s="17" t="n">
        <v>2411</v>
      </c>
      <c r="D1953" s="16" t="n">
        <v>0.0992027223002001</v>
      </c>
      <c r="E1953" s="16" t="n">
        <v>0.0243039604165311</v>
      </c>
      <c r="F1953" s="16" t="n">
        <v>0.125756496199457</v>
      </c>
      <c r="G1953" s="16" t="n">
        <v>0.0591192078927759</v>
      </c>
      <c r="H1953" s="16" t="n">
        <v>8.26375376607586</v>
      </c>
      <c r="I1953" s="17" t="n">
        <v>469.327313897257</v>
      </c>
      <c r="J1953" s="18" t="n">
        <v>1.45691224792696E-015</v>
      </c>
      <c r="K1953" s="18" t="n">
        <v>8.42087162799008E-015</v>
      </c>
      <c r="L1953" s="16" t="n">
        <v>0.483741544433315</v>
      </c>
      <c r="M1953" s="16" t="n">
        <v>0.670302099334357</v>
      </c>
      <c r="N1953" s="16" t="n">
        <v>0.0219485966300465</v>
      </c>
      <c r="O1953" s="16" t="n">
        <v>0.04928843385313</v>
      </c>
      <c r="P1953" s="34" t="b">
        <f aca="false">TRUE()</f>
        <v>1</v>
      </c>
      <c r="Q1953" s="18" t="n">
        <v>0.000128821015585721</v>
      </c>
    </row>
    <row r="1954" customFormat="false" ht="22.35" hidden="false" customHeight="false" outlineLevel="0" collapsed="false">
      <c r="A1954" s="6" t="s">
        <v>3689</v>
      </c>
      <c r="B1954" s="7" t="s">
        <v>1441</v>
      </c>
      <c r="C1954" s="17" t="n">
        <v>2412</v>
      </c>
      <c r="D1954" s="16" t="n">
        <v>0.0987722828521685</v>
      </c>
      <c r="E1954" s="16" t="n">
        <v>0.0241668733178416</v>
      </c>
      <c r="F1954" s="16" t="n">
        <v>0.125205577422528</v>
      </c>
      <c r="G1954" s="16" t="n">
        <v>0.0589485388524976</v>
      </c>
      <c r="H1954" s="16" t="n">
        <v>8.26042611314936</v>
      </c>
      <c r="I1954" s="17" t="n">
        <v>470.98989818038</v>
      </c>
      <c r="J1954" s="18" t="n">
        <v>1.48162545003899E-015</v>
      </c>
      <c r="K1954" s="18" t="n">
        <v>8.52807991353925E-015</v>
      </c>
      <c r="L1954" s="16" t="n">
        <v>0.482984865044169</v>
      </c>
      <c r="M1954" s="16" t="n">
        <v>0.670225294418843</v>
      </c>
      <c r="N1954" s="16" t="n">
        <v>0.0221805316900394</v>
      </c>
      <c r="O1954" s="16" t="n">
        <v>0.0494196174783794</v>
      </c>
      <c r="P1954" s="34" t="b">
        <f aca="false">TRUE()</f>
        <v>1</v>
      </c>
      <c r="Q1954" s="18" t="n">
        <v>7.61519961519962E-005</v>
      </c>
    </row>
    <row r="1955" customFormat="false" ht="22.35" hidden="false" customHeight="false" outlineLevel="0" collapsed="false">
      <c r="A1955" s="6" t="s">
        <v>3690</v>
      </c>
      <c r="B1955" s="7" t="s">
        <v>1441</v>
      </c>
      <c r="C1955" s="17" t="n">
        <v>2413</v>
      </c>
      <c r="D1955" s="16" t="n">
        <v>0.0983436459070816</v>
      </c>
      <c r="E1955" s="16" t="n">
        <v>0.0240293465947319</v>
      </c>
      <c r="F1955" s="16" t="n">
        <v>0.124658014505953</v>
      </c>
      <c r="G1955" s="16" t="n">
        <v>0.0587789826338908</v>
      </c>
      <c r="H1955" s="16" t="n">
        <v>8.2575246948327</v>
      </c>
      <c r="I1955" s="17" t="n">
        <v>472.692140787105</v>
      </c>
      <c r="J1955" s="18" t="n">
        <v>1.50189309081625E-015</v>
      </c>
      <c r="K1955" s="18" t="n">
        <v>8.59132543973259E-015</v>
      </c>
      <c r="L1955" s="16" t="n">
        <v>0.48224345769872</v>
      </c>
      <c r="M1955" s="16" t="n">
        <v>0.670135688684076</v>
      </c>
      <c r="N1955" s="16" t="n">
        <v>0.0224476375949567</v>
      </c>
      <c r="O1955" s="16" t="n">
        <v>0.0495423258986043</v>
      </c>
      <c r="P1955" s="34" t="b">
        <f aca="false">TRUE()</f>
        <v>1</v>
      </c>
      <c r="Q1955" s="18" t="n">
        <v>0.000100631499754307</v>
      </c>
    </row>
    <row r="1956" customFormat="false" ht="22.35" hidden="false" customHeight="false" outlineLevel="0" collapsed="false">
      <c r="A1956" s="6" t="s">
        <v>3691</v>
      </c>
      <c r="B1956" s="7" t="s">
        <v>1441</v>
      </c>
      <c r="C1956" s="17" t="n">
        <v>2414</v>
      </c>
      <c r="D1956" s="16" t="n">
        <v>0.0979161556762177</v>
      </c>
      <c r="E1956" s="16" t="n">
        <v>0.023891451178176</v>
      </c>
      <c r="F1956" s="16" t="n">
        <v>0.124115340308804</v>
      </c>
      <c r="G1956" s="16" t="n">
        <v>0.0586106616094668</v>
      </c>
      <c r="H1956" s="16" t="n">
        <v>8.25572320936314</v>
      </c>
      <c r="I1956" s="17" t="n">
        <v>474.434102954452</v>
      </c>
      <c r="J1956" s="18" t="n">
        <v>1.51005829558794E-015</v>
      </c>
      <c r="K1956" s="18" t="n">
        <v>8.59338258879002E-015</v>
      </c>
      <c r="L1956" s="16" t="n">
        <v>0.481556702902529</v>
      </c>
      <c r="M1956" s="16" t="n">
        <v>0.66979006656426</v>
      </c>
      <c r="N1956" s="16" t="n">
        <v>0.022650891257382</v>
      </c>
      <c r="O1956" s="16" t="n">
        <v>0.0496724198454604</v>
      </c>
      <c r="P1956" s="34" t="b">
        <f aca="false">TRUE()</f>
        <v>1</v>
      </c>
      <c r="Q1956" s="18" t="n">
        <v>0.000141821570146693</v>
      </c>
    </row>
    <row r="1957" customFormat="false" ht="22.35" hidden="false" customHeight="false" outlineLevel="0" collapsed="false">
      <c r="A1957" s="6" t="s">
        <v>3692</v>
      </c>
      <c r="B1957" s="7" t="s">
        <v>1441</v>
      </c>
      <c r="C1957" s="17" t="n">
        <v>2415</v>
      </c>
      <c r="D1957" s="16" t="n">
        <v>0.0974920914721121</v>
      </c>
      <c r="E1957" s="16" t="n">
        <v>0.0237536945915344</v>
      </c>
      <c r="F1957" s="16" t="n">
        <v>0.123575658219794</v>
      </c>
      <c r="G1957" s="16" t="n">
        <v>0.0584382211735898</v>
      </c>
      <c r="H1957" s="16" t="n">
        <v>8.25405134332046</v>
      </c>
      <c r="I1957" s="17" t="n">
        <v>476.148019668084</v>
      </c>
      <c r="J1957" s="18" t="n">
        <v>1.5171091207475E-015</v>
      </c>
      <c r="K1957" s="18" t="n">
        <v>8.61277265435722E-015</v>
      </c>
      <c r="L1957" s="16" t="n">
        <v>0.480890446539037</v>
      </c>
      <c r="M1957" s="16" t="n">
        <v>0.669585253456221</v>
      </c>
      <c r="N1957" s="16" t="n">
        <v>0.022868598076564</v>
      </c>
      <c r="O1957" s="16" t="n">
        <v>0.0498102464153621</v>
      </c>
      <c r="P1957" s="34" t="b">
        <f aca="false">TRUE()</f>
        <v>1</v>
      </c>
      <c r="Q1957" s="18" t="n">
        <v>1.56429721647113E-005</v>
      </c>
    </row>
    <row r="1958" customFormat="false" ht="22.35" hidden="false" customHeight="false" outlineLevel="0" collapsed="false">
      <c r="A1958" s="6" t="s">
        <v>3693</v>
      </c>
      <c r="B1958" s="7" t="s">
        <v>1441</v>
      </c>
      <c r="C1958" s="17" t="n">
        <v>2416</v>
      </c>
      <c r="D1958" s="16" t="n">
        <v>0.0970711877616631</v>
      </c>
      <c r="E1958" s="16" t="n">
        <v>0.0236177370793145</v>
      </c>
      <c r="F1958" s="16" t="n">
        <v>0.123040459992178</v>
      </c>
      <c r="G1958" s="16" t="n">
        <v>0.0582635498997111</v>
      </c>
      <c r="H1958" s="16" t="n">
        <v>8.25266287758171</v>
      </c>
      <c r="I1958" s="17" t="n">
        <v>477.810470561957</v>
      </c>
      <c r="J1958" s="18" t="n">
        <v>1.52146430801577E-015</v>
      </c>
      <c r="K1958" s="18" t="n">
        <v>8.61402029777004E-015</v>
      </c>
      <c r="L1958" s="16" t="n">
        <v>0.480261096332018</v>
      </c>
      <c r="M1958" s="16" t="n">
        <v>0.669431643625192</v>
      </c>
      <c r="N1958" s="16" t="n">
        <v>0.0230876464783898</v>
      </c>
      <c r="O1958" s="16" t="n">
        <v>0.0499457336692623</v>
      </c>
      <c r="P1958" s="34" t="b">
        <f aca="false">TRUE()</f>
        <v>1</v>
      </c>
      <c r="Q1958" s="18" t="n">
        <v>7.8881418798464E-005</v>
      </c>
    </row>
    <row r="1959" customFormat="false" ht="22.35" hidden="false" customHeight="false" outlineLevel="0" collapsed="false">
      <c r="A1959" s="6" t="s">
        <v>3694</v>
      </c>
      <c r="B1959" s="7" t="s">
        <v>1441</v>
      </c>
      <c r="C1959" s="17" t="n">
        <v>2417</v>
      </c>
      <c r="D1959" s="16" t="n">
        <v>0.0966504130261066</v>
      </c>
      <c r="E1959" s="16" t="n">
        <v>0.0234836558221087</v>
      </c>
      <c r="F1959" s="16" t="n">
        <v>0.122510557294456</v>
      </c>
      <c r="G1959" s="16" t="n">
        <v>0.0580865679204862</v>
      </c>
      <c r="H1959" s="16" t="n">
        <v>8.2527839047831</v>
      </c>
      <c r="I1959" s="17" t="n">
        <v>479.417494498136</v>
      </c>
      <c r="J1959" s="18" t="n">
        <v>1.50949102289326E-015</v>
      </c>
      <c r="K1959" s="18" t="n">
        <v>8.59338258879002E-015</v>
      </c>
      <c r="L1959" s="16" t="n">
        <v>0.479740827546457</v>
      </c>
      <c r="M1959" s="16" t="n">
        <v>0.669751664106503</v>
      </c>
      <c r="N1959" s="16" t="n">
        <v>0.0233055168344604</v>
      </c>
      <c r="O1959" s="16" t="n">
        <v>0.050086736195256</v>
      </c>
      <c r="P1959" s="34" t="b">
        <f aca="false">TRUE()</f>
        <v>1</v>
      </c>
      <c r="Q1959" s="18" t="n">
        <v>0.000145369034257923</v>
      </c>
    </row>
    <row r="1960" customFormat="false" ht="22.35" hidden="false" customHeight="false" outlineLevel="0" collapsed="false">
      <c r="A1960" s="6" t="s">
        <v>3695</v>
      </c>
      <c r="B1960" s="7" t="s">
        <v>1441</v>
      </c>
      <c r="C1960" s="17" t="n">
        <v>2418</v>
      </c>
      <c r="D1960" s="16" t="n">
        <v>0.0962309349788241</v>
      </c>
      <c r="E1960" s="16" t="n">
        <v>0.0233516721940871</v>
      </c>
      <c r="F1960" s="16" t="n">
        <v>0.121982849523015</v>
      </c>
      <c r="G1960" s="16" t="n">
        <v>0.0579069828298509</v>
      </c>
      <c r="H1960" s="16" t="n">
        <v>8.25305589009775</v>
      </c>
      <c r="I1960" s="17" t="n">
        <v>480.959087737138</v>
      </c>
      <c r="J1960" s="18" t="n">
        <v>1.49644190141043E-015</v>
      </c>
      <c r="K1960" s="18" t="n">
        <v>8.57767111996308E-015</v>
      </c>
      <c r="L1960" s="16" t="n">
        <v>0.479253389557053</v>
      </c>
      <c r="M1960" s="16" t="n">
        <v>0.669802867383513</v>
      </c>
      <c r="N1960" s="16" t="n">
        <v>0.0235175070934513</v>
      </c>
      <c r="O1960" s="16" t="n">
        <v>0.0502349632449775</v>
      </c>
      <c r="P1960" s="34" t="b">
        <f aca="false">TRUE()</f>
        <v>1</v>
      </c>
      <c r="Q1960" s="18" t="n">
        <v>0.0001544211520402</v>
      </c>
    </row>
    <row r="1961" customFormat="false" ht="22.35" hidden="false" customHeight="false" outlineLevel="0" collapsed="false">
      <c r="A1961" s="6" t="s">
        <v>3696</v>
      </c>
      <c r="B1961" s="7" t="s">
        <v>1441</v>
      </c>
      <c r="C1961" s="17" t="n">
        <v>2419</v>
      </c>
      <c r="D1961" s="16" t="n">
        <v>0.0958151099424281</v>
      </c>
      <c r="E1961" s="16" t="n">
        <v>0.0232206862074554</v>
      </c>
      <c r="F1961" s="16" t="n">
        <v>0.121459371801832</v>
      </c>
      <c r="G1961" s="16" t="n">
        <v>0.057731213524113</v>
      </c>
      <c r="H1961" s="16" t="n">
        <v>8.25304169290893</v>
      </c>
      <c r="I1961" s="17" t="n">
        <v>482.530359673994</v>
      </c>
      <c r="J1961" s="18" t="n">
        <v>1.48648909972981E-015</v>
      </c>
      <c r="K1961" s="18" t="n">
        <v>8.53240631241869E-015</v>
      </c>
      <c r="L1961" s="16" t="n">
        <v>0.478742221677315</v>
      </c>
      <c r="M1961" s="16" t="n">
        <v>0.669751664106503</v>
      </c>
      <c r="N1961" s="16" t="n">
        <v>0.0237107080329456</v>
      </c>
      <c r="O1961" s="16" t="n">
        <v>0.0503846859358519</v>
      </c>
      <c r="P1961" s="34" t="b">
        <f aca="false">TRUE()</f>
        <v>1</v>
      </c>
      <c r="Q1961" s="18" t="n">
        <v>0.000133930917904919</v>
      </c>
    </row>
    <row r="1962" customFormat="false" ht="22.35" hidden="false" customHeight="false" outlineLevel="0" collapsed="false">
      <c r="A1962" s="6" t="s">
        <v>3697</v>
      </c>
      <c r="B1962" s="7" t="s">
        <v>1441</v>
      </c>
      <c r="C1962" s="17" t="n">
        <v>2420</v>
      </c>
      <c r="D1962" s="16" t="n">
        <v>0.0954019591361414</v>
      </c>
      <c r="E1962" s="16" t="n">
        <v>0.0230902436299646</v>
      </c>
      <c r="F1962" s="16" t="n">
        <v>0.120938861410858</v>
      </c>
      <c r="G1962" s="16" t="n">
        <v>0.0575589008609472</v>
      </c>
      <c r="H1962" s="16" t="n">
        <v>8.25274588037895</v>
      </c>
      <c r="I1962" s="17" t="n">
        <v>484.139641233241</v>
      </c>
      <c r="J1962" s="18" t="n">
        <v>1.47947648050536E-015</v>
      </c>
      <c r="K1962" s="18" t="n">
        <v>8.52753804735729E-015</v>
      </c>
      <c r="L1962" s="16" t="n">
        <v>0.478205066828999</v>
      </c>
      <c r="M1962" s="16" t="n">
        <v>0.66984126984127</v>
      </c>
      <c r="N1962" s="16" t="n">
        <v>0.0239165878552925</v>
      </c>
      <c r="O1962" s="16" t="n">
        <v>0.0505432533803793</v>
      </c>
      <c r="P1962" s="34" t="b">
        <f aca="false">TRUE()</f>
        <v>1</v>
      </c>
      <c r="Q1962" s="18" t="n">
        <v>1.42857142857143E-005</v>
      </c>
    </row>
    <row r="1963" customFormat="false" ht="22.35" hidden="false" customHeight="false" outlineLevel="0" collapsed="false">
      <c r="A1963" s="6" t="s">
        <v>3698</v>
      </c>
      <c r="B1963" s="7" t="s">
        <v>1441</v>
      </c>
      <c r="C1963" s="17" t="n">
        <v>2421</v>
      </c>
      <c r="D1963" s="16" t="n">
        <v>0.0949926728379057</v>
      </c>
      <c r="E1963" s="16" t="n">
        <v>0.0229613176138045</v>
      </c>
      <c r="F1963" s="16" t="n">
        <v>0.120419117777866</v>
      </c>
      <c r="G1963" s="16" t="n">
        <v>0.0573866522278679</v>
      </c>
      <c r="H1963" s="16" t="n">
        <v>8.25118259970079</v>
      </c>
      <c r="I1963" s="17" t="n">
        <v>485.725378650498</v>
      </c>
      <c r="J1963" s="18" t="n">
        <v>1.4864737892588E-015</v>
      </c>
      <c r="K1963" s="18" t="n">
        <v>8.53240631241869E-015</v>
      </c>
      <c r="L1963" s="16" t="n">
        <v>0.477604801018294</v>
      </c>
      <c r="M1963" s="16" t="n">
        <v>0.669828469022017</v>
      </c>
      <c r="N1963" s="16" t="n">
        <v>0.0241791772861045</v>
      </c>
      <c r="O1963" s="16" t="n">
        <v>0.0507066070102233</v>
      </c>
      <c r="P1963" s="34" t="b">
        <f aca="false">TRUE()</f>
        <v>1</v>
      </c>
      <c r="Q1963" s="18" t="n">
        <v>0.000483976385361416</v>
      </c>
    </row>
    <row r="1964" customFormat="false" ht="22.35" hidden="false" customHeight="false" outlineLevel="0" collapsed="false">
      <c r="A1964" s="6" t="s">
        <v>3699</v>
      </c>
      <c r="B1964" s="7" t="s">
        <v>1441</v>
      </c>
      <c r="C1964" s="17" t="n">
        <v>2422</v>
      </c>
      <c r="D1964" s="16" t="n">
        <v>0.094589814294586</v>
      </c>
      <c r="E1964" s="16" t="n">
        <v>0.0228337252961877</v>
      </c>
      <c r="F1964" s="16" t="n">
        <v>0.119903322973724</v>
      </c>
      <c r="G1964" s="16" t="n">
        <v>0.0572141773139719</v>
      </c>
      <c r="H1964" s="16" t="n">
        <v>8.24859113644441</v>
      </c>
      <c r="I1964" s="17" t="n">
        <v>487.288710468012</v>
      </c>
      <c r="J1964" s="18" t="n">
        <v>1.50503460112906E-015</v>
      </c>
      <c r="K1964" s="18" t="n">
        <v>8.59132543973259E-015</v>
      </c>
      <c r="L1964" s="16" t="n">
        <v>0.476954974656288</v>
      </c>
      <c r="M1964" s="16" t="n">
        <v>0.669278033794163</v>
      </c>
      <c r="N1964" s="16" t="n">
        <v>0.0244281804276721</v>
      </c>
      <c r="O1964" s="16" t="n">
        <v>0.0508631658735754</v>
      </c>
      <c r="P1964" s="34" t="b">
        <f aca="false">TRUE()</f>
        <v>1</v>
      </c>
      <c r="Q1964" s="18" t="n">
        <v>0.000268391445542081</v>
      </c>
    </row>
    <row r="1965" customFormat="false" ht="22.35" hidden="false" customHeight="false" outlineLevel="0" collapsed="false">
      <c r="A1965" s="6" t="s">
        <v>3700</v>
      </c>
      <c r="B1965" s="7" t="s">
        <v>1441</v>
      </c>
      <c r="C1965" s="17" t="n">
        <v>2423</v>
      </c>
      <c r="D1965" s="16" t="n">
        <v>0.0941906486807328</v>
      </c>
      <c r="E1965" s="16" t="n">
        <v>0.0227073409138472</v>
      </c>
      <c r="F1965" s="16" t="n">
        <v>0.11939152461289</v>
      </c>
      <c r="G1965" s="16" t="n">
        <v>0.0570412561525488</v>
      </c>
      <c r="H1965" s="16" t="n">
        <v>8.24590796184443</v>
      </c>
      <c r="I1965" s="17" t="n">
        <v>488.830072855353</v>
      </c>
      <c r="J1965" s="18" t="n">
        <v>1.5250692289373E-015</v>
      </c>
      <c r="K1965" s="18" t="n">
        <v>8.61551199477347E-015</v>
      </c>
      <c r="L1965" s="16" t="n">
        <v>0.476309579647486</v>
      </c>
      <c r="M1965" s="16" t="n">
        <v>0.669086021505376</v>
      </c>
      <c r="N1965" s="16" t="n">
        <v>0.024690762912929</v>
      </c>
      <c r="O1965" s="16" t="n">
        <v>0.0510202050426841</v>
      </c>
      <c r="P1965" s="34" t="b">
        <f aca="false">TRUE()</f>
        <v>1</v>
      </c>
      <c r="Q1965" s="18" t="n">
        <v>0.0002817493397715</v>
      </c>
    </row>
    <row r="1966" customFormat="false" ht="22.35" hidden="false" customHeight="false" outlineLevel="0" collapsed="false">
      <c r="A1966" s="6" t="s">
        <v>3701</v>
      </c>
      <c r="B1966" s="7" t="s">
        <v>1441</v>
      </c>
      <c r="C1966" s="17" t="n">
        <v>2424</v>
      </c>
      <c r="D1966" s="16" t="n">
        <v>0.0937972581914453</v>
      </c>
      <c r="E1966" s="16" t="n">
        <v>0.022584077893642</v>
      </c>
      <c r="F1966" s="16" t="n">
        <v>0.118882878258625</v>
      </c>
      <c r="G1966" s="16" t="n">
        <v>0.056866422797925</v>
      </c>
      <c r="H1966" s="16" t="n">
        <v>8.24198579994591</v>
      </c>
      <c r="I1966" s="17" t="n">
        <v>490.281306957279</v>
      </c>
      <c r="J1966" s="18" t="n">
        <v>1.56015280181337E-015</v>
      </c>
      <c r="K1966" s="18" t="n">
        <v>8.79705723848573E-015</v>
      </c>
      <c r="L1966" s="16" t="n">
        <v>0.475623802891264</v>
      </c>
      <c r="M1966" s="16" t="n">
        <v>0.668663594470046</v>
      </c>
      <c r="N1966" s="16" t="n">
        <v>0.0248781614803866</v>
      </c>
      <c r="O1966" s="16" t="n">
        <v>0.0511713748616308</v>
      </c>
      <c r="P1966" s="34" t="b">
        <f aca="false">TRUE()</f>
        <v>1</v>
      </c>
      <c r="Q1966" s="18" t="n">
        <v>0.000138429338825878</v>
      </c>
    </row>
    <row r="1967" customFormat="false" ht="22.35" hidden="false" customHeight="false" outlineLevel="0" collapsed="false">
      <c r="A1967" s="6" t="s">
        <v>3702</v>
      </c>
      <c r="B1967" s="7" t="s">
        <v>1441</v>
      </c>
      <c r="C1967" s="17" t="n">
        <v>2425</v>
      </c>
      <c r="D1967" s="16" t="n">
        <v>0.0934130110419441</v>
      </c>
      <c r="E1967" s="16" t="n">
        <v>0.0224639743588375</v>
      </c>
      <c r="F1967" s="16" t="n">
        <v>0.118379468571627</v>
      </c>
      <c r="G1967" s="16" t="n">
        <v>0.0566877568657502</v>
      </c>
      <c r="H1967" s="16" t="n">
        <v>8.2365400063065</v>
      </c>
      <c r="I1967" s="17" t="n">
        <v>491.618894374406</v>
      </c>
      <c r="J1967" s="18" t="n">
        <v>1.61482451958058E-015</v>
      </c>
      <c r="K1967" s="18" t="n">
        <v>9.05611048143162E-015</v>
      </c>
      <c r="L1967" s="16" t="n">
        <v>0.474888374494975</v>
      </c>
      <c r="M1967" s="16" t="n">
        <v>0.668305171530978</v>
      </c>
      <c r="N1967" s="16" t="n">
        <v>0.0251388257777853</v>
      </c>
      <c r="O1967" s="16" t="n">
        <v>0.0513155994860915</v>
      </c>
      <c r="P1967" s="34" t="b">
        <f aca="false">TRUE()</f>
        <v>1</v>
      </c>
      <c r="Q1967" s="18" t="n">
        <v>1.49893801579195E-005</v>
      </c>
    </row>
    <row r="1968" customFormat="false" ht="22.35" hidden="false" customHeight="false" outlineLevel="0" collapsed="false">
      <c r="A1968" s="6" t="s">
        <v>3703</v>
      </c>
      <c r="B1968" s="7" t="s">
        <v>1441</v>
      </c>
      <c r="C1968" s="17" t="n">
        <v>2426</v>
      </c>
      <c r="D1968" s="16" t="n">
        <v>0.0930332154007728</v>
      </c>
      <c r="E1968" s="16" t="n">
        <v>0.0223460238559873</v>
      </c>
      <c r="F1968" s="16" t="n">
        <v>0.11788282598422</v>
      </c>
      <c r="G1968" s="16" t="n">
        <v>0.0565080023276109</v>
      </c>
      <c r="H1968" s="16" t="n">
        <v>8.23155128844973</v>
      </c>
      <c r="I1968" s="17" t="n">
        <v>492.898224323424</v>
      </c>
      <c r="J1968" s="18" t="n">
        <v>1.666269269216E-015</v>
      </c>
      <c r="K1968" s="18" t="n">
        <v>9.30688757368289E-015</v>
      </c>
      <c r="L1968" s="16" t="n">
        <v>0.474199771628899</v>
      </c>
      <c r="M1968" s="16" t="n">
        <v>0.668305171530978</v>
      </c>
      <c r="N1968" s="16" t="n">
        <v>0.0254076873156249</v>
      </c>
      <c r="O1968" s="16" t="n">
        <v>0.0514668601447431</v>
      </c>
      <c r="P1968" s="34" t="b">
        <f aca="false">TRUE()</f>
        <v>1</v>
      </c>
      <c r="Q1968" s="18" t="n">
        <v>0.000100493487993488</v>
      </c>
    </row>
    <row r="1969" customFormat="false" ht="22.35" hidden="false" customHeight="false" outlineLevel="0" collapsed="false">
      <c r="A1969" s="6" t="s">
        <v>3704</v>
      </c>
      <c r="B1969" s="7" t="s">
        <v>1441</v>
      </c>
      <c r="C1969" s="17" t="n">
        <v>2427</v>
      </c>
      <c r="D1969" s="16" t="n">
        <v>0.0926573039223597</v>
      </c>
      <c r="E1969" s="16" t="n">
        <v>0.0222315977919825</v>
      </c>
      <c r="F1969" s="16" t="n">
        <v>0.117391345372725</v>
      </c>
      <c r="G1969" s="16" t="n">
        <v>0.0563273827047953</v>
      </c>
      <c r="H1969" s="16" t="n">
        <v>8.22644327619438</v>
      </c>
      <c r="I1969" s="17" t="n">
        <v>494.082811151371</v>
      </c>
      <c r="J1969" s="18" t="n">
        <v>1.72157716822306E-015</v>
      </c>
      <c r="K1969" s="18" t="n">
        <v>9.58999362164521E-015</v>
      </c>
      <c r="L1969" s="16" t="n">
        <v>0.473535847847075</v>
      </c>
      <c r="M1969" s="16" t="n">
        <v>0.66799795186892</v>
      </c>
      <c r="N1969" s="16" t="n">
        <v>0.0256459124272339</v>
      </c>
      <c r="O1969" s="16" t="n">
        <v>0.0516175691972284</v>
      </c>
      <c r="P1969" s="34" t="b">
        <f aca="false">TRUE()</f>
        <v>1</v>
      </c>
      <c r="Q1969" s="18" t="n">
        <v>9.83744357500448E-005</v>
      </c>
    </row>
    <row r="1970" customFormat="false" ht="22.35" hidden="false" customHeight="false" outlineLevel="0" collapsed="false">
      <c r="A1970" s="6" t="s">
        <v>3705</v>
      </c>
      <c r="B1970" s="7" t="s">
        <v>1441</v>
      </c>
      <c r="C1970" s="17" t="n">
        <v>2428</v>
      </c>
      <c r="D1970" s="16" t="n">
        <v>0.0922868311595812</v>
      </c>
      <c r="E1970" s="16" t="n">
        <v>0.0221184100184911</v>
      </c>
      <c r="F1970" s="16" t="n">
        <v>0.116904050886802</v>
      </c>
      <c r="G1970" s="16" t="n">
        <v>0.0561456123652428</v>
      </c>
      <c r="H1970" s="16" t="n">
        <v>8.22076405330659</v>
      </c>
      <c r="I1970" s="17" t="n">
        <v>495.231258796097</v>
      </c>
      <c r="J1970" s="18" t="n">
        <v>1.78649887431258E-015</v>
      </c>
      <c r="K1970" s="18" t="n">
        <v>9.87213092995634E-015</v>
      </c>
      <c r="L1970" s="16" t="n">
        <v>0.472852053136462</v>
      </c>
      <c r="M1970" s="16" t="n">
        <v>0.667588325652842</v>
      </c>
      <c r="N1970" s="16" t="n">
        <v>0.0259023744214889</v>
      </c>
      <c r="O1970" s="16" t="n">
        <v>0.0517666368917912</v>
      </c>
      <c r="P1970" s="34" t="b">
        <f aca="false">TRUE()</f>
        <v>1</v>
      </c>
      <c r="Q1970" s="18" t="n">
        <v>7.33895399356523E-006</v>
      </c>
    </row>
    <row r="1971" customFormat="false" ht="22.35" hidden="false" customHeight="false" outlineLevel="0" collapsed="false">
      <c r="A1971" s="6" t="s">
        <v>3706</v>
      </c>
      <c r="B1971" s="7" t="s">
        <v>1441</v>
      </c>
      <c r="C1971" s="17" t="n">
        <v>2429</v>
      </c>
      <c r="D1971" s="16" t="n">
        <v>0.0919219407596147</v>
      </c>
      <c r="E1971" s="16" t="n">
        <v>0.0220054031950919</v>
      </c>
      <c r="F1971" s="16" t="n">
        <v>0.116422427902719</v>
      </c>
      <c r="G1971" s="16" t="n">
        <v>0.0559684092723267</v>
      </c>
      <c r="H1971" s="16" t="n">
        <v>8.21465141766822</v>
      </c>
      <c r="I1971" s="17" t="n">
        <v>496.435184487224</v>
      </c>
      <c r="J1971" s="18" t="n">
        <v>1.85939890794263E-015</v>
      </c>
      <c r="K1971" s="18" t="n">
        <v>1.02205370436582E-014</v>
      </c>
      <c r="L1971" s="16" t="n">
        <v>0.472127924637985</v>
      </c>
      <c r="M1971" s="16" t="n">
        <v>0.667204301075269</v>
      </c>
      <c r="N1971" s="16" t="n">
        <v>0.0261753310921629</v>
      </c>
      <c r="O1971" s="16" t="n">
        <v>0.0519184585119374</v>
      </c>
      <c r="P1971" s="34" t="b">
        <f aca="false">TRUE()</f>
        <v>1</v>
      </c>
      <c r="Q1971" s="18" t="n">
        <v>0.000228581733475351</v>
      </c>
    </row>
    <row r="1972" customFormat="false" ht="22.35" hidden="false" customHeight="false" outlineLevel="0" collapsed="false">
      <c r="A1972" s="6" t="s">
        <v>3707</v>
      </c>
      <c r="B1972" s="7" t="s">
        <v>1441</v>
      </c>
      <c r="C1972" s="17" t="n">
        <v>2430</v>
      </c>
      <c r="D1972" s="16" t="n">
        <v>0.0915642128749054</v>
      </c>
      <c r="E1972" s="16" t="n">
        <v>0.0218950514196281</v>
      </c>
      <c r="F1972" s="16" t="n">
        <v>0.115947063169246</v>
      </c>
      <c r="G1972" s="16" t="n">
        <v>0.0557950749217289</v>
      </c>
      <c r="H1972" s="16" t="n">
        <v>8.20742434813628</v>
      </c>
      <c r="I1972" s="17" t="n">
        <v>497.618056898181</v>
      </c>
      <c r="J1972" s="18" t="n">
        <v>1.9513630826528E-015</v>
      </c>
      <c r="K1972" s="18" t="n">
        <v>1.06414675335206E-014</v>
      </c>
      <c r="L1972" s="16" t="n">
        <v>0.471348150682127</v>
      </c>
      <c r="M1972" s="16" t="n">
        <v>0.666769073220686</v>
      </c>
      <c r="N1972" s="16" t="n">
        <v>0.0264615979657892</v>
      </c>
      <c r="O1972" s="16" t="n">
        <v>0.0520774744211562</v>
      </c>
      <c r="P1972" s="34" t="b">
        <f aca="false">TRUE()</f>
        <v>1</v>
      </c>
      <c r="Q1972" s="18" t="n">
        <v>0.000189810092044205</v>
      </c>
    </row>
    <row r="1973" customFormat="false" ht="22.35" hidden="false" customHeight="false" outlineLevel="0" collapsed="false">
      <c r="A1973" s="6" t="s">
        <v>3708</v>
      </c>
      <c r="B1973" s="7" t="s">
        <v>1441</v>
      </c>
      <c r="C1973" s="17" t="n">
        <v>2431</v>
      </c>
      <c r="D1973" s="16" t="n">
        <v>0.0912125266521359</v>
      </c>
      <c r="E1973" s="16" t="n">
        <v>0.0217889667555916</v>
      </c>
      <c r="F1973" s="16" t="n">
        <v>0.115477968801461</v>
      </c>
      <c r="G1973" s="16" t="n">
        <v>0.0556226878551919</v>
      </c>
      <c r="H1973" s="16" t="n">
        <v>8.19943939407354</v>
      </c>
      <c r="I1973" s="17" t="n">
        <v>498.701411245169</v>
      </c>
      <c r="J1973" s="18" t="n">
        <v>2.06012777490723E-015</v>
      </c>
      <c r="K1973" s="18" t="n">
        <v>1.11322008670117E-014</v>
      </c>
      <c r="L1973" s="16" t="n">
        <v>0.47055726585721</v>
      </c>
      <c r="M1973" s="16" t="n">
        <v>0.666282642089094</v>
      </c>
      <c r="N1973" s="16" t="n">
        <v>0.0267183414889555</v>
      </c>
      <c r="O1973" s="16" t="n">
        <v>0.0522396741825112</v>
      </c>
      <c r="P1973" s="34" t="b">
        <f aca="false">TRUE()</f>
        <v>1</v>
      </c>
      <c r="Q1973" s="18" t="n">
        <v>8.86906899511941E-005</v>
      </c>
    </row>
    <row r="1974" customFormat="false" ht="22.35" hidden="false" customHeight="false" outlineLevel="0" collapsed="false">
      <c r="A1974" s="6" t="s">
        <v>3709</v>
      </c>
      <c r="B1974" s="7" t="s">
        <v>1441</v>
      </c>
      <c r="C1974" s="17" t="n">
        <v>2432</v>
      </c>
      <c r="D1974" s="16" t="n">
        <v>0.0908632475908134</v>
      </c>
      <c r="E1974" s="16" t="n">
        <v>0.0216870166742706</v>
      </c>
      <c r="F1974" s="16" t="n">
        <v>0.115016643141922</v>
      </c>
      <c r="G1974" s="16" t="n">
        <v>0.0554521145754983</v>
      </c>
      <c r="H1974" s="16" t="n">
        <v>8.19238128987865</v>
      </c>
      <c r="I1974" s="17" t="n">
        <v>499.6968746134</v>
      </c>
      <c r="J1974" s="18" t="n">
        <v>2.16099315212846E-015</v>
      </c>
      <c r="K1974" s="18" t="n">
        <v>1.16167377996543E-014</v>
      </c>
      <c r="L1974" s="16" t="n">
        <v>0.469848043921159</v>
      </c>
      <c r="M1974" s="16" t="n">
        <v>0.666077828981055</v>
      </c>
      <c r="N1974" s="16" t="n">
        <v>0.0269883929395957</v>
      </c>
      <c r="O1974" s="16" t="n">
        <v>0.052400210891769</v>
      </c>
      <c r="P1974" s="34" t="b">
        <f aca="false">TRUE()</f>
        <v>1</v>
      </c>
      <c r="Q1974" s="18" t="n">
        <v>5.89753188809793E-005</v>
      </c>
    </row>
    <row r="1975" customFormat="false" ht="22.35" hidden="false" customHeight="false" outlineLevel="0" collapsed="false">
      <c r="A1975" s="6" t="s">
        <v>3710</v>
      </c>
      <c r="B1975" s="7" t="s">
        <v>1441</v>
      </c>
      <c r="C1975" s="17" t="n">
        <v>2433</v>
      </c>
      <c r="D1975" s="16" t="n">
        <v>0.0905165833364852</v>
      </c>
      <c r="E1975" s="16" t="n">
        <v>0.0215896412309764</v>
      </c>
      <c r="F1975" s="16" t="n">
        <v>0.114564422732152</v>
      </c>
      <c r="G1975" s="16" t="n">
        <v>0.0552825307551521</v>
      </c>
      <c r="H1975" s="16" t="n">
        <v>8.18664671483228</v>
      </c>
      <c r="I1975" s="17" t="n">
        <v>500.581203566974</v>
      </c>
      <c r="J1975" s="18" t="n">
        <v>2.24591704089259E-015</v>
      </c>
      <c r="K1975" s="18" t="n">
        <v>1.20265235092958E-014</v>
      </c>
      <c r="L1975" s="16" t="n">
        <v>0.469249873235118</v>
      </c>
      <c r="M1975" s="16" t="n">
        <v>0.665885816692268</v>
      </c>
      <c r="N1975" s="16" t="n">
        <v>0.0272375514811201</v>
      </c>
      <c r="O1975" s="16" t="n">
        <v>0.0525600365280042</v>
      </c>
      <c r="P1975" s="34" t="b">
        <f aca="false">TRUE()</f>
        <v>1</v>
      </c>
      <c r="Q1975" s="18" t="n">
        <v>1.27739984882842E-005</v>
      </c>
    </row>
    <row r="1976" customFormat="false" ht="22.35" hidden="false" customHeight="false" outlineLevel="0" collapsed="false">
      <c r="A1976" s="6" t="s">
        <v>3711</v>
      </c>
      <c r="B1976" s="7" t="s">
        <v>1441</v>
      </c>
      <c r="C1976" s="17" t="n">
        <v>2434</v>
      </c>
      <c r="D1976" s="16" t="n">
        <v>0.0901759057349691</v>
      </c>
      <c r="E1976" s="16" t="n">
        <v>0.0214991593419077</v>
      </c>
      <c r="F1976" s="16" t="n">
        <v>0.114117534325091</v>
      </c>
      <c r="G1976" s="16" t="n">
        <v>0.055112935478223</v>
      </c>
      <c r="H1976" s="16" t="n">
        <v>8.17951977617499</v>
      </c>
      <c r="I1976" s="17" t="n">
        <v>501.275074415163</v>
      </c>
      <c r="J1976" s="18" t="n">
        <v>2.35985556199307E-015</v>
      </c>
      <c r="K1976" s="18" t="n">
        <v>1.26041191535022E-014</v>
      </c>
      <c r="L1976" s="16" t="n">
        <v>0.468630742246879</v>
      </c>
      <c r="M1976" s="16" t="n">
        <v>0.665604198668715</v>
      </c>
      <c r="N1976" s="16" t="n">
        <v>0.0274878296253511</v>
      </c>
      <c r="O1976" s="16" t="n">
        <v>0.0526987732544891</v>
      </c>
      <c r="P1976" s="34" t="b">
        <f aca="false">TRUE()</f>
        <v>1</v>
      </c>
      <c r="Q1976" s="18" t="n">
        <v>2.67773463649752E-005</v>
      </c>
    </row>
    <row r="1977" customFormat="false" ht="22.35" hidden="false" customHeight="false" outlineLevel="0" collapsed="false">
      <c r="A1977" s="6" t="s">
        <v>3712</v>
      </c>
      <c r="B1977" s="7" t="s">
        <v>1441</v>
      </c>
      <c r="C1977" s="17" t="n">
        <v>2435</v>
      </c>
      <c r="D1977" s="16" t="n">
        <v>0.0898388160951087</v>
      </c>
      <c r="E1977" s="16" t="n">
        <v>0.0214107665701596</v>
      </c>
      <c r="F1977" s="16" t="n">
        <v>0.113676175484351</v>
      </c>
      <c r="G1977" s="16" t="n">
        <v>0.0549448789672767</v>
      </c>
      <c r="H1977" s="16" t="n">
        <v>8.17253298647571</v>
      </c>
      <c r="I1977" s="17" t="n">
        <v>501.931402476865</v>
      </c>
      <c r="J1977" s="18" t="n">
        <v>2.47736798466566E-015</v>
      </c>
      <c r="K1977" s="18" t="n">
        <v>1.31639912117318E-014</v>
      </c>
      <c r="L1977" s="16" t="n">
        <v>0.468031776369082</v>
      </c>
      <c r="M1977" s="16" t="n">
        <v>0.665616999487967</v>
      </c>
      <c r="N1977" s="16" t="n">
        <v>0.0277128309680663</v>
      </c>
      <c r="O1977" s="16" t="n">
        <v>0.0528298416447386</v>
      </c>
      <c r="P1977" s="34" t="b">
        <f aca="false">TRUE()</f>
        <v>1</v>
      </c>
      <c r="Q1977" s="18" t="n">
        <v>0.000225331160275696</v>
      </c>
    </row>
    <row r="1978" customFormat="false" ht="22.35" hidden="false" customHeight="false" outlineLevel="0" collapsed="false">
      <c r="A1978" s="6" t="s">
        <v>3713</v>
      </c>
      <c r="B1978" s="7" t="s">
        <v>1441</v>
      </c>
      <c r="C1978" s="17" t="n">
        <v>2436</v>
      </c>
      <c r="D1978" s="16" t="n">
        <v>0.0895045084246345</v>
      </c>
      <c r="E1978" s="16" t="n">
        <v>0.0213232337099627</v>
      </c>
      <c r="F1978" s="16" t="n">
        <v>0.113242160879312</v>
      </c>
      <c r="G1978" s="16" t="n">
        <v>0.0547799293316034</v>
      </c>
      <c r="H1978" s="16" t="n">
        <v>8.16665823210494</v>
      </c>
      <c r="I1978" s="17" t="n">
        <v>502.602757373731</v>
      </c>
      <c r="J1978" s="18" t="n">
        <v>2.57948867549906E-015</v>
      </c>
      <c r="K1978" s="18" t="n">
        <v>1.36367872653772E-014</v>
      </c>
      <c r="L1978" s="16" t="n">
        <v>0.467492648164965</v>
      </c>
      <c r="M1978" s="16" t="n">
        <v>0.6655273937532</v>
      </c>
      <c r="N1978" s="16" t="n">
        <v>0.0279439883725922</v>
      </c>
      <c r="O1978" s="16" t="n">
        <v>0.0529733277490755</v>
      </c>
      <c r="P1978" s="34" t="b">
        <f aca="false">TRUE()</f>
        <v>1</v>
      </c>
      <c r="Q1978" s="18" t="n">
        <v>0.000116722468199228</v>
      </c>
    </row>
    <row r="1979" customFormat="false" ht="22.35" hidden="false" customHeight="false" outlineLevel="0" collapsed="false">
      <c r="A1979" s="6" t="s">
        <v>3714</v>
      </c>
      <c r="B1979" s="7" t="s">
        <v>1441</v>
      </c>
      <c r="C1979" s="17" t="n">
        <v>2437</v>
      </c>
      <c r="D1979" s="16" t="n">
        <v>0.0891740453770425</v>
      </c>
      <c r="E1979" s="16" t="n">
        <v>0.0212385886207613</v>
      </c>
      <c r="F1979" s="16" t="n">
        <v>0.112811849366181</v>
      </c>
      <c r="G1979" s="16" t="n">
        <v>0.0546156885456185</v>
      </c>
      <c r="H1979" s="16" t="n">
        <v>8.1601570921367</v>
      </c>
      <c r="I1979" s="17" t="n">
        <v>503.203320015004</v>
      </c>
      <c r="J1979" s="18" t="n">
        <v>2.69886976610023E-015</v>
      </c>
      <c r="K1979" s="18" t="n">
        <v>1.42008169309504E-014</v>
      </c>
      <c r="L1979" s="16" t="n">
        <v>0.466939654004358</v>
      </c>
      <c r="M1979" s="16" t="n">
        <v>0.665488991295443</v>
      </c>
      <c r="N1979" s="16" t="n">
        <v>0.0281279277392019</v>
      </c>
      <c r="O1979" s="16" t="n">
        <v>0.0531178900155125</v>
      </c>
      <c r="P1979" s="34" t="b">
        <f aca="false">TRUE()</f>
        <v>1</v>
      </c>
      <c r="Q1979" s="18" t="n">
        <v>9.11410761525506E-005</v>
      </c>
    </row>
    <row r="1980" customFormat="false" ht="22.35" hidden="false" customHeight="false" outlineLevel="0" collapsed="false">
      <c r="A1980" s="6" t="s">
        <v>3715</v>
      </c>
      <c r="B1980" s="7" t="s">
        <v>1441</v>
      </c>
      <c r="C1980" s="17" t="n">
        <v>2438</v>
      </c>
      <c r="D1980" s="16" t="n">
        <v>0.0888457988666337</v>
      </c>
      <c r="E1980" s="16" t="n">
        <v>0.0211512916997716</v>
      </c>
      <c r="F1980" s="16" t="n">
        <v>0.112386307410078</v>
      </c>
      <c r="G1980" s="16" t="n">
        <v>0.0544520829297767</v>
      </c>
      <c r="H1980" s="16" t="n">
        <v>8.15487478125286</v>
      </c>
      <c r="I1980" s="17" t="n">
        <v>503.892708610113</v>
      </c>
      <c r="J1980" s="18" t="n">
        <v>2.79776178737472E-015</v>
      </c>
      <c r="K1980" s="18" t="n">
        <v>1.46785226518396E-014</v>
      </c>
      <c r="L1980" s="16" t="n">
        <v>0.466430313807444</v>
      </c>
      <c r="M1980" s="16" t="n">
        <v>0.665514592933948</v>
      </c>
      <c r="N1980" s="16" t="n">
        <v>0.0283719049824544</v>
      </c>
      <c r="O1980" s="16" t="n">
        <v>0.053270872421541</v>
      </c>
      <c r="P1980" s="34" t="b">
        <f aca="false">TRUE()</f>
        <v>1</v>
      </c>
      <c r="Q1980" s="18" t="n">
        <v>2.81907634848811E-005</v>
      </c>
    </row>
    <row r="1981" customFormat="false" ht="22.35" hidden="false" customHeight="false" outlineLevel="0" collapsed="false">
      <c r="A1981" s="6" t="s">
        <v>3716</v>
      </c>
      <c r="B1981" s="7" t="s">
        <v>1441</v>
      </c>
      <c r="C1981" s="17" t="n">
        <v>2439</v>
      </c>
      <c r="D1981" s="16" t="n">
        <v>0.0885231176835561</v>
      </c>
      <c r="E1981" s="16" t="n">
        <v>0.0210625761181047</v>
      </c>
      <c r="F1981" s="16" t="n">
        <v>0.111965461400551</v>
      </c>
      <c r="G1981" s="16" t="n">
        <v>0.054290432208547</v>
      </c>
      <c r="H1981" s="16" t="n">
        <v>8.14931577767168</v>
      </c>
      <c r="I1981" s="17" t="n">
        <v>504.650954440618</v>
      </c>
      <c r="J1981" s="18" t="n">
        <v>2.90539112778493E-015</v>
      </c>
      <c r="K1981" s="18" t="n">
        <v>1.518560853943E-014</v>
      </c>
      <c r="L1981" s="16" t="n">
        <v>0.465885218797938</v>
      </c>
      <c r="M1981" s="16" t="n">
        <v>0.665424987199181</v>
      </c>
      <c r="N1981" s="16" t="n">
        <v>0.0286086038033609</v>
      </c>
      <c r="O1981" s="16" t="n">
        <v>0.0534299735553677</v>
      </c>
      <c r="P1981" s="34" t="b">
        <f aca="false">TRUE()</f>
        <v>1</v>
      </c>
      <c r="Q1981" s="18" t="n">
        <v>0.000143915118648132</v>
      </c>
    </row>
    <row r="1982" customFormat="false" ht="22.35" hidden="false" customHeight="false" outlineLevel="0" collapsed="false">
      <c r="A1982" s="6" t="s">
        <v>3717</v>
      </c>
      <c r="B1982" s="7" t="s">
        <v>1441</v>
      </c>
      <c r="C1982" s="17" t="n">
        <v>2440</v>
      </c>
      <c r="D1982" s="16" t="n">
        <v>0.088206691007204</v>
      </c>
      <c r="E1982" s="16" t="n">
        <v>0.0209758783752916</v>
      </c>
      <c r="F1982" s="16" t="n">
        <v>0.111549842498143</v>
      </c>
      <c r="G1982" s="16" t="n">
        <v>0.0541304064039207</v>
      </c>
      <c r="H1982" s="16" t="n">
        <v>8.14288278733972</v>
      </c>
      <c r="I1982" s="17" t="n">
        <v>505.374088109965</v>
      </c>
      <c r="J1982" s="18" t="n">
        <v>3.03688878097028E-015</v>
      </c>
      <c r="K1982" s="18" t="n">
        <v>1.5793343911061E-014</v>
      </c>
      <c r="L1982" s="16" t="n">
        <v>0.465301453390316</v>
      </c>
      <c r="M1982" s="16" t="n">
        <v>0.665181771633385</v>
      </c>
      <c r="N1982" s="16" t="n">
        <v>0.0288601093355653</v>
      </c>
      <c r="O1982" s="16" t="n">
        <v>0.0535888731926961</v>
      </c>
      <c r="P1982" s="34" t="b">
        <f aca="false">TRUE()</f>
        <v>1</v>
      </c>
      <c r="Q1982" s="18" t="n">
        <v>8.64559986587616E-005</v>
      </c>
    </row>
    <row r="1983" customFormat="false" ht="22.35" hidden="false" customHeight="false" outlineLevel="0" collapsed="false">
      <c r="A1983" s="6" t="s">
        <v>3718</v>
      </c>
      <c r="B1983" s="7" t="s">
        <v>1441</v>
      </c>
      <c r="C1983" s="17" t="n">
        <v>2441</v>
      </c>
      <c r="D1983" s="16" t="n">
        <v>0.0878952264891352</v>
      </c>
      <c r="E1983" s="16" t="n">
        <v>0.0208901006868673</v>
      </c>
      <c r="F1983" s="16" t="n">
        <v>0.111141216153752</v>
      </c>
      <c r="G1983" s="16" t="n">
        <v>0.053972550225392</v>
      </c>
      <c r="H1983" s="16" t="n">
        <v>8.13677276177438</v>
      </c>
      <c r="I1983" s="17" t="n">
        <v>506.100199329984</v>
      </c>
      <c r="J1983" s="18" t="n">
        <v>3.16681213690229E-015</v>
      </c>
      <c r="K1983" s="18" t="n">
        <v>1.64073287991816E-014</v>
      </c>
      <c r="L1983" s="16" t="n">
        <v>0.464736025615936</v>
      </c>
      <c r="M1983" s="16" t="n">
        <v>0.664746543778802</v>
      </c>
      <c r="N1983" s="16" t="n">
        <v>0.0291092855141841</v>
      </c>
      <c r="O1983" s="16" t="n">
        <v>0.0537492416612973</v>
      </c>
      <c r="P1983" s="34" t="b">
        <f aca="false">TRUE()</f>
        <v>1</v>
      </c>
      <c r="Q1983" s="18" t="n">
        <v>0.000142552147564679</v>
      </c>
    </row>
    <row r="1984" customFormat="false" ht="22.35" hidden="false" customHeight="false" outlineLevel="0" collapsed="false">
      <c r="A1984" s="6" t="s">
        <v>3719</v>
      </c>
      <c r="B1984" s="7" t="s">
        <v>1441</v>
      </c>
      <c r="C1984" s="17" t="n">
        <v>2442</v>
      </c>
      <c r="D1984" s="16" t="n">
        <v>0.0875875969242792</v>
      </c>
      <c r="E1984" s="16" t="n">
        <v>0.0208060071059478</v>
      </c>
      <c r="F1984" s="16" t="n">
        <v>0.110739327254869</v>
      </c>
      <c r="G1984" s="16" t="n">
        <v>0.0538177265090002</v>
      </c>
      <c r="H1984" s="16" t="n">
        <v>8.13109443979164</v>
      </c>
      <c r="I1984" s="17" t="n">
        <v>506.816453958099</v>
      </c>
      <c r="J1984" s="18" t="n">
        <v>3.29201767062037E-015</v>
      </c>
      <c r="K1984" s="18" t="n">
        <v>1.69502150534423E-014</v>
      </c>
      <c r="L1984" s="16" t="n">
        <v>0.464198929615339</v>
      </c>
      <c r="M1984" s="16" t="n">
        <v>0.664554531490015</v>
      </c>
      <c r="N1984" s="16" t="n">
        <v>0.0293373698946608</v>
      </c>
      <c r="O1984" s="16" t="n">
        <v>0.0539064463155245</v>
      </c>
      <c r="P1984" s="34" t="b">
        <f aca="false">TRUE()</f>
        <v>1</v>
      </c>
      <c r="Q1984" s="18" t="n">
        <v>2.53212396069539E-005</v>
      </c>
    </row>
    <row r="1985" customFormat="false" ht="22.35" hidden="false" customHeight="false" outlineLevel="0" collapsed="false">
      <c r="A1985" s="6" t="s">
        <v>3720</v>
      </c>
      <c r="B1985" s="7" t="s">
        <v>1441</v>
      </c>
      <c r="C1985" s="17" t="n">
        <v>2443</v>
      </c>
      <c r="D1985" s="16" t="n">
        <v>0.0872878601842323</v>
      </c>
      <c r="E1985" s="16" t="n">
        <v>0.0207265115233029</v>
      </c>
      <c r="F1985" s="16" t="n">
        <v>0.110345774910548</v>
      </c>
      <c r="G1985" s="16" t="n">
        <v>0.0536653483225449</v>
      </c>
      <c r="H1985" s="16" t="n">
        <v>8.12455484420477</v>
      </c>
      <c r="I1985" s="17" t="n">
        <v>507.42906188891</v>
      </c>
      <c r="J1985" s="18" t="n">
        <v>3.44506190963643E-015</v>
      </c>
      <c r="K1985" s="18" t="n">
        <v>1.76724436650076E-014</v>
      </c>
      <c r="L1985" s="16" t="n">
        <v>0.463644083434218</v>
      </c>
      <c r="M1985" s="16" t="n">
        <v>0.664516129032258</v>
      </c>
      <c r="N1985" s="16" t="n">
        <v>0.0295951113155638</v>
      </c>
      <c r="O1985" s="16" t="n">
        <v>0.054065631766038</v>
      </c>
      <c r="P1985" s="34" t="b">
        <f aca="false">TRUE()</f>
        <v>1</v>
      </c>
      <c r="Q1985" s="18" t="n">
        <v>4.74924685451001E-005</v>
      </c>
    </row>
    <row r="1986" customFormat="false" ht="22.35" hidden="false" customHeight="false" outlineLevel="0" collapsed="false">
      <c r="A1986" s="6" t="s">
        <v>3721</v>
      </c>
      <c r="B1986" s="7" t="s">
        <v>1441</v>
      </c>
      <c r="C1986" s="17" t="n">
        <v>2444</v>
      </c>
      <c r="D1986" s="16" t="n">
        <v>0.086996377534903</v>
      </c>
      <c r="E1986" s="16" t="n">
        <v>0.0206529904357315</v>
      </c>
      <c r="F1986" s="16" t="n">
        <v>0.109958031216441</v>
      </c>
      <c r="G1986" s="16" t="n">
        <v>0.0535151936445388</v>
      </c>
      <c r="H1986" s="16" t="n">
        <v>8.11591836149997</v>
      </c>
      <c r="I1986" s="17" t="n">
        <v>507.892959941136</v>
      </c>
      <c r="J1986" s="18" t="n">
        <v>3.66272852994927E-015</v>
      </c>
      <c r="K1986" s="18" t="n">
        <v>1.86736159696431E-014</v>
      </c>
      <c r="L1986" s="16" t="n">
        <v>0.463014130220904</v>
      </c>
      <c r="M1986" s="16" t="n">
        <v>0.664375320020481</v>
      </c>
      <c r="N1986" s="16" t="n">
        <v>0.0298528082981107</v>
      </c>
      <c r="O1986" s="16" t="n">
        <v>0.0542213620387295</v>
      </c>
      <c r="P1986" s="34" t="b">
        <f aca="false">TRUE()</f>
        <v>1</v>
      </c>
      <c r="Q1986" s="18" t="n">
        <v>0.000145953302646105</v>
      </c>
    </row>
    <row r="1987" customFormat="false" ht="22.35" hidden="false" customHeight="false" outlineLevel="0" collapsed="false">
      <c r="A1987" s="6" t="s">
        <v>3722</v>
      </c>
      <c r="B1987" s="7" t="s">
        <v>1441</v>
      </c>
      <c r="C1987" s="17" t="n">
        <v>2445</v>
      </c>
      <c r="D1987" s="16" t="n">
        <v>0.0867136328718872</v>
      </c>
      <c r="E1987" s="16" t="n">
        <v>0.0205849111759568</v>
      </c>
      <c r="F1987" s="16" t="n">
        <v>0.109577405355528</v>
      </c>
      <c r="G1987" s="16" t="n">
        <v>0.0533704121644804</v>
      </c>
      <c r="H1987" s="16" t="n">
        <v>8.10527522542599</v>
      </c>
      <c r="I1987" s="17" t="n">
        <v>508.258826340734</v>
      </c>
      <c r="J1987" s="18" t="n">
        <v>3.95277062628383E-015</v>
      </c>
      <c r="K1987" s="18" t="n">
        <v>2.0078333046607E-014</v>
      </c>
      <c r="L1987" s="16" t="n">
        <v>0.462299079110526</v>
      </c>
      <c r="M1987" s="16" t="n">
        <v>0.664080901177675</v>
      </c>
      <c r="N1987" s="16" t="n">
        <v>0.0301322583150695</v>
      </c>
      <c r="O1987" s="16" t="n">
        <v>0.0543794932634828</v>
      </c>
      <c r="P1987" s="34" t="b">
        <f aca="false">TRUE()</f>
        <v>1</v>
      </c>
      <c r="Q1987" s="18" t="n">
        <v>7.89327755693477E-005</v>
      </c>
    </row>
    <row r="1988" customFormat="false" ht="22.35" hidden="false" customHeight="false" outlineLevel="0" collapsed="false">
      <c r="A1988" s="6" t="s">
        <v>3723</v>
      </c>
      <c r="B1988" s="7" t="s">
        <v>1441</v>
      </c>
      <c r="C1988" s="17" t="n">
        <v>2446</v>
      </c>
      <c r="D1988" s="16" t="n">
        <v>0.0864416605349765</v>
      </c>
      <c r="E1988" s="16" t="n">
        <v>0.0205237650905441</v>
      </c>
      <c r="F1988" s="16" t="n">
        <v>0.109205746665641</v>
      </c>
      <c r="G1988" s="16" t="n">
        <v>0.0532316427100871</v>
      </c>
      <c r="H1988" s="16" t="n">
        <v>8.09224328064118</v>
      </c>
      <c r="I1988" s="17" t="n">
        <v>508.488080601479</v>
      </c>
      <c r="J1988" s="18" t="n">
        <v>4.34246297527808E-015</v>
      </c>
      <c r="K1988" s="18" t="n">
        <v>2.18704142565583E-014</v>
      </c>
      <c r="L1988" s="16" t="n">
        <v>0.461488357130536</v>
      </c>
      <c r="M1988" s="16" t="n">
        <v>0.663748079877112</v>
      </c>
      <c r="N1988" s="16" t="n">
        <v>0.0305041519784539</v>
      </c>
      <c r="O1988" s="16" t="n">
        <v>0.0545504356860536</v>
      </c>
      <c r="P1988" s="34" t="b">
        <f aca="false">TRUE()</f>
        <v>1</v>
      </c>
      <c r="Q1988" s="18" t="n">
        <v>0.00010645180338275</v>
      </c>
    </row>
    <row r="1989" customFormat="false" ht="22.35" hidden="false" customHeight="false" outlineLevel="0" collapsed="false">
      <c r="A1989" s="6" t="s">
        <v>3724</v>
      </c>
      <c r="B1989" s="7" t="s">
        <v>1441</v>
      </c>
      <c r="C1989" s="17" t="n">
        <v>2447</v>
      </c>
      <c r="D1989" s="16" t="n">
        <v>0.0861752320905394</v>
      </c>
      <c r="E1989" s="16" t="n">
        <v>0.0204684627073327</v>
      </c>
      <c r="F1989" s="16" t="n">
        <v>0.108842445187497</v>
      </c>
      <c r="G1989" s="16" t="n">
        <v>0.0530979790626746</v>
      </c>
      <c r="H1989" s="16" t="n">
        <v>8.07871856427837</v>
      </c>
      <c r="I1989" s="17" t="n">
        <v>508.601712687926</v>
      </c>
      <c r="J1989" s="18" t="n">
        <v>4.789192898994E-015</v>
      </c>
      <c r="K1989" s="18" t="n">
        <v>2.38597245268009E-014</v>
      </c>
      <c r="L1989" s="16" t="n">
        <v>0.460683716540249</v>
      </c>
      <c r="M1989" s="16" t="n">
        <v>0.663428059395801</v>
      </c>
      <c r="N1989" s="16" t="n">
        <v>0.0308093722826612</v>
      </c>
      <c r="O1989" s="16" t="n">
        <v>0.054717765968429</v>
      </c>
      <c r="P1989" s="34" t="b">
        <f aca="false">TRUE()</f>
        <v>1</v>
      </c>
      <c r="Q1989" s="18" t="n">
        <v>0.000200686820921259</v>
      </c>
    </row>
    <row r="1990" customFormat="false" ht="22.35" hidden="false" customHeight="false" outlineLevel="0" collapsed="false">
      <c r="A1990" s="6" t="s">
        <v>3725</v>
      </c>
      <c r="B1990" s="7" t="s">
        <v>1441</v>
      </c>
      <c r="C1990" s="17" t="n">
        <v>2448</v>
      </c>
      <c r="D1990" s="16" t="n">
        <v>0.0859128009745291</v>
      </c>
      <c r="E1990" s="16" t="n">
        <v>0.0204141838948244</v>
      </c>
      <c r="F1990" s="16" t="n">
        <v>0.108487924050348</v>
      </c>
      <c r="G1990" s="16" t="n">
        <v>0.0529689487771329</v>
      </c>
      <c r="H1990" s="16" t="n">
        <v>8.06625406206626</v>
      </c>
      <c r="I1990" s="17" t="n">
        <v>508.73899565043</v>
      </c>
      <c r="J1990" s="18" t="n">
        <v>5.24033443554511E-015</v>
      </c>
      <c r="K1990" s="18" t="n">
        <v>2.59206053724818E-014</v>
      </c>
      <c r="L1990" s="16" t="n">
        <v>0.459932725167044</v>
      </c>
      <c r="M1990" s="16" t="n">
        <v>0.663184843830005</v>
      </c>
      <c r="N1990" s="16" t="n">
        <v>0.0311619832634537</v>
      </c>
      <c r="O1990" s="16" t="n">
        <v>0.05487498326032</v>
      </c>
      <c r="P1990" s="34" t="b">
        <f aca="false">TRUE()</f>
        <v>1</v>
      </c>
      <c r="Q1990" s="18" t="n">
        <v>0.000174951309947244</v>
      </c>
    </row>
    <row r="1991" customFormat="false" ht="22.35" hidden="false" customHeight="false" outlineLevel="0" collapsed="false">
      <c r="A1991" s="6" t="s">
        <v>3726</v>
      </c>
      <c r="B1991" s="7" t="s">
        <v>1441</v>
      </c>
      <c r="C1991" s="17" t="n">
        <v>2449</v>
      </c>
      <c r="D1991" s="16" t="n">
        <v>0.0856570372721233</v>
      </c>
      <c r="E1991" s="16" t="n">
        <v>0.0203601224523712</v>
      </c>
      <c r="F1991" s="16" t="n">
        <v>0.108138851505128</v>
      </c>
      <c r="G1991" s="16" t="n">
        <v>0.0528409672553697</v>
      </c>
      <c r="H1991" s="16" t="n">
        <v>8.05316097197311</v>
      </c>
      <c r="I1991" s="17" t="n">
        <v>508.882648882848</v>
      </c>
      <c r="J1991" s="18" t="n">
        <v>5.75946580735725E-015</v>
      </c>
      <c r="K1991" s="18" t="n">
        <v>2.82861338467841E-014</v>
      </c>
      <c r="L1991" s="16" t="n">
        <v>0.459144172772748</v>
      </c>
      <c r="M1991" s="16" t="n">
        <v>0.662724014336918</v>
      </c>
      <c r="N1991" s="16" t="n">
        <v>0.0314982124437584</v>
      </c>
      <c r="O1991" s="16" t="n">
        <v>0.0550278298865797</v>
      </c>
      <c r="P1991" s="34" t="b">
        <f aca="false">TRUE()</f>
        <v>1</v>
      </c>
      <c r="Q1991" s="18" t="n">
        <v>0.000101354515929273</v>
      </c>
    </row>
    <row r="1992" customFormat="false" ht="22.35" hidden="false" customHeight="false" outlineLevel="0" collapsed="false">
      <c r="A1992" s="6" t="s">
        <v>3727</v>
      </c>
      <c r="B1992" s="7" t="s">
        <v>1441</v>
      </c>
      <c r="C1992" s="17" t="n">
        <v>2450</v>
      </c>
      <c r="D1992" s="16" t="n">
        <v>0.0854033847585939</v>
      </c>
      <c r="E1992" s="16" t="n">
        <v>0.0203059896036006</v>
      </c>
      <c r="F1992" s="16" t="n">
        <v>0.107792818637656</v>
      </c>
      <c r="G1992" s="16" t="n">
        <v>0.0527123699982962</v>
      </c>
      <c r="H1992" s="16" t="n">
        <v>8.04040125356545</v>
      </c>
      <c r="I1992" s="17" t="n">
        <v>509.021998471104</v>
      </c>
      <c r="J1992" s="18" t="n">
        <v>6.31417282852527E-015</v>
      </c>
      <c r="K1992" s="18" t="n">
        <v>3.07195981692613E-014</v>
      </c>
      <c r="L1992" s="16" t="n">
        <v>0.458376033848882</v>
      </c>
      <c r="M1992" s="16" t="n">
        <v>0.662339989759345</v>
      </c>
      <c r="N1992" s="16" t="n">
        <v>0.0318062103669133</v>
      </c>
      <c r="O1992" s="16" t="n">
        <v>0.0551746421830966</v>
      </c>
      <c r="P1992" s="34" t="b">
        <f aca="false">TRUE()</f>
        <v>1</v>
      </c>
      <c r="Q1992" s="18" t="n">
        <v>0.00016166252682358</v>
      </c>
    </row>
    <row r="1993" customFormat="false" ht="22.35" hidden="false" customHeight="false" outlineLevel="0" collapsed="false">
      <c r="A1993" s="6" t="s">
        <v>3728</v>
      </c>
      <c r="B1993" s="7" t="s">
        <v>1441</v>
      </c>
      <c r="C1993" s="17" t="n">
        <v>2451</v>
      </c>
      <c r="D1993" s="16" t="n">
        <v>0.0851547203994701</v>
      </c>
      <c r="E1993" s="16" t="n">
        <v>0.0202507275269967</v>
      </c>
      <c r="F1993" s="16" t="n">
        <v>0.107451245230451</v>
      </c>
      <c r="G1993" s="16" t="n">
        <v>0.052584324221361</v>
      </c>
      <c r="H1993" s="16" t="n">
        <v>8.0275264148372</v>
      </c>
      <c r="I1993" s="17" t="n">
        <v>509.202977015523</v>
      </c>
      <c r="J1993" s="18" t="n">
        <v>6.92633879150944E-015</v>
      </c>
      <c r="K1993" s="18" t="n">
        <v>3.35406137511834E-014</v>
      </c>
      <c r="L1993" s="16" t="n">
        <v>0.457589359124545</v>
      </c>
      <c r="M1993" s="16" t="n">
        <v>0.661917562724014</v>
      </c>
      <c r="N1993" s="16" t="n">
        <v>0.0321329039939269</v>
      </c>
      <c r="O1993" s="16" t="n">
        <v>0.0553235955431777</v>
      </c>
      <c r="P1993" s="34" t="b">
        <f aca="false">TRUE()</f>
        <v>1</v>
      </c>
      <c r="Q1993" s="18" t="n">
        <v>0.000126802535705227</v>
      </c>
    </row>
    <row r="1994" customFormat="false" ht="22.35" hidden="false" customHeight="false" outlineLevel="0" collapsed="false">
      <c r="A1994" s="6" t="s">
        <v>3729</v>
      </c>
      <c r="B1994" s="7" t="s">
        <v>1441</v>
      </c>
      <c r="C1994" s="17" t="n">
        <v>2452</v>
      </c>
      <c r="D1994" s="16" t="n">
        <v>0.0849076865784903</v>
      </c>
      <c r="E1994" s="16" t="n">
        <v>0.0201946810475782</v>
      </c>
      <c r="F1994" s="16" t="n">
        <v>0.107112141492292</v>
      </c>
      <c r="G1994" s="16" t="n">
        <v>0.0524566387627323</v>
      </c>
      <c r="H1994" s="16" t="n">
        <v>8.0149876901759</v>
      </c>
      <c r="I1994" s="17" t="n">
        <v>509.413131533571</v>
      </c>
      <c r="J1994" s="18" t="n">
        <v>7.57786848609658E-015</v>
      </c>
      <c r="K1994" s="18" t="n">
        <v>3.64827775142701E-014</v>
      </c>
      <c r="L1994" s="16" t="n">
        <v>0.456813561812568</v>
      </c>
      <c r="M1994" s="16" t="n">
        <v>0.661533538146441</v>
      </c>
      <c r="N1994" s="16" t="n">
        <v>0.0324112330927338</v>
      </c>
      <c r="O1994" s="16" t="n">
        <v>0.05547578905738</v>
      </c>
      <c r="P1994" s="34" t="b">
        <f aca="false">TRUE()</f>
        <v>1</v>
      </c>
      <c r="Q1994" s="18" t="n">
        <v>9.50316914563991E-005</v>
      </c>
    </row>
    <row r="1995" customFormat="false" ht="22.35" hidden="false" customHeight="false" outlineLevel="0" collapsed="false">
      <c r="A1995" s="6" t="s">
        <v>3730</v>
      </c>
      <c r="B1995" s="7" t="s">
        <v>1441</v>
      </c>
      <c r="C1995" s="17" t="n">
        <v>2453</v>
      </c>
      <c r="D1995" s="16" t="n">
        <v>0.0846645452929023</v>
      </c>
      <c r="E1995" s="16" t="n">
        <v>0.020139859272366</v>
      </c>
      <c r="F1995" s="16" t="n">
        <v>0.106776294745203</v>
      </c>
      <c r="G1995" s="16" t="n">
        <v>0.0523268676079762</v>
      </c>
      <c r="H1995" s="16" t="n">
        <v>8.0021332540083</v>
      </c>
      <c r="I1995" s="17" t="n">
        <v>509.562223966763</v>
      </c>
      <c r="J1995" s="18" t="n">
        <v>8.31055363562504E-015</v>
      </c>
      <c r="K1995" s="18" t="n">
        <v>3.95060682564077E-014</v>
      </c>
      <c r="L1995" s="16" t="n">
        <v>0.456037697629865</v>
      </c>
      <c r="M1995" s="16" t="n">
        <v>0.660906298003072</v>
      </c>
      <c r="N1995" s="16" t="n">
        <v>0.0327878337212431</v>
      </c>
      <c r="O1995" s="16" t="n">
        <v>0.0556417550445805</v>
      </c>
      <c r="P1995" s="34" t="b">
        <f aca="false">TRUE()</f>
        <v>1</v>
      </c>
      <c r="Q1995" s="18" t="n">
        <v>3.04802480406815E-005</v>
      </c>
    </row>
    <row r="1996" customFormat="false" ht="22.35" hidden="false" customHeight="false" outlineLevel="0" collapsed="false">
      <c r="A1996" s="6" t="s">
        <v>3731</v>
      </c>
      <c r="B1996" s="7" t="s">
        <v>1441</v>
      </c>
      <c r="C1996" s="17" t="n">
        <v>2454</v>
      </c>
      <c r="D1996" s="16" t="n">
        <v>0.0844198914965173</v>
      </c>
      <c r="E1996" s="16" t="n">
        <v>0.020084158352507</v>
      </c>
      <c r="F1996" s="16" t="n">
        <v>0.106443561113367</v>
      </c>
      <c r="G1996" s="16" t="n">
        <v>0.0521950941171017</v>
      </c>
      <c r="H1996" s="16" t="n">
        <v>7.99121524808866</v>
      </c>
      <c r="I1996" s="17" t="n">
        <v>509.715442291249</v>
      </c>
      <c r="J1996" s="18" t="n">
        <v>8.98667161919478E-015</v>
      </c>
      <c r="K1996" s="18" t="n">
        <v>4.2482751730937E-014</v>
      </c>
      <c r="L1996" s="16" t="n">
        <v>0.455371141710456</v>
      </c>
      <c r="M1996" s="16" t="n">
        <v>0.660496671786994</v>
      </c>
      <c r="N1996" s="16" t="n">
        <v>0.0330336672583182</v>
      </c>
      <c r="O1996" s="16" t="n">
        <v>0.0557980728341393</v>
      </c>
      <c r="P1996" s="34" t="b">
        <f aca="false">TRUE()</f>
        <v>1</v>
      </c>
      <c r="Q1996" s="18" t="n">
        <v>7.84657215212771E-005</v>
      </c>
    </row>
    <row r="1997" customFormat="false" ht="22.35" hidden="false" customHeight="false" outlineLevel="0" collapsed="false">
      <c r="A1997" s="6" t="s">
        <v>3732</v>
      </c>
      <c r="B1997" s="7" t="s">
        <v>1441</v>
      </c>
      <c r="C1997" s="17" t="n">
        <v>2455</v>
      </c>
      <c r="D1997" s="16" t="n">
        <v>0.0841754723421461</v>
      </c>
      <c r="E1997" s="16" t="n">
        <v>0.0200293595263254</v>
      </c>
      <c r="F1997" s="16" t="n">
        <v>0.106110926864526</v>
      </c>
      <c r="G1997" s="16" t="n">
        <v>0.0520628317923962</v>
      </c>
      <c r="H1997" s="16" t="n">
        <v>7.98008224742428</v>
      </c>
      <c r="I1997" s="17" t="n">
        <v>509.83586399742</v>
      </c>
      <c r="J1997" s="18" t="n">
        <v>9.73322335183411E-015</v>
      </c>
      <c r="K1997" s="18" t="n">
        <v>4.574504746332E-014</v>
      </c>
      <c r="L1997" s="16" t="n">
        <v>0.454701948516516</v>
      </c>
      <c r="M1997" s="16" t="n">
        <v>0.660343061955965</v>
      </c>
      <c r="N1997" s="16" t="n">
        <v>0.033353667802154</v>
      </c>
      <c r="O1997" s="16" t="n">
        <v>0.0559358543718565</v>
      </c>
      <c r="P1997" s="34" t="b">
        <f aca="false">TRUE()</f>
        <v>1</v>
      </c>
      <c r="Q1997" s="18" t="n">
        <v>0.000200893854187414</v>
      </c>
    </row>
    <row r="1998" customFormat="false" ht="22.35" hidden="false" customHeight="false" outlineLevel="0" collapsed="false">
      <c r="A1998" s="6" t="s">
        <v>3733</v>
      </c>
      <c r="B1998" s="7" t="s">
        <v>1441</v>
      </c>
      <c r="C1998" s="17" t="n">
        <v>2456</v>
      </c>
      <c r="D1998" s="16" t="n">
        <v>0.0839333270495217</v>
      </c>
      <c r="E1998" s="16" t="n">
        <v>0.0199762403980366</v>
      </c>
      <c r="F1998" s="16" t="n">
        <v>0.105777229152184</v>
      </c>
      <c r="G1998" s="16" t="n">
        <v>0.0519302562722097</v>
      </c>
      <c r="H1998" s="16" t="n">
        <v>7.96741884710845</v>
      </c>
      <c r="I1998" s="17" t="n">
        <v>509.90126419985</v>
      </c>
      <c r="J1998" s="18" t="n">
        <v>1.06596537547867E-014</v>
      </c>
      <c r="K1998" s="18" t="n">
        <v>4.97610383378683E-014</v>
      </c>
      <c r="L1998" s="16" t="n">
        <v>0.453961533116685</v>
      </c>
      <c r="M1998" s="16" t="n">
        <v>0.660163850486431</v>
      </c>
      <c r="N1998" s="16" t="n">
        <v>0.0336132911103397</v>
      </c>
      <c r="O1998" s="16" t="n">
        <v>0.0560699829335163</v>
      </c>
      <c r="P1998" s="34" t="b">
        <f aca="false">TRUE()</f>
        <v>1</v>
      </c>
      <c r="Q1998" s="18" t="n">
        <v>4.19312169312169E-005</v>
      </c>
    </row>
    <row r="1999" customFormat="false" ht="22.35" hidden="false" customHeight="false" outlineLevel="0" collapsed="false">
      <c r="A1999" s="6" t="s">
        <v>3734</v>
      </c>
      <c r="B1999" s="7" t="s">
        <v>1441</v>
      </c>
      <c r="C1999" s="17" t="n">
        <v>2457</v>
      </c>
      <c r="D1999" s="16" t="n">
        <v>0.083686487993809</v>
      </c>
      <c r="E1999" s="16" t="n">
        <v>0.0199213217622167</v>
      </c>
      <c r="F1999" s="16" t="n">
        <v>0.105441835618382</v>
      </c>
      <c r="G1999" s="16" t="n">
        <v>0.051799468228307</v>
      </c>
      <c r="H1999" s="16" t="n">
        <v>7.95592962630252</v>
      </c>
      <c r="I1999" s="17" t="n">
        <v>510.044114389926</v>
      </c>
      <c r="J1999" s="18" t="n">
        <v>1.15719130183804E-014</v>
      </c>
      <c r="K1999" s="18" t="n">
        <v>5.35975881989716E-014</v>
      </c>
      <c r="L1999" s="16" t="n">
        <v>0.453265785518658</v>
      </c>
      <c r="M1999" s="16" t="n">
        <v>0.659754224270353</v>
      </c>
      <c r="N1999" s="16" t="n">
        <v>0.0338970987298169</v>
      </c>
      <c r="O1999" s="16" t="n">
        <v>0.0561870808246021</v>
      </c>
      <c r="P1999" s="34" t="b">
        <f aca="false">TRUE()</f>
        <v>1</v>
      </c>
      <c r="Q1999" s="18" t="n">
        <v>5.90139008838196E-005</v>
      </c>
    </row>
    <row r="2000" customFormat="false" ht="22.35" hidden="false" customHeight="false" outlineLevel="0" collapsed="false">
      <c r="A2000" s="6" t="s">
        <v>3735</v>
      </c>
      <c r="B2000" s="7" t="s">
        <v>1441</v>
      </c>
      <c r="C2000" s="17" t="n">
        <v>2458</v>
      </c>
      <c r="D2000" s="16" t="n">
        <v>0.0834355107918492</v>
      </c>
      <c r="E2000" s="16" t="n">
        <v>0.0198643858537713</v>
      </c>
      <c r="F2000" s="16" t="n">
        <v>0.105101460098624</v>
      </c>
      <c r="G2000" s="16" t="n">
        <v>0.051668129015844</v>
      </c>
      <c r="H2000" s="16" t="n">
        <v>7.9444592370116</v>
      </c>
      <c r="I2000" s="17" t="n">
        <v>510.243864333488</v>
      </c>
      <c r="J2000" s="18" t="n">
        <v>1.25570756741668E-014</v>
      </c>
      <c r="K2000" s="18" t="n">
        <v>5.77097054792826E-014</v>
      </c>
      <c r="L2000" s="16" t="n">
        <v>0.452554899496607</v>
      </c>
      <c r="M2000" s="16" t="n">
        <v>0.659190988223246</v>
      </c>
      <c r="N2000" s="16" t="n">
        <v>0.0342014110435697</v>
      </c>
      <c r="O2000" s="16" t="n">
        <v>0.0563011011531417</v>
      </c>
      <c r="P2000" s="34" t="b">
        <f aca="false">TRUE()</f>
        <v>1</v>
      </c>
      <c r="Q2000" s="18" t="n">
        <v>5.87137092004061E-005</v>
      </c>
    </row>
    <row r="2001" customFormat="false" ht="22.35" hidden="false" customHeight="false" outlineLevel="0" collapsed="false">
      <c r="A2001" s="6" t="s">
        <v>3736</v>
      </c>
      <c r="B2001" s="7" t="s">
        <v>1441</v>
      </c>
      <c r="C2001" s="17" t="n">
        <v>2459</v>
      </c>
      <c r="D2001" s="16" t="n">
        <v>0.0831781313034601</v>
      </c>
      <c r="E2001" s="16" t="n">
        <v>0.019804130207858</v>
      </c>
      <c r="F2001" s="16" t="n">
        <v>0.104753361487568</v>
      </c>
      <c r="G2001" s="16" t="n">
        <v>0.0515296516165057</v>
      </c>
      <c r="H2001" s="16" t="n">
        <v>7.93363743360937</v>
      </c>
      <c r="I2001" s="17" t="n">
        <v>510.46268466103</v>
      </c>
      <c r="J2001" s="18" t="n">
        <v>1.35609050235347E-014</v>
      </c>
      <c r="K2001" s="18" t="n">
        <v>6.1807312939768E-014</v>
      </c>
      <c r="L2001" s="16" t="n">
        <v>0.451875684618676</v>
      </c>
      <c r="M2001" s="16" t="n">
        <v>0.65889656938044</v>
      </c>
      <c r="N2001" s="16" t="n">
        <v>0.0344522562361593</v>
      </c>
      <c r="O2001" s="16" t="n">
        <v>0.0564420552395564</v>
      </c>
      <c r="P2001" s="34" t="b">
        <f aca="false">TRUE()</f>
        <v>1</v>
      </c>
      <c r="Q2001" s="18" t="n">
        <v>6.27340252340252E-005</v>
      </c>
    </row>
    <row r="2002" customFormat="false" ht="22.35" hidden="false" customHeight="false" outlineLevel="0" collapsed="false">
      <c r="A2002" s="6" t="s">
        <v>3737</v>
      </c>
      <c r="B2002" s="7" t="s">
        <v>1441</v>
      </c>
      <c r="C2002" s="17" t="n">
        <v>2460</v>
      </c>
      <c r="D2002" s="16" t="n">
        <v>0.0829129584810264</v>
      </c>
      <c r="E2002" s="16" t="n">
        <v>0.0197374533592268</v>
      </c>
      <c r="F2002" s="16" t="n">
        <v>0.104394495855793</v>
      </c>
      <c r="G2002" s="16" t="n">
        <v>0.0513798815052726</v>
      </c>
      <c r="H2002" s="16" t="n">
        <v>7.92375002779119</v>
      </c>
      <c r="I2002" s="17" t="n">
        <v>510.747962184581</v>
      </c>
      <c r="J2002" s="18" t="n">
        <v>1.45429964054187E-014</v>
      </c>
      <c r="K2002" s="18" t="n">
        <v>6.53883370341143E-014</v>
      </c>
      <c r="L2002" s="16" t="n">
        <v>0.451230874957931</v>
      </c>
      <c r="M2002" s="16" t="n">
        <v>0.658550947260625</v>
      </c>
      <c r="N2002" s="16" t="n">
        <v>0.0347494826414189</v>
      </c>
      <c r="O2002" s="16" t="n">
        <v>0.0566058816883426</v>
      </c>
      <c r="P2002" s="34" t="b">
        <f aca="false">TRUE()</f>
        <v>1</v>
      </c>
      <c r="Q2002" s="18" t="n">
        <v>9.35216235685719E-005</v>
      </c>
    </row>
    <row r="2003" customFormat="false" ht="22.35" hidden="false" customHeight="false" outlineLevel="0" collapsed="false">
      <c r="A2003" s="6" t="s">
        <v>3738</v>
      </c>
      <c r="B2003" s="7" t="s">
        <v>1441</v>
      </c>
      <c r="C2003" s="17" t="n">
        <v>2461</v>
      </c>
      <c r="D2003" s="16" t="n">
        <v>0.0826464804193944</v>
      </c>
      <c r="E2003" s="16" t="n">
        <v>0.0196627975641509</v>
      </c>
      <c r="F2003" s="16" t="n">
        <v>0.104027359665681</v>
      </c>
      <c r="G2003" s="16" t="n">
        <v>0.0512195414105155</v>
      </c>
      <c r="H2003" s="16" t="n">
        <v>7.91351907336004</v>
      </c>
      <c r="I2003" s="17" t="n">
        <v>511.158241820743</v>
      </c>
      <c r="J2003" s="18" t="n">
        <v>1.56272388562302E-014</v>
      </c>
      <c r="K2003" s="18" t="n">
        <v>6.95102264237465E-014</v>
      </c>
      <c r="L2003" s="16" t="n">
        <v>0.450531086108265</v>
      </c>
      <c r="M2003" s="16" t="n">
        <v>0.658346134152586</v>
      </c>
      <c r="N2003" s="16" t="n">
        <v>0.0351236584382825</v>
      </c>
      <c r="O2003" s="16" t="n">
        <v>0.0567912688516693</v>
      </c>
      <c r="P2003" s="34" t="b">
        <f aca="false">TRUE()</f>
        <v>1</v>
      </c>
      <c r="Q2003" s="18" t="n">
        <v>0.0001704019113087</v>
      </c>
    </row>
    <row r="2004" customFormat="false" ht="22.35" hidden="false" customHeight="false" outlineLevel="0" collapsed="false">
      <c r="A2004" s="6" t="s">
        <v>3739</v>
      </c>
      <c r="B2004" s="7" t="s">
        <v>1441</v>
      </c>
      <c r="C2004" s="17" t="n">
        <v>2462</v>
      </c>
      <c r="D2004" s="16" t="n">
        <v>0.0823735032292231</v>
      </c>
      <c r="E2004" s="16" t="n">
        <v>0.0195812650673106</v>
      </c>
      <c r="F2004" s="16" t="n">
        <v>0.103651853933294</v>
      </c>
      <c r="G2004" s="16" t="n">
        <v>0.0510486686214867</v>
      </c>
      <c r="H2004" s="16" t="n">
        <v>7.90463385285217</v>
      </c>
      <c r="I2004" s="17" t="n">
        <v>511.660911510072</v>
      </c>
      <c r="J2004" s="18" t="n">
        <v>1.66254447902825E-014</v>
      </c>
      <c r="K2004" s="18" t="n">
        <v>7.33995700847579E-014</v>
      </c>
      <c r="L2004" s="16" t="n">
        <v>0.449882015412424</v>
      </c>
      <c r="M2004" s="16" t="n">
        <v>0.658269329237071</v>
      </c>
      <c r="N2004" s="16" t="n">
        <v>0.0354880780773079</v>
      </c>
      <c r="O2004" s="16" t="n">
        <v>0.0569933726638775</v>
      </c>
      <c r="P2004" s="34" t="b">
        <f aca="false">TRUE()</f>
        <v>1</v>
      </c>
      <c r="Q2004" s="18" t="n">
        <v>0.000149370544448736</v>
      </c>
    </row>
    <row r="2005" customFormat="false" ht="22.35" hidden="false" customHeight="false" outlineLevel="0" collapsed="false">
      <c r="A2005" s="6" t="s">
        <v>3740</v>
      </c>
      <c r="B2005" s="7" t="s">
        <v>1441</v>
      </c>
      <c r="C2005" s="17" t="n">
        <v>2463</v>
      </c>
      <c r="D2005" s="16" t="n">
        <v>0.0820991434739943</v>
      </c>
      <c r="E2005" s="16" t="n">
        <v>0.0194957976841935</v>
      </c>
      <c r="F2005" s="16" t="n">
        <v>0.103268610404013</v>
      </c>
      <c r="G2005" s="16" t="n">
        <v>0.0508663127829161</v>
      </c>
      <c r="H2005" s="16" t="n">
        <v>7.89501459928568</v>
      </c>
      <c r="I2005" s="17" t="n">
        <v>512.152659404866</v>
      </c>
      <c r="J2005" s="18" t="n">
        <v>1.7780433692329E-014</v>
      </c>
      <c r="K2005" s="18" t="n">
        <v>7.81661015075905E-014</v>
      </c>
      <c r="L2005" s="16" t="n">
        <v>0.449194797685534</v>
      </c>
      <c r="M2005" s="16" t="n">
        <v>0.658179723502304</v>
      </c>
      <c r="N2005" s="16" t="n">
        <v>0.0358462952774053</v>
      </c>
      <c r="O2005" s="16" t="n">
        <v>0.0572030039436409</v>
      </c>
      <c r="P2005" s="34" t="b">
        <f aca="false">TRUE()</f>
        <v>1</v>
      </c>
      <c r="Q2005" s="18" t="n">
        <v>0.00018197249840107</v>
      </c>
    </row>
    <row r="2006" customFormat="false" ht="22.35" hidden="false" customHeight="false" outlineLevel="0" collapsed="false">
      <c r="A2006" s="6" t="s">
        <v>3741</v>
      </c>
      <c r="B2006" s="7" t="s">
        <v>1441</v>
      </c>
      <c r="C2006" s="17" t="n">
        <v>2464</v>
      </c>
      <c r="D2006" s="16" t="n">
        <v>0.081821321284038</v>
      </c>
      <c r="E2006" s="16" t="n">
        <v>0.0194070663470555</v>
      </c>
      <c r="F2006" s="16" t="n">
        <v>0.102880919590232</v>
      </c>
      <c r="G2006" s="16" t="n">
        <v>0.0506751711774404</v>
      </c>
      <c r="H2006" s="16" t="n">
        <v>7.88629955130314</v>
      </c>
      <c r="I2006" s="17" t="n">
        <v>512.645195554972</v>
      </c>
      <c r="J2006" s="18" t="n">
        <v>1.88923399295416E-014</v>
      </c>
      <c r="K2006" s="18" t="n">
        <v>8.24429134675056E-014</v>
      </c>
      <c r="L2006" s="16" t="n">
        <v>0.448559309949035</v>
      </c>
      <c r="M2006" s="16" t="n">
        <v>0.657782898105479</v>
      </c>
      <c r="N2006" s="16" t="n">
        <v>0.0361821134262121</v>
      </c>
      <c r="O2006" s="16" t="n">
        <v>0.0574017288329198</v>
      </c>
      <c r="P2006" s="34" t="b">
        <f aca="false">TRUE()</f>
        <v>1</v>
      </c>
      <c r="Q2006" s="18" t="n">
        <v>8.97336629043946E-005</v>
      </c>
    </row>
    <row r="2007" customFormat="false" ht="22.35" hidden="false" customHeight="false" outlineLevel="0" collapsed="false">
      <c r="A2007" s="6" t="s">
        <v>3742</v>
      </c>
      <c r="B2007" s="7" t="s">
        <v>1441</v>
      </c>
      <c r="C2007" s="17" t="n">
        <v>2465</v>
      </c>
      <c r="D2007" s="16" t="n">
        <v>0.0815407620081239</v>
      </c>
      <c r="E2007" s="16" t="n">
        <v>0.0193195252420167</v>
      </c>
      <c r="F2007" s="16" t="n">
        <v>0.102489266787989</v>
      </c>
      <c r="G2007" s="16" t="n">
        <v>0.050478167540573</v>
      </c>
      <c r="H2007" s="16" t="n">
        <v>7.87737914789645</v>
      </c>
      <c r="I2007" s="17" t="n">
        <v>513.032048222881</v>
      </c>
      <c r="J2007" s="18" t="n">
        <v>2.01093871096641E-014</v>
      </c>
      <c r="K2007" s="18" t="n">
        <v>8.72037163062758E-014</v>
      </c>
      <c r="L2007" s="16" t="n">
        <v>0.447942510148822</v>
      </c>
      <c r="M2007" s="16" t="n">
        <v>0.657347670250896</v>
      </c>
      <c r="N2007" s="16" t="n">
        <v>0.0365158407145329</v>
      </c>
      <c r="O2007" s="16" t="n">
        <v>0.0575845174531065</v>
      </c>
      <c r="P2007" s="34" t="b">
        <f aca="false">TRUE()</f>
        <v>1</v>
      </c>
      <c r="Q2007" s="18" t="n">
        <v>0.000147968268639628</v>
      </c>
    </row>
    <row r="2008" customFormat="false" ht="22.35" hidden="false" customHeight="false" outlineLevel="0" collapsed="false">
      <c r="A2008" s="6" t="s">
        <v>3743</v>
      </c>
      <c r="B2008" s="7" t="s">
        <v>1441</v>
      </c>
      <c r="C2008" s="17" t="n">
        <v>2466</v>
      </c>
      <c r="D2008" s="16" t="n">
        <v>0.0812607717604819</v>
      </c>
      <c r="E2008" s="16" t="n">
        <v>0.0192329389904479</v>
      </c>
      <c r="F2008" s="16" t="n">
        <v>0.102096302058982</v>
      </c>
      <c r="G2008" s="16" t="n">
        <v>0.0502792829893896</v>
      </c>
      <c r="H2008" s="16" t="n">
        <v>7.86768070011529</v>
      </c>
      <c r="I2008" s="17" t="n">
        <v>513.368392940194</v>
      </c>
      <c r="J2008" s="18" t="n">
        <v>2.15265224924148E-014</v>
      </c>
      <c r="K2008" s="18" t="n">
        <v>9.30573628578349E-014</v>
      </c>
      <c r="L2008" s="16" t="n">
        <v>0.447296085778601</v>
      </c>
      <c r="M2008" s="16" t="n">
        <v>0.657232462877624</v>
      </c>
      <c r="N2008" s="16" t="n">
        <v>0.0368354862090998</v>
      </c>
      <c r="O2008" s="16" t="n">
        <v>0.0577586005066613</v>
      </c>
      <c r="P2008" s="34" t="b">
        <f aca="false">TRUE()</f>
        <v>1</v>
      </c>
      <c r="Q2008" s="18" t="n">
        <v>4.48766443912075E-005</v>
      </c>
    </row>
    <row r="2009" customFormat="false" ht="22.35" hidden="false" customHeight="false" outlineLevel="0" collapsed="false">
      <c r="A2009" s="6" t="s">
        <v>3744</v>
      </c>
      <c r="B2009" s="7" t="s">
        <v>1441</v>
      </c>
      <c r="C2009" s="17" t="n">
        <v>2467</v>
      </c>
      <c r="D2009" s="16" t="n">
        <v>0.0809760924924086</v>
      </c>
      <c r="E2009" s="16" t="n">
        <v>0.0191454597489888</v>
      </c>
      <c r="F2009" s="16" t="n">
        <v>0.10170317426306</v>
      </c>
      <c r="G2009" s="16" t="n">
        <v>0.0500822526878412</v>
      </c>
      <c r="H2009" s="16" t="n">
        <v>7.8596004743826</v>
      </c>
      <c r="I2009" s="17" t="n">
        <v>513.759348174144</v>
      </c>
      <c r="J2009" s="18" t="n">
        <v>2.27741536750102E-014</v>
      </c>
      <c r="K2009" s="18" t="n">
        <v>9.81440682775621E-014</v>
      </c>
      <c r="L2009" s="16" t="n">
        <v>0.446726584523048</v>
      </c>
      <c r="M2009" s="16" t="n">
        <v>0.657206861239119</v>
      </c>
      <c r="N2009" s="16" t="n">
        <v>0.0371743374920176</v>
      </c>
      <c r="O2009" s="16" t="n">
        <v>0.0579419226915779</v>
      </c>
      <c r="P2009" s="34" t="b">
        <f aca="false">TRUE()</f>
        <v>1</v>
      </c>
      <c r="Q2009" s="18" t="n">
        <v>9.57702829711899E-005</v>
      </c>
    </row>
    <row r="2010" customFormat="false" ht="22.35" hidden="false" customHeight="false" outlineLevel="0" collapsed="false">
      <c r="A2010" s="6" t="s">
        <v>3745</v>
      </c>
      <c r="B2010" s="7" t="s">
        <v>1441</v>
      </c>
      <c r="C2010" s="17" t="n">
        <v>2468</v>
      </c>
      <c r="D2010" s="16" t="n">
        <v>0.0806876719655435</v>
      </c>
      <c r="E2010" s="16" t="n">
        <v>0.0190603240119987</v>
      </c>
      <c r="F2010" s="16" t="n">
        <v>0.101310180241125</v>
      </c>
      <c r="G2010" s="16" t="n">
        <v>0.0498856982804157</v>
      </c>
      <c r="H2010" s="16" t="n">
        <v>7.85247968797151</v>
      </c>
      <c r="I2010" s="17" t="n">
        <v>514.08354675255</v>
      </c>
      <c r="J2010" s="18" t="n">
        <v>2.39343365917957E-014</v>
      </c>
      <c r="K2010" s="18" t="n">
        <v>1.02505156714089E-013</v>
      </c>
      <c r="L2010" s="16" t="n">
        <v>0.4462307017402</v>
      </c>
      <c r="M2010" s="16" t="n">
        <v>0.657078853046595</v>
      </c>
      <c r="N2010" s="16" t="n">
        <v>0.0374568649952112</v>
      </c>
      <c r="O2010" s="16" t="n">
        <v>0.0581346835997343</v>
      </c>
      <c r="P2010" s="34" t="b">
        <f aca="false">TRUE()</f>
        <v>1</v>
      </c>
      <c r="Q2010" s="18" t="n">
        <v>0.00012342482617364</v>
      </c>
    </row>
    <row r="2011" customFormat="false" ht="22.35" hidden="false" customHeight="false" outlineLevel="0" collapsed="false">
      <c r="A2011" s="6" t="s">
        <v>3746</v>
      </c>
      <c r="B2011" s="7" t="s">
        <v>1441</v>
      </c>
      <c r="C2011" s="17" t="n">
        <v>2469</v>
      </c>
      <c r="D2011" s="16" t="n">
        <v>0.0803952367340404</v>
      </c>
      <c r="E2011" s="16" t="n">
        <v>0.0189761273837923</v>
      </c>
      <c r="F2011" s="16" t="n">
        <v>0.10091966608438</v>
      </c>
      <c r="G2011" s="16" t="n">
        <v>0.0496888503743882</v>
      </c>
      <c r="H2011" s="16" t="n">
        <v>7.84764687795608</v>
      </c>
      <c r="I2011" s="17" t="n">
        <v>514.376250211132</v>
      </c>
      <c r="J2011" s="18" t="n">
        <v>2.47491267585889E-014</v>
      </c>
      <c r="K2011" s="18" t="n">
        <v>1.05776391398706E-013</v>
      </c>
      <c r="L2011" s="16" t="n">
        <v>0.445873892149253</v>
      </c>
      <c r="M2011" s="16" t="n">
        <v>0.6571044546851</v>
      </c>
      <c r="N2011" s="16" t="n">
        <v>0.0377262858514838</v>
      </c>
      <c r="O2011" s="16" t="n">
        <v>0.058337679001471</v>
      </c>
      <c r="P2011" s="34" t="b">
        <f aca="false">TRUE()</f>
        <v>1</v>
      </c>
      <c r="Q2011" s="18" t="n">
        <v>3.37528892394317E-005</v>
      </c>
    </row>
    <row r="2012" customFormat="false" ht="22.35" hidden="false" customHeight="false" outlineLevel="0" collapsed="false">
      <c r="A2012" s="6" t="s">
        <v>3747</v>
      </c>
      <c r="B2012" s="7" t="s">
        <v>1441</v>
      </c>
      <c r="C2012" s="17" t="n">
        <v>2470</v>
      </c>
      <c r="D2012" s="16" t="n">
        <v>0.0801046374262029</v>
      </c>
      <c r="E2012" s="16" t="n">
        <v>0.0188908073415578</v>
      </c>
      <c r="F2012" s="16" t="n">
        <v>0.100531014698137</v>
      </c>
      <c r="G2012" s="16" t="n">
        <v>0.049489621876232</v>
      </c>
      <c r="H2012" s="16" t="n">
        <v>7.84319804693016</v>
      </c>
      <c r="I2012" s="17" t="n">
        <v>514.678468477244</v>
      </c>
      <c r="J2012" s="18" t="n">
        <v>2.55207786746737E-014</v>
      </c>
      <c r="K2012" s="18" t="n">
        <v>1.08962172324996E-013</v>
      </c>
      <c r="L2012" s="16" t="n">
        <v>0.4455363924565</v>
      </c>
      <c r="M2012" s="16" t="n">
        <v>0.657168458781362</v>
      </c>
      <c r="N2012" s="16" t="n">
        <v>0.0380073483149921</v>
      </c>
      <c r="O2012" s="16" t="n">
        <v>0.0585427412932336</v>
      </c>
      <c r="P2012" s="34" t="b">
        <f aca="false">TRUE()</f>
        <v>1</v>
      </c>
      <c r="Q2012" s="18" t="n">
        <v>2.82961125608983E-005</v>
      </c>
    </row>
    <row r="2013" customFormat="false" ht="22.35" hidden="false" customHeight="false" outlineLevel="0" collapsed="false">
      <c r="A2013" s="6" t="s">
        <v>3748</v>
      </c>
      <c r="B2013" s="7" t="s">
        <v>1441</v>
      </c>
      <c r="C2013" s="17" t="n">
        <v>2471</v>
      </c>
      <c r="D2013" s="16" t="n">
        <v>0.0798225374249697</v>
      </c>
      <c r="E2013" s="16" t="n">
        <v>0.0188057071368358</v>
      </c>
      <c r="F2013" s="16" t="n">
        <v>0.100144985432431</v>
      </c>
      <c r="G2013" s="16" t="n">
        <v>0.049286907314487</v>
      </c>
      <c r="H2013" s="16" t="n">
        <v>7.83672938188403</v>
      </c>
      <c r="I2013" s="17" t="n">
        <v>514.932329242171</v>
      </c>
      <c r="J2013" s="18" t="n">
        <v>2.67011398227276E-014</v>
      </c>
      <c r="K2013" s="18" t="n">
        <v>1.13418352368802E-013</v>
      </c>
      <c r="L2013" s="16" t="n">
        <v>0.445097871894912</v>
      </c>
      <c r="M2013" s="16" t="n">
        <v>0.657360471070149</v>
      </c>
      <c r="N2013" s="16" t="n">
        <v>0.0382230586570849</v>
      </c>
      <c r="O2013" s="16" t="n">
        <v>0.0587077057214466</v>
      </c>
      <c r="P2013" s="34" t="b">
        <f aca="false">TRUE()</f>
        <v>1</v>
      </c>
      <c r="Q2013" s="18" t="n">
        <v>0.000146126774099484</v>
      </c>
    </row>
    <row r="2014" customFormat="false" ht="22.35" hidden="false" customHeight="false" outlineLevel="0" collapsed="false">
      <c r="A2014" s="6" t="s">
        <v>3749</v>
      </c>
      <c r="B2014" s="7" t="s">
        <v>1441</v>
      </c>
      <c r="C2014" s="17" t="n">
        <v>2472</v>
      </c>
      <c r="D2014" s="16" t="n">
        <v>0.0795464006310101</v>
      </c>
      <c r="E2014" s="16" t="n">
        <v>0.0187217594389851</v>
      </c>
      <c r="F2014" s="16" t="n">
        <v>0.0997630803166049</v>
      </c>
      <c r="G2014" s="16" t="n">
        <v>0.0490856598309306</v>
      </c>
      <c r="H2014" s="16" t="n">
        <v>7.82915502870743</v>
      </c>
      <c r="I2014" s="17" t="n">
        <v>515.168817054047</v>
      </c>
      <c r="J2014" s="18" t="n">
        <v>2.81573827079822E-014</v>
      </c>
      <c r="K2014" s="18" t="n">
        <v>1.19116348866591E-013</v>
      </c>
      <c r="L2014" s="16" t="n">
        <v>0.444601580647454</v>
      </c>
      <c r="M2014" s="16" t="n">
        <v>0.657194060419867</v>
      </c>
      <c r="N2014" s="16" t="n">
        <v>0.038534727992125</v>
      </c>
      <c r="O2014" s="16" t="n">
        <v>0.0588468200605349</v>
      </c>
      <c r="P2014" s="34" t="b">
        <f aca="false">TRUE()</f>
        <v>1</v>
      </c>
      <c r="Q2014" s="18" t="n">
        <v>0.000121113582506804</v>
      </c>
    </row>
    <row r="2015" customFormat="false" ht="22.35" hidden="false" customHeight="false" outlineLevel="0" collapsed="false">
      <c r="A2015" s="6" t="s">
        <v>3750</v>
      </c>
      <c r="B2015" s="7" t="s">
        <v>1441</v>
      </c>
      <c r="C2015" s="17" t="n">
        <v>2473</v>
      </c>
      <c r="D2015" s="16" t="n">
        <v>0.0792782100743653</v>
      </c>
      <c r="E2015" s="16" t="n">
        <v>0.0186372244498557</v>
      </c>
      <c r="F2015" s="16" t="n">
        <v>0.0993850969967238</v>
      </c>
      <c r="G2015" s="16" t="n">
        <v>0.0488875736508384</v>
      </c>
      <c r="H2015" s="16" t="n">
        <v>7.81975832341546</v>
      </c>
      <c r="I2015" s="17" t="n">
        <v>515.466838446172</v>
      </c>
      <c r="J2015" s="18" t="n">
        <v>3.00730126895561E-014</v>
      </c>
      <c r="K2015" s="18" t="n">
        <v>1.26832319778108E-013</v>
      </c>
      <c r="L2015" s="16" t="n">
        <v>0.443984825868449</v>
      </c>
      <c r="M2015" s="16" t="n">
        <v>0.657334869431644</v>
      </c>
      <c r="N2015" s="16" t="n">
        <v>0.0387714406535324</v>
      </c>
      <c r="O2015" s="16" t="n">
        <v>0.0589881914850938</v>
      </c>
      <c r="P2015" s="34" t="b">
        <f aca="false">TRUE()</f>
        <v>1</v>
      </c>
      <c r="Q2015" s="18" t="n">
        <v>7.8231535547427E-005</v>
      </c>
    </row>
    <row r="2016" customFormat="false" ht="22.35" hidden="false" customHeight="false" outlineLevel="0" collapsed="false">
      <c r="A2016" s="6" t="s">
        <v>3751</v>
      </c>
      <c r="B2016" s="7" t="s">
        <v>1441</v>
      </c>
      <c r="C2016" s="17" t="n">
        <v>2474</v>
      </c>
      <c r="D2016" s="16" t="n">
        <v>0.0790134690472192</v>
      </c>
      <c r="E2016" s="16" t="n">
        <v>0.0185542225381596</v>
      </c>
      <c r="F2016" s="16" t="n">
        <v>0.0990130217245053</v>
      </c>
      <c r="G2016" s="16" t="n">
        <v>0.0486940892632982</v>
      </c>
      <c r="H2016" s="16" t="n">
        <v>7.81054158079249</v>
      </c>
      <c r="I2016" s="17" t="n">
        <v>515.774793752255</v>
      </c>
      <c r="J2016" s="18" t="n">
        <v>3.20753384466544E-014</v>
      </c>
      <c r="K2016" s="18" t="n">
        <v>1.34593179528428E-013</v>
      </c>
      <c r="L2016" s="16" t="n">
        <v>0.443375786630985</v>
      </c>
      <c r="M2016" s="16" t="n">
        <v>0.65705325140809</v>
      </c>
      <c r="N2016" s="16" t="n">
        <v>0.0391054641329617</v>
      </c>
      <c r="O2016" s="16" t="n">
        <v>0.0591271586830966</v>
      </c>
      <c r="P2016" s="34" t="b">
        <f aca="false">TRUE()</f>
        <v>1</v>
      </c>
      <c r="Q2016" s="18" t="n">
        <v>7.01970160044694E-005</v>
      </c>
    </row>
    <row r="2017" customFormat="false" ht="22.35" hidden="false" customHeight="false" outlineLevel="0" collapsed="false">
      <c r="A2017" s="6" t="s">
        <v>3752</v>
      </c>
      <c r="B2017" s="7" t="s">
        <v>1441</v>
      </c>
      <c r="C2017" s="17" t="n">
        <v>2475</v>
      </c>
      <c r="D2017" s="16" t="n">
        <v>0.0787478886944018</v>
      </c>
      <c r="E2017" s="16" t="n">
        <v>0.0184720234054679</v>
      </c>
      <c r="F2017" s="16" t="n">
        <v>0.0986478392238698</v>
      </c>
      <c r="G2017" s="16" t="n">
        <v>0.048507724029037</v>
      </c>
      <c r="H2017" s="16" t="n">
        <v>7.80346964447167</v>
      </c>
      <c r="I2017" s="17" t="n">
        <v>516.149283699206</v>
      </c>
      <c r="J2017" s="18" t="n">
        <v>3.36860889789767E-014</v>
      </c>
      <c r="K2017" s="18" t="n">
        <v>1.41066871102677E-013</v>
      </c>
      <c r="L2017" s="16" t="n">
        <v>0.442870264310515</v>
      </c>
      <c r="M2017" s="16" t="n">
        <v>0.656886840757809</v>
      </c>
      <c r="N2017" s="16" t="n">
        <v>0.039386626244449</v>
      </c>
      <c r="O2017" s="16" t="n">
        <v>0.0592702025456526</v>
      </c>
      <c r="P2017" s="34" t="b">
        <f aca="false">TRUE()</f>
        <v>1</v>
      </c>
      <c r="Q2017" s="18" t="n">
        <v>0.00015017496113816</v>
      </c>
    </row>
    <row r="2018" customFormat="false" ht="22.35" hidden="false" customHeight="false" outlineLevel="0" collapsed="false">
      <c r="A2018" s="6" t="s">
        <v>3753</v>
      </c>
      <c r="B2018" s="7" t="s">
        <v>1441</v>
      </c>
      <c r="C2018" s="17" t="n">
        <v>2476</v>
      </c>
      <c r="D2018" s="16" t="n">
        <v>0.0784845816271772</v>
      </c>
      <c r="E2018" s="16" t="n">
        <v>0.0183849391299366</v>
      </c>
      <c r="F2018" s="16" t="n">
        <v>0.0982906693368996</v>
      </c>
      <c r="G2018" s="16" t="n">
        <v>0.0483289902836465</v>
      </c>
      <c r="H2018" s="16" t="n">
        <v>7.79874144973474</v>
      </c>
      <c r="I2018" s="17" t="n">
        <v>516.788957902149</v>
      </c>
      <c r="J2018" s="18" t="n">
        <v>3.4765599801315E-014</v>
      </c>
      <c r="K2018" s="18" t="n">
        <v>1.4544076529784E-013</v>
      </c>
      <c r="L2018" s="16" t="n">
        <v>0.442424494375774</v>
      </c>
      <c r="M2018" s="16" t="n">
        <v>0.656669226830517</v>
      </c>
      <c r="N2018" s="16" t="n">
        <v>0.0396959529995845</v>
      </c>
      <c r="O2018" s="16" t="n">
        <v>0.0594211060935699</v>
      </c>
      <c r="P2018" s="34" t="b">
        <f aca="false">TRUE()</f>
        <v>1</v>
      </c>
      <c r="Q2018" s="18" t="n">
        <v>9.75371630133535E-005</v>
      </c>
    </row>
    <row r="2019" customFormat="false" ht="22.35" hidden="false" customHeight="false" outlineLevel="0" collapsed="false">
      <c r="A2019" s="6" t="s">
        <v>3754</v>
      </c>
      <c r="B2019" s="7" t="s">
        <v>1441</v>
      </c>
      <c r="C2019" s="17" t="n">
        <v>2477</v>
      </c>
      <c r="D2019" s="16" t="n">
        <v>0.0782230601990909</v>
      </c>
      <c r="E2019" s="16" t="n">
        <v>0.0182985310253636</v>
      </c>
      <c r="F2019" s="16" t="n">
        <v>0.0979416176049989</v>
      </c>
      <c r="G2019" s="16" t="n">
        <v>0.0481572512251697</v>
      </c>
      <c r="H2019" s="16" t="n">
        <v>7.79569407437607</v>
      </c>
      <c r="I2019" s="17" t="n">
        <v>517.501122549298</v>
      </c>
      <c r="J2019" s="18" t="n">
        <v>3.54468930784453E-014</v>
      </c>
      <c r="K2019" s="18" t="n">
        <v>1.47992561645421E-013</v>
      </c>
      <c r="L2019" s="16" t="n">
        <v>0.442054499474809</v>
      </c>
      <c r="M2019" s="16" t="n">
        <v>0.656733230926779</v>
      </c>
      <c r="N2019" s="16" t="n">
        <v>0.0399485448161098</v>
      </c>
      <c r="O2019" s="16" t="n">
        <v>0.059585235114841</v>
      </c>
      <c r="P2019" s="34" t="b">
        <f aca="false">TRUE()</f>
        <v>1</v>
      </c>
      <c r="Q2019" s="18" t="n">
        <v>4.62962962962963E-005</v>
      </c>
    </row>
    <row r="2020" customFormat="false" ht="22.35" hidden="false" customHeight="false" outlineLevel="0" collapsed="false">
      <c r="A2020" s="6" t="s">
        <v>3755</v>
      </c>
      <c r="B2020" s="7" t="s">
        <v>1441</v>
      </c>
      <c r="C2020" s="17" t="n">
        <v>2478</v>
      </c>
      <c r="D2020" s="16" t="n">
        <v>0.0779696808950879</v>
      </c>
      <c r="E2020" s="16" t="n">
        <v>0.0182168443683013</v>
      </c>
      <c r="F2020" s="16" t="n">
        <v>0.0975995371977873</v>
      </c>
      <c r="G2020" s="16" t="n">
        <v>0.0479894601504875</v>
      </c>
      <c r="H2020" s="16" t="n">
        <v>7.79094170745789</v>
      </c>
      <c r="I2020" s="17" t="n">
        <v>518.109805879939</v>
      </c>
      <c r="J2020" s="18" t="n">
        <v>3.65925863899891E-014</v>
      </c>
      <c r="K2020" s="18" t="n">
        <v>1.52316182064649E-013</v>
      </c>
      <c r="L2020" s="16" t="n">
        <v>0.441616930302337</v>
      </c>
      <c r="M2020" s="16" t="n">
        <v>0.656669226830517</v>
      </c>
      <c r="N2020" s="16" t="n">
        <v>0.0402533597827622</v>
      </c>
      <c r="O2020" s="16" t="n">
        <v>0.0597558573371985</v>
      </c>
      <c r="P2020" s="34" t="b">
        <f aca="false">TRUE()</f>
        <v>1</v>
      </c>
      <c r="Q2020" s="18" t="n">
        <v>7.49681744042646E-005</v>
      </c>
    </row>
    <row r="2021" customFormat="false" ht="22.35" hidden="false" customHeight="false" outlineLevel="0" collapsed="false">
      <c r="A2021" s="6" t="s">
        <v>3756</v>
      </c>
      <c r="B2021" s="7" t="s">
        <v>1441</v>
      </c>
      <c r="C2021" s="17" t="n">
        <v>2479</v>
      </c>
      <c r="D2021" s="16" t="n">
        <v>0.0777300127583481</v>
      </c>
      <c r="E2021" s="16" t="n">
        <v>0.0181394604488799</v>
      </c>
      <c r="F2021" s="16" t="n">
        <v>0.09726760840338</v>
      </c>
      <c r="G2021" s="16" t="n">
        <v>0.0478265650528431</v>
      </c>
      <c r="H2021" s="16" t="n">
        <v>7.78349997480851</v>
      </c>
      <c r="I2021" s="17" t="n">
        <v>518.639968345216</v>
      </c>
      <c r="J2021" s="18" t="n">
        <v>3.85107036810229E-014</v>
      </c>
      <c r="K2021" s="18" t="n">
        <v>1.59979399675921E-013</v>
      </c>
      <c r="L2021" s="16" t="n">
        <v>0.441049057278851</v>
      </c>
      <c r="M2021" s="16" t="n">
        <v>0.65663082437276</v>
      </c>
      <c r="N2021" s="16" t="n">
        <v>0.0406175626451034</v>
      </c>
      <c r="O2021" s="16" t="n">
        <v>0.059937534982123</v>
      </c>
      <c r="P2021" s="34" t="b">
        <f aca="false">TRUE()</f>
        <v>1</v>
      </c>
      <c r="Q2021" s="18" t="n">
        <v>0.000155760537353636</v>
      </c>
    </row>
    <row r="2022" customFormat="false" ht="22.35" hidden="false" customHeight="false" outlineLevel="0" collapsed="false">
      <c r="A2022" s="6" t="s">
        <v>3757</v>
      </c>
      <c r="B2022" s="7" t="s">
        <v>1441</v>
      </c>
      <c r="C2022" s="17" t="n">
        <v>2480</v>
      </c>
      <c r="D2022" s="16" t="n">
        <v>0.0775029183390114</v>
      </c>
      <c r="E2022" s="16" t="n">
        <v>0.0180699948673818</v>
      </c>
      <c r="F2022" s="16" t="n">
        <v>0.096947910836654</v>
      </c>
      <c r="G2022" s="16" t="n">
        <v>0.0476691520490162</v>
      </c>
      <c r="H2022" s="16" t="n">
        <v>7.77392856779707</v>
      </c>
      <c r="I2022" s="17" t="n">
        <v>518.974192184976</v>
      </c>
      <c r="J2022" s="18" t="n">
        <v>4.1168094073312E-014</v>
      </c>
      <c r="K2022" s="18" t="n">
        <v>1.69997602392283E-013</v>
      </c>
      <c r="L2022" s="16" t="n">
        <v>0.440414838767716</v>
      </c>
      <c r="M2022" s="16" t="n">
        <v>0.656554019457245</v>
      </c>
      <c r="N2022" s="16" t="n">
        <v>0.0409567288308061</v>
      </c>
      <c r="O2022" s="16" t="n">
        <v>0.060113393987899</v>
      </c>
      <c r="P2022" s="34" t="b">
        <f aca="false">TRUE()</f>
        <v>1</v>
      </c>
      <c r="Q2022" s="18" t="n">
        <v>0.000229690268053439</v>
      </c>
    </row>
    <row r="2023" customFormat="false" ht="22.35" hidden="false" customHeight="false" outlineLevel="0" collapsed="false">
      <c r="A2023" s="6" t="s">
        <v>3758</v>
      </c>
      <c r="B2023" s="7" t="s">
        <v>1441</v>
      </c>
      <c r="C2023" s="17" t="n">
        <v>2481</v>
      </c>
      <c r="D2023" s="16" t="n">
        <v>0.0772906267486837</v>
      </c>
      <c r="E2023" s="16" t="n">
        <v>0.0180080631360712</v>
      </c>
      <c r="F2023" s="16" t="n">
        <v>0.0966384991506374</v>
      </c>
      <c r="G2023" s="16" t="n">
        <v>0.0475161928030633</v>
      </c>
      <c r="H2023" s="16" t="n">
        <v>7.76070565533805</v>
      </c>
      <c r="I2023" s="17" t="n">
        <v>519.109887324519</v>
      </c>
      <c r="J2023" s="18" t="n">
        <v>4.51838183380321E-014</v>
      </c>
      <c r="K2023" s="18" t="n">
        <v>1.85472646985987E-013</v>
      </c>
      <c r="L2023" s="16" t="n">
        <v>0.439628514803756</v>
      </c>
      <c r="M2023" s="16" t="n">
        <v>0.656349206349206</v>
      </c>
      <c r="N2023" s="16" t="n">
        <v>0.0413582070263128</v>
      </c>
      <c r="O2023" s="16" t="n">
        <v>0.060236252258252</v>
      </c>
      <c r="P2023" s="34" t="b">
        <f aca="false">TRUE()</f>
        <v>1</v>
      </c>
      <c r="Q2023" s="18" t="n">
        <v>7.92956519038691E-005</v>
      </c>
    </row>
    <row r="2024" customFormat="false" ht="22.35" hidden="false" customHeight="false" outlineLevel="0" collapsed="false">
      <c r="A2024" s="6" t="s">
        <v>3759</v>
      </c>
      <c r="B2024" s="7" t="s">
        <v>1441</v>
      </c>
      <c r="C2024" s="17" t="n">
        <v>2482</v>
      </c>
      <c r="D2024" s="16" t="n">
        <v>0.0770898154537801</v>
      </c>
      <c r="E2024" s="16" t="n">
        <v>0.0179511641819534</v>
      </c>
      <c r="F2024" s="16" t="n">
        <v>0.0963389174929936</v>
      </c>
      <c r="G2024" s="16" t="n">
        <v>0.0473697124981851</v>
      </c>
      <c r="H2024" s="16" t="n">
        <v>7.74521058128716</v>
      </c>
      <c r="I2024" s="17" t="n">
        <v>519.157618759845</v>
      </c>
      <c r="J2024" s="18" t="n">
        <v>5.0400061552879E-014</v>
      </c>
      <c r="K2024" s="18" t="n">
        <v>2.05663967988641E-013</v>
      </c>
      <c r="L2024" s="16" t="n">
        <v>0.438737690479158</v>
      </c>
      <c r="M2024" s="16" t="n">
        <v>0.655913978494624</v>
      </c>
      <c r="N2024" s="16" t="n">
        <v>0.0417503321255508</v>
      </c>
      <c r="O2024" s="16" t="n">
        <v>0.0603353230815138</v>
      </c>
      <c r="P2024" s="34" t="b">
        <f aca="false">TRUE()</f>
        <v>1</v>
      </c>
      <c r="Q2024" s="18" t="n">
        <v>0.000229442140590989</v>
      </c>
    </row>
    <row r="2025" customFormat="false" ht="22.35" hidden="false" customHeight="false" outlineLevel="0" collapsed="false">
      <c r="A2025" s="6" t="s">
        <v>3760</v>
      </c>
      <c r="B2025" s="7" t="s">
        <v>1441</v>
      </c>
      <c r="C2025" s="17" t="n">
        <v>2483</v>
      </c>
      <c r="D2025" s="16" t="n">
        <v>0.076892036622092</v>
      </c>
      <c r="E2025" s="16" t="n">
        <v>0.017893715490635</v>
      </c>
      <c r="F2025" s="16" t="n">
        <v>0.0960492071713346</v>
      </c>
      <c r="G2025" s="16" t="n">
        <v>0.047229172060626</v>
      </c>
      <c r="H2025" s="16" t="n">
        <v>7.73190716437583</v>
      </c>
      <c r="I2025" s="17" t="n">
        <v>519.302494319855</v>
      </c>
      <c r="J2025" s="18" t="n">
        <v>5.53321257680494E-014</v>
      </c>
      <c r="K2025" s="18" t="n">
        <v>2.25125805820986E-013</v>
      </c>
      <c r="L2025" s="16" t="n">
        <v>0.437944540855256</v>
      </c>
      <c r="M2025" s="16" t="n">
        <v>0.65568356374808</v>
      </c>
      <c r="N2025" s="16" t="n">
        <v>0.042080729251703</v>
      </c>
      <c r="O2025" s="16" t="n">
        <v>0.0604356393476457</v>
      </c>
      <c r="P2025" s="34" t="b">
        <f aca="false">TRUE()</f>
        <v>1</v>
      </c>
      <c r="Q2025" s="18" t="n">
        <v>0.000229385879194083</v>
      </c>
    </row>
    <row r="2026" customFormat="false" ht="22.35" hidden="false" customHeight="false" outlineLevel="0" collapsed="false">
      <c r="A2026" s="6" t="s">
        <v>3761</v>
      </c>
      <c r="B2026" s="7" t="s">
        <v>1441</v>
      </c>
      <c r="C2026" s="17" t="n">
        <v>2484</v>
      </c>
      <c r="D2026" s="16" t="n">
        <v>0.0766933810717194</v>
      </c>
      <c r="E2026" s="16" t="n">
        <v>0.0178311507125031</v>
      </c>
      <c r="F2026" s="16" t="n">
        <v>0.0957664655554149</v>
      </c>
      <c r="G2026" s="16" t="n">
        <v>0.0470930896788317</v>
      </c>
      <c r="H2026" s="16" t="n">
        <v>7.72218578821734</v>
      </c>
      <c r="I2026" s="17" t="n">
        <v>519.684389349323</v>
      </c>
      <c r="J2026" s="18" t="n">
        <v>5.91862621421105E-014</v>
      </c>
      <c r="K2026" s="18" t="n">
        <v>2.40335604588805E-013</v>
      </c>
      <c r="L2026" s="16" t="n">
        <v>0.437289829968793</v>
      </c>
      <c r="M2026" s="16" t="n">
        <v>0.655491551459293</v>
      </c>
      <c r="N2026" s="16" t="n">
        <v>0.042357759551197</v>
      </c>
      <c r="O2026" s="16" t="n">
        <v>0.0605393539220284</v>
      </c>
      <c r="P2026" s="34" t="b">
        <f aca="false">TRUE()</f>
        <v>1</v>
      </c>
      <c r="Q2026" s="18" t="n">
        <v>5.85242597342519E-005</v>
      </c>
    </row>
    <row r="2027" customFormat="false" ht="22.35" hidden="false" customHeight="false" outlineLevel="0" collapsed="false">
      <c r="A2027" s="6" t="s">
        <v>3762</v>
      </c>
      <c r="B2027" s="7" t="s">
        <v>1441</v>
      </c>
      <c r="C2027" s="17" t="n">
        <v>2485</v>
      </c>
      <c r="D2027" s="16" t="n">
        <v>0.0764943145532674</v>
      </c>
      <c r="E2027" s="16" t="n">
        <v>0.0177625765451306</v>
      </c>
      <c r="F2027" s="16" t="n">
        <v>0.0954882561452355</v>
      </c>
      <c r="G2027" s="16" t="n">
        <v>0.0469589524393822</v>
      </c>
      <c r="H2027" s="16" t="n">
        <v>7.71530093473683</v>
      </c>
      <c r="I2027" s="17" t="n">
        <v>520.30372929117</v>
      </c>
      <c r="J2027" s="18" t="n">
        <v>6.20117023094927E-014</v>
      </c>
      <c r="K2027" s="18" t="n">
        <v>2.51071770326239E-013</v>
      </c>
      <c r="L2027" s="16" t="n">
        <v>0.436731526971244</v>
      </c>
      <c r="M2027" s="16" t="n">
        <v>0.655465949820789</v>
      </c>
      <c r="N2027" s="16" t="n">
        <v>0.0426589353878496</v>
      </c>
      <c r="O2027" s="16" t="n">
        <v>0.060669095160286</v>
      </c>
      <c r="P2027" s="34" t="b">
        <f aca="false">TRUE()</f>
        <v>1</v>
      </c>
      <c r="Q2027" s="18" t="n">
        <v>6.27866693619739E-005</v>
      </c>
    </row>
    <row r="2028" customFormat="false" ht="22.35" hidden="false" customHeight="false" outlineLevel="0" collapsed="false">
      <c r="A2028" s="6" t="s">
        <v>3763</v>
      </c>
      <c r="B2028" s="7" t="s">
        <v>1441</v>
      </c>
      <c r="C2028" s="17" t="n">
        <v>2486</v>
      </c>
      <c r="D2028" s="16" t="n">
        <v>0.0762946935655267</v>
      </c>
      <c r="E2028" s="16" t="n">
        <v>0.0176874640897939</v>
      </c>
      <c r="F2028" s="16" t="n">
        <v>0.0952170008794877</v>
      </c>
      <c r="G2028" s="16" t="n">
        <v>0.0468291529609042</v>
      </c>
      <c r="H2028" s="16" t="n">
        <v>7.71218520723695</v>
      </c>
      <c r="I2028" s="17" t="n">
        <v>521.213357800678</v>
      </c>
      <c r="J2028" s="18" t="n">
        <v>6.32177610684494E-014</v>
      </c>
      <c r="K2028" s="18" t="n">
        <v>2.55705368844118E-013</v>
      </c>
      <c r="L2028" s="16" t="n">
        <v>0.436308359477917</v>
      </c>
      <c r="M2028" s="16" t="n">
        <v>0.655517153097798</v>
      </c>
      <c r="N2028" s="16" t="n">
        <v>0.042876502971202</v>
      </c>
      <c r="O2028" s="16" t="n">
        <v>0.0608049292234655</v>
      </c>
      <c r="P2028" s="34" t="b">
        <f aca="false">TRUE()</f>
        <v>1</v>
      </c>
      <c r="Q2028" s="18" t="n">
        <v>0.000168076708866183</v>
      </c>
    </row>
    <row r="2029" customFormat="false" ht="22.35" hidden="false" customHeight="false" outlineLevel="0" collapsed="false">
      <c r="A2029" s="6" t="s">
        <v>3764</v>
      </c>
      <c r="B2029" s="7" t="s">
        <v>1441</v>
      </c>
      <c r="C2029" s="17" t="n">
        <v>2487</v>
      </c>
      <c r="D2029" s="16" t="n">
        <v>0.0760944582086769</v>
      </c>
      <c r="E2029" s="16" t="n">
        <v>0.0176129162872898</v>
      </c>
      <c r="F2029" s="16" t="n">
        <v>0.0949514104831269</v>
      </c>
      <c r="G2029" s="16" t="n">
        <v>0.0467040000334212</v>
      </c>
      <c r="H2029" s="16" t="n">
        <v>7.71105904295243</v>
      </c>
      <c r="I2029" s="17" t="n">
        <v>522.171189337567</v>
      </c>
      <c r="J2029" s="18" t="n">
        <v>6.35433180144666E-014</v>
      </c>
      <c r="K2029" s="18" t="n">
        <v>2.56771927711817E-013</v>
      </c>
      <c r="L2029" s="16" t="n">
        <v>0.435985413656013</v>
      </c>
      <c r="M2029" s="16" t="n">
        <v>0.655606758832565</v>
      </c>
      <c r="N2029" s="16" t="n">
        <v>0.0430794704130664</v>
      </c>
      <c r="O2029" s="16" t="n">
        <v>0.060947364540825</v>
      </c>
      <c r="P2029" s="34" t="b">
        <f aca="false">TRUE()</f>
        <v>1</v>
      </c>
      <c r="Q2029" s="18" t="n">
        <v>3.75375375375373E-006</v>
      </c>
    </row>
    <row r="2030" customFormat="false" ht="22.35" hidden="false" customHeight="false" outlineLevel="0" collapsed="false">
      <c r="A2030" s="6" t="s">
        <v>3765</v>
      </c>
      <c r="B2030" s="7" t="s">
        <v>1441</v>
      </c>
      <c r="C2030" s="17" t="n">
        <v>2488</v>
      </c>
      <c r="D2030" s="16" t="n">
        <v>0.0758997479339074</v>
      </c>
      <c r="E2030" s="16" t="n">
        <v>0.0175466681167247</v>
      </c>
      <c r="F2030" s="16" t="n">
        <v>0.0946892399373224</v>
      </c>
      <c r="G2030" s="16" t="n">
        <v>0.0465781007971762</v>
      </c>
      <c r="H2030" s="16" t="n">
        <v>7.70763074260896</v>
      </c>
      <c r="I2030" s="17" t="n">
        <v>522.832939827921</v>
      </c>
      <c r="J2030" s="18" t="n">
        <v>6.49696898354893E-014</v>
      </c>
      <c r="K2030" s="18" t="n">
        <v>2.61517180230146E-013</v>
      </c>
      <c r="L2030" s="16" t="n">
        <v>0.435612914661219</v>
      </c>
      <c r="M2030" s="16" t="n">
        <v>0.655670762928827</v>
      </c>
      <c r="N2030" s="16" t="n">
        <v>0.0433562289773173</v>
      </c>
      <c r="O2030" s="16" t="n">
        <v>0.0611092601758007</v>
      </c>
      <c r="P2030" s="34" t="b">
        <f aca="false">TRUE()</f>
        <v>1</v>
      </c>
      <c r="Q2030" s="18" t="n">
        <v>8.75666548169214E-005</v>
      </c>
    </row>
    <row r="2031" customFormat="false" ht="22.35" hidden="false" customHeight="false" outlineLevel="0" collapsed="false">
      <c r="A2031" s="6" t="s">
        <v>3766</v>
      </c>
      <c r="B2031" s="7" t="s">
        <v>1441</v>
      </c>
      <c r="C2031" s="17" t="n">
        <v>2489</v>
      </c>
      <c r="D2031" s="16" t="n">
        <v>0.0757112992493183</v>
      </c>
      <c r="E2031" s="16" t="n">
        <v>0.0174889285750939</v>
      </c>
      <c r="F2031" s="16" t="n">
        <v>0.094435194306705</v>
      </c>
      <c r="G2031" s="16" t="n">
        <v>0.0464541207447736</v>
      </c>
      <c r="H2031" s="16" t="n">
        <v>7.70321789486301</v>
      </c>
      <c r="I2031" s="17" t="n">
        <v>523.22335759811</v>
      </c>
      <c r="J2031" s="18" t="n">
        <v>6.69420258957805E-014</v>
      </c>
      <c r="K2031" s="18" t="n">
        <v>2.6867447530705E-013</v>
      </c>
      <c r="L2031" s="16" t="n">
        <v>0.435258303859923</v>
      </c>
      <c r="M2031" s="16" t="n">
        <v>0.655555555555556</v>
      </c>
      <c r="N2031" s="16" t="n">
        <v>0.0435805129091807</v>
      </c>
      <c r="O2031" s="16" t="n">
        <v>0.0612802290963732</v>
      </c>
      <c r="P2031" s="34" t="b">
        <f aca="false">TRUE()</f>
        <v>1</v>
      </c>
      <c r="Q2031" s="18" t="n">
        <v>3.0026455026455E-005</v>
      </c>
    </row>
    <row r="2032" customFormat="false" ht="22.35" hidden="false" customHeight="false" outlineLevel="0" collapsed="false">
      <c r="A2032" s="6" t="s">
        <v>3767</v>
      </c>
      <c r="B2032" s="7" t="s">
        <v>1441</v>
      </c>
      <c r="C2032" s="17" t="n">
        <v>2490</v>
      </c>
      <c r="D2032" s="16" t="n">
        <v>0.0755228611891875</v>
      </c>
      <c r="E2032" s="16" t="n">
        <v>0.0174401602252668</v>
      </c>
      <c r="F2032" s="16" t="n">
        <v>0.0941906379732021</v>
      </c>
      <c r="G2032" s="16" t="n">
        <v>0.0463340989976943</v>
      </c>
      <c r="H2032" s="16" t="n">
        <v>7.70067430888729</v>
      </c>
      <c r="I2032" s="17" t="n">
        <v>523.350508694653</v>
      </c>
      <c r="J2032" s="18" t="n">
        <v>6.81249262176297E-014</v>
      </c>
      <c r="K2032" s="18" t="n">
        <v>2.72631093349242E-013</v>
      </c>
      <c r="L2032" s="16" t="n">
        <v>0.435080351049075</v>
      </c>
      <c r="M2032" s="16" t="n">
        <v>0.655542754736303</v>
      </c>
      <c r="N2032" s="16" t="n">
        <v>0.0438022604458153</v>
      </c>
      <c r="O2032" s="16" t="n">
        <v>0.061453092725241</v>
      </c>
      <c r="P2032" s="34" t="b">
        <f aca="false">TRUE()</f>
        <v>1</v>
      </c>
      <c r="Q2032" s="18" t="n">
        <v>8.95976928654418E-005</v>
      </c>
    </row>
    <row r="2033" customFormat="false" ht="22.35" hidden="false" customHeight="false" outlineLevel="0" collapsed="false">
      <c r="A2033" s="6" t="s">
        <v>3768</v>
      </c>
      <c r="B2033" s="7" t="s">
        <v>1441</v>
      </c>
      <c r="C2033" s="17" t="n">
        <v>2491</v>
      </c>
      <c r="D2033" s="16" t="n">
        <v>0.0753353671809126</v>
      </c>
      <c r="E2033" s="16" t="n">
        <v>0.0173970839706037</v>
      </c>
      <c r="F2033" s="16" t="n">
        <v>0.0939534181346321</v>
      </c>
      <c r="G2033" s="16" t="n">
        <v>0.0462183192890374</v>
      </c>
      <c r="H2033" s="16" t="n">
        <v>7.69930961197145</v>
      </c>
      <c r="I2033" s="17" t="n">
        <v>523.332603019959</v>
      </c>
      <c r="J2033" s="18" t="n">
        <v>6.87851010687943E-014</v>
      </c>
      <c r="K2033" s="18" t="n">
        <v>2.7474318521222E-013</v>
      </c>
      <c r="L2033" s="16" t="n">
        <v>0.43500806608799</v>
      </c>
      <c r="M2033" s="16" t="n">
        <v>0.655952380952381</v>
      </c>
      <c r="N2033" s="16" t="n">
        <v>0.0439705423406098</v>
      </c>
      <c r="O2033" s="16" t="n">
        <v>0.0616121788204398</v>
      </c>
      <c r="P2033" s="34" t="b">
        <f aca="false">TRUE()</f>
        <v>1</v>
      </c>
      <c r="Q2033" s="18" t="n">
        <v>0.000115225164102276</v>
      </c>
    </row>
    <row r="2034" customFormat="false" ht="22.35" hidden="false" customHeight="false" outlineLevel="0" collapsed="false">
      <c r="A2034" s="6" t="s">
        <v>3769</v>
      </c>
      <c r="B2034" s="7" t="s">
        <v>1441</v>
      </c>
      <c r="C2034" s="17" t="n">
        <v>2492</v>
      </c>
      <c r="D2034" s="16" t="n">
        <v>0.0751499916659196</v>
      </c>
      <c r="E2034" s="16" t="n">
        <v>0.0173547532390633</v>
      </c>
      <c r="F2034" s="16" t="n">
        <v>0.0937223986615457</v>
      </c>
      <c r="G2034" s="16" t="n">
        <v>0.0461081022234978</v>
      </c>
      <c r="H2034" s="16" t="n">
        <v>7.69894712245544</v>
      </c>
      <c r="I2034" s="17" t="n">
        <v>523.362698634079</v>
      </c>
      <c r="J2034" s="18" t="n">
        <v>6.89546057964594E-014</v>
      </c>
      <c r="K2034" s="18" t="n">
        <v>2.75155398130102E-013</v>
      </c>
      <c r="L2034" s="16" t="n">
        <v>0.434979486291118</v>
      </c>
      <c r="M2034" s="16" t="n">
        <v>0.656131592421915</v>
      </c>
      <c r="N2034" s="16" t="n">
        <v>0.0441117643757608</v>
      </c>
      <c r="O2034" s="16" t="n">
        <v>0.061761771532893</v>
      </c>
      <c r="P2034" s="34" t="b">
        <f aca="false">TRUE()</f>
        <v>1</v>
      </c>
      <c r="Q2034" s="18" t="n">
        <v>0.000134600242016677</v>
      </c>
    </row>
    <row r="2035" customFormat="false" ht="22.35" hidden="false" customHeight="false" outlineLevel="0" collapsed="false">
      <c r="A2035" s="6" t="s">
        <v>3770</v>
      </c>
      <c r="B2035" s="7" t="s">
        <v>1441</v>
      </c>
      <c r="C2035" s="17" t="n">
        <v>2493</v>
      </c>
      <c r="D2035" s="16" t="n">
        <v>0.0749645012049009</v>
      </c>
      <c r="E2035" s="16" t="n">
        <v>0.0173065997545249</v>
      </c>
      <c r="F2035" s="16" t="n">
        <v>0.0934967560566592</v>
      </c>
      <c r="G2035" s="16" t="n">
        <v>0.0460024360749754</v>
      </c>
      <c r="H2035" s="16" t="n">
        <v>7.70147969324889</v>
      </c>
      <c r="I2035" s="17" t="n">
        <v>523.662402353276</v>
      </c>
      <c r="J2035" s="18" t="n">
        <v>6.7679579406139E-014</v>
      </c>
      <c r="K2035" s="18" t="n">
        <v>2.71110284300653E-013</v>
      </c>
      <c r="L2035" s="16" t="n">
        <v>0.435041923304975</v>
      </c>
      <c r="M2035" s="16" t="n">
        <v>0.656003584229391</v>
      </c>
      <c r="N2035" s="16" t="n">
        <v>0.0441976275315959</v>
      </c>
      <c r="O2035" s="16" t="n">
        <v>0.0619201810601388</v>
      </c>
      <c r="P2035" s="34" t="b">
        <f aca="false">TRUE()</f>
        <v>1</v>
      </c>
      <c r="Q2035" s="18" t="n">
        <v>6.01170819818849E-005</v>
      </c>
    </row>
    <row r="2036" customFormat="false" ht="22.35" hidden="false" customHeight="false" outlineLevel="0" collapsed="false">
      <c r="A2036" s="6" t="s">
        <v>3771</v>
      </c>
      <c r="B2036" s="7" t="s">
        <v>1441</v>
      </c>
      <c r="C2036" s="17" t="n">
        <v>2494</v>
      </c>
      <c r="D2036" s="16" t="n">
        <v>0.0747816627046067</v>
      </c>
      <c r="E2036" s="16" t="n">
        <v>0.0172459883902163</v>
      </c>
      <c r="F2036" s="16" t="n">
        <v>0.0932740232583632</v>
      </c>
      <c r="G2036" s="16" t="n">
        <v>0.0458992989522008</v>
      </c>
      <c r="H2036" s="16" t="n">
        <v>7.70616327029549</v>
      </c>
      <c r="I2036" s="17" t="n">
        <v>524.444722648481</v>
      </c>
      <c r="J2036" s="18" t="n">
        <v>6.53396058873513E-014</v>
      </c>
      <c r="K2036" s="18" t="n">
        <v>2.62496964600685E-013</v>
      </c>
      <c r="L2036" s="16" t="n">
        <v>0.435096119632479</v>
      </c>
      <c r="M2036" s="16" t="n">
        <v>0.656182795698925</v>
      </c>
      <c r="N2036" s="16" t="n">
        <v>0.0443543225317883</v>
      </c>
      <c r="O2036" s="16" t="n">
        <v>0.0620992383115451</v>
      </c>
      <c r="P2036" s="34" t="b">
        <f aca="false">TRUE()</f>
        <v>1</v>
      </c>
      <c r="Q2036" s="18" t="n">
        <v>4.8577429107078E-005</v>
      </c>
    </row>
    <row r="2037" customFormat="false" ht="22.35" hidden="false" customHeight="false" outlineLevel="0" collapsed="false">
      <c r="A2037" s="6" t="s">
        <v>3772</v>
      </c>
      <c r="B2037" s="7" t="s">
        <v>1441</v>
      </c>
      <c r="C2037" s="17" t="n">
        <v>2495</v>
      </c>
      <c r="D2037" s="16" t="n">
        <v>0.074608024605327</v>
      </c>
      <c r="E2037" s="16" t="n">
        <v>0.0171805394860692</v>
      </c>
      <c r="F2037" s="16" t="n">
        <v>0.0930522874383974</v>
      </c>
      <c r="G2037" s="16" t="n">
        <v>0.0457947019386542</v>
      </c>
      <c r="H2037" s="16" t="n">
        <v>7.70847503622844</v>
      </c>
      <c r="I2037" s="17" t="n">
        <v>525.386097699935</v>
      </c>
      <c r="J2037" s="18" t="n">
        <v>6.41119537393093E-014</v>
      </c>
      <c r="K2037" s="18" t="n">
        <v>2.58817712079896E-013</v>
      </c>
      <c r="L2037" s="16" t="n">
        <v>0.434973957804765</v>
      </c>
      <c r="M2037" s="16" t="n">
        <v>0.656118791602663</v>
      </c>
      <c r="N2037" s="16" t="n">
        <v>0.0445418208510327</v>
      </c>
      <c r="O2037" s="16" t="n">
        <v>0.0622776515964278</v>
      </c>
      <c r="P2037" s="34" t="b">
        <f aca="false">TRUE()</f>
        <v>1</v>
      </c>
      <c r="Q2037" s="18" t="n">
        <v>0.000110531392043997</v>
      </c>
    </row>
    <row r="2038" customFormat="false" ht="22.35" hidden="false" customHeight="false" outlineLevel="0" collapsed="false">
      <c r="A2038" s="6" t="s">
        <v>3773</v>
      </c>
      <c r="B2038" s="7" t="s">
        <v>1441</v>
      </c>
      <c r="C2038" s="17" t="n">
        <v>2496</v>
      </c>
      <c r="D2038" s="16" t="n">
        <v>0.0744508639909638</v>
      </c>
      <c r="E2038" s="16" t="n">
        <v>0.0171212686719383</v>
      </c>
      <c r="F2038" s="16" t="n">
        <v>0.0928373943571752</v>
      </c>
      <c r="G2038" s="16" t="n">
        <v>0.0456911250864798</v>
      </c>
      <c r="H2038" s="16" t="n">
        <v>7.70551955007623</v>
      </c>
      <c r="I2038" s="17" t="n">
        <v>526.12363493869</v>
      </c>
      <c r="J2038" s="18" t="n">
        <v>6.53213895247633E-014</v>
      </c>
      <c r="K2038" s="18" t="n">
        <v>2.62496964600685E-013</v>
      </c>
      <c r="L2038" s="16" t="n">
        <v>0.434609691473467</v>
      </c>
      <c r="M2038" s="16" t="n">
        <v>0.65615719406042</v>
      </c>
      <c r="N2038" s="16" t="n">
        <v>0.0447703335363055</v>
      </c>
      <c r="O2038" s="16" t="n">
        <v>0.0624006232478031</v>
      </c>
      <c r="P2038" s="34" t="b">
        <f aca="false">TRUE()</f>
        <v>1</v>
      </c>
      <c r="Q2038" s="18" t="n">
        <v>0.000123661141946972</v>
      </c>
    </row>
    <row r="2039" customFormat="false" ht="22.35" hidden="false" customHeight="false" outlineLevel="0" collapsed="false">
      <c r="A2039" s="6" t="s">
        <v>3774</v>
      </c>
      <c r="B2039" s="7" t="s">
        <v>1441</v>
      </c>
      <c r="C2039" s="17" t="n">
        <v>2497</v>
      </c>
      <c r="D2039" s="16" t="n">
        <v>0.074303328657401</v>
      </c>
      <c r="E2039" s="16" t="n">
        <v>0.0170601767710956</v>
      </c>
      <c r="F2039" s="16" t="n">
        <v>0.0926269082052989</v>
      </c>
      <c r="G2039" s="16" t="n">
        <v>0.0455888998322361</v>
      </c>
      <c r="H2039" s="16" t="n">
        <v>7.70055228364653</v>
      </c>
      <c r="I2039" s="17" t="n">
        <v>526.949808978836</v>
      </c>
      <c r="J2039" s="18" t="n">
        <v>6.74856195734191E-014</v>
      </c>
      <c r="K2039" s="18" t="n">
        <v>2.705945132654E-013</v>
      </c>
      <c r="L2039" s="16" t="n">
        <v>0.434108854431771</v>
      </c>
      <c r="M2039" s="16" t="n">
        <v>0.655760368663594</v>
      </c>
      <c r="N2039" s="16" t="n">
        <v>0.0450500014304043</v>
      </c>
      <c r="O2039" s="16" t="n">
        <v>0.0625041291763065</v>
      </c>
      <c r="P2039" s="34" t="b">
        <f aca="false">TRUE()</f>
        <v>1</v>
      </c>
      <c r="Q2039" s="18" t="n">
        <v>5E-005</v>
      </c>
    </row>
    <row r="2040" customFormat="false" ht="22.35" hidden="false" customHeight="false" outlineLevel="0" collapsed="false">
      <c r="A2040" s="6" t="s">
        <v>3775</v>
      </c>
      <c r="B2040" s="7" t="s">
        <v>1441</v>
      </c>
      <c r="C2040" s="17" t="n">
        <v>2498</v>
      </c>
      <c r="D2040" s="16" t="n">
        <v>0.0741654186046386</v>
      </c>
      <c r="E2040" s="16" t="n">
        <v>0.0169975509453876</v>
      </c>
      <c r="F2040" s="16" t="n">
        <v>0.092420828982768</v>
      </c>
      <c r="G2040" s="16" t="n">
        <v>0.0454881153348097</v>
      </c>
      <c r="H2040" s="16" t="n">
        <v>7.69349305782614</v>
      </c>
      <c r="I2040" s="17" t="n">
        <v>527.85622807941</v>
      </c>
      <c r="J2040" s="18" t="n">
        <v>7.07387025766973E-014</v>
      </c>
      <c r="K2040" s="18" t="n">
        <v>2.81732836557863E-013</v>
      </c>
      <c r="L2040" s="16" t="n">
        <v>0.433469516182464</v>
      </c>
      <c r="M2040" s="16" t="n">
        <v>0.655427547363031</v>
      </c>
      <c r="N2040" s="16" t="n">
        <v>0.0453155409817405</v>
      </c>
      <c r="O2040" s="16" t="n">
        <v>0.0625876133659997</v>
      </c>
      <c r="P2040" s="34" t="b">
        <f aca="false">TRUE()</f>
        <v>1</v>
      </c>
      <c r="Q2040" s="18" t="n">
        <v>0.000166757954330849</v>
      </c>
    </row>
    <row r="2041" customFormat="false" ht="22.35" hidden="false" customHeight="false" outlineLevel="0" collapsed="false">
      <c r="A2041" s="6" t="s">
        <v>3776</v>
      </c>
      <c r="B2041" s="7" t="s">
        <v>1441</v>
      </c>
      <c r="C2041" s="17" t="n">
        <v>2499</v>
      </c>
      <c r="D2041" s="16" t="n">
        <v>0.0740371338326765</v>
      </c>
      <c r="E2041" s="16" t="n">
        <v>0.0169338640100494</v>
      </c>
      <c r="F2041" s="16" t="n">
        <v>0.0922191566895827</v>
      </c>
      <c r="G2041" s="16" t="n">
        <v>0.0453889174658767</v>
      </c>
      <c r="H2041" s="16" t="n">
        <v>7.68422088598386</v>
      </c>
      <c r="I2041" s="17" t="n">
        <v>528.828365077086</v>
      </c>
      <c r="J2041" s="18" t="n">
        <v>7.52959243738771E-014</v>
      </c>
      <c r="K2041" s="18" t="n">
        <v>2.99022092011091E-013</v>
      </c>
      <c r="L2041" s="16" t="n">
        <v>0.432689102601655</v>
      </c>
      <c r="M2041" s="16" t="n">
        <v>0.655273937532002</v>
      </c>
      <c r="N2041" s="16" t="n">
        <v>0.0456944794787331</v>
      </c>
      <c r="O2041" s="16" t="n">
        <v>0.0626504341325842</v>
      </c>
      <c r="P2041" s="34" t="b">
        <f aca="false">TRUE()</f>
        <v>1</v>
      </c>
      <c r="Q2041" s="18" t="n">
        <v>0.000134401951663856</v>
      </c>
    </row>
    <row r="2042" customFormat="false" ht="22.35" hidden="false" customHeight="false" outlineLevel="0" collapsed="false">
      <c r="A2042" s="6" t="s">
        <v>3777</v>
      </c>
      <c r="B2042" s="7" t="s">
        <v>1441</v>
      </c>
      <c r="C2042" s="17" t="n">
        <v>2500</v>
      </c>
      <c r="D2042" s="16" t="n">
        <v>0.0739184743415149</v>
      </c>
      <c r="E2042" s="16" t="n">
        <v>0.0168697782173613</v>
      </c>
      <c r="F2042" s="16" t="n">
        <v>0.092021891325743</v>
      </c>
      <c r="G2042" s="16" t="n">
        <v>0.0452915093912353</v>
      </c>
      <c r="H2042" s="16" t="n">
        <v>7.67257328833425</v>
      </c>
      <c r="I2042" s="17" t="n">
        <v>529.845297594829</v>
      </c>
      <c r="J2042" s="18" t="n">
        <v>8.14819819955494E-014</v>
      </c>
      <c r="K2042" s="18" t="n">
        <v>3.2266242870375E-013</v>
      </c>
      <c r="L2042" s="16" t="n">
        <v>0.431764392887514</v>
      </c>
      <c r="M2042" s="16" t="n">
        <v>0.654825908858167</v>
      </c>
      <c r="N2042" s="16" t="n">
        <v>0.0460351383611711</v>
      </c>
      <c r="O2042" s="16" t="n">
        <v>0.0626916934063044</v>
      </c>
      <c r="P2042" s="34" t="b">
        <f aca="false">TRUE()</f>
        <v>1</v>
      </c>
      <c r="Q2042" s="18" t="n">
        <v>0.000145978573397928</v>
      </c>
    </row>
    <row r="2043" customFormat="false" ht="22.35" hidden="false" customHeight="false" outlineLevel="0" collapsed="false">
      <c r="A2043" s="6" t="s">
        <v>1084</v>
      </c>
      <c r="B2043" s="7" t="s">
        <v>1527</v>
      </c>
      <c r="C2043" s="16"/>
      <c r="D2043" s="16" t="n">
        <v>0.389762449759023</v>
      </c>
      <c r="E2043" s="16" t="n">
        <v>0.0556984808812712</v>
      </c>
      <c r="F2043" s="16" t="n">
        <v>0.364319834562646</v>
      </c>
      <c r="G2043" s="16" t="n">
        <v>0.067658053793464</v>
      </c>
      <c r="H2043" s="16" t="n">
        <v>-4.49732140830993</v>
      </c>
      <c r="I2043" s="17" t="n">
        <v>207.440510804717</v>
      </c>
      <c r="J2043" s="18" t="n">
        <v>1.14459835127381E-005</v>
      </c>
      <c r="K2043" s="18" t="n">
        <v>2.44723501173946E-005</v>
      </c>
      <c r="L2043" s="16" t="n">
        <v>-0.386271177854313</v>
      </c>
      <c r="M2043" s="16" t="n">
        <v>0.612634408602151</v>
      </c>
      <c r="N2043" s="16" t="n">
        <v>0.0481563759139306</v>
      </c>
      <c r="O2043" s="16" t="n">
        <v>0.0531955416960304</v>
      </c>
      <c r="P2043" s="34" t="b">
        <f aca="false">TRUE()</f>
        <v>1</v>
      </c>
      <c r="Q2043" s="18" t="n">
        <v>0.000211086604569463</v>
      </c>
    </row>
    <row r="2044" customFormat="false" ht="22.35" hidden="false" customHeight="false" outlineLevel="0" collapsed="false">
      <c r="A2044" s="6" t="s">
        <v>1081</v>
      </c>
      <c r="B2044" s="7" t="s">
        <v>1527</v>
      </c>
      <c r="C2044" s="16"/>
      <c r="D2044" s="17" t="n">
        <v>495.976190476191</v>
      </c>
      <c r="E2044" s="16" t="n">
        <v>2.23235941806613</v>
      </c>
      <c r="F2044" s="17" t="n">
        <v>494.872580645161</v>
      </c>
      <c r="G2044" s="16" t="n">
        <v>2.55755520850205</v>
      </c>
      <c r="H2044" s="16" t="n">
        <v>-4.93050785747725</v>
      </c>
      <c r="I2044" s="17" t="n">
        <v>197.739924382517</v>
      </c>
      <c r="J2044" s="18" t="n">
        <v>1.73296622152254E-006</v>
      </c>
      <c r="K2044" s="18" t="n">
        <v>3.95371622832245E-006</v>
      </c>
      <c r="L2044" s="16" t="n">
        <v>-0.439965720171471</v>
      </c>
      <c r="M2044" s="16" t="n">
        <v>0.633141321044547</v>
      </c>
      <c r="N2044" s="16" t="n">
        <v>0.0166535949382006</v>
      </c>
      <c r="O2044" s="16" t="n">
        <v>0.0288471328545028</v>
      </c>
      <c r="P2044" s="34" t="b">
        <f aca="false">TRUE()</f>
        <v>1</v>
      </c>
      <c r="Q2044" s="18" t="n">
        <v>0.000216174999895516</v>
      </c>
    </row>
    <row r="2045" customFormat="false" ht="22.35" hidden="false" customHeight="false" outlineLevel="0" collapsed="false">
      <c r="A2045" s="6" t="s">
        <v>1083</v>
      </c>
      <c r="B2045" s="7" t="s">
        <v>1527</v>
      </c>
      <c r="C2045" s="16"/>
      <c r="D2045" s="17" t="n">
        <v>30.1250103621735</v>
      </c>
      <c r="E2045" s="16" t="n">
        <v>4.6466390230658</v>
      </c>
      <c r="F2045" s="17" t="n">
        <v>27.9191608158562</v>
      </c>
      <c r="G2045" s="16" t="n">
        <v>5.66919285395665</v>
      </c>
      <c r="H2045" s="16" t="n">
        <v>-4.66907941093875</v>
      </c>
      <c r="I2045" s="17" t="n">
        <v>208.21944593534</v>
      </c>
      <c r="J2045" s="18" t="n">
        <v>5.41768736945045E-006</v>
      </c>
      <c r="K2045" s="18" t="n">
        <v>1.18583346957908E-005</v>
      </c>
      <c r="L2045" s="16" t="n">
        <v>-0.399883323634331</v>
      </c>
      <c r="M2045" s="16" t="n">
        <v>0.616090629800307</v>
      </c>
      <c r="N2045" s="16" t="n">
        <v>0.0287280455596994</v>
      </c>
      <c r="O2045" s="16" t="n">
        <v>0.0387087312954372</v>
      </c>
      <c r="P2045" s="34" t="b">
        <f aca="false">TRUE()</f>
        <v>1</v>
      </c>
      <c r="Q2045" s="18" t="n">
        <v>0.000182794037476221</v>
      </c>
    </row>
    <row r="2046" customFormat="false" ht="22.35" hidden="false" customHeight="false" outlineLevel="0" collapsed="false">
      <c r="A2046" s="6" t="s">
        <v>1093</v>
      </c>
      <c r="B2046" s="7" t="s">
        <v>1527</v>
      </c>
      <c r="C2046" s="16"/>
      <c r="D2046" s="17" t="n">
        <v>79.7777777777778</v>
      </c>
      <c r="E2046" s="16" t="n">
        <v>3.38440869609777</v>
      </c>
      <c r="F2046" s="17" t="n">
        <v>78.7354838709677</v>
      </c>
      <c r="G2046" s="16" t="n">
        <v>5.29190245479031</v>
      </c>
      <c r="H2046" s="16" t="n">
        <v>-2.82554091368303</v>
      </c>
      <c r="I2046" s="17" t="n">
        <v>266.775354393568</v>
      </c>
      <c r="J2046" s="16" t="n">
        <v>0.00507685429466066</v>
      </c>
      <c r="K2046" s="16" t="n">
        <v>0.00795655034850518</v>
      </c>
      <c r="L2046" s="16" t="n">
        <v>-0.207323270143488</v>
      </c>
      <c r="M2046" s="16" t="n">
        <v>0.551478494623656</v>
      </c>
      <c r="N2046" s="16" t="n">
        <v>0.325130156916608</v>
      </c>
      <c r="O2046" s="16" t="n">
        <v>0.104001766273657</v>
      </c>
      <c r="P2046" s="34" t="b">
        <f aca="false">TRUE()</f>
        <v>1</v>
      </c>
      <c r="Q2046" s="18" t="n">
        <v>0.000353408179967225</v>
      </c>
    </row>
    <row r="2047" customFormat="false" ht="22.35" hidden="false" customHeight="false" outlineLevel="0" collapsed="false">
      <c r="A2047" s="6" t="s">
        <v>1076</v>
      </c>
      <c r="B2047" s="7" t="s">
        <v>1527</v>
      </c>
      <c r="C2047" s="16"/>
      <c r="D2047" s="16" t="n">
        <v>0.687298176858189</v>
      </c>
      <c r="E2047" s="16" t="n">
        <v>0.0136581490493109</v>
      </c>
      <c r="F2047" s="16" t="n">
        <v>0.678025294704406</v>
      </c>
      <c r="G2047" s="16" t="n">
        <v>0.0164155260211717</v>
      </c>
      <c r="H2047" s="16" t="n">
        <v>-6.70060444785153</v>
      </c>
      <c r="I2047" s="17" t="n">
        <v>205.586055163779</v>
      </c>
      <c r="J2047" s="18" t="n">
        <v>1.95353138302999E-010</v>
      </c>
      <c r="K2047" s="18" t="n">
        <v>5.66142125668608E-010</v>
      </c>
      <c r="L2047" s="16" t="n">
        <v>-0.57949464883314</v>
      </c>
      <c r="M2047" s="16" t="n">
        <v>0.670353302611367</v>
      </c>
      <c r="N2047" s="16" t="n">
        <v>0.00260879984777673</v>
      </c>
      <c r="O2047" s="16" t="n">
        <v>0.00833893486868366</v>
      </c>
      <c r="P2047" s="34" t="b">
        <f aca="false">TRUE()</f>
        <v>1</v>
      </c>
      <c r="Q2047" s="18" t="n">
        <v>0.000768973568509373</v>
      </c>
    </row>
    <row r="2048" customFormat="false" ht="22.35" hidden="false" customHeight="false" outlineLevel="0" collapsed="false">
      <c r="A2048" s="6" t="s">
        <v>1077</v>
      </c>
      <c r="B2048" s="7" t="s">
        <v>1527</v>
      </c>
      <c r="C2048" s="16"/>
      <c r="D2048" s="16" t="n">
        <v>0.790196392859654</v>
      </c>
      <c r="E2048" s="16" t="n">
        <v>0.0494097888741833</v>
      </c>
      <c r="F2048" s="16" t="n">
        <v>0.751068736615839</v>
      </c>
      <c r="G2048" s="16" t="n">
        <v>0.0797113034271784</v>
      </c>
      <c r="H2048" s="16" t="n">
        <v>-7.18891357067267</v>
      </c>
      <c r="I2048" s="17" t="n">
        <v>276.575837018768</v>
      </c>
      <c r="J2048" s="18" t="n">
        <v>6.1043894694677E-012</v>
      </c>
      <c r="K2048" s="18" t="n">
        <v>1.97761251352779E-011</v>
      </c>
      <c r="L2048" s="16" t="n">
        <v>-0.517893110106953</v>
      </c>
      <c r="M2048" s="16" t="n">
        <v>0.664618535586278</v>
      </c>
      <c r="N2048" s="16" t="n">
        <v>0.018393531407683</v>
      </c>
      <c r="O2048" s="16" t="n">
        <v>0.0568457394020628</v>
      </c>
      <c r="P2048" s="34" t="b">
        <f aca="false">TRUE()</f>
        <v>1</v>
      </c>
      <c r="Q2048" s="18" t="n">
        <v>0.000293491032096398</v>
      </c>
    </row>
    <row r="2049" customFormat="false" ht="22.35" hidden="false" customHeight="false" outlineLevel="0" collapsed="false">
      <c r="A2049" s="6" t="s">
        <v>1095</v>
      </c>
      <c r="B2049" s="7" t="s">
        <v>1527</v>
      </c>
      <c r="C2049" s="16"/>
      <c r="D2049" s="17" t="n">
        <v>676.611111111111</v>
      </c>
      <c r="E2049" s="16" t="n">
        <v>2.46891789161883</v>
      </c>
      <c r="F2049" s="17" t="n">
        <v>676.870967741936</v>
      </c>
      <c r="G2049" s="16" t="n">
        <v>2.12214929736689</v>
      </c>
      <c r="H2049" s="16" t="n">
        <v>1.10162987029464</v>
      </c>
      <c r="I2049" s="17" t="n">
        <v>164.605468062516</v>
      </c>
      <c r="J2049" s="16" t="n">
        <v>0.272230831267813</v>
      </c>
      <c r="K2049" s="16" t="n">
        <v>0.322468188701242</v>
      </c>
      <c r="L2049" s="16" t="n">
        <v>0.118847776421868</v>
      </c>
      <c r="M2049" s="16" t="n">
        <v>0.529147465437788</v>
      </c>
      <c r="N2049" s="16" t="n">
        <v>0.578801200210738</v>
      </c>
      <c r="O2049" s="16" t="n">
        <v>0.0800076946845388</v>
      </c>
      <c r="P2049" s="34" t="b">
        <f aca="false">FALSE()</f>
        <v>0</v>
      </c>
      <c r="Q2049" s="16"/>
    </row>
    <row r="2050" customFormat="false" ht="22.35" hidden="false" customHeight="false" outlineLevel="0" collapsed="false">
      <c r="A2050" s="6" t="s">
        <v>1071</v>
      </c>
      <c r="B2050" s="7" t="s">
        <v>1527</v>
      </c>
      <c r="C2050" s="16"/>
      <c r="D2050" s="17" t="n">
        <v>95.8047269021821</v>
      </c>
      <c r="E2050" s="16" t="n">
        <v>9.55424218756688</v>
      </c>
      <c r="F2050" s="17" t="n">
        <v>87.3384528448913</v>
      </c>
      <c r="G2050" s="17" t="n">
        <v>14.2090572876267</v>
      </c>
      <c r="H2050" s="16" t="n">
        <v>-8.26179138222607</v>
      </c>
      <c r="I2050" s="17" t="n">
        <v>252.331520052922</v>
      </c>
      <c r="J2050" s="18" t="n">
        <v>8.1662169139887E-015</v>
      </c>
      <c r="K2050" s="18" t="n">
        <v>3.89090702560886E-014</v>
      </c>
      <c r="L2050" s="16" t="n">
        <v>-0.624679878142228</v>
      </c>
      <c r="M2050" s="16" t="n">
        <v>0.694777265745008</v>
      </c>
      <c r="N2050" s="16" t="n">
        <v>0.00383090449222768</v>
      </c>
      <c r="O2050" s="16" t="n">
        <v>0.0214118878941828</v>
      </c>
      <c r="P2050" s="34" t="b">
        <f aca="false">TRUE()</f>
        <v>1</v>
      </c>
      <c r="Q2050" s="18" t="n">
        <v>0.000299348037271033</v>
      </c>
    </row>
    <row r="2051" customFormat="false" ht="22.35" hidden="false" customHeight="false" outlineLevel="0" collapsed="false">
      <c r="A2051" s="6" t="s">
        <v>1072</v>
      </c>
      <c r="B2051" s="7" t="s">
        <v>1527</v>
      </c>
      <c r="C2051" s="16"/>
      <c r="D2051" s="17" t="n">
        <v>130.706349206349</v>
      </c>
      <c r="E2051" s="16" t="n">
        <v>6.91093910876658</v>
      </c>
      <c r="F2051" s="17" t="n">
        <v>124.662903225806</v>
      </c>
      <c r="G2051" s="17" t="n">
        <v>10.9338255350396</v>
      </c>
      <c r="H2051" s="16" t="n">
        <v>-7.99159658140751</v>
      </c>
      <c r="I2051" s="17" t="n">
        <v>270.387573368518</v>
      </c>
      <c r="J2051" s="18" t="n">
        <v>3.87796225782173E-014</v>
      </c>
      <c r="K2051" s="18" t="n">
        <v>1.60774659040561E-013</v>
      </c>
      <c r="L2051" s="16" t="n">
        <v>-0.582327833100487</v>
      </c>
      <c r="M2051" s="16" t="n">
        <v>0.690072964669739</v>
      </c>
      <c r="N2051" s="16" t="n">
        <v>0.00264197825933461</v>
      </c>
      <c r="O2051" s="16" t="n">
        <v>0.00825386158280027</v>
      </c>
      <c r="P2051" s="34" t="b">
        <f aca="false">TRUE()</f>
        <v>1</v>
      </c>
      <c r="Q2051" s="18" t="n">
        <v>9.21593738423724E-005</v>
      </c>
    </row>
    <row r="2052" customFormat="false" ht="22.35" hidden="false" customHeight="false" outlineLevel="0" collapsed="false">
      <c r="A2052" s="6" t="s">
        <v>1086</v>
      </c>
      <c r="B2052" s="7" t="s">
        <v>1527</v>
      </c>
      <c r="C2052" s="16"/>
      <c r="D2052" s="16" t="n">
        <v>0.721603988936921</v>
      </c>
      <c r="E2052" s="16" t="n">
        <v>0.0180843544464395</v>
      </c>
      <c r="F2052" s="16" t="n">
        <v>0.727641359946888</v>
      </c>
      <c r="G2052" s="16" t="n">
        <v>0.0166847042901761</v>
      </c>
      <c r="H2052" s="16" t="n">
        <v>3.46006130363974</v>
      </c>
      <c r="I2052" s="17" t="n">
        <v>170.953849750377</v>
      </c>
      <c r="J2052" s="18" t="n">
        <v>0.000681947716845503</v>
      </c>
      <c r="K2052" s="16" t="n">
        <v>0.00119412785861132</v>
      </c>
      <c r="L2052" s="16" t="n">
        <v>0.356291376425453</v>
      </c>
      <c r="M2052" s="16" t="n">
        <v>0.591833077316948</v>
      </c>
      <c r="N2052" s="16" t="n">
        <v>0.116028375615575</v>
      </c>
      <c r="O2052" s="16" t="n">
        <v>0.0848428289207861</v>
      </c>
      <c r="P2052" s="34" t="b">
        <f aca="false">TRUE()</f>
        <v>1</v>
      </c>
      <c r="Q2052" s="18" t="n">
        <v>0.000416494656263316</v>
      </c>
    </row>
    <row r="2053" customFormat="false" ht="22.35" hidden="false" customHeight="false" outlineLevel="0" collapsed="false">
      <c r="A2053" s="7" t="s">
        <v>1074</v>
      </c>
      <c r="B2053" s="7" t="s">
        <v>1527</v>
      </c>
      <c r="C2053" s="16"/>
      <c r="D2053" s="16" t="n">
        <v>0.0461752761163629</v>
      </c>
      <c r="E2053" s="16" t="n">
        <v>0.0101395191361465</v>
      </c>
      <c r="F2053" s="16" t="n">
        <v>0.0394360178259725</v>
      </c>
      <c r="G2053" s="16" t="n">
        <v>0.0115865643155354</v>
      </c>
      <c r="H2053" s="16" t="n">
        <v>-6.63240553897708</v>
      </c>
      <c r="I2053" s="17" t="n">
        <v>197.3391412497</v>
      </c>
      <c r="J2053" s="18" t="n">
        <v>3.09719336385603E-010</v>
      </c>
      <c r="K2053" s="18" t="n">
        <v>8.8582718538956E-010</v>
      </c>
      <c r="L2053" s="16" t="n">
        <v>-0.592837368887444</v>
      </c>
      <c r="M2053" s="16" t="n">
        <v>0.678827444956477</v>
      </c>
      <c r="N2053" s="16" t="n">
        <v>0.00577705413119075</v>
      </c>
      <c r="O2053" s="16" t="n">
        <v>0.0297508189364302</v>
      </c>
      <c r="P2053" s="34" t="b">
        <f aca="false">TRUE()</f>
        <v>1</v>
      </c>
      <c r="Q2053" s="18" t="n">
        <v>1.98412698412698E-005</v>
      </c>
    </row>
    <row r="2054" customFormat="false" ht="22.35" hidden="false" customHeight="false" outlineLevel="0" collapsed="false">
      <c r="A2054" s="7" t="s">
        <v>1091</v>
      </c>
      <c r="B2054" s="7" t="s">
        <v>1527</v>
      </c>
      <c r="C2054" s="16"/>
      <c r="D2054" s="17" t="n">
        <v>971.230158730159</v>
      </c>
      <c r="E2054" s="16" t="n">
        <v>1.55003328177274</v>
      </c>
      <c r="F2054" s="17" t="n">
        <v>970.641935483871</v>
      </c>
      <c r="G2054" s="16" t="n">
        <v>2.29437384414644</v>
      </c>
      <c r="H2054" s="16" t="n">
        <v>-3.54333056850626</v>
      </c>
      <c r="I2054" s="17" t="n">
        <v>251.049843968487</v>
      </c>
      <c r="J2054" s="18" t="n">
        <v>0.000471014296891271</v>
      </c>
      <c r="K2054" s="18" t="n">
        <v>0.000841096958734412</v>
      </c>
      <c r="L2054" s="16" t="n">
        <v>-0.26868075211566</v>
      </c>
      <c r="M2054" s="16" t="n">
        <v>0.558538146441372</v>
      </c>
      <c r="N2054" s="16" t="n">
        <v>0.0810015063229244</v>
      </c>
      <c r="O2054" s="16" t="n">
        <v>0.0228474369308158</v>
      </c>
      <c r="P2054" s="34" t="b">
        <f aca="false">TRUE()</f>
        <v>1</v>
      </c>
      <c r="Q2054" s="18" t="n">
        <v>0.000205193259112281</v>
      </c>
    </row>
    <row r="2055" customFormat="false" ht="22.35" hidden="false" customHeight="false" outlineLevel="0" collapsed="false">
      <c r="A2055" s="6" t="s">
        <v>1070</v>
      </c>
      <c r="B2055" s="7" t="s">
        <v>1527</v>
      </c>
      <c r="C2055" s="16"/>
      <c r="D2055" s="16" t="n">
        <v>3.10254607091666</v>
      </c>
      <c r="E2055" s="16" t="n">
        <v>0.720206944548975</v>
      </c>
      <c r="F2055" s="16" t="n">
        <v>2.53227037784153</v>
      </c>
      <c r="G2055" s="16" t="n">
        <v>0.852517569369972</v>
      </c>
      <c r="H2055" s="16" t="n">
        <v>-7.84156449760984</v>
      </c>
      <c r="I2055" s="17" t="n">
        <v>203.000357366696</v>
      </c>
      <c r="J2055" s="18" t="n">
        <v>2.47746490558823E-013</v>
      </c>
      <c r="K2055" s="18" t="n">
        <v>9.36382455208665E-013</v>
      </c>
      <c r="L2055" s="16" t="n">
        <v>-0.684933677893849</v>
      </c>
      <c r="M2055" s="16" t="n">
        <v>0.706566820276498</v>
      </c>
      <c r="N2055" s="16" t="n">
        <v>0.00415543607936074</v>
      </c>
      <c r="O2055" s="16" t="n">
        <v>0.0343304091494663</v>
      </c>
      <c r="P2055" s="34" t="b">
        <f aca="false">TRUE()</f>
        <v>1</v>
      </c>
      <c r="Q2055" s="18" t="n">
        <v>0.000106901211663116</v>
      </c>
    </row>
    <row r="2056" customFormat="false" ht="22.35" hidden="false" customHeight="false" outlineLevel="0" collapsed="false">
      <c r="A2056" s="7" t="s">
        <v>1066</v>
      </c>
      <c r="B2056" s="7" t="s">
        <v>1527</v>
      </c>
      <c r="C2056" s="16"/>
      <c r="D2056" s="17" t="n">
        <v>63.8730158730159</v>
      </c>
      <c r="E2056" s="16" t="n">
        <v>1.6049130916489</v>
      </c>
      <c r="F2056" s="17" t="n">
        <v>60.3145161290323</v>
      </c>
      <c r="G2056" s="16" t="n">
        <v>4.47857389798079</v>
      </c>
      <c r="H2056" s="17" t="n">
        <v>-15.4873451315689</v>
      </c>
      <c r="I2056" s="17" t="n">
        <v>553.673820426831</v>
      </c>
      <c r="J2056" s="18" t="n">
        <v>3.27854565935629E-045</v>
      </c>
      <c r="K2056" s="18" t="n">
        <v>4.63943957680169E-042</v>
      </c>
      <c r="L2056" s="16" t="n">
        <v>-0.859153566528141</v>
      </c>
      <c r="M2056" s="16" t="n">
        <v>0.780555555555556</v>
      </c>
      <c r="N2056" s="16" t="n">
        <v>0.00405573341471825</v>
      </c>
      <c r="O2056" s="16" t="n">
        <v>0.068833325677995</v>
      </c>
      <c r="P2056" s="34" t="b">
        <f aca="false">TRUE()</f>
        <v>1</v>
      </c>
      <c r="Q2056" s="16" t="n">
        <v>0.00367035869326467</v>
      </c>
    </row>
    <row r="2057" customFormat="false" ht="22.35" hidden="false" customHeight="false" outlineLevel="0" collapsed="false">
      <c r="A2057" s="7" t="s">
        <v>1085</v>
      </c>
      <c r="B2057" s="7" t="s">
        <v>1527</v>
      </c>
      <c r="C2057" s="16"/>
      <c r="D2057" s="16" t="n">
        <v>0.379214551373424</v>
      </c>
      <c r="E2057" s="16" t="n">
        <v>0.0161134200839007</v>
      </c>
      <c r="F2057" s="16" t="n">
        <v>0.386913418535181</v>
      </c>
      <c r="G2057" s="16" t="n">
        <v>0.0182507184529792</v>
      </c>
      <c r="H2057" s="16" t="n">
        <v>4.77657044962779</v>
      </c>
      <c r="I2057" s="17" t="n">
        <v>195.984681453977</v>
      </c>
      <c r="J2057" s="18" t="n">
        <v>3.48712757267156E-006</v>
      </c>
      <c r="K2057" s="18" t="n">
        <v>7.74709819410438E-006</v>
      </c>
      <c r="L2057" s="16" t="n">
        <v>0.429443515079664</v>
      </c>
      <c r="M2057" s="16" t="n">
        <v>0.608832565284178</v>
      </c>
      <c r="N2057" s="16" t="n">
        <v>0.0430767607627352</v>
      </c>
      <c r="O2057" s="16" t="n">
        <v>0.0532197711187728</v>
      </c>
      <c r="P2057" s="34" t="b">
        <f aca="false">TRUE()</f>
        <v>1</v>
      </c>
      <c r="Q2057" s="16" t="n">
        <v>0.00128504327802175</v>
      </c>
    </row>
    <row r="2058" customFormat="false" ht="22.35" hidden="false" customHeight="false" outlineLevel="0" collapsed="false">
      <c r="A2058" s="7" t="s">
        <v>1078</v>
      </c>
      <c r="B2058" s="7" t="s">
        <v>1527</v>
      </c>
      <c r="C2058" s="16"/>
      <c r="D2058" s="16" t="n">
        <v>0.0792551312442848</v>
      </c>
      <c r="E2058" s="16" t="n">
        <v>0.0155520590745153</v>
      </c>
      <c r="F2058" s="16" t="n">
        <v>0.0704289373196052</v>
      </c>
      <c r="G2058" s="16" t="n">
        <v>0.0170611166505262</v>
      </c>
      <c r="H2058" s="16" t="n">
        <v>-5.71031050348301</v>
      </c>
      <c r="I2058" s="17" t="n">
        <v>191.310926717107</v>
      </c>
      <c r="J2058" s="18" t="n">
        <v>4.25099671416056E-008</v>
      </c>
      <c r="K2058" s="18" t="n">
        <v>1.09303818858527E-007</v>
      </c>
      <c r="L2058" s="16" t="n">
        <v>-0.524306928243605</v>
      </c>
      <c r="M2058" s="16" t="n">
        <v>0.655286738351255</v>
      </c>
      <c r="N2058" s="16" t="n">
        <v>0.010311413646447</v>
      </c>
      <c r="O2058" s="16" t="n">
        <v>0.0335848594728313</v>
      </c>
      <c r="P2058" s="34" t="b">
        <f aca="false">TRUE()</f>
        <v>1</v>
      </c>
      <c r="Q2058" s="18" t="n">
        <v>1.05820105820106E-005</v>
      </c>
    </row>
    <row r="2059" customFormat="false" ht="22.35" hidden="false" customHeight="false" outlineLevel="0" collapsed="false">
      <c r="A2059" s="7" t="s">
        <v>1092</v>
      </c>
      <c r="B2059" s="7" t="s">
        <v>1527</v>
      </c>
      <c r="C2059" s="16"/>
      <c r="D2059" s="17" t="n">
        <v>1160.68253968254</v>
      </c>
      <c r="E2059" s="16" t="n">
        <v>0.806481678907028</v>
      </c>
      <c r="F2059" s="17" t="n">
        <v>1160.88064516129</v>
      </c>
      <c r="G2059" s="16" t="n">
        <v>1.19582454903582</v>
      </c>
      <c r="H2059" s="16" t="n">
        <v>2.29235149557393</v>
      </c>
      <c r="I2059" s="17" t="n">
        <v>251.518095510496</v>
      </c>
      <c r="J2059" s="16" t="n">
        <v>0.0227116809053738</v>
      </c>
      <c r="K2059" s="16" t="n">
        <v>0.0317031536351501</v>
      </c>
      <c r="L2059" s="16" t="n">
        <v>0.173640389389204</v>
      </c>
      <c r="M2059" s="16" t="n">
        <v>0.554723502304148</v>
      </c>
      <c r="N2059" s="16" t="n">
        <v>0.13121279222607</v>
      </c>
      <c r="O2059" s="18" t="n">
        <v>2.90937998523458E-005</v>
      </c>
      <c r="P2059" s="34" t="b">
        <f aca="false">TRUE()</f>
        <v>1</v>
      </c>
      <c r="Q2059" s="18" t="n">
        <v>0.000519401045334593</v>
      </c>
    </row>
    <row r="2060" customFormat="false" ht="22.35" hidden="false" customHeight="false" outlineLevel="0" collapsed="false">
      <c r="A2060" s="7" t="s">
        <v>1079</v>
      </c>
      <c r="B2060" s="7" t="s">
        <v>1527</v>
      </c>
      <c r="C2060" s="16"/>
      <c r="D2060" s="16" t="n">
        <v>5.74554397390574</v>
      </c>
      <c r="E2060" s="16" t="n">
        <v>1.22990324426989</v>
      </c>
      <c r="F2060" s="16" t="n">
        <v>5.05637235403954</v>
      </c>
      <c r="G2060" s="16" t="n">
        <v>1.34906191108469</v>
      </c>
      <c r="H2060" s="16" t="n">
        <v>-5.63822122976872</v>
      </c>
      <c r="I2060" s="17" t="n">
        <v>191.291863719792</v>
      </c>
      <c r="J2060" s="18" t="n">
        <v>6.09570919698757E-008</v>
      </c>
      <c r="K2060" s="18" t="n">
        <v>1.55388164419524E-007</v>
      </c>
      <c r="L2060" s="16" t="n">
        <v>-0.51773397293364</v>
      </c>
      <c r="M2060" s="16" t="n">
        <v>0.65199692780338</v>
      </c>
      <c r="N2060" s="16" t="n">
        <v>0.0113667238812615</v>
      </c>
      <c r="O2060" s="16" t="n">
        <v>0.0371725746489202</v>
      </c>
      <c r="P2060" s="34" t="b">
        <f aca="false">TRUE()</f>
        <v>1</v>
      </c>
      <c r="Q2060" s="18" t="n">
        <v>9.12769401141494E-005</v>
      </c>
    </row>
    <row r="2061" customFormat="false" ht="22.35" hidden="false" customHeight="false" outlineLevel="0" collapsed="false">
      <c r="A2061" s="7" t="s">
        <v>1094</v>
      </c>
      <c r="B2061" s="7" t="s">
        <v>1527</v>
      </c>
      <c r="C2061" s="16"/>
      <c r="D2061" s="17" t="n">
        <v>69.4206349206349</v>
      </c>
      <c r="E2061" s="16" t="n">
        <v>7.17590766340055</v>
      </c>
      <c r="F2061" s="17" t="n">
        <v>68.3225806451613</v>
      </c>
      <c r="G2061" s="16" t="n">
        <v>8.50994703268712</v>
      </c>
      <c r="H2061" s="16" t="n">
        <v>-1.51475946764937</v>
      </c>
      <c r="I2061" s="17" t="n">
        <v>203.309940565077</v>
      </c>
      <c r="J2061" s="16" t="n">
        <v>0.131386433414239</v>
      </c>
      <c r="K2061" s="16" t="n">
        <v>0.164580047892874</v>
      </c>
      <c r="L2061" s="16" t="n">
        <v>-0.132149358515885</v>
      </c>
      <c r="M2061" s="16" t="n">
        <v>0.543266769073221</v>
      </c>
      <c r="N2061" s="16" t="n">
        <v>0.249137994749335</v>
      </c>
      <c r="O2061" s="18" t="n">
        <v>3.3570673250498E-005</v>
      </c>
      <c r="P2061" s="34" t="b">
        <f aca="false">FALSE()</f>
        <v>0</v>
      </c>
      <c r="Q2061" s="16"/>
    </row>
    <row r="2062" customFormat="false" ht="22.35" hidden="false" customHeight="false" outlineLevel="0" collapsed="false">
      <c r="A2062" s="7" t="s">
        <v>1090</v>
      </c>
      <c r="B2062" s="7" t="s">
        <v>1527</v>
      </c>
      <c r="C2062" s="16"/>
      <c r="D2062" s="16" t="n">
        <v>0.294324872749443</v>
      </c>
      <c r="E2062" s="16" t="n">
        <v>0.0121238102639198</v>
      </c>
      <c r="F2062" s="16" t="n">
        <v>0.298628271409901</v>
      </c>
      <c r="G2062" s="16" t="n">
        <v>0.0165491357345682</v>
      </c>
      <c r="H2062" s="16" t="n">
        <v>3.39335180306491</v>
      </c>
      <c r="I2062" s="17" t="n">
        <v>230.902704132325</v>
      </c>
      <c r="J2062" s="18" t="n">
        <v>0.000812387525418488</v>
      </c>
      <c r="K2062" s="16" t="n">
        <v>0.00140592503356411</v>
      </c>
      <c r="L2062" s="16" t="n">
        <v>0.270517276080722</v>
      </c>
      <c r="M2062" s="16" t="n">
        <v>0.57031490015361</v>
      </c>
      <c r="N2062" s="16" t="n">
        <v>0.0299430306990817</v>
      </c>
      <c r="O2062" s="18" t="n">
        <v>0.00052645933965116</v>
      </c>
      <c r="P2062" s="34" t="b">
        <f aca="false">TRUE()</f>
        <v>1</v>
      </c>
      <c r="Q2062" s="18" t="n">
        <v>0.000633816493205262</v>
      </c>
    </row>
    <row r="2063" customFormat="false" ht="22.35" hidden="false" customHeight="false" outlineLevel="0" collapsed="false">
      <c r="A2063" s="7" t="s">
        <v>1075</v>
      </c>
      <c r="B2063" s="7" t="s">
        <v>1527</v>
      </c>
      <c r="C2063" s="16"/>
      <c r="D2063" s="16" t="n">
        <v>0.752523829289734</v>
      </c>
      <c r="E2063" s="16" t="n">
        <v>0.0491401128424114</v>
      </c>
      <c r="F2063" s="16" t="n">
        <v>0.707006352064495</v>
      </c>
      <c r="G2063" s="16" t="n">
        <v>0.0827455837710295</v>
      </c>
      <c r="H2063" s="16" t="n">
        <v>-8.28166101483981</v>
      </c>
      <c r="I2063" s="17" t="n">
        <v>291.047486721383</v>
      </c>
      <c r="J2063" s="18" t="n">
        <v>4.46937518911126E-015</v>
      </c>
      <c r="K2063" s="18" t="n">
        <v>2.24823115573475E-014</v>
      </c>
      <c r="L2063" s="16" t="n">
        <v>-0.582099196582815</v>
      </c>
      <c r="M2063" s="16" t="n">
        <v>0.676049667178699</v>
      </c>
      <c r="N2063" s="16" t="n">
        <v>0.00880776271926389</v>
      </c>
      <c r="O2063" s="16" t="n">
        <v>0.0358351464092173</v>
      </c>
      <c r="P2063" s="34" t="b">
        <f aca="false">TRUE()</f>
        <v>1</v>
      </c>
      <c r="Q2063" s="18" t="n">
        <v>0.000264436216423881</v>
      </c>
    </row>
    <row r="2064" customFormat="false" ht="22.35" hidden="false" customHeight="false" outlineLevel="0" collapsed="false">
      <c r="A2064" s="7" t="s">
        <v>1097</v>
      </c>
      <c r="B2064" s="7" t="s">
        <v>1527</v>
      </c>
      <c r="C2064" s="16"/>
      <c r="D2064" s="17" t="n">
        <v>1441.30158730159</v>
      </c>
      <c r="E2064" s="16" t="n">
        <v>3.09391620124357</v>
      </c>
      <c r="F2064" s="17" t="n">
        <v>1441.52419354839</v>
      </c>
      <c r="G2064" s="16" t="n">
        <v>3.25954224780488</v>
      </c>
      <c r="H2064" s="16" t="n">
        <v>0.729534100258401</v>
      </c>
      <c r="I2064" s="17" t="n">
        <v>185.842243685245</v>
      </c>
      <c r="J2064" s="16" t="n">
        <v>0.466593505202742</v>
      </c>
      <c r="K2064" s="16" t="n">
        <v>0.510778962435078</v>
      </c>
      <c r="L2064" s="16" t="n">
        <v>0.0687996736011689</v>
      </c>
      <c r="M2064" s="16" t="n">
        <v>0.514228110599078</v>
      </c>
      <c r="N2064" s="16" t="n">
        <v>0.681643741713476</v>
      </c>
      <c r="O2064" s="16" t="n">
        <v>0.0247700425629954</v>
      </c>
      <c r="P2064" s="34" t="b">
        <f aca="false">FALSE()</f>
        <v>0</v>
      </c>
      <c r="Q2064" s="16"/>
    </row>
    <row r="2065" customFormat="false" ht="22.35" hidden="false" customHeight="false" outlineLevel="0" collapsed="false">
      <c r="A2065" s="7" t="s">
        <v>1080</v>
      </c>
      <c r="B2065" s="7" t="s">
        <v>1527</v>
      </c>
      <c r="C2065" s="16"/>
      <c r="D2065" s="17" t="n">
        <v>148.93355725145</v>
      </c>
      <c r="E2065" s="17" t="n">
        <v>17.7662058491668</v>
      </c>
      <c r="F2065" s="17" t="n">
        <v>137.906611069221</v>
      </c>
      <c r="G2065" s="17" t="n">
        <v>22.6761388890849</v>
      </c>
      <c r="H2065" s="16" t="n">
        <v>-6.03871331420908</v>
      </c>
      <c r="I2065" s="17" t="n">
        <v>216.674378394413</v>
      </c>
      <c r="J2065" s="18" t="n">
        <v>6.67680671139944E-009</v>
      </c>
      <c r="K2065" s="18" t="n">
        <v>1.77848189039202E-008</v>
      </c>
      <c r="L2065" s="16" t="n">
        <v>-0.502359137272065</v>
      </c>
      <c r="M2065" s="16" t="n">
        <v>0.639567332309268</v>
      </c>
      <c r="N2065" s="16" t="n">
        <v>0.00592077335325271</v>
      </c>
      <c r="O2065" s="16" t="n">
        <v>0.0139406954903018</v>
      </c>
      <c r="P2065" s="34" t="b">
        <f aca="false">TRUE()</f>
        <v>1</v>
      </c>
      <c r="Q2065" s="18" t="n">
        <v>0.000267300092941761</v>
      </c>
    </row>
    <row r="2066" customFormat="false" ht="22.35" hidden="false" customHeight="false" outlineLevel="0" collapsed="false">
      <c r="A2066" s="7" t="s">
        <v>1088</v>
      </c>
      <c r="B2066" s="7" t="s">
        <v>1527</v>
      </c>
      <c r="C2066" s="16"/>
      <c r="D2066" s="17" t="n">
        <v>181.460317460318</v>
      </c>
      <c r="E2066" s="17" t="n">
        <v>11.5104479799186</v>
      </c>
      <c r="F2066" s="17" t="n">
        <v>178.095161290323</v>
      </c>
      <c r="G2066" s="17" t="n">
        <v>13.2743746895597</v>
      </c>
      <c r="H2066" s="16" t="n">
        <v>-2.91170666678843</v>
      </c>
      <c r="I2066" s="17" t="n">
        <v>198.770758999354</v>
      </c>
      <c r="J2066" s="16" t="n">
        <v>0.00400525962998572</v>
      </c>
      <c r="K2066" s="16" t="n">
        <v>0.0063782914291791</v>
      </c>
      <c r="L2066" s="16" t="n">
        <v>-0.258701379978928</v>
      </c>
      <c r="M2066" s="16" t="n">
        <v>0.578507424475167</v>
      </c>
      <c r="N2066" s="16" t="n">
        <v>0.0343267885017256</v>
      </c>
      <c r="O2066" s="18" t="n">
        <v>4.02336351725785E-005</v>
      </c>
      <c r="P2066" s="34" t="b">
        <f aca="false">TRUE()</f>
        <v>1</v>
      </c>
      <c r="Q2066" s="18" t="n">
        <v>0.000193370069084517</v>
      </c>
    </row>
    <row r="2067" customFormat="false" ht="22.35" hidden="false" customHeight="false" outlineLevel="0" collapsed="false">
      <c r="A2067" s="7" t="s">
        <v>1096</v>
      </c>
      <c r="B2067" s="7" t="s">
        <v>1527</v>
      </c>
      <c r="C2067" s="16"/>
      <c r="D2067" s="16" t="n">
        <v>0.342729858355565</v>
      </c>
      <c r="E2067" s="16" t="n">
        <v>0.00699476932913831</v>
      </c>
      <c r="F2067" s="16" t="n">
        <v>0.341897688489354</v>
      </c>
      <c r="G2067" s="16" t="n">
        <v>0.00818039544295162</v>
      </c>
      <c r="H2067" s="16" t="n">
        <v>-1.18131415949935</v>
      </c>
      <c r="I2067" s="17" t="n">
        <v>201.011204032442</v>
      </c>
      <c r="J2067" s="16" t="n">
        <v>0.238873704501726</v>
      </c>
      <c r="K2067" s="16" t="n">
        <v>0.286906662669259</v>
      </c>
      <c r="L2067" s="16" t="n">
        <v>-0.104000866384464</v>
      </c>
      <c r="M2067" s="16" t="n">
        <v>0.525985663082437</v>
      </c>
      <c r="N2067" s="16" t="n">
        <v>0.480613870987372</v>
      </c>
      <c r="O2067" s="16" t="n">
        <v>0.0275609472408559</v>
      </c>
      <c r="P2067" s="34" t="b">
        <f aca="false">FALSE()</f>
        <v>0</v>
      </c>
      <c r="Q2067" s="16"/>
    </row>
    <row r="2068" customFormat="false" ht="22.35" hidden="false" customHeight="false" outlineLevel="0" collapsed="false">
      <c r="A2068" s="7" t="s">
        <v>1087</v>
      </c>
      <c r="B2068" s="7" t="s">
        <v>1527</v>
      </c>
      <c r="C2068" s="16"/>
      <c r="D2068" s="16" t="n">
        <v>0.778333501158346</v>
      </c>
      <c r="E2068" s="16" t="n">
        <v>0.0515691131484216</v>
      </c>
      <c r="F2068" s="16" t="n">
        <v>0.758327430517859</v>
      </c>
      <c r="G2068" s="16" t="n">
        <v>0.066245475800603</v>
      </c>
      <c r="H2068" s="16" t="n">
        <v>-3.76840990165078</v>
      </c>
      <c r="I2068" s="17" t="n">
        <v>217.948565561538</v>
      </c>
      <c r="J2068" s="18" t="n">
        <v>0.000211498070269746</v>
      </c>
      <c r="K2068" s="18" t="n">
        <v>0.000398599905367596</v>
      </c>
      <c r="L2068" s="16" t="n">
        <v>-0.312205042052084</v>
      </c>
      <c r="M2068" s="16" t="n">
        <v>0.589055299539171</v>
      </c>
      <c r="N2068" s="16" t="n">
        <v>0.0957818758377183</v>
      </c>
      <c r="O2068" s="16" t="n">
        <v>0.0481495713193781</v>
      </c>
      <c r="P2068" s="34" t="b">
        <f aca="false">TRUE()</f>
        <v>1</v>
      </c>
      <c r="Q2068" s="18" t="n">
        <v>0.000295562829709458</v>
      </c>
    </row>
    <row r="2069" customFormat="false" ht="22.35" hidden="false" customHeight="false" outlineLevel="0" collapsed="false">
      <c r="A2069" s="7" t="s">
        <v>1068</v>
      </c>
      <c r="B2069" s="7" t="s">
        <v>1527</v>
      </c>
      <c r="C2069" s="16"/>
      <c r="D2069" s="17" t="n">
        <v>1911.38888888889</v>
      </c>
      <c r="E2069" s="16" t="n">
        <v>6.41993423296186</v>
      </c>
      <c r="F2069" s="17" t="n">
        <v>1916.76935483871</v>
      </c>
      <c r="G2069" s="16" t="n">
        <v>5.43845247605479</v>
      </c>
      <c r="H2069" s="16" t="n">
        <v>8.78846683990441</v>
      </c>
      <c r="I2069" s="17" t="n">
        <v>163.416006115559</v>
      </c>
      <c r="J2069" s="18" t="n">
        <v>2.00056977450772E-015</v>
      </c>
      <c r="K2069" s="18" t="n">
        <v>1.08812117486331E-014</v>
      </c>
      <c r="L2069" s="16" t="n">
        <v>0.957204069288883</v>
      </c>
      <c r="M2069" s="16" t="n">
        <v>0.729454685099846</v>
      </c>
      <c r="N2069" s="16" t="n">
        <v>0.00114117329124448</v>
      </c>
      <c r="O2069" s="16" t="n">
        <v>0.0246736563956447</v>
      </c>
      <c r="P2069" s="34" t="b">
        <f aca="false">TRUE()</f>
        <v>1</v>
      </c>
      <c r="Q2069" s="16" t="n">
        <v>0.00198679062028979</v>
      </c>
    </row>
    <row r="2070" customFormat="false" ht="22.35" hidden="false" customHeight="false" outlineLevel="0" collapsed="false">
      <c r="A2070" s="7" t="s">
        <v>1082</v>
      </c>
      <c r="B2070" s="7" t="s">
        <v>1527</v>
      </c>
      <c r="C2070" s="16"/>
      <c r="D2070" s="17" t="n">
        <v>228.1783030441</v>
      </c>
      <c r="E2070" s="17" t="n">
        <v>34.6791490126379</v>
      </c>
      <c r="F2070" s="17" t="n">
        <v>216.695101228862</v>
      </c>
      <c r="G2070" s="17" t="n">
        <v>39.4133939881375</v>
      </c>
      <c r="H2070" s="16" t="n">
        <v>-3.30798939135257</v>
      </c>
      <c r="I2070" s="17" t="n">
        <v>196.504023696146</v>
      </c>
      <c r="J2070" s="16" t="n">
        <v>0.00111748537682248</v>
      </c>
      <c r="K2070" s="16" t="n">
        <v>0.00190298084276293</v>
      </c>
      <c r="L2070" s="16" t="n">
        <v>-0.296742308803193</v>
      </c>
      <c r="M2070" s="16" t="n">
        <v>0.6226318484383</v>
      </c>
      <c r="N2070" s="16" t="n">
        <v>0.0194799180672187</v>
      </c>
      <c r="O2070" s="18" t="n">
        <v>3.59730535872015E-005</v>
      </c>
      <c r="P2070" s="34" t="b">
        <f aca="false">TRUE()</f>
        <v>1</v>
      </c>
      <c r="Q2070" s="18" t="n">
        <v>0.000361901416556681</v>
      </c>
    </row>
    <row r="2071" customFormat="false" ht="22.35" hidden="false" customHeight="false" outlineLevel="0" collapsed="false">
      <c r="A2071" s="7" t="s">
        <v>1089</v>
      </c>
      <c r="B2071" s="7" t="s">
        <v>1527</v>
      </c>
      <c r="C2071" s="16"/>
      <c r="D2071" s="17" t="n">
        <v>265.261904761905</v>
      </c>
      <c r="E2071" s="17" t="n">
        <v>26.4466795107223</v>
      </c>
      <c r="F2071" s="17" t="n">
        <v>258.382258064516</v>
      </c>
      <c r="G2071" s="17" t="n">
        <v>31.7758304436822</v>
      </c>
      <c r="H2071" s="16" t="n">
        <v>-2.56753989617706</v>
      </c>
      <c r="I2071" s="17" t="n">
        <v>205.531560667031</v>
      </c>
      <c r="J2071" s="16" t="n">
        <v>0.0109524050482064</v>
      </c>
      <c r="K2071" s="16" t="n">
        <v>0.0162328900481247</v>
      </c>
      <c r="L2071" s="16" t="n">
        <v>-0.222096588449888</v>
      </c>
      <c r="M2071" s="16" t="n">
        <v>0.575972862263185</v>
      </c>
      <c r="N2071" s="16" t="n">
        <v>0.0604719295672608</v>
      </c>
      <c r="O2071" s="18" t="n">
        <v>0.000228385128833954</v>
      </c>
      <c r="P2071" s="34" t="b">
        <f aca="false">TRUE()</f>
        <v>1</v>
      </c>
      <c r="Q2071" s="18" t="n">
        <v>0.000426137677053443</v>
      </c>
    </row>
    <row r="2072" customFormat="false" ht="22.35" hidden="false" customHeight="false" outlineLevel="0" collapsed="false">
      <c r="A2072" s="7" t="s">
        <v>1073</v>
      </c>
      <c r="B2072" s="7" t="s">
        <v>1527</v>
      </c>
      <c r="C2072" s="16"/>
      <c r="D2072" s="16" t="n">
        <v>0.237177408011226</v>
      </c>
      <c r="E2072" s="16" t="n">
        <v>0.0247082155463585</v>
      </c>
      <c r="F2072" s="16" t="n">
        <v>0.250368510046586</v>
      </c>
      <c r="G2072" s="16" t="n">
        <v>0.0209549593528175</v>
      </c>
      <c r="H2072" s="16" t="n">
        <v>5.59757240182519</v>
      </c>
      <c r="I2072" s="17" t="n">
        <v>163.508812034395</v>
      </c>
      <c r="J2072" s="18" t="n">
        <v>8.98990753981889E-008</v>
      </c>
      <c r="K2072" s="18" t="n">
        <v>2.2556297636184E-007</v>
      </c>
      <c r="L2072" s="16" t="n">
        <v>0.609205895657266</v>
      </c>
      <c r="M2072" s="16" t="n">
        <v>0.68499743983615</v>
      </c>
      <c r="N2072" s="16" t="n">
        <v>0.00114117329124448</v>
      </c>
      <c r="O2072" s="18" t="n">
        <v>6.04236473415356E-005</v>
      </c>
      <c r="P2072" s="34" t="b">
        <f aca="false">TRUE()</f>
        <v>1</v>
      </c>
      <c r="Q2072" s="16" t="n">
        <v>0.00320105064678267</v>
      </c>
    </row>
    <row r="2073" customFormat="false" ht="22.35" hidden="false" customHeight="false" outlineLevel="0" collapsed="false">
      <c r="A2073" s="6" t="s">
        <v>1109</v>
      </c>
      <c r="B2073" s="7" t="s">
        <v>1528</v>
      </c>
      <c r="C2073" s="16"/>
      <c r="D2073" s="16" t="n">
        <v>1.0525452719725</v>
      </c>
      <c r="E2073" s="16" t="n">
        <v>0.0123318409505864</v>
      </c>
      <c r="F2073" s="16" t="n">
        <v>1.03963114386975</v>
      </c>
      <c r="G2073" s="16" t="n">
        <v>0.0169351936242471</v>
      </c>
      <c r="H2073" s="16" t="n">
        <v>-9.99468640434576</v>
      </c>
      <c r="I2073" s="17" t="n">
        <v>232.288490464048</v>
      </c>
      <c r="J2073" s="18" t="n">
        <v>8.55673164171604E-020</v>
      </c>
      <c r="K2073" s="18" t="n">
        <v>9.10524008028758E-019</v>
      </c>
      <c r="L2073" s="16" t="n">
        <v>-0.793759712537563</v>
      </c>
      <c r="M2073" s="16" t="n">
        <v>0.734818228366616</v>
      </c>
      <c r="N2073" s="16" t="n">
        <v>0.00419590285617298</v>
      </c>
      <c r="O2073" s="16" t="n">
        <v>0.0570476166801506</v>
      </c>
      <c r="P2073" s="34" t="b">
        <f aca="false">TRUE()</f>
        <v>1</v>
      </c>
      <c r="Q2073" s="18" t="n">
        <v>9.61691731568092E-005</v>
      </c>
    </row>
    <row r="2074" customFormat="false" ht="22.35" hidden="false" customHeight="false" outlineLevel="0" collapsed="false">
      <c r="A2074" s="6" t="s">
        <v>1113</v>
      </c>
      <c r="B2074" s="7" t="s">
        <v>1528</v>
      </c>
      <c r="C2074" s="16"/>
      <c r="D2074" s="16" t="n">
        <v>0.809176308069426</v>
      </c>
      <c r="E2074" s="16" t="n">
        <v>0.121597209167744</v>
      </c>
      <c r="F2074" s="16" t="n">
        <v>0.746112687209181</v>
      </c>
      <c r="G2074" s="16" t="n">
        <v>0.138015824174905</v>
      </c>
      <c r="H2074" s="16" t="n">
        <v>-5.18254707637384</v>
      </c>
      <c r="I2074" s="17" t="n">
        <v>196.303928787742</v>
      </c>
      <c r="J2074" s="18" t="n">
        <v>5.41487040571836E-007</v>
      </c>
      <c r="K2074" s="18" t="n">
        <v>1.28409783907035E-006</v>
      </c>
      <c r="L2074" s="16" t="n">
        <v>-0.465300113015104</v>
      </c>
      <c r="M2074" s="16" t="n">
        <v>0.644252432155658</v>
      </c>
      <c r="N2074" s="16" t="n">
        <v>0.00840048095544742</v>
      </c>
      <c r="O2074" s="16" t="n">
        <v>0.0123598815321973</v>
      </c>
      <c r="P2074" s="34" t="b">
        <f aca="false">TRUE()</f>
        <v>1</v>
      </c>
      <c r="Q2074" s="18" t="n">
        <v>0.000125182756524798</v>
      </c>
    </row>
    <row r="2075" customFormat="false" ht="22.35" hidden="false" customHeight="false" outlineLevel="0" collapsed="false">
      <c r="A2075" s="6" t="s">
        <v>1120</v>
      </c>
      <c r="B2075" s="7" t="s">
        <v>1528</v>
      </c>
      <c r="C2075" s="16"/>
      <c r="D2075" s="16" t="n">
        <v>0.652355839235343</v>
      </c>
      <c r="E2075" s="16" t="n">
        <v>0.0849072248093941</v>
      </c>
      <c r="F2075" s="16" t="n">
        <v>0.595650122820842</v>
      </c>
      <c r="G2075" s="16" t="n">
        <v>0.107266049709562</v>
      </c>
      <c r="H2075" s="16" t="n">
        <v>-6.51427444361359</v>
      </c>
      <c r="I2075" s="17" t="n">
        <v>214.677201848299</v>
      </c>
      <c r="J2075" s="18" t="n">
        <v>5.11007792926692E-010</v>
      </c>
      <c r="K2075" s="18" t="n">
        <v>1.44166032674764E-009</v>
      </c>
      <c r="L2075" s="16" t="n">
        <v>-0.545502419655539</v>
      </c>
      <c r="M2075" s="16" t="n">
        <v>0.66600102406554</v>
      </c>
      <c r="N2075" s="16" t="n">
        <v>0.00541929315128488</v>
      </c>
      <c r="O2075" s="16" t="n">
        <v>0.0202885514268717</v>
      </c>
      <c r="P2075" s="34" t="b">
        <f aca="false">TRUE()</f>
        <v>1</v>
      </c>
      <c r="Q2075" s="18" t="n">
        <v>0.000260855211536708</v>
      </c>
    </row>
    <row r="2076" customFormat="false" ht="22.35" hidden="false" customHeight="false" outlineLevel="0" collapsed="false">
      <c r="A2076" s="6" t="s">
        <v>1123</v>
      </c>
      <c r="B2076" s="7" t="s">
        <v>1528</v>
      </c>
      <c r="C2076" s="16"/>
      <c r="D2076" s="16" t="n">
        <v>6.21587752320785</v>
      </c>
      <c r="E2076" s="16" t="n">
        <v>1.24362508044857</v>
      </c>
      <c r="F2076" s="16" t="n">
        <v>5.42374691191713</v>
      </c>
      <c r="G2076" s="16" t="n">
        <v>1.35718941234627</v>
      </c>
      <c r="H2076" s="16" t="n">
        <v>-6.41542482584092</v>
      </c>
      <c r="I2076" s="17" t="n">
        <v>190.577318392698</v>
      </c>
      <c r="J2076" s="18" t="n">
        <v>1.08335004716113E-009</v>
      </c>
      <c r="K2076" s="18" t="n">
        <v>2.98532715519168E-009</v>
      </c>
      <c r="L2076" s="16" t="n">
        <v>-0.591083036093947</v>
      </c>
      <c r="M2076" s="16" t="n">
        <v>0.663453661034306</v>
      </c>
      <c r="N2076" s="16" t="n">
        <v>0.0130643876738933</v>
      </c>
      <c r="O2076" s="16" t="n">
        <v>0.0689583012192997</v>
      </c>
      <c r="P2076" s="34" t="b">
        <f aca="false">TRUE()</f>
        <v>1</v>
      </c>
      <c r="Q2076" s="18" t="n">
        <v>0.000229894704142644</v>
      </c>
    </row>
    <row r="2077" customFormat="false" ht="22.35" hidden="false" customHeight="false" outlineLevel="0" collapsed="false">
      <c r="A2077" s="6" t="s">
        <v>1127</v>
      </c>
      <c r="B2077" s="7" t="s">
        <v>1528</v>
      </c>
      <c r="C2077" s="16"/>
      <c r="D2077" s="16" t="n">
        <v>6.23712812247479</v>
      </c>
      <c r="E2077" s="16" t="n">
        <v>1.25206739941995</v>
      </c>
      <c r="F2077" s="16" t="n">
        <v>5.41669965861747</v>
      </c>
      <c r="G2077" s="16" t="n">
        <v>1.37084454249773</v>
      </c>
      <c r="H2077" s="16" t="n">
        <v>-6.59562137407154</v>
      </c>
      <c r="I2077" s="17" t="n">
        <v>191.032136012731</v>
      </c>
      <c r="J2077" s="18" t="n">
        <v>4.04392203885363E-010</v>
      </c>
      <c r="K2077" s="18" t="n">
        <v>1.14947099049607E-009</v>
      </c>
      <c r="L2077" s="16" t="n">
        <v>-0.606385003568578</v>
      </c>
      <c r="M2077" s="16" t="n">
        <v>0.667319508448541</v>
      </c>
      <c r="N2077" s="16" t="n">
        <v>0.0122863063411059</v>
      </c>
      <c r="O2077" s="16" t="n">
        <v>0.0707879332585585</v>
      </c>
      <c r="P2077" s="34" t="b">
        <f aca="false">TRUE()</f>
        <v>1</v>
      </c>
      <c r="Q2077" s="18" t="n">
        <v>0.000145067136861179</v>
      </c>
    </row>
    <row r="2078" customFormat="false" ht="22.35" hidden="false" customHeight="false" outlineLevel="0" collapsed="false">
      <c r="A2078" s="6" t="s">
        <v>1130</v>
      </c>
      <c r="B2078" s="7" t="s">
        <v>1528</v>
      </c>
      <c r="C2078" s="16"/>
      <c r="D2078" s="16" t="n">
        <v>0.542840786343885</v>
      </c>
      <c r="E2078" s="16" t="n">
        <v>0.0527871628343715</v>
      </c>
      <c r="F2078" s="16" t="n">
        <v>0.500369344780781</v>
      </c>
      <c r="G2078" s="16" t="n">
        <v>0.0780717237786981</v>
      </c>
      <c r="H2078" s="16" t="n">
        <v>-7.51431395447539</v>
      </c>
      <c r="I2078" s="17" t="n">
        <v>250.827052414151</v>
      </c>
      <c r="J2078" s="18" t="n">
        <v>1.00882304259762E-012</v>
      </c>
      <c r="K2078" s="18" t="n">
        <v>3.49175615244382E-012</v>
      </c>
      <c r="L2078" s="16" t="n">
        <v>-0.570074452445929</v>
      </c>
      <c r="M2078" s="16" t="n">
        <v>0.673719918074757</v>
      </c>
      <c r="N2078" s="16" t="n">
        <v>0.00428648801642253</v>
      </c>
      <c r="O2078" s="16" t="n">
        <v>0.0168667937068928</v>
      </c>
      <c r="P2078" s="34" t="b">
        <f aca="false">TRUE()</f>
        <v>1</v>
      </c>
      <c r="Q2078" s="18" t="n">
        <v>0.000341271604384197</v>
      </c>
    </row>
    <row r="2079" customFormat="false" ht="22.35" hidden="false" customHeight="false" outlineLevel="0" collapsed="false">
      <c r="A2079" s="6" t="s">
        <v>1134</v>
      </c>
      <c r="B2079" s="7" t="s">
        <v>1528</v>
      </c>
      <c r="C2079" s="16"/>
      <c r="D2079" s="16" t="n">
        <v>0.0589217715762517</v>
      </c>
      <c r="E2079" s="16" t="n">
        <v>0.0333542005568552</v>
      </c>
      <c r="F2079" s="16" t="n">
        <v>0.0452101042488262</v>
      </c>
      <c r="G2079" s="16" t="n">
        <v>0.0377999109836493</v>
      </c>
      <c r="H2079" s="16" t="n">
        <v>-4.10927789996099</v>
      </c>
      <c r="I2079" s="17" t="n">
        <v>196.071251689574</v>
      </c>
      <c r="J2079" s="18" t="n">
        <v>5.82940737910763E-005</v>
      </c>
      <c r="K2079" s="18" t="n">
        <v>0.000116813329904861</v>
      </c>
      <c r="L2079" s="16" t="n">
        <v>-0.369311126057594</v>
      </c>
      <c r="M2079" s="16" t="n">
        <v>0.640066564260113</v>
      </c>
      <c r="N2079" s="16" t="n">
        <v>0.010311413646447</v>
      </c>
      <c r="O2079" s="18" t="n">
        <v>2.30228879930023E-005</v>
      </c>
      <c r="P2079" s="34" t="b">
        <f aca="false">TRUE()</f>
        <v>1</v>
      </c>
      <c r="Q2079" s="18" t="n">
        <v>0.000356637141907256</v>
      </c>
    </row>
    <row r="2080" customFormat="false" ht="22.35" hidden="false" customHeight="false" outlineLevel="0" collapsed="false">
      <c r="A2080" s="6" t="s">
        <v>1138</v>
      </c>
      <c r="B2080" s="7" t="s">
        <v>1528</v>
      </c>
      <c r="C2080" s="16"/>
      <c r="D2080" s="16" t="n">
        <v>0.498880404628208</v>
      </c>
      <c r="E2080" s="16" t="n">
        <v>0.0621893844487183</v>
      </c>
      <c r="F2080" s="16" t="n">
        <v>0.502234568058176</v>
      </c>
      <c r="G2080" s="16" t="n">
        <v>0.0710396860649539</v>
      </c>
      <c r="H2080" s="16" t="n">
        <v>0.538240377383609</v>
      </c>
      <c r="I2080" s="17" t="n">
        <v>197.284904412792</v>
      </c>
      <c r="J2080" s="16" t="n">
        <v>0.591017829260981</v>
      </c>
      <c r="K2080" s="16" t="n">
        <v>0.628496509089572</v>
      </c>
      <c r="L2080" s="16" t="n">
        <v>0.0481216926843314</v>
      </c>
      <c r="M2080" s="16" t="n">
        <v>0.509536610343062</v>
      </c>
      <c r="N2080" s="16" t="n">
        <v>0.831459726901533</v>
      </c>
      <c r="O2080" s="16" t="n">
        <v>0.136636059150427</v>
      </c>
      <c r="P2080" s="34" t="b">
        <f aca="false">FALSE()</f>
        <v>0</v>
      </c>
      <c r="Q2080" s="16"/>
    </row>
    <row r="2081" customFormat="false" ht="22.35" hidden="false" customHeight="false" outlineLevel="0" collapsed="false">
      <c r="A2081" s="6" t="s">
        <v>1142</v>
      </c>
      <c r="B2081" s="7" t="s">
        <v>1528</v>
      </c>
      <c r="C2081" s="16"/>
      <c r="D2081" s="16" t="n">
        <v>4.64525867509225</v>
      </c>
      <c r="E2081" s="16" t="n">
        <v>0.680932348512074</v>
      </c>
      <c r="F2081" s="16" t="n">
        <v>4.10310001344984</v>
      </c>
      <c r="G2081" s="16" t="n">
        <v>0.925734803401004</v>
      </c>
      <c r="H2081" s="16" t="n">
        <v>-7.620072342729</v>
      </c>
      <c r="I2081" s="17" t="n">
        <v>229.987360976147</v>
      </c>
      <c r="J2081" s="18" t="n">
        <v>6.58475888173804E-013</v>
      </c>
      <c r="K2081" s="18" t="n">
        <v>2.32766178528219E-012</v>
      </c>
      <c r="L2081" s="16" t="n">
        <v>-0.60901285505199</v>
      </c>
      <c r="M2081" s="16" t="n">
        <v>0.690745007680492</v>
      </c>
      <c r="N2081" s="16" t="n">
        <v>0.00174839151446699</v>
      </c>
      <c r="O2081" s="16" t="n">
        <v>0.00677228933256551</v>
      </c>
      <c r="P2081" s="34" t="b">
        <f aca="false">TRUE()</f>
        <v>1</v>
      </c>
      <c r="Q2081" s="18" t="n">
        <v>0.000875078183325017</v>
      </c>
    </row>
    <row r="2082" customFormat="false" ht="22.35" hidden="false" customHeight="false" outlineLevel="0" collapsed="false">
      <c r="A2082" s="6" t="s">
        <v>1145</v>
      </c>
      <c r="B2082" s="7" t="s">
        <v>1528</v>
      </c>
      <c r="C2082" s="16"/>
      <c r="D2082" s="16" t="n">
        <v>3.13389692001815</v>
      </c>
      <c r="E2082" s="16" t="n">
        <v>0.549172533740285</v>
      </c>
      <c r="F2082" s="16" t="n">
        <v>2.69200587967908</v>
      </c>
      <c r="G2082" s="16" t="n">
        <v>0.6454182359888</v>
      </c>
      <c r="H2082" s="16" t="n">
        <v>-7.98119301984565</v>
      </c>
      <c r="I2082" s="17" t="n">
        <v>201.813209578121</v>
      </c>
      <c r="J2082" s="18" t="n">
        <v>1.07354635241285E-013</v>
      </c>
      <c r="K2082" s="18" t="n">
        <v>4.20499121639575E-013</v>
      </c>
      <c r="L2082" s="16" t="n">
        <v>-0.700400237368566</v>
      </c>
      <c r="M2082" s="16" t="n">
        <v>0.703110599078341</v>
      </c>
      <c r="N2082" s="16" t="n">
        <v>0.00114117329124448</v>
      </c>
      <c r="O2082" s="16" t="n">
        <v>0.00884346314329199</v>
      </c>
      <c r="P2082" s="34" t="b">
        <f aca="false">TRUE()</f>
        <v>1</v>
      </c>
      <c r="Q2082" s="18" t="n">
        <v>0.000526087935497913</v>
      </c>
    </row>
    <row r="2083" customFormat="false" ht="22.35" hidden="false" customHeight="false" outlineLevel="0" collapsed="false">
      <c r="A2083" s="6" t="s">
        <v>1148</v>
      </c>
      <c r="B2083" s="7" t="s">
        <v>1528</v>
      </c>
      <c r="C2083" s="16"/>
      <c r="D2083" s="16" t="n">
        <v>6.26720172081356</v>
      </c>
      <c r="E2083" s="16" t="n">
        <v>1.27157940595094</v>
      </c>
      <c r="F2083" s="16" t="n">
        <v>5.41006774731677</v>
      </c>
      <c r="G2083" s="16" t="n">
        <v>1.39786925580829</v>
      </c>
      <c r="H2083" s="16" t="n">
        <v>-6.77956031382344</v>
      </c>
      <c r="I2083" s="17" t="n">
        <v>191.605453319357</v>
      </c>
      <c r="J2083" s="18" t="n">
        <v>1.45182986201621E-010</v>
      </c>
      <c r="K2083" s="18" t="n">
        <v>4.23705620771255E-010</v>
      </c>
      <c r="L2083" s="16" t="n">
        <v>-0.621629090851023</v>
      </c>
      <c r="M2083" s="16" t="n">
        <v>0.670954941116231</v>
      </c>
      <c r="N2083" s="16" t="n">
        <v>0.0112788007976595</v>
      </c>
      <c r="O2083" s="16" t="n">
        <v>0.071354019149737</v>
      </c>
      <c r="P2083" s="34" t="b">
        <f aca="false">TRUE()</f>
        <v>1</v>
      </c>
      <c r="Q2083" s="18" t="n">
        <v>0.000250132851908844</v>
      </c>
    </row>
    <row r="2084" customFormat="false" ht="22.35" hidden="false" customHeight="false" outlineLevel="0" collapsed="false">
      <c r="A2084" s="6" t="s">
        <v>1152</v>
      </c>
      <c r="B2084" s="7" t="s">
        <v>1528</v>
      </c>
      <c r="C2084" s="16"/>
      <c r="D2084" s="16" t="n">
        <v>0.72188667639276</v>
      </c>
      <c r="E2084" s="16" t="n">
        <v>0.0568758478328996</v>
      </c>
      <c r="F2084" s="16" t="n">
        <v>0.675434002027601</v>
      </c>
      <c r="G2084" s="16" t="n">
        <v>0.0859643611748829</v>
      </c>
      <c r="H2084" s="16" t="n">
        <v>-7.57633583988984</v>
      </c>
      <c r="I2084" s="17" t="n">
        <v>256.828199558068</v>
      </c>
      <c r="J2084" s="18" t="n">
        <v>6.44327287614041E-013</v>
      </c>
      <c r="K2084" s="18" t="n">
        <v>2.2795892954802E-012</v>
      </c>
      <c r="L2084" s="16" t="n">
        <v>-0.567285343058412</v>
      </c>
      <c r="M2084" s="16" t="n">
        <v>0.676958525345622</v>
      </c>
      <c r="N2084" s="16" t="n">
        <v>0.011950782225642</v>
      </c>
      <c r="O2084" s="16" t="n">
        <v>0.0553490272678078</v>
      </c>
      <c r="P2084" s="34" t="b">
        <f aca="false">TRUE()</f>
        <v>1</v>
      </c>
      <c r="Q2084" s="18" t="n">
        <v>0.000114973817551782</v>
      </c>
    </row>
    <row r="2085" customFormat="false" ht="22.35" hidden="false" customHeight="false" outlineLevel="0" collapsed="false">
      <c r="A2085" s="6" t="s">
        <v>1156</v>
      </c>
      <c r="B2085" s="7" t="s">
        <v>1528</v>
      </c>
      <c r="C2085" s="16"/>
      <c r="D2085" s="16" t="n">
        <v>0.842624130563171</v>
      </c>
      <c r="E2085" s="16" t="n">
        <v>0.108860348851001</v>
      </c>
      <c r="F2085" s="16" t="n">
        <v>0.845039921500687</v>
      </c>
      <c r="G2085" s="16" t="n">
        <v>0.144356489878134</v>
      </c>
      <c r="H2085" s="16" t="n">
        <v>0.213809290442261</v>
      </c>
      <c r="I2085" s="17" t="n">
        <v>224.514841903004</v>
      </c>
      <c r="J2085" s="16" t="n">
        <v>0.830889822143186</v>
      </c>
      <c r="K2085" s="16" t="n">
        <v>0.838568278670774</v>
      </c>
      <c r="L2085" s="16" t="n">
        <v>0.0173588160919775</v>
      </c>
      <c r="M2085" s="16" t="n">
        <v>0.532910906298003</v>
      </c>
      <c r="N2085" s="16" t="n">
        <v>0.869616950956913</v>
      </c>
      <c r="O2085" s="18" t="n">
        <v>2.20372554739116E-005</v>
      </c>
      <c r="P2085" s="34" t="b">
        <f aca="false">FALSE()</f>
        <v>0</v>
      </c>
      <c r="Q2085" s="16"/>
    </row>
    <row r="2086" customFormat="false" ht="22.35" hidden="false" customHeight="false" outlineLevel="0" collapsed="false">
      <c r="A2086" s="6" t="s">
        <v>1160</v>
      </c>
      <c r="B2086" s="7" t="s">
        <v>1528</v>
      </c>
      <c r="C2086" s="16"/>
      <c r="D2086" s="16" t="n">
        <v>-0.27694767339641</v>
      </c>
      <c r="E2086" s="16" t="n">
        <v>0.173821371537142</v>
      </c>
      <c r="F2086" s="16" t="n">
        <v>-0.233716908041975</v>
      </c>
      <c r="G2086" s="16" t="n">
        <v>0.196337273855848</v>
      </c>
      <c r="H2086" s="16" t="n">
        <v>2.4877855697189</v>
      </c>
      <c r="I2086" s="17" t="n">
        <v>195.569878908539</v>
      </c>
      <c r="J2086" s="16" t="n">
        <v>0.0136903014392402</v>
      </c>
      <c r="K2086" s="16" t="n">
        <v>0.0200334100750518</v>
      </c>
      <c r="L2086" s="16" t="n">
        <v>0.22407157497551</v>
      </c>
      <c r="M2086" s="16" t="n">
        <v>0.635855094726063</v>
      </c>
      <c r="N2086" s="16" t="n">
        <v>0.0580458983104492</v>
      </c>
      <c r="O2086" s="18" t="n">
        <v>1.79374883771738E-005</v>
      </c>
      <c r="P2086" s="34" t="b">
        <f aca="false">TRUE()</f>
        <v>1</v>
      </c>
      <c r="Q2086" s="18" t="n">
        <v>0.000267019663301511</v>
      </c>
    </row>
    <row r="2087" customFormat="false" ht="22.35" hidden="false" customHeight="false" outlineLevel="0" collapsed="false">
      <c r="A2087" s="6" t="s">
        <v>1164</v>
      </c>
      <c r="B2087" s="7" t="s">
        <v>1528</v>
      </c>
      <c r="C2087" s="16"/>
      <c r="D2087" s="16" t="n">
        <v>0.0461458354337621</v>
      </c>
      <c r="E2087" s="16" t="n">
        <v>0.0363331400690181</v>
      </c>
      <c r="F2087" s="16" t="n">
        <v>0.0401460312468029</v>
      </c>
      <c r="G2087" s="16" t="n">
        <v>0.0386197570234333</v>
      </c>
      <c r="H2087" s="16" t="n">
        <v>-1.67161247989007</v>
      </c>
      <c r="I2087" s="17" t="n">
        <v>187.001899316076</v>
      </c>
      <c r="J2087" s="16" t="n">
        <v>0.0962732568091063</v>
      </c>
      <c r="K2087" s="16" t="n">
        <v>0.122971380657984</v>
      </c>
      <c r="L2087" s="16" t="n">
        <v>-0.156719374566154</v>
      </c>
      <c r="M2087" s="16" t="n">
        <v>0.57694572452637</v>
      </c>
      <c r="N2087" s="16" t="n">
        <v>0.231607334642067</v>
      </c>
      <c r="O2087" s="16" t="n">
        <v>0.010972242917291</v>
      </c>
      <c r="P2087" s="34" t="b">
        <f aca="false">FALSE()</f>
        <v>0</v>
      </c>
      <c r="Q2087" s="16"/>
    </row>
    <row r="2088" customFormat="false" ht="22.35" hidden="false" customHeight="false" outlineLevel="0" collapsed="false">
      <c r="A2088" s="6" t="s">
        <v>1168</v>
      </c>
      <c r="B2088" s="7" t="s">
        <v>1528</v>
      </c>
      <c r="C2088" s="16"/>
      <c r="D2088" s="16" t="n">
        <v>-0.0753880592551542</v>
      </c>
      <c r="E2088" s="16" t="n">
        <v>0.0421519546760149</v>
      </c>
      <c r="F2088" s="16" t="n">
        <v>-0.0715939657728223</v>
      </c>
      <c r="G2088" s="16" t="n">
        <v>0.0600855995796514</v>
      </c>
      <c r="H2088" s="16" t="n">
        <v>0.849990596350999</v>
      </c>
      <c r="I2088" s="17" t="n">
        <v>241.242075552028</v>
      </c>
      <c r="J2088" s="16" t="n">
        <v>0.396173090909104</v>
      </c>
      <c r="K2088" s="16" t="n">
        <v>0.441669448533186</v>
      </c>
      <c r="L2088" s="16" t="n">
        <v>0.0659577772730295</v>
      </c>
      <c r="M2088" s="16" t="n">
        <v>0.524974398361495</v>
      </c>
      <c r="N2088" s="16" t="n">
        <v>0.560401594230724</v>
      </c>
      <c r="O2088" s="18" t="n">
        <v>2.11996217149998E-005</v>
      </c>
      <c r="P2088" s="34" t="b">
        <f aca="false">FALSE()</f>
        <v>0</v>
      </c>
      <c r="Q2088" s="16"/>
    </row>
    <row r="2089" customFormat="false" ht="22.35" hidden="false" customHeight="false" outlineLevel="0" collapsed="false">
      <c r="A2089" s="6" t="s">
        <v>1172</v>
      </c>
      <c r="B2089" s="7" t="s">
        <v>1528</v>
      </c>
      <c r="C2089" s="16"/>
      <c r="D2089" s="16" t="n">
        <v>1.48473678721686</v>
      </c>
      <c r="E2089" s="16" t="n">
        <v>0.122975728487124</v>
      </c>
      <c r="F2089" s="16" t="n">
        <v>1.57413312959448</v>
      </c>
      <c r="G2089" s="16" t="n">
        <v>0.242341791109639</v>
      </c>
      <c r="H2089" s="16" t="n">
        <v>6.10034022922942</v>
      </c>
      <c r="I2089" s="17" t="n">
        <v>355.453344411179</v>
      </c>
      <c r="J2089" s="18" t="n">
        <v>2.76479826609212E-009</v>
      </c>
      <c r="K2089" s="18" t="n">
        <v>7.48461370142354E-009</v>
      </c>
      <c r="L2089" s="16" t="n">
        <v>0.393900552169061</v>
      </c>
      <c r="M2089" s="16" t="n">
        <v>0.632757296466974</v>
      </c>
      <c r="N2089" s="16" t="n">
        <v>0.0434038934031365</v>
      </c>
      <c r="O2089" s="16" t="n">
        <v>0.0470731560538239</v>
      </c>
      <c r="P2089" s="34" t="b">
        <f aca="false">TRUE()</f>
        <v>1</v>
      </c>
      <c r="Q2089" s="18" t="n">
        <v>0.000191167170992388</v>
      </c>
    </row>
    <row r="2090" customFormat="false" ht="22.35" hidden="false" customHeight="false" outlineLevel="0" collapsed="false">
      <c r="A2090" s="6" t="s">
        <v>1175</v>
      </c>
      <c r="B2090" s="7" t="s">
        <v>1528</v>
      </c>
      <c r="C2090" s="16"/>
      <c r="D2090" s="16" t="n">
        <v>0.355383835219906</v>
      </c>
      <c r="E2090" s="16" t="n">
        <v>0.0841271271789631</v>
      </c>
      <c r="F2090" s="16" t="n">
        <v>0.37204589826432</v>
      </c>
      <c r="G2090" s="16" t="n">
        <v>0.102002558546151</v>
      </c>
      <c r="H2090" s="16" t="n">
        <v>1.95080022421389</v>
      </c>
      <c r="I2090" s="17" t="n">
        <v>207.1153558088</v>
      </c>
      <c r="J2090" s="16" t="n">
        <v>0.0524297689311604</v>
      </c>
      <c r="K2090" s="16" t="n">
        <v>0.069250013069483</v>
      </c>
      <c r="L2090" s="16" t="n">
        <v>0.167753335239498</v>
      </c>
      <c r="M2090" s="16" t="n">
        <v>0.538197644649258</v>
      </c>
      <c r="N2090" s="16" t="n">
        <v>0.287436820131781</v>
      </c>
      <c r="O2090" s="16" t="n">
        <v>0.0274149555033632</v>
      </c>
      <c r="P2090" s="34" t="b">
        <f aca="false">FALSE()</f>
        <v>0</v>
      </c>
      <c r="Q2090" s="16"/>
    </row>
    <row r="2091" customFormat="false" ht="22.35" hidden="false" customHeight="false" outlineLevel="0" collapsed="false">
      <c r="A2091" s="6" t="s">
        <v>1179</v>
      </c>
      <c r="B2091" s="7" t="s">
        <v>1528</v>
      </c>
      <c r="C2091" s="16"/>
      <c r="D2091" s="16" t="n">
        <v>0.424094602374688</v>
      </c>
      <c r="E2091" s="16" t="n">
        <v>0.0476201123186006</v>
      </c>
      <c r="F2091" s="16" t="n">
        <v>0.392937438610458</v>
      </c>
      <c r="G2091" s="16" t="n">
        <v>0.0752440285848271</v>
      </c>
      <c r="H2091" s="16" t="n">
        <v>-5.98191069980124</v>
      </c>
      <c r="I2091" s="17" t="n">
        <v>269.991815427861</v>
      </c>
      <c r="J2091" s="18" t="n">
        <v>6.97721563511322E-009</v>
      </c>
      <c r="K2091" s="18" t="n">
        <v>1.85730884449775E-008</v>
      </c>
      <c r="L2091" s="16" t="n">
        <v>-0.436213954786143</v>
      </c>
      <c r="M2091" s="16" t="n">
        <v>0.630913978494624</v>
      </c>
      <c r="N2091" s="16" t="n">
        <v>0.00975056549256462</v>
      </c>
      <c r="O2091" s="16" t="n">
        <v>0.00947891946239545</v>
      </c>
      <c r="P2091" s="34" t="b">
        <f aca="false">TRUE()</f>
        <v>1</v>
      </c>
      <c r="Q2091" s="18" t="n">
        <v>0.000371255908073994</v>
      </c>
    </row>
    <row r="2092" customFormat="false" ht="22.35" hidden="false" customHeight="false" outlineLevel="0" collapsed="false">
      <c r="A2092" s="6" t="s">
        <v>1183</v>
      </c>
      <c r="B2092" s="7" t="s">
        <v>1528</v>
      </c>
      <c r="C2092" s="16"/>
      <c r="D2092" s="16" t="n">
        <v>0.701739060878397</v>
      </c>
      <c r="E2092" s="16" t="n">
        <v>0.0648598062030941</v>
      </c>
      <c r="F2092" s="16" t="n">
        <v>0.697336189548278</v>
      </c>
      <c r="G2092" s="16" t="n">
        <v>0.0637810846019311</v>
      </c>
      <c r="H2092" s="16" t="n">
        <v>-0.696602871181034</v>
      </c>
      <c r="I2092" s="17" t="n">
        <v>177.573233658538</v>
      </c>
      <c r="J2092" s="16" t="n">
        <v>0.486962222722409</v>
      </c>
      <c r="K2092" s="16" t="n">
        <v>0.530418169107086</v>
      </c>
      <c r="L2092" s="16" t="n">
        <v>-0.0687646090323643</v>
      </c>
      <c r="M2092" s="16" t="n">
        <v>0.540847414234511</v>
      </c>
      <c r="N2092" s="16" t="n">
        <v>0.544403051230107</v>
      </c>
      <c r="O2092" s="18" t="n">
        <v>0.000107994736838597</v>
      </c>
      <c r="P2092" s="34" t="b">
        <f aca="false">FALSE()</f>
        <v>0</v>
      </c>
      <c r="Q2092" s="16"/>
    </row>
    <row r="2093" customFormat="false" ht="22.35" hidden="false" customHeight="false" outlineLevel="0" collapsed="false">
      <c r="A2093" s="6" t="s">
        <v>1187</v>
      </c>
      <c r="B2093" s="7" t="s">
        <v>1528</v>
      </c>
      <c r="C2093" s="16"/>
      <c r="D2093" s="16" t="n">
        <v>-1.46386900389463</v>
      </c>
      <c r="E2093" s="16" t="n">
        <v>0.139742472865454</v>
      </c>
      <c r="F2093" s="16" t="n">
        <v>-1.62339965043906</v>
      </c>
      <c r="G2093" s="16" t="n">
        <v>0.356936136456352</v>
      </c>
      <c r="H2093" s="16" t="n">
        <v>-8.40248327300729</v>
      </c>
      <c r="I2093" s="17" t="n">
        <v>499.050788469012</v>
      </c>
      <c r="J2093" s="18" t="n">
        <v>4.58223742336427E-016</v>
      </c>
      <c r="K2093" s="18" t="n">
        <v>2.83402165528491E-015</v>
      </c>
      <c r="L2093" s="16" t="n">
        <v>-0.482100148709439</v>
      </c>
      <c r="M2093" s="16" t="n">
        <v>0.696748591909882</v>
      </c>
      <c r="N2093" s="16" t="n">
        <v>0.0114708572886873</v>
      </c>
      <c r="O2093" s="16" t="n">
        <v>0.0296704725805436</v>
      </c>
      <c r="P2093" s="34" t="b">
        <f aca="false">TRUE()</f>
        <v>1</v>
      </c>
      <c r="Q2093" s="18" t="n">
        <v>0.000243950592554539</v>
      </c>
    </row>
    <row r="2094" customFormat="false" ht="22.35" hidden="false" customHeight="false" outlineLevel="0" collapsed="false">
      <c r="A2094" s="6" t="s">
        <v>1190</v>
      </c>
      <c r="B2094" s="7" t="s">
        <v>1528</v>
      </c>
      <c r="C2094" s="16"/>
      <c r="D2094" s="17" t="n">
        <v>32.0744717233847</v>
      </c>
      <c r="E2094" s="16" t="n">
        <v>4.76979569793192</v>
      </c>
      <c r="F2094" s="17" t="n">
        <v>29.470328945044</v>
      </c>
      <c r="G2094" s="16" t="n">
        <v>5.35473019552227</v>
      </c>
      <c r="H2094" s="16" t="n">
        <v>-5.46806414679266</v>
      </c>
      <c r="I2094" s="17" t="n">
        <v>194.653084314491</v>
      </c>
      <c r="J2094" s="18" t="n">
        <v>1.38486768562989E-007</v>
      </c>
      <c r="K2094" s="18" t="n">
        <v>3.42707268656174E-007</v>
      </c>
      <c r="L2094" s="16" t="n">
        <v>-0.494490711584955</v>
      </c>
      <c r="M2094" s="16" t="n">
        <v>0.652380952380952</v>
      </c>
      <c r="N2094" s="16" t="n">
        <v>0.00598165753764063</v>
      </c>
      <c r="O2094" s="16" t="n">
        <v>0.0131686664041868</v>
      </c>
      <c r="P2094" s="34" t="b">
        <f aca="false">TRUE()</f>
        <v>1</v>
      </c>
      <c r="Q2094" s="18" t="n">
        <v>0.000137345489798906</v>
      </c>
    </row>
    <row r="2095" customFormat="false" ht="22.35" hidden="false" customHeight="false" outlineLevel="0" collapsed="false">
      <c r="A2095" s="6" t="s">
        <v>1194</v>
      </c>
      <c r="B2095" s="7" t="s">
        <v>1528</v>
      </c>
      <c r="C2095" s="16"/>
      <c r="D2095" s="16" t="n">
        <v>0.581766228677544</v>
      </c>
      <c r="E2095" s="16" t="n">
        <v>0.0654218425714149</v>
      </c>
      <c r="F2095" s="16" t="n">
        <v>0.533573690108143</v>
      </c>
      <c r="G2095" s="16" t="n">
        <v>0.0833183028492378</v>
      </c>
      <c r="H2095" s="16" t="n">
        <v>-7.17097918990817</v>
      </c>
      <c r="I2095" s="17" t="n">
        <v>216.241849598818</v>
      </c>
      <c r="J2095" s="18" t="n">
        <v>1.16578078845614E-011</v>
      </c>
      <c r="K2095" s="18" t="n">
        <v>3.71581434108525E-011</v>
      </c>
      <c r="L2095" s="16" t="n">
        <v>-0.597395327957648</v>
      </c>
      <c r="M2095" s="16" t="n">
        <v>0.682718894009217</v>
      </c>
      <c r="N2095" s="16" t="n">
        <v>0.00428648801642253</v>
      </c>
      <c r="O2095" s="16" t="n">
        <v>0.0214067399041332</v>
      </c>
      <c r="P2095" s="34" t="b">
        <f aca="false">TRUE()</f>
        <v>1</v>
      </c>
      <c r="Q2095" s="18" t="n">
        <v>0.000142087825324744</v>
      </c>
    </row>
    <row r="2096" customFormat="false" ht="22.35" hidden="false" customHeight="false" outlineLevel="0" collapsed="false">
      <c r="A2096" s="6" t="s">
        <v>1198</v>
      </c>
      <c r="B2096" s="7" t="s">
        <v>1528</v>
      </c>
      <c r="C2096" s="16"/>
      <c r="D2096" s="16" t="n">
        <v>0.68953137301849</v>
      </c>
      <c r="E2096" s="16" t="n">
        <v>0.0563429567197522</v>
      </c>
      <c r="F2096" s="16" t="n">
        <v>0.639321087629131</v>
      </c>
      <c r="G2096" s="16" t="n">
        <v>0.0853993741568465</v>
      </c>
      <c r="H2096" s="16" t="n">
        <v>-8.25924686457568</v>
      </c>
      <c r="I2096" s="17" t="n">
        <v>257.628116203479</v>
      </c>
      <c r="J2096" s="18" t="n">
        <v>7.73482298181368E-015</v>
      </c>
      <c r="K2096" s="18" t="n">
        <v>3.71522168686652E-014</v>
      </c>
      <c r="L2096" s="16" t="n">
        <v>-0.617371356873187</v>
      </c>
      <c r="M2096" s="16" t="n">
        <v>0.690719406041987</v>
      </c>
      <c r="N2096" s="16" t="n">
        <v>0.00450596605289931</v>
      </c>
      <c r="O2096" s="16" t="n">
        <v>0.0292529918191774</v>
      </c>
      <c r="P2096" s="34" t="b">
        <f aca="false">TRUE()</f>
        <v>1</v>
      </c>
      <c r="Q2096" s="18" t="n">
        <v>0.000115246089212892</v>
      </c>
    </row>
    <row r="2097" customFormat="false" ht="22.35" hidden="false" customHeight="false" outlineLevel="0" collapsed="false">
      <c r="A2097" s="6" t="s">
        <v>1201</v>
      </c>
      <c r="B2097" s="7" t="s">
        <v>1528</v>
      </c>
      <c r="C2097" s="16"/>
      <c r="D2097" s="16" t="n">
        <v>5.67261230449818</v>
      </c>
      <c r="E2097" s="16" t="n">
        <v>1.09490903294734</v>
      </c>
      <c r="F2097" s="16" t="n">
        <v>4.80543333259992</v>
      </c>
      <c r="G2097" s="16" t="n">
        <v>1.26606303825027</v>
      </c>
      <c r="H2097" s="16" t="n">
        <v>-7.88349791792666</v>
      </c>
      <c r="I2097" s="17" t="n">
        <v>199.191322094888</v>
      </c>
      <c r="J2097" s="18" t="n">
        <v>2.04632912867174E-013</v>
      </c>
      <c r="K2097" s="18" t="n">
        <v>7.79106961833735E-013</v>
      </c>
      <c r="L2097" s="16" t="n">
        <v>-0.699218584039947</v>
      </c>
      <c r="M2097" s="16" t="n">
        <v>0.696748591909882</v>
      </c>
      <c r="N2097" s="16" t="n">
        <v>0.00285015157473039</v>
      </c>
      <c r="O2097" s="16" t="n">
        <v>0.0269502882593184</v>
      </c>
      <c r="P2097" s="34" t="b">
        <f aca="false">TRUE()</f>
        <v>1</v>
      </c>
      <c r="Q2097" s="18" t="n">
        <v>0.000157483972291867</v>
      </c>
    </row>
    <row r="2098" customFormat="false" ht="22.35" hidden="false" customHeight="false" outlineLevel="0" collapsed="false">
      <c r="A2098" s="6" t="s">
        <v>1204</v>
      </c>
      <c r="B2098" s="7" t="s">
        <v>1528</v>
      </c>
      <c r="C2098" s="16"/>
      <c r="D2098" s="16" t="n">
        <v>0.691048050181129</v>
      </c>
      <c r="E2098" s="16" t="n">
        <v>0.0579493613419075</v>
      </c>
      <c r="F2098" s="16" t="n">
        <v>0.636693552147907</v>
      </c>
      <c r="G2098" s="16" t="n">
        <v>0.0903419058585959</v>
      </c>
      <c r="H2098" s="16" t="n">
        <v>-8.6140595520742</v>
      </c>
      <c r="I2098" s="17" t="n">
        <v>265.877589981541</v>
      </c>
      <c r="J2098" s="18" t="n">
        <v>6.35534537514549E-016</v>
      </c>
      <c r="K2098" s="18" t="n">
        <v>3.85594785187921E-015</v>
      </c>
      <c r="L2098" s="16" t="n">
        <v>-0.633165659490089</v>
      </c>
      <c r="M2098" s="16" t="n">
        <v>0.696748591909882</v>
      </c>
      <c r="N2098" s="16" t="n">
        <v>0.00438970002076022</v>
      </c>
      <c r="O2098" s="16" t="n">
        <v>0.0301942251891137</v>
      </c>
      <c r="P2098" s="34" t="b">
        <f aca="false">TRUE()</f>
        <v>1</v>
      </c>
      <c r="Q2098" s="18" t="n">
        <v>0.000176219510480886</v>
      </c>
    </row>
    <row r="2099" customFormat="false" ht="22.35" hidden="false" customHeight="false" outlineLevel="0" collapsed="false">
      <c r="A2099" s="6" t="s">
        <v>1207</v>
      </c>
      <c r="B2099" s="7" t="s">
        <v>1528</v>
      </c>
      <c r="C2099" s="16"/>
      <c r="D2099" s="16" t="n">
        <v>1.46081116981436</v>
      </c>
      <c r="E2099" s="16" t="n">
        <v>0.375137652322778</v>
      </c>
      <c r="F2099" s="16" t="n">
        <v>1.44381175622237</v>
      </c>
      <c r="G2099" s="16" t="n">
        <v>0.352693624674997</v>
      </c>
      <c r="H2099" s="16" t="n">
        <v>-0.468332821086889</v>
      </c>
      <c r="I2099" s="17" t="n">
        <v>172.816428081911</v>
      </c>
      <c r="J2099" s="16" t="n">
        <v>0.640136753994916</v>
      </c>
      <c r="K2099" s="16" t="n">
        <v>0.668150786991676</v>
      </c>
      <c r="L2099" s="16" t="n">
        <v>-0.0476276592311272</v>
      </c>
      <c r="M2099" s="16" t="n">
        <v>0.509383000512033</v>
      </c>
      <c r="N2099" s="16" t="n">
        <v>0.733494655362688</v>
      </c>
      <c r="O2099" s="16" t="n">
        <v>0.028995187690194</v>
      </c>
      <c r="P2099" s="34" t="b">
        <f aca="false">FALSE()</f>
        <v>0</v>
      </c>
      <c r="Q2099" s="16"/>
    </row>
    <row r="2100" customFormat="false" ht="22.35" hidden="false" customHeight="false" outlineLevel="0" collapsed="false">
      <c r="A2100" s="6" t="s">
        <v>1211</v>
      </c>
      <c r="B2100" s="7" t="s">
        <v>1528</v>
      </c>
      <c r="C2100" s="16"/>
      <c r="D2100" s="16" t="n">
        <v>-0.0271780824487277</v>
      </c>
      <c r="E2100" s="16" t="n">
        <v>0.00654172956844609</v>
      </c>
      <c r="F2100" s="16" t="n">
        <v>-0.0182617868423375</v>
      </c>
      <c r="G2100" s="16" t="n">
        <v>0.010613944291738</v>
      </c>
      <c r="H2100" s="17" t="n">
        <v>12.3487809168012</v>
      </c>
      <c r="I2100" s="17" t="n">
        <v>278.432190304361</v>
      </c>
      <c r="J2100" s="18" t="n">
        <v>3.12766855862547E-028</v>
      </c>
      <c r="K2100" s="18" t="n">
        <v>1.09998512866913E-026</v>
      </c>
      <c r="L2100" s="16" t="n">
        <v>0.886668535068128</v>
      </c>
      <c r="M2100" s="16" t="n">
        <v>0.763581669226831</v>
      </c>
      <c r="N2100" s="16" t="n">
        <v>0.00421198331215539</v>
      </c>
      <c r="O2100" s="16" t="n">
        <v>0.0781734260658736</v>
      </c>
      <c r="P2100" s="34" t="b">
        <f aca="false">TRUE()</f>
        <v>1</v>
      </c>
      <c r="Q2100" s="16" t="n">
        <v>0.00114459288999565</v>
      </c>
    </row>
    <row r="2101" customFormat="false" ht="22.35" hidden="false" customHeight="false" outlineLevel="0" collapsed="false">
      <c r="A2101" s="6" t="s">
        <v>1215</v>
      </c>
      <c r="B2101" s="7" t="s">
        <v>1528</v>
      </c>
      <c r="C2101" s="16"/>
      <c r="D2101" s="16" t="n">
        <v>0.359250431224164</v>
      </c>
      <c r="E2101" s="16" t="n">
        <v>0.0742643602836567</v>
      </c>
      <c r="F2101" s="16" t="n">
        <v>0.326996261757982</v>
      </c>
      <c r="G2101" s="16" t="n">
        <v>0.0958461980047945</v>
      </c>
      <c r="H2101" s="16" t="n">
        <v>-4.21386246274419</v>
      </c>
      <c r="I2101" s="17" t="n">
        <v>218.885242512588</v>
      </c>
      <c r="J2101" s="18" t="n">
        <v>3.67082347908911E-005</v>
      </c>
      <c r="K2101" s="18" t="n">
        <v>7.49331895633046E-005</v>
      </c>
      <c r="L2101" s="16" t="n">
        <v>-0.348069120463668</v>
      </c>
      <c r="M2101" s="16" t="n">
        <v>0.592921146953405</v>
      </c>
      <c r="N2101" s="16" t="n">
        <v>0.0691698003352741</v>
      </c>
      <c r="O2101" s="16" t="n">
        <v>0.0507507716079806</v>
      </c>
      <c r="P2101" s="34" t="b">
        <f aca="false">TRUE()</f>
        <v>1</v>
      </c>
      <c r="Q2101" s="18" t="n">
        <v>0.000100476190476191</v>
      </c>
    </row>
    <row r="2102" customFormat="false" ht="22.35" hidden="false" customHeight="false" outlineLevel="0" collapsed="false">
      <c r="A2102" s="6" t="s">
        <v>1219</v>
      </c>
      <c r="B2102" s="7" t="s">
        <v>1528</v>
      </c>
      <c r="C2102" s="16"/>
      <c r="D2102" s="16" t="n">
        <v>-1.05032871216197</v>
      </c>
      <c r="E2102" s="16" t="n">
        <v>0.722007902163989</v>
      </c>
      <c r="F2102" s="16" t="n">
        <v>-0.571463437918746</v>
      </c>
      <c r="G2102" s="16" t="n">
        <v>0.915653731841684</v>
      </c>
      <c r="H2102" s="16" t="n">
        <v>6.46315606455823</v>
      </c>
      <c r="I2102" s="17" t="n">
        <v>215.421079495963</v>
      </c>
      <c r="J2102" s="18" t="n">
        <v>6.74611400834233E-010</v>
      </c>
      <c r="K2102" s="18" t="n">
        <v>1.88782017091171E-009</v>
      </c>
      <c r="L2102" s="16" t="n">
        <v>0.539885070253358</v>
      </c>
      <c r="M2102" s="16" t="n">
        <v>0.675179211469534</v>
      </c>
      <c r="N2102" s="16" t="n">
        <v>0.00193082932376873</v>
      </c>
      <c r="O2102" s="18" t="n">
        <v>3.91495285525533E-005</v>
      </c>
      <c r="P2102" s="34" t="b">
        <f aca="false">TRUE()</f>
        <v>1</v>
      </c>
      <c r="Q2102" s="18" t="n">
        <v>0.000712713064712929</v>
      </c>
    </row>
    <row r="2103" customFormat="false" ht="22.35" hidden="false" customHeight="false" outlineLevel="0" collapsed="false">
      <c r="A2103" s="6" t="s">
        <v>3778</v>
      </c>
      <c r="B2103" s="7" t="s">
        <v>1530</v>
      </c>
      <c r="C2103" s="17" t="n">
        <v>400</v>
      </c>
      <c r="D2103" s="18" t="n">
        <v>-0.000579500027833472</v>
      </c>
      <c r="E2103" s="18" t="n">
        <v>0.00067479308305327</v>
      </c>
      <c r="F2103" s="18" t="n">
        <v>-0.000545030210107597</v>
      </c>
      <c r="G2103" s="18" t="n">
        <v>0.000712934374000918</v>
      </c>
      <c r="H2103" s="16" t="n">
        <v>0.517676075392299</v>
      </c>
      <c r="I2103" s="17" t="n">
        <v>186.209721575094</v>
      </c>
      <c r="J2103" s="16" t="n">
        <v>0.605298747872986</v>
      </c>
      <c r="K2103" s="16" t="n">
        <v>0.638858037556686</v>
      </c>
      <c r="L2103" s="16" t="n">
        <v>0.0487286178040278</v>
      </c>
      <c r="M2103" s="16" t="n">
        <v>0.508934971838198</v>
      </c>
      <c r="N2103" s="16" t="n">
        <v>0.690130795526184</v>
      </c>
      <c r="O2103" s="16" t="n">
        <v>0.0279249597355704</v>
      </c>
      <c r="P2103" s="34" t="b">
        <f aca="false">FALSE()</f>
        <v>0</v>
      </c>
      <c r="Q2103" s="16"/>
    </row>
    <row r="2104" customFormat="false" ht="22.35" hidden="false" customHeight="false" outlineLevel="0" collapsed="false">
      <c r="A2104" s="6" t="s">
        <v>3779</v>
      </c>
      <c r="B2104" s="7" t="s">
        <v>1530</v>
      </c>
      <c r="C2104" s="17" t="n">
        <v>401</v>
      </c>
      <c r="D2104" s="18" t="n">
        <v>-0.000613046988587727</v>
      </c>
      <c r="E2104" s="18" t="n">
        <v>0.000686904803822664</v>
      </c>
      <c r="F2104" s="18" t="n">
        <v>-0.000561846294204792</v>
      </c>
      <c r="G2104" s="18" t="n">
        <v>0.000718203242405813</v>
      </c>
      <c r="H2104" s="16" t="n">
        <v>0.756831517713476</v>
      </c>
      <c r="I2104" s="17" t="n">
        <v>184.869009240245</v>
      </c>
      <c r="J2104" s="16" t="n">
        <v>0.450114264445603</v>
      </c>
      <c r="K2104" s="16" t="n">
        <v>0.495483872002454</v>
      </c>
      <c r="L2104" s="16" t="n">
        <v>0.0717337127255196</v>
      </c>
      <c r="M2104" s="16" t="n">
        <v>0.51747311827957</v>
      </c>
      <c r="N2104" s="16" t="n">
        <v>0.608262461013333</v>
      </c>
      <c r="O2104" s="16" t="n">
        <v>0.0281810878318754</v>
      </c>
      <c r="P2104" s="34" t="b">
        <f aca="false">FALSE()</f>
        <v>0</v>
      </c>
      <c r="Q2104" s="16"/>
    </row>
    <row r="2105" customFormat="false" ht="22.35" hidden="false" customHeight="false" outlineLevel="0" collapsed="false">
      <c r="A2105" s="6" t="s">
        <v>3780</v>
      </c>
      <c r="B2105" s="7" t="s">
        <v>1530</v>
      </c>
      <c r="C2105" s="17" t="n">
        <v>402</v>
      </c>
      <c r="D2105" s="18" t="n">
        <v>-0.000667485938029961</v>
      </c>
      <c r="E2105" s="18" t="n">
        <v>0.000716772376591775</v>
      </c>
      <c r="F2105" s="18" t="n">
        <v>-0.000582177411070099</v>
      </c>
      <c r="G2105" s="18" t="n">
        <v>0.000739134084447004</v>
      </c>
      <c r="H2105" s="16" t="n">
        <v>1.2114656317203</v>
      </c>
      <c r="I2105" s="17" t="n">
        <v>183.136506298384</v>
      </c>
      <c r="J2105" s="16" t="n">
        <v>0.227277862291605</v>
      </c>
      <c r="K2105" s="16" t="n">
        <v>0.274266684649654</v>
      </c>
      <c r="L2105" s="16" t="n">
        <v>0.115882038022132</v>
      </c>
      <c r="M2105" s="16" t="n">
        <v>0.533205325140809</v>
      </c>
      <c r="N2105" s="16" t="n">
        <v>0.425972114314405</v>
      </c>
      <c r="O2105" s="16" t="n">
        <v>0.0263044471752323</v>
      </c>
      <c r="P2105" s="34" t="b">
        <f aca="false">FALSE()</f>
        <v>0</v>
      </c>
      <c r="Q2105" s="16"/>
    </row>
    <row r="2106" customFormat="false" ht="22.35" hidden="false" customHeight="false" outlineLevel="0" collapsed="false">
      <c r="A2106" s="6" t="s">
        <v>3781</v>
      </c>
      <c r="B2106" s="7" t="s">
        <v>1530</v>
      </c>
      <c r="C2106" s="17" t="n">
        <v>403</v>
      </c>
      <c r="D2106" s="18" t="n">
        <v>-0.000707587495640995</v>
      </c>
      <c r="E2106" s="18" t="n">
        <v>0.000755062292029547</v>
      </c>
      <c r="F2106" s="18" t="n">
        <v>-0.000624871272637164</v>
      </c>
      <c r="G2106" s="18" t="n">
        <v>0.000780183462122494</v>
      </c>
      <c r="H2106" s="16" t="n">
        <v>1.11468618407823</v>
      </c>
      <c r="I2106" s="17" t="n">
        <v>183.384678550761</v>
      </c>
      <c r="J2106" s="16" t="n">
        <v>0.266443628847596</v>
      </c>
      <c r="K2106" s="16" t="n">
        <v>0.317285813405315</v>
      </c>
      <c r="L2106" s="16" t="n">
        <v>0.106482882318525</v>
      </c>
      <c r="M2106" s="16" t="n">
        <v>0.53310291858679</v>
      </c>
      <c r="N2106" s="16" t="n">
        <v>0.472747079888665</v>
      </c>
      <c r="O2106" s="16" t="n">
        <v>0.0300773686054992</v>
      </c>
      <c r="P2106" s="34" t="b">
        <f aca="false">FALSE()</f>
        <v>0</v>
      </c>
      <c r="Q2106" s="16"/>
    </row>
    <row r="2107" customFormat="false" ht="22.35" hidden="false" customHeight="false" outlineLevel="0" collapsed="false">
      <c r="A2107" s="6" t="s">
        <v>3782</v>
      </c>
      <c r="B2107" s="7" t="s">
        <v>1530</v>
      </c>
      <c r="C2107" s="17" t="n">
        <v>404</v>
      </c>
      <c r="D2107" s="18" t="n">
        <v>-0.000704600589029363</v>
      </c>
      <c r="E2107" s="18" t="n">
        <v>0.000769411168746967</v>
      </c>
      <c r="F2107" s="18" t="n">
        <v>-0.000644203455441105</v>
      </c>
      <c r="G2107" s="18" t="n">
        <v>0.000805309351968769</v>
      </c>
      <c r="H2107" s="16" t="n">
        <v>0.796884271225658</v>
      </c>
      <c r="I2107" s="17" t="n">
        <v>185.001893037716</v>
      </c>
      <c r="J2107" s="16" t="n">
        <v>0.426539740897373</v>
      </c>
      <c r="K2107" s="16" t="n">
        <v>0.47216322345268</v>
      </c>
      <c r="L2107" s="16" t="n">
        <v>0.0754777672072912</v>
      </c>
      <c r="M2107" s="16" t="n">
        <v>0.523911930363543</v>
      </c>
      <c r="N2107" s="16" t="n">
        <v>0.604223087059539</v>
      </c>
      <c r="O2107" s="16" t="n">
        <v>0.033626672291115</v>
      </c>
      <c r="P2107" s="34" t="b">
        <f aca="false">FALSE()</f>
        <v>0</v>
      </c>
      <c r="Q2107" s="16"/>
    </row>
    <row r="2108" customFormat="false" ht="22.35" hidden="false" customHeight="false" outlineLevel="0" collapsed="false">
      <c r="A2108" s="6" t="s">
        <v>3783</v>
      </c>
      <c r="B2108" s="7" t="s">
        <v>1530</v>
      </c>
      <c r="C2108" s="17" t="n">
        <v>405</v>
      </c>
      <c r="D2108" s="18" t="n">
        <v>-0.000683990509784062</v>
      </c>
      <c r="E2108" s="18" t="n">
        <v>0.00075775138771921</v>
      </c>
      <c r="F2108" s="18" t="n">
        <v>-0.000635302824007365</v>
      </c>
      <c r="G2108" s="18" t="n">
        <v>0.000802661248892377</v>
      </c>
      <c r="H2108" s="16" t="n">
        <v>0.650838691956612</v>
      </c>
      <c r="I2108" s="17" t="n">
        <v>186.548084593425</v>
      </c>
      <c r="J2108" s="16" t="n">
        <v>0.515951461039021</v>
      </c>
      <c r="K2108" s="16" t="n">
        <v>0.558039761092504</v>
      </c>
      <c r="L2108" s="16" t="n">
        <v>0.0611580614074826</v>
      </c>
      <c r="M2108" s="16" t="n">
        <v>0.520417306707629</v>
      </c>
      <c r="N2108" s="16" t="n">
        <v>0.656462904665507</v>
      </c>
      <c r="O2108" s="16" t="n">
        <v>0.0346161739234482</v>
      </c>
      <c r="P2108" s="34" t="b">
        <f aca="false">FALSE()</f>
        <v>0</v>
      </c>
      <c r="Q2108" s="16"/>
    </row>
    <row r="2109" customFormat="false" ht="22.35" hidden="false" customHeight="false" outlineLevel="0" collapsed="false">
      <c r="A2109" s="6" t="s">
        <v>3784</v>
      </c>
      <c r="B2109" s="7" t="s">
        <v>1530</v>
      </c>
      <c r="C2109" s="17" t="n">
        <v>406</v>
      </c>
      <c r="D2109" s="18" t="n">
        <v>-0.000705553231288299</v>
      </c>
      <c r="E2109" s="18" t="n">
        <v>0.000759557335739196</v>
      </c>
      <c r="F2109" s="18" t="n">
        <v>-0.000639301063107137</v>
      </c>
      <c r="G2109" s="18" t="n">
        <v>0.000800226918347495</v>
      </c>
      <c r="H2109" s="16" t="n">
        <v>0.88441377074959</v>
      </c>
      <c r="I2109" s="17" t="n">
        <v>185.843590763002</v>
      </c>
      <c r="J2109" s="16" t="n">
        <v>0.377615657814209</v>
      </c>
      <c r="K2109" s="16" t="n">
        <v>0.423427446616852</v>
      </c>
      <c r="L2109" s="16" t="n">
        <v>0.0834052293586749</v>
      </c>
      <c r="M2109" s="16" t="n">
        <v>0.52873783922171</v>
      </c>
      <c r="N2109" s="16" t="n">
        <v>0.574446554475362</v>
      </c>
      <c r="O2109" s="16" t="n">
        <v>0.0346546343277049</v>
      </c>
      <c r="P2109" s="34" t="b">
        <f aca="false">FALSE()</f>
        <v>0</v>
      </c>
      <c r="Q2109" s="16"/>
    </row>
    <row r="2110" customFormat="false" ht="22.35" hidden="false" customHeight="false" outlineLevel="0" collapsed="false">
      <c r="A2110" s="6" t="s">
        <v>3785</v>
      </c>
      <c r="B2110" s="7" t="s">
        <v>1530</v>
      </c>
      <c r="C2110" s="17" t="n">
        <v>407</v>
      </c>
      <c r="D2110" s="18" t="n">
        <v>-0.000722482212441631</v>
      </c>
      <c r="E2110" s="18" t="n">
        <v>0.000753769601680951</v>
      </c>
      <c r="F2110" s="18" t="n">
        <v>-0.000651636360393922</v>
      </c>
      <c r="G2110" s="18" t="n">
        <v>0.00079935138932338</v>
      </c>
      <c r="H2110" s="16" t="n">
        <v>0.951842403599802</v>
      </c>
      <c r="I2110" s="17" t="n">
        <v>186.696924038098</v>
      </c>
      <c r="J2110" s="16" t="n">
        <v>0.342407558456429</v>
      </c>
      <c r="K2110" s="16" t="n">
        <v>0.389632949710496</v>
      </c>
      <c r="L2110" s="16" t="n">
        <v>0.0893755598930714</v>
      </c>
      <c r="M2110" s="16" t="n">
        <v>0.529070660522274</v>
      </c>
      <c r="N2110" s="16" t="n">
        <v>0.547202842658422</v>
      </c>
      <c r="O2110" s="16" t="n">
        <v>0.033479125767554</v>
      </c>
      <c r="P2110" s="34" t="b">
        <f aca="false">FALSE()</f>
        <v>0</v>
      </c>
      <c r="Q2110" s="16"/>
    </row>
    <row r="2111" customFormat="false" ht="22.35" hidden="false" customHeight="false" outlineLevel="0" collapsed="false">
      <c r="A2111" s="6" t="s">
        <v>3786</v>
      </c>
      <c r="B2111" s="7" t="s">
        <v>1530</v>
      </c>
      <c r="C2111" s="17" t="n">
        <v>408</v>
      </c>
      <c r="D2111" s="18" t="n">
        <v>-0.000750333413929913</v>
      </c>
      <c r="E2111" s="18" t="n">
        <v>0.00075255595674181</v>
      </c>
      <c r="F2111" s="18" t="n">
        <v>-0.000677145752232287</v>
      </c>
      <c r="G2111" s="18" t="n">
        <v>0.000800568603218285</v>
      </c>
      <c r="H2111" s="16" t="n">
        <v>0.984316003500869</v>
      </c>
      <c r="I2111" s="17" t="n">
        <v>187.109169030038</v>
      </c>
      <c r="J2111" s="16" t="n">
        <v>0.326231247015353</v>
      </c>
      <c r="K2111" s="16" t="n">
        <v>0.373994385390528</v>
      </c>
      <c r="L2111" s="16" t="n">
        <v>0.0922333494702641</v>
      </c>
      <c r="M2111" s="16" t="n">
        <v>0.529006656426011</v>
      </c>
      <c r="N2111" s="16" t="n">
        <v>0.535029819555482</v>
      </c>
      <c r="O2111" s="16" t="n">
        <v>0.0333260104174359</v>
      </c>
      <c r="P2111" s="34" t="b">
        <f aca="false">FALSE()</f>
        <v>0</v>
      </c>
      <c r="Q2111" s="16"/>
    </row>
    <row r="2112" customFormat="false" ht="22.35" hidden="false" customHeight="false" outlineLevel="0" collapsed="false">
      <c r="A2112" s="6" t="s">
        <v>3787</v>
      </c>
      <c r="B2112" s="7" t="s">
        <v>1530</v>
      </c>
      <c r="C2112" s="17" t="n">
        <v>409</v>
      </c>
      <c r="D2112" s="18" t="n">
        <v>-0.000805476196152974</v>
      </c>
      <c r="E2112" s="18" t="n">
        <v>0.000766866612142109</v>
      </c>
      <c r="F2112" s="18" t="n">
        <v>-0.000712911568385136</v>
      </c>
      <c r="G2112" s="18" t="n">
        <v>0.000802478030980255</v>
      </c>
      <c r="H2112" s="16" t="n">
        <v>1.22540373054539</v>
      </c>
      <c r="I2112" s="17" t="n">
        <v>184.975220199247</v>
      </c>
      <c r="J2112" s="16" t="n">
        <v>0.221981125724216</v>
      </c>
      <c r="K2112" s="16" t="n">
        <v>0.268264901501309</v>
      </c>
      <c r="L2112" s="16" t="n">
        <v>0.116081553177691</v>
      </c>
      <c r="M2112" s="16" t="n">
        <v>0.538095238095238</v>
      </c>
      <c r="N2112" s="16" t="n">
        <v>0.449784749571359</v>
      </c>
      <c r="O2112" s="16" t="n">
        <v>0.0342921519010193</v>
      </c>
      <c r="P2112" s="34" t="b">
        <f aca="false">FALSE()</f>
        <v>0</v>
      </c>
      <c r="Q2112" s="16"/>
    </row>
    <row r="2113" customFormat="false" ht="22.35" hidden="false" customHeight="false" outlineLevel="0" collapsed="false">
      <c r="A2113" s="6" t="s">
        <v>3788</v>
      </c>
      <c r="B2113" s="7" t="s">
        <v>1530</v>
      </c>
      <c r="C2113" s="17" t="n">
        <v>410</v>
      </c>
      <c r="D2113" s="18" t="n">
        <v>-0.000830956925839131</v>
      </c>
      <c r="E2113" s="18" t="n">
        <v>0.000771008935916745</v>
      </c>
      <c r="F2113" s="18" t="n">
        <v>-0.000727538591131106</v>
      </c>
      <c r="G2113" s="18" t="n">
        <v>0.000795425687657985</v>
      </c>
      <c r="H2113" s="16" t="n">
        <v>1.36522051125841</v>
      </c>
      <c r="I2113" s="17" t="n">
        <v>183.192827963764</v>
      </c>
      <c r="J2113" s="16" t="n">
        <v>0.173857930249595</v>
      </c>
      <c r="K2113" s="16" t="n">
        <v>0.213654252453603</v>
      </c>
      <c r="L2113" s="16" t="n">
        <v>0.130549876212805</v>
      </c>
      <c r="M2113" s="16" t="n">
        <v>0.542191500256016</v>
      </c>
      <c r="N2113" s="16" t="n">
        <v>0.400722608110961</v>
      </c>
      <c r="O2113" s="16" t="n">
        <v>0.0346112658123578</v>
      </c>
      <c r="P2113" s="34" t="b">
        <f aca="false">FALSE()</f>
        <v>0</v>
      </c>
      <c r="Q2113" s="16"/>
    </row>
    <row r="2114" customFormat="false" ht="22.35" hidden="false" customHeight="false" outlineLevel="0" collapsed="false">
      <c r="A2114" s="6" t="s">
        <v>3789</v>
      </c>
      <c r="B2114" s="7" t="s">
        <v>1530</v>
      </c>
      <c r="C2114" s="17" t="n">
        <v>411</v>
      </c>
      <c r="D2114" s="18" t="n">
        <v>-0.000831635724521324</v>
      </c>
      <c r="E2114" s="18" t="n">
        <v>0.000758959507399833</v>
      </c>
      <c r="F2114" s="18" t="n">
        <v>-0.000733306613420786</v>
      </c>
      <c r="G2114" s="18" t="n">
        <v>0.000790794815981733</v>
      </c>
      <c r="H2114" s="16" t="n">
        <v>1.31630440553514</v>
      </c>
      <c r="I2114" s="17" t="n">
        <v>184.429964381473</v>
      </c>
      <c r="J2114" s="16" t="n">
        <v>0.189705449703119</v>
      </c>
      <c r="K2114" s="16" t="n">
        <v>0.231824975343918</v>
      </c>
      <c r="L2114" s="16" t="n">
        <v>0.125048267266333</v>
      </c>
      <c r="M2114" s="16" t="n">
        <v>0.540335381464414</v>
      </c>
      <c r="N2114" s="16" t="n">
        <v>0.42263524561878</v>
      </c>
      <c r="O2114" s="16" t="n">
        <v>0.0352727538863507</v>
      </c>
      <c r="P2114" s="34" t="b">
        <f aca="false">FALSE()</f>
        <v>0</v>
      </c>
      <c r="Q2114" s="16"/>
    </row>
    <row r="2115" customFormat="false" ht="22.35" hidden="false" customHeight="false" outlineLevel="0" collapsed="false">
      <c r="A2115" s="6" t="s">
        <v>3790</v>
      </c>
      <c r="B2115" s="7" t="s">
        <v>1530</v>
      </c>
      <c r="C2115" s="17" t="n">
        <v>412</v>
      </c>
      <c r="D2115" s="18" t="n">
        <v>-0.000819139689938257</v>
      </c>
      <c r="E2115" s="18" t="n">
        <v>0.000742037439014443</v>
      </c>
      <c r="F2115" s="18" t="n">
        <v>-0.000732397734175165</v>
      </c>
      <c r="G2115" s="18" t="n">
        <v>0.00078802520034327</v>
      </c>
      <c r="H2115" s="16" t="n">
        <v>1.1835266956516</v>
      </c>
      <c r="I2115" s="17" t="n">
        <v>186.88295767179</v>
      </c>
      <c r="J2115" s="16" t="n">
        <v>0.238103757684554</v>
      </c>
      <c r="K2115" s="16" t="n">
        <v>0.286248723751709</v>
      </c>
      <c r="L2115" s="16" t="n">
        <v>0.111026006986721</v>
      </c>
      <c r="M2115" s="16" t="n">
        <v>0.535599078341014</v>
      </c>
      <c r="N2115" s="16" t="n">
        <v>0.47839348391271</v>
      </c>
      <c r="O2115" s="16" t="n">
        <v>0.0369566453528318</v>
      </c>
      <c r="P2115" s="34" t="b">
        <f aca="false">FALSE()</f>
        <v>0</v>
      </c>
      <c r="Q2115" s="16"/>
    </row>
    <row r="2116" customFormat="false" ht="22.35" hidden="false" customHeight="false" outlineLevel="0" collapsed="false">
      <c r="A2116" s="6" t="s">
        <v>3791</v>
      </c>
      <c r="B2116" s="7" t="s">
        <v>1530</v>
      </c>
      <c r="C2116" s="17" t="n">
        <v>413</v>
      </c>
      <c r="D2116" s="18" t="n">
        <v>-0.000801691342918619</v>
      </c>
      <c r="E2116" s="18" t="n">
        <v>0.000730872089691267</v>
      </c>
      <c r="F2116" s="18" t="n">
        <v>-0.000709734315027373</v>
      </c>
      <c r="G2116" s="18" t="n">
        <v>0.000776386780859289</v>
      </c>
      <c r="H2116" s="16" t="n">
        <v>1.27378278321614</v>
      </c>
      <c r="I2116" s="17" t="n">
        <v>186.920061604534</v>
      </c>
      <c r="J2116" s="16" t="n">
        <v>0.204321999192722</v>
      </c>
      <c r="K2116" s="16" t="n">
        <v>0.248152267090955</v>
      </c>
      <c r="L2116" s="16" t="n">
        <v>0.119470588980328</v>
      </c>
      <c r="M2116" s="16" t="n">
        <v>0.539029697900666</v>
      </c>
      <c r="N2116" s="16" t="n">
        <v>0.456034981816993</v>
      </c>
      <c r="O2116" s="16" t="n">
        <v>0.0390559888126464</v>
      </c>
      <c r="P2116" s="34" t="b">
        <f aca="false">FALSE()</f>
        <v>0</v>
      </c>
      <c r="Q2116" s="16"/>
    </row>
    <row r="2117" customFormat="false" ht="22.35" hidden="false" customHeight="false" outlineLevel="0" collapsed="false">
      <c r="A2117" s="6" t="s">
        <v>3792</v>
      </c>
      <c r="B2117" s="7" t="s">
        <v>1530</v>
      </c>
      <c r="C2117" s="17" t="n">
        <v>414</v>
      </c>
      <c r="D2117" s="18" t="n">
        <v>-0.000818806324817736</v>
      </c>
      <c r="E2117" s="18" t="n">
        <v>0.000737093605571644</v>
      </c>
      <c r="F2117" s="18" t="n">
        <v>-0.00074451817002214</v>
      </c>
      <c r="G2117" s="18" t="n">
        <v>0.000790963018212755</v>
      </c>
      <c r="H2117" s="16" t="n">
        <v>1.01840792316057</v>
      </c>
      <c r="I2117" s="17" t="n">
        <v>188.267470402896</v>
      </c>
      <c r="J2117" s="16" t="n">
        <v>0.309791063945028</v>
      </c>
      <c r="K2117" s="16" t="n">
        <v>0.358314636391268</v>
      </c>
      <c r="L2117" s="16" t="n">
        <v>0.0948810090528693</v>
      </c>
      <c r="M2117" s="16" t="n">
        <v>0.532731694828469</v>
      </c>
      <c r="N2117" s="16" t="n">
        <v>0.547573745275844</v>
      </c>
      <c r="O2117" s="16" t="n">
        <v>0.0388879476258631</v>
      </c>
      <c r="P2117" s="34" t="b">
        <f aca="false">FALSE()</f>
        <v>0</v>
      </c>
      <c r="Q2117" s="16"/>
    </row>
    <row r="2118" customFormat="false" ht="22.35" hidden="false" customHeight="false" outlineLevel="0" collapsed="false">
      <c r="A2118" s="6" t="s">
        <v>3793</v>
      </c>
      <c r="B2118" s="7" t="s">
        <v>1530</v>
      </c>
      <c r="C2118" s="17" t="n">
        <v>415</v>
      </c>
      <c r="D2118" s="18" t="n">
        <v>-0.00085623728126217</v>
      </c>
      <c r="E2118" s="18" t="n">
        <v>0.000739862371036149</v>
      </c>
      <c r="F2118" s="18" t="n">
        <v>-0.000798834328355613</v>
      </c>
      <c r="G2118" s="18" t="n">
        <v>0.000803207062372589</v>
      </c>
      <c r="H2118" s="16" t="n">
        <v>0.782244901396621</v>
      </c>
      <c r="I2118" s="17" t="n">
        <v>189.850208430585</v>
      </c>
      <c r="J2118" s="16" t="n">
        <v>0.43504521041297</v>
      </c>
      <c r="K2118" s="16" t="n">
        <v>0.480553000589254</v>
      </c>
      <c r="L2118" s="16" t="n">
        <v>0.0723215394565303</v>
      </c>
      <c r="M2118" s="16" t="n">
        <v>0.52505120327701</v>
      </c>
      <c r="N2118" s="16" t="n">
        <v>0.62825997772457</v>
      </c>
      <c r="O2118" s="16" t="n">
        <v>0.0367570909620635</v>
      </c>
      <c r="P2118" s="34" t="b">
        <f aca="false">FALSE()</f>
        <v>0</v>
      </c>
      <c r="Q2118" s="16"/>
    </row>
    <row r="2119" customFormat="false" ht="22.35" hidden="false" customHeight="false" outlineLevel="0" collapsed="false">
      <c r="A2119" s="6" t="s">
        <v>3794</v>
      </c>
      <c r="B2119" s="7" t="s">
        <v>1530</v>
      </c>
      <c r="C2119" s="17" t="n">
        <v>416</v>
      </c>
      <c r="D2119" s="18" t="n">
        <v>-0.000904913856954601</v>
      </c>
      <c r="E2119" s="18" t="n">
        <v>0.000740733235655971</v>
      </c>
      <c r="F2119" s="18" t="n">
        <v>-0.000839592329471556</v>
      </c>
      <c r="G2119" s="18" t="n">
        <v>0.000799333213962666</v>
      </c>
      <c r="H2119" s="16" t="n">
        <v>0.890135149815936</v>
      </c>
      <c r="I2119" s="17" t="n">
        <v>189.025867378993</v>
      </c>
      <c r="J2119" s="16" t="n">
        <v>0.374524816585751</v>
      </c>
      <c r="K2119" s="16" t="n">
        <v>0.420188696629052</v>
      </c>
      <c r="L2119" s="16" t="n">
        <v>0.0826238799405203</v>
      </c>
      <c r="M2119" s="16" t="n">
        <v>0.528865847414235</v>
      </c>
      <c r="N2119" s="16" t="n">
        <v>0.585901626168017</v>
      </c>
      <c r="O2119" s="16" t="n">
        <v>0.033475306433789</v>
      </c>
      <c r="P2119" s="34" t="b">
        <f aca="false">FALSE()</f>
        <v>0</v>
      </c>
      <c r="Q2119" s="16"/>
    </row>
    <row r="2120" customFormat="false" ht="22.35" hidden="false" customHeight="false" outlineLevel="0" collapsed="false">
      <c r="A2120" s="6" t="s">
        <v>3795</v>
      </c>
      <c r="B2120" s="7" t="s">
        <v>1530</v>
      </c>
      <c r="C2120" s="17" t="n">
        <v>417</v>
      </c>
      <c r="D2120" s="18" t="n">
        <v>-0.000974610808164422</v>
      </c>
      <c r="E2120" s="18" t="n">
        <v>0.000773773699485597</v>
      </c>
      <c r="F2120" s="18" t="n">
        <v>-0.000899331325554016</v>
      </c>
      <c r="G2120" s="18" t="n">
        <v>0.000817880384037094</v>
      </c>
      <c r="H2120" s="16" t="n">
        <v>0.985861645731917</v>
      </c>
      <c r="I2120" s="17" t="n">
        <v>186.268717381699</v>
      </c>
      <c r="J2120" s="16" t="n">
        <v>0.32547985383382</v>
      </c>
      <c r="K2120" s="16" t="n">
        <v>0.373545739328085</v>
      </c>
      <c r="L2120" s="16" t="n">
        <v>0.092770873477308</v>
      </c>
      <c r="M2120" s="16" t="n">
        <v>0.53442140296979</v>
      </c>
      <c r="N2120" s="16" t="n">
        <v>0.53597607367614</v>
      </c>
      <c r="O2120" s="16" t="n">
        <v>0.0292266153053604</v>
      </c>
      <c r="P2120" s="34" t="b">
        <f aca="false">FALSE()</f>
        <v>0</v>
      </c>
      <c r="Q2120" s="16"/>
    </row>
    <row r="2121" customFormat="false" ht="22.35" hidden="false" customHeight="false" outlineLevel="0" collapsed="false">
      <c r="A2121" s="6" t="s">
        <v>3796</v>
      </c>
      <c r="B2121" s="7" t="s">
        <v>1530</v>
      </c>
      <c r="C2121" s="17" t="n">
        <v>418</v>
      </c>
      <c r="D2121" s="16" t="n">
        <v>-0.00103127695419482</v>
      </c>
      <c r="E2121" s="18" t="n">
        <v>0.000815255410374728</v>
      </c>
      <c r="F2121" s="18" t="n">
        <v>-0.00095746655467826</v>
      </c>
      <c r="G2121" s="18" t="n">
        <v>0.000853009841452119</v>
      </c>
      <c r="H2121" s="16" t="n">
        <v>0.91915229623784</v>
      </c>
      <c r="I2121" s="17" t="n">
        <v>184.959688760949</v>
      </c>
      <c r="J2121" s="16" t="n">
        <v>0.359213048690708</v>
      </c>
      <c r="K2121" s="16" t="n">
        <v>0.405421308693619</v>
      </c>
      <c r="L2121" s="16" t="n">
        <v>0.0870776237469722</v>
      </c>
      <c r="M2121" s="16" t="n">
        <v>0.535266257040451</v>
      </c>
      <c r="N2121" s="16" t="n">
        <v>0.551848118034418</v>
      </c>
      <c r="O2121" s="16" t="n">
        <v>0.0259906568992226</v>
      </c>
      <c r="P2121" s="34" t="b">
        <f aca="false">FALSE()</f>
        <v>0</v>
      </c>
      <c r="Q2121" s="16"/>
    </row>
    <row r="2122" customFormat="false" ht="22.35" hidden="false" customHeight="false" outlineLevel="0" collapsed="false">
      <c r="A2122" s="6" t="s">
        <v>3797</v>
      </c>
      <c r="B2122" s="7" t="s">
        <v>1530</v>
      </c>
      <c r="C2122" s="17" t="n">
        <v>419</v>
      </c>
      <c r="D2122" s="16" t="n">
        <v>-0.00105775611711683</v>
      </c>
      <c r="E2122" s="18" t="n">
        <v>0.000837242301354593</v>
      </c>
      <c r="F2122" s="18" t="n">
        <v>-0.000994810153631985</v>
      </c>
      <c r="G2122" s="18" t="n">
        <v>0.000880421063088799</v>
      </c>
      <c r="H2122" s="16" t="n">
        <v>0.762574281558949</v>
      </c>
      <c r="I2122" s="17" t="n">
        <v>185.602011945229</v>
      </c>
      <c r="J2122" s="16" t="n">
        <v>0.446685390455033</v>
      </c>
      <c r="K2122" s="16" t="n">
        <v>0.491970374306897</v>
      </c>
      <c r="L2122" s="16" t="n">
        <v>0.072004296057644</v>
      </c>
      <c r="M2122" s="16" t="n">
        <v>0.533256528417819</v>
      </c>
      <c r="N2122" s="16" t="n">
        <v>0.611187578196324</v>
      </c>
      <c r="O2122" s="16" t="n">
        <v>0.0242582144764784</v>
      </c>
      <c r="P2122" s="34" t="b">
        <f aca="false">FALSE()</f>
        <v>0</v>
      </c>
      <c r="Q2122" s="16"/>
    </row>
    <row r="2123" customFormat="false" ht="22.35" hidden="false" customHeight="false" outlineLevel="0" collapsed="false">
      <c r="A2123" s="6" t="s">
        <v>3798</v>
      </c>
      <c r="B2123" s="7" t="s">
        <v>1530</v>
      </c>
      <c r="C2123" s="17" t="n">
        <v>420</v>
      </c>
      <c r="D2123" s="16" t="n">
        <v>-0.00106543275113782</v>
      </c>
      <c r="E2123" s="18" t="n">
        <v>0.000830394636594308</v>
      </c>
      <c r="F2123" s="16" t="n">
        <v>-0.0010098861933858</v>
      </c>
      <c r="G2123" s="18" t="n">
        <v>0.000879485271853914</v>
      </c>
      <c r="H2123" s="16" t="n">
        <v>0.677586912800469</v>
      </c>
      <c r="I2123" s="17" t="n">
        <v>186.529558204709</v>
      </c>
      <c r="J2123" s="16" t="n">
        <v>0.498873221758103</v>
      </c>
      <c r="K2123" s="16" t="n">
        <v>0.541402685746895</v>
      </c>
      <c r="L2123" s="16" t="n">
        <v>0.0636775096319669</v>
      </c>
      <c r="M2123" s="16" t="n">
        <v>0.531874039938556</v>
      </c>
      <c r="N2123" s="16" t="n">
        <v>0.637632874932288</v>
      </c>
      <c r="O2123" s="16" t="n">
        <v>0.0222297041534862</v>
      </c>
      <c r="P2123" s="34" t="b">
        <f aca="false">FALSE()</f>
        <v>0</v>
      </c>
      <c r="Q2123" s="16"/>
    </row>
    <row r="2124" customFormat="false" ht="22.35" hidden="false" customHeight="false" outlineLevel="0" collapsed="false">
      <c r="A2124" s="6" t="s">
        <v>3799</v>
      </c>
      <c r="B2124" s="7" t="s">
        <v>1530</v>
      </c>
      <c r="C2124" s="17" t="n">
        <v>421</v>
      </c>
      <c r="D2124" s="16" t="n">
        <v>-0.00107495251973364</v>
      </c>
      <c r="E2124" s="18" t="n">
        <v>0.000829647205943477</v>
      </c>
      <c r="F2124" s="16" t="n">
        <v>-0.00101307312091045</v>
      </c>
      <c r="G2124" s="18" t="n">
        <v>0.000872490457531671</v>
      </c>
      <c r="H2124" s="16" t="n">
        <v>0.756506963379721</v>
      </c>
      <c r="I2124" s="17" t="n">
        <v>185.610303124063</v>
      </c>
      <c r="J2124" s="16" t="n">
        <v>0.450304436880259</v>
      </c>
      <c r="K2124" s="16" t="n">
        <v>0.495561764267588</v>
      </c>
      <c r="L2124" s="16" t="n">
        <v>0.0714283579265009</v>
      </c>
      <c r="M2124" s="16" t="n">
        <v>0.538645673323093</v>
      </c>
      <c r="N2124" s="16" t="n">
        <v>0.60116947175604</v>
      </c>
      <c r="O2124" s="16" t="n">
        <v>0.019856357778905</v>
      </c>
      <c r="P2124" s="34" t="b">
        <f aca="false">FALSE()</f>
        <v>0</v>
      </c>
      <c r="Q2124" s="16"/>
    </row>
    <row r="2125" customFormat="false" ht="22.35" hidden="false" customHeight="false" outlineLevel="0" collapsed="false">
      <c r="A2125" s="6" t="s">
        <v>3800</v>
      </c>
      <c r="B2125" s="7" t="s">
        <v>1530</v>
      </c>
      <c r="C2125" s="17" t="n">
        <v>422</v>
      </c>
      <c r="D2125" s="16" t="n">
        <v>-0.00109590329018693</v>
      </c>
      <c r="E2125" s="18" t="n">
        <v>0.000835736920048342</v>
      </c>
      <c r="F2125" s="16" t="n">
        <v>-0.00103168548728615</v>
      </c>
      <c r="G2125" s="18" t="n">
        <v>0.000871484914746916</v>
      </c>
      <c r="H2125" s="16" t="n">
        <v>0.780577929635437</v>
      </c>
      <c r="I2125" s="17" t="n">
        <v>184.530297474689</v>
      </c>
      <c r="J2125" s="16" t="n">
        <v>0.436050940548714</v>
      </c>
      <c r="K2125" s="16" t="n">
        <v>0.481279628531161</v>
      </c>
      <c r="L2125" s="16" t="n">
        <v>0.0741154980868642</v>
      </c>
      <c r="M2125" s="16" t="n">
        <v>0.540834613415259</v>
      </c>
      <c r="N2125" s="16" t="n">
        <v>0.582347810821068</v>
      </c>
      <c r="O2125" s="16" t="n">
        <v>0.017547417177254</v>
      </c>
      <c r="P2125" s="34" t="b">
        <f aca="false">FALSE()</f>
        <v>0</v>
      </c>
      <c r="Q2125" s="16"/>
    </row>
    <row r="2126" customFormat="false" ht="22.35" hidden="false" customHeight="false" outlineLevel="0" collapsed="false">
      <c r="A2126" s="6" t="s">
        <v>3801</v>
      </c>
      <c r="B2126" s="7" t="s">
        <v>1530</v>
      </c>
      <c r="C2126" s="17" t="n">
        <v>423</v>
      </c>
      <c r="D2126" s="16" t="n">
        <v>-0.00113722945441054</v>
      </c>
      <c r="E2126" s="18" t="n">
        <v>0.000843144986750233</v>
      </c>
      <c r="F2126" s="16" t="n">
        <v>-0.00108030745527896</v>
      </c>
      <c r="G2126" s="18" t="n">
        <v>0.000878473436832343</v>
      </c>
      <c r="H2126" s="16" t="n">
        <v>0.685921023509077</v>
      </c>
      <c r="I2126" s="17" t="n">
        <v>184.424492697868</v>
      </c>
      <c r="J2126" s="16" t="n">
        <v>0.49362428390512</v>
      </c>
      <c r="K2126" s="16" t="n">
        <v>0.537110849031528</v>
      </c>
      <c r="L2126" s="16" t="n">
        <v>0.065164030007297</v>
      </c>
      <c r="M2126" s="16" t="n">
        <v>0.534447004608295</v>
      </c>
      <c r="N2126" s="16" t="n">
        <v>0.61683356839187</v>
      </c>
      <c r="O2126" s="16" t="n">
        <v>0.0150535065756151</v>
      </c>
      <c r="P2126" s="34" t="b">
        <f aca="false">FALSE()</f>
        <v>0</v>
      </c>
      <c r="Q2126" s="16"/>
    </row>
    <row r="2127" customFormat="false" ht="22.35" hidden="false" customHeight="false" outlineLevel="0" collapsed="false">
      <c r="A2127" s="6" t="s">
        <v>3802</v>
      </c>
      <c r="B2127" s="7" t="s">
        <v>1530</v>
      </c>
      <c r="C2127" s="17" t="n">
        <v>424</v>
      </c>
      <c r="D2127" s="16" t="n">
        <v>-0.00119323444240213</v>
      </c>
      <c r="E2127" s="18" t="n">
        <v>0.000859403021482629</v>
      </c>
      <c r="F2127" s="16" t="n">
        <v>-0.00113584512394089</v>
      </c>
      <c r="G2127" s="18" t="n">
        <v>0.000891835410092734</v>
      </c>
      <c r="H2127" s="16" t="n">
        <v>0.678959104932909</v>
      </c>
      <c r="I2127" s="17" t="n">
        <v>183.921699683081</v>
      </c>
      <c r="J2127" s="16" t="n">
        <v>0.498017258769624</v>
      </c>
      <c r="K2127" s="16" t="n">
        <v>0.540615125266529</v>
      </c>
      <c r="L2127" s="16" t="n">
        <v>0.0646739185447063</v>
      </c>
      <c r="M2127" s="16" t="n">
        <v>0.536047107014849</v>
      </c>
      <c r="N2127" s="16" t="n">
        <v>0.612696125846672</v>
      </c>
      <c r="O2127" s="16" t="n">
        <v>0.0126488150931393</v>
      </c>
      <c r="P2127" s="34" t="b">
        <f aca="false">FALSE()</f>
        <v>0</v>
      </c>
      <c r="Q2127" s="16"/>
    </row>
    <row r="2128" customFormat="false" ht="22.35" hidden="false" customHeight="false" outlineLevel="0" collapsed="false">
      <c r="A2128" s="6" t="s">
        <v>3803</v>
      </c>
      <c r="B2128" s="7" t="s">
        <v>1530</v>
      </c>
      <c r="C2128" s="17" t="n">
        <v>425</v>
      </c>
      <c r="D2128" s="16" t="n">
        <v>-0.00122055922943274</v>
      </c>
      <c r="E2128" s="18" t="n">
        <v>0.000863781665738384</v>
      </c>
      <c r="F2128" s="16" t="n">
        <v>-0.00115648892339074</v>
      </c>
      <c r="G2128" s="18" t="n">
        <v>0.000894347251000708</v>
      </c>
      <c r="H2128" s="16" t="n">
        <v>0.754464643407914</v>
      </c>
      <c r="I2128" s="17" t="n">
        <v>183.638599438454</v>
      </c>
      <c r="J2128" s="16" t="n">
        <v>0.451536670278516</v>
      </c>
      <c r="K2128" s="16" t="n">
        <v>0.496391306398898</v>
      </c>
      <c r="L2128" s="16" t="n">
        <v>0.0719743089883089</v>
      </c>
      <c r="M2128" s="16" t="n">
        <v>0.540514592933948</v>
      </c>
      <c r="N2128" s="16" t="n">
        <v>0.566390016810029</v>
      </c>
      <c r="O2128" s="16" t="n">
        <v>0.00983189927978971</v>
      </c>
      <c r="P2128" s="34" t="b">
        <f aca="false">FALSE()</f>
        <v>0</v>
      </c>
      <c r="Q2128" s="16"/>
    </row>
    <row r="2129" customFormat="false" ht="22.35" hidden="false" customHeight="false" outlineLevel="0" collapsed="false">
      <c r="A2129" s="6" t="s">
        <v>3804</v>
      </c>
      <c r="B2129" s="7" t="s">
        <v>1530</v>
      </c>
      <c r="C2129" s="17" t="n">
        <v>426</v>
      </c>
      <c r="D2129" s="16" t="n">
        <v>-0.00122766240675242</v>
      </c>
      <c r="E2129" s="18" t="n">
        <v>0.000855117470519269</v>
      </c>
      <c r="F2129" s="16" t="n">
        <v>-0.00116117279268505</v>
      </c>
      <c r="G2129" s="18" t="n">
        <v>0.000888577970422984</v>
      </c>
      <c r="H2129" s="16" t="n">
        <v>0.790374380251313</v>
      </c>
      <c r="I2129" s="17" t="n">
        <v>184.089505179249</v>
      </c>
      <c r="J2129" s="16" t="n">
        <v>0.430326138669061</v>
      </c>
      <c r="K2129" s="16" t="n">
        <v>0.475846915927686</v>
      </c>
      <c r="L2129" s="16" t="n">
        <v>0.075219921742323</v>
      </c>
      <c r="M2129" s="16" t="n">
        <v>0.541743471582181</v>
      </c>
      <c r="N2129" s="16" t="n">
        <v>0.538073713251777</v>
      </c>
      <c r="O2129" s="16" t="n">
        <v>0.00702651487041084</v>
      </c>
      <c r="P2129" s="34" t="b">
        <f aca="false">FALSE()</f>
        <v>0</v>
      </c>
      <c r="Q2129" s="16"/>
    </row>
    <row r="2130" customFormat="false" ht="22.35" hidden="false" customHeight="false" outlineLevel="0" collapsed="false">
      <c r="A2130" s="6" t="s">
        <v>3805</v>
      </c>
      <c r="B2130" s="7" t="s">
        <v>1530</v>
      </c>
      <c r="C2130" s="17" t="n">
        <v>427</v>
      </c>
      <c r="D2130" s="16" t="n">
        <v>-0.00124477156123314</v>
      </c>
      <c r="E2130" s="18" t="n">
        <v>0.000849194804308263</v>
      </c>
      <c r="F2130" s="16" t="n">
        <v>-0.00118046408356106</v>
      </c>
      <c r="G2130" s="18" t="n">
        <v>0.000886008162652633</v>
      </c>
      <c r="H2130" s="16" t="n">
        <v>0.769203202789505</v>
      </c>
      <c r="I2130" s="17" t="n">
        <v>184.600213470535</v>
      </c>
      <c r="J2130" s="16" t="n">
        <v>0.442755753234025</v>
      </c>
      <c r="K2130" s="16" t="n">
        <v>0.488160567460468</v>
      </c>
      <c r="L2130" s="16" t="n">
        <v>0.0730087318238309</v>
      </c>
      <c r="M2130" s="16" t="n">
        <v>0.540514592933948</v>
      </c>
      <c r="N2130" s="16" t="n">
        <v>0.538063026938409</v>
      </c>
      <c r="O2130" s="16" t="n">
        <v>0.00425075084188117</v>
      </c>
      <c r="P2130" s="34" t="b">
        <f aca="false">FALSE()</f>
        <v>0</v>
      </c>
      <c r="Q2130" s="16"/>
    </row>
    <row r="2131" customFormat="false" ht="22.35" hidden="false" customHeight="false" outlineLevel="0" collapsed="false">
      <c r="A2131" s="6" t="s">
        <v>3806</v>
      </c>
      <c r="B2131" s="7" t="s">
        <v>1530</v>
      </c>
      <c r="C2131" s="17" t="n">
        <v>428</v>
      </c>
      <c r="D2131" s="16" t="n">
        <v>-0.00125523148286211</v>
      </c>
      <c r="E2131" s="18" t="n">
        <v>0.000847426783978364</v>
      </c>
      <c r="F2131" s="16" t="n">
        <v>-0.00118503657302732</v>
      </c>
      <c r="G2131" s="18" t="n">
        <v>0.000878478752334919</v>
      </c>
      <c r="H2131" s="16" t="n">
        <v>0.842355008073569</v>
      </c>
      <c r="I2131" s="17" t="n">
        <v>183.789757443924</v>
      </c>
      <c r="J2131" s="16" t="n">
        <v>0.400684081589752</v>
      </c>
      <c r="K2131" s="16" t="n">
        <v>0.446513134428929</v>
      </c>
      <c r="L2131" s="16" t="n">
        <v>0.080294291909276</v>
      </c>
      <c r="M2131" s="16" t="n">
        <v>0.547145417306708</v>
      </c>
      <c r="N2131" s="16" t="n">
        <v>0.485897129961634</v>
      </c>
      <c r="O2131" s="16" t="n">
        <v>0.00173021441099674</v>
      </c>
      <c r="P2131" s="34" t="b">
        <f aca="false">FALSE()</f>
        <v>0</v>
      </c>
      <c r="Q2131" s="16"/>
    </row>
    <row r="2132" customFormat="false" ht="22.35" hidden="false" customHeight="false" outlineLevel="0" collapsed="false">
      <c r="A2132" s="6" t="s">
        <v>3807</v>
      </c>
      <c r="B2132" s="7" t="s">
        <v>1530</v>
      </c>
      <c r="C2132" s="17" t="n">
        <v>429</v>
      </c>
      <c r="D2132" s="16" t="n">
        <v>-0.00126134658078211</v>
      </c>
      <c r="E2132" s="18" t="n">
        <v>0.000846305283054002</v>
      </c>
      <c r="F2132" s="16" t="n">
        <v>-0.0011885920950229</v>
      </c>
      <c r="G2132" s="18" t="n">
        <v>0.000874283139546546</v>
      </c>
      <c r="H2132" s="16" t="n">
        <v>0.874768783982557</v>
      </c>
      <c r="I2132" s="17" t="n">
        <v>183.359325214916</v>
      </c>
      <c r="J2132" s="16" t="n">
        <v>0.382844096726171</v>
      </c>
      <c r="K2132" s="16" t="n">
        <v>0.428364249504883</v>
      </c>
      <c r="L2132" s="16" t="n">
        <v>0.0835755746530547</v>
      </c>
      <c r="M2132" s="16" t="n">
        <v>0.550332821300563</v>
      </c>
      <c r="N2132" s="16" t="n">
        <v>0.459949081631468</v>
      </c>
      <c r="O2132" s="18" t="n">
        <v>0.000271176028879793</v>
      </c>
      <c r="P2132" s="34" t="b">
        <f aca="false">FALSE()</f>
        <v>0</v>
      </c>
      <c r="Q2132" s="16"/>
    </row>
    <row r="2133" customFormat="false" ht="22.35" hidden="false" customHeight="false" outlineLevel="0" collapsed="false">
      <c r="A2133" s="6" t="s">
        <v>3808</v>
      </c>
      <c r="B2133" s="7" t="s">
        <v>1530</v>
      </c>
      <c r="C2133" s="17" t="n">
        <v>430</v>
      </c>
      <c r="D2133" s="16" t="n">
        <v>-0.00127421390453224</v>
      </c>
      <c r="E2133" s="18" t="n">
        <v>0.000846186102684758</v>
      </c>
      <c r="F2133" s="16" t="n">
        <v>-0.00120070445209719</v>
      </c>
      <c r="G2133" s="18" t="n">
        <v>0.000874663625483004</v>
      </c>
      <c r="H2133" s="16" t="n">
        <v>0.883879887612646</v>
      </c>
      <c r="I2133" s="17" t="n">
        <v>183.430682042065</v>
      </c>
      <c r="J2133" s="16" t="n">
        <v>0.377918069676368</v>
      </c>
      <c r="K2133" s="16" t="n">
        <v>0.423652077027803</v>
      </c>
      <c r="L2133" s="16" t="n">
        <v>0.0844138289768617</v>
      </c>
      <c r="M2133" s="16" t="n">
        <v>0.551702508960574</v>
      </c>
      <c r="N2133" s="16" t="n">
        <v>0.455081254121349</v>
      </c>
      <c r="O2133" s="18" t="n">
        <v>0.00011523924939614</v>
      </c>
      <c r="P2133" s="34" t="b">
        <f aca="false">FALSE()</f>
        <v>0</v>
      </c>
      <c r="Q2133" s="16"/>
    </row>
    <row r="2134" customFormat="false" ht="22.35" hidden="false" customHeight="false" outlineLevel="0" collapsed="false">
      <c r="A2134" s="6" t="s">
        <v>3809</v>
      </c>
      <c r="B2134" s="7" t="s">
        <v>1530</v>
      </c>
      <c r="C2134" s="17" t="n">
        <v>431</v>
      </c>
      <c r="D2134" s="16" t="n">
        <v>-0.00128834998972183</v>
      </c>
      <c r="E2134" s="18" t="n">
        <v>0.000845420661745493</v>
      </c>
      <c r="F2134" s="16" t="n">
        <v>-0.00121325285817769</v>
      </c>
      <c r="G2134" s="18" t="n">
        <v>0.000870932295037813</v>
      </c>
      <c r="H2134" s="16" t="n">
        <v>0.904329779798783</v>
      </c>
      <c r="I2134" s="17" t="n">
        <v>183.014404584205</v>
      </c>
      <c r="J2134" s="16" t="n">
        <v>0.367009426352838</v>
      </c>
      <c r="K2134" s="16" t="n">
        <v>0.413209202214943</v>
      </c>
      <c r="L2134" s="16" t="n">
        <v>0.0865599730290468</v>
      </c>
      <c r="M2134" s="16" t="n">
        <v>0.553507424475166</v>
      </c>
      <c r="N2134" s="16" t="n">
        <v>0.443323382054966</v>
      </c>
      <c r="O2134" s="18" t="n">
        <v>7.27452940999902E-005</v>
      </c>
      <c r="P2134" s="34" t="b">
        <f aca="false">FALSE()</f>
        <v>0</v>
      </c>
      <c r="Q2134" s="16"/>
    </row>
    <row r="2135" customFormat="false" ht="22.35" hidden="false" customHeight="false" outlineLevel="0" collapsed="false">
      <c r="A2135" s="6" t="s">
        <v>3810</v>
      </c>
      <c r="B2135" s="7" t="s">
        <v>1530</v>
      </c>
      <c r="C2135" s="17" t="n">
        <v>432</v>
      </c>
      <c r="D2135" s="16" t="n">
        <v>-0.00129603472878343</v>
      </c>
      <c r="E2135" s="18" t="n">
        <v>0.000846678713738106</v>
      </c>
      <c r="F2135" s="16" t="n">
        <v>-0.00122306252520766</v>
      </c>
      <c r="G2135" s="18" t="n">
        <v>0.000868961917693645</v>
      </c>
      <c r="H2135" s="16" t="n">
        <v>0.878017864459051</v>
      </c>
      <c r="I2135" s="17" t="n">
        <v>182.554571768957</v>
      </c>
      <c r="J2135" s="16" t="n">
        <v>0.381088129819298</v>
      </c>
      <c r="K2135" s="16" t="n">
        <v>0.426859848515543</v>
      </c>
      <c r="L2135" s="16" t="n">
        <v>0.0842507096689917</v>
      </c>
      <c r="M2135" s="16" t="n">
        <v>0.553955453149002</v>
      </c>
      <c r="N2135" s="16" t="n">
        <v>0.455498483900745</v>
      </c>
      <c r="O2135" s="18" t="n">
        <v>5.16508111308739E-005</v>
      </c>
      <c r="P2135" s="34" t="b">
        <f aca="false">FALSE()</f>
        <v>0</v>
      </c>
      <c r="Q2135" s="16"/>
    </row>
    <row r="2136" customFormat="false" ht="22.35" hidden="false" customHeight="false" outlineLevel="0" collapsed="false">
      <c r="A2136" s="6" t="s">
        <v>3811</v>
      </c>
      <c r="B2136" s="7" t="s">
        <v>1530</v>
      </c>
      <c r="C2136" s="17" t="n">
        <v>433</v>
      </c>
      <c r="D2136" s="16" t="n">
        <v>-0.00128640002621774</v>
      </c>
      <c r="E2136" s="18" t="n">
        <v>0.000845974353368899</v>
      </c>
      <c r="F2136" s="16" t="n">
        <v>-0.00121766012140556</v>
      </c>
      <c r="G2136" s="18" t="n">
        <v>0.000867920236239118</v>
      </c>
      <c r="H2136" s="16" t="n">
        <v>0.82783612437343</v>
      </c>
      <c r="I2136" s="17" t="n">
        <v>182.509766994028</v>
      </c>
      <c r="J2136" s="16" t="n">
        <v>0.408844471253691</v>
      </c>
      <c r="K2136" s="16" t="n">
        <v>0.454346720474746</v>
      </c>
      <c r="L2136" s="16" t="n">
        <v>0.0794548290949853</v>
      </c>
      <c r="M2136" s="16" t="n">
        <v>0.552777777777778</v>
      </c>
      <c r="N2136" s="16" t="n">
        <v>0.481568712898142</v>
      </c>
      <c r="O2136" s="18" t="n">
        <v>4.33163767161536E-005</v>
      </c>
      <c r="P2136" s="34" t="b">
        <f aca="false">FALSE()</f>
        <v>0</v>
      </c>
      <c r="Q2136" s="16"/>
    </row>
    <row r="2137" customFormat="false" ht="22.35" hidden="false" customHeight="false" outlineLevel="0" collapsed="false">
      <c r="A2137" s="6" t="s">
        <v>3812</v>
      </c>
      <c r="B2137" s="7" t="s">
        <v>1530</v>
      </c>
      <c r="C2137" s="17" t="n">
        <v>434</v>
      </c>
      <c r="D2137" s="16" t="n">
        <v>-0.00126137708560892</v>
      </c>
      <c r="E2137" s="18" t="n">
        <v>0.000839775914842069</v>
      </c>
      <c r="F2137" s="16" t="n">
        <v>-0.00119412887768547</v>
      </c>
      <c r="G2137" s="18" t="n">
        <v>0.000864120389366618</v>
      </c>
      <c r="H2137" s="16" t="n">
        <v>0.815421931841713</v>
      </c>
      <c r="I2137" s="17" t="n">
        <v>182.872703099962</v>
      </c>
      <c r="J2137" s="16" t="n">
        <v>0.41589158300371</v>
      </c>
      <c r="K2137" s="16" t="n">
        <v>0.461483975792886</v>
      </c>
      <c r="L2137" s="16" t="n">
        <v>0.0781096156462717</v>
      </c>
      <c r="M2137" s="16" t="n">
        <v>0.553763440860215</v>
      </c>
      <c r="N2137" s="16" t="n">
        <v>0.489095895516334</v>
      </c>
      <c r="O2137" s="18" t="n">
        <v>4.03366772668199E-005</v>
      </c>
      <c r="P2137" s="34" t="b">
        <f aca="false">FALSE()</f>
        <v>0</v>
      </c>
      <c r="Q2137" s="16"/>
    </row>
    <row r="2138" customFormat="false" ht="22.35" hidden="false" customHeight="false" outlineLevel="0" collapsed="false">
      <c r="A2138" s="6" t="s">
        <v>3813</v>
      </c>
      <c r="B2138" s="7" t="s">
        <v>1530</v>
      </c>
      <c r="C2138" s="17" t="n">
        <v>435</v>
      </c>
      <c r="D2138" s="16" t="n">
        <v>-0.00123600200348726</v>
      </c>
      <c r="E2138" s="18" t="n">
        <v>0.00082550113009586</v>
      </c>
      <c r="F2138" s="16" t="n">
        <v>-0.00116186146328296</v>
      </c>
      <c r="G2138" s="18" t="n">
        <v>0.000845673501639229</v>
      </c>
      <c r="H2138" s="16" t="n">
        <v>0.915256728946136</v>
      </c>
      <c r="I2138" s="17" t="n">
        <v>182.331012358193</v>
      </c>
      <c r="J2138" s="16" t="n">
        <v>0.361265722216729</v>
      </c>
      <c r="K2138" s="16" t="n">
        <v>0.407294959847712</v>
      </c>
      <c r="L2138" s="16" t="n">
        <v>0.0879308866415572</v>
      </c>
      <c r="M2138" s="16" t="n">
        <v>0.563543266769073</v>
      </c>
      <c r="N2138" s="16" t="n">
        <v>0.435562546335575</v>
      </c>
      <c r="O2138" s="18" t="n">
        <v>3.5602950997594E-005</v>
      </c>
      <c r="P2138" s="34" t="b">
        <f aca="false">FALSE()</f>
        <v>0</v>
      </c>
      <c r="Q2138" s="16"/>
    </row>
    <row r="2139" customFormat="false" ht="22.35" hidden="false" customHeight="false" outlineLevel="0" collapsed="false">
      <c r="A2139" s="6" t="s">
        <v>3814</v>
      </c>
      <c r="B2139" s="7" t="s">
        <v>1530</v>
      </c>
      <c r="C2139" s="17" t="n">
        <v>436</v>
      </c>
      <c r="D2139" s="16" t="n">
        <v>-0.00121297473985482</v>
      </c>
      <c r="E2139" s="18" t="n">
        <v>0.000815134935969805</v>
      </c>
      <c r="F2139" s="16" t="n">
        <v>-0.00112929315271956</v>
      </c>
      <c r="G2139" s="18" t="n">
        <v>0.000827718595694305</v>
      </c>
      <c r="H2139" s="16" t="n">
        <v>1.04778932392033</v>
      </c>
      <c r="I2139" s="17" t="n">
        <v>181.268691979485</v>
      </c>
      <c r="J2139" s="16" t="n">
        <v>0.296130742745815</v>
      </c>
      <c r="K2139" s="16" t="n">
        <v>0.34520859056043</v>
      </c>
      <c r="L2139" s="16" t="n">
        <v>0.101254116958655</v>
      </c>
      <c r="M2139" s="16" t="n">
        <v>0.575089605734767</v>
      </c>
      <c r="N2139" s="16" t="n">
        <v>0.370576691896713</v>
      </c>
      <c r="O2139" s="18" t="n">
        <v>3.33574483758381E-005</v>
      </c>
      <c r="P2139" s="34" t="b">
        <f aca="false">FALSE()</f>
        <v>0</v>
      </c>
      <c r="Q2139" s="16"/>
    </row>
    <row r="2140" customFormat="false" ht="22.35" hidden="false" customHeight="false" outlineLevel="0" collapsed="false">
      <c r="A2140" s="6" t="s">
        <v>3815</v>
      </c>
      <c r="B2140" s="7" t="s">
        <v>1530</v>
      </c>
      <c r="C2140" s="17" t="n">
        <v>437</v>
      </c>
      <c r="D2140" s="16" t="n">
        <v>-0.00119359863831233</v>
      </c>
      <c r="E2140" s="18" t="n">
        <v>0.000806339049232752</v>
      </c>
      <c r="F2140" s="16" t="n">
        <v>-0.00110549937032447</v>
      </c>
      <c r="G2140" s="18" t="n">
        <v>0.000815559612152881</v>
      </c>
      <c r="H2140" s="16" t="n">
        <v>1.1158976291887</v>
      </c>
      <c r="I2140" s="17" t="n">
        <v>180.799786624558</v>
      </c>
      <c r="J2140" s="16" t="n">
        <v>0.265946876107001</v>
      </c>
      <c r="K2140" s="16" t="n">
        <v>0.316785171022978</v>
      </c>
      <c r="L2140" s="16" t="n">
        <v>0.108118560688922</v>
      </c>
      <c r="M2140" s="16" t="n">
        <v>0.580555555555556</v>
      </c>
      <c r="N2140" s="16" t="n">
        <v>0.341613982504319</v>
      </c>
      <c r="O2140" s="18" t="n">
        <v>3.27869868308778E-005</v>
      </c>
      <c r="P2140" s="34" t="b">
        <f aca="false">FALSE()</f>
        <v>0</v>
      </c>
      <c r="Q2140" s="16"/>
    </row>
    <row r="2141" customFormat="false" ht="22.35" hidden="false" customHeight="false" outlineLevel="0" collapsed="false">
      <c r="A2141" s="6" t="s">
        <v>3816</v>
      </c>
      <c r="B2141" s="7" t="s">
        <v>1530</v>
      </c>
      <c r="C2141" s="17" t="n">
        <v>438</v>
      </c>
      <c r="D2141" s="16" t="n">
        <v>-0.00117504854407837</v>
      </c>
      <c r="E2141" s="18" t="n">
        <v>0.000790111104865493</v>
      </c>
      <c r="F2141" s="16" t="n">
        <v>-0.00109057869835186</v>
      </c>
      <c r="G2141" s="18" t="n">
        <v>0.000802095873598395</v>
      </c>
      <c r="H2141" s="16" t="n">
        <v>1.09120673286907</v>
      </c>
      <c r="I2141" s="17" t="n">
        <v>181.23710150981</v>
      </c>
      <c r="J2141" s="16" t="n">
        <v>0.276630479858734</v>
      </c>
      <c r="K2141" s="16" t="n">
        <v>0.326141048697087</v>
      </c>
      <c r="L2141" s="16" t="n">
        <v>0.105468327873825</v>
      </c>
      <c r="M2141" s="16" t="n">
        <v>0.57642089093702</v>
      </c>
      <c r="N2141" s="16" t="n">
        <v>0.352869543155944</v>
      </c>
      <c r="O2141" s="18" t="n">
        <v>3.14757842267859E-005</v>
      </c>
      <c r="P2141" s="34" t="b">
        <f aca="false">FALSE()</f>
        <v>0</v>
      </c>
      <c r="Q2141" s="16"/>
    </row>
    <row r="2142" customFormat="false" ht="22.35" hidden="false" customHeight="false" outlineLevel="0" collapsed="false">
      <c r="A2142" s="6" t="s">
        <v>3817</v>
      </c>
      <c r="B2142" s="7" t="s">
        <v>1530</v>
      </c>
      <c r="C2142" s="17" t="n">
        <v>439</v>
      </c>
      <c r="D2142" s="16" t="n">
        <v>-0.00115410143112522</v>
      </c>
      <c r="E2142" s="18" t="n">
        <v>0.000782319393897315</v>
      </c>
      <c r="F2142" s="16" t="n">
        <v>-0.00107096225714294</v>
      </c>
      <c r="G2142" s="18" t="n">
        <v>0.000794045395261945</v>
      </c>
      <c r="H2142" s="16" t="n">
        <v>1.08474691074734</v>
      </c>
      <c r="I2142" s="17" t="n">
        <v>181.216008722116</v>
      </c>
      <c r="J2142" s="16" t="n">
        <v>0.279474768064615</v>
      </c>
      <c r="K2142" s="16" t="n">
        <v>0.328933717376107</v>
      </c>
      <c r="L2142" s="16" t="n">
        <v>0.104856272981081</v>
      </c>
      <c r="M2142" s="16" t="n">
        <v>0.575332821300563</v>
      </c>
      <c r="N2142" s="16" t="n">
        <v>0.355457789924626</v>
      </c>
      <c r="O2142" s="18" t="n">
        <v>3.07763519817581E-005</v>
      </c>
      <c r="P2142" s="34" t="b">
        <f aca="false">FALSE()</f>
        <v>0</v>
      </c>
      <c r="Q2142" s="16"/>
    </row>
    <row r="2143" customFormat="false" ht="22.35" hidden="false" customHeight="false" outlineLevel="0" collapsed="false">
      <c r="A2143" s="6" t="s">
        <v>3818</v>
      </c>
      <c r="B2143" s="7" t="s">
        <v>1530</v>
      </c>
      <c r="C2143" s="17" t="n">
        <v>440</v>
      </c>
      <c r="D2143" s="16" t="n">
        <v>-0.00112242465258075</v>
      </c>
      <c r="E2143" s="18" t="n">
        <v>0.000772954406873494</v>
      </c>
      <c r="F2143" s="16" t="n">
        <v>-0.00103896564465008</v>
      </c>
      <c r="G2143" s="18" t="n">
        <v>0.000782523097519257</v>
      </c>
      <c r="H2143" s="16" t="n">
        <v>1.10260327973543</v>
      </c>
      <c r="I2143" s="17" t="n">
        <v>180.910215714614</v>
      </c>
      <c r="J2143" s="16" t="n">
        <v>0.271664109573087</v>
      </c>
      <c r="K2143" s="16" t="n">
        <v>0.32211601563666</v>
      </c>
      <c r="L2143" s="16" t="n">
        <v>0.106764403511538</v>
      </c>
      <c r="M2143" s="16" t="n">
        <v>0.576228878648234</v>
      </c>
      <c r="N2143" s="16" t="n">
        <v>0.347452265149156</v>
      </c>
      <c r="O2143" s="18" t="n">
        <v>3.02285188306927E-005</v>
      </c>
      <c r="P2143" s="34" t="b">
        <f aca="false">FALSE()</f>
        <v>0</v>
      </c>
      <c r="Q2143" s="16"/>
    </row>
    <row r="2144" customFormat="false" ht="22.35" hidden="false" customHeight="false" outlineLevel="0" collapsed="false">
      <c r="A2144" s="6" t="s">
        <v>3819</v>
      </c>
      <c r="B2144" s="7" t="s">
        <v>1530</v>
      </c>
      <c r="C2144" s="17" t="n">
        <v>441</v>
      </c>
      <c r="D2144" s="16" t="n">
        <v>-0.00108346163132638</v>
      </c>
      <c r="E2144" s="18" t="n">
        <v>0.000755821203279744</v>
      </c>
      <c r="F2144" s="18" t="n">
        <v>-0.000999160765880967</v>
      </c>
      <c r="G2144" s="18" t="n">
        <v>0.00076412559880001</v>
      </c>
      <c r="H2144" s="16" t="n">
        <v>1.13924151376192</v>
      </c>
      <c r="I2144" s="17" t="n">
        <v>180.747455907258</v>
      </c>
      <c r="J2144" s="16" t="n">
        <v>0.256110006627734</v>
      </c>
      <c r="K2144" s="16" t="n">
        <v>0.305857993526647</v>
      </c>
      <c r="L2144" s="16" t="n">
        <v>0.110412750868663</v>
      </c>
      <c r="M2144" s="16" t="n">
        <v>0.577124935995904</v>
      </c>
      <c r="N2144" s="16" t="n">
        <v>0.332834353049732</v>
      </c>
      <c r="O2144" s="18" t="n">
        <v>2.94180490917689E-005</v>
      </c>
      <c r="P2144" s="34" t="b">
        <f aca="false">FALSE()</f>
        <v>0</v>
      </c>
      <c r="Q2144" s="16"/>
    </row>
    <row r="2145" customFormat="false" ht="22.35" hidden="false" customHeight="false" outlineLevel="0" collapsed="false">
      <c r="A2145" s="6" t="s">
        <v>3820</v>
      </c>
      <c r="B2145" s="7" t="s">
        <v>1530</v>
      </c>
      <c r="C2145" s="17" t="n">
        <v>442</v>
      </c>
      <c r="D2145" s="16" t="n">
        <v>-0.00105953553676764</v>
      </c>
      <c r="E2145" s="18" t="n">
        <v>0.000738968306890015</v>
      </c>
      <c r="F2145" s="18" t="n">
        <v>-0.000973078952415967</v>
      </c>
      <c r="G2145" s="18" t="n">
        <v>0.000748133407851894</v>
      </c>
      <c r="H2145" s="16" t="n">
        <v>1.19473197174032</v>
      </c>
      <c r="I2145" s="17" t="n">
        <v>180.912929257027</v>
      </c>
      <c r="J2145" s="16" t="n">
        <v>0.233755707163324</v>
      </c>
      <c r="K2145" s="16" t="n">
        <v>0.281510790692918</v>
      </c>
      <c r="L2145" s="16" t="n">
        <v>0.115683411659495</v>
      </c>
      <c r="M2145" s="16" t="n">
        <v>0.578225806451613</v>
      </c>
      <c r="N2145" s="16" t="n">
        <v>0.313568773445075</v>
      </c>
      <c r="O2145" s="18" t="n">
        <v>2.89580222640956E-005</v>
      </c>
      <c r="P2145" s="34" t="b">
        <f aca="false">FALSE()</f>
        <v>0</v>
      </c>
      <c r="Q2145" s="16"/>
    </row>
    <row r="2146" customFormat="false" ht="22.35" hidden="false" customHeight="false" outlineLevel="0" collapsed="false">
      <c r="A2146" s="6" t="s">
        <v>3821</v>
      </c>
      <c r="B2146" s="7" t="s">
        <v>1530</v>
      </c>
      <c r="C2146" s="17" t="n">
        <v>443</v>
      </c>
      <c r="D2146" s="16" t="n">
        <v>-0.00102224856279324</v>
      </c>
      <c r="E2146" s="18" t="n">
        <v>0.000722645338328701</v>
      </c>
      <c r="F2146" s="18" t="n">
        <v>-0.000940155813659748</v>
      </c>
      <c r="G2146" s="18" t="n">
        <v>0.000732541772385314</v>
      </c>
      <c r="H2146" s="16" t="n">
        <v>1.15979764369478</v>
      </c>
      <c r="I2146" s="17" t="n">
        <v>181.064244965273</v>
      </c>
      <c r="J2146" s="16" t="n">
        <v>0.24765828214144</v>
      </c>
      <c r="K2146" s="16" t="n">
        <v>0.296276123057647</v>
      </c>
      <c r="L2146" s="16" t="n">
        <v>0.112205862200213</v>
      </c>
      <c r="M2146" s="16" t="n">
        <v>0.575448028673835</v>
      </c>
      <c r="N2146" s="16" t="n">
        <v>0.326125748182616</v>
      </c>
      <c r="O2146" s="18" t="n">
        <v>2.88552607985611E-005</v>
      </c>
      <c r="P2146" s="34" t="b">
        <f aca="false">FALSE()</f>
        <v>0</v>
      </c>
      <c r="Q2146" s="16"/>
    </row>
    <row r="2147" customFormat="false" ht="22.35" hidden="false" customHeight="false" outlineLevel="0" collapsed="false">
      <c r="A2147" s="6" t="s">
        <v>3822</v>
      </c>
      <c r="B2147" s="7" t="s">
        <v>1530</v>
      </c>
      <c r="C2147" s="17" t="n">
        <v>444</v>
      </c>
      <c r="D2147" s="18" t="n">
        <v>-0.00097894281224977</v>
      </c>
      <c r="E2147" s="18" t="n">
        <v>0.000711305050740187</v>
      </c>
      <c r="F2147" s="18" t="n">
        <v>-0.000903514180255592</v>
      </c>
      <c r="G2147" s="18" t="n">
        <v>0.000720963738804118</v>
      </c>
      <c r="H2147" s="16" t="n">
        <v>1.08265863673019</v>
      </c>
      <c r="I2147" s="17" t="n">
        <v>181.050662888153</v>
      </c>
      <c r="J2147" s="16" t="n">
        <v>0.280399774118453</v>
      </c>
      <c r="K2147" s="16" t="n">
        <v>0.329835335201695</v>
      </c>
      <c r="L2147" s="16" t="n">
        <v>0.104750907594296</v>
      </c>
      <c r="M2147" s="16" t="n">
        <v>0.570046082949309</v>
      </c>
      <c r="N2147" s="16" t="n">
        <v>0.355899802141467</v>
      </c>
      <c r="O2147" s="18" t="n">
        <v>2.8834717013591E-005</v>
      </c>
      <c r="P2147" s="34" t="b">
        <f aca="false">FALSE()</f>
        <v>0</v>
      </c>
      <c r="Q2147" s="16"/>
    </row>
    <row r="2148" customFormat="false" ht="22.35" hidden="false" customHeight="false" outlineLevel="0" collapsed="false">
      <c r="A2148" s="6" t="s">
        <v>3823</v>
      </c>
      <c r="B2148" s="7" t="s">
        <v>1530</v>
      </c>
      <c r="C2148" s="17" t="n">
        <v>445</v>
      </c>
      <c r="D2148" s="18" t="n">
        <v>-0.00095359386882601</v>
      </c>
      <c r="E2148" s="18" t="n">
        <v>0.000707472895600546</v>
      </c>
      <c r="F2148" s="18" t="n">
        <v>-0.00088122830962298</v>
      </c>
      <c r="G2148" s="18" t="n">
        <v>0.000717518408581064</v>
      </c>
      <c r="H2148" s="16" t="n">
        <v>1.04420893519541</v>
      </c>
      <c r="I2148" s="17" t="n">
        <v>181.123375491157</v>
      </c>
      <c r="J2148" s="16" t="n">
        <v>0.297780379132661</v>
      </c>
      <c r="K2148" s="16" t="n">
        <v>0.346655472928233</v>
      </c>
      <c r="L2148" s="16" t="n">
        <v>0.100989794253518</v>
      </c>
      <c r="M2148" s="16" t="n">
        <v>0.566090629800307</v>
      </c>
      <c r="N2148" s="16" t="n">
        <v>0.371460080491253</v>
      </c>
      <c r="O2148" s="18" t="n">
        <v>2.90646735579309E-005</v>
      </c>
      <c r="P2148" s="34" t="b">
        <f aca="false">FALSE()</f>
        <v>0</v>
      </c>
      <c r="Q2148" s="16"/>
    </row>
    <row r="2149" customFormat="false" ht="22.35" hidden="false" customHeight="false" outlineLevel="0" collapsed="false">
      <c r="A2149" s="6" t="s">
        <v>3824</v>
      </c>
      <c r="B2149" s="7" t="s">
        <v>1530</v>
      </c>
      <c r="C2149" s="17" t="n">
        <v>446</v>
      </c>
      <c r="D2149" s="18" t="n">
        <v>-0.000939483264389756</v>
      </c>
      <c r="E2149" s="18" t="n">
        <v>0.000707205488824493</v>
      </c>
      <c r="F2149" s="18" t="n">
        <v>-0.000871589605735544</v>
      </c>
      <c r="G2149" s="18" t="n">
        <v>0.000718456311730255</v>
      </c>
      <c r="H2149" s="16" t="n">
        <v>0.979765693711655</v>
      </c>
      <c r="I2149" s="17" t="n">
        <v>181.324055383166</v>
      </c>
      <c r="J2149" s="16" t="n">
        <v>0.328507208772311</v>
      </c>
      <c r="K2149" s="16" t="n">
        <v>0.3759803961404</v>
      </c>
      <c r="L2149" s="16" t="n">
        <v>0.0946514639331649</v>
      </c>
      <c r="M2149" s="16" t="n">
        <v>0.560381464413723</v>
      </c>
      <c r="N2149" s="16" t="n">
        <v>0.400448903469149</v>
      </c>
      <c r="O2149" s="18" t="n">
        <v>2.94488396099456E-005</v>
      </c>
      <c r="P2149" s="34" t="b">
        <f aca="false">FALSE()</f>
        <v>0</v>
      </c>
      <c r="Q2149" s="16"/>
    </row>
    <row r="2150" customFormat="false" ht="22.35" hidden="false" customHeight="false" outlineLevel="0" collapsed="false">
      <c r="A2150" s="6" t="s">
        <v>3825</v>
      </c>
      <c r="B2150" s="7" t="s">
        <v>1530</v>
      </c>
      <c r="C2150" s="17" t="n">
        <v>447</v>
      </c>
      <c r="D2150" s="18" t="n">
        <v>-0.000928472121227549</v>
      </c>
      <c r="E2150" s="18" t="n">
        <v>0.000706724977346121</v>
      </c>
      <c r="F2150" s="18" t="n">
        <v>-0.000866560705890653</v>
      </c>
      <c r="G2150" s="18" t="n">
        <v>0.000718449923606786</v>
      </c>
      <c r="H2150" s="16" t="n">
        <v>0.893940048030159</v>
      </c>
      <c r="I2150" s="17" t="n">
        <v>181.404182471794</v>
      </c>
      <c r="J2150" s="16" t="n">
        <v>0.372538435436714</v>
      </c>
      <c r="K2150" s="16" t="n">
        <v>0.418329635180608</v>
      </c>
      <c r="L2150" s="16" t="n">
        <v>0.0863217751935526</v>
      </c>
      <c r="M2150" s="16" t="n">
        <v>0.55520993343574</v>
      </c>
      <c r="N2150" s="16" t="n">
        <v>0.444379605584096</v>
      </c>
      <c r="O2150" s="18" t="n">
        <v>2.92109973745155E-005</v>
      </c>
      <c r="P2150" s="34" t="b">
        <f aca="false">FALSE()</f>
        <v>0</v>
      </c>
      <c r="Q2150" s="16"/>
    </row>
    <row r="2151" customFormat="false" ht="22.35" hidden="false" customHeight="false" outlineLevel="0" collapsed="false">
      <c r="A2151" s="6" t="s">
        <v>3826</v>
      </c>
      <c r="B2151" s="7" t="s">
        <v>1530</v>
      </c>
      <c r="C2151" s="17" t="n">
        <v>448</v>
      </c>
      <c r="D2151" s="18" t="n">
        <v>-0.00091842242755255</v>
      </c>
      <c r="E2151" s="18" t="n">
        <v>0.00070459656487155</v>
      </c>
      <c r="F2151" s="18" t="n">
        <v>-0.000863068527993109</v>
      </c>
      <c r="G2151" s="18" t="n">
        <v>0.000717333864139965</v>
      </c>
      <c r="H2151" s="16" t="n">
        <v>0.801466722320879</v>
      </c>
      <c r="I2151" s="17" t="n">
        <v>181.57917680418</v>
      </c>
      <c r="J2151" s="16" t="n">
        <v>0.423909053203898</v>
      </c>
      <c r="K2151" s="16" t="n">
        <v>0.46950162017512</v>
      </c>
      <c r="L2151" s="16" t="n">
        <v>0.0773172949343402</v>
      </c>
      <c r="M2151" s="16" t="n">
        <v>0.548860727086534</v>
      </c>
      <c r="N2151" s="16" t="n">
        <v>0.493479808518285</v>
      </c>
      <c r="O2151" s="18" t="n">
        <v>2.84273589167692E-005</v>
      </c>
      <c r="P2151" s="34" t="b">
        <f aca="false">FALSE()</f>
        <v>0</v>
      </c>
      <c r="Q2151" s="16"/>
    </row>
    <row r="2152" customFormat="false" ht="22.35" hidden="false" customHeight="false" outlineLevel="0" collapsed="false">
      <c r="A2152" s="6" t="s">
        <v>3827</v>
      </c>
      <c r="B2152" s="7" t="s">
        <v>1530</v>
      </c>
      <c r="C2152" s="17" t="n">
        <v>449</v>
      </c>
      <c r="D2152" s="18" t="n">
        <v>-0.000910084878037868</v>
      </c>
      <c r="E2152" s="18" t="n">
        <v>0.000698214836926767</v>
      </c>
      <c r="F2152" s="18" t="n">
        <v>-0.000860138767901449</v>
      </c>
      <c r="G2152" s="18" t="n">
        <v>0.000714363850756563</v>
      </c>
      <c r="H2152" s="16" t="n">
        <v>0.72914659578073</v>
      </c>
      <c r="I2152" s="17" t="n">
        <v>182.175970476763</v>
      </c>
      <c r="J2152" s="16" t="n">
        <v>0.466848369616579</v>
      </c>
      <c r="K2152" s="16" t="n">
        <v>0.510923189321941</v>
      </c>
      <c r="L2152" s="16" t="n">
        <v>0.0701101715575865</v>
      </c>
      <c r="M2152" s="16" t="n">
        <v>0.543394777265745</v>
      </c>
      <c r="N2152" s="16" t="n">
        <v>0.535890418323226</v>
      </c>
      <c r="O2152" s="18" t="n">
        <v>2.72923947885988E-005</v>
      </c>
      <c r="P2152" s="34" t="b">
        <f aca="false">FALSE()</f>
        <v>0</v>
      </c>
      <c r="Q2152" s="16"/>
    </row>
    <row r="2153" customFormat="false" ht="22.35" hidden="false" customHeight="false" outlineLevel="0" collapsed="false">
      <c r="A2153" s="6" t="s">
        <v>3828</v>
      </c>
      <c r="B2153" s="7" t="s">
        <v>1530</v>
      </c>
      <c r="C2153" s="17" t="n">
        <v>450</v>
      </c>
      <c r="D2153" s="18" t="n">
        <v>-0.000907707841678695</v>
      </c>
      <c r="E2153" s="18" t="n">
        <v>0.000695405238222302</v>
      </c>
      <c r="F2153" s="18" t="n">
        <v>-0.000861236043103144</v>
      </c>
      <c r="G2153" s="18" t="n">
        <v>0.000712177159399768</v>
      </c>
      <c r="H2153" s="16" t="n">
        <v>0.681051728309452</v>
      </c>
      <c r="I2153" s="17" t="n">
        <v>182.29324522944</v>
      </c>
      <c r="J2153" s="16" t="n">
        <v>0.49670296485331</v>
      </c>
      <c r="K2153" s="16" t="n">
        <v>0.539470637042983</v>
      </c>
      <c r="L2153" s="16" t="n">
        <v>0.0654437359508064</v>
      </c>
      <c r="M2153" s="16" t="n">
        <v>0.539887352790579</v>
      </c>
      <c r="N2153" s="16" t="n">
        <v>0.563091510588713</v>
      </c>
      <c r="O2153" s="18" t="n">
        <v>2.59043341992584E-005</v>
      </c>
      <c r="P2153" s="34" t="b">
        <f aca="false">FALSE()</f>
        <v>0</v>
      </c>
      <c r="Q2153" s="16"/>
    </row>
    <row r="2154" customFormat="false" ht="22.35" hidden="false" customHeight="false" outlineLevel="0" collapsed="false">
      <c r="A2154" s="6" t="s">
        <v>3829</v>
      </c>
      <c r="B2154" s="7" t="s">
        <v>1530</v>
      </c>
      <c r="C2154" s="17" t="n">
        <v>451</v>
      </c>
      <c r="D2154" s="18" t="n">
        <v>-0.000913588077573667</v>
      </c>
      <c r="E2154" s="18" t="n">
        <v>0.00070014399571294</v>
      </c>
      <c r="F2154" s="18" t="n">
        <v>-0.000869436285712131</v>
      </c>
      <c r="G2154" s="18" t="n">
        <v>0.000715994453471718</v>
      </c>
      <c r="H2154" s="16" t="n">
        <v>0.642835291665043</v>
      </c>
      <c r="I2154" s="17" t="n">
        <v>182.117910213903</v>
      </c>
      <c r="J2154" s="16" t="n">
        <v>0.521139484092448</v>
      </c>
      <c r="K2154" s="16" t="n">
        <v>0.562624573096686</v>
      </c>
      <c r="L2154" s="16" t="n">
        <v>0.0618306535662664</v>
      </c>
      <c r="M2154" s="16" t="n">
        <v>0.537672811059908</v>
      </c>
      <c r="N2154" s="16" t="n">
        <v>0.584751216799791</v>
      </c>
      <c r="O2154" s="18" t="n">
        <v>2.51349454347514E-005</v>
      </c>
      <c r="P2154" s="34" t="b">
        <f aca="false">FALSE()</f>
        <v>0</v>
      </c>
      <c r="Q2154" s="16"/>
    </row>
    <row r="2155" customFormat="false" ht="22.35" hidden="false" customHeight="false" outlineLevel="0" collapsed="false">
      <c r="A2155" s="6" t="s">
        <v>3830</v>
      </c>
      <c r="B2155" s="7" t="s">
        <v>1530</v>
      </c>
      <c r="C2155" s="17" t="n">
        <v>452</v>
      </c>
      <c r="D2155" s="18" t="n">
        <v>-0.000926377373281198</v>
      </c>
      <c r="E2155" s="18" t="n">
        <v>0.000707251964440103</v>
      </c>
      <c r="F2155" s="18" t="n">
        <v>-0.000884502418425496</v>
      </c>
      <c r="G2155" s="18" t="n">
        <v>0.000723570360641629</v>
      </c>
      <c r="H2155" s="16" t="n">
        <v>0.603512983658006</v>
      </c>
      <c r="I2155" s="17" t="n">
        <v>182.169330136118</v>
      </c>
      <c r="J2155" s="16" t="n">
        <v>0.546918199966481</v>
      </c>
      <c r="K2155" s="16" t="n">
        <v>0.587855615089587</v>
      </c>
      <c r="L2155" s="16" t="n">
        <v>0.0580321371633436</v>
      </c>
      <c r="M2155" s="16" t="n">
        <v>0.535547875064004</v>
      </c>
      <c r="N2155" s="16" t="n">
        <v>0.60797246565866</v>
      </c>
      <c r="O2155" s="18" t="n">
        <v>2.48567396570172E-005</v>
      </c>
      <c r="P2155" s="34" t="b">
        <f aca="false">FALSE()</f>
        <v>0</v>
      </c>
      <c r="Q2155" s="16"/>
    </row>
    <row r="2156" customFormat="false" ht="22.35" hidden="false" customHeight="false" outlineLevel="0" collapsed="false">
      <c r="A2156" s="6" t="s">
        <v>3831</v>
      </c>
      <c r="B2156" s="7" t="s">
        <v>1530</v>
      </c>
      <c r="C2156" s="17" t="n">
        <v>453</v>
      </c>
      <c r="D2156" s="18" t="n">
        <v>-0.000937041869628168</v>
      </c>
      <c r="E2156" s="18" t="n">
        <v>0.000708408624290448</v>
      </c>
      <c r="F2156" s="18" t="n">
        <v>-0.00089873764582431</v>
      </c>
      <c r="G2156" s="18" t="n">
        <v>0.000727045491372312</v>
      </c>
      <c r="H2156" s="16" t="n">
        <v>0.550843370868463</v>
      </c>
      <c r="I2156" s="17" t="n">
        <v>182.553347358132</v>
      </c>
      <c r="J2156" s="16" t="n">
        <v>0.582414536788221</v>
      </c>
      <c r="K2156" s="16" t="n">
        <v>0.622301835136745</v>
      </c>
      <c r="L2156" s="16" t="n">
        <v>0.0528568442226017</v>
      </c>
      <c r="M2156" s="16" t="n">
        <v>0.532936507936508</v>
      </c>
      <c r="N2156" s="16" t="n">
        <v>0.634117223851411</v>
      </c>
      <c r="O2156" s="18" t="n">
        <v>2.41806707196569E-005</v>
      </c>
      <c r="P2156" s="34" t="b">
        <f aca="false">FALSE()</f>
        <v>0</v>
      </c>
      <c r="Q2156" s="16"/>
    </row>
    <row r="2157" customFormat="false" ht="22.35" hidden="false" customHeight="false" outlineLevel="0" collapsed="false">
      <c r="A2157" s="6" t="s">
        <v>3832</v>
      </c>
      <c r="B2157" s="7" t="s">
        <v>1530</v>
      </c>
      <c r="C2157" s="17" t="n">
        <v>454</v>
      </c>
      <c r="D2157" s="18" t="n">
        <v>-0.00095073757344756</v>
      </c>
      <c r="E2157" s="18" t="n">
        <v>0.000705559469219646</v>
      </c>
      <c r="F2157" s="18" t="n">
        <v>-0.000915714424696172</v>
      </c>
      <c r="G2157" s="18" t="n">
        <v>0.000727988121001589</v>
      </c>
      <c r="H2157" s="16" t="n">
        <v>0.505216195273351</v>
      </c>
      <c r="I2157" s="17" t="n">
        <v>183.207175826632</v>
      </c>
      <c r="J2157" s="16" t="n">
        <v>0.614014218092415</v>
      </c>
      <c r="K2157" s="16" t="n">
        <v>0.645921167321552</v>
      </c>
      <c r="L2157" s="16" t="n">
        <v>0.0483078244668752</v>
      </c>
      <c r="M2157" s="16" t="n">
        <v>0.528046594982079</v>
      </c>
      <c r="N2157" s="16" t="n">
        <v>0.658814767256396</v>
      </c>
      <c r="O2157" s="18" t="n">
        <v>2.31089347297484E-005</v>
      </c>
      <c r="P2157" s="34" t="b">
        <f aca="false">FALSE()</f>
        <v>0</v>
      </c>
      <c r="Q2157" s="16"/>
    </row>
    <row r="2158" customFormat="false" ht="22.35" hidden="false" customHeight="false" outlineLevel="0" collapsed="false">
      <c r="A2158" s="6" t="s">
        <v>3833</v>
      </c>
      <c r="B2158" s="7" t="s">
        <v>1530</v>
      </c>
      <c r="C2158" s="17" t="n">
        <v>455</v>
      </c>
      <c r="D2158" s="18" t="n">
        <v>-0.000966999586144013</v>
      </c>
      <c r="E2158" s="18" t="n">
        <v>0.000700847728024339</v>
      </c>
      <c r="F2158" s="18" t="n">
        <v>-0.000933463912809558</v>
      </c>
      <c r="G2158" s="18" t="n">
        <v>0.000727312760951884</v>
      </c>
      <c r="H2158" s="16" t="n">
        <v>0.486509185506868</v>
      </c>
      <c r="I2158" s="17" t="n">
        <v>183.924493338791</v>
      </c>
      <c r="J2158" s="16" t="n">
        <v>0.627185400710902</v>
      </c>
      <c r="K2158" s="16" t="n">
        <v>0.656448780063113</v>
      </c>
      <c r="L2158" s="16" t="n">
        <v>0.0463415093917703</v>
      </c>
      <c r="M2158" s="16" t="n">
        <v>0.525230414746544</v>
      </c>
      <c r="N2158" s="16" t="n">
        <v>0.66901970968841</v>
      </c>
      <c r="O2158" s="18" t="n">
        <v>2.19420199906915E-005</v>
      </c>
      <c r="P2158" s="34" t="b">
        <f aca="false">FALSE()</f>
        <v>0</v>
      </c>
      <c r="Q2158" s="16"/>
    </row>
    <row r="2159" customFormat="false" ht="22.35" hidden="false" customHeight="false" outlineLevel="0" collapsed="false">
      <c r="A2159" s="6" t="s">
        <v>3834</v>
      </c>
      <c r="B2159" s="7" t="s">
        <v>1530</v>
      </c>
      <c r="C2159" s="17" t="n">
        <v>456</v>
      </c>
      <c r="D2159" s="18" t="n">
        <v>-0.000980153149458834</v>
      </c>
      <c r="E2159" s="18" t="n">
        <v>0.00069645010661186</v>
      </c>
      <c r="F2159" s="18" t="n">
        <v>-0.000945872148018608</v>
      </c>
      <c r="G2159" s="18" t="n">
        <v>0.000726217273253219</v>
      </c>
      <c r="H2159" s="16" t="n">
        <v>0.500030375559945</v>
      </c>
      <c r="I2159" s="17" t="n">
        <v>184.526304867128</v>
      </c>
      <c r="J2159" s="16" t="n">
        <v>0.617649460429453</v>
      </c>
      <c r="K2159" s="16" t="n">
        <v>0.648758608145338</v>
      </c>
      <c r="L2159" s="16" t="n">
        <v>0.0474786366317683</v>
      </c>
      <c r="M2159" s="16" t="n">
        <v>0.525435227854583</v>
      </c>
      <c r="N2159" s="16" t="n">
        <v>0.662940989853724</v>
      </c>
      <c r="O2159" s="18" t="n">
        <v>2.10507346558873E-005</v>
      </c>
      <c r="P2159" s="34" t="b">
        <f aca="false">FALSE()</f>
        <v>0</v>
      </c>
      <c r="Q2159" s="16"/>
    </row>
    <row r="2160" customFormat="false" ht="22.35" hidden="false" customHeight="false" outlineLevel="0" collapsed="false">
      <c r="A2160" s="6" t="s">
        <v>3835</v>
      </c>
      <c r="B2160" s="7" t="s">
        <v>1530</v>
      </c>
      <c r="C2160" s="17" t="n">
        <v>457</v>
      </c>
      <c r="D2160" s="18" t="n">
        <v>-0.000993340564870955</v>
      </c>
      <c r="E2160" s="18" t="n">
        <v>0.000690716099392776</v>
      </c>
      <c r="F2160" s="18" t="n">
        <v>-0.000958726523779215</v>
      </c>
      <c r="G2160" s="18" t="n">
        <v>0.000724300698830091</v>
      </c>
      <c r="H2160" s="16" t="n">
        <v>0.508559174692917</v>
      </c>
      <c r="I2160" s="17" t="n">
        <v>185.241515921846</v>
      </c>
      <c r="J2160" s="16" t="n">
        <v>0.611666388029464</v>
      </c>
      <c r="K2160" s="16" t="n">
        <v>0.643941022405448</v>
      </c>
      <c r="L2160" s="16" t="n">
        <v>0.0481089103683546</v>
      </c>
      <c r="M2160" s="16" t="n">
        <v>0.526049667178699</v>
      </c>
      <c r="N2160" s="16" t="n">
        <v>0.659616132399496</v>
      </c>
      <c r="O2160" s="18" t="n">
        <v>2.06127545679749E-005</v>
      </c>
      <c r="P2160" s="34" t="b">
        <f aca="false">FALSE()</f>
        <v>0</v>
      </c>
      <c r="Q2160" s="16"/>
    </row>
    <row r="2161" customFormat="false" ht="22.35" hidden="false" customHeight="false" outlineLevel="0" collapsed="false">
      <c r="A2161" s="6" t="s">
        <v>3836</v>
      </c>
      <c r="B2161" s="7" t="s">
        <v>1530</v>
      </c>
      <c r="C2161" s="17" t="n">
        <v>458</v>
      </c>
      <c r="D2161" s="16" t="n">
        <v>-0.00100038383143428</v>
      </c>
      <c r="E2161" s="18" t="n">
        <v>0.000683501169280213</v>
      </c>
      <c r="F2161" s="18" t="n">
        <v>-0.000966188268873738</v>
      </c>
      <c r="G2161" s="18" t="n">
        <v>0.000720757455751615</v>
      </c>
      <c r="H2161" s="16" t="n">
        <v>0.507193030181363</v>
      </c>
      <c r="I2161" s="17" t="n">
        <v>185.961955467928</v>
      </c>
      <c r="J2161" s="16" t="n">
        <v>0.612620314693189</v>
      </c>
      <c r="K2161" s="16" t="n">
        <v>0.644644846310375</v>
      </c>
      <c r="L2161" s="16" t="n">
        <v>0.0478022190561834</v>
      </c>
      <c r="M2161" s="16" t="n">
        <v>0.525230414746544</v>
      </c>
      <c r="N2161" s="16" t="n">
        <v>0.661049620915052</v>
      </c>
      <c r="O2161" s="18" t="n">
        <v>2.03530865865784E-005</v>
      </c>
      <c r="P2161" s="34" t="b">
        <f aca="false">FALSE()</f>
        <v>0</v>
      </c>
      <c r="Q2161" s="16"/>
    </row>
    <row r="2162" customFormat="false" ht="22.35" hidden="false" customHeight="false" outlineLevel="0" collapsed="false">
      <c r="A2162" s="6" t="s">
        <v>3837</v>
      </c>
      <c r="B2162" s="7" t="s">
        <v>1530</v>
      </c>
      <c r="C2162" s="17" t="n">
        <v>459</v>
      </c>
      <c r="D2162" s="18" t="n">
        <v>-0.000999700401058947</v>
      </c>
      <c r="E2162" s="18" t="n">
        <v>0.00067650402184169</v>
      </c>
      <c r="F2162" s="18" t="n">
        <v>-0.00096482755723642</v>
      </c>
      <c r="G2162" s="18" t="n">
        <v>0.000715945073674331</v>
      </c>
      <c r="H2162" s="16" t="n">
        <v>0.522241613588883</v>
      </c>
      <c r="I2162" s="17" t="n">
        <v>186.428862861747</v>
      </c>
      <c r="J2162" s="16" t="n">
        <v>0.602122103581914</v>
      </c>
      <c r="K2162" s="16" t="n">
        <v>0.635990514091357</v>
      </c>
      <c r="L2162" s="16" t="n">
        <v>0.0491036813809488</v>
      </c>
      <c r="M2162" s="16" t="n">
        <v>0.527854582693292</v>
      </c>
      <c r="N2162" s="16" t="n">
        <v>0.655760183463582</v>
      </c>
      <c r="O2162" s="18" t="n">
        <v>2.0081544857272E-005</v>
      </c>
      <c r="P2162" s="34" t="b">
        <f aca="false">FALSE()</f>
        <v>0</v>
      </c>
      <c r="Q2162" s="16"/>
    </row>
    <row r="2163" customFormat="false" ht="22.35" hidden="false" customHeight="false" outlineLevel="0" collapsed="false">
      <c r="A2163" s="6" t="s">
        <v>3838</v>
      </c>
      <c r="B2163" s="7" t="s">
        <v>1530</v>
      </c>
      <c r="C2163" s="17" t="n">
        <v>460</v>
      </c>
      <c r="D2163" s="16" t="n">
        <v>-0.00100062603211223</v>
      </c>
      <c r="E2163" s="18" t="n">
        <v>0.000670926510820857</v>
      </c>
      <c r="F2163" s="18" t="n">
        <v>-0.000965464747541285</v>
      </c>
      <c r="G2163" s="18" t="n">
        <v>0.000711815778549336</v>
      </c>
      <c r="H2163" s="16" t="n">
        <v>0.530692563235176</v>
      </c>
      <c r="I2163" s="17" t="n">
        <v>186.755390762426</v>
      </c>
      <c r="J2163" s="16" t="n">
        <v>0.596262341781168</v>
      </c>
      <c r="K2163" s="16" t="n">
        <v>0.632657278055049</v>
      </c>
      <c r="L2163" s="16" t="n">
        <v>0.0498159774386743</v>
      </c>
      <c r="M2163" s="16" t="n">
        <v>0.529019457245264</v>
      </c>
      <c r="N2163" s="16" t="n">
        <v>0.651665716891399</v>
      </c>
      <c r="O2163" s="18" t="n">
        <v>1.98531606784547E-005</v>
      </c>
      <c r="P2163" s="34" t="b">
        <f aca="false">FALSE()</f>
        <v>0</v>
      </c>
      <c r="Q2163" s="16"/>
    </row>
    <row r="2164" customFormat="false" ht="22.35" hidden="false" customHeight="false" outlineLevel="0" collapsed="false">
      <c r="A2164" s="6" t="s">
        <v>3839</v>
      </c>
      <c r="B2164" s="7" t="s">
        <v>1530</v>
      </c>
      <c r="C2164" s="17" t="n">
        <v>461</v>
      </c>
      <c r="D2164" s="16" t="n">
        <v>-0.00100148852234595</v>
      </c>
      <c r="E2164" s="18" t="n">
        <v>0.000665316399256768</v>
      </c>
      <c r="F2164" s="18" t="n">
        <v>-0.000965755699923832</v>
      </c>
      <c r="G2164" s="18" t="n">
        <v>0.000706982593495739</v>
      </c>
      <c r="H2164" s="16" t="n">
        <v>0.54370596494324</v>
      </c>
      <c r="I2164" s="17" t="n">
        <v>186.963639458829</v>
      </c>
      <c r="J2164" s="16" t="n">
        <v>0.587291558573033</v>
      </c>
      <c r="K2164" s="16" t="n">
        <v>0.625580073942014</v>
      </c>
      <c r="L2164" s="16" t="n">
        <v>0.0509840842163822</v>
      </c>
      <c r="M2164" s="16" t="n">
        <v>0.529301075268817</v>
      </c>
      <c r="N2164" s="16" t="n">
        <v>0.645049154957959</v>
      </c>
      <c r="O2164" s="18" t="n">
        <v>1.96737300208093E-005</v>
      </c>
      <c r="P2164" s="34" t="b">
        <f aca="false">FALSE()</f>
        <v>0</v>
      </c>
      <c r="Q2164" s="16"/>
    </row>
    <row r="2165" customFormat="false" ht="22.35" hidden="false" customHeight="false" outlineLevel="0" collapsed="false">
      <c r="A2165" s="6" t="s">
        <v>3840</v>
      </c>
      <c r="B2165" s="7" t="s">
        <v>1530</v>
      </c>
      <c r="C2165" s="17" t="n">
        <v>462</v>
      </c>
      <c r="D2165" s="16" t="n">
        <v>-0.00100138536548857</v>
      </c>
      <c r="E2165" s="18" t="n">
        <v>0.000659726977568277</v>
      </c>
      <c r="F2165" s="18" t="n">
        <v>-0.000964855212881724</v>
      </c>
      <c r="G2165" s="18" t="n">
        <v>0.000702204235000685</v>
      </c>
      <c r="H2165" s="16" t="n">
        <v>0.560373930493021</v>
      </c>
      <c r="I2165" s="17" t="n">
        <v>187.182008965667</v>
      </c>
      <c r="J2165" s="16" t="n">
        <v>0.575894487554242</v>
      </c>
      <c r="K2165" s="16" t="n">
        <v>0.61676441892906</v>
      </c>
      <c r="L2165" s="16" t="n">
        <v>0.0524895615288205</v>
      </c>
      <c r="M2165" s="16" t="n">
        <v>0.531169994879672</v>
      </c>
      <c r="N2165" s="16" t="n">
        <v>0.636468708576429</v>
      </c>
      <c r="O2165" s="18" t="n">
        <v>1.96140519521463E-005</v>
      </c>
      <c r="P2165" s="34" t="b">
        <f aca="false">FALSE()</f>
        <v>0</v>
      </c>
      <c r="Q2165" s="16"/>
    </row>
    <row r="2166" customFormat="false" ht="22.35" hidden="false" customHeight="false" outlineLevel="0" collapsed="false">
      <c r="A2166" s="6" t="s">
        <v>3841</v>
      </c>
      <c r="B2166" s="7" t="s">
        <v>1530</v>
      </c>
      <c r="C2166" s="17" t="n">
        <v>463</v>
      </c>
      <c r="D2166" s="18" t="n">
        <v>-0.000999270665803928</v>
      </c>
      <c r="E2166" s="18" t="n">
        <v>0.000656425816589447</v>
      </c>
      <c r="F2166" s="18" t="n">
        <v>-0.000963322703387923</v>
      </c>
      <c r="G2166" s="18" t="n">
        <v>0.000698998205503272</v>
      </c>
      <c r="H2166" s="16" t="n">
        <v>0.554170634673807</v>
      </c>
      <c r="I2166" s="17" t="n">
        <v>187.24023809662</v>
      </c>
      <c r="J2166" s="16" t="n">
        <v>0.580123327440514</v>
      </c>
      <c r="K2166" s="16" t="n">
        <v>0.620812740814372</v>
      </c>
      <c r="L2166" s="16" t="n">
        <v>0.0518933892446753</v>
      </c>
      <c r="M2166" s="16" t="n">
        <v>0.53252688172043</v>
      </c>
      <c r="N2166" s="16" t="n">
        <v>0.640017745546567</v>
      </c>
      <c r="O2166" s="18" t="n">
        <v>1.97467225783416E-005</v>
      </c>
      <c r="P2166" s="34" t="b">
        <f aca="false">FALSE()</f>
        <v>0</v>
      </c>
      <c r="Q2166" s="16"/>
    </row>
    <row r="2167" customFormat="false" ht="22.35" hidden="false" customHeight="false" outlineLevel="0" collapsed="false">
      <c r="A2167" s="6" t="s">
        <v>3842</v>
      </c>
      <c r="B2167" s="7" t="s">
        <v>1530</v>
      </c>
      <c r="C2167" s="17" t="n">
        <v>464</v>
      </c>
      <c r="D2167" s="18" t="n">
        <v>-0.00099193908151723</v>
      </c>
      <c r="E2167" s="18" t="n">
        <v>0.000647474167654297</v>
      </c>
      <c r="F2167" s="18" t="n">
        <v>-0.000956787930990732</v>
      </c>
      <c r="G2167" s="18" t="n">
        <v>0.000690656615967574</v>
      </c>
      <c r="H2167" s="16" t="n">
        <v>0.549201163933439</v>
      </c>
      <c r="I2167" s="17" t="n">
        <v>187.46897518395</v>
      </c>
      <c r="J2167" s="16" t="n">
        <v>0.583520977856685</v>
      </c>
      <c r="K2167" s="16" t="n">
        <v>0.62298467553076</v>
      </c>
      <c r="L2167" s="16" t="n">
        <v>0.0513693764375696</v>
      </c>
      <c r="M2167" s="16" t="n">
        <v>0.532846902201741</v>
      </c>
      <c r="N2167" s="16" t="n">
        <v>0.642550386829257</v>
      </c>
      <c r="O2167" s="18" t="n">
        <v>1.96501517937687E-005</v>
      </c>
      <c r="P2167" s="34" t="b">
        <f aca="false">FALSE()</f>
        <v>0</v>
      </c>
      <c r="Q2167" s="16"/>
    </row>
    <row r="2168" customFormat="false" ht="22.35" hidden="false" customHeight="false" outlineLevel="0" collapsed="false">
      <c r="A2168" s="6" t="s">
        <v>3843</v>
      </c>
      <c r="B2168" s="7" t="s">
        <v>1530</v>
      </c>
      <c r="C2168" s="17" t="n">
        <v>465</v>
      </c>
      <c r="D2168" s="18" t="n">
        <v>-0.000980387453218255</v>
      </c>
      <c r="E2168" s="18" t="n">
        <v>0.000638378658260292</v>
      </c>
      <c r="F2168" s="18" t="n">
        <v>-0.000945480410439185</v>
      </c>
      <c r="G2168" s="18" t="n">
        <v>0.000681177219882843</v>
      </c>
      <c r="H2168" s="16" t="n">
        <v>0.553123828711486</v>
      </c>
      <c r="I2168" s="17" t="n">
        <v>187.512427360803</v>
      </c>
      <c r="J2168" s="16" t="n">
        <v>0.580837466755442</v>
      </c>
      <c r="K2168" s="16" t="n">
        <v>0.621416727773933</v>
      </c>
      <c r="L2168" s="16" t="n">
        <v>0.0517250917180114</v>
      </c>
      <c r="M2168" s="16" t="n">
        <v>0.53389656938044</v>
      </c>
      <c r="N2168" s="16" t="n">
        <v>0.640598488240922</v>
      </c>
      <c r="O2168" s="18" t="n">
        <v>1.9689930213181E-005</v>
      </c>
      <c r="P2168" s="34" t="b">
        <f aca="false">FALSE()</f>
        <v>0</v>
      </c>
      <c r="Q2168" s="16"/>
    </row>
    <row r="2169" customFormat="false" ht="22.35" hidden="false" customHeight="false" outlineLevel="0" collapsed="false">
      <c r="A2169" s="6" t="s">
        <v>3844</v>
      </c>
      <c r="B2169" s="7" t="s">
        <v>1530</v>
      </c>
      <c r="C2169" s="17" t="n">
        <v>466</v>
      </c>
      <c r="D2169" s="18" t="n">
        <v>-0.000967290045803689</v>
      </c>
      <c r="E2169" s="18" t="n">
        <v>0.000633045887982912</v>
      </c>
      <c r="F2169" s="18" t="n">
        <v>-0.000931950290580466</v>
      </c>
      <c r="G2169" s="18" t="n">
        <v>0.00067322373591937</v>
      </c>
      <c r="H2169" s="16" t="n">
        <v>0.565052956780248</v>
      </c>
      <c r="I2169" s="17" t="n">
        <v>187.067979654932</v>
      </c>
      <c r="J2169" s="16" t="n">
        <v>0.57271475107314</v>
      </c>
      <c r="K2169" s="16" t="n">
        <v>0.614151477248974</v>
      </c>
      <c r="L2169" s="16" t="n">
        <v>0.0529580825619546</v>
      </c>
      <c r="M2169" s="16" t="n">
        <v>0.535048643113159</v>
      </c>
      <c r="N2169" s="16" t="n">
        <v>0.634017456196492</v>
      </c>
      <c r="O2169" s="18" t="n">
        <v>2.01404415355531E-005</v>
      </c>
      <c r="P2169" s="34" t="b">
        <f aca="false">FALSE()</f>
        <v>0</v>
      </c>
      <c r="Q2169" s="16"/>
    </row>
    <row r="2170" customFormat="false" ht="22.35" hidden="false" customHeight="false" outlineLevel="0" collapsed="false">
      <c r="A2170" s="6" t="s">
        <v>3845</v>
      </c>
      <c r="B2170" s="7" t="s">
        <v>1530</v>
      </c>
      <c r="C2170" s="17" t="n">
        <v>467</v>
      </c>
      <c r="D2170" s="18" t="n">
        <v>-0.000951457915557673</v>
      </c>
      <c r="E2170" s="18" t="n">
        <v>0.000624934789277554</v>
      </c>
      <c r="F2170" s="18" t="n">
        <v>-0.000916681302376983</v>
      </c>
      <c r="G2170" s="18" t="n">
        <v>0.000662755194673596</v>
      </c>
      <c r="H2170" s="16" t="n">
        <v>0.563557491603501</v>
      </c>
      <c r="I2170" s="17" t="n">
        <v>186.702758826245</v>
      </c>
      <c r="J2170" s="16" t="n">
        <v>0.573731563197909</v>
      </c>
      <c r="K2170" s="16" t="n">
        <v>0.614924066960569</v>
      </c>
      <c r="L2170" s="16" t="n">
        <v>0.0529150447262191</v>
      </c>
      <c r="M2170" s="16" t="n">
        <v>0.534882232462878</v>
      </c>
      <c r="N2170" s="16" t="n">
        <v>0.634017456196492</v>
      </c>
      <c r="O2170" s="18" t="n">
        <v>2.05483902248237E-005</v>
      </c>
      <c r="P2170" s="34" t="b">
        <f aca="false">FALSE()</f>
        <v>0</v>
      </c>
      <c r="Q2170" s="16"/>
    </row>
    <row r="2171" customFormat="false" ht="22.35" hidden="false" customHeight="false" outlineLevel="0" collapsed="false">
      <c r="A2171" s="6" t="s">
        <v>3846</v>
      </c>
      <c r="B2171" s="7" t="s">
        <v>1530</v>
      </c>
      <c r="C2171" s="17" t="n">
        <v>468</v>
      </c>
      <c r="D2171" s="18" t="n">
        <v>-0.000934916470926652</v>
      </c>
      <c r="E2171" s="18" t="n">
        <v>0.000616553265702664</v>
      </c>
      <c r="F2171" s="18" t="n">
        <v>-0.000902516408716508</v>
      </c>
      <c r="G2171" s="18" t="n">
        <v>0.000652768842893081</v>
      </c>
      <c r="H2171" s="16" t="n">
        <v>0.532349000706929</v>
      </c>
      <c r="I2171" s="17" t="n">
        <v>186.482840303152</v>
      </c>
      <c r="J2171" s="16" t="n">
        <v>0.595118004444888</v>
      </c>
      <c r="K2171" s="16" t="n">
        <v>0.63180857468567</v>
      </c>
      <c r="L2171" s="16" t="n">
        <v>0.0500403374729301</v>
      </c>
      <c r="M2171" s="16" t="n">
        <v>0.532360471070149</v>
      </c>
      <c r="N2171" s="16" t="n">
        <v>0.65068229806133</v>
      </c>
      <c r="O2171" s="18" t="n">
        <v>2.07688509028503E-005</v>
      </c>
      <c r="P2171" s="34" t="b">
        <f aca="false">FALSE()</f>
        <v>0</v>
      </c>
      <c r="Q2171" s="16"/>
    </row>
    <row r="2172" customFormat="false" ht="22.35" hidden="false" customHeight="false" outlineLevel="0" collapsed="false">
      <c r="A2172" s="6" t="s">
        <v>3847</v>
      </c>
      <c r="B2172" s="7" t="s">
        <v>1530</v>
      </c>
      <c r="C2172" s="17" t="n">
        <v>469</v>
      </c>
      <c r="D2172" s="18" t="n">
        <v>-0.00091921383052542</v>
      </c>
      <c r="E2172" s="18" t="n">
        <v>0.000608119836133799</v>
      </c>
      <c r="F2172" s="18" t="n">
        <v>-0.000889627675564843</v>
      </c>
      <c r="G2172" s="18" t="n">
        <v>0.000642615053057679</v>
      </c>
      <c r="H2172" s="16" t="n">
        <v>0.493030488540727</v>
      </c>
      <c r="I2172" s="17" t="n">
        <v>186.23452145822</v>
      </c>
      <c r="J2172" s="16" t="n">
        <v>0.622571873803224</v>
      </c>
      <c r="K2172" s="16" t="n">
        <v>0.65277242958145</v>
      </c>
      <c r="L2172" s="16" t="n">
        <v>0.0464028841569826</v>
      </c>
      <c r="M2172" s="16" t="n">
        <v>0.53015873015873</v>
      </c>
      <c r="N2172" s="16" t="n">
        <v>0.668740888807935</v>
      </c>
      <c r="O2172" s="18" t="n">
        <v>2.08031662978216E-005</v>
      </c>
      <c r="P2172" s="34" t="b">
        <f aca="false">FALSE()</f>
        <v>0</v>
      </c>
      <c r="Q2172" s="16"/>
    </row>
    <row r="2173" customFormat="false" ht="22.35" hidden="false" customHeight="false" outlineLevel="0" collapsed="false">
      <c r="A2173" s="6" t="s">
        <v>3848</v>
      </c>
      <c r="B2173" s="7" t="s">
        <v>1530</v>
      </c>
      <c r="C2173" s="17" t="n">
        <v>470</v>
      </c>
      <c r="D2173" s="18" t="n">
        <v>-0.000901094108055825</v>
      </c>
      <c r="E2173" s="18" t="n">
        <v>0.000594750823856765</v>
      </c>
      <c r="F2173" s="18" t="n">
        <v>-0.000872533151639936</v>
      </c>
      <c r="G2173" s="18" t="n">
        <v>0.000627423314914343</v>
      </c>
      <c r="H2173" s="16" t="n">
        <v>0.486797208688732</v>
      </c>
      <c r="I2173" s="17" t="n">
        <v>186.014383458484</v>
      </c>
      <c r="J2173" s="16" t="n">
        <v>0.626975141466356</v>
      </c>
      <c r="K2173" s="16" t="n">
        <v>0.656394257589651</v>
      </c>
      <c r="L2173" s="16" t="n">
        <v>0.0458676552066197</v>
      </c>
      <c r="M2173" s="16" t="n">
        <v>0.529109062980031</v>
      </c>
      <c r="N2173" s="16" t="n">
        <v>0.671703449188251</v>
      </c>
      <c r="O2173" s="18" t="n">
        <v>2.07151652237269E-005</v>
      </c>
      <c r="P2173" s="34" t="b">
        <f aca="false">FALSE()</f>
        <v>0</v>
      </c>
      <c r="Q2173" s="16"/>
    </row>
    <row r="2174" customFormat="false" ht="22.35" hidden="false" customHeight="false" outlineLevel="0" collapsed="false">
      <c r="A2174" s="6" t="s">
        <v>3849</v>
      </c>
      <c r="B2174" s="7" t="s">
        <v>1530</v>
      </c>
      <c r="C2174" s="17" t="n">
        <v>471</v>
      </c>
      <c r="D2174" s="18" t="n">
        <v>-0.000884982729394365</v>
      </c>
      <c r="E2174" s="18" t="n">
        <v>0.00058338908682186</v>
      </c>
      <c r="F2174" s="18" t="n">
        <v>-0.000855534990545953</v>
      </c>
      <c r="G2174" s="18" t="n">
        <v>0.000613215450704076</v>
      </c>
      <c r="H2174" s="16" t="n">
        <v>0.512027069382764</v>
      </c>
      <c r="I2174" s="17" t="n">
        <v>185.547356911739</v>
      </c>
      <c r="J2174" s="16" t="n">
        <v>0.609240954887213</v>
      </c>
      <c r="K2174" s="16" t="n">
        <v>0.642039096694244</v>
      </c>
      <c r="L2174" s="16" t="n">
        <v>0.0483605593567033</v>
      </c>
      <c r="M2174" s="16" t="n">
        <v>0.531195596518177</v>
      </c>
      <c r="N2174" s="16" t="n">
        <v>0.658766603711308</v>
      </c>
      <c r="O2174" s="18" t="n">
        <v>2.07210757441015E-005</v>
      </c>
      <c r="P2174" s="34" t="b">
        <f aca="false">FALSE()</f>
        <v>0</v>
      </c>
      <c r="Q2174" s="16"/>
    </row>
    <row r="2175" customFormat="false" ht="22.35" hidden="false" customHeight="false" outlineLevel="0" collapsed="false">
      <c r="A2175" s="6" t="s">
        <v>3850</v>
      </c>
      <c r="B2175" s="7" t="s">
        <v>1530</v>
      </c>
      <c r="C2175" s="17" t="n">
        <v>472</v>
      </c>
      <c r="D2175" s="18" t="n">
        <v>-0.000868253406589512</v>
      </c>
      <c r="E2175" s="18" t="n">
        <v>0.000571937831334685</v>
      </c>
      <c r="F2175" s="18" t="n">
        <v>-0.000839798841840409</v>
      </c>
      <c r="G2175" s="18" t="n">
        <v>0.000599875219814786</v>
      </c>
      <c r="H2175" s="16" t="n">
        <v>0.50486462567278</v>
      </c>
      <c r="I2175" s="17" t="n">
        <v>185.26885265052</v>
      </c>
      <c r="J2175" s="16" t="n">
        <v>0.614253910411731</v>
      </c>
      <c r="K2175" s="16" t="n">
        <v>0.646009561127391</v>
      </c>
      <c r="L2175" s="16" t="n">
        <v>0.0477526564303291</v>
      </c>
      <c r="M2175" s="16" t="n">
        <v>0.529531490015361</v>
      </c>
      <c r="N2175" s="16" t="n">
        <v>0.661263485088937</v>
      </c>
      <c r="O2175" s="18" t="n">
        <v>2.06543774521473E-005</v>
      </c>
      <c r="P2175" s="34" t="b">
        <f aca="false">FALSE()</f>
        <v>0</v>
      </c>
      <c r="Q2175" s="16"/>
    </row>
    <row r="2176" customFormat="false" ht="22.35" hidden="false" customHeight="false" outlineLevel="0" collapsed="false">
      <c r="A2176" s="6" t="s">
        <v>3851</v>
      </c>
      <c r="B2176" s="7" t="s">
        <v>1530</v>
      </c>
      <c r="C2176" s="17" t="n">
        <v>473</v>
      </c>
      <c r="D2176" s="18" t="n">
        <v>-0.00084633839943918</v>
      </c>
      <c r="E2176" s="18" t="n">
        <v>0.000557533444189011</v>
      </c>
      <c r="F2176" s="18" t="n">
        <v>-0.000821378432635221</v>
      </c>
      <c r="G2176" s="18" t="n">
        <v>0.000585329019847604</v>
      </c>
      <c r="H2176" s="16" t="n">
        <v>0.454222496763647</v>
      </c>
      <c r="I2176" s="17" t="n">
        <v>185.391896127323</v>
      </c>
      <c r="J2176" s="16" t="n">
        <v>0.650200027497682</v>
      </c>
      <c r="K2176" s="16" t="n">
        <v>0.674919988523106</v>
      </c>
      <c r="L2176" s="16" t="n">
        <v>0.0429353577908936</v>
      </c>
      <c r="M2176" s="16" t="n">
        <v>0.524231950844854</v>
      </c>
      <c r="N2176" s="16" t="n">
        <v>0.687122006111597</v>
      </c>
      <c r="O2176" s="18" t="n">
        <v>2.03295207033985E-005</v>
      </c>
      <c r="P2176" s="34" t="b">
        <f aca="false">FALSE()</f>
        <v>0</v>
      </c>
      <c r="Q2176" s="16"/>
    </row>
    <row r="2177" customFormat="false" ht="22.35" hidden="false" customHeight="false" outlineLevel="0" collapsed="false">
      <c r="A2177" s="6" t="s">
        <v>3852</v>
      </c>
      <c r="B2177" s="7" t="s">
        <v>1530</v>
      </c>
      <c r="C2177" s="17" t="n">
        <v>474</v>
      </c>
      <c r="D2177" s="18" t="n">
        <v>-0.000824014250983461</v>
      </c>
      <c r="E2177" s="18" t="n">
        <v>0.000544856841109338</v>
      </c>
      <c r="F2177" s="18" t="n">
        <v>-0.00080026753929218</v>
      </c>
      <c r="G2177" s="18" t="n">
        <v>0.000571586371937818</v>
      </c>
      <c r="H2177" s="16" t="n">
        <v>0.442259251140251</v>
      </c>
      <c r="I2177" s="17" t="n">
        <v>185.294606133213</v>
      </c>
      <c r="J2177" s="16" t="n">
        <v>0.658817387152727</v>
      </c>
      <c r="K2177" s="16" t="n">
        <v>0.681818492938608</v>
      </c>
      <c r="L2177" s="16" t="n">
        <v>0.0418255510958986</v>
      </c>
      <c r="M2177" s="16" t="n">
        <v>0.523297491039427</v>
      </c>
      <c r="N2177" s="16" t="n">
        <v>0.691792260455175</v>
      </c>
      <c r="O2177" s="18" t="n">
        <v>1.99141367488641E-005</v>
      </c>
      <c r="P2177" s="34" t="b">
        <f aca="false">FALSE()</f>
        <v>0</v>
      </c>
      <c r="Q2177" s="16"/>
    </row>
    <row r="2178" customFormat="false" ht="22.35" hidden="false" customHeight="false" outlineLevel="0" collapsed="false">
      <c r="A2178" s="6" t="s">
        <v>3853</v>
      </c>
      <c r="B2178" s="7" t="s">
        <v>1530</v>
      </c>
      <c r="C2178" s="17" t="n">
        <v>475</v>
      </c>
      <c r="D2178" s="18" t="n">
        <v>-0.000805747686714579</v>
      </c>
      <c r="E2178" s="18" t="n">
        <v>0.000537737894297897</v>
      </c>
      <c r="F2178" s="18" t="n">
        <v>-0.000783338696794936</v>
      </c>
      <c r="G2178" s="18" t="n">
        <v>0.000561826333409723</v>
      </c>
      <c r="H2178" s="16" t="n">
        <v>0.423184322277172</v>
      </c>
      <c r="I2178" s="17" t="n">
        <v>184.77560285164</v>
      </c>
      <c r="J2178" s="16" t="n">
        <v>0.672652914203641</v>
      </c>
      <c r="K2178" s="16" t="n">
        <v>0.693026214981407</v>
      </c>
      <c r="L2178" s="16" t="n">
        <v>0.0401296326804692</v>
      </c>
      <c r="M2178" s="16" t="n">
        <v>0.522619047619048</v>
      </c>
      <c r="N2178" s="16" t="n">
        <v>0.70379985311676</v>
      </c>
      <c r="O2178" s="18" t="n">
        <v>1.96889677736696E-005</v>
      </c>
      <c r="P2178" s="34" t="b">
        <f aca="false">FALSE()</f>
        <v>0</v>
      </c>
      <c r="Q2178" s="16"/>
    </row>
    <row r="2179" customFormat="false" ht="22.35" hidden="false" customHeight="false" outlineLevel="0" collapsed="false">
      <c r="A2179" s="6" t="s">
        <v>3854</v>
      </c>
      <c r="B2179" s="7" t="s">
        <v>1530</v>
      </c>
      <c r="C2179" s="17" t="n">
        <v>476</v>
      </c>
      <c r="D2179" s="18" t="n">
        <v>-0.000791331406476107</v>
      </c>
      <c r="E2179" s="18" t="n">
        <v>0.000532743981265586</v>
      </c>
      <c r="F2179" s="18" t="n">
        <v>-0.000770382525245182</v>
      </c>
      <c r="G2179" s="18" t="n">
        <v>0.000554598409647585</v>
      </c>
      <c r="H2179" s="16" t="n">
        <v>0.399580857449691</v>
      </c>
      <c r="I2179" s="17" t="n">
        <v>184.318188989587</v>
      </c>
      <c r="J2179" s="16" t="n">
        <v>0.689927895430573</v>
      </c>
      <c r="K2179" s="16" t="n">
        <v>0.703662021635998</v>
      </c>
      <c r="L2179" s="16" t="n">
        <v>0.0379822899732408</v>
      </c>
      <c r="M2179" s="16" t="n">
        <v>0.52173579109063</v>
      </c>
      <c r="N2179" s="16" t="n">
        <v>0.718054867882084</v>
      </c>
      <c r="O2179" s="18" t="n">
        <v>1.95401001894576E-005</v>
      </c>
      <c r="P2179" s="34" t="b">
        <f aca="false">FALSE()</f>
        <v>0</v>
      </c>
      <c r="Q2179" s="16"/>
    </row>
    <row r="2180" customFormat="false" ht="22.35" hidden="false" customHeight="false" outlineLevel="0" collapsed="false">
      <c r="A2180" s="6" t="s">
        <v>3855</v>
      </c>
      <c r="B2180" s="7" t="s">
        <v>1530</v>
      </c>
      <c r="C2180" s="17" t="n">
        <v>477</v>
      </c>
      <c r="D2180" s="18" t="n">
        <v>-0.000776278727018776</v>
      </c>
      <c r="E2180" s="18" t="n">
        <v>0.000524371531775176</v>
      </c>
      <c r="F2180" s="18" t="n">
        <v>-0.000755397328025747</v>
      </c>
      <c r="G2180" s="18" t="n">
        <v>0.000546023940202069</v>
      </c>
      <c r="H2180" s="16" t="n">
        <v>0.404634180994153</v>
      </c>
      <c r="I2180" s="17" t="n">
        <v>184.350819477386</v>
      </c>
      <c r="J2180" s="16" t="n">
        <v>0.686215520915712</v>
      </c>
      <c r="K2180" s="16" t="n">
        <v>0.70229208675714</v>
      </c>
      <c r="L2180" s="16" t="n">
        <v>0.0384560351159432</v>
      </c>
      <c r="M2180" s="16" t="n">
        <v>0.522145417306708</v>
      </c>
      <c r="N2180" s="16" t="n">
        <v>0.715001429227301</v>
      </c>
      <c r="O2180" s="18" t="n">
        <v>1.91571258730553E-005</v>
      </c>
      <c r="P2180" s="34" t="b">
        <f aca="false">FALSE()</f>
        <v>0</v>
      </c>
      <c r="Q2180" s="16"/>
    </row>
    <row r="2181" customFormat="false" ht="22.35" hidden="false" customHeight="false" outlineLevel="0" collapsed="false">
      <c r="A2181" s="6" t="s">
        <v>3856</v>
      </c>
      <c r="B2181" s="7" t="s">
        <v>1530</v>
      </c>
      <c r="C2181" s="17" t="n">
        <v>478</v>
      </c>
      <c r="D2181" s="18" t="n">
        <v>-0.000758712845400748</v>
      </c>
      <c r="E2181" s="18" t="n">
        <v>0.0005170905779575</v>
      </c>
      <c r="F2181" s="18" t="n">
        <v>-0.000737359925014779</v>
      </c>
      <c r="G2181" s="18" t="n">
        <v>0.000537977119998315</v>
      </c>
      <c r="H2181" s="16" t="n">
        <v>0.419662799225845</v>
      </c>
      <c r="I2181" s="17" t="n">
        <v>184.242018536259</v>
      </c>
      <c r="J2181" s="16" t="n">
        <v>0.675220745735034</v>
      </c>
      <c r="K2181" s="16" t="n">
        <v>0.694809346590724</v>
      </c>
      <c r="L2181" s="16" t="n">
        <v>0.0399071848824374</v>
      </c>
      <c r="M2181" s="16" t="n">
        <v>0.523707117255504</v>
      </c>
      <c r="N2181" s="16" t="n">
        <v>0.705117636265063</v>
      </c>
      <c r="O2181" s="18" t="n">
        <v>1.87546464336729E-005</v>
      </c>
      <c r="P2181" s="34" t="b">
        <f aca="false">FALSE()</f>
        <v>0</v>
      </c>
      <c r="Q2181" s="16"/>
    </row>
    <row r="2182" customFormat="false" ht="22.35" hidden="false" customHeight="false" outlineLevel="0" collapsed="false">
      <c r="A2182" s="6" t="s">
        <v>3857</v>
      </c>
      <c r="B2182" s="7" t="s">
        <v>1530</v>
      </c>
      <c r="C2182" s="17" t="n">
        <v>479</v>
      </c>
      <c r="D2182" s="18" t="n">
        <v>-0.000739312278056457</v>
      </c>
      <c r="E2182" s="18" t="n">
        <v>0.000511808995230207</v>
      </c>
      <c r="F2182" s="18" t="n">
        <v>-0.000716962829395658</v>
      </c>
      <c r="G2182" s="18" t="n">
        <v>0.000531451436447789</v>
      </c>
      <c r="H2182" s="16" t="n">
        <v>0.44393584102842</v>
      </c>
      <c r="I2182" s="17" t="n">
        <v>183.998871916959</v>
      </c>
      <c r="J2182" s="16" t="n">
        <v>0.657610601493791</v>
      </c>
      <c r="K2182" s="16" t="n">
        <v>0.680909180688431</v>
      </c>
      <c r="L2182" s="16" t="n">
        <v>0.0422696177066658</v>
      </c>
      <c r="M2182" s="16" t="n">
        <v>0.524654377880184</v>
      </c>
      <c r="N2182" s="16" t="n">
        <v>0.689834964591459</v>
      </c>
      <c r="O2182" s="18" t="n">
        <v>1.84172025150189E-005</v>
      </c>
      <c r="P2182" s="34" t="b">
        <f aca="false">FALSE()</f>
        <v>0</v>
      </c>
      <c r="Q2182" s="16"/>
    </row>
    <row r="2183" customFormat="false" ht="22.35" hidden="false" customHeight="false" outlineLevel="0" collapsed="false">
      <c r="A2183" s="6" t="s">
        <v>3858</v>
      </c>
      <c r="B2183" s="7" t="s">
        <v>1530</v>
      </c>
      <c r="C2183" s="17" t="n">
        <v>480</v>
      </c>
      <c r="D2183" s="18" t="n">
        <v>-0.000719306339634714</v>
      </c>
      <c r="E2183" s="18" t="n">
        <v>0.000508576694577023</v>
      </c>
      <c r="F2183" s="18" t="n">
        <v>-0.000695079425092676</v>
      </c>
      <c r="G2183" s="18" t="n">
        <v>0.000526392544510816</v>
      </c>
      <c r="H2183" s="16" t="n">
        <v>0.48456758707371</v>
      </c>
      <c r="I2183" s="17" t="n">
        <v>183.595948174449</v>
      </c>
      <c r="J2183" s="16" t="n">
        <v>0.628560700792659</v>
      </c>
      <c r="K2183" s="16" t="n">
        <v>0.657556568764692</v>
      </c>
      <c r="L2183" s="16" t="n">
        <v>0.0462372128580376</v>
      </c>
      <c r="M2183" s="16" t="n">
        <v>0.527073732718894</v>
      </c>
      <c r="N2183" s="16" t="n">
        <v>0.669635271314314</v>
      </c>
      <c r="O2183" s="18" t="n">
        <v>1.82950582083313E-005</v>
      </c>
      <c r="P2183" s="34" t="b">
        <f aca="false">FALSE()</f>
        <v>0</v>
      </c>
      <c r="Q2183" s="16"/>
    </row>
    <row r="2184" customFormat="false" ht="22.35" hidden="false" customHeight="false" outlineLevel="0" collapsed="false">
      <c r="A2184" s="6" t="s">
        <v>3859</v>
      </c>
      <c r="B2184" s="7" t="s">
        <v>1530</v>
      </c>
      <c r="C2184" s="17" t="n">
        <v>481</v>
      </c>
      <c r="D2184" s="18" t="n">
        <v>-0.000696591715288598</v>
      </c>
      <c r="E2184" s="18" t="n">
        <v>0.000503640615025144</v>
      </c>
      <c r="F2184" s="18" t="n">
        <v>-0.000668690150973099</v>
      </c>
      <c r="G2184" s="18" t="n">
        <v>0.000519757123017354</v>
      </c>
      <c r="H2184" s="16" t="n">
        <v>0.563829335247742</v>
      </c>
      <c r="I2184" s="17" t="n">
        <v>183.232497766663</v>
      </c>
      <c r="J2184" s="16" t="n">
        <v>0.573559708009659</v>
      </c>
      <c r="K2184" s="16" t="n">
        <v>0.614898679473026</v>
      </c>
      <c r="L2184" s="16" t="n">
        <v>0.0539049789077246</v>
      </c>
      <c r="M2184" s="16" t="n">
        <v>0.53205325140809</v>
      </c>
      <c r="N2184" s="16" t="n">
        <v>0.62825997772457</v>
      </c>
      <c r="O2184" s="18" t="n">
        <v>1.84056936140846E-005</v>
      </c>
      <c r="P2184" s="34" t="b">
        <f aca="false">FALSE()</f>
        <v>0</v>
      </c>
      <c r="Q2184" s="16"/>
    </row>
    <row r="2185" customFormat="false" ht="22.35" hidden="false" customHeight="false" outlineLevel="0" collapsed="false">
      <c r="A2185" s="6" t="s">
        <v>3860</v>
      </c>
      <c r="B2185" s="7" t="s">
        <v>1530</v>
      </c>
      <c r="C2185" s="17" t="n">
        <v>482</v>
      </c>
      <c r="D2185" s="18" t="n">
        <v>-0.000666695211796827</v>
      </c>
      <c r="E2185" s="18" t="n">
        <v>0.000493934753098289</v>
      </c>
      <c r="F2185" s="18" t="n">
        <v>-0.000634840969211227</v>
      </c>
      <c r="G2185" s="18" t="n">
        <v>0.000509520408503023</v>
      </c>
      <c r="H2185" s="16" t="n">
        <v>0.656403587253144</v>
      </c>
      <c r="I2185" s="17" t="n">
        <v>183.179127947918</v>
      </c>
      <c r="J2185" s="16" t="n">
        <v>0.512388207532736</v>
      </c>
      <c r="K2185" s="16" t="n">
        <v>0.554474853001527</v>
      </c>
      <c r="L2185" s="16" t="n">
        <v>0.0627735294707193</v>
      </c>
      <c r="M2185" s="16" t="n">
        <v>0.537455197132617</v>
      </c>
      <c r="N2185" s="16" t="n">
        <v>0.579009063177168</v>
      </c>
      <c r="O2185" s="18" t="n">
        <v>1.85336458499529E-005</v>
      </c>
      <c r="P2185" s="34" t="b">
        <f aca="false">FALSE()</f>
        <v>0</v>
      </c>
      <c r="Q2185" s="16"/>
    </row>
    <row r="2186" customFormat="false" ht="22.35" hidden="false" customHeight="false" outlineLevel="0" collapsed="false">
      <c r="A2186" s="6" t="s">
        <v>3861</v>
      </c>
      <c r="B2186" s="7" t="s">
        <v>1530</v>
      </c>
      <c r="C2186" s="17" t="n">
        <v>483</v>
      </c>
      <c r="D2186" s="18" t="n">
        <v>-0.000634159064638731</v>
      </c>
      <c r="E2186" s="18" t="n">
        <v>0.000484581367104848</v>
      </c>
      <c r="F2186" s="18" t="n">
        <v>-0.000598559999143546</v>
      </c>
      <c r="G2186" s="18" t="n">
        <v>0.000499476775091099</v>
      </c>
      <c r="H2186" s="16" t="n">
        <v>0.74783563085855</v>
      </c>
      <c r="I2186" s="17" t="n">
        <v>183.081616512033</v>
      </c>
      <c r="J2186" s="16" t="n">
        <v>0.455518804822664</v>
      </c>
      <c r="K2186" s="16" t="n">
        <v>0.500238962692261</v>
      </c>
      <c r="L2186" s="16" t="n">
        <v>0.0715548927850675</v>
      </c>
      <c r="M2186" s="16" t="n">
        <v>0.543356374807988</v>
      </c>
      <c r="N2186" s="16" t="n">
        <v>0.52754905258954</v>
      </c>
      <c r="O2186" s="18" t="n">
        <v>1.86823084528539E-005</v>
      </c>
      <c r="P2186" s="34" t="b">
        <f aca="false">FALSE()</f>
        <v>0</v>
      </c>
      <c r="Q2186" s="16"/>
    </row>
    <row r="2187" customFormat="false" ht="22.35" hidden="false" customHeight="false" outlineLevel="0" collapsed="false">
      <c r="A2187" s="6" t="s">
        <v>3862</v>
      </c>
      <c r="B2187" s="7" t="s">
        <v>1530</v>
      </c>
      <c r="C2187" s="17" t="n">
        <v>484</v>
      </c>
      <c r="D2187" s="18" t="n">
        <v>-0.000602097607634084</v>
      </c>
      <c r="E2187" s="18" t="n">
        <v>0.000477756902510485</v>
      </c>
      <c r="F2187" s="18" t="n">
        <v>-0.000562677817797198</v>
      </c>
      <c r="G2187" s="18" t="n">
        <v>0.000491463613837551</v>
      </c>
      <c r="H2187" s="16" t="n">
        <v>0.840223464200415</v>
      </c>
      <c r="I2187" s="17" t="n">
        <v>182.836976629003</v>
      </c>
      <c r="J2187" s="16" t="n">
        <v>0.401880496613351</v>
      </c>
      <c r="K2187" s="16" t="n">
        <v>0.44749236945141</v>
      </c>
      <c r="L2187" s="16" t="n">
        <v>0.0805008962970104</v>
      </c>
      <c r="M2187" s="16" t="n">
        <v>0.548399897593446</v>
      </c>
      <c r="N2187" s="16" t="n">
        <v>0.475727517711155</v>
      </c>
      <c r="O2187" s="18" t="n">
        <v>1.90410357963489E-005</v>
      </c>
      <c r="P2187" s="34" t="b">
        <f aca="false">FALSE()</f>
        <v>0</v>
      </c>
      <c r="Q2187" s="16"/>
    </row>
    <row r="2188" customFormat="false" ht="22.35" hidden="false" customHeight="false" outlineLevel="0" collapsed="false">
      <c r="A2188" s="6" t="s">
        <v>3863</v>
      </c>
      <c r="B2188" s="7" t="s">
        <v>1530</v>
      </c>
      <c r="C2188" s="17" t="n">
        <v>485</v>
      </c>
      <c r="D2188" s="18" t="n">
        <v>-0.000565717081263002</v>
      </c>
      <c r="E2188" s="18" t="n">
        <v>0.000470331628219157</v>
      </c>
      <c r="F2188" s="18" t="n">
        <v>-0.000520156363051405</v>
      </c>
      <c r="G2188" s="18" t="n">
        <v>0.000483341723624826</v>
      </c>
      <c r="H2188" s="16" t="n">
        <v>0.986621674656283</v>
      </c>
      <c r="I2188" s="17" t="n">
        <v>182.714434770219</v>
      </c>
      <c r="J2188" s="16" t="n">
        <v>0.325132844964488</v>
      </c>
      <c r="K2188" s="16" t="n">
        <v>0.373250707220643</v>
      </c>
      <c r="L2188" s="16" t="n">
        <v>0.094589820477697</v>
      </c>
      <c r="M2188" s="16" t="n">
        <v>0.555670762928827</v>
      </c>
      <c r="N2188" s="16" t="n">
        <v>0.400635454147482</v>
      </c>
      <c r="O2188" s="18" t="n">
        <v>1.97737063873047E-005</v>
      </c>
      <c r="P2188" s="34" t="b">
        <f aca="false">FALSE()</f>
        <v>0</v>
      </c>
      <c r="Q2188" s="16"/>
    </row>
    <row r="2189" customFormat="false" ht="22.35" hidden="false" customHeight="false" outlineLevel="0" collapsed="false">
      <c r="A2189" s="6" t="s">
        <v>3864</v>
      </c>
      <c r="B2189" s="7" t="s">
        <v>1530</v>
      </c>
      <c r="C2189" s="17" t="n">
        <v>486</v>
      </c>
      <c r="D2189" s="18" t="n">
        <v>-0.000526816474037593</v>
      </c>
      <c r="E2189" s="18" t="n">
        <v>0.000464428117627108</v>
      </c>
      <c r="F2189" s="18" t="n">
        <v>-0.000473913960888778</v>
      </c>
      <c r="G2189" s="18" t="n">
        <v>0.000476091770929726</v>
      </c>
      <c r="H2189" s="16" t="n">
        <v>1.16067907708281</v>
      </c>
      <c r="I2189" s="17" t="n">
        <v>182.41144093142</v>
      </c>
      <c r="J2189" s="16" t="n">
        <v>0.247289173334301</v>
      </c>
      <c r="K2189" s="16" t="n">
        <v>0.296005211807716</v>
      </c>
      <c r="L2189" s="16" t="n">
        <v>0.11146034019267</v>
      </c>
      <c r="M2189" s="16" t="n">
        <v>0.561891961085509</v>
      </c>
      <c r="N2189" s="16" t="n">
        <v>0.328909209279762</v>
      </c>
      <c r="O2189" s="18" t="n">
        <v>2.08426237590099E-005</v>
      </c>
      <c r="P2189" s="34" t="b">
        <f aca="false">FALSE()</f>
        <v>0</v>
      </c>
      <c r="Q2189" s="16"/>
    </row>
    <row r="2190" customFormat="false" ht="22.35" hidden="false" customHeight="false" outlineLevel="0" collapsed="false">
      <c r="A2190" s="6" t="s">
        <v>3865</v>
      </c>
      <c r="B2190" s="7" t="s">
        <v>1530</v>
      </c>
      <c r="C2190" s="17" t="n">
        <v>487</v>
      </c>
      <c r="D2190" s="18" t="n">
        <v>-0.0004819177142865</v>
      </c>
      <c r="E2190" s="18" t="n">
        <v>0.000458515861324904</v>
      </c>
      <c r="F2190" s="18" t="n">
        <v>-0.000422421384920723</v>
      </c>
      <c r="G2190" s="18" t="n">
        <v>0.000468306750571572</v>
      </c>
      <c r="H2190" s="16" t="n">
        <v>1.32303154710879</v>
      </c>
      <c r="I2190" s="17" t="n">
        <v>181.965804305163</v>
      </c>
      <c r="J2190" s="16" t="n">
        <v>0.187485013993899</v>
      </c>
      <c r="K2190" s="16" t="n">
        <v>0.22931411968013</v>
      </c>
      <c r="L2190" s="16" t="n">
        <v>0.127360987400068</v>
      </c>
      <c r="M2190" s="16" t="n">
        <v>0.56699948796723</v>
      </c>
      <c r="N2190" s="16" t="n">
        <v>0.266769974758097</v>
      </c>
      <c r="O2190" s="18" t="n">
        <v>2.22134520360904E-005</v>
      </c>
      <c r="P2190" s="34" t="b">
        <f aca="false">FALSE()</f>
        <v>0</v>
      </c>
      <c r="Q2190" s="16"/>
    </row>
    <row r="2191" customFormat="false" ht="22.35" hidden="false" customHeight="false" outlineLevel="0" collapsed="false">
      <c r="A2191" s="6" t="s">
        <v>3866</v>
      </c>
      <c r="B2191" s="7" t="s">
        <v>1530</v>
      </c>
      <c r="C2191" s="17" t="n">
        <v>488</v>
      </c>
      <c r="D2191" s="18" t="n">
        <v>-0.000429093198905976</v>
      </c>
      <c r="E2191" s="18" t="n">
        <v>0.000452673104246482</v>
      </c>
      <c r="F2191" s="18" t="n">
        <v>-0.000363762365645871</v>
      </c>
      <c r="G2191" s="18" t="n">
        <v>0.000461946682380995</v>
      </c>
      <c r="H2191" s="16" t="n">
        <v>1.47174434897259</v>
      </c>
      <c r="I2191" s="17" t="n">
        <v>181.863317912827</v>
      </c>
      <c r="J2191" s="16" t="n">
        <v>0.142818245690377</v>
      </c>
      <c r="K2191" s="16" t="n">
        <v>0.178040168103053</v>
      </c>
      <c r="L2191" s="16" t="n">
        <v>0.141756550211624</v>
      </c>
      <c r="M2191" s="16" t="n">
        <v>0.57031490015361</v>
      </c>
      <c r="N2191" s="16" t="n">
        <v>0.216524924721713</v>
      </c>
      <c r="O2191" s="18" t="n">
        <v>2.4132682137751E-005</v>
      </c>
      <c r="P2191" s="34" t="b">
        <f aca="false">FALSE()</f>
        <v>0</v>
      </c>
      <c r="Q2191" s="16"/>
    </row>
    <row r="2192" customFormat="false" ht="22.35" hidden="false" customHeight="false" outlineLevel="0" collapsed="false">
      <c r="A2192" s="6" t="s">
        <v>3867</v>
      </c>
      <c r="B2192" s="7" t="s">
        <v>1530</v>
      </c>
      <c r="C2192" s="17" t="n">
        <v>489</v>
      </c>
      <c r="D2192" s="18" t="n">
        <v>-0.000373097205674276</v>
      </c>
      <c r="E2192" s="18" t="n">
        <v>0.000446915139267078</v>
      </c>
      <c r="F2192" s="18" t="n">
        <v>-0.00029972552218882</v>
      </c>
      <c r="G2192" s="18" t="n">
        <v>0.000454827734172589</v>
      </c>
      <c r="H2192" s="16" t="n">
        <v>1.67497703827497</v>
      </c>
      <c r="I2192" s="17" t="n">
        <v>181.535306105935</v>
      </c>
      <c r="J2192" s="16" t="n">
        <v>0.0956604778210043</v>
      </c>
      <c r="K2192" s="16" t="n">
        <v>0.122301596721247</v>
      </c>
      <c r="L2192" s="16" t="n">
        <v>0.161623826081501</v>
      </c>
      <c r="M2192" s="16" t="n">
        <v>0.573822324628776</v>
      </c>
      <c r="N2192" s="16" t="n">
        <v>0.159106045165987</v>
      </c>
      <c r="O2192" s="18" t="n">
        <v>2.69499583540875E-005</v>
      </c>
      <c r="P2192" s="34" t="b">
        <f aca="false">FALSE()</f>
        <v>0</v>
      </c>
      <c r="Q2192" s="16"/>
    </row>
    <row r="2193" customFormat="false" ht="22.35" hidden="false" customHeight="false" outlineLevel="0" collapsed="false">
      <c r="A2193" s="6" t="s">
        <v>3868</v>
      </c>
      <c r="B2193" s="7" t="s">
        <v>1530</v>
      </c>
      <c r="C2193" s="17" t="n">
        <v>490</v>
      </c>
      <c r="D2193" s="18" t="n">
        <v>-0.00031679896289375</v>
      </c>
      <c r="E2193" s="18" t="n">
        <v>0.000442403355212443</v>
      </c>
      <c r="F2193" s="18" t="n">
        <v>-0.000235091980057788</v>
      </c>
      <c r="G2193" s="18" t="n">
        <v>0.000448601805246028</v>
      </c>
      <c r="H2193" s="16" t="n">
        <v>1.88547157764054</v>
      </c>
      <c r="I2193" s="17" t="n">
        <v>181.10129877347</v>
      </c>
      <c r="J2193" s="16" t="n">
        <v>0.0609674247386351</v>
      </c>
      <c r="K2193" s="16" t="n">
        <v>0.0798405846214376</v>
      </c>
      <c r="L2193" s="16" t="n">
        <v>0.182374256560066</v>
      </c>
      <c r="M2193" s="16" t="n">
        <v>0.577009728622632</v>
      </c>
      <c r="N2193" s="16" t="n">
        <v>0.113731892390077</v>
      </c>
      <c r="O2193" s="18" t="n">
        <v>3.09791196099064E-005</v>
      </c>
      <c r="P2193" s="34" t="b">
        <f aca="false">FALSE()</f>
        <v>0</v>
      </c>
      <c r="Q2193" s="16"/>
    </row>
    <row r="2194" customFormat="false" ht="22.35" hidden="false" customHeight="false" outlineLevel="0" collapsed="false">
      <c r="A2194" s="6" t="s">
        <v>3869</v>
      </c>
      <c r="B2194" s="7" t="s">
        <v>1530</v>
      </c>
      <c r="C2194" s="17" t="n">
        <v>491</v>
      </c>
      <c r="D2194" s="18" t="n">
        <v>-0.000259794025574525</v>
      </c>
      <c r="E2194" s="18" t="n">
        <v>0.000439990437986985</v>
      </c>
      <c r="F2194" s="18" t="n">
        <v>-0.000171592468782433</v>
      </c>
      <c r="G2194" s="18" t="n">
        <v>0.000445810162956891</v>
      </c>
      <c r="H2194" s="16" t="n">
        <v>2.04677572612746</v>
      </c>
      <c r="I2194" s="17" t="n">
        <v>181.009438515459</v>
      </c>
      <c r="J2194" s="16" t="n">
        <v>0.0421257396221434</v>
      </c>
      <c r="K2194" s="16" t="n">
        <v>0.0562670806024767</v>
      </c>
      <c r="L2194" s="16" t="n">
        <v>0.198078113551421</v>
      </c>
      <c r="M2194" s="16" t="n">
        <v>0.577867383512545</v>
      </c>
      <c r="N2194" s="16" t="n">
        <v>0.088534369402985</v>
      </c>
      <c r="O2194" s="18" t="n">
        <v>3.70534845606046E-005</v>
      </c>
      <c r="P2194" s="34" t="b">
        <f aca="false">FALSE()</f>
        <v>0</v>
      </c>
      <c r="Q2194" s="16"/>
    </row>
    <row r="2195" customFormat="false" ht="22.35" hidden="false" customHeight="false" outlineLevel="0" collapsed="false">
      <c r="A2195" s="6" t="s">
        <v>3870</v>
      </c>
      <c r="B2195" s="7" t="s">
        <v>1530</v>
      </c>
      <c r="C2195" s="17" t="n">
        <v>492</v>
      </c>
      <c r="D2195" s="18" t="n">
        <v>-0.000199902472836271</v>
      </c>
      <c r="E2195" s="18" t="n">
        <v>0.000438674178541146</v>
      </c>
      <c r="F2195" s="18" t="n">
        <v>-0.000104990829692524</v>
      </c>
      <c r="G2195" s="18" t="n">
        <v>0.000444512288746624</v>
      </c>
      <c r="H2195" s="16" t="n">
        <v>2.20906567956563</v>
      </c>
      <c r="I2195" s="17" t="n">
        <v>181.018996369481</v>
      </c>
      <c r="J2195" s="16" t="n">
        <v>0.0284250819270414</v>
      </c>
      <c r="K2195" s="16" t="n">
        <v>0.0389063621362869</v>
      </c>
      <c r="L2195" s="16" t="n">
        <v>0.213772420107232</v>
      </c>
      <c r="M2195" s="16" t="n">
        <v>0.579377880184332</v>
      </c>
      <c r="N2195" s="16" t="n">
        <v>0.0679744852288702</v>
      </c>
      <c r="O2195" s="18" t="n">
        <v>4.87115322166622E-005</v>
      </c>
      <c r="P2195" s="34" t="b">
        <f aca="false">TRUE()</f>
        <v>1</v>
      </c>
      <c r="Q2195" s="18" t="n">
        <v>0.000285775301163565</v>
      </c>
    </row>
    <row r="2196" customFormat="false" ht="22.35" hidden="false" customHeight="false" outlineLevel="0" collapsed="false">
      <c r="A2196" s="6" t="s">
        <v>3871</v>
      </c>
      <c r="B2196" s="7" t="s">
        <v>1530</v>
      </c>
      <c r="C2196" s="17" t="n">
        <v>493</v>
      </c>
      <c r="D2196" s="18" t="n">
        <v>-0.000132680997409058</v>
      </c>
      <c r="E2196" s="18" t="n">
        <v>0.000437920493413822</v>
      </c>
      <c r="F2196" s="18" t="n">
        <v>-3.13447828704143E-005</v>
      </c>
      <c r="G2196" s="18" t="n">
        <v>0.000444197650840768</v>
      </c>
      <c r="H2196" s="16" t="n">
        <v>2.36224376322475</v>
      </c>
      <c r="I2196" s="17" t="n">
        <v>181.13919075048</v>
      </c>
      <c r="J2196" s="16" t="n">
        <v>0.0192258229640831</v>
      </c>
      <c r="K2196" s="16" t="n">
        <v>0.0273618536697342</v>
      </c>
      <c r="L2196" s="16" t="n">
        <v>0.228442291401485</v>
      </c>
      <c r="M2196" s="16" t="n">
        <v>0.581349206349206</v>
      </c>
      <c r="N2196" s="16" t="n">
        <v>0.0544151168828475</v>
      </c>
      <c r="O2196" s="18" t="n">
        <v>7.22299487700537E-005</v>
      </c>
      <c r="P2196" s="34" t="b">
        <f aca="false">TRUE()</f>
        <v>1</v>
      </c>
      <c r="Q2196" s="18" t="n">
        <v>0.000306894372092643</v>
      </c>
    </row>
    <row r="2197" customFormat="false" ht="22.35" hidden="false" customHeight="false" outlineLevel="0" collapsed="false">
      <c r="A2197" s="6" t="s">
        <v>3872</v>
      </c>
      <c r="B2197" s="7" t="s">
        <v>1530</v>
      </c>
      <c r="C2197" s="17" t="n">
        <v>494</v>
      </c>
      <c r="D2197" s="18" t="n">
        <v>-5.73414462345058E-005</v>
      </c>
      <c r="E2197" s="18" t="n">
        <v>0.000438209088312563</v>
      </c>
      <c r="F2197" s="18" t="n">
        <v>4.94904734173709E-005</v>
      </c>
      <c r="G2197" s="18" t="n">
        <v>0.000445561705559139</v>
      </c>
      <c r="H2197" s="16" t="n">
        <v>2.4876758726264</v>
      </c>
      <c r="I2197" s="17" t="n">
        <v>181.42632113633</v>
      </c>
      <c r="J2197" s="16" t="n">
        <v>0.0137604107667302</v>
      </c>
      <c r="K2197" s="16" t="n">
        <v>0.0201289054219001</v>
      </c>
      <c r="L2197" s="16" t="n">
        <v>0.240188633150905</v>
      </c>
      <c r="M2197" s="16" t="n">
        <v>0.581784434203789</v>
      </c>
      <c r="N2197" s="16" t="n">
        <v>0.0451853881655424</v>
      </c>
      <c r="O2197" s="18" t="n">
        <v>0.000148562293933341</v>
      </c>
      <c r="P2197" s="34" t="b">
        <f aca="false">TRUE()</f>
        <v>1</v>
      </c>
      <c r="Q2197" s="18" t="n">
        <v>0.000424788393587643</v>
      </c>
    </row>
    <row r="2198" customFormat="false" ht="22.35" hidden="false" customHeight="false" outlineLevel="0" collapsed="false">
      <c r="A2198" s="6" t="s">
        <v>3873</v>
      </c>
      <c r="B2198" s="7" t="s">
        <v>1530</v>
      </c>
      <c r="C2198" s="17" t="n">
        <v>495</v>
      </c>
      <c r="D2198" s="18" t="n">
        <v>2.13472422868076E-005</v>
      </c>
      <c r="E2198" s="18" t="n">
        <v>0.000441472354020399</v>
      </c>
      <c r="F2198" s="18" t="n">
        <v>0.000134044910913791</v>
      </c>
      <c r="G2198" s="18" t="n">
        <v>0.00045013587111271</v>
      </c>
      <c r="H2198" s="16" t="n">
        <v>2.60360057555162</v>
      </c>
      <c r="I2198" s="17" t="n">
        <v>181.761532520336</v>
      </c>
      <c r="J2198" s="16" t="n">
        <v>0.00998729588176889</v>
      </c>
      <c r="K2198" s="16" t="n">
        <v>0.0149037317185692</v>
      </c>
      <c r="L2198" s="16" t="n">
        <v>0.250916049922131</v>
      </c>
      <c r="M2198" s="16" t="n">
        <v>0.583614951356887</v>
      </c>
      <c r="N2198" s="16" t="n">
        <v>0.0418814522764459</v>
      </c>
      <c r="O2198" s="16" t="n">
        <v>0.00146746412849822</v>
      </c>
      <c r="P2198" s="34" t="b">
        <f aca="false">TRUE()</f>
        <v>1</v>
      </c>
      <c r="Q2198" s="18" t="n">
        <v>0.000228349359192831</v>
      </c>
    </row>
    <row r="2199" customFormat="false" ht="22.35" hidden="false" customHeight="false" outlineLevel="0" collapsed="false">
      <c r="A2199" s="6" t="s">
        <v>3874</v>
      </c>
      <c r="B2199" s="7" t="s">
        <v>1530</v>
      </c>
      <c r="C2199" s="17" t="n">
        <v>496</v>
      </c>
      <c r="D2199" s="18" t="n">
        <v>0.000106189061851343</v>
      </c>
      <c r="E2199" s="18" t="n">
        <v>0.000445799823084048</v>
      </c>
      <c r="F2199" s="18" t="n">
        <v>0.000224710566716674</v>
      </c>
      <c r="G2199" s="18" t="n">
        <v>0.000456083075355994</v>
      </c>
      <c r="H2199" s="16" t="n">
        <v>2.70996785476321</v>
      </c>
      <c r="I2199" s="17" t="n">
        <v>182.168620756418</v>
      </c>
      <c r="J2199" s="16" t="n">
        <v>0.00737171068064594</v>
      </c>
      <c r="K2199" s="16" t="n">
        <v>0.0112638436394259</v>
      </c>
      <c r="L2199" s="16" t="n">
        <v>0.260584014924855</v>
      </c>
      <c r="M2199" s="16" t="n">
        <v>0.586021505376344</v>
      </c>
      <c r="N2199" s="16" t="n">
        <v>0.0420490458978173</v>
      </c>
      <c r="O2199" s="16" t="n">
        <v>0.00404142157271613</v>
      </c>
      <c r="P2199" s="34" t="b">
        <f aca="false">TRUE()</f>
        <v>1</v>
      </c>
      <c r="Q2199" s="18" t="n">
        <v>0.000110817400648782</v>
      </c>
    </row>
    <row r="2200" customFormat="false" ht="22.35" hidden="false" customHeight="false" outlineLevel="0" collapsed="false">
      <c r="A2200" s="6" t="s">
        <v>3875</v>
      </c>
      <c r="B2200" s="7" t="s">
        <v>1530</v>
      </c>
      <c r="C2200" s="17" t="n">
        <v>497</v>
      </c>
      <c r="D2200" s="18" t="n">
        <v>0.000197734691565558</v>
      </c>
      <c r="E2200" s="18" t="n">
        <v>0.00045163103691869</v>
      </c>
      <c r="F2200" s="18" t="n">
        <v>0.000321817628154833</v>
      </c>
      <c r="G2200" s="18" t="n">
        <v>0.000464110928820013</v>
      </c>
      <c r="H2200" s="16" t="n">
        <v>2.79830271564836</v>
      </c>
      <c r="I2200" s="17" t="n">
        <v>182.711028280973</v>
      </c>
      <c r="J2200" s="16" t="n">
        <v>0.00568836376541199</v>
      </c>
      <c r="K2200" s="16" t="n">
        <v>0.00886803517147248</v>
      </c>
      <c r="L2200" s="16" t="n">
        <v>0.268285038369612</v>
      </c>
      <c r="M2200" s="16" t="n">
        <v>0.589093701996928</v>
      </c>
      <c r="N2200" s="16" t="n">
        <v>0.0434038934031365</v>
      </c>
      <c r="O2200" s="16" t="n">
        <v>0.0068383118292557</v>
      </c>
      <c r="P2200" s="34" t="b">
        <f aca="false">TRUE()</f>
        <v>1</v>
      </c>
      <c r="Q2200" s="18" t="n">
        <v>0.000129032644946406</v>
      </c>
    </row>
    <row r="2201" customFormat="false" ht="22.35" hidden="false" customHeight="false" outlineLevel="0" collapsed="false">
      <c r="A2201" s="6" t="s">
        <v>3876</v>
      </c>
      <c r="B2201" s="7" t="s">
        <v>1530</v>
      </c>
      <c r="C2201" s="17" t="n">
        <v>498</v>
      </c>
      <c r="D2201" s="18" t="n">
        <v>0.000295133970238269</v>
      </c>
      <c r="E2201" s="18" t="n">
        <v>0.00045909238645169</v>
      </c>
      <c r="F2201" s="18" t="n">
        <v>0.000424352987510268</v>
      </c>
      <c r="G2201" s="18" t="n">
        <v>0.000475252615869992</v>
      </c>
      <c r="H2201" s="16" t="n">
        <v>2.86303283470149</v>
      </c>
      <c r="I2201" s="17" t="n">
        <v>183.616322015665</v>
      </c>
      <c r="J2201" s="16" t="n">
        <v>0.00468410706271253</v>
      </c>
      <c r="K2201" s="16" t="n">
        <v>0.00739127160085817</v>
      </c>
      <c r="L2201" s="16" t="n">
        <v>0.273159601556621</v>
      </c>
      <c r="M2201" s="16" t="n">
        <v>0.592229902713774</v>
      </c>
      <c r="N2201" s="16" t="n">
        <v>0.0462063024875719</v>
      </c>
      <c r="O2201" s="16" t="n">
        <v>0.0096127342382547</v>
      </c>
      <c r="P2201" s="34" t="b">
        <f aca="false">TRUE()</f>
        <v>1</v>
      </c>
      <c r="Q2201" s="18" t="n">
        <v>0.000317798769023313</v>
      </c>
    </row>
    <row r="2202" customFormat="false" ht="22.35" hidden="false" customHeight="false" outlineLevel="0" collapsed="false">
      <c r="A2202" s="6" t="s">
        <v>3877</v>
      </c>
      <c r="B2202" s="7" t="s">
        <v>1530</v>
      </c>
      <c r="C2202" s="17" t="n">
        <v>499</v>
      </c>
      <c r="D2202" s="18" t="n">
        <v>0.000397554376265748</v>
      </c>
      <c r="E2202" s="18" t="n">
        <v>0.000470052291781137</v>
      </c>
      <c r="F2202" s="18" t="n">
        <v>0.000531341917211628</v>
      </c>
      <c r="G2202" s="18" t="n">
        <v>0.000490252227102309</v>
      </c>
      <c r="H2202" s="16" t="n">
        <v>2.89124480077629</v>
      </c>
      <c r="I2202" s="17" t="n">
        <v>184.554489713829</v>
      </c>
      <c r="J2202" s="16" t="n">
        <v>0.00429787661230988</v>
      </c>
      <c r="K2202" s="16" t="n">
        <v>0.0068077053210252</v>
      </c>
      <c r="L2202" s="16" t="n">
        <v>0.274487501787451</v>
      </c>
      <c r="M2202" s="16" t="n">
        <v>0.59299795186892</v>
      </c>
      <c r="N2202" s="16" t="n">
        <v>0.0524860679391946</v>
      </c>
      <c r="O2202" s="16" t="n">
        <v>0.0126983667158142</v>
      </c>
      <c r="P2202" s="34" t="b">
        <f aca="false">TRUE()</f>
        <v>1</v>
      </c>
      <c r="Q2202" s="18" t="n">
        <v>0.00048543517075605</v>
      </c>
    </row>
    <row r="2203" customFormat="false" ht="22.35" hidden="false" customHeight="false" outlineLevel="0" collapsed="false">
      <c r="A2203" s="6" t="s">
        <v>3878</v>
      </c>
      <c r="B2203" s="7" t="s">
        <v>1530</v>
      </c>
      <c r="C2203" s="17" t="n">
        <v>500</v>
      </c>
      <c r="D2203" s="18" t="n">
        <v>0.000505041104346158</v>
      </c>
      <c r="E2203" s="18" t="n">
        <v>0.000483294396495586</v>
      </c>
      <c r="F2203" s="18" t="n">
        <v>0.000642957850638003</v>
      </c>
      <c r="G2203" s="18" t="n">
        <v>0.000508297339413057</v>
      </c>
      <c r="H2203" s="16" t="n">
        <v>2.89439908959787</v>
      </c>
      <c r="I2203" s="17" t="n">
        <v>185.621820348676</v>
      </c>
      <c r="J2203" s="16" t="n">
        <v>0.00425410685295527</v>
      </c>
      <c r="K2203" s="16" t="n">
        <v>0.00674352308623544</v>
      </c>
      <c r="L2203" s="16" t="n">
        <v>0.273269039246158</v>
      </c>
      <c r="M2203" s="16" t="n">
        <v>0.593189964157706</v>
      </c>
      <c r="N2203" s="16" t="n">
        <v>0.0605451329525705</v>
      </c>
      <c r="O2203" s="16" t="n">
        <v>0.0159228048166596</v>
      </c>
      <c r="P2203" s="34" t="b">
        <f aca="false">TRUE()</f>
        <v>1</v>
      </c>
      <c r="Q2203" s="18" t="n">
        <v>0.000407601658070987</v>
      </c>
    </row>
    <row r="2204" customFormat="false" ht="22.35" hidden="false" customHeight="false" outlineLevel="0" collapsed="false">
      <c r="A2204" s="6" t="s">
        <v>3879</v>
      </c>
      <c r="B2204" s="7" t="s">
        <v>1530</v>
      </c>
      <c r="C2204" s="17" t="n">
        <v>501</v>
      </c>
      <c r="D2204" s="18" t="n">
        <v>0.00062150074002172</v>
      </c>
      <c r="E2204" s="18" t="n">
        <v>0.000497828341650917</v>
      </c>
      <c r="F2204" s="18" t="n">
        <v>0.00076223887940877</v>
      </c>
      <c r="G2204" s="18" t="n">
        <v>0.000528415832838456</v>
      </c>
      <c r="H2204" s="16" t="n">
        <v>2.86251322117208</v>
      </c>
      <c r="I2204" s="17" t="n">
        <v>186.816941115163</v>
      </c>
      <c r="J2204" s="16" t="n">
        <v>0.00468286940106287</v>
      </c>
      <c r="K2204" s="16" t="n">
        <v>0.00739127160085817</v>
      </c>
      <c r="L2204" s="16" t="n">
        <v>0.268620075621384</v>
      </c>
      <c r="M2204" s="16" t="n">
        <v>0.590911418330773</v>
      </c>
      <c r="N2204" s="16" t="n">
        <v>0.0712710228564947</v>
      </c>
      <c r="O2204" s="16" t="n">
        <v>0.0188827192133877</v>
      </c>
      <c r="P2204" s="34" t="b">
        <f aca="false">TRUE()</f>
        <v>1</v>
      </c>
      <c r="Q2204" s="18" t="n">
        <v>0.000307777176521649</v>
      </c>
    </row>
    <row r="2205" customFormat="false" ht="22.35" hidden="false" customHeight="false" outlineLevel="0" collapsed="false">
      <c r="A2205" s="6" t="s">
        <v>3880</v>
      </c>
      <c r="B2205" s="7" t="s">
        <v>1530</v>
      </c>
      <c r="C2205" s="17" t="n">
        <v>502</v>
      </c>
      <c r="D2205" s="18" t="n">
        <v>0.000751574097048852</v>
      </c>
      <c r="E2205" s="18" t="n">
        <v>0.000515003134254319</v>
      </c>
      <c r="F2205" s="18" t="n">
        <v>0.000893792936638131</v>
      </c>
      <c r="G2205" s="18" t="n">
        <v>0.000551342576074215</v>
      </c>
      <c r="H2205" s="16" t="n">
        <v>2.79167924420488</v>
      </c>
      <c r="I2205" s="17" t="n">
        <v>187.951640151419</v>
      </c>
      <c r="J2205" s="16" t="n">
        <v>0.00578524336812156</v>
      </c>
      <c r="K2205" s="16" t="n">
        <v>0.00899541400438534</v>
      </c>
      <c r="L2205" s="16" t="n">
        <v>0.260494602346476</v>
      </c>
      <c r="M2205" s="16" t="n">
        <v>0.587403993855607</v>
      </c>
      <c r="N2205" s="16" t="n">
        <v>0.0866530456359981</v>
      </c>
      <c r="O2205" s="16" t="n">
        <v>0.0214150107227324</v>
      </c>
      <c r="P2205" s="34" t="b">
        <f aca="false">TRUE()</f>
        <v>1</v>
      </c>
      <c r="Q2205" s="18" t="n">
        <v>0.000225529494539387</v>
      </c>
    </row>
    <row r="2206" customFormat="false" ht="22.35" hidden="false" customHeight="false" outlineLevel="0" collapsed="false">
      <c r="A2206" s="6" t="s">
        <v>3881</v>
      </c>
      <c r="B2206" s="7" t="s">
        <v>1530</v>
      </c>
      <c r="C2206" s="17" t="n">
        <v>503</v>
      </c>
      <c r="D2206" s="18" t="n">
        <v>0.000892348314662587</v>
      </c>
      <c r="E2206" s="18" t="n">
        <v>0.000534075477313221</v>
      </c>
      <c r="F2206" s="16" t="n">
        <v>0.00103500299125634</v>
      </c>
      <c r="G2206" s="18" t="n">
        <v>0.000577242175675709</v>
      </c>
      <c r="H2206" s="16" t="n">
        <v>2.69533488245434</v>
      </c>
      <c r="I2206" s="17" t="n">
        <v>189.24250311454</v>
      </c>
      <c r="J2206" s="16" t="n">
        <v>0.00766506941630802</v>
      </c>
      <c r="K2206" s="16" t="n">
        <v>0.0116734084688728</v>
      </c>
      <c r="L2206" s="16" t="n">
        <v>0.249923340004536</v>
      </c>
      <c r="M2206" s="16" t="n">
        <v>0.581669226830517</v>
      </c>
      <c r="N2206" s="16" t="n">
        <v>0.107001281921055</v>
      </c>
      <c r="O2206" s="16" t="n">
        <v>0.0241803144777204</v>
      </c>
      <c r="P2206" s="34" t="b">
        <f aca="false">TRUE()</f>
        <v>1</v>
      </c>
      <c r="Q2206" s="18" t="n">
        <v>0.000338170033623354</v>
      </c>
    </row>
    <row r="2207" customFormat="false" ht="22.35" hidden="false" customHeight="false" outlineLevel="0" collapsed="false">
      <c r="A2207" s="6" t="s">
        <v>3882</v>
      </c>
      <c r="B2207" s="7" t="s">
        <v>1530</v>
      </c>
      <c r="C2207" s="17" t="n">
        <v>504</v>
      </c>
      <c r="D2207" s="16" t="n">
        <v>0.00104276500135425</v>
      </c>
      <c r="E2207" s="18" t="n">
        <v>0.00055378018373884</v>
      </c>
      <c r="F2207" s="16" t="n">
        <v>0.00118571588215877</v>
      </c>
      <c r="G2207" s="18" t="n">
        <v>0.000604799295991371</v>
      </c>
      <c r="H2207" s="16" t="n">
        <v>2.59958824119755</v>
      </c>
      <c r="I2207" s="17" t="n">
        <v>190.681217349942</v>
      </c>
      <c r="J2207" s="16" t="n">
        <v>0.0100640517983058</v>
      </c>
      <c r="K2207" s="16" t="n">
        <v>0.0150020887079631</v>
      </c>
      <c r="L2207" s="16" t="n">
        <v>0.239394682663659</v>
      </c>
      <c r="M2207" s="16" t="n">
        <v>0.575588837685612</v>
      </c>
      <c r="N2207" s="16" t="n">
        <v>0.129981599980641</v>
      </c>
      <c r="O2207" s="16" t="n">
        <v>0.0268427243422562</v>
      </c>
      <c r="P2207" s="34" t="b">
        <f aca="false">TRUE()</f>
        <v>1</v>
      </c>
      <c r="Q2207" s="18" t="n">
        <v>0.000353188521304278</v>
      </c>
    </row>
    <row r="2208" customFormat="false" ht="22.35" hidden="false" customHeight="false" outlineLevel="0" collapsed="false">
      <c r="A2208" s="6" t="s">
        <v>3883</v>
      </c>
      <c r="B2208" s="7" t="s">
        <v>1530</v>
      </c>
      <c r="C2208" s="17" t="n">
        <v>505</v>
      </c>
      <c r="D2208" s="16" t="n">
        <v>0.0012024954780764</v>
      </c>
      <c r="E2208" s="18" t="n">
        <v>0.000574024349106231</v>
      </c>
      <c r="F2208" s="16" t="n">
        <v>0.00134505904446994</v>
      </c>
      <c r="G2208" s="18" t="n">
        <v>0.000634300930132577</v>
      </c>
      <c r="H2208" s="16" t="n">
        <v>2.49534530113229</v>
      </c>
      <c r="I2208" s="17" t="n">
        <v>192.342120678452</v>
      </c>
      <c r="J2208" s="16" t="n">
        <v>0.0134250803069286</v>
      </c>
      <c r="K2208" s="16" t="n">
        <v>0.0196800011563949</v>
      </c>
      <c r="L2208" s="16" t="n">
        <v>0.228024731640404</v>
      </c>
      <c r="M2208" s="16" t="n">
        <v>0.568305171530978</v>
      </c>
      <c r="N2208" s="16" t="n">
        <v>0.156589568114634</v>
      </c>
      <c r="O2208" s="16" t="n">
        <v>0.0290794535428292</v>
      </c>
      <c r="P2208" s="34" t="b">
        <f aca="false">TRUE()</f>
        <v>1</v>
      </c>
      <c r="Q2208" s="18" t="n">
        <v>0.00036067572530069</v>
      </c>
    </row>
    <row r="2209" customFormat="false" ht="22.35" hidden="false" customHeight="false" outlineLevel="0" collapsed="false">
      <c r="A2209" s="6" t="s">
        <v>3884</v>
      </c>
      <c r="B2209" s="7" t="s">
        <v>1530</v>
      </c>
      <c r="C2209" s="17" t="n">
        <v>506</v>
      </c>
      <c r="D2209" s="16" t="n">
        <v>0.00137121503319466</v>
      </c>
      <c r="E2209" s="18" t="n">
        <v>0.000596087050622614</v>
      </c>
      <c r="F2209" s="16" t="n">
        <v>0.00151008816912288</v>
      </c>
      <c r="G2209" s="18" t="n">
        <v>0.000666235331518751</v>
      </c>
      <c r="H2209" s="16" t="n">
        <v>2.33543199609271</v>
      </c>
      <c r="I2209" s="17" t="n">
        <v>193.999442900691</v>
      </c>
      <c r="J2209" s="16" t="n">
        <v>0.020542852709205</v>
      </c>
      <c r="K2209" s="16" t="n">
        <v>0.0290173038608579</v>
      </c>
      <c r="L2209" s="16" t="n">
        <v>0.21181434824271</v>
      </c>
      <c r="M2209" s="16" t="n">
        <v>0.560650281618024</v>
      </c>
      <c r="N2209" s="16" t="n">
        <v>0.19566043782649</v>
      </c>
      <c r="O2209" s="16" t="n">
        <v>0.0310817901098212</v>
      </c>
      <c r="P2209" s="34" t="b">
        <f aca="false">TRUE()</f>
        <v>1</v>
      </c>
      <c r="Q2209" s="18" t="n">
        <v>0.000382530519688528</v>
      </c>
    </row>
    <row r="2210" customFormat="false" ht="22.35" hidden="false" customHeight="false" outlineLevel="0" collapsed="false">
      <c r="A2210" s="6" t="s">
        <v>3885</v>
      </c>
      <c r="B2210" s="7" t="s">
        <v>1530</v>
      </c>
      <c r="C2210" s="17" t="n">
        <v>507</v>
      </c>
      <c r="D2210" s="16" t="n">
        <v>0.00154652500064702</v>
      </c>
      <c r="E2210" s="18" t="n">
        <v>0.000621104442192757</v>
      </c>
      <c r="F2210" s="16" t="n">
        <v>0.0016802971006243</v>
      </c>
      <c r="G2210" s="18" t="n">
        <v>0.000700420546262109</v>
      </c>
      <c r="H2210" s="16" t="n">
        <v>2.15510851975415</v>
      </c>
      <c r="I2210" s="17" t="n">
        <v>195.325735529558</v>
      </c>
      <c r="J2210" s="16" t="n">
        <v>0.0323770164389132</v>
      </c>
      <c r="K2210" s="16" t="n">
        <v>0.0439530972265259</v>
      </c>
      <c r="L2210" s="16" t="n">
        <v>0.19431518780721</v>
      </c>
      <c r="M2210" s="16" t="n">
        <v>0.552688172043011</v>
      </c>
      <c r="N2210" s="16" t="n">
        <v>0.243112708349102</v>
      </c>
      <c r="O2210" s="16" t="n">
        <v>0.0332641489370771</v>
      </c>
      <c r="P2210" s="34" t="b">
        <f aca="false">TRUE()</f>
        <v>1</v>
      </c>
      <c r="Q2210" s="18" t="n">
        <v>0.000236846588073884</v>
      </c>
    </row>
    <row r="2211" customFormat="false" ht="22.35" hidden="false" customHeight="false" outlineLevel="0" collapsed="false">
      <c r="A2211" s="6" t="s">
        <v>3886</v>
      </c>
      <c r="B2211" s="7" t="s">
        <v>1530</v>
      </c>
      <c r="C2211" s="17" t="n">
        <v>508</v>
      </c>
      <c r="D2211" s="16" t="n">
        <v>0.00173257915113012</v>
      </c>
      <c r="E2211" s="18" t="n">
        <v>0.000647606300469653</v>
      </c>
      <c r="F2211" s="16" t="n">
        <v>0.00185869542006281</v>
      </c>
      <c r="G2211" s="18" t="n">
        <v>0.000736447964517924</v>
      </c>
      <c r="H2211" s="16" t="n">
        <v>1.94525447068575</v>
      </c>
      <c r="I2211" s="17" t="n">
        <v>196.593917060727</v>
      </c>
      <c r="J2211" s="16" t="n">
        <v>0.0531704624784679</v>
      </c>
      <c r="K2211" s="16" t="n">
        <v>0.070094478807383</v>
      </c>
      <c r="L2211" s="16" t="n">
        <v>0.174431090586786</v>
      </c>
      <c r="M2211" s="16" t="n">
        <v>0.544137224782386</v>
      </c>
      <c r="N2211" s="16" t="n">
        <v>0.304041584156335</v>
      </c>
      <c r="O2211" s="16" t="n">
        <v>0.0352859748778077</v>
      </c>
      <c r="P2211" s="34" t="b">
        <f aca="false">FALSE()</f>
        <v>0</v>
      </c>
      <c r="Q2211" s="16"/>
    </row>
    <row r="2212" customFormat="false" ht="22.35" hidden="false" customHeight="false" outlineLevel="0" collapsed="false">
      <c r="A2212" s="6" t="s">
        <v>3887</v>
      </c>
      <c r="B2212" s="7" t="s">
        <v>1530</v>
      </c>
      <c r="C2212" s="17" t="n">
        <v>509</v>
      </c>
      <c r="D2212" s="16" t="n">
        <v>0.00193246077121014</v>
      </c>
      <c r="E2212" s="18" t="n">
        <v>0.000674596596782694</v>
      </c>
      <c r="F2212" s="16" t="n">
        <v>0.00204652505965377</v>
      </c>
      <c r="G2212" s="18" t="n">
        <v>0.000774106497526164</v>
      </c>
      <c r="H2212" s="16" t="n">
        <v>1.68577297118793</v>
      </c>
      <c r="I2212" s="17" t="n">
        <v>197.989213122384</v>
      </c>
      <c r="J2212" s="16" t="n">
        <v>0.0934148176691532</v>
      </c>
      <c r="K2212" s="16" t="n">
        <v>0.119651695471292</v>
      </c>
      <c r="L2212" s="16" t="n">
        <v>0.150269177271612</v>
      </c>
      <c r="M2212" s="16" t="n">
        <v>0.534818228366615</v>
      </c>
      <c r="N2212" s="16" t="n">
        <v>0.373093351853279</v>
      </c>
      <c r="O2212" s="16" t="n">
        <v>0.036844649333745</v>
      </c>
      <c r="P2212" s="34" t="b">
        <f aca="false">FALSE()</f>
        <v>0</v>
      </c>
      <c r="Q2212" s="16"/>
    </row>
    <row r="2213" customFormat="false" ht="22.35" hidden="false" customHeight="false" outlineLevel="0" collapsed="false">
      <c r="A2213" s="6" t="s">
        <v>3888</v>
      </c>
      <c r="B2213" s="7" t="s">
        <v>1530</v>
      </c>
      <c r="C2213" s="17" t="n">
        <v>510</v>
      </c>
      <c r="D2213" s="16" t="n">
        <v>0.00214014536492036</v>
      </c>
      <c r="E2213" s="18" t="n">
        <v>0.000702554019779231</v>
      </c>
      <c r="F2213" s="16" t="n">
        <v>0.0022407730589381</v>
      </c>
      <c r="G2213" s="18" t="n">
        <v>0.000813042361212198</v>
      </c>
      <c r="H2213" s="16" t="n">
        <v>1.42544316647435</v>
      </c>
      <c r="I2213" s="17" t="n">
        <v>199.321453922407</v>
      </c>
      <c r="J2213" s="16" t="n">
        <v>0.155593231736401</v>
      </c>
      <c r="K2213" s="16" t="n">
        <v>0.192807378831312</v>
      </c>
      <c r="L2213" s="16" t="n">
        <v>0.12636028615959</v>
      </c>
      <c r="M2213" s="16" t="n">
        <v>0.526574500768049</v>
      </c>
      <c r="N2213" s="16" t="n">
        <v>0.458751632927211</v>
      </c>
      <c r="O2213" s="16" t="n">
        <v>0.0384790786511001</v>
      </c>
      <c r="P2213" s="34" t="b">
        <f aca="false">FALSE()</f>
        <v>0</v>
      </c>
      <c r="Q2213" s="16"/>
    </row>
    <row r="2214" customFormat="false" ht="22.35" hidden="false" customHeight="false" outlineLevel="0" collapsed="false">
      <c r="A2214" s="6" t="s">
        <v>3889</v>
      </c>
      <c r="B2214" s="7" t="s">
        <v>1530</v>
      </c>
      <c r="C2214" s="17" t="n">
        <v>511</v>
      </c>
      <c r="D2214" s="16" t="n">
        <v>0.00235395798345575</v>
      </c>
      <c r="E2214" s="18" t="n">
        <v>0.000731288154413753</v>
      </c>
      <c r="F2214" s="16" t="n">
        <v>0.00243894664776658</v>
      </c>
      <c r="G2214" s="18" t="n">
        <v>0.000852985253615148</v>
      </c>
      <c r="H2214" s="16" t="n">
        <v>1.1546449086968</v>
      </c>
      <c r="I2214" s="17" t="n">
        <v>200.582852675318</v>
      </c>
      <c r="J2214" s="16" t="n">
        <v>0.249609610413804</v>
      </c>
      <c r="K2214" s="16" t="n">
        <v>0.298438456703338</v>
      </c>
      <c r="L2214" s="16" t="n">
        <v>0.101828824522133</v>
      </c>
      <c r="M2214" s="16" t="n">
        <v>0.51889400921659</v>
      </c>
      <c r="N2214" s="16" t="n">
        <v>0.556352350900788</v>
      </c>
      <c r="O2214" s="16" t="n">
        <v>0.0399332908971119</v>
      </c>
      <c r="P2214" s="34" t="b">
        <f aca="false">FALSE()</f>
        <v>0</v>
      </c>
      <c r="Q2214" s="16"/>
    </row>
    <row r="2215" customFormat="false" ht="22.35" hidden="false" customHeight="false" outlineLevel="0" collapsed="false">
      <c r="A2215" s="6" t="s">
        <v>3890</v>
      </c>
      <c r="B2215" s="7" t="s">
        <v>1530</v>
      </c>
      <c r="C2215" s="17" t="n">
        <v>512</v>
      </c>
      <c r="D2215" s="16" t="n">
        <v>0.00257187242093809</v>
      </c>
      <c r="E2215" s="18" t="n">
        <v>0.000760116005461035</v>
      </c>
      <c r="F2215" s="16" t="n">
        <v>0.00263789766056056</v>
      </c>
      <c r="G2215" s="18" t="n">
        <v>0.000893615670286153</v>
      </c>
      <c r="H2215" s="16" t="n">
        <v>0.861511694124003</v>
      </c>
      <c r="I2215" s="17" t="n">
        <v>201.865611248756</v>
      </c>
      <c r="J2215" s="16" t="n">
        <v>0.389978466453995</v>
      </c>
      <c r="K2215" s="16" t="n">
        <v>0.43552492889776</v>
      </c>
      <c r="L2215" s="16" t="n">
        <v>0.0755873620198325</v>
      </c>
      <c r="M2215" s="16" t="n">
        <v>0.510048643113159</v>
      </c>
      <c r="N2215" s="16" t="n">
        <v>0.656462904665507</v>
      </c>
      <c r="O2215" s="16" t="n">
        <v>0.0410350551363161</v>
      </c>
      <c r="P2215" s="34" t="b">
        <f aca="false">FALSE()</f>
        <v>0</v>
      </c>
      <c r="Q2215" s="16"/>
    </row>
    <row r="2216" customFormat="false" ht="22.35" hidden="false" customHeight="false" outlineLevel="0" collapsed="false">
      <c r="A2216" s="6" t="s">
        <v>3891</v>
      </c>
      <c r="B2216" s="7" t="s">
        <v>1530</v>
      </c>
      <c r="C2216" s="17" t="n">
        <v>513</v>
      </c>
      <c r="D2216" s="16" t="n">
        <v>0.00278970380007441</v>
      </c>
      <c r="E2216" s="18" t="n">
        <v>0.000788758623357679</v>
      </c>
      <c r="F2216" s="16" t="n">
        <v>0.00283314267250623</v>
      </c>
      <c r="G2216" s="18" t="n">
        <v>0.000933793082523556</v>
      </c>
      <c r="H2216" s="16" t="n">
        <v>0.545376192136462</v>
      </c>
      <c r="I2216" s="17" t="n">
        <v>203.02360945241</v>
      </c>
      <c r="J2216" s="16" t="n">
        <v>0.586093472797414</v>
      </c>
      <c r="K2216" s="16" t="n">
        <v>0.624784976139036</v>
      </c>
      <c r="L2216" s="16" t="n">
        <v>0.0476324048790618</v>
      </c>
      <c r="M2216" s="16" t="n">
        <v>0.502048131080389</v>
      </c>
      <c r="N2216" s="16" t="n">
        <v>0.771927829050977</v>
      </c>
      <c r="O2216" s="16" t="n">
        <v>0.0421715569886946</v>
      </c>
      <c r="P2216" s="34" t="b">
        <f aca="false">FALSE()</f>
        <v>0</v>
      </c>
      <c r="Q2216" s="16"/>
    </row>
    <row r="2217" customFormat="false" ht="22.35" hidden="false" customHeight="false" outlineLevel="0" collapsed="false">
      <c r="A2217" s="6" t="s">
        <v>3892</v>
      </c>
      <c r="B2217" s="7" t="s">
        <v>1530</v>
      </c>
      <c r="C2217" s="17" t="n">
        <v>514</v>
      </c>
      <c r="D2217" s="16" t="n">
        <v>0.00300332875563272</v>
      </c>
      <c r="E2217" s="18" t="n">
        <v>0.000816331663423823</v>
      </c>
      <c r="F2217" s="16" t="n">
        <v>0.00302217453267506</v>
      </c>
      <c r="G2217" s="18" t="n">
        <v>0.000971615838649042</v>
      </c>
      <c r="H2217" s="16" t="n">
        <v>0.228345460058294</v>
      </c>
      <c r="I2217" s="17" t="n">
        <v>203.9212063631</v>
      </c>
      <c r="J2217" s="16" t="n">
        <v>0.819606500457579</v>
      </c>
      <c r="K2217" s="16" t="n">
        <v>0.828187722644011</v>
      </c>
      <c r="L2217" s="16" t="n">
        <v>0.0198739900315329</v>
      </c>
      <c r="M2217" s="16" t="n">
        <v>0.505568356374808</v>
      </c>
      <c r="N2217" s="16" t="n">
        <v>0.90508292093034</v>
      </c>
      <c r="O2217" s="16" t="n">
        <v>0.0435659059962816</v>
      </c>
      <c r="P2217" s="34" t="b">
        <f aca="false">FALSE()</f>
        <v>0</v>
      </c>
      <c r="Q2217" s="16"/>
    </row>
    <row r="2218" customFormat="false" ht="22.35" hidden="false" customHeight="false" outlineLevel="0" collapsed="false">
      <c r="A2218" s="6" t="s">
        <v>3893</v>
      </c>
      <c r="B2218" s="7" t="s">
        <v>1530</v>
      </c>
      <c r="C2218" s="17" t="n">
        <v>515</v>
      </c>
      <c r="D2218" s="16" t="n">
        <v>0.00320788102853761</v>
      </c>
      <c r="E2218" s="18" t="n">
        <v>0.000843225688954409</v>
      </c>
      <c r="F2218" s="16" t="n">
        <v>0.00320003159013687</v>
      </c>
      <c r="G2218" s="16" t="n">
        <v>0.00100728536825417</v>
      </c>
      <c r="H2218" s="16" t="n">
        <v>-0.0919994796038602</v>
      </c>
      <c r="I2218" s="17" t="n">
        <v>204.538466924172</v>
      </c>
      <c r="J2218" s="16" t="n">
        <v>0.926788494873887</v>
      </c>
      <c r="K2218" s="16" t="n">
        <v>0.930375484694395</v>
      </c>
      <c r="L2218" s="16" t="n">
        <v>-0.00798818765197973</v>
      </c>
      <c r="M2218" s="16" t="n">
        <v>0.513645673323093</v>
      </c>
      <c r="N2218" s="16" t="n">
        <v>0.961771608433926</v>
      </c>
      <c r="O2218" s="16" t="n">
        <v>0.0448038055511523</v>
      </c>
      <c r="P2218" s="34" t="b">
        <f aca="false">FALSE()</f>
        <v>0</v>
      </c>
      <c r="Q2218" s="16"/>
    </row>
    <row r="2219" customFormat="false" ht="22.35" hidden="false" customHeight="false" outlineLevel="0" collapsed="false">
      <c r="A2219" s="6" t="s">
        <v>3894</v>
      </c>
      <c r="B2219" s="7" t="s">
        <v>1530</v>
      </c>
      <c r="C2219" s="17" t="n">
        <v>516</v>
      </c>
      <c r="D2219" s="16" t="n">
        <v>0.00339954194872519</v>
      </c>
      <c r="E2219" s="18" t="n">
        <v>0.00086891964128781</v>
      </c>
      <c r="F2219" s="16" t="n">
        <v>0.00336257323601204</v>
      </c>
      <c r="G2219" s="16" t="n">
        <v>0.00104059619443789</v>
      </c>
      <c r="H2219" s="16" t="n">
        <v>-0.420241490010085</v>
      </c>
      <c r="I2219" s="17" t="n">
        <v>204.968519430186</v>
      </c>
      <c r="J2219" s="16" t="n">
        <v>0.674749263149626</v>
      </c>
      <c r="K2219" s="16" t="n">
        <v>0.694668678261212</v>
      </c>
      <c r="L2219" s="16" t="n">
        <v>-0.0364291979064074</v>
      </c>
      <c r="M2219" s="16" t="n">
        <v>0.521223758320533</v>
      </c>
      <c r="N2219" s="16" t="n">
        <v>0.828317869022117</v>
      </c>
      <c r="O2219" s="16" t="n">
        <v>0.0457323656811318</v>
      </c>
      <c r="P2219" s="34" t="b">
        <f aca="false">FALSE()</f>
        <v>0</v>
      </c>
      <c r="Q2219" s="16"/>
    </row>
    <row r="2220" customFormat="false" ht="22.35" hidden="false" customHeight="false" outlineLevel="0" collapsed="false">
      <c r="A2220" s="6" t="s">
        <v>3895</v>
      </c>
      <c r="B2220" s="7" t="s">
        <v>1530</v>
      </c>
      <c r="C2220" s="17" t="n">
        <v>517</v>
      </c>
      <c r="D2220" s="16" t="n">
        <v>0.00357300688062762</v>
      </c>
      <c r="E2220" s="18" t="n">
        <v>0.000890420656658959</v>
      </c>
      <c r="F2220" s="16" t="n">
        <v>0.00350622091493807</v>
      </c>
      <c r="G2220" s="16" t="n">
        <v>0.00106870532334679</v>
      </c>
      <c r="H2220" s="16" t="n">
        <v>-0.740486491027006</v>
      </c>
      <c r="I2220" s="17" t="n">
        <v>205.347934096822</v>
      </c>
      <c r="J2220" s="16" t="n">
        <v>0.459850682811486</v>
      </c>
      <c r="K2220" s="16" t="n">
        <v>0.504462155344347</v>
      </c>
      <c r="L2220" s="16" t="n">
        <v>-0.0640977855526903</v>
      </c>
      <c r="M2220" s="16" t="n">
        <v>0.528469022017409</v>
      </c>
      <c r="N2220" s="16" t="n">
        <v>0.704580301693754</v>
      </c>
      <c r="O2220" s="16" t="n">
        <v>0.0466677376478705</v>
      </c>
      <c r="P2220" s="34" t="b">
        <f aca="false">FALSE()</f>
        <v>0</v>
      </c>
      <c r="Q2220" s="16"/>
    </row>
    <row r="2221" customFormat="false" ht="22.35" hidden="false" customHeight="false" outlineLevel="0" collapsed="false">
      <c r="A2221" s="6" t="s">
        <v>3896</v>
      </c>
      <c r="B2221" s="7" t="s">
        <v>1530</v>
      </c>
      <c r="C2221" s="17" t="n">
        <v>518</v>
      </c>
      <c r="D2221" s="16" t="n">
        <v>0.00372217819157973</v>
      </c>
      <c r="E2221" s="18" t="n">
        <v>0.000907378419244243</v>
      </c>
      <c r="F2221" s="16" t="n">
        <v>0.0036252905837844</v>
      </c>
      <c r="G2221" s="16" t="n">
        <v>0.00109066274154356</v>
      </c>
      <c r="H2221" s="16" t="n">
        <v>-1.05380925216044</v>
      </c>
      <c r="I2221" s="17" t="n">
        <v>205.601582504962</v>
      </c>
      <c r="J2221" s="16" t="n">
        <v>0.293207094633856</v>
      </c>
      <c r="K2221" s="16" t="n">
        <v>0.342377445900535</v>
      </c>
      <c r="L2221" s="16" t="n">
        <v>-0.0911322391748241</v>
      </c>
      <c r="M2221" s="16" t="n">
        <v>0.535829493087558</v>
      </c>
      <c r="N2221" s="16" t="n">
        <v>0.615488539141767</v>
      </c>
      <c r="O2221" s="16" t="n">
        <v>0.0475464786742596</v>
      </c>
      <c r="P2221" s="34" t="b">
        <f aca="false">FALSE()</f>
        <v>0</v>
      </c>
      <c r="Q2221" s="16"/>
    </row>
    <row r="2222" customFormat="false" ht="22.35" hidden="false" customHeight="false" outlineLevel="0" collapsed="false">
      <c r="A2222" s="6" t="s">
        <v>3897</v>
      </c>
      <c r="B2222" s="7" t="s">
        <v>1530</v>
      </c>
      <c r="C2222" s="17" t="n">
        <v>519</v>
      </c>
      <c r="D2222" s="16" t="n">
        <v>0.00384201010363875</v>
      </c>
      <c r="E2222" s="18" t="n">
        <v>0.000919176143996348</v>
      </c>
      <c r="F2222" s="16" t="n">
        <v>0.00371568697762164</v>
      </c>
      <c r="G2222" s="16" t="n">
        <v>0.00110609870866389</v>
      </c>
      <c r="H2222" s="16" t="n">
        <v>-1.35598323031326</v>
      </c>
      <c r="I2222" s="17" t="n">
        <v>205.797792633032</v>
      </c>
      <c r="J2222" s="16" t="n">
        <v>0.176590477259026</v>
      </c>
      <c r="K2222" s="16" t="n">
        <v>0.216627395987277</v>
      </c>
      <c r="L2222" s="16" t="n">
        <v>-0.117177350648796</v>
      </c>
      <c r="M2222" s="16" t="n">
        <v>0.542703533026114</v>
      </c>
      <c r="N2222" s="16" t="n">
        <v>0.523293282336059</v>
      </c>
      <c r="O2222" s="16" t="n">
        <v>0.0482976616200817</v>
      </c>
      <c r="P2222" s="34" t="b">
        <f aca="false">FALSE()</f>
        <v>0</v>
      </c>
      <c r="Q2222" s="16"/>
    </row>
    <row r="2223" customFormat="false" ht="22.35" hidden="false" customHeight="false" outlineLevel="0" collapsed="false">
      <c r="A2223" s="6" t="s">
        <v>3898</v>
      </c>
      <c r="B2223" s="7" t="s">
        <v>1530</v>
      </c>
      <c r="C2223" s="17" t="n">
        <v>520</v>
      </c>
      <c r="D2223" s="16" t="n">
        <v>0.00392803341433229</v>
      </c>
      <c r="E2223" s="18" t="n">
        <v>0.000924817701134331</v>
      </c>
      <c r="F2223" s="16" t="n">
        <v>0.00377400344293434</v>
      </c>
      <c r="G2223" s="16" t="n">
        <v>0.00111429920659551</v>
      </c>
      <c r="H2223" s="16" t="n">
        <v>-1.6428351923227</v>
      </c>
      <c r="I2223" s="17" t="n">
        <v>206.017434613649</v>
      </c>
      <c r="J2223" s="16" t="n">
        <v>0.101942413333393</v>
      </c>
      <c r="K2223" s="16" t="n">
        <v>0.129813137567838</v>
      </c>
      <c r="L2223" s="16" t="n">
        <v>-0.141848717454257</v>
      </c>
      <c r="M2223" s="16" t="n">
        <v>0.548502304147466</v>
      </c>
      <c r="N2223" s="16" t="n">
        <v>0.440008690577255</v>
      </c>
      <c r="O2223" s="16" t="n">
        <v>0.0490050679008589</v>
      </c>
      <c r="P2223" s="34" t="b">
        <f aca="false">FALSE()</f>
        <v>0</v>
      </c>
      <c r="Q2223" s="16"/>
    </row>
    <row r="2224" customFormat="false" ht="22.35" hidden="false" customHeight="false" outlineLevel="0" collapsed="false">
      <c r="A2224" s="6" t="s">
        <v>3899</v>
      </c>
      <c r="B2224" s="7" t="s">
        <v>1530</v>
      </c>
      <c r="C2224" s="17" t="n">
        <v>521</v>
      </c>
      <c r="D2224" s="16" t="n">
        <v>0.00397557844692913</v>
      </c>
      <c r="E2224" s="18" t="n">
        <v>0.00092386344628877</v>
      </c>
      <c r="F2224" s="16" t="n">
        <v>0.0037959345246871</v>
      </c>
      <c r="G2224" s="16" t="n">
        <v>0.00111384642973836</v>
      </c>
      <c r="H2224" s="16" t="n">
        <v>-1.91773095991339</v>
      </c>
      <c r="I2224" s="17" t="n">
        <v>206.126113168039</v>
      </c>
      <c r="J2224" s="16" t="n">
        <v>0.0565273449029971</v>
      </c>
      <c r="K2224" s="16" t="n">
        <v>0.0742368611858981</v>
      </c>
      <c r="L2224" s="16" t="n">
        <v>-0.165516917387874</v>
      </c>
      <c r="M2224" s="16" t="n">
        <v>0.554697900665643</v>
      </c>
      <c r="N2224" s="16" t="n">
        <v>0.370860724843664</v>
      </c>
      <c r="O2224" s="16" t="n">
        <v>0.0498247785350806</v>
      </c>
      <c r="P2224" s="34" t="b">
        <f aca="false">FALSE()</f>
        <v>0</v>
      </c>
      <c r="Q2224" s="16"/>
    </row>
    <row r="2225" customFormat="false" ht="22.35" hidden="false" customHeight="false" outlineLevel="0" collapsed="false">
      <c r="A2225" s="6" t="s">
        <v>3900</v>
      </c>
      <c r="B2225" s="7" t="s">
        <v>1530</v>
      </c>
      <c r="C2225" s="17" t="n">
        <v>522</v>
      </c>
      <c r="D2225" s="16" t="n">
        <v>0.00398043798189778</v>
      </c>
      <c r="E2225" s="18" t="n">
        <v>0.000914442400526259</v>
      </c>
      <c r="F2225" s="16" t="n">
        <v>0.00377933695397298</v>
      </c>
      <c r="G2225" s="16" t="n">
        <v>0.00110360843539498</v>
      </c>
      <c r="H2225" s="16" t="n">
        <v>-2.16840399245694</v>
      </c>
      <c r="I2225" s="17" t="n">
        <v>206.302783193635</v>
      </c>
      <c r="J2225" s="16" t="n">
        <v>0.0312721460153575</v>
      </c>
      <c r="K2225" s="16" t="n">
        <v>0.0425366784541899</v>
      </c>
      <c r="L2225" s="16" t="n">
        <v>-0.187028683679981</v>
      </c>
      <c r="M2225" s="16" t="n">
        <v>0.560291858678956</v>
      </c>
      <c r="N2225" s="16" t="n">
        <v>0.321026705752895</v>
      </c>
      <c r="O2225" s="16" t="n">
        <v>0.0508312868523924</v>
      </c>
      <c r="P2225" s="34" t="b">
        <f aca="false">TRUE()</f>
        <v>1</v>
      </c>
      <c r="Q2225" s="18" t="n">
        <v>6.9690808981876E-005</v>
      </c>
    </row>
    <row r="2226" customFormat="false" ht="22.35" hidden="false" customHeight="false" outlineLevel="0" collapsed="false">
      <c r="A2226" s="6" t="s">
        <v>3901</v>
      </c>
      <c r="B2226" s="7" t="s">
        <v>1530</v>
      </c>
      <c r="C2226" s="17" t="n">
        <v>523</v>
      </c>
      <c r="D2226" s="16" t="n">
        <v>0.00394105376768602</v>
      </c>
      <c r="E2226" s="18" t="n">
        <v>0.000894922457779773</v>
      </c>
      <c r="F2226" s="16" t="n">
        <v>0.0037233054532755</v>
      </c>
      <c r="G2226" s="16" t="n">
        <v>0.00108273508252617</v>
      </c>
      <c r="H2226" s="16" t="n">
        <v>-2.39775574733393</v>
      </c>
      <c r="I2226" s="17" t="n">
        <v>206.736239086874</v>
      </c>
      <c r="J2226" s="16" t="n">
        <v>0.0173850843766886</v>
      </c>
      <c r="K2226" s="16" t="n">
        <v>0.0249561052103969</v>
      </c>
      <c r="L2226" s="16" t="n">
        <v>-0.206477400085986</v>
      </c>
      <c r="M2226" s="16" t="n">
        <v>0.566167434715822</v>
      </c>
      <c r="N2226" s="16" t="n">
        <v>0.278827057966963</v>
      </c>
      <c r="O2226" s="16" t="n">
        <v>0.0522308654470531</v>
      </c>
      <c r="P2226" s="34" t="b">
        <f aca="false">TRUE()</f>
        <v>1</v>
      </c>
      <c r="Q2226" s="18" t="n">
        <v>0.000257995775352755</v>
      </c>
    </row>
    <row r="2227" customFormat="false" ht="22.35" hidden="false" customHeight="false" outlineLevel="0" collapsed="false">
      <c r="A2227" s="6" t="s">
        <v>3902</v>
      </c>
      <c r="B2227" s="7" t="s">
        <v>1530</v>
      </c>
      <c r="C2227" s="17" t="n">
        <v>524</v>
      </c>
      <c r="D2227" s="16" t="n">
        <v>0.00386066354236725</v>
      </c>
      <c r="E2227" s="18" t="n">
        <v>0.00086668592208915</v>
      </c>
      <c r="F2227" s="16" t="n">
        <v>0.0036296622345245</v>
      </c>
      <c r="G2227" s="16" t="n">
        <v>0.00105228503302353</v>
      </c>
      <c r="H2227" s="16" t="n">
        <v>-2.62443235217981</v>
      </c>
      <c r="I2227" s="17" t="n">
        <v>207.357387052462</v>
      </c>
      <c r="J2227" s="16" t="n">
        <v>0.00932524090120802</v>
      </c>
      <c r="K2227" s="16" t="n">
        <v>0.0139659869144761</v>
      </c>
      <c r="L2227" s="16" t="n">
        <v>-0.225479193358305</v>
      </c>
      <c r="M2227" s="16" t="n">
        <v>0.571108550947261</v>
      </c>
      <c r="N2227" s="16" t="n">
        <v>0.241462710202696</v>
      </c>
      <c r="O2227" s="16" t="n">
        <v>0.0539279195978337</v>
      </c>
      <c r="P2227" s="34" t="b">
        <f aca="false">TRUE()</f>
        <v>1</v>
      </c>
      <c r="Q2227" s="18" t="n">
        <v>0.000225962517482372</v>
      </c>
    </row>
    <row r="2228" customFormat="false" ht="22.35" hidden="false" customHeight="false" outlineLevel="0" collapsed="false">
      <c r="A2228" s="6" t="s">
        <v>3903</v>
      </c>
      <c r="B2228" s="7" t="s">
        <v>1530</v>
      </c>
      <c r="C2228" s="17" t="n">
        <v>525</v>
      </c>
      <c r="D2228" s="16" t="n">
        <v>0.00373965642328356</v>
      </c>
      <c r="E2228" s="18" t="n">
        <v>0.000830340938613337</v>
      </c>
      <c r="F2228" s="16" t="n">
        <v>0.00350127149982681</v>
      </c>
      <c r="G2228" s="16" t="n">
        <v>0.00101203798630832</v>
      </c>
      <c r="H2228" s="16" t="n">
        <v>-2.82435447766628</v>
      </c>
      <c r="I2228" s="17" t="n">
        <v>208.038185677235</v>
      </c>
      <c r="J2228" s="16" t="n">
        <v>0.00519834196895404</v>
      </c>
      <c r="K2228" s="16" t="n">
        <v>0.00813466032094996</v>
      </c>
      <c r="L2228" s="16" t="n">
        <v>-0.242051495121323</v>
      </c>
      <c r="M2228" s="16" t="n">
        <v>0.57652329749104</v>
      </c>
      <c r="N2228" s="16" t="n">
        <v>0.21522807986585</v>
      </c>
      <c r="O2228" s="16" t="n">
        <v>0.0563126427290025</v>
      </c>
      <c r="P2228" s="34" t="b">
        <f aca="false">TRUE()</f>
        <v>1</v>
      </c>
      <c r="Q2228" s="18" t="n">
        <v>0.000202064196217976</v>
      </c>
    </row>
    <row r="2229" customFormat="false" ht="22.35" hidden="false" customHeight="false" outlineLevel="0" collapsed="false">
      <c r="A2229" s="6" t="s">
        <v>3904</v>
      </c>
      <c r="B2229" s="7" t="s">
        <v>1530</v>
      </c>
      <c r="C2229" s="17" t="n">
        <v>526</v>
      </c>
      <c r="D2229" s="16" t="n">
        <v>0.00358109353511398</v>
      </c>
      <c r="E2229" s="18" t="n">
        <v>0.000786789552474202</v>
      </c>
      <c r="F2229" s="16" t="n">
        <v>0.00334202523291714</v>
      </c>
      <c r="G2229" s="18" t="n">
        <v>0.000963570638302112</v>
      </c>
      <c r="H2229" s="16" t="n">
        <v>-2.98589887340854</v>
      </c>
      <c r="I2229" s="17" t="n">
        <v>208.896747221928</v>
      </c>
      <c r="J2229" s="16" t="n">
        <v>0.00316506937206532</v>
      </c>
      <c r="K2229" s="16" t="n">
        <v>0.00510296732481394</v>
      </c>
      <c r="L2229" s="16" t="n">
        <v>-0.255101287702669</v>
      </c>
      <c r="M2229" s="16" t="n">
        <v>0.58120839733743</v>
      </c>
      <c r="N2229" s="16" t="n">
        <v>0.198656869084457</v>
      </c>
      <c r="O2229" s="16" t="n">
        <v>0.0591828937720671</v>
      </c>
      <c r="P2229" s="34" t="b">
        <f aca="false">TRUE()</f>
        <v>1</v>
      </c>
      <c r="Q2229" s="18" t="n">
        <v>0.000260143511316523</v>
      </c>
    </row>
    <row r="2230" customFormat="false" ht="22.35" hidden="false" customHeight="false" outlineLevel="0" collapsed="false">
      <c r="A2230" s="6" t="s">
        <v>3905</v>
      </c>
      <c r="B2230" s="7" t="s">
        <v>1530</v>
      </c>
      <c r="C2230" s="17" t="n">
        <v>527</v>
      </c>
      <c r="D2230" s="16" t="n">
        <v>0.0033906962188239</v>
      </c>
      <c r="E2230" s="18" t="n">
        <v>0.000737685378227798</v>
      </c>
      <c r="F2230" s="16" t="n">
        <v>0.00315609940216067</v>
      </c>
      <c r="G2230" s="18" t="n">
        <v>0.000909133702192506</v>
      </c>
      <c r="H2230" s="16" t="n">
        <v>-3.1204801321087</v>
      </c>
      <c r="I2230" s="17" t="n">
        <v>210.035519726459</v>
      </c>
      <c r="J2230" s="16" t="n">
        <v>0.00205934260805747</v>
      </c>
      <c r="K2230" s="16" t="n">
        <v>0.00339812000931948</v>
      </c>
      <c r="L2230" s="16" t="n">
        <v>-0.265516133806009</v>
      </c>
      <c r="M2230" s="16" t="n">
        <v>0.585202252944189</v>
      </c>
      <c r="N2230" s="16" t="n">
        <v>0.187739691316898</v>
      </c>
      <c r="O2230" s="16" t="n">
        <v>0.0620474676007297</v>
      </c>
      <c r="P2230" s="34" t="b">
        <f aca="false">TRUE()</f>
        <v>1</v>
      </c>
      <c r="Q2230" s="18" t="n">
        <v>0.000423895333075014</v>
      </c>
    </row>
    <row r="2231" customFormat="false" ht="22.35" hidden="false" customHeight="false" outlineLevel="0" collapsed="false">
      <c r="A2231" s="6" t="s">
        <v>3906</v>
      </c>
      <c r="B2231" s="7" t="s">
        <v>1530</v>
      </c>
      <c r="C2231" s="17" t="n">
        <v>528</v>
      </c>
      <c r="D2231" s="16" t="n">
        <v>0.00317304752547406</v>
      </c>
      <c r="E2231" s="18" t="n">
        <v>0.000682954425262898</v>
      </c>
      <c r="F2231" s="16" t="n">
        <v>0.00294747082460707</v>
      </c>
      <c r="G2231" s="18" t="n">
        <v>0.000848507560263229</v>
      </c>
      <c r="H2231" s="16" t="n">
        <v>-3.23474914309007</v>
      </c>
      <c r="I2231" s="17" t="n">
        <v>211.520879631499</v>
      </c>
      <c r="J2231" s="16" t="n">
        <v>0.00141280330238965</v>
      </c>
      <c r="K2231" s="16" t="n">
        <v>0.00237758868812532</v>
      </c>
      <c r="L2231" s="16" t="n">
        <v>-0.273806507286398</v>
      </c>
      <c r="M2231" s="16" t="n">
        <v>0.588671274961598</v>
      </c>
      <c r="N2231" s="16" t="n">
        <v>0.183191061931534</v>
      </c>
      <c r="O2231" s="16" t="n">
        <v>0.0658849266524652</v>
      </c>
      <c r="P2231" s="34" t="b">
        <f aca="false">TRUE()</f>
        <v>1</v>
      </c>
      <c r="Q2231" s="18" t="n">
        <v>0.000365180971500212</v>
      </c>
    </row>
    <row r="2232" customFormat="false" ht="22.35" hidden="false" customHeight="false" outlineLevel="0" collapsed="false">
      <c r="A2232" s="6" t="s">
        <v>3907</v>
      </c>
      <c r="B2232" s="7" t="s">
        <v>1530</v>
      </c>
      <c r="C2232" s="17" t="n">
        <v>529</v>
      </c>
      <c r="D2232" s="16" t="n">
        <v>0.00293388723600565</v>
      </c>
      <c r="E2232" s="18" t="n">
        <v>0.000625079370730109</v>
      </c>
      <c r="F2232" s="16" t="n">
        <v>0.00272206841641771</v>
      </c>
      <c r="G2232" s="18" t="n">
        <v>0.00078361246430837</v>
      </c>
      <c r="H2232" s="16" t="n">
        <v>-3.31153447507196</v>
      </c>
      <c r="I2232" s="17" t="n">
        <v>213.204535642839</v>
      </c>
      <c r="J2232" s="16" t="n">
        <v>0.00108969434408692</v>
      </c>
      <c r="K2232" s="16" t="n">
        <v>0.0018579422875763</v>
      </c>
      <c r="L2232" s="16" t="n">
        <v>-0.278686750333465</v>
      </c>
      <c r="M2232" s="16" t="n">
        <v>0.591641065028162</v>
      </c>
      <c r="N2232" s="16" t="n">
        <v>0.185974824879692</v>
      </c>
      <c r="O2232" s="16" t="n">
        <v>0.0706862134643984</v>
      </c>
      <c r="P2232" s="34" t="b">
        <f aca="false">TRUE()</f>
        <v>1</v>
      </c>
      <c r="Q2232" s="18" t="n">
        <v>0.000243667812178018</v>
      </c>
    </row>
    <row r="2233" customFormat="false" ht="22.35" hidden="false" customHeight="false" outlineLevel="0" collapsed="false">
      <c r="A2233" s="6" t="s">
        <v>3908</v>
      </c>
      <c r="B2233" s="7" t="s">
        <v>1530</v>
      </c>
      <c r="C2233" s="17" t="n">
        <v>530</v>
      </c>
      <c r="D2233" s="16" t="n">
        <v>0.00268041479745471</v>
      </c>
      <c r="E2233" s="18" t="n">
        <v>0.000566494153296768</v>
      </c>
      <c r="F2233" s="16" t="n">
        <v>0.00248628037076065</v>
      </c>
      <c r="G2233" s="18" t="n">
        <v>0.000717163980353559</v>
      </c>
      <c r="H2233" s="16" t="n">
        <v>-3.34094163780921</v>
      </c>
      <c r="I2233" s="17" t="n">
        <v>215.079316843329</v>
      </c>
      <c r="J2233" s="18" t="n">
        <v>0.000984366363502971</v>
      </c>
      <c r="K2233" s="16" t="n">
        <v>0.00168667234043655</v>
      </c>
      <c r="L2233" s="16" t="n">
        <v>-0.279394413438177</v>
      </c>
      <c r="M2233" s="16" t="n">
        <v>0.594380440348182</v>
      </c>
      <c r="N2233" s="16" t="n">
        <v>0.196544135663387</v>
      </c>
      <c r="O2233" s="16" t="n">
        <v>0.0762113831649853</v>
      </c>
      <c r="P2233" s="34" t="b">
        <f aca="false">TRUE()</f>
        <v>1</v>
      </c>
      <c r="Q2233" s="18" t="n">
        <v>0.000200547610838302</v>
      </c>
    </row>
    <row r="2234" customFormat="false" ht="22.35" hidden="false" customHeight="false" outlineLevel="0" collapsed="false">
      <c r="A2234" s="6" t="s">
        <v>3909</v>
      </c>
      <c r="B2234" s="7" t="s">
        <v>1530</v>
      </c>
      <c r="C2234" s="17" t="n">
        <v>531</v>
      </c>
      <c r="D2234" s="16" t="n">
        <v>0.00241946569282739</v>
      </c>
      <c r="E2234" s="18" t="n">
        <v>0.000507998744825761</v>
      </c>
      <c r="F2234" s="16" t="n">
        <v>0.0022450634070199</v>
      </c>
      <c r="G2234" s="18" t="n">
        <v>0.000650786410581248</v>
      </c>
      <c r="H2234" s="16" t="n">
        <v>-3.3371363994338</v>
      </c>
      <c r="I2234" s="17" t="n">
        <v>217.402996557691</v>
      </c>
      <c r="J2234" s="18" t="n">
        <v>0.000995572697225116</v>
      </c>
      <c r="K2234" s="16" t="n">
        <v>0.00170446645770802</v>
      </c>
      <c r="L2234" s="16" t="n">
        <v>-0.27696053678522</v>
      </c>
      <c r="M2234" s="16" t="n">
        <v>0.595250896057348</v>
      </c>
      <c r="N2234" s="16" t="n">
        <v>0.214331414574951</v>
      </c>
      <c r="O2234" s="16" t="n">
        <v>0.0830076333383729</v>
      </c>
      <c r="P2234" s="34" t="b">
        <f aca="false">TRUE()</f>
        <v>1</v>
      </c>
      <c r="Q2234" s="18" t="n">
        <v>0.00046227646841444</v>
      </c>
    </row>
    <row r="2235" customFormat="false" ht="22.35" hidden="false" customHeight="false" outlineLevel="0" collapsed="false">
      <c r="A2235" s="6" t="s">
        <v>3910</v>
      </c>
      <c r="B2235" s="7" t="s">
        <v>1530</v>
      </c>
      <c r="C2235" s="17" t="n">
        <v>532</v>
      </c>
      <c r="D2235" s="16" t="n">
        <v>0.00215562468990126</v>
      </c>
      <c r="E2235" s="18" t="n">
        <v>0.000452835207586388</v>
      </c>
      <c r="F2235" s="16" t="n">
        <v>0.00200308994973703</v>
      </c>
      <c r="G2235" s="18" t="n">
        <v>0.00058645879038228</v>
      </c>
      <c r="H2235" s="16" t="n">
        <v>-3.26529528084968</v>
      </c>
      <c r="I2235" s="17" t="n">
        <v>219.585587819896</v>
      </c>
      <c r="J2235" s="16" t="n">
        <v>0.00126850818067053</v>
      </c>
      <c r="K2235" s="16" t="n">
        <v>0.00214519517106059</v>
      </c>
      <c r="L2235" s="16" t="n">
        <v>-0.269121124437784</v>
      </c>
      <c r="M2235" s="16" t="n">
        <v>0.595084485407066</v>
      </c>
      <c r="N2235" s="16" t="n">
        <v>0.241509939171517</v>
      </c>
      <c r="O2235" s="16" t="n">
        <v>0.0904819474903827</v>
      </c>
      <c r="P2235" s="34" t="b">
        <f aca="false">TRUE()</f>
        <v>1</v>
      </c>
      <c r="Q2235" s="18" t="n">
        <v>0.000346142337560139</v>
      </c>
    </row>
    <row r="2236" customFormat="false" ht="22.35" hidden="false" customHeight="false" outlineLevel="0" collapsed="false">
      <c r="A2236" s="6" t="s">
        <v>3911</v>
      </c>
      <c r="B2236" s="7" t="s">
        <v>1530</v>
      </c>
      <c r="C2236" s="17" t="n">
        <v>533</v>
      </c>
      <c r="D2236" s="16" t="n">
        <v>0.00189514244798849</v>
      </c>
      <c r="E2236" s="18" t="n">
        <v>0.000403523546446293</v>
      </c>
      <c r="F2236" s="16" t="n">
        <v>0.00176603333719777</v>
      </c>
      <c r="G2236" s="18" t="n">
        <v>0.000526588703452325</v>
      </c>
      <c r="H2236" s="16" t="n">
        <v>-3.09554313064278</v>
      </c>
      <c r="I2236" s="17" t="n">
        <v>221.144582520694</v>
      </c>
      <c r="J2236" s="16" t="n">
        <v>0.00221835157250151</v>
      </c>
      <c r="K2236" s="16" t="n">
        <v>0.00363448836394839</v>
      </c>
      <c r="L2236" s="16" t="n">
        <v>-0.253895303235728</v>
      </c>
      <c r="M2236" s="16" t="n">
        <v>0.591845878136201</v>
      </c>
      <c r="N2236" s="16" t="n">
        <v>0.282936474555162</v>
      </c>
      <c r="O2236" s="16" t="n">
        <v>0.0977448276535522</v>
      </c>
      <c r="P2236" s="34" t="b">
        <f aca="false">TRUE()</f>
        <v>1</v>
      </c>
      <c r="Q2236" s="18" t="n">
        <v>0.000144972485401173</v>
      </c>
    </row>
    <row r="2237" customFormat="false" ht="22.35" hidden="false" customHeight="false" outlineLevel="0" collapsed="false">
      <c r="A2237" s="6" t="s">
        <v>3912</v>
      </c>
      <c r="B2237" s="7" t="s">
        <v>1530</v>
      </c>
      <c r="C2237" s="17" t="n">
        <v>534</v>
      </c>
      <c r="D2237" s="16" t="n">
        <v>0.00164459784749565</v>
      </c>
      <c r="E2237" s="18" t="n">
        <v>0.000361850642604363</v>
      </c>
      <c r="F2237" s="16" t="n">
        <v>0.00153887945780915</v>
      </c>
      <c r="G2237" s="18" t="n">
        <v>0.000473279113749524</v>
      </c>
      <c r="H2237" s="16" t="n">
        <v>-2.82498587147266</v>
      </c>
      <c r="I2237" s="17" t="n">
        <v>221.614340991767</v>
      </c>
      <c r="J2237" s="16" t="n">
        <v>0.00515970861677067</v>
      </c>
      <c r="K2237" s="16" t="n">
        <v>0.00807725038083677</v>
      </c>
      <c r="L2237" s="16" t="n">
        <v>-0.231369846848688</v>
      </c>
      <c r="M2237" s="16" t="n">
        <v>0.586059907834101</v>
      </c>
      <c r="N2237" s="16" t="n">
        <v>0.334709394448481</v>
      </c>
      <c r="O2237" s="16" t="n">
        <v>0.103970214542076</v>
      </c>
      <c r="P2237" s="34" t="b">
        <f aca="false">TRUE()</f>
        <v>1</v>
      </c>
      <c r="Q2237" s="18" t="n">
        <v>0.000252685182498771</v>
      </c>
    </row>
    <row r="2238" customFormat="false" ht="22.35" hidden="false" customHeight="false" outlineLevel="0" collapsed="false">
      <c r="A2238" s="6" t="s">
        <v>3913</v>
      </c>
      <c r="B2238" s="7" t="s">
        <v>1530</v>
      </c>
      <c r="C2238" s="17" t="n">
        <v>535</v>
      </c>
      <c r="D2238" s="16" t="n">
        <v>0.00140945463316662</v>
      </c>
      <c r="E2238" s="18" t="n">
        <v>0.000329961912044991</v>
      </c>
      <c r="F2238" s="16" t="n">
        <v>0.001326037994006</v>
      </c>
      <c r="G2238" s="18" t="n">
        <v>0.000427956900240108</v>
      </c>
      <c r="H2238" s="16" t="n">
        <v>-2.44974095146078</v>
      </c>
      <c r="I2238" s="17" t="n">
        <v>219.884924236431</v>
      </c>
      <c r="J2238" s="16" t="n">
        <v>0.015077592858534</v>
      </c>
      <c r="K2238" s="16" t="n">
        <v>0.0219320050343204</v>
      </c>
      <c r="L2238" s="16" t="n">
        <v>-0.201714791210453</v>
      </c>
      <c r="M2238" s="16" t="n">
        <v>0.575601638504864</v>
      </c>
      <c r="N2238" s="16" t="n">
        <v>0.399985894424157</v>
      </c>
      <c r="O2238" s="16" t="n">
        <v>0.108052525563573</v>
      </c>
      <c r="P2238" s="34" t="b">
        <f aca="false">TRUE()</f>
        <v>1</v>
      </c>
      <c r="Q2238" s="18" t="n">
        <v>0.000366040094898776</v>
      </c>
    </row>
    <row r="2239" customFormat="false" ht="22.35" hidden="false" customHeight="false" outlineLevel="0" collapsed="false">
      <c r="A2239" s="6" t="s">
        <v>3914</v>
      </c>
      <c r="B2239" s="7" t="s">
        <v>1530</v>
      </c>
      <c r="C2239" s="17" t="n">
        <v>536</v>
      </c>
      <c r="D2239" s="16" t="n">
        <v>0.00119416865006949</v>
      </c>
      <c r="E2239" s="18" t="n">
        <v>0.00030869770091102</v>
      </c>
      <c r="F2239" s="16" t="n">
        <v>0.0011318794756367</v>
      </c>
      <c r="G2239" s="18" t="n">
        <v>0.000391758892979383</v>
      </c>
      <c r="H2239" s="16" t="n">
        <v>-1.96598155169483</v>
      </c>
      <c r="I2239" s="17" t="n">
        <v>215.553515689071</v>
      </c>
      <c r="J2239" s="16" t="n">
        <v>0.0505845103996397</v>
      </c>
      <c r="K2239" s="16" t="n">
        <v>0.0668766225417346</v>
      </c>
      <c r="L2239" s="16" t="n">
        <v>-0.164151921170415</v>
      </c>
      <c r="M2239" s="16" t="n">
        <v>0.561968766001024</v>
      </c>
      <c r="N2239" s="16" t="n">
        <v>0.492058044049657</v>
      </c>
      <c r="O2239" s="16" t="n">
        <v>0.107816554917947</v>
      </c>
      <c r="P2239" s="34" t="b">
        <f aca="false">FALSE()</f>
        <v>0</v>
      </c>
      <c r="Q2239" s="16"/>
    </row>
    <row r="2240" customFormat="false" ht="22.35" hidden="false" customHeight="false" outlineLevel="0" collapsed="false">
      <c r="A2240" s="6" t="s">
        <v>3915</v>
      </c>
      <c r="B2240" s="7" t="s">
        <v>1530</v>
      </c>
      <c r="C2240" s="17" t="n">
        <v>537</v>
      </c>
      <c r="D2240" s="16" t="n">
        <v>0.00100133601288827</v>
      </c>
      <c r="E2240" s="18" t="n">
        <v>0.000296511490807122</v>
      </c>
      <c r="F2240" s="18" t="n">
        <v>0.000958777961282005</v>
      </c>
      <c r="G2240" s="18" t="n">
        <v>0.000364328597110246</v>
      </c>
      <c r="H2240" s="16" t="n">
        <v>-1.40934640679863</v>
      </c>
      <c r="I2240" s="17" t="n">
        <v>209.489589464692</v>
      </c>
      <c r="J2240" s="16" t="n">
        <v>0.160215479674321</v>
      </c>
      <c r="K2240" s="16" t="n">
        <v>0.198180101534554</v>
      </c>
      <c r="L2240" s="16" t="n">
        <v>-0.120152137030989</v>
      </c>
      <c r="M2240" s="16" t="n">
        <v>0.547503840245776</v>
      </c>
      <c r="N2240" s="16" t="n">
        <v>0.605167764119587</v>
      </c>
      <c r="O2240" s="16" t="n">
        <v>0.102627570261038</v>
      </c>
      <c r="P2240" s="34" t="b">
        <f aca="false">FALSE()</f>
        <v>0</v>
      </c>
      <c r="Q2240" s="16"/>
    </row>
    <row r="2241" customFormat="false" ht="22.35" hidden="false" customHeight="false" outlineLevel="0" collapsed="false">
      <c r="A2241" s="6" t="s">
        <v>3916</v>
      </c>
      <c r="B2241" s="7" t="s">
        <v>1530</v>
      </c>
      <c r="C2241" s="17" t="n">
        <v>538</v>
      </c>
      <c r="D2241" s="18" t="n">
        <v>0.000831185164280099</v>
      </c>
      <c r="E2241" s="18" t="n">
        <v>0.000291234933451196</v>
      </c>
      <c r="F2241" s="18" t="n">
        <v>0.000805872002281216</v>
      </c>
      <c r="G2241" s="18" t="n">
        <v>0.000344580005227312</v>
      </c>
      <c r="H2241" s="16" t="n">
        <v>-0.860839684307859</v>
      </c>
      <c r="I2241" s="17" t="n">
        <v>202.923759736555</v>
      </c>
      <c r="J2241" s="16" t="n">
        <v>0.390342324164317</v>
      </c>
      <c r="K2241" s="16" t="n">
        <v>0.435696784637417</v>
      </c>
      <c r="L2241" s="16" t="n">
        <v>-0.0752139144678787</v>
      </c>
      <c r="M2241" s="16" t="n">
        <v>0.533026113671275</v>
      </c>
      <c r="N2241" s="16" t="n">
        <v>0.713920172116548</v>
      </c>
      <c r="O2241" s="16" t="n">
        <v>0.0936279788887043</v>
      </c>
      <c r="P2241" s="34" t="b">
        <f aca="false">FALSE()</f>
        <v>0</v>
      </c>
      <c r="Q2241" s="16"/>
    </row>
    <row r="2242" customFormat="false" ht="22.35" hidden="false" customHeight="false" outlineLevel="0" collapsed="false">
      <c r="A2242" s="6" t="s">
        <v>3917</v>
      </c>
      <c r="B2242" s="7" t="s">
        <v>1530</v>
      </c>
      <c r="C2242" s="17" t="n">
        <v>539</v>
      </c>
      <c r="D2242" s="18" t="n">
        <v>0.000686041034267615</v>
      </c>
      <c r="E2242" s="18" t="n">
        <v>0.000290859471898432</v>
      </c>
      <c r="F2242" s="18" t="n">
        <v>0.000674689547651787</v>
      </c>
      <c r="G2242" s="18" t="n">
        <v>0.000331312408472759</v>
      </c>
      <c r="H2242" s="16" t="n">
        <v>-0.389704244483017</v>
      </c>
      <c r="I2242" s="17" t="n">
        <v>196.848997228013</v>
      </c>
      <c r="J2242" s="16" t="n">
        <v>0.697176559517552</v>
      </c>
      <c r="K2242" s="16" t="n">
        <v>0.710182307805067</v>
      </c>
      <c r="L2242" s="16" t="n">
        <v>-0.0349065932324005</v>
      </c>
      <c r="M2242" s="16" t="n">
        <v>0.51989247311828</v>
      </c>
      <c r="N2242" s="16" t="n">
        <v>0.851471083082183</v>
      </c>
      <c r="O2242" s="16" t="n">
        <v>0.0824693612261891</v>
      </c>
      <c r="P2242" s="34" t="b">
        <f aca="false">FALSE()</f>
        <v>0</v>
      </c>
      <c r="Q2242" s="16"/>
    </row>
    <row r="2243" customFormat="false" ht="22.35" hidden="false" customHeight="false" outlineLevel="0" collapsed="false">
      <c r="A2243" s="6" t="s">
        <v>3918</v>
      </c>
      <c r="B2243" s="7" t="s">
        <v>1530</v>
      </c>
      <c r="C2243" s="17" t="n">
        <v>540</v>
      </c>
      <c r="D2243" s="18" t="n">
        <v>0.000564476999278386</v>
      </c>
      <c r="E2243" s="18" t="n">
        <v>0.000293052928788349</v>
      </c>
      <c r="F2243" s="18" t="n">
        <v>0.000564615451193761</v>
      </c>
      <c r="G2243" s="18" t="n">
        <v>0.000322681825906655</v>
      </c>
      <c r="H2243" s="16" t="n">
        <v>0.00475017867509171</v>
      </c>
      <c r="I2243" s="17" t="n">
        <v>191.836326288385</v>
      </c>
      <c r="J2243" s="16" t="n">
        <v>0.996214856072812</v>
      </c>
      <c r="K2243" s="16" t="n">
        <v>0.996214856072812</v>
      </c>
      <c r="L2243" s="18" t="n">
        <v>0.000435085377572628</v>
      </c>
      <c r="M2243" s="16" t="n">
        <v>0.507706093189964</v>
      </c>
      <c r="N2243" s="16" t="n">
        <v>0.9887011287018</v>
      </c>
      <c r="O2243" s="16" t="n">
        <v>0.0707057338790726</v>
      </c>
      <c r="P2243" s="34" t="b">
        <f aca="false">FALSE()</f>
        <v>0</v>
      </c>
      <c r="Q2243" s="16"/>
    </row>
    <row r="2244" customFormat="false" ht="22.35" hidden="false" customHeight="false" outlineLevel="0" collapsed="false">
      <c r="A2244" s="6" t="s">
        <v>3919</v>
      </c>
      <c r="B2244" s="7" t="s">
        <v>1530</v>
      </c>
      <c r="C2244" s="17" t="n">
        <v>541</v>
      </c>
      <c r="D2244" s="18" t="n">
        <v>0.000463253885608421</v>
      </c>
      <c r="E2244" s="18" t="n">
        <v>0.000295151089399183</v>
      </c>
      <c r="F2244" s="18" t="n">
        <v>0.000472865571451898</v>
      </c>
      <c r="G2244" s="18" t="n">
        <v>0.000316463417526797</v>
      </c>
      <c r="H2244" s="16" t="n">
        <v>0.329114626931685</v>
      </c>
      <c r="I2244" s="17" t="n">
        <v>188.157748148528</v>
      </c>
      <c r="J2244" s="16" t="n">
        <v>0.742435092044908</v>
      </c>
      <c r="K2244" s="16" t="n">
        <v>0.754066651199648</v>
      </c>
      <c r="L2244" s="16" t="n">
        <v>0.0306788474220409</v>
      </c>
      <c r="M2244" s="16" t="n">
        <v>0.503392217101895</v>
      </c>
      <c r="N2244" s="16" t="n">
        <v>0.879489941037569</v>
      </c>
      <c r="O2244" s="16" t="n">
        <v>0.0588736875655918</v>
      </c>
      <c r="P2244" s="34" t="b">
        <f aca="false">FALSE()</f>
        <v>0</v>
      </c>
      <c r="Q2244" s="16"/>
    </row>
    <row r="2245" customFormat="false" ht="22.35" hidden="false" customHeight="false" outlineLevel="0" collapsed="false">
      <c r="A2245" s="6" t="s">
        <v>3920</v>
      </c>
      <c r="B2245" s="7" t="s">
        <v>1530</v>
      </c>
      <c r="C2245" s="17" t="n">
        <v>542</v>
      </c>
      <c r="D2245" s="18" t="n">
        <v>0.000380661025169765</v>
      </c>
      <c r="E2245" s="18" t="n">
        <v>0.000295976302922018</v>
      </c>
      <c r="F2245" s="18" t="n">
        <v>0.000396987349395238</v>
      </c>
      <c r="G2245" s="18" t="n">
        <v>0.000311437619978036</v>
      </c>
      <c r="H2245" s="16" t="n">
        <v>0.559430892416744</v>
      </c>
      <c r="I2245" s="17" t="n">
        <v>185.683543758718</v>
      </c>
      <c r="J2245" s="16" t="n">
        <v>0.576541841463515</v>
      </c>
      <c r="K2245" s="16" t="n">
        <v>0.617298411267695</v>
      </c>
      <c r="L2245" s="16" t="n">
        <v>0.0528008257547357</v>
      </c>
      <c r="M2245" s="16" t="n">
        <v>0.51131592421915</v>
      </c>
      <c r="N2245" s="16" t="n">
        <v>0.76824620222659</v>
      </c>
      <c r="O2245" s="16" t="n">
        <v>0.0480615257679817</v>
      </c>
      <c r="P2245" s="34" t="b">
        <f aca="false">FALSE()</f>
        <v>0</v>
      </c>
      <c r="Q2245" s="16"/>
    </row>
    <row r="2246" customFormat="false" ht="22.35" hidden="false" customHeight="false" outlineLevel="0" collapsed="false">
      <c r="A2246" s="6" t="s">
        <v>3921</v>
      </c>
      <c r="B2246" s="7" t="s">
        <v>1530</v>
      </c>
      <c r="C2246" s="17" t="n">
        <v>543</v>
      </c>
      <c r="D2246" s="18" t="n">
        <v>0.0003117110977227</v>
      </c>
      <c r="E2246" s="18" t="n">
        <v>0.000296681689236771</v>
      </c>
      <c r="F2246" s="18" t="n">
        <v>0.000333210524119536</v>
      </c>
      <c r="G2246" s="18" t="n">
        <v>0.000307225924472323</v>
      </c>
      <c r="H2246" s="16" t="n">
        <v>0.737073148369346</v>
      </c>
      <c r="I2246" s="17" t="n">
        <v>183.657203333998</v>
      </c>
      <c r="J2246" s="16" t="n">
        <v>0.462018430254667</v>
      </c>
      <c r="K2246" s="16" t="n">
        <v>0.506572387201286</v>
      </c>
      <c r="L2246" s="16" t="n">
        <v>0.0703082332653409</v>
      </c>
      <c r="M2246" s="16" t="n">
        <v>0.517793138760881</v>
      </c>
      <c r="N2246" s="16" t="n">
        <v>0.676756897239849</v>
      </c>
      <c r="O2246" s="16" t="n">
        <v>0.0385454890148126</v>
      </c>
      <c r="P2246" s="34" t="b">
        <f aca="false">FALSE()</f>
        <v>0</v>
      </c>
      <c r="Q2246" s="16"/>
    </row>
    <row r="2247" customFormat="false" ht="22.35" hidden="false" customHeight="false" outlineLevel="0" collapsed="false">
      <c r="A2247" s="6" t="s">
        <v>3922</v>
      </c>
      <c r="B2247" s="7" t="s">
        <v>1530</v>
      </c>
      <c r="C2247" s="17" t="n">
        <v>544</v>
      </c>
      <c r="D2247" s="18" t="n">
        <v>0.000250657489881772</v>
      </c>
      <c r="E2247" s="18" t="n">
        <v>0.000297120920653154</v>
      </c>
      <c r="F2247" s="18" t="n">
        <v>0.00027675084846923</v>
      </c>
      <c r="G2247" s="18" t="n">
        <v>0.000303716206867474</v>
      </c>
      <c r="H2247" s="16" t="n">
        <v>0.89529953648731</v>
      </c>
      <c r="I2247" s="17" t="n">
        <v>182.065636242344</v>
      </c>
      <c r="J2247" s="16" t="n">
        <v>0.371809109254277</v>
      </c>
      <c r="K2247" s="16" t="n">
        <v>0.417932774486796</v>
      </c>
      <c r="L2247" s="16" t="n">
        <v>0.0861384020719874</v>
      </c>
      <c r="M2247" s="16" t="n">
        <v>0.523796722990271</v>
      </c>
      <c r="N2247" s="16" t="n">
        <v>0.598994394195878</v>
      </c>
      <c r="O2247" s="16" t="n">
        <v>0.0297305518659585</v>
      </c>
      <c r="P2247" s="34" t="b">
        <f aca="false">FALSE()</f>
        <v>0</v>
      </c>
      <c r="Q2247" s="16"/>
    </row>
    <row r="2248" customFormat="false" ht="22.35" hidden="false" customHeight="false" outlineLevel="0" collapsed="false">
      <c r="A2248" s="6" t="s">
        <v>3923</v>
      </c>
      <c r="B2248" s="7" t="s">
        <v>1530</v>
      </c>
      <c r="C2248" s="17" t="n">
        <v>545</v>
      </c>
      <c r="D2248" s="18" t="n">
        <v>0.000192767107128024</v>
      </c>
      <c r="E2248" s="18" t="n">
        <v>0.000296890131578738</v>
      </c>
      <c r="F2248" s="18" t="n">
        <v>0.000222448450920352</v>
      </c>
      <c r="G2248" s="18" t="n">
        <v>0.000301484254540911</v>
      </c>
      <c r="H2248" s="16" t="n">
        <v>1.02037227594489</v>
      </c>
      <c r="I2248" s="17" t="n">
        <v>181.27299405903</v>
      </c>
      <c r="J2248" s="16" t="n">
        <v>0.308911783709165</v>
      </c>
      <c r="K2248" s="16" t="n">
        <v>0.357696401337342</v>
      </c>
      <c r="L2248" s="16" t="n">
        <v>0.0986022860450615</v>
      </c>
      <c r="M2248" s="16" t="n">
        <v>0.528545826932924</v>
      </c>
      <c r="N2248" s="16" t="n">
        <v>0.512356414829942</v>
      </c>
      <c r="O2248" s="16" t="n">
        <v>0.0212031189726823</v>
      </c>
      <c r="P2248" s="34" t="b">
        <f aca="false">FALSE()</f>
        <v>0</v>
      </c>
      <c r="Q2248" s="16"/>
    </row>
    <row r="2249" customFormat="false" ht="22.35" hidden="false" customHeight="false" outlineLevel="0" collapsed="false">
      <c r="A2249" s="6" t="s">
        <v>3924</v>
      </c>
      <c r="B2249" s="7" t="s">
        <v>1530</v>
      </c>
      <c r="C2249" s="17" t="n">
        <v>546</v>
      </c>
      <c r="D2249" s="18" t="n">
        <v>0.000128702178613812</v>
      </c>
      <c r="E2249" s="18" t="n">
        <v>0.000299547863304978</v>
      </c>
      <c r="F2249" s="18" t="n">
        <v>0.000161723703797781</v>
      </c>
      <c r="G2249" s="18" t="n">
        <v>0.000303245140516084</v>
      </c>
      <c r="H2249" s="16" t="n">
        <v>1.12572819085684</v>
      </c>
      <c r="I2249" s="17" t="n">
        <v>180.905943400922</v>
      </c>
      <c r="J2249" s="16" t="n">
        <v>0.261771803767343</v>
      </c>
      <c r="K2249" s="16" t="n">
        <v>0.311901517552246</v>
      </c>
      <c r="L2249" s="16" t="n">
        <v>0.109006181219126</v>
      </c>
      <c r="M2249" s="16" t="n">
        <v>0.532616487455197</v>
      </c>
      <c r="N2249" s="16" t="n">
        <v>0.421422353155762</v>
      </c>
      <c r="O2249" s="16" t="n">
        <v>0.0126404233571184</v>
      </c>
      <c r="P2249" s="34" t="b">
        <f aca="false">FALSE()</f>
        <v>0</v>
      </c>
      <c r="Q2249" s="16"/>
    </row>
    <row r="2250" customFormat="false" ht="22.35" hidden="false" customHeight="false" outlineLevel="0" collapsed="false">
      <c r="A2250" s="6" t="s">
        <v>3925</v>
      </c>
      <c r="B2250" s="7" t="s">
        <v>1530</v>
      </c>
      <c r="C2250" s="17" t="n">
        <v>547</v>
      </c>
      <c r="D2250" s="18" t="n">
        <v>5.17049419969193E-005</v>
      </c>
      <c r="E2250" s="18" t="n">
        <v>0.0003060912231428</v>
      </c>
      <c r="F2250" s="18" t="n">
        <v>8.95700577108761E-005</v>
      </c>
      <c r="G2250" s="18" t="n">
        <v>0.000310287117702333</v>
      </c>
      <c r="H2250" s="16" t="n">
        <v>1.26296134471507</v>
      </c>
      <c r="I2250" s="17" t="n">
        <v>181.065798391159</v>
      </c>
      <c r="J2250" s="16" t="n">
        <v>0.208227038430795</v>
      </c>
      <c r="K2250" s="16" t="n">
        <v>0.252673160668947</v>
      </c>
      <c r="L2250" s="16" t="n">
        <v>0.122185485373715</v>
      </c>
      <c r="M2250" s="16" t="n">
        <v>0.538095238095238</v>
      </c>
      <c r="N2250" s="16" t="n">
        <v>0.317846284548416</v>
      </c>
      <c r="O2250" s="16" t="n">
        <v>0.00403190387451268</v>
      </c>
      <c r="P2250" s="34" t="b">
        <f aca="false">FALSE()</f>
        <v>0</v>
      </c>
      <c r="Q2250" s="16"/>
    </row>
    <row r="2251" customFormat="false" ht="22.35" hidden="false" customHeight="false" outlineLevel="0" collapsed="false">
      <c r="A2251" s="6" t="s">
        <v>3926</v>
      </c>
      <c r="B2251" s="7" t="s">
        <v>1530</v>
      </c>
      <c r="C2251" s="17" t="n">
        <v>548</v>
      </c>
      <c r="D2251" s="18" t="n">
        <v>-4.21050306659896E-005</v>
      </c>
      <c r="E2251" s="18" t="n">
        <v>0.000316847406815953</v>
      </c>
      <c r="F2251" s="18" t="n">
        <v>3.11515615845524E-006</v>
      </c>
      <c r="G2251" s="18" t="n">
        <v>0.000323523702185012</v>
      </c>
      <c r="H2251" s="16" t="n">
        <v>1.45524994000078</v>
      </c>
      <c r="I2251" s="17" t="n">
        <v>181.932414913699</v>
      </c>
      <c r="J2251" s="16" t="n">
        <v>0.147323364433301</v>
      </c>
      <c r="K2251" s="16" t="n">
        <v>0.183161163091133</v>
      </c>
      <c r="L2251" s="16" t="n">
        <v>0.140114611516238</v>
      </c>
      <c r="M2251" s="16" t="n">
        <v>0.545954941116231</v>
      </c>
      <c r="N2251" s="16" t="n">
        <v>0.222150633623385</v>
      </c>
      <c r="O2251" s="18" t="n">
        <v>6.81164137267992E-005</v>
      </c>
      <c r="P2251" s="34" t="b">
        <f aca="false">FALSE()</f>
        <v>0</v>
      </c>
      <c r="Q2251" s="16"/>
    </row>
    <row r="2252" customFormat="false" ht="22.35" hidden="false" customHeight="false" outlineLevel="0" collapsed="false">
      <c r="A2252" s="6" t="s">
        <v>3927</v>
      </c>
      <c r="B2252" s="7" t="s">
        <v>1530</v>
      </c>
      <c r="C2252" s="17" t="n">
        <v>549</v>
      </c>
      <c r="D2252" s="18" t="n">
        <v>-0.00015601899280623</v>
      </c>
      <c r="E2252" s="18" t="n">
        <v>0.000334345078192704</v>
      </c>
      <c r="F2252" s="18" t="n">
        <v>-0.000101003469771098</v>
      </c>
      <c r="G2252" s="18" t="n">
        <v>0.000345802638048737</v>
      </c>
      <c r="H2252" s="16" t="n">
        <v>1.67401822190591</v>
      </c>
      <c r="I2252" s="17" t="n">
        <v>183.504433773492</v>
      </c>
      <c r="J2252" s="16" t="n">
        <v>0.0958306032143349</v>
      </c>
      <c r="K2252" s="16" t="n">
        <v>0.122443658663636</v>
      </c>
      <c r="L2252" s="16" t="n">
        <v>0.1598120209909</v>
      </c>
      <c r="M2252" s="16" t="n">
        <v>0.556438812083973</v>
      </c>
      <c r="N2252" s="16" t="n">
        <v>0.16393289220013</v>
      </c>
      <c r="O2252" s="18" t="n">
        <v>2.92385538640452E-005</v>
      </c>
      <c r="P2252" s="34" t="b">
        <f aca="false">FALSE()</f>
        <v>0</v>
      </c>
      <c r="Q2252" s="16"/>
    </row>
    <row r="2253" customFormat="false" ht="22.35" hidden="false" customHeight="false" outlineLevel="0" collapsed="false">
      <c r="A2253" s="6" t="s">
        <v>3928</v>
      </c>
      <c r="B2253" s="7" t="s">
        <v>1530</v>
      </c>
      <c r="C2253" s="17" t="n">
        <v>550</v>
      </c>
      <c r="D2253" s="18" t="n">
        <v>-0.000292056939161816</v>
      </c>
      <c r="E2253" s="18" t="n">
        <v>0.00035896531508957</v>
      </c>
      <c r="F2253" s="18" t="n">
        <v>-0.00022467192545726</v>
      </c>
      <c r="G2253" s="18" t="n">
        <v>0.000377139184848554</v>
      </c>
      <c r="H2253" s="16" t="n">
        <v>1.9043544785293</v>
      </c>
      <c r="I2253" s="17" t="n">
        <v>185.486497294638</v>
      </c>
      <c r="J2253" s="16" t="n">
        <v>0.0584117443606887</v>
      </c>
      <c r="K2253" s="16" t="n">
        <v>0.076614645732256</v>
      </c>
      <c r="L2253" s="16" t="n">
        <v>0.1799211953874</v>
      </c>
      <c r="M2253" s="16" t="n">
        <v>0.568663594470046</v>
      </c>
      <c r="N2253" s="16" t="n">
        <v>0.118445805190685</v>
      </c>
      <c r="O2253" s="18" t="n">
        <v>2.16210245371872E-005</v>
      </c>
      <c r="P2253" s="34" t="b">
        <f aca="false">FALSE()</f>
        <v>0</v>
      </c>
      <c r="Q2253" s="16"/>
    </row>
    <row r="2254" customFormat="false" ht="22.35" hidden="false" customHeight="false" outlineLevel="0" collapsed="false">
      <c r="A2254" s="6" t="s">
        <v>3929</v>
      </c>
      <c r="B2254" s="7" t="s">
        <v>1530</v>
      </c>
      <c r="C2254" s="17" t="n">
        <v>551</v>
      </c>
      <c r="D2254" s="18" t="n">
        <v>-0.000449319414440187</v>
      </c>
      <c r="E2254" s="18" t="n">
        <v>0.000389578418827602</v>
      </c>
      <c r="F2254" s="18" t="n">
        <v>-0.000366518623560947</v>
      </c>
      <c r="G2254" s="18" t="n">
        <v>0.000416298625122828</v>
      </c>
      <c r="H2254" s="16" t="n">
        <v>2.14935947706448</v>
      </c>
      <c r="I2254" s="17" t="n">
        <v>187.705036429436</v>
      </c>
      <c r="J2254" s="16" t="n">
        <v>0.0328861548647985</v>
      </c>
      <c r="K2254" s="16" t="n">
        <v>0.0446005041467038</v>
      </c>
      <c r="L2254" s="16" t="n">
        <v>0.200804005741563</v>
      </c>
      <c r="M2254" s="16" t="n">
        <v>0.583294930875576</v>
      </c>
      <c r="N2254" s="16" t="n">
        <v>0.0843814177555884</v>
      </c>
      <c r="O2254" s="18" t="n">
        <v>1.97816343981802E-005</v>
      </c>
      <c r="P2254" s="34" t="b">
        <f aca="false">TRUE()</f>
        <v>1</v>
      </c>
      <c r="Q2254" s="18" t="n">
        <v>0.000127362774238859</v>
      </c>
    </row>
    <row r="2255" customFormat="false" ht="22.35" hidden="false" customHeight="false" outlineLevel="0" collapsed="false">
      <c r="A2255" s="6" t="s">
        <v>3930</v>
      </c>
      <c r="B2255" s="7" t="s">
        <v>1530</v>
      </c>
      <c r="C2255" s="17" t="n">
        <v>552</v>
      </c>
      <c r="D2255" s="18" t="n">
        <v>-0.000624620605708377</v>
      </c>
      <c r="E2255" s="18" t="n">
        <v>0.000425630457503794</v>
      </c>
      <c r="F2255" s="18" t="n">
        <v>-0.000522634682293315</v>
      </c>
      <c r="G2255" s="18" t="n">
        <v>0.000462276982210817</v>
      </c>
      <c r="H2255" s="16" t="n">
        <v>2.41562589169979</v>
      </c>
      <c r="I2255" s="17" t="n">
        <v>189.911582888359</v>
      </c>
      <c r="J2255" s="16" t="n">
        <v>0.0166554408327904</v>
      </c>
      <c r="K2255" s="16" t="n">
        <v>0.0240167058568729</v>
      </c>
      <c r="L2255" s="16" t="n">
        <v>0.223268333021057</v>
      </c>
      <c r="M2255" s="16" t="n">
        <v>0.596620583717358</v>
      </c>
      <c r="N2255" s="16" t="n">
        <v>0.0588037869122582</v>
      </c>
      <c r="O2255" s="18" t="n">
        <v>2.04921218613186E-005</v>
      </c>
      <c r="P2255" s="34" t="b">
        <f aca="false">TRUE()</f>
        <v>1</v>
      </c>
      <c r="Q2255" s="18" t="n">
        <v>5.40778633882082E-005</v>
      </c>
    </row>
    <row r="2256" customFormat="false" ht="22.35" hidden="false" customHeight="false" outlineLevel="0" collapsed="false">
      <c r="A2256" s="6" t="s">
        <v>3931</v>
      </c>
      <c r="B2256" s="7" t="s">
        <v>1530</v>
      </c>
      <c r="C2256" s="17" t="n">
        <v>553</v>
      </c>
      <c r="D2256" s="18" t="n">
        <v>-0.000813431452005754</v>
      </c>
      <c r="E2256" s="18" t="n">
        <v>0.000465885724087666</v>
      </c>
      <c r="F2256" s="18" t="n">
        <v>-0.000689981258753811</v>
      </c>
      <c r="G2256" s="18" t="n">
        <v>0.000513084231845357</v>
      </c>
      <c r="H2256" s="16" t="n">
        <v>2.66411786141191</v>
      </c>
      <c r="I2256" s="17" t="n">
        <v>191.862833636288</v>
      </c>
      <c r="J2256" s="16" t="n">
        <v>0.00837577714684769</v>
      </c>
      <c r="K2256" s="16" t="n">
        <v>0.0126306232410676</v>
      </c>
      <c r="L2256" s="16" t="n">
        <v>0.243985866463805</v>
      </c>
      <c r="M2256" s="16" t="n">
        <v>0.604518689196109</v>
      </c>
      <c r="N2256" s="16" t="n">
        <v>0.0425384585899047</v>
      </c>
      <c r="O2256" s="18" t="n">
        <v>2.29677798076683E-005</v>
      </c>
      <c r="P2256" s="34" t="b">
        <f aca="false">TRUE()</f>
        <v>1</v>
      </c>
      <c r="Q2256" s="18" t="n">
        <v>0.000266234543335706</v>
      </c>
    </row>
    <row r="2257" customFormat="false" ht="22.35" hidden="false" customHeight="false" outlineLevel="0" collapsed="false">
      <c r="A2257" s="6" t="s">
        <v>3932</v>
      </c>
      <c r="B2257" s="7" t="s">
        <v>1530</v>
      </c>
      <c r="C2257" s="17" t="n">
        <v>554</v>
      </c>
      <c r="D2257" s="16" t="n">
        <v>-0.00101102369915654</v>
      </c>
      <c r="E2257" s="18" t="n">
        <v>0.000508509040518994</v>
      </c>
      <c r="F2257" s="18" t="n">
        <v>-0.000864352224146305</v>
      </c>
      <c r="G2257" s="18" t="n">
        <v>0.000566700811595774</v>
      </c>
      <c r="H2257" s="16" t="n">
        <v>2.89308199557142</v>
      </c>
      <c r="I2257" s="17" t="n">
        <v>193.572940230001</v>
      </c>
      <c r="J2257" s="16" t="n">
        <v>0.00425194878184734</v>
      </c>
      <c r="K2257" s="16" t="n">
        <v>0.00674267766322754</v>
      </c>
      <c r="L2257" s="16" t="n">
        <v>0.262893862568792</v>
      </c>
      <c r="M2257" s="16" t="n">
        <v>0.608858166922683</v>
      </c>
      <c r="N2257" s="16" t="n">
        <v>0.0323507847002537</v>
      </c>
      <c r="O2257" s="18" t="n">
        <v>2.68730523576297E-005</v>
      </c>
      <c r="P2257" s="34" t="b">
        <f aca="false">TRUE()</f>
        <v>1</v>
      </c>
      <c r="Q2257" s="18" t="n">
        <v>0.000460219015370968</v>
      </c>
    </row>
    <row r="2258" customFormat="false" ht="22.35" hidden="false" customHeight="false" outlineLevel="0" collapsed="false">
      <c r="A2258" s="6" t="s">
        <v>3933</v>
      </c>
      <c r="B2258" s="7" t="s">
        <v>1530</v>
      </c>
      <c r="C2258" s="17" t="n">
        <v>555</v>
      </c>
      <c r="D2258" s="16" t="n">
        <v>-0.00121348173845435</v>
      </c>
      <c r="E2258" s="18" t="n">
        <v>0.000550801127290831</v>
      </c>
      <c r="F2258" s="16" t="n">
        <v>-0.0010420738028428</v>
      </c>
      <c r="G2258" s="18" t="n">
        <v>0.000620714742635479</v>
      </c>
      <c r="H2258" s="16" t="n">
        <v>3.11433480981751</v>
      </c>
      <c r="I2258" s="17" t="n">
        <v>195.223192906333</v>
      </c>
      <c r="J2258" s="16" t="n">
        <v>0.00212103802253864</v>
      </c>
      <c r="K2258" s="16" t="n">
        <v>0.00349436593629827</v>
      </c>
      <c r="L2258" s="16" t="n">
        <v>0.280930065265741</v>
      </c>
      <c r="M2258" s="16" t="n">
        <v>0.612096774193548</v>
      </c>
      <c r="N2258" s="16" t="n">
        <v>0.0248068772228333</v>
      </c>
      <c r="O2258" s="18" t="n">
        <v>3.22050443208288E-005</v>
      </c>
      <c r="P2258" s="34" t="b">
        <f aca="false">TRUE()</f>
        <v>1</v>
      </c>
      <c r="Q2258" s="18" t="n">
        <v>0.000478158193665589</v>
      </c>
    </row>
    <row r="2259" customFormat="false" ht="22.35" hidden="false" customHeight="false" outlineLevel="0" collapsed="false">
      <c r="A2259" s="6" t="s">
        <v>3934</v>
      </c>
      <c r="B2259" s="7" t="s">
        <v>1530</v>
      </c>
      <c r="C2259" s="17" t="n">
        <v>556</v>
      </c>
      <c r="D2259" s="16" t="n">
        <v>-0.00141479851606264</v>
      </c>
      <c r="E2259" s="18" t="n">
        <v>0.00059018209847342</v>
      </c>
      <c r="F2259" s="16" t="n">
        <v>-0.00121844899390068</v>
      </c>
      <c r="G2259" s="18" t="n">
        <v>0.000672338894300499</v>
      </c>
      <c r="H2259" s="16" t="n">
        <v>3.32199875512724</v>
      </c>
      <c r="I2259" s="17" t="n">
        <v>196.865852159087</v>
      </c>
      <c r="J2259" s="16" t="n">
        <v>0.00106538155104652</v>
      </c>
      <c r="K2259" s="16" t="n">
        <v>0.00181873033189759</v>
      </c>
      <c r="L2259" s="16" t="n">
        <v>0.29753664637601</v>
      </c>
      <c r="M2259" s="16" t="n">
        <v>0.613888888888889</v>
      </c>
      <c r="N2259" s="16" t="n">
        <v>0.0192598897713788</v>
      </c>
      <c r="O2259" s="18" t="n">
        <v>3.99602989398146E-005</v>
      </c>
      <c r="P2259" s="34" t="b">
        <f aca="false">TRUE()</f>
        <v>1</v>
      </c>
      <c r="Q2259" s="18" t="n">
        <v>0.000418338514303297</v>
      </c>
    </row>
    <row r="2260" customFormat="false" ht="22.35" hidden="false" customHeight="false" outlineLevel="0" collapsed="false">
      <c r="A2260" s="6" t="s">
        <v>3935</v>
      </c>
      <c r="B2260" s="7" t="s">
        <v>1530</v>
      </c>
      <c r="C2260" s="17" t="n">
        <v>557</v>
      </c>
      <c r="D2260" s="16" t="n">
        <v>-0.00161025468935892</v>
      </c>
      <c r="E2260" s="18" t="n">
        <v>0.00062707029102312</v>
      </c>
      <c r="F2260" s="16" t="n">
        <v>-0.00138940876006517</v>
      </c>
      <c r="G2260" s="18" t="n">
        <v>0.000721160674642698</v>
      </c>
      <c r="H2260" s="16" t="n">
        <v>3.50965034027675</v>
      </c>
      <c r="I2260" s="17" t="n">
        <v>198.334392673664</v>
      </c>
      <c r="J2260" s="18" t="n">
        <v>0.000555241746769593</v>
      </c>
      <c r="K2260" s="18" t="n">
        <v>0.000983043195005892</v>
      </c>
      <c r="L2260" s="16" t="n">
        <v>0.312396091301777</v>
      </c>
      <c r="M2260" s="16" t="n">
        <v>0.615386584741424</v>
      </c>
      <c r="N2260" s="16" t="n">
        <v>0.0156874003278322</v>
      </c>
      <c r="O2260" s="18" t="n">
        <v>5.0265206934743E-005</v>
      </c>
      <c r="P2260" s="34" t="b">
        <f aca="false">TRUE()</f>
        <v>1</v>
      </c>
      <c r="Q2260" s="18" t="n">
        <v>0.000438688943220822</v>
      </c>
    </row>
    <row r="2261" customFormat="false" ht="22.35" hidden="false" customHeight="false" outlineLevel="0" collapsed="false">
      <c r="A2261" s="6" t="s">
        <v>3936</v>
      </c>
      <c r="B2261" s="7" t="s">
        <v>1530</v>
      </c>
      <c r="C2261" s="17" t="n">
        <v>558</v>
      </c>
      <c r="D2261" s="16" t="n">
        <v>-0.00179752802218694</v>
      </c>
      <c r="E2261" s="18" t="n">
        <v>0.000660767124139962</v>
      </c>
      <c r="F2261" s="16" t="n">
        <v>-0.00155248427978226</v>
      </c>
      <c r="G2261" s="18" t="n">
        <v>0.000766224207978495</v>
      </c>
      <c r="H2261" s="16" t="n">
        <v>3.68909651574692</v>
      </c>
      <c r="I2261" s="17" t="n">
        <v>199.641782474434</v>
      </c>
      <c r="J2261" s="18" t="n">
        <v>0.00029016009469071</v>
      </c>
      <c r="K2261" s="18" t="n">
        <v>0.000536376121588618</v>
      </c>
      <c r="L2261" s="16" t="n">
        <v>0.326594087064993</v>
      </c>
      <c r="M2261" s="16" t="n">
        <v>0.617562724014337</v>
      </c>
      <c r="N2261" s="16" t="n">
        <v>0.0130684023246189</v>
      </c>
      <c r="O2261" s="18" t="n">
        <v>6.43175124467844E-005</v>
      </c>
      <c r="P2261" s="34" t="b">
        <f aca="false">TRUE()</f>
        <v>1</v>
      </c>
      <c r="Q2261" s="18" t="n">
        <v>0.000543993897008778</v>
      </c>
    </row>
    <row r="2262" customFormat="false" ht="22.35" hidden="false" customHeight="false" outlineLevel="0" collapsed="false">
      <c r="A2262" s="6" t="s">
        <v>3937</v>
      </c>
      <c r="B2262" s="7" t="s">
        <v>1530</v>
      </c>
      <c r="C2262" s="17" t="n">
        <v>559</v>
      </c>
      <c r="D2262" s="16" t="n">
        <v>-0.00197433143127719</v>
      </c>
      <c r="E2262" s="18" t="n">
        <v>0.000690072248056562</v>
      </c>
      <c r="F2262" s="16" t="n">
        <v>-0.00170550666766699</v>
      </c>
      <c r="G2262" s="18" t="n">
        <v>0.000806249542667734</v>
      </c>
      <c r="H2262" s="16" t="n">
        <v>3.8689588667929</v>
      </c>
      <c r="I2262" s="17" t="n">
        <v>200.851956702764</v>
      </c>
      <c r="J2262" s="18" t="n">
        <v>0.00014767486002302</v>
      </c>
      <c r="K2262" s="18" t="n">
        <v>0.00028333364267015</v>
      </c>
      <c r="L2262" s="16" t="n">
        <v>0.340835020436559</v>
      </c>
      <c r="M2262" s="16" t="n">
        <v>0.620110087045571</v>
      </c>
      <c r="N2262" s="16" t="n">
        <v>0.0110431104209894</v>
      </c>
      <c r="O2262" s="18" t="n">
        <v>8.66342015891973E-005</v>
      </c>
      <c r="P2262" s="34" t="b">
        <f aca="false">TRUE()</f>
        <v>1</v>
      </c>
      <c r="Q2262" s="18" t="n">
        <v>0.000677501024105154</v>
      </c>
    </row>
    <row r="2263" customFormat="false" ht="22.35" hidden="false" customHeight="false" outlineLevel="0" collapsed="false">
      <c r="A2263" s="6" t="s">
        <v>3938</v>
      </c>
      <c r="B2263" s="7" t="s">
        <v>1530</v>
      </c>
      <c r="C2263" s="17" t="n">
        <v>560</v>
      </c>
      <c r="D2263" s="16" t="n">
        <v>-0.00213767919613441</v>
      </c>
      <c r="E2263" s="18" t="n">
        <v>0.000714913700927989</v>
      </c>
      <c r="F2263" s="16" t="n">
        <v>-0.00184769801512276</v>
      </c>
      <c r="G2263" s="18" t="n">
        <v>0.000841241452004845</v>
      </c>
      <c r="H2263" s="16" t="n">
        <v>4.0221691536429</v>
      </c>
      <c r="I2263" s="17" t="n">
        <v>202.01572327786</v>
      </c>
      <c r="J2263" s="18" t="n">
        <v>8.14439242688354E-005</v>
      </c>
      <c r="K2263" s="18" t="n">
        <v>0.000161178963145287</v>
      </c>
      <c r="L2263" s="16" t="n">
        <v>0.352687112315542</v>
      </c>
      <c r="M2263" s="16" t="n">
        <v>0.621710189452125</v>
      </c>
      <c r="N2263" s="16" t="n">
        <v>0.010311413646447</v>
      </c>
      <c r="O2263" s="18" t="n">
        <v>0.000123102833532218</v>
      </c>
      <c r="P2263" s="34" t="b">
        <f aca="false">TRUE()</f>
        <v>1</v>
      </c>
      <c r="Q2263" s="18" t="n">
        <v>0.000237415587391799</v>
      </c>
    </row>
    <row r="2264" customFormat="false" ht="22.35" hidden="false" customHeight="false" outlineLevel="0" collapsed="false">
      <c r="A2264" s="6" t="s">
        <v>3939</v>
      </c>
      <c r="B2264" s="7" t="s">
        <v>1530</v>
      </c>
      <c r="C2264" s="17" t="n">
        <v>561</v>
      </c>
      <c r="D2264" s="16" t="n">
        <v>-0.00228827692264247</v>
      </c>
      <c r="E2264" s="18" t="n">
        <v>0.000736229203618591</v>
      </c>
      <c r="F2264" s="16" t="n">
        <v>-0.0019801068439879</v>
      </c>
      <c r="G2264" s="18" t="n">
        <v>0.000872228777137861</v>
      </c>
      <c r="H2264" s="16" t="n">
        <v>4.14448176319807</v>
      </c>
      <c r="I2264" s="17" t="n">
        <v>203.143189297581</v>
      </c>
      <c r="J2264" s="18" t="n">
        <v>4.9982212853865E-005</v>
      </c>
      <c r="K2264" s="18" t="n">
        <v>0.00010093731549564</v>
      </c>
      <c r="L2264" s="16" t="n">
        <v>0.361804360844434</v>
      </c>
      <c r="M2264" s="16" t="n">
        <v>0.622311827956989</v>
      </c>
      <c r="N2264" s="16" t="n">
        <v>0.010311413646447</v>
      </c>
      <c r="O2264" s="18" t="n">
        <v>0.000192431362025555</v>
      </c>
      <c r="P2264" s="34" t="b">
        <f aca="false">TRUE()</f>
        <v>1</v>
      </c>
      <c r="Q2264" s="18" t="n">
        <v>0.000283446845001268</v>
      </c>
    </row>
    <row r="2265" customFormat="false" ht="22.35" hidden="false" customHeight="false" outlineLevel="0" collapsed="false">
      <c r="A2265" s="6" t="s">
        <v>3940</v>
      </c>
      <c r="B2265" s="7" t="s">
        <v>1530</v>
      </c>
      <c r="C2265" s="17" t="n">
        <v>562</v>
      </c>
      <c r="D2265" s="16" t="n">
        <v>-0.00242648164397514</v>
      </c>
      <c r="E2265" s="18" t="n">
        <v>0.000754760718051673</v>
      </c>
      <c r="F2265" s="16" t="n">
        <v>-0.00210288961533904</v>
      </c>
      <c r="G2265" s="18" t="n">
        <v>0.000899691772628264</v>
      </c>
      <c r="H2265" s="16" t="n">
        <v>4.23922600517272</v>
      </c>
      <c r="I2265" s="17" t="n">
        <v>204.176968497311</v>
      </c>
      <c r="J2265" s="18" t="n">
        <v>3.39661945570863E-005</v>
      </c>
      <c r="K2265" s="18" t="n">
        <v>6.95067590788502E-005</v>
      </c>
      <c r="L2265" s="16" t="n">
        <v>0.368596724375345</v>
      </c>
      <c r="M2265" s="16" t="n">
        <v>0.62215821812596</v>
      </c>
      <c r="N2265" s="16" t="n">
        <v>0.010311413646447</v>
      </c>
      <c r="O2265" s="18" t="n">
        <v>0.000369780866548747</v>
      </c>
      <c r="P2265" s="34" t="b">
        <f aca="false">TRUE()</f>
        <v>1</v>
      </c>
      <c r="Q2265" s="18" t="n">
        <v>0.00055034075900419</v>
      </c>
    </row>
    <row r="2266" customFormat="false" ht="22.35" hidden="false" customHeight="false" outlineLevel="0" collapsed="false">
      <c r="A2266" s="6" t="s">
        <v>1640</v>
      </c>
      <c r="B2266" s="7" t="s">
        <v>1530</v>
      </c>
      <c r="C2266" s="17" t="n">
        <v>563</v>
      </c>
      <c r="D2266" s="16" t="n">
        <v>-0.00255178188579945</v>
      </c>
      <c r="E2266" s="18" t="n">
        <v>0.000770687599382543</v>
      </c>
      <c r="F2266" s="16" t="n">
        <v>-0.00221542588413707</v>
      </c>
      <c r="G2266" s="18" t="n">
        <v>0.000923531785215265</v>
      </c>
      <c r="H2266" s="16" t="n">
        <v>4.31026394892629</v>
      </c>
      <c r="I2266" s="17" t="n">
        <v>205.075368285001</v>
      </c>
      <c r="J2266" s="18" t="n">
        <v>2.53052165677552E-005</v>
      </c>
      <c r="K2266" s="18" t="n">
        <v>5.24296798583046E-005</v>
      </c>
      <c r="L2266" s="16" t="n">
        <v>0.373489382716052</v>
      </c>
      <c r="M2266" s="16" t="n">
        <v>0.621518177163339</v>
      </c>
      <c r="N2266" s="16" t="n">
        <v>0.010311413646447</v>
      </c>
      <c r="O2266" s="18" t="n">
        <v>0.000862326643817005</v>
      </c>
      <c r="P2266" s="34" t="b">
        <f aca="false">TRUE()</f>
        <v>1</v>
      </c>
      <c r="Q2266" s="18" t="n">
        <v>0.000480003902343858</v>
      </c>
    </row>
    <row r="2267" customFormat="false" ht="22.35" hidden="false" customHeight="false" outlineLevel="0" collapsed="false">
      <c r="A2267" s="6" t="s">
        <v>3941</v>
      </c>
      <c r="B2267" s="7" t="s">
        <v>1530</v>
      </c>
      <c r="C2267" s="17" t="n">
        <v>564</v>
      </c>
      <c r="D2267" s="16" t="n">
        <v>-0.00266490663040706</v>
      </c>
      <c r="E2267" s="18" t="n">
        <v>0.000785859583999324</v>
      </c>
      <c r="F2267" s="16" t="n">
        <v>-0.0023188654228638</v>
      </c>
      <c r="G2267" s="18" t="n">
        <v>0.000945437673343241</v>
      </c>
      <c r="H2267" s="16" t="n">
        <v>4.3448764471861</v>
      </c>
      <c r="I2267" s="17" t="n">
        <v>205.755099355238</v>
      </c>
      <c r="J2267" s="18" t="n">
        <v>2.18827485382599E-005</v>
      </c>
      <c r="K2267" s="18" t="n">
        <v>4.57498269187801E-005</v>
      </c>
      <c r="L2267" s="16" t="n">
        <v>0.375522954315242</v>
      </c>
      <c r="M2267" s="16" t="n">
        <v>0.620225294418843</v>
      </c>
      <c r="N2267" s="16" t="n">
        <v>0.010311413646447</v>
      </c>
      <c r="O2267" s="16" t="n">
        <v>0.00176294797295815</v>
      </c>
      <c r="P2267" s="34" t="b">
        <f aca="false">TRUE()</f>
        <v>1</v>
      </c>
      <c r="Q2267" s="18" t="n">
        <v>0.000353657708883877</v>
      </c>
    </row>
    <row r="2268" customFormat="false" ht="22.35" hidden="false" customHeight="false" outlineLevel="0" collapsed="false">
      <c r="A2268" s="6" t="s">
        <v>3942</v>
      </c>
      <c r="B2268" s="7" t="s">
        <v>1530</v>
      </c>
      <c r="C2268" s="17" t="n">
        <v>565</v>
      </c>
      <c r="D2268" s="16" t="n">
        <v>-0.00276595736703885</v>
      </c>
      <c r="E2268" s="18" t="n">
        <v>0.000799991960490616</v>
      </c>
      <c r="F2268" s="16" t="n">
        <v>-0.00241373080683039</v>
      </c>
      <c r="G2268" s="18" t="n">
        <v>0.000965269186321291</v>
      </c>
      <c r="H2268" s="16" t="n">
        <v>4.34150821078016</v>
      </c>
      <c r="I2268" s="17" t="n">
        <v>206.264367348049</v>
      </c>
      <c r="J2268" s="18" t="n">
        <v>2.21689809010893E-005</v>
      </c>
      <c r="K2268" s="18" t="n">
        <v>4.62783052009661E-005</v>
      </c>
      <c r="L2268" s="16" t="n">
        <v>0.374516473569113</v>
      </c>
      <c r="M2268" s="16" t="n">
        <v>0.618241167434716</v>
      </c>
      <c r="N2268" s="16" t="n">
        <v>0.010311413646447</v>
      </c>
      <c r="O2268" s="16" t="n">
        <v>0.00248213866092595</v>
      </c>
      <c r="P2268" s="34" t="b">
        <f aca="false">TRUE()</f>
        <v>1</v>
      </c>
      <c r="Q2268" s="18" t="n">
        <v>0.000447249964342381</v>
      </c>
    </row>
    <row r="2269" customFormat="false" ht="22.35" hidden="false" customHeight="false" outlineLevel="0" collapsed="false">
      <c r="A2269" s="6" t="s">
        <v>3943</v>
      </c>
      <c r="B2269" s="7" t="s">
        <v>1530</v>
      </c>
      <c r="C2269" s="17" t="n">
        <v>566</v>
      </c>
      <c r="D2269" s="16" t="n">
        <v>-0.00285366804015927</v>
      </c>
      <c r="E2269" s="18" t="n">
        <v>0.000811909511124341</v>
      </c>
      <c r="F2269" s="16" t="n">
        <v>-0.00249853619413012</v>
      </c>
      <c r="G2269" s="18" t="n">
        <v>0.000981958344134414</v>
      </c>
      <c r="H2269" s="16" t="n">
        <v>4.31074397958819</v>
      </c>
      <c r="I2269" s="17" t="n">
        <v>206.6752417176</v>
      </c>
      <c r="J2269" s="18" t="n">
        <v>2.51737776571544E-005</v>
      </c>
      <c r="K2269" s="18" t="n">
        <v>5.22355886385953E-005</v>
      </c>
      <c r="L2269" s="16" t="n">
        <v>0.371294168224535</v>
      </c>
      <c r="M2269" s="16" t="n">
        <v>0.615937019969278</v>
      </c>
      <c r="N2269" s="16" t="n">
        <v>0.010311413646447</v>
      </c>
      <c r="O2269" s="16" t="n">
        <v>0.00342786044770486</v>
      </c>
      <c r="P2269" s="34" t="b">
        <f aca="false">TRUE()</f>
        <v>1</v>
      </c>
      <c r="Q2269" s="18" t="n">
        <v>0.000575001314924873</v>
      </c>
    </row>
    <row r="2270" customFormat="false" ht="22.35" hidden="false" customHeight="false" outlineLevel="0" collapsed="false">
      <c r="A2270" s="6" t="s">
        <v>3944</v>
      </c>
      <c r="B2270" s="7" t="s">
        <v>1530</v>
      </c>
      <c r="C2270" s="17" t="n">
        <v>567</v>
      </c>
      <c r="D2270" s="16" t="n">
        <v>-0.00292595729333249</v>
      </c>
      <c r="E2270" s="18" t="n">
        <v>0.000822184322627681</v>
      </c>
      <c r="F2270" s="16" t="n">
        <v>-0.00257047469800705</v>
      </c>
      <c r="G2270" s="18" t="n">
        <v>0.000995243328136552</v>
      </c>
      <c r="H2270" s="16" t="n">
        <v>4.2602342905695</v>
      </c>
      <c r="I2270" s="17" t="n">
        <v>206.826301658831</v>
      </c>
      <c r="J2270" s="18" t="n">
        <v>3.10037768075321E-005</v>
      </c>
      <c r="K2270" s="18" t="n">
        <v>6.3790616634238E-005</v>
      </c>
      <c r="L2270" s="16" t="n">
        <v>0.366738119919651</v>
      </c>
      <c r="M2270" s="16" t="n">
        <v>0.613069636456733</v>
      </c>
      <c r="N2270" s="16" t="n">
        <v>0.0108820331400545</v>
      </c>
      <c r="O2270" s="16" t="n">
        <v>0.00441564074381076</v>
      </c>
      <c r="P2270" s="34" t="b">
        <f aca="false">TRUE()</f>
        <v>1</v>
      </c>
      <c r="Q2270" s="18" t="n">
        <v>0.000170998147785468</v>
      </c>
    </row>
    <row r="2271" customFormat="false" ht="22.35" hidden="false" customHeight="false" outlineLevel="0" collapsed="false">
      <c r="A2271" s="6" t="s">
        <v>3945</v>
      </c>
      <c r="B2271" s="7" t="s">
        <v>1530</v>
      </c>
      <c r="C2271" s="17" t="n">
        <v>568</v>
      </c>
      <c r="D2271" s="16" t="n">
        <v>-0.00297942117253647</v>
      </c>
      <c r="E2271" s="18" t="n">
        <v>0.000829817735524916</v>
      </c>
      <c r="F2271" s="16" t="n">
        <v>-0.00262671809029827</v>
      </c>
      <c r="G2271" s="16" t="n">
        <v>0.00100407982398903</v>
      </c>
      <c r="H2271" s="16" t="n">
        <v>4.18842666085605</v>
      </c>
      <c r="I2271" s="17" t="n">
        <v>206.755884338553</v>
      </c>
      <c r="J2271" s="18" t="n">
        <v>4.15799874981142E-005</v>
      </c>
      <c r="K2271" s="18" t="n">
        <v>8.45867392731244E-005</v>
      </c>
      <c r="L2271" s="16" t="n">
        <v>0.360650759554898</v>
      </c>
      <c r="M2271" s="16" t="n">
        <v>0.610483870967742</v>
      </c>
      <c r="N2271" s="16" t="n">
        <v>0.0122887237563407</v>
      </c>
      <c r="O2271" s="16" t="n">
        <v>0.00532251446455723</v>
      </c>
      <c r="P2271" s="34" t="b">
        <f aca="false">TRUE()</f>
        <v>1</v>
      </c>
      <c r="Q2271" s="18" t="n">
        <v>0.00050238844194086</v>
      </c>
    </row>
    <row r="2272" customFormat="false" ht="22.35" hidden="false" customHeight="false" outlineLevel="0" collapsed="false">
      <c r="A2272" s="6" t="s">
        <v>3946</v>
      </c>
      <c r="B2272" s="7" t="s">
        <v>1530</v>
      </c>
      <c r="C2272" s="17" t="n">
        <v>569</v>
      </c>
      <c r="D2272" s="16" t="n">
        <v>-0.00301178351483963</v>
      </c>
      <c r="E2272" s="18" t="n">
        <v>0.000833251706706639</v>
      </c>
      <c r="F2272" s="16" t="n">
        <v>-0.00266513277081315</v>
      </c>
      <c r="G2272" s="16" t="n">
        <v>0.00100747079858413</v>
      </c>
      <c r="H2272" s="16" t="n">
        <v>4.10030119893319</v>
      </c>
      <c r="I2272" s="17" t="n">
        <v>206.623221473969</v>
      </c>
      <c r="J2272" s="18" t="n">
        <v>5.93073889334904E-005</v>
      </c>
      <c r="K2272" s="18" t="n">
        <v>0.000118729215665212</v>
      </c>
      <c r="L2272" s="16" t="n">
        <v>0.353236496776995</v>
      </c>
      <c r="M2272" s="16" t="n">
        <v>0.607552483358935</v>
      </c>
      <c r="N2272" s="16" t="n">
        <v>0.0141718141798846</v>
      </c>
      <c r="O2272" s="16" t="n">
        <v>0.0062652426613797</v>
      </c>
      <c r="P2272" s="34" t="b">
        <f aca="false">TRUE()</f>
        <v>1</v>
      </c>
      <c r="Q2272" s="18" t="n">
        <v>0.000239594205597995</v>
      </c>
    </row>
    <row r="2273" customFormat="false" ht="22.35" hidden="false" customHeight="false" outlineLevel="0" collapsed="false">
      <c r="A2273" s="6" t="s">
        <v>3947</v>
      </c>
      <c r="B2273" s="7" t="s">
        <v>1530</v>
      </c>
      <c r="C2273" s="17" t="n">
        <v>570</v>
      </c>
      <c r="D2273" s="16" t="n">
        <v>-0.00302064130800797</v>
      </c>
      <c r="E2273" s="18" t="n">
        <v>0.000830701300811127</v>
      </c>
      <c r="F2273" s="16" t="n">
        <v>-0.00268291188841776</v>
      </c>
      <c r="G2273" s="16" t="n">
        <v>0.00100439597071441</v>
      </c>
      <c r="H2273" s="16" t="n">
        <v>4.00703341841912</v>
      </c>
      <c r="I2273" s="17" t="n">
        <v>206.624757716191</v>
      </c>
      <c r="J2273" s="18" t="n">
        <v>8.58053957942357E-005</v>
      </c>
      <c r="K2273" s="18" t="n">
        <v>0.000169544253948657</v>
      </c>
      <c r="L2273" s="16" t="n">
        <v>0.345199608384616</v>
      </c>
      <c r="M2273" s="16" t="n">
        <v>0.60431387608807</v>
      </c>
      <c r="N2273" s="16" t="n">
        <v>0.0162696664977758</v>
      </c>
      <c r="O2273" s="16" t="n">
        <v>0.00709251040549625</v>
      </c>
      <c r="P2273" s="34" t="b">
        <f aca="false">TRUE()</f>
        <v>1</v>
      </c>
      <c r="Q2273" s="18" t="n">
        <v>0.000343114497138707</v>
      </c>
    </row>
    <row r="2274" customFormat="false" ht="22.35" hidden="false" customHeight="false" outlineLevel="0" collapsed="false">
      <c r="A2274" s="6" t="s">
        <v>3948</v>
      </c>
      <c r="B2274" s="7" t="s">
        <v>1530</v>
      </c>
      <c r="C2274" s="17" t="n">
        <v>571</v>
      </c>
      <c r="D2274" s="16" t="n">
        <v>-0.00300242584409941</v>
      </c>
      <c r="E2274" s="18" t="n">
        <v>0.00082179889439552</v>
      </c>
      <c r="F2274" s="16" t="n">
        <v>-0.00267668048954243</v>
      </c>
      <c r="G2274" s="18" t="n">
        <v>0.000994070422655582</v>
      </c>
      <c r="H2274" s="16" t="n">
        <v>3.90631944610511</v>
      </c>
      <c r="I2274" s="17" t="n">
        <v>206.701898473323</v>
      </c>
      <c r="J2274" s="18" t="n">
        <v>0.000126918666052388</v>
      </c>
      <c r="K2274" s="18" t="n">
        <v>0.000245782764403832</v>
      </c>
      <c r="L2274" s="16" t="n">
        <v>0.336426872164591</v>
      </c>
      <c r="M2274" s="16" t="n">
        <v>0.600729646697389</v>
      </c>
      <c r="N2274" s="16" t="n">
        <v>0.0191594522160298</v>
      </c>
      <c r="O2274" s="16" t="n">
        <v>0.00795108845970322</v>
      </c>
      <c r="P2274" s="34" t="b">
        <f aca="false">TRUE()</f>
        <v>1</v>
      </c>
      <c r="Q2274" s="18" t="n">
        <v>0.00032097996376704</v>
      </c>
    </row>
    <row r="2275" customFormat="false" ht="22.35" hidden="false" customHeight="false" outlineLevel="0" collapsed="false">
      <c r="A2275" s="6" t="s">
        <v>3949</v>
      </c>
      <c r="B2275" s="7" t="s">
        <v>1530</v>
      </c>
      <c r="C2275" s="17" t="n">
        <v>572</v>
      </c>
      <c r="D2275" s="16" t="n">
        <v>-0.00295823392925021</v>
      </c>
      <c r="E2275" s="18" t="n">
        <v>0.000806921410006942</v>
      </c>
      <c r="F2275" s="16" t="n">
        <v>-0.00264702969346637</v>
      </c>
      <c r="G2275" s="18" t="n">
        <v>0.000976842384495735</v>
      </c>
      <c r="H2275" s="16" t="n">
        <v>3.80006461719357</v>
      </c>
      <c r="I2275" s="17" t="n">
        <v>206.839690910448</v>
      </c>
      <c r="J2275" s="18" t="n">
        <v>0.000190231258405813</v>
      </c>
      <c r="K2275" s="18" t="n">
        <v>0.000360648571212483</v>
      </c>
      <c r="L2275" s="16" t="n">
        <v>0.327108635225676</v>
      </c>
      <c r="M2275" s="16" t="n">
        <v>0.597503840245776</v>
      </c>
      <c r="N2275" s="16" t="n">
        <v>0.0228231897754841</v>
      </c>
      <c r="O2275" s="16" t="n">
        <v>0.0087625463369543</v>
      </c>
      <c r="P2275" s="34" t="b">
        <f aca="false">TRUE()</f>
        <v>1</v>
      </c>
      <c r="Q2275" s="18" t="n">
        <v>0.000314282838401511</v>
      </c>
    </row>
    <row r="2276" customFormat="false" ht="22.35" hidden="false" customHeight="false" outlineLevel="0" collapsed="false">
      <c r="A2276" s="6" t="s">
        <v>3950</v>
      </c>
      <c r="B2276" s="7" t="s">
        <v>1530</v>
      </c>
      <c r="C2276" s="17" t="n">
        <v>573</v>
      </c>
      <c r="D2276" s="16" t="n">
        <v>-0.00289183712950919</v>
      </c>
      <c r="E2276" s="18" t="n">
        <v>0.000786927966230969</v>
      </c>
      <c r="F2276" s="16" t="n">
        <v>-0.00259687223712089</v>
      </c>
      <c r="G2276" s="18" t="n">
        <v>0.000953738064790175</v>
      </c>
      <c r="H2276" s="16" t="n">
        <v>3.69230037120195</v>
      </c>
      <c r="I2276" s="17" t="n">
        <v>207.04212873808</v>
      </c>
      <c r="J2276" s="18" t="n">
        <v>0.000284263973284717</v>
      </c>
      <c r="K2276" s="18" t="n">
        <v>0.000526414765342069</v>
      </c>
      <c r="L2276" s="16" t="n">
        <v>0.317594384600307</v>
      </c>
      <c r="M2276" s="16" t="n">
        <v>0.593586789554532</v>
      </c>
      <c r="N2276" s="16" t="n">
        <v>0.0268337477770765</v>
      </c>
      <c r="O2276" s="16" t="n">
        <v>0.00942370316050336</v>
      </c>
      <c r="P2276" s="34" t="b">
        <f aca="false">TRUE()</f>
        <v>1</v>
      </c>
      <c r="Q2276" s="18" t="n">
        <v>0.000343754651134051</v>
      </c>
    </row>
    <row r="2277" customFormat="false" ht="22.35" hidden="false" customHeight="false" outlineLevel="0" collapsed="false">
      <c r="A2277" s="6" t="s">
        <v>3951</v>
      </c>
      <c r="B2277" s="7" t="s">
        <v>1530</v>
      </c>
      <c r="C2277" s="17" t="n">
        <v>574</v>
      </c>
      <c r="D2277" s="16" t="n">
        <v>-0.00280468959990686</v>
      </c>
      <c r="E2277" s="18" t="n">
        <v>0.000762387826742789</v>
      </c>
      <c r="F2277" s="16" t="n">
        <v>-0.00252696026348413</v>
      </c>
      <c r="G2277" s="18" t="n">
        <v>0.0009251720274743</v>
      </c>
      <c r="H2277" s="16" t="n">
        <v>3.58740461483867</v>
      </c>
      <c r="I2277" s="17" t="n">
        <v>207.265984348096</v>
      </c>
      <c r="J2277" s="18" t="n">
        <v>0.000416695524413133</v>
      </c>
      <c r="K2277" s="18" t="n">
        <v>0.000748933056004548</v>
      </c>
      <c r="L2277" s="16" t="n">
        <v>0.308317060016443</v>
      </c>
      <c r="M2277" s="16" t="n">
        <v>0.589887352790579</v>
      </c>
      <c r="N2277" s="16" t="n">
        <v>0.0310014419753698</v>
      </c>
      <c r="O2277" s="16" t="n">
        <v>0.00992301644813635</v>
      </c>
      <c r="P2277" s="34" t="b">
        <f aca="false">TRUE()</f>
        <v>1</v>
      </c>
      <c r="Q2277" s="18" t="n">
        <v>0.000315776929430648</v>
      </c>
    </row>
    <row r="2278" customFormat="false" ht="22.35" hidden="false" customHeight="false" outlineLevel="0" collapsed="false">
      <c r="A2278" s="6" t="s">
        <v>3952</v>
      </c>
      <c r="B2278" s="7" t="s">
        <v>1530</v>
      </c>
      <c r="C2278" s="17" t="n">
        <v>575</v>
      </c>
      <c r="D2278" s="16" t="n">
        <v>-0.00270072417228171</v>
      </c>
      <c r="E2278" s="18" t="n">
        <v>0.000733732151287692</v>
      </c>
      <c r="F2278" s="16" t="n">
        <v>-0.0024410880996082</v>
      </c>
      <c r="G2278" s="18" t="n">
        <v>0.000892015538675138</v>
      </c>
      <c r="H2278" s="16" t="n">
        <v>3.48321436247815</v>
      </c>
      <c r="I2278" s="17" t="n">
        <v>207.586528152269</v>
      </c>
      <c r="J2278" s="18" t="n">
        <v>0.000604124674834086</v>
      </c>
      <c r="K2278" s="16" t="n">
        <v>0.00106549825778218</v>
      </c>
      <c r="L2278" s="16" t="n">
        <v>0.299010072867728</v>
      </c>
      <c r="M2278" s="16" t="n">
        <v>0.58631592421915</v>
      </c>
      <c r="N2278" s="16" t="n">
        <v>0.0354395543566293</v>
      </c>
      <c r="O2278" s="16" t="n">
        <v>0.0102674517847499</v>
      </c>
      <c r="P2278" s="34" t="b">
        <f aca="false">TRUE()</f>
        <v>1</v>
      </c>
      <c r="Q2278" s="18" t="n">
        <v>0.000457810923129104</v>
      </c>
    </row>
    <row r="2279" customFormat="false" ht="22.35" hidden="false" customHeight="false" outlineLevel="0" collapsed="false">
      <c r="A2279" s="6" t="s">
        <v>3953</v>
      </c>
      <c r="B2279" s="7" t="s">
        <v>1530</v>
      </c>
      <c r="C2279" s="17" t="n">
        <v>576</v>
      </c>
      <c r="D2279" s="16" t="n">
        <v>-0.00258456016669002</v>
      </c>
      <c r="E2279" s="18" t="n">
        <v>0.000701771213887314</v>
      </c>
      <c r="F2279" s="16" t="n">
        <v>-0.00234340747509385</v>
      </c>
      <c r="G2279" s="18" t="n">
        <v>0.000855401929263154</v>
      </c>
      <c r="H2279" s="16" t="n">
        <v>3.38053529840431</v>
      </c>
      <c r="I2279" s="17" t="n">
        <v>208.052244588914</v>
      </c>
      <c r="J2279" s="18" t="n">
        <v>0.000863924050308458</v>
      </c>
      <c r="K2279" s="16" t="n">
        <v>0.00149014331204493</v>
      </c>
      <c r="L2279" s="16" t="n">
        <v>0.289702199340072</v>
      </c>
      <c r="M2279" s="16" t="n">
        <v>0.582808499743984</v>
      </c>
      <c r="N2279" s="16" t="n">
        <v>0.0402706993007304</v>
      </c>
      <c r="O2279" s="16" t="n">
        <v>0.0104720173176585</v>
      </c>
      <c r="P2279" s="34" t="b">
        <f aca="false">TRUE()</f>
        <v>1</v>
      </c>
      <c r="Q2279" s="18" t="n">
        <v>0.000109818573548571</v>
      </c>
    </row>
    <row r="2280" customFormat="false" ht="22.35" hidden="false" customHeight="false" outlineLevel="0" collapsed="false">
      <c r="A2280" s="6" t="s">
        <v>3954</v>
      </c>
      <c r="B2280" s="7" t="s">
        <v>1530</v>
      </c>
      <c r="C2280" s="17" t="n">
        <v>577</v>
      </c>
      <c r="D2280" s="16" t="n">
        <v>-0.00245976545436184</v>
      </c>
      <c r="E2280" s="18" t="n">
        <v>0.000667464844713747</v>
      </c>
      <c r="F2280" s="16" t="n">
        <v>-0.00223693567276697</v>
      </c>
      <c r="G2280" s="18" t="n">
        <v>0.000816602686011916</v>
      </c>
      <c r="H2280" s="16" t="n">
        <v>3.28140492041119</v>
      </c>
      <c r="I2280" s="17" t="n">
        <v>208.713718349883</v>
      </c>
      <c r="J2280" s="16" t="n">
        <v>0.00121063206753779</v>
      </c>
      <c r="K2280" s="16" t="n">
        <v>0.0020514998286165</v>
      </c>
      <c r="L2280" s="16" t="n">
        <v>0.28053307936568</v>
      </c>
      <c r="M2280" s="16" t="n">
        <v>0.579416282642089</v>
      </c>
      <c r="N2280" s="16" t="n">
        <v>0.045262068793862</v>
      </c>
      <c r="O2280" s="16" t="n">
        <v>0.0105534815413181</v>
      </c>
      <c r="P2280" s="34" t="b">
        <f aca="false">TRUE()</f>
        <v>1</v>
      </c>
      <c r="Q2280" s="18" t="n">
        <v>0.000373088796277078</v>
      </c>
    </row>
    <row r="2281" customFormat="false" ht="22.35" hidden="false" customHeight="false" outlineLevel="0" collapsed="false">
      <c r="A2281" s="6" t="s">
        <v>3955</v>
      </c>
      <c r="B2281" s="7" t="s">
        <v>1530</v>
      </c>
      <c r="C2281" s="17" t="n">
        <v>578</v>
      </c>
      <c r="D2281" s="16" t="n">
        <v>-0.00233020260338785</v>
      </c>
      <c r="E2281" s="18" t="n">
        <v>0.000632091031605339</v>
      </c>
      <c r="F2281" s="16" t="n">
        <v>-0.00212499786279968</v>
      </c>
      <c r="G2281" s="18" t="n">
        <v>0.000776773071240979</v>
      </c>
      <c r="H2281" s="16" t="n">
        <v>3.18764947811108</v>
      </c>
      <c r="I2281" s="17" t="n">
        <v>209.515781855691</v>
      </c>
      <c r="J2281" s="16" t="n">
        <v>0.0016538279733294</v>
      </c>
      <c r="K2281" s="16" t="n">
        <v>0.002756379955549</v>
      </c>
      <c r="L2281" s="16" t="n">
        <v>0.271733798941049</v>
      </c>
      <c r="M2281" s="16" t="n">
        <v>0.576049667178699</v>
      </c>
      <c r="N2281" s="16" t="n">
        <v>0.0509975917903967</v>
      </c>
      <c r="O2281" s="16" t="n">
        <v>0.0104590174563698</v>
      </c>
      <c r="P2281" s="34" t="b">
        <f aca="false">TRUE()</f>
        <v>1</v>
      </c>
      <c r="Q2281" s="18" t="n">
        <v>0.000357642260391169</v>
      </c>
    </row>
    <row r="2282" customFormat="false" ht="22.35" hidden="false" customHeight="false" outlineLevel="0" collapsed="false">
      <c r="A2282" s="6" t="s">
        <v>3956</v>
      </c>
      <c r="B2282" s="7" t="s">
        <v>1530</v>
      </c>
      <c r="C2282" s="17" t="n">
        <v>579</v>
      </c>
      <c r="D2282" s="16" t="n">
        <v>-0.00219987070255545</v>
      </c>
      <c r="E2282" s="18" t="n">
        <v>0.000596838553038335</v>
      </c>
      <c r="F2282" s="16" t="n">
        <v>-0.0020115432706301</v>
      </c>
      <c r="G2282" s="18" t="n">
        <v>0.000737130380747006</v>
      </c>
      <c r="H2282" s="16" t="n">
        <v>3.09461966762124</v>
      </c>
      <c r="I2282" s="17" t="n">
        <v>210.427177185523</v>
      </c>
      <c r="J2282" s="16" t="n">
        <v>0.00223838660890726</v>
      </c>
      <c r="K2282" s="16" t="n">
        <v>0.00366441989229394</v>
      </c>
      <c r="L2282" s="16" t="n">
        <v>0.262951022839564</v>
      </c>
      <c r="M2282" s="16" t="n">
        <v>0.572414234511009</v>
      </c>
      <c r="N2282" s="16" t="n">
        <v>0.0568131975343582</v>
      </c>
      <c r="O2282" s="16" t="n">
        <v>0.0101686465485566</v>
      </c>
      <c r="P2282" s="34" t="b">
        <f aca="false">TRUE()</f>
        <v>1</v>
      </c>
      <c r="Q2282" s="18" t="n">
        <v>0.000510193140173141</v>
      </c>
    </row>
    <row r="2283" customFormat="false" ht="22.35" hidden="false" customHeight="false" outlineLevel="0" collapsed="false">
      <c r="A2283" s="6" t="s">
        <v>3957</v>
      </c>
      <c r="B2283" s="7" t="s">
        <v>1530</v>
      </c>
      <c r="C2283" s="17" t="n">
        <v>580</v>
      </c>
      <c r="D2283" s="16" t="n">
        <v>-0.00207202612019084</v>
      </c>
      <c r="E2283" s="18" t="n">
        <v>0.000562315965286167</v>
      </c>
      <c r="F2283" s="16" t="n">
        <v>-0.00189965707284317</v>
      </c>
      <c r="G2283" s="18" t="n">
        <v>0.000698625611629748</v>
      </c>
      <c r="H2283" s="16" t="n">
        <v>3.00204317244007</v>
      </c>
      <c r="I2283" s="17" t="n">
        <v>211.520920566665</v>
      </c>
      <c r="J2283" s="16" t="n">
        <v>0.00300440605654085</v>
      </c>
      <c r="K2283" s="16" t="n">
        <v>0.00486282571553998</v>
      </c>
      <c r="L2283" s="16" t="n">
        <v>0.254108990326028</v>
      </c>
      <c r="M2283" s="16" t="n">
        <v>0.568689196108551</v>
      </c>
      <c r="N2283" s="16" t="n">
        <v>0.0622926956845802</v>
      </c>
      <c r="O2283" s="16" t="n">
        <v>0.00968245778738194</v>
      </c>
      <c r="P2283" s="34" t="b">
        <f aca="false">TRUE()</f>
        <v>1</v>
      </c>
      <c r="Q2283" s="18" t="n">
        <v>0.000243066666765785</v>
      </c>
    </row>
    <row r="2284" customFormat="false" ht="22.35" hidden="false" customHeight="false" outlineLevel="0" collapsed="false">
      <c r="A2284" s="6" t="s">
        <v>3958</v>
      </c>
      <c r="B2284" s="7" t="s">
        <v>1530</v>
      </c>
      <c r="C2284" s="17" t="n">
        <v>581</v>
      </c>
      <c r="D2284" s="16" t="n">
        <v>-0.00194835420317834</v>
      </c>
      <c r="E2284" s="18" t="n">
        <v>0.00052928215633515</v>
      </c>
      <c r="F2284" s="16" t="n">
        <v>-0.00179064041098047</v>
      </c>
      <c r="G2284" s="18" t="n">
        <v>0.000661860938780474</v>
      </c>
      <c r="H2284" s="16" t="n">
        <v>2.9137002864386</v>
      </c>
      <c r="I2284" s="17" t="n">
        <v>212.732347819578</v>
      </c>
      <c r="J2284" s="16" t="n">
        <v>0.00395329162682681</v>
      </c>
      <c r="K2284" s="16" t="n">
        <v>0.00630278918606656</v>
      </c>
      <c r="L2284" s="16" t="n">
        <v>0.245602073527797</v>
      </c>
      <c r="M2284" s="16" t="n">
        <v>0.564912954429084</v>
      </c>
      <c r="N2284" s="16" t="n">
        <v>0.0675927723318143</v>
      </c>
      <c r="O2284" s="16" t="n">
        <v>0.00891308340170693</v>
      </c>
      <c r="P2284" s="34" t="b">
        <f aca="false">TRUE()</f>
        <v>1</v>
      </c>
      <c r="Q2284" s="18" t="n">
        <v>0.000275425196020786</v>
      </c>
    </row>
    <row r="2285" customFormat="false" ht="22.35" hidden="false" customHeight="false" outlineLevel="0" collapsed="false">
      <c r="A2285" s="6" t="s">
        <v>3959</v>
      </c>
      <c r="B2285" s="7" t="s">
        <v>1530</v>
      </c>
      <c r="C2285" s="17" t="n">
        <v>582</v>
      </c>
      <c r="D2285" s="16" t="n">
        <v>-0.00182949943708763</v>
      </c>
      <c r="E2285" s="18" t="n">
        <v>0.000497632734144914</v>
      </c>
      <c r="F2285" s="16" t="n">
        <v>-0.00168510427977503</v>
      </c>
      <c r="G2285" s="18" t="n">
        <v>0.000626389752746322</v>
      </c>
      <c r="H2285" s="16" t="n">
        <v>2.83278696781692</v>
      </c>
      <c r="I2285" s="17" t="n">
        <v>213.978991539399</v>
      </c>
      <c r="J2285" s="16" t="n">
        <v>0.00505532615499206</v>
      </c>
      <c r="K2285" s="16" t="n">
        <v>0.00792580413419609</v>
      </c>
      <c r="L2285" s="16" t="n">
        <v>0.237772628014693</v>
      </c>
      <c r="M2285" s="16" t="n">
        <v>0.561431131592422</v>
      </c>
      <c r="N2285" s="16" t="n">
        <v>0.0725175606009758</v>
      </c>
      <c r="O2285" s="16" t="n">
        <v>0.0079933746588569</v>
      </c>
      <c r="P2285" s="34" t="b">
        <f aca="false">TRUE()</f>
        <v>1</v>
      </c>
      <c r="Q2285" s="18" t="n">
        <v>0.000456634908423109</v>
      </c>
    </row>
    <row r="2286" customFormat="false" ht="22.35" hidden="false" customHeight="false" outlineLevel="0" collapsed="false">
      <c r="A2286" s="6" t="s">
        <v>3960</v>
      </c>
      <c r="B2286" s="7" t="s">
        <v>1530</v>
      </c>
      <c r="C2286" s="17" t="n">
        <v>583</v>
      </c>
      <c r="D2286" s="16" t="n">
        <v>-0.00171601539773401</v>
      </c>
      <c r="E2286" s="18" t="n">
        <v>0.000467354158798995</v>
      </c>
      <c r="F2286" s="16" t="n">
        <v>-0.00158367726805957</v>
      </c>
      <c r="G2286" s="18" t="n">
        <v>0.000592106793366402</v>
      </c>
      <c r="H2286" s="16" t="n">
        <v>2.76006494835455</v>
      </c>
      <c r="I2286" s="17" t="n">
        <v>215.226735050237</v>
      </c>
      <c r="J2286" s="16" t="n">
        <v>0.00627732723041961</v>
      </c>
      <c r="K2286" s="16" t="n">
        <v>0.00972048806203037</v>
      </c>
      <c r="L2286" s="16" t="n">
        <v>0.230704242294842</v>
      </c>
      <c r="M2286" s="16" t="n">
        <v>0.558038914490527</v>
      </c>
      <c r="N2286" s="16" t="n">
        <v>0.0769086592772896</v>
      </c>
      <c r="O2286" s="16" t="n">
        <v>0.00698562696725169</v>
      </c>
      <c r="P2286" s="34" t="b">
        <f aca="false">TRUE()</f>
        <v>1</v>
      </c>
      <c r="Q2286" s="18" t="n">
        <v>0.000380470759261739</v>
      </c>
    </row>
    <row r="2287" customFormat="false" ht="22.35" hidden="false" customHeight="false" outlineLevel="0" collapsed="false">
      <c r="A2287" s="6" t="s">
        <v>3961</v>
      </c>
      <c r="B2287" s="7" t="s">
        <v>1530</v>
      </c>
      <c r="C2287" s="17" t="n">
        <v>584</v>
      </c>
      <c r="D2287" s="16" t="n">
        <v>-0.0016083103222375</v>
      </c>
      <c r="E2287" s="18" t="n">
        <v>0.00043941243132757</v>
      </c>
      <c r="F2287" s="16" t="n">
        <v>-0.00148681558033467</v>
      </c>
      <c r="G2287" s="18" t="n">
        <v>0.000560041407244442</v>
      </c>
      <c r="H2287" s="16" t="n">
        <v>2.69106804620325</v>
      </c>
      <c r="I2287" s="17" t="n">
        <v>216.390868016481</v>
      </c>
      <c r="J2287" s="16" t="n">
        <v>0.00767873625394273</v>
      </c>
      <c r="K2287" s="16" t="n">
        <v>0.0116899323014902</v>
      </c>
      <c r="L2287" s="16" t="n">
        <v>0.22407649756929</v>
      </c>
      <c r="M2287" s="16" t="n">
        <v>0.555606758832565</v>
      </c>
      <c r="N2287" s="16" t="n">
        <v>0.0799641268192878</v>
      </c>
      <c r="O2287" s="16" t="n">
        <v>0.00572486167053584</v>
      </c>
      <c r="P2287" s="34" t="b">
        <f aca="false">TRUE()</f>
        <v>1</v>
      </c>
      <c r="Q2287" s="18" t="n">
        <v>0.00029561317027199</v>
      </c>
    </row>
    <row r="2288" customFormat="false" ht="22.35" hidden="false" customHeight="false" outlineLevel="0" collapsed="false">
      <c r="A2288" s="6" t="s">
        <v>3962</v>
      </c>
      <c r="B2288" s="7" t="s">
        <v>1530</v>
      </c>
      <c r="C2288" s="17" t="n">
        <v>585</v>
      </c>
      <c r="D2288" s="16" t="n">
        <v>-0.00150478929239035</v>
      </c>
      <c r="E2288" s="18" t="n">
        <v>0.000412526295832635</v>
      </c>
      <c r="F2288" s="16" t="n">
        <v>-0.00139298900906123</v>
      </c>
      <c r="G2288" s="18" t="n">
        <v>0.000529522105043605</v>
      </c>
      <c r="H2288" s="16" t="n">
        <v>2.63306224599609</v>
      </c>
      <c r="I2288" s="17" t="n">
        <v>217.795155989461</v>
      </c>
      <c r="J2288" s="16" t="n">
        <v>0.00906819585675075</v>
      </c>
      <c r="K2288" s="16" t="n">
        <v>0.013615417078696</v>
      </c>
      <c r="L2288" s="16" t="n">
        <v>0.21825122770909</v>
      </c>
      <c r="M2288" s="16" t="n">
        <v>0.553533026113671</v>
      </c>
      <c r="N2288" s="16" t="n">
        <v>0.0809244668246222</v>
      </c>
      <c r="O2288" s="16" t="n">
        <v>0.0042414746650663</v>
      </c>
      <c r="P2288" s="34" t="b">
        <f aca="false">TRUE()</f>
        <v>1</v>
      </c>
      <c r="Q2288" s="18" t="n">
        <v>0.00040453685163239</v>
      </c>
    </row>
    <row r="2289" customFormat="false" ht="22.35" hidden="false" customHeight="false" outlineLevel="0" collapsed="false">
      <c r="A2289" s="6" t="s">
        <v>3963</v>
      </c>
      <c r="B2289" s="7" t="s">
        <v>1530</v>
      </c>
      <c r="C2289" s="17" t="n">
        <v>586</v>
      </c>
      <c r="D2289" s="16" t="n">
        <v>-0.00140411579799864</v>
      </c>
      <c r="E2289" s="18" t="n">
        <v>0.000386342556895615</v>
      </c>
      <c r="F2289" s="16" t="n">
        <v>-0.00130106341080944</v>
      </c>
      <c r="G2289" s="18" t="n">
        <v>0.000500255607992938</v>
      </c>
      <c r="H2289" s="16" t="n">
        <v>2.5858253357525</v>
      </c>
      <c r="I2289" s="17" t="n">
        <v>219.549156826676</v>
      </c>
      <c r="J2289" s="16" t="n">
        <v>0.0103610164630716</v>
      </c>
      <c r="K2289" s="16" t="n">
        <v>0.0154236093905322</v>
      </c>
      <c r="L2289" s="16" t="n">
        <v>0.21314455403116</v>
      </c>
      <c r="M2289" s="16" t="n">
        <v>0.55142089093702</v>
      </c>
      <c r="N2289" s="16" t="n">
        <v>0.080737722994066</v>
      </c>
      <c r="O2289" s="16" t="n">
        <v>0.00270427048065072</v>
      </c>
      <c r="P2289" s="34" t="b">
        <f aca="false">TRUE()</f>
        <v>1</v>
      </c>
      <c r="Q2289" s="18" t="n">
        <v>0.000406196887500515</v>
      </c>
    </row>
    <row r="2290" customFormat="false" ht="22.35" hidden="false" customHeight="false" outlineLevel="0" collapsed="false">
      <c r="A2290" s="6" t="s">
        <v>3964</v>
      </c>
      <c r="B2290" s="7" t="s">
        <v>1530</v>
      </c>
      <c r="C2290" s="17" t="n">
        <v>587</v>
      </c>
      <c r="D2290" s="16" t="n">
        <v>-0.00130617224427648</v>
      </c>
      <c r="E2290" s="18" t="n">
        <v>0.000361498124849844</v>
      </c>
      <c r="F2290" s="16" t="n">
        <v>-0.00121119442576162</v>
      </c>
      <c r="G2290" s="18" t="n">
        <v>0.000472728485514395</v>
      </c>
      <c r="H2290" s="16" t="n">
        <v>2.54057751563235</v>
      </c>
      <c r="I2290" s="17" t="n">
        <v>221.575031408059</v>
      </c>
      <c r="J2290" s="16" t="n">
        <v>0.011751348531547</v>
      </c>
      <c r="K2290" s="16" t="n">
        <v>0.0173490204218854</v>
      </c>
      <c r="L2290" s="16" t="n">
        <v>0.208101537680265</v>
      </c>
      <c r="M2290" s="16" t="n">
        <v>0.549129544290835</v>
      </c>
      <c r="N2290" s="16" t="n">
        <v>0.0810015063229244</v>
      </c>
      <c r="O2290" s="16" t="n">
        <v>0.00136007319070446</v>
      </c>
      <c r="P2290" s="34" t="b">
        <f aca="false">TRUE()</f>
        <v>1</v>
      </c>
      <c r="Q2290" s="18" t="n">
        <v>0.000251323780313695</v>
      </c>
    </row>
    <row r="2291" customFormat="false" ht="22.35" hidden="false" customHeight="false" outlineLevel="0" collapsed="false">
      <c r="A2291" s="6" t="s">
        <v>3965</v>
      </c>
      <c r="B2291" s="7" t="s">
        <v>1530</v>
      </c>
      <c r="C2291" s="17" t="n">
        <v>588</v>
      </c>
      <c r="D2291" s="16" t="n">
        <v>-0.00121252150517711</v>
      </c>
      <c r="E2291" s="18" t="n">
        <v>0.000338206162332803</v>
      </c>
      <c r="F2291" s="16" t="n">
        <v>-0.00112496532396827</v>
      </c>
      <c r="G2291" s="18" t="n">
        <v>0.000446953585513053</v>
      </c>
      <c r="H2291" s="16" t="n">
        <v>2.49650479596974</v>
      </c>
      <c r="I2291" s="17" t="n">
        <v>223.785950056901</v>
      </c>
      <c r="J2291" s="16" t="n">
        <v>0.0132633733974795</v>
      </c>
      <c r="K2291" s="16" t="n">
        <v>0.0194635783591018</v>
      </c>
      <c r="L2291" s="16" t="n">
        <v>0.203127135742951</v>
      </c>
      <c r="M2291" s="16" t="n">
        <v>0.54710701484895</v>
      </c>
      <c r="N2291" s="16" t="n">
        <v>0.0821723291859339</v>
      </c>
      <c r="O2291" s="18" t="n">
        <v>0.000218952126924191</v>
      </c>
      <c r="P2291" s="34" t="b">
        <f aca="false">TRUE()</f>
        <v>1</v>
      </c>
      <c r="Q2291" s="18" t="n">
        <v>0.000443954644023568</v>
      </c>
    </row>
    <row r="2292" customFormat="false" ht="22.35" hidden="false" customHeight="false" outlineLevel="0" collapsed="false">
      <c r="A2292" s="6" t="s">
        <v>3966</v>
      </c>
      <c r="B2292" s="7" t="s">
        <v>1530</v>
      </c>
      <c r="C2292" s="17" t="n">
        <v>589</v>
      </c>
      <c r="D2292" s="16" t="n">
        <v>-0.00112283754853099</v>
      </c>
      <c r="E2292" s="18" t="n">
        <v>0.000316304434163175</v>
      </c>
      <c r="F2292" s="16" t="n">
        <v>-0.00104231980324587</v>
      </c>
      <c r="G2292" s="18" t="n">
        <v>0.000422728007696673</v>
      </c>
      <c r="H2292" s="16" t="n">
        <v>2.44751768085336</v>
      </c>
      <c r="I2292" s="17" t="n">
        <v>226.197980208871</v>
      </c>
      <c r="J2292" s="16" t="n">
        <v>0.0151463058748069</v>
      </c>
      <c r="K2292" s="16" t="n">
        <v>0.0220165216744129</v>
      </c>
      <c r="L2292" s="16" t="n">
        <v>0.19773080229865</v>
      </c>
      <c r="M2292" s="16" t="n">
        <v>0.544303635432668</v>
      </c>
      <c r="N2292" s="16" t="n">
        <v>0.0893267815506537</v>
      </c>
      <c r="O2292" s="18" t="n">
        <v>9.55341112643449E-005</v>
      </c>
      <c r="P2292" s="34" t="b">
        <f aca="false">TRUE()</f>
        <v>1</v>
      </c>
      <c r="Q2292" s="18" t="n">
        <v>0.0003802742392116</v>
      </c>
    </row>
    <row r="2293" customFormat="false" ht="22.35" hidden="false" customHeight="false" outlineLevel="0" collapsed="false">
      <c r="A2293" s="6" t="s">
        <v>3967</v>
      </c>
      <c r="B2293" s="7" t="s">
        <v>1530</v>
      </c>
      <c r="C2293" s="17" t="n">
        <v>590</v>
      </c>
      <c r="D2293" s="16" t="n">
        <v>-0.00103843870705827</v>
      </c>
      <c r="E2293" s="18" t="n">
        <v>0.000296057267825508</v>
      </c>
      <c r="F2293" s="18" t="n">
        <v>-0.000964477140422498</v>
      </c>
      <c r="G2293" s="18" t="n">
        <v>0.000400374241321926</v>
      </c>
      <c r="H2293" s="16" t="n">
        <v>2.39436599362443</v>
      </c>
      <c r="I2293" s="17" t="n">
        <v>228.802819372192</v>
      </c>
      <c r="J2293" s="16" t="n">
        <v>0.0174553004359443</v>
      </c>
      <c r="K2293" s="16" t="n">
        <v>0.0250482354111926</v>
      </c>
      <c r="L2293" s="16" t="n">
        <v>0.19199935517688</v>
      </c>
      <c r="M2293" s="16" t="n">
        <v>0.541436251920123</v>
      </c>
      <c r="N2293" s="16" t="n">
        <v>0.0977351329041681</v>
      </c>
      <c r="O2293" s="18" t="n">
        <v>6.30361313716472E-005</v>
      </c>
      <c r="P2293" s="34" t="b">
        <f aca="false">TRUE()</f>
        <v>1</v>
      </c>
      <c r="Q2293" s="18" t="n">
        <v>0.000168133547558104</v>
      </c>
    </row>
    <row r="2294" customFormat="false" ht="22.35" hidden="false" customHeight="false" outlineLevel="0" collapsed="false">
      <c r="A2294" s="6" t="s">
        <v>3968</v>
      </c>
      <c r="B2294" s="7" t="s">
        <v>1530</v>
      </c>
      <c r="C2294" s="17" t="n">
        <v>591</v>
      </c>
      <c r="D2294" s="18" t="n">
        <v>-0.000961552192235629</v>
      </c>
      <c r="E2294" s="18" t="n">
        <v>0.00027834026238129</v>
      </c>
      <c r="F2294" s="18" t="n">
        <v>-0.000893367798098065</v>
      </c>
      <c r="G2294" s="18" t="n">
        <v>0.000380914986978292</v>
      </c>
      <c r="H2294" s="16" t="n">
        <v>2.34022893251213</v>
      </c>
      <c r="I2294" s="17" t="n">
        <v>231.489330530781</v>
      </c>
      <c r="J2294" s="16" t="n">
        <v>0.0201225105179884</v>
      </c>
      <c r="K2294" s="16" t="n">
        <v>0.0285011667746253</v>
      </c>
      <c r="L2294" s="16" t="n">
        <v>0.186262113088806</v>
      </c>
      <c r="M2294" s="16" t="n">
        <v>0.538146441372248</v>
      </c>
      <c r="N2294" s="16" t="n">
        <v>0.107175853829464</v>
      </c>
      <c r="O2294" s="18" t="n">
        <v>4.84481548974619E-005</v>
      </c>
      <c r="P2294" s="34" t="b">
        <f aca="false">TRUE()</f>
        <v>1</v>
      </c>
      <c r="Q2294" s="18" t="n">
        <v>0.000722825228867921</v>
      </c>
    </row>
    <row r="2295" customFormat="false" ht="22.35" hidden="false" customHeight="false" outlineLevel="0" collapsed="false">
      <c r="A2295" s="6" t="s">
        <v>3969</v>
      </c>
      <c r="B2295" s="7" t="s">
        <v>1530</v>
      </c>
      <c r="C2295" s="17" t="n">
        <v>592</v>
      </c>
      <c r="D2295" s="18" t="n">
        <v>-0.000894265046423807</v>
      </c>
      <c r="E2295" s="18" t="n">
        <v>0.000262962076864113</v>
      </c>
      <c r="F2295" s="18" t="n">
        <v>-0.000830873020534463</v>
      </c>
      <c r="G2295" s="18" t="n">
        <v>0.000364245245500239</v>
      </c>
      <c r="H2295" s="16" t="n">
        <v>2.29525633848681</v>
      </c>
      <c r="I2295" s="17" t="n">
        <v>234.292745435015</v>
      </c>
      <c r="J2295" s="16" t="n">
        <v>0.0226030085045268</v>
      </c>
      <c r="K2295" s="16" t="n">
        <v>0.0315833283817461</v>
      </c>
      <c r="L2295" s="16" t="n">
        <v>0.181306619286923</v>
      </c>
      <c r="M2295" s="16" t="n">
        <v>0.534549411162314</v>
      </c>
      <c r="N2295" s="16" t="n">
        <v>0.115859540205033</v>
      </c>
      <c r="O2295" s="18" t="n">
        <v>4.10861085704775E-005</v>
      </c>
      <c r="P2295" s="34" t="b">
        <f aca="false">TRUE()</f>
        <v>1</v>
      </c>
      <c r="Q2295" s="16" t="n">
        <v>0.00101153495081665</v>
      </c>
    </row>
    <row r="2296" customFormat="false" ht="22.35" hidden="false" customHeight="false" outlineLevel="0" collapsed="false">
      <c r="A2296" s="6" t="s">
        <v>3970</v>
      </c>
      <c r="B2296" s="7" t="s">
        <v>1530</v>
      </c>
      <c r="C2296" s="17" t="n">
        <v>593</v>
      </c>
      <c r="D2296" s="18" t="n">
        <v>-0.000838261397551595</v>
      </c>
      <c r="E2296" s="18" t="n">
        <v>0.000249943386286257</v>
      </c>
      <c r="F2296" s="18" t="n">
        <v>-0.000778633608367288</v>
      </c>
      <c r="G2296" s="18" t="n">
        <v>0.000350414092473266</v>
      </c>
      <c r="H2296" s="16" t="n">
        <v>2.26367550371885</v>
      </c>
      <c r="I2296" s="17" t="n">
        <v>237.164690553854</v>
      </c>
      <c r="J2296" s="16" t="n">
        <v>0.0244984232985817</v>
      </c>
      <c r="K2296" s="16" t="n">
        <v>0.0340369791393084</v>
      </c>
      <c r="L2296" s="16" t="n">
        <v>0.177473518320047</v>
      </c>
      <c r="M2296" s="16" t="n">
        <v>0.532219662058372</v>
      </c>
      <c r="N2296" s="16" t="n">
        <v>0.12344571871289</v>
      </c>
      <c r="O2296" s="18" t="n">
        <v>3.77036276428344E-005</v>
      </c>
      <c r="P2296" s="34" t="b">
        <f aca="false">TRUE()</f>
        <v>1</v>
      </c>
      <c r="Q2296" s="18" t="n">
        <v>0.000454023764203761</v>
      </c>
    </row>
    <row r="2297" customFormat="false" ht="22.35" hidden="false" customHeight="false" outlineLevel="0" collapsed="false">
      <c r="A2297" s="6" t="s">
        <v>3971</v>
      </c>
      <c r="B2297" s="7" t="s">
        <v>1530</v>
      </c>
      <c r="C2297" s="17" t="n">
        <v>594</v>
      </c>
      <c r="D2297" s="18" t="n">
        <v>-0.000794710151750155</v>
      </c>
      <c r="E2297" s="18" t="n">
        <v>0.000239330676432017</v>
      </c>
      <c r="F2297" s="18" t="n">
        <v>-0.000737815405916346</v>
      </c>
      <c r="G2297" s="18" t="n">
        <v>0.000339785607950046</v>
      </c>
      <c r="H2297" s="16" t="n">
        <v>2.24753494017927</v>
      </c>
      <c r="I2297" s="17" t="n">
        <v>240.241684464118</v>
      </c>
      <c r="J2297" s="16" t="n">
        <v>0.0255138940011981</v>
      </c>
      <c r="K2297" s="16" t="n">
        <v>0.0352707062308368</v>
      </c>
      <c r="L2297" s="16" t="n">
        <v>0.174838528963294</v>
      </c>
      <c r="M2297" s="16" t="n">
        <v>0.529454685099846</v>
      </c>
      <c r="N2297" s="16" t="n">
        <v>0.128788715979432</v>
      </c>
      <c r="O2297" s="18" t="n">
        <v>3.69124649824839E-005</v>
      </c>
      <c r="P2297" s="34" t="b">
        <f aca="false">TRUE()</f>
        <v>1</v>
      </c>
      <c r="Q2297" s="18" t="n">
        <v>0.000573561764048496</v>
      </c>
    </row>
    <row r="2298" customFormat="false" ht="22.35" hidden="false" customHeight="false" outlineLevel="0" collapsed="false">
      <c r="A2298" s="6" t="s">
        <v>3972</v>
      </c>
      <c r="B2298" s="7" t="s">
        <v>1530</v>
      </c>
      <c r="C2298" s="17" t="n">
        <v>595</v>
      </c>
      <c r="D2298" s="18" t="n">
        <v>-0.000764961158033475</v>
      </c>
      <c r="E2298" s="18" t="n">
        <v>0.000231757295891464</v>
      </c>
      <c r="F2298" s="18" t="n">
        <v>-0.000710021873833439</v>
      </c>
      <c r="G2298" s="18" t="n">
        <v>0.000333043783817334</v>
      </c>
      <c r="H2298" s="16" t="n">
        <v>2.23326444589484</v>
      </c>
      <c r="I2298" s="17" t="n">
        <v>243.282331060313</v>
      </c>
      <c r="J2298" s="16" t="n">
        <v>0.0264414709775247</v>
      </c>
      <c r="K2298" s="16" t="n">
        <v>0.0363953912294288</v>
      </c>
      <c r="L2298" s="16" t="n">
        <v>0.172435028821713</v>
      </c>
      <c r="M2298" s="16" t="n">
        <v>0.526651305683564</v>
      </c>
      <c r="N2298" s="16" t="n">
        <v>0.133925758230876</v>
      </c>
      <c r="O2298" s="18" t="n">
        <v>3.76680588442313E-005</v>
      </c>
      <c r="P2298" s="34" t="b">
        <f aca="false">TRUE()</f>
        <v>1</v>
      </c>
      <c r="Q2298" s="18" t="n">
        <v>0.000852234461888797</v>
      </c>
    </row>
    <row r="2299" customFormat="false" ht="22.35" hidden="false" customHeight="false" outlineLevel="0" collapsed="false">
      <c r="A2299" s="6" t="s">
        <v>3973</v>
      </c>
      <c r="B2299" s="7" t="s">
        <v>1530</v>
      </c>
      <c r="C2299" s="17" t="n">
        <v>596</v>
      </c>
      <c r="D2299" s="18" t="n">
        <v>-0.000750183489790651</v>
      </c>
      <c r="E2299" s="18" t="n">
        <v>0.000228240777998486</v>
      </c>
      <c r="F2299" s="18" t="n">
        <v>-0.000696058819191015</v>
      </c>
      <c r="G2299" s="18" t="n">
        <v>0.000330690472059955</v>
      </c>
      <c r="H2299" s="16" t="n">
        <v>2.22860942853579</v>
      </c>
      <c r="I2299" s="17" t="n">
        <v>245.385064914779</v>
      </c>
      <c r="J2299" s="16" t="n">
        <v>0.0267463278495091</v>
      </c>
      <c r="K2299" s="16" t="n">
        <v>0.0367662340428827</v>
      </c>
      <c r="L2299" s="16" t="n">
        <v>0.171211217745689</v>
      </c>
      <c r="M2299" s="16" t="n">
        <v>0.524871991807476</v>
      </c>
      <c r="N2299" s="16" t="n">
        <v>0.136412400933941</v>
      </c>
      <c r="O2299" s="18" t="n">
        <v>3.93175106820405E-005</v>
      </c>
      <c r="P2299" s="34" t="b">
        <f aca="false">TRUE()</f>
        <v>1</v>
      </c>
      <c r="Q2299" s="18" t="n">
        <v>0.000837434736428674</v>
      </c>
    </row>
    <row r="2300" customFormat="false" ht="22.35" hidden="false" customHeight="false" outlineLevel="0" collapsed="false">
      <c r="A2300" s="6" t="s">
        <v>3974</v>
      </c>
      <c r="B2300" s="7" t="s">
        <v>1530</v>
      </c>
      <c r="C2300" s="17" t="n">
        <v>597</v>
      </c>
      <c r="D2300" s="18" t="n">
        <v>-0.000750301822876715</v>
      </c>
      <c r="E2300" s="18" t="n">
        <v>0.000228390322174229</v>
      </c>
      <c r="F2300" s="18" t="n">
        <v>-0.000695830593529769</v>
      </c>
      <c r="G2300" s="18" t="n">
        <v>0.000332176800123092</v>
      </c>
      <c r="H2300" s="16" t="n">
        <v>2.23883830796187</v>
      </c>
      <c r="I2300" s="17" t="n">
        <v>246.379907092389</v>
      </c>
      <c r="J2300" s="16" t="n">
        <v>0.026059769907545</v>
      </c>
      <c r="K2300" s="16" t="n">
        <v>0.0359295830951202</v>
      </c>
      <c r="L2300" s="16" t="n">
        <v>0.171593943003676</v>
      </c>
      <c r="M2300" s="16" t="n">
        <v>0.524231950844854</v>
      </c>
      <c r="N2300" s="16" t="n">
        <v>0.135648959316759</v>
      </c>
      <c r="O2300" s="18" t="n">
        <v>4.38185713885753E-005</v>
      </c>
      <c r="P2300" s="34" t="b">
        <f aca="false">TRUE()</f>
        <v>1</v>
      </c>
      <c r="Q2300" s="16" t="n">
        <v>0.00116453220383784</v>
      </c>
    </row>
    <row r="2301" customFormat="false" ht="22.35" hidden="false" customHeight="false" outlineLevel="0" collapsed="false">
      <c r="A2301" s="6" t="s">
        <v>3975</v>
      </c>
      <c r="B2301" s="7" t="s">
        <v>1530</v>
      </c>
      <c r="C2301" s="17" t="n">
        <v>598</v>
      </c>
      <c r="D2301" s="18" t="n">
        <v>-0.000764158260618207</v>
      </c>
      <c r="E2301" s="18" t="n">
        <v>0.00023160322786415</v>
      </c>
      <c r="F2301" s="18" t="n">
        <v>-0.000708687615491112</v>
      </c>
      <c r="G2301" s="18" t="n">
        <v>0.000337047634082598</v>
      </c>
      <c r="H2301" s="16" t="n">
        <v>2.24789043470236</v>
      </c>
      <c r="I2301" s="17" t="n">
        <v>246.53320100847</v>
      </c>
      <c r="J2301" s="16" t="n">
        <v>0.0254675963535015</v>
      </c>
      <c r="K2301" s="16" t="n">
        <v>0.0352301630396418</v>
      </c>
      <c r="L2301" s="16" t="n">
        <v>0.172225805424765</v>
      </c>
      <c r="M2301" s="16" t="n">
        <v>0.524193548387097</v>
      </c>
      <c r="N2301" s="16" t="n">
        <v>0.13440400588795</v>
      </c>
      <c r="O2301" s="18" t="n">
        <v>5.7701633146312E-005</v>
      </c>
      <c r="P2301" s="34" t="b">
        <f aca="false">TRUE()</f>
        <v>1</v>
      </c>
      <c r="Q2301" s="18" t="n">
        <v>0.00089167400261873</v>
      </c>
    </row>
    <row r="2302" customFormat="false" ht="22.35" hidden="false" customHeight="false" outlineLevel="0" collapsed="false">
      <c r="A2302" s="6" t="s">
        <v>3976</v>
      </c>
      <c r="B2302" s="7" t="s">
        <v>1530</v>
      </c>
      <c r="C2302" s="17" t="n">
        <v>599</v>
      </c>
      <c r="D2302" s="18" t="n">
        <v>-0.000792066137942394</v>
      </c>
      <c r="E2302" s="18" t="n">
        <v>0.000239154513937358</v>
      </c>
      <c r="F2302" s="18" t="n">
        <v>-0.000734819916768322</v>
      </c>
      <c r="G2302" s="18" t="n">
        <v>0.000346232369659852</v>
      </c>
      <c r="H2302" s="16" t="n">
        <v>2.25009888186507</v>
      </c>
      <c r="I2302" s="17" t="n">
        <v>245.183065957231</v>
      </c>
      <c r="J2302" s="16" t="n">
        <v>0.0253299296455771</v>
      </c>
      <c r="K2302" s="16" t="n">
        <v>0.0350748108205356</v>
      </c>
      <c r="L2302" s="16" t="n">
        <v>0.172944990328553</v>
      </c>
      <c r="M2302" s="16" t="n">
        <v>0.523937532002048</v>
      </c>
      <c r="N2302" s="16" t="n">
        <v>0.133215925498296</v>
      </c>
      <c r="O2302" s="18" t="n">
        <v>9.9778671833562E-005</v>
      </c>
      <c r="P2302" s="34" t="b">
        <f aca="false">TRUE()</f>
        <v>1</v>
      </c>
      <c r="Q2302" s="18" t="n">
        <v>0.000753486139632275</v>
      </c>
    </row>
    <row r="2303" customFormat="false" ht="22.35" hidden="false" customHeight="false" outlineLevel="0" collapsed="false">
      <c r="A2303" s="6" t="s">
        <v>3977</v>
      </c>
      <c r="B2303" s="7" t="s">
        <v>1530</v>
      </c>
      <c r="C2303" s="17" t="n">
        <v>600</v>
      </c>
      <c r="D2303" s="18" t="n">
        <v>-0.000832694875342842</v>
      </c>
      <c r="E2303" s="18" t="n">
        <v>0.000249985353486924</v>
      </c>
      <c r="F2303" s="18" t="n">
        <v>-0.000773066836946128</v>
      </c>
      <c r="G2303" s="18" t="n">
        <v>0.000358783899465281</v>
      </c>
      <c r="H2303" s="16" t="n">
        <v>2.24796131939544</v>
      </c>
      <c r="I2303" s="17" t="n">
        <v>242.961050881957</v>
      </c>
      <c r="J2303" s="16" t="n">
        <v>0.0254760769354133</v>
      </c>
      <c r="K2303" s="16" t="n">
        <v>0.0352301630396418</v>
      </c>
      <c r="L2303" s="16" t="n">
        <v>0.173705031626395</v>
      </c>
      <c r="M2303" s="16" t="n">
        <v>0.524846390168971</v>
      </c>
      <c r="N2303" s="16" t="n">
        <v>0.13440400588795</v>
      </c>
      <c r="O2303" s="18" t="n">
        <v>0.000527853798610023</v>
      </c>
      <c r="P2303" s="34" t="b">
        <f aca="false">TRUE()</f>
        <v>1</v>
      </c>
      <c r="Q2303" s="18" t="n">
        <v>0.000876463525908237</v>
      </c>
    </row>
    <row r="2304" customFormat="false" ht="22.35" hidden="false" customHeight="false" outlineLevel="0" collapsed="false">
      <c r="A2304" s="6" t="s">
        <v>3978</v>
      </c>
      <c r="B2304" s="7" t="s">
        <v>1530</v>
      </c>
      <c r="C2304" s="17" t="n">
        <v>601</v>
      </c>
      <c r="D2304" s="18" t="n">
        <v>-0.000883603857116699</v>
      </c>
      <c r="E2304" s="18" t="n">
        <v>0.000263146175030899</v>
      </c>
      <c r="F2304" s="18" t="n">
        <v>-0.000821363276755172</v>
      </c>
      <c r="G2304" s="18" t="n">
        <v>0.00037393940496652</v>
      </c>
      <c r="H2304" s="16" t="n">
        <v>2.23559756055815</v>
      </c>
      <c r="I2304" s="17" t="n">
        <v>240.468706381114</v>
      </c>
      <c r="J2304" s="16" t="n">
        <v>0.0262966022505662</v>
      </c>
      <c r="K2304" s="16" t="n">
        <v>0.0362200130567041</v>
      </c>
      <c r="L2304" s="16" t="n">
        <v>0.173811511238245</v>
      </c>
      <c r="M2304" s="16" t="n">
        <v>0.525985663082437</v>
      </c>
      <c r="N2304" s="16" t="n">
        <v>0.152062679480768</v>
      </c>
      <c r="O2304" s="16" t="n">
        <v>0.00324710113874438</v>
      </c>
      <c r="P2304" s="34" t="b">
        <f aca="false">TRUE()</f>
        <v>1</v>
      </c>
      <c r="Q2304" s="18" t="n">
        <v>0.000288428186857812</v>
      </c>
    </row>
    <row r="2305" customFormat="false" ht="22.35" hidden="false" customHeight="false" outlineLevel="0" collapsed="false">
      <c r="A2305" s="6" t="s">
        <v>3979</v>
      </c>
      <c r="B2305" s="7" t="s">
        <v>1530</v>
      </c>
      <c r="C2305" s="17" t="n">
        <v>602</v>
      </c>
      <c r="D2305" s="18" t="n">
        <v>-0.000942743062559435</v>
      </c>
      <c r="E2305" s="18" t="n">
        <v>0.000278347969601552</v>
      </c>
      <c r="F2305" s="18" t="n">
        <v>-0.000877610786479292</v>
      </c>
      <c r="G2305" s="18" t="n">
        <v>0.000391547692991877</v>
      </c>
      <c r="H2305" s="16" t="n">
        <v>2.21818888790367</v>
      </c>
      <c r="I2305" s="17" t="n">
        <v>237.976515749956</v>
      </c>
      <c r="J2305" s="16" t="n">
        <v>0.0274866256190146</v>
      </c>
      <c r="K2305" s="16" t="n">
        <v>0.0377089244029456</v>
      </c>
      <c r="L2305" s="16" t="n">
        <v>0.173545479818356</v>
      </c>
      <c r="M2305" s="16" t="n">
        <v>0.527355350742448</v>
      </c>
      <c r="N2305" s="16" t="n">
        <v>0.173700949374139</v>
      </c>
      <c r="O2305" s="16" t="n">
        <v>0.00649079724043949</v>
      </c>
      <c r="P2305" s="34" t="b">
        <f aca="false">TRUE()</f>
        <v>1</v>
      </c>
      <c r="Q2305" s="18" t="n">
        <v>0.000720313590359031</v>
      </c>
    </row>
    <row r="2306" customFormat="false" ht="22.35" hidden="false" customHeight="false" outlineLevel="0" collapsed="false">
      <c r="A2306" s="6" t="s">
        <v>3980</v>
      </c>
      <c r="B2306" s="7" t="s">
        <v>1530</v>
      </c>
      <c r="C2306" s="17" t="n">
        <v>603</v>
      </c>
      <c r="D2306" s="16" t="n">
        <v>-0.00100656224102187</v>
      </c>
      <c r="E2306" s="18" t="n">
        <v>0.000294977953768814</v>
      </c>
      <c r="F2306" s="18" t="n">
        <v>-0.000938693273787156</v>
      </c>
      <c r="G2306" s="18" t="n">
        <v>0.000410578803434909</v>
      </c>
      <c r="H2306" s="16" t="n">
        <v>2.18765300862368</v>
      </c>
      <c r="I2306" s="17" t="n">
        <v>235.438358532244</v>
      </c>
      <c r="J2306" s="16" t="n">
        <v>0.0296788352086926</v>
      </c>
      <c r="K2306" s="16" t="n">
        <v>0.0405155151697612</v>
      </c>
      <c r="L2306" s="16" t="n">
        <v>0.172284943196287</v>
      </c>
      <c r="M2306" s="16" t="n">
        <v>0.528507424475166</v>
      </c>
      <c r="N2306" s="16" t="n">
        <v>0.195922349659697</v>
      </c>
      <c r="O2306" s="16" t="n">
        <v>0.00964054295408377</v>
      </c>
      <c r="P2306" s="34" t="b">
        <f aca="false">TRUE()</f>
        <v>1</v>
      </c>
      <c r="Q2306" s="18" t="n">
        <v>0.000680575253249427</v>
      </c>
    </row>
    <row r="2307" customFormat="false" ht="22.35" hidden="false" customHeight="false" outlineLevel="0" collapsed="false">
      <c r="A2307" s="6" t="s">
        <v>3981</v>
      </c>
      <c r="B2307" s="7" t="s">
        <v>1530</v>
      </c>
      <c r="C2307" s="17" t="n">
        <v>604</v>
      </c>
      <c r="D2307" s="16" t="n">
        <v>-0.00107180804411265</v>
      </c>
      <c r="E2307" s="18" t="n">
        <v>0.000311792391821719</v>
      </c>
      <c r="F2307" s="16" t="n">
        <v>-0.0010016757404341</v>
      </c>
      <c r="G2307" s="18" t="n">
        <v>0.000429615498737939</v>
      </c>
      <c r="H2307" s="16" t="n">
        <v>2.14477260274078</v>
      </c>
      <c r="I2307" s="17" t="n">
        <v>233.062604112043</v>
      </c>
      <c r="J2307" s="16" t="n">
        <v>0.0330054681505414</v>
      </c>
      <c r="K2307" s="16" t="n">
        <v>0.0447330806089964</v>
      </c>
      <c r="L2307" s="16" t="n">
        <v>0.169977847028651</v>
      </c>
      <c r="M2307" s="16" t="n">
        <v>0.530056323604711</v>
      </c>
      <c r="N2307" s="16" t="n">
        <v>0.219137855365851</v>
      </c>
      <c r="O2307" s="16" t="n">
        <v>0.0126329684801438</v>
      </c>
      <c r="P2307" s="34" t="b">
        <f aca="false">TRUE()</f>
        <v>1</v>
      </c>
      <c r="Q2307" s="18" t="n">
        <v>0.000399633468090817</v>
      </c>
    </row>
    <row r="2308" customFormat="false" ht="22.35" hidden="false" customHeight="false" outlineLevel="0" collapsed="false">
      <c r="A2308" s="6" t="s">
        <v>3982</v>
      </c>
      <c r="B2308" s="7" t="s">
        <v>1530</v>
      </c>
      <c r="C2308" s="17" t="n">
        <v>605</v>
      </c>
      <c r="D2308" s="16" t="n">
        <v>-0.00113575563970944</v>
      </c>
      <c r="E2308" s="18" t="n">
        <v>0.000327313385514362</v>
      </c>
      <c r="F2308" s="16" t="n">
        <v>-0.00106381405913201</v>
      </c>
      <c r="G2308" s="18" t="n">
        <v>0.000447294218070846</v>
      </c>
      <c r="H2308" s="16" t="n">
        <v>2.10056941342297</v>
      </c>
      <c r="I2308" s="17" t="n">
        <v>231.161659990767</v>
      </c>
      <c r="J2308" s="16" t="n">
        <v>0.0367625205593498</v>
      </c>
      <c r="K2308" s="16" t="n">
        <v>0.0495339156887343</v>
      </c>
      <c r="L2308" s="16" t="n">
        <v>0.167337633825505</v>
      </c>
      <c r="M2308" s="16" t="n">
        <v>0.530913978494624</v>
      </c>
      <c r="N2308" s="16" t="n">
        <v>0.241614333264369</v>
      </c>
      <c r="O2308" s="16" t="n">
        <v>0.0154217155722409</v>
      </c>
      <c r="P2308" s="34" t="b">
        <f aca="false">TRUE()</f>
        <v>1</v>
      </c>
      <c r="Q2308" s="18" t="n">
        <v>0.000341937276460173</v>
      </c>
    </row>
    <row r="2309" customFormat="false" ht="22.35" hidden="false" customHeight="false" outlineLevel="0" collapsed="false">
      <c r="A2309" s="6" t="s">
        <v>3983</v>
      </c>
      <c r="B2309" s="7" t="s">
        <v>1530</v>
      </c>
      <c r="C2309" s="17" t="n">
        <v>606</v>
      </c>
      <c r="D2309" s="16" t="n">
        <v>-0.00119458270130412</v>
      </c>
      <c r="E2309" s="18" t="n">
        <v>0.000340906800239463</v>
      </c>
      <c r="F2309" s="16" t="n">
        <v>-0.00112165590816897</v>
      </c>
      <c r="G2309" s="18" t="n">
        <v>0.000463204484180122</v>
      </c>
      <c r="H2309" s="16" t="n">
        <v>2.04764718480873</v>
      </c>
      <c r="I2309" s="17" t="n">
        <v>229.859830131273</v>
      </c>
      <c r="J2309" s="16" t="n">
        <v>0.041731467836205</v>
      </c>
      <c r="K2309" s="16" t="n">
        <v>0.0557763579775364</v>
      </c>
      <c r="L2309" s="16" t="n">
        <v>0.163710605776223</v>
      </c>
      <c r="M2309" s="16" t="n">
        <v>0.530645161290323</v>
      </c>
      <c r="N2309" s="16" t="n">
        <v>0.265330478413524</v>
      </c>
      <c r="O2309" s="16" t="n">
        <v>0.0178593894788045</v>
      </c>
      <c r="P2309" s="34" t="b">
        <f aca="false">FALSE()</f>
        <v>0</v>
      </c>
      <c r="Q2309" s="16"/>
    </row>
    <row r="2310" customFormat="false" ht="22.35" hidden="false" customHeight="false" outlineLevel="0" collapsed="false">
      <c r="A2310" s="6" t="s">
        <v>3984</v>
      </c>
      <c r="B2310" s="7" t="s">
        <v>1530</v>
      </c>
      <c r="C2310" s="17" t="n">
        <v>607</v>
      </c>
      <c r="D2310" s="16" t="n">
        <v>-0.00124586130769072</v>
      </c>
      <c r="E2310" s="18" t="n">
        <v>0.000351988335300729</v>
      </c>
      <c r="F2310" s="16" t="n">
        <v>-0.00117292834948012</v>
      </c>
      <c r="G2310" s="18" t="n">
        <v>0.000476432068128815</v>
      </c>
      <c r="H2310" s="16" t="n">
        <v>1.9854184795667</v>
      </c>
      <c r="I2310" s="17" t="n">
        <v>228.999447310393</v>
      </c>
      <c r="J2310" s="16" t="n">
        <v>0.0482909366158551</v>
      </c>
      <c r="K2310" s="16" t="n">
        <v>0.0640483818970273</v>
      </c>
      <c r="L2310" s="16" t="n">
        <v>0.159118481991259</v>
      </c>
      <c r="M2310" s="16" t="n">
        <v>0.530465949820789</v>
      </c>
      <c r="N2310" s="16" t="n">
        <v>0.288772319759952</v>
      </c>
      <c r="O2310" s="16" t="n">
        <v>0.019732790470265</v>
      </c>
      <c r="P2310" s="34" t="b">
        <f aca="false">FALSE()</f>
        <v>0</v>
      </c>
      <c r="Q2310" s="16"/>
    </row>
    <row r="2311" customFormat="false" ht="22.35" hidden="false" customHeight="false" outlineLevel="0" collapsed="false">
      <c r="A2311" s="6" t="s">
        <v>3985</v>
      </c>
      <c r="B2311" s="7" t="s">
        <v>1530</v>
      </c>
      <c r="C2311" s="17" t="n">
        <v>608</v>
      </c>
      <c r="D2311" s="16" t="n">
        <v>-0.00128725658798128</v>
      </c>
      <c r="E2311" s="18" t="n">
        <v>0.000359956562465867</v>
      </c>
      <c r="F2311" s="16" t="n">
        <v>-0.0012152175031915</v>
      </c>
      <c r="G2311" s="18" t="n">
        <v>0.000486251148664943</v>
      </c>
      <c r="H2311" s="16" t="n">
        <v>1.91870483825473</v>
      </c>
      <c r="I2311" s="17" t="n">
        <v>228.556552138123</v>
      </c>
      <c r="J2311" s="16" t="n">
        <v>0.0562674024360677</v>
      </c>
      <c r="K2311" s="16" t="n">
        <v>0.0739422799587337</v>
      </c>
      <c r="L2311" s="16" t="n">
        <v>0.153964139866841</v>
      </c>
      <c r="M2311" s="16" t="n">
        <v>0.529902713773682</v>
      </c>
      <c r="N2311" s="16" t="n">
        <v>0.312140318211994</v>
      </c>
      <c r="O2311" s="16" t="n">
        <v>0.020998395892165</v>
      </c>
      <c r="P2311" s="34" t="b">
        <f aca="false">FALSE()</f>
        <v>0</v>
      </c>
      <c r="Q2311" s="16"/>
    </row>
    <row r="2312" customFormat="false" ht="22.35" hidden="false" customHeight="false" outlineLevel="0" collapsed="false">
      <c r="A2312" s="6" t="s">
        <v>3986</v>
      </c>
      <c r="B2312" s="7" t="s">
        <v>1530</v>
      </c>
      <c r="C2312" s="17" t="n">
        <v>609</v>
      </c>
      <c r="D2312" s="16" t="n">
        <v>-0.00131616798142962</v>
      </c>
      <c r="E2312" s="18" t="n">
        <v>0.00036405486479472</v>
      </c>
      <c r="F2312" s="16" t="n">
        <v>-0.00124571311854137</v>
      </c>
      <c r="G2312" s="18" t="n">
        <v>0.000491755767786622</v>
      </c>
      <c r="H2312" s="16" t="n">
        <v>1.85541801011802</v>
      </c>
      <c r="I2312" s="17" t="n">
        <v>228.542240968428</v>
      </c>
      <c r="J2312" s="16" t="n">
        <v>0.064824149466608</v>
      </c>
      <c r="K2312" s="16" t="n">
        <v>0.0845975535491897</v>
      </c>
      <c r="L2312" s="16" t="n">
        <v>0.14889179413006</v>
      </c>
      <c r="M2312" s="16" t="n">
        <v>0.52931387608807</v>
      </c>
      <c r="N2312" s="16" t="n">
        <v>0.329624136118438</v>
      </c>
      <c r="O2312" s="16" t="n">
        <v>0.0219608526800283</v>
      </c>
      <c r="P2312" s="34" t="b">
        <f aca="false">FALSE()</f>
        <v>0</v>
      </c>
      <c r="Q2312" s="16"/>
    </row>
    <row r="2313" customFormat="false" ht="22.35" hidden="false" customHeight="false" outlineLevel="0" collapsed="false">
      <c r="A2313" s="6" t="s">
        <v>3987</v>
      </c>
      <c r="B2313" s="7" t="s">
        <v>1530</v>
      </c>
      <c r="C2313" s="17" t="n">
        <v>610</v>
      </c>
      <c r="D2313" s="16" t="n">
        <v>-0.00133081680953601</v>
      </c>
      <c r="E2313" s="18" t="n">
        <v>0.000364457704190638</v>
      </c>
      <c r="F2313" s="16" t="n">
        <v>-0.00126289242908635</v>
      </c>
      <c r="G2313" s="18" t="n">
        <v>0.000493138365446236</v>
      </c>
      <c r="H2313" s="16" t="n">
        <v>1.78597767579597</v>
      </c>
      <c r="I2313" s="17" t="n">
        <v>228.921711593696</v>
      </c>
      <c r="J2313" s="16" t="n">
        <v>0.075426436343829</v>
      </c>
      <c r="K2313" s="16" t="n">
        <v>0.0976660564202466</v>
      </c>
      <c r="L2313" s="16" t="n">
        <v>0.14316592912174</v>
      </c>
      <c r="M2313" s="16" t="n">
        <v>0.527905785970302</v>
      </c>
      <c r="N2313" s="16" t="n">
        <v>0.348451312694028</v>
      </c>
      <c r="O2313" s="16" t="n">
        <v>0.0223525588619723</v>
      </c>
      <c r="P2313" s="34" t="b">
        <f aca="false">FALSE()</f>
        <v>0</v>
      </c>
      <c r="Q2313" s="16"/>
    </row>
    <row r="2314" customFormat="false" ht="22.35" hidden="false" customHeight="false" outlineLevel="0" collapsed="false">
      <c r="A2314" s="6" t="s">
        <v>3988</v>
      </c>
      <c r="B2314" s="7" t="s">
        <v>1530</v>
      </c>
      <c r="C2314" s="17" t="n">
        <v>611</v>
      </c>
      <c r="D2314" s="16" t="n">
        <v>-0.00133084138758224</v>
      </c>
      <c r="E2314" s="18" t="n">
        <v>0.000361172883822489</v>
      </c>
      <c r="F2314" s="16" t="n">
        <v>-0.00126600101530107</v>
      </c>
      <c r="G2314" s="18" t="n">
        <v>0.000490346423039038</v>
      </c>
      <c r="H2314" s="16" t="n">
        <v>1.71881549365605</v>
      </c>
      <c r="I2314" s="17" t="n">
        <v>229.67871521631</v>
      </c>
      <c r="J2314" s="16" t="n">
        <v>0.0869953913177898</v>
      </c>
      <c r="K2314" s="16" t="n">
        <v>0.111774264386634</v>
      </c>
      <c r="L2314" s="16" t="n">
        <v>0.137489801708614</v>
      </c>
      <c r="M2314" s="16" t="n">
        <v>0.526612903225807</v>
      </c>
      <c r="N2314" s="16" t="n">
        <v>0.365315157896208</v>
      </c>
      <c r="O2314" s="16" t="n">
        <v>0.0220908906284637</v>
      </c>
      <c r="P2314" s="34" t="b">
        <f aca="false">FALSE()</f>
        <v>0</v>
      </c>
      <c r="Q2314" s="16"/>
    </row>
    <row r="2315" customFormat="false" ht="22.35" hidden="false" customHeight="false" outlineLevel="0" collapsed="false">
      <c r="A2315" s="6" t="s">
        <v>3989</v>
      </c>
      <c r="B2315" s="7" t="s">
        <v>1530</v>
      </c>
      <c r="C2315" s="17" t="n">
        <v>612</v>
      </c>
      <c r="D2315" s="16" t="n">
        <v>-0.00131645193534708</v>
      </c>
      <c r="E2315" s="18" t="n">
        <v>0.000354274352143959</v>
      </c>
      <c r="F2315" s="16" t="n">
        <v>-0.00125493394683069</v>
      </c>
      <c r="G2315" s="18" t="n">
        <v>0.000483291520514902</v>
      </c>
      <c r="H2315" s="16" t="n">
        <v>1.66032106331995</v>
      </c>
      <c r="I2315" s="17" t="n">
        <v>230.76296148512</v>
      </c>
      <c r="J2315" s="16" t="n">
        <v>0.0982080492030255</v>
      </c>
      <c r="K2315" s="16" t="n">
        <v>0.125327000059212</v>
      </c>
      <c r="L2315" s="16" t="n">
        <v>0.132411467697301</v>
      </c>
      <c r="M2315" s="16" t="n">
        <v>0.525243215565796</v>
      </c>
      <c r="N2315" s="16" t="n">
        <v>0.377980656192945</v>
      </c>
      <c r="O2315" s="16" t="n">
        <v>0.021302912045988</v>
      </c>
      <c r="P2315" s="34" t="b">
        <f aca="false">FALSE()</f>
        <v>0</v>
      </c>
      <c r="Q2315" s="16"/>
    </row>
    <row r="2316" customFormat="false" ht="22.35" hidden="false" customHeight="false" outlineLevel="0" collapsed="false">
      <c r="A2316" s="6" t="s">
        <v>3990</v>
      </c>
      <c r="B2316" s="7" t="s">
        <v>1530</v>
      </c>
      <c r="C2316" s="17" t="n">
        <v>613</v>
      </c>
      <c r="D2316" s="16" t="n">
        <v>-0.00128730663611603</v>
      </c>
      <c r="E2316" s="18" t="n">
        <v>0.000343945125588376</v>
      </c>
      <c r="F2316" s="16" t="n">
        <v>-0.00122929738645695</v>
      </c>
      <c r="G2316" s="18" t="n">
        <v>0.000472314937878261</v>
      </c>
      <c r="H2316" s="16" t="n">
        <v>1.60970225388891</v>
      </c>
      <c r="I2316" s="17" t="n">
        <v>232.278011650554</v>
      </c>
      <c r="J2316" s="16" t="n">
        <v>0.108821043966451</v>
      </c>
      <c r="K2316" s="16" t="n">
        <v>0.138021800874319</v>
      </c>
      <c r="L2316" s="16" t="n">
        <v>0.127843245445027</v>
      </c>
      <c r="M2316" s="16" t="n">
        <v>0.524078341013825</v>
      </c>
      <c r="N2316" s="16" t="n">
        <v>0.388818768973047</v>
      </c>
      <c r="O2316" s="16" t="n">
        <v>0.0202266587398167</v>
      </c>
      <c r="P2316" s="34" t="b">
        <f aca="false">FALSE()</f>
        <v>0</v>
      </c>
      <c r="Q2316" s="16"/>
    </row>
    <row r="2317" customFormat="false" ht="22.35" hidden="false" customHeight="false" outlineLevel="0" collapsed="false">
      <c r="A2317" s="6" t="s">
        <v>3991</v>
      </c>
      <c r="B2317" s="7" t="s">
        <v>1530</v>
      </c>
      <c r="C2317" s="17" t="n">
        <v>614</v>
      </c>
      <c r="D2317" s="16" t="n">
        <v>-0.00124511265316311</v>
      </c>
      <c r="E2317" s="18" t="n">
        <v>0.000330696299337706</v>
      </c>
      <c r="F2317" s="16" t="n">
        <v>-0.00119047583162407</v>
      </c>
      <c r="G2317" s="18" t="n">
        <v>0.00045785007038271</v>
      </c>
      <c r="H2317" s="16" t="n">
        <v>1.57327187031776</v>
      </c>
      <c r="I2317" s="17" t="n">
        <v>234.180893769029</v>
      </c>
      <c r="J2317" s="16" t="n">
        <v>0.117005913448156</v>
      </c>
      <c r="K2317" s="16" t="n">
        <v>0.147725750170322</v>
      </c>
      <c r="L2317" s="16" t="n">
        <v>0.124312659714199</v>
      </c>
      <c r="M2317" s="16" t="n">
        <v>0.522695852534562</v>
      </c>
      <c r="N2317" s="16" t="n">
        <v>0.394857926410643</v>
      </c>
      <c r="O2317" s="16" t="n">
        <v>0.0188170386068186</v>
      </c>
      <c r="P2317" s="34" t="b">
        <f aca="false">FALSE()</f>
        <v>0</v>
      </c>
      <c r="Q2317" s="16"/>
    </row>
    <row r="2318" customFormat="false" ht="22.35" hidden="false" customHeight="false" outlineLevel="0" collapsed="false">
      <c r="A2318" s="6" t="s">
        <v>3992</v>
      </c>
      <c r="B2318" s="7" t="s">
        <v>1530</v>
      </c>
      <c r="C2318" s="17" t="n">
        <v>615</v>
      </c>
      <c r="D2318" s="16" t="n">
        <v>-0.0011913668355842</v>
      </c>
      <c r="E2318" s="18" t="n">
        <v>0.000314880738497311</v>
      </c>
      <c r="F2318" s="16" t="n">
        <v>-0.00113989621147651</v>
      </c>
      <c r="G2318" s="18" t="n">
        <v>0.000440269225043077</v>
      </c>
      <c r="H2318" s="16" t="n">
        <v>1.55221939468974</v>
      </c>
      <c r="I2318" s="17" t="n">
        <v>236.518141532101</v>
      </c>
      <c r="J2318" s="16" t="n">
        <v>0.121946774176614</v>
      </c>
      <c r="K2318" s="16" t="n">
        <v>0.153218017811974</v>
      </c>
      <c r="L2318" s="16" t="n">
        <v>0.121898528920094</v>
      </c>
      <c r="M2318" s="16" t="n">
        <v>0.521479774705581</v>
      </c>
      <c r="N2318" s="16" t="n">
        <v>0.395692017454143</v>
      </c>
      <c r="O2318" s="16" t="n">
        <v>0.0171603284194313</v>
      </c>
      <c r="P2318" s="34" t="b">
        <f aca="false">FALSE()</f>
        <v>0</v>
      </c>
      <c r="Q2318" s="16"/>
    </row>
    <row r="2319" customFormat="false" ht="22.35" hidden="false" customHeight="false" outlineLevel="0" collapsed="false">
      <c r="A2319" s="6" t="s">
        <v>3993</v>
      </c>
      <c r="B2319" s="7" t="s">
        <v>1530</v>
      </c>
      <c r="C2319" s="17" t="n">
        <v>616</v>
      </c>
      <c r="D2319" s="16" t="n">
        <v>-0.00112801516268119</v>
      </c>
      <c r="E2319" s="18" t="n">
        <v>0.000297149378055826</v>
      </c>
      <c r="F2319" s="16" t="n">
        <v>-0.00107919842073479</v>
      </c>
      <c r="G2319" s="18" t="n">
        <v>0.000420366149767379</v>
      </c>
      <c r="H2319" s="16" t="n">
        <v>1.5548087481174</v>
      </c>
      <c r="I2319" s="17" t="n">
        <v>239.358712365568</v>
      </c>
      <c r="J2319" s="16" t="n">
        <v>0.121312817289458</v>
      </c>
      <c r="K2319" s="16" t="n">
        <v>0.152513841790746</v>
      </c>
      <c r="L2319" s="16" t="n">
        <v>0.121218546198457</v>
      </c>
      <c r="M2319" s="16" t="n">
        <v>0.521006144393241</v>
      </c>
      <c r="N2319" s="16" t="n">
        <v>0.388818768973047</v>
      </c>
      <c r="O2319" s="16" t="n">
        <v>0.0153367929712354</v>
      </c>
      <c r="P2319" s="34" t="b">
        <f aca="false">FALSE()</f>
        <v>0</v>
      </c>
      <c r="Q2319" s="16"/>
    </row>
    <row r="2320" customFormat="false" ht="22.35" hidden="false" customHeight="false" outlineLevel="0" collapsed="false">
      <c r="A2320" s="6" t="s">
        <v>3994</v>
      </c>
      <c r="B2320" s="7" t="s">
        <v>1530</v>
      </c>
      <c r="C2320" s="17" t="n">
        <v>617</v>
      </c>
      <c r="D2320" s="16" t="n">
        <v>-0.00105730605769991</v>
      </c>
      <c r="E2320" s="18" t="n">
        <v>0.000278163470075856</v>
      </c>
      <c r="F2320" s="16" t="n">
        <v>-0.00101002862552549</v>
      </c>
      <c r="G2320" s="18" t="n">
        <v>0.00039882206086051</v>
      </c>
      <c r="H2320" s="16" t="n">
        <v>1.60227184465861</v>
      </c>
      <c r="I2320" s="17" t="n">
        <v>242.704839408452</v>
      </c>
      <c r="J2320" s="16" t="n">
        <v>0.110396160424849</v>
      </c>
      <c r="K2320" s="16" t="n">
        <v>0.139891317790266</v>
      </c>
      <c r="L2320" s="16" t="n">
        <v>0.123888293427834</v>
      </c>
      <c r="M2320" s="16" t="n">
        <v>0.521454173067076</v>
      </c>
      <c r="N2320" s="16" t="n">
        <v>0.370054070284678</v>
      </c>
      <c r="O2320" s="16" t="n">
        <v>0.013529536961477</v>
      </c>
      <c r="P2320" s="34" t="b">
        <f aca="false">FALSE()</f>
        <v>0</v>
      </c>
      <c r="Q2320" s="16"/>
    </row>
    <row r="2321" customFormat="false" ht="22.35" hidden="false" customHeight="false" outlineLevel="0" collapsed="false">
      <c r="A2321" s="6" t="s">
        <v>3995</v>
      </c>
      <c r="B2321" s="7" t="s">
        <v>1530</v>
      </c>
      <c r="C2321" s="17" t="n">
        <v>618</v>
      </c>
      <c r="D2321" s="18" t="n">
        <v>-0.000980449163581191</v>
      </c>
      <c r="E2321" s="18" t="n">
        <v>0.000258833456387701</v>
      </c>
      <c r="F2321" s="18" t="n">
        <v>-0.000934032153956548</v>
      </c>
      <c r="G2321" s="18" t="n">
        <v>0.000376552128062162</v>
      </c>
      <c r="H2321" s="16" t="n">
        <v>1.68327854517981</v>
      </c>
      <c r="I2321" s="17" t="n">
        <v>246.447850543259</v>
      </c>
      <c r="J2321" s="16" t="n">
        <v>0.0935874500557185</v>
      </c>
      <c r="K2321" s="16" t="n">
        <v>0.119835827747989</v>
      </c>
      <c r="L2321" s="16" t="n">
        <v>0.128992951211917</v>
      </c>
      <c r="M2321" s="16" t="n">
        <v>0.522196620583717</v>
      </c>
      <c r="N2321" s="16" t="n">
        <v>0.340324994374946</v>
      </c>
      <c r="O2321" s="16" t="n">
        <v>0.011410976801323</v>
      </c>
      <c r="P2321" s="34" t="b">
        <f aca="false">FALSE()</f>
        <v>0</v>
      </c>
      <c r="Q2321" s="16"/>
    </row>
    <row r="2322" customFormat="false" ht="22.35" hidden="false" customHeight="false" outlineLevel="0" collapsed="false">
      <c r="A2322" s="6" t="s">
        <v>3996</v>
      </c>
      <c r="B2322" s="7" t="s">
        <v>1530</v>
      </c>
      <c r="C2322" s="17" t="n">
        <v>619</v>
      </c>
      <c r="D2322" s="18" t="n">
        <v>-0.000899317923325345</v>
      </c>
      <c r="E2322" s="18" t="n">
        <v>0.000239613724320022</v>
      </c>
      <c r="F2322" s="18" t="n">
        <v>-0.000853474619948906</v>
      </c>
      <c r="G2322" s="18" t="n">
        <v>0.000354226162350703</v>
      </c>
      <c r="H2322" s="16" t="n">
        <v>1.78708546392418</v>
      </c>
      <c r="I2322" s="17" t="n">
        <v>250.704830144191</v>
      </c>
      <c r="J2322" s="16" t="n">
        <v>0.0751317155565995</v>
      </c>
      <c r="K2322" s="16" t="n">
        <v>0.0973148001123246</v>
      </c>
      <c r="L2322" s="16" t="n">
        <v>0.135614772903286</v>
      </c>
      <c r="M2322" s="16" t="n">
        <v>0.522145417306708</v>
      </c>
      <c r="N2322" s="16" t="n">
        <v>0.305259217809911</v>
      </c>
      <c r="O2322" s="16" t="n">
        <v>0.00893588337089177</v>
      </c>
      <c r="P2322" s="34" t="b">
        <f aca="false">FALSE()</f>
        <v>0</v>
      </c>
      <c r="Q2322" s="16"/>
    </row>
    <row r="2323" customFormat="false" ht="22.35" hidden="false" customHeight="false" outlineLevel="0" collapsed="false">
      <c r="A2323" s="6" t="s">
        <v>3997</v>
      </c>
      <c r="B2323" s="7" t="s">
        <v>1530</v>
      </c>
      <c r="C2323" s="17" t="n">
        <v>620</v>
      </c>
      <c r="D2323" s="18" t="n">
        <v>-0.000817148189975105</v>
      </c>
      <c r="E2323" s="18" t="n">
        <v>0.00022011245383163</v>
      </c>
      <c r="F2323" s="18" t="n">
        <v>-0.0007710571425717</v>
      </c>
      <c r="G2323" s="18" t="n">
        <v>0.000331791358957035</v>
      </c>
      <c r="H2323" s="16" t="n">
        <v>1.94410023009155</v>
      </c>
      <c r="I2323" s="17" t="n">
        <v>256.068217401235</v>
      </c>
      <c r="J2323" s="16" t="n">
        <v>0.0529785745654751</v>
      </c>
      <c r="K2323" s="16" t="n">
        <v>0.0699303703710947</v>
      </c>
      <c r="L2323" s="16" t="n">
        <v>0.145802683920746</v>
      </c>
      <c r="M2323" s="16" t="n">
        <v>0.522721454173067</v>
      </c>
      <c r="N2323" s="16" t="n">
        <v>0.245794009000067</v>
      </c>
      <c r="O2323" s="16" t="n">
        <v>0.00560045422230387</v>
      </c>
      <c r="P2323" s="34" t="b">
        <f aca="false">FALSE()</f>
        <v>0</v>
      </c>
      <c r="Q2323" s="16"/>
    </row>
    <row r="2324" customFormat="false" ht="22.35" hidden="false" customHeight="false" outlineLevel="0" collapsed="false">
      <c r="A2324" s="6" t="s">
        <v>3998</v>
      </c>
      <c r="B2324" s="7" t="s">
        <v>1530</v>
      </c>
      <c r="C2324" s="17" t="n">
        <v>621</v>
      </c>
      <c r="D2324" s="18" t="n">
        <v>-0.000735240655818442</v>
      </c>
      <c r="E2324" s="18" t="n">
        <v>0.000200981191662378</v>
      </c>
      <c r="F2324" s="18" t="n">
        <v>-0.000688239405155168</v>
      </c>
      <c r="G2324" s="18" t="n">
        <v>0.000309986941876031</v>
      </c>
      <c r="H2324" s="16" t="n">
        <v>2.15527297251395</v>
      </c>
      <c r="I2324" s="17" t="n">
        <v>262.68115274683</v>
      </c>
      <c r="J2324" s="16" t="n">
        <v>0.0320491931716179</v>
      </c>
      <c r="K2324" s="16" t="n">
        <v>0.0435365471889408</v>
      </c>
      <c r="L2324" s="16" t="n">
        <v>0.159432425695347</v>
      </c>
      <c r="M2324" s="16" t="n">
        <v>0.524654377880184</v>
      </c>
      <c r="N2324" s="16" t="n">
        <v>0.197775749133366</v>
      </c>
      <c r="O2324" s="16" t="n">
        <v>0.00460020582323859</v>
      </c>
      <c r="P2324" s="34" t="b">
        <f aca="false">TRUE()</f>
        <v>1</v>
      </c>
      <c r="Q2324" s="18" t="n">
        <v>0.000320912555439013</v>
      </c>
    </row>
    <row r="2325" customFormat="false" ht="22.35" hidden="false" customHeight="false" outlineLevel="0" collapsed="false">
      <c r="A2325" s="6" t="s">
        <v>3999</v>
      </c>
      <c r="B2325" s="7" t="s">
        <v>1530</v>
      </c>
      <c r="C2325" s="17" t="n">
        <v>622</v>
      </c>
      <c r="D2325" s="18" t="n">
        <v>-0.000655323748483423</v>
      </c>
      <c r="E2325" s="18" t="n">
        <v>0.000182948404640544</v>
      </c>
      <c r="F2325" s="18" t="n">
        <v>-0.000607080760450873</v>
      </c>
      <c r="G2325" s="18" t="n">
        <v>0.000289727380478464</v>
      </c>
      <c r="H2325" s="16" t="n">
        <v>2.40906141866426</v>
      </c>
      <c r="I2325" s="17" t="n">
        <v>270.692785046919</v>
      </c>
      <c r="J2325" s="16" t="n">
        <v>0.0166617201851719</v>
      </c>
      <c r="K2325" s="16" t="n">
        <v>0.0240174153415989</v>
      </c>
      <c r="L2325" s="16" t="n">
        <v>0.175441149618348</v>
      </c>
      <c r="M2325" s="16" t="n">
        <v>0.526395289298515</v>
      </c>
      <c r="N2325" s="16" t="n">
        <v>0.14377854273323</v>
      </c>
      <c r="O2325" s="16" t="n">
        <v>0.00258900303777234</v>
      </c>
      <c r="P2325" s="34" t="b">
        <f aca="false">TRUE()</f>
        <v>1</v>
      </c>
      <c r="Q2325" s="18" t="n">
        <v>0.000694410517642225</v>
      </c>
    </row>
    <row r="2326" customFormat="false" ht="22.35" hidden="false" customHeight="false" outlineLevel="0" collapsed="false">
      <c r="A2326" s="6" t="s">
        <v>4000</v>
      </c>
      <c r="B2326" s="7" t="s">
        <v>1530</v>
      </c>
      <c r="C2326" s="17" t="n">
        <v>623</v>
      </c>
      <c r="D2326" s="18" t="n">
        <v>-0.000579765919689162</v>
      </c>
      <c r="E2326" s="18" t="n">
        <v>0.000165822553342362</v>
      </c>
      <c r="F2326" s="18" t="n">
        <v>-0.000530310951791653</v>
      </c>
      <c r="G2326" s="18" t="n">
        <v>0.000271175933674044</v>
      </c>
      <c r="H2326" s="16" t="n">
        <v>2.69463078979333</v>
      </c>
      <c r="I2326" s="17" t="n">
        <v>281.032840741558</v>
      </c>
      <c r="J2326" s="16" t="n">
        <v>0.00747093527466023</v>
      </c>
      <c r="K2326" s="16" t="n">
        <v>0.0114028618572416</v>
      </c>
      <c r="L2326" s="16" t="n">
        <v>0.192599226676213</v>
      </c>
      <c r="M2326" s="16" t="n">
        <v>0.5286866359447</v>
      </c>
      <c r="N2326" s="16" t="n">
        <v>0.100719374762586</v>
      </c>
      <c r="O2326" s="18" t="n">
        <v>0.000801616931067646</v>
      </c>
      <c r="P2326" s="34" t="b">
        <f aca="false">TRUE()</f>
        <v>1</v>
      </c>
      <c r="Q2326" s="18" t="n">
        <v>0.000658813225293816</v>
      </c>
    </row>
    <row r="2327" customFormat="false" ht="22.35" hidden="false" customHeight="false" outlineLevel="0" collapsed="false">
      <c r="A2327" s="6" t="s">
        <v>1639</v>
      </c>
      <c r="B2327" s="7" t="s">
        <v>1530</v>
      </c>
      <c r="C2327" s="17" t="n">
        <v>624</v>
      </c>
      <c r="D2327" s="18" t="n">
        <v>-0.000511294015411089</v>
      </c>
      <c r="E2327" s="18" t="n">
        <v>0.000150531622684327</v>
      </c>
      <c r="F2327" s="18" t="n">
        <v>-0.000460909264771947</v>
      </c>
      <c r="G2327" s="18" t="n">
        <v>0.000254767734758468</v>
      </c>
      <c r="H2327" s="16" t="n">
        <v>2.98701214073202</v>
      </c>
      <c r="I2327" s="17" t="n">
        <v>292.848318392904</v>
      </c>
      <c r="J2327" s="16" t="n">
        <v>0.00305543333963215</v>
      </c>
      <c r="K2327" s="16" t="n">
        <v>0.00493579149843262</v>
      </c>
      <c r="L2327" s="16" t="n">
        <v>0.209345887134729</v>
      </c>
      <c r="M2327" s="16" t="n">
        <v>0.530990783410138</v>
      </c>
      <c r="N2327" s="16" t="n">
        <v>0.0739380828392109</v>
      </c>
      <c r="O2327" s="18" t="n">
        <v>0.000214494213432542</v>
      </c>
      <c r="P2327" s="34" t="b">
        <f aca="false">TRUE()</f>
        <v>1</v>
      </c>
      <c r="Q2327" s="18" t="n">
        <v>0.000933894217197016</v>
      </c>
    </row>
    <row r="2328" customFormat="false" ht="22.35" hidden="false" customHeight="false" outlineLevel="0" collapsed="false">
      <c r="A2328" s="6" t="s">
        <v>4001</v>
      </c>
      <c r="B2328" s="7" t="s">
        <v>1530</v>
      </c>
      <c r="C2328" s="17" t="n">
        <v>625</v>
      </c>
      <c r="D2328" s="18" t="n">
        <v>-0.000451315158256135</v>
      </c>
      <c r="E2328" s="18" t="n">
        <v>0.000137296685927804</v>
      </c>
      <c r="F2328" s="18" t="n">
        <v>-0.000400657108019556</v>
      </c>
      <c r="G2328" s="18" t="n">
        <v>0.000240760780233182</v>
      </c>
      <c r="H2328" s="16" t="n">
        <v>3.24905138427996</v>
      </c>
      <c r="I2328" s="17" t="n">
        <v>305.922677247161</v>
      </c>
      <c r="J2328" s="16" t="n">
        <v>0.00128678459013006</v>
      </c>
      <c r="K2328" s="16" t="n">
        <v>0.00217433063885984</v>
      </c>
      <c r="L2328" s="16" t="n">
        <v>0.223230898146075</v>
      </c>
      <c r="M2328" s="16" t="n">
        <v>0.532718894009217</v>
      </c>
      <c r="N2328" s="16" t="n">
        <v>0.0591871569519964</v>
      </c>
      <c r="O2328" s="18" t="n">
        <v>0.000126249618462271</v>
      </c>
      <c r="P2328" s="34" t="b">
        <f aca="false">TRUE()</f>
        <v>1</v>
      </c>
      <c r="Q2328" s="16" t="n">
        <v>0.00166749757258254</v>
      </c>
    </row>
    <row r="2329" customFormat="false" ht="22.35" hidden="false" customHeight="false" outlineLevel="0" collapsed="false">
      <c r="A2329" s="6" t="s">
        <v>4002</v>
      </c>
      <c r="B2329" s="7" t="s">
        <v>1530</v>
      </c>
      <c r="C2329" s="17" t="n">
        <v>626</v>
      </c>
      <c r="D2329" s="18" t="n">
        <v>-0.000401212487268686</v>
      </c>
      <c r="E2329" s="18" t="n">
        <v>0.000125796818871321</v>
      </c>
      <c r="F2329" s="18" t="n">
        <v>-0.000351408159291945</v>
      </c>
      <c r="G2329" s="18" t="n">
        <v>0.000228887270798568</v>
      </c>
      <c r="H2329" s="16" t="n">
        <v>3.43606463271565</v>
      </c>
      <c r="I2329" s="17" t="n">
        <v>320.485443420581</v>
      </c>
      <c r="J2329" s="18" t="n">
        <v>0.000667997270736302</v>
      </c>
      <c r="K2329" s="16" t="n">
        <v>0.00117217280065778</v>
      </c>
      <c r="L2329" s="16" t="n">
        <v>0.231361528574823</v>
      </c>
      <c r="M2329" s="16" t="n">
        <v>0.532731694828469</v>
      </c>
      <c r="N2329" s="16" t="n">
        <v>0.0520093261726316</v>
      </c>
      <c r="O2329" s="18" t="n">
        <v>0.000111540584887178</v>
      </c>
      <c r="P2329" s="34" t="b">
        <f aca="false">TRUE()</f>
        <v>1</v>
      </c>
      <c r="Q2329" s="18" t="n">
        <v>0.000814873454486783</v>
      </c>
    </row>
    <row r="2330" customFormat="false" ht="22.35" hidden="false" customHeight="false" outlineLevel="0" collapsed="false">
      <c r="A2330" s="6" t="s">
        <v>4003</v>
      </c>
      <c r="B2330" s="7" t="s">
        <v>1530</v>
      </c>
      <c r="C2330" s="17" t="n">
        <v>627</v>
      </c>
      <c r="D2330" s="18" t="n">
        <v>-0.000364160430649587</v>
      </c>
      <c r="E2330" s="18" t="n">
        <v>0.000115854331583253</v>
      </c>
      <c r="F2330" s="18" t="n">
        <v>-0.000316847763561069</v>
      </c>
      <c r="G2330" s="18" t="n">
        <v>0.000218965683187609</v>
      </c>
      <c r="H2330" s="16" t="n">
        <v>3.48928451959685</v>
      </c>
      <c r="I2330" s="17" t="n">
        <v>336.546679067949</v>
      </c>
      <c r="J2330" s="18" t="n">
        <v>0.000548722823457987</v>
      </c>
      <c r="K2330" s="18" t="n">
        <v>0.000972331220047245</v>
      </c>
      <c r="L2330" s="16" t="n">
        <v>0.230230625181136</v>
      </c>
      <c r="M2330" s="16" t="n">
        <v>0.528123399897594</v>
      </c>
      <c r="N2330" s="16" t="n">
        <v>0.0531401381298871</v>
      </c>
      <c r="O2330" s="18" t="n">
        <v>0.000142187183680539</v>
      </c>
      <c r="P2330" s="34" t="b">
        <f aca="false">TRUE()</f>
        <v>1</v>
      </c>
      <c r="Q2330" s="16" t="n">
        <v>0.00102926277140205</v>
      </c>
    </row>
    <row r="2331" customFormat="false" ht="22.35" hidden="false" customHeight="false" outlineLevel="0" collapsed="false">
      <c r="A2331" s="6" t="s">
        <v>1637</v>
      </c>
      <c r="B2331" s="7" t="s">
        <v>1530</v>
      </c>
      <c r="C2331" s="17" t="n">
        <v>628</v>
      </c>
      <c r="D2331" s="18" t="n">
        <v>-0.000342140114885482</v>
      </c>
      <c r="E2331" s="18" t="n">
        <v>0.000108645956976783</v>
      </c>
      <c r="F2331" s="18" t="n">
        <v>-0.000299195199046384</v>
      </c>
      <c r="G2331" s="18" t="n">
        <v>0.000211640687694321</v>
      </c>
      <c r="H2331" s="16" t="n">
        <v>3.33390601764677</v>
      </c>
      <c r="I2331" s="17" t="n">
        <v>350.087145833397</v>
      </c>
      <c r="J2331" s="18" t="n">
        <v>0.000947954890056967</v>
      </c>
      <c r="K2331" s="16" t="n">
        <v>0.0016289908048598</v>
      </c>
      <c r="L2331" s="16" t="n">
        <v>0.216549255978228</v>
      </c>
      <c r="M2331" s="16" t="n">
        <v>0.521300563236047</v>
      </c>
      <c r="N2331" s="16" t="n">
        <v>0.0660557819107052</v>
      </c>
      <c r="O2331" s="18" t="n">
        <v>0.000362454912642155</v>
      </c>
      <c r="P2331" s="34" t="b">
        <f aca="false">TRUE()</f>
        <v>1</v>
      </c>
      <c r="Q2331" s="16" t="n">
        <v>0.00124579915175274</v>
      </c>
    </row>
    <row r="2332" customFormat="false" ht="22.35" hidden="false" customHeight="false" outlineLevel="0" collapsed="false">
      <c r="A2332" s="6" t="s">
        <v>1558</v>
      </c>
      <c r="B2332" s="7" t="s">
        <v>1530</v>
      </c>
      <c r="C2332" s="17" t="n">
        <v>629</v>
      </c>
      <c r="D2332" s="18" t="n">
        <v>-0.000336293830133222</v>
      </c>
      <c r="E2332" s="18" t="n">
        <v>0.000105018460906903</v>
      </c>
      <c r="F2332" s="18" t="n">
        <v>-0.000299913058881778</v>
      </c>
      <c r="G2332" s="18" t="n">
        <v>0.000207184687830045</v>
      </c>
      <c r="H2332" s="16" t="n">
        <v>2.90567300553889</v>
      </c>
      <c r="I2332" s="17" t="n">
        <v>355.974735739473</v>
      </c>
      <c r="J2332" s="16" t="n">
        <v>0.00389382169680179</v>
      </c>
      <c r="K2332" s="16" t="n">
        <v>0.00621036127660547</v>
      </c>
      <c r="L2332" s="16" t="n">
        <v>0.187513807826087</v>
      </c>
      <c r="M2332" s="16" t="n">
        <v>0.511456733230927</v>
      </c>
      <c r="N2332" s="16" t="n">
        <v>0.114836006325583</v>
      </c>
      <c r="O2332" s="16" t="n">
        <v>0.00208705053240576</v>
      </c>
      <c r="P2332" s="34" t="b">
        <f aca="false">TRUE()</f>
        <v>1</v>
      </c>
      <c r="Q2332" s="16" t="n">
        <v>0.00144930936233938</v>
      </c>
    </row>
    <row r="2333" customFormat="false" ht="22.35" hidden="false" customHeight="false" outlineLevel="0" collapsed="false">
      <c r="A2333" s="6" t="s">
        <v>4004</v>
      </c>
      <c r="B2333" s="7" t="s">
        <v>1530</v>
      </c>
      <c r="C2333" s="17" t="n">
        <v>630</v>
      </c>
      <c r="D2333" s="18" t="n">
        <v>-0.000347173531580141</v>
      </c>
      <c r="E2333" s="18" t="n">
        <v>0.000105781019836988</v>
      </c>
      <c r="F2333" s="18" t="n">
        <v>-0.000319644317700751</v>
      </c>
      <c r="G2333" s="18" t="n">
        <v>0.000205991260863795</v>
      </c>
      <c r="H2333" s="16" t="n">
        <v>2.19535193466809</v>
      </c>
      <c r="I2333" s="17" t="n">
        <v>349.934226195451</v>
      </c>
      <c r="J2333" s="16" t="n">
        <v>0.0287945356358882</v>
      </c>
      <c r="K2333" s="16" t="n">
        <v>0.0393730882665357</v>
      </c>
      <c r="L2333" s="16" t="n">
        <v>0.142620453139376</v>
      </c>
      <c r="M2333" s="16" t="n">
        <v>0.501907322068612</v>
      </c>
      <c r="N2333" s="16" t="n">
        <v>0.241509939171517</v>
      </c>
      <c r="O2333" s="16" t="n">
        <v>0.00437786699084485</v>
      </c>
      <c r="P2333" s="34" t="b">
        <f aca="false">TRUE()</f>
        <v>1</v>
      </c>
      <c r="Q2333" s="16" t="n">
        <v>0.00143449951194165</v>
      </c>
    </row>
    <row r="2334" customFormat="false" ht="22.35" hidden="false" customHeight="false" outlineLevel="0" collapsed="false">
      <c r="A2334" s="6" t="s">
        <v>4005</v>
      </c>
      <c r="B2334" s="7" t="s">
        <v>1530</v>
      </c>
      <c r="C2334" s="17" t="n">
        <v>631</v>
      </c>
      <c r="D2334" s="18" t="n">
        <v>-0.000374874152885412</v>
      </c>
      <c r="E2334" s="18" t="n">
        <v>0.000112615866931001</v>
      </c>
      <c r="F2334" s="18" t="n">
        <v>-0.000358458981261598</v>
      </c>
      <c r="G2334" s="18" t="n">
        <v>0.000209576155612015</v>
      </c>
      <c r="H2334" s="16" t="n">
        <v>1.25348425623326</v>
      </c>
      <c r="I2334" s="17" t="n">
        <v>329.877703523974</v>
      </c>
      <c r="J2334" s="16" t="n">
        <v>0.210917185276454</v>
      </c>
      <c r="K2334" s="16" t="n">
        <v>0.255638527715328</v>
      </c>
      <c r="L2334" s="16" t="n">
        <v>0.0833873771348933</v>
      </c>
      <c r="M2334" s="16" t="n">
        <v>0.508064516129032</v>
      </c>
      <c r="N2334" s="16" t="n">
        <v>0.493100780079863</v>
      </c>
      <c r="O2334" s="16" t="n">
        <v>0.00626796976819255</v>
      </c>
      <c r="P2334" s="34" t="b">
        <f aca="false">FALSE()</f>
        <v>0</v>
      </c>
      <c r="Q2334" s="16"/>
    </row>
    <row r="2335" customFormat="false" ht="22.35" hidden="false" customHeight="false" outlineLevel="0" collapsed="false">
      <c r="A2335" s="6" t="s">
        <v>4006</v>
      </c>
      <c r="B2335" s="7" t="s">
        <v>1530</v>
      </c>
      <c r="C2335" s="17" t="n">
        <v>632</v>
      </c>
      <c r="D2335" s="18" t="n">
        <v>-0.000417821963535486</v>
      </c>
      <c r="E2335" s="18" t="n">
        <v>0.000126520246666716</v>
      </c>
      <c r="F2335" s="18" t="n">
        <v>-0.000414822808282626</v>
      </c>
      <c r="G2335" s="18" t="n">
        <v>0.000219311356169886</v>
      </c>
      <c r="H2335" s="16" t="n">
        <v>0.20966490841409</v>
      </c>
      <c r="I2335" s="17" t="n">
        <v>301.56093558317</v>
      </c>
      <c r="J2335" s="16" t="n">
        <v>0.834070789308777</v>
      </c>
      <c r="K2335" s="16" t="n">
        <v>0.841369415564274</v>
      </c>
      <c r="L2335" s="16" t="n">
        <v>0.0144982768617205</v>
      </c>
      <c r="M2335" s="16" t="n">
        <v>0.516628264208909</v>
      </c>
      <c r="N2335" s="16" t="n">
        <v>0.887750737107025</v>
      </c>
      <c r="O2335" s="16" t="n">
        <v>0.0072148117470209</v>
      </c>
      <c r="P2335" s="34" t="b">
        <f aca="false">FALSE()</f>
        <v>0</v>
      </c>
      <c r="Q2335" s="16"/>
    </row>
    <row r="2336" customFormat="false" ht="22.35" hidden="false" customHeight="false" outlineLevel="0" collapsed="false">
      <c r="A2336" s="6" t="s">
        <v>4007</v>
      </c>
      <c r="B2336" s="7" t="s">
        <v>1530</v>
      </c>
      <c r="C2336" s="17" t="n">
        <v>633</v>
      </c>
      <c r="D2336" s="18" t="n">
        <v>-0.000473699901599601</v>
      </c>
      <c r="E2336" s="18" t="n">
        <v>0.000147065148598161</v>
      </c>
      <c r="F2336" s="18" t="n">
        <v>-0.000486500532911715</v>
      </c>
      <c r="G2336" s="18" t="n">
        <v>0.000236066894611181</v>
      </c>
      <c r="H2336" s="16" t="n">
        <v>-0.791528000304903</v>
      </c>
      <c r="I2336" s="17" t="n">
        <v>274.958733427288</v>
      </c>
      <c r="J2336" s="16" t="n">
        <v>0.429318220636592</v>
      </c>
      <c r="K2336" s="16" t="n">
        <v>0.474858906087914</v>
      </c>
      <c r="L2336" s="16" t="n">
        <v>-0.0571892887970983</v>
      </c>
      <c r="M2336" s="16" t="n">
        <v>0.525908858166923</v>
      </c>
      <c r="N2336" s="16" t="n">
        <v>0.655517840162463</v>
      </c>
      <c r="O2336" s="16" t="n">
        <v>0.00740098215169932</v>
      </c>
      <c r="P2336" s="34" t="b">
        <f aca="false">FALSE()</f>
        <v>0</v>
      </c>
      <c r="Q2336" s="16"/>
    </row>
    <row r="2337" customFormat="false" ht="22.35" hidden="false" customHeight="false" outlineLevel="0" collapsed="false">
      <c r="A2337" s="6" t="s">
        <v>4008</v>
      </c>
      <c r="B2337" s="7" t="s">
        <v>1530</v>
      </c>
      <c r="C2337" s="17" t="n">
        <v>634</v>
      </c>
      <c r="D2337" s="18" t="n">
        <v>-0.000539850661332849</v>
      </c>
      <c r="E2337" s="18" t="n">
        <v>0.000172500085711555</v>
      </c>
      <c r="F2337" s="18" t="n">
        <v>-0.000570626638332176</v>
      </c>
      <c r="G2337" s="18" t="n">
        <v>0.000259834595153995</v>
      </c>
      <c r="H2337" s="16" t="n">
        <v>-1.65679198720348</v>
      </c>
      <c r="I2337" s="17" t="n">
        <v>255.865780836663</v>
      </c>
      <c r="J2337" s="16" t="n">
        <v>0.098787224455001</v>
      </c>
      <c r="K2337" s="16" t="n">
        <v>0.126027353669921</v>
      </c>
      <c r="L2337" s="16" t="n">
        <v>-0.124309219469877</v>
      </c>
      <c r="M2337" s="16" t="n">
        <v>0.538223246287762</v>
      </c>
      <c r="N2337" s="16" t="n">
        <v>0.335075445284549</v>
      </c>
      <c r="O2337" s="16" t="n">
        <v>0.00707888247291649</v>
      </c>
      <c r="P2337" s="34" t="b">
        <f aca="false">FALSE()</f>
        <v>0</v>
      </c>
      <c r="Q2337" s="16"/>
    </row>
    <row r="2338" customFormat="false" ht="22.35" hidden="false" customHeight="false" outlineLevel="0" collapsed="false">
      <c r="A2338" s="6" t="s">
        <v>4009</v>
      </c>
      <c r="B2338" s="7" t="s">
        <v>1530</v>
      </c>
      <c r="C2338" s="17" t="n">
        <v>635</v>
      </c>
      <c r="D2338" s="18" t="n">
        <v>-0.000613356948473556</v>
      </c>
      <c r="E2338" s="18" t="n">
        <v>0.000200834880461493</v>
      </c>
      <c r="F2338" s="18" t="n">
        <v>-0.000663545101168904</v>
      </c>
      <c r="G2338" s="18" t="n">
        <v>0.000288884645372242</v>
      </c>
      <c r="H2338" s="16" t="n">
        <v>-2.35358108860301</v>
      </c>
      <c r="I2338" s="17" t="n">
        <v>243.526939060729</v>
      </c>
      <c r="J2338" s="16" t="n">
        <v>0.0193891751668645</v>
      </c>
      <c r="K2338" s="16" t="n">
        <v>0.027556533199482</v>
      </c>
      <c r="L2338" s="16" t="n">
        <v>-0.181617514963751</v>
      </c>
      <c r="M2338" s="16" t="n">
        <v>0.551587301587302</v>
      </c>
      <c r="N2338" s="16" t="n">
        <v>0.155901421012533</v>
      </c>
      <c r="O2338" s="16" t="n">
        <v>0.00643115456043937</v>
      </c>
      <c r="P2338" s="34" t="b">
        <f aca="false">TRUE()</f>
        <v>1</v>
      </c>
      <c r="Q2338" s="18" t="n">
        <v>0.000228006098981345</v>
      </c>
    </row>
    <row r="2339" customFormat="false" ht="22.35" hidden="false" customHeight="false" outlineLevel="0" collapsed="false">
      <c r="A2339" s="6" t="s">
        <v>4010</v>
      </c>
      <c r="B2339" s="7" t="s">
        <v>1530</v>
      </c>
      <c r="C2339" s="17" t="n">
        <v>636</v>
      </c>
      <c r="D2339" s="18" t="n">
        <v>-0.00069006177260992</v>
      </c>
      <c r="E2339" s="18" t="n">
        <v>0.000230412356740786</v>
      </c>
      <c r="F2339" s="18" t="n">
        <v>-0.000760437852192626</v>
      </c>
      <c r="G2339" s="18" t="n">
        <v>0.000321452717195306</v>
      </c>
      <c r="H2339" s="16" t="n">
        <v>-2.90223019761122</v>
      </c>
      <c r="I2339" s="17" t="n">
        <v>235.988880507357</v>
      </c>
      <c r="J2339" s="16" t="n">
        <v>0.00405584465710246</v>
      </c>
      <c r="K2339" s="16" t="n">
        <v>0.00645389391371748</v>
      </c>
      <c r="L2339" s="16" t="n">
        <v>-0.228231290159296</v>
      </c>
      <c r="M2339" s="16" t="n">
        <v>0.563018433179723</v>
      </c>
      <c r="N2339" s="16" t="n">
        <v>0.0752106537546994</v>
      </c>
      <c r="O2339" s="16" t="n">
        <v>0.00567280043111104</v>
      </c>
      <c r="P2339" s="34" t="b">
        <f aca="false">TRUE()</f>
        <v>1</v>
      </c>
      <c r="Q2339" s="18" t="n">
        <v>0.000409534619720663</v>
      </c>
    </row>
    <row r="2340" customFormat="false" ht="22.35" hidden="false" customHeight="false" outlineLevel="0" collapsed="false">
      <c r="A2340" s="6" t="s">
        <v>4011</v>
      </c>
      <c r="B2340" s="7" t="s">
        <v>1530</v>
      </c>
      <c r="C2340" s="17" t="n">
        <v>637</v>
      </c>
      <c r="D2340" s="18" t="n">
        <v>-0.000765818647001537</v>
      </c>
      <c r="E2340" s="18" t="n">
        <v>0.000259578709744893</v>
      </c>
      <c r="F2340" s="18" t="n">
        <v>-0.000856451104236608</v>
      </c>
      <c r="G2340" s="18" t="n">
        <v>0.000355562208773352</v>
      </c>
      <c r="H2340" s="16" t="n">
        <v>-3.33468831547384</v>
      </c>
      <c r="I2340" s="17" t="n">
        <v>231.697507742162</v>
      </c>
      <c r="J2340" s="18" t="n">
        <v>0.000994265462223876</v>
      </c>
      <c r="K2340" s="16" t="n">
        <v>0.00170293094025138</v>
      </c>
      <c r="L2340" s="16" t="n">
        <v>-0.265261440740919</v>
      </c>
      <c r="M2340" s="16" t="n">
        <v>0.573259088581669</v>
      </c>
      <c r="N2340" s="16" t="n">
        <v>0.0422995240260732</v>
      </c>
      <c r="O2340" s="16" t="n">
        <v>0.00494829204605427</v>
      </c>
      <c r="P2340" s="34" t="b">
        <f aca="false">TRUE()</f>
        <v>1</v>
      </c>
      <c r="Q2340" s="18" t="n">
        <v>0.000195885034599344</v>
      </c>
    </row>
    <row r="2341" customFormat="false" ht="22.35" hidden="false" customHeight="false" outlineLevel="0" collapsed="false">
      <c r="A2341" s="6" t="s">
        <v>4012</v>
      </c>
      <c r="B2341" s="7" t="s">
        <v>1530</v>
      </c>
      <c r="C2341" s="17" t="n">
        <v>638</v>
      </c>
      <c r="D2341" s="18" t="n">
        <v>-0.000838209560474905</v>
      </c>
      <c r="E2341" s="18" t="n">
        <v>0.000286540052034482</v>
      </c>
      <c r="F2341" s="18" t="n">
        <v>-0.000948227020839224</v>
      </c>
      <c r="G2341" s="18" t="n">
        <v>0.000388877065266957</v>
      </c>
      <c r="H2341" s="16" t="n">
        <v>-3.67636824757167</v>
      </c>
      <c r="I2341" s="17" t="n">
        <v>229.595383595796</v>
      </c>
      <c r="J2341" s="18" t="n">
        <v>0.000294604831062228</v>
      </c>
      <c r="K2341" s="18" t="n">
        <v>0.000543623854561249</v>
      </c>
      <c r="L2341" s="16" t="n">
        <v>-0.294144946746625</v>
      </c>
      <c r="M2341" s="16" t="n">
        <v>0.58252688172043</v>
      </c>
      <c r="N2341" s="16" t="n">
        <v>0.0277389810422991</v>
      </c>
      <c r="O2341" s="16" t="n">
        <v>0.00446650942267248</v>
      </c>
      <c r="P2341" s="34" t="b">
        <f aca="false">TRUE()</f>
        <v>1</v>
      </c>
      <c r="Q2341" s="18" t="n">
        <v>0.000317396172456723</v>
      </c>
    </row>
    <row r="2342" customFormat="false" ht="22.35" hidden="false" customHeight="false" outlineLevel="0" collapsed="false">
      <c r="A2342" s="6" t="s">
        <v>4013</v>
      </c>
      <c r="B2342" s="7" t="s">
        <v>1530</v>
      </c>
      <c r="C2342" s="17" t="n">
        <v>639</v>
      </c>
      <c r="D2342" s="18" t="n">
        <v>-0.000904380724831092</v>
      </c>
      <c r="E2342" s="18" t="n">
        <v>0.000310113596784318</v>
      </c>
      <c r="F2342" s="16" t="n">
        <v>-0.00103228726887823</v>
      </c>
      <c r="G2342" s="18" t="n">
        <v>0.000419456181294804</v>
      </c>
      <c r="H2342" s="16" t="n">
        <v>-3.95286231562181</v>
      </c>
      <c r="I2342" s="17" t="n">
        <v>228.841563151997</v>
      </c>
      <c r="J2342" s="18" t="n">
        <v>0.00010294124229403</v>
      </c>
      <c r="K2342" s="18" t="n">
        <v>0.00020151233750954</v>
      </c>
      <c r="L2342" s="16" t="n">
        <v>-0.316937376379201</v>
      </c>
      <c r="M2342" s="16" t="n">
        <v>0.591321044546851</v>
      </c>
      <c r="N2342" s="16" t="n">
        <v>0.0195592022365848</v>
      </c>
      <c r="O2342" s="16" t="n">
        <v>0.00409346790697957</v>
      </c>
      <c r="P2342" s="34" t="b">
        <f aca="false">TRUE()</f>
        <v>1</v>
      </c>
      <c r="Q2342" s="18" t="n">
        <v>0.000199709777915677</v>
      </c>
    </row>
    <row r="2343" customFormat="false" ht="22.35" hidden="false" customHeight="false" outlineLevel="0" collapsed="false">
      <c r="A2343" s="6" t="s">
        <v>4014</v>
      </c>
      <c r="B2343" s="7" t="s">
        <v>1530</v>
      </c>
      <c r="C2343" s="17" t="n">
        <v>640</v>
      </c>
      <c r="D2343" s="18" t="n">
        <v>-0.00096044538736944</v>
      </c>
      <c r="E2343" s="18" t="n">
        <v>0.000329280857203209</v>
      </c>
      <c r="F2343" s="16" t="n">
        <v>-0.00110406512428913</v>
      </c>
      <c r="G2343" s="18" t="n">
        <v>0.000445408700972163</v>
      </c>
      <c r="H2343" s="16" t="n">
        <v>-4.18003783172971</v>
      </c>
      <c r="I2343" s="17" t="n">
        <v>228.855145536555</v>
      </c>
      <c r="J2343" s="18" t="n">
        <v>4.15047313305142E-005</v>
      </c>
      <c r="K2343" s="18" t="n">
        <v>8.44750539586238E-005</v>
      </c>
      <c r="L2343" s="16" t="n">
        <v>-0.335139292988537</v>
      </c>
      <c r="M2343" s="16" t="n">
        <v>0.597593445980543</v>
      </c>
      <c r="N2343" s="16" t="n">
        <v>0.0153272446914195</v>
      </c>
      <c r="O2343" s="16" t="n">
        <v>0.00391547767020701</v>
      </c>
      <c r="P2343" s="34" t="b">
        <f aca="false">TRUE()</f>
        <v>1</v>
      </c>
      <c r="Q2343" s="18" t="n">
        <v>0.000267642161531906</v>
      </c>
    </row>
    <row r="2344" customFormat="false" ht="22.35" hidden="false" customHeight="false" outlineLevel="0" collapsed="false">
      <c r="A2344" s="6" t="s">
        <v>4015</v>
      </c>
      <c r="B2344" s="7" t="s">
        <v>1530</v>
      </c>
      <c r="C2344" s="17" t="n">
        <v>641</v>
      </c>
      <c r="D2344" s="16" t="n">
        <v>-0.00100319885063833</v>
      </c>
      <c r="E2344" s="18" t="n">
        <v>0.000343159992213572</v>
      </c>
      <c r="F2344" s="16" t="n">
        <v>-0.00115931080276615</v>
      </c>
      <c r="G2344" s="18" t="n">
        <v>0.000465121367367215</v>
      </c>
      <c r="H2344" s="16" t="n">
        <v>-4.3574648465646</v>
      </c>
      <c r="I2344" s="17" t="n">
        <v>229.307203755028</v>
      </c>
      <c r="J2344" s="18" t="n">
        <v>1.98588790728714E-005</v>
      </c>
      <c r="K2344" s="18" t="n">
        <v>4.17076660690366E-005</v>
      </c>
      <c r="L2344" s="16" t="n">
        <v>-0.34892078156504</v>
      </c>
      <c r="M2344" s="16" t="n">
        <v>0.602329749103943</v>
      </c>
      <c r="N2344" s="16" t="n">
        <v>0.0129330863306247</v>
      </c>
      <c r="O2344" s="16" t="n">
        <v>0.00397857260462346</v>
      </c>
      <c r="P2344" s="34" t="b">
        <f aca="false">TRUE()</f>
        <v>1</v>
      </c>
      <c r="Q2344" s="18" t="n">
        <v>0.000203452676536536</v>
      </c>
    </row>
    <row r="2345" customFormat="false" ht="22.35" hidden="false" customHeight="false" outlineLevel="0" collapsed="false">
      <c r="A2345" s="6" t="s">
        <v>4016</v>
      </c>
      <c r="B2345" s="7" t="s">
        <v>1530</v>
      </c>
      <c r="C2345" s="17" t="n">
        <v>642</v>
      </c>
      <c r="D2345" s="16" t="n">
        <v>-0.00103150383208201</v>
      </c>
      <c r="E2345" s="18" t="n">
        <v>0.000350910833951778</v>
      </c>
      <c r="F2345" s="16" t="n">
        <v>-0.00119655678194682</v>
      </c>
      <c r="G2345" s="18" t="n">
        <v>0.000477184721187356</v>
      </c>
      <c r="H2345" s="16" t="n">
        <v>-4.50125811387348</v>
      </c>
      <c r="I2345" s="17" t="n">
        <v>230.043052060467</v>
      </c>
      <c r="J2345" s="18" t="n">
        <v>1.07328037851136E-005</v>
      </c>
      <c r="K2345" s="18" t="n">
        <v>2.30186747846106E-005</v>
      </c>
      <c r="L2345" s="16" t="n">
        <v>-0.359694635710515</v>
      </c>
      <c r="M2345" s="16" t="n">
        <v>0.606861239119304</v>
      </c>
      <c r="N2345" s="16" t="n">
        <v>0.0116509100352469</v>
      </c>
      <c r="O2345" s="16" t="n">
        <v>0.00434919369159885</v>
      </c>
      <c r="P2345" s="34" t="b">
        <f aca="false">TRUE()</f>
        <v>1</v>
      </c>
      <c r="Q2345" s="18" t="n">
        <v>0.000301744514416637</v>
      </c>
    </row>
    <row r="2346" customFormat="false" ht="22.35" hidden="false" customHeight="false" outlineLevel="0" collapsed="false">
      <c r="A2346" s="6" t="s">
        <v>4017</v>
      </c>
      <c r="B2346" s="7" t="s">
        <v>1530</v>
      </c>
      <c r="C2346" s="17" t="n">
        <v>643</v>
      </c>
      <c r="D2346" s="16" t="n">
        <v>-0.00104484971540915</v>
      </c>
      <c r="E2346" s="18" t="n">
        <v>0.000352416054300487</v>
      </c>
      <c r="F2346" s="16" t="n">
        <v>-0.00121500693506287</v>
      </c>
      <c r="G2346" s="18" t="n">
        <v>0.000481127175472898</v>
      </c>
      <c r="H2346" s="16" t="n">
        <v>-4.61564555030998</v>
      </c>
      <c r="I2346" s="17" t="n">
        <v>230.93836910634</v>
      </c>
      <c r="J2346" s="18" t="n">
        <v>6.50239407297286E-006</v>
      </c>
      <c r="K2346" s="18" t="n">
        <v>1.41504642909478E-005</v>
      </c>
      <c r="L2346" s="16" t="n">
        <v>-0.367922109031076</v>
      </c>
      <c r="M2346" s="16" t="n">
        <v>0.608934971838198</v>
      </c>
      <c r="N2346" s="16" t="n">
        <v>0.011130355365491</v>
      </c>
      <c r="O2346" s="16" t="n">
        <v>0.00509045657434135</v>
      </c>
      <c r="P2346" s="34" t="b">
        <f aca="false">TRUE()</f>
        <v>1</v>
      </c>
      <c r="Q2346" s="18" t="n">
        <v>0.000124581328189614</v>
      </c>
    </row>
    <row r="2347" customFormat="false" ht="22.35" hidden="false" customHeight="false" outlineLevel="0" collapsed="false">
      <c r="A2347" s="6" t="s">
        <v>4018</v>
      </c>
      <c r="B2347" s="7" t="s">
        <v>1530</v>
      </c>
      <c r="C2347" s="17" t="n">
        <v>644</v>
      </c>
      <c r="D2347" s="16" t="n">
        <v>-0.00104367994257779</v>
      </c>
      <c r="E2347" s="18" t="n">
        <v>0.000348264206911734</v>
      </c>
      <c r="F2347" s="16" t="n">
        <v>-0.00121476453638875</v>
      </c>
      <c r="G2347" s="18" t="n">
        <v>0.000477114046156141</v>
      </c>
      <c r="H2347" s="16" t="n">
        <v>-4.6916345097156</v>
      </c>
      <c r="I2347" s="17" t="n">
        <v>231.732816812155</v>
      </c>
      <c r="J2347" s="18" t="n">
        <v>4.63406269616348E-006</v>
      </c>
      <c r="K2347" s="18" t="n">
        <v>1.01969035997235E-005</v>
      </c>
      <c r="L2347" s="16" t="n">
        <v>-0.373165219416813</v>
      </c>
      <c r="M2347" s="16" t="n">
        <v>0.610701484895033</v>
      </c>
      <c r="N2347" s="16" t="n">
        <v>0.0113004958903345</v>
      </c>
      <c r="O2347" s="16" t="n">
        <v>0.00644891903518012</v>
      </c>
      <c r="P2347" s="34" t="b">
        <f aca="false">TRUE()</f>
        <v>1</v>
      </c>
      <c r="Q2347" s="18" t="n">
        <v>0.000299385486751062</v>
      </c>
    </row>
    <row r="2348" customFormat="false" ht="22.35" hidden="false" customHeight="false" outlineLevel="0" collapsed="false">
      <c r="A2348" s="6" t="s">
        <v>4019</v>
      </c>
      <c r="B2348" s="7" t="s">
        <v>1530</v>
      </c>
      <c r="C2348" s="17" t="n">
        <v>645</v>
      </c>
      <c r="D2348" s="16" t="n">
        <v>-0.00102969238095331</v>
      </c>
      <c r="E2348" s="18" t="n">
        <v>0.000339207873428643</v>
      </c>
      <c r="F2348" s="16" t="n">
        <v>-0.00119749368039689</v>
      </c>
      <c r="G2348" s="18" t="n">
        <v>0.00046564111430585</v>
      </c>
      <c r="H2348" s="16" t="n">
        <v>-4.72183035914855</v>
      </c>
      <c r="I2348" s="17" t="n">
        <v>232.194594093356</v>
      </c>
      <c r="J2348" s="18" t="n">
        <v>4.04428046668365E-006</v>
      </c>
      <c r="K2348" s="18" t="n">
        <v>8.95134076625982E-006</v>
      </c>
      <c r="L2348" s="16" t="n">
        <v>-0.375094776830375</v>
      </c>
      <c r="M2348" s="16" t="n">
        <v>0.611226318484383</v>
      </c>
      <c r="N2348" s="16" t="n">
        <v>0.0123845021420474</v>
      </c>
      <c r="O2348" s="16" t="n">
        <v>0.00854981956306631</v>
      </c>
      <c r="P2348" s="34" t="b">
        <f aca="false">TRUE()</f>
        <v>1</v>
      </c>
      <c r="Q2348" s="18" t="n">
        <v>0.000346296123878952</v>
      </c>
    </row>
    <row r="2349" customFormat="false" ht="22.35" hidden="false" customHeight="false" outlineLevel="0" collapsed="false">
      <c r="A2349" s="6" t="s">
        <v>4020</v>
      </c>
      <c r="B2349" s="7" t="s">
        <v>1530</v>
      </c>
      <c r="C2349" s="17" t="n">
        <v>646</v>
      </c>
      <c r="D2349" s="16" t="n">
        <v>-0.00100486200100127</v>
      </c>
      <c r="E2349" s="18" t="n">
        <v>0.000326275940413673</v>
      </c>
      <c r="F2349" s="16" t="n">
        <v>-0.00116609469635553</v>
      </c>
      <c r="G2349" s="18" t="n">
        <v>0.000448358224138538</v>
      </c>
      <c r="H2349" s="16" t="n">
        <v>-4.71544890442228</v>
      </c>
      <c r="I2349" s="17" t="n">
        <v>232.436167132255</v>
      </c>
      <c r="J2349" s="18" t="n">
        <v>4.15944006739341E-006</v>
      </c>
      <c r="K2349" s="18" t="n">
        <v>9.19152091569897E-006</v>
      </c>
      <c r="L2349" s="16" t="n">
        <v>-0.374342347661214</v>
      </c>
      <c r="M2349" s="16" t="n">
        <v>0.610957501280082</v>
      </c>
      <c r="N2349" s="16" t="n">
        <v>0.0148353637773187</v>
      </c>
      <c r="O2349" s="16" t="n">
        <v>0.0118925599863672</v>
      </c>
      <c r="P2349" s="34" t="b">
        <f aca="false">TRUE()</f>
        <v>1</v>
      </c>
      <c r="Q2349" s="18" t="n">
        <v>0.000174270392399093</v>
      </c>
    </row>
    <row r="2350" customFormat="false" ht="22.35" hidden="false" customHeight="false" outlineLevel="0" collapsed="false">
      <c r="A2350" s="6" t="s">
        <v>4021</v>
      </c>
      <c r="B2350" s="7" t="s">
        <v>1530</v>
      </c>
      <c r="C2350" s="17" t="n">
        <v>647</v>
      </c>
      <c r="D2350" s="18" t="n">
        <v>-0.000971971711781872</v>
      </c>
      <c r="E2350" s="18" t="n">
        <v>0.000311152394844588</v>
      </c>
      <c r="F2350" s="16" t="n">
        <v>-0.00112460071293984</v>
      </c>
      <c r="G2350" s="18" t="n">
        <v>0.00042735734284897</v>
      </c>
      <c r="H2350" s="16" t="n">
        <v>-4.68145072824055</v>
      </c>
      <c r="I2350" s="17" t="n">
        <v>232.31811741393</v>
      </c>
      <c r="J2350" s="18" t="n">
        <v>4.84325573977345E-006</v>
      </c>
      <c r="K2350" s="18" t="n">
        <v>1.06402918581577E-005</v>
      </c>
      <c r="L2350" s="16" t="n">
        <v>-0.371762357860243</v>
      </c>
      <c r="M2350" s="16" t="n">
        <v>0.609190988223246</v>
      </c>
      <c r="N2350" s="16" t="n">
        <v>0.0190589238047206</v>
      </c>
      <c r="O2350" s="16" t="n">
        <v>0.016807649975567</v>
      </c>
      <c r="P2350" s="34" t="b">
        <f aca="false">TRUE()</f>
        <v>1</v>
      </c>
      <c r="Q2350" s="18" t="n">
        <v>0.000447230842450068</v>
      </c>
    </row>
    <row r="2351" customFormat="false" ht="22.35" hidden="false" customHeight="false" outlineLevel="0" collapsed="false">
      <c r="A2351" s="6" t="s">
        <v>4022</v>
      </c>
      <c r="B2351" s="7" t="s">
        <v>1530</v>
      </c>
      <c r="C2351" s="17" t="n">
        <v>648</v>
      </c>
      <c r="D2351" s="18" t="n">
        <v>-0.000934644880157857</v>
      </c>
      <c r="E2351" s="18" t="n">
        <v>0.000295959482757122</v>
      </c>
      <c r="F2351" s="16" t="n">
        <v>-0.00107784603288949</v>
      </c>
      <c r="G2351" s="18" t="n">
        <v>0.000405151414944187</v>
      </c>
      <c r="H2351" s="16" t="n">
        <v>-4.62196817686328</v>
      </c>
      <c r="I2351" s="17" t="n">
        <v>231.559507459838</v>
      </c>
      <c r="J2351" s="18" t="n">
        <v>6.31545615202776E-006</v>
      </c>
      <c r="K2351" s="18" t="n">
        <v>1.37580803311891E-005</v>
      </c>
      <c r="L2351" s="16" t="n">
        <v>-0.367798286967961</v>
      </c>
      <c r="M2351" s="16" t="n">
        <v>0.606528417818741</v>
      </c>
      <c r="N2351" s="16" t="n">
        <v>0.0265652373854428</v>
      </c>
      <c r="O2351" s="16" t="n">
        <v>0.0235864044652056</v>
      </c>
      <c r="P2351" s="34" t="b">
        <f aca="false">TRUE()</f>
        <v>1</v>
      </c>
      <c r="Q2351" s="18" t="n">
        <v>0.000500852008856758</v>
      </c>
    </row>
    <row r="2352" customFormat="false" ht="22.35" hidden="false" customHeight="false" outlineLevel="0" collapsed="false">
      <c r="A2352" s="6" t="s">
        <v>4023</v>
      </c>
      <c r="B2352" s="7" t="s">
        <v>1530</v>
      </c>
      <c r="C2352" s="17" t="n">
        <v>649</v>
      </c>
      <c r="D2352" s="18" t="n">
        <v>-0.000897522576685703</v>
      </c>
      <c r="E2352" s="18" t="n">
        <v>0.00028243621598427</v>
      </c>
      <c r="F2352" s="16" t="n">
        <v>-0.00103149877607954</v>
      </c>
      <c r="G2352" s="18" t="n">
        <v>0.000384698081049995</v>
      </c>
      <c r="H2352" s="16" t="n">
        <v>-4.53754073865304</v>
      </c>
      <c r="I2352" s="17" t="n">
        <v>230.412840045809</v>
      </c>
      <c r="J2352" s="18" t="n">
        <v>9.16362678887729E-006</v>
      </c>
      <c r="K2352" s="18" t="n">
        <v>1.97348475214534E-005</v>
      </c>
      <c r="L2352" s="16" t="n">
        <v>-0.362221830495521</v>
      </c>
      <c r="M2352" s="16" t="n">
        <v>0.603622631848438</v>
      </c>
      <c r="N2352" s="16" t="n">
        <v>0.0370712859109278</v>
      </c>
      <c r="O2352" s="16" t="n">
        <v>0.0320771896146695</v>
      </c>
      <c r="P2352" s="34" t="b">
        <f aca="false">TRUE()</f>
        <v>1</v>
      </c>
      <c r="Q2352" s="18" t="n">
        <v>0.000528174439881876</v>
      </c>
    </row>
    <row r="2353" customFormat="false" ht="22.35" hidden="false" customHeight="false" outlineLevel="0" collapsed="false">
      <c r="A2353" s="6" t="s">
        <v>4024</v>
      </c>
      <c r="B2353" s="7" t="s">
        <v>1530</v>
      </c>
      <c r="C2353" s="17" t="n">
        <v>650</v>
      </c>
      <c r="D2353" s="18" t="n">
        <v>-0.000863950904627947</v>
      </c>
      <c r="E2353" s="18" t="n">
        <v>0.000271872353803393</v>
      </c>
      <c r="F2353" s="18" t="n">
        <v>-0.000990127222569864</v>
      </c>
      <c r="G2353" s="18" t="n">
        <v>0.000368159820874922</v>
      </c>
      <c r="H2353" s="16" t="n">
        <v>-4.44647030783943</v>
      </c>
      <c r="I2353" s="17" t="n">
        <v>229.101752213383</v>
      </c>
      <c r="J2353" s="18" t="n">
        <v>1.3609874344474E-005</v>
      </c>
      <c r="K2353" s="18" t="n">
        <v>2.89646043741369E-005</v>
      </c>
      <c r="L2353" s="16" t="n">
        <v>-0.356253348385431</v>
      </c>
      <c r="M2353" s="16" t="n">
        <v>0.599347158218126</v>
      </c>
      <c r="N2353" s="16" t="n">
        <v>0.0512843372206809</v>
      </c>
      <c r="O2353" s="16" t="n">
        <v>0.0420351968254844</v>
      </c>
      <c r="P2353" s="34" t="b">
        <f aca="false">TRUE()</f>
        <v>1</v>
      </c>
      <c r="Q2353" s="18" t="n">
        <v>0.000439527907495206</v>
      </c>
    </row>
    <row r="2354" customFormat="false" ht="22.35" hidden="false" customHeight="false" outlineLevel="0" collapsed="false">
      <c r="A2354" s="6" t="s">
        <v>4025</v>
      </c>
      <c r="B2354" s="7" t="s">
        <v>1530</v>
      </c>
      <c r="C2354" s="17" t="n">
        <v>651</v>
      </c>
      <c r="D2354" s="18" t="n">
        <v>-0.000836011534979354</v>
      </c>
      <c r="E2354" s="18" t="n">
        <v>0.000265051375218</v>
      </c>
      <c r="F2354" s="18" t="n">
        <v>-0.000956964144389069</v>
      </c>
      <c r="G2354" s="18" t="n">
        <v>0.000356958691151285</v>
      </c>
      <c r="H2354" s="16" t="n">
        <v>-4.37856979001674</v>
      </c>
      <c r="I2354" s="17" t="n">
        <v>227.88079718021</v>
      </c>
      <c r="J2354" s="18" t="n">
        <v>1.82101737952242E-005</v>
      </c>
      <c r="K2354" s="18" t="n">
        <v>3.84005189279372E-005</v>
      </c>
      <c r="L2354" s="16" t="n">
        <v>-0.35202796911989</v>
      </c>
      <c r="M2354" s="16" t="n">
        <v>0.597491039426523</v>
      </c>
      <c r="N2354" s="16" t="n">
        <v>0.0673893621425588</v>
      </c>
      <c r="O2354" s="16" t="n">
        <v>0.0528537904857821</v>
      </c>
      <c r="P2354" s="34" t="b">
        <f aca="false">TRUE()</f>
        <v>1</v>
      </c>
      <c r="Q2354" s="18" t="n">
        <v>0.000741705871972468</v>
      </c>
    </row>
    <row r="2355" customFormat="false" ht="22.35" hidden="false" customHeight="false" outlineLevel="0" collapsed="false">
      <c r="A2355" s="6" t="s">
        <v>4026</v>
      </c>
      <c r="B2355" s="7" t="s">
        <v>1530</v>
      </c>
      <c r="C2355" s="17" t="n">
        <v>652</v>
      </c>
      <c r="D2355" s="18" t="n">
        <v>-0.000814983020843055</v>
      </c>
      <c r="E2355" s="18" t="n">
        <v>0.000262142112890683</v>
      </c>
      <c r="F2355" s="18" t="n">
        <v>-0.000934141108440301</v>
      </c>
      <c r="G2355" s="18" t="n">
        <v>0.00035192700686871</v>
      </c>
      <c r="H2355" s="16" t="n">
        <v>-4.36518359581423</v>
      </c>
      <c r="I2355" s="17" t="n">
        <v>227.184467405437</v>
      </c>
      <c r="J2355" s="18" t="n">
        <v>1.92932340620017E-005</v>
      </c>
      <c r="K2355" s="18" t="n">
        <v>4.06018870980259E-005</v>
      </c>
      <c r="L2355" s="16" t="n">
        <v>-0.351651896282014</v>
      </c>
      <c r="M2355" s="16" t="n">
        <v>0.596915002560164</v>
      </c>
      <c r="N2355" s="16" t="n">
        <v>0.0825385523964265</v>
      </c>
      <c r="O2355" s="16" t="n">
        <v>0.0633735874056906</v>
      </c>
      <c r="P2355" s="34" t="b">
        <f aca="false">TRUE()</f>
        <v>1</v>
      </c>
      <c r="Q2355" s="18" t="n">
        <v>0.000522713491384884</v>
      </c>
    </row>
    <row r="2356" customFormat="false" ht="22.35" hidden="false" customHeight="false" outlineLevel="0" collapsed="false">
      <c r="A2356" s="6" t="s">
        <v>4027</v>
      </c>
      <c r="B2356" s="7" t="s">
        <v>1530</v>
      </c>
      <c r="C2356" s="17" t="n">
        <v>653</v>
      </c>
      <c r="D2356" s="18" t="n">
        <v>-0.000803030872941589</v>
      </c>
      <c r="E2356" s="18" t="n">
        <v>0.000262868465493298</v>
      </c>
      <c r="F2356" s="18" t="n">
        <v>-0.000924240349607673</v>
      </c>
      <c r="G2356" s="18" t="n">
        <v>0.000353172267217888</v>
      </c>
      <c r="H2356" s="16" t="n">
        <v>-4.42715509334352</v>
      </c>
      <c r="I2356" s="17" t="n">
        <v>227.352671991474</v>
      </c>
      <c r="J2356" s="18" t="n">
        <v>1.48284866722155E-005</v>
      </c>
      <c r="K2356" s="18" t="n">
        <v>3.14773502249075E-005</v>
      </c>
      <c r="L2356" s="16" t="n">
        <v>-0.356472043658951</v>
      </c>
      <c r="M2356" s="16" t="n">
        <v>0.597619047619048</v>
      </c>
      <c r="N2356" s="16" t="n">
        <v>0.0905705934899201</v>
      </c>
      <c r="O2356" s="16" t="n">
        <v>0.0717453030653172</v>
      </c>
      <c r="P2356" s="34" t="b">
        <f aca="false">TRUE()</f>
        <v>1</v>
      </c>
      <c r="Q2356" s="18" t="n">
        <v>0.000593026453226812</v>
      </c>
    </row>
    <row r="2357" customFormat="false" ht="22.35" hidden="false" customHeight="false" outlineLevel="0" collapsed="false">
      <c r="A2357" s="6" t="s">
        <v>4028</v>
      </c>
      <c r="B2357" s="7" t="s">
        <v>1530</v>
      </c>
      <c r="C2357" s="17" t="n">
        <v>654</v>
      </c>
      <c r="D2357" s="18" t="n">
        <v>-0.000799877653025375</v>
      </c>
      <c r="E2357" s="18" t="n">
        <v>0.000266625114247254</v>
      </c>
      <c r="F2357" s="18" t="n">
        <v>-0.00092730633446691</v>
      </c>
      <c r="G2357" s="18" t="n">
        <v>0.000360167135044451</v>
      </c>
      <c r="H2357" s="16" t="n">
        <v>-4.58203337420776</v>
      </c>
      <c r="I2357" s="17" t="n">
        <v>228.552698600683</v>
      </c>
      <c r="J2357" s="18" t="n">
        <v>7.57434718746249E-006</v>
      </c>
      <c r="K2357" s="18" t="n">
        <v>1.63887074181279E-005</v>
      </c>
      <c r="L2357" s="16" t="n">
        <v>-0.367683712917999</v>
      </c>
      <c r="M2357" s="16" t="n">
        <v>0.60047363031234</v>
      </c>
      <c r="N2357" s="16" t="n">
        <v>0.088556560200516</v>
      </c>
      <c r="O2357" s="16" t="n">
        <v>0.0768026290756829</v>
      </c>
      <c r="P2357" s="34" t="b">
        <f aca="false">TRUE()</f>
        <v>1</v>
      </c>
      <c r="Q2357" s="18" t="n">
        <v>0.000383502497905996</v>
      </c>
    </row>
    <row r="2358" customFormat="false" ht="22.35" hidden="false" customHeight="false" outlineLevel="0" collapsed="false">
      <c r="A2358" s="6" t="s">
        <v>4029</v>
      </c>
      <c r="B2358" s="7" t="s">
        <v>1530</v>
      </c>
      <c r="C2358" s="17" t="n">
        <v>655</v>
      </c>
      <c r="D2358" s="18" t="n">
        <v>-0.000803408585594621</v>
      </c>
      <c r="E2358" s="18" t="n">
        <v>0.000272631221292595</v>
      </c>
      <c r="F2358" s="18" t="n">
        <v>-0.000940975930825285</v>
      </c>
      <c r="G2358" s="18" t="n">
        <v>0.000372029907167904</v>
      </c>
      <c r="H2358" s="16" t="n">
        <v>-4.82428526131514</v>
      </c>
      <c r="I2358" s="17" t="n">
        <v>230.832516199249</v>
      </c>
      <c r="J2358" s="18" t="n">
        <v>2.55302704797367E-006</v>
      </c>
      <c r="K2358" s="18" t="n">
        <v>5.71470455722261E-006</v>
      </c>
      <c r="L2358" s="16" t="n">
        <v>-0.384665420467222</v>
      </c>
      <c r="M2358" s="16" t="n">
        <v>0.605350742447517</v>
      </c>
      <c r="N2358" s="16" t="n">
        <v>0.0780222883213877</v>
      </c>
      <c r="O2358" s="16" t="n">
        <v>0.0783730542575219</v>
      </c>
      <c r="P2358" s="34" t="b">
        <f aca="false">TRUE()</f>
        <v>1</v>
      </c>
      <c r="Q2358" s="18" t="n">
        <v>0.000635229398316806</v>
      </c>
    </row>
    <row r="2359" customFormat="false" ht="22.35" hidden="false" customHeight="false" outlineLevel="0" collapsed="false">
      <c r="A2359" s="6" t="s">
        <v>4030</v>
      </c>
      <c r="B2359" s="7" t="s">
        <v>1530</v>
      </c>
      <c r="C2359" s="17" t="n">
        <v>656</v>
      </c>
      <c r="D2359" s="18" t="n">
        <v>-0.000811024253782698</v>
      </c>
      <c r="E2359" s="18" t="n">
        <v>0.000279874523656816</v>
      </c>
      <c r="F2359" s="18" t="n">
        <v>-0.000961538635598001</v>
      </c>
      <c r="G2359" s="18" t="n">
        <v>0.000387707755103405</v>
      </c>
      <c r="H2359" s="16" t="n">
        <v>-5.12027158042062</v>
      </c>
      <c r="I2359" s="17" t="n">
        <v>234.314580795354</v>
      </c>
      <c r="J2359" s="18" t="n">
        <v>6.36321950800277E-007</v>
      </c>
      <c r="K2359" s="18" t="n">
        <v>1.49871515086331E-006</v>
      </c>
      <c r="L2359" s="16" t="n">
        <v>-0.404436435068547</v>
      </c>
      <c r="M2359" s="16" t="n">
        <v>0.612813620071685</v>
      </c>
      <c r="N2359" s="16" t="n">
        <v>0.0635231700566821</v>
      </c>
      <c r="O2359" s="16" t="n">
        <v>0.0766542028660779</v>
      </c>
      <c r="P2359" s="34" t="b">
        <f aca="false">TRUE()</f>
        <v>1</v>
      </c>
      <c r="Q2359" s="18" t="n">
        <v>0.000910792894279749</v>
      </c>
    </row>
    <row r="2360" customFormat="false" ht="22.35" hidden="false" customHeight="false" outlineLevel="0" collapsed="false">
      <c r="A2360" s="6" t="s">
        <v>4031</v>
      </c>
      <c r="B2360" s="7" t="s">
        <v>1530</v>
      </c>
      <c r="C2360" s="17" t="n">
        <v>657</v>
      </c>
      <c r="D2360" s="18" t="n">
        <v>-0.000819339844358304</v>
      </c>
      <c r="E2360" s="18" t="n">
        <v>0.000287469113174928</v>
      </c>
      <c r="F2360" s="18" t="n">
        <v>-0.000984704585248347</v>
      </c>
      <c r="G2360" s="18" t="n">
        <v>0.000405640596842293</v>
      </c>
      <c r="H2360" s="16" t="n">
        <v>-5.44819911185779</v>
      </c>
      <c r="I2360" s="17" t="n">
        <v>238.736141646585</v>
      </c>
      <c r="J2360" s="18" t="n">
        <v>1.26462080570946E-007</v>
      </c>
      <c r="K2360" s="18" t="n">
        <v>3.13698526222013E-007</v>
      </c>
      <c r="L2360" s="16" t="n">
        <v>-0.425430102842768</v>
      </c>
      <c r="M2360" s="16" t="n">
        <v>0.61973886328725</v>
      </c>
      <c r="N2360" s="16" t="n">
        <v>0.0504308554171357</v>
      </c>
      <c r="O2360" s="16" t="n">
        <v>0.0727668824449309</v>
      </c>
      <c r="P2360" s="34" t="b">
        <f aca="false">TRUE()</f>
        <v>1</v>
      </c>
      <c r="Q2360" s="16" t="n">
        <v>0.00146848556815969</v>
      </c>
    </row>
    <row r="2361" customFormat="false" ht="22.35" hidden="false" customHeight="false" outlineLevel="0" collapsed="false">
      <c r="A2361" s="6" t="s">
        <v>4032</v>
      </c>
      <c r="B2361" s="7" t="s">
        <v>1530</v>
      </c>
      <c r="C2361" s="17" t="n">
        <v>658</v>
      </c>
      <c r="D2361" s="18" t="n">
        <v>-0.000824387650937069</v>
      </c>
      <c r="E2361" s="18" t="n">
        <v>0.000294781838500365</v>
      </c>
      <c r="F2361" s="16" t="n">
        <v>-0.00100528492763974</v>
      </c>
      <c r="G2361" s="18" t="n">
        <v>0.00042407846964584</v>
      </c>
      <c r="H2361" s="16" t="n">
        <v>-5.77937115356087</v>
      </c>
      <c r="I2361" s="17" t="n">
        <v>243.562249844907</v>
      </c>
      <c r="J2361" s="18" t="n">
        <v>2.28330451394709E-008</v>
      </c>
      <c r="K2361" s="18" t="n">
        <v>5.93716399303284E-008</v>
      </c>
      <c r="L2361" s="16" t="n">
        <v>-0.44593558857778</v>
      </c>
      <c r="M2361" s="16" t="n">
        <v>0.627163338453661</v>
      </c>
      <c r="N2361" s="16" t="n">
        <v>0.0387416766272666</v>
      </c>
      <c r="O2361" s="16" t="n">
        <v>0.0676031114396</v>
      </c>
      <c r="P2361" s="34" t="b">
        <f aca="false">TRUE()</f>
        <v>1</v>
      </c>
      <c r="Q2361" s="16" t="n">
        <v>0.00101129992785286</v>
      </c>
    </row>
    <row r="2362" customFormat="false" ht="22.35" hidden="false" customHeight="false" outlineLevel="0" collapsed="false">
      <c r="A2362" s="6" t="s">
        <v>4033</v>
      </c>
      <c r="B2362" s="7" t="s">
        <v>1530</v>
      </c>
      <c r="C2362" s="17" t="n">
        <v>659</v>
      </c>
      <c r="D2362" s="18" t="n">
        <v>-0.000821697978459339</v>
      </c>
      <c r="E2362" s="18" t="n">
        <v>0.000300767724726449</v>
      </c>
      <c r="F2362" s="16" t="n">
        <v>-0.00101734322384198</v>
      </c>
      <c r="G2362" s="18" t="n">
        <v>0.00044111455578339</v>
      </c>
      <c r="H2362" s="16" t="n">
        <v>-6.09079539527923</v>
      </c>
      <c r="I2362" s="17" t="n">
        <v>248.578651809897</v>
      </c>
      <c r="J2362" s="18" t="n">
        <v>4.24339293469416E-009</v>
      </c>
      <c r="K2362" s="18" t="n">
        <v>1.14054926677337E-008</v>
      </c>
      <c r="L2362" s="16" t="n">
        <v>-0.464446602784921</v>
      </c>
      <c r="M2362" s="16" t="n">
        <v>0.633256528417819</v>
      </c>
      <c r="N2362" s="16" t="n">
        <v>0.0296692546538041</v>
      </c>
      <c r="O2362" s="16" t="n">
        <v>0.0617183443722639</v>
      </c>
      <c r="P2362" s="34" t="b">
        <f aca="false">TRUE()</f>
        <v>1</v>
      </c>
      <c r="Q2362" s="16" t="n">
        <v>0.00115887118556927</v>
      </c>
    </row>
    <row r="2363" customFormat="false" ht="22.35" hidden="false" customHeight="false" outlineLevel="0" collapsed="false">
      <c r="A2363" s="6" t="s">
        <v>4034</v>
      </c>
      <c r="B2363" s="7" t="s">
        <v>1530</v>
      </c>
      <c r="C2363" s="17" t="n">
        <v>660</v>
      </c>
      <c r="D2363" s="18" t="n">
        <v>-0.000808600924883997</v>
      </c>
      <c r="E2363" s="18" t="n">
        <v>0.000304516791420911</v>
      </c>
      <c r="F2363" s="16" t="n">
        <v>-0.00101680387000361</v>
      </c>
      <c r="G2363" s="18" t="n">
        <v>0.00045478948988878</v>
      </c>
      <c r="H2363" s="16" t="n">
        <v>-6.36626316087486</v>
      </c>
      <c r="I2363" s="17" t="n">
        <v>253.488893493556</v>
      </c>
      <c r="J2363" s="18" t="n">
        <v>9.02616131261888E-010</v>
      </c>
      <c r="K2363" s="18" t="n">
        <v>2.50391507001125E-009</v>
      </c>
      <c r="L2363" s="16" t="n">
        <v>-0.480130655388131</v>
      </c>
      <c r="M2363" s="16" t="n">
        <v>0.639708141321045</v>
      </c>
      <c r="N2363" s="16" t="n">
        <v>0.0226352223990779</v>
      </c>
      <c r="O2363" s="16" t="n">
        <v>0.0557803149237934</v>
      </c>
      <c r="P2363" s="34" t="b">
        <f aca="false">TRUE()</f>
        <v>1</v>
      </c>
      <c r="Q2363" s="16" t="n">
        <v>0.00111356729637645</v>
      </c>
    </row>
    <row r="2364" customFormat="false" ht="22.35" hidden="false" customHeight="false" outlineLevel="0" collapsed="false">
      <c r="A2364" s="6" t="s">
        <v>4035</v>
      </c>
      <c r="B2364" s="7" t="s">
        <v>1530</v>
      </c>
      <c r="C2364" s="17" t="n">
        <v>661</v>
      </c>
      <c r="D2364" s="18" t="n">
        <v>-0.000782971230574393</v>
      </c>
      <c r="E2364" s="18" t="n">
        <v>0.000305115283143352</v>
      </c>
      <c r="F2364" s="16" t="n">
        <v>-0.00100046967422349</v>
      </c>
      <c r="G2364" s="18" t="n">
        <v>0.000463240575846465</v>
      </c>
      <c r="H2364" s="16" t="n">
        <v>-6.60309800239551</v>
      </c>
      <c r="I2364" s="17" t="n">
        <v>258.10565256643</v>
      </c>
      <c r="J2364" s="18" t="n">
        <v>2.28113657357586E-010</v>
      </c>
      <c r="K2364" s="18" t="n">
        <v>6.58783352842018E-010</v>
      </c>
      <c r="L2364" s="16" t="n">
        <v>-0.493079255544802</v>
      </c>
      <c r="M2364" s="16" t="n">
        <v>0.645353302611367</v>
      </c>
      <c r="N2364" s="16" t="n">
        <v>0.0174856188272007</v>
      </c>
      <c r="O2364" s="16" t="n">
        <v>0.0502864179424495</v>
      </c>
      <c r="P2364" s="34" t="b">
        <f aca="false">TRUE()</f>
        <v>1</v>
      </c>
      <c r="Q2364" s="16" t="n">
        <v>0.00101354611175453</v>
      </c>
    </row>
    <row r="2365" customFormat="false" ht="22.35" hidden="false" customHeight="false" outlineLevel="0" collapsed="false">
      <c r="A2365" s="6" t="s">
        <v>4036</v>
      </c>
      <c r="B2365" s="7" t="s">
        <v>1530</v>
      </c>
      <c r="C2365" s="17" t="n">
        <v>662</v>
      </c>
      <c r="D2365" s="18" t="n">
        <v>-0.000743456189827093</v>
      </c>
      <c r="E2365" s="18" t="n">
        <v>0.000301831325566063</v>
      </c>
      <c r="F2365" s="18" t="n">
        <v>-0.000966198646296328</v>
      </c>
      <c r="G2365" s="18" t="n">
        <v>0.000464982091551827</v>
      </c>
      <c r="H2365" s="16" t="n">
        <v>-6.80385468556628</v>
      </c>
      <c r="I2365" s="17" t="n">
        <v>262.330955414278</v>
      </c>
      <c r="J2365" s="18" t="n">
        <v>6.88068928330393E-011</v>
      </c>
      <c r="K2365" s="18" t="n">
        <v>2.06321246573059E-010</v>
      </c>
      <c r="L2365" s="16" t="n">
        <v>-0.50365945731977</v>
      </c>
      <c r="M2365" s="16" t="n">
        <v>0.650832053251408</v>
      </c>
      <c r="N2365" s="16" t="n">
        <v>0.0141880733842359</v>
      </c>
      <c r="O2365" s="16" t="n">
        <v>0.0456224161211252</v>
      </c>
      <c r="P2365" s="34" t="b">
        <f aca="false">TRUE()</f>
        <v>1</v>
      </c>
      <c r="Q2365" s="16" t="n">
        <v>0.00118113343174648</v>
      </c>
    </row>
    <row r="2366" customFormat="false" ht="22.35" hidden="false" customHeight="false" outlineLevel="0" collapsed="false">
      <c r="A2366" s="6" t="s">
        <v>4037</v>
      </c>
      <c r="B2366" s="7" t="s">
        <v>1530</v>
      </c>
      <c r="C2366" s="17" t="n">
        <v>663</v>
      </c>
      <c r="D2366" s="18" t="n">
        <v>-0.000690286974855777</v>
      </c>
      <c r="E2366" s="18" t="n">
        <v>0.000294454202650386</v>
      </c>
      <c r="F2366" s="18" t="n">
        <v>-0.000914021049012696</v>
      </c>
      <c r="G2366" s="18" t="n">
        <v>0.000459416787123721</v>
      </c>
      <c r="H2366" s="16" t="n">
        <v>-6.97621925966855</v>
      </c>
      <c r="I2366" s="17" t="n">
        <v>266.119884741454</v>
      </c>
      <c r="J2366" s="18" t="n">
        <v>2.40169311650268E-011</v>
      </c>
      <c r="K2366" s="18" t="n">
        <v>7.49964366703244E-011</v>
      </c>
      <c r="L2366" s="16" t="n">
        <v>-0.512534492383782</v>
      </c>
      <c r="M2366" s="16" t="n">
        <v>0.65558115719406</v>
      </c>
      <c r="N2366" s="16" t="n">
        <v>0.0118619425947401</v>
      </c>
      <c r="O2366" s="16" t="n">
        <v>0.0417419375204481</v>
      </c>
      <c r="P2366" s="34" t="b">
        <f aca="false">TRUE()</f>
        <v>1</v>
      </c>
      <c r="Q2366" s="16" t="n">
        <v>0.00107916205328137</v>
      </c>
    </row>
    <row r="2367" customFormat="false" ht="22.35" hidden="false" customHeight="false" outlineLevel="0" collapsed="false">
      <c r="A2367" s="6" t="s">
        <v>4038</v>
      </c>
      <c r="B2367" s="7" t="s">
        <v>1530</v>
      </c>
      <c r="C2367" s="17" t="n">
        <v>664</v>
      </c>
      <c r="D2367" s="18" t="n">
        <v>-0.000625302754511718</v>
      </c>
      <c r="E2367" s="18" t="n">
        <v>0.000283009128074451</v>
      </c>
      <c r="F2367" s="18" t="n">
        <v>-0.000845626004486841</v>
      </c>
      <c r="G2367" s="18" t="n">
        <v>0.000446539220474535</v>
      </c>
      <c r="H2367" s="16" t="n">
        <v>-7.12101057935041</v>
      </c>
      <c r="I2367" s="17" t="n">
        <v>269.547944317688</v>
      </c>
      <c r="J2367" s="18" t="n">
        <v>9.74586698588123E-012</v>
      </c>
      <c r="K2367" s="18" t="n">
        <v>3.12078302402833E-011</v>
      </c>
      <c r="L2367" s="16" t="n">
        <v>-0.519717997475906</v>
      </c>
      <c r="M2367" s="16" t="n">
        <v>0.659882232462878</v>
      </c>
      <c r="N2367" s="16" t="n">
        <v>0.0104564272926461</v>
      </c>
      <c r="O2367" s="16" t="n">
        <v>0.038740648497227</v>
      </c>
      <c r="P2367" s="34" t="b">
        <f aca="false">TRUE()</f>
        <v>1</v>
      </c>
      <c r="Q2367" s="16" t="n">
        <v>0.0011020117927076</v>
      </c>
    </row>
    <row r="2368" customFormat="false" ht="22.35" hidden="false" customHeight="false" outlineLevel="0" collapsed="false">
      <c r="A2368" s="6" t="s">
        <v>4039</v>
      </c>
      <c r="B2368" s="7" t="s">
        <v>1530</v>
      </c>
      <c r="C2368" s="17" t="n">
        <v>665</v>
      </c>
      <c r="D2368" s="18" t="n">
        <v>-0.000550813546146812</v>
      </c>
      <c r="E2368" s="18" t="n">
        <v>0.000268087974506835</v>
      </c>
      <c r="F2368" s="18" t="n">
        <v>-0.000763429017729173</v>
      </c>
      <c r="G2368" s="18" t="n">
        <v>0.000426738035142543</v>
      </c>
      <c r="H2368" s="16" t="n">
        <v>-7.23280474250672</v>
      </c>
      <c r="I2368" s="17" t="n">
        <v>272.296127070878</v>
      </c>
      <c r="J2368" s="18" t="n">
        <v>4.80512651070554E-012</v>
      </c>
      <c r="K2368" s="18" t="n">
        <v>1.57265575862997E-011</v>
      </c>
      <c r="L2368" s="16" t="n">
        <v>-0.525152209007986</v>
      </c>
      <c r="M2368" s="16" t="n">
        <v>0.662608806963646</v>
      </c>
      <c r="N2368" s="16" t="n">
        <v>0.010311413646447</v>
      </c>
      <c r="O2368" s="16" t="n">
        <v>0.0368829550533524</v>
      </c>
      <c r="P2368" s="34" t="b">
        <f aca="false">TRUE()</f>
        <v>1</v>
      </c>
      <c r="Q2368" s="16" t="n">
        <v>0.00104972651928652</v>
      </c>
    </row>
    <row r="2369" customFormat="false" ht="22.35" hidden="false" customHeight="false" outlineLevel="0" collapsed="false">
      <c r="A2369" s="6" t="s">
        <v>4040</v>
      </c>
      <c r="B2369" s="7" t="s">
        <v>1530</v>
      </c>
      <c r="C2369" s="17" t="n">
        <v>666</v>
      </c>
      <c r="D2369" s="18" t="n">
        <v>-0.000469495411941365</v>
      </c>
      <c r="E2369" s="18" t="n">
        <v>0.000250686837489633</v>
      </c>
      <c r="F2369" s="18" t="n">
        <v>-0.000670591395666152</v>
      </c>
      <c r="G2369" s="18" t="n">
        <v>0.000400866920140309</v>
      </c>
      <c r="H2369" s="16" t="n">
        <v>-7.30439826488494</v>
      </c>
      <c r="I2369" s="17" t="n">
        <v>273.741726826815</v>
      </c>
      <c r="J2369" s="18" t="n">
        <v>3.04854230196692E-012</v>
      </c>
      <c r="K2369" s="18" t="n">
        <v>1.01130699865409E-011</v>
      </c>
      <c r="L2369" s="16" t="n">
        <v>-0.528933098943572</v>
      </c>
      <c r="M2369" s="16" t="n">
        <v>0.664938556067588</v>
      </c>
      <c r="N2369" s="16" t="n">
        <v>0.010311413646447</v>
      </c>
      <c r="O2369" s="16" t="n">
        <v>0.0364761510454217</v>
      </c>
      <c r="P2369" s="34" t="b">
        <f aca="false">TRUE()</f>
        <v>1</v>
      </c>
      <c r="Q2369" s="16" t="n">
        <v>0.00144978180392219</v>
      </c>
    </row>
    <row r="2370" customFormat="false" ht="22.35" hidden="false" customHeight="false" outlineLevel="0" collapsed="false">
      <c r="A2370" s="6" t="s">
        <v>4041</v>
      </c>
      <c r="B2370" s="7" t="s">
        <v>1530</v>
      </c>
      <c r="C2370" s="17" t="n">
        <v>667</v>
      </c>
      <c r="D2370" s="18" t="n">
        <v>-0.000384223783524103</v>
      </c>
      <c r="E2370" s="18" t="n">
        <v>0.00023196422867626</v>
      </c>
      <c r="F2370" s="18" t="n">
        <v>-0.000570536905444958</v>
      </c>
      <c r="G2370" s="18" t="n">
        <v>0.000370517585248452</v>
      </c>
      <c r="H2370" s="16" t="n">
        <v>-7.31643174322769</v>
      </c>
      <c r="I2370" s="17" t="n">
        <v>273.390224778399</v>
      </c>
      <c r="J2370" s="18" t="n">
        <v>2.83627747994938E-012</v>
      </c>
      <c r="K2370" s="18" t="n">
        <v>9.43909506157974E-012</v>
      </c>
      <c r="L2370" s="16" t="n">
        <v>-0.530147785695451</v>
      </c>
      <c r="M2370" s="16" t="n">
        <v>0.665732206861239</v>
      </c>
      <c r="N2370" s="16" t="n">
        <v>0.010311413646447</v>
      </c>
      <c r="O2370" s="16" t="n">
        <v>0.0380398556040103</v>
      </c>
      <c r="P2370" s="34" t="b">
        <f aca="false">TRUE()</f>
        <v>1</v>
      </c>
      <c r="Q2370" s="18" t="n">
        <v>0.000980594217631159</v>
      </c>
    </row>
    <row r="2371" customFormat="false" ht="22.35" hidden="false" customHeight="false" outlineLevel="0" collapsed="false">
      <c r="A2371" s="6" t="s">
        <v>4042</v>
      </c>
      <c r="B2371" s="7" t="s">
        <v>1530</v>
      </c>
      <c r="C2371" s="17" t="n">
        <v>668</v>
      </c>
      <c r="D2371" s="18" t="n">
        <v>-0.000297614743684094</v>
      </c>
      <c r="E2371" s="18" t="n">
        <v>0.000213235410064514</v>
      </c>
      <c r="F2371" s="18" t="n">
        <v>-0.000466812161411391</v>
      </c>
      <c r="G2371" s="18" t="n">
        <v>0.000337464051308379</v>
      </c>
      <c r="H2371" s="16" t="n">
        <v>-7.25062571568538</v>
      </c>
      <c r="I2371" s="17" t="n">
        <v>270.48291630997</v>
      </c>
      <c r="J2371" s="18" t="n">
        <v>4.36421564764404E-012</v>
      </c>
      <c r="K2371" s="18" t="n">
        <v>1.43514222961353E-011</v>
      </c>
      <c r="L2371" s="16" t="n">
        <v>-0.528239889095552</v>
      </c>
      <c r="M2371" s="16" t="n">
        <v>0.664976958525346</v>
      </c>
      <c r="N2371" s="16" t="n">
        <v>0.0106738303266525</v>
      </c>
      <c r="O2371" s="16" t="n">
        <v>0.0418859493926844</v>
      </c>
      <c r="P2371" s="34" t="b">
        <f aca="false">TRUE()</f>
        <v>1</v>
      </c>
      <c r="Q2371" s="18" t="n">
        <v>0.000870681876731042</v>
      </c>
    </row>
    <row r="2372" customFormat="false" ht="22.35" hidden="false" customHeight="false" outlineLevel="0" collapsed="false">
      <c r="A2372" s="6" t="s">
        <v>4043</v>
      </c>
      <c r="B2372" s="7" t="s">
        <v>1530</v>
      </c>
      <c r="C2372" s="17" t="n">
        <v>669</v>
      </c>
      <c r="D2372" s="18" t="n">
        <v>-0.00021145303771681</v>
      </c>
      <c r="E2372" s="18" t="n">
        <v>0.000195903484084366</v>
      </c>
      <c r="F2372" s="18" t="n">
        <v>-0.000362129432454195</v>
      </c>
      <c r="G2372" s="18" t="n">
        <v>0.000303515990914502</v>
      </c>
      <c r="H2372" s="16" t="n">
        <v>-7.07804713020652</v>
      </c>
      <c r="I2372" s="17" t="n">
        <v>264.01320293486</v>
      </c>
      <c r="J2372" s="18" t="n">
        <v>1.31845545727399E-011</v>
      </c>
      <c r="K2372" s="18" t="n">
        <v>4.18957897985225E-011</v>
      </c>
      <c r="L2372" s="16" t="n">
        <v>-0.522187344431666</v>
      </c>
      <c r="M2372" s="16" t="n">
        <v>0.66136712749616</v>
      </c>
      <c r="N2372" s="16" t="n">
        <v>0.0134159659833482</v>
      </c>
      <c r="O2372" s="16" t="n">
        <v>0.0485391904599461</v>
      </c>
      <c r="P2372" s="34" t="b">
        <f aca="false">TRUE()</f>
        <v>1</v>
      </c>
      <c r="Q2372" s="16" t="n">
        <v>0.00105596849675076</v>
      </c>
    </row>
    <row r="2373" customFormat="false" ht="22.35" hidden="false" customHeight="false" outlineLevel="0" collapsed="false">
      <c r="A2373" s="6" t="s">
        <v>4044</v>
      </c>
      <c r="B2373" s="7" t="s">
        <v>1530</v>
      </c>
      <c r="C2373" s="17" t="n">
        <v>670</v>
      </c>
      <c r="D2373" s="18" t="n">
        <v>-0.000126769633588005</v>
      </c>
      <c r="E2373" s="18" t="n">
        <v>0.000181576414094467</v>
      </c>
      <c r="F2373" s="18" t="n">
        <v>-0.000257937160797214</v>
      </c>
      <c r="G2373" s="18" t="n">
        <v>0.000270489019790481</v>
      </c>
      <c r="H2373" s="16" t="n">
        <v>-6.73164410726392</v>
      </c>
      <c r="I2373" s="17" t="n">
        <v>252.786365734393</v>
      </c>
      <c r="J2373" s="18" t="n">
        <v>1.11967412950459E-010</v>
      </c>
      <c r="K2373" s="18" t="n">
        <v>3.28617230370868E-010</v>
      </c>
      <c r="L2373" s="16" t="n">
        <v>-0.508472413509075</v>
      </c>
      <c r="M2373" s="16" t="n">
        <v>0.654813108038915</v>
      </c>
      <c r="N2373" s="16" t="n">
        <v>0.0195780935895514</v>
      </c>
      <c r="O2373" s="16" t="n">
        <v>0.0592778334249777</v>
      </c>
      <c r="P2373" s="34" t="b">
        <f aca="false">TRUE()</f>
        <v>1</v>
      </c>
      <c r="Q2373" s="16" t="n">
        <v>0.0012976577412305</v>
      </c>
    </row>
    <row r="2374" customFormat="false" ht="22.35" hidden="false" customHeight="false" outlineLevel="0" collapsed="false">
      <c r="A2374" s="6" t="s">
        <v>4045</v>
      </c>
      <c r="B2374" s="7" t="s">
        <v>1530</v>
      </c>
      <c r="C2374" s="17" t="n">
        <v>671</v>
      </c>
      <c r="D2374" s="18" t="n">
        <v>-4.43893721299713E-005</v>
      </c>
      <c r="E2374" s="18" t="n">
        <v>0.000171136443616121</v>
      </c>
      <c r="F2374" s="18" t="n">
        <v>-0.000155475793131934</v>
      </c>
      <c r="G2374" s="18" t="n">
        <v>0.00024025986204773</v>
      </c>
      <c r="H2374" s="16" t="n">
        <v>-6.15679223896678</v>
      </c>
      <c r="I2374" s="17" t="n">
        <v>237.497701746754</v>
      </c>
      <c r="J2374" s="18" t="n">
        <v>3.13891802171908E-009</v>
      </c>
      <c r="K2374" s="18" t="n">
        <v>8.48632559617861E-009</v>
      </c>
      <c r="L2374" s="16" t="n">
        <v>-0.482282925582517</v>
      </c>
      <c r="M2374" s="16" t="n">
        <v>0.644354838709677</v>
      </c>
      <c r="N2374" s="16" t="n">
        <v>0.0342679563989211</v>
      </c>
      <c r="O2374" s="16" t="n">
        <v>0.0750884896228386</v>
      </c>
      <c r="P2374" s="34" t="b">
        <f aca="false">TRUE()</f>
        <v>1</v>
      </c>
      <c r="Q2374" s="18" t="n">
        <v>0.000561835374556434</v>
      </c>
    </row>
    <row r="2375" customFormat="false" ht="22.35" hidden="false" customHeight="false" outlineLevel="0" collapsed="false">
      <c r="A2375" s="6" t="s">
        <v>4046</v>
      </c>
      <c r="B2375" s="7" t="s">
        <v>1530</v>
      </c>
      <c r="C2375" s="17" t="n">
        <v>672</v>
      </c>
      <c r="D2375" s="18" t="n">
        <v>3.53202386387558E-005</v>
      </c>
      <c r="E2375" s="18" t="n">
        <v>0.000165326587360528</v>
      </c>
      <c r="F2375" s="18" t="n">
        <v>-5.5160256669442E-005</v>
      </c>
      <c r="G2375" s="18" t="n">
        <v>0.000214398631481167</v>
      </c>
      <c r="H2375" s="16" t="n">
        <v>-5.30344478919722</v>
      </c>
      <c r="I2375" s="17" t="n">
        <v>219.858220383398</v>
      </c>
      <c r="J2375" s="18" t="n">
        <v>2.76397636069169E-007</v>
      </c>
      <c r="K2375" s="18" t="n">
        <v>6.69224148008781E-007</v>
      </c>
      <c r="L2375" s="16" t="n">
        <v>-0.436728918055658</v>
      </c>
      <c r="M2375" s="16" t="n">
        <v>0.627649769585253</v>
      </c>
      <c r="N2375" s="16" t="n">
        <v>0.0680127463517591</v>
      </c>
      <c r="O2375" s="16" t="n">
        <v>0.0961494750239866</v>
      </c>
      <c r="P2375" s="34" t="b">
        <f aca="false">TRUE()</f>
        <v>1</v>
      </c>
      <c r="Q2375" s="18" t="n">
        <v>0.000690375073754339</v>
      </c>
    </row>
    <row r="2376" customFormat="false" ht="22.35" hidden="false" customHeight="false" outlineLevel="0" collapsed="false">
      <c r="A2376" s="6" t="s">
        <v>4047</v>
      </c>
      <c r="B2376" s="7" t="s">
        <v>1530</v>
      </c>
      <c r="C2376" s="17" t="n">
        <v>673</v>
      </c>
      <c r="D2376" s="18" t="n">
        <v>0.000112920939022477</v>
      </c>
      <c r="E2376" s="18" t="n">
        <v>0.000164465297591787</v>
      </c>
      <c r="F2376" s="18" t="n">
        <v>4.40166951562453E-005</v>
      </c>
      <c r="G2376" s="18" t="n">
        <v>0.000194306971289653</v>
      </c>
      <c r="H2376" s="16" t="n">
        <v>-4.15079202046086</v>
      </c>
      <c r="I2376" s="17" t="n">
        <v>202.681333875563</v>
      </c>
      <c r="J2376" s="18" t="n">
        <v>4.87696444621031E-005</v>
      </c>
      <c r="K2376" s="18" t="n">
        <v>9.86806555425293E-005</v>
      </c>
      <c r="L2376" s="16" t="n">
        <v>-0.36301085870613</v>
      </c>
      <c r="M2376" s="16" t="n">
        <v>0.60520993343574</v>
      </c>
      <c r="N2376" s="16" t="n">
        <v>0.157697699094309</v>
      </c>
      <c r="O2376" s="16" t="n">
        <v>0.120653670867382</v>
      </c>
      <c r="P2376" s="34" t="b">
        <f aca="false">TRUE()</f>
        <v>1</v>
      </c>
      <c r="Q2376" s="18" t="n">
        <v>0.000501386522523336</v>
      </c>
    </row>
    <row r="2377" customFormat="false" ht="22.35" hidden="false" customHeight="false" outlineLevel="0" collapsed="false">
      <c r="A2377" s="6" t="s">
        <v>4048</v>
      </c>
      <c r="B2377" s="7" t="s">
        <v>1530</v>
      </c>
      <c r="C2377" s="17" t="n">
        <v>674</v>
      </c>
      <c r="D2377" s="18" t="n">
        <v>0.000189441961263541</v>
      </c>
      <c r="E2377" s="18" t="n">
        <v>0.000167937491572767</v>
      </c>
      <c r="F2377" s="18" t="n">
        <v>0.000143615902199549</v>
      </c>
      <c r="G2377" s="18" t="n">
        <v>0.000182041278969787</v>
      </c>
      <c r="H2377" s="16" t="n">
        <v>-2.75201366667314</v>
      </c>
      <c r="I2377" s="17" t="n">
        <v>189.642556842541</v>
      </c>
      <c r="J2377" s="16" t="n">
        <v>0.00649789050455501</v>
      </c>
      <c r="K2377" s="16" t="n">
        <v>0.0100470363613649</v>
      </c>
      <c r="L2377" s="16" t="n">
        <v>-0.25468756215927</v>
      </c>
      <c r="M2377" s="16" t="n">
        <v>0.573220686123912</v>
      </c>
      <c r="N2377" s="16" t="n">
        <v>0.349860812199132</v>
      </c>
      <c r="O2377" s="16" t="n">
        <v>0.141915153403683</v>
      </c>
      <c r="P2377" s="34" t="b">
        <f aca="false">TRUE()</f>
        <v>1</v>
      </c>
      <c r="Q2377" s="18" t="n">
        <v>0.000615633565829517</v>
      </c>
    </row>
    <row r="2378" customFormat="false" ht="22.35" hidden="false" customHeight="false" outlineLevel="0" collapsed="false">
      <c r="A2378" s="6" t="s">
        <v>4049</v>
      </c>
      <c r="B2378" s="7" t="s">
        <v>1530</v>
      </c>
      <c r="C2378" s="17" t="n">
        <v>675</v>
      </c>
      <c r="D2378" s="18" t="n">
        <v>0.000265605717922546</v>
      </c>
      <c r="E2378" s="18" t="n">
        <v>0.000175429351080926</v>
      </c>
      <c r="F2378" s="18" t="n">
        <v>0.000245530321884845</v>
      </c>
      <c r="G2378" s="18" t="n">
        <v>0.00018044907179252</v>
      </c>
      <c r="H2378" s="16" t="n">
        <v>-1.16534629591933</v>
      </c>
      <c r="I2378" s="17" t="n">
        <v>182.827937214397</v>
      </c>
      <c r="J2378" s="16" t="n">
        <v>0.245396983761273</v>
      </c>
      <c r="K2378" s="16" t="n">
        <v>0.293909807390846</v>
      </c>
      <c r="L2378" s="16" t="n">
        <v>-0.111656014334536</v>
      </c>
      <c r="M2378" s="16" t="n">
        <v>0.531989247311828</v>
      </c>
      <c r="N2378" s="16" t="n">
        <v>0.675075977561437</v>
      </c>
      <c r="O2378" s="16" t="n">
        <v>0.149025802269379</v>
      </c>
      <c r="P2378" s="34" t="b">
        <f aca="false">FALSE()</f>
        <v>0</v>
      </c>
      <c r="Q2378" s="16"/>
    </row>
    <row r="2379" customFormat="false" ht="22.35" hidden="false" customHeight="false" outlineLevel="0" collapsed="false">
      <c r="A2379" s="6" t="s">
        <v>4050</v>
      </c>
      <c r="B2379" s="7" t="s">
        <v>1530</v>
      </c>
      <c r="C2379" s="17" t="n">
        <v>676</v>
      </c>
      <c r="D2379" s="18" t="n">
        <v>0.000342729799090218</v>
      </c>
      <c r="E2379" s="18" t="n">
        <v>0.000186969491334013</v>
      </c>
      <c r="F2379" s="18" t="n">
        <v>0.000352692159089929</v>
      </c>
      <c r="G2379" s="18" t="n">
        <v>0.000192923667573732</v>
      </c>
      <c r="H2379" s="16" t="n">
        <v>0.54230411381943</v>
      </c>
      <c r="I2379" s="17" t="n">
        <v>183.214027347537</v>
      </c>
      <c r="J2379" s="16" t="n">
        <v>0.588268021525058</v>
      </c>
      <c r="K2379" s="16" t="n">
        <v>0.626298688899177</v>
      </c>
      <c r="L2379" s="16" t="n">
        <v>0.0518521951762057</v>
      </c>
      <c r="M2379" s="16" t="n">
        <v>0.513658474142345</v>
      </c>
      <c r="N2379" s="16" t="n">
        <v>0.83094960089184</v>
      </c>
      <c r="O2379" s="16" t="n">
        <v>0.134779158616572</v>
      </c>
      <c r="P2379" s="34" t="b">
        <f aca="false">FALSE()</f>
        <v>0</v>
      </c>
      <c r="Q2379" s="16"/>
    </row>
    <row r="2380" customFormat="false" ht="22.35" hidden="false" customHeight="false" outlineLevel="0" collapsed="false">
      <c r="A2380" s="6" t="s">
        <v>4051</v>
      </c>
      <c r="B2380" s="7" t="s">
        <v>1530</v>
      </c>
      <c r="C2380" s="17" t="n">
        <v>677</v>
      </c>
      <c r="D2380" s="18" t="n">
        <v>0.000422845083518827</v>
      </c>
      <c r="E2380" s="18" t="n">
        <v>0.00020347685094442</v>
      </c>
      <c r="F2380" s="18" t="n">
        <v>0.000468682106369474</v>
      </c>
      <c r="G2380" s="18" t="n">
        <v>0.000222637884680336</v>
      </c>
      <c r="H2380" s="16" t="n">
        <v>2.26776591801564</v>
      </c>
      <c r="I2380" s="17" t="n">
        <v>190.942679331005</v>
      </c>
      <c r="J2380" s="16" t="n">
        <v>0.0244632947943176</v>
      </c>
      <c r="K2380" s="16" t="n">
        <v>0.0339995557255251</v>
      </c>
      <c r="L2380" s="16" t="n">
        <v>0.208580353159334</v>
      </c>
      <c r="M2380" s="16" t="n">
        <v>0.562455197132617</v>
      </c>
      <c r="N2380" s="16" t="n">
        <v>0.379676929369739</v>
      </c>
      <c r="O2380" s="16" t="n">
        <v>0.103480182306308</v>
      </c>
      <c r="P2380" s="34" t="b">
        <f aca="false">TRUE()</f>
        <v>1</v>
      </c>
      <c r="Q2380" s="18" t="n">
        <v>0.000150375429004461</v>
      </c>
    </row>
    <row r="2381" customFormat="false" ht="22.35" hidden="false" customHeight="false" outlineLevel="0" collapsed="false">
      <c r="A2381" s="6" t="s">
        <v>4052</v>
      </c>
      <c r="B2381" s="7" t="s">
        <v>1530</v>
      </c>
      <c r="C2381" s="17" t="n">
        <v>678</v>
      </c>
      <c r="D2381" s="18" t="n">
        <v>0.000508323146131463</v>
      </c>
      <c r="E2381" s="18" t="n">
        <v>0.000227055072018207</v>
      </c>
      <c r="F2381" s="18" t="n">
        <v>0.000597169098877508</v>
      </c>
      <c r="G2381" s="18" t="n">
        <v>0.000271634606531577</v>
      </c>
      <c r="H2381" s="16" t="n">
        <v>3.86591093967425</v>
      </c>
      <c r="I2381" s="17" t="n">
        <v>204.791824250264</v>
      </c>
      <c r="J2381" s="18" t="n">
        <v>0.000148579756749746</v>
      </c>
      <c r="K2381" s="18" t="n">
        <v>0.000284938073249282</v>
      </c>
      <c r="L2381" s="16" t="n">
        <v>0.335347157804547</v>
      </c>
      <c r="M2381" s="16" t="n">
        <v>0.606592421915003</v>
      </c>
      <c r="N2381" s="16" t="n">
        <v>0.109418950647068</v>
      </c>
      <c r="O2381" s="16" t="n">
        <v>0.0686270178564493</v>
      </c>
      <c r="P2381" s="34" t="b">
        <f aca="false">TRUE()</f>
        <v>1</v>
      </c>
      <c r="Q2381" s="18" t="n">
        <v>0.000260732427851807</v>
      </c>
    </row>
    <row r="2382" customFormat="false" ht="22.35" hidden="false" customHeight="false" outlineLevel="0" collapsed="false">
      <c r="A2382" s="6" t="s">
        <v>4053</v>
      </c>
      <c r="B2382" s="7" t="s">
        <v>1530</v>
      </c>
      <c r="C2382" s="17" t="n">
        <v>679</v>
      </c>
      <c r="D2382" s="18" t="n">
        <v>0.000603153162092906</v>
      </c>
      <c r="E2382" s="18" t="n">
        <v>0.000260866644598234</v>
      </c>
      <c r="F2382" s="18" t="n">
        <v>0.000743458359308877</v>
      </c>
      <c r="G2382" s="18" t="n">
        <v>0.000340897754823723</v>
      </c>
      <c r="H2382" s="16" t="n">
        <v>5.20174286957015</v>
      </c>
      <c r="I2382" s="17" t="n">
        <v>221.431755464525</v>
      </c>
      <c r="J2382" s="18" t="n">
        <v>4.49005326826655E-007</v>
      </c>
      <c r="K2382" s="18" t="n">
        <v>1.07090350938541E-006</v>
      </c>
      <c r="L2382" s="16" t="n">
        <v>0.426268038370469</v>
      </c>
      <c r="M2382" s="16" t="n">
        <v>0.644034818228367</v>
      </c>
      <c r="N2382" s="16" t="n">
        <v>0.0262519394056642</v>
      </c>
      <c r="O2382" s="16" t="n">
        <v>0.0406775683203887</v>
      </c>
      <c r="P2382" s="34" t="b">
        <f aca="false">TRUE()</f>
        <v>1</v>
      </c>
      <c r="Q2382" s="18" t="n">
        <v>0.000116578199405382</v>
      </c>
    </row>
    <row r="2383" customFormat="false" ht="22.35" hidden="false" customHeight="false" outlineLevel="0" collapsed="false">
      <c r="A2383" s="6" t="s">
        <v>4054</v>
      </c>
      <c r="B2383" s="7" t="s">
        <v>1530</v>
      </c>
      <c r="C2383" s="17" t="n">
        <v>680</v>
      </c>
      <c r="D2383" s="18" t="n">
        <v>0.000712800637846113</v>
      </c>
      <c r="E2383" s="18" t="n">
        <v>0.00030821079053368</v>
      </c>
      <c r="F2383" s="18" t="n">
        <v>0.000913887929025153</v>
      </c>
      <c r="G2383" s="18" t="n">
        <v>0.00043062303244321</v>
      </c>
      <c r="H2383" s="16" t="n">
        <v>6.19681157896832</v>
      </c>
      <c r="I2383" s="17" t="n">
        <v>236.340053270154</v>
      </c>
      <c r="J2383" s="18" t="n">
        <v>2.54001608124704E-009</v>
      </c>
      <c r="K2383" s="18" t="n">
        <v>6.88958610272891E-009</v>
      </c>
      <c r="L2383" s="16" t="n">
        <v>0.486871647610553</v>
      </c>
      <c r="M2383" s="16" t="n">
        <v>0.672081413210446</v>
      </c>
      <c r="N2383" s="16" t="n">
        <v>0.010311413646447</v>
      </c>
      <c r="O2383" s="16" t="n">
        <v>0.0221649965018862</v>
      </c>
      <c r="P2383" s="34" t="b">
        <f aca="false">TRUE()</f>
        <v>1</v>
      </c>
      <c r="Q2383" s="18" t="n">
        <v>0.000337670595040441</v>
      </c>
    </row>
    <row r="2384" customFormat="false" ht="22.35" hidden="false" customHeight="false" outlineLevel="0" collapsed="false">
      <c r="A2384" s="6" t="s">
        <v>4055</v>
      </c>
      <c r="B2384" s="7" t="s">
        <v>1530</v>
      </c>
      <c r="C2384" s="17" t="n">
        <v>681</v>
      </c>
      <c r="D2384" s="18" t="n">
        <v>0.000843502134253433</v>
      </c>
      <c r="E2384" s="18" t="n">
        <v>0.000371334895219923</v>
      </c>
      <c r="F2384" s="16" t="n">
        <v>0.00111458490692775</v>
      </c>
      <c r="G2384" s="18" t="n">
        <v>0.000539857705496838</v>
      </c>
      <c r="H2384" s="16" t="n">
        <v>6.85366579822037</v>
      </c>
      <c r="I2384" s="17" t="n">
        <v>246.273011566914</v>
      </c>
      <c r="J2384" s="18" t="n">
        <v>5.74337547227536E-011</v>
      </c>
      <c r="K2384" s="18" t="n">
        <v>1.73471675472655E-010</v>
      </c>
      <c r="L2384" s="16" t="n">
        <v>0.525425524150624</v>
      </c>
      <c r="M2384" s="16" t="n">
        <v>0.687775217613927</v>
      </c>
      <c r="N2384" s="16" t="n">
        <v>0.00435435838625947</v>
      </c>
      <c r="O2384" s="16" t="n">
        <v>0.0114813582635392</v>
      </c>
      <c r="P2384" s="34" t="b">
        <f aca="false">TRUE()</f>
        <v>1</v>
      </c>
      <c r="Q2384" s="18" t="n">
        <v>0.000997684816514239</v>
      </c>
    </row>
    <row r="2385" customFormat="false" ht="22.35" hidden="false" customHeight="false" outlineLevel="0" collapsed="false">
      <c r="A2385" s="6" t="s">
        <v>4056</v>
      </c>
      <c r="B2385" s="7" t="s">
        <v>1530</v>
      </c>
      <c r="C2385" s="17" t="n">
        <v>682</v>
      </c>
      <c r="D2385" s="16" t="n">
        <v>0.00100260783692213</v>
      </c>
      <c r="E2385" s="18" t="n">
        <v>0.000451072864291181</v>
      </c>
      <c r="F2385" s="16" t="n">
        <v>0.00135222014177068</v>
      </c>
      <c r="G2385" s="18" t="n">
        <v>0.000666844843846251</v>
      </c>
      <c r="H2385" s="16" t="n">
        <v>7.23966216889263</v>
      </c>
      <c r="I2385" s="17" t="n">
        <v>250.71051955996</v>
      </c>
      <c r="J2385" s="18" t="n">
        <v>5.49570032208348E-012</v>
      </c>
      <c r="K2385" s="18" t="n">
        <v>1.79020065436785E-011</v>
      </c>
      <c r="L2385" s="16" t="n">
        <v>0.549381988200819</v>
      </c>
      <c r="M2385" s="16" t="n">
        <v>0.694124423963134</v>
      </c>
      <c r="N2385" s="16" t="n">
        <v>0.00290077273286561</v>
      </c>
      <c r="O2385" s="16" t="n">
        <v>0.00604731296021382</v>
      </c>
      <c r="P2385" s="34" t="b">
        <f aca="false">TRUE()</f>
        <v>1</v>
      </c>
      <c r="Q2385" s="18" t="n">
        <v>0.000590417684389895</v>
      </c>
    </row>
    <row r="2386" customFormat="false" ht="22.35" hidden="false" customHeight="false" outlineLevel="0" collapsed="false">
      <c r="A2386" s="6" t="s">
        <v>4057</v>
      </c>
      <c r="B2386" s="7" t="s">
        <v>1530</v>
      </c>
      <c r="C2386" s="17" t="n">
        <v>683</v>
      </c>
      <c r="D2386" s="16" t="n">
        <v>0.00119870867529469</v>
      </c>
      <c r="E2386" s="18" t="n">
        <v>0.000547016257172109</v>
      </c>
      <c r="F2386" s="16" t="n">
        <v>0.00163357905129348</v>
      </c>
      <c r="G2386" s="18" t="n">
        <v>0.000808739975142333</v>
      </c>
      <c r="H2386" s="16" t="n">
        <v>7.42554744563399</v>
      </c>
      <c r="I2386" s="17" t="n">
        <v>250.729533527755</v>
      </c>
      <c r="J2386" s="18" t="n">
        <v>1.75323494571318E-012</v>
      </c>
      <c r="K2386" s="18" t="n">
        <v>5.92019936916981E-012</v>
      </c>
      <c r="L2386" s="16" t="n">
        <v>0.563463780353021</v>
      </c>
      <c r="M2386" s="16" t="n">
        <v>0.696556579621096</v>
      </c>
      <c r="N2386" s="16" t="n">
        <v>0.00206268316553026</v>
      </c>
      <c r="O2386" s="16" t="n">
        <v>0.003789802956996</v>
      </c>
      <c r="P2386" s="34" t="b">
        <f aca="false">TRUE()</f>
        <v>1</v>
      </c>
      <c r="Q2386" s="18" t="n">
        <v>0.000912442873230926</v>
      </c>
    </row>
    <row r="2387" customFormat="false" ht="22.35" hidden="false" customHeight="false" outlineLevel="0" collapsed="false">
      <c r="A2387" s="6" t="s">
        <v>4058</v>
      </c>
      <c r="B2387" s="7" t="s">
        <v>1530</v>
      </c>
      <c r="C2387" s="17" t="n">
        <v>684</v>
      </c>
      <c r="D2387" s="16" t="n">
        <v>0.00144111219711174</v>
      </c>
      <c r="E2387" s="18" t="n">
        <v>0.000657597198780833</v>
      </c>
      <c r="F2387" s="16" t="n">
        <v>0.00196490153082307</v>
      </c>
      <c r="G2387" s="18" t="n">
        <v>0.000961416735329627</v>
      </c>
      <c r="H2387" s="16" t="n">
        <v>7.46531208507531</v>
      </c>
      <c r="I2387" s="17" t="n">
        <v>247.744863041532</v>
      </c>
      <c r="J2387" s="18" t="n">
        <v>1.4110480545104E-012</v>
      </c>
      <c r="K2387" s="18" t="n">
        <v>4.80775814960441E-012</v>
      </c>
      <c r="L2387" s="16" t="n">
        <v>0.570354760164745</v>
      </c>
      <c r="M2387" s="16" t="n">
        <v>0.695929339477727</v>
      </c>
      <c r="N2387" s="16" t="n">
        <v>0.00193082932376873</v>
      </c>
      <c r="O2387" s="16" t="n">
        <v>0.00362913308198423</v>
      </c>
      <c r="P2387" s="34" t="b">
        <f aca="false">TRUE()</f>
        <v>1</v>
      </c>
      <c r="Q2387" s="18" t="n">
        <v>0.000696882281336153</v>
      </c>
    </row>
    <row r="2388" customFormat="false" ht="22.35" hidden="false" customHeight="false" outlineLevel="0" collapsed="false">
      <c r="A2388" s="6" t="s">
        <v>4059</v>
      </c>
      <c r="B2388" s="7" t="s">
        <v>1530</v>
      </c>
      <c r="C2388" s="17" t="n">
        <v>685</v>
      </c>
      <c r="D2388" s="16" t="n">
        <v>0.00173858594045849</v>
      </c>
      <c r="E2388" s="18" t="n">
        <v>0.000778804203765237</v>
      </c>
      <c r="F2388" s="16" t="n">
        <v>0.00235142359527205</v>
      </c>
      <c r="G2388" s="16" t="n">
        <v>0.00111966472091794</v>
      </c>
      <c r="H2388" s="16" t="n">
        <v>7.41226626044143</v>
      </c>
      <c r="I2388" s="17" t="n">
        <v>243.394663298209</v>
      </c>
      <c r="J2388" s="18" t="n">
        <v>2.04537214192956E-012</v>
      </c>
      <c r="K2388" s="18" t="n">
        <v>6.8620003144767E-012</v>
      </c>
      <c r="L2388" s="16" t="n">
        <v>0.57216113470376</v>
      </c>
      <c r="M2388" s="16" t="n">
        <v>0.693573988735279</v>
      </c>
      <c r="N2388" s="16" t="n">
        <v>0.00205114295779956</v>
      </c>
      <c r="O2388" s="16" t="n">
        <v>0.0047721498638473</v>
      </c>
      <c r="P2388" s="34" t="b">
        <f aca="false">TRUE()</f>
        <v>1</v>
      </c>
      <c r="Q2388" s="18" t="n">
        <v>0.00047190796113568</v>
      </c>
    </row>
    <row r="2389" customFormat="false" ht="22.35" hidden="false" customHeight="false" outlineLevel="0" collapsed="false">
      <c r="A2389" s="6" t="s">
        <v>4060</v>
      </c>
      <c r="B2389" s="7" t="s">
        <v>1530</v>
      </c>
      <c r="C2389" s="17" t="n">
        <v>686</v>
      </c>
      <c r="D2389" s="16" t="n">
        <v>0.00209808902130725</v>
      </c>
      <c r="E2389" s="18" t="n">
        <v>0.000906232824959521</v>
      </c>
      <c r="F2389" s="16" t="n">
        <v>0.0027957753507495</v>
      </c>
      <c r="G2389" s="16" t="n">
        <v>0.00127771413706511</v>
      </c>
      <c r="H2389" s="16" t="n">
        <v>7.29330299415506</v>
      </c>
      <c r="I2389" s="17" t="n">
        <v>238.53569231862</v>
      </c>
      <c r="J2389" s="18" t="n">
        <v>4.44187292452089E-012</v>
      </c>
      <c r="K2389" s="18" t="n">
        <v>1.4572152282025E-011</v>
      </c>
      <c r="L2389" s="16" t="n">
        <v>0.569797310105161</v>
      </c>
      <c r="M2389" s="16" t="n">
        <v>0.690143369175627</v>
      </c>
      <c r="N2389" s="16" t="n">
        <v>0.00260879984777673</v>
      </c>
      <c r="O2389" s="16" t="n">
        <v>0.00678213272691341</v>
      </c>
      <c r="P2389" s="34" t="b">
        <f aca="false">TRUE()</f>
        <v>1</v>
      </c>
      <c r="Q2389" s="18" t="n">
        <v>0.000455124712589924</v>
      </c>
    </row>
    <row r="2390" customFormat="false" ht="22.35" hidden="false" customHeight="false" outlineLevel="0" collapsed="false">
      <c r="A2390" s="6" t="s">
        <v>4061</v>
      </c>
      <c r="B2390" s="7" t="s">
        <v>1530</v>
      </c>
      <c r="C2390" s="17" t="n">
        <v>687</v>
      </c>
      <c r="D2390" s="16" t="n">
        <v>0.00252465226396034</v>
      </c>
      <c r="E2390" s="16" t="n">
        <v>0.00103504646212323</v>
      </c>
      <c r="F2390" s="16" t="n">
        <v>0.00329831642978518</v>
      </c>
      <c r="G2390" s="16" t="n">
        <v>0.00142951335292079</v>
      </c>
      <c r="H2390" s="16" t="n">
        <v>7.12259949386153</v>
      </c>
      <c r="I2390" s="17" t="n">
        <v>233.606425005339</v>
      </c>
      <c r="J2390" s="18" t="n">
        <v>1.30094405483753E-011</v>
      </c>
      <c r="K2390" s="18" t="n">
        <v>4.13710178358295E-011</v>
      </c>
      <c r="L2390" s="16" t="n">
        <v>0.563658029488212</v>
      </c>
      <c r="M2390" s="16" t="n">
        <v>0.685765488991295</v>
      </c>
      <c r="N2390" s="16" t="n">
        <v>0.00317973179648765</v>
      </c>
      <c r="O2390" s="16" t="n">
        <v>0.00937101555458944</v>
      </c>
      <c r="P2390" s="34" t="b">
        <f aca="false">TRUE()</f>
        <v>1</v>
      </c>
      <c r="Q2390" s="18" t="n">
        <v>0.000256550807008084</v>
      </c>
    </row>
    <row r="2391" customFormat="false" ht="22.35" hidden="false" customHeight="false" outlineLevel="0" collapsed="false">
      <c r="A2391" s="6" t="s">
        <v>4062</v>
      </c>
      <c r="B2391" s="7" t="s">
        <v>1530</v>
      </c>
      <c r="C2391" s="17" t="n">
        <v>688</v>
      </c>
      <c r="D2391" s="16" t="n">
        <v>0.00302133483520755</v>
      </c>
      <c r="E2391" s="16" t="n">
        <v>0.00115972433734494</v>
      </c>
      <c r="F2391" s="16" t="n">
        <v>0.00385742446042844</v>
      </c>
      <c r="G2391" s="16" t="n">
        <v>0.00156919309828566</v>
      </c>
      <c r="H2391" s="16" t="n">
        <v>6.90868750334445</v>
      </c>
      <c r="I2391" s="17" t="n">
        <v>228.921692040905</v>
      </c>
      <c r="J2391" s="18" t="n">
        <v>4.79304899956831E-011</v>
      </c>
      <c r="K2391" s="18" t="n">
        <v>1.46043710339269E-010</v>
      </c>
      <c r="L2391" s="16" t="n">
        <v>0.553807997336281</v>
      </c>
      <c r="M2391" s="16" t="n">
        <v>0.68026113671275</v>
      </c>
      <c r="N2391" s="16" t="n">
        <v>0.00398887355097779</v>
      </c>
      <c r="O2391" s="16" t="n">
        <v>0.0124453303857139</v>
      </c>
      <c r="P2391" s="34" t="b">
        <f aca="false">TRUE()</f>
        <v>1</v>
      </c>
      <c r="Q2391" s="18" t="n">
        <v>0.00034762328722841</v>
      </c>
    </row>
    <row r="2392" customFormat="false" ht="22.35" hidden="false" customHeight="false" outlineLevel="0" collapsed="false">
      <c r="A2392" s="6" t="s">
        <v>4063</v>
      </c>
      <c r="B2392" s="7" t="s">
        <v>1530</v>
      </c>
      <c r="C2392" s="17" t="n">
        <v>689</v>
      </c>
      <c r="D2392" s="16" t="n">
        <v>0.00358578210576179</v>
      </c>
      <c r="E2392" s="16" t="n">
        <v>0.00127529122427969</v>
      </c>
      <c r="F2392" s="16" t="n">
        <v>0.00446608162180316</v>
      </c>
      <c r="G2392" s="16" t="n">
        <v>0.00169161831212037</v>
      </c>
      <c r="H2392" s="16" t="n">
        <v>6.65004751930432</v>
      </c>
      <c r="I2392" s="17" t="n">
        <v>224.577112645128</v>
      </c>
      <c r="J2392" s="18" t="n">
        <v>2.20143783236124E-010</v>
      </c>
      <c r="K2392" s="18" t="n">
        <v>6.36209401413591E-010</v>
      </c>
      <c r="L2392" s="16" t="n">
        <v>0.539806576629114</v>
      </c>
      <c r="M2392" s="16" t="n">
        <v>0.672913466461854</v>
      </c>
      <c r="N2392" s="16" t="n">
        <v>0.00454132176256141</v>
      </c>
      <c r="O2392" s="16" t="n">
        <v>0.0159112173362459</v>
      </c>
      <c r="P2392" s="34" t="b">
        <f aca="false">TRUE()</f>
        <v>1</v>
      </c>
      <c r="Q2392" s="18" t="n">
        <v>0.000942532229783254</v>
      </c>
    </row>
    <row r="2393" customFormat="false" ht="22.35" hidden="false" customHeight="false" outlineLevel="0" collapsed="false">
      <c r="A2393" s="6" t="s">
        <v>4064</v>
      </c>
      <c r="B2393" s="7" t="s">
        <v>1530</v>
      </c>
      <c r="C2393" s="17" t="n">
        <v>690</v>
      </c>
      <c r="D2393" s="16" t="n">
        <v>0.00421199652296624</v>
      </c>
      <c r="E2393" s="16" t="n">
        <v>0.00137690598054281</v>
      </c>
      <c r="F2393" s="16" t="n">
        <v>0.00511472572834301</v>
      </c>
      <c r="G2393" s="16" t="n">
        <v>0.00179272090687929</v>
      </c>
      <c r="H2393" s="16" t="n">
        <v>6.3468356600325</v>
      </c>
      <c r="I2393" s="17" t="n">
        <v>220.672912909175</v>
      </c>
      <c r="J2393" s="18" t="n">
        <v>1.23262283296923E-009</v>
      </c>
      <c r="K2393" s="18" t="n">
        <v>3.38095489545427E-009</v>
      </c>
      <c r="L2393" s="16" t="n">
        <v>0.521324946881627</v>
      </c>
      <c r="M2393" s="16" t="n">
        <v>0.664644137224782</v>
      </c>
      <c r="N2393" s="16" t="n">
        <v>0.00638837819655456</v>
      </c>
      <c r="O2393" s="16" t="n">
        <v>0.0197445794978869</v>
      </c>
      <c r="P2393" s="34" t="b">
        <f aca="false">TRUE()</f>
        <v>1</v>
      </c>
      <c r="Q2393" s="18" t="n">
        <v>0.00023021416538027</v>
      </c>
    </row>
    <row r="2394" customFormat="false" ht="22.35" hidden="false" customHeight="false" outlineLevel="0" collapsed="false">
      <c r="A2394" s="6" t="s">
        <v>4065</v>
      </c>
      <c r="B2394" s="7" t="s">
        <v>1530</v>
      </c>
      <c r="C2394" s="17" t="n">
        <v>691</v>
      </c>
      <c r="D2394" s="16" t="n">
        <v>0.00489081175503656</v>
      </c>
      <c r="E2394" s="16" t="n">
        <v>0.00146040274788577</v>
      </c>
      <c r="F2394" s="16" t="n">
        <v>0.00579197780920102</v>
      </c>
      <c r="G2394" s="16" t="n">
        <v>0.00186993138346002</v>
      </c>
      <c r="H2394" s="16" t="n">
        <v>5.9989095209362</v>
      </c>
      <c r="I2394" s="17" t="n">
        <v>217.301271821819</v>
      </c>
      <c r="J2394" s="18" t="n">
        <v>8.21143985189534E-009</v>
      </c>
      <c r="K2394" s="18" t="n">
        <v>2.17886671261929E-008</v>
      </c>
      <c r="L2394" s="16" t="n">
        <v>0.498033923528638</v>
      </c>
      <c r="M2394" s="16" t="n">
        <v>0.654877112135177</v>
      </c>
      <c r="N2394" s="16" t="n">
        <v>0.0102289681203007</v>
      </c>
      <c r="O2394" s="16" t="n">
        <v>0.0239188019942024</v>
      </c>
      <c r="P2394" s="34" t="b">
        <f aca="false">TRUE()</f>
        <v>1</v>
      </c>
      <c r="Q2394" s="18" t="n">
        <v>0.000351016991006989</v>
      </c>
    </row>
    <row r="2395" customFormat="false" ht="22.35" hidden="false" customHeight="false" outlineLevel="0" collapsed="false">
      <c r="A2395" s="6" t="s">
        <v>4066</v>
      </c>
      <c r="B2395" s="7" t="s">
        <v>1530</v>
      </c>
      <c r="C2395" s="17" t="n">
        <v>692</v>
      </c>
      <c r="D2395" s="16" t="n">
        <v>0.00560834552826599</v>
      </c>
      <c r="E2395" s="16" t="n">
        <v>0.00152347296441039</v>
      </c>
      <c r="F2395" s="16" t="n">
        <v>0.00648267181341242</v>
      </c>
      <c r="G2395" s="16" t="n">
        <v>0.00192245906701115</v>
      </c>
      <c r="H2395" s="16" t="n">
        <v>5.59943023153881</v>
      </c>
      <c r="I2395" s="17" t="n">
        <v>214.458000684842</v>
      </c>
      <c r="J2395" s="18" t="n">
        <v>6.54223398547973E-008</v>
      </c>
      <c r="K2395" s="18" t="n">
        <v>1.66463954872722E-007</v>
      </c>
      <c r="L2395" s="16" t="n">
        <v>0.469237675355447</v>
      </c>
      <c r="M2395" s="16" t="n">
        <v>0.644649257552483</v>
      </c>
      <c r="N2395" s="16" t="n">
        <v>0.0115256013915832</v>
      </c>
      <c r="O2395" s="16" t="n">
        <v>0.0284224012657813</v>
      </c>
      <c r="P2395" s="34" t="b">
        <f aca="false">TRUE()</f>
        <v>1</v>
      </c>
      <c r="Q2395" s="18" t="n">
        <v>0.000464808241773552</v>
      </c>
    </row>
    <row r="2396" customFormat="false" ht="22.35" hidden="false" customHeight="false" outlineLevel="0" collapsed="false">
      <c r="A2396" s="6" t="s">
        <v>4067</v>
      </c>
      <c r="B2396" s="7" t="s">
        <v>1530</v>
      </c>
      <c r="C2396" s="17" t="n">
        <v>693</v>
      </c>
      <c r="D2396" s="16" t="n">
        <v>0.0063482084137315</v>
      </c>
      <c r="E2396" s="16" t="n">
        <v>0.00156509423330312</v>
      </c>
      <c r="F2396" s="16" t="n">
        <v>0.0071702624180604</v>
      </c>
      <c r="G2396" s="16" t="n">
        <v>0.00195106746066398</v>
      </c>
      <c r="H2396" s="16" t="n">
        <v>5.13980391614218</v>
      </c>
      <c r="I2396" s="17" t="n">
        <v>212.150309742298</v>
      </c>
      <c r="J2396" s="18" t="n">
        <v>6.23012860638189E-007</v>
      </c>
      <c r="K2396" s="18" t="n">
        <v>1.46903600661846E-006</v>
      </c>
      <c r="L2396" s="16" t="n">
        <v>0.434112816199887</v>
      </c>
      <c r="M2396" s="16" t="n">
        <v>0.632309267793139</v>
      </c>
      <c r="N2396" s="16" t="n">
        <v>0.0187888345242893</v>
      </c>
      <c r="O2396" s="16" t="n">
        <v>0.0332144763301724</v>
      </c>
      <c r="P2396" s="34" t="b">
        <f aca="false">TRUE()</f>
        <v>1</v>
      </c>
      <c r="Q2396" s="18" t="n">
        <v>0.000609627343904031</v>
      </c>
    </row>
    <row r="2397" customFormat="false" ht="22.35" hidden="false" customHeight="false" outlineLevel="0" collapsed="false">
      <c r="A2397" s="6" t="s">
        <v>4068</v>
      </c>
      <c r="B2397" s="7" t="s">
        <v>1530</v>
      </c>
      <c r="C2397" s="17" t="n">
        <v>694</v>
      </c>
      <c r="D2397" s="16" t="n">
        <v>0.00709269555959221</v>
      </c>
      <c r="E2397" s="16" t="n">
        <v>0.00158596517516284</v>
      </c>
      <c r="F2397" s="16" t="n">
        <v>0.00783807314103992</v>
      </c>
      <c r="G2397" s="16" t="n">
        <v>0.0019583022754692</v>
      </c>
      <c r="H2397" s="16" t="n">
        <v>4.60953616772878</v>
      </c>
      <c r="I2397" s="17" t="n">
        <v>210.384440845086</v>
      </c>
      <c r="J2397" s="18" t="n">
        <v>6.99583966337089E-006</v>
      </c>
      <c r="K2397" s="18" t="n">
        <v>1.51844846249944E-005</v>
      </c>
      <c r="L2397" s="16" t="n">
        <v>0.391733160641149</v>
      </c>
      <c r="M2397" s="16" t="n">
        <v>0.617780337941628</v>
      </c>
      <c r="N2397" s="16" t="n">
        <v>0.0335945203256331</v>
      </c>
      <c r="O2397" s="16" t="n">
        <v>0.0382319800261191</v>
      </c>
      <c r="P2397" s="34" t="b">
        <f aca="false">TRUE()</f>
        <v>1</v>
      </c>
      <c r="Q2397" s="18" t="n">
        <v>0.000222495586186052</v>
      </c>
    </row>
    <row r="2398" customFormat="false" ht="22.35" hidden="false" customHeight="false" outlineLevel="0" collapsed="false">
      <c r="A2398" s="6" t="s">
        <v>4069</v>
      </c>
      <c r="B2398" s="7" t="s">
        <v>1530</v>
      </c>
      <c r="C2398" s="17" t="n">
        <v>695</v>
      </c>
      <c r="D2398" s="16" t="n">
        <v>0.00782344352893179</v>
      </c>
      <c r="E2398" s="16" t="n">
        <v>0.00158853654699953</v>
      </c>
      <c r="F2398" s="16" t="n">
        <v>0.00847027992597885</v>
      </c>
      <c r="G2398" s="16" t="n">
        <v>0.00194850817221211</v>
      </c>
      <c r="H2398" s="16" t="n">
        <v>3.99990675682756</v>
      </c>
      <c r="I2398" s="17" t="n">
        <v>209.178786497167</v>
      </c>
      <c r="J2398" s="18" t="n">
        <v>8.78987254228624E-005</v>
      </c>
      <c r="K2398" s="18" t="n">
        <v>0.000173374387122091</v>
      </c>
      <c r="L2398" s="16" t="n">
        <v>0.341387027106072</v>
      </c>
      <c r="M2398" s="16" t="n">
        <v>0.6023681515617</v>
      </c>
      <c r="N2398" s="16" t="n">
        <v>0.0625756986696899</v>
      </c>
      <c r="O2398" s="16" t="n">
        <v>0.043371180404417</v>
      </c>
      <c r="P2398" s="34" t="b">
        <f aca="false">TRUE()</f>
        <v>1</v>
      </c>
      <c r="Q2398" s="18" t="n">
        <v>0.000290248242375359</v>
      </c>
    </row>
    <row r="2399" customFormat="false" ht="22.35" hidden="false" customHeight="false" outlineLevel="0" collapsed="false">
      <c r="A2399" s="6" t="s">
        <v>4070</v>
      </c>
      <c r="B2399" s="7" t="s">
        <v>1530</v>
      </c>
      <c r="C2399" s="17" t="n">
        <v>696</v>
      </c>
      <c r="D2399" s="16" t="n">
        <v>0.00852221592187916</v>
      </c>
      <c r="E2399" s="16" t="n">
        <v>0.00157679227300981</v>
      </c>
      <c r="F2399" s="16" t="n">
        <v>0.00905173669792329</v>
      </c>
      <c r="G2399" s="16" t="n">
        <v>0.00192684909704085</v>
      </c>
      <c r="H2399" s="16" t="n">
        <v>3.30173462643793</v>
      </c>
      <c r="I2399" s="17" t="n">
        <v>208.503641837628</v>
      </c>
      <c r="J2399" s="16" t="n">
        <v>0.00113045989761685</v>
      </c>
      <c r="K2399" s="16" t="n">
        <v>0.0019242857157957</v>
      </c>
      <c r="L2399" s="16" t="n">
        <v>0.282485627775552</v>
      </c>
      <c r="M2399" s="16" t="n">
        <v>0.584575012800819</v>
      </c>
      <c r="N2399" s="16" t="n">
        <v>0.127244768321488</v>
      </c>
      <c r="O2399" s="16" t="n">
        <v>0.0484577145200437</v>
      </c>
      <c r="P2399" s="34" t="b">
        <f aca="false">TRUE()</f>
        <v>1</v>
      </c>
      <c r="Q2399" s="18" t="n">
        <v>0.000394752441014414</v>
      </c>
    </row>
    <row r="2400" customFormat="false" ht="22.35" hidden="false" customHeight="false" outlineLevel="0" collapsed="false">
      <c r="A2400" s="6" t="s">
        <v>4071</v>
      </c>
      <c r="B2400" s="7" t="s">
        <v>1530</v>
      </c>
      <c r="C2400" s="17" t="n">
        <v>697</v>
      </c>
      <c r="D2400" s="16" t="n">
        <v>0.0091733061136197</v>
      </c>
      <c r="E2400" s="16" t="n">
        <v>0.00155611167799789</v>
      </c>
      <c r="F2400" s="16" t="n">
        <v>0.0095706447119035</v>
      </c>
      <c r="G2400" s="16" t="n">
        <v>0.00189930932415221</v>
      </c>
      <c r="H2400" s="16" t="n">
        <v>2.51115888927185</v>
      </c>
      <c r="I2400" s="17" t="n">
        <v>208.290365746052</v>
      </c>
      <c r="J2400" s="16" t="n">
        <v>0.0127931583981542</v>
      </c>
      <c r="K2400" s="16" t="n">
        <v>0.0188068038796812</v>
      </c>
      <c r="L2400" s="16" t="n">
        <v>0.215012796500362</v>
      </c>
      <c r="M2400" s="16" t="n">
        <v>0.564183307731695</v>
      </c>
      <c r="N2400" s="16" t="n">
        <v>0.255855129769954</v>
      </c>
      <c r="O2400" s="16" t="n">
        <v>0.0532022747089977</v>
      </c>
      <c r="P2400" s="34" t="b">
        <f aca="false">TRUE()</f>
        <v>1</v>
      </c>
      <c r="Q2400" s="18" t="n">
        <v>0.000239142143522559</v>
      </c>
    </row>
    <row r="2401" customFormat="false" ht="22.35" hidden="false" customHeight="false" outlineLevel="0" collapsed="false">
      <c r="A2401" s="6" t="s">
        <v>4072</v>
      </c>
      <c r="B2401" s="7" t="s">
        <v>1530</v>
      </c>
      <c r="C2401" s="17" t="n">
        <v>698</v>
      </c>
      <c r="D2401" s="16" t="n">
        <v>0.0097643180437754</v>
      </c>
      <c r="E2401" s="16" t="n">
        <v>0.00153273353807164</v>
      </c>
      <c r="F2401" s="16" t="n">
        <v>0.0100188801096413</v>
      </c>
      <c r="G2401" s="16" t="n">
        <v>0.00187211362759063</v>
      </c>
      <c r="H2401" s="16" t="n">
        <v>1.63308580139961</v>
      </c>
      <c r="I2401" s="17" t="n">
        <v>208.418114879244</v>
      </c>
      <c r="J2401" s="16" t="n">
        <v>0.103960732718567</v>
      </c>
      <c r="K2401" s="16" t="n">
        <v>0.132139981862803</v>
      </c>
      <c r="L2401" s="16" t="n">
        <v>0.139764794116888</v>
      </c>
      <c r="M2401" s="16" t="n">
        <v>0.541884280593958</v>
      </c>
      <c r="N2401" s="16" t="n">
        <v>0.459064637991011</v>
      </c>
      <c r="O2401" s="16" t="n">
        <v>0.057209462297182</v>
      </c>
      <c r="P2401" s="34" t="b">
        <f aca="false">FALSE()</f>
        <v>0</v>
      </c>
      <c r="Q2401" s="16"/>
    </row>
    <row r="2402" customFormat="false" ht="22.35" hidden="false" customHeight="false" outlineLevel="0" collapsed="false">
      <c r="A2402" s="6" t="s">
        <v>4073</v>
      </c>
      <c r="B2402" s="7" t="s">
        <v>1530</v>
      </c>
      <c r="C2402" s="17" t="n">
        <v>699</v>
      </c>
      <c r="D2402" s="16" t="n">
        <v>0.0102867995435262</v>
      </c>
      <c r="E2402" s="16" t="n">
        <v>0.00151242897560138</v>
      </c>
      <c r="F2402" s="16" t="n">
        <v>0.0103920443310969</v>
      </c>
      <c r="G2402" s="16" t="n">
        <v>0.00185075409467252</v>
      </c>
      <c r="H2402" s="16" t="n">
        <v>0.683942025334894</v>
      </c>
      <c r="I2402" s="17" t="n">
        <v>208.751452382921</v>
      </c>
      <c r="J2402" s="16" t="n">
        <v>0.494770291026423</v>
      </c>
      <c r="K2402" s="16" t="n">
        <v>0.537934688959826</v>
      </c>
      <c r="L2402" s="16" t="n">
        <v>0.0584634418247248</v>
      </c>
      <c r="M2402" s="16" t="n">
        <v>0.517165898617512</v>
      </c>
      <c r="N2402" s="16" t="n">
        <v>0.734475320053397</v>
      </c>
      <c r="O2402" s="16" t="n">
        <v>0.0601201978002101</v>
      </c>
      <c r="P2402" s="34" t="b">
        <f aca="false">FALSE()</f>
        <v>0</v>
      </c>
      <c r="Q2402" s="16"/>
    </row>
    <row r="2403" customFormat="false" ht="22.35" hidden="false" customHeight="false" outlineLevel="0" collapsed="false">
      <c r="A2403" s="6" t="s">
        <v>4074</v>
      </c>
      <c r="B2403" s="7" t="s">
        <v>1530</v>
      </c>
      <c r="C2403" s="17" t="n">
        <v>700</v>
      </c>
      <c r="D2403" s="16" t="n">
        <v>0.0107359071589512</v>
      </c>
      <c r="E2403" s="16" t="n">
        <v>0.00150000423162072</v>
      </c>
      <c r="F2403" s="16" t="n">
        <v>0.0106892745025571</v>
      </c>
      <c r="G2403" s="16" t="n">
        <v>0.00183962069554251</v>
      </c>
      <c r="H2403" s="16" t="n">
        <v>-0.305398223744228</v>
      </c>
      <c r="I2403" s="17" t="n">
        <v>209.150035108175</v>
      </c>
      <c r="J2403" s="16" t="n">
        <v>0.760366600425772</v>
      </c>
      <c r="K2403" s="16" t="n">
        <v>0.770579094448585</v>
      </c>
      <c r="L2403" s="16" t="n">
        <v>-0.026068045630328</v>
      </c>
      <c r="M2403" s="16" t="n">
        <v>0.507270865335382</v>
      </c>
      <c r="N2403" s="16" t="n">
        <v>0.905083722862343</v>
      </c>
      <c r="O2403" s="16" t="n">
        <v>0.0616054229949451</v>
      </c>
      <c r="P2403" s="34" t="b">
        <f aca="false">FALSE()</f>
        <v>0</v>
      </c>
      <c r="Q2403" s="16"/>
    </row>
    <row r="2404" customFormat="false" ht="22.35" hidden="false" customHeight="false" outlineLevel="0" collapsed="false">
      <c r="A2404" s="6" t="s">
        <v>4075</v>
      </c>
      <c r="B2404" s="7" t="s">
        <v>1530</v>
      </c>
      <c r="C2404" s="17" t="n">
        <v>701</v>
      </c>
      <c r="D2404" s="16" t="n">
        <v>0.0111106823363217</v>
      </c>
      <c r="E2404" s="16" t="n">
        <v>0.00149922207555668</v>
      </c>
      <c r="F2404" s="16" t="n">
        <v>0.0109132010684974</v>
      </c>
      <c r="G2404" s="16" t="n">
        <v>0.00184167401734151</v>
      </c>
      <c r="H2404" s="16" t="n">
        <v>-1.29348714238479</v>
      </c>
      <c r="I2404" s="17" t="n">
        <v>209.445839585241</v>
      </c>
      <c r="J2404" s="16" t="n">
        <v>0.197267345849397</v>
      </c>
      <c r="K2404" s="16" t="n">
        <v>0.240395125580188</v>
      </c>
      <c r="L2404" s="16" t="n">
        <v>-0.110291942752958</v>
      </c>
      <c r="M2404" s="16" t="n">
        <v>0.532091653865847</v>
      </c>
      <c r="N2404" s="16" t="n">
        <v>0.593205601812492</v>
      </c>
      <c r="O2404" s="16" t="n">
        <v>0.0614610577232164</v>
      </c>
      <c r="P2404" s="34" t="b">
        <f aca="false">FALSE()</f>
        <v>0</v>
      </c>
      <c r="Q2404" s="16"/>
    </row>
    <row r="2405" customFormat="false" ht="22.35" hidden="false" customHeight="false" outlineLevel="0" collapsed="false">
      <c r="A2405" s="6" t="s">
        <v>4076</v>
      </c>
      <c r="B2405" s="7" t="s">
        <v>1530</v>
      </c>
      <c r="C2405" s="17" t="n">
        <v>702</v>
      </c>
      <c r="D2405" s="16" t="n">
        <v>0.0114141333049957</v>
      </c>
      <c r="E2405" s="16" t="n">
        <v>0.00151211679641747</v>
      </c>
      <c r="F2405" s="16" t="n">
        <v>0.0110697008773662</v>
      </c>
      <c r="G2405" s="16" t="n">
        <v>0.00185804012894374</v>
      </c>
      <c r="H2405" s="16" t="n">
        <v>-2.23661899332547</v>
      </c>
      <c r="I2405" s="17" t="n">
        <v>209.497103855665</v>
      </c>
      <c r="J2405" s="16" t="n">
        <v>0.0263651388277669</v>
      </c>
      <c r="K2405" s="16" t="n">
        <v>0.0363023643448018</v>
      </c>
      <c r="L2405" s="16" t="n">
        <v>-0.190675148456647</v>
      </c>
      <c r="M2405" s="16" t="n">
        <v>0.556541218637993</v>
      </c>
      <c r="N2405" s="16" t="n">
        <v>0.345770631993401</v>
      </c>
      <c r="O2405" s="16" t="n">
        <v>0.0597241144555242</v>
      </c>
      <c r="P2405" s="34" t="b">
        <f aca="false">TRUE()</f>
        <v>1</v>
      </c>
      <c r="Q2405" s="18" t="n">
        <v>0.000262344448502076</v>
      </c>
    </row>
    <row r="2406" customFormat="false" ht="22.35" hidden="false" customHeight="false" outlineLevel="0" collapsed="false">
      <c r="A2406" s="6" t="s">
        <v>4077</v>
      </c>
      <c r="B2406" s="7" t="s">
        <v>1530</v>
      </c>
      <c r="C2406" s="17" t="n">
        <v>703</v>
      </c>
      <c r="D2406" s="16" t="n">
        <v>0.0116532108592299</v>
      </c>
      <c r="E2406" s="16" t="n">
        <v>0.0015386261263188</v>
      </c>
      <c r="F2406" s="16" t="n">
        <v>0.0111678188200605</v>
      </c>
      <c r="G2406" s="16" t="n">
        <v>0.00188821155403425</v>
      </c>
      <c r="H2406" s="16" t="n">
        <v>-3.09857769539584</v>
      </c>
      <c r="I2406" s="17" t="n">
        <v>209.267127473511</v>
      </c>
      <c r="J2406" s="16" t="n">
        <v>0.0022115268628584</v>
      </c>
      <c r="K2406" s="16" t="n">
        <v>0.0036247379466281</v>
      </c>
      <c r="L2406" s="16" t="n">
        <v>-0.264375942490108</v>
      </c>
      <c r="M2406" s="16" t="n">
        <v>0.575537634408602</v>
      </c>
      <c r="N2406" s="16" t="n">
        <v>0.185222608827394</v>
      </c>
      <c r="O2406" s="16" t="n">
        <v>0.0566878202461489</v>
      </c>
      <c r="P2406" s="34" t="b">
        <f aca="false">TRUE()</f>
        <v>1</v>
      </c>
      <c r="Q2406" s="18" t="n">
        <v>0.000227818025028157</v>
      </c>
    </row>
    <row r="2407" customFormat="false" ht="22.35" hidden="false" customHeight="false" outlineLevel="0" collapsed="false">
      <c r="A2407" s="6" t="s">
        <v>4078</v>
      </c>
      <c r="B2407" s="7" t="s">
        <v>1530</v>
      </c>
      <c r="C2407" s="17" t="n">
        <v>704</v>
      </c>
      <c r="D2407" s="16" t="n">
        <v>0.0118345349577257</v>
      </c>
      <c r="E2407" s="16" t="n">
        <v>0.00157730901492417</v>
      </c>
      <c r="F2407" s="16" t="n">
        <v>0.0112155196276243</v>
      </c>
      <c r="G2407" s="16" t="n">
        <v>0.00193041138263239</v>
      </c>
      <c r="H2407" s="16" t="n">
        <v>-3.8571315651605</v>
      </c>
      <c r="I2407" s="17" t="n">
        <v>208.775986790721</v>
      </c>
      <c r="J2407" s="18" t="n">
        <v>0.000152822677742463</v>
      </c>
      <c r="K2407" s="18" t="n">
        <v>0.000292939543940517</v>
      </c>
      <c r="L2407" s="16" t="n">
        <v>-0.329678852230955</v>
      </c>
      <c r="M2407" s="16" t="n">
        <v>0.593996415770609</v>
      </c>
      <c r="N2407" s="16" t="n">
        <v>0.0934877442300275</v>
      </c>
      <c r="O2407" s="16" t="n">
        <v>0.0527883911272248</v>
      </c>
      <c r="P2407" s="34" t="b">
        <f aca="false">TRUE()</f>
        <v>1</v>
      </c>
      <c r="Q2407" s="18" t="n">
        <v>0.000150658691793867</v>
      </c>
    </row>
    <row r="2408" customFormat="false" ht="22.35" hidden="false" customHeight="false" outlineLevel="0" collapsed="false">
      <c r="A2408" s="6" t="s">
        <v>4079</v>
      </c>
      <c r="B2408" s="7" t="s">
        <v>1530</v>
      </c>
      <c r="C2408" s="17" t="n">
        <v>705</v>
      </c>
      <c r="D2408" s="16" t="n">
        <v>0.0119651651142958</v>
      </c>
      <c r="E2408" s="16" t="n">
        <v>0.00162615280561994</v>
      </c>
      <c r="F2408" s="16" t="n">
        <v>0.0112207055550646</v>
      </c>
      <c r="G2408" s="16" t="n">
        <v>0.00198249262365968</v>
      </c>
      <c r="H2408" s="16" t="n">
        <v>-4.50351014231302</v>
      </c>
      <c r="I2408" s="17" t="n">
        <v>208.083209156385</v>
      </c>
      <c r="J2408" s="18" t="n">
        <v>1.11298994094065E-005</v>
      </c>
      <c r="K2408" s="18" t="n">
        <v>2.38210843471052E-005</v>
      </c>
      <c r="L2408" s="16" t="n">
        <v>-0.385894397503734</v>
      </c>
      <c r="M2408" s="16" t="n">
        <v>0.609536610343062</v>
      </c>
      <c r="N2408" s="16" t="n">
        <v>0.0489512556357517</v>
      </c>
      <c r="O2408" s="16" t="n">
        <v>0.048408738697342</v>
      </c>
      <c r="P2408" s="34" t="b">
        <f aca="false">TRUE()</f>
        <v>1</v>
      </c>
      <c r="Q2408" s="18" t="n">
        <v>0.000104911521003475</v>
      </c>
    </row>
    <row r="2409" customFormat="false" ht="22.35" hidden="false" customHeight="false" outlineLevel="0" collapsed="false">
      <c r="A2409" s="6" t="s">
        <v>4080</v>
      </c>
      <c r="B2409" s="7" t="s">
        <v>1530</v>
      </c>
      <c r="C2409" s="17" t="n">
        <v>706</v>
      </c>
      <c r="D2409" s="16" t="n">
        <v>0.012054334555978</v>
      </c>
      <c r="E2409" s="16" t="n">
        <v>0.0016827071569617</v>
      </c>
      <c r="F2409" s="16" t="n">
        <v>0.0111929404049299</v>
      </c>
      <c r="G2409" s="16" t="n">
        <v>0.00204208239310092</v>
      </c>
      <c r="H2409" s="16" t="n">
        <v>-5.04108184325724</v>
      </c>
      <c r="I2409" s="17" t="n">
        <v>207.273361672686</v>
      </c>
      <c r="J2409" s="18" t="n">
        <v>1.00729314524076E-006</v>
      </c>
      <c r="K2409" s="18" t="n">
        <v>2.3418860239491E-006</v>
      </c>
      <c r="L2409" s="16" t="n">
        <v>-0.433240594209538</v>
      </c>
      <c r="M2409" s="16" t="n">
        <v>0.624231950844854</v>
      </c>
      <c r="N2409" s="16" t="n">
        <v>0.0282782878626719</v>
      </c>
      <c r="O2409" s="16" t="n">
        <v>0.0438756958876823</v>
      </c>
      <c r="P2409" s="34" t="b">
        <f aca="false">TRUE()</f>
        <v>1</v>
      </c>
      <c r="Q2409" s="18" t="n">
        <v>5.94968645894572E-005</v>
      </c>
    </row>
    <row r="2410" customFormat="false" ht="22.35" hidden="false" customHeight="false" outlineLevel="0" collapsed="false">
      <c r="A2410" s="6" t="s">
        <v>4081</v>
      </c>
      <c r="B2410" s="7" t="s">
        <v>1530</v>
      </c>
      <c r="C2410" s="17" t="n">
        <v>707</v>
      </c>
      <c r="D2410" s="16" t="n">
        <v>0.0121089545270747</v>
      </c>
      <c r="E2410" s="16" t="n">
        <v>0.00174441234183912</v>
      </c>
      <c r="F2410" s="16" t="n">
        <v>0.0111394506873136</v>
      </c>
      <c r="G2410" s="16" t="n">
        <v>0.00210671206140638</v>
      </c>
      <c r="H2410" s="16" t="n">
        <v>-5.47916892640134</v>
      </c>
      <c r="I2410" s="17" t="n">
        <v>206.422103904764</v>
      </c>
      <c r="J2410" s="18" t="n">
        <v>1.23712922020143E-007</v>
      </c>
      <c r="K2410" s="18" t="n">
        <v>3.07246335358225E-007</v>
      </c>
      <c r="L2410" s="16" t="n">
        <v>-0.47237779787637</v>
      </c>
      <c r="M2410" s="16" t="n">
        <v>0.6381592421915</v>
      </c>
      <c r="N2410" s="16" t="n">
        <v>0.0169628698130025</v>
      </c>
      <c r="O2410" s="16" t="n">
        <v>0.0394201288880972</v>
      </c>
      <c r="P2410" s="34" t="b">
        <f aca="false">TRUE()</f>
        <v>1</v>
      </c>
      <c r="Q2410" s="18" t="n">
        <v>0.000181965025826708</v>
      </c>
    </row>
    <row r="2411" customFormat="false" ht="22.35" hidden="false" customHeight="false" outlineLevel="0" collapsed="false">
      <c r="A2411" s="6" t="s">
        <v>4082</v>
      </c>
      <c r="B2411" s="7" t="s">
        <v>1530</v>
      </c>
      <c r="C2411" s="17" t="n">
        <v>708</v>
      </c>
      <c r="D2411" s="16" t="n">
        <v>0.0121349611330154</v>
      </c>
      <c r="E2411" s="16" t="n">
        <v>0.00180913015126777</v>
      </c>
      <c r="F2411" s="16" t="n">
        <v>0.011066037202897</v>
      </c>
      <c r="G2411" s="16" t="n">
        <v>0.00217436903958235</v>
      </c>
      <c r="H2411" s="16" t="n">
        <v>-5.83133465552029</v>
      </c>
      <c r="I2411" s="17" t="n">
        <v>205.586248983957</v>
      </c>
      <c r="J2411" s="18" t="n">
        <v>2.10750770504488E-008</v>
      </c>
      <c r="K2411" s="18" t="n">
        <v>5.49381719593986E-008</v>
      </c>
      <c r="L2411" s="16" t="n">
        <v>-0.504316406982119</v>
      </c>
      <c r="M2411" s="16" t="n">
        <v>0.650729646697389</v>
      </c>
      <c r="N2411" s="16" t="n">
        <v>0.0113473353055039</v>
      </c>
      <c r="O2411" s="16" t="n">
        <v>0.0351845453415562</v>
      </c>
      <c r="P2411" s="34" t="b">
        <f aca="false">TRUE()</f>
        <v>1</v>
      </c>
      <c r="Q2411" s="18" t="n">
        <v>9.58398327909325E-005</v>
      </c>
    </row>
    <row r="2412" customFormat="false" ht="22.35" hidden="false" customHeight="false" outlineLevel="0" collapsed="false">
      <c r="A2412" s="6" t="s">
        <v>4083</v>
      </c>
      <c r="B2412" s="7" t="s">
        <v>1530</v>
      </c>
      <c r="C2412" s="17" t="n">
        <v>709</v>
      </c>
      <c r="D2412" s="16" t="n">
        <v>0.0121370660702854</v>
      </c>
      <c r="E2412" s="16" t="n">
        <v>0.0018751743760833</v>
      </c>
      <c r="F2412" s="16" t="n">
        <v>0.0109769542613983</v>
      </c>
      <c r="G2412" s="16" t="n">
        <v>0.00224329667252977</v>
      </c>
      <c r="H2412" s="16" t="n">
        <v>-6.11231296258286</v>
      </c>
      <c r="I2412" s="17" t="n">
        <v>204.788347887076</v>
      </c>
      <c r="J2412" s="18" t="n">
        <v>4.88448789890071E-009</v>
      </c>
      <c r="K2412" s="18" t="n">
        <v>1.30947188504121E-008</v>
      </c>
      <c r="L2412" s="16" t="n">
        <v>-0.530217578728568</v>
      </c>
      <c r="M2412" s="16" t="n">
        <v>0.661533538146441</v>
      </c>
      <c r="N2412" s="16" t="n">
        <v>0.010311413646447</v>
      </c>
      <c r="O2412" s="16" t="n">
        <v>0.0312580542281079</v>
      </c>
      <c r="P2412" s="34" t="b">
        <f aca="false">TRUE()</f>
        <v>1</v>
      </c>
      <c r="Q2412" s="18" t="n">
        <v>0.000135709969043302</v>
      </c>
    </row>
    <row r="2413" customFormat="false" ht="22.35" hidden="false" customHeight="false" outlineLevel="0" collapsed="false">
      <c r="A2413" s="6" t="s">
        <v>4084</v>
      </c>
      <c r="B2413" s="7" t="s">
        <v>1530</v>
      </c>
      <c r="C2413" s="17" t="n">
        <v>710</v>
      </c>
      <c r="D2413" s="16" t="n">
        <v>0.0121188645016674</v>
      </c>
      <c r="E2413" s="16" t="n">
        <v>0.00194182749871098</v>
      </c>
      <c r="F2413" s="16" t="n">
        <v>0.0108755688411327</v>
      </c>
      <c r="G2413" s="16" t="n">
        <v>0.00231196467457923</v>
      </c>
      <c r="H2413" s="16" t="n">
        <v>-6.33252422560754</v>
      </c>
      <c r="I2413" s="17" t="n">
        <v>203.9766889853</v>
      </c>
      <c r="J2413" s="18" t="n">
        <v>1.50990962172769E-009</v>
      </c>
      <c r="K2413" s="18" t="n">
        <v>4.11974025652196E-009</v>
      </c>
      <c r="L2413" s="16" t="n">
        <v>-0.551031739532157</v>
      </c>
      <c r="M2413" s="16" t="n">
        <v>0.668868407578085</v>
      </c>
      <c r="N2413" s="16" t="n">
        <v>0.00778105482853255</v>
      </c>
      <c r="O2413" s="16" t="n">
        <v>0.0276538508725754</v>
      </c>
      <c r="P2413" s="34" t="b">
        <f aca="false">TRUE()</f>
        <v>1</v>
      </c>
      <c r="Q2413" s="18" t="n">
        <v>0.000148163658401811</v>
      </c>
    </row>
    <row r="2414" customFormat="false" ht="22.35" hidden="false" customHeight="false" outlineLevel="0" collapsed="false">
      <c r="A2414" s="6" t="s">
        <v>4085</v>
      </c>
      <c r="B2414" s="7" t="s">
        <v>1530</v>
      </c>
      <c r="C2414" s="17" t="n">
        <v>711</v>
      </c>
      <c r="D2414" s="16" t="n">
        <v>0.0120817308911789</v>
      </c>
      <c r="E2414" s="16" t="n">
        <v>0.00200701969547976</v>
      </c>
      <c r="F2414" s="16" t="n">
        <v>0.0107629143609765</v>
      </c>
      <c r="G2414" s="16" t="n">
        <v>0.00237854724152505</v>
      </c>
      <c r="H2414" s="16" t="n">
        <v>-6.50569735978053</v>
      </c>
      <c r="I2414" s="17" t="n">
        <v>203.198178429867</v>
      </c>
      <c r="J2414" s="18" t="n">
        <v>5.9028022857379E-010</v>
      </c>
      <c r="K2414" s="18" t="n">
        <v>1.65741742123222E-009</v>
      </c>
      <c r="L2414" s="16" t="n">
        <v>-0.567811641655742</v>
      </c>
      <c r="M2414" s="16" t="n">
        <v>0.674180747567844</v>
      </c>
      <c r="N2414" s="16" t="n">
        <v>0.00545233059739168</v>
      </c>
      <c r="O2414" s="16" t="n">
        <v>0.0244324261623095</v>
      </c>
      <c r="P2414" s="34" t="b">
        <f aca="false">TRUE()</f>
        <v>1</v>
      </c>
      <c r="Q2414" s="18" t="n">
        <v>0.000399120255541628</v>
      </c>
    </row>
    <row r="2415" customFormat="false" ht="22.35" hidden="false" customHeight="false" outlineLevel="0" collapsed="false">
      <c r="A2415" s="6" t="s">
        <v>4086</v>
      </c>
      <c r="B2415" s="7" t="s">
        <v>1530</v>
      </c>
      <c r="C2415" s="17" t="n">
        <v>712</v>
      </c>
      <c r="D2415" s="16" t="n">
        <v>0.0120258414104168</v>
      </c>
      <c r="E2415" s="16" t="n">
        <v>0.00206888750117783</v>
      </c>
      <c r="F2415" s="16" t="n">
        <v>0.0106389163353812</v>
      </c>
      <c r="G2415" s="16" t="n">
        <v>0.00244145133903636</v>
      </c>
      <c r="H2415" s="16" t="n">
        <v>-6.64333931104207</v>
      </c>
      <c r="I2415" s="17" t="n">
        <v>202.489128763174</v>
      </c>
      <c r="J2415" s="18" t="n">
        <v>2.77205910481086E-010</v>
      </c>
      <c r="K2415" s="18" t="n">
        <v>7.95577128974071E-010</v>
      </c>
      <c r="L2415" s="16" t="n">
        <v>-0.581437887919847</v>
      </c>
      <c r="M2415" s="16" t="n">
        <v>0.678302611367128</v>
      </c>
      <c r="N2415" s="16" t="n">
        <v>0.00447531915103044</v>
      </c>
      <c r="O2415" s="16" t="n">
        <v>0.0216098402055039</v>
      </c>
      <c r="P2415" s="34" t="b">
        <f aca="false">TRUE()</f>
        <v>1</v>
      </c>
      <c r="Q2415" s="18" t="n">
        <v>7.14758125472411E-005</v>
      </c>
    </row>
    <row r="2416" customFormat="false" ht="22.35" hidden="false" customHeight="false" outlineLevel="0" collapsed="false">
      <c r="A2416" s="6" t="s">
        <v>4087</v>
      </c>
      <c r="B2416" s="7" t="s">
        <v>1530</v>
      </c>
      <c r="C2416" s="17" t="n">
        <v>713</v>
      </c>
      <c r="D2416" s="16" t="n">
        <v>0.0119502464735919</v>
      </c>
      <c r="E2416" s="16" t="n">
        <v>0.0021274575791656</v>
      </c>
      <c r="F2416" s="16" t="n">
        <v>0.0105026938494991</v>
      </c>
      <c r="G2416" s="16" t="n">
        <v>0.00249967128082287</v>
      </c>
      <c r="H2416" s="16" t="n">
        <v>-6.74930536343277</v>
      </c>
      <c r="I2416" s="17" t="n">
        <v>201.771446021089</v>
      </c>
      <c r="J2416" s="18" t="n">
        <v>1.54279051702754E-010</v>
      </c>
      <c r="K2416" s="18" t="n">
        <v>4.48988825081647E-010</v>
      </c>
      <c r="L2416" s="16" t="n">
        <v>-0.592392691446521</v>
      </c>
      <c r="M2416" s="16" t="n">
        <v>0.681746031746032</v>
      </c>
      <c r="N2416" s="16" t="n">
        <v>0.00415543607936074</v>
      </c>
      <c r="O2416" s="16" t="n">
        <v>0.0191151518830865</v>
      </c>
      <c r="P2416" s="34" t="b">
        <f aca="false">TRUE()</f>
        <v>1</v>
      </c>
      <c r="Q2416" s="18" t="n">
        <v>0.000238461266135483</v>
      </c>
    </row>
    <row r="2417" customFormat="false" ht="22.35" hidden="false" customHeight="false" outlineLevel="0" collapsed="false">
      <c r="A2417" s="6" t="s">
        <v>4088</v>
      </c>
      <c r="B2417" s="7" t="s">
        <v>1530</v>
      </c>
      <c r="C2417" s="17" t="n">
        <v>714</v>
      </c>
      <c r="D2417" s="16" t="n">
        <v>0.0118537009286089</v>
      </c>
      <c r="E2417" s="16" t="n">
        <v>0.00218103287992793</v>
      </c>
      <c r="F2417" s="16" t="n">
        <v>0.0103531797958985</v>
      </c>
      <c r="G2417" s="16" t="n">
        <v>0.00255145828381892</v>
      </c>
      <c r="H2417" s="16" t="n">
        <v>-6.8309239887267</v>
      </c>
      <c r="I2417" s="17" t="n">
        <v>201.058132703792</v>
      </c>
      <c r="J2417" s="18" t="n">
        <v>9.80907396029558E-011</v>
      </c>
      <c r="K2417" s="18" t="n">
        <v>2.88706786774657E-010</v>
      </c>
      <c r="L2417" s="16" t="n">
        <v>-0.601269310295267</v>
      </c>
      <c r="M2417" s="16" t="n">
        <v>0.683461341525858</v>
      </c>
      <c r="N2417" s="16" t="n">
        <v>0.00371643760496454</v>
      </c>
      <c r="O2417" s="16" t="n">
        <v>0.0169335469545562</v>
      </c>
      <c r="P2417" s="34" t="b">
        <f aca="false">TRUE()</f>
        <v>1</v>
      </c>
      <c r="Q2417" s="18" t="n">
        <v>0.000259643621273921</v>
      </c>
    </row>
    <row r="2418" customFormat="false" ht="22.35" hidden="false" customHeight="false" outlineLevel="0" collapsed="false">
      <c r="A2418" s="6" t="s">
        <v>4089</v>
      </c>
      <c r="B2418" s="7" t="s">
        <v>1530</v>
      </c>
      <c r="C2418" s="17" t="n">
        <v>715</v>
      </c>
      <c r="D2418" s="16" t="n">
        <v>0.0117343126920777</v>
      </c>
      <c r="E2418" s="16" t="n">
        <v>0.00222846814591078</v>
      </c>
      <c r="F2418" s="16" t="n">
        <v>0.0101886290738411</v>
      </c>
      <c r="G2418" s="16" t="n">
        <v>0.00259554042751898</v>
      </c>
      <c r="H2418" s="16" t="n">
        <v>-6.89329410492718</v>
      </c>
      <c r="I2418" s="17" t="n">
        <v>200.348218140225</v>
      </c>
      <c r="J2418" s="18" t="n">
        <v>6.94017632245492E-011</v>
      </c>
      <c r="K2418" s="18" t="n">
        <v>2.07954741791971E-010</v>
      </c>
      <c r="L2418" s="16" t="n">
        <v>-0.60850243435673</v>
      </c>
      <c r="M2418" s="16" t="n">
        <v>0.684690220174091</v>
      </c>
      <c r="N2418" s="16" t="n">
        <v>0.00314216149708656</v>
      </c>
      <c r="O2418" s="16" t="n">
        <v>0.0150337030120025</v>
      </c>
      <c r="P2418" s="34" t="b">
        <f aca="false">TRUE()</f>
        <v>1</v>
      </c>
      <c r="Q2418" s="18" t="n">
        <v>0.00031329488693429</v>
      </c>
    </row>
    <row r="2419" customFormat="false" ht="22.35" hidden="false" customHeight="false" outlineLevel="0" collapsed="false">
      <c r="A2419" s="6" t="s">
        <v>4090</v>
      </c>
      <c r="B2419" s="7" t="s">
        <v>1530</v>
      </c>
      <c r="C2419" s="17" t="n">
        <v>716</v>
      </c>
      <c r="D2419" s="16" t="n">
        <v>0.0115900229852714</v>
      </c>
      <c r="E2419" s="16" t="n">
        <v>0.00226923280298566</v>
      </c>
      <c r="F2419" s="16" t="n">
        <v>0.0100069828329745</v>
      </c>
      <c r="G2419" s="16" t="n">
        <v>0.00263090378909279</v>
      </c>
      <c r="H2419" s="16" t="n">
        <v>-6.93993176936623</v>
      </c>
      <c r="I2419" s="17" t="n">
        <v>199.61184145508</v>
      </c>
      <c r="J2419" s="18" t="n">
        <v>5.36600026070749E-011</v>
      </c>
      <c r="K2419" s="18" t="n">
        <v>1.6230977464968E-010</v>
      </c>
      <c r="L2419" s="16" t="n">
        <v>-0.614464627512595</v>
      </c>
      <c r="M2419" s="16" t="n">
        <v>0.68636712749616</v>
      </c>
      <c r="N2419" s="16" t="n">
        <v>0.00285015157473039</v>
      </c>
      <c r="O2419" s="16" t="n">
        <v>0.0133885992648944</v>
      </c>
      <c r="P2419" s="34" t="b">
        <f aca="false">TRUE()</f>
        <v>1</v>
      </c>
      <c r="Q2419" s="18" t="n">
        <v>0.000215741727378183</v>
      </c>
    </row>
    <row r="2420" customFormat="false" ht="22.35" hidden="false" customHeight="false" outlineLevel="0" collapsed="false">
      <c r="A2420" s="6" t="s">
        <v>4091</v>
      </c>
      <c r="B2420" s="7" t="s">
        <v>1530</v>
      </c>
      <c r="C2420" s="17" t="n">
        <v>717</v>
      </c>
      <c r="D2420" s="16" t="n">
        <v>0.0114184577921883</v>
      </c>
      <c r="E2420" s="16" t="n">
        <v>0.00230213046980492</v>
      </c>
      <c r="F2420" s="16" t="n">
        <v>0.00980592481748966</v>
      </c>
      <c r="G2420" s="16" t="n">
        <v>0.00265668848134409</v>
      </c>
      <c r="H2420" s="16" t="n">
        <v>-6.97512189546311</v>
      </c>
      <c r="I2420" s="17" t="n">
        <v>198.875667115979</v>
      </c>
      <c r="J2420" s="18" t="n">
        <v>4.42684889165513E-011</v>
      </c>
      <c r="K2420" s="18" t="n">
        <v>1.35183391467026E-010</v>
      </c>
      <c r="L2420" s="16" t="n">
        <v>-0.619460502254735</v>
      </c>
      <c r="M2420" s="16" t="n">
        <v>0.687352790578597</v>
      </c>
      <c r="N2420" s="16" t="n">
        <v>0.00237779880242391</v>
      </c>
      <c r="O2420" s="16" t="n">
        <v>0.0119371346400772</v>
      </c>
      <c r="P2420" s="34" t="b">
        <f aca="false">TRUE()</f>
        <v>1</v>
      </c>
      <c r="Q2420" s="18" t="n">
        <v>0.000150232564257546</v>
      </c>
    </row>
    <row r="2421" customFormat="false" ht="22.35" hidden="false" customHeight="false" outlineLevel="0" collapsed="false">
      <c r="A2421" s="6" t="s">
        <v>4092</v>
      </c>
      <c r="B2421" s="7" t="s">
        <v>1530</v>
      </c>
      <c r="C2421" s="17" t="n">
        <v>718</v>
      </c>
      <c r="D2421" s="16" t="n">
        <v>0.011219137551393</v>
      </c>
      <c r="E2421" s="16" t="n">
        <v>0.00232575803934126</v>
      </c>
      <c r="F2421" s="16" t="n">
        <v>0.0095854879872787</v>
      </c>
      <c r="G2421" s="16" t="n">
        <v>0.00267169949335412</v>
      </c>
      <c r="H2421" s="16" t="n">
        <v>-7.0014717133866</v>
      </c>
      <c r="I2421" s="17" t="n">
        <v>198.156875838984</v>
      </c>
      <c r="J2421" s="18" t="n">
        <v>3.83995212756188E-011</v>
      </c>
      <c r="K2421" s="18" t="n">
        <v>1.17781236728616E-010</v>
      </c>
      <c r="L2421" s="16" t="n">
        <v>-0.62366904854405</v>
      </c>
      <c r="M2421" s="16" t="n">
        <v>0.68731438812084</v>
      </c>
      <c r="N2421" s="16" t="n">
        <v>0.00203761901701994</v>
      </c>
      <c r="O2421" s="16" t="n">
        <v>0.0107034675894284</v>
      </c>
      <c r="P2421" s="34" t="b">
        <f aca="false">TRUE()</f>
        <v>1</v>
      </c>
      <c r="Q2421" s="18" t="n">
        <v>0.000192694321976505</v>
      </c>
    </row>
    <row r="2422" customFormat="false" ht="22.35" hidden="false" customHeight="false" outlineLevel="0" collapsed="false">
      <c r="A2422" s="6" t="s">
        <v>4093</v>
      </c>
      <c r="B2422" s="7" t="s">
        <v>1530</v>
      </c>
      <c r="C2422" s="17" t="n">
        <v>719</v>
      </c>
      <c r="D2422" s="16" t="n">
        <v>0.0109916636124751</v>
      </c>
      <c r="E2422" s="16" t="n">
        <v>0.00233924846648893</v>
      </c>
      <c r="F2422" s="16" t="n">
        <v>0.00934584147901898</v>
      </c>
      <c r="G2422" s="16" t="n">
        <v>0.00267505910035766</v>
      </c>
      <c r="H2422" s="16" t="n">
        <v>-7.01965532224727</v>
      </c>
      <c r="I2422" s="17" t="n">
        <v>197.45295100715</v>
      </c>
      <c r="J2422" s="18" t="n">
        <v>3.48957698802086E-011</v>
      </c>
      <c r="K2422" s="18" t="n">
        <v>1.07751075150942E-010</v>
      </c>
      <c r="L2422" s="16" t="n">
        <v>-0.62714859931143</v>
      </c>
      <c r="M2422" s="16" t="n">
        <v>0.687493599590374</v>
      </c>
      <c r="N2422" s="16" t="n">
        <v>0.00186521922544229</v>
      </c>
      <c r="O2422" s="16" t="n">
        <v>0.0096572775782825</v>
      </c>
      <c r="P2422" s="34" t="b">
        <f aca="false">TRUE()</f>
        <v>1</v>
      </c>
      <c r="Q2422" s="18" t="n">
        <v>0.000328004900741024</v>
      </c>
    </row>
    <row r="2423" customFormat="false" ht="22.35" hidden="false" customHeight="false" outlineLevel="0" collapsed="false">
      <c r="A2423" s="6" t="s">
        <v>4094</v>
      </c>
      <c r="B2423" s="7" t="s">
        <v>1530</v>
      </c>
      <c r="C2423" s="17" t="n">
        <v>720</v>
      </c>
      <c r="D2423" s="16" t="n">
        <v>0.0107355584354551</v>
      </c>
      <c r="E2423" s="16" t="n">
        <v>0.00234249602953895</v>
      </c>
      <c r="F2423" s="16" t="n">
        <v>0.00908665244952435</v>
      </c>
      <c r="G2423" s="16" t="n">
        <v>0.00266660457073406</v>
      </c>
      <c r="H2423" s="16" t="n">
        <v>-7.02975089335779</v>
      </c>
      <c r="I2423" s="17" t="n">
        <v>196.752024429913</v>
      </c>
      <c r="J2423" s="18" t="n">
        <v>3.32160701020192E-011</v>
      </c>
      <c r="K2423" s="18" t="n">
        <v>1.02947491354279E-010</v>
      </c>
      <c r="L2423" s="16" t="n">
        <v>-0.629930563663121</v>
      </c>
      <c r="M2423" s="16" t="n">
        <v>0.687186379928315</v>
      </c>
      <c r="N2423" s="16" t="n">
        <v>0.00169769279407299</v>
      </c>
      <c r="O2423" s="16" t="n">
        <v>0.0087388848918492</v>
      </c>
      <c r="P2423" s="34" t="b">
        <f aca="false">TRUE()</f>
        <v>1</v>
      </c>
      <c r="Q2423" s="18" t="n">
        <v>0.000166922973906239</v>
      </c>
    </row>
    <row r="2424" customFormat="false" ht="22.35" hidden="false" customHeight="false" outlineLevel="0" collapsed="false">
      <c r="A2424" s="6" t="s">
        <v>4095</v>
      </c>
      <c r="B2424" s="7" t="s">
        <v>1530</v>
      </c>
      <c r="C2424" s="17" t="n">
        <v>721</v>
      </c>
      <c r="D2424" s="16" t="n">
        <v>0.010451441945807</v>
      </c>
      <c r="E2424" s="16" t="n">
        <v>0.0023350557922694</v>
      </c>
      <c r="F2424" s="16" t="n">
        <v>0.00880825779885643</v>
      </c>
      <c r="G2424" s="16" t="n">
        <v>0.00264576257229889</v>
      </c>
      <c r="H2424" s="16" t="n">
        <v>-7.0344910959636</v>
      </c>
      <c r="I2424" s="17" t="n">
        <v>196.040998184442</v>
      </c>
      <c r="J2424" s="18" t="n">
        <v>3.26087679520798E-011</v>
      </c>
      <c r="K2424" s="18" t="n">
        <v>1.0129220583917E-010</v>
      </c>
      <c r="L2424" s="16" t="n">
        <v>-0.632290265655389</v>
      </c>
      <c r="M2424" s="16" t="n">
        <v>0.687250384024578</v>
      </c>
      <c r="N2424" s="16" t="n">
        <v>0.00156591977255566</v>
      </c>
      <c r="O2424" s="16" t="n">
        <v>0.00795075985588152</v>
      </c>
      <c r="P2424" s="34" t="b">
        <f aca="false">TRUE()</f>
        <v>1</v>
      </c>
      <c r="Q2424" s="18" t="n">
        <v>0.000255167768113385</v>
      </c>
    </row>
    <row r="2425" customFormat="false" ht="22.35" hidden="false" customHeight="false" outlineLevel="0" collapsed="false">
      <c r="A2425" s="6" t="s">
        <v>4096</v>
      </c>
      <c r="B2425" s="7" t="s">
        <v>1530</v>
      </c>
      <c r="C2425" s="17" t="n">
        <v>722</v>
      </c>
      <c r="D2425" s="16" t="n">
        <v>0.0101410369120545</v>
      </c>
      <c r="E2425" s="16" t="n">
        <v>0.00231663456587134</v>
      </c>
      <c r="F2425" s="16" t="n">
        <v>0.00851224805764788</v>
      </c>
      <c r="G2425" s="16" t="n">
        <v>0.00261253569100707</v>
      </c>
      <c r="H2425" s="16" t="n">
        <v>-7.0351497033668</v>
      </c>
      <c r="I2425" s="17" t="n">
        <v>195.329349159357</v>
      </c>
      <c r="J2425" s="18" t="n">
        <v>3.27720389939775E-011</v>
      </c>
      <c r="K2425" s="18" t="n">
        <v>1.0165654894198E-010</v>
      </c>
      <c r="L2425" s="16" t="n">
        <v>-0.634313667052161</v>
      </c>
      <c r="M2425" s="16" t="n">
        <v>0.686776753712238</v>
      </c>
      <c r="N2425" s="16" t="n">
        <v>0.00144183580390516</v>
      </c>
      <c r="O2425" s="16" t="n">
        <v>0.00726896634014523</v>
      </c>
      <c r="P2425" s="34" t="b">
        <f aca="false">TRUE()</f>
        <v>1</v>
      </c>
      <c r="Q2425" s="18" t="n">
        <v>0.0003515572732935</v>
      </c>
    </row>
    <row r="2426" customFormat="false" ht="22.35" hidden="false" customHeight="false" outlineLevel="0" collapsed="false">
      <c r="A2426" s="6" t="s">
        <v>4097</v>
      </c>
      <c r="B2426" s="7" t="s">
        <v>1530</v>
      </c>
      <c r="C2426" s="17" t="n">
        <v>723</v>
      </c>
      <c r="D2426" s="16" t="n">
        <v>0.00980671292293268</v>
      </c>
      <c r="E2426" s="16" t="n">
        <v>0.00228700529136125</v>
      </c>
      <c r="F2426" s="16" t="n">
        <v>0.00820085566164611</v>
      </c>
      <c r="G2426" s="16" t="n">
        <v>0.00256725003666361</v>
      </c>
      <c r="H2426" s="16" t="n">
        <v>-7.03259914137998</v>
      </c>
      <c r="I2426" s="17" t="n">
        <v>194.640489854388</v>
      </c>
      <c r="J2426" s="18" t="n">
        <v>3.35384670577499E-011</v>
      </c>
      <c r="K2426" s="18" t="n">
        <v>1.03791676576929E-010</v>
      </c>
      <c r="L2426" s="16" t="n">
        <v>-0.636010998743718</v>
      </c>
      <c r="M2426" s="16" t="n">
        <v>0.686431131592422</v>
      </c>
      <c r="N2426" s="16" t="n">
        <v>0.00135172061557426</v>
      </c>
      <c r="O2426" s="16" t="n">
        <v>0.00667887868738015</v>
      </c>
      <c r="P2426" s="34" t="b">
        <f aca="false">TRUE()</f>
        <v>1</v>
      </c>
      <c r="Q2426" s="18" t="n">
        <v>0.000228766114945307</v>
      </c>
    </row>
    <row r="2427" customFormat="false" ht="22.35" hidden="false" customHeight="false" outlineLevel="0" collapsed="false">
      <c r="A2427" s="6" t="s">
        <v>4098</v>
      </c>
      <c r="B2427" s="7" t="s">
        <v>1530</v>
      </c>
      <c r="C2427" s="17" t="n">
        <v>724</v>
      </c>
      <c r="D2427" s="16" t="n">
        <v>0.00944950213558581</v>
      </c>
      <c r="E2427" s="16" t="n">
        <v>0.00224675852627678</v>
      </c>
      <c r="F2427" s="16" t="n">
        <v>0.00787479968586929</v>
      </c>
      <c r="G2427" s="16" t="n">
        <v>0.00251065239498382</v>
      </c>
      <c r="H2427" s="16" t="n">
        <v>-7.02616826183884</v>
      </c>
      <c r="I2427" s="17" t="n">
        <v>193.969706883377</v>
      </c>
      <c r="J2427" s="18" t="n">
        <v>3.5084847713757E-011</v>
      </c>
      <c r="K2427" s="18" t="n">
        <v>1.08254362834269E-010</v>
      </c>
      <c r="L2427" s="16" t="n">
        <v>-0.637330189376268</v>
      </c>
      <c r="M2427" s="16" t="n">
        <v>0.686303123399898</v>
      </c>
      <c r="N2427" s="16" t="n">
        <v>0.00130737116436587</v>
      </c>
      <c r="O2427" s="16" t="n">
        <v>0.00620984999024425</v>
      </c>
      <c r="P2427" s="34" t="b">
        <f aca="false">TRUE()</f>
        <v>1</v>
      </c>
      <c r="Q2427" s="18" t="n">
        <v>0.00037026364113842</v>
      </c>
    </row>
    <row r="2428" customFormat="false" ht="22.35" hidden="false" customHeight="false" outlineLevel="0" collapsed="false">
      <c r="A2428" s="6" t="s">
        <v>4099</v>
      </c>
      <c r="B2428" s="7" t="s">
        <v>1530</v>
      </c>
      <c r="C2428" s="17" t="n">
        <v>725</v>
      </c>
      <c r="D2428" s="16" t="n">
        <v>0.00907296951513742</v>
      </c>
      <c r="E2428" s="16" t="n">
        <v>0.00219689353197318</v>
      </c>
      <c r="F2428" s="16" t="n">
        <v>0.0075369392042703</v>
      </c>
      <c r="G2428" s="16" t="n">
        <v>0.00244346076911511</v>
      </c>
      <c r="H2428" s="16" t="n">
        <v>-7.01580225581767</v>
      </c>
      <c r="I2428" s="17" t="n">
        <v>193.284441792935</v>
      </c>
      <c r="J2428" s="18" t="n">
        <v>3.75412569906682E-011</v>
      </c>
      <c r="K2428" s="18" t="n">
        <v>1.15319183205976E-010</v>
      </c>
      <c r="L2428" s="16" t="n">
        <v>-0.638355677921891</v>
      </c>
      <c r="M2428" s="16" t="n">
        <v>0.685995903737839</v>
      </c>
      <c r="N2428" s="16" t="n">
        <v>0.00127817445149852</v>
      </c>
      <c r="O2428" s="16" t="n">
        <v>0.00578547771000629</v>
      </c>
      <c r="P2428" s="34" t="b">
        <f aca="false">TRUE()</f>
        <v>1</v>
      </c>
      <c r="Q2428" s="18" t="n">
        <v>0.000160762669283215</v>
      </c>
    </row>
    <row r="2429" customFormat="false" ht="22.35" hidden="false" customHeight="false" outlineLevel="0" collapsed="false">
      <c r="A2429" s="6" t="s">
        <v>4100</v>
      </c>
      <c r="B2429" s="7" t="s">
        <v>1530</v>
      </c>
      <c r="C2429" s="17" t="n">
        <v>726</v>
      </c>
      <c r="D2429" s="16" t="n">
        <v>0.00868074529785175</v>
      </c>
      <c r="E2429" s="16" t="n">
        <v>0.00213781907662651</v>
      </c>
      <c r="F2429" s="16" t="n">
        <v>0.00719013449156438</v>
      </c>
      <c r="G2429" s="16" t="n">
        <v>0.00236655877205042</v>
      </c>
      <c r="H2429" s="16" t="n">
        <v>-7.00309750508091</v>
      </c>
      <c r="I2429" s="17" t="n">
        <v>192.60081185919</v>
      </c>
      <c r="J2429" s="18" t="n">
        <v>4.070371071252E-011</v>
      </c>
      <c r="K2429" s="18" t="n">
        <v>1.24756572715626E-010</v>
      </c>
      <c r="L2429" s="16" t="n">
        <v>-0.639184784683674</v>
      </c>
      <c r="M2429" s="16" t="n">
        <v>0.685829493087558</v>
      </c>
      <c r="N2429" s="16" t="n">
        <v>0.00124057165815474</v>
      </c>
      <c r="O2429" s="16" t="n">
        <v>0.00537572660877406</v>
      </c>
      <c r="P2429" s="34" t="b">
        <f aca="false">TRUE()</f>
        <v>1</v>
      </c>
      <c r="Q2429" s="18" t="n">
        <v>0.000308498289010324</v>
      </c>
    </row>
    <row r="2430" customFormat="false" ht="22.35" hidden="false" customHeight="false" outlineLevel="0" collapsed="false">
      <c r="A2430" s="6" t="s">
        <v>4101</v>
      </c>
      <c r="B2430" s="7" t="s">
        <v>1530</v>
      </c>
      <c r="C2430" s="17" t="n">
        <v>727</v>
      </c>
      <c r="D2430" s="16" t="n">
        <v>0.00827617671957253</v>
      </c>
      <c r="E2430" s="16" t="n">
        <v>0.00207011251730838</v>
      </c>
      <c r="F2430" s="16" t="n">
        <v>0.00683698062814904</v>
      </c>
      <c r="G2430" s="16" t="n">
        <v>0.00228147403420553</v>
      </c>
      <c r="H2430" s="16" t="n">
        <v>-6.98884305386182</v>
      </c>
      <c r="I2430" s="17" t="n">
        <v>191.965360874314</v>
      </c>
      <c r="J2430" s="18" t="n">
        <v>4.4490485714993E-011</v>
      </c>
      <c r="K2430" s="18" t="n">
        <v>1.35761408615604E-010</v>
      </c>
      <c r="L2430" s="16" t="n">
        <v>-0.639750380999001</v>
      </c>
      <c r="M2430" s="16" t="n">
        <v>0.685125448028674</v>
      </c>
      <c r="N2430" s="16" t="n">
        <v>0.0012132546832423</v>
      </c>
      <c r="O2430" s="16" t="n">
        <v>0.00508514892978631</v>
      </c>
      <c r="P2430" s="34" t="b">
        <f aca="false">TRUE()</f>
        <v>1</v>
      </c>
      <c r="Q2430" s="18" t="n">
        <v>0.000231022667111114</v>
      </c>
    </row>
    <row r="2431" customFormat="false" ht="22.35" hidden="false" customHeight="false" outlineLevel="0" collapsed="false">
      <c r="A2431" s="6" t="s">
        <v>4102</v>
      </c>
      <c r="B2431" s="7" t="s">
        <v>1530</v>
      </c>
      <c r="C2431" s="17" t="n">
        <v>728</v>
      </c>
      <c r="D2431" s="16" t="n">
        <v>0.00786367307022069</v>
      </c>
      <c r="E2431" s="16" t="n">
        <v>0.00199606565250999</v>
      </c>
      <c r="F2431" s="16" t="n">
        <v>0.00648081099434136</v>
      </c>
      <c r="G2431" s="16" t="n">
        <v>0.00218980878093523</v>
      </c>
      <c r="H2431" s="16" t="n">
        <v>-6.9706917591971</v>
      </c>
      <c r="I2431" s="17" t="n">
        <v>191.31476991337</v>
      </c>
      <c r="J2431" s="18" t="n">
        <v>4.97173804525036E-011</v>
      </c>
      <c r="K2431" s="18" t="n">
        <v>1.51155405771348E-010</v>
      </c>
      <c r="L2431" s="16" t="n">
        <v>-0.640020603521685</v>
      </c>
      <c r="M2431" s="16" t="n">
        <v>0.684536610343062</v>
      </c>
      <c r="N2431" s="16" t="n">
        <v>0.0012132546832423</v>
      </c>
      <c r="O2431" s="16" t="n">
        <v>0.00484191874550507</v>
      </c>
      <c r="P2431" s="34" t="b">
        <f aca="false">TRUE()</f>
        <v>1</v>
      </c>
      <c r="Q2431" s="18" t="n">
        <v>0.000405833931981709</v>
      </c>
    </row>
    <row r="2432" customFormat="false" ht="22.35" hidden="false" customHeight="false" outlineLevel="0" collapsed="false">
      <c r="A2432" s="6" t="s">
        <v>4103</v>
      </c>
      <c r="B2432" s="7" t="s">
        <v>1530</v>
      </c>
      <c r="C2432" s="17" t="n">
        <v>729</v>
      </c>
      <c r="D2432" s="16" t="n">
        <v>0.00744743240308622</v>
      </c>
      <c r="E2432" s="16" t="n">
        <v>0.00191645025468237</v>
      </c>
      <c r="F2432" s="16" t="n">
        <v>0.00612475258310983</v>
      </c>
      <c r="G2432" s="16" t="n">
        <v>0.00209264234140424</v>
      </c>
      <c r="H2432" s="16" t="n">
        <v>-6.95067883049019</v>
      </c>
      <c r="I2432" s="17" t="n">
        <v>190.656614370162</v>
      </c>
      <c r="J2432" s="18" t="n">
        <v>5.61379322793225E-011</v>
      </c>
      <c r="K2432" s="18" t="n">
        <v>1.69681295673116E-010</v>
      </c>
      <c r="L2432" s="16" t="n">
        <v>-0.640158616454652</v>
      </c>
      <c r="M2432" s="16" t="n">
        <v>0.684088581669227</v>
      </c>
      <c r="N2432" s="16" t="n">
        <v>0.0012132546832423</v>
      </c>
      <c r="O2432" s="16" t="n">
        <v>0.00469069748180528</v>
      </c>
      <c r="P2432" s="34" t="b">
        <f aca="false">TRUE()</f>
        <v>1</v>
      </c>
      <c r="Q2432" s="18" t="n">
        <v>0.000153581929745658</v>
      </c>
    </row>
    <row r="2433" customFormat="false" ht="22.35" hidden="false" customHeight="false" outlineLevel="0" collapsed="false">
      <c r="A2433" s="6" t="s">
        <v>4104</v>
      </c>
      <c r="B2433" s="7" t="s">
        <v>1530</v>
      </c>
      <c r="C2433" s="17" t="n">
        <v>730</v>
      </c>
      <c r="D2433" s="16" t="n">
        <v>0.00703137614035573</v>
      </c>
      <c r="E2433" s="16" t="n">
        <v>0.00183204519489114</v>
      </c>
      <c r="F2433" s="16" t="n">
        <v>0.00577182772951217</v>
      </c>
      <c r="G2433" s="16" t="n">
        <v>0.00199100125807887</v>
      </c>
      <c r="H2433" s="16" t="n">
        <v>-6.93025800196493</v>
      </c>
      <c r="I2433" s="17" t="n">
        <v>189.996202471123</v>
      </c>
      <c r="J2433" s="18" t="n">
        <v>6.35169308169632E-011</v>
      </c>
      <c r="K2433" s="18" t="n">
        <v>1.91011060065505E-010</v>
      </c>
      <c r="L2433" s="16" t="n">
        <v>-0.640282047273126</v>
      </c>
      <c r="M2433" s="16" t="n">
        <v>0.684011776753712</v>
      </c>
      <c r="N2433" s="16" t="n">
        <v>0.0012132546832423</v>
      </c>
      <c r="O2433" s="16" t="n">
        <v>0.00456667078688021</v>
      </c>
      <c r="P2433" s="34" t="b">
        <f aca="false">TRUE()</f>
        <v>1</v>
      </c>
      <c r="Q2433" s="18" t="n">
        <v>0.000397156761235971</v>
      </c>
    </row>
    <row r="2434" customFormat="false" ht="22.35" hidden="false" customHeight="false" outlineLevel="0" collapsed="false">
      <c r="A2434" s="6" t="s">
        <v>4105</v>
      </c>
      <c r="B2434" s="7" t="s">
        <v>1530</v>
      </c>
      <c r="C2434" s="17" t="n">
        <v>731</v>
      </c>
      <c r="D2434" s="16" t="n">
        <v>0.00661932856959435</v>
      </c>
      <c r="E2434" s="16" t="n">
        <v>0.00174419573638269</v>
      </c>
      <c r="F2434" s="16" t="n">
        <v>0.00542552952461415</v>
      </c>
      <c r="G2434" s="16" t="n">
        <v>0.00188651306286723</v>
      </c>
      <c r="H2434" s="16" t="n">
        <v>-6.90567300580039</v>
      </c>
      <c r="I2434" s="17" t="n">
        <v>189.339905472056</v>
      </c>
      <c r="J2434" s="18" t="n">
        <v>7.35438506025037E-011</v>
      </c>
      <c r="K2434" s="18" t="n">
        <v>2.19731447084514E-010</v>
      </c>
      <c r="L2434" s="16" t="n">
        <v>-0.640023336240997</v>
      </c>
      <c r="M2434" s="16" t="n">
        <v>0.683499743983615</v>
      </c>
      <c r="N2434" s="16" t="n">
        <v>0.0012132546832423</v>
      </c>
      <c r="O2434" s="16" t="n">
        <v>0.00452089389236676</v>
      </c>
      <c r="P2434" s="34" t="b">
        <f aca="false">TRUE()</f>
        <v>1</v>
      </c>
      <c r="Q2434" s="18" t="n">
        <v>0.000266265122863134</v>
      </c>
    </row>
    <row r="2435" customFormat="false" ht="22.35" hidden="false" customHeight="false" outlineLevel="0" collapsed="false">
      <c r="A2435" s="6" t="s">
        <v>4106</v>
      </c>
      <c r="B2435" s="7" t="s">
        <v>1530</v>
      </c>
      <c r="C2435" s="17" t="n">
        <v>732</v>
      </c>
      <c r="D2435" s="16" t="n">
        <v>0.00621319055861239</v>
      </c>
      <c r="E2435" s="16" t="n">
        <v>0.0016544335493132</v>
      </c>
      <c r="F2435" s="16" t="n">
        <v>0.00508651903800312</v>
      </c>
      <c r="G2435" s="16" t="n">
        <v>0.00178080206630916</v>
      </c>
      <c r="H2435" s="16" t="n">
        <v>-6.87732350379169</v>
      </c>
      <c r="I2435" s="17" t="n">
        <v>188.681850031995</v>
      </c>
      <c r="J2435" s="18" t="n">
        <v>8.69365596014735E-011</v>
      </c>
      <c r="K2435" s="18" t="n">
        <v>2.57889008110161E-010</v>
      </c>
      <c r="L2435" s="16" t="n">
        <v>-0.639434265608115</v>
      </c>
      <c r="M2435" s="16" t="n">
        <v>0.682923707117256</v>
      </c>
      <c r="N2435" s="16" t="n">
        <v>0.0012132546832423</v>
      </c>
      <c r="O2435" s="16" t="n">
        <v>0.00452634380647305</v>
      </c>
      <c r="P2435" s="34" t="b">
        <f aca="false">TRUE()</f>
        <v>1</v>
      </c>
      <c r="Q2435" s="18" t="n">
        <v>0.000590661193259405</v>
      </c>
    </row>
    <row r="2436" customFormat="false" ht="22.35" hidden="false" customHeight="false" outlineLevel="0" collapsed="false">
      <c r="A2436" s="6" t="s">
        <v>4107</v>
      </c>
      <c r="B2436" s="7" t="s">
        <v>1530</v>
      </c>
      <c r="C2436" s="17" t="n">
        <v>733</v>
      </c>
      <c r="D2436" s="16" t="n">
        <v>0.00581568024478008</v>
      </c>
      <c r="E2436" s="16" t="n">
        <v>0.00156360418770278</v>
      </c>
      <c r="F2436" s="16" t="n">
        <v>0.00475627315140425</v>
      </c>
      <c r="G2436" s="16" t="n">
        <v>0.00167463045442901</v>
      </c>
      <c r="H2436" s="16" t="n">
        <v>-6.84889013444406</v>
      </c>
      <c r="I2436" s="17" t="n">
        <v>188.007309035187</v>
      </c>
      <c r="J2436" s="18" t="n">
        <v>1.02781067937229E-010</v>
      </c>
      <c r="K2436" s="18" t="n">
        <v>3.02083167095964E-010</v>
      </c>
      <c r="L2436" s="16" t="n">
        <v>-0.638901709952539</v>
      </c>
      <c r="M2436" s="16" t="n">
        <v>0.682757296466974</v>
      </c>
      <c r="N2436" s="16" t="n">
        <v>0.0012132546832423</v>
      </c>
      <c r="O2436" s="16" t="n">
        <v>0.00459749163630056</v>
      </c>
      <c r="P2436" s="34" t="b">
        <f aca="false">TRUE()</f>
        <v>1</v>
      </c>
      <c r="Q2436" s="18" t="n">
        <v>0.00031817123054401</v>
      </c>
    </row>
    <row r="2437" customFormat="false" ht="22.35" hidden="false" customHeight="false" outlineLevel="0" collapsed="false">
      <c r="A2437" s="6" t="s">
        <v>4108</v>
      </c>
      <c r="B2437" s="7" t="s">
        <v>1530</v>
      </c>
      <c r="C2437" s="17" t="n">
        <v>734</v>
      </c>
      <c r="D2437" s="16" t="n">
        <v>0.00542971359612195</v>
      </c>
      <c r="E2437" s="16" t="n">
        <v>0.00147213143164487</v>
      </c>
      <c r="F2437" s="16" t="n">
        <v>0.004436779525559</v>
      </c>
      <c r="G2437" s="16" t="n">
        <v>0.00156852792354178</v>
      </c>
      <c r="H2437" s="16" t="n">
        <v>-6.82465782339411</v>
      </c>
      <c r="I2437" s="17" t="n">
        <v>187.31806166009</v>
      </c>
      <c r="J2437" s="18" t="n">
        <v>1.18655489295847E-010</v>
      </c>
      <c r="K2437" s="18" t="n">
        <v>3.47754435436274E-010</v>
      </c>
      <c r="L2437" s="16" t="n">
        <v>-0.638823000702731</v>
      </c>
      <c r="M2437" s="16" t="n">
        <v>0.682616487455197</v>
      </c>
      <c r="N2437" s="16" t="n">
        <v>0.0012132546832423</v>
      </c>
      <c r="O2437" s="16" t="n">
        <v>0.00476344744483399</v>
      </c>
      <c r="P2437" s="34" t="b">
        <f aca="false">TRUE()</f>
        <v>1</v>
      </c>
      <c r="Q2437" s="18" t="n">
        <v>0.000638618013869054</v>
      </c>
    </row>
    <row r="2438" customFormat="false" ht="22.35" hidden="false" customHeight="false" outlineLevel="0" collapsed="false">
      <c r="A2438" s="6" t="s">
        <v>4109</v>
      </c>
      <c r="B2438" s="7" t="s">
        <v>1530</v>
      </c>
      <c r="C2438" s="17" t="n">
        <v>735</v>
      </c>
      <c r="D2438" s="16" t="n">
        <v>0.00505582246667418</v>
      </c>
      <c r="E2438" s="16" t="n">
        <v>0.00138106649772687</v>
      </c>
      <c r="F2438" s="16" t="n">
        <v>0.00412916943173275</v>
      </c>
      <c r="G2438" s="16" t="n">
        <v>0.00146406391797374</v>
      </c>
      <c r="H2438" s="16" t="n">
        <v>-6.79548378479304</v>
      </c>
      <c r="I2438" s="17" t="n">
        <v>186.65054369405</v>
      </c>
      <c r="J2438" s="18" t="n">
        <v>1.40703353955424E-010</v>
      </c>
      <c r="K2438" s="18" t="n">
        <v>4.11030414378678E-010</v>
      </c>
      <c r="L2438" s="16" t="n">
        <v>-0.638227916934272</v>
      </c>
      <c r="M2438" s="16" t="n">
        <v>0.681976446492576</v>
      </c>
      <c r="N2438" s="16" t="n">
        <v>0.0012132546832423</v>
      </c>
      <c r="O2438" s="16" t="n">
        <v>0.00493747148813018</v>
      </c>
      <c r="P2438" s="34" t="b">
        <f aca="false">TRUE()</f>
        <v>1</v>
      </c>
      <c r="Q2438" s="18" t="n">
        <v>0.000218566709101109</v>
      </c>
    </row>
    <row r="2439" customFormat="false" ht="22.35" hidden="false" customHeight="false" outlineLevel="0" collapsed="false">
      <c r="A2439" s="6" t="s">
        <v>4110</v>
      </c>
      <c r="B2439" s="7" t="s">
        <v>1530</v>
      </c>
      <c r="C2439" s="17" t="n">
        <v>736</v>
      </c>
      <c r="D2439" s="16" t="n">
        <v>0.00469449235383899</v>
      </c>
      <c r="E2439" s="16" t="n">
        <v>0.00129197537357926</v>
      </c>
      <c r="F2439" s="16" t="n">
        <v>0.00383310565304253</v>
      </c>
      <c r="G2439" s="16" t="n">
        <v>0.00136220953502179</v>
      </c>
      <c r="H2439" s="16" t="n">
        <v>-6.75923908146405</v>
      </c>
      <c r="I2439" s="17" t="n">
        <v>185.944004283603</v>
      </c>
      <c r="J2439" s="18" t="n">
        <v>1.73494398669431E-010</v>
      </c>
      <c r="K2439" s="18" t="n">
        <v>5.03850073112764E-010</v>
      </c>
      <c r="L2439" s="16" t="n">
        <v>-0.637107094756168</v>
      </c>
      <c r="M2439" s="16" t="n">
        <v>0.681541218637993</v>
      </c>
      <c r="N2439" s="16" t="n">
        <v>0.00124057165815474</v>
      </c>
      <c r="O2439" s="16" t="n">
        <v>0.00519986714885508</v>
      </c>
      <c r="P2439" s="34" t="b">
        <f aca="false">TRUE()</f>
        <v>1</v>
      </c>
      <c r="Q2439" s="18" t="n">
        <v>0.000162646138243128</v>
      </c>
    </row>
    <row r="2440" customFormat="false" ht="22.35" hidden="false" customHeight="false" outlineLevel="0" collapsed="false">
      <c r="A2440" s="6" t="s">
        <v>4111</v>
      </c>
      <c r="B2440" s="7" t="s">
        <v>1530</v>
      </c>
      <c r="C2440" s="17" t="n">
        <v>737</v>
      </c>
      <c r="D2440" s="16" t="n">
        <v>0.00434709619603877</v>
      </c>
      <c r="E2440" s="16" t="n">
        <v>0.00120541165723955</v>
      </c>
      <c r="F2440" s="16" t="n">
        <v>0.00354914543128664</v>
      </c>
      <c r="G2440" s="16" t="n">
        <v>0.00126326284983425</v>
      </c>
      <c r="H2440" s="16" t="n">
        <v>-6.71857426778953</v>
      </c>
      <c r="I2440" s="17" t="n">
        <v>185.16468057228</v>
      </c>
      <c r="J2440" s="18" t="n">
        <v>2.19205671485727E-010</v>
      </c>
      <c r="K2440" s="18" t="n">
        <v>6.33939746805414E-010</v>
      </c>
      <c r="L2440" s="16" t="n">
        <v>-0.635819696021556</v>
      </c>
      <c r="M2440" s="16" t="n">
        <v>0.680952380952381</v>
      </c>
      <c r="N2440" s="16" t="n">
        <v>0.00127817445149852</v>
      </c>
      <c r="O2440" s="16" t="n">
        <v>0.00551911475601397</v>
      </c>
      <c r="P2440" s="34" t="b">
        <f aca="false">TRUE()</f>
        <v>1</v>
      </c>
      <c r="Q2440" s="18" t="n">
        <v>0.000300631607886769</v>
      </c>
    </row>
    <row r="2441" customFormat="false" ht="22.35" hidden="false" customHeight="false" outlineLevel="0" collapsed="false">
      <c r="A2441" s="6" t="s">
        <v>4112</v>
      </c>
      <c r="B2441" s="7" t="s">
        <v>1530</v>
      </c>
      <c r="C2441" s="17" t="n">
        <v>738</v>
      </c>
      <c r="D2441" s="16" t="n">
        <v>0.00401478101015642</v>
      </c>
      <c r="E2441" s="16" t="n">
        <v>0.0011206377373742</v>
      </c>
      <c r="F2441" s="16" t="n">
        <v>0.00327859585838539</v>
      </c>
      <c r="G2441" s="16" t="n">
        <v>0.00116702799621553</v>
      </c>
      <c r="H2441" s="16" t="n">
        <v>-6.67507338083312</v>
      </c>
      <c r="I2441" s="17" t="n">
        <v>184.363426568342</v>
      </c>
      <c r="J2441" s="18" t="n">
        <v>2.81075733368722E-010</v>
      </c>
      <c r="K2441" s="18" t="n">
        <v>8.06125980290391E-010</v>
      </c>
      <c r="L2441" s="16" t="n">
        <v>-0.634350372548377</v>
      </c>
      <c r="M2441" s="16" t="n">
        <v>0.680709165386585</v>
      </c>
      <c r="N2441" s="16" t="n">
        <v>0.00130737116436587</v>
      </c>
      <c r="O2441" s="16" t="n">
        <v>0.00597581168450543</v>
      </c>
      <c r="P2441" s="34" t="b">
        <f aca="false">TRUE()</f>
        <v>1</v>
      </c>
      <c r="Q2441" s="18" t="n">
        <v>0.000244598331528922</v>
      </c>
    </row>
    <row r="2442" customFormat="false" ht="22.35" hidden="false" customHeight="false" outlineLevel="0" collapsed="false">
      <c r="A2442" s="6" t="s">
        <v>4113</v>
      </c>
      <c r="B2442" s="7" t="s">
        <v>1530</v>
      </c>
      <c r="C2442" s="17" t="n">
        <v>739</v>
      </c>
      <c r="D2442" s="16" t="n">
        <v>0.00369622718517347</v>
      </c>
      <c r="E2442" s="16" t="n">
        <v>0.00103826693417426</v>
      </c>
      <c r="F2442" s="16" t="n">
        <v>0.00301987810927206</v>
      </c>
      <c r="G2442" s="16" t="n">
        <v>0.00107435372508317</v>
      </c>
      <c r="H2442" s="16" t="n">
        <v>-6.62666693342162</v>
      </c>
      <c r="I2442" s="17" t="n">
        <v>183.563032510854</v>
      </c>
      <c r="J2442" s="18" t="n">
        <v>3.69743651899921E-010</v>
      </c>
      <c r="K2442" s="18" t="n">
        <v>1.05387098584112E-009</v>
      </c>
      <c r="L2442" s="16" t="n">
        <v>-0.632424421778011</v>
      </c>
      <c r="M2442" s="16" t="n">
        <v>0.680555555555556</v>
      </c>
      <c r="N2442" s="16" t="n">
        <v>0.00136343059603909</v>
      </c>
      <c r="O2442" s="16" t="n">
        <v>0.00645099624900447</v>
      </c>
      <c r="P2442" s="34" t="b">
        <f aca="false">TRUE()</f>
        <v>1</v>
      </c>
      <c r="Q2442" s="18" t="n">
        <v>0.000344739134523276</v>
      </c>
    </row>
    <row r="2443" customFormat="false" ht="22.35" hidden="false" customHeight="false" outlineLevel="0" collapsed="false">
      <c r="A2443" s="6" t="s">
        <v>4114</v>
      </c>
      <c r="B2443" s="7" t="s">
        <v>1530</v>
      </c>
      <c r="C2443" s="17" t="n">
        <v>740</v>
      </c>
      <c r="D2443" s="16" t="n">
        <v>0.00339221664093935</v>
      </c>
      <c r="E2443" s="18" t="n">
        <v>0.000959279860690361</v>
      </c>
      <c r="F2443" s="16" t="n">
        <v>0.00277345004684518</v>
      </c>
      <c r="G2443" s="18" t="n">
        <v>0.000985576642219217</v>
      </c>
      <c r="H2443" s="16" t="n">
        <v>-6.56998475214671</v>
      </c>
      <c r="I2443" s="17" t="n">
        <v>182.684840649814</v>
      </c>
      <c r="J2443" s="18" t="n">
        <v>5.0843324872759E-010</v>
      </c>
      <c r="K2443" s="18" t="n">
        <v>1.43537277702007E-009</v>
      </c>
      <c r="L2443" s="16" t="n">
        <v>-0.629981390194484</v>
      </c>
      <c r="M2443" s="16" t="n">
        <v>0.680235535074245</v>
      </c>
      <c r="N2443" s="16" t="n">
        <v>0.00144548144915458</v>
      </c>
      <c r="O2443" s="16" t="n">
        <v>0.00698964633330452</v>
      </c>
      <c r="P2443" s="34" t="b">
        <f aca="false">TRUE()</f>
        <v>1</v>
      </c>
      <c r="Q2443" s="18" t="n">
        <v>0.000453374876337057</v>
      </c>
    </row>
    <row r="2444" customFormat="false" ht="22.35" hidden="false" customHeight="false" outlineLevel="0" collapsed="false">
      <c r="A2444" s="6" t="s">
        <v>4115</v>
      </c>
      <c r="B2444" s="7" t="s">
        <v>1530</v>
      </c>
      <c r="C2444" s="17" t="n">
        <v>741</v>
      </c>
      <c r="D2444" s="16" t="n">
        <v>0.00310365051335092</v>
      </c>
      <c r="E2444" s="18" t="n">
        <v>0.000884334510423867</v>
      </c>
      <c r="F2444" s="16" t="n">
        <v>0.00254007852400107</v>
      </c>
      <c r="G2444" s="18" t="n">
        <v>0.000900929579301915</v>
      </c>
      <c r="H2444" s="16" t="n">
        <v>-6.50069115508801</v>
      </c>
      <c r="I2444" s="17" t="n">
        <v>181.660270365558</v>
      </c>
      <c r="J2444" s="18" t="n">
        <v>7.48044159488713E-010</v>
      </c>
      <c r="K2444" s="18" t="n">
        <v>2.08627907384285E-009</v>
      </c>
      <c r="L2444" s="16" t="n">
        <v>-0.626839192139612</v>
      </c>
      <c r="M2444" s="16" t="n">
        <v>0.679518689196109</v>
      </c>
      <c r="N2444" s="16" t="n">
        <v>0.001581968944273</v>
      </c>
      <c r="O2444" s="16" t="n">
        <v>0.00768855228494972</v>
      </c>
      <c r="P2444" s="34" t="b">
        <f aca="false">TRUE()</f>
        <v>1</v>
      </c>
      <c r="Q2444" s="18" t="n">
        <v>0.000117289358429533</v>
      </c>
    </row>
    <row r="2445" customFormat="false" ht="22.35" hidden="false" customHeight="false" outlineLevel="0" collapsed="false">
      <c r="A2445" s="6" t="s">
        <v>4116</v>
      </c>
      <c r="B2445" s="7" t="s">
        <v>1530</v>
      </c>
      <c r="C2445" s="17" t="n">
        <v>742</v>
      </c>
      <c r="D2445" s="16" t="n">
        <v>0.00282941875206243</v>
      </c>
      <c r="E2445" s="18" t="n">
        <v>0.000812306673892655</v>
      </c>
      <c r="F2445" s="16" t="n">
        <v>0.00231873480560058</v>
      </c>
      <c r="G2445" s="18" t="n">
        <v>0.000820613354304529</v>
      </c>
      <c r="H2445" s="16" t="n">
        <v>-6.42230979668803</v>
      </c>
      <c r="I2445" s="17" t="n">
        <v>180.658571822517</v>
      </c>
      <c r="J2445" s="18" t="n">
        <v>1.15168204970945E-009</v>
      </c>
      <c r="K2445" s="18" t="n">
        <v>3.16521887834055E-009</v>
      </c>
      <c r="L2445" s="16" t="n">
        <v>-0.622746894377502</v>
      </c>
      <c r="M2445" s="16" t="n">
        <v>0.678801843317972</v>
      </c>
      <c r="N2445" s="16" t="n">
        <v>0.00176866626735114</v>
      </c>
      <c r="O2445" s="16" t="n">
        <v>0.00850584421910134</v>
      </c>
      <c r="P2445" s="34" t="b">
        <f aca="false">TRUE()</f>
        <v>1</v>
      </c>
      <c r="Q2445" s="18" t="n">
        <v>0.000151243073079172</v>
      </c>
    </row>
    <row r="2446" customFormat="false" ht="22.35" hidden="false" customHeight="false" outlineLevel="0" collapsed="false">
      <c r="A2446" s="6" t="s">
        <v>4117</v>
      </c>
      <c r="B2446" s="7" t="s">
        <v>1530</v>
      </c>
      <c r="C2446" s="17" t="n">
        <v>743</v>
      </c>
      <c r="D2446" s="16" t="n">
        <v>0.00256984776346194</v>
      </c>
      <c r="E2446" s="18" t="n">
        <v>0.000743879440170207</v>
      </c>
      <c r="F2446" s="16" t="n">
        <v>0.00210968955630134</v>
      </c>
      <c r="G2446" s="18" t="n">
        <v>0.000745086378972591</v>
      </c>
      <c r="H2446" s="16" t="n">
        <v>-6.32844838355956</v>
      </c>
      <c r="I2446" s="17" t="n">
        <v>179.659482899261</v>
      </c>
      <c r="J2446" s="18" t="n">
        <v>1.9174851780109E-009</v>
      </c>
      <c r="K2446" s="18" t="n">
        <v>5.22149835219504E-009</v>
      </c>
      <c r="L2446" s="16" t="n">
        <v>-0.617135479364844</v>
      </c>
      <c r="M2446" s="16" t="n">
        <v>0.677201740911418</v>
      </c>
      <c r="N2446" s="16" t="n">
        <v>0.00196119205938864</v>
      </c>
      <c r="O2446" s="16" t="n">
        <v>0.00945203785852967</v>
      </c>
      <c r="P2446" s="34" t="b">
        <f aca="false">TRUE()</f>
        <v>1</v>
      </c>
      <c r="Q2446" s="18" t="n">
        <v>0.00016617059119452</v>
      </c>
    </row>
    <row r="2447" customFormat="false" ht="22.35" hidden="false" customHeight="false" outlineLevel="0" collapsed="false">
      <c r="A2447" s="6" t="s">
        <v>4118</v>
      </c>
      <c r="B2447" s="7" t="s">
        <v>1530</v>
      </c>
      <c r="C2447" s="17" t="n">
        <v>744</v>
      </c>
      <c r="D2447" s="16" t="n">
        <v>0.00232508970918576</v>
      </c>
      <c r="E2447" s="18" t="n">
        <v>0.000679711756277218</v>
      </c>
      <c r="F2447" s="16" t="n">
        <v>0.00191278707064256</v>
      </c>
      <c r="G2447" s="18" t="n">
        <v>0.000674275852101606</v>
      </c>
      <c r="H2447" s="16" t="n">
        <v>-6.21567224993299</v>
      </c>
      <c r="I2447" s="17" t="n">
        <v>178.554367001451</v>
      </c>
      <c r="J2447" s="18" t="n">
        <v>3.5101432864394E-009</v>
      </c>
      <c r="K2447" s="18" t="n">
        <v>9.47761524965747E-009</v>
      </c>
      <c r="L2447" s="16" t="n">
        <v>-0.610029070909098</v>
      </c>
      <c r="M2447" s="16" t="n">
        <v>0.675512032770097</v>
      </c>
      <c r="N2447" s="16" t="n">
        <v>0.00231256358912956</v>
      </c>
      <c r="O2447" s="16" t="n">
        <v>0.0105798630005986</v>
      </c>
      <c r="P2447" s="34" t="b">
        <f aca="false">TRUE()</f>
        <v>1</v>
      </c>
      <c r="Q2447" s="18" t="n">
        <v>0.000198896496139865</v>
      </c>
    </row>
    <row r="2448" customFormat="false" ht="22.35" hidden="false" customHeight="false" outlineLevel="0" collapsed="false">
      <c r="A2448" s="6" t="s">
        <v>4119</v>
      </c>
      <c r="B2448" s="7" t="s">
        <v>1530</v>
      </c>
      <c r="C2448" s="17" t="n">
        <v>745</v>
      </c>
      <c r="D2448" s="16" t="n">
        <v>0.00209520493893674</v>
      </c>
      <c r="E2448" s="18" t="n">
        <v>0.000619919862300935</v>
      </c>
      <c r="F2448" s="16" t="n">
        <v>0.00172777740052919</v>
      </c>
      <c r="G2448" s="18" t="n">
        <v>0.000607826520336713</v>
      </c>
      <c r="H2448" s="16" t="n">
        <v>-6.08512493396762</v>
      </c>
      <c r="I2448" s="17" t="n">
        <v>177.248642437926</v>
      </c>
      <c r="J2448" s="18" t="n">
        <v>7.00287114346686E-009</v>
      </c>
      <c r="K2448" s="18" t="n">
        <v>1.86294328496073E-008</v>
      </c>
      <c r="L2448" s="16" t="n">
        <v>-0.601856065227929</v>
      </c>
      <c r="M2448" s="16" t="n">
        <v>0.673566308243728</v>
      </c>
      <c r="N2448" s="16" t="n">
        <v>0.00285015157473039</v>
      </c>
      <c r="O2448" s="16" t="n">
        <v>0.0119593512565779</v>
      </c>
      <c r="P2448" s="34" t="b">
        <f aca="false">TRUE()</f>
        <v>1</v>
      </c>
      <c r="Q2448" s="18" t="n">
        <v>0.000232969425412454</v>
      </c>
    </row>
    <row r="2449" customFormat="false" ht="22.35" hidden="false" customHeight="false" outlineLevel="0" collapsed="false">
      <c r="A2449" s="6" t="s">
        <v>4120</v>
      </c>
      <c r="B2449" s="7" t="s">
        <v>1530</v>
      </c>
      <c r="C2449" s="17" t="n">
        <v>746</v>
      </c>
      <c r="D2449" s="16" t="n">
        <v>0.00188020084923228</v>
      </c>
      <c r="E2449" s="18" t="n">
        <v>0.00056360878610962</v>
      </c>
      <c r="F2449" s="16" t="n">
        <v>0.00155515059639795</v>
      </c>
      <c r="G2449" s="18" t="n">
        <v>0.00054621048857748</v>
      </c>
      <c r="H2449" s="16" t="n">
        <v>-5.93233118368161</v>
      </c>
      <c r="I2449" s="17" t="n">
        <v>175.977488519335</v>
      </c>
      <c r="J2449" s="18" t="n">
        <v>1.54777218271221E-008</v>
      </c>
      <c r="K2449" s="18" t="n">
        <v>4.07050352234199E-008</v>
      </c>
      <c r="L2449" s="16" t="n">
        <v>-0.591294536417538</v>
      </c>
      <c r="M2449" s="16" t="n">
        <v>0.670852534562212</v>
      </c>
      <c r="N2449" s="16" t="n">
        <v>0.00327014978111592</v>
      </c>
      <c r="O2449" s="16" t="n">
        <v>0.0136672925001729</v>
      </c>
      <c r="P2449" s="34" t="b">
        <f aca="false">TRUE()</f>
        <v>1</v>
      </c>
      <c r="Q2449" s="18" t="n">
        <v>0.000493880353089485</v>
      </c>
    </row>
    <row r="2450" customFormat="false" ht="22.35" hidden="false" customHeight="false" outlineLevel="0" collapsed="false">
      <c r="A2450" s="6" t="s">
        <v>4121</v>
      </c>
      <c r="B2450" s="7" t="s">
        <v>1530</v>
      </c>
      <c r="C2450" s="17" t="n">
        <v>747</v>
      </c>
      <c r="D2450" s="16" t="n">
        <v>0.00167994353489276</v>
      </c>
      <c r="E2450" s="18" t="n">
        <v>0.000511078788416358</v>
      </c>
      <c r="F2450" s="16" t="n">
        <v>0.00139475303277043</v>
      </c>
      <c r="G2450" s="18" t="n">
        <v>0.00048937906355935</v>
      </c>
      <c r="H2450" s="16" t="n">
        <v>-5.75080766976583</v>
      </c>
      <c r="I2450" s="17" t="n">
        <v>174.698884182645</v>
      </c>
      <c r="J2450" s="18" t="n">
        <v>3.89221507651522E-008</v>
      </c>
      <c r="K2450" s="18" t="n">
        <v>1.00389636839889E-007</v>
      </c>
      <c r="L2450" s="16" t="n">
        <v>-0.577789027673165</v>
      </c>
      <c r="M2450" s="16" t="n">
        <v>0.666986687147978</v>
      </c>
      <c r="N2450" s="16" t="n">
        <v>0.00394654975772744</v>
      </c>
      <c r="O2450" s="16" t="n">
        <v>0.0156583176743266</v>
      </c>
      <c r="P2450" s="34" t="b">
        <f aca="false">TRUE()</f>
        <v>1</v>
      </c>
      <c r="Q2450" s="18" t="n">
        <v>0.000182790798767022</v>
      </c>
    </row>
    <row r="2451" customFormat="false" ht="22.35" hidden="false" customHeight="false" outlineLevel="0" collapsed="false">
      <c r="A2451" s="6" t="s">
        <v>4122</v>
      </c>
      <c r="B2451" s="7" t="s">
        <v>1530</v>
      </c>
      <c r="C2451" s="17" t="n">
        <v>748</v>
      </c>
      <c r="D2451" s="16" t="n">
        <v>0.0014948209025409</v>
      </c>
      <c r="E2451" s="18" t="n">
        <v>0.000462665135712127</v>
      </c>
      <c r="F2451" s="16" t="n">
        <v>0.00124664853863328</v>
      </c>
      <c r="G2451" s="18" t="n">
        <v>0.000437002722236354</v>
      </c>
      <c r="H2451" s="16" t="n">
        <v>-5.53975556234715</v>
      </c>
      <c r="I2451" s="17" t="n">
        <v>173.285364794378</v>
      </c>
      <c r="J2451" s="18" t="n">
        <v>1.1085097681472E-007</v>
      </c>
      <c r="K2451" s="18" t="n">
        <v>2.76295227496148E-007</v>
      </c>
      <c r="L2451" s="16" t="n">
        <v>-0.561648566364534</v>
      </c>
      <c r="M2451" s="16" t="n">
        <v>0.662698412698413</v>
      </c>
      <c r="N2451" s="16" t="n">
        <v>0.00441897843730034</v>
      </c>
      <c r="O2451" s="16" t="n">
        <v>0.018067767246924</v>
      </c>
      <c r="P2451" s="34" t="b">
        <f aca="false">TRUE()</f>
        <v>1</v>
      </c>
      <c r="Q2451" s="18" t="n">
        <v>0.000187254972091115</v>
      </c>
    </row>
    <row r="2452" customFormat="false" ht="22.35" hidden="false" customHeight="false" outlineLevel="0" collapsed="false">
      <c r="A2452" s="6" t="s">
        <v>4123</v>
      </c>
      <c r="B2452" s="7" t="s">
        <v>1530</v>
      </c>
      <c r="C2452" s="17" t="n">
        <v>749</v>
      </c>
      <c r="D2452" s="16" t="n">
        <v>0.00132509981643051</v>
      </c>
      <c r="E2452" s="18" t="n">
        <v>0.00041806488395745</v>
      </c>
      <c r="F2452" s="16" t="n">
        <v>0.00111083191437393</v>
      </c>
      <c r="G2452" s="18" t="n">
        <v>0.000388808603457914</v>
      </c>
      <c r="H2452" s="16" t="n">
        <v>-5.30561989585847</v>
      </c>
      <c r="I2452" s="17" t="n">
        <v>171.73505132769</v>
      </c>
      <c r="J2452" s="18" t="n">
        <v>3.42759699349966E-007</v>
      </c>
      <c r="K2452" s="18" t="n">
        <v>8.24132533199511E-007</v>
      </c>
      <c r="L2452" s="16" t="n">
        <v>-0.543449961113401</v>
      </c>
      <c r="M2452" s="16" t="n">
        <v>0.657987711213518</v>
      </c>
      <c r="N2452" s="16" t="n">
        <v>0.00548236923837217</v>
      </c>
      <c r="O2452" s="16" t="n">
        <v>0.0209723807103479</v>
      </c>
      <c r="P2452" s="34" t="b">
        <f aca="false">TRUE()</f>
        <v>1</v>
      </c>
      <c r="Q2452" s="18" t="n">
        <v>0.000379821022306998</v>
      </c>
    </row>
    <row r="2453" customFormat="false" ht="22.35" hidden="false" customHeight="false" outlineLevel="0" collapsed="false">
      <c r="A2453" s="6" t="s">
        <v>4124</v>
      </c>
      <c r="B2453" s="7" t="s">
        <v>1530</v>
      </c>
      <c r="C2453" s="17" t="n">
        <v>750</v>
      </c>
      <c r="D2453" s="16" t="n">
        <v>0.00116900252832853</v>
      </c>
      <c r="E2453" s="18" t="n">
        <v>0.000376763623779598</v>
      </c>
      <c r="F2453" s="18" t="n">
        <v>0.000986751452911133</v>
      </c>
      <c r="G2453" s="18" t="n">
        <v>0.000345334135836855</v>
      </c>
      <c r="H2453" s="16" t="n">
        <v>-5.01830781140573</v>
      </c>
      <c r="I2453" s="17" t="n">
        <v>170.324633420872</v>
      </c>
      <c r="J2453" s="18" t="n">
        <v>1.30291126043346E-006</v>
      </c>
      <c r="K2453" s="18" t="n">
        <v>2.99893606810807E-006</v>
      </c>
      <c r="L2453" s="16" t="n">
        <v>-0.518988977059283</v>
      </c>
      <c r="M2453" s="16" t="n">
        <v>0.651292882744496</v>
      </c>
      <c r="N2453" s="16" t="n">
        <v>0.00880776271926389</v>
      </c>
      <c r="O2453" s="16" t="n">
        <v>0.0241954232053712</v>
      </c>
      <c r="P2453" s="34" t="b">
        <f aca="false">TRUE()</f>
        <v>1</v>
      </c>
      <c r="Q2453" s="18" t="n">
        <v>0.000290273066200645</v>
      </c>
    </row>
    <row r="2454" customFormat="false" ht="22.35" hidden="false" customHeight="false" outlineLevel="0" collapsed="false">
      <c r="A2454" s="6" t="s">
        <v>4125</v>
      </c>
      <c r="B2454" s="7" t="s">
        <v>1530</v>
      </c>
      <c r="C2454" s="17" t="n">
        <v>751</v>
      </c>
      <c r="D2454" s="16" t="n">
        <v>0.00102598507235925</v>
      </c>
      <c r="E2454" s="18" t="n">
        <v>0.000338876841843845</v>
      </c>
      <c r="F2454" s="18" t="n">
        <v>0.000873531789650687</v>
      </c>
      <c r="G2454" s="18" t="n">
        <v>0.000306479939315072</v>
      </c>
      <c r="H2454" s="16" t="n">
        <v>-4.67615379179041</v>
      </c>
      <c r="I2454" s="17" t="n">
        <v>169.067052151522</v>
      </c>
      <c r="J2454" s="18" t="n">
        <v>5.95237240439893E-006</v>
      </c>
      <c r="K2454" s="18" t="n">
        <v>1.29943953068151E-005</v>
      </c>
      <c r="L2454" s="16" t="n">
        <v>-0.487892425889722</v>
      </c>
      <c r="M2454" s="16" t="n">
        <v>0.643804403481823</v>
      </c>
      <c r="N2454" s="16" t="n">
        <v>0.010311413646447</v>
      </c>
      <c r="O2454" s="16" t="n">
        <v>0.0277372658597571</v>
      </c>
      <c r="P2454" s="34" t="b">
        <f aca="false">TRUE()</f>
        <v>1</v>
      </c>
      <c r="Q2454" s="18" t="n">
        <v>0.000325093790828734</v>
      </c>
    </row>
    <row r="2455" customFormat="false" ht="22.35" hidden="false" customHeight="false" outlineLevel="0" collapsed="false">
      <c r="A2455" s="6" t="s">
        <v>4126</v>
      </c>
      <c r="B2455" s="7" t="s">
        <v>1530</v>
      </c>
      <c r="C2455" s="17" t="n">
        <v>752</v>
      </c>
      <c r="D2455" s="18" t="n">
        <v>0.000895844477643549</v>
      </c>
      <c r="E2455" s="18" t="n">
        <v>0.000304490244472747</v>
      </c>
      <c r="F2455" s="18" t="n">
        <v>0.000770375341828087</v>
      </c>
      <c r="G2455" s="18" t="n">
        <v>0.000271764489654211</v>
      </c>
      <c r="H2455" s="16" t="n">
        <v>-4.29107855200612</v>
      </c>
      <c r="I2455" s="17" t="n">
        <v>167.859888902667</v>
      </c>
      <c r="J2455" s="18" t="n">
        <v>2.99627133576709E-005</v>
      </c>
      <c r="K2455" s="18" t="n">
        <v>6.17404470875542E-005</v>
      </c>
      <c r="L2455" s="16" t="n">
        <v>-0.451632024324552</v>
      </c>
      <c r="M2455" s="16" t="n">
        <v>0.633870967741935</v>
      </c>
      <c r="N2455" s="16" t="n">
        <v>0.0151279161875269</v>
      </c>
      <c r="O2455" s="16" t="n">
        <v>0.0318062985754303</v>
      </c>
      <c r="P2455" s="34" t="b">
        <f aca="false">TRUE()</f>
        <v>1</v>
      </c>
      <c r="Q2455" s="18" t="n">
        <v>0.000308831108360617</v>
      </c>
    </row>
    <row r="2456" customFormat="false" ht="22.35" hidden="false" customHeight="false" outlineLevel="0" collapsed="false">
      <c r="A2456" s="6" t="s">
        <v>4127</v>
      </c>
      <c r="B2456" s="7" t="s">
        <v>1530</v>
      </c>
      <c r="C2456" s="17" t="n">
        <v>753</v>
      </c>
      <c r="D2456" s="18" t="n">
        <v>0.000777847939032319</v>
      </c>
      <c r="E2456" s="18" t="n">
        <v>0.000273154249265488</v>
      </c>
      <c r="F2456" s="18" t="n">
        <v>0.000676757391661113</v>
      </c>
      <c r="G2456" s="18" t="n">
        <v>0.000241175654607913</v>
      </c>
      <c r="H2456" s="16" t="n">
        <v>-3.85969936529022</v>
      </c>
      <c r="I2456" s="17" t="n">
        <v>166.89828651934</v>
      </c>
      <c r="J2456" s="18" t="n">
        <v>0.000162018009919733</v>
      </c>
      <c r="K2456" s="18" t="n">
        <v>0.000309422338318864</v>
      </c>
      <c r="L2456" s="16" t="n">
        <v>-0.409128882659955</v>
      </c>
      <c r="M2456" s="16" t="n">
        <v>0.623323092677931</v>
      </c>
      <c r="N2456" s="16" t="n">
        <v>0.0263769695019612</v>
      </c>
      <c r="O2456" s="16" t="n">
        <v>0.0362031383993824</v>
      </c>
      <c r="P2456" s="34" t="b">
        <f aca="false">TRUE()</f>
        <v>1</v>
      </c>
      <c r="Q2456" s="18" t="n">
        <v>0.000240844274504716</v>
      </c>
    </row>
    <row r="2457" customFormat="false" ht="22.35" hidden="false" customHeight="false" outlineLevel="0" collapsed="false">
      <c r="A2457" s="6" t="s">
        <v>4128</v>
      </c>
      <c r="B2457" s="7" t="s">
        <v>1530</v>
      </c>
      <c r="C2457" s="17" t="n">
        <v>754</v>
      </c>
      <c r="D2457" s="18" t="n">
        <v>0.000670814513314108</v>
      </c>
      <c r="E2457" s="18" t="n">
        <v>0.000245126574363564</v>
      </c>
      <c r="F2457" s="18" t="n">
        <v>0.000591929995964317</v>
      </c>
      <c r="G2457" s="18" t="n">
        <v>0.000214998958329681</v>
      </c>
      <c r="H2457" s="16" t="n">
        <v>-3.35926163165265</v>
      </c>
      <c r="I2457" s="17" t="n">
        <v>166.319418178673</v>
      </c>
      <c r="J2457" s="18" t="n">
        <v>0.0009690964864027</v>
      </c>
      <c r="K2457" s="16" t="n">
        <v>0.00166286332671528</v>
      </c>
      <c r="L2457" s="16" t="n">
        <v>-0.357637372477369</v>
      </c>
      <c r="M2457" s="16" t="n">
        <v>0.609536610343062</v>
      </c>
      <c r="N2457" s="16" t="n">
        <v>0.0483767668879343</v>
      </c>
      <c r="O2457" s="16" t="n">
        <v>0.0404531200794212</v>
      </c>
      <c r="P2457" s="34" t="b">
        <f aca="false">TRUE()</f>
        <v>1</v>
      </c>
      <c r="Q2457" s="18" t="n">
        <v>0.000280040103550858</v>
      </c>
    </row>
    <row r="2458" customFormat="false" ht="22.35" hidden="false" customHeight="false" outlineLevel="0" collapsed="false">
      <c r="A2458" s="6" t="s">
        <v>4129</v>
      </c>
      <c r="B2458" s="7" t="s">
        <v>1530</v>
      </c>
      <c r="C2458" s="17" t="n">
        <v>755</v>
      </c>
      <c r="D2458" s="18" t="n">
        <v>0.000574608338053576</v>
      </c>
      <c r="E2458" s="18" t="n">
        <v>0.000220661190957957</v>
      </c>
      <c r="F2458" s="18" t="n">
        <v>0.000515873495505269</v>
      </c>
      <c r="G2458" s="18" t="n">
        <v>0.000192979582411621</v>
      </c>
      <c r="H2458" s="16" t="n">
        <v>-2.77960002667756</v>
      </c>
      <c r="I2458" s="17" t="n">
        <v>166.068616313184</v>
      </c>
      <c r="J2458" s="16" t="n">
        <v>0.00607061769982647</v>
      </c>
      <c r="K2458" s="16" t="n">
        <v>0.00941796764645975</v>
      </c>
      <c r="L2458" s="16" t="n">
        <v>-0.296489438192305</v>
      </c>
      <c r="M2458" s="16" t="n">
        <v>0.592652329749104</v>
      </c>
      <c r="N2458" s="16" t="n">
        <v>0.0992434004480594</v>
      </c>
      <c r="O2458" s="16" t="n">
        <v>0.0444806940525915</v>
      </c>
      <c r="P2458" s="34" t="b">
        <f aca="false">TRUE()</f>
        <v>1</v>
      </c>
      <c r="Q2458" s="18" t="n">
        <v>0.000148737915192851</v>
      </c>
    </row>
    <row r="2459" customFormat="false" ht="22.35" hidden="false" customHeight="false" outlineLevel="0" collapsed="false">
      <c r="A2459" s="6" t="s">
        <v>4130</v>
      </c>
      <c r="B2459" s="7" t="s">
        <v>1530</v>
      </c>
      <c r="C2459" s="17" t="n">
        <v>756</v>
      </c>
      <c r="D2459" s="18" t="n">
        <v>0.000489489008542401</v>
      </c>
      <c r="E2459" s="18" t="n">
        <v>0.000199453838615485</v>
      </c>
      <c r="F2459" s="18" t="n">
        <v>0.00044849986493599</v>
      </c>
      <c r="G2459" s="18" t="n">
        <v>0.0001745934882506</v>
      </c>
      <c r="H2459" s="16" t="n">
        <v>-2.1457791279723</v>
      </c>
      <c r="I2459" s="17" t="n">
        <v>166.148077584011</v>
      </c>
      <c r="J2459" s="16" t="n">
        <v>0.0333424662987736</v>
      </c>
      <c r="K2459" s="16" t="n">
        <v>0.0451455905839838</v>
      </c>
      <c r="L2459" s="16" t="n">
        <v>-0.228743690286437</v>
      </c>
      <c r="M2459" s="16" t="n">
        <v>0.572900665642601</v>
      </c>
      <c r="N2459" s="16" t="n">
        <v>0.205949222767563</v>
      </c>
      <c r="O2459" s="16" t="n">
        <v>0.048449181989008</v>
      </c>
      <c r="P2459" s="34" t="b">
        <f aca="false">TRUE()</f>
        <v>1</v>
      </c>
      <c r="Q2459" s="18" t="n">
        <v>0.000225893309491834</v>
      </c>
    </row>
    <row r="2460" customFormat="false" ht="22.35" hidden="false" customHeight="false" outlineLevel="0" collapsed="false">
      <c r="A2460" s="6" t="s">
        <v>4131</v>
      </c>
      <c r="B2460" s="7" t="s">
        <v>1530</v>
      </c>
      <c r="C2460" s="17" t="n">
        <v>757</v>
      </c>
      <c r="D2460" s="18" t="n">
        <v>0.000413923635401732</v>
      </c>
      <c r="E2460" s="18" t="n">
        <v>0.000180772725322322</v>
      </c>
      <c r="F2460" s="18" t="n">
        <v>0.000388932494179284</v>
      </c>
      <c r="G2460" s="18" t="n">
        <v>0.000159872847141286</v>
      </c>
      <c r="H2460" s="16" t="n">
        <v>-1.44147121207814</v>
      </c>
      <c r="I2460" s="17" t="n">
        <v>167.043578713331</v>
      </c>
      <c r="J2460" s="16" t="n">
        <v>0.151323644596314</v>
      </c>
      <c r="K2460" s="16" t="n">
        <v>0.187965616604221</v>
      </c>
      <c r="L2460" s="16" t="n">
        <v>-0.152630602563623</v>
      </c>
      <c r="M2460" s="16" t="n">
        <v>0.55</v>
      </c>
      <c r="N2460" s="16" t="n">
        <v>0.387389420393979</v>
      </c>
      <c r="O2460" s="16" t="n">
        <v>0.0511218107180765</v>
      </c>
      <c r="P2460" s="34" t="b">
        <f aca="false">FALSE()</f>
        <v>0</v>
      </c>
      <c r="Q2460" s="16"/>
    </row>
    <row r="2461" customFormat="false" ht="22.35" hidden="false" customHeight="false" outlineLevel="0" collapsed="false">
      <c r="A2461" s="6" t="s">
        <v>4132</v>
      </c>
      <c r="B2461" s="7" t="s">
        <v>1530</v>
      </c>
      <c r="C2461" s="17" t="n">
        <v>758</v>
      </c>
      <c r="D2461" s="18" t="n">
        <v>0.000346130497600254</v>
      </c>
      <c r="E2461" s="18" t="n">
        <v>0.000164661497970057</v>
      </c>
      <c r="F2461" s="18" t="n">
        <v>0.000336156505489243</v>
      </c>
      <c r="G2461" s="18" t="n">
        <v>0.000148454414860882</v>
      </c>
      <c r="H2461" s="16" t="n">
        <v>-0.629889043423833</v>
      </c>
      <c r="I2461" s="17" t="n">
        <v>168.778127198646</v>
      </c>
      <c r="J2461" s="16" t="n">
        <v>0.529618986071835</v>
      </c>
      <c r="K2461" s="16" t="n">
        <v>0.570591586759635</v>
      </c>
      <c r="L2461" s="16" t="n">
        <v>-0.0658560181225475</v>
      </c>
      <c r="M2461" s="16" t="n">
        <v>0.524219150025602</v>
      </c>
      <c r="N2461" s="16" t="n">
        <v>0.675075977561437</v>
      </c>
      <c r="O2461" s="16" t="n">
        <v>0.0521377663120924</v>
      </c>
      <c r="P2461" s="34" t="b">
        <f aca="false">FALSE()</f>
        <v>0</v>
      </c>
      <c r="Q2461" s="16"/>
    </row>
    <row r="2462" customFormat="false" ht="22.35" hidden="false" customHeight="false" outlineLevel="0" collapsed="false">
      <c r="A2462" s="6" t="s">
        <v>4133</v>
      </c>
      <c r="B2462" s="7" t="s">
        <v>1530</v>
      </c>
      <c r="C2462" s="17" t="n">
        <v>759</v>
      </c>
      <c r="D2462" s="18" t="n">
        <v>0.000284836995424634</v>
      </c>
      <c r="E2462" s="18" t="n">
        <v>0.000151132687259854</v>
      </c>
      <c r="F2462" s="18" t="n">
        <v>0.000289113363121075</v>
      </c>
      <c r="G2462" s="18" t="n">
        <v>0.000139636930602808</v>
      </c>
      <c r="H2462" s="16" t="n">
        <v>0.293199405194295</v>
      </c>
      <c r="I2462" s="17" t="n">
        <v>171.093594743315</v>
      </c>
      <c r="J2462" s="16" t="n">
        <v>0.769725056658768</v>
      </c>
      <c r="K2462" s="16" t="n">
        <v>0.779682446945054</v>
      </c>
      <c r="L2462" s="16" t="n">
        <v>0.030162732002904</v>
      </c>
      <c r="M2462" s="16" t="n">
        <v>0.50289298515105</v>
      </c>
      <c r="N2462" s="16" t="n">
        <v>0.911546581670664</v>
      </c>
      <c r="O2462" s="16" t="n">
        <v>0.0520017162776925</v>
      </c>
      <c r="P2462" s="34" t="b">
        <f aca="false">FALSE()</f>
        <v>0</v>
      </c>
      <c r="Q2462" s="16"/>
    </row>
    <row r="2463" customFormat="false" ht="22.35" hidden="false" customHeight="false" outlineLevel="0" collapsed="false">
      <c r="A2463" s="6" t="s">
        <v>4134</v>
      </c>
      <c r="B2463" s="7" t="s">
        <v>1530</v>
      </c>
      <c r="C2463" s="17" t="n">
        <v>760</v>
      </c>
      <c r="D2463" s="18" t="n">
        <v>0.000230085094565746</v>
      </c>
      <c r="E2463" s="18" t="n">
        <v>0.00014033561185672</v>
      </c>
      <c r="F2463" s="18" t="n">
        <v>0.000247214019537633</v>
      </c>
      <c r="G2463" s="18" t="n">
        <v>0.000133137086910772</v>
      </c>
      <c r="H2463" s="16" t="n">
        <v>1.25971223602406</v>
      </c>
      <c r="I2463" s="17" t="n">
        <v>173.73617777753</v>
      </c>
      <c r="J2463" s="16" t="n">
        <v>0.209462785330953</v>
      </c>
      <c r="K2463" s="16" t="n">
        <v>0.254098380334245</v>
      </c>
      <c r="L2463" s="16" t="n">
        <v>0.127343975673521</v>
      </c>
      <c r="M2463" s="16" t="n">
        <v>0.531720430107527</v>
      </c>
      <c r="N2463" s="16" t="n">
        <v>0.5366545318702</v>
      </c>
      <c r="O2463" s="16" t="n">
        <v>0.0505604691968475</v>
      </c>
      <c r="P2463" s="34" t="b">
        <f aca="false">FALSE()</f>
        <v>0</v>
      </c>
      <c r="Q2463" s="16"/>
    </row>
    <row r="2464" customFormat="false" ht="22.35" hidden="false" customHeight="false" outlineLevel="0" collapsed="false">
      <c r="A2464" s="6" t="s">
        <v>4135</v>
      </c>
      <c r="B2464" s="7" t="s">
        <v>1530</v>
      </c>
      <c r="C2464" s="17" t="n">
        <v>761</v>
      </c>
      <c r="D2464" s="18" t="n">
        <v>0.00018124436862348</v>
      </c>
      <c r="E2464" s="18" t="n">
        <v>0.000131689554570056</v>
      </c>
      <c r="F2464" s="18" t="n">
        <v>0.000209696721198483</v>
      </c>
      <c r="G2464" s="18" t="n">
        <v>0.000129165829446406</v>
      </c>
      <c r="H2464" s="16" t="n">
        <v>2.21807034182872</v>
      </c>
      <c r="I2464" s="17" t="n">
        <v>177.287370741804</v>
      </c>
      <c r="J2464" s="16" t="n">
        <v>0.0278202293076498</v>
      </c>
      <c r="K2464" s="16" t="n">
        <v>0.0381287819110789</v>
      </c>
      <c r="L2464" s="16" t="n">
        <v>0.219329749867988</v>
      </c>
      <c r="M2464" s="16" t="n">
        <v>0.557258064516129</v>
      </c>
      <c r="N2464" s="16" t="n">
        <v>0.26834451762834</v>
      </c>
      <c r="O2464" s="16" t="n">
        <v>0.0483813662116169</v>
      </c>
      <c r="P2464" s="34" t="b">
        <f aca="false">TRUE()</f>
        <v>1</v>
      </c>
      <c r="Q2464" s="18" t="n">
        <v>0.000241480634339441</v>
      </c>
    </row>
    <row r="2465" customFormat="false" ht="22.35" hidden="false" customHeight="false" outlineLevel="0" collapsed="false">
      <c r="A2465" s="6" t="s">
        <v>4136</v>
      </c>
      <c r="B2465" s="7" t="s">
        <v>1530</v>
      </c>
      <c r="C2465" s="17" t="n">
        <v>762</v>
      </c>
      <c r="D2465" s="18" t="n">
        <v>0.000137947720227096</v>
      </c>
      <c r="E2465" s="18" t="n">
        <v>0.000125040077673439</v>
      </c>
      <c r="F2465" s="18" t="n">
        <v>0.000176138772117214</v>
      </c>
      <c r="G2465" s="18" t="n">
        <v>0.000127622822990567</v>
      </c>
      <c r="H2465" s="16" t="n">
        <v>3.11457423745136</v>
      </c>
      <c r="I2465" s="17" t="n">
        <v>181.88329251168</v>
      </c>
      <c r="J2465" s="16" t="n">
        <v>0.00214058736834475</v>
      </c>
      <c r="K2465" s="16" t="n">
        <v>0.00352237810413589</v>
      </c>
      <c r="L2465" s="16" t="n">
        <v>0.299958897399745</v>
      </c>
      <c r="M2465" s="16" t="n">
        <v>0.579979518689196</v>
      </c>
      <c r="N2465" s="16" t="n">
        <v>0.119797423053203</v>
      </c>
      <c r="O2465" s="16" t="n">
        <v>0.0457060472223779</v>
      </c>
      <c r="P2465" s="34" t="b">
        <f aca="false">TRUE()</f>
        <v>1</v>
      </c>
      <c r="Q2465" s="18" t="n">
        <v>0.000242611757660248</v>
      </c>
    </row>
    <row r="2466" customFormat="false" ht="22.35" hidden="false" customHeight="false" outlineLevel="0" collapsed="false">
      <c r="A2466" s="6" t="s">
        <v>4137</v>
      </c>
      <c r="B2466" s="7" t="s">
        <v>1530</v>
      </c>
      <c r="C2466" s="17" t="n">
        <v>763</v>
      </c>
      <c r="D2466" s="18" t="n">
        <v>9.9793757371927E-005</v>
      </c>
      <c r="E2466" s="18" t="n">
        <v>0.000120088045427387</v>
      </c>
      <c r="F2466" s="18" t="n">
        <v>0.000146217755113715</v>
      </c>
      <c r="G2466" s="18" t="n">
        <v>0.000127810397244717</v>
      </c>
      <c r="H2466" s="16" t="n">
        <v>3.91236690922741</v>
      </c>
      <c r="I2466" s="17" t="n">
        <v>187.172028216395</v>
      </c>
      <c r="J2466" s="18" t="n">
        <v>0.00012780349522349</v>
      </c>
      <c r="K2466" s="18" t="n">
        <v>0.000247035167758492</v>
      </c>
      <c r="L2466" s="16" t="n">
        <v>0.366485075454163</v>
      </c>
      <c r="M2466" s="16" t="n">
        <v>0.59915514592934</v>
      </c>
      <c r="N2466" s="16" t="n">
        <v>0.0568131975343582</v>
      </c>
      <c r="O2466" s="16" t="n">
        <v>0.042550733209378</v>
      </c>
      <c r="P2466" s="34" t="b">
        <f aca="false">TRUE()</f>
        <v>1</v>
      </c>
      <c r="Q2466" s="18" t="n">
        <v>0.0002624873435059</v>
      </c>
    </row>
    <row r="2467" customFormat="false" ht="22.35" hidden="false" customHeight="false" outlineLevel="0" collapsed="false">
      <c r="A2467" s="6" t="s">
        <v>4138</v>
      </c>
      <c r="B2467" s="7" t="s">
        <v>1530</v>
      </c>
      <c r="C2467" s="17" t="n">
        <v>764</v>
      </c>
      <c r="D2467" s="18" t="n">
        <v>6.58876687072393E-005</v>
      </c>
      <c r="E2467" s="18" t="n">
        <v>0.0001161719457726</v>
      </c>
      <c r="F2467" s="18" t="n">
        <v>0.000120175285993194</v>
      </c>
      <c r="G2467" s="18" t="n">
        <v>0.000129009512702298</v>
      </c>
      <c r="H2467" s="16" t="n">
        <v>4.69052761146619</v>
      </c>
      <c r="I2467" s="17" t="n">
        <v>193.058266440228</v>
      </c>
      <c r="J2467" s="18" t="n">
        <v>5.14698610597372E-006</v>
      </c>
      <c r="K2467" s="18" t="n">
        <v>1.12896365432299E-005</v>
      </c>
      <c r="L2467" s="16" t="n">
        <v>0.427220791479613</v>
      </c>
      <c r="M2467" s="16" t="n">
        <v>0.616538658474142</v>
      </c>
      <c r="N2467" s="16" t="n">
        <v>0.028749269071868</v>
      </c>
      <c r="O2467" s="16" t="n">
        <v>0.039200675425238</v>
      </c>
      <c r="P2467" s="34" t="b">
        <f aca="false">TRUE()</f>
        <v>1</v>
      </c>
      <c r="Q2467" s="18" t="n">
        <v>0.000288723406149386</v>
      </c>
    </row>
    <row r="2468" customFormat="false" ht="22.35" hidden="false" customHeight="false" outlineLevel="0" collapsed="false">
      <c r="A2468" s="6" t="s">
        <v>4139</v>
      </c>
      <c r="B2468" s="7" t="s">
        <v>1530</v>
      </c>
      <c r="C2468" s="17" t="n">
        <v>765</v>
      </c>
      <c r="D2468" s="18" t="n">
        <v>3.60000270348646E-005</v>
      </c>
      <c r="E2468" s="18" t="n">
        <v>0.000113023522896936</v>
      </c>
      <c r="F2468" s="18" t="n">
        <v>9.76347088938489E-005</v>
      </c>
      <c r="G2468" s="18" t="n">
        <v>0.000130726125690694</v>
      </c>
      <c r="H2468" s="16" t="n">
        <v>5.42774868003585</v>
      </c>
      <c r="I2468" s="17" t="n">
        <v>199.233774485817</v>
      </c>
      <c r="J2468" s="18" t="n">
        <v>1.647776115547E-007</v>
      </c>
      <c r="K2468" s="18" t="n">
        <v>4.04631412989352E-007</v>
      </c>
      <c r="L2468" s="16" t="n">
        <v>0.481324062963538</v>
      </c>
      <c r="M2468" s="16" t="n">
        <v>0.632923707117256</v>
      </c>
      <c r="N2468" s="16" t="n">
        <v>0.0154130851166353</v>
      </c>
      <c r="O2468" s="16" t="n">
        <v>0.0359453976193965</v>
      </c>
      <c r="P2468" s="34" t="b">
        <f aca="false">TRUE()</f>
        <v>1</v>
      </c>
      <c r="Q2468" s="18" t="n">
        <v>0.000325751695934488</v>
      </c>
    </row>
    <row r="2469" customFormat="false" ht="22.35" hidden="false" customHeight="false" outlineLevel="0" collapsed="false">
      <c r="A2469" s="6" t="s">
        <v>4140</v>
      </c>
      <c r="B2469" s="7" t="s">
        <v>1530</v>
      </c>
      <c r="C2469" s="17" t="n">
        <v>766</v>
      </c>
      <c r="D2469" s="18" t="n">
        <v>1.0113178195633E-005</v>
      </c>
      <c r="E2469" s="18" t="n">
        <v>0.000110613869691063</v>
      </c>
      <c r="F2469" s="18" t="n">
        <v>7.81063613585063E-005</v>
      </c>
      <c r="G2469" s="18" t="n">
        <v>0.000132765304927746</v>
      </c>
      <c r="H2469" s="16" t="n">
        <v>6.06848337503357</v>
      </c>
      <c r="I2469" s="17" t="n">
        <v>205.352792885526</v>
      </c>
      <c r="J2469" s="18" t="n">
        <v>6.13473595687686E-009</v>
      </c>
      <c r="K2469" s="18" t="n">
        <v>1.63619243065803E-008</v>
      </c>
      <c r="L2469" s="16" t="n">
        <v>0.525288717286384</v>
      </c>
      <c r="M2469" s="16" t="n">
        <v>0.644879672299027</v>
      </c>
      <c r="N2469" s="16" t="n">
        <v>0.010311413646447</v>
      </c>
      <c r="O2469" s="16" t="n">
        <v>0.0327729694854592</v>
      </c>
      <c r="P2469" s="34" t="b">
        <f aca="false">TRUE()</f>
        <v>1</v>
      </c>
      <c r="Q2469" s="18" t="n">
        <v>0.000510641561066698</v>
      </c>
    </row>
    <row r="2470" customFormat="false" ht="22.35" hidden="false" customHeight="false" outlineLevel="0" collapsed="false">
      <c r="A2470" s="6" t="s">
        <v>4141</v>
      </c>
      <c r="B2470" s="7" t="s">
        <v>1530</v>
      </c>
      <c r="C2470" s="17" t="n">
        <v>767</v>
      </c>
      <c r="D2470" s="18" t="n">
        <v>-1.19241482492105E-005</v>
      </c>
      <c r="E2470" s="18" t="n">
        <v>0.000108994850920677</v>
      </c>
      <c r="F2470" s="18" t="n">
        <v>6.12167025204078E-005</v>
      </c>
      <c r="G2470" s="18" t="n">
        <v>0.000134975154055355</v>
      </c>
      <c r="H2470" s="16" t="n">
        <v>6.57702412245499</v>
      </c>
      <c r="I2470" s="17" t="n">
        <v>210.917994917808</v>
      </c>
      <c r="J2470" s="18" t="n">
        <v>3.71725441323062E-010</v>
      </c>
      <c r="K2470" s="18" t="n">
        <v>1.05879243753652E-009</v>
      </c>
      <c r="L2470" s="16" t="n">
        <v>0.557888115721308</v>
      </c>
      <c r="M2470" s="16" t="n">
        <v>0.654582693292371</v>
      </c>
      <c r="N2470" s="16" t="n">
        <v>0.00880776271926389</v>
      </c>
      <c r="O2470" s="16" t="n">
        <v>0.029398265105536</v>
      </c>
      <c r="P2470" s="34" t="b">
        <f aca="false">TRUE()</f>
        <v>1</v>
      </c>
      <c r="Q2470" s="18" t="n">
        <v>0.000193867597685374</v>
      </c>
    </row>
    <row r="2471" customFormat="false" ht="22.35" hidden="false" customHeight="false" outlineLevel="0" collapsed="false">
      <c r="A2471" s="6" t="s">
        <v>4142</v>
      </c>
      <c r="B2471" s="7" t="s">
        <v>1530</v>
      </c>
      <c r="C2471" s="17" t="n">
        <v>768</v>
      </c>
      <c r="D2471" s="18" t="n">
        <v>-3.09481735348077E-005</v>
      </c>
      <c r="E2471" s="18" t="n">
        <v>0.000107828666655443</v>
      </c>
      <c r="F2471" s="18" t="n">
        <v>4.64700993292333E-005</v>
      </c>
      <c r="G2471" s="18" t="n">
        <v>0.000136803655107878</v>
      </c>
      <c r="H2471" s="16" t="n">
        <v>6.9958353605034</v>
      </c>
      <c r="I2471" s="17" t="n">
        <v>215.498932982455</v>
      </c>
      <c r="J2471" s="18" t="n">
        <v>3.27750512010527E-011</v>
      </c>
      <c r="K2471" s="18" t="n">
        <v>1.0165654894198E-010</v>
      </c>
      <c r="L2471" s="16" t="n">
        <v>0.584230787890739</v>
      </c>
      <c r="M2471" s="16" t="n">
        <v>0.661968766001024</v>
      </c>
      <c r="N2471" s="16" t="n">
        <v>0.00544143811358487</v>
      </c>
      <c r="O2471" s="16" t="n">
        <v>0.0257424638668886</v>
      </c>
      <c r="P2471" s="34" t="b">
        <f aca="false">TRUE()</f>
        <v>1</v>
      </c>
      <c r="Q2471" s="18" t="n">
        <v>0.000740701522066211</v>
      </c>
    </row>
    <row r="2472" customFormat="false" ht="22.35" hidden="false" customHeight="false" outlineLevel="0" collapsed="false">
      <c r="A2472" s="6" t="s">
        <v>4143</v>
      </c>
      <c r="B2472" s="7" t="s">
        <v>1530</v>
      </c>
      <c r="C2472" s="17" t="n">
        <v>769</v>
      </c>
      <c r="D2472" s="18" t="n">
        <v>-4.70181111926843E-005</v>
      </c>
      <c r="E2472" s="18" t="n">
        <v>0.000106567393304986</v>
      </c>
      <c r="F2472" s="18" t="n">
        <v>3.4244571755393E-005</v>
      </c>
      <c r="G2472" s="18" t="n">
        <v>0.000138033679549771</v>
      </c>
      <c r="H2472" s="16" t="n">
        <v>7.39170409836862</v>
      </c>
      <c r="I2472" s="17" t="n">
        <v>219.615252260618</v>
      </c>
      <c r="J2472" s="18" t="n">
        <v>3.00786168088381E-012</v>
      </c>
      <c r="K2472" s="18" t="n">
        <v>9.99409605738014E-012</v>
      </c>
      <c r="L2472" s="16" t="n">
        <v>0.609157263489446</v>
      </c>
      <c r="M2472" s="16" t="n">
        <v>0.668881208397337</v>
      </c>
      <c r="N2472" s="16" t="n">
        <v>0.00428648801642253</v>
      </c>
      <c r="O2472" s="16" t="n">
        <v>0.0224561314501983</v>
      </c>
      <c r="P2472" s="34" t="b">
        <f aca="false">TRUE()</f>
        <v>1</v>
      </c>
      <c r="Q2472" s="18" t="n">
        <v>0.000522935924347089</v>
      </c>
    </row>
    <row r="2473" customFormat="false" ht="22.35" hidden="false" customHeight="false" outlineLevel="0" collapsed="false">
      <c r="A2473" s="6" t="s">
        <v>4144</v>
      </c>
      <c r="B2473" s="7" t="s">
        <v>1530</v>
      </c>
      <c r="C2473" s="17" t="n">
        <v>770</v>
      </c>
      <c r="D2473" s="18" t="n">
        <v>-5.97784468862383E-005</v>
      </c>
      <c r="E2473" s="18" t="n">
        <v>0.000104772164105571</v>
      </c>
      <c r="F2473" s="18" t="n">
        <v>2.47446327427555E-005</v>
      </c>
      <c r="G2473" s="18" t="n">
        <v>0.000138740737588961</v>
      </c>
      <c r="H2473" s="16" t="n">
        <v>7.77546526490801</v>
      </c>
      <c r="I2473" s="17" t="n">
        <v>224.2156472361</v>
      </c>
      <c r="J2473" s="18" t="n">
        <v>2.70552677769363E-013</v>
      </c>
      <c r="K2473" s="18" t="n">
        <v>1.01526447684118E-012</v>
      </c>
      <c r="L2473" s="16" t="n">
        <v>0.631837823777976</v>
      </c>
      <c r="M2473" s="16" t="n">
        <v>0.675563236047107</v>
      </c>
      <c r="N2473" s="16" t="n">
        <v>0.00363809688849599</v>
      </c>
      <c r="O2473" s="16" t="n">
        <v>0.0199566761225714</v>
      </c>
      <c r="P2473" s="34" t="b">
        <f aca="false">TRUE()</f>
        <v>1</v>
      </c>
      <c r="Q2473" s="18" t="n">
        <v>0.000553221097834192</v>
      </c>
    </row>
    <row r="2474" customFormat="false" ht="22.35" hidden="false" customHeight="false" outlineLevel="0" collapsed="false">
      <c r="A2474" s="6" t="s">
        <v>4145</v>
      </c>
      <c r="B2474" s="7" t="s">
        <v>1530</v>
      </c>
      <c r="C2474" s="17" t="n">
        <v>771</v>
      </c>
      <c r="D2474" s="18" t="n">
        <v>-6.91517410377976E-005</v>
      </c>
      <c r="E2474" s="18" t="n">
        <v>0.000102714006557692</v>
      </c>
      <c r="F2474" s="18" t="n">
        <v>1.7452579556906E-005</v>
      </c>
      <c r="G2474" s="18" t="n">
        <v>0.000139107610580026</v>
      </c>
      <c r="H2474" s="16" t="n">
        <v>8.07790870329985</v>
      </c>
      <c r="I2474" s="17" t="n">
        <v>229.127458126251</v>
      </c>
      <c r="J2474" s="18" t="n">
        <v>3.75060283100925E-014</v>
      </c>
      <c r="K2474" s="18" t="n">
        <v>1.55961941369623E-013</v>
      </c>
      <c r="L2474" s="16" t="n">
        <v>0.647159171966485</v>
      </c>
      <c r="M2474" s="16" t="n">
        <v>0.680069124423963</v>
      </c>
      <c r="N2474" s="16" t="n">
        <v>0.00290077273286561</v>
      </c>
      <c r="O2474" s="16" t="n">
        <v>0.0184582317644739</v>
      </c>
      <c r="P2474" s="34" t="b">
        <f aca="false">TRUE()</f>
        <v>1</v>
      </c>
      <c r="Q2474" s="18" t="n">
        <v>0.000303236888385552</v>
      </c>
    </row>
    <row r="2475" customFormat="false" ht="22.35" hidden="false" customHeight="false" outlineLevel="0" collapsed="false">
      <c r="A2475" s="6" t="s">
        <v>4146</v>
      </c>
      <c r="B2475" s="7" t="s">
        <v>1530</v>
      </c>
      <c r="C2475" s="17" t="n">
        <v>772</v>
      </c>
      <c r="D2475" s="18" t="n">
        <v>-7.55519342205855E-005</v>
      </c>
      <c r="E2475" s="18" t="n">
        <v>0.000101089105340739</v>
      </c>
      <c r="F2475" s="18" t="n">
        <v>1.25574454446541E-005</v>
      </c>
      <c r="G2475" s="18" t="n">
        <v>0.000139408693036889</v>
      </c>
      <c r="H2475" s="16" t="n">
        <v>8.30889126676896</v>
      </c>
      <c r="I2475" s="17" t="n">
        <v>233.261310451175</v>
      </c>
      <c r="J2475" s="18" t="n">
        <v>7.94858101986266E-015</v>
      </c>
      <c r="K2475" s="18" t="n">
        <v>3.80907750951848E-014</v>
      </c>
      <c r="L2475" s="16" t="n">
        <v>0.658145770357508</v>
      </c>
      <c r="M2475" s="16" t="n">
        <v>0.684114183307732</v>
      </c>
      <c r="N2475" s="16" t="n">
        <v>0.00252342091008272</v>
      </c>
      <c r="O2475" s="16" t="n">
        <v>0.0170782214298025</v>
      </c>
      <c r="P2475" s="34" t="b">
        <f aca="false">TRUE()</f>
        <v>1</v>
      </c>
      <c r="Q2475" s="18" t="n">
        <v>0.000255112547474348</v>
      </c>
    </row>
    <row r="2476" customFormat="false" ht="22.35" hidden="false" customHeight="false" outlineLevel="0" collapsed="false">
      <c r="A2476" s="6" t="s">
        <v>4147</v>
      </c>
      <c r="B2476" s="7" t="s">
        <v>1530</v>
      </c>
      <c r="C2476" s="17" t="n">
        <v>773</v>
      </c>
      <c r="D2476" s="18" t="n">
        <v>-7.97553642617501E-005</v>
      </c>
      <c r="E2476" s="18" t="n">
        <v>9.97491189557559E-005</v>
      </c>
      <c r="F2476" s="18" t="n">
        <v>9.69944822085068E-006</v>
      </c>
      <c r="G2476" s="18" t="n">
        <v>0.000139480451576971</v>
      </c>
      <c r="H2476" s="16" t="n">
        <v>8.51579692796917</v>
      </c>
      <c r="I2476" s="17" t="n">
        <v>236.535833808742</v>
      </c>
      <c r="J2476" s="18" t="n">
        <v>1.94150671634227E-015</v>
      </c>
      <c r="K2476" s="18" t="n">
        <v>1.06016485168689E-014</v>
      </c>
      <c r="L2476" s="16" t="n">
        <v>0.668729872912186</v>
      </c>
      <c r="M2476" s="16" t="n">
        <v>0.6868407578085</v>
      </c>
      <c r="N2476" s="16" t="n">
        <v>0.00203761901701994</v>
      </c>
      <c r="O2476" s="16" t="n">
        <v>0.0158701459605625</v>
      </c>
      <c r="P2476" s="34" t="b">
        <f aca="false">TRUE()</f>
        <v>1</v>
      </c>
      <c r="Q2476" s="18" t="n">
        <v>0.000442543093603443</v>
      </c>
    </row>
    <row r="2477" customFormat="false" ht="22.35" hidden="false" customHeight="false" outlineLevel="0" collapsed="false">
      <c r="A2477" s="6" t="s">
        <v>1506</v>
      </c>
      <c r="B2477" s="7" t="s">
        <v>1530</v>
      </c>
      <c r="C2477" s="17" t="n">
        <v>774</v>
      </c>
      <c r="D2477" s="18" t="n">
        <v>-8.22688683103424E-005</v>
      </c>
      <c r="E2477" s="18" t="n">
        <v>9.8106282175088E-005</v>
      </c>
      <c r="F2477" s="18" t="n">
        <v>8.38807032827997E-006</v>
      </c>
      <c r="G2477" s="18" t="n">
        <v>0.000138909156314717</v>
      </c>
      <c r="H2477" s="16" t="n">
        <v>8.74333212412088</v>
      </c>
      <c r="I2477" s="17" t="n">
        <v>239.574692350464</v>
      </c>
      <c r="J2477" s="18" t="n">
        <v>4.04700967578111E-016</v>
      </c>
      <c r="K2477" s="18" t="n">
        <v>2.53319610173327E-015</v>
      </c>
      <c r="L2477" s="16" t="n">
        <v>0.68129170214082</v>
      </c>
      <c r="M2477" s="16" t="n">
        <v>0.690130568356375</v>
      </c>
      <c r="N2477" s="16" t="n">
        <v>0.00181790843502583</v>
      </c>
      <c r="O2477" s="16" t="n">
        <v>0.0153626844958654</v>
      </c>
      <c r="P2477" s="34" t="b">
        <f aca="false">TRUE()</f>
        <v>1</v>
      </c>
      <c r="Q2477" s="18" t="n">
        <v>0.000457082101920894</v>
      </c>
    </row>
    <row r="2478" customFormat="false" ht="22.35" hidden="false" customHeight="false" outlineLevel="0" collapsed="false">
      <c r="A2478" s="6" t="s">
        <v>4148</v>
      </c>
      <c r="B2478" s="7" t="s">
        <v>1530</v>
      </c>
      <c r="C2478" s="17" t="n">
        <v>775</v>
      </c>
      <c r="D2478" s="18" t="n">
        <v>-8.26685801330492E-005</v>
      </c>
      <c r="E2478" s="18" t="n">
        <v>9.65395977333979E-005</v>
      </c>
      <c r="F2478" s="18" t="n">
        <v>8.8893536311148E-006</v>
      </c>
      <c r="G2478" s="18" t="n">
        <v>0.000137887994995632</v>
      </c>
      <c r="H2478" s="16" t="n">
        <v>8.9507657091388</v>
      </c>
      <c r="I2478" s="17" t="n">
        <v>241.742761895187</v>
      </c>
      <c r="J2478" s="18" t="n">
        <v>9.56723889351246E-017</v>
      </c>
      <c r="K2478" s="18" t="n">
        <v>6.47700512366667E-016</v>
      </c>
      <c r="L2478" s="16" t="n">
        <v>0.69370729354724</v>
      </c>
      <c r="M2478" s="16" t="n">
        <v>0.694290834613415</v>
      </c>
      <c r="N2478" s="16" t="n">
        <v>0.001581968944273</v>
      </c>
      <c r="O2478" s="16" t="n">
        <v>0.0151585902600509</v>
      </c>
      <c r="P2478" s="34" t="b">
        <f aca="false">TRUE()</f>
        <v>1</v>
      </c>
      <c r="Q2478" s="18" t="n">
        <v>0.000203620872171636</v>
      </c>
    </row>
    <row r="2479" customFormat="false" ht="22.35" hidden="false" customHeight="false" outlineLevel="0" collapsed="false">
      <c r="A2479" s="6" t="s">
        <v>4149</v>
      </c>
      <c r="B2479" s="7" t="s">
        <v>1530</v>
      </c>
      <c r="C2479" s="17" t="n">
        <v>776</v>
      </c>
      <c r="D2479" s="18" t="n">
        <v>-8.19383936687535E-005</v>
      </c>
      <c r="E2479" s="18" t="n">
        <v>9.54706359808479E-005</v>
      </c>
      <c r="F2479" s="18" t="n">
        <v>1.06385511586756E-005</v>
      </c>
      <c r="G2479" s="18" t="n">
        <v>0.000137137430955582</v>
      </c>
      <c r="H2479" s="16" t="n">
        <v>9.13644623726003</v>
      </c>
      <c r="I2479" s="17" t="n">
        <v>243.175992534929</v>
      </c>
      <c r="J2479" s="18" t="n">
        <v>2.61048208355519E-017</v>
      </c>
      <c r="K2479" s="18" t="n">
        <v>1.9276691542267E-016</v>
      </c>
      <c r="L2479" s="16" t="n">
        <v>0.705625830950091</v>
      </c>
      <c r="M2479" s="16" t="n">
        <v>0.697823860727087</v>
      </c>
      <c r="N2479" s="16" t="n">
        <v>0.00144183580390516</v>
      </c>
      <c r="O2479" s="16" t="n">
        <v>0.0152029959317663</v>
      </c>
      <c r="P2479" s="34" t="b">
        <f aca="false">TRUE()</f>
        <v>1</v>
      </c>
      <c r="Q2479" s="18" t="n">
        <v>0.000331329361886513</v>
      </c>
    </row>
    <row r="2480" customFormat="false" ht="22.35" hidden="false" customHeight="false" outlineLevel="0" collapsed="false">
      <c r="A2480" s="6" t="s">
        <v>4150</v>
      </c>
      <c r="B2480" s="7" t="s">
        <v>1530</v>
      </c>
      <c r="C2480" s="17" t="n">
        <v>777</v>
      </c>
      <c r="D2480" s="18" t="n">
        <v>-8.07571091835352E-005</v>
      </c>
      <c r="E2480" s="18" t="n">
        <v>9.47174654932792E-005</v>
      </c>
      <c r="F2480" s="18" t="n">
        <v>1.29753526304728E-005</v>
      </c>
      <c r="G2480" s="18" t="n">
        <v>0.000136706491463319</v>
      </c>
      <c r="H2480" s="16" t="n">
        <v>9.3108591556593</v>
      </c>
      <c r="I2480" s="17" t="n">
        <v>244.394615601225</v>
      </c>
      <c r="J2480" s="18" t="n">
        <v>7.61843904835337E-018</v>
      </c>
      <c r="K2480" s="18" t="n">
        <v>6.02219467631742E-017</v>
      </c>
      <c r="L2480" s="16" t="n">
        <v>0.716989023253566</v>
      </c>
      <c r="M2480" s="16" t="n">
        <v>0.701190476190476</v>
      </c>
      <c r="N2480" s="16" t="n">
        <v>0.00135172061557426</v>
      </c>
      <c r="O2480" s="16" t="n">
        <v>0.015525115337129</v>
      </c>
      <c r="P2480" s="34" t="b">
        <f aca="false">TRUE()</f>
        <v>1</v>
      </c>
      <c r="Q2480" s="18" t="n">
        <v>0.000729860510457503</v>
      </c>
    </row>
    <row r="2481" customFormat="false" ht="22.35" hidden="false" customHeight="false" outlineLevel="0" collapsed="false">
      <c r="A2481" s="6" t="s">
        <v>4151</v>
      </c>
      <c r="B2481" s="7" t="s">
        <v>1530</v>
      </c>
      <c r="C2481" s="17" t="n">
        <v>778</v>
      </c>
      <c r="D2481" s="18" t="n">
        <v>-7.87395882579094E-005</v>
      </c>
      <c r="E2481" s="18" t="n">
        <v>9.33802663100268E-005</v>
      </c>
      <c r="F2481" s="18" t="n">
        <v>1.59349616964848E-005</v>
      </c>
      <c r="G2481" s="18" t="n">
        <v>0.00013595527751058</v>
      </c>
      <c r="H2481" s="16" t="n">
        <v>9.51428580268964</v>
      </c>
      <c r="I2481" s="17" t="n">
        <v>246.650091394422</v>
      </c>
      <c r="J2481" s="18" t="n">
        <v>1.74802275378238E-018</v>
      </c>
      <c r="K2481" s="18" t="n">
        <v>1.53044186248879E-017</v>
      </c>
      <c r="L2481" s="16" t="n">
        <v>0.728753032905572</v>
      </c>
      <c r="M2481" s="16" t="n">
        <v>0.704953917050691</v>
      </c>
      <c r="N2481" s="16" t="n">
        <v>0.00130737116436587</v>
      </c>
      <c r="O2481" s="16" t="n">
        <v>0.01623082746804</v>
      </c>
      <c r="P2481" s="34" t="b">
        <f aca="false">TRUE()</f>
        <v>1</v>
      </c>
      <c r="Q2481" s="18" t="n">
        <v>0.000495133894152688</v>
      </c>
    </row>
    <row r="2482" customFormat="false" ht="22.35" hidden="false" customHeight="false" outlineLevel="0" collapsed="false">
      <c r="A2482" s="6" t="s">
        <v>4152</v>
      </c>
      <c r="B2482" s="7" t="s">
        <v>1530</v>
      </c>
      <c r="C2482" s="17" t="n">
        <v>779</v>
      </c>
      <c r="D2482" s="18" t="n">
        <v>-7.65944258777076E-005</v>
      </c>
      <c r="E2482" s="18" t="n">
        <v>9.19983875811389E-005</v>
      </c>
      <c r="F2482" s="18" t="n">
        <v>1.91351996232841E-005</v>
      </c>
      <c r="G2482" s="18" t="n">
        <v>0.000134625867141404</v>
      </c>
      <c r="H2482" s="16" t="n">
        <v>9.74983443585329</v>
      </c>
      <c r="I2482" s="17" t="n">
        <v>247.98592389743</v>
      </c>
      <c r="J2482" s="18" t="n">
        <v>3.19833463901564E-019</v>
      </c>
      <c r="K2482" s="18" t="n">
        <v>3.07960295868095E-018</v>
      </c>
      <c r="L2482" s="16" t="n">
        <v>0.744478478719061</v>
      </c>
      <c r="M2482" s="16" t="n">
        <v>0.710752688172043</v>
      </c>
      <c r="N2482" s="16" t="n">
        <v>0.00127817445149852</v>
      </c>
      <c r="O2482" s="16" t="n">
        <v>0.0176782347815383</v>
      </c>
      <c r="P2482" s="34" t="b">
        <f aca="false">TRUE()</f>
        <v>1</v>
      </c>
      <c r="Q2482" s="18" t="n">
        <v>0.000277261372127437</v>
      </c>
    </row>
    <row r="2483" customFormat="false" ht="22.35" hidden="false" customHeight="false" outlineLevel="0" collapsed="false">
      <c r="A2483" s="6" t="s">
        <v>4153</v>
      </c>
      <c r="B2483" s="7" t="s">
        <v>1530</v>
      </c>
      <c r="C2483" s="17" t="n">
        <v>780</v>
      </c>
      <c r="D2483" s="18" t="n">
        <v>-7.45433139841189E-005</v>
      </c>
      <c r="E2483" s="18" t="n">
        <v>9.06302964265089E-005</v>
      </c>
      <c r="F2483" s="18" t="n">
        <v>2.19765039414305E-005</v>
      </c>
      <c r="G2483" s="18" t="n">
        <v>0.000133166148147314</v>
      </c>
      <c r="H2483" s="16" t="n">
        <v>9.96633087139756</v>
      </c>
      <c r="I2483" s="17" t="n">
        <v>249.06884714096</v>
      </c>
      <c r="J2483" s="18" t="n">
        <v>6.60935298361511E-020</v>
      </c>
      <c r="K2483" s="18" t="n">
        <v>7.19916401102434E-019</v>
      </c>
      <c r="L2483" s="16" t="n">
        <v>0.759117677578329</v>
      </c>
      <c r="M2483" s="16" t="n">
        <v>0.715847414234511</v>
      </c>
      <c r="N2483" s="16" t="n">
        <v>0.00127817445149852</v>
      </c>
      <c r="O2483" s="16" t="n">
        <v>0.0195134624642757</v>
      </c>
      <c r="P2483" s="34" t="b">
        <f aca="false">TRUE()</f>
        <v>1</v>
      </c>
      <c r="Q2483" s="18" t="n">
        <v>0.000209755793008253</v>
      </c>
    </row>
    <row r="2484" customFormat="false" ht="22.35" hidden="false" customHeight="false" outlineLevel="0" collapsed="false">
      <c r="A2484" s="6" t="s">
        <v>4154</v>
      </c>
      <c r="B2484" s="7" t="s">
        <v>1530</v>
      </c>
      <c r="C2484" s="17" t="n">
        <v>781</v>
      </c>
      <c r="D2484" s="18" t="n">
        <v>-7.23508674487104E-005</v>
      </c>
      <c r="E2484" s="18" t="n">
        <v>8.91996428318395E-005</v>
      </c>
      <c r="F2484" s="18" t="n">
        <v>2.43017540948732E-005</v>
      </c>
      <c r="G2484" s="18" t="n">
        <v>0.000132049859065627</v>
      </c>
      <c r="H2484" s="17" t="n">
        <v>10.1168454133983</v>
      </c>
      <c r="I2484" s="17" t="n">
        <v>251.082055358917</v>
      </c>
      <c r="J2484" s="18" t="n">
        <v>2.11294589176346E-020</v>
      </c>
      <c r="K2484" s="18" t="n">
        <v>2.72320666174484E-019</v>
      </c>
      <c r="L2484" s="16" t="n">
        <v>0.767076380681854</v>
      </c>
      <c r="M2484" s="16" t="n">
        <v>0.718458781362007</v>
      </c>
      <c r="N2484" s="16" t="n">
        <v>0.00130737116436587</v>
      </c>
      <c r="O2484" s="16" t="n">
        <v>0.0210977310366514</v>
      </c>
      <c r="P2484" s="34" t="b">
        <f aca="false">TRUE()</f>
        <v>1</v>
      </c>
      <c r="Q2484" s="18" t="n">
        <v>0.000642170815743354</v>
      </c>
    </row>
    <row r="2485" customFormat="false" ht="22.35" hidden="false" customHeight="false" outlineLevel="0" collapsed="false">
      <c r="A2485" s="6" t="s">
        <v>4155</v>
      </c>
      <c r="B2485" s="7" t="s">
        <v>1530</v>
      </c>
      <c r="C2485" s="17" t="n">
        <v>782</v>
      </c>
      <c r="D2485" s="18" t="n">
        <v>-6.93580351124132E-005</v>
      </c>
      <c r="E2485" s="18" t="n">
        <v>8.81497678994027E-005</v>
      </c>
      <c r="F2485" s="18" t="n">
        <v>2.68265666762255E-005</v>
      </c>
      <c r="G2485" s="18" t="n">
        <v>0.000131332288482644</v>
      </c>
      <c r="H2485" s="17" t="n">
        <v>10.1676347632812</v>
      </c>
      <c r="I2485" s="17" t="n">
        <v>252.824363529997</v>
      </c>
      <c r="J2485" s="18" t="n">
        <v>1.39395956850749E-020</v>
      </c>
      <c r="K2485" s="18" t="n">
        <v>1.84233509850513E-019</v>
      </c>
      <c r="L2485" s="16" t="n">
        <v>0.767944366989077</v>
      </c>
      <c r="M2485" s="16" t="n">
        <v>0.719572452636969</v>
      </c>
      <c r="N2485" s="16" t="n">
        <v>0.00135172061557426</v>
      </c>
      <c r="O2485" s="16" t="n">
        <v>0.0220764685926742</v>
      </c>
      <c r="P2485" s="34" t="b">
        <f aca="false">TRUE()</f>
        <v>1</v>
      </c>
      <c r="Q2485" s="18" t="n">
        <v>8.55171621037072E-005</v>
      </c>
    </row>
    <row r="2486" customFormat="false" ht="22.35" hidden="false" customHeight="false" outlineLevel="0" collapsed="false">
      <c r="A2486" s="6" t="s">
        <v>4156</v>
      </c>
      <c r="B2486" s="7" t="s">
        <v>1530</v>
      </c>
      <c r="C2486" s="17" t="n">
        <v>783</v>
      </c>
      <c r="D2486" s="18" t="n">
        <v>-6.6157721001237E-005</v>
      </c>
      <c r="E2486" s="18" t="n">
        <v>8.7270955084887E-005</v>
      </c>
      <c r="F2486" s="18" t="n">
        <v>2.96792269495764E-005</v>
      </c>
      <c r="G2486" s="18" t="n">
        <v>0.000130659174601581</v>
      </c>
      <c r="H2486" s="17" t="n">
        <v>10.2173339415476</v>
      </c>
      <c r="I2486" s="17" t="n">
        <v>254.170963636791</v>
      </c>
      <c r="J2486" s="18" t="n">
        <v>9.35356239151136E-021</v>
      </c>
      <c r="K2486" s="18" t="n">
        <v>1.26853869035203E-019</v>
      </c>
      <c r="L2486" s="16" t="n">
        <v>0.769422292484994</v>
      </c>
      <c r="M2486" s="16" t="n">
        <v>0.720302099334357</v>
      </c>
      <c r="N2486" s="16" t="n">
        <v>0.00144183580390516</v>
      </c>
      <c r="O2486" s="16" t="n">
        <v>0.023496390119585</v>
      </c>
      <c r="P2486" s="34" t="b">
        <f aca="false">TRUE()</f>
        <v>1</v>
      </c>
      <c r="Q2486" s="18" t="n">
        <v>0.000341245821951318</v>
      </c>
    </row>
    <row r="2487" customFormat="false" ht="22.35" hidden="false" customHeight="false" outlineLevel="0" collapsed="false">
      <c r="A2487" s="6" t="s">
        <v>4157</v>
      </c>
      <c r="B2487" s="7" t="s">
        <v>1530</v>
      </c>
      <c r="C2487" s="17" t="n">
        <v>784</v>
      </c>
      <c r="D2487" s="18" t="n">
        <v>-6.30032178238822E-005</v>
      </c>
      <c r="E2487" s="18" t="n">
        <v>8.63441147112351E-005</v>
      </c>
      <c r="F2487" s="18" t="n">
        <v>3.27789034973634E-005</v>
      </c>
      <c r="G2487" s="18" t="n">
        <v>0.000130018588542988</v>
      </c>
      <c r="H2487" s="17" t="n">
        <v>10.3024316515057</v>
      </c>
      <c r="I2487" s="17" t="n">
        <v>255.778536374472</v>
      </c>
      <c r="J2487" s="18" t="n">
        <v>4.79816760370407E-021</v>
      </c>
      <c r="K2487" s="18" t="n">
        <v>6.79603943869347E-020</v>
      </c>
      <c r="L2487" s="16" t="n">
        <v>0.773136961570405</v>
      </c>
      <c r="M2487" s="16" t="n">
        <v>0.721697388632873</v>
      </c>
      <c r="N2487" s="16" t="n">
        <v>0.00152116767083768</v>
      </c>
      <c r="O2487" s="16" t="n">
        <v>0.0251301347059124</v>
      </c>
      <c r="P2487" s="34" t="b">
        <f aca="false">TRUE()</f>
        <v>1</v>
      </c>
      <c r="Q2487" s="18" t="n">
        <v>0.00022791464676979</v>
      </c>
    </row>
    <row r="2488" customFormat="false" ht="22.35" hidden="false" customHeight="false" outlineLevel="0" collapsed="false">
      <c r="A2488" s="6" t="s">
        <v>4158</v>
      </c>
      <c r="B2488" s="7" t="s">
        <v>1530</v>
      </c>
      <c r="C2488" s="17" t="n">
        <v>785</v>
      </c>
      <c r="D2488" s="18" t="n">
        <v>-5.98825404513871E-005</v>
      </c>
      <c r="E2488" s="18" t="n">
        <v>8.53731293119008E-005</v>
      </c>
      <c r="F2488" s="18" t="n">
        <v>3.58668975691085E-005</v>
      </c>
      <c r="G2488" s="18" t="n">
        <v>0.00012951735236228</v>
      </c>
      <c r="H2488" s="17" t="n">
        <v>10.3914864377315</v>
      </c>
      <c r="I2488" s="17" t="n">
        <v>257.884998055001</v>
      </c>
      <c r="J2488" s="18" t="n">
        <v>2.34820424183118E-021</v>
      </c>
      <c r="K2488" s="18" t="n">
        <v>3.50541280705015E-020</v>
      </c>
      <c r="L2488" s="16" t="n">
        <v>0.776333582001512</v>
      </c>
      <c r="M2488" s="16" t="n">
        <v>0.723015873015873</v>
      </c>
      <c r="N2488" s="16" t="n">
        <v>0.00157839423784645</v>
      </c>
      <c r="O2488" s="16" t="n">
        <v>0.0261609389998348</v>
      </c>
      <c r="P2488" s="34" t="b">
        <f aca="false">TRUE()</f>
        <v>1</v>
      </c>
      <c r="Q2488" s="18" t="n">
        <v>0.000129433122640141</v>
      </c>
    </row>
    <row r="2489" customFormat="false" ht="22.35" hidden="false" customHeight="false" outlineLevel="0" collapsed="false">
      <c r="A2489" s="6" t="s">
        <v>4159</v>
      </c>
      <c r="B2489" s="7" t="s">
        <v>1530</v>
      </c>
      <c r="C2489" s="17" t="n">
        <v>786</v>
      </c>
      <c r="D2489" s="18" t="n">
        <v>-5.70593718579178E-005</v>
      </c>
      <c r="E2489" s="18" t="n">
        <v>8.39752458776977E-005</v>
      </c>
      <c r="F2489" s="18" t="n">
        <v>3.83434384567935E-005</v>
      </c>
      <c r="G2489" s="18" t="n">
        <v>0.000128623858579817</v>
      </c>
      <c r="H2489" s="17" t="n">
        <v>10.493902902334</v>
      </c>
      <c r="I2489" s="17" t="n">
        <v>260.64555214135</v>
      </c>
      <c r="J2489" s="18" t="n">
        <v>1.01671439892505E-021</v>
      </c>
      <c r="K2489" s="18" t="n">
        <v>1.63541269594533E-020</v>
      </c>
      <c r="L2489" s="16" t="n">
        <v>0.779493739348025</v>
      </c>
      <c r="M2489" s="16" t="n">
        <v>0.724359959037378</v>
      </c>
      <c r="N2489" s="16" t="n">
        <v>0.00164683455973059</v>
      </c>
      <c r="O2489" s="16" t="n">
        <v>0.0276511704984113</v>
      </c>
      <c r="P2489" s="34" t="b">
        <f aca="false">TRUE()</f>
        <v>1</v>
      </c>
      <c r="Q2489" s="18" t="n">
        <v>0.000318225906602584</v>
      </c>
    </row>
    <row r="2490" customFormat="false" ht="22.35" hidden="false" customHeight="false" outlineLevel="0" collapsed="false">
      <c r="A2490" s="6" t="s">
        <v>4160</v>
      </c>
      <c r="B2490" s="7" t="s">
        <v>1530</v>
      </c>
      <c r="C2490" s="17" t="n">
        <v>787</v>
      </c>
      <c r="D2490" s="18" t="n">
        <v>-5.48144696872119E-005</v>
      </c>
      <c r="E2490" s="18" t="n">
        <v>8.24956782735257E-005</v>
      </c>
      <c r="F2490" s="18" t="n">
        <v>4.02288530266779E-005</v>
      </c>
      <c r="G2490" s="18" t="n">
        <v>0.000127601332371949</v>
      </c>
      <c r="H2490" s="17" t="n">
        <v>10.6080389774049</v>
      </c>
      <c r="I2490" s="17" t="n">
        <v>263.523425890872</v>
      </c>
      <c r="J2490" s="18" t="n">
        <v>3.9928225602631E-022</v>
      </c>
      <c r="K2490" s="18" t="n">
        <v>7.60101542435406E-021</v>
      </c>
      <c r="L2490" s="16" t="n">
        <v>0.783381842368043</v>
      </c>
      <c r="M2490" s="16" t="n">
        <v>0.725908858166923</v>
      </c>
      <c r="N2490" s="16" t="n">
        <v>0.00176866626735114</v>
      </c>
      <c r="O2490" s="16" t="n">
        <v>0.0294428653226578</v>
      </c>
      <c r="P2490" s="34" t="b">
        <f aca="false">TRUE()</f>
        <v>1</v>
      </c>
      <c r="Q2490" s="18" t="n">
        <v>0.000505625409839321</v>
      </c>
    </row>
    <row r="2491" customFormat="false" ht="22.35" hidden="false" customHeight="false" outlineLevel="0" collapsed="false">
      <c r="A2491" s="6" t="s">
        <v>4161</v>
      </c>
      <c r="B2491" s="7" t="s">
        <v>1530</v>
      </c>
      <c r="C2491" s="17" t="n">
        <v>788</v>
      </c>
      <c r="D2491" s="18" t="n">
        <v>-5.29161850827222E-005</v>
      </c>
      <c r="E2491" s="18" t="n">
        <v>8.11743340613537E-005</v>
      </c>
      <c r="F2491" s="18" t="n">
        <v>4.17867441936568E-005</v>
      </c>
      <c r="G2491" s="18" t="n">
        <v>0.000126617167850302</v>
      </c>
      <c r="H2491" s="17" t="n">
        <v>10.7124439303241</v>
      </c>
      <c r="I2491" s="17" t="n">
        <v>266.039720019785</v>
      </c>
      <c r="J2491" s="18" t="n">
        <v>1.69244168246731E-022</v>
      </c>
      <c r="K2491" s="18" t="n">
        <v>3.34458713439968E-021</v>
      </c>
      <c r="L2491" s="16" t="n">
        <v>0.787154195403791</v>
      </c>
      <c r="M2491" s="16" t="n">
        <v>0.727176139272914</v>
      </c>
      <c r="N2491" s="16" t="n">
        <v>0.00186521922544229</v>
      </c>
      <c r="O2491" s="16" t="n">
        <v>0.0312207702069501</v>
      </c>
      <c r="P2491" s="34" t="b">
        <f aca="false">TRUE()</f>
        <v>1</v>
      </c>
      <c r="Q2491" s="18" t="n">
        <v>0.00031792271798961</v>
      </c>
    </row>
    <row r="2492" customFormat="false" ht="22.35" hidden="false" customHeight="false" outlineLevel="0" collapsed="false">
      <c r="A2492" s="6" t="s">
        <v>4162</v>
      </c>
      <c r="B2492" s="7" t="s">
        <v>1530</v>
      </c>
      <c r="C2492" s="17" t="n">
        <v>789</v>
      </c>
      <c r="D2492" s="18" t="n">
        <v>-5.06270229153756E-005</v>
      </c>
      <c r="E2492" s="18" t="n">
        <v>8.00145254095964E-005</v>
      </c>
      <c r="F2492" s="18" t="n">
        <v>4.32816640491304E-005</v>
      </c>
      <c r="G2492" s="18" t="n">
        <v>0.000125563130996886</v>
      </c>
      <c r="H2492" s="17" t="n">
        <v>10.7550057798255</v>
      </c>
      <c r="I2492" s="17" t="n">
        <v>267.872724164044</v>
      </c>
      <c r="J2492" s="18" t="n">
        <v>1.16275887981103E-022</v>
      </c>
      <c r="K2492" s="18" t="n">
        <v>2.33113495227815E-021</v>
      </c>
      <c r="L2492" s="16" t="n">
        <v>0.787466818883828</v>
      </c>
      <c r="M2492" s="16" t="n">
        <v>0.727496159754224</v>
      </c>
      <c r="N2492" s="16" t="n">
        <v>0.00196119205938864</v>
      </c>
      <c r="O2492" s="16" t="n">
        <v>0.0326731948948618</v>
      </c>
      <c r="P2492" s="34" t="b">
        <f aca="false">TRUE()</f>
        <v>1</v>
      </c>
      <c r="Q2492" s="18" t="n">
        <v>0.00023397406973414</v>
      </c>
    </row>
    <row r="2493" customFormat="false" ht="22.35" hidden="false" customHeight="false" outlineLevel="0" collapsed="false">
      <c r="A2493" s="6" t="s">
        <v>4163</v>
      </c>
      <c r="B2493" s="7" t="s">
        <v>1530</v>
      </c>
      <c r="C2493" s="17" t="n">
        <v>790</v>
      </c>
      <c r="D2493" s="18" t="n">
        <v>-4.84285500260019E-005</v>
      </c>
      <c r="E2493" s="18" t="n">
        <v>7.90397995101238E-005</v>
      </c>
      <c r="F2493" s="18" t="n">
        <v>4.46948541255579E-005</v>
      </c>
      <c r="G2493" s="18" t="n">
        <v>0.000124484367877414</v>
      </c>
      <c r="H2493" s="17" t="n">
        <v>10.7835040979207</v>
      </c>
      <c r="I2493" s="17" t="n">
        <v>268.986349258025</v>
      </c>
      <c r="J2493" s="18" t="n">
        <v>9.06732610673639E-023</v>
      </c>
      <c r="K2493" s="18" t="n">
        <v>1.86284174965129E-021</v>
      </c>
      <c r="L2493" s="16" t="n">
        <v>0.787864760662799</v>
      </c>
      <c r="M2493" s="16" t="n">
        <v>0.727508960573477</v>
      </c>
      <c r="N2493" s="16" t="n">
        <v>0.00201967267374939</v>
      </c>
      <c r="O2493" s="16" t="n">
        <v>0.033434526709502</v>
      </c>
      <c r="P2493" s="34" t="b">
        <f aca="false">TRUE()</f>
        <v>1</v>
      </c>
      <c r="Q2493" s="18" t="n">
        <v>0.00041345495634588</v>
      </c>
    </row>
    <row r="2494" customFormat="false" ht="22.35" hidden="false" customHeight="false" outlineLevel="0" collapsed="false">
      <c r="A2494" s="6" t="s">
        <v>1644</v>
      </c>
      <c r="B2494" s="7" t="s">
        <v>1530</v>
      </c>
      <c r="C2494" s="17" t="n">
        <v>791</v>
      </c>
      <c r="D2494" s="18" t="n">
        <v>-4.65284424790029E-005</v>
      </c>
      <c r="E2494" s="18" t="n">
        <v>7.83258298505451E-005</v>
      </c>
      <c r="F2494" s="18" t="n">
        <v>4.62526321604497E-005</v>
      </c>
      <c r="G2494" s="18" t="n">
        <v>0.000123480861190823</v>
      </c>
      <c r="H2494" s="17" t="n">
        <v>10.838234313695</v>
      </c>
      <c r="I2494" s="17" t="n">
        <v>269.288611074868</v>
      </c>
      <c r="J2494" s="18" t="n">
        <v>5.9285542160823E-023</v>
      </c>
      <c r="K2494" s="18" t="n">
        <v>1.24890862927622E-021</v>
      </c>
      <c r="L2494" s="16" t="n">
        <v>0.791406139120805</v>
      </c>
      <c r="M2494" s="16" t="n">
        <v>0.728379416282642</v>
      </c>
      <c r="N2494" s="16" t="n">
        <v>0.00199541938762975</v>
      </c>
      <c r="O2494" s="16" t="n">
        <v>0.0337660076510239</v>
      </c>
      <c r="P2494" s="34" t="b">
        <f aca="false">TRUE()</f>
        <v>1</v>
      </c>
      <c r="Q2494" s="18" t="n">
        <v>0.000264085663347405</v>
      </c>
    </row>
    <row r="2495" customFormat="false" ht="22.35" hidden="false" customHeight="false" outlineLevel="0" collapsed="false">
      <c r="A2495" s="6" t="s">
        <v>4164</v>
      </c>
      <c r="B2495" s="7" t="s">
        <v>1530</v>
      </c>
      <c r="C2495" s="17" t="n">
        <v>792</v>
      </c>
      <c r="D2495" s="18" t="n">
        <v>-4.45482006432105E-005</v>
      </c>
      <c r="E2495" s="18" t="n">
        <v>7.77886389432328E-005</v>
      </c>
      <c r="F2495" s="18" t="n">
        <v>4.85102252052115E-005</v>
      </c>
      <c r="G2495" s="18" t="n">
        <v>0.000122638707239702</v>
      </c>
      <c r="H2495" s="17" t="n">
        <v>10.9455616486567</v>
      </c>
      <c r="I2495" s="17" t="n">
        <v>269.300515156408</v>
      </c>
      <c r="J2495" s="18" t="n">
        <v>2.61493523287856E-023</v>
      </c>
      <c r="K2495" s="18" t="n">
        <v>5.62278819504975E-022</v>
      </c>
      <c r="L2495" s="16" t="n">
        <v>0.799225004008164</v>
      </c>
      <c r="M2495" s="16" t="n">
        <v>0.730581157194061</v>
      </c>
      <c r="N2495" s="16" t="n">
        <v>0.00193082932376873</v>
      </c>
      <c r="O2495" s="16" t="n">
        <v>0.0340564767034372</v>
      </c>
      <c r="P2495" s="34" t="b">
        <f aca="false">TRUE()</f>
        <v>1</v>
      </c>
      <c r="Q2495" s="18" t="n">
        <v>0.000251348824230486</v>
      </c>
    </row>
    <row r="2496" customFormat="false" ht="22.35" hidden="false" customHeight="false" outlineLevel="0" collapsed="false">
      <c r="A2496" s="6" t="s">
        <v>4165</v>
      </c>
      <c r="B2496" s="7" t="s">
        <v>1530</v>
      </c>
      <c r="C2496" s="17" t="n">
        <v>793</v>
      </c>
      <c r="D2496" s="18" t="n">
        <v>-4.24817981646591E-005</v>
      </c>
      <c r="E2496" s="18" t="n">
        <v>7.74967824365588E-005</v>
      </c>
      <c r="F2496" s="18" t="n">
        <v>5.11776338305884E-005</v>
      </c>
      <c r="G2496" s="18" t="n">
        <v>0.00012181983478315</v>
      </c>
      <c r="H2496" s="17" t="n">
        <v>11.0686363642649</v>
      </c>
      <c r="I2496" s="17" t="n">
        <v>268.395418511821</v>
      </c>
      <c r="J2496" s="18" t="n">
        <v>1.04932675332687E-023</v>
      </c>
      <c r="K2496" s="18" t="n">
        <v>2.27995079911336E-022</v>
      </c>
      <c r="L2496" s="16" t="n">
        <v>0.809614389268645</v>
      </c>
      <c r="M2496" s="16" t="n">
        <v>0.734062980030722</v>
      </c>
      <c r="N2496" s="16" t="n">
        <v>0.0018650140993936</v>
      </c>
      <c r="O2496" s="16" t="n">
        <v>0.0346443935502953</v>
      </c>
      <c r="P2496" s="34" t="b">
        <f aca="false">TRUE()</f>
        <v>1</v>
      </c>
      <c r="Q2496" s="18" t="n">
        <v>0.00037250592354216</v>
      </c>
    </row>
    <row r="2497" customFormat="false" ht="22.35" hidden="false" customHeight="false" outlineLevel="0" collapsed="false">
      <c r="A2497" s="6" t="s">
        <v>4166</v>
      </c>
      <c r="B2497" s="7" t="s">
        <v>1530</v>
      </c>
      <c r="C2497" s="17" t="n">
        <v>794</v>
      </c>
      <c r="D2497" s="18" t="n">
        <v>-4.12608482074987E-005</v>
      </c>
      <c r="E2497" s="18" t="n">
        <v>7.69320546448133E-005</v>
      </c>
      <c r="F2497" s="18" t="n">
        <v>5.31359839193262E-005</v>
      </c>
      <c r="G2497" s="18" t="n">
        <v>0.0001208657021392</v>
      </c>
      <c r="H2497" s="17" t="n">
        <v>11.2397354540412</v>
      </c>
      <c r="I2497" s="17" t="n">
        <v>268.226928720582</v>
      </c>
      <c r="J2497" s="18" t="n">
        <v>2.83528123445345E-024</v>
      </c>
      <c r="K2497" s="18" t="n">
        <v>6.53689840165656E-023</v>
      </c>
      <c r="L2497" s="16" t="n">
        <v>0.822396041277513</v>
      </c>
      <c r="M2497" s="16" t="n">
        <v>0.738069636456733</v>
      </c>
      <c r="N2497" s="16" t="n">
        <v>0.0018650140993936</v>
      </c>
      <c r="O2497" s="16" t="n">
        <v>0.0366367244955958</v>
      </c>
      <c r="P2497" s="34" t="b">
        <f aca="false">TRUE()</f>
        <v>1</v>
      </c>
      <c r="Q2497" s="18" t="n">
        <v>0.000161942554799698</v>
      </c>
    </row>
    <row r="2498" customFormat="false" ht="22.35" hidden="false" customHeight="false" outlineLevel="0" collapsed="false">
      <c r="A2498" s="6" t="s">
        <v>4167</v>
      </c>
      <c r="B2498" s="7" t="s">
        <v>1530</v>
      </c>
      <c r="C2498" s="17" t="n">
        <v>795</v>
      </c>
      <c r="D2498" s="18" t="n">
        <v>-4.07387872077011E-005</v>
      </c>
      <c r="E2498" s="18" t="n">
        <v>7.59313521985651E-005</v>
      </c>
      <c r="F2498" s="18" t="n">
        <v>5.42454177732819E-005</v>
      </c>
      <c r="G2498" s="18" t="n">
        <v>0.000119874243674816</v>
      </c>
      <c r="H2498" s="17" t="n">
        <v>11.440090677077</v>
      </c>
      <c r="I2498" s="17" t="n">
        <v>269.722909946039</v>
      </c>
      <c r="J2498" s="18" t="n">
        <v>5.72411048802122E-025</v>
      </c>
      <c r="K2498" s="18" t="n">
        <v>1.42245859432863E-023</v>
      </c>
      <c r="L2498" s="16" t="n">
        <v>0.834662621408663</v>
      </c>
      <c r="M2498" s="16" t="n">
        <v>0.742293906810036</v>
      </c>
      <c r="N2498" s="16" t="n">
        <v>0.00192971352343606</v>
      </c>
      <c r="O2498" s="16" t="n">
        <v>0.0393399897214721</v>
      </c>
      <c r="P2498" s="34" t="b">
        <f aca="false">TRUE()</f>
        <v>1</v>
      </c>
      <c r="Q2498" s="18" t="n">
        <v>0.000816637300213543</v>
      </c>
    </row>
    <row r="2499" customFormat="false" ht="22.35" hidden="false" customHeight="false" outlineLevel="0" collapsed="false">
      <c r="A2499" s="6" t="s">
        <v>4168</v>
      </c>
      <c r="B2499" s="7" t="s">
        <v>1530</v>
      </c>
      <c r="C2499" s="17" t="n">
        <v>796</v>
      </c>
      <c r="D2499" s="18" t="n">
        <v>-3.98873429665605E-005</v>
      </c>
      <c r="E2499" s="18" t="n">
        <v>7.4959219130383E-005</v>
      </c>
      <c r="F2499" s="18" t="n">
        <v>5.52255189900551E-005</v>
      </c>
      <c r="G2499" s="18" t="n">
        <v>0.00011909573354406</v>
      </c>
      <c r="H2499" s="17" t="n">
        <v>11.5792215100691</v>
      </c>
      <c r="I2499" s="17" t="n">
        <v>271.707925356437</v>
      </c>
      <c r="J2499" s="18" t="n">
        <v>1.80596632755244E-025</v>
      </c>
      <c r="K2499" s="18" t="n">
        <v>4.96341739029314E-024</v>
      </c>
      <c r="L2499" s="16" t="n">
        <v>0.84165600296512</v>
      </c>
      <c r="M2499" s="16" t="n">
        <v>0.744393241167435</v>
      </c>
      <c r="N2499" s="16" t="n">
        <v>0.00193082932376873</v>
      </c>
      <c r="O2499" s="16" t="n">
        <v>0.0408204113396185</v>
      </c>
      <c r="P2499" s="34" t="b">
        <f aca="false">TRUE()</f>
        <v>1</v>
      </c>
      <c r="Q2499" s="18" t="n">
        <v>0.000800958991870586</v>
      </c>
    </row>
    <row r="2500" customFormat="false" ht="22.35" hidden="false" customHeight="false" outlineLevel="0" collapsed="false">
      <c r="A2500" s="6" t="s">
        <v>4169</v>
      </c>
      <c r="B2500" s="7" t="s">
        <v>1530</v>
      </c>
      <c r="C2500" s="17" t="n">
        <v>797</v>
      </c>
      <c r="D2500" s="18" t="n">
        <v>-3.91260211848467E-005</v>
      </c>
      <c r="E2500" s="18" t="n">
        <v>7.436179044682E-005</v>
      </c>
      <c r="F2500" s="18" t="n">
        <v>5.59253609524867E-005</v>
      </c>
      <c r="G2500" s="18" t="n">
        <v>0.000118253629033217</v>
      </c>
      <c r="H2500" s="17" t="n">
        <v>11.6611200520314</v>
      </c>
      <c r="I2500" s="17" t="n">
        <v>271.992378077126</v>
      </c>
      <c r="J2500" s="18" t="n">
        <v>9.4205850904179E-026</v>
      </c>
      <c r="K2500" s="18" t="n">
        <v>2.7149602864746E-024</v>
      </c>
      <c r="L2500" s="16" t="n">
        <v>0.847158475426682</v>
      </c>
      <c r="M2500" s="16" t="n">
        <v>0.746287762416795</v>
      </c>
      <c r="N2500" s="16" t="n">
        <v>0.00196119205938864</v>
      </c>
      <c r="O2500" s="16" t="n">
        <v>0.0422284690082103</v>
      </c>
      <c r="P2500" s="34" t="b">
        <f aca="false">TRUE()</f>
        <v>1</v>
      </c>
      <c r="Q2500" s="18" t="n">
        <v>0.000433427225542893</v>
      </c>
    </row>
    <row r="2501" customFormat="false" ht="22.35" hidden="false" customHeight="false" outlineLevel="0" collapsed="false">
      <c r="A2501" s="6" t="s">
        <v>4170</v>
      </c>
      <c r="B2501" s="7" t="s">
        <v>1530</v>
      </c>
      <c r="C2501" s="17" t="n">
        <v>798</v>
      </c>
      <c r="D2501" s="18" t="n">
        <v>-3.84328696813839E-005</v>
      </c>
      <c r="E2501" s="18" t="n">
        <v>7.34631908558094E-005</v>
      </c>
      <c r="F2501" s="18" t="n">
        <v>5.62466121338991E-005</v>
      </c>
      <c r="G2501" s="18" t="n">
        <v>0.000117448886239984</v>
      </c>
      <c r="H2501" s="17" t="n">
        <v>11.7362483116803</v>
      </c>
      <c r="I2501" s="17" t="n">
        <v>273.676192882316</v>
      </c>
      <c r="J2501" s="18" t="n">
        <v>4.91038108483317E-026</v>
      </c>
      <c r="K2501" s="18" t="n">
        <v>1.50948751867094E-024</v>
      </c>
      <c r="L2501" s="16" t="n">
        <v>0.849959004644049</v>
      </c>
      <c r="M2501" s="16" t="n">
        <v>0.74758064516129</v>
      </c>
      <c r="N2501" s="16" t="n">
        <v>0.00203920177879387</v>
      </c>
      <c r="O2501" s="16" t="n">
        <v>0.0440622737405261</v>
      </c>
      <c r="P2501" s="34" t="b">
        <f aca="false">TRUE()</f>
        <v>1</v>
      </c>
      <c r="Q2501" s="18" t="n">
        <v>0.000630120007322409</v>
      </c>
    </row>
    <row r="2502" customFormat="false" ht="22.35" hidden="false" customHeight="false" outlineLevel="0" collapsed="false">
      <c r="A2502" s="6" t="s">
        <v>4171</v>
      </c>
      <c r="B2502" s="7" t="s">
        <v>1530</v>
      </c>
      <c r="C2502" s="17" t="n">
        <v>799</v>
      </c>
      <c r="D2502" s="18" t="n">
        <v>-3.7667649438279E-005</v>
      </c>
      <c r="E2502" s="18" t="n">
        <v>7.21586169106802E-005</v>
      </c>
      <c r="F2502" s="18" t="n">
        <v>5.6358122432943E-005</v>
      </c>
      <c r="G2502" s="18" t="n">
        <v>0.000116885233485008</v>
      </c>
      <c r="H2502" s="17" t="n">
        <v>11.8124253599642</v>
      </c>
      <c r="I2502" s="17" t="n">
        <v>277.895886820733</v>
      </c>
      <c r="J2502" s="18" t="n">
        <v>2.30309484440971E-026</v>
      </c>
      <c r="K2502" s="18" t="n">
        <v>7.27273829078611E-025</v>
      </c>
      <c r="L2502" s="16" t="n">
        <v>0.848965501505538</v>
      </c>
      <c r="M2502" s="16" t="n">
        <v>0.747644649257553</v>
      </c>
      <c r="N2502" s="16" t="n">
        <v>0.00225030530010806</v>
      </c>
      <c r="O2502" s="16" t="n">
        <v>0.0458513908900831</v>
      </c>
      <c r="P2502" s="34" t="b">
        <f aca="false">TRUE()</f>
        <v>1</v>
      </c>
      <c r="Q2502" s="18" t="n">
        <v>0.000397581359282441</v>
      </c>
    </row>
    <row r="2503" customFormat="false" ht="22.35" hidden="false" customHeight="false" outlineLevel="0" collapsed="false">
      <c r="A2503" s="6" t="s">
        <v>4172</v>
      </c>
      <c r="B2503" s="7" t="s">
        <v>1530</v>
      </c>
      <c r="C2503" s="17" t="n">
        <v>800</v>
      </c>
      <c r="D2503" s="18" t="n">
        <v>-3.68593112829993E-005</v>
      </c>
      <c r="E2503" s="18" t="n">
        <v>7.11855024327621E-005</v>
      </c>
      <c r="F2503" s="18" t="n">
        <v>5.65471944777067E-005</v>
      </c>
      <c r="G2503" s="18" t="n">
        <v>0.000116542641020823</v>
      </c>
      <c r="H2503" s="17" t="n">
        <v>11.8507911775254</v>
      </c>
      <c r="I2503" s="17" t="n">
        <v>281.405211359103</v>
      </c>
      <c r="J2503" s="18" t="n">
        <v>1.49295654706572E-026</v>
      </c>
      <c r="K2503" s="18" t="n">
        <v>4.80292222505638E-025</v>
      </c>
      <c r="L2503" s="16" t="n">
        <v>0.84649051826898</v>
      </c>
      <c r="M2503" s="16" t="n">
        <v>0.747606246799795</v>
      </c>
      <c r="N2503" s="16" t="n">
        <v>0.00237779880242391</v>
      </c>
      <c r="O2503" s="16" t="n">
        <v>0.0464409605011963</v>
      </c>
      <c r="P2503" s="34" t="b">
        <f aca="false">TRUE()</f>
        <v>1</v>
      </c>
      <c r="Q2503" s="18" t="n">
        <v>0.000930228259027606</v>
      </c>
    </row>
    <row r="2504" customFormat="false" ht="22.35" hidden="false" customHeight="false" outlineLevel="0" collapsed="false">
      <c r="A2504" s="6" t="s">
        <v>4173</v>
      </c>
      <c r="B2504" s="7" t="s">
        <v>1530</v>
      </c>
      <c r="C2504" s="17" t="n">
        <v>801</v>
      </c>
      <c r="D2504" s="18" t="n">
        <v>-3.6130822740134E-005</v>
      </c>
      <c r="E2504" s="18" t="n">
        <v>7.05362591451388E-005</v>
      </c>
      <c r="F2504" s="18" t="n">
        <v>5.6079901959596E-005</v>
      </c>
      <c r="G2504" s="18" t="n">
        <v>0.000115958701782331</v>
      </c>
      <c r="H2504" s="17" t="n">
        <v>11.7894947267991</v>
      </c>
      <c r="I2504" s="17" t="n">
        <v>282.790517533378</v>
      </c>
      <c r="J2504" s="18" t="n">
        <v>2.31325651658739E-026</v>
      </c>
      <c r="K2504" s="18" t="n">
        <v>7.27273829078611E-025</v>
      </c>
      <c r="L2504" s="16" t="n">
        <v>0.840104634618421</v>
      </c>
      <c r="M2504" s="16" t="n">
        <v>0.745430107526882</v>
      </c>
      <c r="N2504" s="16" t="n">
        <v>0.00252342091008272</v>
      </c>
      <c r="O2504" s="16" t="n">
        <v>0.0466477747446739</v>
      </c>
      <c r="P2504" s="34" t="b">
        <f aca="false">TRUE()</f>
        <v>1</v>
      </c>
      <c r="Q2504" s="18" t="n">
        <v>0.000631250457395136</v>
      </c>
    </row>
    <row r="2505" customFormat="false" ht="22.35" hidden="false" customHeight="false" outlineLevel="0" collapsed="false">
      <c r="A2505" s="6" t="s">
        <v>4174</v>
      </c>
      <c r="B2505" s="7" t="s">
        <v>1530</v>
      </c>
      <c r="C2505" s="17" t="n">
        <v>802</v>
      </c>
      <c r="D2505" s="18" t="n">
        <v>-3.60032311250434E-005</v>
      </c>
      <c r="E2505" s="18" t="n">
        <v>7.01400472800753E-005</v>
      </c>
      <c r="F2505" s="18" t="n">
        <v>5.47314213773594E-005</v>
      </c>
      <c r="G2505" s="18" t="n">
        <v>0.000115218362341333</v>
      </c>
      <c r="H2505" s="17" t="n">
        <v>11.6694962954999</v>
      </c>
      <c r="I2505" s="17" t="n">
        <v>282.531269758531</v>
      </c>
      <c r="J2505" s="18" t="n">
        <v>6.05708808428224E-026</v>
      </c>
      <c r="K2505" s="18" t="n">
        <v>1.79549396784081E-024</v>
      </c>
      <c r="L2505" s="16" t="n">
        <v>0.831923601204526</v>
      </c>
      <c r="M2505" s="16" t="n">
        <v>0.742882744495648</v>
      </c>
      <c r="N2505" s="16" t="n">
        <v>0.00272214939163454</v>
      </c>
      <c r="O2505" s="16" t="n">
        <v>0.046805763387029</v>
      </c>
      <c r="P2505" s="34" t="b">
        <f aca="false">TRUE()</f>
        <v>1</v>
      </c>
      <c r="Q2505" s="18" t="n">
        <v>0.000595116671993238</v>
      </c>
    </row>
    <row r="2506" customFormat="false" ht="22.35" hidden="false" customHeight="false" outlineLevel="0" collapsed="false">
      <c r="A2506" s="6" t="s">
        <v>4175</v>
      </c>
      <c r="B2506" s="7" t="s">
        <v>1530</v>
      </c>
      <c r="C2506" s="17" t="n">
        <v>803</v>
      </c>
      <c r="D2506" s="18" t="n">
        <v>-3.67021623192578E-005</v>
      </c>
      <c r="E2506" s="18" t="n">
        <v>6.98325926156749E-005</v>
      </c>
      <c r="F2506" s="18" t="n">
        <v>5.27710644386845E-005</v>
      </c>
      <c r="G2506" s="18" t="n">
        <v>0.000114540619598611</v>
      </c>
      <c r="H2506" s="17" t="n">
        <v>11.5640888241759</v>
      </c>
      <c r="I2506" s="17" t="n">
        <v>282.026509316794</v>
      </c>
      <c r="J2506" s="18" t="n">
        <v>1.41958557541696E-025</v>
      </c>
      <c r="K2506" s="18" t="n">
        <v>3.92752009198693E-024</v>
      </c>
      <c r="L2506" s="16" t="n">
        <v>0.825125324432338</v>
      </c>
      <c r="M2506" s="16" t="n">
        <v>0.740616999487967</v>
      </c>
      <c r="N2506" s="16" t="n">
        <v>0.002867510091398</v>
      </c>
      <c r="O2506" s="16" t="n">
        <v>0.0469089781299441</v>
      </c>
      <c r="P2506" s="34" t="b">
        <f aca="false">TRUE()</f>
        <v>1</v>
      </c>
      <c r="Q2506" s="18" t="n">
        <v>0.000416435568034608</v>
      </c>
    </row>
    <row r="2507" customFormat="false" ht="22.35" hidden="false" customHeight="false" outlineLevel="0" collapsed="false">
      <c r="A2507" s="6" t="s">
        <v>4176</v>
      </c>
      <c r="B2507" s="7" t="s">
        <v>1530</v>
      </c>
      <c r="C2507" s="17" t="n">
        <v>804</v>
      </c>
      <c r="D2507" s="18" t="n">
        <v>-3.76236149864267E-005</v>
      </c>
      <c r="E2507" s="18" t="n">
        <v>6.93044553740338E-005</v>
      </c>
      <c r="F2507" s="18" t="n">
        <v>5.08188993618752E-005</v>
      </c>
      <c r="G2507" s="18" t="n">
        <v>0.000113710196165931</v>
      </c>
      <c r="H2507" s="17" t="n">
        <v>11.5166988955748</v>
      </c>
      <c r="I2507" s="17" t="n">
        <v>282.131991595434</v>
      </c>
      <c r="J2507" s="18" t="n">
        <v>2.05659880262245E-025</v>
      </c>
      <c r="K2507" s="18" t="n">
        <v>5.50637743927947E-024</v>
      </c>
      <c r="L2507" s="16" t="n">
        <v>0.821594591389022</v>
      </c>
      <c r="M2507" s="16" t="n">
        <v>0.739644137224782</v>
      </c>
      <c r="N2507" s="16" t="n">
        <v>0.00290077273286561</v>
      </c>
      <c r="O2507" s="16" t="n">
        <v>0.0477281707602238</v>
      </c>
      <c r="P2507" s="34" t="b">
        <f aca="false">TRUE()</f>
        <v>1</v>
      </c>
      <c r="Q2507" s="18" t="n">
        <v>0.000173005160740123</v>
      </c>
    </row>
    <row r="2508" customFormat="false" ht="22.35" hidden="false" customHeight="false" outlineLevel="0" collapsed="false">
      <c r="A2508" s="6" t="s">
        <v>4177</v>
      </c>
      <c r="B2508" s="7" t="s">
        <v>1530</v>
      </c>
      <c r="C2508" s="17" t="n">
        <v>805</v>
      </c>
      <c r="D2508" s="18" t="n">
        <v>-3.93434091908725E-005</v>
      </c>
      <c r="E2508" s="18" t="n">
        <v>6.88382547724168E-005</v>
      </c>
      <c r="F2508" s="18" t="n">
        <v>4.85276367313819E-005</v>
      </c>
      <c r="G2508" s="18" t="n">
        <v>0.000112648632188858</v>
      </c>
      <c r="H2508" s="17" t="n">
        <v>11.5304762938478</v>
      </c>
      <c r="I2508" s="17" t="n">
        <v>281.253918172265</v>
      </c>
      <c r="J2508" s="18" t="n">
        <v>1.89982554456331E-025</v>
      </c>
      <c r="K2508" s="18" t="n">
        <v>5.14906702196818E-024</v>
      </c>
      <c r="L2508" s="16" t="n">
        <v>0.823826724890355</v>
      </c>
      <c r="M2508" s="16" t="n">
        <v>0.740655401945725</v>
      </c>
      <c r="N2508" s="16" t="n">
        <v>0.00291409174976018</v>
      </c>
      <c r="O2508" s="16" t="n">
        <v>0.0488914287208125</v>
      </c>
      <c r="P2508" s="34" t="b">
        <f aca="false">TRUE()</f>
        <v>1</v>
      </c>
      <c r="Q2508" s="18" t="n">
        <v>0.000449792187541212</v>
      </c>
    </row>
    <row r="2509" customFormat="false" ht="22.35" hidden="false" customHeight="false" outlineLevel="0" collapsed="false">
      <c r="A2509" s="6" t="s">
        <v>4178</v>
      </c>
      <c r="B2509" s="7" t="s">
        <v>1530</v>
      </c>
      <c r="C2509" s="17" t="n">
        <v>806</v>
      </c>
      <c r="D2509" s="18" t="n">
        <v>-4.12559073406151E-005</v>
      </c>
      <c r="E2509" s="18" t="n">
        <v>6.8286355388324E-005</v>
      </c>
      <c r="F2509" s="18" t="n">
        <v>4.63917030841491E-005</v>
      </c>
      <c r="G2509" s="18" t="n">
        <v>0.000111692405959066</v>
      </c>
      <c r="H2509" s="17" t="n">
        <v>11.59605194648</v>
      </c>
      <c r="I2509" s="17" t="n">
        <v>281.09576908785</v>
      </c>
      <c r="J2509" s="18" t="n">
        <v>1.13823097961657E-025</v>
      </c>
      <c r="K2509" s="18" t="n">
        <v>3.21337317374747E-024</v>
      </c>
      <c r="L2509" s="16" t="n">
        <v>0.828739350562337</v>
      </c>
      <c r="M2509" s="16" t="n">
        <v>0.742114695340502</v>
      </c>
      <c r="N2509" s="16" t="n">
        <v>0.00290077273286561</v>
      </c>
      <c r="O2509" s="16" t="n">
        <v>0.04938032921035</v>
      </c>
      <c r="P2509" s="34" t="b">
        <f aca="false">TRUE()</f>
        <v>1</v>
      </c>
      <c r="Q2509" s="18" t="n">
        <v>0.000340505327022977</v>
      </c>
    </row>
    <row r="2510" customFormat="false" ht="22.35" hidden="false" customHeight="false" outlineLevel="0" collapsed="false">
      <c r="A2510" s="6" t="s">
        <v>4179</v>
      </c>
      <c r="B2510" s="7" t="s">
        <v>1530</v>
      </c>
      <c r="C2510" s="17" t="n">
        <v>807</v>
      </c>
      <c r="D2510" s="18" t="n">
        <v>-4.24666097928719E-005</v>
      </c>
      <c r="E2510" s="18" t="n">
        <v>6.74885572023161E-005</v>
      </c>
      <c r="F2510" s="18" t="n">
        <v>4.49099654344891E-005</v>
      </c>
      <c r="G2510" s="18" t="n">
        <v>0.000111181084400625</v>
      </c>
      <c r="H2510" s="17" t="n">
        <v>11.6672380997683</v>
      </c>
      <c r="I2510" s="17" t="n">
        <v>283.496056836505</v>
      </c>
      <c r="J2510" s="18" t="n">
        <v>5.96444922948502E-026</v>
      </c>
      <c r="K2510" s="18" t="n">
        <v>1.78075282750812E-024</v>
      </c>
      <c r="L2510" s="16" t="n">
        <v>0.830390814095832</v>
      </c>
      <c r="M2510" s="16" t="n">
        <v>0.742703533026114</v>
      </c>
      <c r="N2510" s="16" t="n">
        <v>0.00286977040646638</v>
      </c>
      <c r="O2510" s="16" t="n">
        <v>0.0486291682721793</v>
      </c>
      <c r="P2510" s="34" t="b">
        <f aca="false">TRUE()</f>
        <v>1</v>
      </c>
      <c r="Q2510" s="18" t="n">
        <v>0.00061433905118209</v>
      </c>
    </row>
    <row r="2511" customFormat="false" ht="22.35" hidden="false" customHeight="false" outlineLevel="0" collapsed="false">
      <c r="A2511" s="6" t="s">
        <v>4180</v>
      </c>
      <c r="B2511" s="7" t="s">
        <v>1530</v>
      </c>
      <c r="C2511" s="17" t="n">
        <v>808</v>
      </c>
      <c r="D2511" s="18" t="n">
        <v>-4.35732017852405E-005</v>
      </c>
      <c r="E2511" s="18" t="n">
        <v>6.74865491466915E-005</v>
      </c>
      <c r="F2511" s="18" t="n">
        <v>4.31777129992883E-005</v>
      </c>
      <c r="G2511" s="18" t="n">
        <v>0.000110728393390346</v>
      </c>
      <c r="H2511" s="17" t="n">
        <v>11.6006862811416</v>
      </c>
      <c r="I2511" s="17" t="n">
        <v>282.134707361503</v>
      </c>
      <c r="J2511" s="18" t="n">
        <v>1.05900392267508E-025</v>
      </c>
      <c r="K2511" s="18" t="n">
        <v>3.01018238294629E-024</v>
      </c>
      <c r="L2511" s="16" t="n">
        <v>0.82758233133006</v>
      </c>
      <c r="M2511" s="16" t="n">
        <v>0.741743471582181</v>
      </c>
      <c r="N2511" s="16" t="n">
        <v>0.00286977040646638</v>
      </c>
      <c r="O2511" s="16" t="n">
        <v>0.0481439436646913</v>
      </c>
      <c r="P2511" s="34" t="b">
        <f aca="false">TRUE()</f>
        <v>1</v>
      </c>
      <c r="Q2511" s="18" t="n">
        <v>0.000236423252093013</v>
      </c>
    </row>
    <row r="2512" customFormat="false" ht="22.35" hidden="false" customHeight="false" outlineLevel="0" collapsed="false">
      <c r="A2512" s="6" t="s">
        <v>4181</v>
      </c>
      <c r="B2512" s="7" t="s">
        <v>1530</v>
      </c>
      <c r="C2512" s="17" t="n">
        <v>809</v>
      </c>
      <c r="D2512" s="18" t="n">
        <v>-4.55910361083038E-005</v>
      </c>
      <c r="E2512" s="18" t="n">
        <v>6.71685886408856E-005</v>
      </c>
      <c r="F2512" s="18" t="n">
        <v>4.0839596002165E-005</v>
      </c>
      <c r="G2512" s="18" t="n">
        <v>0.000109755179359465</v>
      </c>
      <c r="H2512" s="17" t="n">
        <v>11.6293955897559</v>
      </c>
      <c r="I2512" s="17" t="n">
        <v>280.766014370177</v>
      </c>
      <c r="J2512" s="18" t="n">
        <v>8.84536478900648E-026</v>
      </c>
      <c r="K2512" s="18" t="n">
        <v>2.58508900523781E-024</v>
      </c>
      <c r="L2512" s="16" t="n">
        <v>0.831598928561706</v>
      </c>
      <c r="M2512" s="16" t="n">
        <v>0.742767537122376</v>
      </c>
      <c r="N2512" s="16" t="n">
        <v>0.00290077273286561</v>
      </c>
      <c r="O2512" s="16" t="n">
        <v>0.0501143386861602</v>
      </c>
      <c r="P2512" s="34" t="b">
        <f aca="false">TRUE()</f>
        <v>1</v>
      </c>
      <c r="Q2512" s="18" t="n">
        <v>0.000396804532505238</v>
      </c>
    </row>
    <row r="2513" customFormat="false" ht="22.35" hidden="false" customHeight="false" outlineLevel="0" collapsed="false">
      <c r="A2513" s="6" t="s">
        <v>4182</v>
      </c>
      <c r="B2513" s="7" t="s">
        <v>1530</v>
      </c>
      <c r="C2513" s="17" t="n">
        <v>810</v>
      </c>
      <c r="D2513" s="18" t="n">
        <v>-4.78812634890413E-005</v>
      </c>
      <c r="E2513" s="18" t="n">
        <v>6.61977568741821E-005</v>
      </c>
      <c r="F2513" s="18" t="n">
        <v>3.86867428417558E-005</v>
      </c>
      <c r="G2513" s="18" t="n">
        <v>0.000108493969211562</v>
      </c>
      <c r="H2513" s="17" t="n">
        <v>11.8062074328888</v>
      </c>
      <c r="I2513" s="17" t="n">
        <v>281.765549631752</v>
      </c>
      <c r="J2513" s="18" t="n">
        <v>2.10107257166799E-026</v>
      </c>
      <c r="K2513" s="18" t="n">
        <v>6.70727013263242E-025</v>
      </c>
      <c r="L2513" s="16" t="n">
        <v>0.842780490131066</v>
      </c>
      <c r="M2513" s="16" t="n">
        <v>0.746825396825397</v>
      </c>
      <c r="N2513" s="16" t="n">
        <v>0.00298896566705142</v>
      </c>
      <c r="O2513" s="16" t="n">
        <v>0.0533687287442692</v>
      </c>
      <c r="P2513" s="34" t="b">
        <f aca="false">TRUE()</f>
        <v>1</v>
      </c>
      <c r="Q2513" s="18" t="n">
        <v>0.000597641176153939</v>
      </c>
    </row>
    <row r="2514" customFormat="false" ht="22.35" hidden="false" customHeight="false" outlineLevel="0" collapsed="false">
      <c r="A2514" s="6" t="s">
        <v>4183</v>
      </c>
      <c r="B2514" s="7" t="s">
        <v>1530</v>
      </c>
      <c r="C2514" s="17" t="n">
        <v>811</v>
      </c>
      <c r="D2514" s="18" t="n">
        <v>-4.84728302963304E-005</v>
      </c>
      <c r="E2514" s="18" t="n">
        <v>6.56112458552459E-005</v>
      </c>
      <c r="F2514" s="18" t="n">
        <v>3.80580609625912E-005</v>
      </c>
      <c r="G2514" s="18" t="n">
        <v>0.00010787913930814</v>
      </c>
      <c r="H2514" s="17" t="n">
        <v>11.8930944673185</v>
      </c>
      <c r="I2514" s="17" t="n">
        <v>282.843353143932</v>
      </c>
      <c r="J2514" s="18" t="n">
        <v>1.01093583538409E-026</v>
      </c>
      <c r="K2514" s="18" t="n">
        <v>3.30345174554643E-025</v>
      </c>
      <c r="L2514" s="16" t="n">
        <v>0.847410302294481</v>
      </c>
      <c r="M2514" s="16" t="n">
        <v>0.748860727086534</v>
      </c>
      <c r="N2514" s="16" t="n">
        <v>0.00292750324001492</v>
      </c>
      <c r="O2514" s="16" t="n">
        <v>0.0536985805921539</v>
      </c>
      <c r="P2514" s="34" t="b">
        <f aca="false">TRUE()</f>
        <v>1</v>
      </c>
      <c r="Q2514" s="18" t="n">
        <v>0.000347894267958819</v>
      </c>
    </row>
    <row r="2515" customFormat="false" ht="22.35" hidden="false" customHeight="false" outlineLevel="0" collapsed="false">
      <c r="A2515" s="6" t="s">
        <v>4184</v>
      </c>
      <c r="B2515" s="7" t="s">
        <v>1530</v>
      </c>
      <c r="C2515" s="17" t="n">
        <v>812</v>
      </c>
      <c r="D2515" s="18" t="n">
        <v>-4.89325209823162E-005</v>
      </c>
      <c r="E2515" s="18" t="n">
        <v>6.481682256843E-005</v>
      </c>
      <c r="F2515" s="18" t="n">
        <v>3.77650912580926E-005</v>
      </c>
      <c r="G2515" s="18" t="n">
        <v>0.00010702916675803</v>
      </c>
      <c r="H2515" s="17" t="n">
        <v>12.0437494401908</v>
      </c>
      <c r="I2515" s="17" t="n">
        <v>284.285575947949</v>
      </c>
      <c r="J2515" s="18" t="n">
        <v>2.86803506623728E-027</v>
      </c>
      <c r="K2515" s="18" t="n">
        <v>9.67670367876807E-026</v>
      </c>
      <c r="L2515" s="16" t="n">
        <v>0.856038826863958</v>
      </c>
      <c r="M2515" s="16" t="n">
        <v>0.752598566308244</v>
      </c>
      <c r="N2515" s="16" t="n">
        <v>0.00290077273286561</v>
      </c>
      <c r="O2515" s="16" t="n">
        <v>0.0542358062903605</v>
      </c>
      <c r="P2515" s="34" t="b">
        <f aca="false">TRUE()</f>
        <v>1</v>
      </c>
      <c r="Q2515" s="18" t="n">
        <v>0.00067958849943029</v>
      </c>
    </row>
    <row r="2516" customFormat="false" ht="22.35" hidden="false" customHeight="false" outlineLevel="0" collapsed="false">
      <c r="A2516" s="6" t="s">
        <v>4185</v>
      </c>
      <c r="B2516" s="7" t="s">
        <v>1530</v>
      </c>
      <c r="C2516" s="17" t="n">
        <v>813</v>
      </c>
      <c r="D2516" s="18" t="n">
        <v>-4.99344399199312E-005</v>
      </c>
      <c r="E2516" s="18" t="n">
        <v>6.35807740762988E-005</v>
      </c>
      <c r="F2516" s="18" t="n">
        <v>3.69626911953814E-005</v>
      </c>
      <c r="G2516" s="18" t="n">
        <v>0.000105781822097084</v>
      </c>
      <c r="H2516" s="17" t="n">
        <v>12.2729810636859</v>
      </c>
      <c r="I2516" s="17" t="n">
        <v>286.858364611842</v>
      </c>
      <c r="J2516" s="18" t="n">
        <v>4.08862625689622E-028</v>
      </c>
      <c r="K2516" s="18" t="n">
        <v>1.42586545933776E-026</v>
      </c>
      <c r="L2516" s="16" t="n">
        <v>0.868574007846456</v>
      </c>
      <c r="M2516" s="16" t="n">
        <v>0.757603686635945</v>
      </c>
      <c r="N2516" s="16" t="n">
        <v>0.00290077273286561</v>
      </c>
      <c r="O2516" s="16" t="n">
        <v>0.0563088230482181</v>
      </c>
      <c r="P2516" s="34" t="b">
        <f aca="false">TRUE()</f>
        <v>1</v>
      </c>
      <c r="Q2516" s="18" t="n">
        <v>0.000955081633647588</v>
      </c>
    </row>
    <row r="2517" customFormat="false" ht="22.35" hidden="false" customHeight="false" outlineLevel="0" collapsed="false">
      <c r="A2517" s="6" t="s">
        <v>1509</v>
      </c>
      <c r="B2517" s="7" t="s">
        <v>1530</v>
      </c>
      <c r="C2517" s="17" t="n">
        <v>814</v>
      </c>
      <c r="D2517" s="18" t="n">
        <v>-5.13573107481108E-005</v>
      </c>
      <c r="E2517" s="18" t="n">
        <v>6.20563541282589E-005</v>
      </c>
      <c r="F2517" s="18" t="n">
        <v>3.56786668905991E-005</v>
      </c>
      <c r="G2517" s="18" t="n">
        <v>0.000104416725080929</v>
      </c>
      <c r="H2517" s="17" t="n">
        <v>12.5431517552448</v>
      </c>
      <c r="I2517" s="17" t="n">
        <v>290.784043998882</v>
      </c>
      <c r="J2517" s="18" t="n">
        <v>3.86403180024238E-029</v>
      </c>
      <c r="K2517" s="18" t="n">
        <v>1.39441147573964E-027</v>
      </c>
      <c r="L2517" s="16" t="n">
        <v>0.882004439119384</v>
      </c>
      <c r="M2517" s="16" t="n">
        <v>0.762852022529442</v>
      </c>
      <c r="N2517" s="16" t="n">
        <v>0.00290077273286561</v>
      </c>
      <c r="O2517" s="16" t="n">
        <v>0.0595757128769484</v>
      </c>
      <c r="P2517" s="34" t="b">
        <f aca="false">TRUE()</f>
        <v>1</v>
      </c>
      <c r="Q2517" s="16" t="n">
        <v>0.00121422959465701</v>
      </c>
    </row>
    <row r="2518" customFormat="false" ht="22.35" hidden="false" customHeight="false" outlineLevel="0" collapsed="false">
      <c r="A2518" s="6" t="s">
        <v>4186</v>
      </c>
      <c r="B2518" s="7" t="s">
        <v>1530</v>
      </c>
      <c r="C2518" s="17" t="n">
        <v>815</v>
      </c>
      <c r="D2518" s="18" t="n">
        <v>-5.24351935078087E-005</v>
      </c>
      <c r="E2518" s="18" t="n">
        <v>6.05602870582579E-005</v>
      </c>
      <c r="F2518" s="18" t="n">
        <v>3.50455603279257E-005</v>
      </c>
      <c r="G2518" s="18" t="n">
        <v>0.000103287541676513</v>
      </c>
      <c r="H2518" s="17" t="n">
        <v>12.8544672154894</v>
      </c>
      <c r="I2518" s="17" t="n">
        <v>295.609422687255</v>
      </c>
      <c r="J2518" s="18" t="n">
        <v>2.42081865271577E-030</v>
      </c>
      <c r="K2518" s="18" t="n">
        <v>9.84940922428474E-029</v>
      </c>
      <c r="L2518" s="16" t="n">
        <v>0.897000995937995</v>
      </c>
      <c r="M2518" s="16" t="n">
        <v>0.768714797747056</v>
      </c>
      <c r="N2518" s="16" t="n">
        <v>0.00290077273286561</v>
      </c>
      <c r="O2518" s="16" t="n">
        <v>0.0626481184819928</v>
      </c>
      <c r="P2518" s="34" t="b">
        <f aca="false">TRUE()</f>
        <v>1</v>
      </c>
      <c r="Q2518" s="16" t="n">
        <v>0.00124443595240717</v>
      </c>
    </row>
    <row r="2519" customFormat="false" ht="22.35" hidden="false" customHeight="false" outlineLevel="0" collapsed="false">
      <c r="A2519" s="6" t="s">
        <v>4187</v>
      </c>
      <c r="B2519" s="7" t="s">
        <v>1530</v>
      </c>
      <c r="C2519" s="17" t="n">
        <v>816</v>
      </c>
      <c r="D2519" s="18" t="n">
        <v>-5.27243132034021E-005</v>
      </c>
      <c r="E2519" s="18" t="n">
        <v>5.96247241314562E-005</v>
      </c>
      <c r="F2519" s="18" t="n">
        <v>3.43505804701858E-005</v>
      </c>
      <c r="G2519" s="18" t="n">
        <v>0.000102383703315855</v>
      </c>
      <c r="H2519" s="17" t="n">
        <v>12.9627594881062</v>
      </c>
      <c r="I2519" s="17" t="n">
        <v>298.07557147773</v>
      </c>
      <c r="J2519" s="18" t="n">
        <v>8.83340298692023E-031</v>
      </c>
      <c r="K2519" s="18" t="n">
        <v>3.7406757546652E-029</v>
      </c>
      <c r="L2519" s="16" t="n">
        <v>0.901115377941938</v>
      </c>
      <c r="M2519" s="16" t="n">
        <v>0.77068612391193</v>
      </c>
      <c r="N2519" s="16" t="n">
        <v>0.00298896566705142</v>
      </c>
      <c r="O2519" s="16" t="n">
        <v>0.0648705357381103</v>
      </c>
      <c r="P2519" s="34" t="b">
        <f aca="false">TRUE()</f>
        <v>1</v>
      </c>
      <c r="Q2519" s="18" t="n">
        <v>0.000635782989624222</v>
      </c>
    </row>
    <row r="2520" customFormat="false" ht="22.35" hidden="false" customHeight="false" outlineLevel="0" collapsed="false">
      <c r="A2520" s="6" t="s">
        <v>4188</v>
      </c>
      <c r="B2520" s="7" t="s">
        <v>1530</v>
      </c>
      <c r="C2520" s="17" t="n">
        <v>817</v>
      </c>
      <c r="D2520" s="18" t="n">
        <v>-5.27409790202486E-005</v>
      </c>
      <c r="E2520" s="18" t="n">
        <v>5.92213368400474E-005</v>
      </c>
      <c r="F2520" s="18" t="n">
        <v>3.31397469610631E-005</v>
      </c>
      <c r="G2520" s="18" t="n">
        <v>0.000101599203923883</v>
      </c>
      <c r="H2520" s="17" t="n">
        <v>12.8764256193084</v>
      </c>
      <c r="I2520" s="17" t="n">
        <v>297.745077249949</v>
      </c>
      <c r="J2520" s="18" t="n">
        <v>1.8393256645695E-030</v>
      </c>
      <c r="K2520" s="18" t="n">
        <v>7.55762525540935E-029</v>
      </c>
      <c r="L2520" s="16" t="n">
        <v>0.895567891422088</v>
      </c>
      <c r="M2520" s="16" t="n">
        <v>0.76979006656426</v>
      </c>
      <c r="N2520" s="16" t="n">
        <v>0.00320455068461785</v>
      </c>
      <c r="O2520" s="16" t="n">
        <v>0.0656474424357403</v>
      </c>
      <c r="P2520" s="34" t="b">
        <f aca="false">TRUE()</f>
        <v>1</v>
      </c>
      <c r="Q2520" s="18" t="n">
        <v>0.000865280879667391</v>
      </c>
    </row>
    <row r="2521" customFormat="false" ht="22.35" hidden="false" customHeight="false" outlineLevel="0" collapsed="false">
      <c r="A2521" s="6" t="s">
        <v>4189</v>
      </c>
      <c r="B2521" s="7" t="s">
        <v>1530</v>
      </c>
      <c r="C2521" s="17" t="n">
        <v>818</v>
      </c>
      <c r="D2521" s="18" t="n">
        <v>-5.34385375167926E-005</v>
      </c>
      <c r="E2521" s="18" t="n">
        <v>5.89565497961834E-005</v>
      </c>
      <c r="F2521" s="18" t="n">
        <v>3.13903283194977E-005</v>
      </c>
      <c r="G2521" s="18" t="n">
        <v>0.000100824119792555</v>
      </c>
      <c r="H2521" s="17" t="n">
        <v>12.7910085375822</v>
      </c>
      <c r="I2521" s="17" t="n">
        <v>296.587466720949</v>
      </c>
      <c r="J2521" s="18" t="n">
        <v>3.92923070890567E-030</v>
      </c>
      <c r="K2521" s="18" t="n">
        <v>1.58313664485034E-028</v>
      </c>
      <c r="L2521" s="16" t="n">
        <v>0.891217044473179</v>
      </c>
      <c r="M2521" s="16" t="n">
        <v>0.76847158218126</v>
      </c>
      <c r="N2521" s="16" t="n">
        <v>0.00324285066961873</v>
      </c>
      <c r="O2521" s="16" t="n">
        <v>0.0651900491155061</v>
      </c>
      <c r="P2521" s="34" t="b">
        <f aca="false">TRUE()</f>
        <v>1</v>
      </c>
      <c r="Q2521" s="18" t="n">
        <v>0.000773664363418686</v>
      </c>
    </row>
    <row r="2522" customFormat="false" ht="22.35" hidden="false" customHeight="false" outlineLevel="0" collapsed="false">
      <c r="A2522" s="6" t="s">
        <v>4190</v>
      </c>
      <c r="B2522" s="7" t="s">
        <v>1530</v>
      </c>
      <c r="C2522" s="17" t="n">
        <v>819</v>
      </c>
      <c r="D2522" s="18" t="n">
        <v>-5.51242989558085E-005</v>
      </c>
      <c r="E2522" s="18" t="n">
        <v>5.92223822148588E-005</v>
      </c>
      <c r="F2522" s="18" t="n">
        <v>2.89877596800742E-005</v>
      </c>
      <c r="G2522" s="18" t="n">
        <v>0.000100276293496725</v>
      </c>
      <c r="H2522" s="17" t="n">
        <v>12.6726072357837</v>
      </c>
      <c r="I2522" s="17" t="n">
        <v>293.008811210337</v>
      </c>
      <c r="J2522" s="18" t="n">
        <v>1.216205417631E-029</v>
      </c>
      <c r="K2522" s="18" t="n">
        <v>4.63050686529232E-028</v>
      </c>
      <c r="L2522" s="16" t="n">
        <v>0.8879379515109</v>
      </c>
      <c r="M2522" s="16" t="n">
        <v>0.76694828469022</v>
      </c>
      <c r="N2522" s="16" t="n">
        <v>0.00327014978111592</v>
      </c>
      <c r="O2522" s="16" t="n">
        <v>0.0649125776859468</v>
      </c>
      <c r="P2522" s="34" t="b">
        <f aca="false">TRUE()</f>
        <v>1</v>
      </c>
      <c r="Q2522" s="16" t="n">
        <v>0.0010729452734862</v>
      </c>
    </row>
    <row r="2523" customFormat="false" ht="22.35" hidden="false" customHeight="false" outlineLevel="0" collapsed="false">
      <c r="A2523" s="6" t="s">
        <v>4191</v>
      </c>
      <c r="B2523" s="7" t="s">
        <v>1530</v>
      </c>
      <c r="C2523" s="17" t="n">
        <v>820</v>
      </c>
      <c r="D2523" s="18" t="n">
        <v>-5.78808254003125E-005</v>
      </c>
      <c r="E2523" s="18" t="n">
        <v>5.93891917464361E-005</v>
      </c>
      <c r="F2523" s="18" t="n">
        <v>2.61166700351029E-005</v>
      </c>
      <c r="G2523" s="18" t="n">
        <v>0.000100080112067264</v>
      </c>
      <c r="H2523" s="17" t="n">
        <v>12.6419194926628</v>
      </c>
      <c r="I2523" s="17" t="n">
        <v>291.316867680378</v>
      </c>
      <c r="J2523" s="18" t="n">
        <v>1.68102518108677E-029</v>
      </c>
      <c r="K2523" s="18" t="n">
        <v>6.28491396532441E-028</v>
      </c>
      <c r="L2523" s="16" t="n">
        <v>0.888186629789048</v>
      </c>
      <c r="M2523" s="16" t="n">
        <v>0.766500256016385</v>
      </c>
      <c r="N2523" s="16" t="n">
        <v>0.00333059535380259</v>
      </c>
      <c r="O2523" s="16" t="n">
        <v>0.0655177527844997</v>
      </c>
      <c r="P2523" s="34" t="b">
        <f aca="false">TRUE()</f>
        <v>1</v>
      </c>
      <c r="Q2523" s="18" t="n">
        <v>0.000286778711406344</v>
      </c>
    </row>
    <row r="2524" customFormat="false" ht="22.35" hidden="false" customHeight="false" outlineLevel="0" collapsed="false">
      <c r="A2524" s="6" t="s">
        <v>4192</v>
      </c>
      <c r="B2524" s="7" t="s">
        <v>1530</v>
      </c>
      <c r="C2524" s="17" t="n">
        <v>821</v>
      </c>
      <c r="D2524" s="18" t="n">
        <v>-6.19376014905844E-005</v>
      </c>
      <c r="E2524" s="18" t="n">
        <v>5.8980956505148E-005</v>
      </c>
      <c r="F2524" s="18" t="n">
        <v>2.24931687447284E-005</v>
      </c>
      <c r="G2524" s="18" t="n">
        <v>0.000100222453249287</v>
      </c>
      <c r="H2524" s="17" t="n">
        <v>12.75598519844</v>
      </c>
      <c r="I2524" s="17" t="n">
        <v>294.277266733648</v>
      </c>
      <c r="J2524" s="18" t="n">
        <v>5.79341726645169E-030</v>
      </c>
      <c r="K2524" s="18" t="n">
        <v>2.24697959399762E-028</v>
      </c>
      <c r="L2524" s="16" t="n">
        <v>0.891988804176447</v>
      </c>
      <c r="M2524" s="16" t="n">
        <v>0.768561187916027</v>
      </c>
      <c r="N2524" s="16" t="n">
        <v>0.00339338855629326</v>
      </c>
      <c r="O2524" s="16" t="n">
        <v>0.0668727090747917</v>
      </c>
      <c r="P2524" s="34" t="b">
        <f aca="false">TRUE()</f>
        <v>1</v>
      </c>
      <c r="Q2524" s="18" t="n">
        <v>0.000344783419592409</v>
      </c>
    </row>
    <row r="2525" customFormat="false" ht="22.35" hidden="false" customHeight="false" outlineLevel="0" collapsed="false">
      <c r="A2525" s="6" t="s">
        <v>4193</v>
      </c>
      <c r="B2525" s="7" t="s">
        <v>1530</v>
      </c>
      <c r="C2525" s="17" t="n">
        <v>822</v>
      </c>
      <c r="D2525" s="18" t="n">
        <v>-6.75705301666572E-005</v>
      </c>
      <c r="E2525" s="18" t="n">
        <v>5.82036151440783E-005</v>
      </c>
      <c r="F2525" s="18" t="n">
        <v>1.74844124200107E-005</v>
      </c>
      <c r="G2525" s="18" t="n">
        <v>0.0001005415720659</v>
      </c>
      <c r="H2525" s="17" t="n">
        <v>12.9421350660487</v>
      </c>
      <c r="I2525" s="17" t="n">
        <v>300.272821070999</v>
      </c>
      <c r="J2525" s="18" t="n">
        <v>9.53555372081787E-031</v>
      </c>
      <c r="K2525" s="18" t="n">
        <v>3.99722706478729E-029</v>
      </c>
      <c r="L2525" s="16" t="n">
        <v>0.896679695927352</v>
      </c>
      <c r="M2525" s="16" t="n">
        <v>0.770942140296979</v>
      </c>
      <c r="N2525" s="16" t="n">
        <v>0.00343619773276749</v>
      </c>
      <c r="O2525" s="16" t="n">
        <v>0.0682199854972667</v>
      </c>
      <c r="P2525" s="34" t="b">
        <f aca="false">TRUE()</f>
        <v>1</v>
      </c>
      <c r="Q2525" s="18" t="n">
        <v>0.000521257848988394</v>
      </c>
    </row>
    <row r="2526" customFormat="false" ht="22.35" hidden="false" customHeight="false" outlineLevel="0" collapsed="false">
      <c r="A2526" s="6" t="s">
        <v>1572</v>
      </c>
      <c r="B2526" s="7" t="s">
        <v>1530</v>
      </c>
      <c r="C2526" s="17" t="n">
        <v>823</v>
      </c>
      <c r="D2526" s="18" t="n">
        <v>-7.42464708578633E-005</v>
      </c>
      <c r="E2526" s="18" t="n">
        <v>5.76301802708689E-005</v>
      </c>
      <c r="F2526" s="18" t="n">
        <v>1.12425561655451E-005</v>
      </c>
      <c r="G2526" s="18" t="n">
        <v>0.000100756826141748</v>
      </c>
      <c r="H2526" s="17" t="n">
        <v>13.0776002840822</v>
      </c>
      <c r="I2526" s="17" t="n">
        <v>304.783907457324</v>
      </c>
      <c r="J2526" s="18" t="n">
        <v>2.51592387158969E-031</v>
      </c>
      <c r="K2526" s="18" t="n">
        <v>1.09906148074708E-029</v>
      </c>
      <c r="L2526" s="16" t="n">
        <v>0.900009439834346</v>
      </c>
      <c r="M2526" s="16" t="n">
        <v>0.773041474654378</v>
      </c>
      <c r="N2526" s="16" t="n">
        <v>0.00357833862439406</v>
      </c>
      <c r="O2526" s="16" t="n">
        <v>0.0699334033268542</v>
      </c>
      <c r="P2526" s="34" t="b">
        <f aca="false">TRUE()</f>
        <v>1</v>
      </c>
      <c r="Q2526" s="16" t="n">
        <v>0.00174361486111056</v>
      </c>
    </row>
    <row r="2527" customFormat="false" ht="22.35" hidden="false" customHeight="false" outlineLevel="0" collapsed="false">
      <c r="A2527" s="6" t="s">
        <v>4194</v>
      </c>
      <c r="B2527" s="7" t="s">
        <v>1530</v>
      </c>
      <c r="C2527" s="17" t="n">
        <v>824</v>
      </c>
      <c r="D2527" s="18" t="n">
        <v>-8.13494810252039E-005</v>
      </c>
      <c r="E2527" s="18" t="n">
        <v>5.72073689582506E-005</v>
      </c>
      <c r="F2527" s="18" t="n">
        <v>4.67302080134161E-006</v>
      </c>
      <c r="G2527" s="18" t="n">
        <v>0.000100709377837876</v>
      </c>
      <c r="H2527" s="17" t="n">
        <v>13.2213522836595</v>
      </c>
      <c r="I2527" s="17" t="n">
        <v>307.413402253974</v>
      </c>
      <c r="J2527" s="18" t="n">
        <v>6.65071290731095E-032</v>
      </c>
      <c r="K2527" s="18" t="n">
        <v>3.00004984405874E-030</v>
      </c>
      <c r="L2527" s="16" t="n">
        <v>0.906437023897045</v>
      </c>
      <c r="M2527" s="16" t="n">
        <v>0.775627240143369</v>
      </c>
      <c r="N2527" s="16" t="n">
        <v>0.00370047676467994</v>
      </c>
      <c r="O2527" s="16" t="n">
        <v>0.072875445199624</v>
      </c>
      <c r="P2527" s="34" t="b">
        <f aca="false">TRUE()</f>
        <v>1</v>
      </c>
      <c r="Q2527" s="18" t="n">
        <v>0.000621524244230888</v>
      </c>
    </row>
    <row r="2528" customFormat="false" ht="22.35" hidden="false" customHeight="false" outlineLevel="0" collapsed="false">
      <c r="A2528" s="6" t="s">
        <v>4195</v>
      </c>
      <c r="B2528" s="7" t="s">
        <v>1530</v>
      </c>
      <c r="C2528" s="17" t="n">
        <v>825</v>
      </c>
      <c r="D2528" s="18" t="n">
        <v>-8.78429863944422E-005</v>
      </c>
      <c r="E2528" s="18" t="n">
        <v>5.70024876869161E-005</v>
      </c>
      <c r="F2528" s="18" t="n">
        <v>-1.32750805748674E-006</v>
      </c>
      <c r="G2528" s="18" t="n">
        <v>0.000100513697411593</v>
      </c>
      <c r="H2528" s="17" t="n">
        <v>13.3364360578476</v>
      </c>
      <c r="I2528" s="17" t="n">
        <v>308.045231063795</v>
      </c>
      <c r="J2528" s="18" t="n">
        <v>2.43367899630099E-032</v>
      </c>
      <c r="K2528" s="18" t="n">
        <v>1.12219642607213E-030</v>
      </c>
      <c r="L2528" s="16" t="n">
        <v>0.91349805095541</v>
      </c>
      <c r="M2528" s="16" t="n">
        <v>0.778161802355351</v>
      </c>
      <c r="N2528" s="16" t="n">
        <v>0.00383090449222768</v>
      </c>
      <c r="O2528" s="16" t="n">
        <v>0.0763003350880912</v>
      </c>
      <c r="P2528" s="34" t="b">
        <f aca="false">TRUE()</f>
        <v>1</v>
      </c>
      <c r="Q2528" s="16" t="n">
        <v>0.00154476439512243</v>
      </c>
    </row>
    <row r="2529" customFormat="false" ht="22.35" hidden="false" customHeight="false" outlineLevel="0" collapsed="false">
      <c r="A2529" s="6" t="s">
        <v>4196</v>
      </c>
      <c r="B2529" s="7" t="s">
        <v>1530</v>
      </c>
      <c r="C2529" s="17" t="n">
        <v>826</v>
      </c>
      <c r="D2529" s="18" t="n">
        <v>-9.23938272098905E-005</v>
      </c>
      <c r="E2529" s="18" t="n">
        <v>5.74539436527894E-005</v>
      </c>
      <c r="F2529" s="18" t="n">
        <v>-6.44592010469945E-006</v>
      </c>
      <c r="G2529" s="18" t="n">
        <v>0.000100466163704069</v>
      </c>
      <c r="H2529" s="17" t="n">
        <v>13.1872488560977</v>
      </c>
      <c r="I2529" s="17" t="n">
        <v>304.849784023346</v>
      </c>
      <c r="J2529" s="18" t="n">
        <v>9.94875219293273E-032</v>
      </c>
      <c r="K2529" s="18" t="n">
        <v>4.43949694630869E-030</v>
      </c>
      <c r="L2529" s="16" t="n">
        <v>0.90746802650137</v>
      </c>
      <c r="M2529" s="16" t="n">
        <v>0.776920122887865</v>
      </c>
      <c r="N2529" s="16" t="n">
        <v>0.0039442760519117</v>
      </c>
      <c r="O2529" s="16" t="n">
        <v>0.0772384018809901</v>
      </c>
      <c r="P2529" s="34" t="b">
        <f aca="false">TRUE()</f>
        <v>1</v>
      </c>
      <c r="Q2529" s="18" t="n">
        <v>0.00089829841150969</v>
      </c>
    </row>
    <row r="2530" customFormat="false" ht="22.35" hidden="false" customHeight="false" outlineLevel="0" collapsed="false">
      <c r="A2530" s="6" t="s">
        <v>4197</v>
      </c>
      <c r="B2530" s="7" t="s">
        <v>1530</v>
      </c>
      <c r="C2530" s="17" t="n">
        <v>827</v>
      </c>
      <c r="D2530" s="18" t="n">
        <v>-9.48288264674203E-005</v>
      </c>
      <c r="E2530" s="18" t="n">
        <v>5.79295922844132E-005</v>
      </c>
      <c r="F2530" s="18" t="n">
        <v>-9.52016459346853E-006</v>
      </c>
      <c r="G2530" s="18" t="n">
        <v>0.000100413986283964</v>
      </c>
      <c r="H2530" s="17" t="n">
        <v>13.025136308558</v>
      </c>
      <c r="I2530" s="17" t="n">
        <v>301.554621969433</v>
      </c>
      <c r="J2530" s="18" t="n">
        <v>4.50219671867025E-031</v>
      </c>
      <c r="K2530" s="18" t="n">
        <v>1.94626212317516E-029</v>
      </c>
      <c r="L2530" s="16" t="n">
        <v>0.900693482001184</v>
      </c>
      <c r="M2530" s="16" t="n">
        <v>0.774513568868408</v>
      </c>
      <c r="N2530" s="16" t="n">
        <v>0.00401691858761092</v>
      </c>
      <c r="O2530" s="16" t="n">
        <v>0.0772725938246538</v>
      </c>
      <c r="P2530" s="34" t="b">
        <f aca="false">TRUE()</f>
        <v>1</v>
      </c>
      <c r="Q2530" s="16" t="n">
        <v>0.00101010444028624</v>
      </c>
    </row>
    <row r="2531" customFormat="false" ht="22.35" hidden="false" customHeight="false" outlineLevel="0" collapsed="false">
      <c r="A2531" s="6" t="s">
        <v>4198</v>
      </c>
      <c r="B2531" s="7" t="s">
        <v>1530</v>
      </c>
      <c r="C2531" s="17" t="n">
        <v>828</v>
      </c>
      <c r="D2531" s="18" t="n">
        <v>-9.5925761426071E-005</v>
      </c>
      <c r="E2531" s="18" t="n">
        <v>5.78325113328825E-005</v>
      </c>
      <c r="F2531" s="18" t="n">
        <v>-1.09897112735461E-005</v>
      </c>
      <c r="G2531" s="18" t="n">
        <v>0.00010001529822092</v>
      </c>
      <c r="H2531" s="17" t="n">
        <v>13.0013353555507</v>
      </c>
      <c r="I2531" s="17" t="n">
        <v>300.698572183871</v>
      </c>
      <c r="J2531" s="18" t="n">
        <v>5.70525034684617E-031</v>
      </c>
      <c r="K2531" s="18" t="n">
        <v>2.440906076228E-029</v>
      </c>
      <c r="L2531" s="16" t="n">
        <v>0.900203407896624</v>
      </c>
      <c r="M2531" s="16" t="n">
        <v>0.774731182795699</v>
      </c>
      <c r="N2531" s="16" t="n">
        <v>0.00410234420892794</v>
      </c>
      <c r="O2531" s="16" t="n">
        <v>0.0779876233741801</v>
      </c>
      <c r="P2531" s="34" t="b">
        <f aca="false">TRUE()</f>
        <v>1</v>
      </c>
      <c r="Q2531" s="16" t="n">
        <v>0.00115480797562639</v>
      </c>
    </row>
    <row r="2532" customFormat="false" ht="22.35" hidden="false" customHeight="false" outlineLevel="0" collapsed="false">
      <c r="A2532" s="6" t="s">
        <v>4199</v>
      </c>
      <c r="B2532" s="7" t="s">
        <v>1530</v>
      </c>
      <c r="C2532" s="17" t="n">
        <v>829</v>
      </c>
      <c r="D2532" s="18" t="n">
        <v>-9.65113103267637E-005</v>
      </c>
      <c r="E2532" s="18" t="n">
        <v>5.67870351584513E-005</v>
      </c>
      <c r="F2532" s="18" t="n">
        <v>-1.18414279996028E-005</v>
      </c>
      <c r="G2532" s="18" t="n">
        <v>9.89688529860346E-005</v>
      </c>
      <c r="H2532" s="17" t="n">
        <v>13.1605280886014</v>
      </c>
      <c r="I2532" s="17" t="n">
        <v>303.587429187625</v>
      </c>
      <c r="J2532" s="18" t="n">
        <v>1.318707853793E-031</v>
      </c>
      <c r="K2532" s="18" t="n">
        <v>5.82195488642653E-030</v>
      </c>
      <c r="L2532" s="16" t="n">
        <v>0.907310872290234</v>
      </c>
      <c r="M2532" s="16" t="n">
        <v>0.778174603174603</v>
      </c>
      <c r="N2532" s="16" t="n">
        <v>0.00414957856318138</v>
      </c>
      <c r="O2532" s="16" t="n">
        <v>0.0803472796750426</v>
      </c>
      <c r="P2532" s="34" t="b">
        <f aca="false">TRUE()</f>
        <v>1</v>
      </c>
      <c r="Q2532" s="16" t="n">
        <v>0.00127512039194901</v>
      </c>
    </row>
    <row r="2533" customFormat="false" ht="22.35" hidden="false" customHeight="false" outlineLevel="0" collapsed="false">
      <c r="A2533" s="6" t="s">
        <v>4200</v>
      </c>
      <c r="B2533" s="7" t="s">
        <v>1530</v>
      </c>
      <c r="C2533" s="17" t="n">
        <v>830</v>
      </c>
      <c r="D2533" s="18" t="n">
        <v>-9.62173401511533E-005</v>
      </c>
      <c r="E2533" s="18" t="n">
        <v>5.50172555927878E-005</v>
      </c>
      <c r="F2533" s="18" t="n">
        <v>-1.16651319838391E-005</v>
      </c>
      <c r="G2533" s="18" t="n">
        <v>9.73870737887459E-005</v>
      </c>
      <c r="H2533" s="17" t="n">
        <v>13.4839542908437</v>
      </c>
      <c r="I2533" s="17" t="n">
        <v>309.532590410073</v>
      </c>
      <c r="J2533" s="18" t="n">
        <v>6.46571219652927E-033</v>
      </c>
      <c r="K2533" s="18" t="n">
        <v>3.01491074332545E-031</v>
      </c>
      <c r="L2533" s="16" t="n">
        <v>0.921646196632549</v>
      </c>
      <c r="M2533" s="16" t="n">
        <v>0.783448540706605</v>
      </c>
      <c r="N2533" s="16" t="n">
        <v>0.00415543607936074</v>
      </c>
      <c r="O2533" s="16" t="n">
        <v>0.0846587489431758</v>
      </c>
      <c r="P2533" s="34" t="b">
        <f aca="false">TRUE()</f>
        <v>1</v>
      </c>
      <c r="Q2533" s="16" t="n">
        <v>0.00146942896274027</v>
      </c>
    </row>
    <row r="2534" customFormat="false" ht="22.35" hidden="false" customHeight="false" outlineLevel="0" collapsed="false">
      <c r="A2534" s="6" t="s">
        <v>4201</v>
      </c>
      <c r="B2534" s="7" t="s">
        <v>1530</v>
      </c>
      <c r="C2534" s="17" t="n">
        <v>831</v>
      </c>
      <c r="D2534" s="18" t="n">
        <v>-9.38568585259144E-005</v>
      </c>
      <c r="E2534" s="18" t="n">
        <v>5.32355142971457E-005</v>
      </c>
      <c r="F2534" s="18" t="n">
        <v>-9.78716232936413E-006</v>
      </c>
      <c r="G2534" s="18" t="n">
        <v>9.5908011515722E-005</v>
      </c>
      <c r="H2534" s="17" t="n">
        <v>13.7600678411644</v>
      </c>
      <c r="I2534" s="17" t="n">
        <v>316.48120397964</v>
      </c>
      <c r="J2534" s="18" t="n">
        <v>4.33575966644983E-034</v>
      </c>
      <c r="K2534" s="18" t="n">
        <v>2.06820719721457E-032</v>
      </c>
      <c r="L2534" s="16" t="n">
        <v>0.931495680136595</v>
      </c>
      <c r="M2534" s="16" t="n">
        <v>0.788056835637481</v>
      </c>
      <c r="N2534" s="16" t="n">
        <v>0.00428648801642253</v>
      </c>
      <c r="O2534" s="16" t="n">
        <v>0.0891542827145158</v>
      </c>
      <c r="P2534" s="34" t="b">
        <f aca="false">TRUE()</f>
        <v>1</v>
      </c>
      <c r="Q2534" s="16" t="n">
        <v>0.0014162259760157</v>
      </c>
    </row>
    <row r="2535" customFormat="false" ht="22.35" hidden="false" customHeight="false" outlineLevel="0" collapsed="false">
      <c r="A2535" s="6" t="s">
        <v>1657</v>
      </c>
      <c r="B2535" s="7" t="s">
        <v>1530</v>
      </c>
      <c r="C2535" s="17" t="n">
        <v>832</v>
      </c>
      <c r="D2535" s="18" t="n">
        <v>-8.90375095983855E-005</v>
      </c>
      <c r="E2535" s="18" t="n">
        <v>5.1642645529456E-005</v>
      </c>
      <c r="F2535" s="18" t="n">
        <v>-5.92442426940243E-006</v>
      </c>
      <c r="G2535" s="18" t="n">
        <v>9.44582935275719E-005</v>
      </c>
      <c r="H2535" s="17" t="n">
        <v>13.9381482264098</v>
      </c>
      <c r="I2535" s="17" t="n">
        <v>322.638500397692</v>
      </c>
      <c r="J2535" s="18" t="n">
        <v>6.84922519034847E-035</v>
      </c>
      <c r="K2535" s="18" t="n">
        <v>3.30514936511002E-033</v>
      </c>
      <c r="L2535" s="16" t="n">
        <v>0.935848228526439</v>
      </c>
      <c r="M2535" s="16" t="n">
        <v>0.790245775729647</v>
      </c>
      <c r="N2535" s="16" t="n">
        <v>0.00428648801642253</v>
      </c>
      <c r="O2535" s="16" t="n">
        <v>0.0927658768905136</v>
      </c>
      <c r="P2535" s="34" t="b">
        <f aca="false">TRUE()</f>
        <v>1</v>
      </c>
      <c r="Q2535" s="16" t="n">
        <v>0.00176351599075552</v>
      </c>
    </row>
    <row r="2536" customFormat="false" ht="22.35" hidden="false" customHeight="false" outlineLevel="0" collapsed="false">
      <c r="A2536" s="6" t="s">
        <v>4202</v>
      </c>
      <c r="B2536" s="7" t="s">
        <v>1530</v>
      </c>
      <c r="C2536" s="17" t="n">
        <v>833</v>
      </c>
      <c r="D2536" s="18" t="n">
        <v>-8.23630708496158E-005</v>
      </c>
      <c r="E2536" s="18" t="n">
        <v>5.02061853561871E-005</v>
      </c>
      <c r="F2536" s="18" t="n">
        <v>-4.42164320444384E-007</v>
      </c>
      <c r="G2536" s="18" t="n">
        <v>9.25890911813979E-005</v>
      </c>
      <c r="H2536" s="17" t="n">
        <v>14.0841075854337</v>
      </c>
      <c r="I2536" s="17" t="n">
        <v>326.052500809587</v>
      </c>
      <c r="J2536" s="18" t="n">
        <v>1.61207702628024E-035</v>
      </c>
      <c r="K2536" s="18" t="n">
        <v>8.36264957382875E-034</v>
      </c>
      <c r="L2536" s="16" t="n">
        <v>0.941483581965767</v>
      </c>
      <c r="M2536" s="16" t="n">
        <v>0.793061955965182</v>
      </c>
      <c r="N2536" s="16" t="n">
        <v>0.00433548953569614</v>
      </c>
      <c r="O2536" s="16" t="n">
        <v>0.0952290554291289</v>
      </c>
      <c r="P2536" s="34" t="b">
        <f aca="false">TRUE()</f>
        <v>1</v>
      </c>
      <c r="Q2536" s="18" t="n">
        <v>0.000578114637645168</v>
      </c>
    </row>
    <row r="2537" customFormat="false" ht="22.35" hidden="false" customHeight="false" outlineLevel="0" collapsed="false">
      <c r="A2537" s="6" t="s">
        <v>4203</v>
      </c>
      <c r="B2537" s="7" t="s">
        <v>1530</v>
      </c>
      <c r="C2537" s="17" t="n">
        <v>834</v>
      </c>
      <c r="D2537" s="18" t="n">
        <v>-7.46091722171138E-005</v>
      </c>
      <c r="E2537" s="18" t="n">
        <v>4.94418389698773E-005</v>
      </c>
      <c r="F2537" s="18" t="n">
        <v>5.8979307576215E-006</v>
      </c>
      <c r="G2537" s="18" t="n">
        <v>9.09044573368943E-005</v>
      </c>
      <c r="H2537" s="17" t="n">
        <v>14.0723508340638</v>
      </c>
      <c r="I2537" s="17" t="n">
        <v>324.792276428594</v>
      </c>
      <c r="J2537" s="18" t="n">
        <v>1.90185625454627E-035</v>
      </c>
      <c r="K2537" s="18" t="n">
        <v>9.62524811752077E-034</v>
      </c>
      <c r="L2537" s="16" t="n">
        <v>0.942221685700694</v>
      </c>
      <c r="M2537" s="16" t="n">
        <v>0.793241167434716</v>
      </c>
      <c r="N2537" s="16" t="n">
        <v>0.00428648801642253</v>
      </c>
      <c r="O2537" s="16" t="n">
        <v>0.0943318291596204</v>
      </c>
      <c r="P2537" s="34" t="b">
        <f aca="false">TRUE()</f>
        <v>1</v>
      </c>
      <c r="Q2537" s="16" t="n">
        <v>0.00216011135088003</v>
      </c>
    </row>
    <row r="2538" customFormat="false" ht="22.35" hidden="false" customHeight="false" outlineLevel="0" collapsed="false">
      <c r="A2538" s="6" t="s">
        <v>1567</v>
      </c>
      <c r="B2538" s="7" t="s">
        <v>1530</v>
      </c>
      <c r="C2538" s="17" t="n">
        <v>835</v>
      </c>
      <c r="D2538" s="18" t="n">
        <v>-6.61125157438531E-005</v>
      </c>
      <c r="E2538" s="18" t="n">
        <v>4.86642783683274E-005</v>
      </c>
      <c r="F2538" s="18" t="n">
        <v>1.28826107559626E-005</v>
      </c>
      <c r="G2538" s="18" t="n">
        <v>8.94102556334593E-005</v>
      </c>
      <c r="H2538" s="17" t="n">
        <v>14.032811797286</v>
      </c>
      <c r="I2538" s="17" t="n">
        <v>324.492152295683</v>
      </c>
      <c r="J2538" s="18" t="n">
        <v>2.73122878958407E-035</v>
      </c>
      <c r="K2538" s="18" t="n">
        <v>1.34935708056832E-033</v>
      </c>
      <c r="L2538" s="16" t="n">
        <v>0.939938314376554</v>
      </c>
      <c r="M2538" s="16" t="n">
        <v>0.792805939580133</v>
      </c>
      <c r="N2538" s="16" t="n">
        <v>0.00428648801642253</v>
      </c>
      <c r="O2538" s="16" t="n">
        <v>0.0934154881043464</v>
      </c>
      <c r="P2538" s="34" t="b">
        <f aca="false">TRUE()</f>
        <v>1</v>
      </c>
      <c r="Q2538" s="16" t="n">
        <v>0.0029677417246353</v>
      </c>
    </row>
    <row r="2539" customFormat="false" ht="22.35" hidden="false" customHeight="false" outlineLevel="0" collapsed="false">
      <c r="A2539" s="6" t="s">
        <v>4204</v>
      </c>
      <c r="B2539" s="7" t="s">
        <v>1530</v>
      </c>
      <c r="C2539" s="17" t="n">
        <v>836</v>
      </c>
      <c r="D2539" s="18" t="n">
        <v>-5.76822353273929E-005</v>
      </c>
      <c r="E2539" s="18" t="n">
        <v>4.75365035910646E-005</v>
      </c>
      <c r="F2539" s="18" t="n">
        <v>1.98748412482166E-005</v>
      </c>
      <c r="G2539" s="18" t="n">
        <v>8.80115557968472E-005</v>
      </c>
      <c r="H2539" s="17" t="n">
        <v>14.0600079614432</v>
      </c>
      <c r="I2539" s="17" t="n">
        <v>327.70510093798</v>
      </c>
      <c r="J2539" s="18" t="n">
        <v>1.83893797190947E-035</v>
      </c>
      <c r="K2539" s="18" t="n">
        <v>9.42171923879541E-034</v>
      </c>
      <c r="L2539" s="16" t="n">
        <v>0.937896759054271</v>
      </c>
      <c r="M2539" s="16" t="n">
        <v>0.792588325652842</v>
      </c>
      <c r="N2539" s="16" t="n">
        <v>0.00435435838625947</v>
      </c>
      <c r="O2539" s="16" t="n">
        <v>0.0946344453502409</v>
      </c>
      <c r="P2539" s="34" t="b">
        <f aca="false">TRUE()</f>
        <v>1</v>
      </c>
      <c r="Q2539" s="16" t="n">
        <v>0.00137176075552255</v>
      </c>
    </row>
    <row r="2540" customFormat="false" ht="22.35" hidden="false" customHeight="false" outlineLevel="0" collapsed="false">
      <c r="A2540" s="6" t="s">
        <v>4205</v>
      </c>
      <c r="B2540" s="7" t="s">
        <v>1530</v>
      </c>
      <c r="C2540" s="17" t="n">
        <v>837</v>
      </c>
      <c r="D2540" s="18" t="n">
        <v>-5.07035645375811E-005</v>
      </c>
      <c r="E2540" s="18" t="n">
        <v>4.64566537553133E-005</v>
      </c>
      <c r="F2540" s="18" t="n">
        <v>2.56661612373303E-005</v>
      </c>
      <c r="G2540" s="18" t="n">
        <v>8.66750692623157E-005</v>
      </c>
      <c r="H2540" s="17" t="n">
        <v>14.1217860014664</v>
      </c>
      <c r="I2540" s="17" t="n">
        <v>330.96068884349</v>
      </c>
      <c r="J2540" s="18" t="n">
        <v>9.10107486840582E-036</v>
      </c>
      <c r="K2540" s="18" t="n">
        <v>4.78094439289673E-034</v>
      </c>
      <c r="L2540" s="16" t="n">
        <v>0.938176324669428</v>
      </c>
      <c r="M2540" s="16" t="n">
        <v>0.792601126472094</v>
      </c>
      <c r="N2540" s="16" t="n">
        <v>0.00438970002076022</v>
      </c>
      <c r="O2540" s="16" t="n">
        <v>0.095970182354958</v>
      </c>
      <c r="P2540" s="34" t="b">
        <f aca="false">TRUE()</f>
        <v>1</v>
      </c>
      <c r="Q2540" s="16" t="n">
        <v>0.00259860009046948</v>
      </c>
    </row>
    <row r="2541" customFormat="false" ht="22.35" hidden="false" customHeight="false" outlineLevel="0" collapsed="false">
      <c r="A2541" s="6" t="s">
        <v>4206</v>
      </c>
      <c r="B2541" s="7" t="s">
        <v>1530</v>
      </c>
      <c r="C2541" s="17" t="n">
        <v>838</v>
      </c>
      <c r="D2541" s="18" t="n">
        <v>-4.50025356964271E-005</v>
      </c>
      <c r="E2541" s="18" t="n">
        <v>4.49404460334994E-005</v>
      </c>
      <c r="F2541" s="18" t="n">
        <v>3.04218410814923E-005</v>
      </c>
      <c r="G2541" s="18" t="n">
        <v>8.54300202593313E-005</v>
      </c>
      <c r="H2541" s="17" t="n">
        <v>14.304958117978</v>
      </c>
      <c r="I2541" s="17" t="n">
        <v>339.082727270674</v>
      </c>
      <c r="J2541" s="18" t="n">
        <v>1.20096925151726E-036</v>
      </c>
      <c r="K2541" s="18" t="n">
        <v>6.64536319172886E-035</v>
      </c>
      <c r="L2541" s="16" t="n">
        <v>0.941014846426265</v>
      </c>
      <c r="M2541" s="16" t="n">
        <v>0.794342037890425</v>
      </c>
      <c r="N2541" s="16" t="n">
        <v>0.00438970002076022</v>
      </c>
      <c r="O2541" s="16" t="n">
        <v>0.0970303758215265</v>
      </c>
      <c r="P2541" s="34" t="b">
        <f aca="false">TRUE()</f>
        <v>1</v>
      </c>
      <c r="Q2541" s="16" t="n">
        <v>0.0028939816867211</v>
      </c>
    </row>
    <row r="2542" customFormat="false" ht="22.35" hidden="false" customHeight="false" outlineLevel="0" collapsed="false">
      <c r="A2542" s="6" t="s">
        <v>4207</v>
      </c>
      <c r="B2542" s="7" t="s">
        <v>1530</v>
      </c>
      <c r="C2542" s="17" t="n">
        <v>839</v>
      </c>
      <c r="D2542" s="18" t="n">
        <v>-4.07063662005205E-005</v>
      </c>
      <c r="E2542" s="18" t="n">
        <v>4.33790373619668E-005</v>
      </c>
      <c r="F2542" s="18" t="n">
        <v>3.40483706723677E-005</v>
      </c>
      <c r="G2542" s="18" t="n">
        <v>8.43449374064892E-005</v>
      </c>
      <c r="H2542" s="17" t="n">
        <v>14.5467089606284</v>
      </c>
      <c r="I2542" s="17" t="n">
        <v>349.235024026038</v>
      </c>
      <c r="J2542" s="18" t="n">
        <v>8.2593786339363E-038</v>
      </c>
      <c r="K2542" s="18" t="n">
        <v>5.19339717133873E-036</v>
      </c>
      <c r="L2542" s="16" t="n">
        <v>0.945764436093964</v>
      </c>
      <c r="M2542" s="16" t="n">
        <v>0.797337429595494</v>
      </c>
      <c r="N2542" s="16" t="n">
        <v>0.00441318639979554</v>
      </c>
      <c r="O2542" s="16" t="n">
        <v>0.098744803353923</v>
      </c>
      <c r="P2542" s="34" t="b">
        <f aca="false">TRUE()</f>
        <v>1</v>
      </c>
      <c r="Q2542" s="16" t="n">
        <v>0.00259701927535142</v>
      </c>
    </row>
    <row r="2543" customFormat="false" ht="22.35" hidden="false" customHeight="false" outlineLevel="0" collapsed="false">
      <c r="A2543" s="6" t="s">
        <v>4208</v>
      </c>
      <c r="B2543" s="7" t="s">
        <v>1530</v>
      </c>
      <c r="C2543" s="17" t="n">
        <v>840</v>
      </c>
      <c r="D2543" s="18" t="n">
        <v>-3.77186039758751E-005</v>
      </c>
      <c r="E2543" s="18" t="n">
        <v>4.23177579839859E-005</v>
      </c>
      <c r="F2543" s="18" t="n">
        <v>3.63601254896043E-005</v>
      </c>
      <c r="G2543" s="18" t="n">
        <v>8.32775050223813E-005</v>
      </c>
      <c r="H2543" s="17" t="n">
        <v>14.6990997390526</v>
      </c>
      <c r="I2543" s="17" t="n">
        <v>354.802934032179</v>
      </c>
      <c r="J2543" s="18" t="n">
        <v>1.56257581723106E-038</v>
      </c>
      <c r="K2543" s="18" t="n">
        <v>1.06306387565719E-036</v>
      </c>
      <c r="L2543" s="16" t="n">
        <v>0.949797637308811</v>
      </c>
      <c r="M2543" s="16" t="n">
        <v>0.799372759856631</v>
      </c>
      <c r="N2543" s="16" t="n">
        <v>0.00447531915103044</v>
      </c>
      <c r="O2543" s="16" t="n">
        <v>0.10184647211985</v>
      </c>
      <c r="P2543" s="34" t="b">
        <f aca="false">TRUE()</f>
        <v>1</v>
      </c>
      <c r="Q2543" s="16" t="n">
        <v>0.00191771703377774</v>
      </c>
    </row>
    <row r="2544" customFormat="false" ht="22.35" hidden="false" customHeight="false" outlineLevel="0" collapsed="false">
      <c r="A2544" s="6" t="s">
        <v>4209</v>
      </c>
      <c r="B2544" s="7" t="s">
        <v>1530</v>
      </c>
      <c r="C2544" s="17" t="n">
        <v>841</v>
      </c>
      <c r="D2544" s="18" t="n">
        <v>-3.51019440202312E-005</v>
      </c>
      <c r="E2544" s="18" t="n">
        <v>4.16923047620297E-005</v>
      </c>
      <c r="F2544" s="18" t="n">
        <v>3.75334576858318E-005</v>
      </c>
      <c r="G2544" s="18" t="n">
        <v>8.17632475938834E-005</v>
      </c>
      <c r="H2544" s="17" t="n">
        <v>14.6511893363047</v>
      </c>
      <c r="I2544" s="17" t="n">
        <v>353.190572923359</v>
      </c>
      <c r="J2544" s="18" t="n">
        <v>2.62351372364287E-038</v>
      </c>
      <c r="K2544" s="18" t="n">
        <v>1.72818761160602E-036</v>
      </c>
      <c r="L2544" s="16" t="n">
        <v>0.948376423262297</v>
      </c>
      <c r="M2544" s="16" t="n">
        <v>0.798924731182796</v>
      </c>
      <c r="N2544" s="16" t="n">
        <v>0.00475598478065794</v>
      </c>
      <c r="O2544" s="16" t="n">
        <v>0.105288437707678</v>
      </c>
      <c r="P2544" s="34" t="b">
        <f aca="false">TRUE()</f>
        <v>1</v>
      </c>
      <c r="Q2544" s="16" t="n">
        <v>0.00152611190038959</v>
      </c>
    </row>
    <row r="2545" customFormat="false" ht="22.35" hidden="false" customHeight="false" outlineLevel="0" collapsed="false">
      <c r="A2545" s="6" t="s">
        <v>4210</v>
      </c>
      <c r="B2545" s="7" t="s">
        <v>1530</v>
      </c>
      <c r="C2545" s="17" t="n">
        <v>842</v>
      </c>
      <c r="D2545" s="18" t="n">
        <v>-3.2513984005152E-005</v>
      </c>
      <c r="E2545" s="18" t="n">
        <v>4.17050378018734E-005</v>
      </c>
      <c r="F2545" s="18" t="n">
        <v>3.89465823550883E-005</v>
      </c>
      <c r="G2545" s="18" t="n">
        <v>8.02938883747153E-005</v>
      </c>
      <c r="H2545" s="17" t="n">
        <v>14.5256421996146</v>
      </c>
      <c r="I2545" s="17" t="n">
        <v>344.75112278116</v>
      </c>
      <c r="J2545" s="18" t="n">
        <v>1.24623177403635E-037</v>
      </c>
      <c r="K2545" s="18" t="n">
        <v>7.3883740889298E-036</v>
      </c>
      <c r="L2545" s="16" t="n">
        <v>0.949222262559192</v>
      </c>
      <c r="M2545" s="16" t="n">
        <v>0.798489503328213</v>
      </c>
      <c r="N2545" s="16" t="n">
        <v>0.00486056449697251</v>
      </c>
      <c r="O2545" s="16" t="n">
        <v>0.106961311771454</v>
      </c>
      <c r="P2545" s="34" t="b">
        <f aca="false">TRUE()</f>
        <v>1</v>
      </c>
      <c r="Q2545" s="16" t="n">
        <v>0.00125434074113759</v>
      </c>
    </row>
    <row r="2546" customFormat="false" ht="22.35" hidden="false" customHeight="false" outlineLevel="0" collapsed="false">
      <c r="A2546" s="6" t="s">
        <v>4211</v>
      </c>
      <c r="B2546" s="7" t="s">
        <v>1530</v>
      </c>
      <c r="C2546" s="17" t="n">
        <v>843</v>
      </c>
      <c r="D2546" s="18" t="n">
        <v>-3.01223248256386E-005</v>
      </c>
      <c r="E2546" s="18" t="n">
        <v>4.19915876806025E-005</v>
      </c>
      <c r="F2546" s="18" t="n">
        <v>4.05840467528767E-005</v>
      </c>
      <c r="G2546" s="18" t="n">
        <v>7.9107110859254E-005</v>
      </c>
      <c r="H2546" s="17" t="n">
        <v>14.4065390082551</v>
      </c>
      <c r="I2546" s="17" t="n">
        <v>335.132183864257</v>
      </c>
      <c r="J2546" s="18" t="n">
        <v>5.87989523621921E-037</v>
      </c>
      <c r="K2546" s="18" t="n">
        <v>3.34268016853558E-035</v>
      </c>
      <c r="L2546" s="16" t="n">
        <v>0.952201891310323</v>
      </c>
      <c r="M2546" s="16" t="n">
        <v>0.798387096774194</v>
      </c>
      <c r="N2546" s="16" t="n">
        <v>0.00481149859244337</v>
      </c>
      <c r="O2546" s="16" t="n">
        <v>0.107094308568543</v>
      </c>
      <c r="P2546" s="34" t="b">
        <f aca="false">TRUE()</f>
        <v>1</v>
      </c>
      <c r="Q2546" s="16" t="n">
        <v>0.00142235968676195</v>
      </c>
    </row>
    <row r="2547" customFormat="false" ht="22.35" hidden="false" customHeight="false" outlineLevel="0" collapsed="false">
      <c r="A2547" s="6" t="s">
        <v>4212</v>
      </c>
      <c r="B2547" s="7" t="s">
        <v>1530</v>
      </c>
      <c r="C2547" s="17" t="n">
        <v>844</v>
      </c>
      <c r="D2547" s="18" t="n">
        <v>-2.85354533716748E-005</v>
      </c>
      <c r="E2547" s="18" t="n">
        <v>4.18973391305801E-005</v>
      </c>
      <c r="F2547" s="18" t="n">
        <v>4.13863077609726E-005</v>
      </c>
      <c r="G2547" s="18" t="n">
        <v>7.81410443169966E-005</v>
      </c>
      <c r="H2547" s="17" t="n">
        <v>14.338569375468</v>
      </c>
      <c r="I2547" s="17" t="n">
        <v>330.809814559606</v>
      </c>
      <c r="J2547" s="18" t="n">
        <v>1.34027227836495E-036</v>
      </c>
      <c r="K2547" s="18" t="n">
        <v>7.31859204633494E-035</v>
      </c>
      <c r="L2547" s="16" t="n">
        <v>0.95275703217975</v>
      </c>
      <c r="M2547" s="16" t="n">
        <v>0.797503840245776</v>
      </c>
      <c r="N2547" s="16" t="n">
        <v>0.00483899856646166</v>
      </c>
      <c r="O2547" s="16" t="n">
        <v>0.107617661664897</v>
      </c>
      <c r="P2547" s="34" t="b">
        <f aca="false">TRUE()</f>
        <v>1</v>
      </c>
      <c r="Q2547" s="16" t="n">
        <v>0.0025727176916502</v>
      </c>
    </row>
    <row r="2548" customFormat="false" ht="22.35" hidden="false" customHeight="false" outlineLevel="0" collapsed="false">
      <c r="A2548" s="6" t="s">
        <v>4213</v>
      </c>
      <c r="B2548" s="7" t="s">
        <v>1530</v>
      </c>
      <c r="C2548" s="17" t="n">
        <v>845</v>
      </c>
      <c r="D2548" s="18" t="n">
        <v>-2.88578793588476E-005</v>
      </c>
      <c r="E2548" s="18" t="n">
        <v>4.10742545756811E-005</v>
      </c>
      <c r="F2548" s="18" t="n">
        <v>4.06779295619127E-005</v>
      </c>
      <c r="G2548" s="18" t="n">
        <v>7.73148827170821E-005</v>
      </c>
      <c r="H2548" s="17" t="n">
        <v>14.4894841726798</v>
      </c>
      <c r="I2548" s="17" t="n">
        <v>334.772634685706</v>
      </c>
      <c r="J2548" s="18" t="n">
        <v>2.8520484274897E-037</v>
      </c>
      <c r="K2548" s="18" t="n">
        <v>1.66704239071581E-035</v>
      </c>
      <c r="L2548" s="16" t="n">
        <v>0.95810263659347</v>
      </c>
      <c r="M2548" s="16" t="n">
        <v>0.799654377880184</v>
      </c>
      <c r="N2548" s="16" t="n">
        <v>0.00483899856646166</v>
      </c>
      <c r="O2548" s="16" t="n">
        <v>0.109219754536082</v>
      </c>
      <c r="P2548" s="34" t="b">
        <f aca="false">TRUE()</f>
        <v>1</v>
      </c>
      <c r="Q2548" s="16" t="n">
        <v>0.00214415568073748</v>
      </c>
    </row>
    <row r="2549" customFormat="false" ht="22.35" hidden="false" customHeight="false" outlineLevel="0" collapsed="false">
      <c r="A2549" s="6" t="s">
        <v>4214</v>
      </c>
      <c r="B2549" s="7" t="s">
        <v>1530</v>
      </c>
      <c r="C2549" s="17" t="n">
        <v>846</v>
      </c>
      <c r="D2549" s="18" t="n">
        <v>-3.01606902472893E-005</v>
      </c>
      <c r="E2549" s="18" t="n">
        <v>3.97945284241341E-005</v>
      </c>
      <c r="F2549" s="18" t="n">
        <v>3.95282110710243E-005</v>
      </c>
      <c r="G2549" s="18" t="n">
        <v>7.66686201977239E-005</v>
      </c>
      <c r="H2549" s="17" t="n">
        <v>14.8411851457052</v>
      </c>
      <c r="I2549" s="17" t="n">
        <v>345.06296765966</v>
      </c>
      <c r="J2549" s="18" t="n">
        <v>6.99619025338778E-039</v>
      </c>
      <c r="K2549" s="18" t="n">
        <v>4.92104907653547E-037</v>
      </c>
      <c r="L2549" s="16" t="n">
        <v>0.969494673148401</v>
      </c>
      <c r="M2549" s="16" t="n">
        <v>0.805414746543779</v>
      </c>
      <c r="N2549" s="16" t="n">
        <v>0.00486056449697251</v>
      </c>
      <c r="O2549" s="16" t="n">
        <v>0.112993657027417</v>
      </c>
      <c r="P2549" s="34" t="b">
        <f aca="false">TRUE()</f>
        <v>1</v>
      </c>
      <c r="Q2549" s="16" t="n">
        <v>0.00211259531080399</v>
      </c>
    </row>
    <row r="2550" customFormat="false" ht="22.35" hidden="false" customHeight="false" outlineLevel="0" collapsed="false">
      <c r="A2550" s="6" t="s">
        <v>4215</v>
      </c>
      <c r="B2550" s="7" t="s">
        <v>1530</v>
      </c>
      <c r="C2550" s="17" t="n">
        <v>847</v>
      </c>
      <c r="D2550" s="18" t="n">
        <v>-3.1055769379671E-005</v>
      </c>
      <c r="E2550" s="18" t="n">
        <v>3.87224701674365E-005</v>
      </c>
      <c r="F2550" s="18" t="n">
        <v>3.87567013901444E-005</v>
      </c>
      <c r="G2550" s="18" t="n">
        <v>7.60008271618809E-005</v>
      </c>
      <c r="H2550" s="17" t="n">
        <v>15.1563786583759</v>
      </c>
      <c r="I2550" s="17" t="n">
        <v>353.568528513167</v>
      </c>
      <c r="J2550" s="18" t="n">
        <v>2.47624809778387E-040</v>
      </c>
      <c r="K2550" s="18" t="n">
        <v>2.1409228345423E-038</v>
      </c>
      <c r="L2550" s="16" t="n">
        <v>0.980669858613751</v>
      </c>
      <c r="M2550" s="16" t="n">
        <v>0.810138248847926</v>
      </c>
      <c r="N2550" s="16" t="n">
        <v>0.00500515475021602</v>
      </c>
      <c r="O2550" s="16" t="n">
        <v>0.118197480652997</v>
      </c>
      <c r="P2550" s="34" t="b">
        <f aca="false">TRUE()</f>
        <v>1</v>
      </c>
      <c r="Q2550" s="16" t="n">
        <v>0.00291002396662919</v>
      </c>
    </row>
    <row r="2551" customFormat="false" ht="22.35" hidden="false" customHeight="false" outlineLevel="0" collapsed="false">
      <c r="A2551" s="6" t="s">
        <v>1565</v>
      </c>
      <c r="B2551" s="7" t="s">
        <v>1530</v>
      </c>
      <c r="C2551" s="17" t="n">
        <v>848</v>
      </c>
      <c r="D2551" s="18" t="n">
        <v>-3.07181567101862E-005</v>
      </c>
      <c r="E2551" s="18" t="n">
        <v>3.84160419442918E-005</v>
      </c>
      <c r="F2551" s="18" t="n">
        <v>3.8297176188143E-005</v>
      </c>
      <c r="G2551" s="18" t="n">
        <v>7.50010924057462E-005</v>
      </c>
      <c r="H2551" s="17" t="n">
        <v>15.1378966700945</v>
      </c>
      <c r="I2551" s="17" t="n">
        <v>351.11482702561</v>
      </c>
      <c r="J2551" s="18" t="n">
        <v>3.3528249602921E-040</v>
      </c>
      <c r="K2551" s="18" t="n">
        <v>2.83963746636984E-038</v>
      </c>
      <c r="L2551" s="16" t="n">
        <v>0.982134527047688</v>
      </c>
      <c r="M2551" s="16" t="n">
        <v>0.809088581669227</v>
      </c>
      <c r="N2551" s="16" t="n">
        <v>0.00528484136008608</v>
      </c>
      <c r="O2551" s="16" t="n">
        <v>0.122291072220109</v>
      </c>
      <c r="P2551" s="34" t="b">
        <f aca="false">TRUE()</f>
        <v>1</v>
      </c>
      <c r="Q2551" s="16" t="n">
        <v>0.00412302055241702</v>
      </c>
    </row>
    <row r="2552" customFormat="false" ht="22.35" hidden="false" customHeight="false" outlineLevel="0" collapsed="false">
      <c r="A2552" s="6" t="s">
        <v>1656</v>
      </c>
      <c r="B2552" s="7" t="s">
        <v>1530</v>
      </c>
      <c r="C2552" s="17" t="n">
        <v>849</v>
      </c>
      <c r="D2552" s="18" t="n">
        <v>-3.03047922476118E-005</v>
      </c>
      <c r="E2552" s="18" t="n">
        <v>3.83274263606942E-005</v>
      </c>
      <c r="F2552" s="18" t="n">
        <v>3.76799441689665E-005</v>
      </c>
      <c r="G2552" s="18" t="n">
        <v>7.42546382858043E-005</v>
      </c>
      <c r="H2552" s="17" t="n">
        <v>14.9963777307946</v>
      </c>
      <c r="I2552" s="17" t="n">
        <v>347.588710256562</v>
      </c>
      <c r="J2552" s="18" t="n">
        <v>1.48516188789218E-039</v>
      </c>
      <c r="K2552" s="18" t="n">
        <v>1.1852734297601E-037</v>
      </c>
      <c r="L2552" s="16" t="n">
        <v>0.976813103341516</v>
      </c>
      <c r="M2552" s="16" t="n">
        <v>0.80610599078341</v>
      </c>
      <c r="N2552" s="16" t="n">
        <v>0.00540396161191519</v>
      </c>
      <c r="O2552" s="16" t="n">
        <v>0.123102012853068</v>
      </c>
      <c r="P2552" s="34" t="b">
        <f aca="false">TRUE()</f>
        <v>1</v>
      </c>
      <c r="Q2552" s="16" t="n">
        <v>0.0019930713794134</v>
      </c>
    </row>
    <row r="2553" customFormat="false" ht="22.35" hidden="false" customHeight="false" outlineLevel="0" collapsed="false">
      <c r="A2553" s="6" t="s">
        <v>4216</v>
      </c>
      <c r="B2553" s="7" t="s">
        <v>1530</v>
      </c>
      <c r="C2553" s="17" t="n">
        <v>850</v>
      </c>
      <c r="D2553" s="18" t="n">
        <v>-2.9783269345307E-005</v>
      </c>
      <c r="E2553" s="18" t="n">
        <v>3.80024431479461E-005</v>
      </c>
      <c r="F2553" s="18" t="n">
        <v>3.72566955692157E-005</v>
      </c>
      <c r="G2553" s="18" t="n">
        <v>7.36290547717718E-005</v>
      </c>
      <c r="H2553" s="17" t="n">
        <v>14.9140838869552</v>
      </c>
      <c r="I2553" s="17" t="n">
        <v>347.613647593462</v>
      </c>
      <c r="J2553" s="18" t="n">
        <v>3.14674605088369E-039</v>
      </c>
      <c r="K2553" s="18" t="n">
        <v>2.37436292930315E-037</v>
      </c>
      <c r="L2553" s="16" t="n">
        <v>0.971425305572971</v>
      </c>
      <c r="M2553" s="16" t="n">
        <v>0.803712237583205</v>
      </c>
      <c r="N2553" s="16" t="n">
        <v>0.00548696035785916</v>
      </c>
      <c r="O2553" s="16" t="n">
        <v>0.12410196175116</v>
      </c>
      <c r="P2553" s="34" t="b">
        <f aca="false">TRUE()</f>
        <v>1</v>
      </c>
      <c r="Q2553" s="16" t="n">
        <v>0.00232737798421442</v>
      </c>
    </row>
    <row r="2554" customFormat="false" ht="22.35" hidden="false" customHeight="false" outlineLevel="0" collapsed="false">
      <c r="A2554" s="6" t="s">
        <v>4217</v>
      </c>
      <c r="B2554" s="7" t="s">
        <v>1530</v>
      </c>
      <c r="C2554" s="17" t="n">
        <v>851</v>
      </c>
      <c r="D2554" s="18" t="n">
        <v>-2.8859472532883E-005</v>
      </c>
      <c r="E2554" s="18" t="n">
        <v>3.74254858335552E-005</v>
      </c>
      <c r="F2554" s="18" t="n">
        <v>3.73538186941232E-005</v>
      </c>
      <c r="G2554" s="18" t="n">
        <v>7.30019251385633E-005</v>
      </c>
      <c r="H2554" s="17" t="n">
        <v>14.9135013413879</v>
      </c>
      <c r="I2554" s="17" t="n">
        <v>350.702926672968</v>
      </c>
      <c r="J2554" s="18" t="n">
        <v>2.69052304499519E-039</v>
      </c>
      <c r="K2554" s="18" t="n">
        <v>2.06771678457964E-037</v>
      </c>
      <c r="L2554" s="16" t="n">
        <v>0.968019931806844</v>
      </c>
      <c r="M2554" s="16" t="n">
        <v>0.803392217101895</v>
      </c>
      <c r="N2554" s="16" t="n">
        <v>0.0057833577278272</v>
      </c>
      <c r="O2554" s="16" t="n">
        <v>0.126182383877752</v>
      </c>
      <c r="P2554" s="34" t="b">
        <f aca="false">TRUE()</f>
        <v>1</v>
      </c>
      <c r="Q2554" s="16" t="n">
        <v>0.00271448374218233</v>
      </c>
    </row>
    <row r="2555" customFormat="false" ht="22.35" hidden="false" customHeight="false" outlineLevel="0" collapsed="false">
      <c r="A2555" s="6" t="s">
        <v>4218</v>
      </c>
      <c r="B2555" s="7" t="s">
        <v>1530</v>
      </c>
      <c r="C2555" s="17" t="n">
        <v>852</v>
      </c>
      <c r="D2555" s="18" t="n">
        <v>-2.76744146073548E-005</v>
      </c>
      <c r="E2555" s="18" t="n">
        <v>3.70827296051295E-005</v>
      </c>
      <c r="F2555" s="18" t="n">
        <v>3.77223668135199E-005</v>
      </c>
      <c r="G2555" s="18" t="n">
        <v>7.26025096375097E-005</v>
      </c>
      <c r="H2555" s="17" t="n">
        <v>14.8416333803718</v>
      </c>
      <c r="I2555" s="17" t="n">
        <v>352.418851563432</v>
      </c>
      <c r="J2555" s="18" t="n">
        <v>4.76045775808963E-039</v>
      </c>
      <c r="K2555" s="18" t="n">
        <v>3.46594731510035E-037</v>
      </c>
      <c r="L2555" s="16" t="n">
        <v>0.961521922427629</v>
      </c>
      <c r="M2555" s="16" t="n">
        <v>0.80152329749104</v>
      </c>
      <c r="N2555" s="16" t="n">
        <v>0.00577705413119075</v>
      </c>
      <c r="O2555" s="16" t="n">
        <v>0.123990123983042</v>
      </c>
      <c r="P2555" s="34" t="b">
        <f aca="false">TRUE()</f>
        <v>1</v>
      </c>
      <c r="Q2555" s="16" t="n">
        <v>0.00198035500712512</v>
      </c>
    </row>
    <row r="2556" customFormat="false" ht="22.35" hidden="false" customHeight="false" outlineLevel="0" collapsed="false">
      <c r="A2556" s="6" t="s">
        <v>4219</v>
      </c>
      <c r="B2556" s="7" t="s">
        <v>1530</v>
      </c>
      <c r="C2556" s="17" t="n">
        <v>853</v>
      </c>
      <c r="D2556" s="18" t="n">
        <v>-2.69398456473537E-005</v>
      </c>
      <c r="E2556" s="18" t="n">
        <v>3.65645637349611E-005</v>
      </c>
      <c r="F2556" s="18" t="n">
        <v>3.80235922420028E-005</v>
      </c>
      <c r="G2556" s="18" t="n">
        <v>7.22807717852552E-005</v>
      </c>
      <c r="H2556" s="17" t="n">
        <v>14.8889565111116</v>
      </c>
      <c r="I2556" s="17" t="n">
        <v>356.916461183312</v>
      </c>
      <c r="J2556" s="18" t="n">
        <v>2.45151500183642E-039</v>
      </c>
      <c r="K2556" s="18" t="n">
        <v>1.91958250143795E-037</v>
      </c>
      <c r="L2556" s="16" t="n">
        <v>0.959860401147529</v>
      </c>
      <c r="M2556" s="16" t="n">
        <v>0.802227342549923</v>
      </c>
      <c r="N2556" s="16" t="n">
        <v>0.00556238549084573</v>
      </c>
      <c r="O2556" s="16" t="n">
        <v>0.121495057196414</v>
      </c>
      <c r="P2556" s="34" t="b">
        <f aca="false">TRUE()</f>
        <v>1</v>
      </c>
      <c r="Q2556" s="16" t="n">
        <v>0.00211936412074969</v>
      </c>
    </row>
    <row r="2557" customFormat="false" ht="22.35" hidden="false" customHeight="false" outlineLevel="0" collapsed="false">
      <c r="A2557" s="6" t="s">
        <v>4220</v>
      </c>
      <c r="B2557" s="7" t="s">
        <v>1530</v>
      </c>
      <c r="C2557" s="17" t="n">
        <v>854</v>
      </c>
      <c r="D2557" s="18" t="n">
        <v>-2.69289451607309E-005</v>
      </c>
      <c r="E2557" s="18" t="n">
        <v>3.59234270265677E-005</v>
      </c>
      <c r="F2557" s="18" t="n">
        <v>3.78336568569211E-005</v>
      </c>
      <c r="G2557" s="18" t="n">
        <v>7.1999230633547E-005</v>
      </c>
      <c r="H2557" s="17" t="n">
        <v>15.015210911186</v>
      </c>
      <c r="I2557" s="17" t="n">
        <v>363.476812080758</v>
      </c>
      <c r="J2557" s="18" t="n">
        <v>5.46457401359451E-040</v>
      </c>
      <c r="K2557" s="18" t="n">
        <v>4.53559643128344E-038</v>
      </c>
      <c r="L2557" s="16" t="n">
        <v>0.961277297200493</v>
      </c>
      <c r="M2557" s="16" t="n">
        <v>0.80478750640041</v>
      </c>
      <c r="N2557" s="16" t="n">
        <v>0.00553074633199383</v>
      </c>
      <c r="O2557" s="16" t="n">
        <v>0.121410013839095</v>
      </c>
      <c r="P2557" s="34" t="b">
        <f aca="false">TRUE()</f>
        <v>1</v>
      </c>
      <c r="Q2557" s="16" t="n">
        <v>0.00297922687730464</v>
      </c>
    </row>
    <row r="2558" customFormat="false" ht="22.35" hidden="false" customHeight="false" outlineLevel="0" collapsed="false">
      <c r="A2558" s="6" t="s">
        <v>4221</v>
      </c>
      <c r="B2558" s="7" t="s">
        <v>1530</v>
      </c>
      <c r="C2558" s="17" t="n">
        <v>855</v>
      </c>
      <c r="D2558" s="18" t="n">
        <v>-2.73756910964823E-005</v>
      </c>
      <c r="E2558" s="18" t="n">
        <v>3.54113598351395E-005</v>
      </c>
      <c r="F2558" s="18" t="n">
        <v>3.71282144269582E-005</v>
      </c>
      <c r="G2558" s="18" t="n">
        <v>7.16834104825329E-005</v>
      </c>
      <c r="H2558" s="17" t="n">
        <v>15.1033524087436</v>
      </c>
      <c r="I2558" s="17" t="n">
        <v>368.305011778047</v>
      </c>
      <c r="J2558" s="18" t="n">
        <v>1.8816678257774E-040</v>
      </c>
      <c r="K2558" s="18" t="n">
        <v>1.66147265467579E-038</v>
      </c>
      <c r="L2558" s="16" t="n">
        <v>0.962109964919803</v>
      </c>
      <c r="M2558" s="16" t="n">
        <v>0.80573476702509</v>
      </c>
      <c r="N2558" s="16" t="n">
        <v>0.00577705413119075</v>
      </c>
      <c r="O2558" s="16" t="n">
        <v>0.123673851124527</v>
      </c>
      <c r="P2558" s="34" t="b">
        <f aca="false">TRUE()</f>
        <v>1</v>
      </c>
      <c r="Q2558" s="16" t="n">
        <v>0.00377131344445472</v>
      </c>
    </row>
    <row r="2559" customFormat="false" ht="22.35" hidden="false" customHeight="false" outlineLevel="0" collapsed="false">
      <c r="A2559" s="6" t="s">
        <v>4222</v>
      </c>
      <c r="B2559" s="7" t="s">
        <v>1530</v>
      </c>
      <c r="C2559" s="17" t="n">
        <v>856</v>
      </c>
      <c r="D2559" s="18" t="n">
        <v>-2.74680276116629E-005</v>
      </c>
      <c r="E2559" s="18" t="n">
        <v>3.50089489632769E-005</v>
      </c>
      <c r="F2559" s="18" t="n">
        <v>3.68140969189578E-005</v>
      </c>
      <c r="G2559" s="18" t="n">
        <v>7.10580397107268E-005</v>
      </c>
      <c r="H2559" s="17" t="n">
        <v>15.2059695614956</v>
      </c>
      <c r="I2559" s="17" t="n">
        <v>369.610093979528</v>
      </c>
      <c r="J2559" s="18" t="n">
        <v>6.72620265056357E-041</v>
      </c>
      <c r="K2559" s="18" t="n">
        <v>6.20305355551974E-039</v>
      </c>
      <c r="L2559" s="16" t="n">
        <v>0.967361086455565</v>
      </c>
      <c r="M2559" s="16" t="n">
        <v>0.80747567844342</v>
      </c>
      <c r="N2559" s="16" t="n">
        <v>0.00577705413119075</v>
      </c>
      <c r="O2559" s="16" t="n">
        <v>0.125191646757777</v>
      </c>
      <c r="P2559" s="34" t="b">
        <f aca="false">TRUE()</f>
        <v>1</v>
      </c>
      <c r="Q2559" s="16" t="n">
        <v>0.00235129651361095</v>
      </c>
    </row>
    <row r="2560" customFormat="false" ht="22.35" hidden="false" customHeight="false" outlineLevel="0" collapsed="false">
      <c r="A2560" s="6" t="s">
        <v>4223</v>
      </c>
      <c r="B2560" s="7" t="s">
        <v>1530</v>
      </c>
      <c r="C2560" s="17" t="n">
        <v>857</v>
      </c>
      <c r="D2560" s="18" t="n">
        <v>-2.72658811958549E-005</v>
      </c>
      <c r="E2560" s="18" t="n">
        <v>3.45012419459484E-005</v>
      </c>
      <c r="F2560" s="18" t="n">
        <v>3.67229426704735E-005</v>
      </c>
      <c r="G2560" s="18" t="n">
        <v>7.04006076634478E-005</v>
      </c>
      <c r="H2560" s="17" t="n">
        <v>15.32208174536</v>
      </c>
      <c r="I2560" s="17" t="n">
        <v>372.226212331767</v>
      </c>
      <c r="J2560" s="18" t="n">
        <v>1.97099081409609E-041</v>
      </c>
      <c r="K2560" s="18" t="n">
        <v>1.85900269965881E-039</v>
      </c>
      <c r="L2560" s="16" t="n">
        <v>0.972179845753603</v>
      </c>
      <c r="M2560" s="16" t="n">
        <v>0.80984383000512</v>
      </c>
      <c r="N2560" s="16" t="n">
        <v>0.00548236923837217</v>
      </c>
      <c r="O2560" s="16" t="n">
        <v>0.123632549838875</v>
      </c>
      <c r="P2560" s="34" t="b">
        <f aca="false">TRUE()</f>
        <v>1</v>
      </c>
      <c r="Q2560" s="16" t="n">
        <v>0.00320683692349154</v>
      </c>
    </row>
    <row r="2561" customFormat="false" ht="22.35" hidden="false" customHeight="false" outlineLevel="0" collapsed="false">
      <c r="A2561" s="6" t="s">
        <v>1485</v>
      </c>
      <c r="B2561" s="7" t="s">
        <v>1530</v>
      </c>
      <c r="C2561" s="17" t="n">
        <v>858</v>
      </c>
      <c r="D2561" s="18" t="n">
        <v>-2.69284019948215E-005</v>
      </c>
      <c r="E2561" s="18" t="n">
        <v>3.39644454915432E-005</v>
      </c>
      <c r="F2561" s="18" t="n">
        <v>3.6547716688555E-005</v>
      </c>
      <c r="G2561" s="18" t="n">
        <v>6.98086392535385E-005</v>
      </c>
      <c r="H2561" s="17" t="n">
        <v>15.3882067604084</v>
      </c>
      <c r="I2561" s="17" t="n">
        <v>375.823006064424</v>
      </c>
      <c r="J2561" s="18" t="n">
        <v>8.75960565957628E-042</v>
      </c>
      <c r="K2561" s="18" t="n">
        <v>8.45403802028874E-040</v>
      </c>
      <c r="L2561" s="16" t="n">
        <v>0.972891628037894</v>
      </c>
      <c r="M2561" s="16" t="n">
        <v>0.810624679979519</v>
      </c>
      <c r="N2561" s="16" t="n">
        <v>0.00536355001847105</v>
      </c>
      <c r="O2561" s="16" t="n">
        <v>0.120743994085624</v>
      </c>
      <c r="P2561" s="34" t="b">
        <f aca="false">TRUE()</f>
        <v>1</v>
      </c>
      <c r="Q2561" s="16" t="n">
        <v>0.00368708470360526</v>
      </c>
    </row>
    <row r="2562" customFormat="false" ht="22.35" hidden="false" customHeight="false" outlineLevel="0" collapsed="false">
      <c r="A2562" s="6" t="s">
        <v>4224</v>
      </c>
      <c r="B2562" s="7" t="s">
        <v>1530</v>
      </c>
      <c r="C2562" s="17" t="n">
        <v>859</v>
      </c>
      <c r="D2562" s="18" t="n">
        <v>-2.66510452623613E-005</v>
      </c>
      <c r="E2562" s="18" t="n">
        <v>3.35249594791979E-005</v>
      </c>
      <c r="F2562" s="18" t="n">
        <v>3.61064577694258E-005</v>
      </c>
      <c r="G2562" s="18" t="n">
        <v>6.92220612249871E-005</v>
      </c>
      <c r="H2562" s="17" t="n">
        <v>15.3807424378831</v>
      </c>
      <c r="I2562" s="17" t="n">
        <v>378.122108848236</v>
      </c>
      <c r="J2562" s="18" t="n">
        <v>8.35666126299364E-042</v>
      </c>
      <c r="K2562" s="18" t="n">
        <v>8.25717720033895E-040</v>
      </c>
      <c r="L2562" s="16" t="n">
        <v>0.97023037809808</v>
      </c>
      <c r="M2562" s="16" t="n">
        <v>0.810458269329237</v>
      </c>
      <c r="N2562" s="16" t="n">
        <v>0.00536355001847105</v>
      </c>
      <c r="O2562" s="16" t="n">
        <v>0.119974512862258</v>
      </c>
      <c r="P2562" s="34" t="b">
        <f aca="false">TRUE()</f>
        <v>1</v>
      </c>
      <c r="Q2562" s="16" t="n">
        <v>0.00307758066711878</v>
      </c>
    </row>
    <row r="2563" customFormat="false" ht="22.35" hidden="false" customHeight="false" outlineLevel="0" collapsed="false">
      <c r="A2563" s="6" t="s">
        <v>1475</v>
      </c>
      <c r="B2563" s="7" t="s">
        <v>1530</v>
      </c>
      <c r="C2563" s="17" t="n">
        <v>860</v>
      </c>
      <c r="D2563" s="18" t="n">
        <v>-2.70679956336196E-005</v>
      </c>
      <c r="E2563" s="18" t="n">
        <v>3.28659192510369E-005</v>
      </c>
      <c r="F2563" s="18" t="n">
        <v>3.55278652509184E-005</v>
      </c>
      <c r="G2563" s="18" t="n">
        <v>6.88156430803872E-005</v>
      </c>
      <c r="H2563" s="17" t="n">
        <v>15.546875724806</v>
      </c>
      <c r="I2563" s="17" t="n">
        <v>385.217825889876</v>
      </c>
      <c r="J2563" s="18" t="n">
        <v>1.19037553538936E-042</v>
      </c>
      <c r="K2563" s="18" t="n">
        <v>1.28712803318373E-040</v>
      </c>
      <c r="L2563" s="16" t="n">
        <v>0.974053577881492</v>
      </c>
      <c r="M2563" s="16" t="n">
        <v>0.813824884792627</v>
      </c>
      <c r="N2563" s="16" t="n">
        <v>0.00528484136008608</v>
      </c>
      <c r="O2563" s="16" t="n">
        <v>0.119791950455455</v>
      </c>
      <c r="P2563" s="34" t="b">
        <f aca="false">TRUE()</f>
        <v>1</v>
      </c>
      <c r="Q2563" s="16" t="n">
        <v>0.00578847983113638</v>
      </c>
    </row>
    <row r="2564" customFormat="false" ht="22.35" hidden="false" customHeight="false" outlineLevel="0" collapsed="false">
      <c r="A2564" s="6" t="s">
        <v>1489</v>
      </c>
      <c r="B2564" s="7" t="s">
        <v>1530</v>
      </c>
      <c r="C2564" s="17" t="n">
        <v>861</v>
      </c>
      <c r="D2564" s="18" t="n">
        <v>-2.84056308060884E-005</v>
      </c>
      <c r="E2564" s="18" t="n">
        <v>3.2121339276589E-005</v>
      </c>
      <c r="F2564" s="18" t="n">
        <v>3.42802430408834E-005</v>
      </c>
      <c r="G2564" s="18" t="n">
        <v>6.85975388970759E-005</v>
      </c>
      <c r="H2564" s="17" t="n">
        <v>15.7811103088351</v>
      </c>
      <c r="I2564" s="17" t="n">
        <v>395.486111736391</v>
      </c>
      <c r="J2564" s="18" t="n">
        <v>7.31593372865447E-044</v>
      </c>
      <c r="K2564" s="18" t="n">
        <v>9.48785155434877E-042</v>
      </c>
      <c r="L2564" s="16" t="n">
        <v>0.979390822247407</v>
      </c>
      <c r="M2564" s="16" t="n">
        <v>0.817357910906298</v>
      </c>
      <c r="N2564" s="16" t="n">
        <v>0.00511474013926158</v>
      </c>
      <c r="O2564" s="16" t="n">
        <v>0.119518038589357</v>
      </c>
      <c r="P2564" s="34" t="b">
        <f aca="false">TRUE()</f>
        <v>1</v>
      </c>
      <c r="Q2564" s="16" t="n">
        <v>0.00560980250035768</v>
      </c>
    </row>
    <row r="2565" customFormat="false" ht="22.35" hidden="false" customHeight="false" outlineLevel="0" collapsed="false">
      <c r="A2565" s="6" t="s">
        <v>1481</v>
      </c>
      <c r="B2565" s="7" t="s">
        <v>1530</v>
      </c>
      <c r="C2565" s="17" t="n">
        <v>862</v>
      </c>
      <c r="D2565" s="18" t="n">
        <v>-3.00342998482567E-005</v>
      </c>
      <c r="E2565" s="18" t="n">
        <v>3.15572124348367E-005</v>
      </c>
      <c r="F2565" s="18" t="n">
        <v>3.25704719601084E-005</v>
      </c>
      <c r="G2565" s="18" t="n">
        <v>6.84804803380179E-005</v>
      </c>
      <c r="H2565" s="17" t="n">
        <v>15.9183434006991</v>
      </c>
      <c r="I2565" s="17" t="n">
        <v>404.013179744066</v>
      </c>
      <c r="J2565" s="18" t="n">
        <v>1.2353679425426E-044</v>
      </c>
      <c r="K2565" s="18" t="n">
        <v>4.66070632868346E-042</v>
      </c>
      <c r="L2565" s="16" t="n">
        <v>0.98045093926865</v>
      </c>
      <c r="M2565" s="16" t="n">
        <v>0.818458781362007</v>
      </c>
      <c r="N2565" s="16" t="n">
        <v>0.00505848029437143</v>
      </c>
      <c r="O2565" s="16" t="n">
        <v>0.118920529218291</v>
      </c>
      <c r="P2565" s="34" t="b">
        <f aca="false">TRUE()</f>
        <v>1</v>
      </c>
      <c r="Q2565" s="16" t="n">
        <v>0.00586227053437884</v>
      </c>
    </row>
    <row r="2566" customFormat="false" ht="22.35" hidden="false" customHeight="false" outlineLevel="0" collapsed="false">
      <c r="A2566" s="6" t="s">
        <v>1476</v>
      </c>
      <c r="B2566" s="7" t="s">
        <v>1530</v>
      </c>
      <c r="C2566" s="17" t="n">
        <v>863</v>
      </c>
      <c r="D2566" s="18" t="n">
        <v>-3.09032352143216E-005</v>
      </c>
      <c r="E2566" s="18" t="n">
        <v>3.13618625129177E-005</v>
      </c>
      <c r="F2566" s="18" t="n">
        <v>3.12878632656388E-005</v>
      </c>
      <c r="G2566" s="18" t="n">
        <v>6.83652612942127E-005</v>
      </c>
      <c r="H2566" s="17" t="n">
        <v>15.8764017501967</v>
      </c>
      <c r="I2566" s="17" t="n">
        <v>406.45502699128</v>
      </c>
      <c r="J2566" s="18" t="n">
        <v>1.64819212124528E-044</v>
      </c>
      <c r="K2566" s="18" t="n">
        <v>5.05360213394195E-042</v>
      </c>
      <c r="L2566" s="16" t="n">
        <v>0.975794682040269</v>
      </c>
      <c r="M2566" s="16" t="n">
        <v>0.818151561699949</v>
      </c>
      <c r="N2566" s="16" t="n">
        <v>0.00506859104220061</v>
      </c>
      <c r="O2566" s="16" t="n">
        <v>0.118017101480455</v>
      </c>
      <c r="P2566" s="34" t="b">
        <f aca="false">TRUE()</f>
        <v>1</v>
      </c>
      <c r="Q2566" s="16" t="n">
        <v>0.00554230606835966</v>
      </c>
    </row>
    <row r="2567" customFormat="false" ht="22.35" hidden="false" customHeight="false" outlineLevel="0" collapsed="false">
      <c r="A2567" s="6" t="s">
        <v>1488</v>
      </c>
      <c r="B2567" s="7" t="s">
        <v>1530</v>
      </c>
      <c r="C2567" s="17" t="n">
        <v>864</v>
      </c>
      <c r="D2567" s="18" t="n">
        <v>-3.17807210085956E-005</v>
      </c>
      <c r="E2567" s="18" t="n">
        <v>3.14973393618706E-005</v>
      </c>
      <c r="F2567" s="18" t="n">
        <v>3.0127203236631E-005</v>
      </c>
      <c r="G2567" s="18" t="n">
        <v>6.82483600497168E-005</v>
      </c>
      <c r="H2567" s="17" t="n">
        <v>15.7826150898509</v>
      </c>
      <c r="I2567" s="17" t="n">
        <v>403.20889041546</v>
      </c>
      <c r="J2567" s="18" t="n">
        <v>4.87083165897418E-044</v>
      </c>
      <c r="K2567" s="18" t="n">
        <v>7.7903256841214E-042</v>
      </c>
      <c r="L2567" s="16" t="n">
        <v>0.972775204009082</v>
      </c>
      <c r="M2567" s="16" t="n">
        <v>0.816551459293395</v>
      </c>
      <c r="N2567" s="16" t="n">
        <v>0.00514472805248855</v>
      </c>
      <c r="O2567" s="16" t="n">
        <v>0.118304013988295</v>
      </c>
      <c r="P2567" s="34" t="b">
        <f aca="false">TRUE()</f>
        <v>1</v>
      </c>
      <c r="Q2567" s="16" t="n">
        <v>0.00485890493757026</v>
      </c>
    </row>
    <row r="2568" customFormat="false" ht="22.35" hidden="false" customHeight="false" outlineLevel="0" collapsed="false">
      <c r="A2568" s="6" t="s">
        <v>1483</v>
      </c>
      <c r="B2568" s="7" t="s">
        <v>1530</v>
      </c>
      <c r="C2568" s="17" t="n">
        <v>865</v>
      </c>
      <c r="D2568" s="18" t="n">
        <v>-3.31601943166419E-005</v>
      </c>
      <c r="E2568" s="18" t="n">
        <v>3.17243320664275E-005</v>
      </c>
      <c r="F2568" s="18" t="n">
        <v>2.84855426512495E-005</v>
      </c>
      <c r="G2568" s="18" t="n">
        <v>6.81473495174306E-005</v>
      </c>
      <c r="H2568" s="17" t="n">
        <v>15.6691635238507</v>
      </c>
      <c r="I2568" s="17" t="n">
        <v>398.582592676513</v>
      </c>
      <c r="J2568" s="18" t="n">
        <v>1.85829035636076E-043</v>
      </c>
      <c r="K2568" s="18" t="n">
        <v>2.20340142254205E-041</v>
      </c>
      <c r="L2568" s="16" t="n">
        <v>0.969741816706748</v>
      </c>
      <c r="M2568" s="16" t="n">
        <v>0.813287250384025</v>
      </c>
      <c r="N2568" s="16" t="n">
        <v>0.00532486918409688</v>
      </c>
      <c r="O2568" s="16" t="n">
        <v>0.119586619108775</v>
      </c>
      <c r="P2568" s="34" t="b">
        <f aca="false">TRUE()</f>
        <v>1</v>
      </c>
      <c r="Q2568" s="16" t="n">
        <v>0.00544642483984557</v>
      </c>
    </row>
    <row r="2569" customFormat="false" ht="22.35" hidden="false" customHeight="false" outlineLevel="0" collapsed="false">
      <c r="A2569" s="6" t="s">
        <v>4225</v>
      </c>
      <c r="B2569" s="7" t="s">
        <v>1530</v>
      </c>
      <c r="C2569" s="17" t="n">
        <v>866</v>
      </c>
      <c r="D2569" s="18" t="n">
        <v>-3.48137129879928E-005</v>
      </c>
      <c r="E2569" s="18" t="n">
        <v>3.18365581496606E-005</v>
      </c>
      <c r="F2569" s="18" t="n">
        <v>2.64142922323352E-005</v>
      </c>
      <c r="G2569" s="18" t="n">
        <v>6.81459744235689E-005</v>
      </c>
      <c r="H2569" s="17" t="n">
        <v>15.5347513599312</v>
      </c>
      <c r="I2569" s="17" t="n">
        <v>396.700641900331</v>
      </c>
      <c r="J2569" s="18" t="n">
        <v>7.52857308184364E-043</v>
      </c>
      <c r="K2569" s="18" t="n">
        <v>8.44421034855436E-041</v>
      </c>
      <c r="L2569" s="16" t="n">
        <v>0.963046059862838</v>
      </c>
      <c r="M2569" s="16" t="n">
        <v>0.810048643113159</v>
      </c>
      <c r="N2569" s="16" t="n">
        <v>0.00541929315128488</v>
      </c>
      <c r="O2569" s="16" t="n">
        <v>0.119796505914619</v>
      </c>
      <c r="P2569" s="34" t="b">
        <f aca="false">TRUE()</f>
        <v>1</v>
      </c>
      <c r="Q2569" s="16" t="n">
        <v>0.00432988143361021</v>
      </c>
    </row>
    <row r="2570" customFormat="false" ht="22.35" hidden="false" customHeight="false" outlineLevel="0" collapsed="false">
      <c r="A2570" s="6" t="s">
        <v>4226</v>
      </c>
      <c r="B2570" s="7" t="s">
        <v>1530</v>
      </c>
      <c r="C2570" s="17" t="n">
        <v>867</v>
      </c>
      <c r="D2570" s="18" t="n">
        <v>-3.59118745048102E-005</v>
      </c>
      <c r="E2570" s="18" t="n">
        <v>3.17383730186491E-005</v>
      </c>
      <c r="F2570" s="18" t="n">
        <v>2.48372522148603E-005</v>
      </c>
      <c r="G2570" s="18" t="n">
        <v>6.83378007253099E-005</v>
      </c>
      <c r="H2570" s="17" t="n">
        <v>15.4168796745252</v>
      </c>
      <c r="I2570" s="17" t="n">
        <v>399.831740616011</v>
      </c>
      <c r="J2570" s="18" t="n">
        <v>2.03242840119469E-042</v>
      </c>
      <c r="K2570" s="18" t="n">
        <v>2.05721411340438E-040</v>
      </c>
      <c r="L2570" s="16" t="n">
        <v>0.953067696108578</v>
      </c>
      <c r="M2570" s="16" t="n">
        <v>0.806848438300051</v>
      </c>
      <c r="N2570" s="16" t="n">
        <v>0.00537699834061089</v>
      </c>
      <c r="O2570" s="16" t="n">
        <v>0.115962264786266</v>
      </c>
      <c r="P2570" s="34" t="b">
        <f aca="false">TRUE()</f>
        <v>1</v>
      </c>
      <c r="Q2570" s="16" t="n">
        <v>0.00550518862213405</v>
      </c>
    </row>
    <row r="2571" customFormat="false" ht="22.35" hidden="false" customHeight="false" outlineLevel="0" collapsed="false">
      <c r="A2571" s="6" t="s">
        <v>1492</v>
      </c>
      <c r="B2571" s="7" t="s">
        <v>1530</v>
      </c>
      <c r="C2571" s="17" t="n">
        <v>868</v>
      </c>
      <c r="D2571" s="18" t="n">
        <v>-3.77434383997914E-005</v>
      </c>
      <c r="E2571" s="18" t="n">
        <v>3.15267356840206E-005</v>
      </c>
      <c r="F2571" s="18" t="n">
        <v>2.29590207600312E-005</v>
      </c>
      <c r="G2571" s="18" t="n">
        <v>6.84088001317546E-005</v>
      </c>
      <c r="H2571" s="17" t="n">
        <v>15.450180474371</v>
      </c>
      <c r="I2571" s="17" t="n">
        <v>403.969576858264</v>
      </c>
      <c r="J2571" s="18" t="n">
        <v>1.20959019985941E-042</v>
      </c>
      <c r="K2571" s="18" t="n">
        <v>1.28712803318373E-040</v>
      </c>
      <c r="L2571" s="16" t="n">
        <v>0.951651842684711</v>
      </c>
      <c r="M2571" s="16" t="n">
        <v>0.807117255504352</v>
      </c>
      <c r="N2571" s="16" t="n">
        <v>0.00531079442785502</v>
      </c>
      <c r="O2571" s="16" t="n">
        <v>0.114014736337514</v>
      </c>
      <c r="P2571" s="34" t="b">
        <f aca="false">TRUE()</f>
        <v>1</v>
      </c>
      <c r="Q2571" s="16" t="n">
        <v>0.00299030560873522</v>
      </c>
    </row>
    <row r="2572" customFormat="false" ht="22.35" hidden="false" customHeight="false" outlineLevel="0" collapsed="false">
      <c r="A2572" s="6" t="s">
        <v>4227</v>
      </c>
      <c r="B2572" s="7" t="s">
        <v>1530</v>
      </c>
      <c r="C2572" s="17" t="n">
        <v>869</v>
      </c>
      <c r="D2572" s="18" t="n">
        <v>-4.04962370197834E-005</v>
      </c>
      <c r="E2572" s="18" t="n">
        <v>3.14985898452129E-005</v>
      </c>
      <c r="F2572" s="18" t="n">
        <v>2.05868595880776E-005</v>
      </c>
      <c r="G2572" s="18" t="n">
        <v>6.82044704049505E-005</v>
      </c>
      <c r="H2572" s="17" t="n">
        <v>15.5769098357284</v>
      </c>
      <c r="I2572" s="17" t="n">
        <v>402.842258360025</v>
      </c>
      <c r="J2572" s="18" t="n">
        <v>3.70639476133648E-043</v>
      </c>
      <c r="K2572" s="18" t="n">
        <v>4.27264951654066E-041</v>
      </c>
      <c r="L2572" s="16" t="n">
        <v>0.960405047890556</v>
      </c>
      <c r="M2572" s="16" t="n">
        <v>0.809651817716334</v>
      </c>
      <c r="N2572" s="16" t="n">
        <v>0.00536355001847105</v>
      </c>
      <c r="O2572" s="16" t="n">
        <v>0.117717356409921</v>
      </c>
      <c r="P2572" s="34" t="b">
        <f aca="false">TRUE()</f>
        <v>1</v>
      </c>
      <c r="Q2572" s="16" t="n">
        <v>0.00385570738525249</v>
      </c>
    </row>
    <row r="2573" customFormat="false" ht="22.35" hidden="false" customHeight="false" outlineLevel="0" collapsed="false">
      <c r="A2573" s="6" t="s">
        <v>4228</v>
      </c>
      <c r="B2573" s="7" t="s">
        <v>1530</v>
      </c>
      <c r="C2573" s="17" t="n">
        <v>870</v>
      </c>
      <c r="D2573" s="18" t="n">
        <v>-4.32700146838959E-005</v>
      </c>
      <c r="E2573" s="18" t="n">
        <v>3.17511512292612E-005</v>
      </c>
      <c r="F2573" s="18" t="n">
        <v>1.84028291813166E-005</v>
      </c>
      <c r="G2573" s="18" t="n">
        <v>6.78272641353729E-005</v>
      </c>
      <c r="H2573" s="17" t="n">
        <v>15.7048395760175</v>
      </c>
      <c r="I2573" s="17" t="n">
        <v>395.643837233831</v>
      </c>
      <c r="J2573" s="18" t="n">
        <v>1.5228025802509E-043</v>
      </c>
      <c r="K2573" s="18" t="n">
        <v>1.85871491412977E-041</v>
      </c>
      <c r="L2573" s="16" t="n">
        <v>0.974518444316772</v>
      </c>
      <c r="M2573" s="16" t="n">
        <v>0.813120839733743</v>
      </c>
      <c r="N2573" s="16" t="n">
        <v>0.00551448369350056</v>
      </c>
      <c r="O2573" s="16" t="n">
        <v>0.12584457020109</v>
      </c>
      <c r="P2573" s="34" t="b">
        <f aca="false">TRUE()</f>
        <v>1</v>
      </c>
      <c r="Q2573" s="16" t="n">
        <v>0.00527786530381854</v>
      </c>
    </row>
    <row r="2574" customFormat="false" ht="22.35" hidden="false" customHeight="false" outlineLevel="0" collapsed="false">
      <c r="A2574" s="6" t="s">
        <v>1491</v>
      </c>
      <c r="B2574" s="7" t="s">
        <v>1530</v>
      </c>
      <c r="C2574" s="17" t="n">
        <v>871</v>
      </c>
      <c r="D2574" s="18" t="n">
        <v>-4.48977798574391E-005</v>
      </c>
      <c r="E2574" s="18" t="n">
        <v>3.20595292266534E-005</v>
      </c>
      <c r="F2574" s="18" t="n">
        <v>1.76621779512075E-005</v>
      </c>
      <c r="G2574" s="18" t="n">
        <v>6.7470911426509E-005</v>
      </c>
      <c r="H2574" s="17" t="n">
        <v>15.8903952594689</v>
      </c>
      <c r="I2574" s="17" t="n">
        <v>387.847846511446</v>
      </c>
      <c r="J2574" s="18" t="n">
        <v>3.79556297451281E-044</v>
      </c>
      <c r="K2574" s="18" t="n">
        <v>7.32710071167962E-042</v>
      </c>
      <c r="L2574" s="16" t="n">
        <v>0.993119397206492</v>
      </c>
      <c r="M2574" s="16" t="n">
        <v>0.817677931387609</v>
      </c>
      <c r="N2574" s="16" t="n">
        <v>0.00546941113537417</v>
      </c>
      <c r="O2574" s="16" t="n">
        <v>0.131010899546929</v>
      </c>
      <c r="P2574" s="34" t="b">
        <f aca="false">TRUE()</f>
        <v>1</v>
      </c>
      <c r="Q2574" s="16" t="n">
        <v>0.00318651534423396</v>
      </c>
    </row>
    <row r="2575" customFormat="false" ht="22.35" hidden="false" customHeight="false" outlineLevel="0" collapsed="false">
      <c r="A2575" s="6" t="s">
        <v>1538</v>
      </c>
      <c r="B2575" s="7" t="s">
        <v>1530</v>
      </c>
      <c r="C2575" s="17" t="n">
        <v>872</v>
      </c>
      <c r="D2575" s="18" t="n">
        <v>-4.62192585894894E-005</v>
      </c>
      <c r="E2575" s="18" t="n">
        <v>3.20912148985286E-005</v>
      </c>
      <c r="F2575" s="18" t="n">
        <v>1.69017881760319E-005</v>
      </c>
      <c r="G2575" s="18" t="n">
        <v>6.72819871607507E-005</v>
      </c>
      <c r="H2575" s="17" t="n">
        <v>16.0458223235015</v>
      </c>
      <c r="I2575" s="17" t="n">
        <v>385.893408578074</v>
      </c>
      <c r="J2575" s="18" t="n">
        <v>9.4143377093331E-045</v>
      </c>
      <c r="K2575" s="18" t="n">
        <v>4.63943957680169E-042</v>
      </c>
      <c r="L2575" s="16" t="n">
        <v>1.00467340801543</v>
      </c>
      <c r="M2575" s="16" t="n">
        <v>0.82163338453661</v>
      </c>
      <c r="N2575" s="16" t="n">
        <v>0.00545233059739168</v>
      </c>
      <c r="O2575" s="16" t="n">
        <v>0.133691386729827</v>
      </c>
      <c r="P2575" s="34" t="b">
        <f aca="false">TRUE()</f>
        <v>1</v>
      </c>
      <c r="Q2575" s="16" t="n">
        <v>0.00470154018897578</v>
      </c>
    </row>
    <row r="2576" customFormat="false" ht="22.35" hidden="false" customHeight="false" outlineLevel="0" collapsed="false">
      <c r="A2576" s="6" t="s">
        <v>1484</v>
      </c>
      <c r="B2576" s="7" t="s">
        <v>1530</v>
      </c>
      <c r="C2576" s="17" t="n">
        <v>873</v>
      </c>
      <c r="D2576" s="18" t="n">
        <v>-4.71290530409167E-005</v>
      </c>
      <c r="E2576" s="18" t="n">
        <v>3.19522192092378E-005</v>
      </c>
      <c r="F2576" s="18" t="n">
        <v>1.59154217763353E-005</v>
      </c>
      <c r="G2576" s="18" t="n">
        <v>6.72291865647065E-005</v>
      </c>
      <c r="H2576" s="17" t="n">
        <v>16.0690424538639</v>
      </c>
      <c r="I2576" s="17" t="n">
        <v>387.725771201411</v>
      </c>
      <c r="J2576" s="18" t="n">
        <v>6.78822783602772E-045</v>
      </c>
      <c r="K2576" s="18" t="n">
        <v>4.63943957680169E-042</v>
      </c>
      <c r="L2576" s="16" t="n">
        <v>1.00439905079373</v>
      </c>
      <c r="M2576" s="16" t="n">
        <v>0.822478238607271</v>
      </c>
      <c r="N2576" s="16" t="n">
        <v>0.00545233059739168</v>
      </c>
      <c r="O2576" s="16" t="n">
        <v>0.134036698998945</v>
      </c>
      <c r="P2576" s="34" t="b">
        <f aca="false">TRUE()</f>
        <v>1</v>
      </c>
      <c r="Q2576" s="16" t="n">
        <v>0.00831010543765762</v>
      </c>
    </row>
    <row r="2577" customFormat="false" ht="22.35" hidden="false" customHeight="false" outlineLevel="0" collapsed="false">
      <c r="A2577" s="6" t="s">
        <v>1477</v>
      </c>
      <c r="B2577" s="7" t="s">
        <v>1530</v>
      </c>
      <c r="C2577" s="17" t="n">
        <v>874</v>
      </c>
      <c r="D2577" s="18" t="n">
        <v>-4.7110048147236E-005</v>
      </c>
      <c r="E2577" s="18" t="n">
        <v>3.19806167244747E-005</v>
      </c>
      <c r="F2577" s="18" t="n">
        <v>1.54300339610272E-005</v>
      </c>
      <c r="G2577" s="18" t="n">
        <v>6.71608347867606E-005</v>
      </c>
      <c r="H2577" s="17" t="n">
        <v>15.9406913513338</v>
      </c>
      <c r="I2577" s="17" t="n">
        <v>386.742621790155</v>
      </c>
      <c r="J2577" s="18" t="n">
        <v>2.47965502255079E-044</v>
      </c>
      <c r="K2577" s="18" t="n">
        <v>6.43160521474112E-042</v>
      </c>
      <c r="L2577" s="16" t="n">
        <v>0.997294241829714</v>
      </c>
      <c r="M2577" s="16" t="n">
        <v>0.819534050179211</v>
      </c>
      <c r="N2577" s="16" t="n">
        <v>0.00545233059739168</v>
      </c>
      <c r="O2577" s="16" t="n">
        <v>0.13190214877323</v>
      </c>
      <c r="P2577" s="34" t="b">
        <f aca="false">TRUE()</f>
        <v>1</v>
      </c>
      <c r="Q2577" s="16" t="n">
        <v>0.00377876345795013</v>
      </c>
    </row>
    <row r="2578" customFormat="false" ht="22.35" hidden="false" customHeight="false" outlineLevel="0" collapsed="false">
      <c r="A2578" s="6" t="s">
        <v>1486</v>
      </c>
      <c r="B2578" s="7" t="s">
        <v>1530</v>
      </c>
      <c r="C2578" s="17" t="n">
        <v>875</v>
      </c>
      <c r="D2578" s="18" t="n">
        <v>-4.68207062858058E-005</v>
      </c>
      <c r="E2578" s="18" t="n">
        <v>3.19418233499371E-005</v>
      </c>
      <c r="F2578" s="18" t="n">
        <v>1.53245581172502E-005</v>
      </c>
      <c r="G2578" s="18" t="n">
        <v>6.6983524915628E-005</v>
      </c>
      <c r="H2578" s="17" t="n">
        <v>15.8700081446812</v>
      </c>
      <c r="I2578" s="17" t="n">
        <v>386.006638980242</v>
      </c>
      <c r="J2578" s="18" t="n">
        <v>5.10530230317733E-044</v>
      </c>
      <c r="K2578" s="18" t="n">
        <v>7.84703872525405E-042</v>
      </c>
      <c r="L2578" s="16" t="n">
        <v>0.993559240827816</v>
      </c>
      <c r="M2578" s="16" t="n">
        <v>0.817857142857143</v>
      </c>
      <c r="N2578" s="16" t="n">
        <v>0.00536355001847105</v>
      </c>
      <c r="O2578" s="16" t="n">
        <v>0.128105799593248</v>
      </c>
      <c r="P2578" s="34" t="b">
        <f aca="false">TRUE()</f>
        <v>1</v>
      </c>
      <c r="Q2578" s="16" t="n">
        <v>0.00480376073083124</v>
      </c>
    </row>
    <row r="2579" customFormat="false" ht="22.35" hidden="false" customHeight="false" outlineLevel="0" collapsed="false">
      <c r="A2579" s="6" t="s">
        <v>1473</v>
      </c>
      <c r="B2579" s="7" t="s">
        <v>1530</v>
      </c>
      <c r="C2579" s="17" t="n">
        <v>876</v>
      </c>
      <c r="D2579" s="18" t="n">
        <v>-4.68158329978856E-005</v>
      </c>
      <c r="E2579" s="18" t="n">
        <v>3.1745246969435E-005</v>
      </c>
      <c r="F2579" s="18" t="n">
        <v>1.48900021455732E-005</v>
      </c>
      <c r="G2579" s="18" t="n">
        <v>6.68782457175046E-005</v>
      </c>
      <c r="H2579" s="17" t="n">
        <v>15.8208998760792</v>
      </c>
      <c r="I2579" s="17" t="n">
        <v>388.379798727769</v>
      </c>
      <c r="J2579" s="18" t="n">
        <v>7.21846167513493E-044</v>
      </c>
      <c r="K2579" s="18" t="n">
        <v>9.48785155434877E-042</v>
      </c>
      <c r="L2579" s="16" t="n">
        <v>0.9882854840145</v>
      </c>
      <c r="M2579" s="16" t="n">
        <v>0.816154633896569</v>
      </c>
      <c r="N2579" s="16" t="n">
        <v>0.00515485789195208</v>
      </c>
      <c r="O2579" s="16" t="n">
        <v>0.12349818093948</v>
      </c>
      <c r="P2579" s="34" t="b">
        <f aca="false">TRUE()</f>
        <v>1</v>
      </c>
      <c r="Q2579" s="16" t="n">
        <v>0.00352799755950047</v>
      </c>
    </row>
    <row r="2580" customFormat="false" ht="22.35" hidden="false" customHeight="false" outlineLevel="0" collapsed="false">
      <c r="A2580" s="6" t="s">
        <v>1480</v>
      </c>
      <c r="B2580" s="7" t="s">
        <v>1530</v>
      </c>
      <c r="C2580" s="17" t="n">
        <v>877</v>
      </c>
      <c r="D2580" s="18" t="n">
        <v>-4.72000396724245E-005</v>
      </c>
      <c r="E2580" s="18" t="n">
        <v>3.13524279414297E-005</v>
      </c>
      <c r="F2580" s="18" t="n">
        <v>1.40011722578357E-005</v>
      </c>
      <c r="G2580" s="18" t="n">
        <v>6.69078104832976E-005</v>
      </c>
      <c r="H2580" s="17" t="n">
        <v>15.7906155358858</v>
      </c>
      <c r="I2580" s="17" t="n">
        <v>395.110964349751</v>
      </c>
      <c r="J2580" s="18" t="n">
        <v>6.80056353714202E-044</v>
      </c>
      <c r="K2580" s="18" t="n">
        <v>9.40744622637979E-042</v>
      </c>
      <c r="L2580" s="16" t="n">
        <v>0.980313454129701</v>
      </c>
      <c r="M2580" s="16" t="n">
        <v>0.815092165898618</v>
      </c>
      <c r="N2580" s="16" t="n">
        <v>0.00500515475021602</v>
      </c>
      <c r="O2580" s="16" t="n">
        <v>0.118904976650244</v>
      </c>
      <c r="P2580" s="34" t="b">
        <f aca="false">TRUE()</f>
        <v>1</v>
      </c>
      <c r="Q2580" s="16" t="n">
        <v>0.00467864189612602</v>
      </c>
    </row>
    <row r="2581" customFormat="false" ht="22.35" hidden="false" customHeight="false" outlineLevel="0" collapsed="false">
      <c r="A2581" s="6" t="s">
        <v>1490</v>
      </c>
      <c r="B2581" s="7" t="s">
        <v>1530</v>
      </c>
      <c r="C2581" s="17" t="n">
        <v>878</v>
      </c>
      <c r="D2581" s="18" t="n">
        <v>-4.75361090073571E-005</v>
      </c>
      <c r="E2581" s="18" t="n">
        <v>3.09626823333989E-005</v>
      </c>
      <c r="F2581" s="18" t="n">
        <v>1.34381464742772E-005</v>
      </c>
      <c r="G2581" s="18" t="n">
        <v>6.69491833023465E-005</v>
      </c>
      <c r="H2581" s="17" t="n">
        <v>15.8292074061992</v>
      </c>
      <c r="I2581" s="17" t="n">
        <v>402.083076629611</v>
      </c>
      <c r="J2581" s="18" t="n">
        <v>3.26654519567186E-044</v>
      </c>
      <c r="K2581" s="18" t="n">
        <v>7.25936237029061E-042</v>
      </c>
      <c r="L2581" s="16" t="n">
        <v>0.976611923617626</v>
      </c>
      <c r="M2581" s="16" t="n">
        <v>0.815809011776754</v>
      </c>
      <c r="N2581" s="16" t="n">
        <v>0.00481149859244337</v>
      </c>
      <c r="O2581" s="16" t="n">
        <v>0.115144146724209</v>
      </c>
      <c r="P2581" s="34" t="b">
        <f aca="false">TRUE()</f>
        <v>1</v>
      </c>
      <c r="Q2581" s="16" t="n">
        <v>0.00363688265210139</v>
      </c>
    </row>
    <row r="2582" customFormat="false" ht="22.35" hidden="false" customHeight="false" outlineLevel="0" collapsed="false">
      <c r="A2582" s="6" t="s">
        <v>1474</v>
      </c>
      <c r="B2582" s="7" t="s">
        <v>1530</v>
      </c>
      <c r="C2582" s="17" t="n">
        <v>879</v>
      </c>
      <c r="D2582" s="18" t="n">
        <v>-4.72542413791629E-005</v>
      </c>
      <c r="E2582" s="18" t="n">
        <v>3.10336446296922E-005</v>
      </c>
      <c r="F2582" s="18" t="n">
        <v>1.38435696457873E-005</v>
      </c>
      <c r="G2582" s="18" t="n">
        <v>6.67855265739268E-005</v>
      </c>
      <c r="H2582" s="17" t="n">
        <v>15.8614888245843</v>
      </c>
      <c r="I2582" s="17" t="n">
        <v>399.553664319346</v>
      </c>
      <c r="J2582" s="18" t="n">
        <v>2.71075227043547E-044</v>
      </c>
      <c r="K2582" s="18" t="n">
        <v>6.61742466018069E-042</v>
      </c>
      <c r="L2582" s="16" t="n">
        <v>0.980795658515023</v>
      </c>
      <c r="M2582" s="16" t="n">
        <v>0.818113159242192</v>
      </c>
      <c r="N2582" s="16" t="n">
        <v>0.00447531915103044</v>
      </c>
      <c r="O2582" s="16" t="n">
        <v>0.111670287658588</v>
      </c>
      <c r="P2582" s="34" t="b">
        <f aca="false">TRUE()</f>
        <v>1</v>
      </c>
      <c r="Q2582" s="16" t="n">
        <v>0.00434053203432215</v>
      </c>
    </row>
    <row r="2583" customFormat="false" ht="22.35" hidden="false" customHeight="false" outlineLevel="0" collapsed="false">
      <c r="A2583" s="6" t="s">
        <v>1539</v>
      </c>
      <c r="B2583" s="7" t="s">
        <v>1530</v>
      </c>
      <c r="C2583" s="17" t="n">
        <v>880</v>
      </c>
      <c r="D2583" s="18" t="n">
        <v>-4.67795126845838E-005</v>
      </c>
      <c r="E2583" s="18" t="n">
        <v>3.13926976192842E-005</v>
      </c>
      <c r="F2583" s="18" t="n">
        <v>1.44515274088436E-005</v>
      </c>
      <c r="G2583" s="18" t="n">
        <v>6.67519705192309E-005</v>
      </c>
      <c r="H2583" s="17" t="n">
        <v>15.8054377113836</v>
      </c>
      <c r="I2583" s="17" t="n">
        <v>393.211647712734</v>
      </c>
      <c r="J2583" s="18" t="n">
        <v>6.49900691199748E-044</v>
      </c>
      <c r="K2583" s="18" t="n">
        <v>9.30030299475502E-042</v>
      </c>
      <c r="L2583" s="16" t="n">
        <v>0.982929581910288</v>
      </c>
      <c r="M2583" s="16" t="n">
        <v>0.818458781362007</v>
      </c>
      <c r="N2583" s="16" t="n">
        <v>0.00438970002076022</v>
      </c>
      <c r="O2583" s="16" t="n">
        <v>0.109585533164531</v>
      </c>
      <c r="P2583" s="34" t="b">
        <f aca="false">TRUE()</f>
        <v>1</v>
      </c>
      <c r="Q2583" s="16" t="n">
        <v>0.00275407280349488</v>
      </c>
    </row>
    <row r="2584" customFormat="false" ht="22.35" hidden="false" customHeight="false" outlineLevel="0" collapsed="false">
      <c r="A2584" s="6" t="s">
        <v>4229</v>
      </c>
      <c r="B2584" s="7" t="s">
        <v>1530</v>
      </c>
      <c r="C2584" s="17" t="n">
        <v>881</v>
      </c>
      <c r="D2584" s="18" t="n">
        <v>-4.66155221956458E-005</v>
      </c>
      <c r="E2584" s="18" t="n">
        <v>3.16402023362344E-005</v>
      </c>
      <c r="F2584" s="18" t="n">
        <v>1.48513674517316E-005</v>
      </c>
      <c r="G2584" s="18" t="n">
        <v>6.72251193285654E-005</v>
      </c>
      <c r="H2584" s="17" t="n">
        <v>15.7481576262014</v>
      </c>
      <c r="I2584" s="17" t="n">
        <v>392.797817721545</v>
      </c>
      <c r="J2584" s="18" t="n">
        <v>1.15722753523729E-043</v>
      </c>
      <c r="K2584" s="18" t="n">
        <v>1.45530129431356E-041</v>
      </c>
      <c r="L2584" s="16" t="n">
        <v>0.979737732886281</v>
      </c>
      <c r="M2584" s="16" t="n">
        <v>0.815258576548899</v>
      </c>
      <c r="N2584" s="16" t="n">
        <v>0.00438970002076022</v>
      </c>
      <c r="O2584" s="16" t="n">
        <v>0.108413645779812</v>
      </c>
      <c r="P2584" s="34" t="b">
        <f aca="false">TRUE()</f>
        <v>1</v>
      </c>
      <c r="Q2584" s="16" t="n">
        <v>0.00290933548070809</v>
      </c>
    </row>
    <row r="2585" customFormat="false" ht="22.35" hidden="false" customHeight="false" outlineLevel="0" collapsed="false">
      <c r="A2585" s="6" t="s">
        <v>4230</v>
      </c>
      <c r="B2585" s="7" t="s">
        <v>1530</v>
      </c>
      <c r="C2585" s="17" t="n">
        <v>882</v>
      </c>
      <c r="D2585" s="18" t="n">
        <v>-4.67065637289607E-005</v>
      </c>
      <c r="E2585" s="18" t="n">
        <v>3.16034825210811E-005</v>
      </c>
      <c r="F2585" s="18" t="n">
        <v>1.57352996985968E-005</v>
      </c>
      <c r="G2585" s="18" t="n">
        <v>6.82373612709858E-005</v>
      </c>
      <c r="H2585" s="17" t="n">
        <v>15.8925551818079</v>
      </c>
      <c r="I2585" s="17" t="n">
        <v>401.319837073294</v>
      </c>
      <c r="J2585" s="18" t="n">
        <v>1.82660318094287E-044</v>
      </c>
      <c r="K2585" s="18" t="n">
        <v>5.05360213394195E-042</v>
      </c>
      <c r="L2585" s="16" t="n">
        <v>0.981180139212318</v>
      </c>
      <c r="M2585" s="16" t="n">
        <v>0.815591397849462</v>
      </c>
      <c r="N2585" s="16" t="n">
        <v>0.00428648801642253</v>
      </c>
      <c r="O2585" s="16" t="n">
        <v>0.105853928197365</v>
      </c>
      <c r="P2585" s="34" t="b">
        <f aca="false">TRUE()</f>
        <v>1</v>
      </c>
      <c r="Q2585" s="16" t="n">
        <v>0.00322430770319662</v>
      </c>
    </row>
    <row r="2586" customFormat="false" ht="22.35" hidden="false" customHeight="false" outlineLevel="0" collapsed="false">
      <c r="A2586" s="6" t="s">
        <v>1479</v>
      </c>
      <c r="B2586" s="7" t="s">
        <v>1530</v>
      </c>
      <c r="C2586" s="17" t="n">
        <v>883</v>
      </c>
      <c r="D2586" s="18" t="n">
        <v>-4.65511498550778E-005</v>
      </c>
      <c r="E2586" s="18" t="n">
        <v>3.15295893120896E-005</v>
      </c>
      <c r="F2586" s="18" t="n">
        <v>1.66212741599037E-005</v>
      </c>
      <c r="G2586" s="18" t="n">
        <v>6.93193127898444E-005</v>
      </c>
      <c r="H2586" s="17" t="n">
        <v>15.9737976746337</v>
      </c>
      <c r="I2586" s="17" t="n">
        <v>411.091580216202</v>
      </c>
      <c r="J2586" s="18" t="n">
        <v>4.99183075652215E-045</v>
      </c>
      <c r="K2586" s="18" t="n">
        <v>4.63943957680169E-042</v>
      </c>
      <c r="L2586" s="16" t="n">
        <v>0.977887024343458</v>
      </c>
      <c r="M2586" s="16" t="n">
        <v>0.814874551971326</v>
      </c>
      <c r="N2586" s="16" t="n">
        <v>0.00428648801642253</v>
      </c>
      <c r="O2586" s="16" t="n">
        <v>0.102322679951932</v>
      </c>
      <c r="P2586" s="34" t="b">
        <f aca="false">TRUE()</f>
        <v>1</v>
      </c>
      <c r="Q2586" s="16" t="n">
        <v>0.00442818323923471</v>
      </c>
    </row>
    <row r="2587" customFormat="false" ht="22.35" hidden="false" customHeight="false" outlineLevel="0" collapsed="false">
      <c r="A2587" s="6" t="s">
        <v>4231</v>
      </c>
      <c r="B2587" s="7" t="s">
        <v>1530</v>
      </c>
      <c r="C2587" s="17" t="n">
        <v>884</v>
      </c>
      <c r="D2587" s="18" t="n">
        <v>-4.66808989285411E-005</v>
      </c>
      <c r="E2587" s="18" t="n">
        <v>3.1618813445592E-005</v>
      </c>
      <c r="F2587" s="18" t="n">
        <v>1.64585505612362E-005</v>
      </c>
      <c r="G2587" s="18" t="n">
        <v>6.95477954548316E-005</v>
      </c>
      <c r="H2587" s="17" t="n">
        <v>15.9167398731531</v>
      </c>
      <c r="I2587" s="17" t="n">
        <v>411.345755206377</v>
      </c>
      <c r="J2587" s="18" t="n">
        <v>8.66635281763286E-045</v>
      </c>
      <c r="K2587" s="18" t="n">
        <v>4.63943957680169E-042</v>
      </c>
      <c r="L2587" s="16" t="n">
        <v>0.974183803635594</v>
      </c>
      <c r="M2587" s="16" t="n">
        <v>0.812557603686636</v>
      </c>
      <c r="N2587" s="16" t="n">
        <v>0.00428648801642253</v>
      </c>
      <c r="O2587" s="16" t="n">
        <v>0.102577425628727</v>
      </c>
      <c r="P2587" s="34" t="b">
        <f aca="false">TRUE()</f>
        <v>1</v>
      </c>
      <c r="Q2587" s="16" t="n">
        <v>0.00318976998578717</v>
      </c>
    </row>
    <row r="2588" customFormat="false" ht="22.35" hidden="false" customHeight="false" outlineLevel="0" collapsed="false">
      <c r="A2588" s="6" t="s">
        <v>4232</v>
      </c>
      <c r="B2588" s="7" t="s">
        <v>1530</v>
      </c>
      <c r="C2588" s="17" t="n">
        <v>885</v>
      </c>
      <c r="D2588" s="18" t="n">
        <v>-4.7323685520853E-005</v>
      </c>
      <c r="E2588" s="18" t="n">
        <v>3.18582804799788E-005</v>
      </c>
      <c r="F2588" s="18" t="n">
        <v>1.51876586772811E-005</v>
      </c>
      <c r="G2588" s="18" t="n">
        <v>6.86379575621841E-005</v>
      </c>
      <c r="H2588" s="17" t="n">
        <v>15.7996942696205</v>
      </c>
      <c r="I2588" s="17" t="n">
        <v>400.157776061554</v>
      </c>
      <c r="J2588" s="18" t="n">
        <v>4.80691366898029E-044</v>
      </c>
      <c r="K2588" s="18" t="n">
        <v>7.7903256841214E-042</v>
      </c>
      <c r="L2588" s="16" t="n">
        <v>0.976450601421269</v>
      </c>
      <c r="M2588" s="16" t="n">
        <v>0.810394265232975</v>
      </c>
      <c r="N2588" s="16" t="n">
        <v>0.00441897843730034</v>
      </c>
      <c r="O2588" s="16" t="n">
        <v>0.10856217502741</v>
      </c>
      <c r="P2588" s="34" t="b">
        <f aca="false">TRUE()</f>
        <v>1</v>
      </c>
      <c r="Q2588" s="16" t="n">
        <v>0.00199745514047441</v>
      </c>
    </row>
    <row r="2589" customFormat="false" ht="22.35" hidden="false" customHeight="false" outlineLevel="0" collapsed="false">
      <c r="A2589" s="6" t="s">
        <v>4233</v>
      </c>
      <c r="B2589" s="7" t="s">
        <v>1530</v>
      </c>
      <c r="C2589" s="17" t="n">
        <v>886</v>
      </c>
      <c r="D2589" s="18" t="n">
        <v>-4.72984523810543E-005</v>
      </c>
      <c r="E2589" s="18" t="n">
        <v>3.17334179567451E-005</v>
      </c>
      <c r="F2589" s="18" t="n">
        <v>1.47548812312937E-005</v>
      </c>
      <c r="G2589" s="18" t="n">
        <v>6.76047689358416E-005</v>
      </c>
      <c r="H2589" s="17" t="n">
        <v>15.8312910027745</v>
      </c>
      <c r="I2589" s="17" t="n">
        <v>394.208472946052</v>
      </c>
      <c r="J2589" s="18" t="n">
        <v>4.79990902717906E-044</v>
      </c>
      <c r="K2589" s="18" t="n">
        <v>7.7903256841214E-042</v>
      </c>
      <c r="L2589" s="16" t="n">
        <v>0.983643787049179</v>
      </c>
      <c r="M2589" s="16" t="n">
        <v>0.812083973374296</v>
      </c>
      <c r="N2589" s="16" t="n">
        <v>0.00450417171530813</v>
      </c>
      <c r="O2589" s="16" t="n">
        <v>0.114070920522818</v>
      </c>
      <c r="P2589" s="34" t="b">
        <f aca="false">TRUE()</f>
        <v>1</v>
      </c>
      <c r="Q2589" s="16" t="n">
        <v>0.00209464899401174</v>
      </c>
    </row>
    <row r="2590" customFormat="false" ht="22.35" hidden="false" customHeight="false" outlineLevel="0" collapsed="false">
      <c r="A2590" s="6" t="s">
        <v>4234</v>
      </c>
      <c r="B2590" s="7" t="s">
        <v>1530</v>
      </c>
      <c r="C2590" s="17" t="n">
        <v>887</v>
      </c>
      <c r="D2590" s="18" t="n">
        <v>-4.72216674745825E-005</v>
      </c>
      <c r="E2590" s="18" t="n">
        <v>3.14712093101516E-005</v>
      </c>
      <c r="F2590" s="18" t="n">
        <v>1.46843724729745E-005</v>
      </c>
      <c r="G2590" s="18" t="n">
        <v>6.68750693504671E-005</v>
      </c>
      <c r="H2590" s="17" t="n">
        <v>15.9448109864035</v>
      </c>
      <c r="I2590" s="17" t="n">
        <v>392.868322675594</v>
      </c>
      <c r="J2590" s="18" t="n">
        <v>1.70981983452772E-044</v>
      </c>
      <c r="K2590" s="18" t="n">
        <v>5.05360213394195E-042</v>
      </c>
      <c r="L2590" s="16" t="n">
        <v>0.991908155101098</v>
      </c>
      <c r="M2590" s="16" t="n">
        <v>0.814132104454685</v>
      </c>
      <c r="N2590" s="16" t="n">
        <v>0.00479792834878131</v>
      </c>
      <c r="O2590" s="16" t="n">
        <v>0.119925523116166</v>
      </c>
      <c r="P2590" s="34" t="b">
        <f aca="false">TRUE()</f>
        <v>1</v>
      </c>
      <c r="Q2590" s="16" t="n">
        <v>0.00288645575806045</v>
      </c>
    </row>
    <row r="2591" customFormat="false" ht="22.35" hidden="false" customHeight="false" outlineLevel="0" collapsed="false">
      <c r="A2591" s="6" t="s">
        <v>4235</v>
      </c>
      <c r="B2591" s="7" t="s">
        <v>1530</v>
      </c>
      <c r="C2591" s="17" t="n">
        <v>888</v>
      </c>
      <c r="D2591" s="18" t="n">
        <v>-4.71365146030961E-005</v>
      </c>
      <c r="E2591" s="18" t="n">
        <v>3.12624990409583E-005</v>
      </c>
      <c r="F2591" s="18" t="n">
        <v>1.46995163788913E-005</v>
      </c>
      <c r="G2591" s="18" t="n">
        <v>6.64922892604134E-005</v>
      </c>
      <c r="H2591" s="17" t="n">
        <v>16.0260958567485</v>
      </c>
      <c r="I2591" s="17" t="n">
        <v>393.346991115267</v>
      </c>
      <c r="J2591" s="18" t="n">
        <v>7.55823557831973E-045</v>
      </c>
      <c r="K2591" s="18" t="n">
        <v>4.63943957680169E-042</v>
      </c>
      <c r="L2591" s="16" t="n">
        <v>0.996529073045915</v>
      </c>
      <c r="M2591" s="16" t="n">
        <v>0.814528929851511</v>
      </c>
      <c r="N2591" s="16" t="n">
        <v>0.00513428596342474</v>
      </c>
      <c r="O2591" s="16" t="n">
        <v>0.126515863615838</v>
      </c>
      <c r="P2591" s="34" t="b">
        <f aca="false">TRUE()</f>
        <v>1</v>
      </c>
      <c r="Q2591" s="16" t="n">
        <v>0.00268261806674257</v>
      </c>
    </row>
    <row r="2592" customFormat="false" ht="22.35" hidden="false" customHeight="false" outlineLevel="0" collapsed="false">
      <c r="A2592" s="6" t="s">
        <v>1660</v>
      </c>
      <c r="B2592" s="7" t="s">
        <v>1530</v>
      </c>
      <c r="C2592" s="17" t="n">
        <v>889</v>
      </c>
      <c r="D2592" s="18" t="n">
        <v>-4.65053963633664E-005</v>
      </c>
      <c r="E2592" s="18" t="n">
        <v>3.12676610588961E-005</v>
      </c>
      <c r="F2592" s="18" t="n">
        <v>1.51882109472752E-005</v>
      </c>
      <c r="G2592" s="18" t="n">
        <v>6.63609294115052E-005</v>
      </c>
      <c r="H2592" s="17" t="n">
        <v>16.0029410021024</v>
      </c>
      <c r="I2592" s="17" t="n">
        <v>392.225340132651</v>
      </c>
      <c r="J2592" s="18" t="n">
        <v>1.00614352267988E-044</v>
      </c>
      <c r="K2592" s="18" t="n">
        <v>4.63943957680169E-042</v>
      </c>
      <c r="L2592" s="16" t="n">
        <v>0.996110486965009</v>
      </c>
      <c r="M2592" s="16" t="n">
        <v>0.813914490527394</v>
      </c>
      <c r="N2592" s="16" t="n">
        <v>0.00544143811358487</v>
      </c>
      <c r="O2592" s="16" t="n">
        <v>0.131560078778911</v>
      </c>
      <c r="P2592" s="34" t="b">
        <f aca="false">TRUE()</f>
        <v>1</v>
      </c>
      <c r="Q2592" s="16" t="n">
        <v>0.00409371669659659</v>
      </c>
    </row>
    <row r="2593" customFormat="false" ht="22.35" hidden="false" customHeight="false" outlineLevel="0" collapsed="false">
      <c r="A2593" s="6" t="s">
        <v>4236</v>
      </c>
      <c r="B2593" s="7" t="s">
        <v>1530</v>
      </c>
      <c r="C2593" s="17" t="n">
        <v>890</v>
      </c>
      <c r="D2593" s="18" t="n">
        <v>-4.58874374370761E-005</v>
      </c>
      <c r="E2593" s="18" t="n">
        <v>3.13313743763113E-005</v>
      </c>
      <c r="F2593" s="18" t="n">
        <v>1.61005743693568E-005</v>
      </c>
      <c r="G2593" s="18" t="n">
        <v>6.66322541870179E-005</v>
      </c>
      <c r="H2593" s="17" t="n">
        <v>16.0309202924854</v>
      </c>
      <c r="I2593" s="17" t="n">
        <v>393.29565054785</v>
      </c>
      <c r="J2593" s="18" t="n">
        <v>7.23167294165373E-045</v>
      </c>
      <c r="K2593" s="18" t="n">
        <v>4.63943957680169E-042</v>
      </c>
      <c r="L2593" s="16" t="n">
        <v>0.996875761246154</v>
      </c>
      <c r="M2593" s="16" t="n">
        <v>0.813876088069636</v>
      </c>
      <c r="N2593" s="16" t="n">
        <v>0.00545233059739168</v>
      </c>
      <c r="O2593" s="16" t="n">
        <v>0.132229667488109</v>
      </c>
      <c r="P2593" s="34" t="b">
        <f aca="false">TRUE()</f>
        <v>1</v>
      </c>
      <c r="Q2593" s="16" t="n">
        <v>0.00255312438650496</v>
      </c>
    </row>
    <row r="2594" customFormat="false" ht="22.35" hidden="false" customHeight="false" outlineLevel="0" collapsed="false">
      <c r="A2594" s="6" t="s">
        <v>4237</v>
      </c>
      <c r="B2594" s="7" t="s">
        <v>1530</v>
      </c>
      <c r="C2594" s="17" t="n">
        <v>891</v>
      </c>
      <c r="D2594" s="18" t="n">
        <v>-4.52713952191051E-005</v>
      </c>
      <c r="E2594" s="18" t="n">
        <v>3.13286012570453E-005</v>
      </c>
      <c r="F2594" s="18" t="n">
        <v>1.69154316654873E-005</v>
      </c>
      <c r="G2594" s="18" t="n">
        <v>6.72565350449451E-005</v>
      </c>
      <c r="H2594" s="17" t="n">
        <v>16.0110523967118</v>
      </c>
      <c r="I2594" s="17" t="n">
        <v>398.261079438052</v>
      </c>
      <c r="J2594" s="18" t="n">
        <v>6.72250265905913E-045</v>
      </c>
      <c r="K2594" s="18" t="n">
        <v>4.63943957680169E-042</v>
      </c>
      <c r="L2594" s="16" t="n">
        <v>0.991185450326779</v>
      </c>
      <c r="M2594" s="16" t="n">
        <v>0.811431131592422</v>
      </c>
      <c r="N2594" s="16" t="n">
        <v>0.00541929315128488</v>
      </c>
      <c r="O2594" s="16" t="n">
        <v>0.129172340490558</v>
      </c>
      <c r="P2594" s="34" t="b">
        <f aca="false">TRUE()</f>
        <v>1</v>
      </c>
      <c r="Q2594" s="16" t="n">
        <v>0.00328299885565131</v>
      </c>
    </row>
    <row r="2595" customFormat="false" ht="22.35" hidden="false" customHeight="false" outlineLevel="0" collapsed="false">
      <c r="A2595" s="6" t="s">
        <v>4238</v>
      </c>
      <c r="B2595" s="7" t="s">
        <v>1530</v>
      </c>
      <c r="C2595" s="17" t="n">
        <v>892</v>
      </c>
      <c r="D2595" s="18" t="n">
        <v>-4.43558345927188E-005</v>
      </c>
      <c r="E2595" s="18" t="n">
        <v>3.14375688171485E-005</v>
      </c>
      <c r="F2595" s="18" t="n">
        <v>1.77242548496969E-005</v>
      </c>
      <c r="G2595" s="18" t="n">
        <v>6.76802880724776E-005</v>
      </c>
      <c r="H2595" s="17" t="n">
        <v>15.9065168282395</v>
      </c>
      <c r="I2595" s="17" t="n">
        <v>399.754353481036</v>
      </c>
      <c r="J2595" s="18" t="n">
        <v>1.72754473563091E-044</v>
      </c>
      <c r="K2595" s="18" t="n">
        <v>5.05360213394195E-042</v>
      </c>
      <c r="L2595" s="16" t="n">
        <v>0.983404542229524</v>
      </c>
      <c r="M2595" s="16" t="n">
        <v>0.808653353814644</v>
      </c>
      <c r="N2595" s="16" t="n">
        <v>0.00536355001847105</v>
      </c>
      <c r="O2595" s="16" t="n">
        <v>0.125590268828461</v>
      </c>
      <c r="P2595" s="34" t="b">
        <f aca="false">TRUE()</f>
        <v>1</v>
      </c>
      <c r="Q2595" s="16" t="n">
        <v>0.00274957519199987</v>
      </c>
    </row>
    <row r="2596" customFormat="false" ht="22.35" hidden="false" customHeight="false" outlineLevel="0" collapsed="false">
      <c r="A2596" s="6" t="s">
        <v>4239</v>
      </c>
      <c r="B2596" s="7" t="s">
        <v>1530</v>
      </c>
      <c r="C2596" s="17" t="n">
        <v>893</v>
      </c>
      <c r="D2596" s="18" t="n">
        <v>-4.30085947602305E-005</v>
      </c>
      <c r="E2596" s="18" t="n">
        <v>3.16580488765677E-005</v>
      </c>
      <c r="F2596" s="18" t="n">
        <v>1.88588438551468E-005</v>
      </c>
      <c r="G2596" s="18" t="n">
        <v>6.73291093940789E-005</v>
      </c>
      <c r="H2596" s="17" t="n">
        <v>15.8344010275454</v>
      </c>
      <c r="I2596" s="17" t="n">
        <v>393.312143673687</v>
      </c>
      <c r="J2596" s="18" t="n">
        <v>4.88068597077485E-044</v>
      </c>
      <c r="K2596" s="18" t="n">
        <v>7.7903256841214E-042</v>
      </c>
      <c r="L2596" s="16" t="n">
        <v>0.984640478024168</v>
      </c>
      <c r="M2596" s="16" t="n">
        <v>0.808013312852023</v>
      </c>
      <c r="N2596" s="16" t="n">
        <v>0.0052568841623481</v>
      </c>
      <c r="O2596" s="16" t="n">
        <v>0.124307480906887</v>
      </c>
      <c r="P2596" s="34" t="b">
        <f aca="false">TRUE()</f>
        <v>1</v>
      </c>
      <c r="Q2596" s="16" t="n">
        <v>0.00248065792275143</v>
      </c>
    </row>
    <row r="2597" customFormat="false" ht="22.35" hidden="false" customHeight="false" outlineLevel="0" collapsed="false">
      <c r="A2597" s="6" t="s">
        <v>1478</v>
      </c>
      <c r="B2597" s="7" t="s">
        <v>1530</v>
      </c>
      <c r="C2597" s="17" t="n">
        <v>894</v>
      </c>
      <c r="D2597" s="18" t="n">
        <v>-4.20358538843385E-005</v>
      </c>
      <c r="E2597" s="18" t="n">
        <v>3.16271894044737E-005</v>
      </c>
      <c r="F2597" s="18" t="n">
        <v>1.98672483512261E-005</v>
      </c>
      <c r="G2597" s="18" t="n">
        <v>6.70730168396101E-005</v>
      </c>
      <c r="H2597" s="17" t="n">
        <v>15.8805088808492</v>
      </c>
      <c r="I2597" s="17" t="n">
        <v>391.828548705226</v>
      </c>
      <c r="J2597" s="18" t="n">
        <v>3.37425326061844E-044</v>
      </c>
      <c r="K2597" s="18" t="n">
        <v>7.25936237029061E-042</v>
      </c>
      <c r="L2597" s="16" t="n">
        <v>0.988849545707011</v>
      </c>
      <c r="M2597" s="16" t="n">
        <v>0.809203789042499</v>
      </c>
      <c r="N2597" s="16" t="n">
        <v>0.00506859104220061</v>
      </c>
      <c r="O2597" s="16" t="n">
        <v>0.12358312082643</v>
      </c>
      <c r="P2597" s="34" t="b">
        <f aca="false">TRUE()</f>
        <v>1</v>
      </c>
      <c r="Q2597" s="16" t="n">
        <v>0.00287471785997598</v>
      </c>
    </row>
    <row r="2598" customFormat="false" ht="22.35" hidden="false" customHeight="false" outlineLevel="0" collapsed="false">
      <c r="A2598" s="6" t="s">
        <v>1564</v>
      </c>
      <c r="B2598" s="7" t="s">
        <v>1530</v>
      </c>
      <c r="C2598" s="17" t="n">
        <v>895</v>
      </c>
      <c r="D2598" s="18" t="n">
        <v>-4.13069581782238E-005</v>
      </c>
      <c r="E2598" s="18" t="n">
        <v>3.17026338533796E-005</v>
      </c>
      <c r="F2598" s="18" t="n">
        <v>2.07217044531953E-005</v>
      </c>
      <c r="G2598" s="18" t="n">
        <v>6.72055291407715E-005</v>
      </c>
      <c r="H2598" s="17" t="n">
        <v>15.8779509850788</v>
      </c>
      <c r="I2598" s="17" t="n">
        <v>391.615078799147</v>
      </c>
      <c r="J2598" s="18" t="n">
        <v>3.49848788929668E-044</v>
      </c>
      <c r="K2598" s="18" t="n">
        <v>7.25936237029061E-042</v>
      </c>
      <c r="L2598" s="16" t="n">
        <v>0.988884168507158</v>
      </c>
      <c r="M2598" s="16" t="n">
        <v>0.809395801331285</v>
      </c>
      <c r="N2598" s="16" t="n">
        <v>0.00493161344975349</v>
      </c>
      <c r="O2598" s="16" t="n">
        <v>0.121576146939822</v>
      </c>
      <c r="P2598" s="34" t="b">
        <f aca="false">TRUE()</f>
        <v>1</v>
      </c>
      <c r="Q2598" s="16" t="n">
        <v>0.00783703506789395</v>
      </c>
    </row>
    <row r="2599" customFormat="false" ht="22.35" hidden="false" customHeight="false" outlineLevel="0" collapsed="false">
      <c r="A2599" s="6" t="s">
        <v>4240</v>
      </c>
      <c r="B2599" s="7" t="s">
        <v>1530</v>
      </c>
      <c r="C2599" s="17" t="n">
        <v>896</v>
      </c>
      <c r="D2599" s="18" t="n">
        <v>-4.05087298357059E-005</v>
      </c>
      <c r="E2599" s="18" t="n">
        <v>3.19876265218559E-005</v>
      </c>
      <c r="F2599" s="18" t="n">
        <v>2.19063175838045E-005</v>
      </c>
      <c r="G2599" s="18" t="n">
        <v>6.79477551304067E-005</v>
      </c>
      <c r="H2599" s="17" t="n">
        <v>15.8191276187383</v>
      </c>
      <c r="I2599" s="17" t="n">
        <v>392.678217433465</v>
      </c>
      <c r="J2599" s="18" t="n">
        <v>5.85164028953111E-044</v>
      </c>
      <c r="K2599" s="18" t="n">
        <v>8.67296685769789E-042</v>
      </c>
      <c r="L2599" s="16" t="n">
        <v>0.984260645381784</v>
      </c>
      <c r="M2599" s="16" t="n">
        <v>0.807667690732207</v>
      </c>
      <c r="N2599" s="16" t="n">
        <v>0.00485906804838411</v>
      </c>
      <c r="O2599" s="16" t="n">
        <v>0.118961725159579</v>
      </c>
      <c r="P2599" s="34" t="b">
        <f aca="false">TRUE()</f>
        <v>1</v>
      </c>
      <c r="Q2599" s="16" t="n">
        <v>0.00320197287248583</v>
      </c>
    </row>
    <row r="2600" customFormat="false" ht="22.35" hidden="false" customHeight="false" outlineLevel="0" collapsed="false">
      <c r="A2600" s="6" t="s">
        <v>1482</v>
      </c>
      <c r="B2600" s="7" t="s">
        <v>1530</v>
      </c>
      <c r="C2600" s="17" t="n">
        <v>897</v>
      </c>
      <c r="D2600" s="18" t="n">
        <v>-3.93587589074176E-005</v>
      </c>
      <c r="E2600" s="18" t="n">
        <v>3.20977717723307E-005</v>
      </c>
      <c r="F2600" s="18" t="n">
        <v>2.42421897930966E-005</v>
      </c>
      <c r="G2600" s="18" t="n">
        <v>6.92817636627289E-005</v>
      </c>
      <c r="H2600" s="17" t="n">
        <v>15.9408397438225</v>
      </c>
      <c r="I2600" s="17" t="n">
        <v>401.143546348416</v>
      </c>
      <c r="J2600" s="18" t="n">
        <v>1.14872190734374E-044</v>
      </c>
      <c r="K2600" s="18" t="n">
        <v>4.66070632868346E-042</v>
      </c>
      <c r="L2600" s="16" t="n">
        <v>0.984314377403897</v>
      </c>
      <c r="M2600" s="16" t="n">
        <v>0.808858166922683</v>
      </c>
      <c r="N2600" s="16" t="n">
        <v>0.00475598478065794</v>
      </c>
      <c r="O2600" s="16" t="n">
        <v>0.117118220547966</v>
      </c>
      <c r="P2600" s="34" t="b">
        <f aca="false">TRUE()</f>
        <v>1</v>
      </c>
      <c r="Q2600" s="16" t="n">
        <v>0.00542607423247749</v>
      </c>
    </row>
    <row r="2601" customFormat="false" ht="22.35" hidden="false" customHeight="false" outlineLevel="0" collapsed="false">
      <c r="A2601" s="6" t="s">
        <v>1487</v>
      </c>
      <c r="B2601" s="7" t="s">
        <v>1530</v>
      </c>
      <c r="C2601" s="17" t="n">
        <v>898</v>
      </c>
      <c r="D2601" s="18" t="n">
        <v>-3.72945383846092E-005</v>
      </c>
      <c r="E2601" s="18" t="n">
        <v>3.27864902172035E-005</v>
      </c>
      <c r="F2601" s="18" t="n">
        <v>2.71862807074378E-005</v>
      </c>
      <c r="G2601" s="18" t="n">
        <v>7.08474213883116E-005</v>
      </c>
      <c r="H2601" s="17" t="n">
        <v>15.8132835789969</v>
      </c>
      <c r="I2601" s="17" t="n">
        <v>401.740870298788</v>
      </c>
      <c r="J2601" s="18" t="n">
        <v>3.88424616040847E-044</v>
      </c>
      <c r="K2601" s="18" t="n">
        <v>7.32710071167962E-042</v>
      </c>
      <c r="L2601" s="16" t="n">
        <v>0.975923547947757</v>
      </c>
      <c r="M2601" s="16" t="n">
        <v>0.805875576036866</v>
      </c>
      <c r="N2601" s="16" t="n">
        <v>0.00448171170763343</v>
      </c>
      <c r="O2601" s="16" t="n">
        <v>0.111560129126705</v>
      </c>
      <c r="P2601" s="34" t="b">
        <f aca="false">TRUE()</f>
        <v>1</v>
      </c>
      <c r="Q2601" s="16" t="n">
        <v>0.00361865490034997</v>
      </c>
    </row>
    <row r="2602" customFormat="false" ht="22.35" hidden="false" customHeight="false" outlineLevel="0" collapsed="false">
      <c r="A2602" s="6" t="s">
        <v>4241</v>
      </c>
      <c r="B2602" s="7" t="s">
        <v>1530</v>
      </c>
      <c r="C2602" s="17" t="n">
        <v>899</v>
      </c>
      <c r="D2602" s="18" t="n">
        <v>-3.47832238943948E-005</v>
      </c>
      <c r="E2602" s="18" t="n">
        <v>3.38379361618363E-005</v>
      </c>
      <c r="F2602" s="18" t="n">
        <v>2.97978793339719E-005</v>
      </c>
      <c r="G2602" s="18" t="n">
        <v>7.20255700899252E-005</v>
      </c>
      <c r="H2602" s="17" t="n">
        <v>15.4579099378012</v>
      </c>
      <c r="I2602" s="17" t="n">
        <v>393.75187859706</v>
      </c>
      <c r="J2602" s="18" t="n">
        <v>1.82938422299457E-042</v>
      </c>
      <c r="K2602" s="18" t="n">
        <v>1.89798613135687E-040</v>
      </c>
      <c r="L2602" s="16" t="n">
        <v>0.960843647799561</v>
      </c>
      <c r="M2602" s="16" t="n">
        <v>0.799014336917563</v>
      </c>
      <c r="N2602" s="16" t="n">
        <v>0.00445632250487472</v>
      </c>
      <c r="O2602" s="16" t="n">
        <v>0.104910248558932</v>
      </c>
      <c r="P2602" s="34" t="b">
        <f aca="false">TRUE()</f>
        <v>1</v>
      </c>
      <c r="Q2602" s="16" t="n">
        <v>0.00355496917021178</v>
      </c>
    </row>
    <row r="2603" customFormat="false" ht="22.35" hidden="false" customHeight="false" outlineLevel="0" collapsed="false">
      <c r="A2603" s="6" t="s">
        <v>4242</v>
      </c>
      <c r="B2603" s="7" t="s">
        <v>1530</v>
      </c>
      <c r="C2603" s="17" t="n">
        <v>900</v>
      </c>
      <c r="D2603" s="18" t="n">
        <v>-3.24902722367351E-005</v>
      </c>
      <c r="E2603" s="18" t="n">
        <v>3.48590456369718E-005</v>
      </c>
      <c r="F2603" s="18" t="n">
        <v>3.14956182421006E-005</v>
      </c>
      <c r="G2603" s="18" t="n">
        <v>7.22928543606883E-005</v>
      </c>
      <c r="H2603" s="17" t="n">
        <v>15.0509137135089</v>
      </c>
      <c r="I2603" s="17" t="n">
        <v>380.333966484625</v>
      </c>
      <c r="J2603" s="18" t="n">
        <v>1.71315624218682E-040</v>
      </c>
      <c r="K2603" s="18" t="n">
        <v>1.54556487066855E-038</v>
      </c>
      <c r="L2603" s="16" t="n">
        <v>0.947388950468409</v>
      </c>
      <c r="M2603" s="16" t="n">
        <v>0.792575524833589</v>
      </c>
      <c r="N2603" s="16" t="n">
        <v>0.00438970002076022</v>
      </c>
      <c r="O2603" s="16" t="n">
        <v>0.100239374939404</v>
      </c>
      <c r="P2603" s="34" t="b">
        <f aca="false">TRUE()</f>
        <v>1</v>
      </c>
      <c r="Q2603" s="16" t="n">
        <v>0.00257212261742088</v>
      </c>
    </row>
    <row r="2604" customFormat="false" ht="22.35" hidden="false" customHeight="false" outlineLevel="0" collapsed="false">
      <c r="A2604" s="6" t="s">
        <v>4243</v>
      </c>
      <c r="B2604" s="7" t="s">
        <v>1530</v>
      </c>
      <c r="C2604" s="17" t="n">
        <v>901</v>
      </c>
      <c r="D2604" s="18" t="n">
        <v>-3.05467291564343E-005</v>
      </c>
      <c r="E2604" s="18" t="n">
        <v>3.5635804314257E-005</v>
      </c>
      <c r="F2604" s="18" t="n">
        <v>3.27396931860774E-005</v>
      </c>
      <c r="G2604" s="18" t="n">
        <v>7.18547624412732E-005</v>
      </c>
      <c r="H2604" s="17" t="n">
        <v>14.7512194345649</v>
      </c>
      <c r="I2604" s="17" t="n">
        <v>366.390924772127</v>
      </c>
      <c r="J2604" s="18" t="n">
        <v>5.5243699167194E-039</v>
      </c>
      <c r="K2604" s="18" t="n">
        <v>3.95278192316992E-037</v>
      </c>
      <c r="L2604" s="16" t="n">
        <v>0.941525041705611</v>
      </c>
      <c r="M2604" s="16" t="n">
        <v>0.788952892985151</v>
      </c>
      <c r="N2604" s="16" t="n">
        <v>0.00435435838625947</v>
      </c>
      <c r="O2604" s="16" t="n">
        <v>0.0970614013982187</v>
      </c>
      <c r="P2604" s="34" t="b">
        <f aca="false">TRUE()</f>
        <v>1</v>
      </c>
      <c r="Q2604" s="16" t="n">
        <v>0.00205243111724517</v>
      </c>
    </row>
    <row r="2605" customFormat="false" ht="22.35" hidden="false" customHeight="false" outlineLevel="0" collapsed="false">
      <c r="A2605" s="6" t="s">
        <v>4244</v>
      </c>
      <c r="B2605" s="7" t="s">
        <v>1530</v>
      </c>
      <c r="C2605" s="17" t="n">
        <v>902</v>
      </c>
      <c r="D2605" s="18" t="n">
        <v>-2.92237636872173E-005</v>
      </c>
      <c r="E2605" s="18" t="n">
        <v>3.61892343579988E-005</v>
      </c>
      <c r="F2605" s="18" t="n">
        <v>3.33296205440886E-005</v>
      </c>
      <c r="G2605" s="18" t="n">
        <v>7.14659660251979E-005</v>
      </c>
      <c r="H2605" s="17" t="n">
        <v>14.4918167087799</v>
      </c>
      <c r="I2605" s="17" t="n">
        <v>356.437298249311</v>
      </c>
      <c r="J2605" s="18" t="n">
        <v>9.66747010070272E-038</v>
      </c>
      <c r="K2605" s="18" t="n">
        <v>5.90000013498769E-036</v>
      </c>
      <c r="L2605" s="16" t="n">
        <v>0.934741734786512</v>
      </c>
      <c r="M2605" s="16" t="n">
        <v>0.785688684075781</v>
      </c>
      <c r="N2605" s="16" t="n">
        <v>0.00435435838625947</v>
      </c>
      <c r="O2605" s="16" t="n">
        <v>0.0959001658443296</v>
      </c>
      <c r="P2605" s="34" t="b">
        <f aca="false">TRUE()</f>
        <v>1</v>
      </c>
      <c r="Q2605" s="16" t="n">
        <v>0.00170918264440237</v>
      </c>
    </row>
    <row r="2606" customFormat="false" ht="22.35" hidden="false" customHeight="false" outlineLevel="0" collapsed="false">
      <c r="A2606" s="6" t="s">
        <v>4245</v>
      </c>
      <c r="B2606" s="7" t="s">
        <v>1530</v>
      </c>
      <c r="C2606" s="17" t="n">
        <v>903</v>
      </c>
      <c r="D2606" s="18" t="n">
        <v>-2.86341321724629E-005</v>
      </c>
      <c r="E2606" s="18" t="n">
        <v>3.69116104212605E-005</v>
      </c>
      <c r="F2606" s="18" t="n">
        <v>3.34109365927372E-005</v>
      </c>
      <c r="G2606" s="18" t="n">
        <v>7.15545325125041E-005</v>
      </c>
      <c r="H2606" s="17" t="n">
        <v>14.2074535404648</v>
      </c>
      <c r="I2606" s="17" t="n">
        <v>347.861745001039</v>
      </c>
      <c r="J2606" s="18" t="n">
        <v>1.91042452654784E-036</v>
      </c>
      <c r="K2606" s="18" t="n">
        <v>1.02964438768487E-034</v>
      </c>
      <c r="L2606" s="16" t="n">
        <v>0.925139118942672</v>
      </c>
      <c r="M2606" s="16" t="n">
        <v>0.781426011264721</v>
      </c>
      <c r="N2606" s="16" t="n">
        <v>0.00447531915103044</v>
      </c>
      <c r="O2606" s="16" t="n">
        <v>0.0971615964344176</v>
      </c>
      <c r="P2606" s="34" t="b">
        <f aca="false">TRUE()</f>
        <v>1</v>
      </c>
      <c r="Q2606" s="16" t="n">
        <v>0.0022656130865925</v>
      </c>
    </row>
    <row r="2607" customFormat="false" ht="22.35" hidden="false" customHeight="false" outlineLevel="0" collapsed="false">
      <c r="A2607" s="6" t="s">
        <v>4246</v>
      </c>
      <c r="B2607" s="7" t="s">
        <v>1530</v>
      </c>
      <c r="C2607" s="17" t="n">
        <v>904</v>
      </c>
      <c r="D2607" s="18" t="n">
        <v>-2.88927881165727E-005</v>
      </c>
      <c r="E2607" s="18" t="n">
        <v>3.78181446034399E-005</v>
      </c>
      <c r="F2607" s="18" t="n">
        <v>3.32061932645547E-005</v>
      </c>
      <c r="G2607" s="18" t="n">
        <v>7.218487146521E-005</v>
      </c>
      <c r="H2607" s="17" t="n">
        <v>13.9715330040304</v>
      </c>
      <c r="I2607" s="17" t="n">
        <v>340.889631533969</v>
      </c>
      <c r="J2607" s="18" t="n">
        <v>2.18029200076106E-035</v>
      </c>
      <c r="K2607" s="18" t="n">
        <v>1.09014600038053E-033</v>
      </c>
      <c r="L2607" s="16" t="n">
        <v>0.917121782027346</v>
      </c>
      <c r="M2607" s="16" t="n">
        <v>0.778097798259089</v>
      </c>
      <c r="N2607" s="16" t="n">
        <v>0.00490358914739858</v>
      </c>
      <c r="O2607" s="16" t="n">
        <v>0.10008760191076</v>
      </c>
      <c r="P2607" s="34" t="b">
        <f aca="false">TRUE()</f>
        <v>1</v>
      </c>
      <c r="Q2607" s="16" t="n">
        <v>0.00229669686088703</v>
      </c>
    </row>
    <row r="2608" customFormat="false" ht="22.35" hidden="false" customHeight="false" outlineLevel="0" collapsed="false">
      <c r="A2608" s="6" t="s">
        <v>1566</v>
      </c>
      <c r="B2608" s="7" t="s">
        <v>1530</v>
      </c>
      <c r="C2608" s="17" t="n">
        <v>905</v>
      </c>
      <c r="D2608" s="18" t="n">
        <v>-2.98064218977969E-005</v>
      </c>
      <c r="E2608" s="18" t="n">
        <v>3.78439168136183E-005</v>
      </c>
      <c r="F2608" s="18" t="n">
        <v>3.33389026971368E-005</v>
      </c>
      <c r="G2608" s="18" t="n">
        <v>7.30595401624804E-005</v>
      </c>
      <c r="H2608" s="17" t="n">
        <v>14.1283613136547</v>
      </c>
      <c r="I2608" s="17" t="n">
        <v>345.98568840414</v>
      </c>
      <c r="J2608" s="18" t="n">
        <v>4.24643309720145E-036</v>
      </c>
      <c r="K2608" s="18" t="n">
        <v>2.25932017351103E-034</v>
      </c>
      <c r="L2608" s="16" t="n">
        <v>0.921954266286859</v>
      </c>
      <c r="M2608" s="16" t="n">
        <v>0.780325140809012</v>
      </c>
      <c r="N2608" s="16" t="n">
        <v>0.00490358914739858</v>
      </c>
      <c r="O2608" s="16" t="n">
        <v>0.101510936193962</v>
      </c>
      <c r="P2608" s="34" t="b">
        <f aca="false">TRUE()</f>
        <v>1</v>
      </c>
      <c r="Q2608" s="16" t="n">
        <v>0.00326948598887974</v>
      </c>
    </row>
    <row r="2609" customFormat="false" ht="22.35" hidden="false" customHeight="false" outlineLevel="0" collapsed="false">
      <c r="A2609" s="6" t="s">
        <v>1654</v>
      </c>
      <c r="B2609" s="7" t="s">
        <v>1530</v>
      </c>
      <c r="C2609" s="17" t="n">
        <v>906</v>
      </c>
      <c r="D2609" s="18" t="n">
        <v>-3.10775036186862E-005</v>
      </c>
      <c r="E2609" s="18" t="n">
        <v>3.75634211991754E-005</v>
      </c>
      <c r="F2609" s="18" t="n">
        <v>3.31325317432719E-005</v>
      </c>
      <c r="G2609" s="18" t="n">
        <v>7.42291114897237E-005</v>
      </c>
      <c r="H2609" s="17" t="n">
        <v>14.3271976640632</v>
      </c>
      <c r="I2609" s="17" t="n">
        <v>356.750415587871</v>
      </c>
      <c r="J2609" s="18" t="n">
        <v>4.29761573363914E-037</v>
      </c>
      <c r="K2609" s="18" t="n">
        <v>2.47709795758367E-035</v>
      </c>
      <c r="L2609" s="16" t="n">
        <v>0.923810661521177</v>
      </c>
      <c r="M2609" s="16" t="n">
        <v>0.781874039938556</v>
      </c>
      <c r="N2609" s="16" t="n">
        <v>0.00475598478065794</v>
      </c>
      <c r="O2609" s="16" t="n">
        <v>0.100266459099052</v>
      </c>
      <c r="P2609" s="34" t="b">
        <f aca="false">TRUE()</f>
        <v>1</v>
      </c>
      <c r="Q2609" s="16" t="n">
        <v>0.00210418684778061</v>
      </c>
    </row>
    <row r="2610" customFormat="false" ht="22.35" hidden="false" customHeight="false" outlineLevel="0" collapsed="false">
      <c r="A2610" s="6" t="s">
        <v>4247</v>
      </c>
      <c r="B2610" s="7" t="s">
        <v>1530</v>
      </c>
      <c r="C2610" s="17" t="n">
        <v>907</v>
      </c>
      <c r="D2610" s="18" t="n">
        <v>-3.2408093684334E-005</v>
      </c>
      <c r="E2610" s="18" t="n">
        <v>3.71823356410424E-005</v>
      </c>
      <c r="F2610" s="18" t="n">
        <v>3.2382593896633E-005</v>
      </c>
      <c r="G2610" s="18" t="n">
        <v>7.47436451056708E-005</v>
      </c>
      <c r="H2610" s="17" t="n">
        <v>14.4937650659779</v>
      </c>
      <c r="I2610" s="17" t="n">
        <v>364.90606565661</v>
      </c>
      <c r="J2610" s="18" t="n">
        <v>6.43441731702876E-038</v>
      </c>
      <c r="K2610" s="18" t="n">
        <v>4.10812797933375E-036</v>
      </c>
      <c r="L2610" s="16" t="n">
        <v>0.926514072392794</v>
      </c>
      <c r="M2610" s="16" t="n">
        <v>0.78352534562212</v>
      </c>
      <c r="N2610" s="16" t="n">
        <v>0.00447531915103044</v>
      </c>
      <c r="O2610" s="16" t="n">
        <v>0.0972123198369844</v>
      </c>
      <c r="P2610" s="34" t="b">
        <f aca="false">TRUE()</f>
        <v>1</v>
      </c>
      <c r="Q2610" s="16" t="n">
        <v>0.00149846114485657</v>
      </c>
    </row>
    <row r="2611" customFormat="false" ht="22.35" hidden="false" customHeight="false" outlineLevel="0" collapsed="false">
      <c r="A2611" s="6" t="s">
        <v>4248</v>
      </c>
      <c r="B2611" s="7" t="s">
        <v>1530</v>
      </c>
      <c r="C2611" s="17" t="n">
        <v>908</v>
      </c>
      <c r="D2611" s="18" t="n">
        <v>-3.38699068895577E-005</v>
      </c>
      <c r="E2611" s="18" t="n">
        <v>3.70313890525983E-005</v>
      </c>
      <c r="F2611" s="18" t="n">
        <v>3.10810245045778E-005</v>
      </c>
      <c r="G2611" s="18" t="n">
        <v>7.4287014616721E-005</v>
      </c>
      <c r="H2611" s="17" t="n">
        <v>14.602380287383</v>
      </c>
      <c r="I2611" s="17" t="n">
        <v>363.912167707479</v>
      </c>
      <c r="J2611" s="18" t="n">
        <v>2.46676307696553E-038</v>
      </c>
      <c r="K2611" s="18" t="n">
        <v>1.65113980151725E-036</v>
      </c>
      <c r="L2611" s="16" t="n">
        <v>0.934422989860342</v>
      </c>
      <c r="M2611" s="16" t="n">
        <v>0.786751152073733</v>
      </c>
      <c r="N2611" s="16" t="n">
        <v>0.00428648801642253</v>
      </c>
      <c r="O2611" s="16" t="n">
        <v>0.0939281644188515</v>
      </c>
      <c r="P2611" s="34" t="b">
        <f aca="false">TRUE()</f>
        <v>1</v>
      </c>
      <c r="Q2611" s="16" t="n">
        <v>0.00295897221660994</v>
      </c>
    </row>
    <row r="2612" customFormat="false" ht="22.35" hidden="false" customHeight="false" outlineLevel="0" collapsed="false">
      <c r="A2612" s="6" t="s">
        <v>4249</v>
      </c>
      <c r="B2612" s="7" t="s">
        <v>1530</v>
      </c>
      <c r="C2612" s="17" t="n">
        <v>909</v>
      </c>
      <c r="D2612" s="18" t="n">
        <v>-3.68636084602556E-005</v>
      </c>
      <c r="E2612" s="18" t="n">
        <v>3.74382483678544E-005</v>
      </c>
      <c r="F2612" s="18" t="n">
        <v>2.80375845614582E-005</v>
      </c>
      <c r="G2612" s="18" t="n">
        <v>7.51061035003312E-005</v>
      </c>
      <c r="H2612" s="17" t="n">
        <v>14.4323772148939</v>
      </c>
      <c r="I2612" s="17" t="n">
        <v>363.930809333258</v>
      </c>
      <c r="J2612" s="18" t="n">
        <v>1.18490777720144E-037</v>
      </c>
      <c r="K2612" s="18" t="n">
        <v>7.12661923968984E-036</v>
      </c>
      <c r="L2612" s="16" t="n">
        <v>0.923526345690389</v>
      </c>
      <c r="M2612" s="16" t="n">
        <v>0.782539682539683</v>
      </c>
      <c r="N2612" s="16" t="n">
        <v>0.00428648801642253</v>
      </c>
      <c r="O2612" s="16" t="n">
        <v>0.0909609677215353</v>
      </c>
      <c r="P2612" s="34" t="b">
        <f aca="false">TRUE()</f>
        <v>1</v>
      </c>
      <c r="Q2612" s="16" t="n">
        <v>0.00124914150445253</v>
      </c>
    </row>
    <row r="2613" customFormat="false" ht="22.35" hidden="false" customHeight="false" outlineLevel="0" collapsed="false">
      <c r="A2613" s="6" t="s">
        <v>4250</v>
      </c>
      <c r="B2613" s="7" t="s">
        <v>1530</v>
      </c>
      <c r="C2613" s="17" t="n">
        <v>910</v>
      </c>
      <c r="D2613" s="18" t="n">
        <v>-4.25661240385791E-005</v>
      </c>
      <c r="E2613" s="18" t="n">
        <v>3.76476822662793E-005</v>
      </c>
      <c r="F2613" s="18" t="n">
        <v>2.2977227815935E-005</v>
      </c>
      <c r="G2613" s="18" t="n">
        <v>7.60877278182198E-005</v>
      </c>
      <c r="H2613" s="17" t="n">
        <v>14.4456802092984</v>
      </c>
      <c r="I2613" s="17" t="n">
        <v>367.519082295913</v>
      </c>
      <c r="J2613" s="18" t="n">
        <v>8.93175320188348E-038</v>
      </c>
      <c r="K2613" s="18" t="n">
        <v>5.53235459519648E-036</v>
      </c>
      <c r="L2613" s="16" t="n">
        <v>0.920955153562634</v>
      </c>
      <c r="M2613" s="16" t="n">
        <v>0.782206861239119</v>
      </c>
      <c r="N2613" s="16" t="n">
        <v>0.00428648801642253</v>
      </c>
      <c r="O2613" s="16" t="n">
        <v>0.0891660110762328</v>
      </c>
      <c r="P2613" s="34" t="b">
        <f aca="false">TRUE()</f>
        <v>1</v>
      </c>
      <c r="Q2613" s="16" t="n">
        <v>0.00136723088111146</v>
      </c>
    </row>
    <row r="2614" customFormat="false" ht="22.35" hidden="false" customHeight="false" outlineLevel="0" collapsed="false">
      <c r="A2614" s="6" t="s">
        <v>4251</v>
      </c>
      <c r="B2614" s="7" t="s">
        <v>1530</v>
      </c>
      <c r="C2614" s="17" t="n">
        <v>911</v>
      </c>
      <c r="D2614" s="18" t="n">
        <v>-5.0090626728184E-005</v>
      </c>
      <c r="E2614" s="18" t="n">
        <v>3.75384654670344E-005</v>
      </c>
      <c r="F2614" s="18" t="n">
        <v>1.67255680394515E-005</v>
      </c>
      <c r="G2614" s="18" t="n">
        <v>7.68788360800008E-005</v>
      </c>
      <c r="H2614" s="17" t="n">
        <v>14.6799316655253</v>
      </c>
      <c r="I2614" s="17" t="n">
        <v>374.039386537587</v>
      </c>
      <c r="J2614" s="18" t="n">
        <v>7.54118421672355E-039</v>
      </c>
      <c r="K2614" s="18" t="n">
        <v>5.21598574990045E-037</v>
      </c>
      <c r="L2614" s="16" t="n">
        <v>0.929751867054962</v>
      </c>
      <c r="M2614" s="16" t="n">
        <v>0.78589349718382</v>
      </c>
      <c r="N2614" s="16" t="n">
        <v>0.00418188414084575</v>
      </c>
      <c r="O2614" s="16" t="n">
        <v>0.0884045563701683</v>
      </c>
      <c r="P2614" s="34" t="b">
        <f aca="false">TRUE()</f>
        <v>1</v>
      </c>
      <c r="Q2614" s="16" t="n">
        <v>0.00148482159478299</v>
      </c>
    </row>
    <row r="2615" customFormat="false" ht="22.35" hidden="false" customHeight="false" outlineLevel="0" collapsed="false">
      <c r="A2615" s="6" t="s">
        <v>4252</v>
      </c>
      <c r="B2615" s="7" t="s">
        <v>1530</v>
      </c>
      <c r="C2615" s="17" t="n">
        <v>912</v>
      </c>
      <c r="D2615" s="18" t="n">
        <v>-5.79115341255182E-005</v>
      </c>
      <c r="E2615" s="18" t="n">
        <v>3.76525114552887E-005</v>
      </c>
      <c r="F2615" s="18" t="n">
        <v>1.01758301039352E-005</v>
      </c>
      <c r="G2615" s="18" t="n">
        <v>7.79230853255462E-005</v>
      </c>
      <c r="H2615" s="17" t="n">
        <v>14.8419028810328</v>
      </c>
      <c r="I2615" s="17" t="n">
        <v>379.277554526249</v>
      </c>
      <c r="J2615" s="18" t="n">
        <v>1.29778843522674E-039</v>
      </c>
      <c r="K2615" s="18" t="n">
        <v>1.05604353062568E-037</v>
      </c>
      <c r="L2615" s="16" t="n">
        <v>0.93518829678639</v>
      </c>
      <c r="M2615" s="16" t="n">
        <v>0.78873527905786</v>
      </c>
      <c r="N2615" s="16" t="n">
        <v>0.00415543607936074</v>
      </c>
      <c r="O2615" s="16" t="n">
        <v>0.0886795014398832</v>
      </c>
      <c r="P2615" s="34" t="b">
        <f aca="false">TRUE()</f>
        <v>1</v>
      </c>
      <c r="Q2615" s="16" t="n">
        <v>0.00325499878586358</v>
      </c>
    </row>
    <row r="2616" customFormat="false" ht="22.35" hidden="false" customHeight="false" outlineLevel="0" collapsed="false">
      <c r="A2616" s="6" t="s">
        <v>4253</v>
      </c>
      <c r="B2616" s="7" t="s">
        <v>1530</v>
      </c>
      <c r="C2616" s="17" t="n">
        <v>913</v>
      </c>
      <c r="D2616" s="18" t="n">
        <v>-6.65637311832181E-005</v>
      </c>
      <c r="E2616" s="18" t="n">
        <v>3.86427339692983E-005</v>
      </c>
      <c r="F2616" s="18" t="n">
        <v>2.52189741166676E-006</v>
      </c>
      <c r="G2616" s="18" t="n">
        <v>7.92450964665791E-005</v>
      </c>
      <c r="H2616" s="17" t="n">
        <v>14.7358175641305</v>
      </c>
      <c r="I2616" s="17" t="n">
        <v>374.697260547933</v>
      </c>
      <c r="J2616" s="18" t="n">
        <v>4.33703397809725E-039</v>
      </c>
      <c r="K2616" s="18" t="n">
        <v>3.21405196591135E-037</v>
      </c>
      <c r="L2616" s="16" t="n">
        <v>0.932682397985846</v>
      </c>
      <c r="M2616" s="16" t="n">
        <v>0.78636712749616</v>
      </c>
      <c r="N2616" s="16" t="n">
        <v>0.00410234420892794</v>
      </c>
      <c r="O2616" s="16" t="n">
        <v>0.0865926912779074</v>
      </c>
      <c r="P2616" s="34" t="b">
        <f aca="false">TRUE()</f>
        <v>1</v>
      </c>
      <c r="Q2616" s="16" t="n">
        <v>0.00200429139744377</v>
      </c>
    </row>
    <row r="2617" customFormat="false" ht="22.35" hidden="false" customHeight="false" outlineLevel="0" collapsed="false">
      <c r="A2617" s="6" t="s">
        <v>4254</v>
      </c>
      <c r="B2617" s="7" t="s">
        <v>1530</v>
      </c>
      <c r="C2617" s="17" t="n">
        <v>914</v>
      </c>
      <c r="D2617" s="18" t="n">
        <v>-7.63315378010692E-005</v>
      </c>
      <c r="E2617" s="18" t="n">
        <v>3.99361652593767E-005</v>
      </c>
      <c r="F2617" s="18" t="n">
        <v>-6.58734431317044E-006</v>
      </c>
      <c r="G2617" s="18" t="n">
        <v>8.02375353371462E-005</v>
      </c>
      <c r="H2617" s="17" t="n">
        <v>14.5294456060417</v>
      </c>
      <c r="I2617" s="17" t="n">
        <v>364.654279149909</v>
      </c>
      <c r="J2617" s="18" t="n">
        <v>4.67988394111397E-038</v>
      </c>
      <c r="K2617" s="18" t="n">
        <v>3.03461224306609E-036</v>
      </c>
      <c r="L2617" s="16" t="n">
        <v>0.929037835236078</v>
      </c>
      <c r="M2617" s="16" t="n">
        <v>0.783499743983615</v>
      </c>
      <c r="N2617" s="16" t="n">
        <v>0.00394654975772744</v>
      </c>
      <c r="O2617" s="16" t="n">
        <v>0.083587938794723</v>
      </c>
      <c r="P2617" s="34" t="b">
        <f aca="false">TRUE()</f>
        <v>1</v>
      </c>
      <c r="Q2617" s="18" t="n">
        <v>0.000345613077881578</v>
      </c>
    </row>
    <row r="2618" customFormat="false" ht="22.35" hidden="false" customHeight="false" outlineLevel="0" collapsed="false">
      <c r="A2618" s="6" t="s">
        <v>4255</v>
      </c>
      <c r="B2618" s="7" t="s">
        <v>1530</v>
      </c>
      <c r="C2618" s="17" t="n">
        <v>915</v>
      </c>
      <c r="D2618" s="18" t="n">
        <v>-8.71347977271151E-005</v>
      </c>
      <c r="E2618" s="18" t="n">
        <v>4.1329615335656E-005</v>
      </c>
      <c r="F2618" s="18" t="n">
        <v>-1.70112459628344E-005</v>
      </c>
      <c r="G2618" s="18" t="n">
        <v>8.10625626920517E-005</v>
      </c>
      <c r="H2618" s="17" t="n">
        <v>14.2678354166655</v>
      </c>
      <c r="I2618" s="17" t="n">
        <v>353.251280889484</v>
      </c>
      <c r="J2618" s="18" t="n">
        <v>8.64862144030312E-037</v>
      </c>
      <c r="K2618" s="18" t="n">
        <v>4.85024040233216E-035</v>
      </c>
      <c r="L2618" s="16" t="n">
        <v>0.923500096221078</v>
      </c>
      <c r="M2618" s="16" t="n">
        <v>0.780990783410138</v>
      </c>
      <c r="N2618" s="16" t="n">
        <v>0.00383090449222768</v>
      </c>
      <c r="O2618" s="16" t="n">
        <v>0.0799457820741085</v>
      </c>
      <c r="P2618" s="34" t="b">
        <f aca="false">TRUE()</f>
        <v>1</v>
      </c>
      <c r="Q2618" s="16" t="n">
        <v>0.00144078864312069</v>
      </c>
    </row>
    <row r="2619" customFormat="false" ht="22.35" hidden="false" customHeight="false" outlineLevel="0" collapsed="false">
      <c r="A2619" s="6" t="s">
        <v>4256</v>
      </c>
      <c r="B2619" s="7" t="s">
        <v>1530</v>
      </c>
      <c r="C2619" s="17" t="n">
        <v>916</v>
      </c>
      <c r="D2619" s="18" t="n">
        <v>-9.87260933986886E-005</v>
      </c>
      <c r="E2619" s="18" t="n">
        <v>4.31212099705354E-005</v>
      </c>
      <c r="F2619" s="18" t="n">
        <v>-2.83583799552885E-005</v>
      </c>
      <c r="G2619" s="18" t="n">
        <v>8.22247940877907E-005</v>
      </c>
      <c r="H2619" s="17" t="n">
        <v>13.8907878500026</v>
      </c>
      <c r="I2619" s="17" t="n">
        <v>340.446012121027</v>
      </c>
      <c r="J2619" s="18" t="n">
        <v>4.56973082297638E-035</v>
      </c>
      <c r="K2619" s="18" t="n">
        <v>2.23110387239435E-033</v>
      </c>
      <c r="L2619" s="16" t="n">
        <v>0.912297624377969</v>
      </c>
      <c r="M2619" s="16" t="n">
        <v>0.775678443420379</v>
      </c>
      <c r="N2619" s="16" t="n">
        <v>0.00370047676467994</v>
      </c>
      <c r="O2619" s="16" t="n">
        <v>0.0750744873293419</v>
      </c>
      <c r="P2619" s="34" t="b">
        <f aca="false">TRUE()</f>
        <v>1</v>
      </c>
      <c r="Q2619" s="16" t="n">
        <v>0.00136821647827911</v>
      </c>
    </row>
    <row r="2620" customFormat="false" ht="22.35" hidden="false" customHeight="false" outlineLevel="0" collapsed="false">
      <c r="A2620" s="6" t="s">
        <v>4257</v>
      </c>
      <c r="B2620" s="7" t="s">
        <v>1530</v>
      </c>
      <c r="C2620" s="17" t="n">
        <v>917</v>
      </c>
      <c r="D2620" s="18" t="n">
        <v>-0.000111855181302833</v>
      </c>
      <c r="E2620" s="18" t="n">
        <v>4.51579519887324E-005</v>
      </c>
      <c r="F2620" s="18" t="n">
        <v>-4.06810656751987E-005</v>
      </c>
      <c r="G2620" s="18" t="n">
        <v>8.34554970424671E-005</v>
      </c>
      <c r="H2620" s="17" t="n">
        <v>13.5926444035377</v>
      </c>
      <c r="I2620" s="17" t="n">
        <v>326.938422462329</v>
      </c>
      <c r="J2620" s="18" t="n">
        <v>1.14986731465709E-033</v>
      </c>
      <c r="K2620" s="18" t="n">
        <v>5.42266972253059E-032</v>
      </c>
      <c r="L2620" s="16" t="n">
        <v>0.907603810506649</v>
      </c>
      <c r="M2620" s="16" t="n">
        <v>0.773335893497184</v>
      </c>
      <c r="N2620" s="16" t="n">
        <v>0.00362200100458753</v>
      </c>
      <c r="O2620" s="16" t="n">
        <v>0.0726643037268943</v>
      </c>
      <c r="P2620" s="34" t="b">
        <f aca="false">TRUE()</f>
        <v>1</v>
      </c>
      <c r="Q2620" s="18" t="n">
        <v>0.000828576159189347</v>
      </c>
    </row>
    <row r="2621" customFormat="false" ht="22.35" hidden="false" customHeight="false" outlineLevel="0" collapsed="false">
      <c r="A2621" s="6" t="s">
        <v>4258</v>
      </c>
      <c r="B2621" s="7" t="s">
        <v>1530</v>
      </c>
      <c r="C2621" s="17" t="n">
        <v>918</v>
      </c>
      <c r="D2621" s="18" t="n">
        <v>-0.000126823769406346</v>
      </c>
      <c r="E2621" s="18" t="n">
        <v>4.788078931528E-005</v>
      </c>
      <c r="F2621" s="18" t="n">
        <v>-5.44373687661272E-005</v>
      </c>
      <c r="G2621" s="18" t="n">
        <v>8.51115981717785E-005</v>
      </c>
      <c r="H2621" s="17" t="n">
        <v>13.2426553852893</v>
      </c>
      <c r="I2621" s="17" t="n">
        <v>311.16943621408</v>
      </c>
      <c r="J2621" s="18" t="n">
        <v>4.70173831743038E-032</v>
      </c>
      <c r="K2621" s="18" t="n">
        <v>2.14419934256441E-030</v>
      </c>
      <c r="L2621" s="16" t="n">
        <v>0.9030647696549</v>
      </c>
      <c r="M2621" s="16" t="n">
        <v>0.770481310803892</v>
      </c>
      <c r="N2621" s="16" t="n">
        <v>0.00373108729550459</v>
      </c>
      <c r="O2621" s="16" t="n">
        <v>0.0733104502276686</v>
      </c>
      <c r="P2621" s="34" t="b">
        <f aca="false">TRUE()</f>
        <v>1</v>
      </c>
      <c r="Q2621" s="16" t="n">
        <v>0.00110901125799712</v>
      </c>
    </row>
    <row r="2622" customFormat="false" ht="22.35" hidden="false" customHeight="false" outlineLevel="0" collapsed="false">
      <c r="A2622" s="6" t="s">
        <v>4259</v>
      </c>
      <c r="B2622" s="7" t="s">
        <v>1530</v>
      </c>
      <c r="C2622" s="17" t="n">
        <v>919</v>
      </c>
      <c r="D2622" s="18" t="n">
        <v>-0.000143557208297964</v>
      </c>
      <c r="E2622" s="18" t="n">
        <v>5.11041285018688E-005</v>
      </c>
      <c r="F2622" s="18" t="n">
        <v>-6.92813561958729E-005</v>
      </c>
      <c r="G2622" s="18" t="n">
        <v>8.68855325723266E-005</v>
      </c>
      <c r="H2622" s="17" t="n">
        <v>12.9487719794329</v>
      </c>
      <c r="I2622" s="17" t="n">
        <v>294.474198813568</v>
      </c>
      <c r="J2622" s="18" t="n">
        <v>1.16364556565859E-030</v>
      </c>
      <c r="K2622" s="18" t="n">
        <v>4.82912909748316E-029</v>
      </c>
      <c r="L2622" s="16" t="n">
        <v>0.905189323754174</v>
      </c>
      <c r="M2622" s="16" t="n">
        <v>0.769969278033794</v>
      </c>
      <c r="N2622" s="16" t="n">
        <v>0.00388823092832316</v>
      </c>
      <c r="O2622" s="16" t="n">
        <v>0.0764692460843616</v>
      </c>
      <c r="P2622" s="34" t="b">
        <f aca="false">TRUE()</f>
        <v>1</v>
      </c>
      <c r="Q2622" s="18" t="n">
        <v>0.000774666705870799</v>
      </c>
    </row>
    <row r="2623" customFormat="false" ht="22.35" hidden="false" customHeight="false" outlineLevel="0" collapsed="false">
      <c r="A2623" s="6" t="s">
        <v>4260</v>
      </c>
      <c r="B2623" s="7" t="s">
        <v>1530</v>
      </c>
      <c r="C2623" s="17" t="n">
        <v>920</v>
      </c>
      <c r="D2623" s="18" t="n">
        <v>-0.000161889056906627</v>
      </c>
      <c r="E2623" s="18" t="n">
        <v>5.43224357676788E-005</v>
      </c>
      <c r="F2623" s="18" t="n">
        <v>-8.46850911537152E-005</v>
      </c>
      <c r="G2623" s="18" t="n">
        <v>8.82615295454739E-005</v>
      </c>
      <c r="H2623" s="17" t="n">
        <v>12.8700575612114</v>
      </c>
      <c r="I2623" s="17" t="n">
        <v>278.891066875766</v>
      </c>
      <c r="J2623" s="18" t="n">
        <v>4.54639869918488E-030</v>
      </c>
      <c r="K2623" s="18" t="n">
        <v>1.79690996205878E-028</v>
      </c>
      <c r="L2623" s="16" t="n">
        <v>0.9233472558158</v>
      </c>
      <c r="M2623" s="16" t="n">
        <v>0.77405273937532</v>
      </c>
      <c r="N2623" s="16" t="n">
        <v>0.00387269858790503</v>
      </c>
      <c r="O2623" s="16" t="n">
        <v>0.080573558089215</v>
      </c>
      <c r="P2623" s="34" t="b">
        <f aca="false">TRUE()</f>
        <v>1</v>
      </c>
      <c r="Q2623" s="18" t="n">
        <v>0.000375267084873056</v>
      </c>
    </row>
    <row r="2624" customFormat="false" ht="22.35" hidden="false" customHeight="false" outlineLevel="0" collapsed="false">
      <c r="A2624" s="6" t="s">
        <v>1502</v>
      </c>
      <c r="B2624" s="7" t="s">
        <v>1530</v>
      </c>
      <c r="C2624" s="17" t="n">
        <v>921</v>
      </c>
      <c r="D2624" s="18" t="n">
        <v>-0.000181430357756746</v>
      </c>
      <c r="E2624" s="18" t="n">
        <v>5.77422675419716E-005</v>
      </c>
      <c r="F2624" s="18" t="n">
        <v>-0.000101633351039949</v>
      </c>
      <c r="G2624" s="18" t="n">
        <v>9.03025598648266E-005</v>
      </c>
      <c r="H2624" s="17" t="n">
        <v>12.6783092669926</v>
      </c>
      <c r="I2624" s="17" t="n">
        <v>266.829320317047</v>
      </c>
      <c r="J2624" s="18" t="n">
        <v>3.78932763491748E-029</v>
      </c>
      <c r="K2624" s="18" t="n">
        <v>1.37944821797435E-027</v>
      </c>
      <c r="L2624" s="16" t="n">
        <v>0.930169531506391</v>
      </c>
      <c r="M2624" s="16" t="n">
        <v>0.775217613927291</v>
      </c>
      <c r="N2624" s="16" t="n">
        <v>0.00394654975772744</v>
      </c>
      <c r="O2624" s="16" t="n">
        <v>0.0843940681134874</v>
      </c>
      <c r="P2624" s="34" t="b">
        <f aca="false">TRUE()</f>
        <v>1</v>
      </c>
      <c r="Q2624" s="16" t="n">
        <v>0.00115312815729336</v>
      </c>
    </row>
    <row r="2625" customFormat="false" ht="22.35" hidden="false" customHeight="false" outlineLevel="0" collapsed="false">
      <c r="A2625" s="6" t="s">
        <v>1501</v>
      </c>
      <c r="B2625" s="7" t="s">
        <v>1530</v>
      </c>
      <c r="C2625" s="17" t="n">
        <v>922</v>
      </c>
      <c r="D2625" s="18" t="n">
        <v>-0.000201879647010525</v>
      </c>
      <c r="E2625" s="18" t="n">
        <v>6.20147125894928E-005</v>
      </c>
      <c r="F2625" s="18" t="n">
        <v>-0.000119846374793434</v>
      </c>
      <c r="G2625" s="18" t="n">
        <v>9.28520404576606E-005</v>
      </c>
      <c r="H2625" s="17" t="n">
        <v>12.3072589222644</v>
      </c>
      <c r="I2625" s="17" t="n">
        <v>254.187907498494</v>
      </c>
      <c r="J2625" s="18" t="n">
        <v>1.28684145262001E-027</v>
      </c>
      <c r="K2625" s="18" t="n">
        <v>4.4135471308868E-026</v>
      </c>
      <c r="L2625" s="16" t="n">
        <v>0.926771088397314</v>
      </c>
      <c r="M2625" s="16" t="n">
        <v>0.772823860727087</v>
      </c>
      <c r="N2625" s="16" t="n">
        <v>0.0041105795785249</v>
      </c>
      <c r="O2625" s="16" t="n">
        <v>0.0858810141235275</v>
      </c>
      <c r="P2625" s="34" t="b">
        <f aca="false">TRUE()</f>
        <v>1</v>
      </c>
      <c r="Q2625" s="18" t="n">
        <v>0.000903893699723962</v>
      </c>
    </row>
    <row r="2626" customFormat="false" ht="22.35" hidden="false" customHeight="false" outlineLevel="0" collapsed="false">
      <c r="A2626" s="6" t="s">
        <v>4261</v>
      </c>
      <c r="B2626" s="7" t="s">
        <v>1530</v>
      </c>
      <c r="C2626" s="17" t="n">
        <v>923</v>
      </c>
      <c r="D2626" s="18" t="n">
        <v>-0.000223246574943783</v>
      </c>
      <c r="E2626" s="18" t="n">
        <v>6.74473081288781E-005</v>
      </c>
      <c r="F2626" s="18" t="n">
        <v>-0.000139101073833827</v>
      </c>
      <c r="G2626" s="18" t="n">
        <v>9.58101659532783E-005</v>
      </c>
      <c r="H2626" s="17" t="n">
        <v>11.7931294016832</v>
      </c>
      <c r="I2626" s="17" t="n">
        <v>240.378886004176</v>
      </c>
      <c r="J2626" s="18" t="n">
        <v>1.24872653971844E-025</v>
      </c>
      <c r="K2626" s="18" t="n">
        <v>3.50149671610237E-024</v>
      </c>
      <c r="L2626" s="16" t="n">
        <v>0.917088288636644</v>
      </c>
      <c r="M2626" s="16" t="n">
        <v>0.768113159242192</v>
      </c>
      <c r="N2626" s="16" t="n">
        <v>0.00414957856318138</v>
      </c>
      <c r="O2626" s="16" t="n">
        <v>0.0841226203251753</v>
      </c>
      <c r="P2626" s="34" t="b">
        <f aca="false">TRUE()</f>
        <v>1</v>
      </c>
      <c r="Q2626" s="18" t="n">
        <v>0.000913381642570261</v>
      </c>
    </row>
    <row r="2627" customFormat="false" ht="22.35" hidden="false" customHeight="false" outlineLevel="0" collapsed="false">
      <c r="A2627" s="6" t="s">
        <v>4262</v>
      </c>
      <c r="B2627" s="7" t="s">
        <v>1530</v>
      </c>
      <c r="C2627" s="17" t="n">
        <v>924</v>
      </c>
      <c r="D2627" s="18" t="n">
        <v>-0.000245664849067705</v>
      </c>
      <c r="E2627" s="18" t="n">
        <v>7.29429391269593E-005</v>
      </c>
      <c r="F2627" s="18" t="n">
        <v>-0.000159652521191277</v>
      </c>
      <c r="G2627" s="18" t="n">
        <v>9.97686647929313E-005</v>
      </c>
      <c r="H2627" s="17" t="n">
        <v>11.2666105332194</v>
      </c>
      <c r="I2627" s="17" t="n">
        <v>231.362288542842</v>
      </c>
      <c r="J2627" s="18" t="n">
        <v>9.27619071971687E-024</v>
      </c>
      <c r="K2627" s="18" t="n">
        <v>2.02611534141184E-022</v>
      </c>
      <c r="L2627" s="16" t="n">
        <v>0.897037628716872</v>
      </c>
      <c r="M2627" s="16" t="n">
        <v>0.761623143881208</v>
      </c>
      <c r="N2627" s="16" t="n">
        <v>0.00418188414084575</v>
      </c>
      <c r="O2627" s="16" t="n">
        <v>0.0810654118130381</v>
      </c>
      <c r="P2627" s="34" t="b">
        <f aca="false">TRUE()</f>
        <v>1</v>
      </c>
      <c r="Q2627" s="18" t="n">
        <v>0.000804280582287459</v>
      </c>
    </row>
    <row r="2628" customFormat="false" ht="22.35" hidden="false" customHeight="false" outlineLevel="0" collapsed="false">
      <c r="A2628" s="6" t="s">
        <v>4263</v>
      </c>
      <c r="B2628" s="7" t="s">
        <v>1530</v>
      </c>
      <c r="C2628" s="17" t="n">
        <v>925</v>
      </c>
      <c r="D2628" s="18" t="n">
        <v>-0.000269610265824471</v>
      </c>
      <c r="E2628" s="18" t="n">
        <v>7.85470009141966E-005</v>
      </c>
      <c r="F2628" s="18" t="n">
        <v>-0.000181092748823151</v>
      </c>
      <c r="G2628" s="18" t="n">
        <v>0.000104607423785552</v>
      </c>
      <c r="H2628" s="17" t="n">
        <v>10.845351832804</v>
      </c>
      <c r="I2628" s="17" t="n">
        <v>225.438172841058</v>
      </c>
      <c r="J2628" s="18" t="n">
        <v>2.51379308520971E-022</v>
      </c>
      <c r="K2628" s="18" t="n">
        <v>4.87487911384125E-021</v>
      </c>
      <c r="L2628" s="16" t="n">
        <v>0.878122875411104</v>
      </c>
      <c r="M2628" s="16" t="n">
        <v>0.755337941628264</v>
      </c>
      <c r="N2628" s="16" t="n">
        <v>0.00428648801642253</v>
      </c>
      <c r="O2628" s="16" t="n">
        <v>0.0777852758810904</v>
      </c>
      <c r="P2628" s="34" t="b">
        <f aca="false">TRUE()</f>
        <v>1</v>
      </c>
      <c r="Q2628" s="18" t="n">
        <v>0.000413667107682593</v>
      </c>
    </row>
    <row r="2629" customFormat="false" ht="22.35" hidden="false" customHeight="false" outlineLevel="0" collapsed="false">
      <c r="A2629" s="6" t="s">
        <v>4264</v>
      </c>
      <c r="B2629" s="7" t="s">
        <v>1530</v>
      </c>
      <c r="C2629" s="17" t="n">
        <v>926</v>
      </c>
      <c r="D2629" s="18" t="n">
        <v>-0.000295030893315745</v>
      </c>
      <c r="E2629" s="18" t="n">
        <v>8.45749373620469E-005</v>
      </c>
      <c r="F2629" s="18" t="n">
        <v>-0.000202729372557854</v>
      </c>
      <c r="G2629" s="18" t="n">
        <v>0.000110026387919646</v>
      </c>
      <c r="H2629" s="17" t="n">
        <v>10.5672424336654</v>
      </c>
      <c r="I2629" s="17" t="n">
        <v>220.50590966022</v>
      </c>
      <c r="J2629" s="18" t="n">
        <v>2.20745164393376E-021</v>
      </c>
      <c r="K2629" s="18" t="n">
        <v>3.31917547910329E-020</v>
      </c>
      <c r="L2629" s="16" t="n">
        <v>0.868436507870045</v>
      </c>
      <c r="M2629" s="16" t="n">
        <v>0.751920122887865</v>
      </c>
      <c r="N2629" s="16" t="n">
        <v>0.00428648801642253</v>
      </c>
      <c r="O2629" s="16" t="n">
        <v>0.0750615869776396</v>
      </c>
      <c r="P2629" s="34" t="b">
        <f aca="false">TRUE()</f>
        <v>1</v>
      </c>
      <c r="Q2629" s="18" t="n">
        <v>0.000558679818920978</v>
      </c>
    </row>
    <row r="2630" customFormat="false" ht="22.35" hidden="false" customHeight="false" outlineLevel="0" collapsed="false">
      <c r="A2630" s="6" t="s">
        <v>4265</v>
      </c>
      <c r="B2630" s="7" t="s">
        <v>1530</v>
      </c>
      <c r="C2630" s="17" t="n">
        <v>927</v>
      </c>
      <c r="D2630" s="18" t="n">
        <v>-0.000320801529147667</v>
      </c>
      <c r="E2630" s="18" t="n">
        <v>9.13321908762583E-005</v>
      </c>
      <c r="F2630" s="18" t="n">
        <v>-0.000224111660938556</v>
      </c>
      <c r="G2630" s="18" t="n">
        <v>0.000115992327401878</v>
      </c>
      <c r="H2630" s="17" t="n">
        <v>10.3128432740484</v>
      </c>
      <c r="I2630" s="17" t="n">
        <v>215.696802564573</v>
      </c>
      <c r="J2630" s="18" t="n">
        <v>1.57294112766873E-020</v>
      </c>
      <c r="K2630" s="18" t="n">
        <v>2.06572964551431E-019</v>
      </c>
      <c r="L2630" s="16" t="n">
        <v>0.86067578646836</v>
      </c>
      <c r="M2630" s="16" t="n">
        <v>0.748489503328213</v>
      </c>
      <c r="N2630" s="16" t="n">
        <v>0.00418188414084575</v>
      </c>
      <c r="O2630" s="16" t="n">
        <v>0.0719580322886418</v>
      </c>
      <c r="P2630" s="34" t="b">
        <f aca="false">TRUE()</f>
        <v>1</v>
      </c>
      <c r="Q2630" s="18" t="n">
        <v>0.000462069833496303</v>
      </c>
    </row>
    <row r="2631" customFormat="false" ht="22.35" hidden="false" customHeight="false" outlineLevel="0" collapsed="false">
      <c r="A2631" s="6" t="s">
        <v>4266</v>
      </c>
      <c r="B2631" s="7" t="s">
        <v>1530</v>
      </c>
      <c r="C2631" s="17" t="n">
        <v>928</v>
      </c>
      <c r="D2631" s="18" t="n">
        <v>-0.000346270587102296</v>
      </c>
      <c r="E2631" s="18" t="n">
        <v>9.85530987550594E-005</v>
      </c>
      <c r="F2631" s="18" t="n">
        <v>-0.000245985998537306</v>
      </c>
      <c r="G2631" s="18" t="n">
        <v>0.000122915819522293</v>
      </c>
      <c r="H2631" s="16" t="n">
        <v>9.95637431513858</v>
      </c>
      <c r="I2631" s="17" t="n">
        <v>212.238892124721</v>
      </c>
      <c r="J2631" s="18" t="n">
        <v>2.08351227308194E-019</v>
      </c>
      <c r="K2631" s="18" t="n">
        <v>2.05381851147032E-018</v>
      </c>
      <c r="L2631" s="16" t="n">
        <v>0.840668174048312</v>
      </c>
      <c r="M2631" s="16" t="n">
        <v>0.741730670762929</v>
      </c>
      <c r="N2631" s="16" t="n">
        <v>0.00415543607936074</v>
      </c>
      <c r="O2631" s="16" t="n">
        <v>0.0662608231484257</v>
      </c>
      <c r="P2631" s="34" t="b">
        <f aca="false">TRUE()</f>
        <v>1</v>
      </c>
      <c r="Q2631" s="18" t="n">
        <v>0.00016805229566053</v>
      </c>
    </row>
    <row r="2632" customFormat="false" ht="22.35" hidden="false" customHeight="false" outlineLevel="0" collapsed="false">
      <c r="A2632" s="6" t="s">
        <v>4267</v>
      </c>
      <c r="B2632" s="7" t="s">
        <v>1530</v>
      </c>
      <c r="C2632" s="17" t="n">
        <v>929</v>
      </c>
      <c r="D2632" s="18" t="n">
        <v>-0.000371735137540136</v>
      </c>
      <c r="E2632" s="18" t="n">
        <v>0.000105444023269822</v>
      </c>
      <c r="F2632" s="18" t="n">
        <v>-0.000268451971119072</v>
      </c>
      <c r="G2632" s="18" t="n">
        <v>0.000129805177618078</v>
      </c>
      <c r="H2632" s="16" t="n">
        <v>9.61374760367302</v>
      </c>
      <c r="I2632" s="17" t="n">
        <v>209.831540784695</v>
      </c>
      <c r="J2632" s="18" t="n">
        <v>2.31050052774977E-018</v>
      </c>
      <c r="K2632" s="18" t="n">
        <v>1.98933136725343E-017</v>
      </c>
      <c r="L2632" s="16" t="n">
        <v>0.818609789708351</v>
      </c>
      <c r="M2632" s="16" t="n">
        <v>0.735906298003072</v>
      </c>
      <c r="N2632" s="16" t="n">
        <v>0.00415543607936074</v>
      </c>
      <c r="O2632" s="16" t="n">
        <v>0.0611362855711826</v>
      </c>
      <c r="P2632" s="34" t="b">
        <f aca="false">TRUE()</f>
        <v>1</v>
      </c>
      <c r="Q2632" s="18" t="n">
        <v>0.00022126661907867</v>
      </c>
    </row>
    <row r="2633" customFormat="false" ht="22.35" hidden="false" customHeight="false" outlineLevel="0" collapsed="false">
      <c r="A2633" s="6" t="s">
        <v>4268</v>
      </c>
      <c r="B2633" s="7" t="s">
        <v>1530</v>
      </c>
      <c r="C2633" s="17" t="n">
        <v>930</v>
      </c>
      <c r="D2633" s="18" t="n">
        <v>-0.000396939057038694</v>
      </c>
      <c r="E2633" s="18" t="n">
        <v>0.000112108040705069</v>
      </c>
      <c r="F2633" s="18" t="n">
        <v>-0.000291582535833428</v>
      </c>
      <c r="G2633" s="18" t="n">
        <v>0.00013677418213856</v>
      </c>
      <c r="H2633" s="16" t="n">
        <v>9.24320182277822</v>
      </c>
      <c r="I2633" s="17" t="n">
        <v>208.213315061986</v>
      </c>
      <c r="J2633" s="18" t="n">
        <v>2.88390776769625E-017</v>
      </c>
      <c r="K2633" s="18" t="n">
        <v>2.11079669064188E-016</v>
      </c>
      <c r="L2633" s="16" t="n">
        <v>0.791651699872989</v>
      </c>
      <c r="M2633" s="16" t="n">
        <v>0.728417818740399</v>
      </c>
      <c r="N2633" s="16" t="n">
        <v>0.00415543607936074</v>
      </c>
      <c r="O2633" s="16" t="n">
        <v>0.0556928545686024</v>
      </c>
      <c r="P2633" s="34" t="b">
        <f aca="false">TRUE()</f>
        <v>1</v>
      </c>
      <c r="Q2633" s="18" t="n">
        <v>9.47628687102371E-005</v>
      </c>
    </row>
    <row r="2634" customFormat="false" ht="22.35" hidden="false" customHeight="false" outlineLevel="0" collapsed="false">
      <c r="A2634" s="6" t="s">
        <v>4269</v>
      </c>
      <c r="B2634" s="7" t="s">
        <v>1530</v>
      </c>
      <c r="C2634" s="17" t="n">
        <v>931</v>
      </c>
      <c r="D2634" s="18" t="n">
        <v>-0.000421705172142956</v>
      </c>
      <c r="E2634" s="18" t="n">
        <v>0.000118660667950135</v>
      </c>
      <c r="F2634" s="18" t="n">
        <v>-0.000315186828719475</v>
      </c>
      <c r="G2634" s="18" t="n">
        <v>0.000144397094643728</v>
      </c>
      <c r="H2634" s="16" t="n">
        <v>8.83433759203874</v>
      </c>
      <c r="I2634" s="17" t="n">
        <v>207.75651788229</v>
      </c>
      <c r="J2634" s="18" t="n">
        <v>4.27468068764373E-016</v>
      </c>
      <c r="K2634" s="18" t="n">
        <v>2.66365238043866E-015</v>
      </c>
      <c r="L2634" s="16" t="n">
        <v>0.757895302893162</v>
      </c>
      <c r="M2634" s="16" t="n">
        <v>0.720199692780338</v>
      </c>
      <c r="N2634" s="16" t="n">
        <v>0.00418188414084575</v>
      </c>
      <c r="O2634" s="16" t="n">
        <v>0.0492341841296884</v>
      </c>
      <c r="P2634" s="34" t="b">
        <f aca="false">TRUE()</f>
        <v>1</v>
      </c>
      <c r="Q2634" s="18" t="n">
        <v>0.000224087931603807</v>
      </c>
    </row>
    <row r="2635" customFormat="false" ht="22.35" hidden="false" customHeight="false" outlineLevel="0" collapsed="false">
      <c r="A2635" s="6" t="s">
        <v>4270</v>
      </c>
      <c r="B2635" s="7" t="s">
        <v>1530</v>
      </c>
      <c r="C2635" s="17" t="n">
        <v>932</v>
      </c>
      <c r="D2635" s="18" t="n">
        <v>-0.000446628475913596</v>
      </c>
      <c r="E2635" s="18" t="n">
        <v>0.000125086191832593</v>
      </c>
      <c r="F2635" s="18" t="n">
        <v>-0.000338534018034653</v>
      </c>
      <c r="G2635" s="18" t="n">
        <v>0.000151764235035897</v>
      </c>
      <c r="H2635" s="16" t="n">
        <v>8.51037175179069</v>
      </c>
      <c r="I2635" s="17" t="n">
        <v>207.230900543019</v>
      </c>
      <c r="J2635" s="18" t="n">
        <v>3.49144176763106E-015</v>
      </c>
      <c r="K2635" s="18" t="n">
        <v>1.78661940020578E-014</v>
      </c>
      <c r="L2635" s="16" t="n">
        <v>0.731512671854358</v>
      </c>
      <c r="M2635" s="16" t="n">
        <v>0.712749615975422</v>
      </c>
      <c r="N2635" s="16" t="n">
        <v>0.00418188414084575</v>
      </c>
      <c r="O2635" s="16" t="n">
        <v>0.0438849532687622</v>
      </c>
      <c r="P2635" s="34" t="b">
        <f aca="false">TRUE()</f>
        <v>1</v>
      </c>
      <c r="Q2635" s="18" t="n">
        <v>0.000193715199593484</v>
      </c>
    </row>
    <row r="2636" customFormat="false" ht="22.35" hidden="false" customHeight="false" outlineLevel="0" collapsed="false">
      <c r="A2636" s="6" t="s">
        <v>4271</v>
      </c>
      <c r="B2636" s="7" t="s">
        <v>1530</v>
      </c>
      <c r="C2636" s="17" t="n">
        <v>933</v>
      </c>
      <c r="D2636" s="18" t="n">
        <v>-0.000471456715513189</v>
      </c>
      <c r="E2636" s="18" t="n">
        <v>0.00013130743479201</v>
      </c>
      <c r="F2636" s="18" t="n">
        <v>-0.000361708020148905</v>
      </c>
      <c r="G2636" s="18" t="n">
        <v>0.000158932367815479</v>
      </c>
      <c r="H2636" s="16" t="n">
        <v>8.23574482574861</v>
      </c>
      <c r="I2636" s="17" t="n">
        <v>206.81135144236</v>
      </c>
      <c r="J2636" s="18" t="n">
        <v>2.00854955627775E-014</v>
      </c>
      <c r="K2636" s="18" t="n">
        <v>8.72037163062758E-014</v>
      </c>
      <c r="L2636" s="16" t="n">
        <v>0.709005349402235</v>
      </c>
      <c r="M2636" s="16" t="n">
        <v>0.706502816180236</v>
      </c>
      <c r="N2636" s="16" t="n">
        <v>0.00428648801642253</v>
      </c>
      <c r="O2636" s="16" t="n">
        <v>0.0403995940111043</v>
      </c>
      <c r="P2636" s="34" t="b">
        <f aca="false">TRUE()</f>
        <v>1</v>
      </c>
      <c r="Q2636" s="18" t="n">
        <v>4.84221466364323E-005</v>
      </c>
    </row>
    <row r="2637" customFormat="false" ht="22.35" hidden="false" customHeight="false" outlineLevel="0" collapsed="false">
      <c r="A2637" s="6" t="s">
        <v>4272</v>
      </c>
      <c r="B2637" s="7" t="s">
        <v>1530</v>
      </c>
      <c r="C2637" s="17" t="n">
        <v>934</v>
      </c>
      <c r="D2637" s="18" t="n">
        <v>-0.000496252922684636</v>
      </c>
      <c r="E2637" s="18" t="n">
        <v>0.000137780850369012</v>
      </c>
      <c r="F2637" s="18" t="n">
        <v>-0.000384700018484637</v>
      </c>
      <c r="G2637" s="18" t="n">
        <v>0.000165978184152455</v>
      </c>
      <c r="H2637" s="16" t="n">
        <v>7.98648988511006</v>
      </c>
      <c r="I2637" s="17" t="n">
        <v>205.984067028871</v>
      </c>
      <c r="J2637" s="18" t="n">
        <v>9.65831524931445E-014</v>
      </c>
      <c r="K2637" s="18" t="n">
        <v>3.79924249143649E-013</v>
      </c>
      <c r="L2637" s="16" t="n">
        <v>0.689670530699679</v>
      </c>
      <c r="M2637" s="16" t="n">
        <v>0.701868919610855</v>
      </c>
      <c r="N2637" s="16" t="n">
        <v>0.00428648801642253</v>
      </c>
      <c r="O2637" s="16" t="n">
        <v>0.0381291148925751</v>
      </c>
      <c r="P2637" s="34" t="b">
        <f aca="false">TRUE()</f>
        <v>1</v>
      </c>
      <c r="Q2637" s="18" t="n">
        <v>0.000151586998462779</v>
      </c>
    </row>
    <row r="2638" customFormat="false" ht="22.35" hidden="false" customHeight="false" outlineLevel="0" collapsed="false">
      <c r="A2638" s="6" t="s">
        <v>4273</v>
      </c>
      <c r="B2638" s="7" t="s">
        <v>1530</v>
      </c>
      <c r="C2638" s="17" t="n">
        <v>935</v>
      </c>
      <c r="D2638" s="18" t="n">
        <v>-0.000520852236015124</v>
      </c>
      <c r="E2638" s="18" t="n">
        <v>0.000145152315045915</v>
      </c>
      <c r="F2638" s="18" t="n">
        <v>-0.000406903651660104</v>
      </c>
      <c r="G2638" s="18" t="n">
        <v>0.000172944166571581</v>
      </c>
      <c r="H2638" s="16" t="n">
        <v>7.76297827783518</v>
      </c>
      <c r="I2638" s="17" t="n">
        <v>204.097985679482</v>
      </c>
      <c r="J2638" s="18" t="n">
        <v>3.93066758667762E-013</v>
      </c>
      <c r="K2638" s="18" t="n">
        <v>1.43847182404869E-012</v>
      </c>
      <c r="L2638" s="16" t="n">
        <v>0.675188773788724</v>
      </c>
      <c r="M2638" s="16" t="n">
        <v>0.697798259088582</v>
      </c>
      <c r="N2638" s="16" t="n">
        <v>0.00435435838625947</v>
      </c>
      <c r="O2638" s="16" t="n">
        <v>0.0359600694308648</v>
      </c>
      <c r="P2638" s="34" t="b">
        <f aca="false">TRUE()</f>
        <v>1</v>
      </c>
      <c r="Q2638" s="18" t="n">
        <v>2.50471116909473E-005</v>
      </c>
    </row>
    <row r="2639" customFormat="false" ht="22.35" hidden="false" customHeight="false" outlineLevel="0" collapsed="false">
      <c r="A2639" s="6" t="s">
        <v>4274</v>
      </c>
      <c r="B2639" s="7" t="s">
        <v>1530</v>
      </c>
      <c r="C2639" s="17" t="n">
        <v>936</v>
      </c>
      <c r="D2639" s="18" t="n">
        <v>-0.000544459781612876</v>
      </c>
      <c r="E2639" s="18" t="n">
        <v>0.000152470548460125</v>
      </c>
      <c r="F2639" s="18" t="n">
        <v>-0.000428632840961794</v>
      </c>
      <c r="G2639" s="18" t="n">
        <v>0.000180181989746928</v>
      </c>
      <c r="H2639" s="16" t="n">
        <v>7.52589748038627</v>
      </c>
      <c r="I2639" s="17" t="n">
        <v>202.723940507593</v>
      </c>
      <c r="J2639" s="18" t="n">
        <v>1.67885293114282E-012</v>
      </c>
      <c r="K2639" s="18" t="n">
        <v>5.68754258305528E-012</v>
      </c>
      <c r="L2639" s="16" t="n">
        <v>0.658073343612764</v>
      </c>
      <c r="M2639" s="16" t="n">
        <v>0.69247311827957</v>
      </c>
      <c r="N2639" s="16" t="n">
        <v>0.00438970002076022</v>
      </c>
      <c r="O2639" s="16" t="n">
        <v>0.0334877130415688</v>
      </c>
      <c r="P2639" s="34" t="b">
        <f aca="false">TRUE()</f>
        <v>1</v>
      </c>
      <c r="Q2639" s="18" t="n">
        <v>0.000237220797238335</v>
      </c>
    </row>
    <row r="2640" customFormat="false" ht="22.35" hidden="false" customHeight="false" outlineLevel="0" collapsed="false">
      <c r="A2640" s="6" t="s">
        <v>4275</v>
      </c>
      <c r="B2640" s="7" t="s">
        <v>1530</v>
      </c>
      <c r="C2640" s="17" t="n">
        <v>937</v>
      </c>
      <c r="D2640" s="18" t="n">
        <v>-0.00056808857234691</v>
      </c>
      <c r="E2640" s="18" t="n">
        <v>0.000159694687906191</v>
      </c>
      <c r="F2640" s="18" t="n">
        <v>-0.000450296715967554</v>
      </c>
      <c r="G2640" s="18" t="n">
        <v>0.000187539100585101</v>
      </c>
      <c r="H2640" s="16" t="n">
        <v>7.31743277771826</v>
      </c>
      <c r="I2640" s="17" t="n">
        <v>201.688076366546</v>
      </c>
      <c r="J2640" s="18" t="n">
        <v>5.86849265342806E-012</v>
      </c>
      <c r="K2640" s="18" t="n">
        <v>1.90565293518986E-011</v>
      </c>
      <c r="L2640" s="16" t="n">
        <v>0.642470958847521</v>
      </c>
      <c r="M2640" s="16" t="n">
        <v>0.688082437275986</v>
      </c>
      <c r="N2640" s="16" t="n">
        <v>0.00447531915103044</v>
      </c>
      <c r="O2640" s="16" t="n">
        <v>0.0320010509078946</v>
      </c>
      <c r="P2640" s="34" t="b">
        <f aca="false">TRUE()</f>
        <v>1</v>
      </c>
      <c r="Q2640" s="18" t="n">
        <v>0.000132268348935016</v>
      </c>
    </row>
    <row r="2641" customFormat="false" ht="22.35" hidden="false" customHeight="false" outlineLevel="0" collapsed="false">
      <c r="A2641" s="6" t="s">
        <v>4276</v>
      </c>
      <c r="B2641" s="7" t="s">
        <v>1530</v>
      </c>
      <c r="C2641" s="17" t="n">
        <v>938</v>
      </c>
      <c r="D2641" s="18" t="n">
        <v>-0.000592905805867748</v>
      </c>
      <c r="E2641" s="18" t="n">
        <v>0.000166816595767919</v>
      </c>
      <c r="F2641" s="18" t="n">
        <v>-0.000472719072266819</v>
      </c>
      <c r="G2641" s="18" t="n">
        <v>0.000194984624073198</v>
      </c>
      <c r="H2641" s="16" t="n">
        <v>7.154779127752</v>
      </c>
      <c r="I2641" s="17" t="n">
        <v>200.921519844189</v>
      </c>
      <c r="J2641" s="18" t="n">
        <v>1.53414646645955E-011</v>
      </c>
      <c r="K2641" s="18" t="n">
        <v>4.84897778812423E-011</v>
      </c>
      <c r="L2641" s="16" t="n">
        <v>0.63012189840159</v>
      </c>
      <c r="M2641" s="16" t="n">
        <v>0.684664618535586</v>
      </c>
      <c r="N2641" s="16" t="n">
        <v>0.00475598478065794</v>
      </c>
      <c r="O2641" s="16" t="n">
        <v>0.0312415124104647</v>
      </c>
      <c r="P2641" s="34" t="b">
        <f aca="false">TRUE()</f>
        <v>1</v>
      </c>
      <c r="Q2641" s="18" t="n">
        <v>0.000130081894231382</v>
      </c>
    </row>
    <row r="2642" customFormat="false" ht="22.35" hidden="false" customHeight="false" outlineLevel="0" collapsed="false">
      <c r="A2642" s="6" t="s">
        <v>4277</v>
      </c>
      <c r="B2642" s="7" t="s">
        <v>1530</v>
      </c>
      <c r="C2642" s="17" t="n">
        <v>939</v>
      </c>
      <c r="D2642" s="18" t="n">
        <v>-0.000619717223609045</v>
      </c>
      <c r="E2642" s="18" t="n">
        <v>0.000173837584380196</v>
      </c>
      <c r="F2642" s="18" t="n">
        <v>-0.000496783225630995</v>
      </c>
      <c r="G2642" s="18" t="n">
        <v>0.000202648575164979</v>
      </c>
      <c r="H2642" s="16" t="n">
        <v>7.02682448888568</v>
      </c>
      <c r="I2642" s="17" t="n">
        <v>200.488737549925</v>
      </c>
      <c r="J2642" s="18" t="n">
        <v>3.23015308777189E-011</v>
      </c>
      <c r="K2642" s="18" t="n">
        <v>1.00488270721539E-010</v>
      </c>
      <c r="L2642" s="16" t="n">
        <v>0.619936163834364</v>
      </c>
      <c r="M2642" s="16" t="n">
        <v>0.682450076804916</v>
      </c>
      <c r="N2642" s="16" t="n">
        <v>0.00493161344975349</v>
      </c>
      <c r="O2642" s="16" t="n">
        <v>0.0304435447621721</v>
      </c>
      <c r="P2642" s="34" t="b">
        <f aca="false">TRUE()</f>
        <v>1</v>
      </c>
      <c r="Q2642" s="18" t="n">
        <v>7.98516709627821E-005</v>
      </c>
    </row>
    <row r="2643" customFormat="false" ht="22.35" hidden="false" customHeight="false" outlineLevel="0" collapsed="false">
      <c r="A2643" s="6" t="s">
        <v>4278</v>
      </c>
      <c r="B2643" s="7" t="s">
        <v>1530</v>
      </c>
      <c r="C2643" s="17" t="n">
        <v>940</v>
      </c>
      <c r="D2643" s="18" t="n">
        <v>-0.000647633502476537</v>
      </c>
      <c r="E2643" s="18" t="n">
        <v>0.00018161922814593</v>
      </c>
      <c r="F2643" s="18" t="n">
        <v>-0.00052152720739341</v>
      </c>
      <c r="G2643" s="18" t="n">
        <v>0.000210747829999137</v>
      </c>
      <c r="H2643" s="16" t="n">
        <v>6.90616054786682</v>
      </c>
      <c r="I2643" s="17" t="n">
        <v>199.749797920316</v>
      </c>
      <c r="J2643" s="18" t="n">
        <v>6.49364076747642E-011</v>
      </c>
      <c r="K2643" s="18" t="n">
        <v>1.95138372085642E-010</v>
      </c>
      <c r="L2643" s="16" t="n">
        <v>0.611128544772539</v>
      </c>
      <c r="M2643" s="16" t="n">
        <v>0.680529953917051</v>
      </c>
      <c r="N2643" s="16" t="n">
        <v>0.00506859104220061</v>
      </c>
      <c r="O2643" s="16" t="n">
        <v>0.0296050451264282</v>
      </c>
      <c r="P2643" s="34" t="b">
        <f aca="false">TRUE()</f>
        <v>1</v>
      </c>
      <c r="Q2643" s="18" t="n">
        <v>2.77777777777778E-005</v>
      </c>
    </row>
    <row r="2644" customFormat="false" ht="22.35" hidden="false" customHeight="false" outlineLevel="0" collapsed="false">
      <c r="A2644" s="6" t="s">
        <v>4279</v>
      </c>
      <c r="B2644" s="7" t="s">
        <v>1530</v>
      </c>
      <c r="C2644" s="17" t="n">
        <v>941</v>
      </c>
      <c r="D2644" s="18" t="n">
        <v>-0.000678364538046164</v>
      </c>
      <c r="E2644" s="18" t="n">
        <v>0.00018933488703333</v>
      </c>
      <c r="F2644" s="18" t="n">
        <v>-0.000547655621707873</v>
      </c>
      <c r="G2644" s="18" t="n">
        <v>0.000219002327116026</v>
      </c>
      <c r="H2644" s="16" t="n">
        <v>6.87120231862449</v>
      </c>
      <c r="I2644" s="17" t="n">
        <v>199.24273654068</v>
      </c>
      <c r="J2644" s="18" t="n">
        <v>7.96371255547651E-011</v>
      </c>
      <c r="K2644" s="18" t="n">
        <v>2.36913312582276E-010</v>
      </c>
      <c r="L2644" s="16" t="n">
        <v>0.609304671257727</v>
      </c>
      <c r="M2644" s="16" t="n">
        <v>0.680171530977983</v>
      </c>
      <c r="N2644" s="16" t="n">
        <v>0.00513428596342474</v>
      </c>
      <c r="O2644" s="16" t="n">
        <v>0.0295446851135759</v>
      </c>
      <c r="P2644" s="34" t="b">
        <f aca="false">TRUE()</f>
        <v>1</v>
      </c>
      <c r="Q2644" s="18" t="n">
        <v>1.19047619047619E-005</v>
      </c>
    </row>
    <row r="2645" customFormat="false" ht="22.35" hidden="false" customHeight="false" outlineLevel="0" collapsed="false">
      <c r="A2645" s="6" t="s">
        <v>4280</v>
      </c>
      <c r="B2645" s="7" t="s">
        <v>1530</v>
      </c>
      <c r="C2645" s="17" t="n">
        <v>942</v>
      </c>
      <c r="D2645" s="18" t="n">
        <v>-0.000712676924948174</v>
      </c>
      <c r="E2645" s="18" t="n">
        <v>0.0001975201236033</v>
      </c>
      <c r="F2645" s="18" t="n">
        <v>-0.000575752777954283</v>
      </c>
      <c r="G2645" s="18" t="n">
        <v>0.000227769968995413</v>
      </c>
      <c r="H2645" s="16" t="n">
        <v>6.90416455661416</v>
      </c>
      <c r="I2645" s="17" t="n">
        <v>198.757429492904</v>
      </c>
      <c r="J2645" s="18" t="n">
        <v>6.64116576544899E-011</v>
      </c>
      <c r="K2645" s="18" t="n">
        <v>1.99282992961774E-010</v>
      </c>
      <c r="L2645" s="16" t="n">
        <v>0.61346011646624</v>
      </c>
      <c r="M2645" s="16" t="n">
        <v>0.681144393241168</v>
      </c>
      <c r="N2645" s="16" t="n">
        <v>0.00505848029437143</v>
      </c>
      <c r="O2645" s="16" t="n">
        <v>0.0298290712962197</v>
      </c>
      <c r="P2645" s="34" t="b">
        <f aca="false">TRUE()</f>
        <v>1</v>
      </c>
      <c r="Q2645" s="18" t="n">
        <v>0.000160343034885571</v>
      </c>
    </row>
    <row r="2646" customFormat="false" ht="22.35" hidden="false" customHeight="false" outlineLevel="0" collapsed="false">
      <c r="A2646" s="6" t="s">
        <v>4281</v>
      </c>
      <c r="B2646" s="7" t="s">
        <v>1530</v>
      </c>
      <c r="C2646" s="17" t="n">
        <v>943</v>
      </c>
      <c r="D2646" s="18" t="n">
        <v>-0.000749522269347822</v>
      </c>
      <c r="E2646" s="18" t="n">
        <v>0.0002073044283099</v>
      </c>
      <c r="F2646" s="18" t="n">
        <v>-0.00060615901796762</v>
      </c>
      <c r="G2646" s="18" t="n">
        <v>0.000237693632136337</v>
      </c>
      <c r="H2646" s="16" t="n">
        <v>6.89598224280066</v>
      </c>
      <c r="I2646" s="17" t="n">
        <v>197.864543478229</v>
      </c>
      <c r="J2646" s="18" t="n">
        <v>7.0272140407424E-011</v>
      </c>
      <c r="K2646" s="18" t="n">
        <v>2.10410810022229E-010</v>
      </c>
      <c r="L2646" s="16" t="n">
        <v>0.615028115397467</v>
      </c>
      <c r="M2646" s="16" t="n">
        <v>0.681758832565284</v>
      </c>
      <c r="N2646" s="16" t="n">
        <v>0.00493161344975349</v>
      </c>
      <c r="O2646" s="16" t="n">
        <v>0.0294902884419455</v>
      </c>
      <c r="P2646" s="34" t="b">
        <f aca="false">TRUE()</f>
        <v>1</v>
      </c>
      <c r="Q2646" s="18" t="n">
        <v>7.94660571237563E-005</v>
      </c>
    </row>
    <row r="2647" customFormat="false" ht="22.35" hidden="false" customHeight="false" outlineLevel="0" collapsed="false">
      <c r="A2647" s="6" t="s">
        <v>4282</v>
      </c>
      <c r="B2647" s="7" t="s">
        <v>1530</v>
      </c>
      <c r="C2647" s="17" t="n">
        <v>944</v>
      </c>
      <c r="D2647" s="18" t="n">
        <v>-0.000788506753152651</v>
      </c>
      <c r="E2647" s="18" t="n">
        <v>0.000217217652437268</v>
      </c>
      <c r="F2647" s="18" t="n">
        <v>-0.000638752242182414</v>
      </c>
      <c r="G2647" s="18" t="n">
        <v>0.000247408960042071</v>
      </c>
      <c r="H2647" s="16" t="n">
        <v>6.88426430165781</v>
      </c>
      <c r="I2647" s="17" t="n">
        <v>196.836924586507</v>
      </c>
      <c r="J2647" s="18" t="n">
        <v>7.59736843587323E-011</v>
      </c>
      <c r="K2647" s="18" t="n">
        <v>2.26339404227379E-010</v>
      </c>
      <c r="L2647" s="16" t="n">
        <v>0.616669275529155</v>
      </c>
      <c r="M2647" s="16" t="n">
        <v>0.681784434203789</v>
      </c>
      <c r="N2647" s="16" t="n">
        <v>0.00494105593964998</v>
      </c>
      <c r="O2647" s="16" t="n">
        <v>0.0298505660574678</v>
      </c>
      <c r="P2647" s="34" t="b">
        <f aca="false">TRUE()</f>
        <v>1</v>
      </c>
      <c r="Q2647" s="18" t="n">
        <v>0.000120523703387553</v>
      </c>
    </row>
    <row r="2648" customFormat="false" ht="22.35" hidden="false" customHeight="false" outlineLevel="0" collapsed="false">
      <c r="A2648" s="6" t="s">
        <v>4283</v>
      </c>
      <c r="B2648" s="7" t="s">
        <v>1530</v>
      </c>
      <c r="C2648" s="17" t="n">
        <v>945</v>
      </c>
      <c r="D2648" s="18" t="n">
        <v>-0.000827736981096101</v>
      </c>
      <c r="E2648" s="18" t="n">
        <v>0.000227849886111703</v>
      </c>
      <c r="F2648" s="18" t="n">
        <v>-0.000672636008071615</v>
      </c>
      <c r="G2648" s="18" t="n">
        <v>0.000258131202953351</v>
      </c>
      <c r="H2648" s="16" t="n">
        <v>6.80490750897986</v>
      </c>
      <c r="I2648" s="17" t="n">
        <v>196.019384273829</v>
      </c>
      <c r="J2648" s="18" t="n">
        <v>1.19938947263986E-010</v>
      </c>
      <c r="K2648" s="18" t="n">
        <v>3.51020191216885E-010</v>
      </c>
      <c r="L2648" s="16" t="n">
        <v>0.611711617272464</v>
      </c>
      <c r="M2648" s="16" t="n">
        <v>0.68058115719406</v>
      </c>
      <c r="N2648" s="16" t="n">
        <v>0.00506859104220061</v>
      </c>
      <c r="O2648" s="16" t="n">
        <v>0.0295395762723699</v>
      </c>
      <c r="P2648" s="34" t="b">
        <f aca="false">TRUE()</f>
        <v>1</v>
      </c>
      <c r="Q2648" s="18" t="n">
        <v>0.000223100425715659</v>
      </c>
    </row>
    <row r="2649" customFormat="false" ht="22.35" hidden="false" customHeight="false" outlineLevel="0" collapsed="false">
      <c r="A2649" s="6" t="s">
        <v>4284</v>
      </c>
      <c r="B2649" s="7" t="s">
        <v>1530</v>
      </c>
      <c r="C2649" s="17" t="n">
        <v>946</v>
      </c>
      <c r="D2649" s="18" t="n">
        <v>-0.000866897319721446</v>
      </c>
      <c r="E2649" s="18" t="n">
        <v>0.000239122998100374</v>
      </c>
      <c r="F2649" s="18" t="n">
        <v>-0.000707427926774827</v>
      </c>
      <c r="G2649" s="18" t="n">
        <v>0.000269994893630087</v>
      </c>
      <c r="H2649" s="16" t="n">
        <v>6.67134234969376</v>
      </c>
      <c r="I2649" s="17" t="n">
        <v>195.512556768261</v>
      </c>
      <c r="J2649" s="18" t="n">
        <v>2.54225054251832E-010</v>
      </c>
      <c r="K2649" s="18" t="n">
        <v>7.3215404243241E-010</v>
      </c>
      <c r="L2649" s="16" t="n">
        <v>0.60102949185042</v>
      </c>
      <c r="M2649" s="16" t="n">
        <v>0.677662570404506</v>
      </c>
      <c r="N2649" s="16" t="n">
        <v>0.0052568841623481</v>
      </c>
      <c r="O2649" s="16" t="n">
        <v>0.0283994299617889</v>
      </c>
      <c r="P2649" s="34" t="b">
        <f aca="false">TRUE()</f>
        <v>1</v>
      </c>
      <c r="Q2649" s="18" t="n">
        <v>0.00016250864504787</v>
      </c>
    </row>
    <row r="2650" customFormat="false" ht="22.35" hidden="false" customHeight="false" outlineLevel="0" collapsed="false">
      <c r="A2650" s="6" t="s">
        <v>4285</v>
      </c>
      <c r="B2650" s="7" t="s">
        <v>1530</v>
      </c>
      <c r="C2650" s="17" t="n">
        <v>947</v>
      </c>
      <c r="D2650" s="18" t="n">
        <v>-0.000906795706778613</v>
      </c>
      <c r="E2650" s="18" t="n">
        <v>0.000249345469071858</v>
      </c>
      <c r="F2650" s="18" t="n">
        <v>-0.00074276621612386</v>
      </c>
      <c r="G2650" s="18" t="n">
        <v>0.00028120661128156</v>
      </c>
      <c r="H2650" s="16" t="n">
        <v>6.5823742133911</v>
      </c>
      <c r="I2650" s="17" t="n">
        <v>195.336034155607</v>
      </c>
      <c r="J2650" s="18" t="n">
        <v>4.16468708130573E-010</v>
      </c>
      <c r="K2650" s="18" t="n">
        <v>1.1821786174705E-009</v>
      </c>
      <c r="L2650" s="16" t="n">
        <v>0.593472462901734</v>
      </c>
      <c r="M2650" s="16" t="n">
        <v>0.675678443420379</v>
      </c>
      <c r="N2650" s="16" t="n">
        <v>0.00540396161191519</v>
      </c>
      <c r="O2650" s="16" t="n">
        <v>0.0279485071720305</v>
      </c>
      <c r="P2650" s="34" t="b">
        <f aca="false">TRUE()</f>
        <v>1</v>
      </c>
      <c r="Q2650" s="18" t="n">
        <v>0.000114849410733599</v>
      </c>
    </row>
    <row r="2651" customFormat="false" ht="22.35" hidden="false" customHeight="false" outlineLevel="0" collapsed="false">
      <c r="A2651" s="6" t="s">
        <v>4286</v>
      </c>
      <c r="B2651" s="7" t="s">
        <v>1530</v>
      </c>
      <c r="C2651" s="17" t="n">
        <v>948</v>
      </c>
      <c r="D2651" s="18" t="n">
        <v>-0.00094462056515565</v>
      </c>
      <c r="E2651" s="18" t="n">
        <v>0.000257391462077473</v>
      </c>
      <c r="F2651" s="18" t="n">
        <v>-0.000776324800907891</v>
      </c>
      <c r="G2651" s="18" t="n">
        <v>0.000290590170117532</v>
      </c>
      <c r="H2651" s="16" t="n">
        <v>6.54102847556017</v>
      </c>
      <c r="I2651" s="17" t="n">
        <v>195.496129178702</v>
      </c>
      <c r="J2651" s="18" t="n">
        <v>5.21896358802002E-010</v>
      </c>
      <c r="K2651" s="18" t="n">
        <v>1.47038010117333E-009</v>
      </c>
      <c r="L2651" s="16" t="n">
        <v>0.589331661355426</v>
      </c>
      <c r="M2651" s="16" t="n">
        <v>0.674910394265233</v>
      </c>
      <c r="N2651" s="16" t="n">
        <v>0.00553074633199383</v>
      </c>
      <c r="O2651" s="16" t="n">
        <v>0.0283961763702888</v>
      </c>
      <c r="P2651" s="34" t="b">
        <f aca="false">TRUE()</f>
        <v>1</v>
      </c>
      <c r="Q2651" s="18" t="n">
        <v>7.46663401928325E-005</v>
      </c>
    </row>
    <row r="2652" customFormat="false" ht="22.35" hidden="false" customHeight="false" outlineLevel="0" collapsed="false">
      <c r="A2652" s="6" t="s">
        <v>4287</v>
      </c>
      <c r="B2652" s="7" t="s">
        <v>1530</v>
      </c>
      <c r="C2652" s="17" t="n">
        <v>949</v>
      </c>
      <c r="D2652" s="18" t="n">
        <v>-0.000977926773111208</v>
      </c>
      <c r="E2652" s="18" t="n">
        <v>0.000263926479435811</v>
      </c>
      <c r="F2652" s="18" t="n">
        <v>-0.000805831424687188</v>
      </c>
      <c r="G2652" s="18" t="n">
        <v>0.000297832800605714</v>
      </c>
      <c r="H2652" s="16" t="n">
        <v>6.52369607204747</v>
      </c>
      <c r="I2652" s="17" t="n">
        <v>195.427849712929</v>
      </c>
      <c r="J2652" s="18" t="n">
        <v>5.74283860416856E-010</v>
      </c>
      <c r="K2652" s="18" t="n">
        <v>1.61359378519293E-009</v>
      </c>
      <c r="L2652" s="16" t="n">
        <v>0.587945580878691</v>
      </c>
      <c r="M2652" s="16" t="n">
        <v>0.674449564772146</v>
      </c>
      <c r="N2652" s="16" t="n">
        <v>0.00587551301549792</v>
      </c>
      <c r="O2652" s="16" t="n">
        <v>0.0293166155207967</v>
      </c>
      <c r="P2652" s="34" t="b">
        <f aca="false">TRUE()</f>
        <v>1</v>
      </c>
      <c r="Q2652" s="18" t="n">
        <v>0.000152623844167187</v>
      </c>
    </row>
    <row r="2653" customFormat="false" ht="22.35" hidden="false" customHeight="false" outlineLevel="0" collapsed="false">
      <c r="A2653" s="6" t="s">
        <v>4288</v>
      </c>
      <c r="B2653" s="7" t="s">
        <v>1530</v>
      </c>
      <c r="C2653" s="17" t="n">
        <v>950</v>
      </c>
      <c r="D2653" s="16" t="n">
        <v>-0.00100378624317859</v>
      </c>
      <c r="E2653" s="18" t="n">
        <v>0.000269484351956483</v>
      </c>
      <c r="F2653" s="18" t="n">
        <v>-0.000828787466246283</v>
      </c>
      <c r="G2653" s="18" t="n">
        <v>0.000302966009596227</v>
      </c>
      <c r="H2653" s="16" t="n">
        <v>6.50194012555876</v>
      </c>
      <c r="I2653" s="17" t="n">
        <v>194.866402539135</v>
      </c>
      <c r="J2653" s="18" t="n">
        <v>6.50320441376797E-010</v>
      </c>
      <c r="K2653" s="18" t="n">
        <v>1.82353367007683E-009</v>
      </c>
      <c r="L2653" s="16" t="n">
        <v>0.587432423763952</v>
      </c>
      <c r="M2653" s="16" t="n">
        <v>0.674295954941116</v>
      </c>
      <c r="N2653" s="16" t="n">
        <v>0.00609135271961409</v>
      </c>
      <c r="O2653" s="16" t="n">
        <v>0.0299163251579562</v>
      </c>
      <c r="P2653" s="34" t="b">
        <f aca="false">TRUE()</f>
        <v>1</v>
      </c>
      <c r="Q2653" s="18" t="n">
        <v>4.50380856041233E-005</v>
      </c>
    </row>
    <row r="2654" customFormat="false" ht="22.35" hidden="false" customHeight="false" outlineLevel="0" collapsed="false">
      <c r="A2654" s="6" t="s">
        <v>4289</v>
      </c>
      <c r="B2654" s="7" t="s">
        <v>1530</v>
      </c>
      <c r="C2654" s="17" t="n">
        <v>951</v>
      </c>
      <c r="D2654" s="16" t="n">
        <v>-0.00101872893586847</v>
      </c>
      <c r="E2654" s="18" t="n">
        <v>0.000273383233579322</v>
      </c>
      <c r="F2654" s="18" t="n">
        <v>-0.000842444062714897</v>
      </c>
      <c r="G2654" s="18" t="n">
        <v>0.000305897054841851</v>
      </c>
      <c r="H2654" s="16" t="n">
        <v>6.46254329881518</v>
      </c>
      <c r="I2654" s="17" t="n">
        <v>194.164122649818</v>
      </c>
      <c r="J2654" s="18" t="n">
        <v>8.11458787380216E-010</v>
      </c>
      <c r="K2654" s="18" t="n">
        <v>2.26010333397845E-009</v>
      </c>
      <c r="L2654" s="16" t="n">
        <v>0.585695697861407</v>
      </c>
      <c r="M2654" s="16" t="n">
        <v>0.673732718894009</v>
      </c>
      <c r="N2654" s="16" t="n">
        <v>0.00613671398796244</v>
      </c>
      <c r="O2654" s="16" t="n">
        <v>0.0297698440687715</v>
      </c>
      <c r="P2654" s="34" t="b">
        <f aca="false">TRUE()</f>
        <v>1</v>
      </c>
      <c r="Q2654" s="18" t="n">
        <v>6.76937441643324E-005</v>
      </c>
    </row>
    <row r="2655" customFormat="false" ht="22.35" hidden="false" customHeight="false" outlineLevel="0" collapsed="false">
      <c r="A2655" s="6" t="s">
        <v>4290</v>
      </c>
      <c r="B2655" s="7" t="s">
        <v>1530</v>
      </c>
      <c r="C2655" s="17" t="n">
        <v>952</v>
      </c>
      <c r="D2655" s="16" t="n">
        <v>-0.00102249569599716</v>
      </c>
      <c r="E2655" s="18" t="n">
        <v>0.000273828196453292</v>
      </c>
      <c r="F2655" s="18" t="n">
        <v>-0.000846212539943274</v>
      </c>
      <c r="G2655" s="18" t="n">
        <v>0.000305329120187356</v>
      </c>
      <c r="H2655" s="16" t="n">
        <v>6.45652818695493</v>
      </c>
      <c r="I2655" s="17" t="n">
        <v>193.652070688895</v>
      </c>
      <c r="J2655" s="18" t="n">
        <v>8.42460631008154E-010</v>
      </c>
      <c r="K2655" s="18" t="n">
        <v>2.34016841946709E-009</v>
      </c>
      <c r="L2655" s="16" t="n">
        <v>0.586494644515163</v>
      </c>
      <c r="M2655" s="16" t="n">
        <v>0.673681515617</v>
      </c>
      <c r="N2655" s="16" t="n">
        <v>0.00629077229363275</v>
      </c>
      <c r="O2655" s="16" t="n">
        <v>0.0303681207118426</v>
      </c>
      <c r="P2655" s="34" t="b">
        <f aca="false">TRUE()</f>
        <v>1</v>
      </c>
      <c r="Q2655" s="18" t="n">
        <v>0.000143287431903335</v>
      </c>
    </row>
    <row r="2656" customFormat="false" ht="22.35" hidden="false" customHeight="false" outlineLevel="0" collapsed="false">
      <c r="A2656" s="6" t="s">
        <v>4291</v>
      </c>
      <c r="B2656" s="7" t="s">
        <v>1530</v>
      </c>
      <c r="C2656" s="17" t="n">
        <v>953</v>
      </c>
      <c r="D2656" s="16" t="n">
        <v>-0.00101380393230176</v>
      </c>
      <c r="E2656" s="18" t="n">
        <v>0.000269710105439976</v>
      </c>
      <c r="F2656" s="18" t="n">
        <v>-0.000838934497110721</v>
      </c>
      <c r="G2656" s="18" t="n">
        <v>0.000301152801574733</v>
      </c>
      <c r="H2656" s="16" t="n">
        <v>6.50072816426724</v>
      </c>
      <c r="I2656" s="17" t="n">
        <v>193.854489570058</v>
      </c>
      <c r="J2656" s="18" t="n">
        <v>6.60980959877099E-010</v>
      </c>
      <c r="K2656" s="18" t="n">
        <v>1.8521748706887E-009</v>
      </c>
      <c r="L2656" s="16" t="n">
        <v>0.589973009277457</v>
      </c>
      <c r="M2656" s="16" t="n">
        <v>0.674398361495136</v>
      </c>
      <c r="N2656" s="16" t="n">
        <v>0.00643639476751565</v>
      </c>
      <c r="O2656" s="16" t="n">
        <v>0.0315178350904199</v>
      </c>
      <c r="P2656" s="34" t="b">
        <f aca="false">TRUE()</f>
        <v>1</v>
      </c>
      <c r="Q2656" s="18" t="n">
        <v>0.000136320572726599</v>
      </c>
    </row>
    <row r="2657" customFormat="false" ht="22.35" hidden="false" customHeight="false" outlineLevel="0" collapsed="false">
      <c r="A2657" s="6" t="s">
        <v>4292</v>
      </c>
      <c r="B2657" s="7" t="s">
        <v>1530</v>
      </c>
      <c r="C2657" s="17" t="n">
        <v>954</v>
      </c>
      <c r="D2657" s="18" t="n">
        <v>-0.000991386346638511</v>
      </c>
      <c r="E2657" s="18" t="n">
        <v>0.000261620088855429</v>
      </c>
      <c r="F2657" s="18" t="n">
        <v>-0.000819612645678396</v>
      </c>
      <c r="G2657" s="18" t="n">
        <v>0.000293875326179938</v>
      </c>
      <c r="H2657" s="16" t="n">
        <v>6.57509921509612</v>
      </c>
      <c r="I2657" s="17" t="n">
        <v>194.740113784651</v>
      </c>
      <c r="J2657" s="18" t="n">
        <v>4.36032438027717E-010</v>
      </c>
      <c r="K2657" s="18" t="n">
        <v>1.23602091380808E-009</v>
      </c>
      <c r="L2657" s="16" t="n">
        <v>0.594373692613228</v>
      </c>
      <c r="M2657" s="16" t="n">
        <v>0.676011264720942</v>
      </c>
      <c r="N2657" s="16" t="n">
        <v>0.00643639476751565</v>
      </c>
      <c r="O2657" s="16" t="n">
        <v>0.0324314017526673</v>
      </c>
      <c r="P2657" s="34" t="b">
        <f aca="false">TRUE()</f>
        <v>1</v>
      </c>
      <c r="Q2657" s="18" t="n">
        <v>0.000120938497984268</v>
      </c>
    </row>
    <row r="2658" customFormat="false" ht="22.35" hidden="false" customHeight="false" outlineLevel="0" collapsed="false">
      <c r="A2658" s="6" t="s">
        <v>4293</v>
      </c>
      <c r="B2658" s="7" t="s">
        <v>1530</v>
      </c>
      <c r="C2658" s="17" t="n">
        <v>955</v>
      </c>
      <c r="D2658" s="18" t="n">
        <v>-0.000954480933833453</v>
      </c>
      <c r="E2658" s="18" t="n">
        <v>0.000251771351278765</v>
      </c>
      <c r="F2658" s="18" t="n">
        <v>-0.000787440930850632</v>
      </c>
      <c r="G2658" s="18" t="n">
        <v>0.000283886822350592</v>
      </c>
      <c r="H2658" s="16" t="n">
        <v>6.63886400450233</v>
      </c>
      <c r="I2658" s="17" t="n">
        <v>195.306624445413</v>
      </c>
      <c r="J2658" s="18" t="n">
        <v>3.05001004248583E-010</v>
      </c>
      <c r="K2658" s="18" t="n">
        <v>8.72933908711461E-010</v>
      </c>
      <c r="L2658" s="16" t="n">
        <v>0.598642785885184</v>
      </c>
      <c r="M2658" s="16" t="n">
        <v>0.677009728622632</v>
      </c>
      <c r="N2658" s="16" t="n">
        <v>0.00631064275687424</v>
      </c>
      <c r="O2658" s="16" t="n">
        <v>0.0328049604920089</v>
      </c>
      <c r="P2658" s="34" t="b">
        <f aca="false">TRUE()</f>
        <v>1</v>
      </c>
      <c r="Q2658" s="18" t="n">
        <v>0.000104212328206136</v>
      </c>
    </row>
    <row r="2659" customFormat="false" ht="22.35" hidden="false" customHeight="false" outlineLevel="0" collapsed="false">
      <c r="A2659" s="6" t="s">
        <v>4294</v>
      </c>
      <c r="B2659" s="7" t="s">
        <v>1530</v>
      </c>
      <c r="C2659" s="17" t="n">
        <v>956</v>
      </c>
      <c r="D2659" s="18" t="n">
        <v>-0.000905533650228125</v>
      </c>
      <c r="E2659" s="18" t="n">
        <v>0.000238462323024882</v>
      </c>
      <c r="F2659" s="18" t="n">
        <v>-0.000745139333682536</v>
      </c>
      <c r="G2659" s="18" t="n">
        <v>0.000270697826255365</v>
      </c>
      <c r="H2659" s="16" t="n">
        <v>6.72116833162726</v>
      </c>
      <c r="I2659" s="17" t="n">
        <v>196.324862169903</v>
      </c>
      <c r="J2659" s="18" t="n">
        <v>1.91045359521878E-010</v>
      </c>
      <c r="K2659" s="18" t="n">
        <v>5.54044893092799E-010</v>
      </c>
      <c r="L2659" s="16" t="n">
        <v>0.603386289367609</v>
      </c>
      <c r="M2659" s="16" t="n">
        <v>0.678277009728623</v>
      </c>
      <c r="N2659" s="16" t="n">
        <v>0.00616243984233334</v>
      </c>
      <c r="O2659" s="16" t="n">
        <v>0.0333406858640278</v>
      </c>
      <c r="P2659" s="34" t="b">
        <f aca="false">TRUE()</f>
        <v>1</v>
      </c>
      <c r="Q2659" s="18" t="n">
        <v>0.00015630368213184</v>
      </c>
    </row>
    <row r="2660" customFormat="false" ht="22.35" hidden="false" customHeight="false" outlineLevel="0" collapsed="false">
      <c r="A2660" s="6" t="s">
        <v>4295</v>
      </c>
      <c r="B2660" s="7" t="s">
        <v>1530</v>
      </c>
      <c r="C2660" s="17" t="n">
        <v>957</v>
      </c>
      <c r="D2660" s="18" t="n">
        <v>-0.000846590666849223</v>
      </c>
      <c r="E2660" s="18" t="n">
        <v>0.000222527556333202</v>
      </c>
      <c r="F2660" s="18" t="n">
        <v>-0.000693846219971566</v>
      </c>
      <c r="G2660" s="18" t="n">
        <v>0.000255103590736159</v>
      </c>
      <c r="H2660" s="16" t="n">
        <v>6.84485994360804</v>
      </c>
      <c r="I2660" s="17" t="n">
        <v>197.837244713729</v>
      </c>
      <c r="J2660" s="18" t="n">
        <v>9.38764797275635E-011</v>
      </c>
      <c r="K2660" s="18" t="n">
        <v>2.77286399195294E-010</v>
      </c>
      <c r="L2660" s="16" t="n">
        <v>0.610538965159042</v>
      </c>
      <c r="M2660" s="16" t="n">
        <v>0.680248335893497</v>
      </c>
      <c r="N2660" s="16" t="n">
        <v>0.00593173916777224</v>
      </c>
      <c r="O2660" s="16" t="n">
        <v>0.0339641696457307</v>
      </c>
      <c r="P2660" s="34" t="b">
        <f aca="false">TRUE()</f>
        <v>1</v>
      </c>
      <c r="Q2660" s="18" t="n">
        <v>3.92628295721079E-005</v>
      </c>
    </row>
    <row r="2661" customFormat="false" ht="22.35" hidden="false" customHeight="false" outlineLevel="0" collapsed="false">
      <c r="A2661" s="6" t="s">
        <v>4296</v>
      </c>
      <c r="B2661" s="7" t="s">
        <v>1530</v>
      </c>
      <c r="C2661" s="17" t="n">
        <v>958</v>
      </c>
      <c r="D2661" s="18" t="n">
        <v>-0.000779990932130383</v>
      </c>
      <c r="E2661" s="18" t="n">
        <v>0.000205054230227299</v>
      </c>
      <c r="F2661" s="18" t="n">
        <v>-0.000635147796867761</v>
      </c>
      <c r="G2661" s="18" t="n">
        <v>0.000237483881190841</v>
      </c>
      <c r="H2661" s="16" t="n">
        <v>7.02862269532541</v>
      </c>
      <c r="I2661" s="17" t="n">
        <v>199.442952652338</v>
      </c>
      <c r="J2661" s="18" t="n">
        <v>3.23672560232133E-011</v>
      </c>
      <c r="K2661" s="18" t="n">
        <v>1.00617312731337E-010</v>
      </c>
      <c r="L2661" s="16" t="n">
        <v>0.622749659756474</v>
      </c>
      <c r="M2661" s="16" t="n">
        <v>0.683973374295955</v>
      </c>
      <c r="N2661" s="16" t="n">
        <v>0.00553074633199383</v>
      </c>
      <c r="O2661" s="16" t="n">
        <v>0.0348060079385297</v>
      </c>
      <c r="P2661" s="34" t="b">
        <f aca="false">TRUE()</f>
        <v>1</v>
      </c>
      <c r="Q2661" s="18" t="n">
        <v>8.30531225880063E-005</v>
      </c>
    </row>
    <row r="2662" customFormat="false" ht="22.35" hidden="false" customHeight="false" outlineLevel="0" collapsed="false">
      <c r="A2662" s="6" t="s">
        <v>4297</v>
      </c>
      <c r="B2662" s="7" t="s">
        <v>1530</v>
      </c>
      <c r="C2662" s="17" t="n">
        <v>959</v>
      </c>
      <c r="D2662" s="18" t="n">
        <v>-0.000708638015890769</v>
      </c>
      <c r="E2662" s="18" t="n">
        <v>0.00018543251317694</v>
      </c>
      <c r="F2662" s="18" t="n">
        <v>-0.000572124703483777</v>
      </c>
      <c r="G2662" s="18" t="n">
        <v>0.000217200576047166</v>
      </c>
      <c r="H2662" s="16" t="n">
        <v>7.30750508026613</v>
      </c>
      <c r="I2662" s="17" t="n">
        <v>201.263940616342</v>
      </c>
      <c r="J2662" s="18" t="n">
        <v>6.25670042325254E-012</v>
      </c>
      <c r="K2662" s="18" t="n">
        <v>2.02537494200453E-011</v>
      </c>
      <c r="L2662" s="16" t="n">
        <v>0.642687597222149</v>
      </c>
      <c r="M2662" s="16" t="n">
        <v>0.689336917562724</v>
      </c>
      <c r="N2662" s="16" t="n">
        <v>0.00537699834061089</v>
      </c>
      <c r="O2662" s="16" t="n">
        <v>0.0373239108809745</v>
      </c>
      <c r="P2662" s="34" t="b">
        <f aca="false">TRUE()</f>
        <v>1</v>
      </c>
      <c r="Q2662" s="18" t="n">
        <v>0.000112096162161317</v>
      </c>
    </row>
    <row r="2663" customFormat="false" ht="22.35" hidden="false" customHeight="false" outlineLevel="0" collapsed="false">
      <c r="A2663" s="6" t="s">
        <v>4298</v>
      </c>
      <c r="B2663" s="7" t="s">
        <v>1530</v>
      </c>
      <c r="C2663" s="17" t="n">
        <v>960</v>
      </c>
      <c r="D2663" s="18" t="n">
        <v>-0.000632796877502202</v>
      </c>
      <c r="E2663" s="18" t="n">
        <v>0.000166240094720902</v>
      </c>
      <c r="F2663" s="18" t="n">
        <v>-0.000505571598832086</v>
      </c>
      <c r="G2663" s="18" t="n">
        <v>0.000197787465865305</v>
      </c>
      <c r="H2663" s="16" t="n">
        <v>7.57041122247227</v>
      </c>
      <c r="I2663" s="17" t="n">
        <v>203.857077054239</v>
      </c>
      <c r="J2663" s="18" t="n">
        <v>1.26452242787425E-012</v>
      </c>
      <c r="K2663" s="18" t="n">
        <v>4.33699840965135E-012</v>
      </c>
      <c r="L2663" s="16" t="n">
        <v>0.65905196913791</v>
      </c>
      <c r="M2663" s="16" t="n">
        <v>0.693548387096774</v>
      </c>
      <c r="N2663" s="16" t="n">
        <v>0.00506859104220061</v>
      </c>
      <c r="O2663" s="16" t="n">
        <v>0.0388306911962907</v>
      </c>
      <c r="P2663" s="34" t="b">
        <f aca="false">TRUE()</f>
        <v>1</v>
      </c>
      <c r="Q2663" s="18" t="n">
        <v>0.000287335600753741</v>
      </c>
    </row>
    <row r="2664" customFormat="false" ht="22.35" hidden="false" customHeight="false" outlineLevel="0" collapsed="false">
      <c r="A2664" s="6" t="s">
        <v>4299</v>
      </c>
      <c r="B2664" s="7" t="s">
        <v>1530</v>
      </c>
      <c r="C2664" s="17" t="n">
        <v>961</v>
      </c>
      <c r="D2664" s="18" t="n">
        <v>-0.00055540376290161</v>
      </c>
      <c r="E2664" s="18" t="n">
        <v>0.000147930468950444</v>
      </c>
      <c r="F2664" s="18" t="n">
        <v>-0.000437854981128374</v>
      </c>
      <c r="G2664" s="18" t="n">
        <v>0.000179954960192771</v>
      </c>
      <c r="H2664" s="16" t="n">
        <v>7.82078810168257</v>
      </c>
      <c r="I2664" s="17" t="n">
        <v>207.697144116881</v>
      </c>
      <c r="J2664" s="18" t="n">
        <v>2.60709037833021E-013</v>
      </c>
      <c r="K2664" s="18" t="n">
        <v>9.83978063785995E-013</v>
      </c>
      <c r="L2664" s="16" t="n">
        <v>0.671088991151503</v>
      </c>
      <c r="M2664" s="16" t="n">
        <v>0.696454173067076</v>
      </c>
      <c r="N2664" s="16" t="n">
        <v>0.00475598478065794</v>
      </c>
      <c r="O2664" s="16" t="n">
        <v>0.0391524942951204</v>
      </c>
      <c r="P2664" s="34" t="b">
        <f aca="false">TRUE()</f>
        <v>1</v>
      </c>
      <c r="Q2664" s="18" t="n">
        <v>0.000251907055649157</v>
      </c>
    </row>
    <row r="2665" customFormat="false" ht="22.35" hidden="false" customHeight="false" outlineLevel="0" collapsed="false">
      <c r="A2665" s="6" t="s">
        <v>4300</v>
      </c>
      <c r="B2665" s="7" t="s">
        <v>1530</v>
      </c>
      <c r="C2665" s="17" t="n">
        <v>962</v>
      </c>
      <c r="D2665" s="18" t="n">
        <v>-0.000480424934606588</v>
      </c>
      <c r="E2665" s="18" t="n">
        <v>0.000129890020336177</v>
      </c>
      <c r="F2665" s="18" t="n">
        <v>-0.000372045166997716</v>
      </c>
      <c r="G2665" s="18" t="n">
        <v>0.000163168869918716</v>
      </c>
      <c r="H2665" s="16" t="n">
        <v>8.14995587928542</v>
      </c>
      <c r="I2665" s="17" t="n">
        <v>213.595534446953</v>
      </c>
      <c r="J2665" s="18" t="n">
        <v>3.04914816157338E-014</v>
      </c>
      <c r="K2665" s="18" t="n">
        <v>1.28336357713281E-013</v>
      </c>
      <c r="L2665" s="16" t="n">
        <v>0.684960906982354</v>
      </c>
      <c r="M2665" s="16" t="n">
        <v>0.700691244239631</v>
      </c>
      <c r="N2665" s="16" t="n">
        <v>0.00447531915103044</v>
      </c>
      <c r="O2665" s="16" t="n">
        <v>0.0402140024355163</v>
      </c>
      <c r="P2665" s="34" t="b">
        <f aca="false">TRUE()</f>
        <v>1</v>
      </c>
      <c r="Q2665" s="18" t="n">
        <v>8.88947410521794E-005</v>
      </c>
    </row>
    <row r="2666" customFormat="false" ht="22.35" hidden="false" customHeight="false" outlineLevel="0" collapsed="false">
      <c r="A2666" s="6" t="s">
        <v>4301</v>
      </c>
      <c r="B2666" s="7" t="s">
        <v>1530</v>
      </c>
      <c r="C2666" s="17" t="n">
        <v>963</v>
      </c>
      <c r="D2666" s="18" t="n">
        <v>-0.000409156641588345</v>
      </c>
      <c r="E2666" s="18" t="n">
        <v>0.000111656021488653</v>
      </c>
      <c r="F2666" s="18" t="n">
        <v>-0.000309969778195354</v>
      </c>
      <c r="G2666" s="18" t="n">
        <v>0.000147540971424206</v>
      </c>
      <c r="H2666" s="16" t="n">
        <v>8.56667564627165</v>
      </c>
      <c r="I2666" s="17" t="n">
        <v>223.76130847504</v>
      </c>
      <c r="J2666" s="18" t="n">
        <v>1.74590125326995E-015</v>
      </c>
      <c r="K2666" s="18" t="n">
        <v>9.69945140705525E-015</v>
      </c>
      <c r="L2666" s="16" t="n">
        <v>0.697075551132128</v>
      </c>
      <c r="M2666" s="16" t="n">
        <v>0.705171530977983</v>
      </c>
      <c r="N2666" s="16" t="n">
        <v>0.00447531915103044</v>
      </c>
      <c r="O2666" s="16" t="n">
        <v>0.0419707749557218</v>
      </c>
      <c r="P2666" s="34" t="b">
        <f aca="false">TRUE()</f>
        <v>1</v>
      </c>
      <c r="Q2666" s="18" t="n">
        <v>0.000178279067354966</v>
      </c>
    </row>
    <row r="2667" customFormat="false" ht="22.35" hidden="false" customHeight="false" outlineLevel="0" collapsed="false">
      <c r="A2667" s="6" t="s">
        <v>4302</v>
      </c>
      <c r="B2667" s="7" t="s">
        <v>1530</v>
      </c>
      <c r="C2667" s="17" t="n">
        <v>964</v>
      </c>
      <c r="D2667" s="18" t="n">
        <v>-0.000344106412225725</v>
      </c>
      <c r="E2667" s="18" t="n">
        <v>9.52735275014928E-005</v>
      </c>
      <c r="F2667" s="18" t="n">
        <v>-0.000253146673438035</v>
      </c>
      <c r="G2667" s="18" t="n">
        <v>0.000133883233758671</v>
      </c>
      <c r="H2667" s="16" t="n">
        <v>9.05303400587608</v>
      </c>
      <c r="I2667" s="17" t="n">
        <v>237.729199124094</v>
      </c>
      <c r="J2667" s="18" t="n">
        <v>5.16335254567E-017</v>
      </c>
      <c r="K2667" s="18" t="n">
        <v>3.63184967195432E-016</v>
      </c>
      <c r="L2667" s="16" t="n">
        <v>0.708734708899287</v>
      </c>
      <c r="M2667" s="16" t="n">
        <v>0.707667690732207</v>
      </c>
      <c r="N2667" s="16" t="n">
        <v>0.0044613627944289</v>
      </c>
      <c r="O2667" s="16" t="n">
        <v>0.0440521065253215</v>
      </c>
      <c r="P2667" s="34" t="b">
        <f aca="false">TRUE()</f>
        <v>1</v>
      </c>
      <c r="Q2667" s="18" t="n">
        <v>0.000108636925734315</v>
      </c>
    </row>
    <row r="2668" customFormat="false" ht="22.35" hidden="false" customHeight="false" outlineLevel="0" collapsed="false">
      <c r="A2668" s="6" t="s">
        <v>4303</v>
      </c>
      <c r="B2668" s="7" t="s">
        <v>1530</v>
      </c>
      <c r="C2668" s="17" t="n">
        <v>965</v>
      </c>
      <c r="D2668" s="18" t="n">
        <v>-0.000285278648443387</v>
      </c>
      <c r="E2668" s="18" t="n">
        <v>8.19384924271634E-005</v>
      </c>
      <c r="F2668" s="18" t="n">
        <v>-0.000201637811170319</v>
      </c>
      <c r="G2668" s="18" t="n">
        <v>0.000122134348373537</v>
      </c>
      <c r="H2668" s="16" t="n">
        <v>9.51051247450012</v>
      </c>
      <c r="I2668" s="17" t="n">
        <v>252.950511735677</v>
      </c>
      <c r="J2668" s="18" t="n">
        <v>1.56148645895865E-018</v>
      </c>
      <c r="K2668" s="18" t="n">
        <v>1.37875932014434E-017</v>
      </c>
      <c r="L2668" s="16" t="n">
        <v>0.718113186492766</v>
      </c>
      <c r="M2668" s="16" t="n">
        <v>0.711239119303636</v>
      </c>
      <c r="N2668" s="16" t="n">
        <v>0.00439052718737695</v>
      </c>
      <c r="O2668" s="16" t="n">
        <v>0.0454223251026608</v>
      </c>
      <c r="P2668" s="34" t="b">
        <f aca="false">TRUE()</f>
        <v>1</v>
      </c>
      <c r="Q2668" s="18" t="n">
        <v>0.000519363630932519</v>
      </c>
    </row>
    <row r="2669" customFormat="false" ht="22.35" hidden="false" customHeight="false" outlineLevel="0" collapsed="false">
      <c r="A2669" s="6" t="s">
        <v>4304</v>
      </c>
      <c r="B2669" s="7" t="s">
        <v>1530</v>
      </c>
      <c r="C2669" s="17" t="n">
        <v>966</v>
      </c>
      <c r="D2669" s="18" t="n">
        <v>-0.000232135441974873</v>
      </c>
      <c r="E2669" s="18" t="n">
        <v>7.16236368637846E-005</v>
      </c>
      <c r="F2669" s="18" t="n">
        <v>-0.000155348203356489</v>
      </c>
      <c r="G2669" s="18" t="n">
        <v>0.000112185753418559</v>
      </c>
      <c r="H2669" s="16" t="n">
        <v>9.83052870037932</v>
      </c>
      <c r="I2669" s="17" t="n">
        <v>267.302099875383</v>
      </c>
      <c r="J2669" s="18" t="n">
        <v>1.14417211085685E-019</v>
      </c>
      <c r="K2669" s="18" t="n">
        <v>1.1834725977126E-018</v>
      </c>
      <c r="L2669" s="16" t="n">
        <v>0.720573569957281</v>
      </c>
      <c r="M2669" s="16" t="n">
        <v>0.711917562724014</v>
      </c>
      <c r="N2669" s="16" t="n">
        <v>0.00438970002076022</v>
      </c>
      <c r="O2669" s="16" t="n">
        <v>0.0455172849551575</v>
      </c>
      <c r="P2669" s="34" t="b">
        <f aca="false">TRUE()</f>
        <v>1</v>
      </c>
      <c r="Q2669" s="18" t="n">
        <v>0.000477868022943051</v>
      </c>
    </row>
    <row r="2670" customFormat="false" ht="22.35" hidden="false" customHeight="false" outlineLevel="0" collapsed="false">
      <c r="A2670" s="6" t="s">
        <v>4305</v>
      </c>
      <c r="B2670" s="7" t="s">
        <v>1530</v>
      </c>
      <c r="C2670" s="17" t="n">
        <v>967</v>
      </c>
      <c r="D2670" s="18" t="n">
        <v>-0.000185903524157565</v>
      </c>
      <c r="E2670" s="18" t="n">
        <v>6.28004360796671E-005</v>
      </c>
      <c r="F2670" s="18" t="n">
        <v>-0.000115290639691486</v>
      </c>
      <c r="G2670" s="18" t="n">
        <v>0.00010384769909869</v>
      </c>
      <c r="H2670" s="17" t="n">
        <v>10.1191121168371</v>
      </c>
      <c r="I2670" s="17" t="n">
        <v>284.770155862756</v>
      </c>
      <c r="J2670" s="18" t="n">
        <v>9.21192159400413E-021</v>
      </c>
      <c r="K2670" s="18" t="n">
        <v>1.25342539721696E-019</v>
      </c>
      <c r="L2670" s="16" t="n">
        <v>0.718651318515014</v>
      </c>
      <c r="M2670" s="16" t="n">
        <v>0.710983102918587</v>
      </c>
      <c r="N2670" s="16" t="n">
        <v>0.00447531915103044</v>
      </c>
      <c r="O2670" s="16" t="n">
        <v>0.0475785341103838</v>
      </c>
      <c r="P2670" s="34" t="b">
        <f aca="false">TRUE()</f>
        <v>1</v>
      </c>
      <c r="Q2670" s="18" t="n">
        <v>0.00036438654569192</v>
      </c>
    </row>
    <row r="2671" customFormat="false" ht="22.35" hidden="false" customHeight="false" outlineLevel="0" collapsed="false">
      <c r="A2671" s="6" t="s">
        <v>4306</v>
      </c>
      <c r="B2671" s="7" t="s">
        <v>1530</v>
      </c>
      <c r="C2671" s="17" t="n">
        <v>968</v>
      </c>
      <c r="D2671" s="18" t="n">
        <v>-0.000145830387195917</v>
      </c>
      <c r="E2671" s="18" t="n">
        <v>5.58054843397214E-005</v>
      </c>
      <c r="F2671" s="18" t="n">
        <v>-8.00361568420839E-005</v>
      </c>
      <c r="G2671" s="18" t="n">
        <v>9.69869474192184E-005</v>
      </c>
      <c r="H2671" s="17" t="n">
        <v>10.4175749086335</v>
      </c>
      <c r="I2671" s="17" t="n">
        <v>302.53807651585</v>
      </c>
      <c r="J2671" s="18" t="n">
        <v>6.42898736029162E-022</v>
      </c>
      <c r="K2671" s="18" t="n">
        <v>1.08899173653919E-020</v>
      </c>
      <c r="L2671" s="16" t="n">
        <v>0.719323756888113</v>
      </c>
      <c r="M2671" s="16" t="n">
        <v>0.710304659498208</v>
      </c>
      <c r="N2671" s="16" t="n">
        <v>0.00473460404095887</v>
      </c>
      <c r="O2671" s="16" t="n">
        <v>0.0495575046479438</v>
      </c>
      <c r="P2671" s="34" t="b">
        <f aca="false">TRUE()</f>
        <v>1</v>
      </c>
      <c r="Q2671" s="18" t="n">
        <v>0.000439564044199951</v>
      </c>
    </row>
    <row r="2672" customFormat="false" ht="22.35" hidden="false" customHeight="false" outlineLevel="0" collapsed="false">
      <c r="A2672" s="6" t="s">
        <v>4307</v>
      </c>
      <c r="B2672" s="7" t="s">
        <v>1530</v>
      </c>
      <c r="C2672" s="17" t="n">
        <v>969</v>
      </c>
      <c r="D2672" s="18" t="n">
        <v>-0.000110199389444072</v>
      </c>
      <c r="E2672" s="18" t="n">
        <v>5.06366263838875E-005</v>
      </c>
      <c r="F2672" s="18" t="n">
        <v>-4.84813528345056E-005</v>
      </c>
      <c r="G2672" s="18" t="n">
        <v>9.17477532324406E-005</v>
      </c>
      <c r="H2672" s="17" t="n">
        <v>10.5959994751482</v>
      </c>
      <c r="I2672" s="17" t="n">
        <v>318.779975636547</v>
      </c>
      <c r="J2672" s="18" t="n">
        <v>1.12579376985883E-022</v>
      </c>
      <c r="K2672" s="18" t="n">
        <v>2.26798259461852E-021</v>
      </c>
      <c r="L2672" s="16" t="n">
        <v>0.715084297090889</v>
      </c>
      <c r="M2672" s="16" t="n">
        <v>0.70794930875576</v>
      </c>
      <c r="N2672" s="16" t="n">
        <v>0.00493161344975349</v>
      </c>
      <c r="O2672" s="16" t="n">
        <v>0.0504574751535289</v>
      </c>
      <c r="P2672" s="34" t="b">
        <f aca="false">TRUE()</f>
        <v>1</v>
      </c>
      <c r="Q2672" s="18" t="n">
        <v>0.000580383516683339</v>
      </c>
    </row>
    <row r="2673" customFormat="false" ht="22.35" hidden="false" customHeight="false" outlineLevel="0" collapsed="false">
      <c r="A2673" s="6" t="s">
        <v>4308</v>
      </c>
      <c r="B2673" s="7" t="s">
        <v>1530</v>
      </c>
      <c r="C2673" s="17" t="n">
        <v>970</v>
      </c>
      <c r="D2673" s="18" t="n">
        <v>-7.73894780089185E-005</v>
      </c>
      <c r="E2673" s="18" t="n">
        <v>4.70356827385633E-005</v>
      </c>
      <c r="F2673" s="18" t="n">
        <v>-1.97103382679857E-005</v>
      </c>
      <c r="G2673" s="18" t="n">
        <v>8.75254557926435E-005</v>
      </c>
      <c r="H2673" s="17" t="n">
        <v>10.5457863088885</v>
      </c>
      <c r="I2673" s="17" t="n">
        <v>329.843099987145</v>
      </c>
      <c r="J2673" s="18" t="n">
        <v>1.33926369017682E-022</v>
      </c>
      <c r="K2673" s="18" t="n">
        <v>2.6593034996334E-021</v>
      </c>
      <c r="L2673" s="16" t="n">
        <v>0.701583232145968</v>
      </c>
      <c r="M2673" s="16" t="n">
        <v>0.701408090117768</v>
      </c>
      <c r="N2673" s="16" t="n">
        <v>0.00541929315128488</v>
      </c>
      <c r="O2673" s="16" t="n">
        <v>0.0515181481874422</v>
      </c>
      <c r="P2673" s="34" t="b">
        <f aca="false">TRUE()</f>
        <v>1</v>
      </c>
      <c r="Q2673" s="18" t="n">
        <v>0.000286903139977493</v>
      </c>
    </row>
    <row r="2674" customFormat="false" ht="22.35" hidden="false" customHeight="false" outlineLevel="0" collapsed="false">
      <c r="A2674" s="6" t="s">
        <v>4309</v>
      </c>
      <c r="B2674" s="7" t="s">
        <v>1530</v>
      </c>
      <c r="C2674" s="17" t="n">
        <v>971</v>
      </c>
      <c r="D2674" s="18" t="n">
        <v>-4.66213382100231E-005</v>
      </c>
      <c r="E2674" s="18" t="n">
        <v>4.49638493570823E-005</v>
      </c>
      <c r="F2674" s="18" t="n">
        <v>6.33139815488419E-006</v>
      </c>
      <c r="G2674" s="18" t="n">
        <v>8.3832315628859E-005</v>
      </c>
      <c r="H2674" s="17" t="n">
        <v>10.1196334458118</v>
      </c>
      <c r="I2674" s="17" t="n">
        <v>330.667590315145</v>
      </c>
      <c r="J2674" s="18" t="n">
        <v>3.78947594960768E-021</v>
      </c>
      <c r="K2674" s="18" t="n">
        <v>5.46994422139939E-020</v>
      </c>
      <c r="L2674" s="16" t="n">
        <v>0.672539835859957</v>
      </c>
      <c r="M2674" s="16" t="n">
        <v>0.689016897081413</v>
      </c>
      <c r="N2674" s="16" t="n">
        <v>0.00713846700387146</v>
      </c>
      <c r="O2674" s="16" t="n">
        <v>0.0529594590821</v>
      </c>
      <c r="P2674" s="34" t="b">
        <f aca="false">TRUE()</f>
        <v>1</v>
      </c>
      <c r="Q2674" s="18" t="n">
        <v>0.000503920293092606</v>
      </c>
    </row>
    <row r="2675" customFormat="false" ht="22.35" hidden="false" customHeight="false" outlineLevel="0" collapsed="false">
      <c r="A2675" s="6" t="s">
        <v>4310</v>
      </c>
      <c r="B2675" s="7" t="s">
        <v>1530</v>
      </c>
      <c r="C2675" s="17" t="n">
        <v>972</v>
      </c>
      <c r="D2675" s="18" t="n">
        <v>-1.79773420445691E-005</v>
      </c>
      <c r="E2675" s="18" t="n">
        <v>4.34886296020091E-005</v>
      </c>
      <c r="F2675" s="18" t="n">
        <v>3.0811373744019E-005</v>
      </c>
      <c r="G2675" s="18" t="n">
        <v>8.09010443254969E-005</v>
      </c>
      <c r="H2675" s="16" t="n">
        <v>9.64904619952563</v>
      </c>
      <c r="I2675" s="17" t="n">
        <v>329.717355230471</v>
      </c>
      <c r="J2675" s="18" t="n">
        <v>1.44334828572804E-019</v>
      </c>
      <c r="K2675" s="18" t="n">
        <v>1.46452209921061E-018</v>
      </c>
      <c r="L2675" s="16" t="n">
        <v>0.642026541408941</v>
      </c>
      <c r="M2675" s="16" t="n">
        <v>0.676740911418331</v>
      </c>
      <c r="N2675" s="16" t="n">
        <v>0.00960759897492516</v>
      </c>
      <c r="O2675" s="16" t="n">
        <v>0.0534635909029682</v>
      </c>
      <c r="P2675" s="34" t="b">
        <f aca="false">TRUE()</f>
        <v>1</v>
      </c>
      <c r="Q2675" s="18" t="n">
        <v>0.000397995903822203</v>
      </c>
    </row>
    <row r="2676" customFormat="false" ht="22.35" hidden="false" customHeight="false" outlineLevel="0" collapsed="false">
      <c r="A2676" s="6" t="s">
        <v>4311</v>
      </c>
      <c r="B2676" s="7" t="s">
        <v>1530</v>
      </c>
      <c r="C2676" s="17" t="n">
        <v>973</v>
      </c>
      <c r="D2676" s="18" t="n">
        <v>8.68671132199934E-006</v>
      </c>
      <c r="E2676" s="18" t="n">
        <v>4.28427967867886E-005</v>
      </c>
      <c r="F2676" s="18" t="n">
        <v>5.39967168779825E-005</v>
      </c>
      <c r="G2676" s="18" t="n">
        <v>7.89390044866496E-005</v>
      </c>
      <c r="H2676" s="16" t="n">
        <v>9.13202122846282</v>
      </c>
      <c r="I2676" s="17" t="n">
        <v>325.67837564744</v>
      </c>
      <c r="J2676" s="18" t="n">
        <v>7.28850641835506E-018</v>
      </c>
      <c r="K2676" s="18" t="n">
        <v>5.79450222915201E-017</v>
      </c>
      <c r="L2676" s="16" t="n">
        <v>0.610742981555358</v>
      </c>
      <c r="M2676" s="16" t="n">
        <v>0.664144905273938</v>
      </c>
      <c r="N2676" s="16" t="n">
        <v>0.010311413646447</v>
      </c>
      <c r="O2676" s="16" t="n">
        <v>0.052481185038908</v>
      </c>
      <c r="P2676" s="34" t="b">
        <f aca="false">TRUE()</f>
        <v>1</v>
      </c>
      <c r="Q2676" s="18" t="n">
        <v>0.000319161607202451</v>
      </c>
    </row>
    <row r="2677" customFormat="false" ht="22.35" hidden="false" customHeight="false" outlineLevel="0" collapsed="false">
      <c r="A2677" s="6" t="s">
        <v>4312</v>
      </c>
      <c r="B2677" s="7" t="s">
        <v>1530</v>
      </c>
      <c r="C2677" s="17" t="n">
        <v>974</v>
      </c>
      <c r="D2677" s="18" t="n">
        <v>3.35365694316417E-005</v>
      </c>
      <c r="E2677" s="18" t="n">
        <v>4.38553861050607E-005</v>
      </c>
      <c r="F2677" s="18" t="n">
        <v>7.57529138476478E-005</v>
      </c>
      <c r="G2677" s="18" t="n">
        <v>7.7602825717049E-005</v>
      </c>
      <c r="H2677" s="16" t="n">
        <v>8.44707622273709</v>
      </c>
      <c r="I2677" s="17" t="n">
        <v>309.400597916341</v>
      </c>
      <c r="J2677" s="18" t="n">
        <v>1.1804325633291E-015</v>
      </c>
      <c r="K2677" s="18" t="n">
        <v>6.92898887951309E-015</v>
      </c>
      <c r="L2677" s="16" t="n">
        <v>0.577477058022774</v>
      </c>
      <c r="M2677" s="16" t="n">
        <v>0.652828981054788</v>
      </c>
      <c r="N2677" s="16" t="n">
        <v>0.010311413646447</v>
      </c>
      <c r="O2677" s="16" t="n">
        <v>0.0507928743985841</v>
      </c>
      <c r="P2677" s="34" t="b">
        <f aca="false">TRUE()</f>
        <v>1</v>
      </c>
      <c r="Q2677" s="18" t="n">
        <v>0.00030387498703683</v>
      </c>
    </row>
    <row r="2678" customFormat="false" ht="22.35" hidden="false" customHeight="false" outlineLevel="0" collapsed="false">
      <c r="A2678" s="6" t="s">
        <v>4313</v>
      </c>
      <c r="B2678" s="7" t="s">
        <v>1530</v>
      </c>
      <c r="C2678" s="17" t="n">
        <v>975</v>
      </c>
      <c r="D2678" s="18" t="n">
        <v>5.85834877954411E-005</v>
      </c>
      <c r="E2678" s="18" t="n">
        <v>4.45226650566694E-005</v>
      </c>
      <c r="F2678" s="18" t="n">
        <v>9.84115079719761E-005</v>
      </c>
      <c r="G2678" s="18" t="n">
        <v>7.61386413216071E-005</v>
      </c>
      <c r="H2678" s="16" t="n">
        <v>7.95250386885761</v>
      </c>
      <c r="I2678" s="17" t="n">
        <v>296.580433217274</v>
      </c>
      <c r="J2678" s="18" t="n">
        <v>3.87329347853742E-014</v>
      </c>
      <c r="K2678" s="18" t="n">
        <v>1.60741679359303E-013</v>
      </c>
      <c r="L2678" s="16" t="n">
        <v>0.554098934676914</v>
      </c>
      <c r="M2678" s="16" t="n">
        <v>0.645391705069125</v>
      </c>
      <c r="N2678" s="16" t="n">
        <v>0.0109391889758663</v>
      </c>
      <c r="O2678" s="16" t="n">
        <v>0.047661308044169</v>
      </c>
      <c r="P2678" s="34" t="b">
        <f aca="false">TRUE()</f>
        <v>1</v>
      </c>
      <c r="Q2678" s="18" t="n">
        <v>0.000270415115133324</v>
      </c>
    </row>
    <row r="2679" customFormat="false" ht="22.35" hidden="false" customHeight="false" outlineLevel="0" collapsed="false">
      <c r="A2679" s="6" t="s">
        <v>4314</v>
      </c>
      <c r="B2679" s="7" t="s">
        <v>1530</v>
      </c>
      <c r="C2679" s="17" t="n">
        <v>976</v>
      </c>
      <c r="D2679" s="18" t="n">
        <v>8.33003479730042E-005</v>
      </c>
      <c r="E2679" s="18" t="n">
        <v>4.59606714977178E-005</v>
      </c>
      <c r="F2679" s="18" t="n">
        <v>0.000121605530517318</v>
      </c>
      <c r="G2679" s="18" t="n">
        <v>7.60615913291774E-005</v>
      </c>
      <c r="H2679" s="16" t="n">
        <v>7.49840770368402</v>
      </c>
      <c r="I2679" s="17" t="n">
        <v>285.040341594104</v>
      </c>
      <c r="J2679" s="18" t="n">
        <v>8.22355315703944E-013</v>
      </c>
      <c r="K2679" s="18" t="n">
        <v>2.86306590618403E-012</v>
      </c>
      <c r="L2679" s="16" t="n">
        <v>0.532288371187835</v>
      </c>
      <c r="M2679" s="16" t="n">
        <v>0.638658474142345</v>
      </c>
      <c r="N2679" s="16" t="n">
        <v>0.0124865218581867</v>
      </c>
      <c r="O2679" s="16" t="n">
        <v>0.046676251865876</v>
      </c>
      <c r="P2679" s="34" t="b">
        <f aca="false">TRUE()</f>
        <v>1</v>
      </c>
      <c r="Q2679" s="18" t="n">
        <v>0.000403396339163502</v>
      </c>
    </row>
    <row r="2680" customFormat="false" ht="22.35" hidden="false" customHeight="false" outlineLevel="0" collapsed="false">
      <c r="A2680" s="6" t="s">
        <v>4315</v>
      </c>
      <c r="B2680" s="7" t="s">
        <v>1530</v>
      </c>
      <c r="C2680" s="17" t="n">
        <v>977</v>
      </c>
      <c r="D2680" s="18" t="n">
        <v>0.000107392761643897</v>
      </c>
      <c r="E2680" s="18" t="n">
        <v>4.88006169733121E-005</v>
      </c>
      <c r="F2680" s="18" t="n">
        <v>0.000144704346316352</v>
      </c>
      <c r="G2680" s="18" t="n">
        <v>7.6668760836041E-005</v>
      </c>
      <c r="H2680" s="16" t="n">
        <v>7.00366325964186</v>
      </c>
      <c r="I2680" s="17" t="n">
        <v>268.225081924949</v>
      </c>
      <c r="J2680" s="18" t="n">
        <v>2.00606557779086E-011</v>
      </c>
      <c r="K2680" s="18" t="n">
        <v>6.30694859684247E-011</v>
      </c>
      <c r="L2680" s="16" t="n">
        <v>0.51245026615653</v>
      </c>
      <c r="M2680" s="16" t="n">
        <v>0.632181259600614</v>
      </c>
      <c r="N2680" s="16" t="n">
        <v>0.0144553999525321</v>
      </c>
      <c r="O2680" s="16" t="n">
        <v>0.0463089614319748</v>
      </c>
      <c r="P2680" s="34" t="b">
        <f aca="false">TRUE()</f>
        <v>1</v>
      </c>
      <c r="Q2680" s="18" t="n">
        <v>0.000607537067509769</v>
      </c>
    </row>
    <row r="2681" customFormat="false" ht="22.35" hidden="false" customHeight="false" outlineLevel="0" collapsed="false">
      <c r="A2681" s="6" t="s">
        <v>4316</v>
      </c>
      <c r="B2681" s="7" t="s">
        <v>1530</v>
      </c>
      <c r="C2681" s="17" t="n">
        <v>978</v>
      </c>
      <c r="D2681" s="18" t="n">
        <v>0.000131214594218042</v>
      </c>
      <c r="E2681" s="18" t="n">
        <v>5.30666494609079E-005</v>
      </c>
      <c r="F2681" s="18" t="n">
        <v>0.000167195126413076</v>
      </c>
      <c r="G2681" s="18" t="n">
        <v>7.73707427626269E-005</v>
      </c>
      <c r="H2681" s="16" t="n">
        <v>6.36002581232357</v>
      </c>
      <c r="I2681" s="17" t="n">
        <v>247.020308433382</v>
      </c>
      <c r="J2681" s="18" t="n">
        <v>9.69382776879668E-010</v>
      </c>
      <c r="K2681" s="18" t="n">
        <v>2.68195901603375E-009</v>
      </c>
      <c r="L2681" s="16" t="n">
        <v>0.486729155515113</v>
      </c>
      <c r="M2681" s="16" t="n">
        <v>0.624539170506912</v>
      </c>
      <c r="N2681" s="16" t="n">
        <v>0.0161071191321729</v>
      </c>
      <c r="O2681" s="16" t="n">
        <v>0.0429481712447161</v>
      </c>
      <c r="P2681" s="34" t="b">
        <f aca="false">TRUE()</f>
        <v>1</v>
      </c>
      <c r="Q2681" s="18" t="n">
        <v>0.000191313448461882</v>
      </c>
    </row>
    <row r="2682" customFormat="false" ht="22.35" hidden="false" customHeight="false" outlineLevel="0" collapsed="false">
      <c r="A2682" s="6" t="s">
        <v>4317</v>
      </c>
      <c r="B2682" s="7" t="s">
        <v>1530</v>
      </c>
      <c r="C2682" s="17" t="n">
        <v>979</v>
      </c>
      <c r="D2682" s="18" t="n">
        <v>0.000153873959669025</v>
      </c>
      <c r="E2682" s="18" t="n">
        <v>5.90564877978708E-005</v>
      </c>
      <c r="F2682" s="18" t="n">
        <v>0.000188519580606091</v>
      </c>
      <c r="G2682" s="18" t="n">
        <v>8.03543778548668E-005</v>
      </c>
      <c r="H2682" s="16" t="n">
        <v>5.61331258110563</v>
      </c>
      <c r="I2682" s="17" t="n">
        <v>230.174264046882</v>
      </c>
      <c r="J2682" s="18" t="n">
        <v>5.68538715113678E-008</v>
      </c>
      <c r="K2682" s="18" t="n">
        <v>1.45285447519813E-007</v>
      </c>
      <c r="L2682" s="16" t="n">
        <v>0.448395061771527</v>
      </c>
      <c r="M2682" s="16" t="n">
        <v>0.614426523297491</v>
      </c>
      <c r="N2682" s="16" t="n">
        <v>0.0190589238047206</v>
      </c>
      <c r="O2682" s="16" t="n">
        <v>0.0370251268625937</v>
      </c>
      <c r="P2682" s="34" t="b">
        <f aca="false">TRUE()</f>
        <v>1</v>
      </c>
      <c r="Q2682" s="18" t="n">
        <v>0.000778636337853714</v>
      </c>
    </row>
    <row r="2683" customFormat="false" ht="22.35" hidden="false" customHeight="false" outlineLevel="0" collapsed="false">
      <c r="A2683" s="6" t="s">
        <v>4318</v>
      </c>
      <c r="B2683" s="7" t="s">
        <v>1530</v>
      </c>
      <c r="C2683" s="17" t="n">
        <v>980</v>
      </c>
      <c r="D2683" s="18" t="n">
        <v>0.000176189343978063</v>
      </c>
      <c r="E2683" s="18" t="n">
        <v>6.54339801774292E-005</v>
      </c>
      <c r="F2683" s="18" t="n">
        <v>0.000208764327388354</v>
      </c>
      <c r="G2683" s="18" t="n">
        <v>8.40826778336044E-005</v>
      </c>
      <c r="H2683" s="16" t="n">
        <v>4.83540153098035</v>
      </c>
      <c r="I2683" s="17" t="n">
        <v>218.011378285123</v>
      </c>
      <c r="J2683" s="18" t="n">
        <v>2.50861398723743E-006</v>
      </c>
      <c r="K2683" s="18" t="n">
        <v>5.62439116533513E-006</v>
      </c>
      <c r="L2683" s="16" t="n">
        <v>0.400522483427189</v>
      </c>
      <c r="M2683" s="16" t="n">
        <v>0.601779313876088</v>
      </c>
      <c r="N2683" s="16" t="n">
        <v>0.0256338626902243</v>
      </c>
      <c r="O2683" s="16" t="n">
        <v>0.0314254428348203</v>
      </c>
      <c r="P2683" s="34" t="b">
        <f aca="false">TRUE()</f>
        <v>1</v>
      </c>
      <c r="Q2683" s="18" t="n">
        <v>0.000447686244198592</v>
      </c>
    </row>
    <row r="2684" customFormat="false" ht="22.35" hidden="false" customHeight="false" outlineLevel="0" collapsed="false">
      <c r="A2684" s="6" t="s">
        <v>4319</v>
      </c>
      <c r="B2684" s="7" t="s">
        <v>1530</v>
      </c>
      <c r="C2684" s="17" t="n">
        <v>981</v>
      </c>
      <c r="D2684" s="18" t="n">
        <v>0.000198323298202195</v>
      </c>
      <c r="E2684" s="18" t="n">
        <v>7.104009594642E-005</v>
      </c>
      <c r="F2684" s="18" t="n">
        <v>0.000228570313427728</v>
      </c>
      <c r="G2684" s="18" t="n">
        <v>8.76433987922354E-005</v>
      </c>
      <c r="H2684" s="16" t="n">
        <v>4.17677516276722</v>
      </c>
      <c r="I2684" s="17" t="n">
        <v>210.228451192171</v>
      </c>
      <c r="J2684" s="18" t="n">
        <v>4.33271406557111E-005</v>
      </c>
      <c r="K2684" s="18" t="n">
        <v>8.8011568145473E-005</v>
      </c>
      <c r="L2684" s="16" t="n">
        <v>0.355151536292532</v>
      </c>
      <c r="M2684" s="16" t="n">
        <v>0.590898617511521</v>
      </c>
      <c r="N2684" s="16" t="n">
        <v>0.0362556844270458</v>
      </c>
      <c r="O2684" s="16" t="n">
        <v>0.0280219541203434</v>
      </c>
      <c r="P2684" s="34" t="b">
        <f aca="false">TRUE()</f>
        <v>1</v>
      </c>
      <c r="Q2684" s="18" t="n">
        <v>0.000507074042757414</v>
      </c>
    </row>
    <row r="2685" customFormat="false" ht="22.35" hidden="false" customHeight="false" outlineLevel="0" collapsed="false">
      <c r="A2685" s="6" t="s">
        <v>4320</v>
      </c>
      <c r="B2685" s="7" t="s">
        <v>1530</v>
      </c>
      <c r="C2685" s="17" t="n">
        <v>982</v>
      </c>
      <c r="D2685" s="18" t="n">
        <v>0.000219327990226309</v>
      </c>
      <c r="E2685" s="18" t="n">
        <v>7.71712827315498E-005</v>
      </c>
      <c r="F2685" s="18" t="n">
        <v>0.000247695712277015</v>
      </c>
      <c r="G2685" s="18" t="n">
        <v>9.26268188750298E-005</v>
      </c>
      <c r="H2685" s="16" t="n">
        <v>3.62904003836962</v>
      </c>
      <c r="I2685" s="17" t="n">
        <v>205.355177220922</v>
      </c>
      <c r="J2685" s="18" t="n">
        <v>0.000359073476307736</v>
      </c>
      <c r="K2685" s="18" t="n">
        <v>0.000650722675404849</v>
      </c>
      <c r="L2685" s="16" t="n">
        <v>0.314127349722873</v>
      </c>
      <c r="M2685" s="16" t="n">
        <v>0.580837173579109</v>
      </c>
      <c r="N2685" s="16" t="n">
        <v>0.054858589308316</v>
      </c>
      <c r="O2685" s="16" t="n">
        <v>0.0270136108811134</v>
      </c>
      <c r="P2685" s="34" t="b">
        <f aca="false">TRUE()</f>
        <v>1</v>
      </c>
      <c r="Q2685" s="18" t="n">
        <v>0.000904058302488444</v>
      </c>
    </row>
    <row r="2686" customFormat="false" ht="22.35" hidden="false" customHeight="false" outlineLevel="0" collapsed="false">
      <c r="A2686" s="6" t="s">
        <v>4321</v>
      </c>
      <c r="B2686" s="7" t="s">
        <v>1530</v>
      </c>
      <c r="C2686" s="17" t="n">
        <v>983</v>
      </c>
      <c r="D2686" s="18" t="n">
        <v>0.000238792221493572</v>
      </c>
      <c r="E2686" s="18" t="n">
        <v>8.43322984332745E-005</v>
      </c>
      <c r="F2686" s="18" t="n">
        <v>0.000265761324748338</v>
      </c>
      <c r="G2686" s="18" t="n">
        <v>9.85859226298497E-005</v>
      </c>
      <c r="H2686" s="16" t="n">
        <v>3.17569301159994</v>
      </c>
      <c r="I2686" s="17" t="n">
        <v>200.943896897938</v>
      </c>
      <c r="J2686" s="16" t="n">
        <v>0.00173022952235558</v>
      </c>
      <c r="K2686" s="16" t="n">
        <v>0.002877936880872</v>
      </c>
      <c r="L2686" s="16" t="n">
        <v>0.279658300433005</v>
      </c>
      <c r="M2686" s="16" t="n">
        <v>0.573463901689708</v>
      </c>
      <c r="N2686" s="16" t="n">
        <v>0.0768505838617469</v>
      </c>
      <c r="O2686" s="16" t="n">
        <v>0.0251826041740979</v>
      </c>
      <c r="P2686" s="34" t="b">
        <f aca="false">TRUE()</f>
        <v>1</v>
      </c>
      <c r="Q2686" s="18" t="n">
        <v>0.000517363917393329</v>
      </c>
    </row>
    <row r="2687" customFormat="false" ht="22.35" hidden="false" customHeight="false" outlineLevel="0" collapsed="false">
      <c r="A2687" s="6" t="s">
        <v>4322</v>
      </c>
      <c r="B2687" s="7" t="s">
        <v>1530</v>
      </c>
      <c r="C2687" s="17" t="n">
        <v>984</v>
      </c>
      <c r="D2687" s="18" t="n">
        <v>0.000257058532869305</v>
      </c>
      <c r="E2687" s="18" t="n">
        <v>9.05083499495532E-005</v>
      </c>
      <c r="F2687" s="18" t="n">
        <v>0.000282315397247613</v>
      </c>
      <c r="G2687" s="18" t="n">
        <v>0.000103712704630865</v>
      </c>
      <c r="H2687" s="16" t="n">
        <v>2.78300278749595</v>
      </c>
      <c r="I2687" s="17" t="n">
        <v>197.769411292159</v>
      </c>
      <c r="J2687" s="16" t="n">
        <v>0.00590793360803336</v>
      </c>
      <c r="K2687" s="16" t="n">
        <v>0.00917930530637905</v>
      </c>
      <c r="L2687" s="16" t="n">
        <v>0.248305738148577</v>
      </c>
      <c r="M2687" s="16" t="n">
        <v>0.566410650281618</v>
      </c>
      <c r="N2687" s="16" t="n">
        <v>0.102883400079285</v>
      </c>
      <c r="O2687" s="16" t="n">
        <v>0.0222766047636917</v>
      </c>
      <c r="P2687" s="34" t="b">
        <f aca="false">TRUE()</f>
        <v>1</v>
      </c>
      <c r="Q2687" s="18" t="n">
        <v>0.000314673476420527</v>
      </c>
    </row>
    <row r="2688" customFormat="false" ht="22.35" hidden="false" customHeight="false" outlineLevel="0" collapsed="false">
      <c r="A2688" s="6" t="s">
        <v>4323</v>
      </c>
      <c r="B2688" s="7" t="s">
        <v>1530</v>
      </c>
      <c r="C2688" s="17" t="n">
        <v>985</v>
      </c>
      <c r="D2688" s="18" t="n">
        <v>0.000273763257459831</v>
      </c>
      <c r="E2688" s="18" t="n">
        <v>9.61652395720837E-005</v>
      </c>
      <c r="F2688" s="18" t="n">
        <v>0.000296992482745024</v>
      </c>
      <c r="G2688" s="18" t="n">
        <v>0.000108544976587922</v>
      </c>
      <c r="H2688" s="16" t="n">
        <v>2.4165911241957</v>
      </c>
      <c r="I2688" s="17" t="n">
        <v>195.463171876868</v>
      </c>
      <c r="J2688" s="16" t="n">
        <v>0.0165855587597787</v>
      </c>
      <c r="K2688" s="16" t="n">
        <v>0.0239408935141153</v>
      </c>
      <c r="L2688" s="16" t="n">
        <v>0.217760690809174</v>
      </c>
      <c r="M2688" s="16" t="n">
        <v>0.56031746031746</v>
      </c>
      <c r="N2688" s="16" t="n">
        <v>0.13806755034841</v>
      </c>
      <c r="O2688" s="16" t="n">
        <v>0.0194705666982641</v>
      </c>
      <c r="P2688" s="34" t="b">
        <f aca="false">TRUE()</f>
        <v>1</v>
      </c>
      <c r="Q2688" s="18" t="n">
        <v>0.00020816211535014</v>
      </c>
    </row>
    <row r="2689" customFormat="false" ht="22.35" hidden="false" customHeight="false" outlineLevel="0" collapsed="false">
      <c r="A2689" s="6" t="s">
        <v>4324</v>
      </c>
      <c r="B2689" s="7" t="s">
        <v>1530</v>
      </c>
      <c r="C2689" s="17" t="n">
        <v>986</v>
      </c>
      <c r="D2689" s="18" t="n">
        <v>0.000289459181040165</v>
      </c>
      <c r="E2689" s="18" t="n">
        <v>0.000101083710903463</v>
      </c>
      <c r="F2689" s="18" t="n">
        <v>0.000310694934275438</v>
      </c>
      <c r="G2689" s="18" t="n">
        <v>0.000112313232486876</v>
      </c>
      <c r="H2689" s="16" t="n">
        <v>2.10844708602303</v>
      </c>
      <c r="I2689" s="17" t="n">
        <v>193.134904245258</v>
      </c>
      <c r="J2689" s="16" t="n">
        <v>0.0362816974115406</v>
      </c>
      <c r="K2689" s="16" t="n">
        <v>0.0489054736070944</v>
      </c>
      <c r="L2689" s="16" t="n">
        <v>0.191973960379755</v>
      </c>
      <c r="M2689" s="16" t="n">
        <v>0.55563236047107</v>
      </c>
      <c r="N2689" s="16" t="n">
        <v>0.180554390917373</v>
      </c>
      <c r="O2689" s="16" t="n">
        <v>0.0173373521816659</v>
      </c>
      <c r="P2689" s="34" t="b">
        <f aca="false">TRUE()</f>
        <v>1</v>
      </c>
      <c r="Q2689" s="18" t="n">
        <v>0.000197573345908959</v>
      </c>
    </row>
    <row r="2690" customFormat="false" ht="22.35" hidden="false" customHeight="false" outlineLevel="0" collapsed="false">
      <c r="A2690" s="6" t="s">
        <v>4325</v>
      </c>
      <c r="B2690" s="7" t="s">
        <v>1530</v>
      </c>
      <c r="C2690" s="17" t="n">
        <v>987</v>
      </c>
      <c r="D2690" s="18" t="n">
        <v>0.000305277746076598</v>
      </c>
      <c r="E2690" s="18" t="n">
        <v>0.000104454674511779</v>
      </c>
      <c r="F2690" s="18" t="n">
        <v>0.000324449720126013</v>
      </c>
      <c r="G2690" s="18" t="n">
        <v>0.000114670697067556</v>
      </c>
      <c r="H2690" s="16" t="n">
        <v>1.8465162503608</v>
      </c>
      <c r="I2690" s="17" t="n">
        <v>191.410205867057</v>
      </c>
      <c r="J2690" s="16" t="n">
        <v>0.0663612646861024</v>
      </c>
      <c r="K2690" s="16" t="n">
        <v>0.0864947388339588</v>
      </c>
      <c r="L2690" s="16" t="n">
        <v>0.169464121196583</v>
      </c>
      <c r="M2690" s="16" t="n">
        <v>0.55057603686636</v>
      </c>
      <c r="N2690" s="16" t="n">
        <v>0.226589755909845</v>
      </c>
      <c r="O2690" s="16" t="n">
        <v>0.0154714022674596</v>
      </c>
      <c r="P2690" s="34" t="b">
        <f aca="false">FALSE()</f>
        <v>0</v>
      </c>
      <c r="Q2690" s="16"/>
    </row>
    <row r="2691" customFormat="false" ht="22.35" hidden="false" customHeight="false" outlineLevel="0" collapsed="false">
      <c r="A2691" s="6" t="s">
        <v>4326</v>
      </c>
      <c r="B2691" s="7" t="s">
        <v>1530</v>
      </c>
      <c r="C2691" s="17" t="n">
        <v>1013</v>
      </c>
      <c r="D2691" s="18" t="n">
        <v>0.000432097820601855</v>
      </c>
      <c r="E2691" s="18" t="n">
        <v>0.000127790421857007</v>
      </c>
      <c r="F2691" s="18" t="n">
        <v>0.00040322081730812</v>
      </c>
      <c r="G2691" s="18" t="n">
        <v>0.000129547671694423</v>
      </c>
      <c r="H2691" s="16" t="n">
        <v>-2.30702488806052</v>
      </c>
      <c r="I2691" s="17" t="n">
        <v>181.070842741236</v>
      </c>
      <c r="J2691" s="16" t="n">
        <v>0.0221850769770017</v>
      </c>
      <c r="K2691" s="16" t="n">
        <v>0.0310725850336001</v>
      </c>
      <c r="L2691" s="16" t="n">
        <v>-0.223187369732329</v>
      </c>
      <c r="M2691" s="16" t="n">
        <v>0.568036354326677</v>
      </c>
      <c r="N2691" s="16" t="n">
        <v>0.0722193455854367</v>
      </c>
      <c r="O2691" s="16" t="n">
        <v>0.00372760736424023</v>
      </c>
      <c r="P2691" s="34" t="b">
        <f aca="false">TRUE()</f>
        <v>1</v>
      </c>
      <c r="Q2691" s="18" t="n">
        <v>0.00026879920445652</v>
      </c>
    </row>
    <row r="2692" customFormat="false" ht="22.35" hidden="false" customHeight="false" outlineLevel="0" collapsed="false">
      <c r="A2692" s="6" t="s">
        <v>4327</v>
      </c>
      <c r="B2692" s="7" t="s">
        <v>1530</v>
      </c>
      <c r="C2692" s="17" t="n">
        <v>1014</v>
      </c>
      <c r="D2692" s="18" t="n">
        <v>0.000430761575866537</v>
      </c>
      <c r="E2692" s="18" t="n">
        <v>0.000126957411522106</v>
      </c>
      <c r="F2692" s="18" t="n">
        <v>0.000401656368256835</v>
      </c>
      <c r="G2692" s="18" t="n">
        <v>0.000128910231045113</v>
      </c>
      <c r="H2692" s="16" t="n">
        <v>-2.33986254875027</v>
      </c>
      <c r="I2692" s="17" t="n">
        <v>181.262136355529</v>
      </c>
      <c r="J2692" s="16" t="n">
        <v>0.0203796327730289</v>
      </c>
      <c r="K2692" s="16" t="n">
        <v>0.0288161758119488</v>
      </c>
      <c r="L2692" s="16" t="n">
        <v>-0.226123083081261</v>
      </c>
      <c r="M2692" s="16" t="n">
        <v>0.569073220686124</v>
      </c>
      <c r="N2692" s="16" t="n">
        <v>0.0703631312907266</v>
      </c>
      <c r="O2692" s="16" t="n">
        <v>0.00406865634126002</v>
      </c>
      <c r="P2692" s="34" t="b">
        <f aca="false">TRUE()</f>
        <v>1</v>
      </c>
      <c r="Q2692" s="18" t="n">
        <v>0.000394624372870049</v>
      </c>
    </row>
    <row r="2693" customFormat="false" ht="22.35" hidden="false" customHeight="false" outlineLevel="0" collapsed="false">
      <c r="A2693" s="6" t="s">
        <v>4328</v>
      </c>
      <c r="B2693" s="7" t="s">
        <v>1530</v>
      </c>
      <c r="C2693" s="17" t="n">
        <v>1015</v>
      </c>
      <c r="D2693" s="18" t="n">
        <v>0.000428637368033078</v>
      </c>
      <c r="E2693" s="18" t="n">
        <v>0.000125846977724609</v>
      </c>
      <c r="F2693" s="18" t="n">
        <v>0.00039929647753877</v>
      </c>
      <c r="G2693" s="18" t="n">
        <v>0.000127899967978926</v>
      </c>
      <c r="H2693" s="16" t="n">
        <v>-2.37924492398915</v>
      </c>
      <c r="I2693" s="17" t="n">
        <v>181.371597998951</v>
      </c>
      <c r="J2693" s="16" t="n">
        <v>0.0183863736608825</v>
      </c>
      <c r="K2693" s="16" t="n">
        <v>0.0262752929382446</v>
      </c>
      <c r="L2693" s="16" t="n">
        <v>-0.229789207509617</v>
      </c>
      <c r="M2693" s="16" t="n">
        <v>0.570033282130056</v>
      </c>
      <c r="N2693" s="16" t="n">
        <v>0.0676019676656182</v>
      </c>
      <c r="O2693" s="16" t="n">
        <v>0.00438052007335767</v>
      </c>
      <c r="P2693" s="34" t="b">
        <f aca="false">TRUE()</f>
        <v>1</v>
      </c>
      <c r="Q2693" s="18" t="n">
        <v>0.000147479593137313</v>
      </c>
    </row>
    <row r="2694" customFormat="false" ht="22.35" hidden="false" customHeight="false" outlineLevel="0" collapsed="false">
      <c r="A2694" s="6" t="s">
        <v>4329</v>
      </c>
      <c r="B2694" s="7" t="s">
        <v>1530</v>
      </c>
      <c r="C2694" s="17" t="n">
        <v>1016</v>
      </c>
      <c r="D2694" s="18" t="n">
        <v>0.000425910159031907</v>
      </c>
      <c r="E2694" s="18" t="n">
        <v>0.000124703741129013</v>
      </c>
      <c r="F2694" s="18" t="n">
        <v>0.000396392908340894</v>
      </c>
      <c r="G2694" s="18" t="n">
        <v>0.000126831372117318</v>
      </c>
      <c r="H2694" s="16" t="n">
        <v>-2.41518051830053</v>
      </c>
      <c r="I2694" s="17" t="n">
        <v>181.459575894553</v>
      </c>
      <c r="J2694" s="16" t="n">
        <v>0.0167198089708416</v>
      </c>
      <c r="K2694" s="16" t="n">
        <v>0.0240927802878447</v>
      </c>
      <c r="L2694" s="16" t="n">
        <v>-0.23314613117021</v>
      </c>
      <c r="M2694" s="16" t="n">
        <v>0.570993343573989</v>
      </c>
      <c r="N2694" s="16" t="n">
        <v>0.0646421379562578</v>
      </c>
      <c r="O2694" s="16" t="n">
        <v>0.00451341030967848</v>
      </c>
      <c r="P2694" s="34" t="b">
        <f aca="false">TRUE()</f>
        <v>1</v>
      </c>
      <c r="Q2694" s="18" t="n">
        <v>0.000143713297284726</v>
      </c>
    </row>
    <row r="2695" customFormat="false" ht="22.35" hidden="false" customHeight="false" outlineLevel="0" collapsed="false">
      <c r="A2695" s="6" t="s">
        <v>4330</v>
      </c>
      <c r="B2695" s="7" t="s">
        <v>1530</v>
      </c>
      <c r="C2695" s="17" t="n">
        <v>1017</v>
      </c>
      <c r="D2695" s="18" t="n">
        <v>0.000422617125739674</v>
      </c>
      <c r="E2695" s="18" t="n">
        <v>0.000123470574779764</v>
      </c>
      <c r="F2695" s="18" t="n">
        <v>0.000392811455964337</v>
      </c>
      <c r="G2695" s="18" t="n">
        <v>0.000125630932939131</v>
      </c>
      <c r="H2695" s="16" t="n">
        <v>-2.46295392310125</v>
      </c>
      <c r="I2695" s="17" t="n">
        <v>181.510822530791</v>
      </c>
      <c r="J2695" s="16" t="n">
        <v>0.0147121940626855</v>
      </c>
      <c r="K2695" s="16" t="n">
        <v>0.0214455937338057</v>
      </c>
      <c r="L2695" s="16" t="n">
        <v>-0.237690407330109</v>
      </c>
      <c r="M2695" s="16" t="n">
        <v>0.572183819764465</v>
      </c>
      <c r="N2695" s="16" t="n">
        <v>0.0614214901403416</v>
      </c>
      <c r="O2695" s="16" t="n">
        <v>0.00467800736766606</v>
      </c>
      <c r="P2695" s="34" t="b">
        <f aca="false">TRUE()</f>
        <v>1</v>
      </c>
      <c r="Q2695" s="18" t="n">
        <v>0.000245459720527433</v>
      </c>
    </row>
    <row r="2696" customFormat="false" ht="22.35" hidden="false" customHeight="false" outlineLevel="0" collapsed="false">
      <c r="A2696" s="6" t="s">
        <v>4331</v>
      </c>
      <c r="B2696" s="7" t="s">
        <v>1530</v>
      </c>
      <c r="C2696" s="17" t="n">
        <v>1018</v>
      </c>
      <c r="D2696" s="18" t="n">
        <v>0.000418327754687373</v>
      </c>
      <c r="E2696" s="18" t="n">
        <v>0.000121924500429725</v>
      </c>
      <c r="F2696" s="18" t="n">
        <v>0.000388560065749447</v>
      </c>
      <c r="G2696" s="18" t="n">
        <v>0.000124114588940401</v>
      </c>
      <c r="H2696" s="16" t="n">
        <v>-2.49080912062687</v>
      </c>
      <c r="I2696" s="17" t="n">
        <v>181.565658074454</v>
      </c>
      <c r="J2696" s="16" t="n">
        <v>0.0136430326124635</v>
      </c>
      <c r="K2696" s="16" t="n">
        <v>0.0199712823074863</v>
      </c>
      <c r="L2696" s="16" t="n">
        <v>-0.240305695480096</v>
      </c>
      <c r="M2696" s="16" t="n">
        <v>0.572951868919611</v>
      </c>
      <c r="N2696" s="16" t="n">
        <v>0.0595506036283733</v>
      </c>
      <c r="O2696" s="16" t="n">
        <v>0.00474346702014981</v>
      </c>
      <c r="P2696" s="34" t="b">
        <f aca="false">TRUE()</f>
        <v>1</v>
      </c>
      <c r="Q2696" s="18" t="n">
        <v>0.000401143516158174</v>
      </c>
    </row>
    <row r="2697" customFormat="false" ht="22.35" hidden="false" customHeight="false" outlineLevel="0" collapsed="false">
      <c r="A2697" s="6" t="s">
        <v>4332</v>
      </c>
      <c r="B2697" s="7" t="s">
        <v>1530</v>
      </c>
      <c r="C2697" s="17" t="n">
        <v>1019</v>
      </c>
      <c r="D2697" s="18" t="n">
        <v>0.000413240653687407</v>
      </c>
      <c r="E2697" s="18" t="n">
        <v>0.000120249240504121</v>
      </c>
      <c r="F2697" s="18" t="n">
        <v>0.000383524106221931</v>
      </c>
      <c r="G2697" s="18" t="n">
        <v>0.000122418353382284</v>
      </c>
      <c r="H2697" s="16" t="n">
        <v>-2.52113844643833</v>
      </c>
      <c r="I2697" s="17" t="n">
        <v>181.57458754555</v>
      </c>
      <c r="J2697" s="16" t="n">
        <v>0.0125583294805154</v>
      </c>
      <c r="K2697" s="16" t="n">
        <v>0.0184877855069666</v>
      </c>
      <c r="L2697" s="16" t="n">
        <v>-0.243219768217227</v>
      </c>
      <c r="M2697" s="16" t="n">
        <v>0.574167946748592</v>
      </c>
      <c r="N2697" s="16" t="n">
        <v>0.057405495332386</v>
      </c>
      <c r="O2697" s="16" t="n">
        <v>0.00481667283324243</v>
      </c>
      <c r="P2697" s="34" t="b">
        <f aca="false">TRUE()</f>
        <v>1</v>
      </c>
      <c r="Q2697" s="18" t="n">
        <v>0.000158790695691763</v>
      </c>
    </row>
    <row r="2698" customFormat="false" ht="22.35" hidden="false" customHeight="false" outlineLevel="0" collapsed="false">
      <c r="A2698" s="6" t="s">
        <v>4333</v>
      </c>
      <c r="B2698" s="7" t="s">
        <v>1530</v>
      </c>
      <c r="C2698" s="17" t="n">
        <v>1020</v>
      </c>
      <c r="D2698" s="18" t="n">
        <v>0.000407518996368002</v>
      </c>
      <c r="E2698" s="18" t="n">
        <v>0.000118460514566143</v>
      </c>
      <c r="F2698" s="18" t="n">
        <v>0.000377853336626874</v>
      </c>
      <c r="G2698" s="18" t="n">
        <v>0.000120569507198209</v>
      </c>
      <c r="H2698" s="16" t="n">
        <v>-2.55492722050208</v>
      </c>
      <c r="I2698" s="17" t="n">
        <v>181.54689522259</v>
      </c>
      <c r="J2698" s="16" t="n">
        <v>0.0114413014938471</v>
      </c>
      <c r="K2698" s="16" t="n">
        <v>0.0169153548982777</v>
      </c>
      <c r="L2698" s="16" t="n">
        <v>-0.246517194093394</v>
      </c>
      <c r="M2698" s="16" t="n">
        <v>0.575307219662058</v>
      </c>
      <c r="N2698" s="16" t="n">
        <v>0.0551546683488327</v>
      </c>
      <c r="O2698" s="16" t="n">
        <v>0.00495523387999233</v>
      </c>
      <c r="P2698" s="34" t="b">
        <f aca="false">TRUE()</f>
        <v>1</v>
      </c>
      <c r="Q2698" s="18" t="n">
        <v>0.000114620151020094</v>
      </c>
    </row>
    <row r="2699" customFormat="false" ht="22.35" hidden="false" customHeight="false" outlineLevel="0" collapsed="false">
      <c r="A2699" s="6" t="s">
        <v>4334</v>
      </c>
      <c r="B2699" s="7" t="s">
        <v>1530</v>
      </c>
      <c r="C2699" s="17" t="n">
        <v>1021</v>
      </c>
      <c r="D2699" s="18" t="n">
        <v>0.000400898701039113</v>
      </c>
      <c r="E2699" s="18" t="n">
        <v>0.000116614922342444</v>
      </c>
      <c r="F2699" s="18" t="n">
        <v>0.000371306028541997</v>
      </c>
      <c r="G2699" s="18" t="n">
        <v>0.000118636789542993</v>
      </c>
      <c r="H2699" s="16" t="n">
        <v>-2.589182873949</v>
      </c>
      <c r="I2699" s="17" t="n">
        <v>181.492111720205</v>
      </c>
      <c r="J2699" s="16" t="n">
        <v>0.0104005683848961</v>
      </c>
      <c r="K2699" s="16" t="n">
        <v>0.0154759264242806</v>
      </c>
      <c r="L2699" s="16" t="n">
        <v>-0.249898172195293</v>
      </c>
      <c r="M2699" s="16" t="n">
        <v>0.576126472094214</v>
      </c>
      <c r="N2699" s="16" t="n">
        <v>0.053372391379668</v>
      </c>
      <c r="O2699" s="16" t="n">
        <v>0.00521015938894334</v>
      </c>
      <c r="P2699" s="34" t="b">
        <f aca="false">TRUE()</f>
        <v>1</v>
      </c>
      <c r="Q2699" s="18" t="n">
        <v>5.70006233320072E-005</v>
      </c>
    </row>
    <row r="2700" customFormat="false" ht="22.35" hidden="false" customHeight="false" outlineLevel="0" collapsed="false">
      <c r="A2700" s="6" t="s">
        <v>4335</v>
      </c>
      <c r="B2700" s="7" t="s">
        <v>1530</v>
      </c>
      <c r="C2700" s="17" t="n">
        <v>1022</v>
      </c>
      <c r="D2700" s="18" t="n">
        <v>0.000393444493986122</v>
      </c>
      <c r="E2700" s="18" t="n">
        <v>0.00011495748538222</v>
      </c>
      <c r="F2700" s="18" t="n">
        <v>0.000363801620933707</v>
      </c>
      <c r="G2700" s="18" t="n">
        <v>0.000116660117378755</v>
      </c>
      <c r="H2700" s="16" t="n">
        <v>-2.63210385519473</v>
      </c>
      <c r="I2700" s="17" t="n">
        <v>181.195143516929</v>
      </c>
      <c r="J2700" s="16" t="n">
        <v>0.00921781045623833</v>
      </c>
      <c r="K2700" s="16" t="n">
        <v>0.0138250500156809</v>
      </c>
      <c r="L2700" s="16" t="n">
        <v>-0.254459961665237</v>
      </c>
      <c r="M2700" s="16" t="n">
        <v>0.577188940092166</v>
      </c>
      <c r="N2700" s="16" t="n">
        <v>0.0505757767934218</v>
      </c>
      <c r="O2700" s="16" t="n">
        <v>0.00544442656342461</v>
      </c>
      <c r="P2700" s="34" t="b">
        <f aca="false">TRUE()</f>
        <v>1</v>
      </c>
      <c r="Q2700" s="18" t="n">
        <v>0.000215611774867509</v>
      </c>
    </row>
    <row r="2701" customFormat="false" ht="22.35" hidden="false" customHeight="false" outlineLevel="0" collapsed="false">
      <c r="A2701" s="6" t="s">
        <v>4336</v>
      </c>
      <c r="B2701" s="7" t="s">
        <v>1530</v>
      </c>
      <c r="C2701" s="17" t="n">
        <v>1023</v>
      </c>
      <c r="D2701" s="18" t="n">
        <v>0.000385194356275334</v>
      </c>
      <c r="E2701" s="18" t="n">
        <v>0.000113326451846504</v>
      </c>
      <c r="F2701" s="18" t="n">
        <v>0.000355468572455182</v>
      </c>
      <c r="G2701" s="18" t="n">
        <v>0.000114717239632992</v>
      </c>
      <c r="H2701" s="16" t="n">
        <v>-2.67861238909525</v>
      </c>
      <c r="I2701" s="17" t="n">
        <v>180.897699848946</v>
      </c>
      <c r="J2701" s="16" t="n">
        <v>0.00807407813145407</v>
      </c>
      <c r="K2701" s="16" t="n">
        <v>0.0122111604393347</v>
      </c>
      <c r="L2701" s="16" t="n">
        <v>-0.259386576905972</v>
      </c>
      <c r="M2701" s="16" t="n">
        <v>0.578609831029186</v>
      </c>
      <c r="N2701" s="16" t="n">
        <v>0.0472929551194121</v>
      </c>
      <c r="O2701" s="16" t="n">
        <v>0.00559068497608491</v>
      </c>
      <c r="P2701" s="34" t="b">
        <f aca="false">TRUE()</f>
        <v>1</v>
      </c>
      <c r="Q2701" s="18" t="n">
        <v>0.00020778994178754</v>
      </c>
    </row>
    <row r="2702" customFormat="false" ht="22.35" hidden="false" customHeight="false" outlineLevel="0" collapsed="false">
      <c r="A2702" s="6" t="s">
        <v>4337</v>
      </c>
      <c r="B2702" s="7" t="s">
        <v>1530</v>
      </c>
      <c r="C2702" s="17" t="n">
        <v>1024</v>
      </c>
      <c r="D2702" s="18" t="n">
        <v>0.000376039665706382</v>
      </c>
      <c r="E2702" s="18" t="n">
        <v>0.000111396196415805</v>
      </c>
      <c r="F2702" s="18" t="n">
        <v>0.000346536199445113</v>
      </c>
      <c r="G2702" s="18" t="n">
        <v>0.000112814797958937</v>
      </c>
      <c r="H2702" s="16" t="n">
        <v>-2.70443369221325</v>
      </c>
      <c r="I2702" s="17" t="n">
        <v>180.951805947777</v>
      </c>
      <c r="J2702" s="16" t="n">
        <v>0.00749516315411529</v>
      </c>
      <c r="K2702" s="16" t="n">
        <v>0.0114272325825049</v>
      </c>
      <c r="L2702" s="16" t="n">
        <v>-0.261807738357104</v>
      </c>
      <c r="M2702" s="16" t="n">
        <v>0.579173067076293</v>
      </c>
      <c r="N2702" s="16" t="n">
        <v>0.0459694151637852</v>
      </c>
      <c r="O2702" s="16" t="n">
        <v>0.00571060568866257</v>
      </c>
      <c r="P2702" s="34" t="b">
        <f aca="false">TRUE()</f>
        <v>1</v>
      </c>
      <c r="Q2702" s="18" t="n">
        <v>0.000121118307806913</v>
      </c>
    </row>
    <row r="2703" customFormat="false" ht="22.35" hidden="false" customHeight="false" outlineLevel="0" collapsed="false">
      <c r="A2703" s="6" t="s">
        <v>4338</v>
      </c>
      <c r="B2703" s="7" t="s">
        <v>1530</v>
      </c>
      <c r="C2703" s="17" t="n">
        <v>1025</v>
      </c>
      <c r="D2703" s="18" t="n">
        <v>0.000366131603175897</v>
      </c>
      <c r="E2703" s="18" t="n">
        <v>0.000109225750265075</v>
      </c>
      <c r="F2703" s="18" t="n">
        <v>0.000337039298689972</v>
      </c>
      <c r="G2703" s="18" t="n">
        <v>0.000110906779567357</v>
      </c>
      <c r="H2703" s="16" t="n">
        <v>-2.71850505891425</v>
      </c>
      <c r="I2703" s="17" t="n">
        <v>181.263160547152</v>
      </c>
      <c r="J2703" s="16" t="n">
        <v>0.00719471548541197</v>
      </c>
      <c r="K2703" s="16" t="n">
        <v>0.0110136736497454</v>
      </c>
      <c r="L2703" s="16" t="n">
        <v>-0.262713399457577</v>
      </c>
      <c r="M2703" s="16" t="n">
        <v>0.579390681003584</v>
      </c>
      <c r="N2703" s="16" t="n">
        <v>0.0453155409817405</v>
      </c>
      <c r="O2703" s="16" t="n">
        <v>0.00566236549787805</v>
      </c>
      <c r="P2703" s="34" t="b">
        <f aca="false">TRUE()</f>
        <v>1</v>
      </c>
      <c r="Q2703" s="18" t="n">
        <v>0.000185113106193934</v>
      </c>
    </row>
    <row r="2704" customFormat="false" ht="22.35" hidden="false" customHeight="false" outlineLevel="0" collapsed="false">
      <c r="A2704" s="6" t="s">
        <v>4339</v>
      </c>
      <c r="B2704" s="7" t="s">
        <v>1530</v>
      </c>
      <c r="C2704" s="17" t="n">
        <v>1026</v>
      </c>
      <c r="D2704" s="18" t="n">
        <v>0.000355333534158893</v>
      </c>
      <c r="E2704" s="18" t="n">
        <v>0.000106560141807522</v>
      </c>
      <c r="F2704" s="18" t="n">
        <v>0.00032672961238079</v>
      </c>
      <c r="G2704" s="18" t="n">
        <v>0.000108717056930126</v>
      </c>
      <c r="H2704" s="16" t="n">
        <v>-2.7374605622388</v>
      </c>
      <c r="I2704" s="17" t="n">
        <v>181.834385800827</v>
      </c>
      <c r="J2704" s="16" t="n">
        <v>0.00680664868938916</v>
      </c>
      <c r="K2704" s="16" t="n">
        <v>0.0104765538182276</v>
      </c>
      <c r="L2704" s="16" t="n">
        <v>-0.263710697630367</v>
      </c>
      <c r="M2704" s="16" t="n">
        <v>0.580542754736303</v>
      </c>
      <c r="N2704" s="16" t="n">
        <v>0.0447703335363055</v>
      </c>
      <c r="O2704" s="16" t="n">
        <v>0.00565374714361033</v>
      </c>
      <c r="P2704" s="34" t="b">
        <f aca="false">TRUE()</f>
        <v>1</v>
      </c>
      <c r="Q2704" s="18" t="n">
        <v>0.000162897686114403</v>
      </c>
    </row>
    <row r="2705" customFormat="false" ht="22.35" hidden="false" customHeight="false" outlineLevel="0" collapsed="false">
      <c r="A2705" s="6" t="s">
        <v>4340</v>
      </c>
      <c r="B2705" s="7" t="s">
        <v>1530</v>
      </c>
      <c r="C2705" s="17" t="n">
        <v>1027</v>
      </c>
      <c r="D2705" s="18" t="n">
        <v>0.000343821297425879</v>
      </c>
      <c r="E2705" s="18" t="n">
        <v>0.000103688434959595</v>
      </c>
      <c r="F2705" s="18" t="n">
        <v>0.000315516196224383</v>
      </c>
      <c r="G2705" s="18" t="n">
        <v>0.000106297977105485</v>
      </c>
      <c r="H2705" s="16" t="n">
        <v>-2.78153665893851</v>
      </c>
      <c r="I2705" s="17" t="n">
        <v>182.417751571791</v>
      </c>
      <c r="J2705" s="16" t="n">
        <v>0.00597874030031204</v>
      </c>
      <c r="K2705" s="16" t="n">
        <v>0.00928236896606621</v>
      </c>
      <c r="L2705" s="16" t="n">
        <v>-0.267102575632593</v>
      </c>
      <c r="M2705" s="16" t="n">
        <v>0.582130056323605</v>
      </c>
      <c r="N2705" s="16" t="n">
        <v>0.0431939772548876</v>
      </c>
      <c r="O2705" s="16" t="n">
        <v>0.00579496518742439</v>
      </c>
      <c r="P2705" s="34" t="b">
        <f aca="false">TRUE()</f>
        <v>1</v>
      </c>
      <c r="Q2705" s="18" t="n">
        <v>0.000129227618375588</v>
      </c>
    </row>
    <row r="2706" customFormat="false" ht="22.35" hidden="false" customHeight="false" outlineLevel="0" collapsed="false">
      <c r="A2706" s="6" t="s">
        <v>4341</v>
      </c>
      <c r="B2706" s="7" t="s">
        <v>1530</v>
      </c>
      <c r="C2706" s="17" t="n">
        <v>1028</v>
      </c>
      <c r="D2706" s="18" t="n">
        <v>0.000331769087044366</v>
      </c>
      <c r="E2706" s="18" t="n">
        <v>0.000100819955822555</v>
      </c>
      <c r="F2706" s="18" t="n">
        <v>0.000303538081831482</v>
      </c>
      <c r="G2706" s="18" t="n">
        <v>0.000103815265741425</v>
      </c>
      <c r="H2706" s="16" t="n">
        <v>-2.85095975091913</v>
      </c>
      <c r="I2706" s="17" t="n">
        <v>182.958660419857</v>
      </c>
      <c r="J2706" s="16" t="n">
        <v>0.00485955122852757</v>
      </c>
      <c r="K2706" s="16" t="n">
        <v>0.00765065917996564</v>
      </c>
      <c r="L2706" s="16" t="n">
        <v>-0.272968042087961</v>
      </c>
      <c r="M2706" s="16" t="n">
        <v>0.583627752176139</v>
      </c>
      <c r="N2706" s="16" t="n">
        <v>0.0409550619627204</v>
      </c>
      <c r="O2706" s="16" t="n">
        <v>0.00614987896934686</v>
      </c>
      <c r="P2706" s="34" t="b">
        <f aca="false">TRUE()</f>
        <v>1</v>
      </c>
      <c r="Q2706" s="18" t="n">
        <v>0.000122967772967773</v>
      </c>
    </row>
    <row r="2707" customFormat="false" ht="22.35" hidden="false" customHeight="false" outlineLevel="0" collapsed="false">
      <c r="A2707" s="6" t="s">
        <v>4342</v>
      </c>
      <c r="B2707" s="7" t="s">
        <v>1530</v>
      </c>
      <c r="C2707" s="17" t="n">
        <v>1029</v>
      </c>
      <c r="D2707" s="18" t="n">
        <v>0.00031954233794263</v>
      </c>
      <c r="E2707" s="18" t="n">
        <v>9.7700465964293E-005</v>
      </c>
      <c r="F2707" s="18" t="n">
        <v>0.000291163765819776</v>
      </c>
      <c r="G2707" s="18" t="n">
        <v>0.000101046790797598</v>
      </c>
      <c r="H2707" s="16" t="n">
        <v>-2.95505187762485</v>
      </c>
      <c r="I2707" s="17" t="n">
        <v>183.502296459745</v>
      </c>
      <c r="J2707" s="16" t="n">
        <v>0.00353627216261706</v>
      </c>
      <c r="K2707" s="16" t="n">
        <v>0.00566841617414476</v>
      </c>
      <c r="L2707" s="16" t="n">
        <v>-0.282110549611565</v>
      </c>
      <c r="M2707" s="16" t="n">
        <v>0.586699948796723</v>
      </c>
      <c r="N2707" s="16" t="n">
        <v>0.0380246939890304</v>
      </c>
      <c r="O2707" s="16" t="n">
        <v>0.00700631253633005</v>
      </c>
      <c r="P2707" s="34" t="b">
        <f aca="false">TRUE()</f>
        <v>1</v>
      </c>
      <c r="Q2707" s="18" t="n">
        <v>7.83229654465376E-005</v>
      </c>
    </row>
    <row r="2708" customFormat="false" ht="22.35" hidden="false" customHeight="false" outlineLevel="0" collapsed="false">
      <c r="A2708" s="6" t="s">
        <v>4343</v>
      </c>
      <c r="B2708" s="7" t="s">
        <v>1530</v>
      </c>
      <c r="C2708" s="17" t="n">
        <v>1030</v>
      </c>
      <c r="D2708" s="18" t="n">
        <v>0.000307720266872597</v>
      </c>
      <c r="E2708" s="18" t="n">
        <v>9.45819441174794E-005</v>
      </c>
      <c r="F2708" s="18" t="n">
        <v>0.000278744566068506</v>
      </c>
      <c r="G2708" s="18" t="n">
        <v>9.81016784351299E-005</v>
      </c>
      <c r="H2708" s="16" t="n">
        <v>-3.11511840099459</v>
      </c>
      <c r="I2708" s="17" t="n">
        <v>183.85849339352</v>
      </c>
      <c r="J2708" s="16" t="n">
        <v>0.00213350918380592</v>
      </c>
      <c r="K2708" s="16" t="n">
        <v>0.00351212340848654</v>
      </c>
      <c r="L2708" s="16" t="n">
        <v>-0.296828524998086</v>
      </c>
      <c r="M2708" s="16" t="n">
        <v>0.590847414234511</v>
      </c>
      <c r="N2708" s="16" t="n">
        <v>0.0337232876631585</v>
      </c>
      <c r="O2708" s="16" t="n">
        <v>0.00825374476350235</v>
      </c>
      <c r="P2708" s="34" t="b">
        <f aca="false">TRUE()</f>
        <v>1</v>
      </c>
      <c r="Q2708" s="18" t="n">
        <v>0.000195449919947655</v>
      </c>
    </row>
    <row r="2709" customFormat="false" ht="22.35" hidden="false" customHeight="false" outlineLevel="0" collapsed="false">
      <c r="A2709" s="6" t="s">
        <v>4344</v>
      </c>
      <c r="B2709" s="7" t="s">
        <v>1530</v>
      </c>
      <c r="C2709" s="17" t="n">
        <v>1031</v>
      </c>
      <c r="D2709" s="18" t="n">
        <v>0.000296124821852739</v>
      </c>
      <c r="E2709" s="18" t="n">
        <v>9.15374863495988E-005</v>
      </c>
      <c r="F2709" s="18" t="n">
        <v>0.000266442844119322</v>
      </c>
      <c r="G2709" s="18" t="n">
        <v>9.5250289488602E-005</v>
      </c>
      <c r="H2709" s="16" t="n">
        <v>-3.29527012104521</v>
      </c>
      <c r="I2709" s="17" t="n">
        <v>184.262331664304</v>
      </c>
      <c r="J2709" s="16" t="n">
        <v>0.00117934359813236</v>
      </c>
      <c r="K2709" s="16" t="n">
        <v>0.00200174884754572</v>
      </c>
      <c r="L2709" s="16" t="n">
        <v>-0.313325091553522</v>
      </c>
      <c r="M2709" s="16" t="n">
        <v>0.595609318996416</v>
      </c>
      <c r="N2709" s="16" t="n">
        <v>0.0293373698946608</v>
      </c>
      <c r="O2709" s="16" t="n">
        <v>0.00949433133261609</v>
      </c>
      <c r="P2709" s="34" t="b">
        <f aca="false">TRUE()</f>
        <v>1</v>
      </c>
      <c r="Q2709" s="18" t="n">
        <v>0.000207264684224575</v>
      </c>
    </row>
    <row r="2710" customFormat="false" ht="22.35" hidden="false" customHeight="false" outlineLevel="0" collapsed="false">
      <c r="A2710" s="6" t="s">
        <v>4345</v>
      </c>
      <c r="B2710" s="7" t="s">
        <v>1530</v>
      </c>
      <c r="C2710" s="17" t="n">
        <v>1032</v>
      </c>
      <c r="D2710" s="18" t="n">
        <v>0.000284507969507089</v>
      </c>
      <c r="E2710" s="18" t="n">
        <v>8.85651842963266E-005</v>
      </c>
      <c r="F2710" s="18" t="n">
        <v>0.000254183303615023</v>
      </c>
      <c r="G2710" s="18" t="n">
        <v>9.24284901236365E-005</v>
      </c>
      <c r="H2710" s="16" t="n">
        <v>-3.47775960477554</v>
      </c>
      <c r="I2710" s="17" t="n">
        <v>184.632981405033</v>
      </c>
      <c r="J2710" s="18" t="n">
        <v>0.000630520398424828</v>
      </c>
      <c r="K2710" s="16" t="n">
        <v>0.00110875409045044</v>
      </c>
      <c r="L2710" s="16" t="n">
        <v>-0.33003409468863</v>
      </c>
      <c r="M2710" s="16" t="n">
        <v>0.600755248335894</v>
      </c>
      <c r="N2710" s="16" t="n">
        <v>0.0257961627300265</v>
      </c>
      <c r="O2710" s="16" t="n">
        <v>0.0108932093964788</v>
      </c>
      <c r="P2710" s="34" t="b">
        <f aca="false">TRUE()</f>
        <v>1</v>
      </c>
      <c r="Q2710" s="18" t="n">
        <v>0.000262946194072072</v>
      </c>
    </row>
    <row r="2711" customFormat="false" ht="22.35" hidden="false" customHeight="false" outlineLevel="0" collapsed="false">
      <c r="A2711" s="6" t="s">
        <v>4346</v>
      </c>
      <c r="B2711" s="7" t="s">
        <v>1530</v>
      </c>
      <c r="C2711" s="17" t="n">
        <v>1033</v>
      </c>
      <c r="D2711" s="18" t="n">
        <v>0.000272722021926632</v>
      </c>
      <c r="E2711" s="18" t="n">
        <v>8.56380563519504E-005</v>
      </c>
      <c r="F2711" s="18" t="n">
        <v>0.000242041583227504</v>
      </c>
      <c r="G2711" s="18" t="n">
        <v>8.9572548166257E-005</v>
      </c>
      <c r="H2711" s="16" t="n">
        <v>-3.63735818157898</v>
      </c>
      <c r="I2711" s="17" t="n">
        <v>184.915077517623</v>
      </c>
      <c r="J2711" s="18" t="n">
        <v>0.000357116342959053</v>
      </c>
      <c r="K2711" s="18" t="n">
        <v>0.000648372388748515</v>
      </c>
      <c r="L2711" s="16" t="n">
        <v>-0.34467197884551</v>
      </c>
      <c r="M2711" s="16" t="n">
        <v>0.604864311315924</v>
      </c>
      <c r="N2711" s="16" t="n">
        <v>0.023352503144883</v>
      </c>
      <c r="O2711" s="16" t="n">
        <v>0.0123706962334841</v>
      </c>
      <c r="P2711" s="34" t="b">
        <f aca="false">TRUE()</f>
        <v>1</v>
      </c>
      <c r="Q2711" s="18" t="n">
        <v>0.00014584665775142</v>
      </c>
    </row>
    <row r="2712" customFormat="false" ht="22.35" hidden="false" customHeight="false" outlineLevel="0" collapsed="false">
      <c r="A2712" s="6" t="s">
        <v>4347</v>
      </c>
      <c r="B2712" s="7" t="s">
        <v>1530</v>
      </c>
      <c r="C2712" s="17" t="n">
        <v>1034</v>
      </c>
      <c r="D2712" s="18" t="n">
        <v>0.000260852947998825</v>
      </c>
      <c r="E2712" s="18" t="n">
        <v>8.29675442360815E-005</v>
      </c>
      <c r="F2712" s="18" t="n">
        <v>0.000229918981991162</v>
      </c>
      <c r="G2712" s="18" t="n">
        <v>8.68601451657191E-005</v>
      </c>
      <c r="H2712" s="16" t="n">
        <v>-3.78481887625092</v>
      </c>
      <c r="I2712" s="17" t="n">
        <v>185.03360476549</v>
      </c>
      <c r="J2712" s="18" t="n">
        <v>0.000207666951844499</v>
      </c>
      <c r="K2712" s="18" t="n">
        <v>0.000391735386433942</v>
      </c>
      <c r="L2712" s="16" t="n">
        <v>-0.358424202463858</v>
      </c>
      <c r="M2712" s="16" t="n">
        <v>0.609075780849974</v>
      </c>
      <c r="N2712" s="16" t="n">
        <v>0.0212042937573639</v>
      </c>
      <c r="O2712" s="16" t="n">
        <v>0.0136766707687712</v>
      </c>
      <c r="P2712" s="34" t="b">
        <f aca="false">TRUE()</f>
        <v>1</v>
      </c>
      <c r="Q2712" s="18" t="n">
        <v>0.000163253973824746</v>
      </c>
    </row>
    <row r="2713" customFormat="false" ht="22.35" hidden="false" customHeight="false" outlineLevel="0" collapsed="false">
      <c r="A2713" s="6" t="s">
        <v>4348</v>
      </c>
      <c r="B2713" s="7" t="s">
        <v>1530</v>
      </c>
      <c r="C2713" s="17" t="n">
        <v>1035</v>
      </c>
      <c r="D2713" s="18" t="n">
        <v>0.000248880104884882</v>
      </c>
      <c r="E2713" s="18" t="n">
        <v>8.05243432595419E-005</v>
      </c>
      <c r="F2713" s="18" t="n">
        <v>0.000217826643502488</v>
      </c>
      <c r="G2713" s="18" t="n">
        <v>8.43326474864766E-005</v>
      </c>
      <c r="H2713" s="16" t="n">
        <v>-3.91446207036185</v>
      </c>
      <c r="I2713" s="17" t="n">
        <v>185.079483003212</v>
      </c>
      <c r="J2713" s="18" t="n">
        <v>0.000127240756770704</v>
      </c>
      <c r="K2713" s="18" t="n">
        <v>0.000246291576771651</v>
      </c>
      <c r="L2713" s="16" t="n">
        <v>-0.370613175272912</v>
      </c>
      <c r="M2713" s="16" t="n">
        <v>0.612852022529442</v>
      </c>
      <c r="N2713" s="16" t="n">
        <v>0.0197231277497504</v>
      </c>
      <c r="O2713" s="16" t="n">
        <v>0.0150529737309017</v>
      </c>
      <c r="P2713" s="34" t="b">
        <f aca="false">TRUE()</f>
        <v>1</v>
      </c>
      <c r="Q2713" s="18" t="n">
        <v>6.70009090922486E-005</v>
      </c>
    </row>
    <row r="2714" customFormat="false" ht="22.35" hidden="false" customHeight="false" outlineLevel="0" collapsed="false">
      <c r="A2714" s="6" t="s">
        <v>4349</v>
      </c>
      <c r="B2714" s="7" t="s">
        <v>1530</v>
      </c>
      <c r="C2714" s="17" t="n">
        <v>1036</v>
      </c>
      <c r="D2714" s="18" t="n">
        <v>0.000237007902051117</v>
      </c>
      <c r="E2714" s="18" t="n">
        <v>7.83706609811995E-005</v>
      </c>
      <c r="F2714" s="18" t="n">
        <v>0.000205891220764736</v>
      </c>
      <c r="G2714" s="18" t="n">
        <v>8.19034020855973E-005</v>
      </c>
      <c r="H2714" s="16" t="n">
        <v>-4.03177649358395</v>
      </c>
      <c r="I2714" s="17" t="n">
        <v>184.809800729232</v>
      </c>
      <c r="J2714" s="18" t="n">
        <v>8.08683058474558E-005</v>
      </c>
      <c r="K2714" s="18" t="n">
        <v>0.000160269087520029</v>
      </c>
      <c r="L2714" s="16" t="n">
        <v>-0.382256239285959</v>
      </c>
      <c r="M2714" s="16" t="n">
        <v>0.615655401945725</v>
      </c>
      <c r="N2714" s="16" t="n">
        <v>0.0189576018543912</v>
      </c>
      <c r="O2714" s="16" t="n">
        <v>0.0168207979477975</v>
      </c>
      <c r="P2714" s="34" t="b">
        <f aca="false">TRUE()</f>
        <v>1</v>
      </c>
      <c r="Q2714" s="18" t="n">
        <v>0.000115591904327255</v>
      </c>
    </row>
    <row r="2715" customFormat="false" ht="22.35" hidden="false" customHeight="false" outlineLevel="0" collapsed="false">
      <c r="A2715" s="6" t="s">
        <v>4350</v>
      </c>
      <c r="B2715" s="7" t="s">
        <v>1530</v>
      </c>
      <c r="C2715" s="17" t="n">
        <v>1037</v>
      </c>
      <c r="D2715" s="18" t="n">
        <v>0.000225486009129122</v>
      </c>
      <c r="E2715" s="18" t="n">
        <v>7.6493981668172E-005</v>
      </c>
      <c r="F2715" s="18" t="n">
        <v>0.000194302105819955</v>
      </c>
      <c r="G2715" s="18" t="n">
        <v>7.95471579093754E-005</v>
      </c>
      <c r="H2715" s="16" t="n">
        <v>-4.14332531693056</v>
      </c>
      <c r="I2715" s="17" t="n">
        <v>184.184200234107</v>
      </c>
      <c r="J2715" s="18" t="n">
        <v>5.21195613392682E-005</v>
      </c>
      <c r="K2715" s="18" t="n">
        <v>0.000105100184430497</v>
      </c>
      <c r="L2715" s="16" t="n">
        <v>-0.394123201328337</v>
      </c>
      <c r="M2715" s="16" t="n">
        <v>0.618484383000512</v>
      </c>
      <c r="N2715" s="16" t="n">
        <v>0.0182582193843909</v>
      </c>
      <c r="O2715" s="16" t="n">
        <v>0.0185559706089782</v>
      </c>
      <c r="P2715" s="34" t="b">
        <f aca="false">TRUE()</f>
        <v>1</v>
      </c>
      <c r="Q2715" s="18" t="n">
        <v>0.000326806803671096</v>
      </c>
    </row>
    <row r="2716" customFormat="false" ht="22.35" hidden="false" customHeight="false" outlineLevel="0" collapsed="false">
      <c r="A2716" s="6" t="s">
        <v>4351</v>
      </c>
      <c r="B2716" s="7" t="s">
        <v>1530</v>
      </c>
      <c r="C2716" s="17" t="n">
        <v>1038</v>
      </c>
      <c r="D2716" s="18" t="n">
        <v>0.000214413045788098</v>
      </c>
      <c r="E2716" s="18" t="n">
        <v>7.47853921025104E-005</v>
      </c>
      <c r="F2716" s="18" t="n">
        <v>0.000183152761738251</v>
      </c>
      <c r="G2716" s="18" t="n">
        <v>7.72416724741687E-005</v>
      </c>
      <c r="H2716" s="16" t="n">
        <v>-4.25356196972433</v>
      </c>
      <c r="I2716" s="17" t="n">
        <v>183.33362687276</v>
      </c>
      <c r="J2716" s="18" t="n">
        <v>3.35004482721245E-005</v>
      </c>
      <c r="K2716" s="18" t="n">
        <v>6.86552396687984E-005</v>
      </c>
      <c r="L2716" s="16" t="n">
        <v>-0.40644202139224</v>
      </c>
      <c r="M2716" s="16" t="n">
        <v>0.62168458781362</v>
      </c>
      <c r="N2716" s="16" t="n">
        <v>0.0174856188272007</v>
      </c>
      <c r="O2716" s="16" t="n">
        <v>0.020508267631868</v>
      </c>
      <c r="P2716" s="34" t="b">
        <f aca="false">TRUE()</f>
        <v>1</v>
      </c>
      <c r="Q2716" s="18" t="n">
        <v>0.000296036525311305</v>
      </c>
    </row>
    <row r="2717" customFormat="false" ht="22.35" hidden="false" customHeight="false" outlineLevel="0" collapsed="false">
      <c r="A2717" s="6" t="s">
        <v>4352</v>
      </c>
      <c r="B2717" s="7" t="s">
        <v>1530</v>
      </c>
      <c r="C2717" s="17" t="n">
        <v>1039</v>
      </c>
      <c r="D2717" s="18" t="n">
        <v>0.000203802896125855</v>
      </c>
      <c r="E2717" s="18" t="n">
        <v>7.31602020772264E-005</v>
      </c>
      <c r="F2717" s="18" t="n">
        <v>0.000172744356094522</v>
      </c>
      <c r="G2717" s="18" t="n">
        <v>7.5112483361247E-005</v>
      </c>
      <c r="H2717" s="16" t="n">
        <v>-4.32457381223398</v>
      </c>
      <c r="I2717" s="17" t="n">
        <v>182.598185297491</v>
      </c>
      <c r="J2717" s="18" t="n">
        <v>2.51037118721357E-005</v>
      </c>
      <c r="K2717" s="18" t="n">
        <v>5.21162602648139E-005</v>
      </c>
      <c r="L2717" s="16" t="n">
        <v>-0.414868741770067</v>
      </c>
      <c r="M2717" s="16" t="n">
        <v>0.624167946748592</v>
      </c>
      <c r="N2717" s="16" t="n">
        <v>0.0173537270308932</v>
      </c>
      <c r="O2717" s="16" t="n">
        <v>0.0222506941338431</v>
      </c>
      <c r="P2717" s="34" t="b">
        <f aca="false">TRUE()</f>
        <v>1</v>
      </c>
      <c r="Q2717" s="18" t="n">
        <v>0.000302414125229587</v>
      </c>
    </row>
    <row r="2718" customFormat="false" ht="22.35" hidden="false" customHeight="false" outlineLevel="0" collapsed="false">
      <c r="A2718" s="6" t="s">
        <v>4353</v>
      </c>
      <c r="B2718" s="7" t="s">
        <v>1530</v>
      </c>
      <c r="C2718" s="17" t="n">
        <v>1040</v>
      </c>
      <c r="D2718" s="18" t="n">
        <v>0.000193676501173348</v>
      </c>
      <c r="E2718" s="18" t="n">
        <v>7.16418563694714E-005</v>
      </c>
      <c r="F2718" s="18" t="n">
        <v>0.000163074243245965</v>
      </c>
      <c r="G2718" s="18" t="n">
        <v>7.31326367100473E-005</v>
      </c>
      <c r="H2718" s="16" t="n">
        <v>-4.35573584007447</v>
      </c>
      <c r="I2718" s="17" t="n">
        <v>181.901423845648</v>
      </c>
      <c r="J2718" s="18" t="n">
        <v>2.21169946877021E-005</v>
      </c>
      <c r="K2718" s="18" t="n">
        <v>4.62106281207164E-005</v>
      </c>
      <c r="L2718" s="16" t="n">
        <v>-0.419451077648919</v>
      </c>
      <c r="M2718" s="16" t="n">
        <v>0.625563236047107</v>
      </c>
      <c r="N2718" s="16" t="n">
        <v>0.0172537660444439</v>
      </c>
      <c r="O2718" s="16" t="n">
        <v>0.0231601130275969</v>
      </c>
      <c r="P2718" s="34" t="b">
        <f aca="false">TRUE()</f>
        <v>1</v>
      </c>
      <c r="Q2718" s="18" t="n">
        <v>0.0002727038542631</v>
      </c>
    </row>
    <row r="2719" customFormat="false" ht="22.35" hidden="false" customHeight="false" outlineLevel="0" collapsed="false">
      <c r="A2719" s="6" t="s">
        <v>4354</v>
      </c>
      <c r="B2719" s="7" t="s">
        <v>1530</v>
      </c>
      <c r="C2719" s="17" t="n">
        <v>1041</v>
      </c>
      <c r="D2719" s="18" t="n">
        <v>0.000183946548066508</v>
      </c>
      <c r="E2719" s="18" t="n">
        <v>7.02079224147482E-005</v>
      </c>
      <c r="F2719" s="18" t="n">
        <v>0.000153843915165948</v>
      </c>
      <c r="G2719" s="18" t="n">
        <v>7.11587465227624E-005</v>
      </c>
      <c r="H2719" s="16" t="n">
        <v>-4.37756113650589</v>
      </c>
      <c r="I2719" s="17" t="n">
        <v>181.046461998565</v>
      </c>
      <c r="J2719" s="18" t="n">
        <v>2.0252644348304E-005</v>
      </c>
      <c r="K2719" s="18" t="n">
        <v>4.24916451190402E-005</v>
      </c>
      <c r="L2719" s="16" t="n">
        <v>-0.423553870755563</v>
      </c>
      <c r="M2719" s="16" t="n">
        <v>0.625640040962622</v>
      </c>
      <c r="N2719" s="16" t="n">
        <v>0.0169199648804647</v>
      </c>
      <c r="O2719" s="16" t="n">
        <v>0.0236820766444257</v>
      </c>
      <c r="P2719" s="34" t="b">
        <f aca="false">TRUE()</f>
        <v>1</v>
      </c>
      <c r="Q2719" s="18" t="n">
        <v>0.000326639716038642</v>
      </c>
    </row>
    <row r="2720" customFormat="false" ht="22.35" hidden="false" customHeight="false" outlineLevel="0" collapsed="false">
      <c r="A2720" s="6" t="s">
        <v>4355</v>
      </c>
      <c r="B2720" s="7" t="s">
        <v>1530</v>
      </c>
      <c r="C2720" s="17" t="n">
        <v>1042</v>
      </c>
      <c r="D2720" s="18" t="n">
        <v>0.000174508715161187</v>
      </c>
      <c r="E2720" s="18" t="n">
        <v>6.89513805200117E-005</v>
      </c>
      <c r="F2720" s="18" t="n">
        <v>0.000144947056704506</v>
      </c>
      <c r="G2720" s="18" t="n">
        <v>6.93399351684726E-005</v>
      </c>
      <c r="H2720" s="16" t="n">
        <v>-4.38312045895012</v>
      </c>
      <c r="I2720" s="17" t="n">
        <v>180.124197358523</v>
      </c>
      <c r="J2720" s="18" t="n">
        <v>1.98409000725783E-005</v>
      </c>
      <c r="K2720" s="18" t="n">
        <v>4.16910052157974E-005</v>
      </c>
      <c r="L2720" s="16" t="n">
        <v>-0.426299978755962</v>
      </c>
      <c r="M2720" s="16" t="n">
        <v>0.626203277009729</v>
      </c>
      <c r="N2720" s="16" t="n">
        <v>0.0163646741767459</v>
      </c>
      <c r="O2720" s="16" t="n">
        <v>0.0236015676445579</v>
      </c>
      <c r="P2720" s="34" t="b">
        <f aca="false">TRUE()</f>
        <v>1</v>
      </c>
      <c r="Q2720" s="18" t="n">
        <v>0.000560209794651597</v>
      </c>
    </row>
    <row r="2721" customFormat="false" ht="22.35" hidden="false" customHeight="false" outlineLevel="0" collapsed="false">
      <c r="A2721" s="6" t="s">
        <v>4356</v>
      </c>
      <c r="B2721" s="7" t="s">
        <v>1530</v>
      </c>
      <c r="C2721" s="17" t="n">
        <v>1043</v>
      </c>
      <c r="D2721" s="18" t="n">
        <v>0.000165148668175718</v>
      </c>
      <c r="E2721" s="18" t="n">
        <v>6.7778775385355E-005</v>
      </c>
      <c r="F2721" s="18" t="n">
        <v>0.000136251944515115</v>
      </c>
      <c r="G2721" s="18" t="n">
        <v>6.76089445264295E-005</v>
      </c>
      <c r="H2721" s="16" t="n">
        <v>-4.36465815702747</v>
      </c>
      <c r="I2721" s="17" t="n">
        <v>179.183697077758</v>
      </c>
      <c r="J2721" s="18" t="n">
        <v>2.14722663353551E-005</v>
      </c>
      <c r="K2721" s="18" t="n">
        <v>4.49595889463792E-005</v>
      </c>
      <c r="L2721" s="16" t="n">
        <v>-0.426798459488598</v>
      </c>
      <c r="M2721" s="16" t="n">
        <v>0.625038402457757</v>
      </c>
      <c r="N2721" s="16" t="n">
        <v>0.0158499074377961</v>
      </c>
      <c r="O2721" s="16" t="n">
        <v>0.0229117351134829</v>
      </c>
      <c r="P2721" s="34" t="b">
        <f aca="false">TRUE()</f>
        <v>1</v>
      </c>
      <c r="Q2721" s="18" t="n">
        <v>0.000546910452385174</v>
      </c>
    </row>
    <row r="2722" customFormat="false" ht="22.35" hidden="false" customHeight="false" outlineLevel="0" collapsed="false">
      <c r="A2722" s="6" t="s">
        <v>4357</v>
      </c>
      <c r="B2722" s="7" t="s">
        <v>1530</v>
      </c>
      <c r="C2722" s="17" t="n">
        <v>1044</v>
      </c>
      <c r="D2722" s="18" t="n">
        <v>0.000156186156125631</v>
      </c>
      <c r="E2722" s="18" t="n">
        <v>6.64482217751064E-005</v>
      </c>
      <c r="F2722" s="18" t="n">
        <v>0.000128005864226152</v>
      </c>
      <c r="G2722" s="18" t="n">
        <v>6.57537501481561E-005</v>
      </c>
      <c r="H2722" s="16" t="n">
        <v>-4.3474820367698</v>
      </c>
      <c r="I2722" s="17" t="n">
        <v>178.274483118921</v>
      </c>
      <c r="J2722" s="18" t="n">
        <v>2.31064250076632E-005</v>
      </c>
      <c r="K2722" s="18" t="n">
        <v>4.81142317018577E-005</v>
      </c>
      <c r="L2722" s="16" t="n">
        <v>-0.427379274542098</v>
      </c>
      <c r="M2722" s="16" t="n">
        <v>0.624257552483359</v>
      </c>
      <c r="N2722" s="16" t="n">
        <v>0.0154911956912236</v>
      </c>
      <c r="O2722" s="16" t="n">
        <v>0.0223981923408584</v>
      </c>
      <c r="P2722" s="34" t="b">
        <f aca="false">TRUE()</f>
        <v>1</v>
      </c>
      <c r="Q2722" s="18" t="n">
        <v>0.000256400250313367</v>
      </c>
    </row>
    <row r="2723" customFormat="false" ht="22.35" hidden="false" customHeight="false" outlineLevel="0" collapsed="false">
      <c r="A2723" s="6" t="s">
        <v>4358</v>
      </c>
      <c r="B2723" s="7" t="s">
        <v>1530</v>
      </c>
      <c r="C2723" s="17" t="n">
        <v>1045</v>
      </c>
      <c r="D2723" s="18" t="n">
        <v>0.000147829063725375</v>
      </c>
      <c r="E2723" s="18" t="n">
        <v>6.50988631619908E-005</v>
      </c>
      <c r="F2723" s="18" t="n">
        <v>0.000120318018860084</v>
      </c>
      <c r="G2723" s="18" t="n">
        <v>6.39393585826677E-005</v>
      </c>
      <c r="H2723" s="16" t="n">
        <v>-4.3375464847526</v>
      </c>
      <c r="I2723" s="17" t="n">
        <v>177.439951873805</v>
      </c>
      <c r="J2723" s="18" t="n">
        <v>2.41253747413886E-005</v>
      </c>
      <c r="K2723" s="18" t="n">
        <v>5.01604735354523E-005</v>
      </c>
      <c r="L2723" s="16" t="n">
        <v>-0.428518459589034</v>
      </c>
      <c r="M2723" s="16" t="n">
        <v>0.623950332821301</v>
      </c>
      <c r="N2723" s="16" t="n">
        <v>0.0148801838292271</v>
      </c>
      <c r="O2723" s="16" t="n">
        <v>0.0216739751861989</v>
      </c>
      <c r="P2723" s="34" t="b">
        <f aca="false">TRUE()</f>
        <v>1</v>
      </c>
      <c r="Q2723" s="18" t="n">
        <v>0.000301949368868906</v>
      </c>
    </row>
    <row r="2724" customFormat="false" ht="22.35" hidden="false" customHeight="false" outlineLevel="0" collapsed="false">
      <c r="A2724" s="6" t="s">
        <v>4359</v>
      </c>
      <c r="B2724" s="7" t="s">
        <v>1530</v>
      </c>
      <c r="C2724" s="17" t="n">
        <v>1046</v>
      </c>
      <c r="D2724" s="18" t="n">
        <v>0.000139923014438135</v>
      </c>
      <c r="E2724" s="18" t="n">
        <v>6.36611570128105E-005</v>
      </c>
      <c r="F2724" s="18" t="n">
        <v>0.000113120439722892</v>
      </c>
      <c r="G2724" s="18" t="n">
        <v>6.21807073302139E-005</v>
      </c>
      <c r="H2724" s="16" t="n">
        <v>-4.32520069204679</v>
      </c>
      <c r="I2724" s="17" t="n">
        <v>176.827456568911</v>
      </c>
      <c r="J2724" s="18" t="n">
        <v>2.54220021186635E-005</v>
      </c>
      <c r="K2724" s="18" t="n">
        <v>5.2645363668889E-005</v>
      </c>
      <c r="L2724" s="16" t="n">
        <v>-0.428876105724527</v>
      </c>
      <c r="M2724" s="16" t="n">
        <v>0.623361495135689</v>
      </c>
      <c r="N2724" s="16" t="n">
        <v>0.0141459978125787</v>
      </c>
      <c r="O2724" s="16" t="n">
        <v>0.0206793089591275</v>
      </c>
      <c r="P2724" s="34" t="b">
        <f aca="false">TRUE()</f>
        <v>1</v>
      </c>
      <c r="Q2724" s="18" t="n">
        <v>0.000354177364482093</v>
      </c>
    </row>
    <row r="2725" customFormat="false" ht="22.35" hidden="false" customHeight="false" outlineLevel="0" collapsed="false">
      <c r="A2725" s="6" t="s">
        <v>4360</v>
      </c>
      <c r="B2725" s="7" t="s">
        <v>1530</v>
      </c>
      <c r="C2725" s="17" t="n">
        <v>1047</v>
      </c>
      <c r="D2725" s="18" t="n">
        <v>0.000132305501133202</v>
      </c>
      <c r="E2725" s="18" t="n">
        <v>6.21310343497855E-005</v>
      </c>
      <c r="F2725" s="18" t="n">
        <v>0.000106347489946274</v>
      </c>
      <c r="G2725" s="18" t="n">
        <v>6.04211555162127E-005</v>
      </c>
      <c r="H2725" s="16" t="n">
        <v>-4.29511350229684</v>
      </c>
      <c r="I2725" s="17" t="n">
        <v>176.350353071709</v>
      </c>
      <c r="J2725" s="18" t="n">
        <v>2.87877160250189E-005</v>
      </c>
      <c r="K2725" s="18" t="n">
        <v>5.94077680277615E-005</v>
      </c>
      <c r="L2725" s="16" t="n">
        <v>-0.427130068624849</v>
      </c>
      <c r="M2725" s="16" t="n">
        <v>0.621710189452125</v>
      </c>
      <c r="N2725" s="16" t="n">
        <v>0.0135611274208992</v>
      </c>
      <c r="O2725" s="16" t="n">
        <v>0.019342129745065</v>
      </c>
      <c r="P2725" s="34" t="b">
        <f aca="false">TRUE()</f>
        <v>1</v>
      </c>
      <c r="Q2725" s="18" t="n">
        <v>0.000332744899323822</v>
      </c>
    </row>
    <row r="2726" customFormat="false" ht="22.35" hidden="false" customHeight="false" outlineLevel="0" collapsed="false">
      <c r="A2726" s="6" t="s">
        <v>4361</v>
      </c>
      <c r="B2726" s="7" t="s">
        <v>1530</v>
      </c>
      <c r="C2726" s="17" t="n">
        <v>1048</v>
      </c>
      <c r="D2726" s="18" t="n">
        <v>0.000125152371873187</v>
      </c>
      <c r="E2726" s="18" t="n">
        <v>6.05634137045239E-005</v>
      </c>
      <c r="F2726" s="18" t="n">
        <v>0.000100179279590907</v>
      </c>
      <c r="G2726" s="18" t="n">
        <v>5.86346050337122E-005</v>
      </c>
      <c r="H2726" s="16" t="n">
        <v>-4.24213859333588</v>
      </c>
      <c r="I2726" s="17" t="n">
        <v>175.868853515197</v>
      </c>
      <c r="J2726" s="18" t="n">
        <v>3.57408688669573E-005</v>
      </c>
      <c r="K2726" s="18" t="n">
        <v>7.3030332741444E-005</v>
      </c>
      <c r="L2726" s="16" t="n">
        <v>-0.423110719085567</v>
      </c>
      <c r="M2726" s="16" t="n">
        <v>0.620468509984639</v>
      </c>
      <c r="N2726" s="16" t="n">
        <v>0.0131591155415683</v>
      </c>
      <c r="O2726" s="16" t="n">
        <v>0.0179632911157055</v>
      </c>
      <c r="P2726" s="34" t="b">
        <f aca="false">TRUE()</f>
        <v>1</v>
      </c>
      <c r="Q2726" s="18" t="n">
        <v>0.000454668752852833</v>
      </c>
    </row>
    <row r="2727" customFormat="false" ht="22.35" hidden="false" customHeight="false" outlineLevel="0" collapsed="false">
      <c r="A2727" s="6" t="s">
        <v>4362</v>
      </c>
      <c r="B2727" s="7" t="s">
        <v>1530</v>
      </c>
      <c r="C2727" s="17" t="n">
        <v>1049</v>
      </c>
      <c r="D2727" s="18" t="n">
        <v>0.000118083157944908</v>
      </c>
      <c r="E2727" s="18" t="n">
        <v>5.89961230550303E-005</v>
      </c>
      <c r="F2727" s="18" t="n">
        <v>9.43235647830449E-005</v>
      </c>
      <c r="G2727" s="18" t="n">
        <v>5.68834449849366E-005</v>
      </c>
      <c r="H2727" s="16" t="n">
        <v>-4.14593450463969</v>
      </c>
      <c r="I2727" s="17" t="n">
        <v>175.430140484852</v>
      </c>
      <c r="J2727" s="18" t="n">
        <v>5.26106360965608E-005</v>
      </c>
      <c r="K2727" s="18" t="n">
        <v>0.000105936021252172</v>
      </c>
      <c r="L2727" s="16" t="n">
        <v>-0.414640786123683</v>
      </c>
      <c r="M2727" s="16" t="n">
        <v>0.617076292882745</v>
      </c>
      <c r="N2727" s="16" t="n">
        <v>0.0129978231831235</v>
      </c>
      <c r="O2727" s="16" t="n">
        <v>0.0159653314362019</v>
      </c>
      <c r="P2727" s="34" t="b">
        <f aca="false">TRUE()</f>
        <v>1</v>
      </c>
      <c r="Q2727" s="18" t="n">
        <v>0.000438556905451852</v>
      </c>
    </row>
    <row r="2728" customFormat="false" ht="22.35" hidden="false" customHeight="false" outlineLevel="0" collapsed="false">
      <c r="A2728" s="6" t="s">
        <v>4363</v>
      </c>
      <c r="B2728" s="7" t="s">
        <v>1530</v>
      </c>
      <c r="C2728" s="17" t="n">
        <v>1050</v>
      </c>
      <c r="D2728" s="18" t="n">
        <v>0.000111073888245691</v>
      </c>
      <c r="E2728" s="18" t="n">
        <v>5.73218663675895E-005</v>
      </c>
      <c r="F2728" s="18" t="n">
        <v>8.85660932622658E-005</v>
      </c>
      <c r="G2728" s="18" t="n">
        <v>5.50861041126395E-005</v>
      </c>
      <c r="H2728" s="16" t="n">
        <v>-4.04434165862378</v>
      </c>
      <c r="I2728" s="17" t="n">
        <v>175.078165690291</v>
      </c>
      <c r="J2728" s="18" t="n">
        <v>7.85506400282667E-005</v>
      </c>
      <c r="K2728" s="18" t="n">
        <v>0.00015575019403598</v>
      </c>
      <c r="L2728" s="16" t="n">
        <v>-0.405370373079136</v>
      </c>
      <c r="M2728" s="16" t="n">
        <v>0.614644137224782</v>
      </c>
      <c r="N2728" s="16" t="n">
        <v>0.0127912269748089</v>
      </c>
      <c r="O2728" s="16" t="n">
        <v>0.0138208241912537</v>
      </c>
      <c r="P2728" s="34" t="b">
        <f aca="false">TRUE()</f>
        <v>1</v>
      </c>
      <c r="Q2728" s="18" t="n">
        <v>0.00042910052541541</v>
      </c>
    </row>
    <row r="2729" customFormat="false" ht="22.35" hidden="false" customHeight="false" outlineLevel="0" collapsed="false">
      <c r="A2729" s="6" t="s">
        <v>4364</v>
      </c>
      <c r="B2729" s="7" t="s">
        <v>1530</v>
      </c>
      <c r="C2729" s="17" t="n">
        <v>1051</v>
      </c>
      <c r="D2729" s="18" t="n">
        <v>0.000104252490595962</v>
      </c>
      <c r="E2729" s="18" t="n">
        <v>5.56728298794772E-005</v>
      </c>
      <c r="F2729" s="18" t="n">
        <v>8.2997952668175E-005</v>
      </c>
      <c r="G2729" s="18" t="n">
        <v>5.32089214424533E-005</v>
      </c>
      <c r="H2729" s="16" t="n">
        <v>-3.93566418767233</v>
      </c>
      <c r="I2729" s="17" t="n">
        <v>174.502114275675</v>
      </c>
      <c r="J2729" s="18" t="n">
        <v>0.00011966270034222</v>
      </c>
      <c r="K2729" s="18" t="n">
        <v>0.000232273249027227</v>
      </c>
      <c r="L2729" s="16" t="n">
        <v>-0.39591253730331</v>
      </c>
      <c r="M2729" s="16" t="n">
        <v>0.610752688172043</v>
      </c>
      <c r="N2729" s="16" t="n">
        <v>0.0129330863306247</v>
      </c>
      <c r="O2729" s="16" t="n">
        <v>0.0121835881884026</v>
      </c>
      <c r="P2729" s="34" t="b">
        <f aca="false">TRUE()</f>
        <v>1</v>
      </c>
      <c r="Q2729" s="18" t="n">
        <v>0.000364137616250404</v>
      </c>
    </row>
    <row r="2730" customFormat="false" ht="22.35" hidden="false" customHeight="false" outlineLevel="0" collapsed="false">
      <c r="A2730" s="6" t="s">
        <v>4365</v>
      </c>
      <c r="B2730" s="7" t="s">
        <v>1530</v>
      </c>
      <c r="C2730" s="17" t="n">
        <v>1052</v>
      </c>
      <c r="D2730" s="18" t="n">
        <v>9.73507077705419E-005</v>
      </c>
      <c r="E2730" s="18" t="n">
        <v>5.38716685381624E-005</v>
      </c>
      <c r="F2730" s="18" t="n">
        <v>7.74220356593413E-005</v>
      </c>
      <c r="G2730" s="18" t="n">
        <v>5.11536512543277E-005</v>
      </c>
      <c r="H2730" s="16" t="n">
        <v>-3.81739836548056</v>
      </c>
      <c r="I2730" s="17" t="n">
        <v>173.827405346116</v>
      </c>
      <c r="J2730" s="18" t="n">
        <v>0.000187348461864551</v>
      </c>
      <c r="K2730" s="18" t="n">
        <v>0.000355670684692537</v>
      </c>
      <c r="L2730" s="16" t="n">
        <v>-0.385673306528789</v>
      </c>
      <c r="M2730" s="16" t="n">
        <v>0.606413210445469</v>
      </c>
      <c r="N2730" s="16" t="n">
        <v>0.0134970841473712</v>
      </c>
      <c r="O2730" s="16" t="n">
        <v>0.0109063912923019</v>
      </c>
      <c r="P2730" s="34" t="b">
        <f aca="false">TRUE()</f>
        <v>1</v>
      </c>
      <c r="Q2730" s="18" t="n">
        <v>0.00019508862790656</v>
      </c>
    </row>
    <row r="2731" customFormat="false" ht="22.35" hidden="false" customHeight="false" outlineLevel="0" collapsed="false">
      <c r="A2731" s="6" t="s">
        <v>4366</v>
      </c>
      <c r="B2731" s="7" t="s">
        <v>1530</v>
      </c>
      <c r="C2731" s="17" t="n">
        <v>1053</v>
      </c>
      <c r="D2731" s="18" t="n">
        <v>9.06044638400839E-005</v>
      </c>
      <c r="E2731" s="18" t="n">
        <v>5.19660635040585E-005</v>
      </c>
      <c r="F2731" s="18" t="n">
        <v>7.1920068924705E-005</v>
      </c>
      <c r="G2731" s="18" t="n">
        <v>4.89267505493925E-005</v>
      </c>
      <c r="H2731" s="16" t="n">
        <v>-3.71514750339585</v>
      </c>
      <c r="I2731" s="17" t="n">
        <v>172.960448501561</v>
      </c>
      <c r="J2731" s="18" t="n">
        <v>0.000273867191601051</v>
      </c>
      <c r="K2731" s="18" t="n">
        <v>0.000509206471838872</v>
      </c>
      <c r="L2731" s="16" t="n">
        <v>-0.377459765265096</v>
      </c>
      <c r="M2731" s="16" t="n">
        <v>0.604365079365079</v>
      </c>
      <c r="N2731" s="16" t="n">
        <v>0.0141880733842359</v>
      </c>
      <c r="O2731" s="16" t="n">
        <v>0.0102610292856778</v>
      </c>
      <c r="P2731" s="34" t="b">
        <f aca="false">TRUE()</f>
        <v>1</v>
      </c>
      <c r="Q2731" s="18" t="n">
        <v>0.000611194978866594</v>
      </c>
    </row>
    <row r="2732" customFormat="false" ht="22.35" hidden="false" customHeight="false" outlineLevel="0" collapsed="false">
      <c r="A2732" s="6" t="s">
        <v>4367</v>
      </c>
      <c r="B2732" s="7" t="s">
        <v>1530</v>
      </c>
      <c r="C2732" s="17" t="n">
        <v>1054</v>
      </c>
      <c r="D2732" s="18" t="n">
        <v>8.412247814971E-005</v>
      </c>
      <c r="E2732" s="18" t="n">
        <v>4.99975702294675E-005</v>
      </c>
      <c r="F2732" s="18" t="n">
        <v>6.6809509686438E-005</v>
      </c>
      <c r="G2732" s="18" t="n">
        <v>4.67143336348363E-005</v>
      </c>
      <c r="H2732" s="16" t="n">
        <v>-3.58215030307608</v>
      </c>
      <c r="I2732" s="17" t="n">
        <v>172.192730137216</v>
      </c>
      <c r="J2732" s="18" t="n">
        <v>0.000443231988986605</v>
      </c>
      <c r="K2732" s="18" t="n">
        <v>0.000793534406511825</v>
      </c>
      <c r="L2732" s="16" t="n">
        <v>-0.365795658963475</v>
      </c>
      <c r="M2732" s="16" t="n">
        <v>0.600268817204301</v>
      </c>
      <c r="N2732" s="16" t="n">
        <v>0.0160581548519633</v>
      </c>
      <c r="O2732" s="16" t="n">
        <v>0.0102056481574478</v>
      </c>
      <c r="P2732" s="34" t="b">
        <f aca="false">TRUE()</f>
        <v>1</v>
      </c>
      <c r="Q2732" s="18" t="n">
        <v>0.000387898922515854</v>
      </c>
    </row>
    <row r="2733" customFormat="false" ht="22.35" hidden="false" customHeight="false" outlineLevel="0" collapsed="false">
      <c r="A2733" s="6" t="s">
        <v>4368</v>
      </c>
      <c r="B2733" s="7" t="s">
        <v>1530</v>
      </c>
      <c r="C2733" s="17" t="n">
        <v>1055</v>
      </c>
      <c r="D2733" s="18" t="n">
        <v>7.79174910232963E-005</v>
      </c>
      <c r="E2733" s="18" t="n">
        <v>4.79332537723179E-005</v>
      </c>
      <c r="F2733" s="18" t="n">
        <v>6.21338873608249E-005</v>
      </c>
      <c r="G2733" s="18" t="n">
        <v>4.45675072023507E-005</v>
      </c>
      <c r="H2733" s="16" t="n">
        <v>-3.40885489128347</v>
      </c>
      <c r="I2733" s="17" t="n">
        <v>171.709957112745</v>
      </c>
      <c r="J2733" s="18" t="n">
        <v>0.000812934490223518</v>
      </c>
      <c r="K2733" s="16" t="n">
        <v>0.00140628517483435</v>
      </c>
      <c r="L2733" s="16" t="n">
        <v>-0.349224873439057</v>
      </c>
      <c r="M2733" s="16" t="n">
        <v>0.594482846902202</v>
      </c>
      <c r="N2733" s="16" t="n">
        <v>0.0186339132451049</v>
      </c>
      <c r="O2733" s="16" t="n">
        <v>0.00925290607470156</v>
      </c>
      <c r="P2733" s="34" t="b">
        <f aca="false">TRUE()</f>
        <v>1</v>
      </c>
      <c r="Q2733" s="18" t="n">
        <v>0.000343766373856642</v>
      </c>
    </row>
    <row r="2734" customFormat="false" ht="22.35" hidden="false" customHeight="false" outlineLevel="0" collapsed="false">
      <c r="A2734" s="6" t="s">
        <v>4369</v>
      </c>
      <c r="B2734" s="7" t="s">
        <v>1530</v>
      </c>
      <c r="C2734" s="17" t="n">
        <v>1056</v>
      </c>
      <c r="D2734" s="18" t="n">
        <v>7.21728585461756E-005</v>
      </c>
      <c r="E2734" s="18" t="n">
        <v>4.61643705635163E-005</v>
      </c>
      <c r="F2734" s="18" t="n">
        <v>5.78337382460993E-005</v>
      </c>
      <c r="G2734" s="18" t="n">
        <v>4.25289990281161E-005</v>
      </c>
      <c r="H2734" s="16" t="n">
        <v>-3.21994453639771</v>
      </c>
      <c r="I2734" s="17" t="n">
        <v>170.812127676889</v>
      </c>
      <c r="J2734" s="16" t="n">
        <v>0.00153486465730762</v>
      </c>
      <c r="K2734" s="16" t="n">
        <v>0.00257361144558652</v>
      </c>
      <c r="L2734" s="16" t="n">
        <v>-0.331887554832768</v>
      </c>
      <c r="M2734" s="16" t="n">
        <v>0.589439324116744</v>
      </c>
      <c r="N2734" s="16" t="n">
        <v>0.0207271071809421</v>
      </c>
      <c r="O2734" s="16" t="n">
        <v>0.00746763524246355</v>
      </c>
      <c r="P2734" s="34" t="b">
        <f aca="false">TRUE()</f>
        <v>1</v>
      </c>
      <c r="Q2734" s="18" t="n">
        <v>0.000716813158196312</v>
      </c>
    </row>
    <row r="2735" customFormat="false" ht="22.35" hidden="false" customHeight="false" outlineLevel="0" collapsed="false">
      <c r="A2735" s="6" t="s">
        <v>4370</v>
      </c>
      <c r="B2735" s="7" t="s">
        <v>1530</v>
      </c>
      <c r="C2735" s="17" t="n">
        <v>1057</v>
      </c>
      <c r="D2735" s="18" t="n">
        <v>6.65045674885866E-005</v>
      </c>
      <c r="E2735" s="18" t="n">
        <v>4.46012607784583E-005</v>
      </c>
      <c r="F2735" s="18" t="n">
        <v>5.36347860414781E-005</v>
      </c>
      <c r="G2735" s="18" t="n">
        <v>4.06338985161377E-005</v>
      </c>
      <c r="H2735" s="16" t="n">
        <v>-2.99613687090739</v>
      </c>
      <c r="I2735" s="17" t="n">
        <v>169.751050470455</v>
      </c>
      <c r="J2735" s="16" t="n">
        <v>0.00314408390178407</v>
      </c>
      <c r="K2735" s="16" t="n">
        <v>0.00507394238464189</v>
      </c>
      <c r="L2735" s="16" t="n">
        <v>-0.311098721022745</v>
      </c>
      <c r="M2735" s="16" t="n">
        <v>0.583755760368664</v>
      </c>
      <c r="N2735" s="16" t="n">
        <v>0.0247351687180072</v>
      </c>
      <c r="O2735" s="16" t="n">
        <v>0.00586990944984641</v>
      </c>
      <c r="P2735" s="34" t="b">
        <f aca="false">TRUE()</f>
        <v>1</v>
      </c>
      <c r="Q2735" s="18" t="n">
        <v>0.00064162955183673</v>
      </c>
    </row>
    <row r="2736" customFormat="false" ht="22.35" hidden="false" customHeight="false" outlineLevel="0" collapsed="false">
      <c r="A2736" s="6" t="s">
        <v>4371</v>
      </c>
      <c r="B2736" s="7" t="s">
        <v>1530</v>
      </c>
      <c r="C2736" s="17" t="n">
        <v>1058</v>
      </c>
      <c r="D2736" s="18" t="n">
        <v>6.0546146429921E-005</v>
      </c>
      <c r="E2736" s="18" t="n">
        <v>4.3067595847783E-005</v>
      </c>
      <c r="F2736" s="18" t="n">
        <v>4.933453512504E-005</v>
      </c>
      <c r="G2736" s="18" t="n">
        <v>3.87841800071952E-005</v>
      </c>
      <c r="H2736" s="16" t="n">
        <v>-2.70754011683796</v>
      </c>
      <c r="I2736" s="17" t="n">
        <v>168.672946923919</v>
      </c>
      <c r="J2736" s="16" t="n">
        <v>0.00747646328591066</v>
      </c>
      <c r="K2736" s="16" t="n">
        <v>0.0114071039104887</v>
      </c>
      <c r="L2736" s="16" t="n">
        <v>-0.283291782614347</v>
      </c>
      <c r="M2736" s="16" t="n">
        <v>0.576664106502816</v>
      </c>
      <c r="N2736" s="16" t="n">
        <v>0.0332934858558386</v>
      </c>
      <c r="O2736" s="16" t="n">
        <v>0.00472445087271645</v>
      </c>
      <c r="P2736" s="34" t="b">
        <f aca="false">TRUE()</f>
        <v>1</v>
      </c>
      <c r="Q2736" s="18" t="n">
        <v>0.000404866856958999</v>
      </c>
    </row>
    <row r="2737" customFormat="false" ht="22.35" hidden="false" customHeight="false" outlineLevel="0" collapsed="false">
      <c r="A2737" s="6" t="s">
        <v>4372</v>
      </c>
      <c r="B2737" s="7" t="s">
        <v>1530</v>
      </c>
      <c r="C2737" s="17" t="n">
        <v>1059</v>
      </c>
      <c r="D2737" s="18" t="n">
        <v>5.46170267645837E-005</v>
      </c>
      <c r="E2737" s="18" t="n">
        <v>4.15352141346032E-005</v>
      </c>
      <c r="F2737" s="18" t="n">
        <v>4.51182635823057E-005</v>
      </c>
      <c r="G2737" s="18" t="n">
        <v>3.6968322062099E-005</v>
      </c>
      <c r="H2737" s="16" t="n">
        <v>-2.3824356934135</v>
      </c>
      <c r="I2737" s="17" t="n">
        <v>167.61065752732</v>
      </c>
      <c r="J2737" s="16" t="n">
        <v>0.0183185241982268</v>
      </c>
      <c r="K2737" s="16" t="n">
        <v>0.0261963733365407</v>
      </c>
      <c r="L2737" s="16" t="n">
        <v>-0.251207966589714</v>
      </c>
      <c r="M2737" s="16" t="n">
        <v>0.567613927291347</v>
      </c>
      <c r="N2737" s="16" t="n">
        <v>0.0519976422832387</v>
      </c>
      <c r="O2737" s="16" t="n">
        <v>0.00480871674342297</v>
      </c>
      <c r="P2737" s="34" t="b">
        <f aca="false">TRUE()</f>
        <v>1</v>
      </c>
      <c r="Q2737" s="18" t="n">
        <v>0.00051480970435075</v>
      </c>
    </row>
    <row r="2738" customFormat="false" ht="22.35" hidden="false" customHeight="false" outlineLevel="0" collapsed="false">
      <c r="A2738" s="6" t="s">
        <v>4373</v>
      </c>
      <c r="B2738" s="7" t="s">
        <v>1530</v>
      </c>
      <c r="C2738" s="17" t="n">
        <v>1060</v>
      </c>
      <c r="D2738" s="18" t="n">
        <v>4.84585939405843E-005</v>
      </c>
      <c r="E2738" s="18" t="n">
        <v>4.00116004553018E-005</v>
      </c>
      <c r="F2738" s="18" t="n">
        <v>4.0900202011832E-005</v>
      </c>
      <c r="G2738" s="18" t="n">
        <v>3.52791842417107E-005</v>
      </c>
      <c r="H2738" s="16" t="n">
        <v>-1.97049512512137</v>
      </c>
      <c r="I2738" s="17" t="n">
        <v>166.778417611669</v>
      </c>
      <c r="J2738" s="16" t="n">
        <v>0.0504369371411906</v>
      </c>
      <c r="K2738" s="16" t="n">
        <v>0.0667240322397006</v>
      </c>
      <c r="L2738" s="16" t="n">
        <v>-0.209060417807122</v>
      </c>
      <c r="M2738" s="16" t="n">
        <v>0.556899641577061</v>
      </c>
      <c r="N2738" s="16" t="n">
        <v>0.107200979237362</v>
      </c>
      <c r="O2738" s="16" t="n">
        <v>0.0069138338441191</v>
      </c>
      <c r="P2738" s="34" t="b">
        <f aca="false">FALSE()</f>
        <v>0</v>
      </c>
      <c r="Q2738" s="16"/>
    </row>
    <row r="2739" customFormat="false" ht="22.35" hidden="false" customHeight="false" outlineLevel="0" collapsed="false">
      <c r="A2739" s="6" t="s">
        <v>4374</v>
      </c>
      <c r="B2739" s="7" t="s">
        <v>1530</v>
      </c>
      <c r="C2739" s="17" t="n">
        <v>1061</v>
      </c>
      <c r="D2739" s="18" t="n">
        <v>4.20588036973557E-005</v>
      </c>
      <c r="E2739" s="18" t="n">
        <v>3.84215534867994E-005</v>
      </c>
      <c r="F2739" s="18" t="n">
        <v>3.66222544255784E-005</v>
      </c>
      <c r="G2739" s="18" t="n">
        <v>3.37442410983236E-005</v>
      </c>
      <c r="H2739" s="16" t="n">
        <v>-1.47676883039134</v>
      </c>
      <c r="I2739" s="17" t="n">
        <v>166.435103284243</v>
      </c>
      <c r="J2739" s="16" t="n">
        <v>0.14162722894986</v>
      </c>
      <c r="K2739" s="16" t="n">
        <v>0.176608473600336</v>
      </c>
      <c r="L2739" s="16" t="n">
        <v>-0.15708378444758</v>
      </c>
      <c r="M2739" s="16" t="n">
        <v>0.544073220686124</v>
      </c>
      <c r="N2739" s="16" t="n">
        <v>0.250517273505307</v>
      </c>
      <c r="O2739" s="16" t="n">
        <v>0.0110912340498892</v>
      </c>
      <c r="P2739" s="34" t="b">
        <f aca="false">FALSE()</f>
        <v>0</v>
      </c>
      <c r="Q2739" s="16"/>
    </row>
    <row r="2740" customFormat="false" ht="22.35" hidden="false" customHeight="false" outlineLevel="0" collapsed="false">
      <c r="A2740" s="6" t="s">
        <v>4375</v>
      </c>
      <c r="B2740" s="7" t="s">
        <v>1530</v>
      </c>
      <c r="C2740" s="17" t="n">
        <v>1062</v>
      </c>
      <c r="D2740" s="18" t="n">
        <v>3.53430370341705E-005</v>
      </c>
      <c r="E2740" s="18" t="n">
        <v>3.68061708098911E-005</v>
      </c>
      <c r="F2740" s="18" t="n">
        <v>3.22633633197064E-005</v>
      </c>
      <c r="G2740" s="18" t="n">
        <v>3.24209209201752E-005</v>
      </c>
      <c r="H2740" s="16" t="n">
        <v>-0.872919674382901</v>
      </c>
      <c r="I2740" s="17" t="n">
        <v>166.692126293188</v>
      </c>
      <c r="J2740" s="16" t="n">
        <v>0.383962570742527</v>
      </c>
      <c r="K2740" s="16" t="n">
        <v>0.429499910668864</v>
      </c>
      <c r="L2740" s="16" t="n">
        <v>-0.092672739511149</v>
      </c>
      <c r="M2740" s="16" t="n">
        <v>0.52821300563236</v>
      </c>
      <c r="N2740" s="16" t="n">
        <v>0.525013929197139</v>
      </c>
      <c r="O2740" s="16" t="n">
        <v>0.0170807607554688</v>
      </c>
      <c r="P2740" s="34" t="b">
        <f aca="false">FALSE()</f>
        <v>0</v>
      </c>
      <c r="Q2740" s="16"/>
    </row>
    <row r="2741" customFormat="false" ht="22.35" hidden="false" customHeight="false" outlineLevel="0" collapsed="false">
      <c r="A2741" s="6" t="s">
        <v>4376</v>
      </c>
      <c r="B2741" s="7" t="s">
        <v>1530</v>
      </c>
      <c r="C2741" s="17" t="n">
        <v>1063</v>
      </c>
      <c r="D2741" s="18" t="n">
        <v>2.87650892172909E-005</v>
      </c>
      <c r="E2741" s="18" t="n">
        <v>3.52239042079932E-005</v>
      </c>
      <c r="F2741" s="18" t="n">
        <v>2.80541916309299E-005</v>
      </c>
      <c r="G2741" s="18" t="n">
        <v>3.13201082561074E-005</v>
      </c>
      <c r="H2741" s="16" t="n">
        <v>-0.210280674932096</v>
      </c>
      <c r="I2741" s="17" t="n">
        <v>167.522668695371</v>
      </c>
      <c r="J2741" s="16" t="n">
        <v>0.833704156830755</v>
      </c>
      <c r="K2741" s="16" t="n">
        <v>0.84120404834613</v>
      </c>
      <c r="L2741" s="16" t="n">
        <v>-0.0221867127402108</v>
      </c>
      <c r="M2741" s="16" t="n">
        <v>0.510509472606247</v>
      </c>
      <c r="N2741" s="16" t="n">
        <v>0.884550224804537</v>
      </c>
      <c r="O2741" s="16" t="n">
        <v>0.0255204774081292</v>
      </c>
      <c r="P2741" s="34" t="b">
        <f aca="false">FALSE()</f>
        <v>0</v>
      </c>
      <c r="Q2741" s="16"/>
    </row>
    <row r="2742" customFormat="false" ht="22.35" hidden="false" customHeight="false" outlineLevel="0" collapsed="false">
      <c r="A2742" s="6" t="s">
        <v>4377</v>
      </c>
      <c r="B2742" s="7" t="s">
        <v>1530</v>
      </c>
      <c r="C2742" s="17" t="n">
        <v>1064</v>
      </c>
      <c r="D2742" s="18" t="n">
        <v>2.21028256633198E-005</v>
      </c>
      <c r="E2742" s="18" t="n">
        <v>3.35779506896716E-005</v>
      </c>
      <c r="F2742" s="18" t="n">
        <v>2.38483965658801E-005</v>
      </c>
      <c r="G2742" s="18" t="n">
        <v>3.04919729771616E-005</v>
      </c>
      <c r="H2742" s="16" t="n">
        <v>0.540037436929216</v>
      </c>
      <c r="I2742" s="17" t="n">
        <v>169.446535346126</v>
      </c>
      <c r="J2742" s="16" t="n">
        <v>0.589880254044081</v>
      </c>
      <c r="K2742" s="16" t="n">
        <v>0.627532185153278</v>
      </c>
      <c r="L2742" s="16" t="n">
        <v>0.0561941193832709</v>
      </c>
      <c r="M2742" s="16" t="n">
        <v>0.508653353814644</v>
      </c>
      <c r="N2742" s="16" t="n">
        <v>0.726099891177086</v>
      </c>
      <c r="O2742" s="16" t="n">
        <v>0.0376409051456938</v>
      </c>
      <c r="P2742" s="34" t="b">
        <f aca="false">FALSE()</f>
        <v>0</v>
      </c>
      <c r="Q2742" s="16"/>
    </row>
    <row r="2743" customFormat="false" ht="22.35" hidden="false" customHeight="false" outlineLevel="0" collapsed="false">
      <c r="A2743" s="6" t="s">
        <v>4378</v>
      </c>
      <c r="B2743" s="7" t="s">
        <v>1530</v>
      </c>
      <c r="C2743" s="17" t="n">
        <v>1065</v>
      </c>
      <c r="D2743" s="18" t="n">
        <v>1.54447672102823E-005</v>
      </c>
      <c r="E2743" s="18" t="n">
        <v>3.17454522802156E-005</v>
      </c>
      <c r="F2743" s="18" t="n">
        <v>1.96233431233671E-005</v>
      </c>
      <c r="G2743" s="18" t="n">
        <v>2.98318406396961E-005</v>
      </c>
      <c r="H2743" s="16" t="n">
        <v>1.36047264449321</v>
      </c>
      <c r="I2743" s="17" t="n">
        <v>172.768082844767</v>
      </c>
      <c r="J2743" s="16" t="n">
        <v>0.175452705366534</v>
      </c>
      <c r="K2743" s="16" t="n">
        <v>0.21542270037607</v>
      </c>
      <c r="L2743" s="16" t="n">
        <v>0.138398816812482</v>
      </c>
      <c r="M2743" s="16" t="n">
        <v>0.529454685099846</v>
      </c>
      <c r="N2743" s="16" t="n">
        <v>0.472800510059723</v>
      </c>
      <c r="O2743" s="16" t="n">
        <v>0.0527635523449874</v>
      </c>
      <c r="P2743" s="34" t="b">
        <f aca="false">FALSE()</f>
        <v>0</v>
      </c>
      <c r="Q2743" s="16"/>
    </row>
    <row r="2744" customFormat="false" ht="22.35" hidden="false" customHeight="false" outlineLevel="0" collapsed="false">
      <c r="A2744" s="6" t="s">
        <v>4379</v>
      </c>
      <c r="B2744" s="7" t="s">
        <v>1530</v>
      </c>
      <c r="C2744" s="17" t="n">
        <v>1066</v>
      </c>
      <c r="D2744" s="18" t="n">
        <v>9.11962975726641E-006</v>
      </c>
      <c r="E2744" s="18" t="n">
        <v>2.97964161047216E-005</v>
      </c>
      <c r="F2744" s="18" t="n">
        <v>1.53561502957015E-005</v>
      </c>
      <c r="G2744" s="18" t="n">
        <v>2.91652350711245E-005</v>
      </c>
      <c r="H2744" s="16" t="n">
        <v>2.14947737998148</v>
      </c>
      <c r="I2744" s="17" t="n">
        <v>177.060114848261</v>
      </c>
      <c r="J2744" s="16" t="n">
        <v>0.0329540148327477</v>
      </c>
      <c r="K2744" s="16" t="n">
        <v>0.0446779358235553</v>
      </c>
      <c r="L2744" s="16" t="n">
        <v>0.212837603807921</v>
      </c>
      <c r="M2744" s="16" t="n">
        <v>0.550358422939068</v>
      </c>
      <c r="N2744" s="16" t="n">
        <v>0.324389395265985</v>
      </c>
      <c r="O2744" s="16" t="n">
        <v>0.0699674468897387</v>
      </c>
      <c r="P2744" s="34" t="b">
        <f aca="false">TRUE()</f>
        <v>1</v>
      </c>
      <c r="Q2744" s="18" t="n">
        <v>0.000452492258980276</v>
      </c>
    </row>
    <row r="2745" customFormat="false" ht="22.35" hidden="false" customHeight="false" outlineLevel="0" collapsed="false">
      <c r="A2745" s="6" t="s">
        <v>1638</v>
      </c>
      <c r="B2745" s="7" t="s">
        <v>1530</v>
      </c>
      <c r="C2745" s="17" t="n">
        <v>1067</v>
      </c>
      <c r="D2745" s="18" t="n">
        <v>2.69076028654994E-006</v>
      </c>
      <c r="E2745" s="18" t="n">
        <v>2.78337119669825E-005</v>
      </c>
      <c r="F2745" s="18" t="n">
        <v>1.08481416560438E-005</v>
      </c>
      <c r="G2745" s="18" t="n">
        <v>2.85103404056582E-005</v>
      </c>
      <c r="H2745" s="16" t="n">
        <v>2.9867161259777</v>
      </c>
      <c r="I2745" s="17" t="n">
        <v>182.315961298971</v>
      </c>
      <c r="J2745" s="16" t="n">
        <v>0.00320777917162738</v>
      </c>
      <c r="K2745" s="16" t="n">
        <v>0.00516580658217059</v>
      </c>
      <c r="L2745" s="16" t="n">
        <v>0.286964460386373</v>
      </c>
      <c r="M2745" s="16" t="n">
        <v>0.571351766513057</v>
      </c>
      <c r="N2745" s="16" t="n">
        <v>0.227605994821297</v>
      </c>
      <c r="O2745" s="16" t="n">
        <v>0.0895803410212171</v>
      </c>
      <c r="P2745" s="34" t="b">
        <f aca="false">TRUE()</f>
        <v>1</v>
      </c>
      <c r="Q2745" s="18" t="n">
        <v>0.000345881262822789</v>
      </c>
    </row>
    <row r="2746" customFormat="false" ht="22.35" hidden="false" customHeight="false" outlineLevel="0" collapsed="false">
      <c r="A2746" s="6" t="s">
        <v>4380</v>
      </c>
      <c r="B2746" s="7" t="s">
        <v>1530</v>
      </c>
      <c r="C2746" s="17" t="n">
        <v>1068</v>
      </c>
      <c r="D2746" s="18" t="n">
        <v>-3.91092633032429E-006</v>
      </c>
      <c r="E2746" s="18" t="n">
        <v>2.59088185376201E-005</v>
      </c>
      <c r="F2746" s="18" t="n">
        <v>6.08075135324512E-006</v>
      </c>
      <c r="G2746" s="18" t="n">
        <v>2.79290634970534E-005</v>
      </c>
      <c r="H2746" s="16" t="n">
        <v>3.89349558881618</v>
      </c>
      <c r="I2746" s="17" t="n">
        <v>188.882590953097</v>
      </c>
      <c r="J2746" s="18" t="n">
        <v>0.000136968460413707</v>
      </c>
      <c r="K2746" s="18" t="n">
        <v>0.000263767568778136</v>
      </c>
      <c r="L2746" s="16" t="n">
        <v>0.361652537734538</v>
      </c>
      <c r="M2746" s="16" t="n">
        <v>0.591423451100871</v>
      </c>
      <c r="N2746" s="16" t="n">
        <v>0.161852174681621</v>
      </c>
      <c r="O2746" s="16" t="n">
        <v>0.110411295193831</v>
      </c>
      <c r="P2746" s="34" t="b">
        <f aca="false">TRUE()</f>
        <v>1</v>
      </c>
      <c r="Q2746" s="18" t="n">
        <v>0.000281419570111013</v>
      </c>
    </row>
    <row r="2747" customFormat="false" ht="22.35" hidden="false" customHeight="false" outlineLevel="0" collapsed="false">
      <c r="A2747" s="6" t="s">
        <v>4381</v>
      </c>
      <c r="B2747" s="7" t="s">
        <v>1530</v>
      </c>
      <c r="C2747" s="17" t="n">
        <v>1069</v>
      </c>
      <c r="D2747" s="18" t="n">
        <v>-1.04518282047944E-005</v>
      </c>
      <c r="E2747" s="18" t="n">
        <v>2.41387808244639E-005</v>
      </c>
      <c r="F2747" s="18" t="n">
        <v>1.0331203367203E-006</v>
      </c>
      <c r="G2747" s="18" t="n">
        <v>2.7425174967482E-005</v>
      </c>
      <c r="H2747" s="16" t="n">
        <v>4.75349062781466</v>
      </c>
      <c r="I2747" s="17" t="n">
        <v>196.454368946864</v>
      </c>
      <c r="J2747" s="18" t="n">
        <v>3.85803390375503E-006</v>
      </c>
      <c r="K2747" s="18" t="n">
        <v>8.54367166519924E-006</v>
      </c>
      <c r="L2747" s="16" t="n">
        <v>0.426501774193146</v>
      </c>
      <c r="M2747" s="16" t="n">
        <v>0.611136712749616</v>
      </c>
      <c r="N2747" s="16" t="n">
        <v>0.125061142452872</v>
      </c>
      <c r="O2747" s="16" t="n">
        <v>0.130823414367376</v>
      </c>
      <c r="P2747" s="34" t="b">
        <f aca="false">TRUE()</f>
        <v>1</v>
      </c>
      <c r="Q2747" s="18" t="n">
        <v>0.000753231405569936</v>
      </c>
    </row>
    <row r="2748" customFormat="false" ht="22.35" hidden="false" customHeight="false" outlineLevel="0" collapsed="false">
      <c r="A2748" s="6" t="s">
        <v>1563</v>
      </c>
      <c r="B2748" s="7" t="s">
        <v>1530</v>
      </c>
      <c r="C2748" s="17" t="n">
        <v>1070</v>
      </c>
      <c r="D2748" s="18" t="n">
        <v>-1.69938518900381E-005</v>
      </c>
      <c r="E2748" s="18" t="n">
        <v>2.2664648234038E-005</v>
      </c>
      <c r="F2748" s="18" t="n">
        <v>-4.0741863969391E-006</v>
      </c>
      <c r="G2748" s="18" t="n">
        <v>2.72246575750161E-005</v>
      </c>
      <c r="H2748" s="16" t="n">
        <v>5.62665095668024</v>
      </c>
      <c r="I2748" s="17" t="n">
        <v>205.486978364032</v>
      </c>
      <c r="J2748" s="18" t="n">
        <v>5.96617386391367E-008</v>
      </c>
      <c r="K2748" s="18" t="n">
        <v>1.52273195173688E-007</v>
      </c>
      <c r="L2748" s="16" t="n">
        <v>0.486796804311832</v>
      </c>
      <c r="M2748" s="16" t="n">
        <v>0.629672299027138</v>
      </c>
      <c r="N2748" s="16" t="n">
        <v>0.0993221728205858</v>
      </c>
      <c r="O2748" s="16" t="n">
        <v>0.148790035550739</v>
      </c>
      <c r="P2748" s="34" t="b">
        <f aca="false">TRUE()</f>
        <v>1</v>
      </c>
      <c r="Q2748" s="18" t="n">
        <v>0.000615704827202418</v>
      </c>
    </row>
    <row r="2749" customFormat="false" ht="22.35" hidden="false" customHeight="false" outlineLevel="0" collapsed="false">
      <c r="A2749" s="6" t="s">
        <v>4382</v>
      </c>
      <c r="B2749" s="7" t="s">
        <v>1530</v>
      </c>
      <c r="C2749" s="17" t="n">
        <v>1071</v>
      </c>
      <c r="D2749" s="18" t="n">
        <v>-2.33023421104178E-005</v>
      </c>
      <c r="E2749" s="18" t="n">
        <v>2.17118471128446E-005</v>
      </c>
      <c r="F2749" s="18" t="n">
        <v>-9.07960352250471E-006</v>
      </c>
      <c r="G2749" s="18" t="n">
        <v>2.74727909306468E-005</v>
      </c>
      <c r="H2749" s="16" t="n">
        <v>6.38706770014191</v>
      </c>
      <c r="I2749" s="17" t="n">
        <v>214.982761019372</v>
      </c>
      <c r="J2749" s="18" t="n">
        <v>1.02977797924791E-009</v>
      </c>
      <c r="K2749" s="18" t="n">
        <v>2.83958711885636E-009</v>
      </c>
      <c r="L2749" s="16" t="n">
        <v>0.534305666015165</v>
      </c>
      <c r="M2749" s="16" t="n">
        <v>0.644022017409114</v>
      </c>
      <c r="N2749" s="16" t="n">
        <v>0.0823036498735005</v>
      </c>
      <c r="O2749" s="16" t="n">
        <v>0.161122698754383</v>
      </c>
      <c r="P2749" s="34" t="b">
        <f aca="false">TRUE()</f>
        <v>1</v>
      </c>
      <c r="Q2749" s="18" t="n">
        <v>0.0007113378544673</v>
      </c>
    </row>
    <row r="2750" customFormat="false" ht="22.35" hidden="false" customHeight="false" outlineLevel="0" collapsed="false">
      <c r="A2750" s="6" t="s">
        <v>4383</v>
      </c>
      <c r="B2750" s="7" t="s">
        <v>1530</v>
      </c>
      <c r="C2750" s="17" t="n">
        <v>1072</v>
      </c>
      <c r="D2750" s="18" t="n">
        <v>-2.96051100821641E-005</v>
      </c>
      <c r="E2750" s="18" t="n">
        <v>2.11444592864489E-005</v>
      </c>
      <c r="F2750" s="18" t="n">
        <v>-1.43178815060606E-005</v>
      </c>
      <c r="G2750" s="18" t="n">
        <v>2.79953569154255E-005</v>
      </c>
      <c r="H2750" s="16" t="n">
        <v>6.96862669846524</v>
      </c>
      <c r="I2750" s="17" t="n">
        <v>224.181945391406</v>
      </c>
      <c r="J2750" s="18" t="n">
        <v>3.52715341328811E-011</v>
      </c>
      <c r="K2750" s="18" t="n">
        <v>1.08721582033105E-010</v>
      </c>
      <c r="L2750" s="16" t="n">
        <v>0.566330519586214</v>
      </c>
      <c r="M2750" s="16" t="n">
        <v>0.655120327700973</v>
      </c>
      <c r="N2750" s="16" t="n">
        <v>0.0715602594459306</v>
      </c>
      <c r="O2750" s="16" t="n">
        <v>0.167482267576556</v>
      </c>
      <c r="P2750" s="34" t="b">
        <f aca="false">TRUE()</f>
        <v>1</v>
      </c>
      <c r="Q2750" s="16" t="n">
        <v>0.00104226446538795</v>
      </c>
    </row>
    <row r="2751" customFormat="false" ht="22.35" hidden="false" customHeight="false" outlineLevel="0" collapsed="false">
      <c r="A2751" s="6" t="s">
        <v>4384</v>
      </c>
      <c r="B2751" s="7" t="s">
        <v>1530</v>
      </c>
      <c r="C2751" s="17" t="n">
        <v>1073</v>
      </c>
      <c r="D2751" s="18" t="n">
        <v>-3.63165229707006E-005</v>
      </c>
      <c r="E2751" s="18" t="n">
        <v>2.09032875532243E-005</v>
      </c>
      <c r="F2751" s="18" t="n">
        <v>-1.98026451247735E-005</v>
      </c>
      <c r="G2751" s="18" t="n">
        <v>2.88052721390386E-005</v>
      </c>
      <c r="H2751" s="16" t="n">
        <v>7.53270870498255</v>
      </c>
      <c r="I2751" s="17" t="n">
        <v>233.085590330082</v>
      </c>
      <c r="J2751" s="18" t="n">
        <v>1.08848241401252E-012</v>
      </c>
      <c r="K2751" s="18" t="n">
        <v>3.75494764601161E-012</v>
      </c>
      <c r="L2751" s="16" t="n">
        <v>0.596946451439746</v>
      </c>
      <c r="M2751" s="16" t="n">
        <v>0.666295442908346</v>
      </c>
      <c r="N2751" s="16" t="n">
        <v>0.0612809549930904</v>
      </c>
      <c r="O2751" s="16" t="n">
        <v>0.169717525059741</v>
      </c>
      <c r="P2751" s="34" t="b">
        <f aca="false">TRUE()</f>
        <v>1</v>
      </c>
      <c r="Q2751" s="18" t="n">
        <v>0.000751860160384969</v>
      </c>
    </row>
    <row r="2752" customFormat="false" ht="22.35" hidden="false" customHeight="false" outlineLevel="0" collapsed="false">
      <c r="A2752" s="6" t="s">
        <v>4385</v>
      </c>
      <c r="B2752" s="7" t="s">
        <v>1530</v>
      </c>
      <c r="C2752" s="17" t="n">
        <v>1074</v>
      </c>
      <c r="D2752" s="18" t="n">
        <v>-4.33697739033398E-005</v>
      </c>
      <c r="E2752" s="18" t="n">
        <v>2.09943150805651E-005</v>
      </c>
      <c r="F2752" s="18" t="n">
        <v>-2.55314622962638E-005</v>
      </c>
      <c r="G2752" s="18" t="n">
        <v>2.98400672392019E-005</v>
      </c>
      <c r="H2752" s="16" t="n">
        <v>8.03048470920041</v>
      </c>
      <c r="I2752" s="17" t="n">
        <v>240.522400835401</v>
      </c>
      <c r="J2752" s="18" t="n">
        <v>4.32243486813596E-014</v>
      </c>
      <c r="K2752" s="18" t="n">
        <v>1.78311179947954E-013</v>
      </c>
      <c r="L2752" s="16" t="n">
        <v>0.624264472760432</v>
      </c>
      <c r="M2752" s="16" t="n">
        <v>0.676446492575525</v>
      </c>
      <c r="N2752" s="16" t="n">
        <v>0.0518681330051577</v>
      </c>
      <c r="O2752" s="16" t="n">
        <v>0.168177480315885</v>
      </c>
      <c r="P2752" s="34" t="b">
        <f aca="false">TRUE()</f>
        <v>1</v>
      </c>
      <c r="Q2752" s="18" t="n">
        <v>0.000428932929270455</v>
      </c>
    </row>
    <row r="2753" customFormat="false" ht="22.35" hidden="false" customHeight="false" outlineLevel="0" collapsed="false">
      <c r="A2753" s="6" t="s">
        <v>4386</v>
      </c>
      <c r="B2753" s="7" t="s">
        <v>1530</v>
      </c>
      <c r="C2753" s="17" t="n">
        <v>1075</v>
      </c>
      <c r="D2753" s="18" t="n">
        <v>-5.08893906339678E-005</v>
      </c>
      <c r="E2753" s="18" t="n">
        <v>2.12050316281697E-005</v>
      </c>
      <c r="F2753" s="18" t="n">
        <v>-3.15314969103566E-005</v>
      </c>
      <c r="G2753" s="18" t="n">
        <v>3.09091286467703E-005</v>
      </c>
      <c r="H2753" s="16" t="n">
        <v>8.56376009843345</v>
      </c>
      <c r="I2753" s="17" t="n">
        <v>246.95556879205</v>
      </c>
      <c r="J2753" s="18" t="n">
        <v>1.18943856630778E-015</v>
      </c>
      <c r="K2753" s="18" t="n">
        <v>6.9719915962956E-015</v>
      </c>
      <c r="L2753" s="16" t="n">
        <v>0.655478689178488</v>
      </c>
      <c r="M2753" s="16" t="n">
        <v>0.68868407578085</v>
      </c>
      <c r="N2753" s="16" t="n">
        <v>0.0419825554066605</v>
      </c>
      <c r="O2753" s="16" t="n">
        <v>0.164797175237491</v>
      </c>
      <c r="P2753" s="34" t="b">
        <f aca="false">TRUE()</f>
        <v>1</v>
      </c>
      <c r="Q2753" s="18" t="n">
        <v>0.000781128284872389</v>
      </c>
    </row>
    <row r="2754" customFormat="false" ht="22.35" hidden="false" customHeight="false" outlineLevel="0" collapsed="false">
      <c r="A2754" s="6" t="s">
        <v>4387</v>
      </c>
      <c r="B2754" s="7" t="s">
        <v>1530</v>
      </c>
      <c r="C2754" s="17" t="n">
        <v>1076</v>
      </c>
      <c r="D2754" s="18" t="n">
        <v>-5.88580526745452E-005</v>
      </c>
      <c r="E2754" s="18" t="n">
        <v>2.17608592220845E-005</v>
      </c>
      <c r="F2754" s="18" t="n">
        <v>-3.78649161652043E-005</v>
      </c>
      <c r="G2754" s="18" t="n">
        <v>3.21309234781826E-005</v>
      </c>
      <c r="H2754" s="16" t="n">
        <v>9.01452264015059</v>
      </c>
      <c r="I2754" s="17" t="n">
        <v>250.380859030674</v>
      </c>
      <c r="J2754" s="18" t="n">
        <v>5.25501483593176E-017</v>
      </c>
      <c r="K2754" s="18" t="n">
        <v>3.69006963944447E-016</v>
      </c>
      <c r="L2754" s="16" t="n">
        <v>0.684575999268158</v>
      </c>
      <c r="M2754" s="16" t="n">
        <v>0.700499231950845</v>
      </c>
      <c r="N2754" s="16" t="n">
        <v>0.033737935827114</v>
      </c>
      <c r="O2754" s="16" t="n">
        <v>0.159349904065336</v>
      </c>
      <c r="P2754" s="34" t="b">
        <f aca="false">TRUE()</f>
        <v>1</v>
      </c>
      <c r="Q2754" s="18" t="n">
        <v>0.000535324153945976</v>
      </c>
    </row>
    <row r="2755" customFormat="false" ht="22.35" hidden="false" customHeight="false" outlineLevel="0" collapsed="false">
      <c r="A2755" s="6" t="s">
        <v>4388</v>
      </c>
      <c r="B2755" s="7" t="s">
        <v>1530</v>
      </c>
      <c r="C2755" s="17" t="n">
        <v>1077</v>
      </c>
      <c r="D2755" s="18" t="n">
        <v>-6.72598071662686E-005</v>
      </c>
      <c r="E2755" s="18" t="n">
        <v>2.26981054403768E-005</v>
      </c>
      <c r="F2755" s="18" t="n">
        <v>-4.44298168905971E-005</v>
      </c>
      <c r="G2755" s="18" t="n">
        <v>3.34450610128467E-005</v>
      </c>
      <c r="H2755" s="16" t="n">
        <v>9.40448372192739</v>
      </c>
      <c r="I2755" s="17" t="n">
        <v>249.821023118059</v>
      </c>
      <c r="J2755" s="18" t="n">
        <v>3.52741698168957E-018</v>
      </c>
      <c r="K2755" s="18" t="n">
        <v>2.95732938868923E-017</v>
      </c>
      <c r="L2755" s="16" t="n">
        <v>0.715096140080194</v>
      </c>
      <c r="M2755" s="16" t="n">
        <v>0.71236559139785</v>
      </c>
      <c r="N2755" s="16" t="n">
        <v>0.0266849240742397</v>
      </c>
      <c r="O2755" s="16" t="n">
        <v>0.153691915963513</v>
      </c>
      <c r="P2755" s="34" t="b">
        <f aca="false">TRUE()</f>
        <v>1</v>
      </c>
      <c r="Q2755" s="18" t="n">
        <v>0.000587142847471604</v>
      </c>
    </row>
    <row r="2756" customFormat="false" ht="22.35" hidden="false" customHeight="false" outlineLevel="0" collapsed="false">
      <c r="A2756" s="6" t="s">
        <v>4389</v>
      </c>
      <c r="B2756" s="7" t="s">
        <v>1530</v>
      </c>
      <c r="C2756" s="17" t="n">
        <v>1078</v>
      </c>
      <c r="D2756" s="18" t="n">
        <v>-7.59044632565079E-005</v>
      </c>
      <c r="E2756" s="18" t="n">
        <v>2.39114801946884E-005</v>
      </c>
      <c r="F2756" s="18" t="n">
        <v>-5.1290238371817E-005</v>
      </c>
      <c r="G2756" s="18" t="n">
        <v>3.47933469187029E-005</v>
      </c>
      <c r="H2756" s="16" t="n">
        <v>9.66169584243431</v>
      </c>
      <c r="I2756" s="17" t="n">
        <v>246.498971596823</v>
      </c>
      <c r="J2756" s="18" t="n">
        <v>6.19766620167812E-019</v>
      </c>
      <c r="K2756" s="18" t="n">
        <v>5.72835517527042E-018</v>
      </c>
      <c r="L2756" s="16" t="n">
        <v>0.740306037225252</v>
      </c>
      <c r="M2756" s="16" t="n">
        <v>0.721569380440348</v>
      </c>
      <c r="N2756" s="16" t="n">
        <v>0.0212768493323805</v>
      </c>
      <c r="O2756" s="16" t="n">
        <v>0.147660901257671</v>
      </c>
      <c r="P2756" s="34" t="b">
        <f aca="false">TRUE()</f>
        <v>1</v>
      </c>
      <c r="Q2756" s="18" t="n">
        <v>0.000536497034851935</v>
      </c>
    </row>
    <row r="2757" customFormat="false" ht="22.35" hidden="false" customHeight="false" outlineLevel="0" collapsed="false">
      <c r="A2757" s="6" t="s">
        <v>4390</v>
      </c>
      <c r="B2757" s="7" t="s">
        <v>1530</v>
      </c>
      <c r="C2757" s="17" t="n">
        <v>1079</v>
      </c>
      <c r="D2757" s="18" t="n">
        <v>-8.48573444597231E-005</v>
      </c>
      <c r="E2757" s="18" t="n">
        <v>2.5285737638582E-005</v>
      </c>
      <c r="F2757" s="18" t="n">
        <v>-5.84852065440247E-005</v>
      </c>
      <c r="G2757" s="18" t="n">
        <v>3.62487678502489E-005</v>
      </c>
      <c r="H2757" s="16" t="n">
        <v>9.83264217297673</v>
      </c>
      <c r="I2757" s="17" t="n">
        <v>242.669040726149</v>
      </c>
      <c r="J2757" s="18" t="n">
        <v>2.02740184594148E-019</v>
      </c>
      <c r="K2757" s="18" t="n">
        <v>2.00804717438118E-018</v>
      </c>
      <c r="L2757" s="16" t="n">
        <v>0.760330050143495</v>
      </c>
      <c r="M2757" s="16" t="n">
        <v>0.727432155657962</v>
      </c>
      <c r="N2757" s="16" t="n">
        <v>0.017642169773732</v>
      </c>
      <c r="O2757" s="16" t="n">
        <v>0.142433066201615</v>
      </c>
      <c r="P2757" s="34" t="b">
        <f aca="false">TRUE()</f>
        <v>1</v>
      </c>
      <c r="Q2757" s="18" t="n">
        <v>0.000852497881882708</v>
      </c>
    </row>
    <row r="2758" customFormat="false" ht="22.35" hidden="false" customHeight="false" outlineLevel="0" collapsed="false">
      <c r="A2758" s="6" t="s">
        <v>4391</v>
      </c>
      <c r="B2758" s="7" t="s">
        <v>1530</v>
      </c>
      <c r="C2758" s="17" t="n">
        <v>1080</v>
      </c>
      <c r="D2758" s="18" t="n">
        <v>-9.40723340472847E-005</v>
      </c>
      <c r="E2758" s="18" t="n">
        <v>2.68405073422224E-005</v>
      </c>
      <c r="F2758" s="18" t="n">
        <v>-6.59124261373301E-005</v>
      </c>
      <c r="G2758" s="18" t="n">
        <v>3.77458592608658E-005</v>
      </c>
      <c r="H2758" s="16" t="n">
        <v>9.94637154613924</v>
      </c>
      <c r="I2758" s="17" t="n">
        <v>237.910527140455</v>
      </c>
      <c r="J2758" s="18" t="n">
        <v>1.02686215487441E-019</v>
      </c>
      <c r="K2758" s="18" t="n">
        <v>1.06803958464381E-018</v>
      </c>
      <c r="L2758" s="16" t="n">
        <v>0.778310166736407</v>
      </c>
      <c r="M2758" s="16" t="n">
        <v>0.731707629288275</v>
      </c>
      <c r="N2758" s="16" t="n">
        <v>0.0151444938365582</v>
      </c>
      <c r="O2758" s="16" t="n">
        <v>0.138012113014202</v>
      </c>
      <c r="P2758" s="34" t="b">
        <f aca="false">TRUE()</f>
        <v>1</v>
      </c>
      <c r="Q2758" s="18" t="n">
        <v>0.000755622272487225</v>
      </c>
    </row>
    <row r="2759" customFormat="false" ht="22.35" hidden="false" customHeight="false" outlineLevel="0" collapsed="false">
      <c r="A2759" s="6" t="s">
        <v>1504</v>
      </c>
      <c r="B2759" s="7" t="s">
        <v>1530</v>
      </c>
      <c r="C2759" s="17" t="n">
        <v>1081</v>
      </c>
      <c r="D2759" s="18" t="n">
        <v>-0.0001031875965154</v>
      </c>
      <c r="E2759" s="18" t="n">
        <v>2.8404179801239E-005</v>
      </c>
      <c r="F2759" s="18" t="n">
        <v>-7.35897100478923E-005</v>
      </c>
      <c r="G2759" s="18" t="n">
        <v>3.92152461615854E-005</v>
      </c>
      <c r="H2759" s="16" t="n">
        <v>9.93042448397869</v>
      </c>
      <c r="I2759" s="17" t="n">
        <v>233.522750147764</v>
      </c>
      <c r="J2759" s="18" t="n">
        <v>1.29951623243166E-019</v>
      </c>
      <c r="K2759" s="18" t="n">
        <v>1.33160305298552E-018</v>
      </c>
      <c r="L2759" s="16" t="n">
        <v>0.786035713548083</v>
      </c>
      <c r="M2759" s="16" t="n">
        <v>0.733691756272402</v>
      </c>
      <c r="N2759" s="16" t="n">
        <v>0.0136744129170743</v>
      </c>
      <c r="O2759" s="16" t="n">
        <v>0.133520327959806</v>
      </c>
      <c r="P2759" s="34" t="b">
        <f aca="false">TRUE()</f>
        <v>1</v>
      </c>
      <c r="Q2759" s="16" t="n">
        <v>0.00100191684867256</v>
      </c>
    </row>
    <row r="2760" customFormat="false" ht="22.35" hidden="false" customHeight="false" outlineLevel="0" collapsed="false">
      <c r="A2760" s="6" t="s">
        <v>4392</v>
      </c>
      <c r="B2760" s="7" t="s">
        <v>1530</v>
      </c>
      <c r="C2760" s="17" t="n">
        <v>1082</v>
      </c>
      <c r="D2760" s="18" t="n">
        <v>-0.000112221686512911</v>
      </c>
      <c r="E2760" s="18" t="n">
        <v>2.99161451841987E-005</v>
      </c>
      <c r="F2760" s="18" t="n">
        <v>-8.13126795796293E-005</v>
      </c>
      <c r="G2760" s="18" t="n">
        <v>4.07439736363164E-005</v>
      </c>
      <c r="H2760" s="16" t="n">
        <v>9.88334953973062</v>
      </c>
      <c r="I2760" s="17" t="n">
        <v>230.390984914136</v>
      </c>
      <c r="J2760" s="18" t="n">
        <v>1.97762998468079E-019</v>
      </c>
      <c r="K2760" s="18" t="n">
        <v>1.96343646804433E-018</v>
      </c>
      <c r="L2760" s="16" t="n">
        <v>0.789013701734239</v>
      </c>
      <c r="M2760" s="16" t="n">
        <v>0.733627752176139</v>
      </c>
      <c r="N2760" s="16" t="n">
        <v>0.0126307361459174</v>
      </c>
      <c r="O2760" s="16" t="n">
        <v>0.12934289705293</v>
      </c>
      <c r="P2760" s="34" t="b">
        <f aca="false">TRUE()</f>
        <v>1</v>
      </c>
      <c r="Q2760" s="18" t="n">
        <v>0.000706990181036448</v>
      </c>
    </row>
    <row r="2761" customFormat="false" ht="22.35" hidden="false" customHeight="false" outlineLevel="0" collapsed="false">
      <c r="A2761" s="6" t="s">
        <v>1510</v>
      </c>
      <c r="B2761" s="7" t="s">
        <v>1530</v>
      </c>
      <c r="C2761" s="17" t="n">
        <v>1083</v>
      </c>
      <c r="D2761" s="18" t="n">
        <v>-0.00012090369602984</v>
      </c>
      <c r="E2761" s="18" t="n">
        <v>3.14453382906461E-005</v>
      </c>
      <c r="F2761" s="18" t="n">
        <v>-8.87205480923938E-005</v>
      </c>
      <c r="G2761" s="18" t="n">
        <v>4.22845895356806E-005</v>
      </c>
      <c r="H2761" s="16" t="n">
        <v>9.82420588409542</v>
      </c>
      <c r="I2761" s="17" t="n">
        <v>227.544216730127</v>
      </c>
      <c r="J2761" s="18" t="n">
        <v>3.24269492942504E-019</v>
      </c>
      <c r="K2761" s="18" t="n">
        <v>3.11508887896155E-018</v>
      </c>
      <c r="L2761" s="16" t="n">
        <v>0.790605576182143</v>
      </c>
      <c r="M2761" s="16" t="n">
        <v>0.734152585765489</v>
      </c>
      <c r="N2761" s="16" t="n">
        <v>0.0118619425947401</v>
      </c>
      <c r="O2761" s="16" t="n">
        <v>0.12522775128423</v>
      </c>
      <c r="P2761" s="34" t="b">
        <f aca="false">TRUE()</f>
        <v>1</v>
      </c>
      <c r="Q2761" s="18" t="n">
        <v>0.000501319764353623</v>
      </c>
    </row>
    <row r="2762" customFormat="false" ht="22.35" hidden="false" customHeight="false" outlineLevel="0" collapsed="false">
      <c r="A2762" s="6" t="s">
        <v>4393</v>
      </c>
      <c r="B2762" s="7" t="s">
        <v>1530</v>
      </c>
      <c r="C2762" s="17" t="n">
        <v>1084</v>
      </c>
      <c r="D2762" s="18" t="n">
        <v>-0.000129009377795485</v>
      </c>
      <c r="E2762" s="18" t="n">
        <v>3.28755458920128E-005</v>
      </c>
      <c r="F2762" s="18" t="n">
        <v>-9.58753439013944E-005</v>
      </c>
      <c r="G2762" s="18" t="n">
        <v>4.37690101730937E-005</v>
      </c>
      <c r="H2762" s="16" t="n">
        <v>9.70023436391824</v>
      </c>
      <c r="I2762" s="17" t="n">
        <v>225.369034461327</v>
      </c>
      <c r="J2762" s="18" t="n">
        <v>8.15114917163658E-019</v>
      </c>
      <c r="K2762" s="18" t="n">
        <v>7.43456462907512E-018</v>
      </c>
      <c r="L2762" s="16" t="n">
        <v>0.785564653302289</v>
      </c>
      <c r="M2762" s="16" t="n">
        <v>0.732373271889401</v>
      </c>
      <c r="N2762" s="16" t="n">
        <v>0.0115531504723789</v>
      </c>
      <c r="O2762" s="16" t="n">
        <v>0.121518025974397</v>
      </c>
      <c r="P2762" s="34" t="b">
        <f aca="false">TRUE()</f>
        <v>1</v>
      </c>
      <c r="Q2762" s="18" t="n">
        <v>0.000922415146384155</v>
      </c>
    </row>
    <row r="2763" customFormat="false" ht="22.35" hidden="false" customHeight="false" outlineLevel="0" collapsed="false">
      <c r="A2763" s="6" t="s">
        <v>4394</v>
      </c>
      <c r="B2763" s="7" t="s">
        <v>1530</v>
      </c>
      <c r="C2763" s="17" t="n">
        <v>1085</v>
      </c>
      <c r="D2763" s="18" t="n">
        <v>-0.00013642651440869</v>
      </c>
      <c r="E2763" s="18" t="n">
        <v>3.42731803965177E-005</v>
      </c>
      <c r="F2763" s="18" t="n">
        <v>-0.00010234120357823</v>
      </c>
      <c r="G2763" s="18" t="n">
        <v>4.52521576527519E-005</v>
      </c>
      <c r="H2763" s="16" t="n">
        <v>9.59276116713151</v>
      </c>
      <c r="I2763" s="17" t="n">
        <v>223.592568136565</v>
      </c>
      <c r="J2763" s="18" t="n">
        <v>1.7950514161292E-018</v>
      </c>
      <c r="K2763" s="18" t="n">
        <v>1.56830807935498E-017</v>
      </c>
      <c r="L2763" s="16" t="n">
        <v>0.780962980004535</v>
      </c>
      <c r="M2763" s="16" t="n">
        <v>0.730990783410138</v>
      </c>
      <c r="N2763" s="16" t="n">
        <v>0.0113925480169212</v>
      </c>
      <c r="O2763" s="16" t="n">
        <v>0.118728032803626</v>
      </c>
      <c r="P2763" s="34" t="b">
        <f aca="false">TRUE()</f>
        <v>1</v>
      </c>
      <c r="Q2763" s="18" t="n">
        <v>0.000297091991941447</v>
      </c>
    </row>
    <row r="2764" customFormat="false" ht="22.35" hidden="false" customHeight="false" outlineLevel="0" collapsed="false">
      <c r="A2764" s="6" t="s">
        <v>4395</v>
      </c>
      <c r="B2764" s="7" t="s">
        <v>1530</v>
      </c>
      <c r="C2764" s="17" t="n">
        <v>1086</v>
      </c>
      <c r="D2764" s="18" t="n">
        <v>-0.000142713646298025</v>
      </c>
      <c r="E2764" s="18" t="n">
        <v>3.57020117988382E-005</v>
      </c>
      <c r="F2764" s="18" t="n">
        <v>-0.000107648419346302</v>
      </c>
      <c r="G2764" s="18" t="n">
        <v>4.67192563152677E-005</v>
      </c>
      <c r="H2764" s="16" t="n">
        <v>9.49562395069756</v>
      </c>
      <c r="I2764" s="17" t="n">
        <v>221.717265974471</v>
      </c>
      <c r="J2764" s="18" t="n">
        <v>3.67125170629198E-018</v>
      </c>
      <c r="K2764" s="18" t="n">
        <v>3.05937642190999E-017</v>
      </c>
      <c r="L2764" s="16" t="n">
        <v>0.77745812611415</v>
      </c>
      <c r="M2764" s="16" t="n">
        <v>0.729966717869944</v>
      </c>
      <c r="N2764" s="16" t="n">
        <v>0.011291120973789</v>
      </c>
      <c r="O2764" s="16" t="n">
        <v>0.116679502042142</v>
      </c>
      <c r="P2764" s="34" t="b">
        <f aca="false">TRUE()</f>
        <v>1</v>
      </c>
      <c r="Q2764" s="18" t="n">
        <v>0.000330774305929444</v>
      </c>
    </row>
    <row r="2765" customFormat="false" ht="22.35" hidden="false" customHeight="false" outlineLevel="0" collapsed="false">
      <c r="A2765" s="6" t="s">
        <v>4396</v>
      </c>
      <c r="B2765" s="7" t="s">
        <v>1530</v>
      </c>
      <c r="C2765" s="17" t="n">
        <v>1087</v>
      </c>
      <c r="D2765" s="18" t="n">
        <v>-0.000148173797530583</v>
      </c>
      <c r="E2765" s="18" t="n">
        <v>3.70514661569281E-005</v>
      </c>
      <c r="F2765" s="18" t="n">
        <v>-0.000112363888372646</v>
      </c>
      <c r="G2765" s="18" t="n">
        <v>4.82219011523147E-005</v>
      </c>
      <c r="H2765" s="16" t="n">
        <v>9.35718633127265</v>
      </c>
      <c r="I2765" s="17" t="n">
        <v>220.592753228351</v>
      </c>
      <c r="J2765" s="18" t="n">
        <v>9.68999422148834E-018</v>
      </c>
      <c r="K2765" s="18" t="n">
        <v>7.51653757367787E-017</v>
      </c>
      <c r="L2765" s="16" t="n">
        <v>0.768784367078633</v>
      </c>
      <c r="M2765" s="16" t="n">
        <v>0.727534562211982</v>
      </c>
      <c r="N2765" s="16" t="n">
        <v>0.0115208985014372</v>
      </c>
      <c r="O2765" s="16" t="n">
        <v>0.114822427925938</v>
      </c>
      <c r="P2765" s="34" t="b">
        <f aca="false">TRUE()</f>
        <v>1</v>
      </c>
      <c r="Q2765" s="18" t="n">
        <v>0.000375660309362025</v>
      </c>
    </row>
    <row r="2766" customFormat="false" ht="22.35" hidden="false" customHeight="false" outlineLevel="0" collapsed="false">
      <c r="A2766" s="6" t="s">
        <v>4397</v>
      </c>
      <c r="B2766" s="7" t="s">
        <v>1530</v>
      </c>
      <c r="C2766" s="17" t="n">
        <v>1088</v>
      </c>
      <c r="D2766" s="18" t="n">
        <v>-0.00015295167578314</v>
      </c>
      <c r="E2766" s="18" t="n">
        <v>3.83829619742177E-005</v>
      </c>
      <c r="F2766" s="18" t="n">
        <v>-0.000116433443906293</v>
      </c>
      <c r="G2766" s="18" t="n">
        <v>4.9741994009693E-005</v>
      </c>
      <c r="H2766" s="16" t="n">
        <v>9.22129768988952</v>
      </c>
      <c r="I2766" s="17" t="n">
        <v>219.720115433673</v>
      </c>
      <c r="J2766" s="18" t="n">
        <v>2.4782212780369E-017</v>
      </c>
      <c r="K2766" s="18" t="n">
        <v>1.83326529480448E-016</v>
      </c>
      <c r="L2766" s="16" t="n">
        <v>0.759685677231819</v>
      </c>
      <c r="M2766" s="16" t="n">
        <v>0.724871991807476</v>
      </c>
      <c r="N2766" s="16" t="n">
        <v>0.0118342675074402</v>
      </c>
      <c r="O2766" s="16" t="n">
        <v>0.113140673682874</v>
      </c>
      <c r="P2766" s="34" t="b">
        <f aca="false">TRUE()</f>
        <v>1</v>
      </c>
      <c r="Q2766" s="18" t="n">
        <v>0.000264569385110043</v>
      </c>
    </row>
    <row r="2767" customFormat="false" ht="22.35" hidden="false" customHeight="false" outlineLevel="0" collapsed="false">
      <c r="A2767" s="6" t="s">
        <v>4398</v>
      </c>
      <c r="B2767" s="7" t="s">
        <v>1530</v>
      </c>
      <c r="C2767" s="17" t="n">
        <v>1089</v>
      </c>
      <c r="D2767" s="18" t="n">
        <v>-0.000157289582046183</v>
      </c>
      <c r="E2767" s="18" t="n">
        <v>3.96982231286147E-005</v>
      </c>
      <c r="F2767" s="18" t="n">
        <v>-0.000120136279802891</v>
      </c>
      <c r="G2767" s="18" t="n">
        <v>5.12143274604272E-005</v>
      </c>
      <c r="H2767" s="16" t="n">
        <v>9.08124287639385</v>
      </c>
      <c r="I2767" s="17" t="n">
        <v>218.804479315498</v>
      </c>
      <c r="J2767" s="18" t="n">
        <v>6.47439040976618E-017</v>
      </c>
      <c r="K2767" s="18" t="n">
        <v>4.47812003342161E-016</v>
      </c>
      <c r="L2767" s="16" t="n">
        <v>0.750311570873748</v>
      </c>
      <c r="M2767" s="16" t="n">
        <v>0.722798259088582</v>
      </c>
      <c r="N2767" s="16" t="n">
        <v>0.0121623553139604</v>
      </c>
      <c r="O2767" s="16" t="n">
        <v>0.11142970696915</v>
      </c>
      <c r="P2767" s="34" t="b">
        <f aca="false">TRUE()</f>
        <v>1</v>
      </c>
      <c r="Q2767" s="18" t="n">
        <v>0.000393973694316956</v>
      </c>
    </row>
    <row r="2768" customFormat="false" ht="22.35" hidden="false" customHeight="false" outlineLevel="0" collapsed="false">
      <c r="A2768" s="6" t="s">
        <v>4399</v>
      </c>
      <c r="B2768" s="7" t="s">
        <v>1530</v>
      </c>
      <c r="C2768" s="17" t="n">
        <v>1090</v>
      </c>
      <c r="D2768" s="18" t="n">
        <v>-0.000161539173587042</v>
      </c>
      <c r="E2768" s="18" t="n">
        <v>4.09379206492349E-005</v>
      </c>
      <c r="F2768" s="18" t="n">
        <v>-0.000123806204905605</v>
      </c>
      <c r="G2768" s="18" t="n">
        <v>5.25238393873623E-005</v>
      </c>
      <c r="H2768" s="16" t="n">
        <v>8.95603230024967</v>
      </c>
      <c r="I2768" s="17" t="n">
        <v>217.702633021124</v>
      </c>
      <c r="J2768" s="18" t="n">
        <v>1.52703936687867E-016</v>
      </c>
      <c r="K2768" s="18" t="n">
        <v>1.00590688453119E-015</v>
      </c>
      <c r="L2768" s="16" t="n">
        <v>0.742575057554218</v>
      </c>
      <c r="M2768" s="16" t="n">
        <v>0.720993343573989</v>
      </c>
      <c r="N2768" s="16" t="n">
        <v>0.0123802131500012</v>
      </c>
      <c r="O2768" s="16" t="n">
        <v>0.109680892911565</v>
      </c>
      <c r="P2768" s="34" t="b">
        <f aca="false">TRUE()</f>
        <v>1</v>
      </c>
      <c r="Q2768" s="18" t="n">
        <v>0.000987172617941814</v>
      </c>
    </row>
    <row r="2769" customFormat="false" ht="22.35" hidden="false" customHeight="false" outlineLevel="0" collapsed="false">
      <c r="A2769" s="6" t="s">
        <v>4400</v>
      </c>
      <c r="B2769" s="7" t="s">
        <v>1530</v>
      </c>
      <c r="C2769" s="17" t="n">
        <v>1091</v>
      </c>
      <c r="D2769" s="18" t="n">
        <v>-0.000165752045253981</v>
      </c>
      <c r="E2769" s="18" t="n">
        <v>4.21624646848551E-005</v>
      </c>
      <c r="F2769" s="18" t="n">
        <v>-0.000127453298957289</v>
      </c>
      <c r="G2769" s="18" t="n">
        <v>5.37770442827675E-005</v>
      </c>
      <c r="H2769" s="16" t="n">
        <v>8.83929969023813</v>
      </c>
      <c r="I2769" s="17" t="n">
        <v>216.536959084779</v>
      </c>
      <c r="J2769" s="18" t="n">
        <v>3.38692994403141E-016</v>
      </c>
      <c r="K2769" s="18" t="n">
        <v>2.13289214988321E-015</v>
      </c>
      <c r="L2769" s="16" t="n">
        <v>0.735668732157583</v>
      </c>
      <c r="M2769" s="16" t="n">
        <v>0.719636456733231</v>
      </c>
      <c r="N2769" s="16" t="n">
        <v>0.0125443052662649</v>
      </c>
      <c r="O2769" s="16" t="n">
        <v>0.108043690906307</v>
      </c>
      <c r="P2769" s="34" t="b">
        <f aca="false">TRUE()</f>
        <v>1</v>
      </c>
      <c r="Q2769" s="18" t="n">
        <v>0.000144255284718233</v>
      </c>
    </row>
    <row r="2770" customFormat="false" ht="22.35" hidden="false" customHeight="false" outlineLevel="0" collapsed="false">
      <c r="A2770" s="6" t="s">
        <v>4401</v>
      </c>
      <c r="B2770" s="7" t="s">
        <v>1530</v>
      </c>
      <c r="C2770" s="17" t="n">
        <v>1092</v>
      </c>
      <c r="D2770" s="18" t="n">
        <v>-0.000170036411239378</v>
      </c>
      <c r="E2770" s="18" t="n">
        <v>4.34215855033919E-005</v>
      </c>
      <c r="F2770" s="18" t="n">
        <v>-0.000131145015291527</v>
      </c>
      <c r="G2770" s="18" t="n">
        <v>5.49052323464555E-005</v>
      </c>
      <c r="H2770" s="16" t="n">
        <v>8.73445934341505</v>
      </c>
      <c r="I2770" s="17" t="n">
        <v>214.850373289964</v>
      </c>
      <c r="J2770" s="18" t="n">
        <v>6.98362992118835E-016</v>
      </c>
      <c r="K2770" s="18" t="n">
        <v>4.21250932746099E-015</v>
      </c>
      <c r="L2770" s="16" t="n">
        <v>0.730997244447894</v>
      </c>
      <c r="M2770" s="16" t="n">
        <v>0.718023553507425</v>
      </c>
      <c r="N2770" s="16" t="n">
        <v>0.0125538151009217</v>
      </c>
      <c r="O2770" s="16" t="n">
        <v>0.106642582099857</v>
      </c>
      <c r="P2770" s="34" t="b">
        <f aca="false">TRUE()</f>
        <v>1</v>
      </c>
      <c r="Q2770" s="18" t="n">
        <v>0.000549970214374813</v>
      </c>
    </row>
    <row r="2771" customFormat="false" ht="22.35" hidden="false" customHeight="false" outlineLevel="0" collapsed="false">
      <c r="A2771" s="6" t="s">
        <v>4402</v>
      </c>
      <c r="B2771" s="7" t="s">
        <v>1530</v>
      </c>
      <c r="C2771" s="17" t="n">
        <v>1093</v>
      </c>
      <c r="D2771" s="18" t="n">
        <v>-0.000174476940380405</v>
      </c>
      <c r="E2771" s="18" t="n">
        <v>4.47370485934274E-005</v>
      </c>
      <c r="F2771" s="18" t="n">
        <v>-0.000134929156421414</v>
      </c>
      <c r="G2771" s="18" t="n">
        <v>5.60178317799144E-005</v>
      </c>
      <c r="H2771" s="16" t="n">
        <v>8.64126645953421</v>
      </c>
      <c r="I2771" s="17" t="n">
        <v>212.983820846954</v>
      </c>
      <c r="J2771" s="18" t="n">
        <v>1.33227038422169E-015</v>
      </c>
      <c r="K2771" s="18" t="n">
        <v>7.74358836767511E-015</v>
      </c>
      <c r="L2771" s="16" t="n">
        <v>0.727764989439353</v>
      </c>
      <c r="M2771" s="16" t="n">
        <v>0.716397849462366</v>
      </c>
      <c r="N2771" s="16" t="n">
        <v>0.0125032009257453</v>
      </c>
      <c r="O2771" s="16" t="n">
        <v>0.104994138016123</v>
      </c>
      <c r="P2771" s="34" t="b">
        <f aca="false">TRUE()</f>
        <v>1</v>
      </c>
      <c r="Q2771" s="18" t="n">
        <v>0.000364455603637973</v>
      </c>
    </row>
    <row r="2772" customFormat="false" ht="22.35" hidden="false" customHeight="false" outlineLevel="0" collapsed="false">
      <c r="A2772" s="6" t="s">
        <v>4403</v>
      </c>
      <c r="B2772" s="7" t="s">
        <v>1530</v>
      </c>
      <c r="C2772" s="17" t="n">
        <v>1094</v>
      </c>
      <c r="D2772" s="18" t="n">
        <v>-0.000179194366716947</v>
      </c>
      <c r="E2772" s="18" t="n">
        <v>4.60384953021095E-005</v>
      </c>
      <c r="F2772" s="18" t="n">
        <v>-0.000138985987771114</v>
      </c>
      <c r="G2772" s="18" t="n">
        <v>5.72542560813828E-005</v>
      </c>
      <c r="H2772" s="16" t="n">
        <v>8.5513076461694</v>
      </c>
      <c r="I2772" s="17" t="n">
        <v>211.701651282834</v>
      </c>
      <c r="J2772" s="18" t="n">
        <v>2.44676720229326E-015</v>
      </c>
      <c r="K2772" s="18" t="n">
        <v>1.30180562686116E-014</v>
      </c>
      <c r="L2772" s="16" t="n">
        <v>0.723373983128972</v>
      </c>
      <c r="M2772" s="16" t="n">
        <v>0.715181771633385</v>
      </c>
      <c r="N2772" s="16" t="n">
        <v>0.0124798938547422</v>
      </c>
      <c r="O2772" s="16" t="n">
        <v>0.103297011197383</v>
      </c>
      <c r="P2772" s="34" t="b">
        <f aca="false">TRUE()</f>
        <v>1</v>
      </c>
      <c r="Q2772" s="18" t="n">
        <v>0.00024394749468848</v>
      </c>
    </row>
    <row r="2773" customFormat="false" ht="22.35" hidden="false" customHeight="false" outlineLevel="0" collapsed="false">
      <c r="A2773" s="6" t="s">
        <v>4404</v>
      </c>
      <c r="B2773" s="7" t="s">
        <v>1530</v>
      </c>
      <c r="C2773" s="17" t="n">
        <v>1095</v>
      </c>
      <c r="D2773" s="18" t="n">
        <v>-0.000184245002108841</v>
      </c>
      <c r="E2773" s="18" t="n">
        <v>4.72705016825374E-005</v>
      </c>
      <c r="F2773" s="18" t="n">
        <v>-0.000143500993948001</v>
      </c>
      <c r="G2773" s="18" t="n">
        <v>5.84388535272855E-005</v>
      </c>
      <c r="H2773" s="16" t="n">
        <v>8.45130328703098</v>
      </c>
      <c r="I2773" s="17" t="n">
        <v>210.606198161104</v>
      </c>
      <c r="J2773" s="18" t="n">
        <v>4.75323690027206E-015</v>
      </c>
      <c r="K2773" s="18" t="n">
        <v>2.37375850013587E-014</v>
      </c>
      <c r="L2773" s="16" t="n">
        <v>0.717657428995907</v>
      </c>
      <c r="M2773" s="16" t="n">
        <v>0.713402457757297</v>
      </c>
      <c r="N2773" s="16" t="n">
        <v>0.012523721114932</v>
      </c>
      <c r="O2773" s="16" t="n">
        <v>0.101646087022375</v>
      </c>
      <c r="P2773" s="34" t="b">
        <f aca="false">TRUE()</f>
        <v>1</v>
      </c>
      <c r="Q2773" s="18" t="n">
        <v>0.000221379405873245</v>
      </c>
    </row>
    <row r="2774" customFormat="false" ht="22.35" hidden="false" customHeight="false" outlineLevel="0" collapsed="false">
      <c r="A2774" s="6" t="s">
        <v>4405</v>
      </c>
      <c r="B2774" s="7" t="s">
        <v>1530</v>
      </c>
      <c r="C2774" s="17" t="n">
        <v>1096</v>
      </c>
      <c r="D2774" s="18" t="n">
        <v>-0.000189802095362863</v>
      </c>
      <c r="E2774" s="18" t="n">
        <v>4.83863604091832E-005</v>
      </c>
      <c r="F2774" s="18" t="n">
        <v>-0.000148654942174558</v>
      </c>
      <c r="G2774" s="18" t="n">
        <v>5.94836640642138E-005</v>
      </c>
      <c r="H2774" s="16" t="n">
        <v>8.3491449106191</v>
      </c>
      <c r="I2774" s="17" t="n">
        <v>209.58264506677</v>
      </c>
      <c r="J2774" s="18" t="n">
        <v>9.30114490130901E-015</v>
      </c>
      <c r="K2774" s="18" t="n">
        <v>4.39132552223349E-014</v>
      </c>
      <c r="L2774" s="16" t="n">
        <v>0.711559801024826</v>
      </c>
      <c r="M2774" s="16" t="n">
        <v>0.711776753712238</v>
      </c>
      <c r="N2774" s="16" t="n">
        <v>0.0125538151009217</v>
      </c>
      <c r="O2774" s="16" t="n">
        <v>0.0998902901704657</v>
      </c>
      <c r="P2774" s="34" t="b">
        <f aca="false">TRUE()</f>
        <v>1</v>
      </c>
      <c r="Q2774" s="18" t="n">
        <v>0.000125282595123865</v>
      </c>
    </row>
    <row r="2775" customFormat="false" ht="22.35" hidden="false" customHeight="false" outlineLevel="0" collapsed="false">
      <c r="A2775" s="6" t="s">
        <v>4406</v>
      </c>
      <c r="B2775" s="7" t="s">
        <v>1530</v>
      </c>
      <c r="C2775" s="17" t="n">
        <v>1097</v>
      </c>
      <c r="D2775" s="18" t="n">
        <v>-0.00019582878891296</v>
      </c>
      <c r="E2775" s="18" t="n">
        <v>4.94812397431295E-005</v>
      </c>
      <c r="F2775" s="18" t="n">
        <v>-0.000154332219525587</v>
      </c>
      <c r="G2775" s="18" t="n">
        <v>6.04513819085744E-005</v>
      </c>
      <c r="H2775" s="16" t="n">
        <v>8.2457526327089</v>
      </c>
      <c r="I2775" s="17" t="n">
        <v>208.459334543478</v>
      </c>
      <c r="J2775" s="18" t="n">
        <v>1.82819553120222E-014</v>
      </c>
      <c r="K2775" s="18" t="n">
        <v>8.00317663975655E-014</v>
      </c>
      <c r="L2775" s="16" t="n">
        <v>0.70559289908173</v>
      </c>
      <c r="M2775" s="16" t="n">
        <v>0.710547875064004</v>
      </c>
      <c r="N2775" s="16" t="n">
        <v>0.0125538151009217</v>
      </c>
      <c r="O2775" s="16" t="n">
        <v>0.0977619546656328</v>
      </c>
      <c r="P2775" s="34" t="b">
        <f aca="false">TRUE()</f>
        <v>1</v>
      </c>
      <c r="Q2775" s="18" t="n">
        <v>0.000243872746678341</v>
      </c>
    </row>
    <row r="2776" customFormat="false" ht="22.35" hidden="false" customHeight="false" outlineLevel="0" collapsed="false">
      <c r="A2776" s="6" t="s">
        <v>4407</v>
      </c>
      <c r="B2776" s="7" t="s">
        <v>1530</v>
      </c>
      <c r="C2776" s="17" t="n">
        <v>1098</v>
      </c>
      <c r="D2776" s="18" t="n">
        <v>-0.000202001976758648</v>
      </c>
      <c r="E2776" s="18" t="n">
        <v>5.05716059538704E-005</v>
      </c>
      <c r="F2776" s="18" t="n">
        <v>-0.000160272826660785</v>
      </c>
      <c r="G2776" s="18" t="n">
        <v>6.13321802825717E-005</v>
      </c>
      <c r="H2776" s="16" t="n">
        <v>8.12696403364191</v>
      </c>
      <c r="I2776" s="17" t="n">
        <v>207.158566006344</v>
      </c>
      <c r="J2776" s="18" t="n">
        <v>3.94782526234909E-014</v>
      </c>
      <c r="K2776" s="18" t="n">
        <v>1.63507732921644E-013</v>
      </c>
      <c r="L2776" s="16" t="n">
        <v>0.698742998499691</v>
      </c>
      <c r="M2776" s="16" t="n">
        <v>0.707936507936508</v>
      </c>
      <c r="N2776" s="16" t="n">
        <v>0.0125538151009217</v>
      </c>
      <c r="O2776" s="16" t="n">
        <v>0.0953624788040832</v>
      </c>
      <c r="P2776" s="34" t="b">
        <f aca="false">TRUE()</f>
        <v>1</v>
      </c>
      <c r="Q2776" s="18" t="n">
        <v>0.000250457908972402</v>
      </c>
    </row>
    <row r="2777" customFormat="false" ht="22.35" hidden="false" customHeight="false" outlineLevel="0" collapsed="false">
      <c r="A2777" s="6" t="s">
        <v>4408</v>
      </c>
      <c r="B2777" s="7" t="s">
        <v>1530</v>
      </c>
      <c r="C2777" s="17" t="n">
        <v>1099</v>
      </c>
      <c r="D2777" s="18" t="n">
        <v>-0.000208279306319498</v>
      </c>
      <c r="E2777" s="18" t="n">
        <v>5.17124063457982E-005</v>
      </c>
      <c r="F2777" s="18" t="n">
        <v>-0.000166321372966508</v>
      </c>
      <c r="G2777" s="18" t="n">
        <v>6.22988909959034E-005</v>
      </c>
      <c r="H2777" s="16" t="n">
        <v>8.00346283721824</v>
      </c>
      <c r="I2777" s="17" t="n">
        <v>205.993420167664</v>
      </c>
      <c r="J2777" s="18" t="n">
        <v>8.69315801169837E-014</v>
      </c>
      <c r="K2777" s="18" t="n">
        <v>3.43586721414745E-013</v>
      </c>
      <c r="L2777" s="16" t="n">
        <v>0.69111199501043</v>
      </c>
      <c r="M2777" s="16" t="n">
        <v>0.705440348182284</v>
      </c>
      <c r="N2777" s="16" t="n">
        <v>0.0125251698642204</v>
      </c>
      <c r="O2777" s="16" t="n">
        <v>0.0924807578385795</v>
      </c>
      <c r="P2777" s="34" t="b">
        <f aca="false">TRUE()</f>
        <v>1</v>
      </c>
      <c r="Q2777" s="18" t="n">
        <v>0.000195182294881172</v>
      </c>
    </row>
    <row r="2778" customFormat="false" ht="22.35" hidden="false" customHeight="false" outlineLevel="0" collapsed="false">
      <c r="A2778" s="6" t="s">
        <v>4409</v>
      </c>
      <c r="B2778" s="7" t="s">
        <v>1530</v>
      </c>
      <c r="C2778" s="17" t="n">
        <v>1100</v>
      </c>
      <c r="D2778" s="18" t="n">
        <v>-0.000214580927138357</v>
      </c>
      <c r="E2778" s="18" t="n">
        <v>5.29979802086801E-005</v>
      </c>
      <c r="F2778" s="18" t="n">
        <v>-0.000172225432600463</v>
      </c>
      <c r="G2778" s="18" t="n">
        <v>6.34144509943808E-005</v>
      </c>
      <c r="H2778" s="16" t="n">
        <v>7.89548720683084</v>
      </c>
      <c r="I2778" s="17" t="n">
        <v>204.82133983245</v>
      </c>
      <c r="J2778" s="18" t="n">
        <v>1.72689876357803E-013</v>
      </c>
      <c r="K2778" s="18" t="n">
        <v>6.61738676717344E-013</v>
      </c>
      <c r="L2778" s="16" t="n">
        <v>0.684814386305563</v>
      </c>
      <c r="M2778" s="16" t="n">
        <v>0.702726574500768</v>
      </c>
      <c r="N2778" s="16" t="n">
        <v>0.0122863063411059</v>
      </c>
      <c r="O2778" s="16" t="n">
        <v>0.0891350595546921</v>
      </c>
      <c r="P2778" s="34" t="b">
        <f aca="false">TRUE()</f>
        <v>1</v>
      </c>
      <c r="Q2778" s="18" t="n">
        <v>0.000159970478266052</v>
      </c>
    </row>
    <row r="2779" customFormat="false" ht="22.35" hidden="false" customHeight="false" outlineLevel="0" collapsed="false">
      <c r="A2779" s="6" t="s">
        <v>4410</v>
      </c>
      <c r="B2779" s="7" t="s">
        <v>1530</v>
      </c>
      <c r="C2779" s="17" t="n">
        <v>1101</v>
      </c>
      <c r="D2779" s="18" t="n">
        <v>-0.000220723943511575</v>
      </c>
      <c r="E2779" s="18" t="n">
        <v>5.43750815452058E-005</v>
      </c>
      <c r="F2779" s="18" t="n">
        <v>-0.000177709160691476</v>
      </c>
      <c r="G2779" s="18" t="n">
        <v>6.45897868724839E-005</v>
      </c>
      <c r="H2779" s="16" t="n">
        <v>7.82808676784406</v>
      </c>
      <c r="I2779" s="17" t="n">
        <v>203.585897533779</v>
      </c>
      <c r="J2779" s="18" t="n">
        <v>2.6642663466437E-013</v>
      </c>
      <c r="K2779" s="18" t="n">
        <v>1.00333079297381E-012</v>
      </c>
      <c r="L2779" s="16" t="n">
        <v>0.682199665408588</v>
      </c>
      <c r="M2779" s="16" t="n">
        <v>0.701625704045059</v>
      </c>
      <c r="N2779" s="16" t="n">
        <v>0.0118201826341963</v>
      </c>
      <c r="O2779" s="16" t="n">
        <v>0.0861265555179407</v>
      </c>
      <c r="P2779" s="34" t="b">
        <f aca="false">TRUE()</f>
        <v>1</v>
      </c>
      <c r="Q2779" s="18" t="n">
        <v>6.57509157509157E-005</v>
      </c>
    </row>
    <row r="2780" customFormat="false" ht="22.35" hidden="false" customHeight="false" outlineLevel="0" collapsed="false">
      <c r="A2780" s="6" t="s">
        <v>4411</v>
      </c>
      <c r="B2780" s="7" t="s">
        <v>1530</v>
      </c>
      <c r="C2780" s="17" t="n">
        <v>1102</v>
      </c>
      <c r="D2780" s="18" t="n">
        <v>-0.000226877715921383</v>
      </c>
      <c r="E2780" s="18" t="n">
        <v>5.58251051623595E-005</v>
      </c>
      <c r="F2780" s="18" t="n">
        <v>-0.000183046465131438</v>
      </c>
      <c r="G2780" s="18" t="n">
        <v>6.5764747857617E-005</v>
      </c>
      <c r="H2780" s="16" t="n">
        <v>7.7837577017853</v>
      </c>
      <c r="I2780" s="17" t="n">
        <v>202.204312038763</v>
      </c>
      <c r="J2780" s="18" t="n">
        <v>3.57112161170745E-013</v>
      </c>
      <c r="K2780" s="18" t="n">
        <v>1.31617714818703E-012</v>
      </c>
      <c r="L2780" s="16" t="n">
        <v>0.682015562652696</v>
      </c>
      <c r="M2780" s="16" t="n">
        <v>0.700806451612903</v>
      </c>
      <c r="N2780" s="16" t="n">
        <v>0.0112866271242973</v>
      </c>
      <c r="O2780" s="16" t="n">
        <v>0.0834052846119833</v>
      </c>
      <c r="P2780" s="34" t="b">
        <f aca="false">TRUE()</f>
        <v>1</v>
      </c>
      <c r="Q2780" s="18" t="n">
        <v>0.000110502454553698</v>
      </c>
    </row>
    <row r="2781" customFormat="false" ht="22.35" hidden="false" customHeight="false" outlineLevel="0" collapsed="false">
      <c r="A2781" s="6" t="s">
        <v>4412</v>
      </c>
      <c r="B2781" s="7" t="s">
        <v>1530</v>
      </c>
      <c r="C2781" s="17" t="n">
        <v>1103</v>
      </c>
      <c r="D2781" s="18" t="n">
        <v>-0.000232986256042232</v>
      </c>
      <c r="E2781" s="18" t="n">
        <v>5.73055833906355E-005</v>
      </c>
      <c r="F2781" s="18" t="n">
        <v>-0.000188190840391962</v>
      </c>
      <c r="G2781" s="18" t="n">
        <v>6.67896191846378E-005</v>
      </c>
      <c r="H2781" s="16" t="n">
        <v>7.76759223840041</v>
      </c>
      <c r="I2781" s="17" t="n">
        <v>200.456100889273</v>
      </c>
      <c r="J2781" s="18" t="n">
        <v>4.0541511827759E-013</v>
      </c>
      <c r="K2781" s="18" t="n">
        <v>1.47585328144912E-012</v>
      </c>
      <c r="L2781" s="16" t="n">
        <v>0.685380519951457</v>
      </c>
      <c r="M2781" s="16" t="n">
        <v>0.700537634408602</v>
      </c>
      <c r="N2781" s="16" t="n">
        <v>0.0106322699270453</v>
      </c>
      <c r="O2781" s="16" t="n">
        <v>0.0810569327340739</v>
      </c>
      <c r="P2781" s="34" t="b">
        <f aca="false">TRUE()</f>
        <v>1</v>
      </c>
      <c r="Q2781" s="18" t="n">
        <v>4.49790737147059E-005</v>
      </c>
    </row>
    <row r="2782" customFormat="false" ht="22.35" hidden="false" customHeight="false" outlineLevel="0" collapsed="false">
      <c r="A2782" s="6" t="s">
        <v>4413</v>
      </c>
      <c r="B2782" s="7" t="s">
        <v>1530</v>
      </c>
      <c r="C2782" s="17" t="n">
        <v>1104</v>
      </c>
      <c r="D2782" s="18" t="n">
        <v>-0.000239326000687953</v>
      </c>
      <c r="E2782" s="18" t="n">
        <v>5.88587442314356E-005</v>
      </c>
      <c r="F2782" s="18" t="n">
        <v>-0.00019340280477891</v>
      </c>
      <c r="G2782" s="18" t="n">
        <v>6.77555415935307E-005</v>
      </c>
      <c r="H2782" s="16" t="n">
        <v>7.77361748747588</v>
      </c>
      <c r="I2782" s="17" t="n">
        <v>198.485338669312</v>
      </c>
      <c r="J2782" s="18" t="n">
        <v>4.03891437370797E-013</v>
      </c>
      <c r="K2782" s="18" t="n">
        <v>1.4715974232562E-012</v>
      </c>
      <c r="L2782" s="16" t="n">
        <v>0.69149785248363</v>
      </c>
      <c r="M2782" s="16" t="n">
        <v>0.701049667178699</v>
      </c>
      <c r="N2782" s="16" t="n">
        <v>0.010311413646447</v>
      </c>
      <c r="O2782" s="16" t="n">
        <v>0.079444294985697</v>
      </c>
      <c r="P2782" s="34" t="b">
        <f aca="false">TRUE()</f>
        <v>1</v>
      </c>
      <c r="Q2782" s="18" t="n">
        <v>0.000159487963999242</v>
      </c>
    </row>
    <row r="2783" customFormat="false" ht="22.35" hidden="false" customHeight="false" outlineLevel="0" collapsed="false">
      <c r="A2783" s="6" t="s">
        <v>4414</v>
      </c>
      <c r="B2783" s="7" t="s">
        <v>1530</v>
      </c>
      <c r="C2783" s="17" t="n">
        <v>1105</v>
      </c>
      <c r="D2783" s="18" t="n">
        <v>-0.000245919803374134</v>
      </c>
      <c r="E2783" s="18" t="n">
        <v>6.03600722876898E-005</v>
      </c>
      <c r="F2783" s="18" t="n">
        <v>-0.000198872218141524</v>
      </c>
      <c r="G2783" s="18" t="n">
        <v>6.85366228832689E-005</v>
      </c>
      <c r="H2783" s="16" t="n">
        <v>7.78826546125159</v>
      </c>
      <c r="I2783" s="17" t="n">
        <v>196.362716715739</v>
      </c>
      <c r="J2783" s="18" t="n">
        <v>3.83209881322631E-013</v>
      </c>
      <c r="K2783" s="18" t="n">
        <v>1.40487721509622E-012</v>
      </c>
      <c r="L2783" s="16" t="n">
        <v>0.699069716807455</v>
      </c>
      <c r="M2783" s="16" t="n">
        <v>0.702816180235535</v>
      </c>
      <c r="N2783" s="16" t="n">
        <v>0.010311413646447</v>
      </c>
      <c r="O2783" s="16" t="n">
        <v>0.0790609612094036</v>
      </c>
      <c r="P2783" s="34" t="b">
        <f aca="false">TRUE()</f>
        <v>1</v>
      </c>
      <c r="Q2783" s="18" t="n">
        <v>6.18668368668368E-005</v>
      </c>
    </row>
    <row r="2784" customFormat="false" ht="22.35" hidden="false" customHeight="false" outlineLevel="0" collapsed="false">
      <c r="A2784" s="6" t="s">
        <v>4415</v>
      </c>
      <c r="B2784" s="7" t="s">
        <v>1530</v>
      </c>
      <c r="C2784" s="17" t="n">
        <v>1106</v>
      </c>
      <c r="D2784" s="18" t="n">
        <v>-0.000253075679718967</v>
      </c>
      <c r="E2784" s="18" t="n">
        <v>6.19712760112853E-005</v>
      </c>
      <c r="F2784" s="18" t="n">
        <v>-0.000204764711864973</v>
      </c>
      <c r="G2784" s="18" t="n">
        <v>6.9403350341863E-005</v>
      </c>
      <c r="H2784" s="16" t="n">
        <v>7.81154840407558</v>
      </c>
      <c r="I2784" s="17" t="n">
        <v>194.295551938799</v>
      </c>
      <c r="J2784" s="18" t="n">
        <v>3.45139977418964E-013</v>
      </c>
      <c r="K2784" s="18" t="n">
        <v>1.27431575292589E-012</v>
      </c>
      <c r="L2784" s="16" t="n">
        <v>0.707540387513104</v>
      </c>
      <c r="M2784" s="16" t="n">
        <v>0.704275473630312</v>
      </c>
      <c r="N2784" s="16" t="n">
        <v>0.010311413646447</v>
      </c>
      <c r="O2784" s="16" t="n">
        <v>0.0792665595070573</v>
      </c>
      <c r="P2784" s="34" t="b">
        <f aca="false">TRUE()</f>
        <v>1</v>
      </c>
      <c r="Q2784" s="18" t="n">
        <v>8.79816155163894E-005</v>
      </c>
    </row>
    <row r="2785" customFormat="false" ht="22.35" hidden="false" customHeight="false" outlineLevel="0" collapsed="false">
      <c r="A2785" s="6" t="s">
        <v>4416</v>
      </c>
      <c r="B2785" s="7" t="s">
        <v>1530</v>
      </c>
      <c r="C2785" s="17" t="n">
        <v>1107</v>
      </c>
      <c r="D2785" s="18" t="n">
        <v>-0.000260847186050101</v>
      </c>
      <c r="E2785" s="18" t="n">
        <v>6.37055424739228E-005</v>
      </c>
      <c r="F2785" s="18" t="n">
        <v>-0.000211062876826497</v>
      </c>
      <c r="G2785" s="18" t="n">
        <v>7.03675193287309E-005</v>
      </c>
      <c r="H2785" s="16" t="n">
        <v>7.85238295051244</v>
      </c>
      <c r="I2785" s="17" t="n">
        <v>192.285965625556</v>
      </c>
      <c r="J2785" s="18" t="n">
        <v>2.79640985780501E-013</v>
      </c>
      <c r="K2785" s="18" t="n">
        <v>1.04632907735544E-012</v>
      </c>
      <c r="L2785" s="16" t="n">
        <v>0.717736214834551</v>
      </c>
      <c r="M2785" s="16" t="n">
        <v>0.706374807987711</v>
      </c>
      <c r="N2785" s="16" t="n">
        <v>0.010311413646447</v>
      </c>
      <c r="O2785" s="16" t="n">
        <v>0.0804082870454842</v>
      </c>
      <c r="P2785" s="34" t="b">
        <f aca="false">TRUE()</f>
        <v>1</v>
      </c>
      <c r="Q2785" s="18" t="n">
        <v>0.000239423977716483</v>
      </c>
    </row>
    <row r="2786" customFormat="false" ht="22.35" hidden="false" customHeight="false" outlineLevel="0" collapsed="false">
      <c r="A2786" s="6" t="s">
        <v>4417</v>
      </c>
      <c r="B2786" s="7" t="s">
        <v>1530</v>
      </c>
      <c r="C2786" s="17" t="n">
        <v>1108</v>
      </c>
      <c r="D2786" s="18" t="n">
        <v>-0.000269687306686246</v>
      </c>
      <c r="E2786" s="18" t="n">
        <v>6.57401783191885E-005</v>
      </c>
      <c r="F2786" s="18" t="n">
        <v>-0.000218023174885671</v>
      </c>
      <c r="G2786" s="18" t="n">
        <v>7.17056667292314E-005</v>
      </c>
      <c r="H2786" s="16" t="n">
        <v>7.91627443162831</v>
      </c>
      <c r="I2786" s="17" t="n">
        <v>190.503926119546</v>
      </c>
      <c r="J2786" s="18" t="n">
        <v>1.96503156933546E-013</v>
      </c>
      <c r="K2786" s="18" t="n">
        <v>7.502190444105E-013</v>
      </c>
      <c r="L2786" s="16" t="n">
        <v>0.729616577731828</v>
      </c>
      <c r="M2786" s="16" t="n">
        <v>0.708627752176139</v>
      </c>
      <c r="N2786" s="16" t="n">
        <v>0.010311413646447</v>
      </c>
      <c r="O2786" s="16" t="n">
        <v>0.0817719831273414</v>
      </c>
      <c r="P2786" s="34" t="b">
        <f aca="false">TRUE()</f>
        <v>1</v>
      </c>
      <c r="Q2786" s="18" t="n">
        <v>5.07984338516551E-005</v>
      </c>
    </row>
    <row r="2787" customFormat="false" ht="22.35" hidden="false" customHeight="false" outlineLevel="0" collapsed="false">
      <c r="A2787" s="6" t="s">
        <v>4418</v>
      </c>
      <c r="B2787" s="7" t="s">
        <v>1530</v>
      </c>
      <c r="C2787" s="17" t="n">
        <v>1109</v>
      </c>
      <c r="D2787" s="18" t="n">
        <v>-0.000279673868094636</v>
      </c>
      <c r="E2787" s="18" t="n">
        <v>6.80750938090093E-005</v>
      </c>
      <c r="F2787" s="18" t="n">
        <v>-0.000225982858289936</v>
      </c>
      <c r="G2787" s="18" t="n">
        <v>7.35355072679086E-005</v>
      </c>
      <c r="H2787" s="16" t="n">
        <v>7.95957656093793</v>
      </c>
      <c r="I2787" s="17" t="n">
        <v>189.164932549049</v>
      </c>
      <c r="J2787" s="18" t="n">
        <v>1.55181659101153E-013</v>
      </c>
      <c r="K2787" s="18" t="n">
        <v>5.99073381646311E-013</v>
      </c>
      <c r="L2787" s="16" t="n">
        <v>0.738323986037535</v>
      </c>
      <c r="M2787" s="16" t="n">
        <v>0.710381464413723</v>
      </c>
      <c r="N2787" s="16" t="n">
        <v>0.010311413646447</v>
      </c>
      <c r="O2787" s="16" t="n">
        <v>0.0821917222426874</v>
      </c>
      <c r="P2787" s="34" t="b">
        <f aca="false">TRUE()</f>
        <v>1</v>
      </c>
      <c r="Q2787" s="18" t="n">
        <v>0.000414845754505783</v>
      </c>
    </row>
    <row r="2788" customFormat="false" ht="22.35" hidden="false" customHeight="false" outlineLevel="0" collapsed="false">
      <c r="A2788" s="6" t="s">
        <v>4419</v>
      </c>
      <c r="B2788" s="7" t="s">
        <v>1530</v>
      </c>
      <c r="C2788" s="17" t="n">
        <v>1110</v>
      </c>
      <c r="D2788" s="18" t="n">
        <v>-0.000291083088302209</v>
      </c>
      <c r="E2788" s="18" t="n">
        <v>7.06793268045885E-005</v>
      </c>
      <c r="F2788" s="18" t="n">
        <v>-0.000235300587345543</v>
      </c>
      <c r="G2788" s="18" t="n">
        <v>7.58070547040957E-005</v>
      </c>
      <c r="H2788" s="16" t="n">
        <v>7.97574800787275</v>
      </c>
      <c r="I2788" s="17" t="n">
        <v>188.200477926302</v>
      </c>
      <c r="J2788" s="18" t="n">
        <v>1.43425846691883E-013</v>
      </c>
      <c r="K2788" s="18" t="n">
        <v>5.5472251982415E-013</v>
      </c>
      <c r="L2788" s="16" t="n">
        <v>0.743313415632627</v>
      </c>
      <c r="M2788" s="16" t="n">
        <v>0.71178955453149</v>
      </c>
      <c r="N2788" s="16" t="n">
        <v>0.0101560503041625</v>
      </c>
      <c r="O2788" s="16" t="n">
        <v>0.0820884706310532</v>
      </c>
      <c r="P2788" s="34" t="b">
        <f aca="false">TRUE()</f>
        <v>1</v>
      </c>
      <c r="Q2788" s="18" t="n">
        <v>0.000335972311408636</v>
      </c>
    </row>
    <row r="2789" customFormat="false" ht="22.35" hidden="false" customHeight="false" outlineLevel="0" collapsed="false">
      <c r="A2789" s="6" t="s">
        <v>1508</v>
      </c>
      <c r="B2789" s="7" t="s">
        <v>1530</v>
      </c>
      <c r="C2789" s="17" t="n">
        <v>1111</v>
      </c>
      <c r="D2789" s="18" t="n">
        <v>-0.000304200109982629</v>
      </c>
      <c r="E2789" s="18" t="n">
        <v>7.3597819053329E-005</v>
      </c>
      <c r="F2789" s="18" t="n">
        <v>-0.000246353743573377</v>
      </c>
      <c r="G2789" s="18" t="n">
        <v>7.86053079188929E-005</v>
      </c>
      <c r="H2789" s="16" t="n">
        <v>7.94918520999517</v>
      </c>
      <c r="I2789" s="17" t="n">
        <v>187.636559426391</v>
      </c>
      <c r="J2789" s="18" t="n">
        <v>1.70302923426052E-013</v>
      </c>
      <c r="K2789" s="18" t="n">
        <v>6.53799382255424E-013</v>
      </c>
      <c r="L2789" s="16" t="n">
        <v>0.742905417653165</v>
      </c>
      <c r="M2789" s="16" t="n">
        <v>0.711648745519713</v>
      </c>
      <c r="N2789" s="16" t="n">
        <v>0.010042685826076</v>
      </c>
      <c r="O2789" s="16" t="n">
        <v>0.0808199379442359</v>
      </c>
      <c r="P2789" s="34" t="b">
        <f aca="false">TRUE()</f>
        <v>1</v>
      </c>
      <c r="Q2789" s="18" t="n">
        <v>0.000248001647467079</v>
      </c>
    </row>
    <row r="2790" customFormat="false" ht="22.35" hidden="false" customHeight="false" outlineLevel="0" collapsed="false">
      <c r="A2790" s="6" t="s">
        <v>4420</v>
      </c>
      <c r="B2790" s="7" t="s">
        <v>1530</v>
      </c>
      <c r="C2790" s="17" t="n">
        <v>1112</v>
      </c>
      <c r="D2790" s="18" t="n">
        <v>-0.000319224210824749</v>
      </c>
      <c r="E2790" s="18" t="n">
        <v>7.69453749971184E-005</v>
      </c>
      <c r="F2790" s="18" t="n">
        <v>-0.000259464114974334</v>
      </c>
      <c r="G2790" s="18" t="n">
        <v>8.20052019931445E-005</v>
      </c>
      <c r="H2790" s="16" t="n">
        <v>7.85804644202573</v>
      </c>
      <c r="I2790" s="17" t="n">
        <v>187.352609924874</v>
      </c>
      <c r="J2790" s="18" t="n">
        <v>2.96406184524181E-013</v>
      </c>
      <c r="K2790" s="18" t="n">
        <v>1.10718781797961E-012</v>
      </c>
      <c r="L2790" s="16" t="n">
        <v>0.735426647635719</v>
      </c>
      <c r="M2790" s="16" t="n">
        <v>0.710099846390169</v>
      </c>
      <c r="N2790" s="16" t="n">
        <v>0.0099999903493662</v>
      </c>
      <c r="O2790" s="16" t="n">
        <v>0.0784181318088895</v>
      </c>
      <c r="P2790" s="34" t="b">
        <f aca="false">TRUE()</f>
        <v>1</v>
      </c>
      <c r="Q2790" s="18" t="n">
        <v>0.000101695764333358</v>
      </c>
    </row>
    <row r="2791" customFormat="false" ht="22.35" hidden="false" customHeight="false" outlineLevel="0" collapsed="false">
      <c r="A2791" s="6" t="s">
        <v>4421</v>
      </c>
      <c r="B2791" s="7" t="s">
        <v>1530</v>
      </c>
      <c r="C2791" s="17" t="n">
        <v>1113</v>
      </c>
      <c r="D2791" s="18" t="n">
        <v>-0.000336821476957618</v>
      </c>
      <c r="E2791" s="18" t="n">
        <v>8.09232394118742E-005</v>
      </c>
      <c r="F2791" s="18" t="n">
        <v>-0.00027512513822251</v>
      </c>
      <c r="G2791" s="18" t="n">
        <v>8.61242390693044E-005</v>
      </c>
      <c r="H2791" s="16" t="n">
        <v>7.7158827554701</v>
      </c>
      <c r="I2791" s="17" t="n">
        <v>187.167685431622</v>
      </c>
      <c r="J2791" s="18" t="n">
        <v>6.95505509968996E-013</v>
      </c>
      <c r="K2791" s="18" t="n">
        <v>2.44813220218095E-012</v>
      </c>
      <c r="L2791" s="16" t="n">
        <v>0.722789403534662</v>
      </c>
      <c r="M2791" s="16" t="n">
        <v>0.70715565796211</v>
      </c>
      <c r="N2791" s="16" t="n">
        <v>0.0100471572443568</v>
      </c>
      <c r="O2791" s="16" t="n">
        <v>0.0754416101595861</v>
      </c>
      <c r="P2791" s="34" t="b">
        <f aca="false">TRUE()</f>
        <v>1</v>
      </c>
      <c r="Q2791" s="18" t="n">
        <v>0.000207168987487632</v>
      </c>
    </row>
    <row r="2792" customFormat="false" ht="22.35" hidden="false" customHeight="false" outlineLevel="0" collapsed="false">
      <c r="A2792" s="6" t="s">
        <v>4422</v>
      </c>
      <c r="B2792" s="7" t="s">
        <v>1530</v>
      </c>
      <c r="C2792" s="17" t="n">
        <v>1114</v>
      </c>
      <c r="D2792" s="18" t="n">
        <v>-0.000357394684065148</v>
      </c>
      <c r="E2792" s="18" t="n">
        <v>8.5770831779437E-005</v>
      </c>
      <c r="F2792" s="18" t="n">
        <v>-0.00029354782406075</v>
      </c>
      <c r="G2792" s="18" t="n">
        <v>9.12335150753249E-005</v>
      </c>
      <c r="H2792" s="16" t="n">
        <v>7.53431548502867</v>
      </c>
      <c r="I2792" s="17" t="n">
        <v>187.095498761521</v>
      </c>
      <c r="J2792" s="18" t="n">
        <v>2.03768361960388E-012</v>
      </c>
      <c r="K2792" s="18" t="n">
        <v>6.84173707229459E-012</v>
      </c>
      <c r="L2792" s="16" t="n">
        <v>0.706036231017074</v>
      </c>
      <c r="M2792" s="16" t="n">
        <v>0.703187403993856</v>
      </c>
      <c r="N2792" s="16" t="n">
        <v>0.0101560503041625</v>
      </c>
      <c r="O2792" s="16" t="n">
        <v>0.071362877630217</v>
      </c>
      <c r="P2792" s="34" t="b">
        <f aca="false">TRUE()</f>
        <v>1</v>
      </c>
      <c r="Q2792" s="18" t="n">
        <v>0.000139944704618618</v>
      </c>
    </row>
    <row r="2793" customFormat="false" ht="22.35" hidden="false" customHeight="false" outlineLevel="0" collapsed="false">
      <c r="A2793" s="6" t="s">
        <v>4423</v>
      </c>
      <c r="B2793" s="7" t="s">
        <v>1530</v>
      </c>
      <c r="C2793" s="17" t="n">
        <v>1115</v>
      </c>
      <c r="D2793" s="18" t="n">
        <v>-0.000381978455923771</v>
      </c>
      <c r="E2793" s="18" t="n">
        <v>9.17959484458856E-005</v>
      </c>
      <c r="F2793" s="18" t="n">
        <v>-0.000315561250265455</v>
      </c>
      <c r="G2793" s="18" t="n">
        <v>9.76345880529621E-005</v>
      </c>
      <c r="H2793" s="16" t="n">
        <v>7.32331026966476</v>
      </c>
      <c r="I2793" s="17" t="n">
        <v>187.08498259338</v>
      </c>
      <c r="J2793" s="18" t="n">
        <v>6.98245492011974E-012</v>
      </c>
      <c r="K2793" s="18" t="n">
        <v>2.25854933113772E-011</v>
      </c>
      <c r="L2793" s="16" t="n">
        <v>0.686299232404341</v>
      </c>
      <c r="M2793" s="16" t="n">
        <v>0.698169482846902</v>
      </c>
      <c r="N2793" s="16" t="n">
        <v>0.010311413646447</v>
      </c>
      <c r="O2793" s="16" t="n">
        <v>0.0665763562001771</v>
      </c>
      <c r="P2793" s="34" t="b">
        <f aca="false">TRUE()</f>
        <v>1</v>
      </c>
      <c r="Q2793" s="18" t="n">
        <v>6.33738369732767E-005</v>
      </c>
    </row>
    <row r="2794" customFormat="false" ht="22.35" hidden="false" customHeight="false" outlineLevel="0" collapsed="false">
      <c r="A2794" s="6" t="s">
        <v>4424</v>
      </c>
      <c r="B2794" s="7" t="s">
        <v>1530</v>
      </c>
      <c r="C2794" s="17" t="n">
        <v>1116</v>
      </c>
      <c r="D2794" s="18" t="n">
        <v>-0.000410724791135564</v>
      </c>
      <c r="E2794" s="18" t="n">
        <v>9.8941167311195E-005</v>
      </c>
      <c r="F2794" s="18" t="n">
        <v>-0.000341213811447705</v>
      </c>
      <c r="G2794" s="18" t="n">
        <v>0.000105244582146283</v>
      </c>
      <c r="H2794" s="16" t="n">
        <v>7.11080511994409</v>
      </c>
      <c r="I2794" s="17" t="n">
        <v>187.097909814729</v>
      </c>
      <c r="J2794" s="18" t="n">
        <v>2.368533358508E-011</v>
      </c>
      <c r="K2794" s="18" t="n">
        <v>7.41283064691419E-011</v>
      </c>
      <c r="L2794" s="16" t="n">
        <v>0.666341274115969</v>
      </c>
      <c r="M2794" s="16" t="n">
        <v>0.6928955453149</v>
      </c>
      <c r="N2794" s="16" t="n">
        <v>0.010311413646447</v>
      </c>
      <c r="O2794" s="16" t="n">
        <v>0.0619454395828001</v>
      </c>
      <c r="P2794" s="34" t="b">
        <f aca="false">TRUE()</f>
        <v>1</v>
      </c>
      <c r="Q2794" s="18" t="n">
        <v>0.000250188876942867</v>
      </c>
    </row>
    <row r="2795" customFormat="false" ht="22.35" hidden="false" customHeight="false" outlineLevel="0" collapsed="false">
      <c r="A2795" s="6" t="s">
        <v>4425</v>
      </c>
      <c r="B2795" s="7" t="s">
        <v>1530</v>
      </c>
      <c r="C2795" s="17" t="n">
        <v>1117</v>
      </c>
      <c r="D2795" s="18" t="n">
        <v>-0.000444918443490234</v>
      </c>
      <c r="E2795" s="18" t="n">
        <v>0.000107572355863971</v>
      </c>
      <c r="F2795" s="18" t="n">
        <v>-0.000371774853410147</v>
      </c>
      <c r="G2795" s="18" t="n">
        <v>0.000114475760244197</v>
      </c>
      <c r="H2795" s="16" t="n">
        <v>6.88148915387751</v>
      </c>
      <c r="I2795" s="17" t="n">
        <v>187.155732569679</v>
      </c>
      <c r="J2795" s="18" t="n">
        <v>8.65324477858289E-011</v>
      </c>
      <c r="K2795" s="18" t="n">
        <v>2.56873861452926E-010</v>
      </c>
      <c r="L2795" s="16" t="n">
        <v>0.644665716246484</v>
      </c>
      <c r="M2795" s="16" t="n">
        <v>0.687506400409626</v>
      </c>
      <c r="N2795" s="16" t="n">
        <v>0.010311413646447</v>
      </c>
      <c r="O2795" s="16" t="n">
        <v>0.0570934904238145</v>
      </c>
      <c r="P2795" s="34" t="b">
        <f aca="false">TRUE()</f>
        <v>1</v>
      </c>
      <c r="Q2795" s="18" t="n">
        <v>0.000117583126111192</v>
      </c>
    </row>
    <row r="2796" customFormat="false" ht="22.35" hidden="false" customHeight="false" outlineLevel="0" collapsed="false">
      <c r="A2796" s="6" t="s">
        <v>4426</v>
      </c>
      <c r="B2796" s="7" t="s">
        <v>1530</v>
      </c>
      <c r="C2796" s="17" t="n">
        <v>1118</v>
      </c>
      <c r="D2796" s="18" t="n">
        <v>-0.000484203749132721</v>
      </c>
      <c r="E2796" s="18" t="n">
        <v>0.000117609338540659</v>
      </c>
      <c r="F2796" s="18" t="n">
        <v>-0.00040700569937844</v>
      </c>
      <c r="G2796" s="18" t="n">
        <v>0.000125258563723387</v>
      </c>
      <c r="H2796" s="16" t="n">
        <v>6.64209857395498</v>
      </c>
      <c r="I2796" s="17" t="n">
        <v>187.26315828669</v>
      </c>
      <c r="J2796" s="18" t="n">
        <v>3.26115483153579E-010</v>
      </c>
      <c r="K2796" s="18" t="n">
        <v>9.32079376781922E-010</v>
      </c>
      <c r="L2796" s="16" t="n">
        <v>0.621905055753485</v>
      </c>
      <c r="M2796" s="16" t="n">
        <v>0.681784434203789</v>
      </c>
      <c r="N2796" s="16" t="n">
        <v>0.010311413646447</v>
      </c>
      <c r="O2796" s="16" t="n">
        <v>0.0522049958843155</v>
      </c>
      <c r="P2796" s="34" t="b">
        <f aca="false">TRUE()</f>
        <v>1</v>
      </c>
      <c r="Q2796" s="18" t="n">
        <v>0.000124140789554323</v>
      </c>
    </row>
    <row r="2797" customFormat="false" ht="22.35" hidden="false" customHeight="false" outlineLevel="0" collapsed="false">
      <c r="A2797" s="6" t="s">
        <v>4427</v>
      </c>
      <c r="B2797" s="7" t="s">
        <v>1530</v>
      </c>
      <c r="C2797" s="17" t="n">
        <v>1119</v>
      </c>
      <c r="D2797" s="18" t="n">
        <v>-0.000530102995147425</v>
      </c>
      <c r="E2797" s="18" t="n">
        <v>0.000129368639351067</v>
      </c>
      <c r="F2797" s="18" t="n">
        <v>-0.000448142891999923</v>
      </c>
      <c r="G2797" s="18" t="n">
        <v>0.000137894588770889</v>
      </c>
      <c r="H2797" s="16" t="n">
        <v>6.40985468441179</v>
      </c>
      <c r="I2797" s="17" t="n">
        <v>187.370723486244</v>
      </c>
      <c r="J2797" s="18" t="n">
        <v>1.15108053269679E-009</v>
      </c>
      <c r="K2797" s="18" t="n">
        <v>3.16521887834055E-009</v>
      </c>
      <c r="L2797" s="16" t="n">
        <v>0.599837629524619</v>
      </c>
      <c r="M2797" s="16" t="n">
        <v>0.67557603686636</v>
      </c>
      <c r="N2797" s="16" t="n">
        <v>0.010311413646447</v>
      </c>
      <c r="O2797" s="16" t="n">
        <v>0.0476731035587927</v>
      </c>
      <c r="P2797" s="34" t="b">
        <f aca="false">TRUE()</f>
        <v>1</v>
      </c>
      <c r="Q2797" s="18" t="n">
        <v>2.98220298220298E-005</v>
      </c>
    </row>
    <row r="2798" customFormat="false" ht="22.35" hidden="false" customHeight="false" outlineLevel="0" collapsed="false">
      <c r="A2798" s="6" t="s">
        <v>4428</v>
      </c>
      <c r="B2798" s="7" t="s">
        <v>1530</v>
      </c>
      <c r="C2798" s="17" t="n">
        <v>1120</v>
      </c>
      <c r="D2798" s="18" t="n">
        <v>-0.000582084443227148</v>
      </c>
      <c r="E2798" s="18" t="n">
        <v>0.000142619117482092</v>
      </c>
      <c r="F2798" s="18" t="n">
        <v>-0.000494773201989023</v>
      </c>
      <c r="G2798" s="18" t="n">
        <v>0.000152162804193736</v>
      </c>
      <c r="H2798" s="16" t="n">
        <v>6.19283728678319</v>
      </c>
      <c r="I2798" s="17" t="n">
        <v>187.496821271034</v>
      </c>
      <c r="J2798" s="18" t="n">
        <v>3.65039619128315E-009</v>
      </c>
      <c r="K2798" s="18" t="n">
        <v>9.84989869559497E-009</v>
      </c>
      <c r="L2798" s="16" t="n">
        <v>0.579164992074472</v>
      </c>
      <c r="M2798" s="16" t="n">
        <v>0.670711725550435</v>
      </c>
      <c r="N2798" s="16" t="n">
        <v>0.010311413646447</v>
      </c>
      <c r="O2798" s="16" t="n">
        <v>0.0437204516759434</v>
      </c>
      <c r="P2798" s="34" t="b">
        <f aca="false">TRUE()</f>
        <v>1</v>
      </c>
      <c r="Q2798" s="18" t="n">
        <v>5.84112286890065E-005</v>
      </c>
    </row>
    <row r="2799" customFormat="false" ht="22.35" hidden="false" customHeight="false" outlineLevel="0" collapsed="false">
      <c r="A2799" s="6" t="s">
        <v>4429</v>
      </c>
      <c r="B2799" s="7" t="s">
        <v>1530</v>
      </c>
      <c r="C2799" s="17" t="n">
        <v>1121</v>
      </c>
      <c r="D2799" s="18" t="n">
        <v>-0.000641625838317481</v>
      </c>
      <c r="E2799" s="18" t="n">
        <v>0.000157828451318414</v>
      </c>
      <c r="F2799" s="18" t="n">
        <v>-0.000548085365703187</v>
      </c>
      <c r="G2799" s="18" t="n">
        <v>0.000168462276284751</v>
      </c>
      <c r="H2799" s="16" t="n">
        <v>5.9948241080165</v>
      </c>
      <c r="I2799" s="17" t="n">
        <v>187.553946812048</v>
      </c>
      <c r="J2799" s="18" t="n">
        <v>1.02484786321416E-008</v>
      </c>
      <c r="K2799" s="18" t="n">
        <v>2.71071933227455E-008</v>
      </c>
      <c r="L2799" s="16" t="n">
        <v>0.560487131453915</v>
      </c>
      <c r="M2799" s="16" t="n">
        <v>0.665924219150026</v>
      </c>
      <c r="N2799" s="16" t="n">
        <v>0.010311413646447</v>
      </c>
      <c r="O2799" s="16" t="n">
        <v>0.0402872781742516</v>
      </c>
      <c r="P2799" s="34" t="b">
        <f aca="false">TRUE()</f>
        <v>1</v>
      </c>
      <c r="Q2799" s="18" t="n">
        <v>5.44059200741228E-005</v>
      </c>
    </row>
    <row r="2800" customFormat="false" ht="22.35" hidden="false" customHeight="false" outlineLevel="0" collapsed="false">
      <c r="A2800" s="6" t="s">
        <v>4430</v>
      </c>
      <c r="B2800" s="7" t="s">
        <v>1530</v>
      </c>
      <c r="C2800" s="17" t="n">
        <v>1122</v>
      </c>
      <c r="D2800" s="18" t="n">
        <v>-0.000708706094937441</v>
      </c>
      <c r="E2800" s="18" t="n">
        <v>0.00017497447952895</v>
      </c>
      <c r="F2800" s="18" t="n">
        <v>-0.000607921726796914</v>
      </c>
      <c r="G2800" s="18" t="n">
        <v>0.000186709742076569</v>
      </c>
      <c r="H2800" s="16" t="n">
        <v>5.82645184431282</v>
      </c>
      <c r="I2800" s="17" t="n">
        <v>187.515644864119</v>
      </c>
      <c r="J2800" s="18" t="n">
        <v>2.42613911600611E-008</v>
      </c>
      <c r="K2800" s="18" t="n">
        <v>6.30461949369153E-008</v>
      </c>
      <c r="L2800" s="16" t="n">
        <v>0.544848938214776</v>
      </c>
      <c r="M2800" s="16" t="n">
        <v>0.661277521761393</v>
      </c>
      <c r="N2800" s="16" t="n">
        <v>0.010311413646447</v>
      </c>
      <c r="O2800" s="16" t="n">
        <v>0.0375400651740447</v>
      </c>
      <c r="P2800" s="34" t="b">
        <f aca="false">TRUE()</f>
        <v>1</v>
      </c>
      <c r="Q2800" s="18" t="n">
        <v>9.61865364628411E-005</v>
      </c>
    </row>
    <row r="2801" customFormat="false" ht="22.35" hidden="false" customHeight="false" outlineLevel="0" collapsed="false">
      <c r="A2801" s="6" t="s">
        <v>4431</v>
      </c>
      <c r="B2801" s="7" t="s">
        <v>1530</v>
      </c>
      <c r="C2801" s="17" t="n">
        <v>1123</v>
      </c>
      <c r="D2801" s="18" t="n">
        <v>-0.000783656229205053</v>
      </c>
      <c r="E2801" s="18" t="n">
        <v>0.000194219048438071</v>
      </c>
      <c r="F2801" s="18" t="n">
        <v>-0.000674441025726686</v>
      </c>
      <c r="G2801" s="18" t="n">
        <v>0.000207018040542838</v>
      </c>
      <c r="H2801" s="16" t="n">
        <v>5.6893980659798</v>
      </c>
      <c r="I2801" s="17" t="n">
        <v>187.370161058108</v>
      </c>
      <c r="J2801" s="18" t="n">
        <v>4.83937270453696E-008</v>
      </c>
      <c r="K2801" s="18" t="n">
        <v>1.24124825239978E-007</v>
      </c>
      <c r="L2801" s="16" t="n">
        <v>0.532418407623544</v>
      </c>
      <c r="M2801" s="16" t="n">
        <v>0.657488479262673</v>
      </c>
      <c r="N2801" s="16" t="n">
        <v>0.010311413646447</v>
      </c>
      <c r="O2801" s="16" t="n">
        <v>0.0352281519521618</v>
      </c>
      <c r="P2801" s="34" t="b">
        <f aca="false">TRUE()</f>
        <v>1</v>
      </c>
      <c r="Q2801" s="18" t="n">
        <v>1.26984126984127E-005</v>
      </c>
    </row>
    <row r="2802" customFormat="false" ht="22.35" hidden="false" customHeight="false" outlineLevel="0" collapsed="false">
      <c r="A2802" s="6" t="s">
        <v>4432</v>
      </c>
      <c r="B2802" s="7" t="s">
        <v>1530</v>
      </c>
      <c r="C2802" s="17" t="n">
        <v>1124</v>
      </c>
      <c r="D2802" s="18" t="n">
        <v>-0.000865862452660738</v>
      </c>
      <c r="E2802" s="18" t="n">
        <v>0.000215415735638409</v>
      </c>
      <c r="F2802" s="18" t="n">
        <v>-0.000747272410014961</v>
      </c>
      <c r="G2802" s="18" t="n">
        <v>0.000229312957055174</v>
      </c>
      <c r="H2802" s="16" t="n">
        <v>5.57123854277561</v>
      </c>
      <c r="I2802" s="17" t="n">
        <v>187.197829945596</v>
      </c>
      <c r="J2802" s="18" t="n">
        <v>8.70257615510234E-008</v>
      </c>
      <c r="K2802" s="18" t="n">
        <v>2.19015712817918E-007</v>
      </c>
      <c r="L2802" s="16" t="n">
        <v>0.521809996187886</v>
      </c>
      <c r="M2802" s="16" t="n">
        <v>0.654134664618536</v>
      </c>
      <c r="N2802" s="16" t="n">
        <v>0.010311413646447</v>
      </c>
      <c r="O2802" s="16" t="n">
        <v>0.0331507439965825</v>
      </c>
      <c r="P2802" s="34" t="b">
        <f aca="false">TRUE()</f>
        <v>1</v>
      </c>
      <c r="Q2802" s="18" t="n">
        <v>2.11640211640212E-005</v>
      </c>
    </row>
    <row r="2803" customFormat="false" ht="22.35" hidden="false" customHeight="false" outlineLevel="0" collapsed="false">
      <c r="A2803" s="6" t="s">
        <v>4433</v>
      </c>
      <c r="B2803" s="7" t="s">
        <v>1530</v>
      </c>
      <c r="C2803" s="17" t="n">
        <v>1125</v>
      </c>
      <c r="D2803" s="18" t="n">
        <v>-0.00095604901495695</v>
      </c>
      <c r="E2803" s="18" t="n">
        <v>0.000238725559417424</v>
      </c>
      <c r="F2803" s="18" t="n">
        <v>-0.000827015044709656</v>
      </c>
      <c r="G2803" s="18" t="n">
        <v>0.000253723093477908</v>
      </c>
      <c r="H2803" s="16" t="n">
        <v>5.47160959312013</v>
      </c>
      <c r="I2803" s="17" t="n">
        <v>186.988084778586</v>
      </c>
      <c r="J2803" s="18" t="n">
        <v>1.41872697790822E-007</v>
      </c>
      <c r="K2803" s="18" t="n">
        <v>3.50250860102268E-007</v>
      </c>
      <c r="L2803" s="16" t="n">
        <v>0.513017652233156</v>
      </c>
      <c r="M2803" s="16" t="n">
        <v>0.651651305683564</v>
      </c>
      <c r="N2803" s="16" t="n">
        <v>0.010311413646447</v>
      </c>
      <c r="O2803" s="16" t="n">
        <v>0.0313357661511039</v>
      </c>
      <c r="P2803" s="34" t="b">
        <f aca="false">TRUE()</f>
        <v>1</v>
      </c>
      <c r="Q2803" s="18" t="n">
        <v>0.00015991893717803</v>
      </c>
    </row>
    <row r="2804" customFormat="false" ht="22.35" hidden="false" customHeight="false" outlineLevel="0" collapsed="false">
      <c r="A2804" s="6" t="s">
        <v>4434</v>
      </c>
      <c r="B2804" s="7" t="s">
        <v>1530</v>
      </c>
      <c r="C2804" s="17" t="n">
        <v>1126</v>
      </c>
      <c r="D2804" s="16" t="n">
        <v>-0.00105341609795608</v>
      </c>
      <c r="E2804" s="18" t="n">
        <v>0.000263874283967295</v>
      </c>
      <c r="F2804" s="18" t="n">
        <v>-0.00091304972201436</v>
      </c>
      <c r="G2804" s="18" t="n">
        <v>0.000279985901141052</v>
      </c>
      <c r="H2804" s="16" t="n">
        <v>5.38654875511019</v>
      </c>
      <c r="I2804" s="17" t="n">
        <v>186.769427296315</v>
      </c>
      <c r="J2804" s="18" t="n">
        <v>2.14355361480622E-007</v>
      </c>
      <c r="K2804" s="18" t="n">
        <v>5.22664365537356E-007</v>
      </c>
      <c r="L2804" s="16" t="n">
        <v>0.505598202367756</v>
      </c>
      <c r="M2804" s="16" t="n">
        <v>0.649513568868408</v>
      </c>
      <c r="N2804" s="16" t="n">
        <v>0.010311413646447</v>
      </c>
      <c r="O2804" s="16" t="n">
        <v>0.0297281371163322</v>
      </c>
      <c r="P2804" s="34" t="b">
        <f aca="false">TRUE()</f>
        <v>1</v>
      </c>
      <c r="Q2804" s="18" t="n">
        <v>0.000101856360034414</v>
      </c>
    </row>
    <row r="2805" customFormat="false" ht="22.35" hidden="false" customHeight="false" outlineLevel="0" collapsed="false">
      <c r="A2805" s="6" t="s">
        <v>4435</v>
      </c>
      <c r="B2805" s="7" t="s">
        <v>1530</v>
      </c>
      <c r="C2805" s="17" t="n">
        <v>1127</v>
      </c>
      <c r="D2805" s="16" t="n">
        <v>-0.00115647569400238</v>
      </c>
      <c r="E2805" s="18" t="n">
        <v>0.000290315870355143</v>
      </c>
      <c r="F2805" s="16" t="n">
        <v>-0.00100426399831523</v>
      </c>
      <c r="G2805" s="18" t="n">
        <v>0.000307621022576794</v>
      </c>
      <c r="H2805" s="16" t="n">
        <v>5.31046163042736</v>
      </c>
      <c r="I2805" s="17" t="n">
        <v>186.590168747336</v>
      </c>
      <c r="J2805" s="18" t="n">
        <v>3.0887321438325E-007</v>
      </c>
      <c r="K2805" s="18" t="n">
        <v>7.45246418424703E-007</v>
      </c>
      <c r="L2805" s="16" t="n">
        <v>0.49890767613553</v>
      </c>
      <c r="M2805" s="16" t="n">
        <v>0.647119815668203</v>
      </c>
      <c r="N2805" s="16" t="n">
        <v>0.010311413646447</v>
      </c>
      <c r="O2805" s="16" t="n">
        <v>0.0284016518811829</v>
      </c>
      <c r="P2805" s="34" t="b">
        <f aca="false">TRUE()</f>
        <v>1</v>
      </c>
      <c r="Q2805" s="18" t="n">
        <v>3.75389843131779E-005</v>
      </c>
    </row>
    <row r="2806" customFormat="false" ht="22.35" hidden="false" customHeight="false" outlineLevel="0" collapsed="false">
      <c r="A2806" s="6" t="s">
        <v>4436</v>
      </c>
      <c r="B2806" s="7" t="s">
        <v>1530</v>
      </c>
      <c r="C2806" s="17" t="n">
        <v>1128</v>
      </c>
      <c r="D2806" s="16" t="n">
        <v>-0.00126503780568799</v>
      </c>
      <c r="E2806" s="18" t="n">
        <v>0.000317966580018758</v>
      </c>
      <c r="F2806" s="16" t="n">
        <v>-0.00110038327508245</v>
      </c>
      <c r="G2806" s="18" t="n">
        <v>0.000336477615115512</v>
      </c>
      <c r="H2806" s="16" t="n">
        <v>5.2462999934908</v>
      </c>
      <c r="I2806" s="17" t="n">
        <v>186.418457214625</v>
      </c>
      <c r="J2806" s="18" t="n">
        <v>4.19167295387725E-007</v>
      </c>
      <c r="K2806" s="18" t="n">
        <v>1.00204163355937E-006</v>
      </c>
      <c r="L2806" s="16" t="n">
        <v>0.49330851558023</v>
      </c>
      <c r="M2806" s="16" t="n">
        <v>0.645609318996416</v>
      </c>
      <c r="N2806" s="16" t="n">
        <v>0.010311413646447</v>
      </c>
      <c r="O2806" s="16" t="n">
        <v>0.0273565139505606</v>
      </c>
      <c r="P2806" s="34" t="b">
        <f aca="false">TRUE()</f>
        <v>1</v>
      </c>
      <c r="Q2806" s="18" t="n">
        <v>5.92686267289442E-005</v>
      </c>
    </row>
    <row r="2807" customFormat="false" ht="22.35" hidden="false" customHeight="false" outlineLevel="0" collapsed="false">
      <c r="A2807" s="6" t="s">
        <v>4437</v>
      </c>
      <c r="B2807" s="7" t="s">
        <v>1530</v>
      </c>
      <c r="C2807" s="17" t="n">
        <v>1129</v>
      </c>
      <c r="D2807" s="16" t="n">
        <v>-0.00137669954896774</v>
      </c>
      <c r="E2807" s="18" t="n">
        <v>0.000346194826937309</v>
      </c>
      <c r="F2807" s="16" t="n">
        <v>-0.00119929120288041</v>
      </c>
      <c r="G2807" s="18" t="n">
        <v>0.000365861246544602</v>
      </c>
      <c r="H2807" s="16" t="n">
        <v>5.19303897569325</v>
      </c>
      <c r="I2807" s="17" t="n">
        <v>186.244742171261</v>
      </c>
      <c r="J2807" s="18" t="n">
        <v>5.39104819081259E-007</v>
      </c>
      <c r="K2807" s="18" t="n">
        <v>1.27917953069595E-006</v>
      </c>
      <c r="L2807" s="16" t="n">
        <v>0.488731355345733</v>
      </c>
      <c r="M2807" s="16" t="n">
        <v>0.644649257552483</v>
      </c>
      <c r="N2807" s="16" t="n">
        <v>0.010311413646447</v>
      </c>
      <c r="O2807" s="16" t="n">
        <v>0.0264921637070579</v>
      </c>
      <c r="P2807" s="34" t="b">
        <f aca="false">TRUE()</f>
        <v>1</v>
      </c>
      <c r="Q2807" s="18" t="n">
        <v>0.00011069696914941</v>
      </c>
    </row>
    <row r="2808" customFormat="false" ht="22.35" hidden="false" customHeight="false" outlineLevel="0" collapsed="false">
      <c r="A2808" s="6" t="s">
        <v>4438</v>
      </c>
      <c r="B2808" s="7" t="s">
        <v>1530</v>
      </c>
      <c r="C2808" s="17" t="n">
        <v>1130</v>
      </c>
      <c r="D2808" s="16" t="n">
        <v>-0.00149003284858863</v>
      </c>
      <c r="E2808" s="18" t="n">
        <v>0.000374562471178135</v>
      </c>
      <c r="F2808" s="16" t="n">
        <v>-0.00129977168747206</v>
      </c>
      <c r="G2808" s="18" t="n">
        <v>0.000395363765031764</v>
      </c>
      <c r="H2808" s="16" t="n">
        <v>5.14861817623387</v>
      </c>
      <c r="I2808" s="17" t="n">
        <v>186.088158172675</v>
      </c>
      <c r="J2808" s="18" t="n">
        <v>6.64112391808936E-007</v>
      </c>
      <c r="K2808" s="18" t="n">
        <v>1.56328214747991E-006</v>
      </c>
      <c r="L2808" s="16" t="n">
        <v>0.484937358288511</v>
      </c>
      <c r="M2808" s="16" t="n">
        <v>0.643714797747056</v>
      </c>
      <c r="N2808" s="16" t="n">
        <v>0.010311413646447</v>
      </c>
      <c r="O2808" s="16" t="n">
        <v>0.0257757944340602</v>
      </c>
      <c r="P2808" s="34" t="b">
        <f aca="false">TRUE()</f>
        <v>1</v>
      </c>
      <c r="Q2808" s="18" t="n">
        <v>0.000158751234000221</v>
      </c>
    </row>
    <row r="2809" customFormat="false" ht="22.35" hidden="false" customHeight="false" outlineLevel="0" collapsed="false">
      <c r="A2809" s="6" t="s">
        <v>4439</v>
      </c>
      <c r="B2809" s="7" t="s">
        <v>1530</v>
      </c>
      <c r="C2809" s="17" t="n">
        <v>1131</v>
      </c>
      <c r="D2809" s="16" t="n">
        <v>-0.00160392903281572</v>
      </c>
      <c r="E2809" s="18" t="n">
        <v>0.000402739481028369</v>
      </c>
      <c r="F2809" s="16" t="n">
        <v>-0.00140070508152782</v>
      </c>
      <c r="G2809" s="18" t="n">
        <v>0.000424599436185245</v>
      </c>
      <c r="H2809" s="16" t="n">
        <v>5.11576891984055</v>
      </c>
      <c r="I2809" s="17" t="n">
        <v>185.933727337516</v>
      </c>
      <c r="J2809" s="18" t="n">
        <v>7.74350290461157E-007</v>
      </c>
      <c r="K2809" s="18" t="n">
        <v>1.81364008950657E-006</v>
      </c>
      <c r="L2809" s="16" t="n">
        <v>0.482223502505666</v>
      </c>
      <c r="M2809" s="16" t="n">
        <v>0.642613927291347</v>
      </c>
      <c r="N2809" s="16" t="n">
        <v>0.010311413646447</v>
      </c>
      <c r="O2809" s="16" t="n">
        <v>0.0251833133560374</v>
      </c>
      <c r="P2809" s="34" t="b">
        <f aca="false">TRUE()</f>
        <v>1</v>
      </c>
      <c r="Q2809" s="18" t="n">
        <v>3.80545380545381E-005</v>
      </c>
    </row>
    <row r="2810" customFormat="false" ht="22.35" hidden="false" customHeight="false" outlineLevel="0" collapsed="false">
      <c r="A2810" s="6" t="s">
        <v>4440</v>
      </c>
      <c r="B2810" s="7" t="s">
        <v>1530</v>
      </c>
      <c r="C2810" s="17" t="n">
        <v>1132</v>
      </c>
      <c r="D2810" s="16" t="n">
        <v>-0.00171519341095223</v>
      </c>
      <c r="E2810" s="18" t="n">
        <v>0.000429972914090806</v>
      </c>
      <c r="F2810" s="16" t="n">
        <v>-0.00149947539590045</v>
      </c>
      <c r="G2810" s="18" t="n">
        <v>0.000452873113727062</v>
      </c>
      <c r="H2810" s="16" t="n">
        <v>5.08724716002164</v>
      </c>
      <c r="I2810" s="17" t="n">
        <v>185.808732158922</v>
      </c>
      <c r="J2810" s="18" t="n">
        <v>8.84262763958392E-007</v>
      </c>
      <c r="K2810" s="18" t="n">
        <v>2.06510437277846E-006</v>
      </c>
      <c r="L2810" s="16" t="n">
        <v>0.479841914672864</v>
      </c>
      <c r="M2810" s="16" t="n">
        <v>0.641628264208909</v>
      </c>
      <c r="N2810" s="16" t="n">
        <v>0.010311413646447</v>
      </c>
      <c r="O2810" s="16" t="n">
        <v>0.0246705699667026</v>
      </c>
      <c r="P2810" s="34" t="b">
        <f aca="false">TRUE()</f>
        <v>1</v>
      </c>
      <c r="Q2810" s="18" t="n">
        <v>0.000122727606170869</v>
      </c>
    </row>
    <row r="2811" customFormat="false" ht="22.35" hidden="false" customHeight="false" outlineLevel="0" collapsed="false">
      <c r="A2811" s="6" t="s">
        <v>4441</v>
      </c>
      <c r="B2811" s="7" t="s">
        <v>1530</v>
      </c>
      <c r="C2811" s="17" t="n">
        <v>1133</v>
      </c>
      <c r="D2811" s="16" t="n">
        <v>-0.00182225254539718</v>
      </c>
      <c r="E2811" s="18" t="n">
        <v>0.000455895150561318</v>
      </c>
      <c r="F2811" s="16" t="n">
        <v>-0.00159485348736484</v>
      </c>
      <c r="G2811" s="18" t="n">
        <v>0.000479942905504737</v>
      </c>
      <c r="H2811" s="16" t="n">
        <v>5.05824641577443</v>
      </c>
      <c r="I2811" s="17" t="n">
        <v>185.746050752378</v>
      </c>
      <c r="J2811" s="18" t="n">
        <v>1.01119719753749E-006</v>
      </c>
      <c r="K2811" s="18" t="n">
        <v>2.34833148840548E-006</v>
      </c>
      <c r="L2811" s="16" t="n">
        <v>0.477259857360979</v>
      </c>
      <c r="M2811" s="16" t="n">
        <v>0.64062980030722</v>
      </c>
      <c r="N2811" s="16" t="n">
        <v>0.010311413646447</v>
      </c>
      <c r="O2811" s="16" t="n">
        <v>0.0241985936298187</v>
      </c>
      <c r="P2811" s="34" t="b">
        <f aca="false">TRUE()</f>
        <v>1</v>
      </c>
      <c r="Q2811" s="18" t="n">
        <v>8.11891567602063E-005</v>
      </c>
    </row>
    <row r="2812" customFormat="false" ht="22.35" hidden="false" customHeight="false" outlineLevel="0" collapsed="false">
      <c r="A2812" s="6" t="s">
        <v>4442</v>
      </c>
      <c r="B2812" s="7" t="s">
        <v>1530</v>
      </c>
      <c r="C2812" s="17" t="n">
        <v>1134</v>
      </c>
      <c r="D2812" s="16" t="n">
        <v>-0.00192219099017351</v>
      </c>
      <c r="E2812" s="18" t="n">
        <v>0.000479695352437684</v>
      </c>
      <c r="F2812" s="16" t="n">
        <v>-0.00168423831909331</v>
      </c>
      <c r="G2812" s="18" t="n">
        <v>0.00050486619410197</v>
      </c>
      <c r="H2812" s="16" t="n">
        <v>5.03062895840265</v>
      </c>
      <c r="I2812" s="17" t="n">
        <v>185.712238874328</v>
      </c>
      <c r="J2812" s="18" t="n">
        <v>1.14827473226039E-006</v>
      </c>
      <c r="K2812" s="18" t="n">
        <v>2.65478559269116E-006</v>
      </c>
      <c r="L2812" s="16" t="n">
        <v>0.47473643923843</v>
      </c>
      <c r="M2812" s="16" t="n">
        <v>0.640040962621608</v>
      </c>
      <c r="N2812" s="16" t="n">
        <v>0.0103130325492289</v>
      </c>
      <c r="O2812" s="16" t="n">
        <v>0.0237962678489661</v>
      </c>
      <c r="P2812" s="34" t="b">
        <f aca="false">TRUE()</f>
        <v>1</v>
      </c>
      <c r="Q2812" s="18" t="n">
        <v>0.000200333778643719</v>
      </c>
    </row>
    <row r="2813" customFormat="false" ht="22.35" hidden="false" customHeight="false" outlineLevel="0" collapsed="false">
      <c r="A2813" s="6" t="s">
        <v>4443</v>
      </c>
      <c r="B2813" s="7" t="s">
        <v>1530</v>
      </c>
      <c r="C2813" s="17" t="n">
        <v>1135</v>
      </c>
      <c r="D2813" s="16" t="n">
        <v>-0.00201338101136294</v>
      </c>
      <c r="E2813" s="18" t="n">
        <v>0.000500970630514392</v>
      </c>
      <c r="F2813" s="16" t="n">
        <v>-0.00176632514111991</v>
      </c>
      <c r="G2813" s="18" t="n">
        <v>0.00052730051162169</v>
      </c>
      <c r="H2813" s="16" t="n">
        <v>5.00119359180517</v>
      </c>
      <c r="I2813" s="17" t="n">
        <v>185.722677190947</v>
      </c>
      <c r="J2813" s="18" t="n">
        <v>1.31393184728108E-006</v>
      </c>
      <c r="K2813" s="18" t="n">
        <v>3.02262592362332E-006</v>
      </c>
      <c r="L2813" s="16" t="n">
        <v>0.471933361143445</v>
      </c>
      <c r="M2813" s="16" t="n">
        <v>0.638760880696365</v>
      </c>
      <c r="N2813" s="16" t="n">
        <v>0.0103854063371238</v>
      </c>
      <c r="O2813" s="16" t="n">
        <v>0.0234343549124028</v>
      </c>
      <c r="P2813" s="34" t="b">
        <f aca="false">TRUE()</f>
        <v>1</v>
      </c>
      <c r="Q2813" s="18" t="n">
        <v>9.09899614904005E-005</v>
      </c>
    </row>
    <row r="2814" customFormat="false" ht="22.35" hidden="false" customHeight="false" outlineLevel="0" collapsed="false">
      <c r="A2814" s="6" t="s">
        <v>4444</v>
      </c>
      <c r="B2814" s="7" t="s">
        <v>1530</v>
      </c>
      <c r="C2814" s="17" t="n">
        <v>1136</v>
      </c>
      <c r="D2814" s="16" t="n">
        <v>-0.00209253666217217</v>
      </c>
      <c r="E2814" s="18" t="n">
        <v>0.000518930334703172</v>
      </c>
      <c r="F2814" s="16" t="n">
        <v>-0.00183806661997233</v>
      </c>
      <c r="G2814" s="18" t="n">
        <v>0.000546330045368466</v>
      </c>
      <c r="H2814" s="16" t="n">
        <v>4.97278815834606</v>
      </c>
      <c r="I2814" s="17" t="n">
        <v>185.752416670286</v>
      </c>
      <c r="J2814" s="18" t="n">
        <v>1.49551681418956E-006</v>
      </c>
      <c r="K2814" s="18" t="n">
        <v>3.4270539916547E-006</v>
      </c>
      <c r="L2814" s="16" t="n">
        <v>0.46918130666039</v>
      </c>
      <c r="M2814" s="16" t="n">
        <v>0.637992831541219</v>
      </c>
      <c r="N2814" s="16" t="n">
        <v>0.0104564272926461</v>
      </c>
      <c r="O2814" s="16" t="n">
        <v>0.0231334650644407</v>
      </c>
      <c r="P2814" s="34" t="b">
        <f aca="false">TRUE()</f>
        <v>1</v>
      </c>
      <c r="Q2814" s="18" t="n">
        <v>9.79280176303855E-005</v>
      </c>
    </row>
    <row r="2815" customFormat="false" ht="22.35" hidden="false" customHeight="false" outlineLevel="0" collapsed="false">
      <c r="A2815" s="6" t="s">
        <v>4445</v>
      </c>
      <c r="B2815" s="7" t="s">
        <v>1530</v>
      </c>
      <c r="C2815" s="17" t="n">
        <v>1137</v>
      </c>
      <c r="D2815" s="16" t="n">
        <v>-0.00215938674231222</v>
      </c>
      <c r="E2815" s="18" t="n">
        <v>0.000533421899784585</v>
      </c>
      <c r="F2815" s="16" t="n">
        <v>-0.00189914314342518</v>
      </c>
      <c r="G2815" s="18" t="n">
        <v>0.000561703160600103</v>
      </c>
      <c r="H2815" s="16" t="n">
        <v>4.94726326115219</v>
      </c>
      <c r="I2815" s="17" t="n">
        <v>185.779168120151</v>
      </c>
      <c r="J2815" s="18" t="n">
        <v>1.67926684180931E-006</v>
      </c>
      <c r="K2815" s="18" t="n">
        <v>3.83330989741949E-006</v>
      </c>
      <c r="L2815" s="16" t="n">
        <v>0.466709004367229</v>
      </c>
      <c r="M2815" s="16" t="n">
        <v>0.636968766001024</v>
      </c>
      <c r="N2815" s="16" t="n">
        <v>0.0105814105601686</v>
      </c>
      <c r="O2815" s="16" t="n">
        <v>0.0229271767005304</v>
      </c>
      <c r="P2815" s="34" t="b">
        <f aca="false">TRUE()</f>
        <v>1</v>
      </c>
      <c r="Q2815" s="18" t="n">
        <v>4.21413454270597E-005</v>
      </c>
    </row>
    <row r="2816" customFormat="false" ht="22.35" hidden="false" customHeight="false" outlineLevel="0" collapsed="false">
      <c r="A2816" s="6" t="s">
        <v>4446</v>
      </c>
      <c r="B2816" s="7" t="s">
        <v>1530</v>
      </c>
      <c r="C2816" s="17" t="n">
        <v>1138</v>
      </c>
      <c r="D2816" s="16" t="n">
        <v>-0.00221035446034118</v>
      </c>
      <c r="E2816" s="18" t="n">
        <v>0.000543781422536093</v>
      </c>
      <c r="F2816" s="16" t="n">
        <v>-0.00194631876655834</v>
      </c>
      <c r="G2816" s="18" t="n">
        <v>0.000572684457982511</v>
      </c>
      <c r="H2816" s="16" t="n">
        <v>4.92361362636457</v>
      </c>
      <c r="I2816" s="17" t="n">
        <v>185.795523749429</v>
      </c>
      <c r="J2816" s="18" t="n">
        <v>1.86897985802092E-006</v>
      </c>
      <c r="K2816" s="18" t="n">
        <v>4.25233904100155E-006</v>
      </c>
      <c r="L2816" s="16" t="n">
        <v>0.464439029187822</v>
      </c>
      <c r="M2816" s="16" t="n">
        <v>0.63626472094214</v>
      </c>
      <c r="N2816" s="16" t="n">
        <v>0.0106710635578965</v>
      </c>
      <c r="O2816" s="16" t="n">
        <v>0.0227571550669253</v>
      </c>
      <c r="P2816" s="34" t="b">
        <f aca="false">TRUE()</f>
        <v>1</v>
      </c>
      <c r="Q2816" s="18" t="n">
        <v>7.8193499622071E-005</v>
      </c>
    </row>
    <row r="2817" customFormat="false" ht="22.35" hidden="false" customHeight="false" outlineLevel="0" collapsed="false">
      <c r="A2817" s="6" t="s">
        <v>4447</v>
      </c>
      <c r="B2817" s="7" t="s">
        <v>1530</v>
      </c>
      <c r="C2817" s="17" t="n">
        <v>1139</v>
      </c>
      <c r="D2817" s="16" t="n">
        <v>-0.00224387356399124</v>
      </c>
      <c r="E2817" s="18" t="n">
        <v>0.000549752219535583</v>
      </c>
      <c r="F2817" s="16" t="n">
        <v>-0.00197819410364182</v>
      </c>
      <c r="G2817" s="18" t="n">
        <v>0.000579054192176811</v>
      </c>
      <c r="H2817" s="16" t="n">
        <v>4.90033107747247</v>
      </c>
      <c r="I2817" s="17" t="n">
        <v>185.813723358142</v>
      </c>
      <c r="J2817" s="18" t="n">
        <v>2.07593054188827E-006</v>
      </c>
      <c r="K2817" s="18" t="n">
        <v>4.70000640962155E-006</v>
      </c>
      <c r="L2817" s="16" t="n">
        <v>0.462199698920184</v>
      </c>
      <c r="M2817" s="16" t="n">
        <v>0.635522273425499</v>
      </c>
      <c r="N2817" s="16" t="n">
        <v>0.0108021927949804</v>
      </c>
      <c r="O2817" s="16" t="n">
        <v>0.0225984642305307</v>
      </c>
      <c r="P2817" s="34" t="b">
        <f aca="false">TRUE()</f>
        <v>1</v>
      </c>
      <c r="Q2817" s="18" t="n">
        <v>0.000254666953320751</v>
      </c>
    </row>
    <row r="2818" customFormat="false" ht="22.35" hidden="false" customHeight="false" outlineLevel="0" collapsed="false">
      <c r="A2818" s="6" t="s">
        <v>4448</v>
      </c>
      <c r="B2818" s="7" t="s">
        <v>1530</v>
      </c>
      <c r="C2818" s="17" t="n">
        <v>1140</v>
      </c>
      <c r="D2818" s="16" t="n">
        <v>-0.00226012860042693</v>
      </c>
      <c r="E2818" s="18" t="n">
        <v>0.000551465639379436</v>
      </c>
      <c r="F2818" s="16" t="n">
        <v>-0.00199482244452419</v>
      </c>
      <c r="G2818" s="18" t="n">
        <v>0.00058093847284943</v>
      </c>
      <c r="H2818" s="16" t="n">
        <v>4.87811867798066</v>
      </c>
      <c r="I2818" s="17" t="n">
        <v>185.831415028571</v>
      </c>
      <c r="J2818" s="18" t="n">
        <v>2.29394770811446E-006</v>
      </c>
      <c r="K2818" s="18" t="n">
        <v>5.15703303828549E-006</v>
      </c>
      <c r="L2818" s="16" t="n">
        <v>0.46006292019564</v>
      </c>
      <c r="M2818" s="16" t="n">
        <v>0.634805427547363</v>
      </c>
      <c r="N2818" s="16" t="n">
        <v>0.0109391889758663</v>
      </c>
      <c r="O2818" s="16" t="n">
        <v>0.0224599626003234</v>
      </c>
      <c r="P2818" s="34" t="b">
        <f aca="false">TRUE()</f>
        <v>1</v>
      </c>
      <c r="Q2818" s="18" t="n">
        <v>0.000101510571017387</v>
      </c>
    </row>
    <row r="2819" customFormat="false" ht="22.35" hidden="false" customHeight="false" outlineLevel="0" collapsed="false">
      <c r="A2819" s="6" t="s">
        <v>4449</v>
      </c>
      <c r="B2819" s="7" t="s">
        <v>1530</v>
      </c>
      <c r="C2819" s="17" t="n">
        <v>1141</v>
      </c>
      <c r="D2819" s="16" t="n">
        <v>-0.00225792098156974</v>
      </c>
      <c r="E2819" s="18" t="n">
        <v>0.000548739316292729</v>
      </c>
      <c r="F2819" s="16" t="n">
        <v>-0.00199517760185584</v>
      </c>
      <c r="G2819" s="18" t="n">
        <v>0.000578091163897532</v>
      </c>
      <c r="H2819" s="16" t="n">
        <v>4.85496137182047</v>
      </c>
      <c r="I2819" s="17" t="n">
        <v>185.836941906191</v>
      </c>
      <c r="J2819" s="18" t="n">
        <v>2.54491548765132E-006</v>
      </c>
      <c r="K2819" s="18" t="n">
        <v>5.70269939187525E-006</v>
      </c>
      <c r="L2819" s="16" t="n">
        <v>0.457865956023858</v>
      </c>
      <c r="M2819" s="16" t="n">
        <v>0.634037378392217</v>
      </c>
      <c r="N2819" s="16" t="n">
        <v>0.0110942480045083</v>
      </c>
      <c r="O2819" s="16" t="n">
        <v>0.0223273571320084</v>
      </c>
      <c r="P2819" s="34" t="b">
        <f aca="false">TRUE()</f>
        <v>1</v>
      </c>
      <c r="Q2819" s="18" t="n">
        <v>0.000167059351745883</v>
      </c>
    </row>
    <row r="2820" customFormat="false" ht="22.35" hidden="false" customHeight="false" outlineLevel="0" collapsed="false">
      <c r="A2820" s="6" t="s">
        <v>4450</v>
      </c>
      <c r="B2820" s="7" t="s">
        <v>1530</v>
      </c>
      <c r="C2820" s="17" t="n">
        <v>1142</v>
      </c>
      <c r="D2820" s="16" t="n">
        <v>-0.00223759514556434</v>
      </c>
      <c r="E2820" s="18" t="n">
        <v>0.000541661241297008</v>
      </c>
      <c r="F2820" s="16" t="n">
        <v>-0.00197957055978081</v>
      </c>
      <c r="G2820" s="18" t="n">
        <v>0.000570656063041983</v>
      </c>
      <c r="H2820" s="16" t="n">
        <v>4.83003614959611</v>
      </c>
      <c r="I2820" s="17" t="n">
        <v>185.841829226878</v>
      </c>
      <c r="J2820" s="18" t="n">
        <v>2.84471329357535E-006</v>
      </c>
      <c r="K2820" s="18" t="n">
        <v>6.34707535932134E-006</v>
      </c>
      <c r="L2820" s="16" t="n">
        <v>0.455503883714951</v>
      </c>
      <c r="M2820" s="16" t="n">
        <v>0.633614951356887</v>
      </c>
      <c r="N2820" s="16" t="n">
        <v>0.011291120973789</v>
      </c>
      <c r="O2820" s="16" t="n">
        <v>0.0222464711673839</v>
      </c>
      <c r="P2820" s="34" t="b">
        <f aca="false">TRUE()</f>
        <v>1</v>
      </c>
      <c r="Q2820" s="18" t="n">
        <v>0.000124338624338624</v>
      </c>
    </row>
    <row r="2821" customFormat="false" ht="22.35" hidden="false" customHeight="false" outlineLevel="0" collapsed="false">
      <c r="A2821" s="6" t="s">
        <v>4451</v>
      </c>
      <c r="B2821" s="7" t="s">
        <v>1530</v>
      </c>
      <c r="C2821" s="17" t="n">
        <v>1143</v>
      </c>
      <c r="D2821" s="16" t="n">
        <v>-0.00219967560990581</v>
      </c>
      <c r="E2821" s="18" t="n">
        <v>0.000530447067121237</v>
      </c>
      <c r="F2821" s="16" t="n">
        <v>-0.00194833820248098</v>
      </c>
      <c r="G2821" s="18" t="n">
        <v>0.000558919231818828</v>
      </c>
      <c r="H2821" s="16" t="n">
        <v>4.80419942079703</v>
      </c>
      <c r="I2821" s="17" t="n">
        <v>185.859786377118</v>
      </c>
      <c r="J2821" s="18" t="n">
        <v>3.19129449622812E-006</v>
      </c>
      <c r="K2821" s="18" t="n">
        <v>7.10127193530655E-006</v>
      </c>
      <c r="L2821" s="16" t="n">
        <v>0.453025650912793</v>
      </c>
      <c r="M2821" s="16" t="n">
        <v>0.632910906298003</v>
      </c>
      <c r="N2821" s="16" t="n">
        <v>0.0115208985014372</v>
      </c>
      <c r="O2821" s="16" t="n">
        <v>0.0222366348901622</v>
      </c>
      <c r="P2821" s="34" t="b">
        <f aca="false">TRUE()</f>
        <v>1</v>
      </c>
      <c r="Q2821" s="18" t="n">
        <v>5.53294488527118E-005</v>
      </c>
    </row>
    <row r="2822" customFormat="false" ht="22.35" hidden="false" customHeight="false" outlineLevel="0" collapsed="false">
      <c r="A2822" s="6" t="s">
        <v>4452</v>
      </c>
      <c r="B2822" s="7" t="s">
        <v>1530</v>
      </c>
      <c r="C2822" s="17" t="n">
        <v>1144</v>
      </c>
      <c r="D2822" s="16" t="n">
        <v>-0.00214375416556166</v>
      </c>
      <c r="E2822" s="18" t="n">
        <v>0.000514991650562972</v>
      </c>
      <c r="F2822" s="16" t="n">
        <v>-0.00190109339950527</v>
      </c>
      <c r="G2822" s="18" t="n">
        <v>0.000542822435691379</v>
      </c>
      <c r="H2822" s="16" t="n">
        <v>4.77724585449109</v>
      </c>
      <c r="I2822" s="17" t="n">
        <v>185.904639432058</v>
      </c>
      <c r="J2822" s="18" t="n">
        <v>3.59594128332736E-006</v>
      </c>
      <c r="K2822" s="18" t="n">
        <v>7.98029750043237E-006</v>
      </c>
      <c r="L2822" s="16" t="n">
        <v>0.450380584820391</v>
      </c>
      <c r="M2822" s="16" t="n">
        <v>0.631963645673323</v>
      </c>
      <c r="N2822" s="16" t="n">
        <v>0.0118342675074402</v>
      </c>
      <c r="O2822" s="16" t="n">
        <v>0.0222797370172135</v>
      </c>
      <c r="P2822" s="34" t="b">
        <f aca="false">TRUE()</f>
        <v>1</v>
      </c>
      <c r="Q2822" s="16" t="n">
        <v>0</v>
      </c>
    </row>
    <row r="2823" customFormat="false" ht="22.35" hidden="false" customHeight="false" outlineLevel="0" collapsed="false">
      <c r="A2823" s="6" t="s">
        <v>4453</v>
      </c>
      <c r="B2823" s="7" t="s">
        <v>1530</v>
      </c>
      <c r="C2823" s="17" t="n">
        <v>1145</v>
      </c>
      <c r="D2823" s="16" t="n">
        <v>-0.00207091275932144</v>
      </c>
      <c r="E2823" s="18" t="n">
        <v>0.00049561416600718</v>
      </c>
      <c r="F2823" s="16" t="n">
        <v>-0.00183875679386219</v>
      </c>
      <c r="G2823" s="18" t="n">
        <v>0.00052273202647922</v>
      </c>
      <c r="H2823" s="16" t="n">
        <v>4.748573415296</v>
      </c>
      <c r="I2823" s="17" t="n">
        <v>185.987464492146</v>
      </c>
      <c r="J2823" s="18" t="n">
        <v>4.0802585678564E-006</v>
      </c>
      <c r="K2823" s="18" t="n">
        <v>9.02134952402988E-006</v>
      </c>
      <c r="L2823" s="16" t="n">
        <v>0.44748793243805</v>
      </c>
      <c r="M2823" s="16" t="n">
        <v>0.630952380952381</v>
      </c>
      <c r="N2823" s="16" t="n">
        <v>0.0121975294023724</v>
      </c>
      <c r="O2823" s="16" t="n">
        <v>0.0223421198427592</v>
      </c>
      <c r="P2823" s="34" t="b">
        <f aca="false">TRUE()</f>
        <v>1</v>
      </c>
      <c r="Q2823" s="18" t="n">
        <v>6.33699633699634E-005</v>
      </c>
    </row>
    <row r="2824" customFormat="false" ht="22.35" hidden="false" customHeight="false" outlineLevel="0" collapsed="false">
      <c r="A2824" s="6" t="s">
        <v>4454</v>
      </c>
      <c r="B2824" s="7" t="s">
        <v>1530</v>
      </c>
      <c r="C2824" s="17" t="n">
        <v>1146</v>
      </c>
      <c r="D2824" s="16" t="n">
        <v>-0.00198416171633585</v>
      </c>
      <c r="E2824" s="18" t="n">
        <v>0.000473084097027079</v>
      </c>
      <c r="F2824" s="16" t="n">
        <v>-0.00176388575459523</v>
      </c>
      <c r="G2824" s="18" t="n">
        <v>0.000499533327165817</v>
      </c>
      <c r="H2824" s="16" t="n">
        <v>4.719165524645</v>
      </c>
      <c r="I2824" s="17" t="n">
        <v>186.134057074065</v>
      </c>
      <c r="J2824" s="18" t="n">
        <v>4.64131854825895E-006</v>
      </c>
      <c r="K2824" s="18" t="n">
        <v>1.02074573265896E-005</v>
      </c>
      <c r="L2824" s="16" t="n">
        <v>0.444384138811351</v>
      </c>
      <c r="M2824" s="16" t="n">
        <v>0.630350742447517</v>
      </c>
      <c r="N2824" s="16" t="n">
        <v>0.0125538151009217</v>
      </c>
      <c r="O2824" s="16" t="n">
        <v>0.0223782198805142</v>
      </c>
      <c r="P2824" s="34" t="b">
        <f aca="false">TRUE()</f>
        <v>1</v>
      </c>
      <c r="Q2824" s="18" t="n">
        <v>6.78360431252893E-005</v>
      </c>
    </row>
    <row r="2825" customFormat="false" ht="22.35" hidden="false" customHeight="false" outlineLevel="0" collapsed="false">
      <c r="A2825" s="6" t="s">
        <v>4455</v>
      </c>
      <c r="B2825" s="7" t="s">
        <v>1530</v>
      </c>
      <c r="C2825" s="17" t="n">
        <v>1147</v>
      </c>
      <c r="D2825" s="16" t="n">
        <v>-0.00188381124178144</v>
      </c>
      <c r="E2825" s="18" t="n">
        <v>0.000447532732867195</v>
      </c>
      <c r="F2825" s="16" t="n">
        <v>-0.00167679055787156</v>
      </c>
      <c r="G2825" s="18" t="n">
        <v>0.000473363829743151</v>
      </c>
      <c r="H2825" s="16" t="n">
        <v>4.6869220459494</v>
      </c>
      <c r="I2825" s="17" t="n">
        <v>186.357048632223</v>
      </c>
      <c r="J2825" s="18" t="n">
        <v>5.34105508985089E-006</v>
      </c>
      <c r="K2825" s="18" t="n">
        <v>1.17029454186279E-005</v>
      </c>
      <c r="L2825" s="16" t="n">
        <v>0.44084764699356</v>
      </c>
      <c r="M2825" s="16" t="n">
        <v>0.62931387608807</v>
      </c>
      <c r="N2825" s="16" t="n">
        <v>0.013007081185438</v>
      </c>
      <c r="O2825" s="16" t="n">
        <v>0.022405051300904</v>
      </c>
      <c r="P2825" s="34" t="b">
        <f aca="false">TRUE()</f>
        <v>1</v>
      </c>
      <c r="Q2825" s="18" t="n">
        <v>9.45303373874802E-005</v>
      </c>
    </row>
    <row r="2826" customFormat="false" ht="22.35" hidden="false" customHeight="false" outlineLevel="0" collapsed="false">
      <c r="A2826" s="6" t="s">
        <v>4456</v>
      </c>
      <c r="B2826" s="7" t="s">
        <v>1530</v>
      </c>
      <c r="C2826" s="17" t="n">
        <v>1148</v>
      </c>
      <c r="D2826" s="16" t="n">
        <v>-0.00177308227317925</v>
      </c>
      <c r="E2826" s="18" t="n">
        <v>0.000419774458792571</v>
      </c>
      <c r="F2826" s="16" t="n">
        <v>-0.00158040873105604</v>
      </c>
      <c r="G2826" s="18" t="n">
        <v>0.000445153253653512</v>
      </c>
      <c r="H2826" s="16" t="n">
        <v>4.64832352517447</v>
      </c>
      <c r="I2826" s="17" t="n">
        <v>186.695241225889</v>
      </c>
      <c r="J2826" s="18" t="n">
        <v>6.31190793834471E-006</v>
      </c>
      <c r="K2826" s="18" t="n">
        <v>1.37575724496484E-005</v>
      </c>
      <c r="L2826" s="16" t="n">
        <v>0.436469361065803</v>
      </c>
      <c r="M2826" s="16" t="n">
        <v>0.628033794162827</v>
      </c>
      <c r="N2826" s="16" t="n">
        <v>0.0136054038665916</v>
      </c>
      <c r="O2826" s="16" t="n">
        <v>0.0223727057184042</v>
      </c>
      <c r="P2826" s="34" t="b">
        <f aca="false">TRUE()</f>
        <v>1</v>
      </c>
      <c r="Q2826" s="18" t="n">
        <v>0.000227812578303237</v>
      </c>
    </row>
    <row r="2827" customFormat="false" ht="22.35" hidden="false" customHeight="false" outlineLevel="0" collapsed="false">
      <c r="A2827" s="6" t="s">
        <v>4457</v>
      </c>
      <c r="B2827" s="7" t="s">
        <v>1530</v>
      </c>
      <c r="C2827" s="17" t="n">
        <v>1149</v>
      </c>
      <c r="D2827" s="16" t="n">
        <v>-0.00165385692855649</v>
      </c>
      <c r="E2827" s="18" t="n">
        <v>0.000390263209228811</v>
      </c>
      <c r="F2827" s="16" t="n">
        <v>-0.00147627392483451</v>
      </c>
      <c r="G2827" s="18" t="n">
        <v>0.000415235821399114</v>
      </c>
      <c r="H2827" s="16" t="n">
        <v>4.60537262567118</v>
      </c>
      <c r="I2827" s="17" t="n">
        <v>187.132718234403</v>
      </c>
      <c r="J2827" s="18" t="n">
        <v>7.59131211428648E-006</v>
      </c>
      <c r="K2827" s="18" t="n">
        <v>1.6416855275815E-005</v>
      </c>
      <c r="L2827" s="16" t="n">
        <v>0.43148626213516</v>
      </c>
      <c r="M2827" s="16" t="n">
        <v>0.626830517153098</v>
      </c>
      <c r="N2827" s="16" t="n">
        <v>0.0141967987096953</v>
      </c>
      <c r="O2827" s="16" t="n">
        <v>0.0223414883586897</v>
      </c>
      <c r="P2827" s="34" t="b">
        <f aca="false">TRUE()</f>
        <v>1</v>
      </c>
      <c r="Q2827" s="18" t="n">
        <v>0.00019645773678648</v>
      </c>
    </row>
    <row r="2828" customFormat="false" ht="22.35" hidden="false" customHeight="false" outlineLevel="0" collapsed="false">
      <c r="A2828" s="6" t="s">
        <v>4458</v>
      </c>
      <c r="B2828" s="7" t="s">
        <v>1530</v>
      </c>
      <c r="C2828" s="17" t="n">
        <v>1150</v>
      </c>
      <c r="D2828" s="16" t="n">
        <v>-0.00152969863646</v>
      </c>
      <c r="E2828" s="18" t="n">
        <v>0.000359842616047194</v>
      </c>
      <c r="F2828" s="16" t="n">
        <v>-0.00136760157442978</v>
      </c>
      <c r="G2828" s="18" t="n">
        <v>0.000384489033492636</v>
      </c>
      <c r="H2828" s="16" t="n">
        <v>4.55553411686484</v>
      </c>
      <c r="I2828" s="17" t="n">
        <v>187.693148203612</v>
      </c>
      <c r="J2828" s="18" t="n">
        <v>9.38932092003354E-006</v>
      </c>
      <c r="K2828" s="18" t="n">
        <v>2.01999387341313E-005</v>
      </c>
      <c r="L2828" s="16" t="n">
        <v>0.4256260790143</v>
      </c>
      <c r="M2828" s="16" t="n">
        <v>0.625601638504864</v>
      </c>
      <c r="N2828" s="16" t="n">
        <v>0.0151279161875269</v>
      </c>
      <c r="O2828" s="16" t="n">
        <v>0.0223587249729374</v>
      </c>
      <c r="P2828" s="34" t="b">
        <f aca="false">TRUE()</f>
        <v>1</v>
      </c>
      <c r="Q2828" s="18" t="n">
        <v>0.000285097942041284</v>
      </c>
    </row>
    <row r="2829" customFormat="false" ht="22.35" hidden="false" customHeight="false" outlineLevel="0" collapsed="false">
      <c r="A2829" s="6" t="s">
        <v>4459</v>
      </c>
      <c r="B2829" s="7" t="s">
        <v>1530</v>
      </c>
      <c r="C2829" s="17" t="n">
        <v>1151</v>
      </c>
      <c r="D2829" s="16" t="n">
        <v>-0.00140212587421018</v>
      </c>
      <c r="E2829" s="18" t="n">
        <v>0.000328974153760291</v>
      </c>
      <c r="F2829" s="16" t="n">
        <v>-0.00125558438612273</v>
      </c>
      <c r="G2829" s="18" t="n">
        <v>0.000353330056378302</v>
      </c>
      <c r="H2829" s="16" t="n">
        <v>4.50039409835886</v>
      </c>
      <c r="I2829" s="17" t="n">
        <v>188.386968914872</v>
      </c>
      <c r="J2829" s="18" t="n">
        <v>1.1854898487214E-005</v>
      </c>
      <c r="K2829" s="18" t="n">
        <v>2.53335884253029E-005</v>
      </c>
      <c r="L2829" s="16" t="n">
        <v>0.419037950113501</v>
      </c>
      <c r="M2829" s="16" t="n">
        <v>0.624833589349718</v>
      </c>
      <c r="N2829" s="16" t="n">
        <v>0.0160221731781108</v>
      </c>
      <c r="O2829" s="16" t="n">
        <v>0.0224051120369075</v>
      </c>
      <c r="P2829" s="34" t="b">
        <f aca="false">TRUE()</f>
        <v>1</v>
      </c>
      <c r="Q2829" s="18" t="n">
        <v>2.11640211640212E-005</v>
      </c>
    </row>
    <row r="2830" customFormat="false" ht="22.35" hidden="false" customHeight="false" outlineLevel="0" collapsed="false">
      <c r="A2830" s="6" t="s">
        <v>4460</v>
      </c>
      <c r="B2830" s="7" t="s">
        <v>1530</v>
      </c>
      <c r="C2830" s="17" t="n">
        <v>1152</v>
      </c>
      <c r="D2830" s="16" t="n">
        <v>-0.00127471363564853</v>
      </c>
      <c r="E2830" s="18" t="n">
        <v>0.000298490955956344</v>
      </c>
      <c r="F2830" s="16" t="n">
        <v>-0.00114329983304426</v>
      </c>
      <c r="G2830" s="18" t="n">
        <v>0.000322467177616602</v>
      </c>
      <c r="H2830" s="16" t="n">
        <v>4.44301444133893</v>
      </c>
      <c r="I2830" s="17" t="n">
        <v>189.179237879136</v>
      </c>
      <c r="J2830" s="18" t="n">
        <v>1.50770923434443E-005</v>
      </c>
      <c r="K2830" s="18" t="n">
        <v>3.19723726240644E-005</v>
      </c>
      <c r="L2830" s="16" t="n">
        <v>0.412101955472578</v>
      </c>
      <c r="M2830" s="16" t="n">
        <v>0.622747055811572</v>
      </c>
      <c r="N2830" s="16" t="n">
        <v>0.0173537270308932</v>
      </c>
      <c r="O2830" s="16" t="n">
        <v>0.0225098502141096</v>
      </c>
      <c r="P2830" s="34" t="b">
        <f aca="false">TRUE()</f>
        <v>1</v>
      </c>
      <c r="Q2830" s="18" t="n">
        <v>0.000217727244192383</v>
      </c>
    </row>
    <row r="2831" customFormat="false" ht="22.35" hidden="false" customHeight="false" outlineLevel="0" collapsed="false">
      <c r="A2831" s="6" t="s">
        <v>4461</v>
      </c>
      <c r="B2831" s="7" t="s">
        <v>1530</v>
      </c>
      <c r="C2831" s="17" t="n">
        <v>1153</v>
      </c>
      <c r="D2831" s="16" t="n">
        <v>-0.00114876445881343</v>
      </c>
      <c r="E2831" s="18" t="n">
        <v>0.000268792841489222</v>
      </c>
      <c r="F2831" s="16" t="n">
        <v>-0.00103188353577907</v>
      </c>
      <c r="G2831" s="18" t="n">
        <v>0.000292358514142048</v>
      </c>
      <c r="H2831" s="16" t="n">
        <v>4.38254520559772</v>
      </c>
      <c r="I2831" s="17" t="n">
        <v>190.111861987024</v>
      </c>
      <c r="J2831" s="18" t="n">
        <v>1.93768486037147E-005</v>
      </c>
      <c r="K2831" s="18" t="n">
        <v>4.07571828207887E-005</v>
      </c>
      <c r="L2831" s="16" t="n">
        <v>0.404677262251352</v>
      </c>
      <c r="M2831" s="16" t="n">
        <v>0.620942140296979</v>
      </c>
      <c r="N2831" s="16" t="n">
        <v>0.018907535164095</v>
      </c>
      <c r="O2831" s="16" t="n">
        <v>0.0226423068859185</v>
      </c>
      <c r="P2831" s="34" t="b">
        <f aca="false">TRUE()</f>
        <v>1</v>
      </c>
      <c r="Q2831" s="18" t="n">
        <v>0.000215980287394412</v>
      </c>
    </row>
    <row r="2832" customFormat="false" ht="22.35" hidden="false" customHeight="false" outlineLevel="0" collapsed="false">
      <c r="A2832" s="6" t="s">
        <v>4462</v>
      </c>
      <c r="B2832" s="7" t="s">
        <v>1530</v>
      </c>
      <c r="C2832" s="17" t="n">
        <v>1154</v>
      </c>
      <c r="D2832" s="16" t="n">
        <v>-0.00102605131326058</v>
      </c>
      <c r="E2832" s="18" t="n">
        <v>0.000240395462650037</v>
      </c>
      <c r="F2832" s="18" t="n">
        <v>-0.000922842215284276</v>
      </c>
      <c r="G2832" s="18" t="n">
        <v>0.000263608877817267</v>
      </c>
      <c r="H2832" s="16" t="n">
        <v>4.32018525108301</v>
      </c>
      <c r="I2832" s="17" t="n">
        <v>191.250529720547</v>
      </c>
      <c r="J2832" s="18" t="n">
        <v>2.50282446024821E-005</v>
      </c>
      <c r="K2832" s="18" t="n">
        <v>5.19855931432936E-005</v>
      </c>
      <c r="L2832" s="16" t="n">
        <v>0.396780964416521</v>
      </c>
      <c r="M2832" s="16" t="n">
        <v>0.618573988735279</v>
      </c>
      <c r="N2832" s="16" t="n">
        <v>0.0206917818901039</v>
      </c>
      <c r="O2832" s="16" t="n">
        <v>0.0227120709653805</v>
      </c>
      <c r="P2832" s="34" t="b">
        <f aca="false">TRUE()</f>
        <v>1</v>
      </c>
      <c r="Q2832" s="18" t="n">
        <v>0.000273754884141631</v>
      </c>
    </row>
    <row r="2833" customFormat="false" ht="22.35" hidden="false" customHeight="false" outlineLevel="0" collapsed="false">
      <c r="A2833" s="6" t="s">
        <v>4463</v>
      </c>
      <c r="B2833" s="7" t="s">
        <v>1530</v>
      </c>
      <c r="C2833" s="17" t="n">
        <v>1155</v>
      </c>
      <c r="D2833" s="18" t="n">
        <v>-0.00090903939844103</v>
      </c>
      <c r="E2833" s="18" t="n">
        <v>0.000213850279940491</v>
      </c>
      <c r="F2833" s="18" t="n">
        <v>-0.000818448052120421</v>
      </c>
      <c r="G2833" s="18" t="n">
        <v>0.00023671087723484</v>
      </c>
      <c r="H2833" s="16" t="n">
        <v>4.2548211935711</v>
      </c>
      <c r="I2833" s="17" t="n">
        <v>192.588221604717</v>
      </c>
      <c r="J2833" s="18" t="n">
        <v>3.26333073453472E-005</v>
      </c>
      <c r="K2833" s="18" t="n">
        <v>6.69111785984145E-005</v>
      </c>
      <c r="L2833" s="16" t="n">
        <v>0.388367238013521</v>
      </c>
      <c r="M2833" s="16" t="n">
        <v>0.616615463389657</v>
      </c>
      <c r="N2833" s="16" t="n">
        <v>0.0228231897754841</v>
      </c>
      <c r="O2833" s="16" t="n">
        <v>0.0227687876878475</v>
      </c>
      <c r="P2833" s="34" t="b">
        <f aca="false">TRUE()</f>
        <v>1</v>
      </c>
      <c r="Q2833" s="18" t="n">
        <v>0.000210881803613633</v>
      </c>
    </row>
    <row r="2834" customFormat="false" ht="22.35" hidden="false" customHeight="false" outlineLevel="0" collapsed="false">
      <c r="A2834" s="6" t="s">
        <v>4464</v>
      </c>
      <c r="B2834" s="7" t="s">
        <v>1530</v>
      </c>
      <c r="C2834" s="17" t="n">
        <v>1156</v>
      </c>
      <c r="D2834" s="18" t="n">
        <v>-0.000798121528899648</v>
      </c>
      <c r="E2834" s="18" t="n">
        <v>0.00018925668260981</v>
      </c>
      <c r="F2834" s="18" t="n">
        <v>-0.000719151963665511</v>
      </c>
      <c r="G2834" s="18" t="n">
        <v>0.000211656786072549</v>
      </c>
      <c r="H2834" s="16" t="n">
        <v>4.18228783575456</v>
      </c>
      <c r="I2834" s="17" t="n">
        <v>194.088611509675</v>
      </c>
      <c r="J2834" s="18" t="n">
        <v>4.36671186960474E-005</v>
      </c>
      <c r="K2834" s="18" t="n">
        <v>8.86587781744602E-005</v>
      </c>
      <c r="L2834" s="16" t="n">
        <v>0.379165594727664</v>
      </c>
      <c r="M2834" s="16" t="n">
        <v>0.613620071684588</v>
      </c>
      <c r="N2834" s="16" t="n">
        <v>0.025348315803564</v>
      </c>
      <c r="O2834" s="16" t="n">
        <v>0.0228161297841266</v>
      </c>
      <c r="P2834" s="34" t="b">
        <f aca="false">TRUE()</f>
        <v>1</v>
      </c>
      <c r="Q2834" s="18" t="n">
        <v>0.000265118176745244</v>
      </c>
    </row>
    <row r="2835" customFormat="false" ht="22.35" hidden="false" customHeight="false" outlineLevel="0" collapsed="false">
      <c r="A2835" s="6" t="s">
        <v>4465</v>
      </c>
      <c r="B2835" s="7" t="s">
        <v>1530</v>
      </c>
      <c r="C2835" s="17" t="n">
        <v>1157</v>
      </c>
      <c r="D2835" s="18" t="n">
        <v>-0.000695366600778695</v>
      </c>
      <c r="E2835" s="18" t="n">
        <v>0.000167157806850306</v>
      </c>
      <c r="F2835" s="18" t="n">
        <v>-0.000626804932506723</v>
      </c>
      <c r="G2835" s="18" t="n">
        <v>0.000188996978625094</v>
      </c>
      <c r="H2835" s="16" t="n">
        <v>4.1019426527266</v>
      </c>
      <c r="I2835" s="17" t="n">
        <v>195.71866219533</v>
      </c>
      <c r="J2835" s="18" t="n">
        <v>6.00611477933907E-005</v>
      </c>
      <c r="K2835" s="18" t="n">
        <v>0.000120064433209331</v>
      </c>
      <c r="L2835" s="16" t="n">
        <v>0.36921695289383</v>
      </c>
      <c r="M2835" s="16" t="n">
        <v>0.610330261136713</v>
      </c>
      <c r="N2835" s="16" t="n">
        <v>0.0282467161239629</v>
      </c>
      <c r="O2835" s="16" t="n">
        <v>0.0228837587796641</v>
      </c>
      <c r="P2835" s="34" t="b">
        <f aca="false">TRUE()</f>
        <v>1</v>
      </c>
      <c r="Q2835" s="18" t="n">
        <v>0.000471065480216248</v>
      </c>
    </row>
    <row r="2836" customFormat="false" ht="22.35" hidden="false" customHeight="false" outlineLevel="0" collapsed="false">
      <c r="A2836" s="6" t="s">
        <v>4466</v>
      </c>
      <c r="B2836" s="7" t="s">
        <v>1530</v>
      </c>
      <c r="C2836" s="17" t="n">
        <v>1158</v>
      </c>
      <c r="D2836" s="18" t="n">
        <v>-0.0006011486551873</v>
      </c>
      <c r="E2836" s="18" t="n">
        <v>0.000147580369960558</v>
      </c>
      <c r="F2836" s="18" t="n">
        <v>-0.000541835597412696</v>
      </c>
      <c r="G2836" s="18" t="n">
        <v>0.00016883260713431</v>
      </c>
      <c r="H2836" s="16" t="n">
        <v>4.00954516133376</v>
      </c>
      <c r="I2836" s="17" t="n">
        <v>197.513793234388</v>
      </c>
      <c r="J2836" s="18" t="n">
        <v>8.62167805013855E-005</v>
      </c>
      <c r="K2836" s="18" t="n">
        <v>0.000170137726619472</v>
      </c>
      <c r="L2836" s="16" t="n">
        <v>0.35812756744164</v>
      </c>
      <c r="M2836" s="16" t="n">
        <v>0.604941116231439</v>
      </c>
      <c r="N2836" s="16" t="n">
        <v>0.0320182759315484</v>
      </c>
      <c r="O2836" s="16" t="n">
        <v>0.0230306064528823</v>
      </c>
      <c r="P2836" s="34" t="b">
        <f aca="false">TRUE()</f>
        <v>1</v>
      </c>
      <c r="Q2836" s="18" t="n">
        <v>0.000562197861395958</v>
      </c>
    </row>
    <row r="2837" customFormat="false" ht="22.35" hidden="false" customHeight="false" outlineLevel="0" collapsed="false">
      <c r="A2837" s="6" t="s">
        <v>4467</v>
      </c>
      <c r="B2837" s="7" t="s">
        <v>1530</v>
      </c>
      <c r="C2837" s="17" t="n">
        <v>1159</v>
      </c>
      <c r="D2837" s="18" t="n">
        <v>-0.000515512569624875</v>
      </c>
      <c r="E2837" s="18" t="n">
        <v>0.00013050222250558</v>
      </c>
      <c r="F2837" s="18" t="n">
        <v>-0.000464351465454617</v>
      </c>
      <c r="G2837" s="18" t="n">
        <v>0.000151222419377684</v>
      </c>
      <c r="H2837" s="16" t="n">
        <v>3.90043590724447</v>
      </c>
      <c r="I2837" s="17" t="n">
        <v>199.528306930204</v>
      </c>
      <c r="J2837" s="18" t="n">
        <v>0.00013117432465734</v>
      </c>
      <c r="K2837" s="18" t="n">
        <v>0.000253314773070247</v>
      </c>
      <c r="L2837" s="16" t="n">
        <v>0.345464880569585</v>
      </c>
      <c r="M2837" s="16" t="n">
        <v>0.599372759856631</v>
      </c>
      <c r="N2837" s="16" t="n">
        <v>0.0367309358985154</v>
      </c>
      <c r="O2837" s="16" t="n">
        <v>0.0231887566711848</v>
      </c>
      <c r="P2837" s="34" t="b">
        <f aca="false">TRUE()</f>
        <v>1</v>
      </c>
      <c r="Q2837" s="18" t="n">
        <v>0.000594157783558062</v>
      </c>
    </row>
    <row r="2838" customFormat="false" ht="22.35" hidden="false" customHeight="false" outlineLevel="0" collapsed="false">
      <c r="A2838" s="6" t="s">
        <v>4468</v>
      </c>
      <c r="B2838" s="7" t="s">
        <v>1530</v>
      </c>
      <c r="C2838" s="17" t="n">
        <v>1160</v>
      </c>
      <c r="D2838" s="18" t="n">
        <v>-0.000438631735658752</v>
      </c>
      <c r="E2838" s="18" t="n">
        <v>0.000115967129450878</v>
      </c>
      <c r="F2838" s="18" t="n">
        <v>-0.000394579802173116</v>
      </c>
      <c r="G2838" s="18" t="n">
        <v>0.000136214707432415</v>
      </c>
      <c r="H2838" s="16" t="n">
        <v>3.76829420921073</v>
      </c>
      <c r="I2838" s="17" t="n">
        <v>201.72121771262</v>
      </c>
      <c r="J2838" s="18" t="n">
        <v>0.000215743693830021</v>
      </c>
      <c r="K2838" s="18" t="n">
        <v>0.000406232454353261</v>
      </c>
      <c r="L2838" s="16" t="n">
        <v>0.330812750954108</v>
      </c>
      <c r="M2838" s="16" t="n">
        <v>0.592268305171531</v>
      </c>
      <c r="N2838" s="16" t="n">
        <v>0.042978166809241</v>
      </c>
      <c r="O2838" s="16" t="n">
        <v>0.0232261919956511</v>
      </c>
      <c r="P2838" s="34" t="b">
        <f aca="false">TRUE()</f>
        <v>1</v>
      </c>
      <c r="Q2838" s="18" t="n">
        <v>0.000375049972810649</v>
      </c>
    </row>
    <row r="2839" customFormat="false" ht="22.35" hidden="false" customHeight="false" outlineLevel="0" collapsed="false">
      <c r="A2839" s="6" t="s">
        <v>4469</v>
      </c>
      <c r="B2839" s="7" t="s">
        <v>1530</v>
      </c>
      <c r="C2839" s="17" t="n">
        <v>1161</v>
      </c>
      <c r="D2839" s="18" t="n">
        <v>-0.000370007676502255</v>
      </c>
      <c r="E2839" s="18" t="n">
        <v>0.000103887247262088</v>
      </c>
      <c r="F2839" s="18" t="n">
        <v>-0.000332137323264746</v>
      </c>
      <c r="G2839" s="18" t="n">
        <v>0.00012374040968069</v>
      </c>
      <c r="H2839" s="16" t="n">
        <v>3.60504103398248</v>
      </c>
      <c r="I2839" s="17" t="n">
        <v>204.046296940734</v>
      </c>
      <c r="J2839" s="18" t="n">
        <v>0.000392296516256128</v>
      </c>
      <c r="K2839" s="18" t="n">
        <v>0.000707687428245783</v>
      </c>
      <c r="L2839" s="16" t="n">
        <v>0.313612583475806</v>
      </c>
      <c r="M2839" s="16" t="n">
        <v>0.583742959549411</v>
      </c>
      <c r="N2839" s="16" t="n">
        <v>0.0518656325280785</v>
      </c>
      <c r="O2839" s="16" t="n">
        <v>0.0229570340063294</v>
      </c>
      <c r="P2839" s="34" t="b">
        <f aca="false">TRUE()</f>
        <v>1</v>
      </c>
      <c r="Q2839" s="18" t="n">
        <v>0.000873813302811945</v>
      </c>
    </row>
    <row r="2840" customFormat="false" ht="22.35" hidden="false" customHeight="false" outlineLevel="0" collapsed="false">
      <c r="A2840" s="6" t="s">
        <v>4470</v>
      </c>
      <c r="B2840" s="7" t="s">
        <v>1530</v>
      </c>
      <c r="C2840" s="17" t="n">
        <v>1162</v>
      </c>
      <c r="D2840" s="18" t="n">
        <v>-0.000309595103269042</v>
      </c>
      <c r="E2840" s="18" t="n">
        <v>9.42792269623831E-005</v>
      </c>
      <c r="F2840" s="18" t="n">
        <v>-0.000277069323624376</v>
      </c>
      <c r="G2840" s="18" t="n">
        <v>0.000113724088544948</v>
      </c>
      <c r="H2840" s="16" t="n">
        <v>3.40208136485523</v>
      </c>
      <c r="I2840" s="17" t="n">
        <v>206.213741130151</v>
      </c>
      <c r="J2840" s="18" t="n">
        <v>0.000803182692667408</v>
      </c>
      <c r="K2840" s="16" t="n">
        <v>0.00139231753323715</v>
      </c>
      <c r="L2840" s="16" t="n">
        <v>0.293533126499943</v>
      </c>
      <c r="M2840" s="16" t="n">
        <v>0.573335893497184</v>
      </c>
      <c r="N2840" s="16" t="n">
        <v>0.0633216087452328</v>
      </c>
      <c r="O2840" s="16" t="n">
        <v>0.0222843024266679</v>
      </c>
      <c r="P2840" s="34" t="b">
        <f aca="false">TRUE()</f>
        <v>1</v>
      </c>
      <c r="Q2840" s="18" t="n">
        <v>0.00072466498017435</v>
      </c>
    </row>
    <row r="2841" customFormat="false" ht="22.35" hidden="false" customHeight="false" outlineLevel="0" collapsed="false">
      <c r="A2841" s="6" t="s">
        <v>4471</v>
      </c>
      <c r="B2841" s="7" t="s">
        <v>1530</v>
      </c>
      <c r="C2841" s="17" t="n">
        <v>1163</v>
      </c>
      <c r="D2841" s="18" t="n">
        <v>-0.000255763141308565</v>
      </c>
      <c r="E2841" s="18" t="n">
        <v>8.67929843304607E-005</v>
      </c>
      <c r="F2841" s="18" t="n">
        <v>-0.000228135093601385</v>
      </c>
      <c r="G2841" s="18" t="n">
        <v>0.000105736825175077</v>
      </c>
      <c r="H2841" s="16" t="n">
        <v>3.13190448585358</v>
      </c>
      <c r="I2841" s="17" t="n">
        <v>207.956812047293</v>
      </c>
      <c r="J2841" s="16" t="n">
        <v>0.00198690478992038</v>
      </c>
      <c r="K2841" s="16" t="n">
        <v>0.00328381317330528</v>
      </c>
      <c r="L2841" s="16" t="n">
        <v>0.268488654840988</v>
      </c>
      <c r="M2841" s="16" t="n">
        <v>0.561495135688684</v>
      </c>
      <c r="N2841" s="16" t="n">
        <v>0.0825234656708572</v>
      </c>
      <c r="O2841" s="16" t="n">
        <v>0.0210249103435384</v>
      </c>
      <c r="P2841" s="34" t="b">
        <f aca="false">TRUE()</f>
        <v>1</v>
      </c>
      <c r="Q2841" s="18" t="n">
        <v>0.000867586319441908</v>
      </c>
    </row>
    <row r="2842" customFormat="false" ht="22.35" hidden="false" customHeight="false" outlineLevel="0" collapsed="false">
      <c r="A2842" s="6" t="s">
        <v>4472</v>
      </c>
      <c r="B2842" s="7" t="s">
        <v>1530</v>
      </c>
      <c r="C2842" s="17" t="n">
        <v>1164</v>
      </c>
      <c r="D2842" s="18" t="n">
        <v>-0.000208917986644961</v>
      </c>
      <c r="E2842" s="18" t="n">
        <v>8.14570799707409E-005</v>
      </c>
      <c r="F2842" s="18" t="n">
        <v>-0.000185548367005654</v>
      </c>
      <c r="G2842" s="18" t="n">
        <v>9.97687051449642E-005</v>
      </c>
      <c r="H2842" s="16" t="n">
        <v>2.81919437934168</v>
      </c>
      <c r="I2842" s="17" t="n">
        <v>208.913527147287</v>
      </c>
      <c r="J2842" s="16" t="n">
        <v>0.005277479412501</v>
      </c>
      <c r="K2842" s="16" t="n">
        <v>0.00824916744326898</v>
      </c>
      <c r="L2842" s="16" t="n">
        <v>0.240844275301481</v>
      </c>
      <c r="M2842" s="16" t="n">
        <v>0.550076804915515</v>
      </c>
      <c r="N2842" s="16" t="n">
        <v>0.10970020632014</v>
      </c>
      <c r="O2842" s="16" t="n">
        <v>0.0193586824965644</v>
      </c>
      <c r="P2842" s="34" t="b">
        <f aca="false">TRUE()</f>
        <v>1</v>
      </c>
      <c r="Q2842" s="18" t="n">
        <v>0.000722623617404944</v>
      </c>
    </row>
    <row r="2843" customFormat="false" ht="22.35" hidden="false" customHeight="false" outlineLevel="0" collapsed="false">
      <c r="A2843" s="6" t="s">
        <v>4473</v>
      </c>
      <c r="B2843" s="7" t="s">
        <v>1530</v>
      </c>
      <c r="C2843" s="17" t="n">
        <v>1165</v>
      </c>
      <c r="D2843" s="18" t="n">
        <v>-0.000167639603387523</v>
      </c>
      <c r="E2843" s="18" t="n">
        <v>7.80281236670612E-005</v>
      </c>
      <c r="F2843" s="18" t="n">
        <v>-0.000148056485103338</v>
      </c>
      <c r="G2843" s="18" t="n">
        <v>9.55929775309585E-005</v>
      </c>
      <c r="H2843" s="16" t="n">
        <v>2.4660810734</v>
      </c>
      <c r="I2843" s="17" t="n">
        <v>208.958813159203</v>
      </c>
      <c r="J2843" s="16" t="n">
        <v>0.0144653562608108</v>
      </c>
      <c r="K2843" s="16" t="n">
        <v>0.0211006075509191</v>
      </c>
      <c r="L2843" s="16" t="n">
        <v>0.210643394904017</v>
      </c>
      <c r="M2843" s="16" t="n">
        <v>0.53973374295955</v>
      </c>
      <c r="N2843" s="16" t="n">
        <v>0.150709299615223</v>
      </c>
      <c r="O2843" s="16" t="n">
        <v>0.0174252395778248</v>
      </c>
      <c r="P2843" s="34" t="b">
        <f aca="false">TRUE()</f>
        <v>1</v>
      </c>
      <c r="Q2843" s="16" t="n">
        <v>0.00131289877554759</v>
      </c>
    </row>
    <row r="2844" customFormat="false" ht="22.35" hidden="false" customHeight="false" outlineLevel="0" collapsed="false">
      <c r="A2844" s="6" t="s">
        <v>4474</v>
      </c>
      <c r="B2844" s="7" t="s">
        <v>1530</v>
      </c>
      <c r="C2844" s="17" t="n">
        <v>1166</v>
      </c>
      <c r="D2844" s="18" t="n">
        <v>-0.000132204568576432</v>
      </c>
      <c r="E2844" s="18" t="n">
        <v>7.63543308125867E-005</v>
      </c>
      <c r="F2844" s="18" t="n">
        <v>-0.000115908497456347</v>
      </c>
      <c r="G2844" s="18" t="n">
        <v>9.30621985190837E-005</v>
      </c>
      <c r="H2844" s="16" t="n">
        <v>2.09964694276751</v>
      </c>
      <c r="I2844" s="17" t="n">
        <v>208.037886493397</v>
      </c>
      <c r="J2844" s="16" t="n">
        <v>0.0369654517687528</v>
      </c>
      <c r="K2844" s="16" t="n">
        <v>0.0497911797599234</v>
      </c>
      <c r="L2844" s="16" t="n">
        <v>0.179943148028322</v>
      </c>
      <c r="M2844" s="16" t="n">
        <v>0.531746031746032</v>
      </c>
      <c r="N2844" s="16" t="n">
        <v>0.207899271792228</v>
      </c>
      <c r="O2844" s="16" t="n">
        <v>0.0152773803618039</v>
      </c>
      <c r="P2844" s="34" t="b">
        <f aca="false">TRUE()</f>
        <v>1</v>
      </c>
      <c r="Q2844" s="18" t="n">
        <v>0.000940907523461635</v>
      </c>
    </row>
    <row r="2845" customFormat="false" ht="22.35" hidden="false" customHeight="false" outlineLevel="0" collapsed="false">
      <c r="A2845" s="6" t="s">
        <v>4475</v>
      </c>
      <c r="B2845" s="7" t="s">
        <v>1530</v>
      </c>
      <c r="C2845" s="17" t="n">
        <v>1167</v>
      </c>
      <c r="D2845" s="18" t="n">
        <v>-0.000100926549730439</v>
      </c>
      <c r="E2845" s="18" t="n">
        <v>7.62010565100857E-005</v>
      </c>
      <c r="F2845" s="18" t="n">
        <v>-8.76385673960624E-005</v>
      </c>
      <c r="G2845" s="18" t="n">
        <v>9.18649730162252E-005</v>
      </c>
      <c r="H2845" s="16" t="n">
        <v>1.71983783957532</v>
      </c>
      <c r="I2845" s="17" t="n">
        <v>206.114682820026</v>
      </c>
      <c r="J2845" s="16" t="n">
        <v>0.0869629642083743</v>
      </c>
      <c r="K2845" s="16" t="n">
        <v>0.111767203922191</v>
      </c>
      <c r="L2845" s="16" t="n">
        <v>0.148443362212921</v>
      </c>
      <c r="M2845" s="16" t="n">
        <v>0.523988735279058</v>
      </c>
      <c r="N2845" s="16" t="n">
        <v>0.28556440110467</v>
      </c>
      <c r="O2845" s="16" t="n">
        <v>0.0129224853320214</v>
      </c>
      <c r="P2845" s="34" t="b">
        <f aca="false">FALSE()</f>
        <v>0</v>
      </c>
      <c r="Q2845" s="16"/>
    </row>
    <row r="2846" customFormat="false" ht="22.35" hidden="false" customHeight="false" outlineLevel="0" collapsed="false">
      <c r="A2846" s="6" t="s">
        <v>4476</v>
      </c>
      <c r="B2846" s="7" t="s">
        <v>1530</v>
      </c>
      <c r="C2846" s="17" t="n">
        <v>1168</v>
      </c>
      <c r="D2846" s="18" t="n">
        <v>-7.42794223597245E-005</v>
      </c>
      <c r="E2846" s="18" t="n">
        <v>7.73949894025976E-005</v>
      </c>
      <c r="F2846" s="18" t="n">
        <v>-6.34787212811151E-005</v>
      </c>
      <c r="G2846" s="18" t="n">
        <v>9.19174231850868E-005</v>
      </c>
      <c r="H2846" s="16" t="n">
        <v>1.38100263476567</v>
      </c>
      <c r="I2846" s="17" t="n">
        <v>203.555337238256</v>
      </c>
      <c r="J2846" s="16" t="n">
        <v>0.168792406362685</v>
      </c>
      <c r="K2846" s="16" t="n">
        <v>0.207921782845101</v>
      </c>
      <c r="L2846" s="16" t="n">
        <v>0.120365449158821</v>
      </c>
      <c r="M2846" s="16" t="n">
        <v>0.519930875576037</v>
      </c>
      <c r="N2846" s="16" t="n">
        <v>0.365681178850481</v>
      </c>
      <c r="O2846" s="16" t="n">
        <v>0.0105275666903208</v>
      </c>
      <c r="P2846" s="34" t="b">
        <f aca="false">FALSE()</f>
        <v>0</v>
      </c>
      <c r="Q2846" s="16"/>
    </row>
    <row r="2847" customFormat="false" ht="22.35" hidden="false" customHeight="false" outlineLevel="0" collapsed="false">
      <c r="A2847" s="6" t="s">
        <v>4477</v>
      </c>
      <c r="B2847" s="7" t="s">
        <v>1530</v>
      </c>
      <c r="C2847" s="17" t="n">
        <v>1169</v>
      </c>
      <c r="D2847" s="18" t="n">
        <v>-5.12043795561842E-005</v>
      </c>
      <c r="E2847" s="18" t="n">
        <v>7.96700537144244E-005</v>
      </c>
      <c r="F2847" s="18" t="n">
        <v>-4.24199747061791E-005</v>
      </c>
      <c r="G2847" s="18" t="n">
        <v>9.29862774013104E-005</v>
      </c>
      <c r="H2847" s="16" t="n">
        <v>1.09530365001297</v>
      </c>
      <c r="I2847" s="17" t="n">
        <v>200.683667237697</v>
      </c>
      <c r="J2847" s="16" t="n">
        <v>0.274696386389701</v>
      </c>
      <c r="K2847" s="16" t="n">
        <v>0.324598520363684</v>
      </c>
      <c r="L2847" s="16" t="n">
        <v>0.0965560980767338</v>
      </c>
      <c r="M2847" s="16" t="n">
        <v>0.516538658474142</v>
      </c>
      <c r="N2847" s="16" t="n">
        <v>0.452148226438392</v>
      </c>
      <c r="O2847" s="16" t="n">
        <v>0.00807543740529523</v>
      </c>
      <c r="P2847" s="34" t="b">
        <f aca="false">FALSE()</f>
        <v>0</v>
      </c>
      <c r="Q2847" s="16"/>
    </row>
    <row r="2848" customFormat="false" ht="22.35" hidden="false" customHeight="false" outlineLevel="0" collapsed="false">
      <c r="A2848" s="6" t="s">
        <v>4478</v>
      </c>
      <c r="B2848" s="7" t="s">
        <v>1530</v>
      </c>
      <c r="C2848" s="17" t="n">
        <v>1170</v>
      </c>
      <c r="D2848" s="18" t="n">
        <v>-3.16843179291871E-005</v>
      </c>
      <c r="E2848" s="18" t="n">
        <v>8.2799812460224E-005</v>
      </c>
      <c r="F2848" s="18" t="n">
        <v>-2.44014071578099E-005</v>
      </c>
      <c r="G2848" s="18" t="n">
        <v>9.49562678612246E-005</v>
      </c>
      <c r="H2848" s="16" t="n">
        <v>0.87705033096153</v>
      </c>
      <c r="I2848" s="17" t="n">
        <v>197.895122597195</v>
      </c>
      <c r="J2848" s="16" t="n">
        <v>0.381522755568018</v>
      </c>
      <c r="K2848" s="16" t="n">
        <v>0.427116114272262</v>
      </c>
      <c r="L2848" s="16" t="n">
        <v>0.078210918262489</v>
      </c>
      <c r="M2848" s="16" t="n">
        <v>0.51515616999488</v>
      </c>
      <c r="N2848" s="16" t="n">
        <v>0.53152031858846</v>
      </c>
      <c r="O2848" s="16" t="n">
        <v>0.00586459269097635</v>
      </c>
      <c r="P2848" s="34" t="b">
        <f aca="false">FALSE()</f>
        <v>0</v>
      </c>
      <c r="Q2848" s="16"/>
    </row>
    <row r="2849" customFormat="false" ht="22.35" hidden="false" customHeight="false" outlineLevel="0" collapsed="false">
      <c r="A2849" s="6" t="s">
        <v>4479</v>
      </c>
      <c r="B2849" s="7" t="s">
        <v>1530</v>
      </c>
      <c r="C2849" s="17" t="n">
        <v>1171</v>
      </c>
      <c r="D2849" s="18" t="n">
        <v>-1.4913224884495E-005</v>
      </c>
      <c r="E2849" s="18" t="n">
        <v>8.66035084637123E-005</v>
      </c>
      <c r="F2849" s="18" t="n">
        <v>-8.58150439854125E-006</v>
      </c>
      <c r="G2849" s="18" t="n">
        <v>9.7705235211764E-005</v>
      </c>
      <c r="H2849" s="16" t="n">
        <v>0.731502539738645</v>
      </c>
      <c r="I2849" s="17" t="n">
        <v>195.390760571357</v>
      </c>
      <c r="J2849" s="16" t="n">
        <v>0.465348640835142</v>
      </c>
      <c r="K2849" s="16" t="n">
        <v>0.509550622550353</v>
      </c>
      <c r="L2849" s="16" t="n">
        <v>0.0659370854289334</v>
      </c>
      <c r="M2849" s="16" t="n">
        <v>0.513056835637481</v>
      </c>
      <c r="N2849" s="16" t="n">
        <v>0.586232980972962</v>
      </c>
      <c r="O2849" s="16" t="n">
        <v>0.0038949246047281</v>
      </c>
      <c r="P2849" s="34" t="b">
        <f aca="false">FALSE()</f>
        <v>0</v>
      </c>
      <c r="Q2849" s="16"/>
    </row>
    <row r="2850" customFormat="false" ht="22.35" hidden="false" customHeight="false" outlineLevel="0" collapsed="false">
      <c r="A2850" s="6" t="s">
        <v>4480</v>
      </c>
      <c r="B2850" s="7" t="s">
        <v>1530</v>
      </c>
      <c r="C2850" s="17" t="n">
        <v>1172</v>
      </c>
      <c r="D2850" s="18" t="n">
        <v>-5.11054077440384E-007</v>
      </c>
      <c r="E2850" s="18" t="n">
        <v>9.07318382164775E-005</v>
      </c>
      <c r="F2850" s="18" t="n">
        <v>5.45372250740756E-006</v>
      </c>
      <c r="G2850" s="18" t="n">
        <v>0.000101026512224535</v>
      </c>
      <c r="H2850" s="16" t="n">
        <v>0.659514977666376</v>
      </c>
      <c r="I2850" s="17" t="n">
        <v>193.445297029305</v>
      </c>
      <c r="J2850" s="16" t="n">
        <v>0.510349512269574</v>
      </c>
      <c r="K2850" s="16" t="n">
        <v>0.55255686822821</v>
      </c>
      <c r="L2850" s="16" t="n">
        <v>0.059964515354775</v>
      </c>
      <c r="M2850" s="16" t="n">
        <v>0.51278801843318</v>
      </c>
      <c r="N2850" s="16" t="n">
        <v>0.610100224005777</v>
      </c>
      <c r="O2850" s="16" t="n">
        <v>0.00231372616088552</v>
      </c>
      <c r="P2850" s="34" t="b">
        <f aca="false">FALSE()</f>
        <v>0</v>
      </c>
      <c r="Q2850" s="16"/>
    </row>
    <row r="2851" customFormat="false" ht="22.35" hidden="false" customHeight="false" outlineLevel="0" collapsed="false">
      <c r="A2851" s="6" t="s">
        <v>4481</v>
      </c>
      <c r="B2851" s="7" t="s">
        <v>1530</v>
      </c>
      <c r="C2851" s="17" t="n">
        <v>1173</v>
      </c>
      <c r="D2851" s="18" t="n">
        <v>1.1891719636951E-005</v>
      </c>
      <c r="E2851" s="18" t="n">
        <v>9.51881192722872E-005</v>
      </c>
      <c r="F2851" s="18" t="n">
        <v>1.79982448011104E-005</v>
      </c>
      <c r="G2851" s="18" t="n">
        <v>0.000104914210282731</v>
      </c>
      <c r="H2851" s="16" t="n">
        <v>0.644888653099092</v>
      </c>
      <c r="I2851" s="17" t="n">
        <v>191.975214875606</v>
      </c>
      <c r="J2851" s="16" t="n">
        <v>0.51976924346241</v>
      </c>
      <c r="K2851" s="16" t="n">
        <v>0.561437366051276</v>
      </c>
      <c r="L2851" s="16" t="n">
        <v>0.0590296520062442</v>
      </c>
      <c r="M2851" s="16" t="n">
        <v>0.514029697900666</v>
      </c>
      <c r="N2851" s="16" t="n">
        <v>0.609737392466381</v>
      </c>
      <c r="O2851" s="16" t="n">
        <v>0.00131323855876622</v>
      </c>
      <c r="P2851" s="34" t="b">
        <f aca="false">FALSE()</f>
        <v>0</v>
      </c>
      <c r="Q2851" s="16"/>
    </row>
    <row r="2852" customFormat="false" ht="22.35" hidden="false" customHeight="false" outlineLevel="0" collapsed="false">
      <c r="A2852" s="6" t="s">
        <v>4482</v>
      </c>
      <c r="B2852" s="7" t="s">
        <v>1530</v>
      </c>
      <c r="C2852" s="17" t="n">
        <v>1174</v>
      </c>
      <c r="D2852" s="18" t="n">
        <v>2.25436457689669E-005</v>
      </c>
      <c r="E2852" s="18" t="n">
        <v>9.9826064910831E-005</v>
      </c>
      <c r="F2852" s="18" t="n">
        <v>2.91913788977467E-005</v>
      </c>
      <c r="G2852" s="18" t="n">
        <v>0.000109307030058595</v>
      </c>
      <c r="H2852" s="16" t="n">
        <v>0.670291604682398</v>
      </c>
      <c r="I2852" s="17" t="n">
        <v>191.046270399194</v>
      </c>
      <c r="J2852" s="16" t="n">
        <v>0.503481348610593</v>
      </c>
      <c r="K2852" s="16" t="n">
        <v>0.545975332305712</v>
      </c>
      <c r="L2852" s="16" t="n">
        <v>0.0616208541669246</v>
      </c>
      <c r="M2852" s="16" t="n">
        <v>0.515885816692268</v>
      </c>
      <c r="N2852" s="16" t="n">
        <v>0.588397117129968</v>
      </c>
      <c r="O2852" s="18" t="n">
        <v>0.00034057457639228</v>
      </c>
      <c r="P2852" s="34" t="b">
        <f aca="false">FALSE()</f>
        <v>0</v>
      </c>
      <c r="Q2852" s="16"/>
    </row>
    <row r="2853" customFormat="false" ht="22.35" hidden="false" customHeight="false" outlineLevel="0" collapsed="false">
      <c r="A2853" s="6" t="s">
        <v>4483</v>
      </c>
      <c r="B2853" s="7" t="s">
        <v>1530</v>
      </c>
      <c r="C2853" s="17" t="n">
        <v>1175</v>
      </c>
      <c r="D2853" s="18" t="n">
        <v>3.1542957098254E-005</v>
      </c>
      <c r="E2853" s="18" t="n">
        <v>0.000104458592046547</v>
      </c>
      <c r="F2853" s="18" t="n">
        <v>3.90752840964639E-005</v>
      </c>
      <c r="G2853" s="18" t="n">
        <v>0.000113969884550247</v>
      </c>
      <c r="H2853" s="16" t="n">
        <v>0.726312570710781</v>
      </c>
      <c r="I2853" s="17" t="n">
        <v>190.543550351053</v>
      </c>
      <c r="J2853" s="16" t="n">
        <v>0.468538429537431</v>
      </c>
      <c r="K2853" s="16" t="n">
        <v>0.51250249936224</v>
      </c>
      <c r="L2853" s="16" t="n">
        <v>0.0669292542759487</v>
      </c>
      <c r="M2853" s="16" t="n">
        <v>0.518445980542755</v>
      </c>
      <c r="N2853" s="16" t="n">
        <v>0.555493879361259</v>
      </c>
      <c r="O2853" s="18" t="n">
        <v>0.000168522451289138</v>
      </c>
      <c r="P2853" s="34" t="b">
        <f aca="false">FALSE()</f>
        <v>0</v>
      </c>
      <c r="Q2853" s="16"/>
    </row>
    <row r="2854" customFormat="false" ht="22.35" hidden="false" customHeight="false" outlineLevel="0" collapsed="false">
      <c r="A2854" s="6" t="s">
        <v>4484</v>
      </c>
      <c r="B2854" s="7" t="s">
        <v>1530</v>
      </c>
      <c r="C2854" s="17" t="n">
        <v>1176</v>
      </c>
      <c r="D2854" s="18" t="n">
        <v>3.93884716852479E-005</v>
      </c>
      <c r="E2854" s="18" t="n">
        <v>0.000109066936596446</v>
      </c>
      <c r="F2854" s="18" t="n">
        <v>4.80892413074123E-005</v>
      </c>
      <c r="G2854" s="18" t="n">
        <v>0.000118785854806574</v>
      </c>
      <c r="H2854" s="16" t="n">
        <v>0.803810613435486</v>
      </c>
      <c r="I2854" s="17" t="n">
        <v>190.295197842524</v>
      </c>
      <c r="J2854" s="16" t="n">
        <v>0.422509312527482</v>
      </c>
      <c r="K2854" s="16" t="n">
        <v>0.468076253867873</v>
      </c>
      <c r="L2854" s="16" t="n">
        <v>0.0741578951297869</v>
      </c>
      <c r="M2854" s="16" t="n">
        <v>0.521838197644649</v>
      </c>
      <c r="N2854" s="16" t="n">
        <v>0.513128500719169</v>
      </c>
      <c r="O2854" s="18" t="n">
        <v>0.000114967707787202</v>
      </c>
      <c r="P2854" s="34" t="b">
        <f aca="false">FALSE()</f>
        <v>0</v>
      </c>
      <c r="Q2854" s="16"/>
    </row>
    <row r="2855" customFormat="false" ht="22.35" hidden="false" customHeight="false" outlineLevel="0" collapsed="false">
      <c r="A2855" s="6" t="s">
        <v>4485</v>
      </c>
      <c r="B2855" s="7" t="s">
        <v>1530</v>
      </c>
      <c r="C2855" s="17" t="n">
        <v>1177</v>
      </c>
      <c r="D2855" s="18" t="n">
        <v>4.60653322950815E-005</v>
      </c>
      <c r="E2855" s="18" t="n">
        <v>0.000113349042050347</v>
      </c>
      <c r="F2855" s="18" t="n">
        <v>5.60952408854458E-005</v>
      </c>
      <c r="G2855" s="18" t="n">
        <v>0.000123447839867757</v>
      </c>
      <c r="H2855" s="16" t="n">
        <v>0.891598773768756</v>
      </c>
      <c r="I2855" s="17" t="n">
        <v>190.293286390654</v>
      </c>
      <c r="J2855" s="16" t="n">
        <v>0.373734011358581</v>
      </c>
      <c r="K2855" s="16" t="n">
        <v>0.419414858609548</v>
      </c>
      <c r="L2855" s="16" t="n">
        <v>0.0822577949778286</v>
      </c>
      <c r="M2855" s="16" t="n">
        <v>0.525256016385049</v>
      </c>
      <c r="N2855" s="16" t="n">
        <v>0.466337148991368</v>
      </c>
      <c r="O2855" s="18" t="n">
        <v>9.00511011213418E-005</v>
      </c>
      <c r="P2855" s="34" t="b">
        <f aca="false">FALSE()</f>
        <v>0</v>
      </c>
      <c r="Q2855" s="16"/>
    </row>
    <row r="2856" customFormat="false" ht="22.35" hidden="false" customHeight="false" outlineLevel="0" collapsed="false">
      <c r="A2856" s="6" t="s">
        <v>4486</v>
      </c>
      <c r="B2856" s="7" t="s">
        <v>1530</v>
      </c>
      <c r="C2856" s="17" t="n">
        <v>1178</v>
      </c>
      <c r="D2856" s="18" t="n">
        <v>5.21006675049864E-005</v>
      </c>
      <c r="E2856" s="18" t="n">
        <v>0.000117129133864288</v>
      </c>
      <c r="F2856" s="18" t="n">
        <v>6.33925832968301E-005</v>
      </c>
      <c r="G2856" s="18" t="n">
        <v>0.000127723324092656</v>
      </c>
      <c r="H2856" s="16" t="n">
        <v>0.971154038087188</v>
      </c>
      <c r="I2856" s="17" t="n">
        <v>190.466258918199</v>
      </c>
      <c r="J2856" s="16" t="n">
        <v>0.33270324789044</v>
      </c>
      <c r="K2856" s="16" t="n">
        <v>0.380049127097529</v>
      </c>
      <c r="L2856" s="16" t="n">
        <v>0.0895239891655806</v>
      </c>
      <c r="M2856" s="16" t="n">
        <v>0.52884024577573</v>
      </c>
      <c r="N2856" s="16" t="n">
        <v>0.427561830837249</v>
      </c>
      <c r="O2856" s="18" t="n">
        <v>7.4194147075379E-005</v>
      </c>
      <c r="P2856" s="34" t="b">
        <f aca="false">FALSE()</f>
        <v>0</v>
      </c>
      <c r="Q2856" s="16"/>
    </row>
    <row r="2857" customFormat="false" ht="22.35" hidden="false" customHeight="false" outlineLevel="0" collapsed="false">
      <c r="A2857" s="6" t="s">
        <v>4487</v>
      </c>
      <c r="B2857" s="7" t="s">
        <v>1530</v>
      </c>
      <c r="C2857" s="17" t="n">
        <v>1179</v>
      </c>
      <c r="D2857" s="18" t="n">
        <v>5.74527016899238E-005</v>
      </c>
      <c r="E2857" s="18" t="n">
        <v>0.000120346377114097</v>
      </c>
      <c r="F2857" s="18" t="n">
        <v>7.00109805642881E-005</v>
      </c>
      <c r="G2857" s="18" t="n">
        <v>0.000131444878131783</v>
      </c>
      <c r="H2857" s="16" t="n">
        <v>1.05086049194663</v>
      </c>
      <c r="I2857" s="17" t="n">
        <v>190.69306408092</v>
      </c>
      <c r="J2857" s="16" t="n">
        <v>0.294652553554104</v>
      </c>
      <c r="K2857" s="16" t="n">
        <v>0.343678498383792</v>
      </c>
      <c r="L2857" s="16" t="n">
        <v>0.0967677673952183</v>
      </c>
      <c r="M2857" s="16" t="n">
        <v>0.532462877624168</v>
      </c>
      <c r="N2857" s="16" t="n">
        <v>0.390337216615197</v>
      </c>
      <c r="O2857" s="18" t="n">
        <v>6.44670249949702E-005</v>
      </c>
      <c r="P2857" s="34" t="b">
        <f aca="false">FALSE()</f>
        <v>0</v>
      </c>
      <c r="Q2857" s="16"/>
    </row>
    <row r="2858" customFormat="false" ht="22.35" hidden="false" customHeight="false" outlineLevel="0" collapsed="false">
      <c r="A2858" s="6" t="s">
        <v>4488</v>
      </c>
      <c r="B2858" s="7" t="s">
        <v>1530</v>
      </c>
      <c r="C2858" s="17" t="n">
        <v>1180</v>
      </c>
      <c r="D2858" s="18" t="n">
        <v>6.22827196461298E-005</v>
      </c>
      <c r="E2858" s="18" t="n">
        <v>0.000122896831421425</v>
      </c>
      <c r="F2858" s="18" t="n">
        <v>7.61487774436519E-005</v>
      </c>
      <c r="G2858" s="18" t="n">
        <v>0.000134470509549659</v>
      </c>
      <c r="H2858" s="16" t="n">
        <v>1.13581787413563</v>
      </c>
      <c r="I2858" s="17" t="n">
        <v>190.943424851652</v>
      </c>
      <c r="J2858" s="16" t="n">
        <v>0.257456401353595</v>
      </c>
      <c r="K2858" s="16" t="n">
        <v>0.307211005356598</v>
      </c>
      <c r="L2858" s="16" t="n">
        <v>0.104467776605023</v>
      </c>
      <c r="M2858" s="16" t="n">
        <v>0.536072708653354</v>
      </c>
      <c r="N2858" s="16" t="n">
        <v>0.357457080462239</v>
      </c>
      <c r="O2858" s="18" t="n">
        <v>5.75729937733892E-005</v>
      </c>
      <c r="P2858" s="34" t="b">
        <f aca="false">FALSE()</f>
        <v>0</v>
      </c>
      <c r="Q2858" s="16"/>
    </row>
    <row r="2859" customFormat="false" ht="22.35" hidden="false" customHeight="false" outlineLevel="0" collapsed="false">
      <c r="A2859" s="6" t="s">
        <v>4489</v>
      </c>
      <c r="B2859" s="7" t="s">
        <v>1530</v>
      </c>
      <c r="C2859" s="17" t="n">
        <v>1181</v>
      </c>
      <c r="D2859" s="18" t="n">
        <v>6.68992260945402E-005</v>
      </c>
      <c r="E2859" s="18" t="n">
        <v>0.000124740179745717</v>
      </c>
      <c r="F2859" s="18" t="n">
        <v>8.18660414083903E-005</v>
      </c>
      <c r="G2859" s="18" t="n">
        <v>0.000136729183817502</v>
      </c>
      <c r="H2859" s="16" t="n">
        <v>1.20744904024884</v>
      </c>
      <c r="I2859" s="17" t="n">
        <v>191.192422479905</v>
      </c>
      <c r="J2859" s="16" t="n">
        <v>0.228750851648715</v>
      </c>
      <c r="K2859" s="16" t="n">
        <v>0.275883764702751</v>
      </c>
      <c r="L2859" s="16" t="n">
        <v>0.110926503050827</v>
      </c>
      <c r="M2859" s="16" t="n">
        <v>0.539989759344598</v>
      </c>
      <c r="N2859" s="16" t="n">
        <v>0.331259779597445</v>
      </c>
      <c r="O2859" s="18" t="n">
        <v>5.22627165076685E-005</v>
      </c>
      <c r="P2859" s="34" t="b">
        <f aca="false">FALSE()</f>
        <v>0</v>
      </c>
      <c r="Q2859" s="16"/>
    </row>
    <row r="2860" customFormat="false" ht="22.35" hidden="false" customHeight="false" outlineLevel="0" collapsed="false">
      <c r="A2860" s="6" t="s">
        <v>4490</v>
      </c>
      <c r="B2860" s="7" t="s">
        <v>1530</v>
      </c>
      <c r="C2860" s="17" t="n">
        <v>1182</v>
      </c>
      <c r="D2860" s="18" t="n">
        <v>7.16236612142113E-005</v>
      </c>
      <c r="E2860" s="18" t="n">
        <v>0.000125993137925929</v>
      </c>
      <c r="F2860" s="18" t="n">
        <v>8.7353744401321E-005</v>
      </c>
      <c r="G2860" s="18" t="n">
        <v>0.000138250794528777</v>
      </c>
      <c r="H2860" s="16" t="n">
        <v>1.25614100904804</v>
      </c>
      <c r="I2860" s="17" t="n">
        <v>191.343845259418</v>
      </c>
      <c r="J2860" s="16" t="n">
        <v>0.210596383834222</v>
      </c>
      <c r="K2860" s="16" t="n">
        <v>0.255324274879352</v>
      </c>
      <c r="L2860" s="16" t="n">
        <v>0.115318106697515</v>
      </c>
      <c r="M2860" s="16" t="n">
        <v>0.542498719918075</v>
      </c>
      <c r="N2860" s="16" t="n">
        <v>0.315072871152959</v>
      </c>
      <c r="O2860" s="18" t="n">
        <v>4.80351715371882E-005</v>
      </c>
      <c r="P2860" s="34" t="b">
        <f aca="false">FALSE()</f>
        <v>0</v>
      </c>
      <c r="Q2860" s="16"/>
    </row>
    <row r="2861" customFormat="false" ht="22.35" hidden="false" customHeight="false" outlineLevel="0" collapsed="false">
      <c r="A2861" s="6" t="s">
        <v>4491</v>
      </c>
      <c r="B2861" s="7" t="s">
        <v>1530</v>
      </c>
      <c r="C2861" s="17" t="n">
        <v>1183</v>
      </c>
      <c r="D2861" s="18" t="n">
        <v>7.66235617001327E-005</v>
      </c>
      <c r="E2861" s="18" t="n">
        <v>0.000126574237392456</v>
      </c>
      <c r="F2861" s="18" t="n">
        <v>9.27590178786487E-005</v>
      </c>
      <c r="G2861" s="18" t="n">
        <v>0.000138927696860142</v>
      </c>
      <c r="H2861" s="16" t="n">
        <v>1.28252563560039</v>
      </c>
      <c r="I2861" s="17" t="n">
        <v>191.383808334217</v>
      </c>
      <c r="J2861" s="16" t="n">
        <v>0.201209505429772</v>
      </c>
      <c r="K2861" s="16" t="n">
        <v>0.244730201504558</v>
      </c>
      <c r="L2861" s="16" t="n">
        <v>0.117718348758725</v>
      </c>
      <c r="M2861" s="16" t="n">
        <v>0.544956477214542</v>
      </c>
      <c r="N2861" s="16" t="n">
        <v>0.305980145923386</v>
      </c>
      <c r="O2861" s="18" t="n">
        <v>4.44926266855816E-005</v>
      </c>
      <c r="P2861" s="34" t="b">
        <f aca="false">FALSE()</f>
        <v>0</v>
      </c>
      <c r="Q2861" s="16"/>
    </row>
    <row r="2862" customFormat="false" ht="22.35" hidden="false" customHeight="false" outlineLevel="0" collapsed="false">
      <c r="A2862" s="6" t="s">
        <v>4492</v>
      </c>
      <c r="B2862" s="7" t="s">
        <v>1530</v>
      </c>
      <c r="C2862" s="17" t="n">
        <v>1184</v>
      </c>
      <c r="D2862" s="18" t="n">
        <v>8.1939961498232E-005</v>
      </c>
      <c r="E2862" s="18" t="n">
        <v>0.000126430141340083</v>
      </c>
      <c r="F2862" s="18" t="n">
        <v>9.79611687865818E-005</v>
      </c>
      <c r="G2862" s="18" t="n">
        <v>0.000138621730378945</v>
      </c>
      <c r="H2862" s="16" t="n">
        <v>1.27516296672097</v>
      </c>
      <c r="I2862" s="17" t="n">
        <v>191.233286716206</v>
      </c>
      <c r="J2862" s="16" t="n">
        <v>0.203798562902979</v>
      </c>
      <c r="K2862" s="16" t="n">
        <v>0.247661503967017</v>
      </c>
      <c r="L2862" s="16" t="n">
        <v>0.117124882996524</v>
      </c>
      <c r="M2862" s="16" t="n">
        <v>0.546172555043523</v>
      </c>
      <c r="N2862" s="16" t="n">
        <v>0.308484901237441</v>
      </c>
      <c r="O2862" s="18" t="n">
        <v>4.16364004799616E-005</v>
      </c>
      <c r="P2862" s="34" t="b">
        <f aca="false">FALSE()</f>
        <v>0</v>
      </c>
      <c r="Q2862" s="16"/>
    </row>
    <row r="2863" customFormat="false" ht="22.35" hidden="false" customHeight="false" outlineLevel="0" collapsed="false">
      <c r="A2863" s="6" t="s">
        <v>4493</v>
      </c>
      <c r="B2863" s="7" t="s">
        <v>1530</v>
      </c>
      <c r="C2863" s="17" t="n">
        <v>1185</v>
      </c>
      <c r="D2863" s="18" t="n">
        <v>8.80314531363608E-005</v>
      </c>
      <c r="E2863" s="18" t="n">
        <v>0.000125760242458062</v>
      </c>
      <c r="F2863" s="18" t="n">
        <v>0.000103501781888781</v>
      </c>
      <c r="G2863" s="18" t="n">
        <v>0.000137598972928034</v>
      </c>
      <c r="H2863" s="16" t="n">
        <v>1.23838419406345</v>
      </c>
      <c r="I2863" s="17" t="n">
        <v>190.938723581593</v>
      </c>
      <c r="J2863" s="16" t="n">
        <v>0.217094017299424</v>
      </c>
      <c r="K2863" s="16" t="n">
        <v>0.262511705067777</v>
      </c>
      <c r="L2863" s="16" t="n">
        <v>0.113903914154214</v>
      </c>
      <c r="M2863" s="16" t="n">
        <v>0.5463133640553</v>
      </c>
      <c r="N2863" s="16" t="n">
        <v>0.319863319033414</v>
      </c>
      <c r="O2863" s="18" t="n">
        <v>3.87472464581347E-005</v>
      </c>
      <c r="P2863" s="34" t="b">
        <f aca="false">FALSE()</f>
        <v>0</v>
      </c>
      <c r="Q2863" s="16"/>
    </row>
    <row r="2864" customFormat="false" ht="22.35" hidden="false" customHeight="false" outlineLevel="0" collapsed="false">
      <c r="A2864" s="6" t="s">
        <v>4494</v>
      </c>
      <c r="B2864" s="7" t="s">
        <v>1530</v>
      </c>
      <c r="C2864" s="17" t="n">
        <v>1186</v>
      </c>
      <c r="D2864" s="18" t="n">
        <v>9.49109028042049E-005</v>
      </c>
      <c r="E2864" s="18" t="n">
        <v>0.000124598590431804</v>
      </c>
      <c r="F2864" s="18" t="n">
        <v>0.000109523818548058</v>
      </c>
      <c r="G2864" s="18" t="n">
        <v>0.000135904399849248</v>
      </c>
      <c r="H2864" s="16" t="n">
        <v>1.18137225032476</v>
      </c>
      <c r="I2864" s="17" t="n">
        <v>190.503215494854</v>
      </c>
      <c r="J2864" s="16" t="n">
        <v>0.238927572574689</v>
      </c>
      <c r="K2864" s="16" t="n">
        <v>0.286906662669259</v>
      </c>
      <c r="L2864" s="16" t="n">
        <v>0.108883501324959</v>
      </c>
      <c r="M2864" s="16" t="n">
        <v>0.545698924731183</v>
      </c>
      <c r="N2864" s="16" t="n">
        <v>0.338542308661325</v>
      </c>
      <c r="O2864" s="18" t="n">
        <v>3.5890749166446E-005</v>
      </c>
      <c r="P2864" s="34" t="b">
        <f aca="false">FALSE()</f>
        <v>0</v>
      </c>
      <c r="Q2864" s="16"/>
    </row>
    <row r="2865" customFormat="false" ht="22.35" hidden="false" customHeight="false" outlineLevel="0" collapsed="false">
      <c r="A2865" s="6" t="s">
        <v>4495</v>
      </c>
      <c r="B2865" s="7" t="s">
        <v>1530</v>
      </c>
      <c r="C2865" s="17" t="n">
        <v>1187</v>
      </c>
      <c r="D2865" s="18" t="n">
        <v>0.000103040157801386</v>
      </c>
      <c r="E2865" s="18" t="n">
        <v>0.000123197886925883</v>
      </c>
      <c r="F2865" s="18" t="n">
        <v>0.000116418819478539</v>
      </c>
      <c r="G2865" s="18" t="n">
        <v>0.000133775678427568</v>
      </c>
      <c r="H2865" s="16" t="n">
        <v>1.09483847216698</v>
      </c>
      <c r="I2865" s="17" t="n">
        <v>189.881151539077</v>
      </c>
      <c r="J2865" s="16" t="n">
        <v>0.274974221173587</v>
      </c>
      <c r="K2865" s="16" t="n">
        <v>0.32480348458201</v>
      </c>
      <c r="L2865" s="16" t="n">
        <v>0.101207032193194</v>
      </c>
      <c r="M2865" s="16" t="n">
        <v>0.543753200204813</v>
      </c>
      <c r="N2865" s="16" t="n">
        <v>0.370658947874051</v>
      </c>
      <c r="O2865" s="18" t="n">
        <v>3.31291865157554E-005</v>
      </c>
      <c r="P2865" s="34" t="b">
        <f aca="false">FALSE()</f>
        <v>0</v>
      </c>
      <c r="Q2865" s="16"/>
    </row>
    <row r="2866" customFormat="false" ht="22.35" hidden="false" customHeight="false" outlineLevel="0" collapsed="false">
      <c r="A2866" s="6" t="s">
        <v>4496</v>
      </c>
      <c r="B2866" s="7" t="s">
        <v>1530</v>
      </c>
      <c r="C2866" s="17" t="n">
        <v>1188</v>
      </c>
      <c r="D2866" s="18" t="n">
        <v>0.000112631639924938</v>
      </c>
      <c r="E2866" s="18" t="n">
        <v>0.000121850907565443</v>
      </c>
      <c r="F2866" s="18" t="n">
        <v>0.000124462886716597</v>
      </c>
      <c r="G2866" s="18" t="n">
        <v>0.000131618655443424</v>
      </c>
      <c r="H2866" s="16" t="n">
        <v>0.979901112517582</v>
      </c>
      <c r="I2866" s="17" t="n">
        <v>189.158593825633</v>
      </c>
      <c r="J2866" s="16" t="n">
        <v>0.328386531844753</v>
      </c>
      <c r="K2866" s="16" t="n">
        <v>0.375945960594683</v>
      </c>
      <c r="L2866" s="16" t="n">
        <v>0.0908976356924035</v>
      </c>
      <c r="M2866" s="16" t="n">
        <v>0.540424987199181</v>
      </c>
      <c r="N2866" s="16" t="n">
        <v>0.419854835477649</v>
      </c>
      <c r="O2866" s="18" t="n">
        <v>3.02607613435699E-005</v>
      </c>
      <c r="P2866" s="34" t="b">
        <f aca="false">FALSE()</f>
        <v>0</v>
      </c>
      <c r="Q2866" s="16"/>
    </row>
    <row r="2867" customFormat="false" ht="22.35" hidden="false" customHeight="false" outlineLevel="0" collapsed="false">
      <c r="A2867" s="6" t="s">
        <v>4497</v>
      </c>
      <c r="B2867" s="7" t="s">
        <v>1530</v>
      </c>
      <c r="C2867" s="17" t="n">
        <v>1189</v>
      </c>
      <c r="D2867" s="18" t="n">
        <v>0.000124038055605577</v>
      </c>
      <c r="E2867" s="18" t="n">
        <v>0.000120872237860539</v>
      </c>
      <c r="F2867" s="18" t="n">
        <v>0.000133938774774384</v>
      </c>
      <c r="G2867" s="18" t="n">
        <v>0.000129728350001776</v>
      </c>
      <c r="H2867" s="16" t="n">
        <v>0.827657842787339</v>
      </c>
      <c r="I2867" s="17" t="n">
        <v>188.290651851378</v>
      </c>
      <c r="J2867" s="16" t="n">
        <v>0.408912048427271</v>
      </c>
      <c r="K2867" s="16" t="n">
        <v>0.454346720474746</v>
      </c>
      <c r="L2867" s="16" t="n">
        <v>0.0771008041628692</v>
      </c>
      <c r="M2867" s="16" t="n">
        <v>0.535407066052227</v>
      </c>
      <c r="N2867" s="16" t="n">
        <v>0.49468511749646</v>
      </c>
      <c r="O2867" s="18" t="n">
        <v>2.73778653961725E-005</v>
      </c>
      <c r="P2867" s="34" t="b">
        <f aca="false">FALSE()</f>
        <v>0</v>
      </c>
      <c r="Q2867" s="16"/>
    </row>
    <row r="2868" customFormat="false" ht="22.35" hidden="false" customHeight="false" outlineLevel="0" collapsed="false">
      <c r="A2868" s="6" t="s">
        <v>4498</v>
      </c>
      <c r="B2868" s="7" t="s">
        <v>1530</v>
      </c>
      <c r="C2868" s="17" t="n">
        <v>1190</v>
      </c>
      <c r="D2868" s="18" t="n">
        <v>0.000137417977188938</v>
      </c>
      <c r="E2868" s="18" t="n">
        <v>0.000120537311627489</v>
      </c>
      <c r="F2868" s="18" t="n">
        <v>0.000144973030046616</v>
      </c>
      <c r="G2868" s="18" t="n">
        <v>0.000128315385036758</v>
      </c>
      <c r="H2868" s="16" t="n">
        <v>0.634301626181793</v>
      </c>
      <c r="I2868" s="17" t="n">
        <v>187.199675065626</v>
      </c>
      <c r="J2868" s="16" t="n">
        <v>0.526658359768753</v>
      </c>
      <c r="K2868" s="16" t="n">
        <v>0.567844165508009</v>
      </c>
      <c r="L2868" s="16" t="n">
        <v>0.0594090292816008</v>
      </c>
      <c r="M2868" s="16" t="n">
        <v>0.528302611367128</v>
      </c>
      <c r="N2868" s="16" t="n">
        <v>0.599729435719649</v>
      </c>
      <c r="O2868" s="18" t="n">
        <v>2.47487801905285E-005</v>
      </c>
      <c r="P2868" s="34" t="b">
        <f aca="false">FALSE()</f>
        <v>0</v>
      </c>
      <c r="Q2868" s="16"/>
    </row>
    <row r="2869" customFormat="false" ht="22.35" hidden="false" customHeight="false" outlineLevel="0" collapsed="false">
      <c r="A2869" s="6" t="s">
        <v>4499</v>
      </c>
      <c r="B2869" s="7" t="s">
        <v>1530</v>
      </c>
      <c r="C2869" s="17" t="n">
        <v>1191</v>
      </c>
      <c r="D2869" s="18" t="n">
        <v>0.000152773639004462</v>
      </c>
      <c r="E2869" s="18" t="n">
        <v>0.000120980514861477</v>
      </c>
      <c r="F2869" s="18" t="n">
        <v>0.000157609828982717</v>
      </c>
      <c r="G2869" s="18" t="n">
        <v>0.000127525358519572</v>
      </c>
      <c r="H2869" s="16" t="n">
        <v>0.405286191522576</v>
      </c>
      <c r="I2869" s="17" t="n">
        <v>185.911648413007</v>
      </c>
      <c r="J2869" s="16" t="n">
        <v>0.685733149183473</v>
      </c>
      <c r="K2869" s="16" t="n">
        <v>0.702144724675898</v>
      </c>
      <c r="L2869" s="16" t="n">
        <v>0.0382074719635628</v>
      </c>
      <c r="M2869" s="16" t="n">
        <v>0.517626728110599</v>
      </c>
      <c r="N2869" s="16" t="n">
        <v>0.716567947472814</v>
      </c>
      <c r="O2869" s="18" t="n">
        <v>2.25586824218728E-005</v>
      </c>
      <c r="P2869" s="34" t="b">
        <f aca="false">FALSE()</f>
        <v>0</v>
      </c>
      <c r="Q2869" s="16"/>
    </row>
    <row r="2870" customFormat="false" ht="22.35" hidden="false" customHeight="false" outlineLevel="0" collapsed="false">
      <c r="A2870" s="6" t="s">
        <v>4500</v>
      </c>
      <c r="B2870" s="7" t="s">
        <v>1530</v>
      </c>
      <c r="C2870" s="17" t="n">
        <v>1192</v>
      </c>
      <c r="D2870" s="18" t="n">
        <v>0.000169830121386024</v>
      </c>
      <c r="E2870" s="18" t="n">
        <v>0.000122126413190479</v>
      </c>
      <c r="F2870" s="18" t="n">
        <v>0.000171674609801143</v>
      </c>
      <c r="G2870" s="18" t="n">
        <v>0.00012732400592934</v>
      </c>
      <c r="H2870" s="16" t="n">
        <v>0.153430943401525</v>
      </c>
      <c r="I2870" s="17" t="n">
        <v>184.504230852949</v>
      </c>
      <c r="J2870" s="16" t="n">
        <v>0.878226123562811</v>
      </c>
      <c r="K2870" s="16" t="n">
        <v>0.883762951693905</v>
      </c>
      <c r="L2870" s="16" t="n">
        <v>0.0145701849748736</v>
      </c>
      <c r="M2870" s="16" t="n">
        <v>0.505363543266769</v>
      </c>
      <c r="N2870" s="16" t="n">
        <v>0.890412942167477</v>
      </c>
      <c r="O2870" s="18" t="n">
        <v>2.07976036193791E-005</v>
      </c>
      <c r="P2870" s="34" t="b">
        <f aca="false">FALSE()</f>
        <v>0</v>
      </c>
      <c r="Q2870" s="16"/>
    </row>
    <row r="2871" customFormat="false" ht="22.35" hidden="false" customHeight="false" outlineLevel="0" collapsed="false">
      <c r="A2871" s="6" t="s">
        <v>4501</v>
      </c>
      <c r="B2871" s="7" t="s">
        <v>1530</v>
      </c>
      <c r="C2871" s="17" t="n">
        <v>1193</v>
      </c>
      <c r="D2871" s="18" t="n">
        <v>0.000188553655126144</v>
      </c>
      <c r="E2871" s="18" t="n">
        <v>0.00012413076073365</v>
      </c>
      <c r="F2871" s="18" t="n">
        <v>0.000187112228248481</v>
      </c>
      <c r="G2871" s="18" t="n">
        <v>0.000127889558737047</v>
      </c>
      <c r="H2871" s="16" t="n">
        <v>-0.118217483321119</v>
      </c>
      <c r="I2871" s="17" t="n">
        <v>183.026912157515</v>
      </c>
      <c r="J2871" s="16" t="n">
        <v>0.906024977088647</v>
      </c>
      <c r="K2871" s="16" t="n">
        <v>0.910632999495733</v>
      </c>
      <c r="L2871" s="16" t="n">
        <v>-0.0113146921060586</v>
      </c>
      <c r="M2871" s="16" t="n">
        <v>0.508448540706605</v>
      </c>
      <c r="N2871" s="16" t="n">
        <v>0.913797498274121</v>
      </c>
      <c r="O2871" s="18" t="n">
        <v>1.94206881811508E-005</v>
      </c>
      <c r="P2871" s="34" t="b">
        <f aca="false">FALSE()</f>
        <v>0</v>
      </c>
      <c r="Q2871" s="16"/>
    </row>
    <row r="2872" customFormat="false" ht="22.35" hidden="false" customHeight="false" outlineLevel="0" collapsed="false">
      <c r="A2872" s="6" t="s">
        <v>4502</v>
      </c>
      <c r="B2872" s="7" t="s">
        <v>1530</v>
      </c>
      <c r="C2872" s="17" t="n">
        <v>1194</v>
      </c>
      <c r="D2872" s="18" t="n">
        <v>0.000208403464076145</v>
      </c>
      <c r="E2872" s="18" t="n">
        <v>0.000126692914238955</v>
      </c>
      <c r="F2872" s="18" t="n">
        <v>0.00020363148267391</v>
      </c>
      <c r="G2872" s="18" t="n">
        <v>0.000128986037056909</v>
      </c>
      <c r="H2872" s="16" t="n">
        <v>-0.384257672278081</v>
      </c>
      <c r="I2872" s="17" t="n">
        <v>181.581817124612</v>
      </c>
      <c r="J2872" s="16" t="n">
        <v>0.701237090615923</v>
      </c>
      <c r="K2872" s="16" t="n">
        <v>0.713968087844966</v>
      </c>
      <c r="L2872" s="16" t="n">
        <v>-0.0370687008189068</v>
      </c>
      <c r="M2872" s="16" t="n">
        <v>0.524091141833077</v>
      </c>
      <c r="N2872" s="16" t="n">
        <v>0.724783095609019</v>
      </c>
      <c r="O2872" s="18" t="n">
        <v>1.84250066408664E-005</v>
      </c>
      <c r="P2872" s="34" t="b">
        <f aca="false">FALSE()</f>
        <v>0</v>
      </c>
      <c r="Q2872" s="16"/>
    </row>
    <row r="2873" customFormat="false" ht="22.35" hidden="false" customHeight="false" outlineLevel="0" collapsed="false">
      <c r="A2873" s="6" t="s">
        <v>4503</v>
      </c>
      <c r="B2873" s="7" t="s">
        <v>1530</v>
      </c>
      <c r="C2873" s="17" t="n">
        <v>1195</v>
      </c>
      <c r="D2873" s="18" t="n">
        <v>0.000229071147417751</v>
      </c>
      <c r="E2873" s="18" t="n">
        <v>0.000129736663872201</v>
      </c>
      <c r="F2873" s="18" t="n">
        <v>0.000221123747904134</v>
      </c>
      <c r="G2873" s="18" t="n">
        <v>0.000130549826654476</v>
      </c>
      <c r="H2873" s="16" t="n">
        <v>-0.626200358090928</v>
      </c>
      <c r="I2873" s="17" t="n">
        <v>180.197660144023</v>
      </c>
      <c r="J2873" s="16" t="n">
        <v>0.531975941906141</v>
      </c>
      <c r="K2873" s="16" t="n">
        <v>0.57268486612464</v>
      </c>
      <c r="L2873" s="16" t="n">
        <v>-0.0608785257635676</v>
      </c>
      <c r="M2873" s="16" t="n">
        <v>0.540488991295443</v>
      </c>
      <c r="N2873" s="16" t="n">
        <v>0.590234806490295</v>
      </c>
      <c r="O2873" s="18" t="n">
        <v>1.7740671628156E-005</v>
      </c>
      <c r="P2873" s="34" t="b">
        <f aca="false">FALSE()</f>
        <v>0</v>
      </c>
      <c r="Q2873" s="16"/>
    </row>
    <row r="2874" customFormat="false" ht="22.35" hidden="false" customHeight="false" outlineLevel="0" collapsed="false">
      <c r="A2874" s="6" t="s">
        <v>4504</v>
      </c>
      <c r="B2874" s="7" t="s">
        <v>1530</v>
      </c>
      <c r="C2874" s="17" t="n">
        <v>1196</v>
      </c>
      <c r="D2874" s="18" t="n">
        <v>0.000249660935868429</v>
      </c>
      <c r="E2874" s="18" t="n">
        <v>0.000132880304142608</v>
      </c>
      <c r="F2874" s="18" t="n">
        <v>0.000238732566309094</v>
      </c>
      <c r="G2874" s="18" t="n">
        <v>0.000132296374378293</v>
      </c>
      <c r="H2874" s="16" t="n">
        <v>-0.842225399462884</v>
      </c>
      <c r="I2874" s="17" t="n">
        <v>178.966789343896</v>
      </c>
      <c r="J2874" s="16" t="n">
        <v>0.400785885722352</v>
      </c>
      <c r="K2874" s="16" t="n">
        <v>0.446513134428929</v>
      </c>
      <c r="L2874" s="16" t="n">
        <v>-0.0824606467051794</v>
      </c>
      <c r="M2874" s="16" t="n">
        <v>0.556707629288274</v>
      </c>
      <c r="N2874" s="16" t="n">
        <v>0.464697103768456</v>
      </c>
      <c r="O2874" s="18" t="n">
        <v>1.73314988666264E-005</v>
      </c>
      <c r="P2874" s="34" t="b">
        <f aca="false">FALSE()</f>
        <v>0</v>
      </c>
      <c r="Q2874" s="16"/>
    </row>
    <row r="2875" customFormat="false" ht="22.35" hidden="false" customHeight="false" outlineLevel="0" collapsed="false">
      <c r="A2875" s="6" t="s">
        <v>4505</v>
      </c>
      <c r="B2875" s="7" t="s">
        <v>1530</v>
      </c>
      <c r="C2875" s="17" t="n">
        <v>1197</v>
      </c>
      <c r="D2875" s="18" t="n">
        <v>0.000269916610550393</v>
      </c>
      <c r="E2875" s="18" t="n">
        <v>0.000136102523193987</v>
      </c>
      <c r="F2875" s="18" t="n">
        <v>0.000256358230236444</v>
      </c>
      <c r="G2875" s="18" t="n">
        <v>0.000134291079445978</v>
      </c>
      <c r="H2875" s="16" t="n">
        <v>-1.02170447258436</v>
      </c>
      <c r="I2875" s="17" t="n">
        <v>177.949541172485</v>
      </c>
      <c r="J2875" s="16" t="n">
        <v>0.308307768482143</v>
      </c>
      <c r="K2875" s="16" t="n">
        <v>0.357096633882471</v>
      </c>
      <c r="L2875" s="16" t="n">
        <v>-0.100631480509848</v>
      </c>
      <c r="M2875" s="16" t="n">
        <v>0.570647721454173</v>
      </c>
      <c r="N2875" s="16" t="n">
        <v>0.372905086699694</v>
      </c>
      <c r="O2875" s="18" t="n">
        <v>1.71192343420143E-005</v>
      </c>
      <c r="P2875" s="34" t="b">
        <f aca="false">FALSE()</f>
        <v>0</v>
      </c>
      <c r="Q2875" s="16"/>
    </row>
    <row r="2876" customFormat="false" ht="22.35" hidden="false" customHeight="false" outlineLevel="0" collapsed="false">
      <c r="A2876" s="6" t="s">
        <v>4506</v>
      </c>
      <c r="B2876" s="7" t="s">
        <v>1530</v>
      </c>
      <c r="C2876" s="17" t="n">
        <v>1198</v>
      </c>
      <c r="D2876" s="18" t="n">
        <v>0.000288576849834393</v>
      </c>
      <c r="E2876" s="18" t="n">
        <v>0.000138741567627918</v>
      </c>
      <c r="F2876" s="18" t="n">
        <v>0.000272716567914836</v>
      </c>
      <c r="G2876" s="18" t="n">
        <v>0.000135807048071927</v>
      </c>
      <c r="H2876" s="16" t="n">
        <v>-1.17396874297407</v>
      </c>
      <c r="I2876" s="17" t="n">
        <v>177.063728656614</v>
      </c>
      <c r="J2876" s="16" t="n">
        <v>0.241984151685791</v>
      </c>
      <c r="K2876" s="16" t="n">
        <v>0.290157246314947</v>
      </c>
      <c r="L2876" s="16" t="n">
        <v>-0.116241862806781</v>
      </c>
      <c r="M2876" s="16" t="n">
        <v>0.58347414234511</v>
      </c>
      <c r="N2876" s="16" t="n">
        <v>0.312049078369172</v>
      </c>
      <c r="O2876" s="18" t="n">
        <v>1.70681347840174E-005</v>
      </c>
      <c r="P2876" s="34" t="b">
        <f aca="false">FALSE()</f>
        <v>0</v>
      </c>
      <c r="Q2876" s="16"/>
    </row>
    <row r="2877" customFormat="false" ht="22.35" hidden="false" customHeight="false" outlineLevel="0" collapsed="false">
      <c r="A2877" s="6" t="s">
        <v>4507</v>
      </c>
      <c r="B2877" s="7" t="s">
        <v>1530</v>
      </c>
      <c r="C2877" s="17" t="n">
        <v>1199</v>
      </c>
      <c r="D2877" s="18" t="n">
        <v>0.000305047789228419</v>
      </c>
      <c r="E2877" s="18" t="n">
        <v>0.000140573105177352</v>
      </c>
      <c r="F2877" s="18" t="n">
        <v>0.000287229963298171</v>
      </c>
      <c r="G2877" s="18" t="n">
        <v>0.000136633549086674</v>
      </c>
      <c r="H2877" s="16" t="n">
        <v>-1.30316856985231</v>
      </c>
      <c r="I2877" s="17" t="n">
        <v>176.294092718806</v>
      </c>
      <c r="J2877" s="16" t="n">
        <v>0.194216664817893</v>
      </c>
      <c r="K2877" s="16" t="n">
        <v>0.237128319798251</v>
      </c>
      <c r="L2877" s="16" t="n">
        <v>-0.129638934672065</v>
      </c>
      <c r="M2877" s="16" t="n">
        <v>0.593330773169483</v>
      </c>
      <c r="N2877" s="16" t="n">
        <v>0.258051042227412</v>
      </c>
      <c r="O2877" s="18" t="n">
        <v>1.71577114342341E-005</v>
      </c>
      <c r="P2877" s="34" t="b">
        <f aca="false">FALSE()</f>
        <v>0</v>
      </c>
      <c r="Q2877" s="16"/>
    </row>
    <row r="2878" customFormat="false" ht="22.35" hidden="false" customHeight="false" outlineLevel="0" collapsed="false">
      <c r="A2878" s="6" t="s">
        <v>4508</v>
      </c>
      <c r="B2878" s="7" t="s">
        <v>1530</v>
      </c>
      <c r="C2878" s="17" t="n">
        <v>1200</v>
      </c>
      <c r="D2878" s="18" t="n">
        <v>0.000318348082520466</v>
      </c>
      <c r="E2878" s="18" t="n">
        <v>0.000141025686953937</v>
      </c>
      <c r="F2878" s="18" t="n">
        <v>0.000298897118096206</v>
      </c>
      <c r="G2878" s="18" t="n">
        <v>0.00013620748797149</v>
      </c>
      <c r="H2878" s="16" t="n">
        <v>-1.41948893058161</v>
      </c>
      <c r="I2878" s="17" t="n">
        <v>175.612007498928</v>
      </c>
      <c r="J2878" s="16" t="n">
        <v>0.15752914321222</v>
      </c>
      <c r="K2878" s="16" t="n">
        <v>0.194915308387213</v>
      </c>
      <c r="L2878" s="16" t="n">
        <v>-0.141804821607893</v>
      </c>
      <c r="M2878" s="16" t="n">
        <v>0.600038402457757</v>
      </c>
      <c r="N2878" s="16" t="n">
        <v>0.216372117242089</v>
      </c>
      <c r="O2878" s="18" t="n">
        <v>1.73458783916413E-005</v>
      </c>
      <c r="P2878" s="34" t="b">
        <f aca="false">FALSE()</f>
        <v>0</v>
      </c>
      <c r="Q2878" s="16"/>
    </row>
    <row r="2879" customFormat="false" ht="22.35" hidden="false" customHeight="false" outlineLevel="0" collapsed="false">
      <c r="A2879" s="6" t="s">
        <v>4509</v>
      </c>
      <c r="B2879" s="7" t="s">
        <v>1530</v>
      </c>
      <c r="C2879" s="17" t="n">
        <v>1201</v>
      </c>
      <c r="D2879" s="18" t="n">
        <v>0.00032804244601153</v>
      </c>
      <c r="E2879" s="18" t="n">
        <v>0.000139788227596454</v>
      </c>
      <c r="F2879" s="18" t="n">
        <v>0.000307265119068037</v>
      </c>
      <c r="G2879" s="18" t="n">
        <v>0.000134184427719538</v>
      </c>
      <c r="H2879" s="16" t="n">
        <v>-1.53119913849836</v>
      </c>
      <c r="I2879" s="17" t="n">
        <v>174.958979729059</v>
      </c>
      <c r="J2879" s="16" t="n">
        <v>0.127526300968842</v>
      </c>
      <c r="K2879" s="16" t="n">
        <v>0.159986139365385</v>
      </c>
      <c r="L2879" s="16" t="n">
        <v>-0.15358918205738</v>
      </c>
      <c r="M2879" s="16" t="n">
        <v>0.606195596518177</v>
      </c>
      <c r="N2879" s="16" t="n">
        <v>0.180837128012607</v>
      </c>
      <c r="O2879" s="18" t="n">
        <v>1.76612320370285E-005</v>
      </c>
      <c r="P2879" s="34" t="b">
        <f aca="false">FALSE()</f>
        <v>0</v>
      </c>
      <c r="Q2879" s="16"/>
    </row>
    <row r="2880" customFormat="false" ht="22.35" hidden="false" customHeight="false" outlineLevel="0" collapsed="false">
      <c r="A2880" s="6" t="s">
        <v>4510</v>
      </c>
      <c r="B2880" s="7" t="s">
        <v>1530</v>
      </c>
      <c r="C2880" s="17" t="n">
        <v>1202</v>
      </c>
      <c r="D2880" s="18" t="n">
        <v>0.000333231028649752</v>
      </c>
      <c r="E2880" s="18" t="n">
        <v>0.00013641302823209</v>
      </c>
      <c r="F2880" s="18" t="n">
        <v>0.000311492903646188</v>
      </c>
      <c r="G2880" s="18" t="n">
        <v>0.000130188686042358</v>
      </c>
      <c r="H2880" s="16" t="n">
        <v>-1.64313573633016</v>
      </c>
      <c r="I2880" s="17" t="n">
        <v>174.352310687376</v>
      </c>
      <c r="J2880" s="16" t="n">
        <v>0.102157026096418</v>
      </c>
      <c r="K2880" s="16" t="n">
        <v>0.130046520950961</v>
      </c>
      <c r="L2880" s="16" t="n">
        <v>-0.165450397905201</v>
      </c>
      <c r="M2880" s="16" t="n">
        <v>0.610714285714286</v>
      </c>
      <c r="N2880" s="16" t="n">
        <v>0.149716619163419</v>
      </c>
      <c r="O2880" s="18" t="n">
        <v>1.81436941133088E-005</v>
      </c>
      <c r="P2880" s="34" t="b">
        <f aca="false">FALSE()</f>
        <v>0</v>
      </c>
      <c r="Q2880" s="16"/>
    </row>
    <row r="2881" customFormat="false" ht="22.35" hidden="false" customHeight="false" outlineLevel="0" collapsed="false">
      <c r="A2881" s="6" t="s">
        <v>4511</v>
      </c>
      <c r="B2881" s="7" t="s">
        <v>1530</v>
      </c>
      <c r="C2881" s="17" t="n">
        <v>1203</v>
      </c>
      <c r="D2881" s="18" t="n">
        <v>0.000333590530145136</v>
      </c>
      <c r="E2881" s="18" t="n">
        <v>0.000130685794649329</v>
      </c>
      <c r="F2881" s="18" t="n">
        <v>0.000311229213865074</v>
      </c>
      <c r="G2881" s="18" t="n">
        <v>0.000124131805585227</v>
      </c>
      <c r="H2881" s="16" t="n">
        <v>-1.7656193478902</v>
      </c>
      <c r="I2881" s="17" t="n">
        <v>173.860256947397</v>
      </c>
      <c r="J2881" s="16" t="n">
        <v>0.0792150727159559</v>
      </c>
      <c r="K2881" s="16" t="n">
        <v>0.102252737720441</v>
      </c>
      <c r="L2881" s="16" t="n">
        <v>-0.178343580925607</v>
      </c>
      <c r="M2881" s="16" t="n">
        <v>0.612173579109063</v>
      </c>
      <c r="N2881" s="16" t="n">
        <v>0.121588448644879</v>
      </c>
      <c r="O2881" s="18" t="n">
        <v>1.8877852619255E-005</v>
      </c>
      <c r="P2881" s="34" t="b">
        <f aca="false">FALSE()</f>
        <v>0</v>
      </c>
      <c r="Q2881" s="16"/>
    </row>
    <row r="2882" customFormat="false" ht="22.35" hidden="false" customHeight="false" outlineLevel="0" collapsed="false">
      <c r="A2882" s="6" t="s">
        <v>4512</v>
      </c>
      <c r="B2882" s="7" t="s">
        <v>1530</v>
      </c>
      <c r="C2882" s="17" t="n">
        <v>1204</v>
      </c>
      <c r="D2882" s="18" t="n">
        <v>0.000328620758050092</v>
      </c>
      <c r="E2882" s="18" t="n">
        <v>0.000122438126763116</v>
      </c>
      <c r="F2882" s="18" t="n">
        <v>0.000305991788406477</v>
      </c>
      <c r="G2882" s="18" t="n">
        <v>0.000115775870769599</v>
      </c>
      <c r="H2882" s="16" t="n">
        <v>-1.90843646576544</v>
      </c>
      <c r="I2882" s="17" t="n">
        <v>173.398970201878</v>
      </c>
      <c r="J2882" s="16" t="n">
        <v>0.0579868864330123</v>
      </c>
      <c r="K2882" s="16" t="n">
        <v>0.0761054961091084</v>
      </c>
      <c r="L2882" s="16" t="n">
        <v>-0.193344293200296</v>
      </c>
      <c r="M2882" s="16" t="n">
        <v>0.611354326676907</v>
      </c>
      <c r="N2882" s="16" t="n">
        <v>0.0955141439142842</v>
      </c>
      <c r="O2882" s="18" t="n">
        <v>2.01389596807405E-005</v>
      </c>
      <c r="P2882" s="34" t="b">
        <f aca="false">FALSE()</f>
        <v>0</v>
      </c>
      <c r="Q2882" s="16"/>
    </row>
    <row r="2883" customFormat="false" ht="22.35" hidden="false" customHeight="false" outlineLevel="0" collapsed="false">
      <c r="A2883" s="6" t="s">
        <v>4513</v>
      </c>
      <c r="B2883" s="7" t="s">
        <v>1530</v>
      </c>
      <c r="C2883" s="17" t="n">
        <v>1205</v>
      </c>
      <c r="D2883" s="18" t="n">
        <v>0.000318239682485934</v>
      </c>
      <c r="E2883" s="18" t="n">
        <v>0.000111777419064948</v>
      </c>
      <c r="F2883" s="18" t="n">
        <v>0.000295658280153378</v>
      </c>
      <c r="G2883" s="18" t="n">
        <v>0.00010514431439782</v>
      </c>
      <c r="H2883" s="16" t="n">
        <v>-2.08772792088292</v>
      </c>
      <c r="I2883" s="17" t="n">
        <v>172.868620416123</v>
      </c>
      <c r="J2883" s="16" t="n">
        <v>0.0382884892059094</v>
      </c>
      <c r="K2883" s="16" t="n">
        <v>0.0514396989979036</v>
      </c>
      <c r="L2883" s="16" t="n">
        <v>-0.212241254329478</v>
      </c>
      <c r="M2883" s="16" t="n">
        <v>0.608602150537634</v>
      </c>
      <c r="N2883" s="16" t="n">
        <v>0.0696134602167135</v>
      </c>
      <c r="O2883" s="18" t="n">
        <v>2.25616643693935E-005</v>
      </c>
      <c r="P2883" s="34" t="b">
        <f aca="false">FALSE()</f>
        <v>0</v>
      </c>
      <c r="Q2883" s="16"/>
    </row>
    <row r="2884" customFormat="false" ht="22.35" hidden="false" customHeight="false" outlineLevel="0" collapsed="false">
      <c r="A2884" s="6" t="s">
        <v>4514</v>
      </c>
      <c r="B2884" s="7" t="s">
        <v>1530</v>
      </c>
      <c r="C2884" s="17" t="n">
        <v>1206</v>
      </c>
      <c r="D2884" s="18" t="n">
        <v>0.000302647013646879</v>
      </c>
      <c r="E2884" s="18" t="n">
        <v>9.88225628786101E-005</v>
      </c>
      <c r="F2884" s="18" t="n">
        <v>0.000280366372401761</v>
      </c>
      <c r="G2884" s="18" t="n">
        <v>9.2419952657667E-005</v>
      </c>
      <c r="H2884" s="16" t="n">
        <v>-2.33201401792314</v>
      </c>
      <c r="I2884" s="17" t="n">
        <v>172.286323613881</v>
      </c>
      <c r="J2884" s="16" t="n">
        <v>0.0208564584523395</v>
      </c>
      <c r="K2884" s="16" t="n">
        <v>0.0294002386471498</v>
      </c>
      <c r="L2884" s="16" t="n">
        <v>-0.23798839017232</v>
      </c>
      <c r="M2884" s="16" t="n">
        <v>0.603571428571429</v>
      </c>
      <c r="N2884" s="16" t="n">
        <v>0.0462913424593237</v>
      </c>
      <c r="O2884" s="18" t="n">
        <v>2.84434008230979E-005</v>
      </c>
      <c r="P2884" s="34" t="b">
        <f aca="false">TRUE()</f>
        <v>1</v>
      </c>
      <c r="Q2884" s="18" t="n">
        <v>0.000364286985628892</v>
      </c>
    </row>
    <row r="2885" customFormat="false" ht="22.35" hidden="false" customHeight="false" outlineLevel="0" collapsed="false">
      <c r="A2885" s="6" t="s">
        <v>4515</v>
      </c>
      <c r="B2885" s="7" t="s">
        <v>1530</v>
      </c>
      <c r="C2885" s="17" t="n">
        <v>1207</v>
      </c>
      <c r="D2885" s="18" t="n">
        <v>0.000281870620252259</v>
      </c>
      <c r="E2885" s="18" t="n">
        <v>8.39078302397623E-005</v>
      </c>
      <c r="F2885" s="18" t="n">
        <v>0.000260190696621768</v>
      </c>
      <c r="G2885" s="18" t="n">
        <v>7.80086357088237E-005</v>
      </c>
      <c r="H2885" s="16" t="n">
        <v>-2.67485766686328</v>
      </c>
      <c r="I2885" s="17" t="n">
        <v>171.700615536282</v>
      </c>
      <c r="J2885" s="16" t="n">
        <v>0.00819896051360387</v>
      </c>
      <c r="K2885" s="16" t="n">
        <v>0.0123864893088664</v>
      </c>
      <c r="L2885" s="16" t="n">
        <v>-0.274046714963375</v>
      </c>
      <c r="M2885" s="16" t="n">
        <v>0.598707117255504</v>
      </c>
      <c r="N2885" s="16" t="n">
        <v>0.0274974099587587</v>
      </c>
      <c r="O2885" s="18" t="n">
        <v>5.49723671756298E-005</v>
      </c>
      <c r="P2885" s="34" t="b">
        <f aca="false">TRUE()</f>
        <v>1</v>
      </c>
      <c r="Q2885" s="18" t="n">
        <v>7.60140337266963E-005</v>
      </c>
    </row>
    <row r="2886" customFormat="false" ht="22.35" hidden="false" customHeight="false" outlineLevel="0" collapsed="false">
      <c r="A2886" s="6" t="s">
        <v>4516</v>
      </c>
      <c r="B2886" s="7" t="s">
        <v>1530</v>
      </c>
      <c r="C2886" s="17" t="n">
        <v>1208</v>
      </c>
      <c r="D2886" s="18" t="n">
        <v>0.00025662803038198</v>
      </c>
      <c r="E2886" s="18" t="n">
        <v>6.81724718351862E-005</v>
      </c>
      <c r="F2886" s="18" t="n">
        <v>0.00023572233140628</v>
      </c>
      <c r="G2886" s="18" t="n">
        <v>6.30630762545318E-005</v>
      </c>
      <c r="H2886" s="16" t="n">
        <v>-3.17705344915313</v>
      </c>
      <c r="I2886" s="17" t="n">
        <v>171.210884520625</v>
      </c>
      <c r="J2886" s="16" t="n">
        <v>0.00176528551272164</v>
      </c>
      <c r="K2886" s="16" t="n">
        <v>0.0029327201272197</v>
      </c>
      <c r="L2886" s="16" t="n">
        <v>-0.326577046359772</v>
      </c>
      <c r="M2886" s="16" t="n">
        <v>0.59663338453661</v>
      </c>
      <c r="N2886" s="16" t="n">
        <v>0.0180847182289936</v>
      </c>
      <c r="O2886" s="16" t="n">
        <v>0.00453596461042342</v>
      </c>
      <c r="P2886" s="34" t="b">
        <f aca="false">TRUE()</f>
        <v>1</v>
      </c>
      <c r="Q2886" s="18" t="n">
        <v>0.00011352328240416</v>
      </c>
    </row>
    <row r="2887" customFormat="false" ht="22.35" hidden="false" customHeight="false" outlineLevel="0" collapsed="false">
      <c r="A2887" s="6" t="s">
        <v>4517</v>
      </c>
      <c r="B2887" s="7" t="s">
        <v>1530</v>
      </c>
      <c r="C2887" s="17" t="n">
        <v>1209</v>
      </c>
      <c r="D2887" s="18" t="n">
        <v>0.000227572213933243</v>
      </c>
      <c r="E2887" s="18" t="n">
        <v>5.33203338439154E-005</v>
      </c>
      <c r="F2887" s="18" t="n">
        <v>0.000207645685715555</v>
      </c>
      <c r="G2887" s="18" t="n">
        <v>4.9677194275895E-005</v>
      </c>
      <c r="H2887" s="16" t="n">
        <v>-3.86763866238764</v>
      </c>
      <c r="I2887" s="17" t="n">
        <v>171.910377047567</v>
      </c>
      <c r="J2887" s="18" t="n">
        <v>0.000155707180018468</v>
      </c>
      <c r="K2887" s="18" t="n">
        <v>0.000297918302017815</v>
      </c>
      <c r="L2887" s="16" t="n">
        <v>-0.395693401910639</v>
      </c>
      <c r="M2887" s="16" t="n">
        <v>0.604224270353303</v>
      </c>
      <c r="N2887" s="16" t="n">
        <v>0.019420520146647</v>
      </c>
      <c r="O2887" s="16" t="n">
        <v>0.0208993081221658</v>
      </c>
      <c r="P2887" s="34" t="b">
        <f aca="false">TRUE()</f>
        <v>1</v>
      </c>
      <c r="Q2887" s="18" t="n">
        <v>0.000178714774117809</v>
      </c>
    </row>
    <row r="2888" customFormat="false" ht="22.35" hidden="false" customHeight="false" outlineLevel="0" collapsed="false">
      <c r="A2888" s="6" t="s">
        <v>4518</v>
      </c>
      <c r="B2888" s="7" t="s">
        <v>1530</v>
      </c>
      <c r="C2888" s="17" t="n">
        <v>1210</v>
      </c>
      <c r="D2888" s="18" t="n">
        <v>0.000195610900820181</v>
      </c>
      <c r="E2888" s="18" t="n">
        <v>4.32346225437428E-005</v>
      </c>
      <c r="F2888" s="18" t="n">
        <v>0.00017690695272772</v>
      </c>
      <c r="G2888" s="18" t="n">
        <v>4.22795357175926E-005</v>
      </c>
      <c r="H2888" s="16" t="n">
        <v>-4.44346519998868</v>
      </c>
      <c r="I2888" s="17" t="n">
        <v>176.958125410877</v>
      </c>
      <c r="J2888" s="18" t="n">
        <v>1.55721204655108E-005</v>
      </c>
      <c r="K2888" s="18" t="n">
        <v>3.29884124205563E-005</v>
      </c>
      <c r="L2888" s="16" t="n">
        <v>-0.440255074573091</v>
      </c>
      <c r="M2888" s="16" t="n">
        <v>0.613978494623656</v>
      </c>
      <c r="N2888" s="16" t="n">
        <v>0.0270083642122845</v>
      </c>
      <c r="O2888" s="16" t="n">
        <v>0.0420474454942808</v>
      </c>
      <c r="P2888" s="34" t="b">
        <f aca="false">TRUE()</f>
        <v>1</v>
      </c>
      <c r="Q2888" s="18" t="n">
        <v>0.000154332198542335</v>
      </c>
    </row>
    <row r="2889" customFormat="false" ht="22.35" hidden="false" customHeight="false" outlineLevel="0" collapsed="false">
      <c r="A2889" s="6" t="s">
        <v>4519</v>
      </c>
      <c r="B2889" s="7" t="s">
        <v>1530</v>
      </c>
      <c r="C2889" s="17" t="n">
        <v>1211</v>
      </c>
      <c r="D2889" s="18" t="n">
        <v>0.000161710566504135</v>
      </c>
      <c r="E2889" s="18" t="n">
        <v>4.36631728207942E-005</v>
      </c>
      <c r="F2889" s="18" t="n">
        <v>0.000144298502032604</v>
      </c>
      <c r="G2889" s="18" t="n">
        <v>4.57445530621913E-005</v>
      </c>
      <c r="H2889" s="16" t="n">
        <v>-4.04758407561799</v>
      </c>
      <c r="I2889" s="17" t="n">
        <v>185.125199576795</v>
      </c>
      <c r="J2889" s="18" t="n">
        <v>7.59673306940236E-005</v>
      </c>
      <c r="K2889" s="18" t="n">
        <v>0.000150844221234545</v>
      </c>
      <c r="L2889" s="16" t="n">
        <v>-0.38312600396387</v>
      </c>
      <c r="M2889" s="16" t="n">
        <v>0.603635432667691</v>
      </c>
      <c r="N2889" s="16" t="n">
        <v>0.0446865035426281</v>
      </c>
      <c r="O2889" s="16" t="n">
        <v>0.0411573738062151</v>
      </c>
      <c r="P2889" s="34" t="b">
        <f aca="false">TRUE()</f>
        <v>1</v>
      </c>
      <c r="Q2889" s="18" t="n">
        <v>0.000236100606348039</v>
      </c>
    </row>
    <row r="2890" customFormat="false" ht="22.35" hidden="false" customHeight="false" outlineLevel="0" collapsed="false">
      <c r="A2890" s="6" t="s">
        <v>4520</v>
      </c>
      <c r="B2890" s="7" t="s">
        <v>1530</v>
      </c>
      <c r="C2890" s="17" t="n">
        <v>1212</v>
      </c>
      <c r="D2890" s="18" t="n">
        <v>0.000127144966298693</v>
      </c>
      <c r="E2890" s="18" t="n">
        <v>5.51718719607344E-005</v>
      </c>
      <c r="F2890" s="18" t="n">
        <v>0.000110980907308011</v>
      </c>
      <c r="G2890" s="18" t="n">
        <v>5.88018281297281E-005</v>
      </c>
      <c r="H2890" s="16" t="n">
        <v>-2.9642570764541</v>
      </c>
      <c r="I2890" s="17" t="n">
        <v>187.356952720597</v>
      </c>
      <c r="J2890" s="16" t="n">
        <v>0.00342837572363781</v>
      </c>
      <c r="K2890" s="16" t="n">
        <v>0.00550609878215825</v>
      </c>
      <c r="L2890" s="16" t="n">
        <v>-0.277415821039078</v>
      </c>
      <c r="M2890" s="16" t="n">
        <v>0.579057859703021</v>
      </c>
      <c r="N2890" s="16" t="n">
        <v>0.0823036498735005</v>
      </c>
      <c r="O2890" s="16" t="n">
        <v>0.0231607259896861</v>
      </c>
      <c r="P2890" s="34" t="b">
        <f aca="false">TRUE()</f>
        <v>1</v>
      </c>
      <c r="Q2890" s="18" t="n">
        <v>0.000184009417578497</v>
      </c>
    </row>
    <row r="2891" customFormat="false" ht="22.35" hidden="false" customHeight="false" outlineLevel="0" collapsed="false">
      <c r="A2891" s="6" t="s">
        <v>4521</v>
      </c>
      <c r="B2891" s="7" t="s">
        <v>1530</v>
      </c>
      <c r="C2891" s="17" t="n">
        <v>1213</v>
      </c>
      <c r="D2891" s="18" t="n">
        <v>9.28056390433503E-005</v>
      </c>
      <c r="E2891" s="18" t="n">
        <v>7.24029845143498E-005</v>
      </c>
      <c r="F2891" s="18" t="n">
        <v>7.79199440552902E-005</v>
      </c>
      <c r="G2891" s="18" t="n">
        <v>7.64109163382273E-005</v>
      </c>
      <c r="H2891" s="16" t="n">
        <v>-2.08396801771456</v>
      </c>
      <c r="I2891" s="17" t="n">
        <v>186.066146827727</v>
      </c>
      <c r="J2891" s="16" t="n">
        <v>0.0385289750557366</v>
      </c>
      <c r="K2891" s="16" t="n">
        <v>0.0517292935882584</v>
      </c>
      <c r="L2891" s="16" t="n">
        <v>-0.19630653937221</v>
      </c>
      <c r="M2891" s="16" t="n">
        <v>0.559613415258577</v>
      </c>
      <c r="N2891" s="16" t="n">
        <v>0.145409023381639</v>
      </c>
      <c r="O2891" s="16" t="n">
        <v>0.0096825723013513</v>
      </c>
      <c r="P2891" s="34" t="b">
        <f aca="false">FALSE()</f>
        <v>0</v>
      </c>
      <c r="Q2891" s="16"/>
    </row>
    <row r="2892" customFormat="false" ht="22.35" hidden="false" customHeight="false" outlineLevel="0" collapsed="false">
      <c r="A2892" s="6" t="s">
        <v>4522</v>
      </c>
      <c r="B2892" s="7" t="s">
        <v>1530</v>
      </c>
      <c r="C2892" s="17" t="n">
        <v>1214</v>
      </c>
      <c r="D2892" s="18" t="n">
        <v>5.96914896539949E-005</v>
      </c>
      <c r="E2892" s="18" t="n">
        <v>9.14364209816493E-005</v>
      </c>
      <c r="F2892" s="18" t="n">
        <v>4.61656926402843E-005</v>
      </c>
      <c r="G2892" s="18" t="n">
        <v>9.52847777691189E-005</v>
      </c>
      <c r="H2892" s="16" t="n">
        <v>-1.50288514217845</v>
      </c>
      <c r="I2892" s="17" t="n">
        <v>184.447135311731</v>
      </c>
      <c r="J2892" s="16" t="n">
        <v>0.134578852020407</v>
      </c>
      <c r="K2892" s="16" t="n">
        <v>0.168223565025508</v>
      </c>
      <c r="L2892" s="16" t="n">
        <v>-0.142760475767054</v>
      </c>
      <c r="M2892" s="16" t="n">
        <v>0.54768305171531</v>
      </c>
      <c r="N2892" s="16" t="n">
        <v>0.229333153373559</v>
      </c>
      <c r="O2892" s="16" t="n">
        <v>0.00181535834777657</v>
      </c>
      <c r="P2892" s="34" t="b">
        <f aca="false">FALSE()</f>
        <v>0</v>
      </c>
      <c r="Q2892" s="16"/>
    </row>
    <row r="2893" customFormat="false" ht="22.35" hidden="false" customHeight="false" outlineLevel="0" collapsed="false">
      <c r="A2893" s="6" t="s">
        <v>4523</v>
      </c>
      <c r="B2893" s="7" t="s">
        <v>1530</v>
      </c>
      <c r="C2893" s="17" t="n">
        <v>1215</v>
      </c>
      <c r="D2893" s="18" t="n">
        <v>2.87848391691696E-005</v>
      </c>
      <c r="E2893" s="18" t="n">
        <v>0.000110172557458081</v>
      </c>
      <c r="F2893" s="18" t="n">
        <v>1.64883846431285E-005</v>
      </c>
      <c r="G2893" s="18" t="n">
        <v>0.000113684314972572</v>
      </c>
      <c r="H2893" s="16" t="n">
        <v>-1.13594078639857</v>
      </c>
      <c r="I2893" s="17" t="n">
        <v>183.21754094575</v>
      </c>
      <c r="J2893" s="16" t="n">
        <v>0.257465030513313</v>
      </c>
      <c r="K2893" s="16" t="n">
        <v>0.307211005356598</v>
      </c>
      <c r="L2893" s="16" t="n">
        <v>-0.108610485190857</v>
      </c>
      <c r="M2893" s="16" t="n">
        <v>0.541372247823861</v>
      </c>
      <c r="N2893" s="16" t="n">
        <v>0.340119463165299</v>
      </c>
      <c r="O2893" s="18" t="n">
        <v>7.60680937322874E-005</v>
      </c>
      <c r="P2893" s="34" t="b">
        <f aca="false">FALSE()</f>
        <v>0</v>
      </c>
      <c r="Q2893" s="16"/>
    </row>
    <row r="2894" customFormat="false" ht="22.35" hidden="false" customHeight="false" outlineLevel="0" collapsed="false">
      <c r="A2894" s="6" t="s">
        <v>4524</v>
      </c>
      <c r="B2894" s="7" t="s">
        <v>1530</v>
      </c>
      <c r="C2894" s="17" t="n">
        <v>1216</v>
      </c>
      <c r="D2894" s="18" t="n">
        <v>1.06954013564492E-006</v>
      </c>
      <c r="E2894" s="18" t="n">
        <v>0.000127398374550316</v>
      </c>
      <c r="F2894" s="18" t="n">
        <v>-1.02526383820772E-005</v>
      </c>
      <c r="G2894" s="18" t="n">
        <v>0.000130608073161002</v>
      </c>
      <c r="H2894" s="16" t="n">
        <v>-0.90555428635366</v>
      </c>
      <c r="I2894" s="17" t="n">
        <v>182.42096317996</v>
      </c>
      <c r="J2894" s="16" t="n">
        <v>0.366366287768185</v>
      </c>
      <c r="K2894" s="16" t="n">
        <v>0.41259704049877</v>
      </c>
      <c r="L2894" s="16" t="n">
        <v>-0.0869561265004353</v>
      </c>
      <c r="M2894" s="16" t="n">
        <v>0.537596006144393</v>
      </c>
      <c r="N2894" s="16" t="n">
        <v>0.441050165230992</v>
      </c>
      <c r="O2894" s="18" t="n">
        <v>4.33646744181584E-005</v>
      </c>
      <c r="P2894" s="34" t="b">
        <f aca="false">FALSE()</f>
        <v>0</v>
      </c>
      <c r="Q2894" s="16"/>
    </row>
    <row r="2895" customFormat="false" ht="22.35" hidden="false" customHeight="false" outlineLevel="0" collapsed="false">
      <c r="A2895" s="6" t="s">
        <v>4525</v>
      </c>
      <c r="B2895" s="7" t="s">
        <v>1530</v>
      </c>
      <c r="C2895" s="17" t="n">
        <v>1217</v>
      </c>
      <c r="D2895" s="18" t="n">
        <v>-2.28160785315678E-005</v>
      </c>
      <c r="E2895" s="18" t="n">
        <v>0.000142388208625285</v>
      </c>
      <c r="F2895" s="18" t="n">
        <v>-3.34317314402847E-005</v>
      </c>
      <c r="G2895" s="18" t="n">
        <v>0.000145360286653974</v>
      </c>
      <c r="H2895" s="16" t="n">
        <v>-0.760226139332564</v>
      </c>
      <c r="I2895" s="17" t="n">
        <v>181.909019164325</v>
      </c>
      <c r="J2895" s="16" t="n">
        <v>0.44810360997721</v>
      </c>
      <c r="K2895" s="16" t="n">
        <v>0.493401427807223</v>
      </c>
      <c r="L2895" s="16" t="n">
        <v>-0.0732056250351423</v>
      </c>
      <c r="M2895" s="16" t="n">
        <v>0.534664618535586</v>
      </c>
      <c r="N2895" s="16" t="n">
        <v>0.518406509462134</v>
      </c>
      <c r="O2895" s="18" t="n">
        <v>3.42199529140926E-005</v>
      </c>
      <c r="P2895" s="34" t="b">
        <f aca="false">FALSE()</f>
        <v>0</v>
      </c>
      <c r="Q2895" s="16"/>
    </row>
    <row r="2896" customFormat="false" ht="22.35" hidden="false" customHeight="false" outlineLevel="0" collapsed="false">
      <c r="A2896" s="6" t="s">
        <v>4526</v>
      </c>
      <c r="B2896" s="7" t="s">
        <v>1530</v>
      </c>
      <c r="C2896" s="17" t="n">
        <v>1218</v>
      </c>
      <c r="D2896" s="18" t="n">
        <v>-4.22921293593473E-005</v>
      </c>
      <c r="E2896" s="18" t="n">
        <v>0.000154647431421718</v>
      </c>
      <c r="F2896" s="18" t="n">
        <v>-5.26605561936496E-005</v>
      </c>
      <c r="G2896" s="18" t="n">
        <v>0.000157538609149266</v>
      </c>
      <c r="H2896" s="16" t="n">
        <v>-0.683914929940709</v>
      </c>
      <c r="I2896" s="17" t="n">
        <v>181.651981226707</v>
      </c>
      <c r="J2896" s="16" t="n">
        <v>0.494900402378087</v>
      </c>
      <c r="K2896" s="16" t="n">
        <v>0.537935219976181</v>
      </c>
      <c r="L2896" s="16" t="n">
        <v>-0.0659505719243625</v>
      </c>
      <c r="M2896" s="16" t="n">
        <v>0.533781362007169</v>
      </c>
      <c r="N2896" s="16" t="n">
        <v>0.560428688392621</v>
      </c>
      <c r="O2896" s="18" t="n">
        <v>3.02173406150633E-005</v>
      </c>
      <c r="P2896" s="34" t="b">
        <f aca="false">FALSE()</f>
        <v>0</v>
      </c>
      <c r="Q2896" s="16"/>
    </row>
    <row r="2897" customFormat="false" ht="22.35" hidden="false" customHeight="false" outlineLevel="0" collapsed="false">
      <c r="A2897" s="6" t="s">
        <v>4527</v>
      </c>
      <c r="B2897" s="7" t="s">
        <v>1530</v>
      </c>
      <c r="C2897" s="17" t="n">
        <v>1219</v>
      </c>
      <c r="D2897" s="18" t="n">
        <v>-5.70379020214227E-005</v>
      </c>
      <c r="E2897" s="18" t="n">
        <v>0.000163956893962694</v>
      </c>
      <c r="F2897" s="18" t="n">
        <v>-6.75053935732709E-005</v>
      </c>
      <c r="G2897" s="18" t="n">
        <v>0.00016688700701534</v>
      </c>
      <c r="H2897" s="16" t="n">
        <v>-0.651337427728819</v>
      </c>
      <c r="I2897" s="17" t="n">
        <v>181.554891341128</v>
      </c>
      <c r="J2897" s="16" t="n">
        <v>0.515652274597962</v>
      </c>
      <c r="K2897" s="16" t="n">
        <v>0.55786155880645</v>
      </c>
      <c r="L2897" s="16" t="n">
        <v>-0.0628427974979993</v>
      </c>
      <c r="M2897" s="16" t="n">
        <v>0.533499743983615</v>
      </c>
      <c r="N2897" s="16" t="n">
        <v>0.578801200210738</v>
      </c>
      <c r="O2897" s="18" t="n">
        <v>2.80965232431869E-005</v>
      </c>
      <c r="P2897" s="34" t="b">
        <f aca="false">FALSE()</f>
        <v>0</v>
      </c>
      <c r="Q2897" s="16"/>
    </row>
    <row r="2898" customFormat="false" ht="22.35" hidden="false" customHeight="false" outlineLevel="0" collapsed="false">
      <c r="A2898" s="6" t="s">
        <v>4528</v>
      </c>
      <c r="B2898" s="7" t="s">
        <v>1530</v>
      </c>
      <c r="C2898" s="17" t="n">
        <v>1220</v>
      </c>
      <c r="D2898" s="18" t="n">
        <v>-6.70923312922045E-005</v>
      </c>
      <c r="E2898" s="18" t="n">
        <v>0.000170277546130224</v>
      </c>
      <c r="F2898" s="18" t="n">
        <v>-7.79354891618268E-005</v>
      </c>
      <c r="G2898" s="18" t="n">
        <v>0.000173399785011938</v>
      </c>
      <c r="H2898" s="16" t="n">
        <v>-0.649616410241979</v>
      </c>
      <c r="I2898" s="17" t="n">
        <v>181.609659031828</v>
      </c>
      <c r="J2898" s="16" t="n">
        <v>0.516760817308462</v>
      </c>
      <c r="K2898" s="16" t="n">
        <v>0.55862396244598</v>
      </c>
      <c r="L2898" s="16" t="n">
        <v>-0.0626577767777189</v>
      </c>
      <c r="M2898" s="16" t="n">
        <v>0.534126984126984</v>
      </c>
      <c r="N2898" s="16" t="n">
        <v>0.579784712818333</v>
      </c>
      <c r="O2898" s="18" t="n">
        <v>2.67226084148642E-005</v>
      </c>
      <c r="P2898" s="34" t="b">
        <f aca="false">FALSE()</f>
        <v>0</v>
      </c>
      <c r="Q2898" s="16"/>
    </row>
    <row r="2899" customFormat="false" ht="22.35" hidden="false" customHeight="false" outlineLevel="0" collapsed="false">
      <c r="A2899" s="6" t="s">
        <v>4529</v>
      </c>
      <c r="B2899" s="7" t="s">
        <v>1530</v>
      </c>
      <c r="C2899" s="17" t="n">
        <v>1221</v>
      </c>
      <c r="D2899" s="18" t="n">
        <v>-7.23814367921568E-005</v>
      </c>
      <c r="E2899" s="18" t="n">
        <v>0.000173570292281042</v>
      </c>
      <c r="F2899" s="18" t="n">
        <v>-8.37757840146111E-005</v>
      </c>
      <c r="G2899" s="18" t="n">
        <v>0.000176928416870509</v>
      </c>
      <c r="H2899" s="16" t="n">
        <v>-0.669572420596972</v>
      </c>
      <c r="I2899" s="17" t="n">
        <v>181.728874129289</v>
      </c>
      <c r="J2899" s="16" t="n">
        <v>0.503980220742023</v>
      </c>
      <c r="K2899" s="16" t="n">
        <v>0.546373541295558</v>
      </c>
      <c r="L2899" s="16" t="n">
        <v>-0.064540125933408</v>
      </c>
      <c r="M2899" s="16" t="n">
        <v>0.535202252944188</v>
      </c>
      <c r="N2899" s="16" t="n">
        <v>0.567947203894752</v>
      </c>
      <c r="O2899" s="18" t="n">
        <v>2.59104789115768E-005</v>
      </c>
      <c r="P2899" s="34" t="b">
        <f aca="false">FALSE()</f>
        <v>0</v>
      </c>
      <c r="Q2899" s="16"/>
    </row>
    <row r="2900" customFormat="false" ht="22.35" hidden="false" customHeight="false" outlineLevel="0" collapsed="false">
      <c r="A2900" s="6" t="s">
        <v>4530</v>
      </c>
      <c r="B2900" s="7" t="s">
        <v>1530</v>
      </c>
      <c r="C2900" s="17" t="n">
        <v>1222</v>
      </c>
      <c r="D2900" s="18" t="n">
        <v>-7.31863765703709E-005</v>
      </c>
      <c r="E2900" s="18" t="n">
        <v>0.000174186894617219</v>
      </c>
      <c r="F2900" s="18" t="n">
        <v>-8.51993473936322E-005</v>
      </c>
      <c r="G2900" s="18" t="n">
        <v>0.00017768313263568</v>
      </c>
      <c r="H2900" s="16" t="n">
        <v>-0.703338878091315</v>
      </c>
      <c r="I2900" s="17" t="n">
        <v>181.814367792065</v>
      </c>
      <c r="J2900" s="16" t="n">
        <v>0.482744273319077</v>
      </c>
      <c r="K2900" s="16" t="n">
        <v>0.526514779047088</v>
      </c>
      <c r="L2900" s="16" t="n">
        <v>-0.0677629562839527</v>
      </c>
      <c r="M2900" s="16" t="n">
        <v>0.536469534050179</v>
      </c>
      <c r="N2900" s="16" t="n">
        <v>0.549796212530126</v>
      </c>
      <c r="O2900" s="18" t="n">
        <v>2.55100888513773E-005</v>
      </c>
      <c r="P2900" s="34" t="b">
        <f aca="false">FALSE()</f>
        <v>0</v>
      </c>
      <c r="Q2900" s="16"/>
    </row>
    <row r="2901" customFormat="false" ht="22.35" hidden="false" customHeight="false" outlineLevel="0" collapsed="false">
      <c r="A2901" s="6" t="s">
        <v>4531</v>
      </c>
      <c r="B2901" s="7" t="s">
        <v>1530</v>
      </c>
      <c r="C2901" s="17" t="n">
        <v>1223</v>
      </c>
      <c r="D2901" s="18" t="n">
        <v>-6.99789159839231E-005</v>
      </c>
      <c r="E2901" s="18" t="n">
        <v>0.000172279305603404</v>
      </c>
      <c r="F2901" s="18" t="n">
        <v>-8.2663848379294E-005</v>
      </c>
      <c r="G2901" s="18" t="n">
        <v>0.000175899112678458</v>
      </c>
      <c r="H2901" s="16" t="n">
        <v>-0.750783780302592</v>
      </c>
      <c r="I2901" s="17" t="n">
        <v>181.925353481254</v>
      </c>
      <c r="J2901" s="16" t="n">
        <v>0.453752786197733</v>
      </c>
      <c r="K2901" s="16" t="n">
        <v>0.498431461810639</v>
      </c>
      <c r="L2901" s="16" t="n">
        <v>-0.072289889914641</v>
      </c>
      <c r="M2901" s="16" t="n">
        <v>0.537928827444957</v>
      </c>
      <c r="N2901" s="16" t="n">
        <v>0.523293282336059</v>
      </c>
      <c r="O2901" s="18" t="n">
        <v>2.55127375906753E-005</v>
      </c>
      <c r="P2901" s="34" t="b">
        <f aca="false">FALSE()</f>
        <v>0</v>
      </c>
      <c r="Q2901" s="16"/>
    </row>
    <row r="2902" customFormat="false" ht="22.35" hidden="false" customHeight="false" outlineLevel="0" collapsed="false">
      <c r="A2902" s="6" t="s">
        <v>4532</v>
      </c>
      <c r="B2902" s="7" t="s">
        <v>1530</v>
      </c>
      <c r="C2902" s="17" t="n">
        <v>1224</v>
      </c>
      <c r="D2902" s="18" t="n">
        <v>-6.31424135913763E-005</v>
      </c>
      <c r="E2902" s="18" t="n">
        <v>0.000167988106288479</v>
      </c>
      <c r="F2902" s="18" t="n">
        <v>-7.64930217370989E-005</v>
      </c>
      <c r="G2902" s="18" t="n">
        <v>0.000171761348676905</v>
      </c>
      <c r="H2902" s="16" t="n">
        <v>-0.810166856185113</v>
      </c>
      <c r="I2902" s="17" t="n">
        <v>182.096894217988</v>
      </c>
      <c r="J2902" s="16" t="n">
        <v>0.418901763800226</v>
      </c>
      <c r="K2902" s="16" t="n">
        <v>0.464557912179386</v>
      </c>
      <c r="L2902" s="16" t="n">
        <v>-0.0779342870836543</v>
      </c>
      <c r="M2902" s="16" t="n">
        <v>0.54010496671787</v>
      </c>
      <c r="N2902" s="16" t="n">
        <v>0.490106203311198</v>
      </c>
      <c r="O2902" s="18" t="n">
        <v>2.594640001292E-005</v>
      </c>
      <c r="P2902" s="34" t="b">
        <f aca="false">FALSE()</f>
        <v>0</v>
      </c>
      <c r="Q2902" s="16"/>
    </row>
    <row r="2903" customFormat="false" ht="22.35" hidden="false" customHeight="false" outlineLevel="0" collapsed="false">
      <c r="A2903" s="6" t="s">
        <v>4533</v>
      </c>
      <c r="B2903" s="7" t="s">
        <v>1530</v>
      </c>
      <c r="C2903" s="17" t="n">
        <v>1225</v>
      </c>
      <c r="D2903" s="18" t="n">
        <v>-5.35231531353589E-005</v>
      </c>
      <c r="E2903" s="18" t="n">
        <v>0.000161819520499243</v>
      </c>
      <c r="F2903" s="18" t="n">
        <v>-6.74420293037232E-005</v>
      </c>
      <c r="G2903" s="18" t="n">
        <v>0.000165731963322448</v>
      </c>
      <c r="H2903" s="16" t="n">
        <v>-0.876591782253537</v>
      </c>
      <c r="I2903" s="17" t="n">
        <v>182.300317776579</v>
      </c>
      <c r="J2903" s="16" t="n">
        <v>0.381862054524909</v>
      </c>
      <c r="K2903" s="16" t="n">
        <v>0.42738067051736</v>
      </c>
      <c r="L2903" s="16" t="n">
        <v>-0.0842303530848854</v>
      </c>
      <c r="M2903" s="16" t="n">
        <v>0.542370711725551</v>
      </c>
      <c r="N2903" s="16" t="n">
        <v>0.455498483900745</v>
      </c>
      <c r="O2903" s="18" t="n">
        <v>2.68621399360266E-005</v>
      </c>
      <c r="P2903" s="34" t="b">
        <f aca="false">FALSE()</f>
        <v>0</v>
      </c>
      <c r="Q2903" s="16"/>
    </row>
    <row r="2904" customFormat="false" ht="22.35" hidden="false" customHeight="false" outlineLevel="0" collapsed="false">
      <c r="A2904" s="6" t="s">
        <v>4534</v>
      </c>
      <c r="B2904" s="7" t="s">
        <v>1530</v>
      </c>
      <c r="C2904" s="17" t="n">
        <v>1226</v>
      </c>
      <c r="D2904" s="18" t="n">
        <v>-4.13323704021142E-005</v>
      </c>
      <c r="E2904" s="18" t="n">
        <v>0.000153913035701844</v>
      </c>
      <c r="F2904" s="18" t="n">
        <v>-5.5792468691255E-005</v>
      </c>
      <c r="G2904" s="18" t="n">
        <v>0.000158047222745698</v>
      </c>
      <c r="H2904" s="16" t="n">
        <v>-0.957017578150896</v>
      </c>
      <c r="I2904" s="17" t="n">
        <v>182.619070473555</v>
      </c>
      <c r="J2904" s="16" t="n">
        <v>0.339823596324618</v>
      </c>
      <c r="K2904" s="16" t="n">
        <v>0.387082116531172</v>
      </c>
      <c r="L2904" s="16" t="n">
        <v>-0.0917990334793492</v>
      </c>
      <c r="M2904" s="16" t="n">
        <v>0.544380440348182</v>
      </c>
      <c r="N2904" s="16" t="n">
        <v>0.415290604027547</v>
      </c>
      <c r="O2904" s="18" t="n">
        <v>2.82899556647689E-005</v>
      </c>
      <c r="P2904" s="34" t="b">
        <f aca="false">FALSE()</f>
        <v>0</v>
      </c>
      <c r="Q2904" s="16"/>
    </row>
    <row r="2905" customFormat="false" ht="22.35" hidden="false" customHeight="false" outlineLevel="0" collapsed="false">
      <c r="A2905" s="6" t="s">
        <v>4535</v>
      </c>
      <c r="B2905" s="7" t="s">
        <v>1530</v>
      </c>
      <c r="C2905" s="17" t="n">
        <v>1227</v>
      </c>
      <c r="D2905" s="18" t="n">
        <v>-2.75236712843455E-005</v>
      </c>
      <c r="E2905" s="18" t="n">
        <v>0.00014488241401149</v>
      </c>
      <c r="F2905" s="18" t="n">
        <v>-4.26578859934598E-005</v>
      </c>
      <c r="G2905" s="18" t="n">
        <v>0.000149495020935472</v>
      </c>
      <c r="H2905" s="16" t="n">
        <v>-1.06315427831489</v>
      </c>
      <c r="I2905" s="17" t="n">
        <v>183.212972864464</v>
      </c>
      <c r="J2905" s="16" t="n">
        <v>0.289111269898653</v>
      </c>
      <c r="K2905" s="16" t="n">
        <v>0.338451839232555</v>
      </c>
      <c r="L2905" s="16" t="n">
        <v>-0.101653654581752</v>
      </c>
      <c r="M2905" s="16" t="n">
        <v>0.547043010752688</v>
      </c>
      <c r="N2905" s="16" t="n">
        <v>0.369105462174957</v>
      </c>
      <c r="O2905" s="18" t="n">
        <v>3.03968817217242E-005</v>
      </c>
      <c r="P2905" s="34" t="b">
        <f aca="false">FALSE()</f>
        <v>0</v>
      </c>
      <c r="Q2905" s="16"/>
    </row>
    <row r="2906" customFormat="false" ht="22.35" hidden="false" customHeight="false" outlineLevel="0" collapsed="false">
      <c r="A2906" s="6" t="s">
        <v>4536</v>
      </c>
      <c r="B2906" s="7" t="s">
        <v>1530</v>
      </c>
      <c r="C2906" s="17" t="n">
        <v>1228</v>
      </c>
      <c r="D2906" s="18" t="n">
        <v>-1.23866071382702E-005</v>
      </c>
      <c r="E2906" s="18" t="n">
        <v>0.000134929724106321</v>
      </c>
      <c r="F2906" s="18" t="n">
        <v>-2.80268153848163E-005</v>
      </c>
      <c r="G2906" s="18" t="n">
        <v>0.000140046737183245</v>
      </c>
      <c r="H2906" s="16" t="n">
        <v>-1.17850221208181</v>
      </c>
      <c r="I2906" s="17" t="n">
        <v>183.944027097852</v>
      </c>
      <c r="J2906" s="16" t="n">
        <v>0.24011872458725</v>
      </c>
      <c r="K2906" s="16" t="n">
        <v>0.288170244949996</v>
      </c>
      <c r="L2906" s="16" t="n">
        <v>-0.112244377712863</v>
      </c>
      <c r="M2906" s="16" t="n">
        <v>0.549219150025602</v>
      </c>
      <c r="N2906" s="16" t="n">
        <v>0.326125748182616</v>
      </c>
      <c r="O2906" s="18" t="n">
        <v>3.32433716115745E-005</v>
      </c>
      <c r="P2906" s="34" t="b">
        <f aca="false">FALSE()</f>
        <v>0</v>
      </c>
      <c r="Q2906" s="16"/>
    </row>
    <row r="2907" customFormat="false" ht="22.35" hidden="false" customHeight="false" outlineLevel="0" collapsed="false">
      <c r="A2907" s="6" t="s">
        <v>4537</v>
      </c>
      <c r="B2907" s="7" t="s">
        <v>1530</v>
      </c>
      <c r="C2907" s="17" t="n">
        <v>1229</v>
      </c>
      <c r="D2907" s="18" t="n">
        <v>3.21306034706894E-006</v>
      </c>
      <c r="E2907" s="18" t="n">
        <v>0.000124647174151596</v>
      </c>
      <c r="F2907" s="18" t="n">
        <v>-1.2584039384647E-005</v>
      </c>
      <c r="G2907" s="18" t="n">
        <v>0.000130189158326224</v>
      </c>
      <c r="H2907" s="16" t="n">
        <v>-1.28705793527828</v>
      </c>
      <c r="I2907" s="17" t="n">
        <v>184.734975451444</v>
      </c>
      <c r="J2907" s="16" t="n">
        <v>0.199684411412529</v>
      </c>
      <c r="K2907" s="16" t="n">
        <v>0.243160301455985</v>
      </c>
      <c r="L2907" s="16" t="n">
        <v>-0.122074743118696</v>
      </c>
      <c r="M2907" s="16" t="n">
        <v>0.550076804915515</v>
      </c>
      <c r="N2907" s="16" t="n">
        <v>0.287831884669469</v>
      </c>
      <c r="O2907" s="18" t="n">
        <v>3.63213234520453E-005</v>
      </c>
      <c r="P2907" s="34" t="b">
        <f aca="false">FALSE()</f>
        <v>0</v>
      </c>
      <c r="Q2907" s="16"/>
    </row>
    <row r="2908" customFormat="false" ht="22.35" hidden="false" customHeight="false" outlineLevel="0" collapsed="false">
      <c r="A2908" s="6" t="s">
        <v>4538</v>
      </c>
      <c r="B2908" s="7" t="s">
        <v>1530</v>
      </c>
      <c r="C2908" s="17" t="n">
        <v>1230</v>
      </c>
      <c r="D2908" s="18" t="n">
        <v>1.9158505730014E-005</v>
      </c>
      <c r="E2908" s="18" t="n">
        <v>0.000114218962079448</v>
      </c>
      <c r="F2908" s="18" t="n">
        <v>3.35115149570667E-006</v>
      </c>
      <c r="G2908" s="18" t="n">
        <v>0.00012015484563929</v>
      </c>
      <c r="H2908" s="16" t="n">
        <v>-1.40364194930358</v>
      </c>
      <c r="I2908" s="17" t="n">
        <v>185.650590404884</v>
      </c>
      <c r="J2908" s="16" t="n">
        <v>0.16209596992329</v>
      </c>
      <c r="K2908" s="16" t="n">
        <v>0.200386736723757</v>
      </c>
      <c r="L2908" s="16" t="n">
        <v>-0.132502518118549</v>
      </c>
      <c r="M2908" s="16" t="n">
        <v>0.550256016385049</v>
      </c>
      <c r="N2908" s="16" t="n">
        <v>0.247873598400389</v>
      </c>
      <c r="O2908" s="18" t="n">
        <v>4.0535982596323E-005</v>
      </c>
      <c r="P2908" s="34" t="b">
        <f aca="false">FALSE()</f>
        <v>0</v>
      </c>
      <c r="Q2908" s="16"/>
    </row>
    <row r="2909" customFormat="false" ht="22.35" hidden="false" customHeight="false" outlineLevel="0" collapsed="false">
      <c r="A2909" s="6" t="s">
        <v>4539</v>
      </c>
      <c r="B2909" s="7" t="s">
        <v>1530</v>
      </c>
      <c r="C2909" s="17" t="n">
        <v>1231</v>
      </c>
      <c r="D2909" s="18" t="n">
        <v>3.46478970198862E-005</v>
      </c>
      <c r="E2909" s="18" t="n">
        <v>0.000104144001019323</v>
      </c>
      <c r="F2909" s="18" t="n">
        <v>1.90911727005997E-005</v>
      </c>
      <c r="G2909" s="18" t="n">
        <v>0.000110376280120765</v>
      </c>
      <c r="H2909" s="16" t="n">
        <v>-1.51293767877376</v>
      </c>
      <c r="I2909" s="17" t="n">
        <v>186.619188945893</v>
      </c>
      <c r="J2909" s="16" t="n">
        <v>0.131987142789194</v>
      </c>
      <c r="K2909" s="16" t="n">
        <v>0.165255753220455</v>
      </c>
      <c r="L2909" s="16" t="n">
        <v>-0.14211674330094</v>
      </c>
      <c r="M2909" s="16" t="n">
        <v>0.550089605734767</v>
      </c>
      <c r="N2909" s="16" t="n">
        <v>0.215693706334526</v>
      </c>
      <c r="O2909" s="18" t="n">
        <v>4.66540293014567E-005</v>
      </c>
      <c r="P2909" s="34" t="b">
        <f aca="false">FALSE()</f>
        <v>0</v>
      </c>
      <c r="Q2909" s="16"/>
    </row>
    <row r="2910" customFormat="false" ht="22.35" hidden="false" customHeight="false" outlineLevel="0" collapsed="false">
      <c r="A2910" s="6" t="s">
        <v>4540</v>
      </c>
      <c r="B2910" s="7" t="s">
        <v>1530</v>
      </c>
      <c r="C2910" s="17" t="n">
        <v>1232</v>
      </c>
      <c r="D2910" s="18" t="n">
        <v>4.9735642039253E-005</v>
      </c>
      <c r="E2910" s="18" t="n">
        <v>9.44673351458497E-005</v>
      </c>
      <c r="F2910" s="18" t="n">
        <v>3.45314812538833E-005</v>
      </c>
      <c r="G2910" s="18" t="n">
        <v>0.000100967403365127</v>
      </c>
      <c r="H2910" s="16" t="n">
        <v>-1.62754649127989</v>
      </c>
      <c r="I2910" s="17" t="n">
        <v>187.732502276827</v>
      </c>
      <c r="J2910" s="16" t="n">
        <v>0.105298247176288</v>
      </c>
      <c r="K2910" s="16" t="n">
        <v>0.133717174351773</v>
      </c>
      <c r="L2910" s="16" t="n">
        <v>-0.152032895727322</v>
      </c>
      <c r="M2910" s="16" t="n">
        <v>0.55052483358935</v>
      </c>
      <c r="N2910" s="16" t="n">
        <v>0.1855112230932</v>
      </c>
      <c r="O2910" s="18" t="n">
        <v>5.62694200636396E-005</v>
      </c>
      <c r="P2910" s="34" t="b">
        <f aca="false">FALSE()</f>
        <v>0</v>
      </c>
      <c r="Q2910" s="16"/>
    </row>
    <row r="2911" customFormat="false" ht="22.35" hidden="false" customHeight="false" outlineLevel="0" collapsed="false">
      <c r="A2911" s="6" t="s">
        <v>4541</v>
      </c>
      <c r="B2911" s="7" t="s">
        <v>1530</v>
      </c>
      <c r="C2911" s="17" t="n">
        <v>1233</v>
      </c>
      <c r="D2911" s="18" t="n">
        <v>6.41972679726298E-005</v>
      </c>
      <c r="E2911" s="18" t="n">
        <v>8.54968970994282E-005</v>
      </c>
      <c r="F2911" s="18" t="n">
        <v>4.91212589937996E-005</v>
      </c>
      <c r="G2911" s="18" t="n">
        <v>9.23007568851264E-005</v>
      </c>
      <c r="H2911" s="16" t="n">
        <v>-1.77975952731172</v>
      </c>
      <c r="I2911" s="17" t="n">
        <v>189.085146908414</v>
      </c>
      <c r="J2911" s="16" t="n">
        <v>0.0767214345521068</v>
      </c>
      <c r="K2911" s="16" t="n">
        <v>0.0990955348245388</v>
      </c>
      <c r="L2911" s="16" t="n">
        <v>-0.165152876194653</v>
      </c>
      <c r="M2911" s="16" t="n">
        <v>0.55241935483871</v>
      </c>
      <c r="N2911" s="16" t="n">
        <v>0.150769946354321</v>
      </c>
      <c r="O2911" s="18" t="n">
        <v>7.67369398551971E-005</v>
      </c>
      <c r="P2911" s="34" t="b">
        <f aca="false">FALSE()</f>
        <v>0</v>
      </c>
      <c r="Q2911" s="16"/>
    </row>
    <row r="2912" customFormat="false" ht="22.35" hidden="false" customHeight="false" outlineLevel="0" collapsed="false">
      <c r="A2912" s="6" t="s">
        <v>4542</v>
      </c>
      <c r="B2912" s="7" t="s">
        <v>1530</v>
      </c>
      <c r="C2912" s="17" t="n">
        <v>1234</v>
      </c>
      <c r="D2912" s="18" t="n">
        <v>7.76847862456028E-005</v>
      </c>
      <c r="E2912" s="18" t="n">
        <v>7.73061450725079E-005</v>
      </c>
      <c r="F2912" s="18" t="n">
        <v>6.28156501633799E-005</v>
      </c>
      <c r="G2912" s="18" t="n">
        <v>8.43314539789327E-005</v>
      </c>
      <c r="H2912" s="16" t="n">
        <v>-1.93742093238038</v>
      </c>
      <c r="I2912" s="17" t="n">
        <v>190.520940333184</v>
      </c>
      <c r="J2912" s="16" t="n">
        <v>0.0541724986941907</v>
      </c>
      <c r="K2912" s="16" t="n">
        <v>0.071324831719826</v>
      </c>
      <c r="L2912" s="16" t="n">
        <v>-0.178551239444543</v>
      </c>
      <c r="M2912" s="16" t="n">
        <v>0.554134664618536</v>
      </c>
      <c r="N2912" s="16" t="n">
        <v>0.121930829505011</v>
      </c>
      <c r="O2912" s="18" t="n">
        <v>0.000128971658339724</v>
      </c>
      <c r="P2912" s="34" t="b">
        <f aca="false">FALSE()</f>
        <v>0</v>
      </c>
      <c r="Q2912" s="16"/>
    </row>
    <row r="2913" customFormat="false" ht="22.35" hidden="false" customHeight="false" outlineLevel="0" collapsed="false">
      <c r="A2913" s="6" t="s">
        <v>4543</v>
      </c>
      <c r="B2913" s="7" t="s">
        <v>1530</v>
      </c>
      <c r="C2913" s="17" t="n">
        <v>1235</v>
      </c>
      <c r="D2913" s="18" t="n">
        <v>9.00078074923353E-005</v>
      </c>
      <c r="E2913" s="18" t="n">
        <v>6.99962028077698E-005</v>
      </c>
      <c r="F2913" s="18" t="n">
        <v>7.55106340138061E-005</v>
      </c>
      <c r="G2913" s="18" t="n">
        <v>7.71825828726121E-005</v>
      </c>
      <c r="H2913" s="16" t="n">
        <v>-2.08182350478889</v>
      </c>
      <c r="I2913" s="17" t="n">
        <v>192.038748621961</v>
      </c>
      <c r="J2913" s="16" t="n">
        <v>0.0386841585101498</v>
      </c>
      <c r="K2913" s="16" t="n">
        <v>0.051904060076664</v>
      </c>
      <c r="L2913" s="16" t="n">
        <v>-0.19050305813191</v>
      </c>
      <c r="M2913" s="16" t="n">
        <v>0.555645161290323</v>
      </c>
      <c r="N2913" s="16" t="n">
        <v>0.10161751033802</v>
      </c>
      <c r="O2913" s="18" t="n">
        <v>0.000308353266307334</v>
      </c>
      <c r="P2913" s="34" t="b">
        <f aca="false">FALSE()</f>
        <v>0</v>
      </c>
      <c r="Q2913" s="16"/>
    </row>
    <row r="2914" customFormat="false" ht="22.35" hidden="false" customHeight="false" outlineLevel="0" collapsed="false">
      <c r="A2914" s="6" t="s">
        <v>4544</v>
      </c>
      <c r="B2914" s="7" t="s">
        <v>1530</v>
      </c>
      <c r="C2914" s="17" t="n">
        <v>1236</v>
      </c>
      <c r="D2914" s="18" t="n">
        <v>0.000101018423327449</v>
      </c>
      <c r="E2914" s="18" t="n">
        <v>6.37023107910127E-005</v>
      </c>
      <c r="F2914" s="18" t="n">
        <v>8.70386226099774E-005</v>
      </c>
      <c r="G2914" s="18" t="n">
        <v>7.08903798374734E-005</v>
      </c>
      <c r="H2914" s="16" t="n">
        <v>-2.20183603328167</v>
      </c>
      <c r="I2914" s="17" t="n">
        <v>193.363515698675</v>
      </c>
      <c r="J2914" s="16" t="n">
        <v>0.0288597078875895</v>
      </c>
      <c r="K2914" s="16" t="n">
        <v>0.0394492054458156</v>
      </c>
      <c r="L2914" s="16" t="n">
        <v>-0.200269611993549</v>
      </c>
      <c r="M2914" s="16" t="n">
        <v>0.555696364567332</v>
      </c>
      <c r="N2914" s="16" t="n">
        <v>0.0922217894244251</v>
      </c>
      <c r="O2914" s="16" t="n">
        <v>0.00132092987745342</v>
      </c>
      <c r="P2914" s="34" t="b">
        <f aca="false">TRUE()</f>
        <v>1</v>
      </c>
      <c r="Q2914" s="18" t="n">
        <v>0.000122279498322307</v>
      </c>
    </row>
    <row r="2915" customFormat="false" ht="22.35" hidden="false" customHeight="false" outlineLevel="0" collapsed="false">
      <c r="A2915" s="6" t="s">
        <v>4545</v>
      </c>
      <c r="B2915" s="7" t="s">
        <v>1530</v>
      </c>
      <c r="C2915" s="17" t="n">
        <v>1237</v>
      </c>
      <c r="D2915" s="18" t="n">
        <v>0.000110697142288731</v>
      </c>
      <c r="E2915" s="18" t="n">
        <v>5.84787298273298E-005</v>
      </c>
      <c r="F2915" s="18" t="n">
        <v>9.7522596883281E-005</v>
      </c>
      <c r="G2915" s="18" t="n">
        <v>6.5382740198395E-005</v>
      </c>
      <c r="H2915" s="16" t="n">
        <v>-2.2582216339985</v>
      </c>
      <c r="I2915" s="17" t="n">
        <v>194.049340132262</v>
      </c>
      <c r="J2915" s="16" t="n">
        <v>0.0250448377065031</v>
      </c>
      <c r="K2915" s="16" t="n">
        <v>0.0346916143130801</v>
      </c>
      <c r="L2915" s="16" t="n">
        <v>-0.204765975230019</v>
      </c>
      <c r="M2915" s="16" t="n">
        <v>0.554416282642089</v>
      </c>
      <c r="N2915" s="16" t="n">
        <v>0.090374979889312</v>
      </c>
      <c r="O2915" s="16" t="n">
        <v>0.00223659127082301</v>
      </c>
      <c r="P2915" s="34" t="b">
        <f aca="false">TRUE()</f>
        <v>1</v>
      </c>
      <c r="Q2915" s="18" t="n">
        <v>0.000154883922876737</v>
      </c>
    </row>
    <row r="2916" customFormat="false" ht="22.35" hidden="false" customHeight="false" outlineLevel="0" collapsed="false">
      <c r="A2916" s="6" t="s">
        <v>4546</v>
      </c>
      <c r="B2916" s="7" t="s">
        <v>1530</v>
      </c>
      <c r="C2916" s="17" t="n">
        <v>1238</v>
      </c>
      <c r="D2916" s="18" t="n">
        <v>0.000118912290991772</v>
      </c>
      <c r="E2916" s="18" t="n">
        <v>5.43189891257527E-005</v>
      </c>
      <c r="F2916" s="18" t="n">
        <v>0.000106645913166881</v>
      </c>
      <c r="G2916" s="18" t="n">
        <v>6.07997194223423E-005</v>
      </c>
      <c r="H2916" s="16" t="n">
        <v>-2.26305565594931</v>
      </c>
      <c r="I2916" s="17" t="n">
        <v>194.213891702459</v>
      </c>
      <c r="J2916" s="16" t="n">
        <v>0.0247386269131778</v>
      </c>
      <c r="K2916" s="16" t="n">
        <v>0.0343132692813128</v>
      </c>
      <c r="L2916" s="16" t="n">
        <v>-0.205053592672072</v>
      </c>
      <c r="M2916" s="16" t="n">
        <v>0.553827444956477</v>
      </c>
      <c r="N2916" s="16" t="n">
        <v>0.0955477468971077</v>
      </c>
      <c r="O2916" s="16" t="n">
        <v>0.00338464184611579</v>
      </c>
      <c r="P2916" s="34" t="b">
        <f aca="false">TRUE()</f>
        <v>1</v>
      </c>
      <c r="Q2916" s="18" t="n">
        <v>0.000195784745137314</v>
      </c>
    </row>
    <row r="2917" customFormat="false" ht="22.35" hidden="false" customHeight="false" outlineLevel="0" collapsed="false">
      <c r="A2917" s="6" t="s">
        <v>4547</v>
      </c>
      <c r="B2917" s="7" t="s">
        <v>1530</v>
      </c>
      <c r="C2917" s="17" t="n">
        <v>1239</v>
      </c>
      <c r="D2917" s="18" t="n">
        <v>0.000125775015711175</v>
      </c>
      <c r="E2917" s="18" t="n">
        <v>5.11234901341565E-005</v>
      </c>
      <c r="F2917" s="18" t="n">
        <v>0.000114466301615009</v>
      </c>
      <c r="G2917" s="18" t="n">
        <v>5.70810727283865E-005</v>
      </c>
      <c r="H2917" s="16" t="n">
        <v>-2.2178986533445</v>
      </c>
      <c r="I2917" s="17" t="n">
        <v>193.84838486468</v>
      </c>
      <c r="J2917" s="16" t="n">
        <v>0.0277230102708238</v>
      </c>
      <c r="K2917" s="16" t="n">
        <v>0.0380206518915793</v>
      </c>
      <c r="L2917" s="16" t="n">
        <v>-0.201290706858742</v>
      </c>
      <c r="M2917" s="16" t="n">
        <v>0.552329749103943</v>
      </c>
      <c r="N2917" s="16" t="n">
        <v>0.107001281921055</v>
      </c>
      <c r="O2917" s="16" t="n">
        <v>0.00457013055989473</v>
      </c>
      <c r="P2917" s="34" t="b">
        <f aca="false">TRUE()</f>
        <v>1</v>
      </c>
      <c r="Q2917" s="18" t="n">
        <v>6.29681754243158E-005</v>
      </c>
    </row>
    <row r="2918" customFormat="false" ht="22.35" hidden="false" customHeight="false" outlineLevel="0" collapsed="false">
      <c r="A2918" s="6" t="s">
        <v>4548</v>
      </c>
      <c r="B2918" s="7" t="s">
        <v>1530</v>
      </c>
      <c r="C2918" s="17" t="n">
        <v>1240</v>
      </c>
      <c r="D2918" s="18" t="n">
        <v>0.000131204330663223</v>
      </c>
      <c r="E2918" s="18" t="n">
        <v>4.87741371775555E-005</v>
      </c>
      <c r="F2918" s="18" t="n">
        <v>0.000120772913371858</v>
      </c>
      <c r="G2918" s="18" t="n">
        <v>5.41384285671892E-005</v>
      </c>
      <c r="H2918" s="16" t="n">
        <v>-2.14692490215879</v>
      </c>
      <c r="I2918" s="17" t="n">
        <v>192.990012203746</v>
      </c>
      <c r="J2918" s="16" t="n">
        <v>0.0330470193168542</v>
      </c>
      <c r="K2918" s="16" t="n">
        <v>0.0447747731521205</v>
      </c>
      <c r="L2918" s="16" t="n">
        <v>-0.195606027116624</v>
      </c>
      <c r="M2918" s="16" t="n">
        <v>0.55047363031234</v>
      </c>
      <c r="N2918" s="16" t="n">
        <v>0.12232198010227</v>
      </c>
      <c r="O2918" s="16" t="n">
        <v>0.00572049912401236</v>
      </c>
      <c r="P2918" s="34" t="b">
        <f aca="false">TRUE()</f>
        <v>1</v>
      </c>
      <c r="Q2918" s="18" t="n">
        <v>0.000288138652754739</v>
      </c>
    </row>
    <row r="2919" customFormat="false" ht="22.35" hidden="false" customHeight="false" outlineLevel="0" collapsed="false">
      <c r="A2919" s="6" t="s">
        <v>4549</v>
      </c>
      <c r="B2919" s="7" t="s">
        <v>1530</v>
      </c>
      <c r="C2919" s="17" t="n">
        <v>1241</v>
      </c>
      <c r="D2919" s="18" t="n">
        <v>0.0001352755838567</v>
      </c>
      <c r="E2919" s="18" t="n">
        <v>4.70112625236992E-005</v>
      </c>
      <c r="F2919" s="18" t="n">
        <v>0.000125633764684695</v>
      </c>
      <c r="G2919" s="18" t="n">
        <v>5.18566422237735E-005</v>
      </c>
      <c r="H2919" s="16" t="n">
        <v>-2.06139336787098</v>
      </c>
      <c r="I2919" s="17" t="n">
        <v>192.090622528358</v>
      </c>
      <c r="J2919" s="16" t="n">
        <v>0.0406123413462025</v>
      </c>
      <c r="K2919" s="16" t="n">
        <v>0.0543856781499646</v>
      </c>
      <c r="L2919" s="16" t="n">
        <v>-0.188588393437151</v>
      </c>
      <c r="M2919" s="16" t="n">
        <v>0.54994879672299</v>
      </c>
      <c r="N2919" s="16" t="n">
        <v>0.140569256454743</v>
      </c>
      <c r="O2919" s="16" t="n">
        <v>0.00668534931997618</v>
      </c>
      <c r="P2919" s="34" t="b">
        <f aca="false">FALSE()</f>
        <v>0</v>
      </c>
      <c r="Q2919" s="16"/>
    </row>
    <row r="2920" customFormat="false" ht="22.35" hidden="false" customHeight="false" outlineLevel="0" collapsed="false">
      <c r="A2920" s="6" t="s">
        <v>4550</v>
      </c>
      <c r="B2920" s="7" t="s">
        <v>1530</v>
      </c>
      <c r="C2920" s="17" t="n">
        <v>1242</v>
      </c>
      <c r="D2920" s="18" t="n">
        <v>0.000137931876339539</v>
      </c>
      <c r="E2920" s="18" t="n">
        <v>4.56624816956524E-005</v>
      </c>
      <c r="F2920" s="18" t="n">
        <v>0.000128894616346424</v>
      </c>
      <c r="G2920" s="18" t="n">
        <v>5.00401611169659E-005</v>
      </c>
      <c r="H2920" s="16" t="n">
        <v>-1.99178204705611</v>
      </c>
      <c r="I2920" s="17" t="n">
        <v>191.161372665828</v>
      </c>
      <c r="J2920" s="16" t="n">
        <v>0.0478185554671512</v>
      </c>
      <c r="K2920" s="16" t="n">
        <v>0.0634421372086565</v>
      </c>
      <c r="L2920" s="16" t="n">
        <v>-0.183008580623953</v>
      </c>
      <c r="M2920" s="16" t="n">
        <v>0.549398361495136</v>
      </c>
      <c r="N2920" s="16" t="n">
        <v>0.157919147517601</v>
      </c>
      <c r="O2920" s="16" t="n">
        <v>0.00772366093427358</v>
      </c>
      <c r="P2920" s="34" t="b">
        <f aca="false">FALSE()</f>
        <v>0</v>
      </c>
      <c r="Q2920" s="16"/>
    </row>
    <row r="2921" customFormat="false" ht="22.35" hidden="false" customHeight="false" outlineLevel="0" collapsed="false">
      <c r="A2921" s="6" t="s">
        <v>4551</v>
      </c>
      <c r="B2921" s="7" t="s">
        <v>1530</v>
      </c>
      <c r="C2921" s="17" t="n">
        <v>1243</v>
      </c>
      <c r="D2921" s="18" t="n">
        <v>0.000139007637119816</v>
      </c>
      <c r="E2921" s="18" t="n">
        <v>4.46211878094838E-005</v>
      </c>
      <c r="F2921" s="18" t="n">
        <v>0.00013048085079237</v>
      </c>
      <c r="G2921" s="18" t="n">
        <v>4.85343158288628E-005</v>
      </c>
      <c r="H2921" s="16" t="n">
        <v>-1.92594036761027</v>
      </c>
      <c r="I2921" s="17" t="n">
        <v>190.114970025351</v>
      </c>
      <c r="J2921" s="16" t="n">
        <v>0.0556035878453</v>
      </c>
      <c r="K2921" s="16" t="n">
        <v>0.0731604879059726</v>
      </c>
      <c r="L2921" s="16" t="n">
        <v>-0.177835640949939</v>
      </c>
      <c r="M2921" s="16" t="n">
        <v>0.548604710701485</v>
      </c>
      <c r="N2921" s="16" t="n">
        <v>0.175447155931101</v>
      </c>
      <c r="O2921" s="16" t="n">
        <v>0.00872410158859361</v>
      </c>
      <c r="P2921" s="34" t="b">
        <f aca="false">FALSE()</f>
        <v>0</v>
      </c>
      <c r="Q2921" s="16"/>
    </row>
    <row r="2922" customFormat="false" ht="22.35" hidden="false" customHeight="false" outlineLevel="0" collapsed="false">
      <c r="A2922" s="6" t="s">
        <v>4552</v>
      </c>
      <c r="B2922" s="7" t="s">
        <v>1530</v>
      </c>
      <c r="C2922" s="17" t="n">
        <v>1244</v>
      </c>
      <c r="D2922" s="18" t="n">
        <v>0.000138590161322124</v>
      </c>
      <c r="E2922" s="18" t="n">
        <v>4.37805736044724E-005</v>
      </c>
      <c r="F2922" s="18" t="n">
        <v>0.000130650331071939</v>
      </c>
      <c r="G2922" s="18" t="n">
        <v>4.72334974383151E-005</v>
      </c>
      <c r="H2922" s="16" t="n">
        <v>-1.83066909790134</v>
      </c>
      <c r="I2922" s="17" t="n">
        <v>188.99533003676</v>
      </c>
      <c r="J2922" s="16" t="n">
        <v>0.0687247832165086</v>
      </c>
      <c r="K2922" s="16" t="n">
        <v>0.0893508303096838</v>
      </c>
      <c r="L2922" s="16" t="n">
        <v>-0.169951042463553</v>
      </c>
      <c r="M2922" s="16" t="n">
        <v>0.54678699436764</v>
      </c>
      <c r="N2922" s="16" t="n">
        <v>0.199788641177071</v>
      </c>
      <c r="O2922" s="16" t="n">
        <v>0.00961214380850327</v>
      </c>
      <c r="P2922" s="34" t="b">
        <f aca="false">FALSE()</f>
        <v>0</v>
      </c>
      <c r="Q2922" s="16"/>
    </row>
    <row r="2923" customFormat="false" ht="22.35" hidden="false" customHeight="false" outlineLevel="0" collapsed="false">
      <c r="A2923" s="6" t="s">
        <v>4553</v>
      </c>
      <c r="B2923" s="7" t="s">
        <v>1530</v>
      </c>
      <c r="C2923" s="17" t="n">
        <v>1245</v>
      </c>
      <c r="D2923" s="18" t="n">
        <v>0.000136584902599214</v>
      </c>
      <c r="E2923" s="18" t="n">
        <v>4.29890775382917E-005</v>
      </c>
      <c r="F2923" s="18" t="n">
        <v>0.000129204262647705</v>
      </c>
      <c r="G2923" s="18" t="n">
        <v>4.60390743731921E-005</v>
      </c>
      <c r="H2923" s="16" t="n">
        <v>-1.73549961743475</v>
      </c>
      <c r="I2923" s="17" t="n">
        <v>187.999995927694</v>
      </c>
      <c r="J2923" s="16" t="n">
        <v>0.0842909258345705</v>
      </c>
      <c r="K2923" s="16" t="n">
        <v>0.108467392934409</v>
      </c>
      <c r="L2923" s="16" t="n">
        <v>-0.16190268338992</v>
      </c>
      <c r="M2923" s="16" t="n">
        <v>0.544572452636969</v>
      </c>
      <c r="N2923" s="16" t="n">
        <v>0.225508973260154</v>
      </c>
      <c r="O2923" s="16" t="n">
        <v>0.0103123054885702</v>
      </c>
      <c r="P2923" s="34" t="b">
        <f aca="false">FALSE()</f>
        <v>0</v>
      </c>
      <c r="Q2923" s="16"/>
    </row>
    <row r="2924" customFormat="false" ht="22.35" hidden="false" customHeight="false" outlineLevel="0" collapsed="false">
      <c r="A2924" s="6" t="s">
        <v>4554</v>
      </c>
      <c r="B2924" s="7" t="s">
        <v>1530</v>
      </c>
      <c r="C2924" s="17" t="n">
        <v>1246</v>
      </c>
      <c r="D2924" s="18" t="n">
        <v>0.000133045740813011</v>
      </c>
      <c r="E2924" s="18" t="n">
        <v>4.21194661254091E-005</v>
      </c>
      <c r="F2924" s="18" t="n">
        <v>0.000126246731503986</v>
      </c>
      <c r="G2924" s="18" t="n">
        <v>4.48435755887046E-005</v>
      </c>
      <c r="H2924" s="16" t="n">
        <v>-1.6335458808878</v>
      </c>
      <c r="I2924" s="17" t="n">
        <v>187.217990745923</v>
      </c>
      <c r="J2924" s="16" t="n">
        <v>0.104034787319471</v>
      </c>
      <c r="K2924" s="16" t="n">
        <v>0.132193621364301</v>
      </c>
      <c r="L2924" s="16" t="n">
        <v>-0.152984763151456</v>
      </c>
      <c r="M2924" s="16" t="n">
        <v>0.541692268305172</v>
      </c>
      <c r="N2924" s="16" t="n">
        <v>0.25309154702595</v>
      </c>
      <c r="O2924" s="16" t="n">
        <v>0.0106624517833073</v>
      </c>
      <c r="P2924" s="34" t="b">
        <f aca="false">FALSE()</f>
        <v>0</v>
      </c>
      <c r="Q2924" s="16"/>
    </row>
    <row r="2925" customFormat="false" ht="22.35" hidden="false" customHeight="false" outlineLevel="0" collapsed="false">
      <c r="A2925" s="6" t="s">
        <v>4555</v>
      </c>
      <c r="B2925" s="7" t="s">
        <v>1530</v>
      </c>
      <c r="C2925" s="17" t="n">
        <v>1247</v>
      </c>
      <c r="D2925" s="18" t="n">
        <v>0.000128125256589409</v>
      </c>
      <c r="E2925" s="18" t="n">
        <v>4.10730364891451E-005</v>
      </c>
      <c r="F2925" s="18" t="n">
        <v>0.000121811883617325</v>
      </c>
      <c r="G2925" s="18" t="n">
        <v>4.35548078671242E-005</v>
      </c>
      <c r="H2925" s="16" t="n">
        <v>-1.55667360973492</v>
      </c>
      <c r="I2925" s="17" t="n">
        <v>186.69093875609</v>
      </c>
      <c r="J2925" s="16" t="n">
        <v>0.121241578599633</v>
      </c>
      <c r="K2925" s="16" t="n">
        <v>0.152513841790746</v>
      </c>
      <c r="L2925" s="16" t="n">
        <v>-0.146172073721777</v>
      </c>
      <c r="M2925" s="16" t="n">
        <v>0.539592933947773</v>
      </c>
      <c r="N2925" s="16" t="n">
        <v>0.274901974086295</v>
      </c>
      <c r="O2925" s="16" t="n">
        <v>0.0107505768480049</v>
      </c>
      <c r="P2925" s="34" t="b">
        <f aca="false">FALSE()</f>
        <v>0</v>
      </c>
      <c r="Q2925" s="16"/>
    </row>
    <row r="2926" customFormat="false" ht="22.35" hidden="false" customHeight="false" outlineLevel="0" collapsed="false">
      <c r="A2926" s="6" t="s">
        <v>4556</v>
      </c>
      <c r="B2926" s="7" t="s">
        <v>1530</v>
      </c>
      <c r="C2926" s="17" t="n">
        <v>1248</v>
      </c>
      <c r="D2926" s="18" t="n">
        <v>0.000122399127232174</v>
      </c>
      <c r="E2926" s="18" t="n">
        <v>3.98466332814835E-005</v>
      </c>
      <c r="F2926" s="18" t="n">
        <v>0.000116272205786165</v>
      </c>
      <c r="G2926" s="18" t="n">
        <v>4.21569058323052E-005</v>
      </c>
      <c r="H2926" s="16" t="n">
        <v>-1.55786450507886</v>
      </c>
      <c r="I2926" s="17" t="n">
        <v>186.389130312105</v>
      </c>
      <c r="J2926" s="16" t="n">
        <v>0.120961687610679</v>
      </c>
      <c r="K2926" s="16" t="n">
        <v>0.15225690129946</v>
      </c>
      <c r="L2926" s="16" t="n">
        <v>-0.146507471697869</v>
      </c>
      <c r="M2926" s="16" t="n">
        <v>0.539452124935996</v>
      </c>
      <c r="N2926" s="16" t="n">
        <v>0.272203386945927</v>
      </c>
      <c r="O2926" s="16" t="n">
        <v>0.0105210489529679</v>
      </c>
      <c r="P2926" s="34" t="b">
        <f aca="false">FALSE()</f>
        <v>0</v>
      </c>
      <c r="Q2926" s="16"/>
    </row>
    <row r="2927" customFormat="false" ht="22.35" hidden="false" customHeight="false" outlineLevel="0" collapsed="false">
      <c r="A2927" s="6" t="s">
        <v>4557</v>
      </c>
      <c r="B2927" s="7" t="s">
        <v>1530</v>
      </c>
      <c r="C2927" s="17" t="n">
        <v>1249</v>
      </c>
      <c r="D2927" s="18" t="n">
        <v>0.00011542647688317</v>
      </c>
      <c r="E2927" s="18" t="n">
        <v>3.83619816820079E-005</v>
      </c>
      <c r="F2927" s="18" t="n">
        <v>0.0001093590989148</v>
      </c>
      <c r="G2927" s="18" t="n">
        <v>4.05442736850173E-005</v>
      </c>
      <c r="H2927" s="16" t="n">
        <v>-1.60273634163419</v>
      </c>
      <c r="I2927" s="17" t="n">
        <v>186.254528451156</v>
      </c>
      <c r="J2927" s="16" t="n">
        <v>0.11068738787387</v>
      </c>
      <c r="K2927" s="16" t="n">
        <v>0.140174751198218</v>
      </c>
      <c r="L2927" s="16" t="n">
        <v>-0.150830472267464</v>
      </c>
      <c r="M2927" s="16" t="n">
        <v>0.54100102406554</v>
      </c>
      <c r="N2927" s="16" t="n">
        <v>0.256004883679742</v>
      </c>
      <c r="O2927" s="16" t="n">
        <v>0.0101302355619458</v>
      </c>
      <c r="P2927" s="34" t="b">
        <f aca="false">FALSE()</f>
        <v>0</v>
      </c>
      <c r="Q2927" s="16"/>
    </row>
    <row r="2928" customFormat="false" ht="22.35" hidden="false" customHeight="false" outlineLevel="0" collapsed="false">
      <c r="A2928" s="6" t="s">
        <v>4558</v>
      </c>
      <c r="B2928" s="7" t="s">
        <v>1530</v>
      </c>
      <c r="C2928" s="17" t="n">
        <v>1250</v>
      </c>
      <c r="D2928" s="18" t="n">
        <v>0.000107450825488417</v>
      </c>
      <c r="E2928" s="18" t="n">
        <v>3.66346177779976E-005</v>
      </c>
      <c r="F2928" s="18" t="n">
        <v>0.000101341082957975</v>
      </c>
      <c r="G2928" s="18" t="n">
        <v>3.87148376034738E-005</v>
      </c>
      <c r="H2928" s="16" t="n">
        <v>-1.69005646264833</v>
      </c>
      <c r="I2928" s="17" t="n">
        <v>186.241728130717</v>
      </c>
      <c r="J2928" s="16" t="n">
        <v>0.09269024219994</v>
      </c>
      <c r="K2928" s="16" t="n">
        <v>0.118796944141368</v>
      </c>
      <c r="L2928" s="16" t="n">
        <v>-0.159058357107521</v>
      </c>
      <c r="M2928" s="16" t="n">
        <v>0.543855606758833</v>
      </c>
      <c r="N2928" s="16" t="n">
        <v>0.228906813911015</v>
      </c>
      <c r="O2928" s="16" t="n">
        <v>0.00969479692108068</v>
      </c>
      <c r="P2928" s="34" t="b">
        <f aca="false">FALSE()</f>
        <v>0</v>
      </c>
      <c r="Q2928" s="16"/>
    </row>
    <row r="2929" customFormat="false" ht="22.35" hidden="false" customHeight="false" outlineLevel="0" collapsed="false">
      <c r="A2929" s="6" t="s">
        <v>4559</v>
      </c>
      <c r="B2929" s="7" t="s">
        <v>1530</v>
      </c>
      <c r="C2929" s="17" t="n">
        <v>1251</v>
      </c>
      <c r="D2929" s="18" t="n">
        <v>9.82562455922141E-005</v>
      </c>
      <c r="E2929" s="18" t="n">
        <v>3.46540127276712E-005</v>
      </c>
      <c r="F2929" s="18" t="n">
        <v>9.21244536459148E-005</v>
      </c>
      <c r="G2929" s="18" t="n">
        <v>3.66954073359982E-005</v>
      </c>
      <c r="H2929" s="16" t="n">
        <v>-1.79243002323552</v>
      </c>
      <c r="I2929" s="17" t="n">
        <v>186.503713860125</v>
      </c>
      <c r="J2929" s="16" t="n">
        <v>0.0746849204300864</v>
      </c>
      <c r="K2929" s="16" t="n">
        <v>0.0967965083650402</v>
      </c>
      <c r="L2929" s="16" t="n">
        <v>-0.168469035060646</v>
      </c>
      <c r="M2929" s="16" t="n">
        <v>0.546850998463902</v>
      </c>
      <c r="N2929" s="16" t="n">
        <v>0.199874401570866</v>
      </c>
      <c r="O2929" s="16" t="n">
        <v>0.00917158136917635</v>
      </c>
      <c r="P2929" s="34" t="b">
        <f aca="false">FALSE()</f>
        <v>0</v>
      </c>
      <c r="Q2929" s="16"/>
    </row>
    <row r="2930" customFormat="false" ht="22.35" hidden="false" customHeight="false" outlineLevel="0" collapsed="false">
      <c r="A2930" s="6" t="s">
        <v>4560</v>
      </c>
      <c r="B2930" s="7" t="s">
        <v>1530</v>
      </c>
      <c r="C2930" s="17" t="n">
        <v>1252</v>
      </c>
      <c r="D2930" s="18" t="n">
        <v>8.78384940804646E-005</v>
      </c>
      <c r="E2930" s="18" t="n">
        <v>3.24650262170153E-005</v>
      </c>
      <c r="F2930" s="18" t="n">
        <v>8.19213544157226E-005</v>
      </c>
      <c r="G2930" s="18" t="n">
        <v>3.45455184848322E-005</v>
      </c>
      <c r="H2930" s="16" t="n">
        <v>-1.84463227040593</v>
      </c>
      <c r="I2930" s="17" t="n">
        <v>187.144506866226</v>
      </c>
      <c r="J2930" s="16" t="n">
        <v>0.0666716149265019</v>
      </c>
      <c r="K2930" s="16" t="n">
        <v>0.0868446961534786</v>
      </c>
      <c r="L2930" s="16" t="n">
        <v>-0.172816959037162</v>
      </c>
      <c r="M2930" s="16" t="n">
        <v>0.549321556579621</v>
      </c>
      <c r="N2930" s="16" t="n">
        <v>0.186629354941849</v>
      </c>
      <c r="O2930" s="16" t="n">
        <v>0.00880722406286073</v>
      </c>
      <c r="P2930" s="34" t="b">
        <f aca="false">FALSE()</f>
        <v>0</v>
      </c>
      <c r="Q2930" s="16"/>
    </row>
    <row r="2931" customFormat="false" ht="22.35" hidden="false" customHeight="false" outlineLevel="0" collapsed="false">
      <c r="A2931" s="6" t="s">
        <v>4561</v>
      </c>
      <c r="B2931" s="7" t="s">
        <v>1530</v>
      </c>
      <c r="C2931" s="17" t="n">
        <v>1253</v>
      </c>
      <c r="D2931" s="18" t="n">
        <v>7.62232256167441E-005</v>
      </c>
      <c r="E2931" s="18" t="n">
        <v>3.01109673269505E-005</v>
      </c>
      <c r="F2931" s="18" t="n">
        <v>7.06594511168322E-005</v>
      </c>
      <c r="G2931" s="18" t="n">
        <v>3.22744818312888E-005</v>
      </c>
      <c r="H2931" s="16" t="n">
        <v>-1.86751538490123</v>
      </c>
      <c r="I2931" s="17" t="n">
        <v>188.113052480284</v>
      </c>
      <c r="J2931" s="16" t="n">
        <v>0.0633851373675492</v>
      </c>
      <c r="K2931" s="16" t="n">
        <v>0.0827977085537705</v>
      </c>
      <c r="L2931" s="16" t="n">
        <v>-0.174121188684047</v>
      </c>
      <c r="M2931" s="16" t="n">
        <v>0.550601638504864</v>
      </c>
      <c r="N2931" s="16" t="n">
        <v>0.181678076779268</v>
      </c>
      <c r="O2931" s="16" t="n">
        <v>0.00843768952032222</v>
      </c>
      <c r="P2931" s="34" t="b">
        <f aca="false">FALSE()</f>
        <v>0</v>
      </c>
      <c r="Q2931" s="16"/>
    </row>
    <row r="2932" customFormat="false" ht="22.35" hidden="false" customHeight="false" outlineLevel="0" collapsed="false">
      <c r="A2932" s="6" t="s">
        <v>4562</v>
      </c>
      <c r="B2932" s="7" t="s">
        <v>1530</v>
      </c>
      <c r="C2932" s="17" t="n">
        <v>1254</v>
      </c>
      <c r="D2932" s="18" t="n">
        <v>6.37526279662861E-005</v>
      </c>
      <c r="E2932" s="18" t="n">
        <v>2.76689303615838E-005</v>
      </c>
      <c r="F2932" s="18" t="n">
        <v>5.86830994557648E-005</v>
      </c>
      <c r="G2932" s="18" t="n">
        <v>2.99988300056682E-005</v>
      </c>
      <c r="H2932" s="16" t="n">
        <v>-1.84775181539737</v>
      </c>
      <c r="I2932" s="17" t="n">
        <v>189.670990849566</v>
      </c>
      <c r="J2932" s="16" t="n">
        <v>0.0661955215717948</v>
      </c>
      <c r="K2932" s="16" t="n">
        <v>0.0863058166895848</v>
      </c>
      <c r="L2932" s="16" t="n">
        <v>-0.170978504454296</v>
      </c>
      <c r="M2932" s="16" t="n">
        <v>0.551267281105991</v>
      </c>
      <c r="N2932" s="16" t="n">
        <v>0.18649457938933</v>
      </c>
      <c r="O2932" s="16" t="n">
        <v>0.00786980355199927</v>
      </c>
      <c r="P2932" s="34" t="b">
        <f aca="false">FALSE()</f>
        <v>0</v>
      </c>
      <c r="Q2932" s="16"/>
    </row>
    <row r="2933" customFormat="false" ht="22.35" hidden="false" customHeight="false" outlineLevel="0" collapsed="false">
      <c r="A2933" s="6" t="s">
        <v>4563</v>
      </c>
      <c r="B2933" s="7" t="s">
        <v>1530</v>
      </c>
      <c r="C2933" s="17" t="n">
        <v>1255</v>
      </c>
      <c r="D2933" s="18" t="n">
        <v>5.02480781053318E-005</v>
      </c>
      <c r="E2933" s="18" t="n">
        <v>2.53047985783681E-005</v>
      </c>
      <c r="F2933" s="18" t="n">
        <v>4.57906249195165E-005</v>
      </c>
      <c r="G2933" s="18" t="n">
        <v>2.77904814415168E-005</v>
      </c>
      <c r="H2933" s="16" t="n">
        <v>-1.77200484427775</v>
      </c>
      <c r="I2933" s="17" t="n">
        <v>191.465152999606</v>
      </c>
      <c r="J2933" s="16" t="n">
        <v>0.0779842109135984</v>
      </c>
      <c r="K2933" s="16" t="n">
        <v>0.100695231889058</v>
      </c>
      <c r="L2933" s="16" t="n">
        <v>-0.162584183451011</v>
      </c>
      <c r="M2933" s="16" t="n">
        <v>0.551958525345622</v>
      </c>
      <c r="N2933" s="16" t="n">
        <v>0.206211851782533</v>
      </c>
      <c r="O2933" s="16" t="n">
        <v>0.00731938764503868</v>
      </c>
      <c r="P2933" s="34" t="b">
        <f aca="false">FALSE()</f>
        <v>0</v>
      </c>
      <c r="Q2933" s="16"/>
    </row>
    <row r="2934" customFormat="false" ht="22.35" hidden="false" customHeight="false" outlineLevel="0" collapsed="false">
      <c r="A2934" s="6" t="s">
        <v>4564</v>
      </c>
      <c r="B2934" s="7" t="s">
        <v>1530</v>
      </c>
      <c r="C2934" s="17" t="n">
        <v>1256</v>
      </c>
      <c r="D2934" s="18" t="n">
        <v>3.59330292517755E-005</v>
      </c>
      <c r="E2934" s="18" t="n">
        <v>2.32013800127038E-005</v>
      </c>
      <c r="F2934" s="18" t="n">
        <v>3.21335481116265E-005</v>
      </c>
      <c r="G2934" s="18" t="n">
        <v>2.57757106139448E-005</v>
      </c>
      <c r="H2934" s="16" t="n">
        <v>-1.64360442556109</v>
      </c>
      <c r="I2934" s="17" t="n">
        <v>193.117207515919</v>
      </c>
      <c r="J2934" s="16" t="n">
        <v>0.101884980884764</v>
      </c>
      <c r="K2934" s="16" t="n">
        <v>0.129779825252232</v>
      </c>
      <c r="L2934" s="16" t="n">
        <v>-0.149662083432988</v>
      </c>
      <c r="M2934" s="16" t="n">
        <v>0.551267281105991</v>
      </c>
      <c r="N2934" s="16" t="n">
        <v>0.243267828108077</v>
      </c>
      <c r="O2934" s="16" t="n">
        <v>0.00704579594740958</v>
      </c>
      <c r="P2934" s="34" t="b">
        <f aca="false">FALSE()</f>
        <v>0</v>
      </c>
      <c r="Q2934" s="16"/>
    </row>
    <row r="2935" customFormat="false" ht="22.35" hidden="false" customHeight="false" outlineLevel="0" collapsed="false">
      <c r="A2935" s="6" t="s">
        <v>4565</v>
      </c>
      <c r="B2935" s="7" t="s">
        <v>1530</v>
      </c>
      <c r="C2935" s="17" t="n">
        <v>1257</v>
      </c>
      <c r="D2935" s="18" t="n">
        <v>2.06823344594878E-005</v>
      </c>
      <c r="E2935" s="18" t="n">
        <v>2.15079869878639E-005</v>
      </c>
      <c r="F2935" s="18" t="n">
        <v>1.76259456405402E-005</v>
      </c>
      <c r="G2935" s="18" t="n">
        <v>2.41401469532777E-005</v>
      </c>
      <c r="H2935" s="16" t="n">
        <v>-1.42330290394763</v>
      </c>
      <c r="I2935" s="17" t="n">
        <v>194.619677274669</v>
      </c>
      <c r="J2935" s="16" t="n">
        <v>0.156249446602596</v>
      </c>
      <c r="K2935" s="16" t="n">
        <v>0.193504984601843</v>
      </c>
      <c r="L2935" s="16" t="n">
        <v>-0.128731888768302</v>
      </c>
      <c r="M2935" s="16" t="n">
        <v>0.549539170506912</v>
      </c>
      <c r="N2935" s="16" t="n">
        <v>0.316413217791395</v>
      </c>
      <c r="O2935" s="16" t="n">
        <v>0.0069380713075178</v>
      </c>
      <c r="P2935" s="34" t="b">
        <f aca="false">FALSE()</f>
        <v>0</v>
      </c>
      <c r="Q2935" s="16"/>
    </row>
    <row r="2936" customFormat="false" ht="22.35" hidden="false" customHeight="false" outlineLevel="0" collapsed="false">
      <c r="A2936" s="6" t="s">
        <v>4566</v>
      </c>
      <c r="B2936" s="7" t="s">
        <v>1530</v>
      </c>
      <c r="C2936" s="17" t="n">
        <v>1258</v>
      </c>
      <c r="D2936" s="18" t="n">
        <v>4.47078762025662E-006</v>
      </c>
      <c r="E2936" s="18" t="n">
        <v>2.04236907250143E-005</v>
      </c>
      <c r="F2936" s="18" t="n">
        <v>2.19958941529588E-006</v>
      </c>
      <c r="G2936" s="18" t="n">
        <v>2.30899460453889E-005</v>
      </c>
      <c r="H2936" s="16" t="n">
        <v>-1.11215118612107</v>
      </c>
      <c r="I2936" s="17" t="n">
        <v>195.70493571216</v>
      </c>
      <c r="J2936" s="16" t="n">
        <v>0.267437456458197</v>
      </c>
      <c r="K2936" s="16" t="n">
        <v>0.318286620103676</v>
      </c>
      <c r="L2936" s="16" t="n">
        <v>-0.100111011051654</v>
      </c>
      <c r="M2936" s="16" t="n">
        <v>0.544188428059396</v>
      </c>
      <c r="N2936" s="16" t="n">
        <v>0.430402303162215</v>
      </c>
      <c r="O2936" s="16" t="n">
        <v>0.00693805388479317</v>
      </c>
      <c r="P2936" s="34" t="b">
        <f aca="false">FALSE()</f>
        <v>0</v>
      </c>
      <c r="Q2936" s="16"/>
    </row>
    <row r="2937" customFormat="false" ht="22.35" hidden="false" customHeight="false" outlineLevel="0" collapsed="false">
      <c r="A2937" s="6" t="s">
        <v>4567</v>
      </c>
      <c r="B2937" s="7" t="s">
        <v>1530</v>
      </c>
      <c r="C2937" s="17" t="n">
        <v>1259</v>
      </c>
      <c r="D2937" s="18" t="n">
        <v>-1.2472678238912E-005</v>
      </c>
      <c r="E2937" s="18" t="n">
        <v>2.01315880264011E-005</v>
      </c>
      <c r="F2937" s="18" t="n">
        <v>-1.38779540776698E-005</v>
      </c>
      <c r="G2937" s="18" t="n">
        <v>2.27737855391245E-005</v>
      </c>
      <c r="H2937" s="16" t="n">
        <v>-0.698025315872566</v>
      </c>
      <c r="I2937" s="17" t="n">
        <v>195.798284863868</v>
      </c>
      <c r="J2937" s="16" t="n">
        <v>0.485989494409142</v>
      </c>
      <c r="K2937" s="16" t="n">
        <v>0.529636660136013</v>
      </c>
      <c r="L2937" s="16" t="n">
        <v>-0.0628076719635015</v>
      </c>
      <c r="M2937" s="16" t="n">
        <v>0.533640552995392</v>
      </c>
      <c r="N2937" s="16" t="n">
        <v>0.623133404393589</v>
      </c>
      <c r="O2937" s="16" t="n">
        <v>0.00725632169107659</v>
      </c>
      <c r="P2937" s="34" t="b">
        <f aca="false">FALSE()</f>
        <v>0</v>
      </c>
      <c r="Q2937" s="16"/>
    </row>
    <row r="2938" customFormat="false" ht="22.35" hidden="false" customHeight="false" outlineLevel="0" collapsed="false">
      <c r="A2938" s="6" t="s">
        <v>4568</v>
      </c>
      <c r="B2938" s="7" t="s">
        <v>1530</v>
      </c>
      <c r="C2938" s="17" t="n">
        <v>1260</v>
      </c>
      <c r="D2938" s="18" t="n">
        <v>-3.01121170232235E-005</v>
      </c>
      <c r="E2938" s="18" t="n">
        <v>2.06982803943618E-005</v>
      </c>
      <c r="F2938" s="18" t="n">
        <v>-3.05395878965993E-005</v>
      </c>
      <c r="G2938" s="18" t="n">
        <v>2.32882453906385E-005</v>
      </c>
      <c r="H2938" s="16" t="n">
        <v>-0.206749181769276</v>
      </c>
      <c r="I2938" s="17" t="n">
        <v>194.983928533728</v>
      </c>
      <c r="J2938" s="16" t="n">
        <v>0.836421486426647</v>
      </c>
      <c r="K2938" s="16" t="n">
        <v>0.843535642447286</v>
      </c>
      <c r="L2938" s="16" t="n">
        <v>-0.0186695422567666</v>
      </c>
      <c r="M2938" s="16" t="n">
        <v>0.519930875576037</v>
      </c>
      <c r="N2938" s="16" t="n">
        <v>0.8867886165222</v>
      </c>
      <c r="O2938" s="16" t="n">
        <v>0.0078561087216523</v>
      </c>
      <c r="P2938" s="34" t="b">
        <f aca="false">FALSE()</f>
        <v>0</v>
      </c>
      <c r="Q2938" s="16"/>
    </row>
    <row r="2939" customFormat="false" ht="22.35" hidden="false" customHeight="false" outlineLevel="0" collapsed="false">
      <c r="A2939" s="6" t="s">
        <v>4569</v>
      </c>
      <c r="B2939" s="7" t="s">
        <v>1530</v>
      </c>
      <c r="C2939" s="17" t="n">
        <v>1261</v>
      </c>
      <c r="D2939" s="18" t="n">
        <v>-4.83831724421125E-005</v>
      </c>
      <c r="E2939" s="18" t="n">
        <v>2.21372419809595E-005</v>
      </c>
      <c r="F2939" s="18" t="n">
        <v>-4.76617663080277E-005</v>
      </c>
      <c r="G2939" s="18" t="n">
        <v>2.46826698073126E-005</v>
      </c>
      <c r="H2939" s="16" t="n">
        <v>0.326833859772516</v>
      </c>
      <c r="I2939" s="17" t="n">
        <v>193.64484473472</v>
      </c>
      <c r="J2939" s="16" t="n">
        <v>0.744146549225723</v>
      </c>
      <c r="K2939" s="16" t="n">
        <v>0.755432529179733</v>
      </c>
      <c r="L2939" s="16" t="n">
        <v>0.0296897240734169</v>
      </c>
      <c r="M2939" s="16" t="n">
        <v>0.502918586789555</v>
      </c>
      <c r="N2939" s="16" t="n">
        <v>0.792515178463575</v>
      </c>
      <c r="O2939" s="16" t="n">
        <v>0.00864041454448029</v>
      </c>
      <c r="P2939" s="34" t="b">
        <f aca="false">FALSE()</f>
        <v>0</v>
      </c>
      <c r="Q2939" s="16"/>
    </row>
    <row r="2940" customFormat="false" ht="22.35" hidden="false" customHeight="false" outlineLevel="0" collapsed="false">
      <c r="A2940" s="6" t="s">
        <v>4570</v>
      </c>
      <c r="B2940" s="7" t="s">
        <v>1530</v>
      </c>
      <c r="C2940" s="17" t="n">
        <v>1262</v>
      </c>
      <c r="D2940" s="18" t="n">
        <v>-6.71094532670502E-005</v>
      </c>
      <c r="E2940" s="18" t="n">
        <v>2.42030062611857E-005</v>
      </c>
      <c r="F2940" s="18" t="n">
        <v>-6.50977171660055E-005</v>
      </c>
      <c r="G2940" s="18" t="n">
        <v>2.67836826588953E-005</v>
      </c>
      <c r="H2940" s="16" t="n">
        <v>0.834886673692825</v>
      </c>
      <c r="I2940" s="17" t="n">
        <v>192.552603215262</v>
      </c>
      <c r="J2940" s="16" t="n">
        <v>0.404816178233462</v>
      </c>
      <c r="K2940" s="16" t="n">
        <v>0.450398696962163</v>
      </c>
      <c r="L2940" s="16" t="n">
        <v>0.0762183607878554</v>
      </c>
      <c r="M2940" s="16" t="n">
        <v>0.514055299539171</v>
      </c>
      <c r="N2940" s="16" t="n">
        <v>0.55068387076977</v>
      </c>
      <c r="O2940" s="16" t="n">
        <v>0.00977431020893981</v>
      </c>
      <c r="P2940" s="34" t="b">
        <f aca="false">FALSE()</f>
        <v>0</v>
      </c>
      <c r="Q2940" s="16"/>
    </row>
    <row r="2941" customFormat="false" ht="22.35" hidden="false" customHeight="false" outlineLevel="0" collapsed="false">
      <c r="A2941" s="6" t="s">
        <v>4571</v>
      </c>
      <c r="B2941" s="7" t="s">
        <v>1530</v>
      </c>
      <c r="C2941" s="17" t="n">
        <v>1263</v>
      </c>
      <c r="D2941" s="18" t="n">
        <v>-8.60643005031191E-005</v>
      </c>
      <c r="E2941" s="18" t="n">
        <v>2.66437925535265E-005</v>
      </c>
      <c r="F2941" s="18" t="n">
        <v>-8.25827228869746E-005</v>
      </c>
      <c r="G2941" s="18" t="n">
        <v>2.93609436780298E-005</v>
      </c>
      <c r="H2941" s="16" t="n">
        <v>1.3136169131857</v>
      </c>
      <c r="I2941" s="17" t="n">
        <v>191.949720010985</v>
      </c>
      <c r="J2941" s="16" t="n">
        <v>0.190543073921502</v>
      </c>
      <c r="K2941" s="16" t="n">
        <v>0.23271152347682</v>
      </c>
      <c r="L2941" s="16" t="n">
        <v>0.120255624001532</v>
      </c>
      <c r="M2941" s="16" t="n">
        <v>0.529608294930876</v>
      </c>
      <c r="N2941" s="16" t="n">
        <v>0.361321631493776</v>
      </c>
      <c r="O2941" s="16" t="n">
        <v>0.0115577779941394</v>
      </c>
      <c r="P2941" s="34" t="b">
        <f aca="false">FALSE()</f>
        <v>0</v>
      </c>
      <c r="Q2941" s="16"/>
    </row>
    <row r="2942" customFormat="false" ht="22.35" hidden="false" customHeight="false" outlineLevel="0" collapsed="false">
      <c r="A2942" s="6" t="s">
        <v>4572</v>
      </c>
      <c r="B2942" s="7" t="s">
        <v>1530</v>
      </c>
      <c r="C2942" s="17" t="n">
        <v>1264</v>
      </c>
      <c r="D2942" s="18" t="n">
        <v>-0.000105048978782636</v>
      </c>
      <c r="E2942" s="18" t="n">
        <v>2.93350138436027E-005</v>
      </c>
      <c r="F2942" s="18" t="n">
        <v>-9.9979941369535E-005</v>
      </c>
      <c r="G2942" s="18" t="n">
        <v>3.22444498371282E-005</v>
      </c>
      <c r="H2942" s="16" t="n">
        <v>1.73798581776325</v>
      </c>
      <c r="I2942" s="17" t="n">
        <v>191.587683980085</v>
      </c>
      <c r="J2942" s="16" t="n">
        <v>0.0838200480401544</v>
      </c>
      <c r="K2942" s="16" t="n">
        <v>0.107894912954913</v>
      </c>
      <c r="L2942" s="16" t="n">
        <v>0.15937195901073</v>
      </c>
      <c r="M2942" s="16" t="n">
        <v>0.543241167434716</v>
      </c>
      <c r="N2942" s="16" t="n">
        <v>0.243530490107806</v>
      </c>
      <c r="O2942" s="16" t="n">
        <v>0.0133427709801271</v>
      </c>
      <c r="P2942" s="34" t="b">
        <f aca="false">FALSE()</f>
        <v>0</v>
      </c>
      <c r="Q2942" s="16"/>
    </row>
    <row r="2943" customFormat="false" ht="22.35" hidden="false" customHeight="false" outlineLevel="0" collapsed="false">
      <c r="A2943" s="6" t="s">
        <v>4573</v>
      </c>
      <c r="B2943" s="7" t="s">
        <v>1530</v>
      </c>
      <c r="C2943" s="17" t="n">
        <v>1265</v>
      </c>
      <c r="D2943" s="18" t="n">
        <v>-0.000123816262298229</v>
      </c>
      <c r="E2943" s="18" t="n">
        <v>3.20290174590322E-005</v>
      </c>
      <c r="F2943" s="18" t="n">
        <v>-0.000117152784587384</v>
      </c>
      <c r="G2943" s="18" t="n">
        <v>3.52656536942295E-005</v>
      </c>
      <c r="H2943" s="16" t="n">
        <v>2.09179130526142</v>
      </c>
      <c r="I2943" s="17" t="n">
        <v>191.829730333593</v>
      </c>
      <c r="J2943" s="16" t="n">
        <v>0.03777348494836</v>
      </c>
      <c r="K2943" s="16" t="n">
        <v>0.0507971362720979</v>
      </c>
      <c r="L2943" s="16" t="n">
        <v>0.191600290707892</v>
      </c>
      <c r="M2943" s="16" t="n">
        <v>0.554032258064516</v>
      </c>
      <c r="N2943" s="16" t="n">
        <v>0.171456514048453</v>
      </c>
      <c r="O2943" s="16" t="n">
        <v>0.0151208481007814</v>
      </c>
      <c r="P2943" s="34" t="b">
        <f aca="false">FALSE()</f>
        <v>0</v>
      </c>
      <c r="Q2943" s="16"/>
    </row>
    <row r="2944" customFormat="false" ht="22.35" hidden="false" customHeight="false" outlineLevel="0" collapsed="false">
      <c r="A2944" s="6" t="s">
        <v>4574</v>
      </c>
      <c r="B2944" s="7" t="s">
        <v>1530</v>
      </c>
      <c r="C2944" s="17" t="n">
        <v>1266</v>
      </c>
      <c r="D2944" s="18" t="n">
        <v>-0.000142362024509517</v>
      </c>
      <c r="E2944" s="18" t="n">
        <v>3.48293396921351E-005</v>
      </c>
      <c r="F2944" s="18" t="n">
        <v>-0.000134021341801846</v>
      </c>
      <c r="G2944" s="18" t="n">
        <v>3.84059368613472E-005</v>
      </c>
      <c r="H2944" s="16" t="n">
        <v>2.40707580838935</v>
      </c>
      <c r="I2944" s="17" t="n">
        <v>192.041477172852</v>
      </c>
      <c r="J2944" s="16" t="n">
        <v>0.0170276411834998</v>
      </c>
      <c r="K2944" s="16" t="n">
        <v>0.024510825845135</v>
      </c>
      <c r="L2944" s="16" t="n">
        <v>0.22026340164528</v>
      </c>
      <c r="M2944" s="16" t="n">
        <v>0.562352790578597</v>
      </c>
      <c r="N2944" s="16" t="n">
        <v>0.124193440269594</v>
      </c>
      <c r="O2944" s="16" t="n">
        <v>0.0166666030607949</v>
      </c>
      <c r="P2944" s="34" t="b">
        <f aca="false">TRUE()</f>
        <v>1</v>
      </c>
      <c r="Q2944" s="18" t="n">
        <v>0.000422039110232066</v>
      </c>
    </row>
    <row r="2945" customFormat="false" ht="22.35" hidden="false" customHeight="false" outlineLevel="0" collapsed="false">
      <c r="A2945" s="6" t="s">
        <v>4575</v>
      </c>
      <c r="B2945" s="7" t="s">
        <v>1530</v>
      </c>
      <c r="C2945" s="17" t="n">
        <v>1267</v>
      </c>
      <c r="D2945" s="18" t="n">
        <v>-0.000160480265310361</v>
      </c>
      <c r="E2945" s="18" t="n">
        <v>3.77733540921777E-005</v>
      </c>
      <c r="F2945" s="18" t="n">
        <v>-0.000150391783755279</v>
      </c>
      <c r="G2945" s="18" t="n">
        <v>4.16034077758783E-005</v>
      </c>
      <c r="H2945" s="16" t="n">
        <v>2.68518724591012</v>
      </c>
      <c r="I2945" s="17" t="n">
        <v>191.874017090788</v>
      </c>
      <c r="J2945" s="16" t="n">
        <v>0.00788374196258827</v>
      </c>
      <c r="K2945" s="16" t="n">
        <v>0.0119756695258936</v>
      </c>
      <c r="L2945" s="16" t="n">
        <v>0.245902717113415</v>
      </c>
      <c r="M2945" s="16" t="n">
        <v>0.570660522273426</v>
      </c>
      <c r="N2945" s="16" t="n">
        <v>0.0933994944906288</v>
      </c>
      <c r="O2945" s="16" t="n">
        <v>0.0178470034663703</v>
      </c>
      <c r="P2945" s="34" t="b">
        <f aca="false">TRUE()</f>
        <v>1</v>
      </c>
      <c r="Q2945" s="18" t="n">
        <v>0.000626071467725639</v>
      </c>
    </row>
    <row r="2946" customFormat="false" ht="22.35" hidden="false" customHeight="false" outlineLevel="0" collapsed="false">
      <c r="A2946" s="6" t="s">
        <v>4576</v>
      </c>
      <c r="B2946" s="7" t="s">
        <v>1530</v>
      </c>
      <c r="C2946" s="17" t="n">
        <v>1268</v>
      </c>
      <c r="D2946" s="18" t="n">
        <v>-0.000178308278120632</v>
      </c>
      <c r="E2946" s="18" t="n">
        <v>4.08090141386903E-005</v>
      </c>
      <c r="F2946" s="18" t="n">
        <v>-0.000166355072423117</v>
      </c>
      <c r="G2946" s="18" t="n">
        <v>4.48230268918598E-005</v>
      </c>
      <c r="H2946" s="16" t="n">
        <v>2.94644997725419</v>
      </c>
      <c r="I2946" s="17" t="n">
        <v>191.482072796777</v>
      </c>
      <c r="J2946" s="16" t="n">
        <v>0.00361358149775734</v>
      </c>
      <c r="K2946" s="16" t="n">
        <v>0.00577995208030207</v>
      </c>
      <c r="L2946" s="16" t="n">
        <v>0.270320030397494</v>
      </c>
      <c r="M2946" s="16" t="n">
        <v>0.577905785970302</v>
      </c>
      <c r="N2946" s="16" t="n">
        <v>0.070399376927585</v>
      </c>
      <c r="O2946" s="16" t="n">
        <v>0.0187935324749378</v>
      </c>
      <c r="P2946" s="34" t="b">
        <f aca="false">TRUE()</f>
        <v>1</v>
      </c>
      <c r="Q2946" s="18" t="n">
        <v>0.000319955114257192</v>
      </c>
    </row>
    <row r="2947" customFormat="false" ht="22.35" hidden="false" customHeight="false" outlineLevel="0" collapsed="false">
      <c r="A2947" s="6" t="s">
        <v>4577</v>
      </c>
      <c r="B2947" s="7" t="s">
        <v>1530</v>
      </c>
      <c r="C2947" s="17" t="n">
        <v>1269</v>
      </c>
      <c r="D2947" s="18" t="n">
        <v>-0.000195767945038827</v>
      </c>
      <c r="E2947" s="18" t="n">
        <v>4.40160476751097E-005</v>
      </c>
      <c r="F2947" s="18" t="n">
        <v>-0.000181795741831709</v>
      </c>
      <c r="G2947" s="18" t="n">
        <v>4.80683833565761E-005</v>
      </c>
      <c r="H2947" s="16" t="n">
        <v>3.19678878641882</v>
      </c>
      <c r="I2947" s="17" t="n">
        <v>190.673039839904</v>
      </c>
      <c r="J2947" s="16" t="n">
        <v>0.00162690933609117</v>
      </c>
      <c r="K2947" s="16" t="n">
        <v>0.00271478638712438</v>
      </c>
      <c r="L2947" s="16" t="n">
        <v>0.294401922256892</v>
      </c>
      <c r="M2947" s="16" t="n">
        <v>0.585215053763441</v>
      </c>
      <c r="N2947" s="16" t="n">
        <v>0.0542572248050275</v>
      </c>
      <c r="O2947" s="16" t="n">
        <v>0.0194119898559108</v>
      </c>
      <c r="P2947" s="34" t="b">
        <f aca="false">TRUE()</f>
        <v>1</v>
      </c>
      <c r="Q2947" s="18" t="n">
        <v>0.000341995680637892</v>
      </c>
    </row>
    <row r="2948" customFormat="false" ht="22.35" hidden="false" customHeight="false" outlineLevel="0" collapsed="false">
      <c r="A2948" s="6" t="s">
        <v>4578</v>
      </c>
      <c r="B2948" s="7" t="s">
        <v>1530</v>
      </c>
      <c r="C2948" s="17" t="n">
        <v>1270</v>
      </c>
      <c r="D2948" s="18" t="n">
        <v>-0.000213073128983345</v>
      </c>
      <c r="E2948" s="18" t="n">
        <v>4.73089076845957E-005</v>
      </c>
      <c r="F2948" s="18" t="n">
        <v>-0.000196945914304532</v>
      </c>
      <c r="G2948" s="18" t="n">
        <v>5.13266814901137E-005</v>
      </c>
      <c r="H2948" s="16" t="n">
        <v>3.43739355980862</v>
      </c>
      <c r="I2948" s="17" t="n">
        <v>189.762441072064</v>
      </c>
      <c r="J2948" s="18" t="n">
        <v>0.00072174406525504</v>
      </c>
      <c r="K2948" s="16" t="n">
        <v>0.00125903231223557</v>
      </c>
      <c r="L2948" s="16" t="n">
        <v>0.317933789890616</v>
      </c>
      <c r="M2948" s="16" t="n">
        <v>0.59147465437788</v>
      </c>
      <c r="N2948" s="16" t="n">
        <v>0.0418054761983836</v>
      </c>
      <c r="O2948" s="16" t="n">
        <v>0.019850594298898</v>
      </c>
      <c r="P2948" s="34" t="b">
        <f aca="false">TRUE()</f>
        <v>1</v>
      </c>
      <c r="Q2948" s="18" t="n">
        <v>0.000300581732439099</v>
      </c>
    </row>
    <row r="2949" customFormat="false" ht="22.35" hidden="false" customHeight="false" outlineLevel="0" collapsed="false">
      <c r="A2949" s="6" t="s">
        <v>4579</v>
      </c>
      <c r="B2949" s="7" t="s">
        <v>1530</v>
      </c>
      <c r="C2949" s="17" t="n">
        <v>1271</v>
      </c>
      <c r="D2949" s="18" t="n">
        <v>-0.000230208586674497</v>
      </c>
      <c r="E2949" s="18" t="n">
        <v>5.05664101870943E-005</v>
      </c>
      <c r="F2949" s="18" t="n">
        <v>-0.000211838625097934</v>
      </c>
      <c r="G2949" s="18" t="n">
        <v>5.45777372931327E-005</v>
      </c>
      <c r="H2949" s="16" t="n">
        <v>3.66683064037275</v>
      </c>
      <c r="I2949" s="17" t="n">
        <v>189.053282738961</v>
      </c>
      <c r="J2949" s="18" t="n">
        <v>0.000319080339444136</v>
      </c>
      <c r="K2949" s="18" t="n">
        <v>0.000584370436316488</v>
      </c>
      <c r="L2949" s="16" t="n">
        <v>0.34031629519362</v>
      </c>
      <c r="M2949" s="16" t="n">
        <v>0.59715821812596</v>
      </c>
      <c r="N2949" s="16" t="n">
        <v>0.0328525794074782</v>
      </c>
      <c r="O2949" s="16" t="n">
        <v>0.020034145410684</v>
      </c>
      <c r="P2949" s="34" t="b">
        <f aca="false">TRUE()</f>
        <v>1</v>
      </c>
      <c r="Q2949" s="18" t="n">
        <v>0.000265420044698939</v>
      </c>
    </row>
    <row r="2950" customFormat="false" ht="22.35" hidden="false" customHeight="false" outlineLevel="0" collapsed="false">
      <c r="A2950" s="6" t="s">
        <v>4580</v>
      </c>
      <c r="B2950" s="7" t="s">
        <v>1530</v>
      </c>
      <c r="C2950" s="17" t="n">
        <v>1272</v>
      </c>
      <c r="D2950" s="18" t="n">
        <v>-0.000247443308569203</v>
      </c>
      <c r="E2950" s="18" t="n">
        <v>5.39268359333356E-005</v>
      </c>
      <c r="F2950" s="18" t="n">
        <v>-0.00022670137168191</v>
      </c>
      <c r="G2950" s="18" t="n">
        <v>5.79033137555712E-005</v>
      </c>
      <c r="H2950" s="16" t="n">
        <v>3.88614447579584</v>
      </c>
      <c r="I2950" s="17" t="n">
        <v>188.349622890987</v>
      </c>
      <c r="J2950" s="18" t="n">
        <v>0.000140985279496377</v>
      </c>
      <c r="K2950" s="18" t="n">
        <v>0.000270999958272331</v>
      </c>
      <c r="L2950" s="16" t="n">
        <v>0.361910598565023</v>
      </c>
      <c r="M2950" s="16" t="n">
        <v>0.603686635944701</v>
      </c>
      <c r="N2950" s="16" t="n">
        <v>0.0260389693628563</v>
      </c>
      <c r="O2950" s="16" t="n">
        <v>0.0201649227899928</v>
      </c>
      <c r="P2950" s="34" t="b">
        <f aca="false">TRUE()</f>
        <v>1</v>
      </c>
      <c r="Q2950" s="18" t="n">
        <v>0.000288184506247803</v>
      </c>
    </row>
    <row r="2951" customFormat="false" ht="22.35" hidden="false" customHeight="false" outlineLevel="0" collapsed="false">
      <c r="A2951" s="6" t="s">
        <v>4581</v>
      </c>
      <c r="B2951" s="7" t="s">
        <v>1530</v>
      </c>
      <c r="C2951" s="17" t="n">
        <v>1273</v>
      </c>
      <c r="D2951" s="18" t="n">
        <v>-0.000264993912273322</v>
      </c>
      <c r="E2951" s="18" t="n">
        <v>5.74616264858886E-005</v>
      </c>
      <c r="F2951" s="18" t="n">
        <v>-0.000241752889884011</v>
      </c>
      <c r="G2951" s="18" t="n">
        <v>6.13692519020312E-005</v>
      </c>
      <c r="H2951" s="16" t="n">
        <v>4.09064157683633</v>
      </c>
      <c r="I2951" s="17" t="n">
        <v>187.632261759768</v>
      </c>
      <c r="J2951" s="18" t="n">
        <v>6.37979829105603E-005</v>
      </c>
      <c r="K2951" s="18" t="n">
        <v>0.000127289244749435</v>
      </c>
      <c r="L2951" s="16" t="n">
        <v>0.38230643367999</v>
      </c>
      <c r="M2951" s="16" t="n">
        <v>0.609229390681004</v>
      </c>
      <c r="N2951" s="16" t="n">
        <v>0.020888773797517</v>
      </c>
      <c r="O2951" s="16" t="n">
        <v>0.0204272333568704</v>
      </c>
      <c r="P2951" s="34" t="b">
        <f aca="false">TRUE()</f>
        <v>1</v>
      </c>
      <c r="Q2951" s="18" t="n">
        <v>0.000206897189503689</v>
      </c>
    </row>
    <row r="2952" customFormat="false" ht="22.35" hidden="false" customHeight="false" outlineLevel="0" collapsed="false">
      <c r="A2952" s="6" t="s">
        <v>4582</v>
      </c>
      <c r="B2952" s="7" t="s">
        <v>1530</v>
      </c>
      <c r="C2952" s="17" t="n">
        <v>1274</v>
      </c>
      <c r="D2952" s="18" t="n">
        <v>-0.000283024936510117</v>
      </c>
      <c r="E2952" s="18" t="n">
        <v>6.11549634422598E-005</v>
      </c>
      <c r="F2952" s="18" t="n">
        <v>-0.000257167125010323</v>
      </c>
      <c r="G2952" s="18" t="n">
        <v>6.50132221495143E-005</v>
      </c>
      <c r="H2952" s="16" t="n">
        <v>4.28005824977915</v>
      </c>
      <c r="I2952" s="17" t="n">
        <v>187.021135644025</v>
      </c>
      <c r="J2952" s="18" t="n">
        <v>2.98080980658318E-005</v>
      </c>
      <c r="K2952" s="18" t="n">
        <v>6.14523631262802E-005</v>
      </c>
      <c r="L2952" s="16" t="n">
        <v>0.401231326062311</v>
      </c>
      <c r="M2952" s="16" t="n">
        <v>0.614605734767025</v>
      </c>
      <c r="N2952" s="16" t="n">
        <v>0.0172718677258267</v>
      </c>
      <c r="O2952" s="16" t="n">
        <v>0.0208051424791285</v>
      </c>
      <c r="P2952" s="34" t="b">
        <f aca="false">TRUE()</f>
        <v>1</v>
      </c>
      <c r="Q2952" s="18" t="n">
        <v>0.000409850703958891</v>
      </c>
    </row>
    <row r="2953" customFormat="false" ht="22.35" hidden="false" customHeight="false" outlineLevel="0" collapsed="false">
      <c r="A2953" s="6" t="s">
        <v>4583</v>
      </c>
      <c r="B2953" s="7" t="s">
        <v>1530</v>
      </c>
      <c r="C2953" s="17" t="n">
        <v>1275</v>
      </c>
      <c r="D2953" s="18" t="n">
        <v>-0.00030172062095986</v>
      </c>
      <c r="E2953" s="18" t="n">
        <v>6.50532017496926E-005</v>
      </c>
      <c r="F2953" s="18" t="n">
        <v>-0.000273103389357968</v>
      </c>
      <c r="G2953" s="18" t="n">
        <v>6.88587720334901E-005</v>
      </c>
      <c r="H2953" s="16" t="n">
        <v>4.45654568625592</v>
      </c>
      <c r="I2953" s="17" t="n">
        <v>186.453298069391</v>
      </c>
      <c r="J2953" s="18" t="n">
        <v>1.43465133362279E-005</v>
      </c>
      <c r="K2953" s="18" t="n">
        <v>3.05010401359354E-005</v>
      </c>
      <c r="L2953" s="16" t="n">
        <v>0.418974075788283</v>
      </c>
      <c r="M2953" s="16" t="n">
        <v>0.61936763952893</v>
      </c>
      <c r="N2953" s="16" t="n">
        <v>0.0149836565825853</v>
      </c>
      <c r="O2953" s="16" t="n">
        <v>0.0214519591218905</v>
      </c>
      <c r="P2953" s="34" t="b">
        <f aca="false">TRUE()</f>
        <v>1</v>
      </c>
      <c r="Q2953" s="18" t="n">
        <v>0.000198862323065281</v>
      </c>
    </row>
    <row r="2954" customFormat="false" ht="22.35" hidden="false" customHeight="false" outlineLevel="0" collapsed="false">
      <c r="A2954" s="6" t="s">
        <v>4584</v>
      </c>
      <c r="B2954" s="7" t="s">
        <v>1530</v>
      </c>
      <c r="C2954" s="17" t="n">
        <v>1276</v>
      </c>
      <c r="D2954" s="18" t="n">
        <v>-0.000321061798539357</v>
      </c>
      <c r="E2954" s="18" t="n">
        <v>6.91472611337071E-005</v>
      </c>
      <c r="F2954" s="18" t="n">
        <v>-0.000289610572984468</v>
      </c>
      <c r="G2954" s="18" t="n">
        <v>7.29614355196196E-005</v>
      </c>
      <c r="H2954" s="16" t="n">
        <v>4.6105831420202</v>
      </c>
      <c r="I2954" s="17" t="n">
        <v>186.04208633876</v>
      </c>
      <c r="J2954" s="18" t="n">
        <v>7.44742771112587E-006</v>
      </c>
      <c r="K2954" s="18" t="n">
        <v>1.61393342042676E-005</v>
      </c>
      <c r="L2954" s="16" t="n">
        <v>0.434363072856236</v>
      </c>
      <c r="M2954" s="16" t="n">
        <v>0.624027137736815</v>
      </c>
      <c r="N2954" s="16" t="n">
        <v>0.0133324500634258</v>
      </c>
      <c r="O2954" s="16" t="n">
        <v>0.0222031690789089</v>
      </c>
      <c r="P2954" s="34" t="b">
        <f aca="false">TRUE()</f>
        <v>1</v>
      </c>
      <c r="Q2954" s="18" t="n">
        <v>1.36054421768708E-005</v>
      </c>
    </row>
    <row r="2955" customFormat="false" ht="22.35" hidden="false" customHeight="false" outlineLevel="0" collapsed="false">
      <c r="A2955" s="6" t="s">
        <v>4585</v>
      </c>
      <c r="B2955" s="7" t="s">
        <v>1530</v>
      </c>
      <c r="C2955" s="17" t="n">
        <v>1277</v>
      </c>
      <c r="D2955" s="18" t="n">
        <v>-0.00034095412732772</v>
      </c>
      <c r="E2955" s="18" t="n">
        <v>7.336682033743E-005</v>
      </c>
      <c r="F2955" s="18" t="n">
        <v>-0.000306696318571795</v>
      </c>
      <c r="G2955" s="18" t="n">
        <v>7.73123281468534E-005</v>
      </c>
      <c r="H2955" s="16" t="n">
        <v>4.73432522937635</v>
      </c>
      <c r="I2955" s="17" t="n">
        <v>185.872307556187</v>
      </c>
      <c r="J2955" s="18" t="n">
        <v>4.34612508246664E-006</v>
      </c>
      <c r="K2955" s="18" t="n">
        <v>9.58873954930173E-006</v>
      </c>
      <c r="L2955" s="16" t="n">
        <v>0.446408048235446</v>
      </c>
      <c r="M2955" s="16" t="n">
        <v>0.627982590885817</v>
      </c>
      <c r="N2955" s="16" t="n">
        <v>0.0123285431994099</v>
      </c>
      <c r="O2955" s="16" t="n">
        <v>0.0229686242746021</v>
      </c>
      <c r="P2955" s="34" t="b">
        <f aca="false">TRUE()</f>
        <v>1</v>
      </c>
      <c r="Q2955" s="18" t="n">
        <v>6.53797191391176E-005</v>
      </c>
    </row>
    <row r="2956" customFormat="false" ht="22.35" hidden="false" customHeight="false" outlineLevel="0" collapsed="false">
      <c r="A2956" s="6" t="s">
        <v>4586</v>
      </c>
      <c r="B2956" s="7" t="s">
        <v>1530</v>
      </c>
      <c r="C2956" s="17" t="n">
        <v>1278</v>
      </c>
      <c r="D2956" s="18" t="n">
        <v>-0.000361831112852508</v>
      </c>
      <c r="E2956" s="18" t="n">
        <v>7.78497749509674E-005</v>
      </c>
      <c r="F2956" s="18" t="n">
        <v>-0.000324699168656878</v>
      </c>
      <c r="G2956" s="18" t="n">
        <v>8.20308024047053E-005</v>
      </c>
      <c r="H2956" s="16" t="n">
        <v>4.83608534637703</v>
      </c>
      <c r="I2956" s="17" t="n">
        <v>185.86353690483</v>
      </c>
      <c r="J2956" s="18" t="n">
        <v>2.76872727600803E-006</v>
      </c>
      <c r="K2956" s="18" t="n">
        <v>6.18751652958176E-006</v>
      </c>
      <c r="L2956" s="16" t="n">
        <v>0.456023668070591</v>
      </c>
      <c r="M2956" s="16" t="n">
        <v>0.630939580133129</v>
      </c>
      <c r="N2956" s="16" t="n">
        <v>0.0116677821045456</v>
      </c>
      <c r="O2956" s="16" t="n">
        <v>0.0237104332698728</v>
      </c>
      <c r="P2956" s="34" t="b">
        <f aca="false">TRUE()</f>
        <v>1</v>
      </c>
      <c r="Q2956" s="18" t="n">
        <v>6.01546601546601E-005</v>
      </c>
    </row>
    <row r="2957" customFormat="false" ht="22.35" hidden="false" customHeight="false" outlineLevel="0" collapsed="false">
      <c r="A2957" s="6" t="s">
        <v>4587</v>
      </c>
      <c r="B2957" s="7" t="s">
        <v>1530</v>
      </c>
      <c r="C2957" s="17" t="n">
        <v>1279</v>
      </c>
      <c r="D2957" s="18" t="n">
        <v>-0.000383395476103163</v>
      </c>
      <c r="E2957" s="18" t="n">
        <v>8.25834655824342E-005</v>
      </c>
      <c r="F2957" s="18" t="n">
        <v>-0.000343325371910949</v>
      </c>
      <c r="G2957" s="18" t="n">
        <v>8.70726658871824E-005</v>
      </c>
      <c r="H2957" s="16" t="n">
        <v>4.91905210739811</v>
      </c>
      <c r="I2957" s="17" t="n">
        <v>185.943723199437</v>
      </c>
      <c r="J2957" s="18" t="n">
        <v>1.90680836043628E-006</v>
      </c>
      <c r="K2957" s="18" t="n">
        <v>4.3336553646279E-006</v>
      </c>
      <c r="L2957" s="16" t="n">
        <v>0.463656849993299</v>
      </c>
      <c r="M2957" s="16" t="n">
        <v>0.63305171530978</v>
      </c>
      <c r="N2957" s="16" t="n">
        <v>0.0112877240212839</v>
      </c>
      <c r="O2957" s="16" t="n">
        <v>0.0243731651357286</v>
      </c>
      <c r="P2957" s="34" t="b">
        <f aca="false">TRUE()</f>
        <v>1</v>
      </c>
      <c r="Q2957" s="18" t="n">
        <v>8.74547479810637E-005</v>
      </c>
    </row>
    <row r="2958" customFormat="false" ht="22.35" hidden="false" customHeight="false" outlineLevel="0" collapsed="false">
      <c r="A2958" s="6" t="s">
        <v>4588</v>
      </c>
      <c r="B2958" s="7" t="s">
        <v>1530</v>
      </c>
      <c r="C2958" s="17" t="n">
        <v>1280</v>
      </c>
      <c r="D2958" s="18" t="n">
        <v>-0.000405879725878535</v>
      </c>
      <c r="E2958" s="18" t="n">
        <v>8.75267028189286E-005</v>
      </c>
      <c r="F2958" s="18" t="n">
        <v>-0.000362802399709801</v>
      </c>
      <c r="G2958" s="18" t="n">
        <v>9.24580939552542E-005</v>
      </c>
      <c r="H2958" s="16" t="n">
        <v>4.98783048236642</v>
      </c>
      <c r="I2958" s="17" t="n">
        <v>186.187395003685</v>
      </c>
      <c r="J2958" s="18" t="n">
        <v>1.39394832631018E-006</v>
      </c>
      <c r="K2958" s="18" t="n">
        <v>3.20137551421541E-006</v>
      </c>
      <c r="L2958" s="16" t="n">
        <v>0.469555615037367</v>
      </c>
      <c r="M2958" s="16" t="n">
        <v>0.634075780849974</v>
      </c>
      <c r="N2958" s="16" t="n">
        <v>0.0109851385276727</v>
      </c>
      <c r="O2958" s="16" t="n">
        <v>0.0249478505411631</v>
      </c>
      <c r="P2958" s="34" t="b">
        <f aca="false">TRUE()</f>
        <v>1</v>
      </c>
      <c r="Q2958" s="18" t="n">
        <v>0.000165753826887271</v>
      </c>
    </row>
    <row r="2959" customFormat="false" ht="22.35" hidden="false" customHeight="false" outlineLevel="0" collapsed="false">
      <c r="A2959" s="6" t="s">
        <v>4589</v>
      </c>
      <c r="B2959" s="7" t="s">
        <v>1530</v>
      </c>
      <c r="C2959" s="17" t="n">
        <v>1281</v>
      </c>
      <c r="D2959" s="18" t="n">
        <v>-0.000429244901217363</v>
      </c>
      <c r="E2959" s="18" t="n">
        <v>9.26896479708338E-005</v>
      </c>
      <c r="F2959" s="18" t="n">
        <v>-0.000383087418768587</v>
      </c>
      <c r="G2959" s="18" t="n">
        <v>9.81453479016323E-005</v>
      </c>
      <c r="H2959" s="16" t="n">
        <v>5.04455504481236</v>
      </c>
      <c r="I2959" s="17" t="n">
        <v>186.497786277319</v>
      </c>
      <c r="J2959" s="18" t="n">
        <v>1.07352696836699E-006</v>
      </c>
      <c r="K2959" s="18" t="n">
        <v>2.48751363412787E-006</v>
      </c>
      <c r="L2959" s="16" t="n">
        <v>0.474147842813284</v>
      </c>
      <c r="M2959" s="16" t="n">
        <v>0.635547875064004</v>
      </c>
      <c r="N2959" s="16" t="n">
        <v>0.01080914736358</v>
      </c>
      <c r="O2959" s="16" t="n">
        <v>0.0254647308202573</v>
      </c>
      <c r="P2959" s="34" t="b">
        <f aca="false">TRUE()</f>
        <v>1</v>
      </c>
      <c r="Q2959" s="18" t="n">
        <v>0.000125290823290488</v>
      </c>
    </row>
    <row r="2960" customFormat="false" ht="22.35" hidden="false" customHeight="false" outlineLevel="0" collapsed="false">
      <c r="A2960" s="6" t="s">
        <v>4590</v>
      </c>
      <c r="B2960" s="7" t="s">
        <v>1530</v>
      </c>
      <c r="C2960" s="17" t="n">
        <v>1282</v>
      </c>
      <c r="D2960" s="18" t="n">
        <v>-0.000453581654229192</v>
      </c>
      <c r="E2960" s="18" t="n">
        <v>9.81442735838769E-005</v>
      </c>
      <c r="F2960" s="18" t="n">
        <v>-0.000404312670541023</v>
      </c>
      <c r="G2960" s="18" t="n">
        <v>0.000104245009930091</v>
      </c>
      <c r="H2960" s="16" t="n">
        <v>5.08240334416235</v>
      </c>
      <c r="I2960" s="17" t="n">
        <v>186.905987480504</v>
      </c>
      <c r="J2960" s="18" t="n">
        <v>8.99976777553642E-007</v>
      </c>
      <c r="K2960" s="18" t="n">
        <v>2.09943992515324E-006</v>
      </c>
      <c r="L2960" s="16" t="n">
        <v>0.476722323427273</v>
      </c>
      <c r="M2960" s="16" t="n">
        <v>0.636597542242704</v>
      </c>
      <c r="N2960" s="16" t="n">
        <v>0.0107128186374479</v>
      </c>
      <c r="O2960" s="16" t="n">
        <v>0.025768800555818</v>
      </c>
      <c r="P2960" s="34" t="b">
        <f aca="false">TRUE()</f>
        <v>1</v>
      </c>
      <c r="Q2960" s="18" t="n">
        <v>4.67327012377068E-005</v>
      </c>
    </row>
    <row r="2961" customFormat="false" ht="22.35" hidden="false" customHeight="false" outlineLevel="0" collapsed="false">
      <c r="A2961" s="6" t="s">
        <v>4591</v>
      </c>
      <c r="B2961" s="7" t="s">
        <v>1530</v>
      </c>
      <c r="C2961" s="17" t="n">
        <v>1283</v>
      </c>
      <c r="D2961" s="18" t="n">
        <v>-0.0004788896901008</v>
      </c>
      <c r="E2961" s="18" t="n">
        <v>0.000103837626455218</v>
      </c>
      <c r="F2961" s="18" t="n">
        <v>-0.000426401482544234</v>
      </c>
      <c r="G2961" s="18" t="n">
        <v>0.000110663339880164</v>
      </c>
      <c r="H2961" s="16" t="n">
        <v>5.11439969434886</v>
      </c>
      <c r="I2961" s="17" t="n">
        <v>187.349599884343</v>
      </c>
      <c r="J2961" s="18" t="n">
        <v>7.74402467133889E-007</v>
      </c>
      <c r="K2961" s="18" t="n">
        <v>1.81364008950657E-006</v>
      </c>
      <c r="L2961" s="16" t="n">
        <v>0.478658702976582</v>
      </c>
      <c r="M2961" s="16" t="n">
        <v>0.637199180747568</v>
      </c>
      <c r="N2961" s="16" t="n">
        <v>0.0106710635578965</v>
      </c>
      <c r="O2961" s="16" t="n">
        <v>0.0259703100211796</v>
      </c>
      <c r="P2961" s="34" t="b">
        <f aca="false">TRUE()</f>
        <v>1</v>
      </c>
      <c r="Q2961" s="18" t="n">
        <v>6.59627318364345E-005</v>
      </c>
    </row>
    <row r="2962" customFormat="false" ht="22.35" hidden="false" customHeight="false" outlineLevel="0" collapsed="false">
      <c r="A2962" s="6" t="s">
        <v>4592</v>
      </c>
      <c r="B2962" s="7" t="s">
        <v>1530</v>
      </c>
      <c r="C2962" s="17" t="n">
        <v>1284</v>
      </c>
      <c r="D2962" s="18" t="n">
        <v>-0.000505107247573778</v>
      </c>
      <c r="E2962" s="18" t="n">
        <v>0.000109753186326236</v>
      </c>
      <c r="F2962" s="18" t="n">
        <v>-0.00044931120998963</v>
      </c>
      <c r="G2962" s="18" t="n">
        <v>0.000117323842960828</v>
      </c>
      <c r="H2962" s="16" t="n">
        <v>5.14074090260383</v>
      </c>
      <c r="I2962" s="17" t="n">
        <v>187.753890801618</v>
      </c>
      <c r="J2962" s="18" t="n">
        <v>6.83795857001205E-007</v>
      </c>
      <c r="K2962" s="18" t="n">
        <v>1.60597215990662E-006</v>
      </c>
      <c r="L2962" s="16" t="n">
        <v>0.480157631955654</v>
      </c>
      <c r="M2962" s="16" t="n">
        <v>0.637992831541219</v>
      </c>
      <c r="N2962" s="16" t="n">
        <v>0.0106319703947447</v>
      </c>
      <c r="O2962" s="16" t="n">
        <v>0.0260707412512391</v>
      </c>
      <c r="P2962" s="34" t="b">
        <f aca="false">TRUE()</f>
        <v>1</v>
      </c>
      <c r="Q2962" s="18" t="n">
        <v>5.27759490893131E-005</v>
      </c>
    </row>
    <row r="2963" customFormat="false" ht="22.35" hidden="false" customHeight="false" outlineLevel="0" collapsed="false">
      <c r="A2963" s="6" t="s">
        <v>4593</v>
      </c>
      <c r="B2963" s="7" t="s">
        <v>1530</v>
      </c>
      <c r="C2963" s="17" t="n">
        <v>1285</v>
      </c>
      <c r="D2963" s="18" t="n">
        <v>-0.000532094106214446</v>
      </c>
      <c r="E2963" s="18" t="n">
        <v>0.00011583917846101</v>
      </c>
      <c r="F2963" s="18" t="n">
        <v>-0.000472877189895844</v>
      </c>
      <c r="G2963" s="18" t="n">
        <v>0.000124206942913707</v>
      </c>
      <c r="H2963" s="16" t="n">
        <v>5.16630676316252</v>
      </c>
      <c r="I2963" s="17" t="n">
        <v>188.161237496908</v>
      </c>
      <c r="J2963" s="18" t="n">
        <v>6.0567959009652E-007</v>
      </c>
      <c r="K2963" s="18" t="n">
        <v>1.43060347120123E-006</v>
      </c>
      <c r="L2963" s="16" t="n">
        <v>0.481575724341311</v>
      </c>
      <c r="M2963" s="16" t="n">
        <v>0.638415258576549</v>
      </c>
      <c r="N2963" s="16" t="n">
        <v>0.0105224077974551</v>
      </c>
      <c r="O2963" s="16" t="n">
        <v>0.0260662290914243</v>
      </c>
      <c r="P2963" s="34" t="b">
        <f aca="false">TRUE()</f>
        <v>1</v>
      </c>
      <c r="Q2963" s="18" t="n">
        <v>5.36067019400353E-005</v>
      </c>
    </row>
    <row r="2964" customFormat="false" ht="22.35" hidden="false" customHeight="false" outlineLevel="0" collapsed="false">
      <c r="A2964" s="6" t="s">
        <v>4594</v>
      </c>
      <c r="B2964" s="7" t="s">
        <v>1530</v>
      </c>
      <c r="C2964" s="17" t="n">
        <v>1286</v>
      </c>
      <c r="D2964" s="18" t="n">
        <v>-0.000559631180940089</v>
      </c>
      <c r="E2964" s="18" t="n">
        <v>0.000122005607221689</v>
      </c>
      <c r="F2964" s="18" t="n">
        <v>-0.000496849228161316</v>
      </c>
      <c r="G2964" s="18" t="n">
        <v>0.000131209024129519</v>
      </c>
      <c r="H2964" s="16" t="n">
        <v>5.19755774512132</v>
      </c>
      <c r="I2964" s="17" t="n">
        <v>188.562669467811</v>
      </c>
      <c r="J2964" s="18" t="n">
        <v>5.22111465614885E-007</v>
      </c>
      <c r="K2964" s="18" t="n">
        <v>1.23956669468065E-006</v>
      </c>
      <c r="L2964" s="16" t="n">
        <v>0.483535709195689</v>
      </c>
      <c r="M2964" s="16" t="n">
        <v>0.639298515104967</v>
      </c>
      <c r="N2964" s="16" t="n">
        <v>0.0103854063371238</v>
      </c>
      <c r="O2964" s="16" t="n">
        <v>0.0259470174225043</v>
      </c>
      <c r="P2964" s="34" t="b">
        <f aca="false">TRUE()</f>
        <v>1</v>
      </c>
      <c r="Q2964" s="18" t="n">
        <v>0.000129919702368682</v>
      </c>
    </row>
    <row r="2965" customFormat="false" ht="22.35" hidden="false" customHeight="false" outlineLevel="0" collapsed="false">
      <c r="A2965" s="6" t="s">
        <v>4595</v>
      </c>
      <c r="B2965" s="7" t="s">
        <v>1530</v>
      </c>
      <c r="C2965" s="17" t="n">
        <v>1287</v>
      </c>
      <c r="D2965" s="18" t="n">
        <v>-0.000587876914851574</v>
      </c>
      <c r="E2965" s="18" t="n">
        <v>0.000128327028711465</v>
      </c>
      <c r="F2965" s="18" t="n">
        <v>-0.000521347989170551</v>
      </c>
      <c r="G2965" s="18" t="n">
        <v>0.000138372125373272</v>
      </c>
      <c r="H2965" s="16" t="n">
        <v>5.23381051768289</v>
      </c>
      <c r="I2965" s="17" t="n">
        <v>188.920694204173</v>
      </c>
      <c r="J2965" s="18" t="n">
        <v>4.39354112236125E-007</v>
      </c>
      <c r="K2965" s="18" t="n">
        <v>1.0496946262406E-006</v>
      </c>
      <c r="L2965" s="16" t="n">
        <v>0.486059446647197</v>
      </c>
      <c r="M2965" s="16" t="n">
        <v>0.64005376344086</v>
      </c>
      <c r="N2965" s="16" t="n">
        <v>0.010311413646447</v>
      </c>
      <c r="O2965" s="16" t="n">
        <v>0.0257896241314013</v>
      </c>
      <c r="P2965" s="34" t="b">
        <f aca="false">TRUE()</f>
        <v>1</v>
      </c>
      <c r="Q2965" s="18" t="n">
        <v>2.15962882848992E-005</v>
      </c>
    </row>
    <row r="2966" customFormat="false" ht="22.35" hidden="false" customHeight="false" outlineLevel="0" collapsed="false">
      <c r="A2966" s="6" t="s">
        <v>4596</v>
      </c>
      <c r="B2966" s="7" t="s">
        <v>1530</v>
      </c>
      <c r="C2966" s="17" t="n">
        <v>1288</v>
      </c>
      <c r="D2966" s="18" t="n">
        <v>-0.000616490862031424</v>
      </c>
      <c r="E2966" s="18" t="n">
        <v>0.000134731641425857</v>
      </c>
      <c r="F2966" s="18" t="n">
        <v>-0.000546074620693828</v>
      </c>
      <c r="G2966" s="18" t="n">
        <v>0.000145641479085825</v>
      </c>
      <c r="H2966" s="16" t="n">
        <v>5.27376859686415</v>
      </c>
      <c r="I2966" s="17" t="n">
        <v>189.26141303559</v>
      </c>
      <c r="J2966" s="18" t="n">
        <v>3.62970544543749E-007</v>
      </c>
      <c r="K2966" s="18" t="n">
        <v>8.71213279269265E-007</v>
      </c>
      <c r="L2966" s="16" t="n">
        <v>0.488962404035805</v>
      </c>
      <c r="M2966" s="16" t="n">
        <v>0.641231438812084</v>
      </c>
      <c r="N2966" s="16" t="n">
        <v>0.010311413646447</v>
      </c>
      <c r="O2966" s="16" t="n">
        <v>0.0256090043164199</v>
      </c>
      <c r="P2966" s="34" t="b">
        <f aca="false">TRUE()</f>
        <v>1</v>
      </c>
      <c r="Q2966" s="18" t="n">
        <v>7.76289976469743E-005</v>
      </c>
    </row>
    <row r="2967" customFormat="false" ht="22.35" hidden="false" customHeight="false" outlineLevel="0" collapsed="false">
      <c r="A2967" s="6" t="s">
        <v>4597</v>
      </c>
      <c r="B2967" s="7" t="s">
        <v>1530</v>
      </c>
      <c r="C2967" s="17" t="n">
        <v>1289</v>
      </c>
      <c r="D2967" s="18" t="n">
        <v>-0.000645848745460193</v>
      </c>
      <c r="E2967" s="18" t="n">
        <v>0.000141330855651312</v>
      </c>
      <c r="F2967" s="18" t="n">
        <v>-0.000571343078523778</v>
      </c>
      <c r="G2967" s="18" t="n">
        <v>0.000153080313478889</v>
      </c>
      <c r="H2967" s="16" t="n">
        <v>5.31745137903476</v>
      </c>
      <c r="I2967" s="17" t="n">
        <v>189.534977606393</v>
      </c>
      <c r="J2967" s="18" t="n">
        <v>2.94361054526776E-007</v>
      </c>
      <c r="K2967" s="18" t="n">
        <v>7.11058426243376E-007</v>
      </c>
      <c r="L2967" s="16" t="n">
        <v>0.492362753484154</v>
      </c>
      <c r="M2967" s="16" t="n">
        <v>0.642114695340502</v>
      </c>
      <c r="N2967" s="16" t="n">
        <v>0.010311413646447</v>
      </c>
      <c r="O2967" s="16" t="n">
        <v>0.0254440316195283</v>
      </c>
      <c r="P2967" s="34" t="b">
        <f aca="false">TRUE()</f>
        <v>1</v>
      </c>
      <c r="Q2967" s="18" t="n">
        <v>6.05442176870748E-005</v>
      </c>
    </row>
    <row r="2968" customFormat="false" ht="22.35" hidden="false" customHeight="false" outlineLevel="0" collapsed="false">
      <c r="A2968" s="6" t="s">
        <v>4598</v>
      </c>
      <c r="B2968" s="7" t="s">
        <v>1530</v>
      </c>
      <c r="C2968" s="17" t="n">
        <v>1290</v>
      </c>
      <c r="D2968" s="18" t="n">
        <v>-0.00067598709156702</v>
      </c>
      <c r="E2968" s="18" t="n">
        <v>0.000148153212156362</v>
      </c>
      <c r="F2968" s="18" t="n">
        <v>-0.000597087881670609</v>
      </c>
      <c r="G2968" s="18" t="n">
        <v>0.000160688248495883</v>
      </c>
      <c r="H2968" s="16" t="n">
        <v>5.37030494032097</v>
      </c>
      <c r="I2968" s="17" t="n">
        <v>189.722072336337</v>
      </c>
      <c r="J2968" s="18" t="n">
        <v>2.2823692067751E-007</v>
      </c>
      <c r="K2968" s="18" t="n">
        <v>5.55405110277175E-007</v>
      </c>
      <c r="L2968" s="16" t="n">
        <v>0.496810091098026</v>
      </c>
      <c r="M2968" s="16" t="n">
        <v>0.643394777265745</v>
      </c>
      <c r="N2968" s="16" t="n">
        <v>0.010311413646447</v>
      </c>
      <c r="O2968" s="16" t="n">
        <v>0.0254159295769631</v>
      </c>
      <c r="P2968" s="34" t="b">
        <f aca="false">TRUE()</f>
        <v>1</v>
      </c>
      <c r="Q2968" s="18" t="n">
        <v>5.44532627865961E-005</v>
      </c>
    </row>
    <row r="2969" customFormat="false" ht="22.35" hidden="false" customHeight="false" outlineLevel="0" collapsed="false">
      <c r="A2969" s="6" t="s">
        <v>4599</v>
      </c>
      <c r="B2969" s="7" t="s">
        <v>1530</v>
      </c>
      <c r="C2969" s="17" t="n">
        <v>1291</v>
      </c>
      <c r="D2969" s="18" t="n">
        <v>-0.000707098525736655</v>
      </c>
      <c r="E2969" s="18" t="n">
        <v>0.000155244441872543</v>
      </c>
      <c r="F2969" s="18" t="n">
        <v>-0.000623598666133184</v>
      </c>
      <c r="G2969" s="18" t="n">
        <v>0.00016849140749406</v>
      </c>
      <c r="H2969" s="16" t="n">
        <v>5.42314636959682</v>
      </c>
      <c r="I2969" s="17" t="n">
        <v>189.813703186997</v>
      </c>
      <c r="J2969" s="18" t="n">
        <v>1.76755319152328E-007</v>
      </c>
      <c r="K2969" s="18" t="n">
        <v>4.33274999694129E-007</v>
      </c>
      <c r="L2969" s="16" t="n">
        <v>0.501478277365894</v>
      </c>
      <c r="M2969" s="16" t="n">
        <v>0.644546850998464</v>
      </c>
      <c r="N2969" s="16" t="n">
        <v>0.010311413646447</v>
      </c>
      <c r="O2969" s="16" t="n">
        <v>0.0254403335058508</v>
      </c>
      <c r="P2969" s="34" t="b">
        <f aca="false">TRUE()</f>
        <v>1</v>
      </c>
      <c r="Q2969" s="18" t="n">
        <v>3.61631294215564E-005</v>
      </c>
    </row>
    <row r="2970" customFormat="false" ht="22.35" hidden="false" customHeight="false" outlineLevel="0" collapsed="false">
      <c r="A2970" s="6" t="s">
        <v>4600</v>
      </c>
      <c r="B2970" s="7" t="s">
        <v>1530</v>
      </c>
      <c r="C2970" s="17" t="n">
        <v>1292</v>
      </c>
      <c r="D2970" s="18" t="n">
        <v>-0.000738895090631662</v>
      </c>
      <c r="E2970" s="18" t="n">
        <v>0.000162498865268732</v>
      </c>
      <c r="F2970" s="18" t="n">
        <v>-0.000650721565233435</v>
      </c>
      <c r="G2970" s="18" t="n">
        <v>0.000176431783658008</v>
      </c>
      <c r="H2970" s="16" t="n">
        <v>5.47063417384906</v>
      </c>
      <c r="I2970" s="17" t="n">
        <v>189.86607588555</v>
      </c>
      <c r="J2970" s="18" t="n">
        <v>1.40295161506926E-007</v>
      </c>
      <c r="K2970" s="18" t="n">
        <v>3.46562452531989E-007</v>
      </c>
      <c r="L2970" s="16" t="n">
        <v>0.50574270596617</v>
      </c>
      <c r="M2970" s="16" t="n">
        <v>0.645929339477727</v>
      </c>
      <c r="N2970" s="16" t="n">
        <v>0.010311413646447</v>
      </c>
      <c r="O2970" s="16" t="n">
        <v>0.0254900825821005</v>
      </c>
      <c r="P2970" s="34" t="b">
        <f aca="false">TRUE()</f>
        <v>1</v>
      </c>
      <c r="Q2970" s="18" t="n">
        <v>4.28571428571429E-005</v>
      </c>
    </row>
    <row r="2971" customFormat="false" ht="22.35" hidden="false" customHeight="false" outlineLevel="0" collapsed="false">
      <c r="A2971" s="6" t="s">
        <v>4601</v>
      </c>
      <c r="B2971" s="7" t="s">
        <v>1530</v>
      </c>
      <c r="C2971" s="17" t="n">
        <v>1293</v>
      </c>
      <c r="D2971" s="18" t="n">
        <v>-0.000771707868259554</v>
      </c>
      <c r="E2971" s="18" t="n">
        <v>0.000170053014336536</v>
      </c>
      <c r="F2971" s="18" t="n">
        <v>-0.000678734496786334</v>
      </c>
      <c r="G2971" s="18" t="n">
        <v>0.000184538560039478</v>
      </c>
      <c r="H2971" s="16" t="n">
        <v>5.51273686091977</v>
      </c>
      <c r="I2971" s="17" t="n">
        <v>189.794993367425</v>
      </c>
      <c r="J2971" s="18" t="n">
        <v>1.14256504615983E-007</v>
      </c>
      <c r="K2971" s="18" t="n">
        <v>2.84441808132171E-007</v>
      </c>
      <c r="L2971" s="16" t="n">
        <v>0.50980837927605</v>
      </c>
      <c r="M2971" s="16" t="n">
        <v>0.647055811571941</v>
      </c>
      <c r="N2971" s="16" t="n">
        <v>0.010311413646447</v>
      </c>
      <c r="O2971" s="16" t="n">
        <v>0.0255345816300414</v>
      </c>
      <c r="P2971" s="34" t="b">
        <f aca="false">TRUE()</f>
        <v>1</v>
      </c>
      <c r="Q2971" s="18" t="n">
        <v>0.000247132768566996</v>
      </c>
    </row>
    <row r="2972" customFormat="false" ht="22.35" hidden="false" customHeight="false" outlineLevel="0" collapsed="false">
      <c r="A2972" s="6" t="s">
        <v>4602</v>
      </c>
      <c r="B2972" s="7" t="s">
        <v>1530</v>
      </c>
      <c r="C2972" s="17" t="n">
        <v>1294</v>
      </c>
      <c r="D2972" s="18" t="n">
        <v>-0.00080539396881764</v>
      </c>
      <c r="E2972" s="18" t="n">
        <v>0.000177985540672883</v>
      </c>
      <c r="F2972" s="18" t="n">
        <v>-0.000707513419268627</v>
      </c>
      <c r="G2972" s="18" t="n">
        <v>0.000192773167939119</v>
      </c>
      <c r="H2972" s="16" t="n">
        <v>5.5471106767577</v>
      </c>
      <c r="I2972" s="17" t="n">
        <v>189.528496873582</v>
      </c>
      <c r="J2972" s="18" t="n">
        <v>9.66662732289151E-008</v>
      </c>
      <c r="K2972" s="18" t="n">
        <v>2.41957197768394E-007</v>
      </c>
      <c r="L2972" s="16" t="n">
        <v>0.513643779773047</v>
      </c>
      <c r="M2972" s="16" t="n">
        <v>0.647862263184844</v>
      </c>
      <c r="N2972" s="16" t="n">
        <v>0.010311413646447</v>
      </c>
      <c r="O2972" s="16" t="n">
        <v>0.025559965367663</v>
      </c>
      <c r="P2972" s="34" t="b">
        <f aca="false">TRUE()</f>
        <v>1</v>
      </c>
      <c r="Q2972" s="18" t="n">
        <v>0.000169546696689554</v>
      </c>
    </row>
    <row r="2973" customFormat="false" ht="22.35" hidden="false" customHeight="false" outlineLevel="0" collapsed="false">
      <c r="A2973" s="6" t="s">
        <v>4603</v>
      </c>
      <c r="B2973" s="7" t="s">
        <v>1530</v>
      </c>
      <c r="C2973" s="17" t="n">
        <v>1295</v>
      </c>
      <c r="D2973" s="18" t="n">
        <v>-0.000840206474675112</v>
      </c>
      <c r="E2973" s="18" t="n">
        <v>0.000186234695903505</v>
      </c>
      <c r="F2973" s="18" t="n">
        <v>-0.000737348651591841</v>
      </c>
      <c r="G2973" s="18" t="n">
        <v>0.000201188406133069</v>
      </c>
      <c r="H2973" s="16" t="n">
        <v>5.5737431451359</v>
      </c>
      <c r="I2973" s="17" t="n">
        <v>189.175469481402</v>
      </c>
      <c r="J2973" s="18" t="n">
        <v>8.49584714886356E-008</v>
      </c>
      <c r="K2973" s="18" t="n">
        <v>2.14202707580703E-007</v>
      </c>
      <c r="L2973" s="16" t="n">
        <v>0.51698961618341</v>
      </c>
      <c r="M2973" s="16" t="n">
        <v>0.648515104966718</v>
      </c>
      <c r="N2973" s="16" t="n">
        <v>0.0102027291066147</v>
      </c>
      <c r="O2973" s="16" t="n">
        <v>0.0255467677615976</v>
      </c>
      <c r="P2973" s="34" t="b">
        <f aca="false">TRUE()</f>
        <v>1</v>
      </c>
      <c r="Q2973" s="18" t="n">
        <v>4.8160264228537E-005</v>
      </c>
    </row>
    <row r="2974" customFormat="false" ht="22.35" hidden="false" customHeight="false" outlineLevel="0" collapsed="false">
      <c r="A2974" s="6" t="s">
        <v>4604</v>
      </c>
      <c r="B2974" s="7" t="s">
        <v>1530</v>
      </c>
      <c r="C2974" s="17" t="n">
        <v>1296</v>
      </c>
      <c r="D2974" s="18" t="n">
        <v>-0.000876157588903093</v>
      </c>
      <c r="E2974" s="18" t="n">
        <v>0.000194743277383211</v>
      </c>
      <c r="F2974" s="18" t="n">
        <v>-0.000768249038144497</v>
      </c>
      <c r="G2974" s="18" t="n">
        <v>0.000209738486436892</v>
      </c>
      <c r="H2974" s="16" t="n">
        <v>5.5952218394957</v>
      </c>
      <c r="I2974" s="17" t="n">
        <v>188.759680550769</v>
      </c>
      <c r="J2974" s="18" t="n">
        <v>7.65985469620493E-008</v>
      </c>
      <c r="K2974" s="18" t="n">
        <v>1.94068357687732E-007</v>
      </c>
      <c r="L2974" s="16" t="n">
        <v>0.520030671442385</v>
      </c>
      <c r="M2974" s="16" t="n">
        <v>0.648860727086534</v>
      </c>
      <c r="N2974" s="16" t="n">
        <v>0.0100471572443568</v>
      </c>
      <c r="O2974" s="16" t="n">
        <v>0.0255273687635876</v>
      </c>
      <c r="P2974" s="34" t="b">
        <f aca="false">TRUE()</f>
        <v>1</v>
      </c>
      <c r="Q2974" s="18" t="n">
        <v>0.000176290508551745</v>
      </c>
    </row>
    <row r="2975" customFormat="false" ht="22.35" hidden="false" customHeight="false" outlineLevel="0" collapsed="false">
      <c r="A2975" s="6" t="s">
        <v>4605</v>
      </c>
      <c r="B2975" s="7" t="s">
        <v>1530</v>
      </c>
      <c r="C2975" s="17" t="n">
        <v>1297</v>
      </c>
      <c r="D2975" s="18" t="n">
        <v>-0.000913366648346424</v>
      </c>
      <c r="E2975" s="18" t="n">
        <v>0.000203623779173483</v>
      </c>
      <c r="F2975" s="18" t="n">
        <v>-0.000800399682936335</v>
      </c>
      <c r="G2975" s="18" t="n">
        <v>0.000218521422909989</v>
      </c>
      <c r="H2975" s="16" t="n">
        <v>5.60585349694762</v>
      </c>
      <c r="I2975" s="17" t="n">
        <v>188.277384324198</v>
      </c>
      <c r="J2975" s="18" t="n">
        <v>7.28862849375052E-008</v>
      </c>
      <c r="K2975" s="18" t="n">
        <v>1.8500188531538E-007</v>
      </c>
      <c r="L2975" s="16" t="n">
        <v>0.52224960191597</v>
      </c>
      <c r="M2975" s="16" t="n">
        <v>0.649193548387097</v>
      </c>
      <c r="N2975" s="16" t="n">
        <v>0.00990646509870108</v>
      </c>
      <c r="O2975" s="16" t="n">
        <v>0.0254073446725325</v>
      </c>
      <c r="P2975" s="34" t="b">
        <f aca="false">TRUE()</f>
        <v>1</v>
      </c>
      <c r="Q2975" s="18" t="n">
        <v>0.000142854333135118</v>
      </c>
    </row>
    <row r="2976" customFormat="false" ht="22.35" hidden="false" customHeight="false" outlineLevel="0" collapsed="false">
      <c r="A2976" s="6" t="s">
        <v>4606</v>
      </c>
      <c r="B2976" s="7" t="s">
        <v>1530</v>
      </c>
      <c r="C2976" s="17" t="n">
        <v>1298</v>
      </c>
      <c r="D2976" s="18" t="n">
        <v>-0.000951601534474769</v>
      </c>
      <c r="E2976" s="18" t="n">
        <v>0.000212794604942964</v>
      </c>
      <c r="F2976" s="18" t="n">
        <v>-0.000833578616862502</v>
      </c>
      <c r="G2976" s="18" t="n">
        <v>0.000227475854414798</v>
      </c>
      <c r="H2976" s="16" t="n">
        <v>5.60846717762929</v>
      </c>
      <c r="I2976" s="17" t="n">
        <v>187.755596045033</v>
      </c>
      <c r="J2976" s="18" t="n">
        <v>7.21776884813526E-008</v>
      </c>
      <c r="K2976" s="18" t="n">
        <v>1.83315426681526E-007</v>
      </c>
      <c r="L2976" s="16" t="n">
        <v>0.523839970154518</v>
      </c>
      <c r="M2976" s="16" t="n">
        <v>0.649193548387097</v>
      </c>
      <c r="N2976" s="16" t="n">
        <v>0.00978663610516902</v>
      </c>
      <c r="O2976" s="16" t="n">
        <v>0.0252402520110043</v>
      </c>
      <c r="P2976" s="34" t="b">
        <f aca="false">TRUE()</f>
        <v>1</v>
      </c>
      <c r="Q2976" s="18" t="n">
        <v>7.60492955158472E-005</v>
      </c>
    </row>
    <row r="2977" customFormat="false" ht="22.35" hidden="false" customHeight="false" outlineLevel="0" collapsed="false">
      <c r="A2977" s="6" t="s">
        <v>4607</v>
      </c>
      <c r="B2977" s="7" t="s">
        <v>1530</v>
      </c>
      <c r="C2977" s="17" t="n">
        <v>1299</v>
      </c>
      <c r="D2977" s="18" t="n">
        <v>-0.000991049250947952</v>
      </c>
      <c r="E2977" s="18" t="n">
        <v>0.00022217764438192</v>
      </c>
      <c r="F2977" s="18" t="n">
        <v>-0.000868033678164705</v>
      </c>
      <c r="G2977" s="18" t="n">
        <v>0.000236597089383298</v>
      </c>
      <c r="H2977" s="16" t="n">
        <v>5.60287751858987</v>
      </c>
      <c r="I2977" s="17" t="n">
        <v>187.245915200446</v>
      </c>
      <c r="J2977" s="18" t="n">
        <v>7.4430488363568E-008</v>
      </c>
      <c r="K2977" s="18" t="n">
        <v>1.88805945421031E-007</v>
      </c>
      <c r="L2977" s="16" t="n">
        <v>0.524647164373204</v>
      </c>
      <c r="M2977" s="16" t="n">
        <v>0.649295954941116</v>
      </c>
      <c r="N2977" s="16" t="n">
        <v>0.00963636088841809</v>
      </c>
      <c r="O2977" s="16" t="n">
        <v>0.0249975906946613</v>
      </c>
      <c r="P2977" s="34" t="b">
        <f aca="false">TRUE()</f>
        <v>1</v>
      </c>
      <c r="Q2977" s="18" t="n">
        <v>4.41819759140525E-005</v>
      </c>
    </row>
    <row r="2978" customFormat="false" ht="22.35" hidden="false" customHeight="false" outlineLevel="0" collapsed="false">
      <c r="A2978" s="6" t="s">
        <v>4608</v>
      </c>
      <c r="B2978" s="7" t="s">
        <v>1530</v>
      </c>
      <c r="C2978" s="17" t="n">
        <v>1300</v>
      </c>
      <c r="D2978" s="16" t="n">
        <v>-0.00103137585041045</v>
      </c>
      <c r="E2978" s="18" t="n">
        <v>0.000231789543691481</v>
      </c>
      <c r="F2978" s="18" t="n">
        <v>-0.000903432382452072</v>
      </c>
      <c r="G2978" s="18" t="n">
        <v>0.00024586844253651</v>
      </c>
      <c r="H2978" s="16" t="n">
        <v>5.58975895552167</v>
      </c>
      <c r="I2978" s="17" t="n">
        <v>186.73009662313</v>
      </c>
      <c r="J2978" s="18" t="n">
        <v>7.96595039776445E-008</v>
      </c>
      <c r="K2978" s="18" t="n">
        <v>2.01454565208546E-007</v>
      </c>
      <c r="L2978" s="16" t="n">
        <v>0.524776195094494</v>
      </c>
      <c r="M2978" s="16" t="n">
        <v>0.648886328725038</v>
      </c>
      <c r="N2978" s="16" t="n">
        <v>0.00953426800456866</v>
      </c>
      <c r="O2978" s="16" t="n">
        <v>0.0246576722135351</v>
      </c>
      <c r="P2978" s="34" t="b">
        <f aca="false">TRUE()</f>
        <v>1</v>
      </c>
      <c r="Q2978" s="18" t="n">
        <v>8.1305114638448E-005</v>
      </c>
    </row>
    <row r="2979" customFormat="false" ht="22.35" hidden="false" customHeight="false" outlineLevel="0" collapsed="false">
      <c r="A2979" s="6" t="s">
        <v>4609</v>
      </c>
      <c r="B2979" s="7" t="s">
        <v>1530</v>
      </c>
      <c r="C2979" s="17" t="n">
        <v>1301</v>
      </c>
      <c r="D2979" s="16" t="n">
        <v>-0.00107235528883591</v>
      </c>
      <c r="E2979" s="18" t="n">
        <v>0.000241413826382195</v>
      </c>
      <c r="F2979" s="18" t="n">
        <v>-0.000939625567555999</v>
      </c>
      <c r="G2979" s="18" t="n">
        <v>0.000255241136614891</v>
      </c>
      <c r="H2979" s="16" t="n">
        <v>5.57106843549564</v>
      </c>
      <c r="I2979" s="17" t="n">
        <v>186.302512635519</v>
      </c>
      <c r="J2979" s="18" t="n">
        <v>8.75673223387229E-008</v>
      </c>
      <c r="K2979" s="18" t="n">
        <v>2.20245083458E-007</v>
      </c>
      <c r="L2979" s="16" t="n">
        <v>0.524154807216945</v>
      </c>
      <c r="M2979" s="16" t="n">
        <v>0.648540706605223</v>
      </c>
      <c r="N2979" s="16" t="n">
        <v>0.00944342295299925</v>
      </c>
      <c r="O2979" s="16" t="n">
        <v>0.0242779845848629</v>
      </c>
      <c r="P2979" s="34" t="b">
        <f aca="false">TRUE()</f>
        <v>1</v>
      </c>
      <c r="Q2979" s="18" t="n">
        <v>2.46913580246914E-005</v>
      </c>
    </row>
    <row r="2980" customFormat="false" ht="22.35" hidden="false" customHeight="false" outlineLevel="0" collapsed="false">
      <c r="A2980" s="6" t="s">
        <v>4610</v>
      </c>
      <c r="B2980" s="7" t="s">
        <v>1530</v>
      </c>
      <c r="C2980" s="17" t="n">
        <v>1302</v>
      </c>
      <c r="D2980" s="16" t="n">
        <v>-0.00111422802906704</v>
      </c>
      <c r="E2980" s="18" t="n">
        <v>0.000250942423096527</v>
      </c>
      <c r="F2980" s="18" t="n">
        <v>-0.000976812223205388</v>
      </c>
      <c r="G2980" s="18" t="n">
        <v>0.000264697226605475</v>
      </c>
      <c r="H2980" s="16" t="n">
        <v>5.55114106096532</v>
      </c>
      <c r="I2980" s="17" t="n">
        <v>185.999371983652</v>
      </c>
      <c r="J2980" s="18" t="n">
        <v>9.67497504611517E-008</v>
      </c>
      <c r="K2980" s="18" t="n">
        <v>2.42020171436877E-007</v>
      </c>
      <c r="L2980" s="16" t="n">
        <v>0.52308710991487</v>
      </c>
      <c r="M2980" s="16" t="n">
        <v>0.648271889400922</v>
      </c>
      <c r="N2980" s="16" t="n">
        <v>0.00937987790214517</v>
      </c>
      <c r="O2980" s="16" t="n">
        <v>0.0239209106868991</v>
      </c>
      <c r="P2980" s="34" t="b">
        <f aca="false">TRUE()</f>
        <v>1</v>
      </c>
      <c r="Q2980" s="18" t="n">
        <v>0.000169631056773914</v>
      </c>
    </row>
    <row r="2981" customFormat="false" ht="22.35" hidden="false" customHeight="false" outlineLevel="0" collapsed="false">
      <c r="A2981" s="6" t="s">
        <v>4611</v>
      </c>
      <c r="B2981" s="7" t="s">
        <v>1530</v>
      </c>
      <c r="C2981" s="17" t="n">
        <v>1303</v>
      </c>
      <c r="D2981" s="16" t="n">
        <v>-0.00115604686240466</v>
      </c>
      <c r="E2981" s="18" t="n">
        <v>0.00026015166361038</v>
      </c>
      <c r="F2981" s="16" t="n">
        <v>-0.00101424117345251</v>
      </c>
      <c r="G2981" s="18" t="n">
        <v>0.000274112968148471</v>
      </c>
      <c r="H2981" s="16" t="n">
        <v>5.52679983544403</v>
      </c>
      <c r="I2981" s="17" t="n">
        <v>185.8585877439</v>
      </c>
      <c r="J2981" s="18" t="n">
        <v>1.09094639634462E-007</v>
      </c>
      <c r="K2981" s="18" t="n">
        <v>2.72173829269841E-007</v>
      </c>
      <c r="L2981" s="16" t="n">
        <v>0.521168511111492</v>
      </c>
      <c r="M2981" s="16" t="n">
        <v>0.647747055811572</v>
      </c>
      <c r="N2981" s="16" t="n">
        <v>0.00937987790214517</v>
      </c>
      <c r="O2981" s="16" t="n">
        <v>0.0235093822843925</v>
      </c>
      <c r="P2981" s="34" t="b">
        <f aca="false">TRUE()</f>
        <v>1</v>
      </c>
      <c r="Q2981" s="18" t="n">
        <v>0.000161397800303889</v>
      </c>
    </row>
    <row r="2982" customFormat="false" ht="22.35" hidden="false" customHeight="false" outlineLevel="0" collapsed="false">
      <c r="A2982" s="6" t="s">
        <v>4612</v>
      </c>
      <c r="B2982" s="7" t="s">
        <v>1530</v>
      </c>
      <c r="C2982" s="17" t="n">
        <v>1304</v>
      </c>
      <c r="D2982" s="16" t="n">
        <v>-0.00119841408804001</v>
      </c>
      <c r="E2982" s="18" t="n">
        <v>0.000269252250025663</v>
      </c>
      <c r="F2982" s="16" t="n">
        <v>-0.00105248013159483</v>
      </c>
      <c r="G2982" s="18" t="n">
        <v>0.000283644825752276</v>
      </c>
      <c r="H2982" s="16" t="n">
        <v>5.4956592983542</v>
      </c>
      <c r="I2982" s="17" t="n">
        <v>185.832558705001</v>
      </c>
      <c r="J2982" s="18" t="n">
        <v>1.27029310681396E-007</v>
      </c>
      <c r="K2982" s="18" t="n">
        <v>3.14917347268693E-007</v>
      </c>
      <c r="L2982" s="16" t="n">
        <v>0.518301095063808</v>
      </c>
      <c r="M2982" s="16" t="n">
        <v>0.64663338453661</v>
      </c>
      <c r="N2982" s="16" t="n">
        <v>0.00940602372539173</v>
      </c>
      <c r="O2982" s="16" t="n">
        <v>0.0230463660653818</v>
      </c>
      <c r="P2982" s="34" t="b">
        <f aca="false">TRUE()</f>
        <v>1</v>
      </c>
      <c r="Q2982" s="18" t="n">
        <v>4.9165120593692E-005</v>
      </c>
    </row>
    <row r="2983" customFormat="false" ht="22.35" hidden="false" customHeight="false" outlineLevel="0" collapsed="false">
      <c r="A2983" s="6" t="s">
        <v>4613</v>
      </c>
      <c r="B2983" s="7" t="s">
        <v>1530</v>
      </c>
      <c r="C2983" s="17" t="n">
        <v>1305</v>
      </c>
      <c r="D2983" s="16" t="n">
        <v>-0.00124091030586444</v>
      </c>
      <c r="E2983" s="18" t="n">
        <v>0.000278186457876568</v>
      </c>
      <c r="F2983" s="16" t="n">
        <v>-0.00109115858231932</v>
      </c>
      <c r="G2983" s="18" t="n">
        <v>0.00029326034070267</v>
      </c>
      <c r="H2983" s="16" t="n">
        <v>5.45761699018044</v>
      </c>
      <c r="I2983" s="17" t="n">
        <v>185.922443706329</v>
      </c>
      <c r="J2983" s="18" t="n">
        <v>1.52762707276673E-007</v>
      </c>
      <c r="K2983" s="18" t="n">
        <v>3.76240495666584E-007</v>
      </c>
      <c r="L2983" s="16" t="n">
        <v>0.514476531953495</v>
      </c>
      <c r="M2983" s="16" t="n">
        <v>0.645634920634921</v>
      </c>
      <c r="N2983" s="16" t="n">
        <v>0.00948280392231354</v>
      </c>
      <c r="O2983" s="16" t="n">
        <v>0.0225428769864734</v>
      </c>
      <c r="P2983" s="34" t="b">
        <f aca="false">TRUE()</f>
        <v>1</v>
      </c>
      <c r="Q2983" s="18" t="n">
        <v>0.000147632797757708</v>
      </c>
    </row>
    <row r="2984" customFormat="false" ht="22.35" hidden="false" customHeight="false" outlineLevel="0" collapsed="false">
      <c r="A2984" s="6" t="s">
        <v>4614</v>
      </c>
      <c r="B2984" s="7" t="s">
        <v>1530</v>
      </c>
      <c r="C2984" s="17" t="n">
        <v>1306</v>
      </c>
      <c r="D2984" s="16" t="n">
        <v>-0.00128413674901107</v>
      </c>
      <c r="E2984" s="18" t="n">
        <v>0.000287035668007532</v>
      </c>
      <c r="F2984" s="16" t="n">
        <v>-0.00113071401049987</v>
      </c>
      <c r="G2984" s="18" t="n">
        <v>0.000302960810446466</v>
      </c>
      <c r="H2984" s="16" t="n">
        <v>5.41779704686882</v>
      </c>
      <c r="I2984" s="17" t="n">
        <v>186.081578884963</v>
      </c>
      <c r="J2984" s="18" t="n">
        <v>1.85068525701102E-007</v>
      </c>
      <c r="K2984" s="18" t="n">
        <v>4.52850460884183E-007</v>
      </c>
      <c r="L2984" s="16" t="n">
        <v>0.510307864844023</v>
      </c>
      <c r="M2984" s="16" t="n">
        <v>0.644815668202765</v>
      </c>
      <c r="N2984" s="16" t="n">
        <v>0.00960151880465143</v>
      </c>
      <c r="O2984" s="16" t="n">
        <v>0.0220180765553628</v>
      </c>
      <c r="P2984" s="34" t="b">
        <f aca="false">TRUE()</f>
        <v>1</v>
      </c>
      <c r="Q2984" s="18" t="n">
        <v>0.000116376535854447</v>
      </c>
    </row>
    <row r="2985" customFormat="false" ht="22.35" hidden="false" customHeight="false" outlineLevel="0" collapsed="false">
      <c r="A2985" s="6" t="s">
        <v>4615</v>
      </c>
      <c r="B2985" s="7" t="s">
        <v>1530</v>
      </c>
      <c r="C2985" s="17" t="n">
        <v>1307</v>
      </c>
      <c r="D2985" s="16" t="n">
        <v>-0.00132820067880891</v>
      </c>
      <c r="E2985" s="18" t="n">
        <v>0.000295900071736444</v>
      </c>
      <c r="F2985" s="16" t="n">
        <v>-0.00117120980924698</v>
      </c>
      <c r="G2985" s="18" t="n">
        <v>0.0003128121257656</v>
      </c>
      <c r="H2985" s="16" t="n">
        <v>5.37614574985125</v>
      </c>
      <c r="I2985" s="17" t="n">
        <v>186.287510735574</v>
      </c>
      <c r="J2985" s="18" t="n">
        <v>2.25928166884335E-007</v>
      </c>
      <c r="K2985" s="18" t="n">
        <v>5.50235852447177E-007</v>
      </c>
      <c r="L2985" s="16" t="n">
        <v>0.505854038599543</v>
      </c>
      <c r="M2985" s="16" t="n">
        <v>0.643433179723502</v>
      </c>
      <c r="N2985" s="16" t="n">
        <v>0.00969797494684902</v>
      </c>
      <c r="O2985" s="16" t="n">
        <v>0.0214727373512181</v>
      </c>
      <c r="P2985" s="34" t="b">
        <f aca="false">TRUE()</f>
        <v>1</v>
      </c>
      <c r="Q2985" s="18" t="n">
        <v>0.000273941970923829</v>
      </c>
    </row>
    <row r="2986" customFormat="false" ht="22.35" hidden="false" customHeight="false" outlineLevel="0" collapsed="false">
      <c r="A2986" s="6" t="s">
        <v>4616</v>
      </c>
      <c r="B2986" s="7" t="s">
        <v>1530</v>
      </c>
      <c r="C2986" s="17" t="n">
        <v>1308</v>
      </c>
      <c r="D2986" s="16" t="n">
        <v>-0.00137327575545166</v>
      </c>
      <c r="E2986" s="18" t="n">
        <v>0.00030476108125254</v>
      </c>
      <c r="F2986" s="16" t="n">
        <v>-0.00121279786362462</v>
      </c>
      <c r="G2986" s="18" t="n">
        <v>0.000322783931919492</v>
      </c>
      <c r="H2986" s="16" t="n">
        <v>5.33392058845956</v>
      </c>
      <c r="I2986" s="17" t="n">
        <v>186.532077298158</v>
      </c>
      <c r="J2986" s="18" t="n">
        <v>2.76240296512541E-007</v>
      </c>
      <c r="K2986" s="18" t="n">
        <v>6.69224148008781E-007</v>
      </c>
      <c r="L2986" s="16" t="n">
        <v>0.50125886893232</v>
      </c>
      <c r="M2986" s="16" t="n">
        <v>0.642140296979007</v>
      </c>
      <c r="N2986" s="16" t="n">
        <v>0.00981989898998262</v>
      </c>
      <c r="O2986" s="16" t="n">
        <v>0.0209068395346254</v>
      </c>
      <c r="P2986" s="34" t="b">
        <f aca="false">TRUE()</f>
        <v>1</v>
      </c>
      <c r="Q2986" s="18" t="n">
        <v>0.000131516719894932</v>
      </c>
    </row>
    <row r="2987" customFormat="false" ht="22.35" hidden="false" customHeight="false" outlineLevel="0" collapsed="false">
      <c r="A2987" s="6" t="s">
        <v>4617</v>
      </c>
      <c r="B2987" s="7" t="s">
        <v>1530</v>
      </c>
      <c r="C2987" s="17" t="n">
        <v>1309</v>
      </c>
      <c r="D2987" s="16" t="n">
        <v>-0.00141941353155076</v>
      </c>
      <c r="E2987" s="18" t="n">
        <v>0.000313617104332143</v>
      </c>
      <c r="F2987" s="16" t="n">
        <v>-0.0012554106451067</v>
      </c>
      <c r="G2987" s="18" t="n">
        <v>0.00033277141180927</v>
      </c>
      <c r="H2987" s="16" t="n">
        <v>5.29535391006533</v>
      </c>
      <c r="I2987" s="17" t="n">
        <v>186.771595999343</v>
      </c>
      <c r="J2987" s="18" t="n">
        <v>3.31605416784876E-007</v>
      </c>
      <c r="K2987" s="18" t="n">
        <v>7.98238097248977E-007</v>
      </c>
      <c r="L2987" s="16" t="n">
        <v>0.497032938110198</v>
      </c>
      <c r="M2987" s="16" t="n">
        <v>0.641026625704045</v>
      </c>
      <c r="N2987" s="16" t="n">
        <v>0.00990646509870108</v>
      </c>
      <c r="O2987" s="16" t="n">
        <v>0.0203620611112689</v>
      </c>
      <c r="P2987" s="34" t="b">
        <f aca="false">TRUE()</f>
        <v>1</v>
      </c>
      <c r="Q2987" s="18" t="n">
        <v>0.000140714262067646</v>
      </c>
    </row>
    <row r="2988" customFormat="false" ht="22.35" hidden="false" customHeight="false" outlineLevel="0" collapsed="false">
      <c r="A2988" s="6" t="s">
        <v>4618</v>
      </c>
      <c r="B2988" s="7" t="s">
        <v>1530</v>
      </c>
      <c r="C2988" s="17" t="n">
        <v>1310</v>
      </c>
      <c r="D2988" s="16" t="n">
        <v>-0.00146648607337259</v>
      </c>
      <c r="E2988" s="18" t="n">
        <v>0.000322484097413331</v>
      </c>
      <c r="F2988" s="16" t="n">
        <v>-0.0012990039108066</v>
      </c>
      <c r="G2988" s="18" t="n">
        <v>0.000342818917975513</v>
      </c>
      <c r="H2988" s="16" t="n">
        <v>5.25717463864389</v>
      </c>
      <c r="I2988" s="17" t="n">
        <v>187.017036498153</v>
      </c>
      <c r="J2988" s="18" t="n">
        <v>3.96991783770184E-007</v>
      </c>
      <c r="K2988" s="18" t="n">
        <v>9.50672765520061E-007</v>
      </c>
      <c r="L2988" s="16" t="n">
        <v>0.492840616121869</v>
      </c>
      <c r="M2988" s="16" t="n">
        <v>0.639887352790579</v>
      </c>
      <c r="N2988" s="16" t="n">
        <v>0.00993758339015351</v>
      </c>
      <c r="O2988" s="16" t="n">
        <v>0.019796413161834</v>
      </c>
      <c r="P2988" s="34" t="b">
        <f aca="false">TRUE()</f>
        <v>1</v>
      </c>
      <c r="Q2988" s="18" t="n">
        <v>9.93384493616692E-005</v>
      </c>
    </row>
    <row r="2989" customFormat="false" ht="22.35" hidden="false" customHeight="false" outlineLevel="0" collapsed="false">
      <c r="A2989" s="6" t="s">
        <v>4619</v>
      </c>
      <c r="B2989" s="7" t="s">
        <v>1530</v>
      </c>
      <c r="C2989" s="17" t="n">
        <v>1311</v>
      </c>
      <c r="D2989" s="16" t="n">
        <v>-0.0015144762445818</v>
      </c>
      <c r="E2989" s="18" t="n">
        <v>0.000331360412198776</v>
      </c>
      <c r="F2989" s="16" t="n">
        <v>-0.00134361326917772</v>
      </c>
      <c r="G2989" s="18" t="n">
        <v>0.00035297422410295</v>
      </c>
      <c r="H2989" s="16" t="n">
        <v>5.21763576006245</v>
      </c>
      <c r="I2989" s="17" t="n">
        <v>187.286556101821</v>
      </c>
      <c r="J2989" s="18" t="n">
        <v>4.77873869928607E-007</v>
      </c>
      <c r="K2989" s="18" t="n">
        <v>1.13779492840145E-006</v>
      </c>
      <c r="L2989" s="16" t="n">
        <v>0.488474341062638</v>
      </c>
      <c r="M2989" s="16" t="n">
        <v>0.638428059395801</v>
      </c>
      <c r="N2989" s="16" t="n">
        <v>0.0100247470611046</v>
      </c>
      <c r="O2989" s="16" t="n">
        <v>0.0191870970472242</v>
      </c>
      <c r="P2989" s="34" t="b">
        <f aca="false">TRUE()</f>
        <v>1</v>
      </c>
      <c r="Q2989" s="18" t="n">
        <v>1.42857142857143E-005</v>
      </c>
    </row>
    <row r="2990" customFormat="false" ht="22.35" hidden="false" customHeight="false" outlineLevel="0" collapsed="false">
      <c r="A2990" s="6" t="s">
        <v>4620</v>
      </c>
      <c r="B2990" s="7" t="s">
        <v>1530</v>
      </c>
      <c r="C2990" s="17" t="n">
        <v>1312</v>
      </c>
      <c r="D2990" s="16" t="n">
        <v>-0.00156320880870538</v>
      </c>
      <c r="E2990" s="18" t="n">
        <v>0.00034033571339446</v>
      </c>
      <c r="F2990" s="16" t="n">
        <v>-0.00138896488357221</v>
      </c>
      <c r="G2990" s="18" t="n">
        <v>0.000363177799886756</v>
      </c>
      <c r="H2990" s="16" t="n">
        <v>5.17883591318455</v>
      </c>
      <c r="I2990" s="17" t="n">
        <v>187.521613616543</v>
      </c>
      <c r="J2990" s="18" t="n">
        <v>5.72824109147857E-007</v>
      </c>
      <c r="K2990" s="18" t="n">
        <v>1.35531359918108E-006</v>
      </c>
      <c r="L2990" s="16" t="n">
        <v>0.484274052624344</v>
      </c>
      <c r="M2990" s="16" t="n">
        <v>0.637083973374296</v>
      </c>
      <c r="N2990" s="16" t="n">
        <v>0.0100471572443568</v>
      </c>
      <c r="O2990" s="16" t="n">
        <v>0.0185624984978587</v>
      </c>
      <c r="P2990" s="34" t="b">
        <f aca="false">TRUE()</f>
        <v>1</v>
      </c>
      <c r="Q2990" s="18" t="n">
        <v>9.04739626236736E-005</v>
      </c>
    </row>
    <row r="2991" customFormat="false" ht="22.35" hidden="false" customHeight="false" outlineLevel="0" collapsed="false">
      <c r="A2991" s="6" t="s">
        <v>4621</v>
      </c>
      <c r="B2991" s="7" t="s">
        <v>1530</v>
      </c>
      <c r="C2991" s="17" t="n">
        <v>1313</v>
      </c>
      <c r="D2991" s="16" t="n">
        <v>-0.00161248080331154</v>
      </c>
      <c r="E2991" s="18" t="n">
        <v>0.000349493841884445</v>
      </c>
      <c r="F2991" s="16" t="n">
        <v>-0.00143477075231212</v>
      </c>
      <c r="G2991" s="18" t="n">
        <v>0.000373426845730345</v>
      </c>
      <c r="H2991" s="16" t="n">
        <v>5.14221495733221</v>
      </c>
      <c r="I2991" s="17" t="n">
        <v>187.691504900697</v>
      </c>
      <c r="J2991" s="18" t="n">
        <v>6.79299734419463E-007</v>
      </c>
      <c r="K2991" s="18" t="n">
        <v>1.59631591044211E-006</v>
      </c>
      <c r="L2991" s="16" t="n">
        <v>0.480443912183295</v>
      </c>
      <c r="M2991" s="16" t="n">
        <v>0.636047107014849</v>
      </c>
      <c r="N2991" s="16" t="n">
        <v>0.0100471572443568</v>
      </c>
      <c r="O2991" s="16" t="n">
        <v>0.0179315309331296</v>
      </c>
      <c r="P2991" s="34" t="b">
        <f aca="false">TRUE()</f>
        <v>1</v>
      </c>
      <c r="Q2991" s="18" t="n">
        <v>0.000154613343359385</v>
      </c>
    </row>
    <row r="2992" customFormat="false" ht="22.35" hidden="false" customHeight="false" outlineLevel="0" collapsed="false">
      <c r="A2992" s="6" t="s">
        <v>4622</v>
      </c>
      <c r="B2992" s="7" t="s">
        <v>1530</v>
      </c>
      <c r="C2992" s="17" t="n">
        <v>1314</v>
      </c>
      <c r="D2992" s="16" t="n">
        <v>-0.00166192139898135</v>
      </c>
      <c r="E2992" s="18" t="n">
        <v>0.000358680413500346</v>
      </c>
      <c r="F2992" s="16" t="n">
        <v>-0.0014807324698592</v>
      </c>
      <c r="G2992" s="18" t="n">
        <v>0.000383573045006901</v>
      </c>
      <c r="H2992" s="16" t="n">
        <v>5.10776845794554</v>
      </c>
      <c r="I2992" s="17" t="n">
        <v>187.806542263152</v>
      </c>
      <c r="J2992" s="18" t="n">
        <v>7.97028044920394E-007</v>
      </c>
      <c r="K2992" s="18" t="n">
        <v>1.86452445683181E-006</v>
      </c>
      <c r="L2992" s="16" t="n">
        <v>0.476953510221399</v>
      </c>
      <c r="M2992" s="16" t="n">
        <v>0.635163850486431</v>
      </c>
      <c r="N2992" s="16" t="n">
        <v>0.0100480980259167</v>
      </c>
      <c r="O2992" s="16" t="n">
        <v>0.0173180696674061</v>
      </c>
      <c r="P2992" s="34" t="b">
        <f aca="false">TRUE()</f>
        <v>1</v>
      </c>
      <c r="Q2992" s="18" t="n">
        <v>9.42760942760942E-005</v>
      </c>
    </row>
    <row r="2993" customFormat="false" ht="22.35" hidden="false" customHeight="false" outlineLevel="0" collapsed="false">
      <c r="A2993" s="6" t="s">
        <v>4623</v>
      </c>
      <c r="B2993" s="7" t="s">
        <v>1530</v>
      </c>
      <c r="C2993" s="17" t="n">
        <v>1315</v>
      </c>
      <c r="D2993" s="16" t="n">
        <v>-0.00171137888939174</v>
      </c>
      <c r="E2993" s="18" t="n">
        <v>0.000368062483829443</v>
      </c>
      <c r="F2993" s="16" t="n">
        <v>-0.00152666063764786</v>
      </c>
      <c r="G2993" s="18" t="n">
        <v>0.000393624374151609</v>
      </c>
      <c r="H2993" s="16" t="n">
        <v>5.0744816728886</v>
      </c>
      <c r="I2993" s="17" t="n">
        <v>187.812697097524</v>
      </c>
      <c r="J2993" s="18" t="n">
        <v>9.29920664453564E-007</v>
      </c>
      <c r="K2993" s="18" t="n">
        <v>2.16685612435839E-006</v>
      </c>
      <c r="L2993" s="16" t="n">
        <v>0.473830815003304</v>
      </c>
      <c r="M2993" s="16" t="n">
        <v>0.634216589861751</v>
      </c>
      <c r="N2993" s="16" t="n">
        <v>0.0100480980259167</v>
      </c>
      <c r="O2993" s="16" t="n">
        <v>0.0167189184438951</v>
      </c>
      <c r="P2993" s="34" t="b">
        <f aca="false">TRUE()</f>
        <v>1</v>
      </c>
      <c r="Q2993" s="18" t="n">
        <v>0.000226387081656829</v>
      </c>
    </row>
    <row r="2994" customFormat="false" ht="22.35" hidden="false" customHeight="false" outlineLevel="0" collapsed="false">
      <c r="A2994" s="6" t="s">
        <v>4624</v>
      </c>
      <c r="B2994" s="7" t="s">
        <v>1530</v>
      </c>
      <c r="C2994" s="17" t="n">
        <v>1316</v>
      </c>
      <c r="D2994" s="16" t="n">
        <v>-0.00176038751948959</v>
      </c>
      <c r="E2994" s="18" t="n">
        <v>0.000377368632718358</v>
      </c>
      <c r="F2994" s="16" t="n">
        <v>-0.00157211979585143</v>
      </c>
      <c r="G2994" s="18" t="n">
        <v>0.000403420048137938</v>
      </c>
      <c r="H2994" s="16" t="n">
        <v>5.04481588338057</v>
      </c>
      <c r="I2994" s="17" t="n">
        <v>187.760815947424</v>
      </c>
      <c r="J2994" s="18" t="n">
        <v>1.06655031637852E-006</v>
      </c>
      <c r="K2994" s="18" t="n">
        <v>2.47411057181155E-006</v>
      </c>
      <c r="L2994" s="16" t="n">
        <v>0.47118183260727</v>
      </c>
      <c r="M2994" s="16" t="n">
        <v>0.633550947260625</v>
      </c>
      <c r="N2994" s="16" t="n">
        <v>0.0100471572443568</v>
      </c>
      <c r="O2994" s="16" t="n">
        <v>0.0161574782321318</v>
      </c>
      <c r="P2994" s="34" t="b">
        <f aca="false">TRUE()</f>
        <v>1</v>
      </c>
      <c r="Q2994" s="18" t="n">
        <v>0.000201282990716251</v>
      </c>
    </row>
    <row r="2995" customFormat="false" ht="22.35" hidden="false" customHeight="false" outlineLevel="0" collapsed="false">
      <c r="A2995" s="6" t="s">
        <v>4625</v>
      </c>
      <c r="B2995" s="7" t="s">
        <v>1530</v>
      </c>
      <c r="C2995" s="17" t="n">
        <v>1317</v>
      </c>
      <c r="D2995" s="16" t="n">
        <v>-0.00180901387567124</v>
      </c>
      <c r="E2995" s="18" t="n">
        <v>0.000386454199665685</v>
      </c>
      <c r="F2995" s="16" t="n">
        <v>-0.00161708612269765</v>
      </c>
      <c r="G2995" s="18" t="n">
        <v>0.000412868328949362</v>
      </c>
      <c r="H2995" s="16" t="n">
        <v>5.02258611076672</v>
      </c>
      <c r="I2995" s="17" t="n">
        <v>187.675400835477</v>
      </c>
      <c r="J2995" s="18" t="n">
        <v>1.1817226473153E-006</v>
      </c>
      <c r="K2995" s="18" t="n">
        <v>2.7245272146436E-006</v>
      </c>
      <c r="L2995" s="16" t="n">
        <v>0.469304330552424</v>
      </c>
      <c r="M2995" s="16" t="n">
        <v>0.632667690732207</v>
      </c>
      <c r="N2995" s="16" t="n">
        <v>0.0100471572443568</v>
      </c>
      <c r="O2995" s="16" t="n">
        <v>0.0156824858568757</v>
      </c>
      <c r="P2995" s="34" t="b">
        <f aca="false">TRUE()</f>
        <v>1</v>
      </c>
      <c r="Q2995" s="18" t="n">
        <v>0.000104072435550409</v>
      </c>
    </row>
    <row r="2996" customFormat="false" ht="22.35" hidden="false" customHeight="false" outlineLevel="0" collapsed="false">
      <c r="A2996" s="6" t="s">
        <v>4626</v>
      </c>
      <c r="B2996" s="7" t="s">
        <v>1530</v>
      </c>
      <c r="C2996" s="17" t="n">
        <v>1318</v>
      </c>
      <c r="D2996" s="16" t="n">
        <v>-0.00185579588877612</v>
      </c>
      <c r="E2996" s="18" t="n">
        <v>0.000395010618437415</v>
      </c>
      <c r="F2996" s="16" t="n">
        <v>-0.00166036883841295</v>
      </c>
      <c r="G2996" s="18" t="n">
        <v>0.000421747376357417</v>
      </c>
      <c r="H2996" s="16" t="n">
        <v>5.00396595397581</v>
      </c>
      <c r="I2996" s="17" t="n">
        <v>187.592625021881</v>
      </c>
      <c r="J2996" s="18" t="n">
        <v>1.28744763219833E-006</v>
      </c>
      <c r="K2996" s="18" t="n">
        <v>2.96498761022368E-006</v>
      </c>
      <c r="L2996" s="16" t="n">
        <v>0.467756726955132</v>
      </c>
      <c r="M2996" s="16" t="n">
        <v>0.632283666154634</v>
      </c>
      <c r="N2996" s="16" t="n">
        <v>0.00999317823958227</v>
      </c>
      <c r="O2996" s="16" t="n">
        <v>0.0152510780994101</v>
      </c>
      <c r="P2996" s="34" t="b">
        <f aca="false">TRUE()</f>
        <v>1</v>
      </c>
      <c r="Q2996" s="18" t="n">
        <v>0.00010437536755668</v>
      </c>
    </row>
    <row r="2997" customFormat="false" ht="22.35" hidden="false" customHeight="false" outlineLevel="0" collapsed="false">
      <c r="A2997" s="6" t="s">
        <v>4627</v>
      </c>
      <c r="B2997" s="7" t="s">
        <v>1530</v>
      </c>
      <c r="C2997" s="17" t="n">
        <v>1319</v>
      </c>
      <c r="D2997" s="16" t="n">
        <v>-0.00190090640382672</v>
      </c>
      <c r="E2997" s="18" t="n">
        <v>0.000403100074810447</v>
      </c>
      <c r="F2997" s="16" t="n">
        <v>-0.00170219168513434</v>
      </c>
      <c r="G2997" s="18" t="n">
        <v>0.000430187626922354</v>
      </c>
      <c r="H2997" s="16" t="n">
        <v>4.98646683586883</v>
      </c>
      <c r="I2997" s="17" t="n">
        <v>187.531797692022</v>
      </c>
      <c r="J2997" s="18" t="n">
        <v>1.395026427611E-006</v>
      </c>
      <c r="K2997" s="18" t="n">
        <v>3.20207946603188E-006</v>
      </c>
      <c r="L2997" s="16" t="n">
        <v>0.46626195427233</v>
      </c>
      <c r="M2997" s="16" t="n">
        <v>0.631733230926779</v>
      </c>
      <c r="N2997" s="16" t="n">
        <v>0.00993758339015351</v>
      </c>
      <c r="O2997" s="16" t="n">
        <v>0.0148493704573593</v>
      </c>
      <c r="P2997" s="34" t="b">
        <f aca="false">TRUE()</f>
        <v>1</v>
      </c>
      <c r="Q2997" s="18" t="n">
        <v>0.000111364972476084</v>
      </c>
    </row>
    <row r="2998" customFormat="false" ht="22.35" hidden="false" customHeight="false" outlineLevel="0" collapsed="false">
      <c r="A2998" s="6" t="s">
        <v>4628</v>
      </c>
      <c r="B2998" s="7" t="s">
        <v>1530</v>
      </c>
      <c r="C2998" s="17" t="n">
        <v>1320</v>
      </c>
      <c r="D2998" s="16" t="n">
        <v>-0.00194368092702329</v>
      </c>
      <c r="E2998" s="18" t="n">
        <v>0.000410611564021174</v>
      </c>
      <c r="F2998" s="16" t="n">
        <v>-0.00174203440547096</v>
      </c>
      <c r="G2998" s="18" t="n">
        <v>0.000438044456634488</v>
      </c>
      <c r="H2998" s="16" t="n">
        <v>4.96781058249739</v>
      </c>
      <c r="I2998" s="17" t="n">
        <v>187.483437518032</v>
      </c>
      <c r="J2998" s="18" t="n">
        <v>1.51919996401741E-006</v>
      </c>
      <c r="K2998" s="18" t="n">
        <v>3.47940389109948E-006</v>
      </c>
      <c r="L2998" s="16" t="n">
        <v>0.464629304773329</v>
      </c>
      <c r="M2998" s="16" t="n">
        <v>0.63120839733743</v>
      </c>
      <c r="N2998" s="16" t="n">
        <v>0.00991031521434522</v>
      </c>
      <c r="O2998" s="16" t="n">
        <v>0.0144945897963036</v>
      </c>
      <c r="P2998" s="34" t="b">
        <f aca="false">TRUE()</f>
        <v>1</v>
      </c>
      <c r="Q2998" s="18" t="n">
        <v>0.000248625218120417</v>
      </c>
    </row>
    <row r="2999" customFormat="false" ht="22.35" hidden="false" customHeight="false" outlineLevel="0" collapsed="false">
      <c r="A2999" s="6" t="s">
        <v>4629</v>
      </c>
      <c r="B2999" s="7" t="s">
        <v>1530</v>
      </c>
      <c r="C2999" s="17" t="n">
        <v>1321</v>
      </c>
      <c r="D2999" s="16" t="n">
        <v>-0.0019843716892401</v>
      </c>
      <c r="E2999" s="18" t="n">
        <v>0.000417550354205407</v>
      </c>
      <c r="F2999" s="16" t="n">
        <v>-0.00178006556898049</v>
      </c>
      <c r="G2999" s="18" t="n">
        <v>0.000445229458396954</v>
      </c>
      <c r="H2999" s="16" t="n">
        <v>4.95014354181644</v>
      </c>
      <c r="I2999" s="17" t="n">
        <v>187.418626343047</v>
      </c>
      <c r="J2999" s="18" t="n">
        <v>1.64673956117001E-006</v>
      </c>
      <c r="K2999" s="18" t="n">
        <v>3.76319888703499E-006</v>
      </c>
      <c r="L2999" s="16" t="n">
        <v>0.463126443824827</v>
      </c>
      <c r="M2999" s="16" t="n">
        <v>0.630619559651818</v>
      </c>
      <c r="N2999" s="16" t="n">
        <v>0.00990646509870108</v>
      </c>
      <c r="O2999" s="16" t="n">
        <v>0.0142013050815287</v>
      </c>
      <c r="P2999" s="34" t="b">
        <f aca="false">TRUE()</f>
        <v>1</v>
      </c>
      <c r="Q2999" s="18" t="n">
        <v>0.000194934925234705</v>
      </c>
    </row>
    <row r="3000" customFormat="false" ht="22.35" hidden="false" customHeight="false" outlineLevel="0" collapsed="false">
      <c r="A3000" s="6" t="s">
        <v>4630</v>
      </c>
      <c r="B3000" s="7" t="s">
        <v>1530</v>
      </c>
      <c r="C3000" s="17" t="n">
        <v>1322</v>
      </c>
      <c r="D3000" s="16" t="n">
        <v>-0.00202224738558102</v>
      </c>
      <c r="E3000" s="18" t="n">
        <v>0.000423823170434412</v>
      </c>
      <c r="F3000" s="16" t="n">
        <v>-0.001815601659914</v>
      </c>
      <c r="G3000" s="18" t="n">
        <v>0.000451650490081056</v>
      </c>
      <c r="H3000" s="16" t="n">
        <v>4.93327429093673</v>
      </c>
      <c r="I3000" s="17" t="n">
        <v>187.340067866724</v>
      </c>
      <c r="J3000" s="18" t="n">
        <v>1.77827201379347E-006</v>
      </c>
      <c r="K3000" s="18" t="n">
        <v>4.05262430381269E-006</v>
      </c>
      <c r="L3000" s="16" t="n">
        <v>0.461729068623646</v>
      </c>
      <c r="M3000" s="16" t="n">
        <v>0.630337941628264</v>
      </c>
      <c r="N3000" s="16" t="n">
        <v>0.00990646509870108</v>
      </c>
      <c r="O3000" s="16" t="n">
        <v>0.0139377809646721</v>
      </c>
      <c r="P3000" s="34" t="b">
        <f aca="false">TRUE()</f>
        <v>1</v>
      </c>
      <c r="Q3000" s="18" t="n">
        <v>3.53741496598639E-005</v>
      </c>
    </row>
    <row r="3001" customFormat="false" ht="22.35" hidden="false" customHeight="false" outlineLevel="0" collapsed="false">
      <c r="A3001" s="6" t="s">
        <v>4631</v>
      </c>
      <c r="B3001" s="7" t="s">
        <v>1530</v>
      </c>
      <c r="C3001" s="17" t="n">
        <v>1323</v>
      </c>
      <c r="D3001" s="16" t="n">
        <v>-0.00205688068723566</v>
      </c>
      <c r="E3001" s="18" t="n">
        <v>0.000429268673242375</v>
      </c>
      <c r="F3001" s="16" t="n">
        <v>-0.00184820978906678</v>
      </c>
      <c r="G3001" s="18" t="n">
        <v>0.000457200783999842</v>
      </c>
      <c r="H3001" s="16" t="n">
        <v>4.91893640853731</v>
      </c>
      <c r="I3001" s="17" t="n">
        <v>187.266861745763</v>
      </c>
      <c r="J3001" s="18" t="n">
        <v>1.89805695159319E-006</v>
      </c>
      <c r="K3001" s="18" t="n">
        <v>4.31612950636259E-006</v>
      </c>
      <c r="L3001" s="16" t="n">
        <v>0.460555466083645</v>
      </c>
      <c r="M3001" s="16" t="n">
        <v>0.629966717869944</v>
      </c>
      <c r="N3001" s="16" t="n">
        <v>0.00990646509870108</v>
      </c>
      <c r="O3001" s="16" t="n">
        <v>0.0137096228560455</v>
      </c>
      <c r="P3001" s="34" t="b">
        <f aca="false">TRUE()</f>
        <v>1</v>
      </c>
      <c r="Q3001" s="18" t="n">
        <v>0.0002618220880791</v>
      </c>
    </row>
    <row r="3002" customFormat="false" ht="22.35" hidden="false" customHeight="false" outlineLevel="0" collapsed="false">
      <c r="A3002" s="6" t="s">
        <v>4632</v>
      </c>
      <c r="B3002" s="7" t="s">
        <v>1530</v>
      </c>
      <c r="C3002" s="17" t="n">
        <v>1324</v>
      </c>
      <c r="D3002" s="16" t="n">
        <v>-0.00208930655334104</v>
      </c>
      <c r="E3002" s="18" t="n">
        <v>0.000434001562022362</v>
      </c>
      <c r="F3002" s="16" t="n">
        <v>-0.0018787438273097</v>
      </c>
      <c r="G3002" s="18" t="n">
        <v>0.000462034930768212</v>
      </c>
      <c r="H3002" s="16" t="n">
        <v>4.90981467573992</v>
      </c>
      <c r="I3002" s="17" t="n">
        <v>187.207679477915</v>
      </c>
      <c r="J3002" s="18" t="n">
        <v>1.97838286960152E-006</v>
      </c>
      <c r="K3002" s="18" t="n">
        <v>4.48649667150071E-006</v>
      </c>
      <c r="L3002" s="16" t="n">
        <v>0.459837452463934</v>
      </c>
      <c r="M3002" s="16" t="n">
        <v>0.62963389656938</v>
      </c>
      <c r="N3002" s="16" t="n">
        <v>0.00990646509870108</v>
      </c>
      <c r="O3002" s="16" t="n">
        <v>0.013525860017974</v>
      </c>
      <c r="P3002" s="34" t="b">
        <f aca="false">TRUE()</f>
        <v>1</v>
      </c>
      <c r="Q3002" s="18" t="n">
        <v>0.000115093977651863</v>
      </c>
    </row>
    <row r="3003" customFormat="false" ht="22.35" hidden="false" customHeight="false" outlineLevel="0" collapsed="false">
      <c r="A3003" s="6" t="s">
        <v>4633</v>
      </c>
      <c r="B3003" s="7" t="s">
        <v>1530</v>
      </c>
      <c r="C3003" s="17" t="n">
        <v>1325</v>
      </c>
      <c r="D3003" s="16" t="n">
        <v>-0.00211835382780893</v>
      </c>
      <c r="E3003" s="18" t="n">
        <v>0.000437828274314924</v>
      </c>
      <c r="F3003" s="16" t="n">
        <v>-0.0019062465897982</v>
      </c>
      <c r="G3003" s="18" t="n">
        <v>0.000465965773602124</v>
      </c>
      <c r="H3003" s="16" t="n">
        <v>4.90288302403083</v>
      </c>
      <c r="I3003" s="17" t="n">
        <v>187.167099712718</v>
      </c>
      <c r="J3003" s="18" t="n">
        <v>2.04157701494915E-006</v>
      </c>
      <c r="K3003" s="18" t="n">
        <v>4.62727723213487E-006</v>
      </c>
      <c r="L3003" s="16" t="n">
        <v>0.459281510502471</v>
      </c>
      <c r="M3003" s="16" t="n">
        <v>0.629557091653866</v>
      </c>
      <c r="N3003" s="16" t="n">
        <v>0.00990646509870108</v>
      </c>
      <c r="O3003" s="16" t="n">
        <v>0.0133633131656019</v>
      </c>
      <c r="P3003" s="34" t="b">
        <f aca="false">TRUE()</f>
        <v>1</v>
      </c>
      <c r="Q3003" s="18" t="n">
        <v>3.00625300625301E-005</v>
      </c>
    </row>
    <row r="3004" customFormat="false" ht="22.35" hidden="false" customHeight="false" outlineLevel="0" collapsed="false">
      <c r="A3004" s="6" t="s">
        <v>4634</v>
      </c>
      <c r="B3004" s="7" t="s">
        <v>1530</v>
      </c>
      <c r="C3004" s="17" t="n">
        <v>1326</v>
      </c>
      <c r="D3004" s="16" t="n">
        <v>-0.0021438026906354</v>
      </c>
      <c r="E3004" s="18" t="n">
        <v>0.000440702055027733</v>
      </c>
      <c r="F3004" s="16" t="n">
        <v>-0.00193067566470308</v>
      </c>
      <c r="G3004" s="18" t="n">
        <v>0.000469102276053579</v>
      </c>
      <c r="H3004" s="16" t="n">
        <v>4.89417816503031</v>
      </c>
      <c r="I3004" s="17" t="n">
        <v>187.189090566642</v>
      </c>
      <c r="J3004" s="18" t="n">
        <v>2.12312003806649E-006</v>
      </c>
      <c r="K3004" s="18" t="n">
        <v>4.79899137144658E-006</v>
      </c>
      <c r="L3004" s="16" t="n">
        <v>0.458415619148079</v>
      </c>
      <c r="M3004" s="16" t="n">
        <v>0.629352278545827</v>
      </c>
      <c r="N3004" s="16" t="n">
        <v>0.00990646509870108</v>
      </c>
      <c r="O3004" s="16" t="n">
        <v>0.0131778078353982</v>
      </c>
      <c r="P3004" s="34" t="b">
        <f aca="false">TRUE()</f>
        <v>1</v>
      </c>
      <c r="Q3004" s="18" t="n">
        <v>2.38095238095238E-005</v>
      </c>
    </row>
    <row r="3005" customFormat="false" ht="22.35" hidden="false" customHeight="false" outlineLevel="0" collapsed="false">
      <c r="A3005" s="6" t="s">
        <v>4635</v>
      </c>
      <c r="B3005" s="7" t="s">
        <v>1530</v>
      </c>
      <c r="C3005" s="17" t="n">
        <v>1327</v>
      </c>
      <c r="D3005" s="16" t="n">
        <v>-0.00216537060178158</v>
      </c>
      <c r="E3005" s="18" t="n">
        <v>0.000442621006332233</v>
      </c>
      <c r="F3005" s="16" t="n">
        <v>-0.00195160371916738</v>
      </c>
      <c r="G3005" s="18" t="n">
        <v>0.000471243377194423</v>
      </c>
      <c r="H3005" s="16" t="n">
        <v>4.88739833072407</v>
      </c>
      <c r="I3005" s="17" t="n">
        <v>187.216730634596</v>
      </c>
      <c r="J3005" s="18" t="n">
        <v>2.18872059997025E-006</v>
      </c>
      <c r="K3005" s="18" t="n">
        <v>4.93651657058507E-006</v>
      </c>
      <c r="L3005" s="16" t="n">
        <v>0.457717286762979</v>
      </c>
      <c r="M3005" s="16" t="n">
        <v>0.628929851510497</v>
      </c>
      <c r="N3005" s="16" t="n">
        <v>0.00988517512989959</v>
      </c>
      <c r="O3005" s="16" t="n">
        <v>0.0130118890960552</v>
      </c>
      <c r="P3005" s="34" t="b">
        <f aca="false">TRUE()</f>
        <v>1</v>
      </c>
      <c r="Q3005" s="18" t="n">
        <v>3.83426097711812E-005</v>
      </c>
    </row>
    <row r="3006" customFormat="false" ht="22.35" hidden="false" customHeight="false" outlineLevel="0" collapsed="false">
      <c r="A3006" s="6" t="s">
        <v>4636</v>
      </c>
      <c r="B3006" s="7" t="s">
        <v>1530</v>
      </c>
      <c r="C3006" s="17" t="n">
        <v>1328</v>
      </c>
      <c r="D3006" s="16" t="n">
        <v>-0.00218359923450686</v>
      </c>
      <c r="E3006" s="18" t="n">
        <v>0.000443782700716974</v>
      </c>
      <c r="F3006" s="16" t="n">
        <v>-0.00196942761059833</v>
      </c>
      <c r="G3006" s="18" t="n">
        <v>0.00047253451742665</v>
      </c>
      <c r="H3006" s="16" t="n">
        <v>4.88372886683016</v>
      </c>
      <c r="I3006" s="17" t="n">
        <v>187.231939621735</v>
      </c>
      <c r="J3006" s="18" t="n">
        <v>2.22503841513348E-006</v>
      </c>
      <c r="K3006" s="18" t="n">
        <v>5.01298014267316E-006</v>
      </c>
      <c r="L3006" s="16" t="n">
        <v>0.457338846140867</v>
      </c>
      <c r="M3006" s="16" t="n">
        <v>0.628853046594982</v>
      </c>
      <c r="N3006" s="16" t="n">
        <v>0.00981989898998262</v>
      </c>
      <c r="O3006" s="16" t="n">
        <v>0.0128605746364962</v>
      </c>
      <c r="P3006" s="34" t="b">
        <f aca="false">TRUE()</f>
        <v>1</v>
      </c>
      <c r="Q3006" s="18" t="n">
        <v>0.000105761656889476</v>
      </c>
    </row>
    <row r="3007" customFormat="false" ht="22.35" hidden="false" customHeight="false" outlineLevel="0" collapsed="false">
      <c r="A3007" s="6" t="s">
        <v>4637</v>
      </c>
      <c r="B3007" s="7" t="s">
        <v>1530</v>
      </c>
      <c r="C3007" s="17" t="n">
        <v>1329</v>
      </c>
      <c r="D3007" s="16" t="n">
        <v>-0.00219772106328079</v>
      </c>
      <c r="E3007" s="18" t="n">
        <v>0.000444013535698633</v>
      </c>
      <c r="F3007" s="16" t="n">
        <v>-0.00198351104190239</v>
      </c>
      <c r="G3007" s="18" t="n">
        <v>0.000472711047453907</v>
      </c>
      <c r="H3007" s="16" t="n">
        <v>4.88219894526467</v>
      </c>
      <c r="I3007" s="17" t="n">
        <v>187.212559439828</v>
      </c>
      <c r="J3007" s="18" t="n">
        <v>2.24056832202196E-006</v>
      </c>
      <c r="K3007" s="18" t="n">
        <v>5.04522980813409E-006</v>
      </c>
      <c r="L3007" s="16" t="n">
        <v>0.457239890499701</v>
      </c>
      <c r="M3007" s="16" t="n">
        <v>0.628981054787506</v>
      </c>
      <c r="N3007" s="16" t="n">
        <v>0.00978663610516902</v>
      </c>
      <c r="O3007" s="16" t="n">
        <v>0.0127490760124828</v>
      </c>
      <c r="P3007" s="34" t="b">
        <f aca="false">TRUE()</f>
        <v>1</v>
      </c>
      <c r="Q3007" s="18" t="n">
        <v>5.98124098124098E-005</v>
      </c>
    </row>
    <row r="3008" customFormat="false" ht="22.35" hidden="false" customHeight="false" outlineLevel="0" collapsed="false">
      <c r="A3008" s="6" t="s">
        <v>4638</v>
      </c>
      <c r="B3008" s="7" t="s">
        <v>1530</v>
      </c>
      <c r="C3008" s="17" t="n">
        <v>1330</v>
      </c>
      <c r="D3008" s="16" t="n">
        <v>-0.00220811856137752</v>
      </c>
      <c r="E3008" s="18" t="n">
        <v>0.000443484496920142</v>
      </c>
      <c r="F3008" s="16" t="n">
        <v>-0.00199420750158413</v>
      </c>
      <c r="G3008" s="18" t="n">
        <v>0.0004718589651999</v>
      </c>
      <c r="H3008" s="16" t="n">
        <v>4.88176003690813</v>
      </c>
      <c r="I3008" s="17" t="n">
        <v>187.131674399788</v>
      </c>
      <c r="J3008" s="18" t="n">
        <v>2.24567678683655E-006</v>
      </c>
      <c r="K3008" s="18" t="n">
        <v>5.05399059944235E-006</v>
      </c>
      <c r="L3008" s="16" t="n">
        <v>0.457383924236945</v>
      </c>
      <c r="M3008" s="16" t="n">
        <v>0.628904249871992</v>
      </c>
      <c r="N3008" s="16" t="n">
        <v>0.00975056549256462</v>
      </c>
      <c r="O3008" s="16" t="n">
        <v>0.0126905704254238</v>
      </c>
      <c r="P3008" s="34" t="b">
        <f aca="false">TRUE()</f>
        <v>1</v>
      </c>
      <c r="Q3008" s="18" t="n">
        <v>0.000107216989359847</v>
      </c>
    </row>
    <row r="3009" customFormat="false" ht="22.35" hidden="false" customHeight="false" outlineLevel="0" collapsed="false">
      <c r="A3009" s="6" t="s">
        <v>4639</v>
      </c>
      <c r="B3009" s="7" t="s">
        <v>1530</v>
      </c>
      <c r="C3009" s="17" t="n">
        <v>1331</v>
      </c>
      <c r="D3009" s="16" t="n">
        <v>-0.00221431710991829</v>
      </c>
      <c r="E3009" s="18" t="n">
        <v>0.000442056082648122</v>
      </c>
      <c r="F3009" s="16" t="n">
        <v>-0.00200101965738021</v>
      </c>
      <c r="G3009" s="18" t="n">
        <v>0.000469838639401739</v>
      </c>
      <c r="H3009" s="16" t="n">
        <v>4.88445755435004</v>
      </c>
      <c r="I3009" s="17" t="n">
        <v>186.991204287564</v>
      </c>
      <c r="J3009" s="18" t="n">
        <v>2.21976210804817E-006</v>
      </c>
      <c r="K3009" s="18" t="n">
        <v>5.00380920608359E-006</v>
      </c>
      <c r="L3009" s="16" t="n">
        <v>0.457959153584721</v>
      </c>
      <c r="M3009" s="16" t="n">
        <v>0.628865847414235</v>
      </c>
      <c r="N3009" s="16" t="n">
        <v>0.00969797494684902</v>
      </c>
      <c r="O3009" s="16" t="n">
        <v>0.0126910041047519</v>
      </c>
      <c r="P3009" s="34" t="b">
        <f aca="false">TRUE()</f>
        <v>1</v>
      </c>
      <c r="Q3009" s="18" t="n">
        <v>8.51648351648352E-005</v>
      </c>
    </row>
    <row r="3010" customFormat="false" ht="22.35" hidden="false" customHeight="false" outlineLevel="0" collapsed="false">
      <c r="A3010" s="6" t="s">
        <v>4640</v>
      </c>
      <c r="B3010" s="7" t="s">
        <v>1530</v>
      </c>
      <c r="C3010" s="17" t="n">
        <v>1332</v>
      </c>
      <c r="D3010" s="16" t="n">
        <v>-0.0022169467222268</v>
      </c>
      <c r="E3010" s="18" t="n">
        <v>0.00043989766477134</v>
      </c>
      <c r="F3010" s="16" t="n">
        <v>-0.00200449744625814</v>
      </c>
      <c r="G3010" s="18" t="n">
        <v>0.000466791539777449</v>
      </c>
      <c r="H3010" s="16" t="n">
        <v>4.89037512838768</v>
      </c>
      <c r="I3010" s="17" t="n">
        <v>186.779169821337</v>
      </c>
      <c r="J3010" s="18" t="n">
        <v>2.16315337738306E-006</v>
      </c>
      <c r="K3010" s="18" t="n">
        <v>4.88416023729038E-006</v>
      </c>
      <c r="L3010" s="16" t="n">
        <v>0.459003266816225</v>
      </c>
      <c r="M3010" s="16" t="n">
        <v>0.629173067076293</v>
      </c>
      <c r="N3010" s="16" t="n">
        <v>0.00963636088841809</v>
      </c>
      <c r="O3010" s="16" t="n">
        <v>0.0127486438031061</v>
      </c>
      <c r="P3010" s="34" t="b">
        <f aca="false">TRUE()</f>
        <v>1</v>
      </c>
      <c r="Q3010" s="18" t="n">
        <v>0.000153891186708447</v>
      </c>
    </row>
    <row r="3011" customFormat="false" ht="22.35" hidden="false" customHeight="false" outlineLevel="0" collapsed="false">
      <c r="A3011" s="6" t="s">
        <v>4641</v>
      </c>
      <c r="B3011" s="7" t="s">
        <v>1530</v>
      </c>
      <c r="C3011" s="17" t="n">
        <v>1333</v>
      </c>
      <c r="D3011" s="16" t="n">
        <v>-0.00221547857095964</v>
      </c>
      <c r="E3011" s="18" t="n">
        <v>0.000436825305263266</v>
      </c>
      <c r="F3011" s="16" t="n">
        <v>-0.00200416353200814</v>
      </c>
      <c r="G3011" s="18" t="n">
        <v>0.000462501554231577</v>
      </c>
      <c r="H3011" s="16" t="n">
        <v>4.90050390920205</v>
      </c>
      <c r="I3011" s="17" t="n">
        <v>186.487832605752</v>
      </c>
      <c r="J3011" s="18" t="n">
        <v>2.06895482698503E-006</v>
      </c>
      <c r="K3011" s="18" t="n">
        <v>4.68676994104142E-006</v>
      </c>
      <c r="L3011" s="16" t="n">
        <v>0.460631406476348</v>
      </c>
      <c r="M3011" s="16" t="n">
        <v>0.629569892473118</v>
      </c>
      <c r="N3011" s="16" t="n">
        <v>0.00960151880465143</v>
      </c>
      <c r="O3011" s="16" t="n">
        <v>0.0129026769049541</v>
      </c>
      <c r="P3011" s="34" t="b">
        <f aca="false">TRUE()</f>
        <v>1</v>
      </c>
      <c r="Q3011" s="18" t="n">
        <v>0.000251069224419608</v>
      </c>
    </row>
    <row r="3012" customFormat="false" ht="22.35" hidden="false" customHeight="false" outlineLevel="0" collapsed="false">
      <c r="A3012" s="6" t="s">
        <v>4642</v>
      </c>
      <c r="B3012" s="7" t="s">
        <v>1530</v>
      </c>
      <c r="C3012" s="17" t="n">
        <v>1334</v>
      </c>
      <c r="D3012" s="16" t="n">
        <v>-0.00221013775488245</v>
      </c>
      <c r="E3012" s="18" t="n">
        <v>0.000432842621790633</v>
      </c>
      <c r="F3012" s="16" t="n">
        <v>-0.0020002052620544</v>
      </c>
      <c r="G3012" s="18" t="n">
        <v>0.000457109013483705</v>
      </c>
      <c r="H3012" s="16" t="n">
        <v>4.91557513448661</v>
      </c>
      <c r="I3012" s="17" t="n">
        <v>186.153096912431</v>
      </c>
      <c r="J3012" s="18" t="n">
        <v>1.93542038371709E-006</v>
      </c>
      <c r="K3012" s="18" t="n">
        <v>4.3962750916398E-006</v>
      </c>
      <c r="L3012" s="16" t="n">
        <v>0.462834312574484</v>
      </c>
      <c r="M3012" s="16" t="n">
        <v>0.63010752688172</v>
      </c>
      <c r="N3012" s="16" t="n">
        <v>0.00953426800456866</v>
      </c>
      <c r="O3012" s="16" t="n">
        <v>0.0131381713531221</v>
      </c>
      <c r="P3012" s="34" t="b">
        <f aca="false">TRUE()</f>
        <v>1</v>
      </c>
      <c r="Q3012" s="18" t="n">
        <v>6.52479950294943E-005</v>
      </c>
    </row>
    <row r="3013" customFormat="false" ht="22.35" hidden="false" customHeight="false" outlineLevel="0" collapsed="false">
      <c r="A3013" s="6" t="s">
        <v>4643</v>
      </c>
      <c r="B3013" s="7" t="s">
        <v>1530</v>
      </c>
      <c r="C3013" s="17" t="n">
        <v>1335</v>
      </c>
      <c r="D3013" s="16" t="n">
        <v>-0.00220095991429521</v>
      </c>
      <c r="E3013" s="18" t="n">
        <v>0.00042799419174296</v>
      </c>
      <c r="F3013" s="16" t="n">
        <v>-0.0019926338193064</v>
      </c>
      <c r="G3013" s="18" t="n">
        <v>0.000450484700229688</v>
      </c>
      <c r="H3013" s="16" t="n">
        <v>4.93625109121775</v>
      </c>
      <c r="I3013" s="17" t="n">
        <v>185.721561487841</v>
      </c>
      <c r="J3013" s="18" t="n">
        <v>1.76561545631889E-006</v>
      </c>
      <c r="K3013" s="18" t="n">
        <v>4.0259912877601E-006</v>
      </c>
      <c r="L3013" s="16" t="n">
        <v>0.4658077848823</v>
      </c>
      <c r="M3013" s="16" t="n">
        <v>0.630977982590886</v>
      </c>
      <c r="N3013" s="16" t="n">
        <v>0.00947414667820995</v>
      </c>
      <c r="O3013" s="16" t="n">
        <v>0.0135284626690036</v>
      </c>
      <c r="P3013" s="34" t="b">
        <f aca="false">TRUE()</f>
        <v>1</v>
      </c>
      <c r="Q3013" s="18" t="n">
        <v>7.10563686754163E-005</v>
      </c>
    </row>
    <row r="3014" customFormat="false" ht="22.35" hidden="false" customHeight="false" outlineLevel="0" collapsed="false">
      <c r="A3014" s="6" t="s">
        <v>4644</v>
      </c>
      <c r="B3014" s="7" t="s">
        <v>1530</v>
      </c>
      <c r="C3014" s="17" t="n">
        <v>1336</v>
      </c>
      <c r="D3014" s="16" t="n">
        <v>-0.00218885481577304</v>
      </c>
      <c r="E3014" s="18" t="n">
        <v>0.000422446567312237</v>
      </c>
      <c r="F3014" s="16" t="n">
        <v>-0.0019823248517894</v>
      </c>
      <c r="G3014" s="18" t="n">
        <v>0.00044274076989628</v>
      </c>
      <c r="H3014" s="16" t="n">
        <v>4.96185603169387</v>
      </c>
      <c r="I3014" s="17" t="n">
        <v>185.170386426834</v>
      </c>
      <c r="J3014" s="18" t="n">
        <v>1.57546711328385E-006</v>
      </c>
      <c r="K3014" s="18" t="n">
        <v>3.60429356126129E-006</v>
      </c>
      <c r="L3014" s="16" t="n">
        <v>0.469556840285218</v>
      </c>
      <c r="M3014" s="16" t="n">
        <v>0.632168458781362</v>
      </c>
      <c r="N3014" s="16" t="n">
        <v>0.00946172944000122</v>
      </c>
      <c r="O3014" s="16" t="n">
        <v>0.0141492114448646</v>
      </c>
      <c r="P3014" s="34" t="b">
        <f aca="false">TRUE()</f>
        <v>1</v>
      </c>
      <c r="Q3014" s="18" t="n">
        <v>5.5905368320932E-005</v>
      </c>
    </row>
    <row r="3015" customFormat="false" ht="22.35" hidden="false" customHeight="false" outlineLevel="0" collapsed="false">
      <c r="A3015" s="6" t="s">
        <v>4645</v>
      </c>
      <c r="B3015" s="7" t="s">
        <v>1530</v>
      </c>
      <c r="C3015" s="17" t="n">
        <v>1337</v>
      </c>
      <c r="D3015" s="16" t="n">
        <v>-0.00217345426801073</v>
      </c>
      <c r="E3015" s="18" t="n">
        <v>0.000416170614248772</v>
      </c>
      <c r="F3015" s="16" t="n">
        <v>-0.00196893492430411</v>
      </c>
      <c r="G3015" s="18" t="n">
        <v>0.000433865964672866</v>
      </c>
      <c r="H3015" s="16" t="n">
        <v>4.99243700578313</v>
      </c>
      <c r="I3015" s="17" t="n">
        <v>184.49942550986</v>
      </c>
      <c r="J3015" s="18" t="n">
        <v>1.37449607325074E-006</v>
      </c>
      <c r="K3015" s="18" t="n">
        <v>3.15844889478991E-006</v>
      </c>
      <c r="L3015" s="16" t="n">
        <v>0.474106213397585</v>
      </c>
      <c r="M3015" s="16" t="n">
        <v>0.633448540706605</v>
      </c>
      <c r="N3015" s="16" t="n">
        <v>0.00947414667820995</v>
      </c>
      <c r="O3015" s="16" t="n">
        <v>0.0149920929441145</v>
      </c>
      <c r="P3015" s="34" t="b">
        <f aca="false">TRUE()</f>
        <v>1</v>
      </c>
      <c r="Q3015" s="18" t="n">
        <v>0.000426177719295085</v>
      </c>
    </row>
    <row r="3016" customFormat="false" ht="22.35" hidden="false" customHeight="false" outlineLevel="0" collapsed="false">
      <c r="A3016" s="6" t="s">
        <v>4646</v>
      </c>
      <c r="B3016" s="7" t="s">
        <v>1530</v>
      </c>
      <c r="C3016" s="17" t="n">
        <v>1338</v>
      </c>
      <c r="D3016" s="16" t="n">
        <v>-0.00215474732912954</v>
      </c>
      <c r="E3016" s="18" t="n">
        <v>0.000409200341126981</v>
      </c>
      <c r="F3016" s="16" t="n">
        <v>-0.0019524025159988</v>
      </c>
      <c r="G3016" s="18" t="n">
        <v>0.00042384546424767</v>
      </c>
      <c r="H3016" s="16" t="n">
        <v>5.02934998332753</v>
      </c>
      <c r="I3016" s="17" t="n">
        <v>183.687143185349</v>
      </c>
      <c r="J3016" s="18" t="n">
        <v>1.16506044693663E-006</v>
      </c>
      <c r="K3016" s="18" t="n">
        <v>2.69209401714199E-006</v>
      </c>
      <c r="L3016" s="16" t="n">
        <v>0.47966524801677</v>
      </c>
      <c r="M3016" s="16" t="n">
        <v>0.63494623655914</v>
      </c>
      <c r="N3016" s="16" t="n">
        <v>0.00953639460576398</v>
      </c>
      <c r="O3016" s="16" t="n">
        <v>0.0161151742593964</v>
      </c>
      <c r="P3016" s="34" t="b">
        <f aca="false">TRUE()</f>
        <v>1</v>
      </c>
      <c r="Q3016" s="18" t="n">
        <v>8.97959183673469E-005</v>
      </c>
    </row>
    <row r="3017" customFormat="false" ht="22.35" hidden="false" customHeight="false" outlineLevel="0" collapsed="false">
      <c r="A3017" s="6" t="s">
        <v>4647</v>
      </c>
      <c r="B3017" s="7" t="s">
        <v>1530</v>
      </c>
      <c r="C3017" s="17" t="n">
        <v>1339</v>
      </c>
      <c r="D3017" s="16" t="n">
        <v>-0.00213419024298347</v>
      </c>
      <c r="E3017" s="18" t="n">
        <v>0.000401871346440323</v>
      </c>
      <c r="F3017" s="16" t="n">
        <v>-0.00193407876872071</v>
      </c>
      <c r="G3017" s="18" t="n">
        <v>0.000413173281437833</v>
      </c>
      <c r="H3017" s="16" t="n">
        <v>5.07124672419471</v>
      </c>
      <c r="I3017" s="17" t="n">
        <v>182.769447119199</v>
      </c>
      <c r="J3017" s="18" t="n">
        <v>9.64963362184762E-007</v>
      </c>
      <c r="K3017" s="18" t="n">
        <v>2.24598875662746E-006</v>
      </c>
      <c r="L3017" s="16" t="n">
        <v>0.486048034864833</v>
      </c>
      <c r="M3017" s="16" t="n">
        <v>0.636341525857655</v>
      </c>
      <c r="N3017" s="16" t="n">
        <v>0.00962137401742129</v>
      </c>
      <c r="O3017" s="16" t="n">
        <v>0.0174975548044819</v>
      </c>
      <c r="P3017" s="34" t="b">
        <f aca="false">TRUE()</f>
        <v>1</v>
      </c>
      <c r="Q3017" s="18" t="n">
        <v>8.50995030314983E-005</v>
      </c>
    </row>
    <row r="3018" customFormat="false" ht="22.35" hidden="false" customHeight="false" outlineLevel="0" collapsed="false">
      <c r="A3018" s="6" t="s">
        <v>4648</v>
      </c>
      <c r="B3018" s="7" t="s">
        <v>1530</v>
      </c>
      <c r="C3018" s="17" t="n">
        <v>1340</v>
      </c>
      <c r="D3018" s="16" t="n">
        <v>-0.0021114071759314</v>
      </c>
      <c r="E3018" s="18" t="n">
        <v>0.000394142247362739</v>
      </c>
      <c r="F3018" s="16" t="n">
        <v>-0.00191370199490351</v>
      </c>
      <c r="G3018" s="18" t="n">
        <v>0.00040189864324992</v>
      </c>
      <c r="H3018" s="16" t="n">
        <v>5.11592197558232</v>
      </c>
      <c r="I3018" s="17" t="n">
        <v>181.768027168472</v>
      </c>
      <c r="J3018" s="18" t="n">
        <v>7.88679439184949E-007</v>
      </c>
      <c r="K3018" s="18" t="n">
        <v>1.84603478433025E-006</v>
      </c>
      <c r="L3018" s="16" t="n">
        <v>0.493017637154388</v>
      </c>
      <c r="M3018" s="16" t="n">
        <v>0.637442396313364</v>
      </c>
      <c r="N3018" s="16" t="n">
        <v>0.00977433482633753</v>
      </c>
      <c r="O3018" s="16" t="n">
        <v>0.0191312610967294</v>
      </c>
      <c r="P3018" s="34" t="b">
        <f aca="false">TRUE()</f>
        <v>1</v>
      </c>
      <c r="Q3018" s="18" t="n">
        <v>0.00015757840420997</v>
      </c>
    </row>
    <row r="3019" customFormat="false" ht="22.35" hidden="false" customHeight="false" outlineLevel="0" collapsed="false">
      <c r="A3019" s="6" t="s">
        <v>4649</v>
      </c>
      <c r="B3019" s="7" t="s">
        <v>1530</v>
      </c>
      <c r="C3019" s="17" t="n">
        <v>1341</v>
      </c>
      <c r="D3019" s="16" t="n">
        <v>-0.00208735755748314</v>
      </c>
      <c r="E3019" s="18" t="n">
        <v>0.000386153167652056</v>
      </c>
      <c r="F3019" s="16" t="n">
        <v>-0.00189215427874106</v>
      </c>
      <c r="G3019" s="18" t="n">
        <v>0.000390357963862044</v>
      </c>
      <c r="H3019" s="16" t="n">
        <v>5.16342187141599</v>
      </c>
      <c r="I3019" s="17" t="n">
        <v>180.735971480547</v>
      </c>
      <c r="J3019" s="18" t="n">
        <v>6.35701212545059E-007</v>
      </c>
      <c r="K3019" s="18" t="n">
        <v>1.49810336857581E-006</v>
      </c>
      <c r="L3019" s="16" t="n">
        <v>0.500459619803771</v>
      </c>
      <c r="M3019" s="16" t="n">
        <v>0.63915770609319</v>
      </c>
      <c r="N3019" s="16" t="n">
        <v>0.00990646509870108</v>
      </c>
      <c r="O3019" s="16" t="n">
        <v>0.0210213202250504</v>
      </c>
      <c r="P3019" s="34" t="b">
        <f aca="false">TRUE()</f>
        <v>1</v>
      </c>
      <c r="Q3019" s="18" t="n">
        <v>5.83221050094756E-005</v>
      </c>
    </row>
    <row r="3020" customFormat="false" ht="22.35" hidden="false" customHeight="false" outlineLevel="0" collapsed="false">
      <c r="A3020" s="6" t="s">
        <v>4650</v>
      </c>
      <c r="B3020" s="7" t="s">
        <v>1530</v>
      </c>
      <c r="C3020" s="17" t="n">
        <v>1342</v>
      </c>
      <c r="D3020" s="16" t="n">
        <v>-0.00206208957904145</v>
      </c>
      <c r="E3020" s="18" t="n">
        <v>0.000377864055951439</v>
      </c>
      <c r="F3020" s="16" t="n">
        <v>-0.00186940918989954</v>
      </c>
      <c r="G3020" s="18" t="n">
        <v>0.000378497086612523</v>
      </c>
      <c r="H3020" s="16" t="n">
        <v>5.21663777024851</v>
      </c>
      <c r="I3020" s="17" t="n">
        <v>179.6655827396</v>
      </c>
      <c r="J3020" s="18" t="n">
        <v>4.98457545288177E-007</v>
      </c>
      <c r="K3020" s="18" t="n">
        <v>1.18476449767809E-006</v>
      </c>
      <c r="L3020" s="16" t="n">
        <v>0.50869653071153</v>
      </c>
      <c r="M3020" s="16" t="n">
        <v>0.641154633896569</v>
      </c>
      <c r="N3020" s="16" t="n">
        <v>0.0100471572443568</v>
      </c>
      <c r="O3020" s="16" t="n">
        <v>0.0232375940346841</v>
      </c>
      <c r="P3020" s="34" t="b">
        <f aca="false">TRUE()</f>
        <v>1</v>
      </c>
      <c r="Q3020" s="18" t="n">
        <v>9.13764698694594E-005</v>
      </c>
    </row>
    <row r="3021" customFormat="false" ht="22.35" hidden="false" customHeight="false" outlineLevel="0" collapsed="false">
      <c r="A3021" s="6" t="s">
        <v>4651</v>
      </c>
      <c r="B3021" s="7" t="s">
        <v>1530</v>
      </c>
      <c r="C3021" s="17" t="n">
        <v>1343</v>
      </c>
      <c r="D3021" s="16" t="n">
        <v>-0.00203672391183076</v>
      </c>
      <c r="E3021" s="18" t="n">
        <v>0.000369609156787538</v>
      </c>
      <c r="F3021" s="16" t="n">
        <v>-0.00184647169805439</v>
      </c>
      <c r="G3021" s="18" t="n">
        <v>0.000366768291477111</v>
      </c>
      <c r="H3021" s="16" t="n">
        <v>5.27425423037543</v>
      </c>
      <c r="I3021" s="17" t="n">
        <v>178.589923189975</v>
      </c>
      <c r="J3021" s="18" t="n">
        <v>3.82345578908895E-007</v>
      </c>
      <c r="K3021" s="18" t="n">
        <v>9.17187371371048E-007</v>
      </c>
      <c r="L3021" s="16" t="n">
        <v>0.517527165599773</v>
      </c>
      <c r="M3021" s="16" t="n">
        <v>0.643087557603687</v>
      </c>
      <c r="N3021" s="16" t="n">
        <v>0.010311413646447</v>
      </c>
      <c r="O3021" s="16" t="n">
        <v>0.0257654525741644</v>
      </c>
      <c r="P3021" s="34" t="b">
        <f aca="false">TRUE()</f>
        <v>1</v>
      </c>
      <c r="Q3021" s="18" t="n">
        <v>0.000177303040874469</v>
      </c>
    </row>
    <row r="3022" customFormat="false" ht="22.35" hidden="false" customHeight="false" outlineLevel="0" collapsed="false">
      <c r="A3022" s="6" t="s">
        <v>4652</v>
      </c>
      <c r="B3022" s="7" t="s">
        <v>1530</v>
      </c>
      <c r="C3022" s="17" t="n">
        <v>1344</v>
      </c>
      <c r="D3022" s="16" t="n">
        <v>-0.00201185462899312</v>
      </c>
      <c r="E3022" s="18" t="n">
        <v>0.000361553598490336</v>
      </c>
      <c r="F3022" s="16" t="n">
        <v>-0.00182386587961987</v>
      </c>
      <c r="G3022" s="18" t="n">
        <v>0.000355268127523467</v>
      </c>
      <c r="H3022" s="16" t="n">
        <v>5.33628101120366</v>
      </c>
      <c r="I3022" s="17" t="n">
        <v>177.488146063606</v>
      </c>
      <c r="J3022" s="18" t="n">
        <v>2.86821261704469E-007</v>
      </c>
      <c r="K3022" s="18" t="n">
        <v>6.93652818224678E-007</v>
      </c>
      <c r="L3022" s="16" t="n">
        <v>0.527034428122206</v>
      </c>
      <c r="M3022" s="16" t="n">
        <v>0.645046082949309</v>
      </c>
      <c r="N3022" s="16" t="n">
        <v>0.010311413646447</v>
      </c>
      <c r="O3022" s="16" t="n">
        <v>0.0286700749386166</v>
      </c>
      <c r="P3022" s="34" t="b">
        <f aca="false">TRUE()</f>
        <v>1</v>
      </c>
      <c r="Q3022" s="18" t="n">
        <v>0.00011281810336385</v>
      </c>
    </row>
    <row r="3023" customFormat="false" ht="22.35" hidden="false" customHeight="false" outlineLevel="0" collapsed="false">
      <c r="A3023" s="6" t="s">
        <v>4653</v>
      </c>
      <c r="B3023" s="7" t="s">
        <v>1530</v>
      </c>
      <c r="C3023" s="17" t="n">
        <v>1345</v>
      </c>
      <c r="D3023" s="16" t="n">
        <v>-0.00198761934494849</v>
      </c>
      <c r="E3023" s="18" t="n">
        <v>0.000353748514629332</v>
      </c>
      <c r="F3023" s="16" t="n">
        <v>-0.00180176823730526</v>
      </c>
      <c r="G3023" s="18" t="n">
        <v>0.00034422371708706</v>
      </c>
      <c r="H3023" s="16" t="n">
        <v>5.40056855133269</v>
      </c>
      <c r="I3023" s="17" t="n">
        <v>176.416779934244</v>
      </c>
      <c r="J3023" s="18" t="n">
        <v>2.12450077303908E-007</v>
      </c>
      <c r="K3023" s="18" t="n">
        <v>5.1832323386903E-007</v>
      </c>
      <c r="L3023" s="16" t="n">
        <v>0.536844926186201</v>
      </c>
      <c r="M3023" s="16" t="n">
        <v>0.647068612391193</v>
      </c>
      <c r="N3023" s="16" t="n">
        <v>0.010311413646447</v>
      </c>
      <c r="O3023" s="16" t="n">
        <v>0.0318748694668866</v>
      </c>
      <c r="P3023" s="34" t="b">
        <f aca="false">TRUE()</f>
        <v>1</v>
      </c>
      <c r="Q3023" s="18" t="n">
        <v>3.78787878787879E-005</v>
      </c>
    </row>
    <row r="3024" customFormat="false" ht="22.35" hidden="false" customHeight="false" outlineLevel="0" collapsed="false">
      <c r="A3024" s="6" t="s">
        <v>4654</v>
      </c>
      <c r="B3024" s="7" t="s">
        <v>1530</v>
      </c>
      <c r="C3024" s="17" t="n">
        <v>1346</v>
      </c>
      <c r="D3024" s="16" t="n">
        <v>-0.00196428656949841</v>
      </c>
      <c r="E3024" s="18" t="n">
        <v>0.000346272499583313</v>
      </c>
      <c r="F3024" s="16" t="n">
        <v>-0.0017804667997411</v>
      </c>
      <c r="G3024" s="18" t="n">
        <v>0.000333925699476718</v>
      </c>
      <c r="H3024" s="16" t="n">
        <v>5.46474740014621</v>
      </c>
      <c r="I3024" s="17" t="n">
        <v>175.447166179314</v>
      </c>
      <c r="J3024" s="18" t="n">
        <v>1.57060933730472E-007</v>
      </c>
      <c r="K3024" s="18" t="n">
        <v>3.86368034962334E-007</v>
      </c>
      <c r="L3024" s="16" t="n">
        <v>0.546479242848924</v>
      </c>
      <c r="M3024" s="16" t="n">
        <v>0.649398361495136</v>
      </c>
      <c r="N3024" s="16" t="n">
        <v>0.010311413646447</v>
      </c>
      <c r="O3024" s="16" t="n">
        <v>0.0352741246795479</v>
      </c>
      <c r="P3024" s="34" t="b">
        <f aca="false">TRUE()</f>
        <v>1</v>
      </c>
      <c r="Q3024" s="18" t="n">
        <v>0.000201591205219488</v>
      </c>
    </row>
    <row r="3025" customFormat="false" ht="22.35" hidden="false" customHeight="false" outlineLevel="0" collapsed="false">
      <c r="A3025" s="6" t="s">
        <v>4655</v>
      </c>
      <c r="B3025" s="7" t="s">
        <v>1530</v>
      </c>
      <c r="C3025" s="17" t="n">
        <v>1347</v>
      </c>
      <c r="D3025" s="16" t="n">
        <v>-0.00194307141124348</v>
      </c>
      <c r="E3025" s="18" t="n">
        <v>0.000339328103314431</v>
      </c>
      <c r="F3025" s="16" t="n">
        <v>-0.00176116950346535</v>
      </c>
      <c r="G3025" s="18" t="n">
        <v>0.00032474302800661</v>
      </c>
      <c r="H3025" s="16" t="n">
        <v>5.52505182782795</v>
      </c>
      <c r="I3025" s="17" t="n">
        <v>174.641550836478</v>
      </c>
      <c r="J3025" s="18" t="n">
        <v>1.17972977229867E-007</v>
      </c>
      <c r="K3025" s="18" t="n">
        <v>2.93342034454133E-007</v>
      </c>
      <c r="L3025" s="16" t="n">
        <v>0.555308275915048</v>
      </c>
      <c r="M3025" s="16" t="n">
        <v>0.65194572452637</v>
      </c>
      <c r="N3025" s="16" t="n">
        <v>0.010311413646447</v>
      </c>
      <c r="O3025" s="16" t="n">
        <v>0.0386508698626518</v>
      </c>
      <c r="P3025" s="34" t="b">
        <f aca="false">TRUE()</f>
        <v>1</v>
      </c>
      <c r="Q3025" s="18" t="n">
        <v>0.000183186742280485</v>
      </c>
    </row>
    <row r="3026" customFormat="false" ht="22.35" hidden="false" customHeight="false" outlineLevel="0" collapsed="false">
      <c r="A3026" s="6" t="s">
        <v>4656</v>
      </c>
      <c r="B3026" s="7" t="s">
        <v>1530</v>
      </c>
      <c r="C3026" s="17" t="n">
        <v>1348</v>
      </c>
      <c r="D3026" s="16" t="n">
        <v>-0.00192490521472149</v>
      </c>
      <c r="E3026" s="18" t="n">
        <v>0.000333030701020856</v>
      </c>
      <c r="F3026" s="16" t="n">
        <v>-0.00174459893582698</v>
      </c>
      <c r="G3026" s="18" t="n">
        <v>0.000316897164297239</v>
      </c>
      <c r="H3026" s="16" t="n">
        <v>5.58513573012487</v>
      </c>
      <c r="I3026" s="17" t="n">
        <v>174.04558081927</v>
      </c>
      <c r="J3026" s="18" t="n">
        <v>8.84375544449526E-008</v>
      </c>
      <c r="K3026" s="18" t="n">
        <v>2.22164558684354E-007</v>
      </c>
      <c r="L3026" s="16" t="n">
        <v>0.56347937292588</v>
      </c>
      <c r="M3026" s="16" t="n">
        <v>0.653648233486943</v>
      </c>
      <c r="N3026" s="16" t="n">
        <v>0.010311413646447</v>
      </c>
      <c r="O3026" s="16" t="n">
        <v>0.0417749519310262</v>
      </c>
      <c r="P3026" s="34" t="b">
        <f aca="false">TRUE()</f>
        <v>1</v>
      </c>
      <c r="Q3026" s="18" t="n">
        <v>0.000159960181933439</v>
      </c>
    </row>
    <row r="3027" customFormat="false" ht="22.35" hidden="false" customHeight="false" outlineLevel="0" collapsed="false">
      <c r="A3027" s="6" t="s">
        <v>4657</v>
      </c>
      <c r="B3027" s="7" t="s">
        <v>1530</v>
      </c>
      <c r="C3027" s="17" t="n">
        <v>1349</v>
      </c>
      <c r="D3027" s="16" t="n">
        <v>-0.00191000854414969</v>
      </c>
      <c r="E3027" s="18" t="n">
        <v>0.000327321803411697</v>
      </c>
      <c r="F3027" s="16" t="n">
        <v>-0.00173090295522881</v>
      </c>
      <c r="G3027" s="18" t="n">
        <v>0.000310431822060677</v>
      </c>
      <c r="H3027" s="16" t="n">
        <v>5.64761335151325</v>
      </c>
      <c r="I3027" s="17" t="n">
        <v>173.703085744234</v>
      </c>
      <c r="J3027" s="18" t="n">
        <v>6.52925626944663E-008</v>
      </c>
      <c r="K3027" s="18" t="n">
        <v>1.6623566575585E-007</v>
      </c>
      <c r="L3027" s="16" t="n">
        <v>0.571037481993875</v>
      </c>
      <c r="M3027" s="16" t="n">
        <v>0.655696364567332</v>
      </c>
      <c r="N3027" s="16" t="n">
        <v>0.010311413646447</v>
      </c>
      <c r="O3027" s="16" t="n">
        <v>0.0444093997724246</v>
      </c>
      <c r="P3027" s="34" t="b">
        <f aca="false">TRUE()</f>
        <v>1</v>
      </c>
      <c r="Q3027" s="18" t="n">
        <v>9.58007465753104E-005</v>
      </c>
    </row>
    <row r="3028" customFormat="false" ht="22.35" hidden="false" customHeight="false" outlineLevel="0" collapsed="false">
      <c r="A3028" s="6" t="s">
        <v>4658</v>
      </c>
      <c r="B3028" s="7" t="s">
        <v>1530</v>
      </c>
      <c r="C3028" s="17" t="n">
        <v>1350</v>
      </c>
      <c r="D3028" s="16" t="n">
        <v>-0.00189996781482404</v>
      </c>
      <c r="E3028" s="18" t="n">
        <v>0.000322487456557642</v>
      </c>
      <c r="F3028" s="16" t="n">
        <v>-0.00172161138689557</v>
      </c>
      <c r="G3028" s="18" t="n">
        <v>0.000305653655329523</v>
      </c>
      <c r="H3028" s="16" t="n">
        <v>5.70885611064793</v>
      </c>
      <c r="I3028" s="17" t="n">
        <v>173.638196289119</v>
      </c>
      <c r="J3028" s="18" t="n">
        <v>4.83050356161478E-008</v>
      </c>
      <c r="K3028" s="18" t="n">
        <v>1.239739627749E-007</v>
      </c>
      <c r="L3028" s="16" t="n">
        <v>0.577471456768876</v>
      </c>
      <c r="M3028" s="16" t="n">
        <v>0.657194060419867</v>
      </c>
      <c r="N3028" s="16" t="n">
        <v>0.010311413646447</v>
      </c>
      <c r="O3028" s="16" t="n">
        <v>0.0463034163586346</v>
      </c>
      <c r="P3028" s="34" t="b">
        <f aca="false">TRUE()</f>
        <v>1</v>
      </c>
      <c r="Q3028" s="18" t="n">
        <v>7.47580306403836E-005</v>
      </c>
    </row>
    <row r="3029" customFormat="false" ht="22.35" hidden="false" customHeight="false" outlineLevel="0" collapsed="false">
      <c r="A3029" s="6" t="s">
        <v>4659</v>
      </c>
      <c r="B3029" s="7" t="s">
        <v>1530</v>
      </c>
      <c r="C3029" s="17" t="n">
        <v>1351</v>
      </c>
      <c r="D3029" s="16" t="n">
        <v>-0.0018949529329269</v>
      </c>
      <c r="E3029" s="18" t="n">
        <v>0.000318544646472782</v>
      </c>
      <c r="F3029" s="16" t="n">
        <v>-0.00171680578781806</v>
      </c>
      <c r="G3029" s="18" t="n">
        <v>0.000302520688221416</v>
      </c>
      <c r="H3029" s="16" t="n">
        <v>5.77095232424846</v>
      </c>
      <c r="I3029" s="17" t="n">
        <v>173.843666646532</v>
      </c>
      <c r="J3029" s="18" t="n">
        <v>3.54401559439404E-008</v>
      </c>
      <c r="K3029" s="18" t="n">
        <v>9.15794814242545E-008</v>
      </c>
      <c r="L3029" s="16" t="n">
        <v>0.582980714964383</v>
      </c>
      <c r="M3029" s="16" t="n">
        <v>0.658870967741935</v>
      </c>
      <c r="N3029" s="16" t="n">
        <v>0.010311413646447</v>
      </c>
      <c r="O3029" s="16" t="n">
        <v>0.0473936905029537</v>
      </c>
      <c r="P3029" s="34" t="b">
        <f aca="false">TRUE()</f>
        <v>1</v>
      </c>
      <c r="Q3029" s="18" t="n">
        <v>8.50247457138884E-005</v>
      </c>
    </row>
    <row r="3030" customFormat="false" ht="22.35" hidden="false" customHeight="false" outlineLevel="0" collapsed="false">
      <c r="A3030" s="6" t="s">
        <v>4660</v>
      </c>
      <c r="B3030" s="7" t="s">
        <v>1530</v>
      </c>
      <c r="C3030" s="17" t="n">
        <v>1352</v>
      </c>
      <c r="D3030" s="16" t="n">
        <v>-0.00189663096755631</v>
      </c>
      <c r="E3030" s="18" t="n">
        <v>0.000315727471631143</v>
      </c>
      <c r="F3030" s="16" t="n">
        <v>-0.0017181929060984</v>
      </c>
      <c r="G3030" s="18" t="n">
        <v>0.00030141452281452</v>
      </c>
      <c r="H3030" s="16" t="n">
        <v>5.82721893188834</v>
      </c>
      <c r="I3030" s="17" t="n">
        <v>174.38455057065</v>
      </c>
      <c r="J3030" s="18" t="n">
        <v>2.66426715437E-008</v>
      </c>
      <c r="K3030" s="18" t="n">
        <v>6.91476465955942E-008</v>
      </c>
      <c r="L3030" s="16" t="n">
        <v>0.586633265281409</v>
      </c>
      <c r="M3030" s="16" t="n">
        <v>0.660176651305684</v>
      </c>
      <c r="N3030" s="16" t="n">
        <v>0.010311413646447</v>
      </c>
      <c r="O3030" s="16" t="n">
        <v>0.0473632108231742</v>
      </c>
      <c r="P3030" s="34" t="b">
        <f aca="false">TRUE()</f>
        <v>1</v>
      </c>
      <c r="Q3030" s="18" t="n">
        <v>0.000362371179637113</v>
      </c>
    </row>
    <row r="3031" customFormat="false" ht="22.35" hidden="false" customHeight="false" outlineLevel="0" collapsed="false">
      <c r="A3031" s="6" t="s">
        <v>4661</v>
      </c>
      <c r="B3031" s="7" t="s">
        <v>1530</v>
      </c>
      <c r="C3031" s="17" t="n">
        <v>1353</v>
      </c>
      <c r="D3031" s="16" t="n">
        <v>-0.00190476123285897</v>
      </c>
      <c r="E3031" s="18" t="n">
        <v>0.000313982447281202</v>
      </c>
      <c r="F3031" s="16" t="n">
        <v>-0.0017256234761354</v>
      </c>
      <c r="G3031" s="18" t="n">
        <v>0.000302259635601213</v>
      </c>
      <c r="H3031" s="16" t="n">
        <v>5.87486371773447</v>
      </c>
      <c r="I3031" s="17" t="n">
        <v>175.261826192758</v>
      </c>
      <c r="J3031" s="18" t="n">
        <v>2.08213555074098E-008</v>
      </c>
      <c r="K3031" s="18" t="n">
        <v>5.43450473935538E-008</v>
      </c>
      <c r="L3031" s="16" t="n">
        <v>0.588170198673111</v>
      </c>
      <c r="M3031" s="16" t="n">
        <v>0.661149513568868</v>
      </c>
      <c r="N3031" s="16" t="n">
        <v>0.010311413646447</v>
      </c>
      <c r="O3031" s="16" t="n">
        <v>0.04628433084937</v>
      </c>
      <c r="P3031" s="34" t="b">
        <f aca="false">TRUE()</f>
        <v>1</v>
      </c>
      <c r="Q3031" s="18" t="n">
        <v>0.000208208000230889</v>
      </c>
    </row>
    <row r="3032" customFormat="false" ht="22.35" hidden="false" customHeight="false" outlineLevel="0" collapsed="false">
      <c r="A3032" s="6" t="s">
        <v>4662</v>
      </c>
      <c r="B3032" s="7" t="s">
        <v>1530</v>
      </c>
      <c r="C3032" s="17" t="n">
        <v>1354</v>
      </c>
      <c r="D3032" s="16" t="n">
        <v>-0.0019215089300669</v>
      </c>
      <c r="E3032" s="18" t="n">
        <v>0.000313673639640913</v>
      </c>
      <c r="F3032" s="16" t="n">
        <v>-0.00174113988069575</v>
      </c>
      <c r="G3032" s="18" t="n">
        <v>0.000305624557628285</v>
      </c>
      <c r="H3032" s="16" t="n">
        <v>5.90965084593223</v>
      </c>
      <c r="I3032" s="17" t="n">
        <v>176.558081369802</v>
      </c>
      <c r="J3032" s="18" t="n">
        <v>1.72817007757112E-008</v>
      </c>
      <c r="K3032" s="18" t="n">
        <v>4.53344236530983E-008</v>
      </c>
      <c r="L3032" s="16" t="n">
        <v>0.586944857699798</v>
      </c>
      <c r="M3032" s="16" t="n">
        <v>0.661431131592422</v>
      </c>
      <c r="N3032" s="16" t="n">
        <v>0.010311413646447</v>
      </c>
      <c r="O3032" s="16" t="n">
        <v>0.0439347495190201</v>
      </c>
      <c r="P3032" s="34" t="b">
        <f aca="false">TRUE()</f>
        <v>1</v>
      </c>
      <c r="Q3032" s="18" t="n">
        <v>0.000149737247898394</v>
      </c>
    </row>
    <row r="3033" customFormat="false" ht="22.35" hidden="false" customHeight="false" outlineLevel="0" collapsed="false">
      <c r="A3033" s="6" t="s">
        <v>4663</v>
      </c>
      <c r="B3033" s="7" t="s">
        <v>1530</v>
      </c>
      <c r="C3033" s="17" t="n">
        <v>1355</v>
      </c>
      <c r="D3033" s="16" t="n">
        <v>-0.00194616416583345</v>
      </c>
      <c r="E3033" s="18" t="n">
        <v>0.000314762110176802</v>
      </c>
      <c r="F3033" s="16" t="n">
        <v>-0.00176416018428502</v>
      </c>
      <c r="G3033" s="18" t="n">
        <v>0.000311583903741009</v>
      </c>
      <c r="H3033" s="16" t="n">
        <v>5.92718267980794</v>
      </c>
      <c r="I3033" s="17" t="n">
        <v>178.314824763738</v>
      </c>
      <c r="J3033" s="18" t="n">
        <v>1.55868367298138E-008</v>
      </c>
      <c r="K3033" s="18" t="n">
        <v>4.0966037003627E-008</v>
      </c>
      <c r="L3033" s="16" t="n">
        <v>0.582533536642385</v>
      </c>
      <c r="M3033" s="16" t="n">
        <v>0.660765488991295</v>
      </c>
      <c r="N3033" s="16" t="n">
        <v>0.010311413646447</v>
      </c>
      <c r="O3033" s="16" t="n">
        <v>0.0403928371720165</v>
      </c>
      <c r="P3033" s="34" t="b">
        <f aca="false">TRUE()</f>
        <v>1</v>
      </c>
      <c r="Q3033" s="18" t="n">
        <v>0.000358591630257537</v>
      </c>
    </row>
    <row r="3034" customFormat="false" ht="22.35" hidden="false" customHeight="false" outlineLevel="0" collapsed="false">
      <c r="A3034" s="6" t="s">
        <v>4664</v>
      </c>
      <c r="B3034" s="7" t="s">
        <v>1530</v>
      </c>
      <c r="C3034" s="17" t="n">
        <v>1356</v>
      </c>
      <c r="D3034" s="16" t="n">
        <v>-0.00198141798765705</v>
      </c>
      <c r="E3034" s="18" t="n">
        <v>0.000317664390400687</v>
      </c>
      <c r="F3034" s="16" t="n">
        <v>-0.00179718687074685</v>
      </c>
      <c r="G3034" s="18" t="n">
        <v>0.000320645571612022</v>
      </c>
      <c r="H3034" s="16" t="n">
        <v>5.92537214437954</v>
      </c>
      <c r="I3034" s="17" t="n">
        <v>180.560422155495</v>
      </c>
      <c r="J3034" s="18" t="n">
        <v>1.54516243663832E-008</v>
      </c>
      <c r="K3034" s="18" t="n">
        <v>4.06621693852188E-008</v>
      </c>
      <c r="L3034" s="16" t="n">
        <v>0.574878239730702</v>
      </c>
      <c r="M3034" s="16" t="n">
        <v>0.65984383000512</v>
      </c>
      <c r="N3034" s="16" t="n">
        <v>0.00981989898998262</v>
      </c>
      <c r="O3034" s="16" t="n">
        <v>0.0359804737814352</v>
      </c>
      <c r="P3034" s="34" t="b">
        <f aca="false">TRUE()</f>
        <v>1</v>
      </c>
      <c r="Q3034" s="18" t="n">
        <v>8.51364325039762E-005</v>
      </c>
    </row>
    <row r="3035" customFormat="false" ht="22.35" hidden="false" customHeight="false" outlineLevel="0" collapsed="false">
      <c r="A3035" s="6" t="s">
        <v>4665</v>
      </c>
      <c r="B3035" s="7" t="s">
        <v>1530</v>
      </c>
      <c r="C3035" s="17" t="n">
        <v>1357</v>
      </c>
      <c r="D3035" s="16" t="n">
        <v>-0.00202655348918423</v>
      </c>
      <c r="E3035" s="18" t="n">
        <v>0.000322288275176595</v>
      </c>
      <c r="F3035" s="16" t="n">
        <v>-0.0018395787545313</v>
      </c>
      <c r="G3035" s="18" t="n">
        <v>0.000332839997967214</v>
      </c>
      <c r="H3035" s="16" t="n">
        <v>5.90368066147573</v>
      </c>
      <c r="I3035" s="17" t="n">
        <v>183.321120970729</v>
      </c>
      <c r="J3035" s="18" t="n">
        <v>1.68922943256206E-008</v>
      </c>
      <c r="K3035" s="18" t="n">
        <v>4.43409370343616E-008</v>
      </c>
      <c r="L3035" s="16" t="n">
        <v>0.56415414047157</v>
      </c>
      <c r="M3035" s="16" t="n">
        <v>0.658179723502304</v>
      </c>
      <c r="N3035" s="16" t="n">
        <v>0.00880776271926389</v>
      </c>
      <c r="O3035" s="16" t="n">
        <v>0.0310576626690867</v>
      </c>
      <c r="P3035" s="34" t="b">
        <f aca="false">TRUE()</f>
        <v>1</v>
      </c>
      <c r="Q3035" s="18" t="n">
        <v>9.52540301279797E-005</v>
      </c>
    </row>
    <row r="3036" customFormat="false" ht="22.35" hidden="false" customHeight="false" outlineLevel="0" collapsed="false">
      <c r="A3036" s="6" t="s">
        <v>4666</v>
      </c>
      <c r="B3036" s="7" t="s">
        <v>1530</v>
      </c>
      <c r="C3036" s="17" t="n">
        <v>1358</v>
      </c>
      <c r="D3036" s="16" t="n">
        <v>-0.00208450678457296</v>
      </c>
      <c r="E3036" s="18" t="n">
        <v>0.000329131209619252</v>
      </c>
      <c r="F3036" s="16" t="n">
        <v>-0.00189404404297356</v>
      </c>
      <c r="G3036" s="18" t="n">
        <v>0.00034851735275267</v>
      </c>
      <c r="H3036" s="16" t="n">
        <v>5.86205410537115</v>
      </c>
      <c r="I3036" s="17" t="n">
        <v>186.502858623876</v>
      </c>
      <c r="J3036" s="18" t="n">
        <v>2.0394513086121E-008</v>
      </c>
      <c r="K3036" s="18" t="n">
        <v>5.32644614898691E-008</v>
      </c>
      <c r="L3036" s="16" t="n">
        <v>0.550972067151586</v>
      </c>
      <c r="M3036" s="16" t="n">
        <v>0.655389144905274</v>
      </c>
      <c r="N3036" s="16" t="n">
        <v>0.0076768720894514</v>
      </c>
      <c r="O3036" s="16" t="n">
        <v>0.0260829470271692</v>
      </c>
      <c r="P3036" s="34" t="b">
        <f aca="false">TRUE()</f>
        <v>1</v>
      </c>
      <c r="Q3036" s="18" t="n">
        <v>0.000208844219265988</v>
      </c>
    </row>
    <row r="3037" customFormat="false" ht="22.35" hidden="false" customHeight="false" outlineLevel="0" collapsed="false">
      <c r="A3037" s="6" t="s">
        <v>4667</v>
      </c>
      <c r="B3037" s="7" t="s">
        <v>1530</v>
      </c>
      <c r="C3037" s="17" t="n">
        <v>1359</v>
      </c>
      <c r="D3037" s="16" t="n">
        <v>-0.00215505040303602</v>
      </c>
      <c r="E3037" s="18" t="n">
        <v>0.000338166454322573</v>
      </c>
      <c r="F3037" s="16" t="n">
        <v>-0.00196034102902457</v>
      </c>
      <c r="G3037" s="18" t="n">
        <v>0.000367458533396914</v>
      </c>
      <c r="H3037" s="16" t="n">
        <v>5.80414420934154</v>
      </c>
      <c r="I3037" s="17" t="n">
        <v>189.977873772032</v>
      </c>
      <c r="J3037" s="18" t="n">
        <v>2.67127101369971E-008</v>
      </c>
      <c r="K3037" s="18" t="n">
        <v>6.92860919178363E-008</v>
      </c>
      <c r="L3037" s="16" t="n">
        <v>0.536288045175483</v>
      </c>
      <c r="M3037" s="16" t="n">
        <v>0.6523681515617</v>
      </c>
      <c r="N3037" s="16" t="n">
        <v>0.0067282537014932</v>
      </c>
      <c r="O3037" s="16" t="n">
        <v>0.0214555195362682</v>
      </c>
      <c r="P3037" s="34" t="b">
        <f aca="false">TRUE()</f>
        <v>1</v>
      </c>
      <c r="Q3037" s="18" t="n">
        <v>4.05875145957426E-005</v>
      </c>
    </row>
    <row r="3038" customFormat="false" ht="22.35" hidden="false" customHeight="false" outlineLevel="0" collapsed="false">
      <c r="A3038" s="6" t="s">
        <v>4668</v>
      </c>
      <c r="B3038" s="7" t="s">
        <v>1530</v>
      </c>
      <c r="C3038" s="17" t="n">
        <v>1360</v>
      </c>
      <c r="D3038" s="16" t="n">
        <v>-0.00223958529532043</v>
      </c>
      <c r="E3038" s="18" t="n">
        <v>0.000349598702507035</v>
      </c>
      <c r="F3038" s="16" t="n">
        <v>-0.00203975817360384</v>
      </c>
      <c r="G3038" s="18" t="n">
        <v>0.00038945430024044</v>
      </c>
      <c r="H3038" s="16" t="n">
        <v>5.7336651063187</v>
      </c>
      <c r="I3038" s="17" t="n">
        <v>193.516248511153</v>
      </c>
      <c r="J3038" s="18" t="n">
        <v>3.72821678566488E-008</v>
      </c>
      <c r="K3038" s="18" t="n">
        <v>9.62794005009909E-008</v>
      </c>
      <c r="L3038" s="16" t="n">
        <v>0.521150289254456</v>
      </c>
      <c r="M3038" s="16" t="n">
        <v>0.648719918074757</v>
      </c>
      <c r="N3038" s="16" t="n">
        <v>0.00612311392694391</v>
      </c>
      <c r="O3038" s="16" t="n">
        <v>0.0174236269030993</v>
      </c>
      <c r="P3038" s="34" t="b">
        <f aca="false">TRUE()</f>
        <v>1</v>
      </c>
      <c r="Q3038" s="18" t="n">
        <v>6.73928830791576E-005</v>
      </c>
    </row>
    <row r="3039" customFormat="false" ht="22.35" hidden="false" customHeight="false" outlineLevel="0" collapsed="false">
      <c r="A3039" s="6" t="s">
        <v>4669</v>
      </c>
      <c r="B3039" s="7" t="s">
        <v>1530</v>
      </c>
      <c r="C3039" s="17" t="n">
        <v>1361</v>
      </c>
      <c r="D3039" s="16" t="n">
        <v>-0.00233732755897894</v>
      </c>
      <c r="E3039" s="18" t="n">
        <v>0.000363430430555447</v>
      </c>
      <c r="F3039" s="16" t="n">
        <v>-0.00213154826467852</v>
      </c>
      <c r="G3039" s="18" t="n">
        <v>0.00041434800225173</v>
      </c>
      <c r="H3039" s="16" t="n">
        <v>5.65281359278834</v>
      </c>
      <c r="I3039" s="17" t="n">
        <v>196.986699033511</v>
      </c>
      <c r="J3039" s="18" t="n">
        <v>5.4816552263848E-008</v>
      </c>
      <c r="K3039" s="18" t="n">
        <v>1.40165552615508E-007</v>
      </c>
      <c r="L3039" s="16" t="n">
        <v>0.506035821672364</v>
      </c>
      <c r="M3039" s="16" t="n">
        <v>0.645634920634921</v>
      </c>
      <c r="N3039" s="16" t="n">
        <v>0.00577705413119075</v>
      </c>
      <c r="O3039" s="16" t="n">
        <v>0.0140108290242064</v>
      </c>
      <c r="P3039" s="34" t="b">
        <f aca="false">TRUE()</f>
        <v>1</v>
      </c>
      <c r="Q3039" s="18" t="n">
        <v>0.000168416851818491</v>
      </c>
    </row>
    <row r="3040" customFormat="false" ht="22.35" hidden="false" customHeight="false" outlineLevel="0" collapsed="false">
      <c r="A3040" s="6" t="s">
        <v>4670</v>
      </c>
      <c r="B3040" s="7" t="s">
        <v>1530</v>
      </c>
      <c r="C3040" s="17" t="n">
        <v>1362</v>
      </c>
      <c r="D3040" s="16" t="n">
        <v>-0.00245099136365195</v>
      </c>
      <c r="E3040" s="18" t="n">
        <v>0.000379741616337831</v>
      </c>
      <c r="F3040" s="16" t="n">
        <v>-0.00223828227924538</v>
      </c>
      <c r="G3040" s="18" t="n">
        <v>0.000441635476195495</v>
      </c>
      <c r="H3040" s="16" t="n">
        <v>5.5686489269768</v>
      </c>
      <c r="I3040" s="17" t="n">
        <v>200.109158186437</v>
      </c>
      <c r="J3040" s="18" t="n">
        <v>8.19851173720422E-008</v>
      </c>
      <c r="K3040" s="18" t="n">
        <v>2.06957565142321E-007</v>
      </c>
      <c r="L3040" s="16" t="n">
        <v>0.492048416240716</v>
      </c>
      <c r="M3040" s="16" t="n">
        <v>0.641410650281618</v>
      </c>
      <c r="N3040" s="16" t="n">
        <v>0.00556238549084573</v>
      </c>
      <c r="O3040" s="16" t="n">
        <v>0.0113026380898776</v>
      </c>
      <c r="P3040" s="34" t="b">
        <f aca="false">TRUE()</f>
        <v>1</v>
      </c>
      <c r="Q3040" s="18" t="n">
        <v>0.000108301180405476</v>
      </c>
    </row>
    <row r="3041" customFormat="false" ht="22.35" hidden="false" customHeight="false" outlineLevel="0" collapsed="false">
      <c r="A3041" s="6" t="s">
        <v>4671</v>
      </c>
      <c r="B3041" s="7" t="s">
        <v>1530</v>
      </c>
      <c r="C3041" s="17" t="n">
        <v>1363</v>
      </c>
      <c r="D3041" s="16" t="n">
        <v>-0.00258046418107506</v>
      </c>
      <c r="E3041" s="18" t="n">
        <v>0.000398533871521696</v>
      </c>
      <c r="F3041" s="16" t="n">
        <v>-0.00235973543903883</v>
      </c>
      <c r="G3041" s="18" t="n">
        <v>0.000471102909959864</v>
      </c>
      <c r="H3041" s="16" t="n">
        <v>5.48656660688332</v>
      </c>
      <c r="I3041" s="17" t="n">
        <v>202.771867226776</v>
      </c>
      <c r="J3041" s="18" t="n">
        <v>1.21391404094719E-007</v>
      </c>
      <c r="K3041" s="18" t="n">
        <v>3.01661273648553E-007</v>
      </c>
      <c r="L3041" s="16" t="n">
        <v>0.479661651136123</v>
      </c>
      <c r="M3041" s="16" t="n">
        <v>0.637596006144393</v>
      </c>
      <c r="N3041" s="16" t="n">
        <v>0.00550436532061709</v>
      </c>
      <c r="O3041" s="16" t="n">
        <v>0.00916193643860166</v>
      </c>
      <c r="P3041" s="34" t="b">
        <f aca="false">TRUE()</f>
        <v>1</v>
      </c>
      <c r="Q3041" s="18" t="n">
        <v>0.000151375432327813</v>
      </c>
    </row>
    <row r="3042" customFormat="false" ht="22.35" hidden="false" customHeight="false" outlineLevel="0" collapsed="false">
      <c r="A3042" s="6" t="s">
        <v>4672</v>
      </c>
      <c r="B3042" s="7" t="s">
        <v>1530</v>
      </c>
      <c r="C3042" s="17" t="n">
        <v>1364</v>
      </c>
      <c r="D3042" s="16" t="n">
        <v>-0.00272648585221209</v>
      </c>
      <c r="E3042" s="18" t="n">
        <v>0.000419614404272081</v>
      </c>
      <c r="F3042" s="16" t="n">
        <v>-0.00249653380656111</v>
      </c>
      <c r="G3042" s="18" t="n">
        <v>0.000501901770396641</v>
      </c>
      <c r="H3042" s="16" t="n">
        <v>5.41441533269664</v>
      </c>
      <c r="I3042" s="17" t="n">
        <v>204.758182176937</v>
      </c>
      <c r="J3042" s="18" t="n">
        <v>1.71334802958668E-007</v>
      </c>
      <c r="K3042" s="18" t="n">
        <v>4.20484584434342E-007</v>
      </c>
      <c r="L3042" s="16" t="n">
        <v>0.469731894309008</v>
      </c>
      <c r="M3042" s="16" t="n">
        <v>0.635125448028674</v>
      </c>
      <c r="N3042" s="16" t="n">
        <v>0.00546941113537417</v>
      </c>
      <c r="O3042" s="16" t="n">
        <v>0.0075317002488887</v>
      </c>
      <c r="P3042" s="34" t="b">
        <f aca="false">TRUE()</f>
        <v>1</v>
      </c>
      <c r="Q3042" s="18" t="n">
        <v>0.000199010730157894</v>
      </c>
    </row>
    <row r="3043" customFormat="false" ht="22.35" hidden="false" customHeight="false" outlineLevel="0" collapsed="false">
      <c r="A3043" s="6" t="s">
        <v>4673</v>
      </c>
      <c r="B3043" s="7" t="s">
        <v>1530</v>
      </c>
      <c r="C3043" s="17" t="n">
        <v>1365</v>
      </c>
      <c r="D3043" s="16" t="n">
        <v>-0.00288972017395472</v>
      </c>
      <c r="E3043" s="18" t="n">
        <v>0.000443122246031766</v>
      </c>
      <c r="F3043" s="16" t="n">
        <v>-0.00264920074921961</v>
      </c>
      <c r="G3043" s="18" t="n">
        <v>0.000533716474417984</v>
      </c>
      <c r="H3043" s="16" t="n">
        <v>5.35436075396664</v>
      </c>
      <c r="I3043" s="17" t="n">
        <v>205.954085174969</v>
      </c>
      <c r="J3043" s="18" t="n">
        <v>2.28318341718762E-007</v>
      </c>
      <c r="K3043" s="18" t="n">
        <v>5.55405110277175E-007</v>
      </c>
      <c r="L3043" s="16" t="n">
        <v>0.462425921151493</v>
      </c>
      <c r="M3043" s="16" t="n">
        <v>0.633512544802867</v>
      </c>
      <c r="N3043" s="16" t="n">
        <v>0.00545699587509144</v>
      </c>
      <c r="O3043" s="16" t="n">
        <v>0.00635320678982892</v>
      </c>
      <c r="P3043" s="34" t="b">
        <f aca="false">TRUE()</f>
        <v>1</v>
      </c>
      <c r="Q3043" s="18" t="n">
        <v>0.000489958557298463</v>
      </c>
    </row>
    <row r="3044" customFormat="false" ht="22.35" hidden="false" customHeight="false" outlineLevel="0" collapsed="false">
      <c r="A3044" s="6" t="s">
        <v>4674</v>
      </c>
      <c r="B3044" s="7" t="s">
        <v>1530</v>
      </c>
      <c r="C3044" s="17" t="n">
        <v>1366</v>
      </c>
      <c r="D3044" s="16" t="n">
        <v>-0.00307085754142951</v>
      </c>
      <c r="E3044" s="18" t="n">
        <v>0.000468830733777026</v>
      </c>
      <c r="F3044" s="16" t="n">
        <v>-0.00281843397517514</v>
      </c>
      <c r="G3044" s="18" t="n">
        <v>0.000566112802637364</v>
      </c>
      <c r="H3044" s="16" t="n">
        <v>5.30815914804298</v>
      </c>
      <c r="I3044" s="17" t="n">
        <v>206.394350461877</v>
      </c>
      <c r="J3044" s="18" t="n">
        <v>2.84980560721067E-007</v>
      </c>
      <c r="K3044" s="18" t="n">
        <v>6.89603106118033E-007</v>
      </c>
      <c r="L3044" s="16" t="n">
        <v>0.457681795818142</v>
      </c>
      <c r="M3044" s="16" t="n">
        <v>0.632616487455197</v>
      </c>
      <c r="N3044" s="16" t="n">
        <v>0.00544143811358487</v>
      </c>
      <c r="O3044" s="16" t="n">
        <v>0.00547829554456265</v>
      </c>
      <c r="P3044" s="34" t="b">
        <f aca="false">TRUE()</f>
        <v>1</v>
      </c>
      <c r="Q3044" s="18" t="n">
        <v>0.000448620951535764</v>
      </c>
    </row>
    <row r="3045" customFormat="false" ht="22.35" hidden="false" customHeight="false" outlineLevel="0" collapsed="false">
      <c r="A3045" s="6" t="s">
        <v>4675</v>
      </c>
      <c r="B3045" s="7" t="s">
        <v>1530</v>
      </c>
      <c r="C3045" s="17" t="n">
        <v>1367</v>
      </c>
      <c r="D3045" s="16" t="n">
        <v>-0.00327074250835764</v>
      </c>
      <c r="E3045" s="18" t="n">
        <v>0.00049684513208999</v>
      </c>
      <c r="F3045" s="16" t="n">
        <v>-0.00300514106849115</v>
      </c>
      <c r="G3045" s="18" t="n">
        <v>0.000599171175693513</v>
      </c>
      <c r="H3045" s="16" t="n">
        <v>5.27189434464969</v>
      </c>
      <c r="I3045" s="17" t="n">
        <v>206.171068261781</v>
      </c>
      <c r="J3045" s="18" t="n">
        <v>3.39643148546542E-007</v>
      </c>
      <c r="K3045" s="18" t="n">
        <v>8.17112502300377E-007</v>
      </c>
      <c r="L3045" s="16" t="n">
        <v>0.454933994753641</v>
      </c>
      <c r="M3045" s="16" t="n">
        <v>0.631694828469022</v>
      </c>
      <c r="N3045" s="16" t="n">
        <v>0.00537736450410566</v>
      </c>
      <c r="O3045" s="16" t="n">
        <v>0.00481888483403811</v>
      </c>
      <c r="P3045" s="34" t="b">
        <f aca="false">TRUE()</f>
        <v>1</v>
      </c>
      <c r="Q3045" s="18" t="n">
        <v>0.000598647112465165</v>
      </c>
    </row>
    <row r="3046" customFormat="false" ht="22.35" hidden="false" customHeight="false" outlineLevel="0" collapsed="false">
      <c r="A3046" s="6" t="s">
        <v>4676</v>
      </c>
      <c r="B3046" s="7" t="s">
        <v>1530</v>
      </c>
      <c r="C3046" s="17" t="n">
        <v>1368</v>
      </c>
      <c r="D3046" s="16" t="n">
        <v>-0.0034873657807074</v>
      </c>
      <c r="E3046" s="18" t="n">
        <v>0.000526688580712369</v>
      </c>
      <c r="F3046" s="16" t="n">
        <v>-0.00320761549934693</v>
      </c>
      <c r="G3046" s="18" t="n">
        <v>0.000632412739866512</v>
      </c>
      <c r="H3046" s="16" t="n">
        <v>5.24326868004462</v>
      </c>
      <c r="I3046" s="17" t="n">
        <v>205.420840504894</v>
      </c>
      <c r="J3046" s="18" t="n">
        <v>3.9076694437277E-007</v>
      </c>
      <c r="K3046" s="18" t="n">
        <v>9.36847382522816E-007</v>
      </c>
      <c r="L3046" s="16" t="n">
        <v>0.453741308878488</v>
      </c>
      <c r="M3046" s="16" t="n">
        <v>0.632027649769585</v>
      </c>
      <c r="N3046" s="16" t="n">
        <v>0.00536355001847105</v>
      </c>
      <c r="O3046" s="16" t="n">
        <v>0.00449640296730304</v>
      </c>
      <c r="P3046" s="34" t="b">
        <f aca="false">TRUE()</f>
        <v>1</v>
      </c>
      <c r="Q3046" s="18" t="n">
        <v>0.000218144453389976</v>
      </c>
    </row>
    <row r="3047" customFormat="false" ht="22.35" hidden="false" customHeight="false" outlineLevel="0" collapsed="false">
      <c r="A3047" s="6" t="s">
        <v>4677</v>
      </c>
      <c r="B3047" s="7" t="s">
        <v>1530</v>
      </c>
      <c r="C3047" s="17" t="n">
        <v>1369</v>
      </c>
      <c r="D3047" s="16" t="n">
        <v>-0.00372288999339973</v>
      </c>
      <c r="E3047" s="18" t="n">
        <v>0.000558640129926739</v>
      </c>
      <c r="F3047" s="16" t="n">
        <v>-0.00342797418069266</v>
      </c>
      <c r="G3047" s="18" t="n">
        <v>0.000666450702472273</v>
      </c>
      <c r="H3047" s="16" t="n">
        <v>5.21897455236238</v>
      </c>
      <c r="I3047" s="17" t="n">
        <v>204.314229260174</v>
      </c>
      <c r="J3047" s="18" t="n">
        <v>4.40767044672058E-007</v>
      </c>
      <c r="K3047" s="18" t="n">
        <v>1.05246446224916E-006</v>
      </c>
      <c r="L3047" s="16" t="n">
        <v>0.453545784689356</v>
      </c>
      <c r="M3047" s="16" t="n">
        <v>0.632437275985663</v>
      </c>
      <c r="N3047" s="16" t="n">
        <v>0.00532486918409688</v>
      </c>
      <c r="O3047" s="16" t="n">
        <v>0.00431905848894104</v>
      </c>
      <c r="P3047" s="34" t="b">
        <f aca="false">TRUE()</f>
        <v>1</v>
      </c>
      <c r="Q3047" s="18" t="n">
        <v>0.000109207844468463</v>
      </c>
    </row>
    <row r="3048" customFormat="false" ht="22.35" hidden="false" customHeight="false" outlineLevel="0" collapsed="false">
      <c r="A3048" s="6" t="s">
        <v>4678</v>
      </c>
      <c r="B3048" s="7" t="s">
        <v>1530</v>
      </c>
      <c r="C3048" s="17" t="n">
        <v>1370</v>
      </c>
      <c r="D3048" s="16" t="n">
        <v>-0.00397265636976762</v>
      </c>
      <c r="E3048" s="18" t="n">
        <v>0.000591950056838153</v>
      </c>
      <c r="F3048" s="16" t="n">
        <v>-0.00366208917740388</v>
      </c>
      <c r="G3048" s="18" t="n">
        <v>0.000700950641105118</v>
      </c>
      <c r="H3048" s="16" t="n">
        <v>5.19530455388941</v>
      </c>
      <c r="I3048" s="17" t="n">
        <v>203.060458642582</v>
      </c>
      <c r="J3048" s="18" t="n">
        <v>4.95749526929123E-007</v>
      </c>
      <c r="K3048" s="18" t="n">
        <v>1.17967920685542E-006</v>
      </c>
      <c r="L3048" s="16" t="n">
        <v>0.45368542093747</v>
      </c>
      <c r="M3048" s="16" t="n">
        <v>0.633371735791091</v>
      </c>
      <c r="N3048" s="16" t="n">
        <v>0.00531079442785502</v>
      </c>
      <c r="O3048" s="16" t="n">
        <v>0.00428837418138211</v>
      </c>
      <c r="P3048" s="34" t="b">
        <f aca="false">TRUE()</f>
        <v>1</v>
      </c>
      <c r="Q3048" s="18" t="n">
        <v>0.000405407188977558</v>
      </c>
    </row>
    <row r="3049" customFormat="false" ht="22.35" hidden="false" customHeight="false" outlineLevel="0" collapsed="false">
      <c r="A3049" s="6" t="s">
        <v>4679</v>
      </c>
      <c r="B3049" s="7" t="s">
        <v>1530</v>
      </c>
      <c r="C3049" s="17" t="n">
        <v>1371</v>
      </c>
      <c r="D3049" s="16" t="n">
        <v>-0.00423799743685875</v>
      </c>
      <c r="E3049" s="18" t="n">
        <v>0.000626741442650042</v>
      </c>
      <c r="F3049" s="16" t="n">
        <v>-0.00391144287304753</v>
      </c>
      <c r="G3049" s="18" t="n">
        <v>0.000736430591110665</v>
      </c>
      <c r="H3049" s="16" t="n">
        <v>5.16830670545456</v>
      </c>
      <c r="I3049" s="17" t="n">
        <v>201.779543484405</v>
      </c>
      <c r="J3049" s="18" t="n">
        <v>5.66223460470306E-007</v>
      </c>
      <c r="K3049" s="18" t="n">
        <v>1.34046055958458E-006</v>
      </c>
      <c r="L3049" s="16" t="n">
        <v>0.453612382559851</v>
      </c>
      <c r="M3049" s="16" t="n">
        <v>0.634498207885305</v>
      </c>
      <c r="N3049" s="16" t="n">
        <v>0.00533633771673972</v>
      </c>
      <c r="O3049" s="16" t="n">
        <v>0.00435369641313316</v>
      </c>
      <c r="P3049" s="34" t="b">
        <f aca="false">TRUE()</f>
        <v>1</v>
      </c>
      <c r="Q3049" s="18" t="n">
        <v>0.000179244402159125</v>
      </c>
    </row>
    <row r="3050" customFormat="false" ht="22.35" hidden="false" customHeight="false" outlineLevel="0" collapsed="false">
      <c r="A3050" s="6" t="s">
        <v>4680</v>
      </c>
      <c r="B3050" s="7" t="s">
        <v>1530</v>
      </c>
      <c r="C3050" s="17" t="n">
        <v>1372</v>
      </c>
      <c r="D3050" s="16" t="n">
        <v>-0.00451534435474086</v>
      </c>
      <c r="E3050" s="18" t="n">
        <v>0.000662559621038904</v>
      </c>
      <c r="F3050" s="16" t="n">
        <v>-0.00417297442636883</v>
      </c>
      <c r="G3050" s="18" t="n">
        <v>0.000772955637305327</v>
      </c>
      <c r="H3050" s="16" t="n">
        <v>5.13369459162219</v>
      </c>
      <c r="I3050" s="17" t="n">
        <v>200.611366447791</v>
      </c>
      <c r="J3050" s="18" t="n">
        <v>6.69577503108714E-007</v>
      </c>
      <c r="K3050" s="18" t="n">
        <v>1.5752531960891E-006</v>
      </c>
      <c r="L3050" s="16" t="n">
        <v>0.452691347689574</v>
      </c>
      <c r="M3050" s="16" t="n">
        <v>0.634767025089606</v>
      </c>
      <c r="N3050" s="16" t="n">
        <v>0.00537699834061089</v>
      </c>
      <c r="O3050" s="16" t="n">
        <v>0.00443621169287072</v>
      </c>
      <c r="P3050" s="34" t="b">
        <f aca="false">TRUE()</f>
        <v>1</v>
      </c>
      <c r="Q3050" s="18" t="n">
        <v>0.000185338825380481</v>
      </c>
    </row>
    <row r="3051" customFormat="false" ht="22.35" hidden="false" customHeight="false" outlineLevel="0" collapsed="false">
      <c r="A3051" s="6" t="s">
        <v>4681</v>
      </c>
      <c r="B3051" s="7" t="s">
        <v>1530</v>
      </c>
      <c r="C3051" s="17" t="n">
        <v>1373</v>
      </c>
      <c r="D3051" s="16" t="n">
        <v>-0.00480277966708022</v>
      </c>
      <c r="E3051" s="18" t="n">
        <v>0.000698976625466533</v>
      </c>
      <c r="F3051" s="16" t="n">
        <v>-0.00444516789880641</v>
      </c>
      <c r="G3051" s="18" t="n">
        <v>0.00081052012929529</v>
      </c>
      <c r="H3051" s="16" t="n">
        <v>5.08950244350323</v>
      </c>
      <c r="I3051" s="17" t="n">
        <v>199.63947218505</v>
      </c>
      <c r="J3051" s="18" t="n">
        <v>8.26608601603435E-007</v>
      </c>
      <c r="K3051" s="18" t="n">
        <v>1.93154600036839E-006</v>
      </c>
      <c r="L3051" s="16" t="n">
        <v>0.450575678956724</v>
      </c>
      <c r="M3051" s="16" t="n">
        <v>0.635291858678955</v>
      </c>
      <c r="N3051" s="16" t="n">
        <v>0.00545233059739168</v>
      </c>
      <c r="O3051" s="16" t="n">
        <v>0.00448299147656515</v>
      </c>
      <c r="P3051" s="34" t="b">
        <f aca="false">TRUE()</f>
        <v>1</v>
      </c>
      <c r="Q3051" s="18" t="n">
        <v>0.000156415735894928</v>
      </c>
    </row>
    <row r="3052" customFormat="false" ht="22.35" hidden="false" customHeight="false" outlineLevel="0" collapsed="false">
      <c r="A3052" s="6" t="s">
        <v>4682</v>
      </c>
      <c r="B3052" s="7" t="s">
        <v>1530</v>
      </c>
      <c r="C3052" s="17" t="n">
        <v>1374</v>
      </c>
      <c r="D3052" s="16" t="n">
        <v>-0.00509771560097101</v>
      </c>
      <c r="E3052" s="18" t="n">
        <v>0.000735631159239727</v>
      </c>
      <c r="F3052" s="16" t="n">
        <v>-0.00472572290008187</v>
      </c>
      <c r="G3052" s="18" t="n">
        <v>0.000849318322962128</v>
      </c>
      <c r="H3052" s="16" t="n">
        <v>5.03506273397156</v>
      </c>
      <c r="I3052" s="17" t="n">
        <v>198.948276882076</v>
      </c>
      <c r="J3052" s="18" t="n">
        <v>1.06738560540684E-006</v>
      </c>
      <c r="K3052" s="18" t="n">
        <v>2.47466495108291E-006</v>
      </c>
      <c r="L3052" s="16" t="n">
        <v>0.447029161135161</v>
      </c>
      <c r="M3052" s="16" t="n">
        <v>0.635675883256529</v>
      </c>
      <c r="N3052" s="16" t="n">
        <v>0.00553074633199383</v>
      </c>
      <c r="O3052" s="16" t="n">
        <v>0.00445140319592307</v>
      </c>
      <c r="P3052" s="34" t="b">
        <f aca="false">TRUE()</f>
        <v>1</v>
      </c>
      <c r="Q3052" s="18" t="n">
        <v>0.000195873486839724</v>
      </c>
    </row>
    <row r="3053" customFormat="false" ht="22.35" hidden="false" customHeight="false" outlineLevel="0" collapsed="false">
      <c r="A3053" s="6" t="s">
        <v>4683</v>
      </c>
      <c r="B3053" s="7" t="s">
        <v>1530</v>
      </c>
      <c r="C3053" s="17" t="n">
        <v>1375</v>
      </c>
      <c r="D3053" s="16" t="n">
        <v>-0.0053958711524812</v>
      </c>
      <c r="E3053" s="18" t="n">
        <v>0.000771954370964459</v>
      </c>
      <c r="F3053" s="16" t="n">
        <v>-0.00501092265312928</v>
      </c>
      <c r="G3053" s="18" t="n">
        <v>0.000888769705252387</v>
      </c>
      <c r="H3053" s="16" t="n">
        <v>4.96820515063612</v>
      </c>
      <c r="I3053" s="17" t="n">
        <v>198.508398730904</v>
      </c>
      <c r="J3053" s="18" t="n">
        <v>1.45470949084336E-006</v>
      </c>
      <c r="K3053" s="18" t="n">
        <v>3.3353836392265E-006</v>
      </c>
      <c r="L3053" s="16" t="n">
        <v>0.441901396818331</v>
      </c>
      <c r="M3053" s="16" t="n">
        <v>0.635727086533538</v>
      </c>
      <c r="N3053" s="16" t="n">
        <v>0.00580825248357456</v>
      </c>
      <c r="O3053" s="16" t="n">
        <v>0.0042860199152872</v>
      </c>
      <c r="P3053" s="34" t="b">
        <f aca="false">TRUE()</f>
        <v>1</v>
      </c>
      <c r="Q3053" s="18" t="n">
        <v>0.000155865027888061</v>
      </c>
    </row>
    <row r="3054" customFormat="false" ht="22.35" hidden="false" customHeight="false" outlineLevel="0" collapsed="false">
      <c r="A3054" s="6" t="s">
        <v>4684</v>
      </c>
      <c r="B3054" s="7" t="s">
        <v>1530</v>
      </c>
      <c r="C3054" s="17" t="n">
        <v>1376</v>
      </c>
      <c r="D3054" s="16" t="n">
        <v>-0.00569269343737646</v>
      </c>
      <c r="E3054" s="18" t="n">
        <v>0.000807602588210202</v>
      </c>
      <c r="F3054" s="16" t="n">
        <v>-0.00529650008649331</v>
      </c>
      <c r="G3054" s="18" t="n">
        <v>0.000928957368471999</v>
      </c>
      <c r="H3054" s="16" t="n">
        <v>4.8885800014111</v>
      </c>
      <c r="I3054" s="17" t="n">
        <v>198.364075455611</v>
      </c>
      <c r="J3054" s="18" t="n">
        <v>2.09220844672214E-006</v>
      </c>
      <c r="K3054" s="18" t="n">
        <v>4.73427756482926E-006</v>
      </c>
      <c r="L3054" s="16" t="n">
        <v>0.435081406237845</v>
      </c>
      <c r="M3054" s="16" t="n">
        <v>0.634639016897082</v>
      </c>
      <c r="N3054" s="16" t="n">
        <v>0.00615983633502541</v>
      </c>
      <c r="O3054" s="16" t="n">
        <v>0.00393263283846855</v>
      </c>
      <c r="P3054" s="34" t="b">
        <f aca="false">TRUE()</f>
        <v>1</v>
      </c>
      <c r="Q3054" s="18" t="n">
        <v>0.000324000742720446</v>
      </c>
    </row>
    <row r="3055" customFormat="false" ht="22.35" hidden="false" customHeight="false" outlineLevel="0" collapsed="false">
      <c r="A3055" s="6" t="s">
        <v>4685</v>
      </c>
      <c r="B3055" s="7" t="s">
        <v>1530</v>
      </c>
      <c r="C3055" s="17" t="n">
        <v>1377</v>
      </c>
      <c r="D3055" s="16" t="n">
        <v>-0.00598280595830987</v>
      </c>
      <c r="E3055" s="18" t="n">
        <v>0.000841792517214407</v>
      </c>
      <c r="F3055" s="16" t="n">
        <v>-0.00557760312913003</v>
      </c>
      <c r="G3055" s="18" t="n">
        <v>0.000968552430911567</v>
      </c>
      <c r="H3055" s="16" t="n">
        <v>4.79639808675056</v>
      </c>
      <c r="I3055" s="17" t="n">
        <v>198.407390113518</v>
      </c>
      <c r="J3055" s="18" t="n">
        <v>3.16754116342261E-006</v>
      </c>
      <c r="K3055" s="18" t="n">
        <v>7.05219733272737E-006</v>
      </c>
      <c r="L3055" s="16" t="n">
        <v>0.426799933647097</v>
      </c>
      <c r="M3055" s="16" t="n">
        <v>0.633384536610343</v>
      </c>
      <c r="N3055" s="16" t="n">
        <v>0.0065988846869625</v>
      </c>
      <c r="O3055" s="16" t="n">
        <v>0.00343074765273046</v>
      </c>
      <c r="P3055" s="34" t="b">
        <f aca="false">TRUE()</f>
        <v>1</v>
      </c>
      <c r="Q3055" s="18" t="n">
        <v>0.000262454667783939</v>
      </c>
    </row>
    <row r="3056" customFormat="false" ht="22.35" hidden="false" customHeight="false" outlineLevel="0" collapsed="false">
      <c r="A3056" s="6" t="s">
        <v>4686</v>
      </c>
      <c r="B3056" s="7" t="s">
        <v>1530</v>
      </c>
      <c r="C3056" s="17" t="n">
        <v>1378</v>
      </c>
      <c r="D3056" s="16" t="n">
        <v>-0.00626288077998936</v>
      </c>
      <c r="E3056" s="18" t="n">
        <v>0.000874378607382865</v>
      </c>
      <c r="F3056" s="16" t="n">
        <v>-0.00585102899334885</v>
      </c>
      <c r="G3056" s="16" t="n">
        <v>0.00100753025484823</v>
      </c>
      <c r="H3056" s="16" t="n">
        <v>4.69194917378358</v>
      </c>
      <c r="I3056" s="17" t="n">
        <v>198.639040056056</v>
      </c>
      <c r="J3056" s="18" t="n">
        <v>5.0302772373068E-006</v>
      </c>
      <c r="K3056" s="18" t="n">
        <v>1.10394767503031E-005</v>
      </c>
      <c r="L3056" s="16" t="n">
        <v>0.417102247415439</v>
      </c>
      <c r="M3056" s="16" t="n">
        <v>0.6310547875064</v>
      </c>
      <c r="N3056" s="16" t="n">
        <v>0.00720534423818128</v>
      </c>
      <c r="O3056" s="16" t="n">
        <v>0.00278715171590569</v>
      </c>
      <c r="P3056" s="34" t="b">
        <f aca="false">TRUE()</f>
        <v>1</v>
      </c>
      <c r="Q3056" s="18" t="n">
        <v>0.000228055508105828</v>
      </c>
    </row>
    <row r="3057" customFormat="false" ht="22.35" hidden="false" customHeight="false" outlineLevel="0" collapsed="false">
      <c r="A3057" s="6" t="s">
        <v>4687</v>
      </c>
      <c r="B3057" s="7" t="s">
        <v>1530</v>
      </c>
      <c r="C3057" s="17" t="n">
        <v>1379</v>
      </c>
      <c r="D3057" s="16" t="n">
        <v>-0.00652660867642859</v>
      </c>
      <c r="E3057" s="18" t="n">
        <v>0.000904620585789481</v>
      </c>
      <c r="F3057" s="16" t="n">
        <v>-0.00611102452819323</v>
      </c>
      <c r="G3057" s="16" t="n">
        <v>0.0010443234032299</v>
      </c>
      <c r="H3057" s="16" t="n">
        <v>4.57437755896602</v>
      </c>
      <c r="I3057" s="17" t="n">
        <v>198.933058880133</v>
      </c>
      <c r="J3057" s="18" t="n">
        <v>8.39182126779458E-006</v>
      </c>
      <c r="K3057" s="18" t="n">
        <v>1.81196973264035E-005</v>
      </c>
      <c r="L3057" s="16" t="n">
        <v>0.406153676283653</v>
      </c>
      <c r="M3057" s="16" t="n">
        <v>0.627598566308244</v>
      </c>
      <c r="N3057" s="16" t="n">
        <v>0.00797578835837934</v>
      </c>
      <c r="O3057" s="16" t="n">
        <v>0.00209715813185869</v>
      </c>
      <c r="P3057" s="34" t="b">
        <f aca="false">TRUE()</f>
        <v>1</v>
      </c>
      <c r="Q3057" s="18" t="n">
        <v>0.000244579219686699</v>
      </c>
    </row>
    <row r="3058" customFormat="false" ht="22.35" hidden="false" customHeight="false" outlineLevel="0" collapsed="false">
      <c r="A3058" s="6" t="s">
        <v>4688</v>
      </c>
      <c r="B3058" s="7" t="s">
        <v>1530</v>
      </c>
      <c r="C3058" s="17" t="n">
        <v>1380</v>
      </c>
      <c r="D3058" s="16" t="n">
        <v>-0.00677120397817793</v>
      </c>
      <c r="E3058" s="18" t="n">
        <v>0.000932510085095528</v>
      </c>
      <c r="F3058" s="16" t="n">
        <v>-0.00635475425332995</v>
      </c>
      <c r="G3058" s="16" t="n">
        <v>0.00107846562468903</v>
      </c>
      <c r="H3058" s="16" t="n">
        <v>4.44509626216885</v>
      </c>
      <c r="I3058" s="17" t="n">
        <v>199.21888035778</v>
      </c>
      <c r="J3058" s="18" t="n">
        <v>1.45739658560928E-005</v>
      </c>
      <c r="K3058" s="18" t="n">
        <v>3.09687446506836E-005</v>
      </c>
      <c r="L3058" s="16" t="n">
        <v>0.394208268513276</v>
      </c>
      <c r="M3058" s="16" t="n">
        <v>0.624206349206349</v>
      </c>
      <c r="N3058" s="16" t="n">
        <v>0.00904816314475527</v>
      </c>
      <c r="O3058" s="16" t="n">
        <v>0.00148178873036388</v>
      </c>
      <c r="P3058" s="34" t="b">
        <f aca="false">TRUE()</f>
        <v>1</v>
      </c>
      <c r="Q3058" s="18" t="n">
        <v>0.000188910430108176</v>
      </c>
    </row>
    <row r="3059" customFormat="false" ht="22.35" hidden="false" customHeight="false" outlineLevel="0" collapsed="false">
      <c r="A3059" s="6" t="s">
        <v>4689</v>
      </c>
      <c r="B3059" s="7" t="s">
        <v>1530</v>
      </c>
      <c r="C3059" s="17" t="n">
        <v>1381</v>
      </c>
      <c r="D3059" s="16" t="n">
        <v>-0.00699040811390698</v>
      </c>
      <c r="E3059" s="18" t="n">
        <v>0.000957308586023378</v>
      </c>
      <c r="F3059" s="16" t="n">
        <v>-0.00657636157344361</v>
      </c>
      <c r="G3059" s="16" t="n">
        <v>0.00110855239308865</v>
      </c>
      <c r="H3059" s="16" t="n">
        <v>4.30379272020628</v>
      </c>
      <c r="I3059" s="17" t="n">
        <v>199.420561243035</v>
      </c>
      <c r="J3059" s="18" t="n">
        <v>2.62985869181793E-005</v>
      </c>
      <c r="K3059" s="18" t="n">
        <v>5.43521592183486E-005</v>
      </c>
      <c r="L3059" s="16" t="n">
        <v>0.381359575712119</v>
      </c>
      <c r="M3059" s="16" t="n">
        <v>0.620673323092678</v>
      </c>
      <c r="N3059" s="16" t="n">
        <v>0.00981989898998262</v>
      </c>
      <c r="O3059" s="18" t="n">
        <v>0.00062145165136702</v>
      </c>
      <c r="P3059" s="34" t="b">
        <f aca="false">TRUE()</f>
        <v>1</v>
      </c>
      <c r="Q3059" s="18" t="n">
        <v>0.00020106294267278</v>
      </c>
    </row>
    <row r="3060" customFormat="false" ht="22.35" hidden="false" customHeight="false" outlineLevel="0" collapsed="false">
      <c r="A3060" s="6" t="s">
        <v>4690</v>
      </c>
      <c r="B3060" s="7" t="s">
        <v>1530</v>
      </c>
      <c r="C3060" s="17" t="n">
        <v>1382</v>
      </c>
      <c r="D3060" s="16" t="n">
        <v>-0.00718411421382236</v>
      </c>
      <c r="E3060" s="18" t="n">
        <v>0.000979333491946468</v>
      </c>
      <c r="F3060" s="16" t="n">
        <v>-0.00677558084434904</v>
      </c>
      <c r="G3060" s="16" t="n">
        <v>0.00113442012167295</v>
      </c>
      <c r="H3060" s="16" t="n">
        <v>4.15069942646736</v>
      </c>
      <c r="I3060" s="17" t="n">
        <v>199.471497799868</v>
      </c>
      <c r="J3060" s="18" t="n">
        <v>4.9076237746837E-005</v>
      </c>
      <c r="K3060" s="18" t="n">
        <v>9.92526250727942E-005</v>
      </c>
      <c r="L3060" s="16" t="n">
        <v>0.367716847181821</v>
      </c>
      <c r="M3060" s="16" t="n">
        <v>0.616077828981055</v>
      </c>
      <c r="N3060" s="16" t="n">
        <v>0.010311413646447</v>
      </c>
      <c r="O3060" s="18" t="n">
        <v>0.000284153737892256</v>
      </c>
      <c r="P3060" s="34" t="b">
        <f aca="false">TRUE()</f>
        <v>1</v>
      </c>
      <c r="Q3060" s="18" t="n">
        <v>0.000362829783327133</v>
      </c>
    </row>
    <row r="3061" customFormat="false" ht="22.35" hidden="false" customHeight="false" outlineLevel="0" collapsed="false">
      <c r="A3061" s="6" t="s">
        <v>4691</v>
      </c>
      <c r="B3061" s="7" t="s">
        <v>1530</v>
      </c>
      <c r="C3061" s="17" t="n">
        <v>1383</v>
      </c>
      <c r="D3061" s="16" t="n">
        <v>-0.00734571689093663</v>
      </c>
      <c r="E3061" s="18" t="n">
        <v>0.000997910158208504</v>
      </c>
      <c r="F3061" s="16" t="n">
        <v>-0.00694598820790167</v>
      </c>
      <c r="G3061" s="16" t="n">
        <v>0.00115468664559885</v>
      </c>
      <c r="H3061" s="16" t="n">
        <v>3.98656614174098</v>
      </c>
      <c r="I3061" s="17" t="n">
        <v>199.299240337113</v>
      </c>
      <c r="J3061" s="18" t="n">
        <v>9.40388097152861E-005</v>
      </c>
      <c r="K3061" s="18" t="n">
        <v>0.00018495784849215</v>
      </c>
      <c r="L3061" s="16" t="n">
        <v>0.353426787145592</v>
      </c>
      <c r="M3061" s="16" t="n">
        <v>0.61131592421915</v>
      </c>
      <c r="N3061" s="16" t="n">
        <v>0.010311413646447</v>
      </c>
      <c r="O3061" s="18" t="n">
        <v>0.000164668680243635</v>
      </c>
      <c r="P3061" s="34" t="b">
        <f aca="false">TRUE()</f>
        <v>1</v>
      </c>
      <c r="Q3061" s="18" t="n">
        <v>0.000277162527243651</v>
      </c>
    </row>
    <row r="3062" customFormat="false" ht="22.35" hidden="false" customHeight="false" outlineLevel="0" collapsed="false">
      <c r="A3062" s="6" t="s">
        <v>4692</v>
      </c>
      <c r="B3062" s="7" t="s">
        <v>1530</v>
      </c>
      <c r="C3062" s="17" t="n">
        <v>1384</v>
      </c>
      <c r="D3062" s="16" t="n">
        <v>-0.00747660293440289</v>
      </c>
      <c r="E3062" s="16" t="n">
        <v>0.00101344531521289</v>
      </c>
      <c r="F3062" s="16" t="n">
        <v>-0.00708872146741447</v>
      </c>
      <c r="G3062" s="16" t="n">
        <v>0.00116931335315573</v>
      </c>
      <c r="H3062" s="16" t="n">
        <v>3.81143836507745</v>
      </c>
      <c r="I3062" s="17" t="n">
        <v>198.84655683745</v>
      </c>
      <c r="J3062" s="18" t="n">
        <v>0.000184185147940776</v>
      </c>
      <c r="K3062" s="18" t="n">
        <v>0.000349985514631053</v>
      </c>
      <c r="L3062" s="16" t="n">
        <v>0.338534722329537</v>
      </c>
      <c r="M3062" s="16" t="n">
        <v>0.606464413722478</v>
      </c>
      <c r="N3062" s="16" t="n">
        <v>0.0113257930938717</v>
      </c>
      <c r="O3062" s="18" t="n">
        <v>0.000116033712773572</v>
      </c>
      <c r="P3062" s="34" t="b">
        <f aca="false">TRUE()</f>
        <v>1</v>
      </c>
      <c r="Q3062" s="18" t="n">
        <v>0.000497628951259051</v>
      </c>
    </row>
    <row r="3063" customFormat="false" ht="22.35" hidden="false" customHeight="false" outlineLevel="0" collapsed="false">
      <c r="A3063" s="6" t="s">
        <v>4693</v>
      </c>
      <c r="B3063" s="7" t="s">
        <v>1530</v>
      </c>
      <c r="C3063" s="17" t="n">
        <v>1385</v>
      </c>
      <c r="D3063" s="16" t="n">
        <v>-0.00756901412940478</v>
      </c>
      <c r="E3063" s="16" t="n">
        <v>0.00102502914817479</v>
      </c>
      <c r="F3063" s="16" t="n">
        <v>-0.00719609246207337</v>
      </c>
      <c r="G3063" s="16" t="n">
        <v>0.00117725190614451</v>
      </c>
      <c r="H3063" s="16" t="n">
        <v>3.62656424896003</v>
      </c>
      <c r="I3063" s="17" t="n">
        <v>198.124538737742</v>
      </c>
      <c r="J3063" s="18" t="n">
        <v>0.000365280124427828</v>
      </c>
      <c r="K3063" s="18" t="n">
        <v>0.000661392895451783</v>
      </c>
      <c r="L3063" s="16" t="n">
        <v>0.32308677477269</v>
      </c>
      <c r="M3063" s="16" t="n">
        <v>0.60147209421403</v>
      </c>
      <c r="N3063" s="16" t="n">
        <v>0.013770695942718</v>
      </c>
      <c r="O3063" s="18" t="n">
        <v>9.18309706601209E-005</v>
      </c>
      <c r="P3063" s="34" t="b">
        <f aca="false">TRUE()</f>
        <v>1</v>
      </c>
      <c r="Q3063" s="18" t="n">
        <v>0.000274907525311625</v>
      </c>
    </row>
    <row r="3064" customFormat="false" ht="22.35" hidden="false" customHeight="false" outlineLevel="0" collapsed="false">
      <c r="A3064" s="6" t="s">
        <v>4694</v>
      </c>
      <c r="B3064" s="7" t="s">
        <v>1530</v>
      </c>
      <c r="C3064" s="17" t="n">
        <v>1386</v>
      </c>
      <c r="D3064" s="16" t="n">
        <v>-0.00762624777346705</v>
      </c>
      <c r="E3064" s="16" t="n">
        <v>0.0010333098731966</v>
      </c>
      <c r="F3064" s="16" t="n">
        <v>-0.00727101320289311</v>
      </c>
      <c r="G3064" s="16" t="n">
        <v>0.00117904268500871</v>
      </c>
      <c r="H3064" s="16" t="n">
        <v>3.43158449937867</v>
      </c>
      <c r="I3064" s="17" t="n">
        <v>197.11244561291</v>
      </c>
      <c r="J3064" s="18" t="n">
        <v>0.000731050338225854</v>
      </c>
      <c r="K3064" s="16" t="n">
        <v>0.00127419525562255</v>
      </c>
      <c r="L3064" s="16" t="n">
        <v>0.307028176142373</v>
      </c>
      <c r="M3064" s="16" t="n">
        <v>0.596338965693804</v>
      </c>
      <c r="N3064" s="16" t="n">
        <v>0.0168723071241507</v>
      </c>
      <c r="O3064" s="18" t="n">
        <v>7.79746525411691E-005</v>
      </c>
      <c r="P3064" s="34" t="b">
        <f aca="false">TRUE()</f>
        <v>1</v>
      </c>
      <c r="Q3064" s="18" t="n">
        <v>0.000306310476766277</v>
      </c>
    </row>
    <row r="3065" customFormat="false" ht="22.35" hidden="false" customHeight="false" outlineLevel="0" collapsed="false">
      <c r="A3065" s="6" t="s">
        <v>4695</v>
      </c>
      <c r="B3065" s="7" t="s">
        <v>1530</v>
      </c>
      <c r="C3065" s="17" t="n">
        <v>1387</v>
      </c>
      <c r="D3065" s="16" t="n">
        <v>-0.00764461290344755</v>
      </c>
      <c r="E3065" s="16" t="n">
        <v>0.00103776549097462</v>
      </c>
      <c r="F3065" s="16" t="n">
        <v>-0.00730959079224113</v>
      </c>
      <c r="G3065" s="16" t="n">
        <v>0.00117437800099225</v>
      </c>
      <c r="H3065" s="16" t="n">
        <v>3.22797824875457</v>
      </c>
      <c r="I3065" s="17" t="n">
        <v>195.851009318934</v>
      </c>
      <c r="J3065" s="16" t="n">
        <v>0.00146165139911117</v>
      </c>
      <c r="K3065" s="16" t="n">
        <v>0.00245680571337033</v>
      </c>
      <c r="L3065" s="16" t="n">
        <v>0.290383909446684</v>
      </c>
      <c r="M3065" s="16" t="n">
        <v>0.590552995391705</v>
      </c>
      <c r="N3065" s="16" t="n">
        <v>0.0215247575186254</v>
      </c>
      <c r="O3065" s="18" t="n">
        <v>6.93843879797106E-005</v>
      </c>
      <c r="P3065" s="34" t="b">
        <f aca="false">TRUE()</f>
        <v>1</v>
      </c>
      <c r="Q3065" s="18" t="n">
        <v>0.00031687748583885</v>
      </c>
    </row>
    <row r="3066" customFormat="false" ht="22.35" hidden="false" customHeight="false" outlineLevel="0" collapsed="false">
      <c r="A3066" s="6" t="s">
        <v>4696</v>
      </c>
      <c r="B3066" s="7" t="s">
        <v>1530</v>
      </c>
      <c r="C3066" s="17" t="n">
        <v>1388</v>
      </c>
      <c r="D3066" s="16" t="n">
        <v>-0.00762426718613379</v>
      </c>
      <c r="E3066" s="16" t="n">
        <v>0.00103843709329259</v>
      </c>
      <c r="F3066" s="16" t="n">
        <v>-0.00731191657483639</v>
      </c>
      <c r="G3066" s="16" t="n">
        <v>0.00116364256091993</v>
      </c>
      <c r="H3066" s="16" t="n">
        <v>3.01365347325155</v>
      </c>
      <c r="I3066" s="17" t="n">
        <v>194.380482114329</v>
      </c>
      <c r="J3066" s="16" t="n">
        <v>0.00292510795594023</v>
      </c>
      <c r="K3066" s="16" t="n">
        <v>0.00474372724390464</v>
      </c>
      <c r="L3066" s="16" t="n">
        <v>0.272862130410498</v>
      </c>
      <c r="M3066" s="16" t="n">
        <v>0.584318996415771</v>
      </c>
      <c r="N3066" s="16" t="n">
        <v>0.0279813222706768</v>
      </c>
      <c r="O3066" s="18" t="n">
        <v>6.37862013776478E-005</v>
      </c>
      <c r="P3066" s="34" t="b">
        <f aca="false">TRUE()</f>
        <v>1</v>
      </c>
      <c r="Q3066" s="18" t="n">
        <v>0.000314329958873215</v>
      </c>
    </row>
    <row r="3067" customFormat="false" ht="22.35" hidden="false" customHeight="false" outlineLevel="0" collapsed="false">
      <c r="A3067" s="6" t="s">
        <v>4697</v>
      </c>
      <c r="B3067" s="7" t="s">
        <v>1530</v>
      </c>
      <c r="C3067" s="17" t="n">
        <v>1389</v>
      </c>
      <c r="D3067" s="16" t="n">
        <v>-0.00756525480676319</v>
      </c>
      <c r="E3067" s="16" t="n">
        <v>0.00103511107454541</v>
      </c>
      <c r="F3067" s="16" t="n">
        <v>-0.00727733544619118</v>
      </c>
      <c r="G3067" s="16" t="n">
        <v>0.00114721549006914</v>
      </c>
      <c r="H3067" s="16" t="n">
        <v>2.79304959692525</v>
      </c>
      <c r="I3067" s="17" t="n">
        <v>192.770789259802</v>
      </c>
      <c r="J3067" s="16" t="n">
        <v>0.00574796466328096</v>
      </c>
      <c r="K3067" s="16" t="n">
        <v>0.00895411822371939</v>
      </c>
      <c r="L3067" s="16" t="n">
        <v>0.254728561986113</v>
      </c>
      <c r="M3067" s="16" t="n">
        <v>0.578328213005632</v>
      </c>
      <c r="N3067" s="16" t="n">
        <v>0.036423701836027</v>
      </c>
      <c r="O3067" s="18" t="n">
        <v>6.02930863975951E-005</v>
      </c>
      <c r="P3067" s="34" t="b">
        <f aca="false">TRUE()</f>
        <v>1</v>
      </c>
      <c r="Q3067" s="18" t="n">
        <v>0.000240338200314925</v>
      </c>
    </row>
    <row r="3068" customFormat="false" ht="22.35" hidden="false" customHeight="false" outlineLevel="0" collapsed="false">
      <c r="A3068" s="6" t="s">
        <v>4698</v>
      </c>
      <c r="B3068" s="7" t="s">
        <v>1530</v>
      </c>
      <c r="C3068" s="17" t="n">
        <v>1390</v>
      </c>
      <c r="D3068" s="16" t="n">
        <v>-0.00746804969026305</v>
      </c>
      <c r="E3068" s="16" t="n">
        <v>0.00102787713315531</v>
      </c>
      <c r="F3068" s="16" t="n">
        <v>-0.00720634193215492</v>
      </c>
      <c r="G3068" s="16" t="n">
        <v>0.00112549679977929</v>
      </c>
      <c r="H3068" s="16" t="n">
        <v>2.56277075808074</v>
      </c>
      <c r="I3068" s="17" t="n">
        <v>191.045919715444</v>
      </c>
      <c r="J3068" s="16" t="n">
        <v>0.0111541474535287</v>
      </c>
      <c r="K3068" s="16" t="n">
        <v>0.0165143460335869</v>
      </c>
      <c r="L3068" s="16" t="n">
        <v>0.235599523930542</v>
      </c>
      <c r="M3068" s="16" t="n">
        <v>0.571505376344086</v>
      </c>
      <c r="N3068" s="16" t="n">
        <v>0.0483118341788425</v>
      </c>
      <c r="O3068" s="18" t="n">
        <v>5.81360111703363E-005</v>
      </c>
      <c r="P3068" s="34" t="b">
        <f aca="false">TRUE()</f>
        <v>1</v>
      </c>
      <c r="Q3068" s="18" t="n">
        <v>0.000131574404769939</v>
      </c>
    </row>
    <row r="3069" customFormat="false" ht="22.35" hidden="false" customHeight="false" outlineLevel="0" collapsed="false">
      <c r="A3069" s="6" t="s">
        <v>4699</v>
      </c>
      <c r="B3069" s="7" t="s">
        <v>1530</v>
      </c>
      <c r="C3069" s="17" t="n">
        <v>1391</v>
      </c>
      <c r="D3069" s="16" t="n">
        <v>-0.0073351831040234</v>
      </c>
      <c r="E3069" s="16" t="n">
        <v>0.00101664162833027</v>
      </c>
      <c r="F3069" s="16" t="n">
        <v>-0.00710068900060944</v>
      </c>
      <c r="G3069" s="16" t="n">
        <v>0.00109934448715777</v>
      </c>
      <c r="H3069" s="16" t="n">
        <v>2.32730333711611</v>
      </c>
      <c r="I3069" s="17" t="n">
        <v>189.308800561522</v>
      </c>
      <c r="J3069" s="16" t="n">
        <v>0.0210065240898292</v>
      </c>
      <c r="K3069" s="16" t="n">
        <v>0.0296017232505233</v>
      </c>
      <c r="L3069" s="16" t="n">
        <v>0.215728732991657</v>
      </c>
      <c r="M3069" s="16" t="n">
        <v>0.564784946236559</v>
      </c>
      <c r="N3069" s="16" t="n">
        <v>0.0658315289293361</v>
      </c>
      <c r="O3069" s="18" t="n">
        <v>5.71186033314235E-005</v>
      </c>
      <c r="P3069" s="34" t="b">
        <f aca="false">TRUE()</f>
        <v>1</v>
      </c>
      <c r="Q3069" s="18" t="n">
        <v>0.000184489411206489</v>
      </c>
    </row>
    <row r="3070" customFormat="false" ht="22.35" hidden="false" customHeight="false" outlineLevel="0" collapsed="false">
      <c r="A3070" s="6" t="s">
        <v>4700</v>
      </c>
      <c r="B3070" s="7" t="s">
        <v>1530</v>
      </c>
      <c r="C3070" s="17" t="n">
        <v>1392</v>
      </c>
      <c r="D3070" s="16" t="n">
        <v>-0.00716618653091223</v>
      </c>
      <c r="E3070" s="16" t="n">
        <v>0.001001156966843</v>
      </c>
      <c r="F3070" s="16" t="n">
        <v>-0.00695979829152354</v>
      </c>
      <c r="G3070" s="16" t="n">
        <v>0.00106876236866284</v>
      </c>
      <c r="H3070" s="16" t="n">
        <v>2.08513111210755</v>
      </c>
      <c r="I3070" s="17" t="n">
        <v>187.572818840494</v>
      </c>
      <c r="J3070" s="16" t="n">
        <v>0.0384110129707188</v>
      </c>
      <c r="K3070" s="16" t="n">
        <v>0.0515876064169847</v>
      </c>
      <c r="L3070" s="16" t="n">
        <v>0.19493140729453</v>
      </c>
      <c r="M3070" s="16" t="n">
        <v>0.557194060419867</v>
      </c>
      <c r="N3070" s="16" t="n">
        <v>0.0933275779541063</v>
      </c>
      <c r="O3070" s="18" t="n">
        <v>5.70502160929398E-005</v>
      </c>
      <c r="P3070" s="34" t="b">
        <f aca="false">FALSE()</f>
        <v>0</v>
      </c>
      <c r="Q3070" s="16"/>
    </row>
    <row r="3071" customFormat="false" ht="22.35" hidden="false" customHeight="false" outlineLevel="0" collapsed="false">
      <c r="A3071" s="6" t="s">
        <v>4701</v>
      </c>
      <c r="B3071" s="7" t="s">
        <v>1530</v>
      </c>
      <c r="C3071" s="17" t="n">
        <v>1393</v>
      </c>
      <c r="D3071" s="16" t="n">
        <v>-0.00696510507148694</v>
      </c>
      <c r="E3071" s="18" t="n">
        <v>0.000981560963715891</v>
      </c>
      <c r="F3071" s="16" t="n">
        <v>-0.00678698204080134</v>
      </c>
      <c r="G3071" s="16" t="n">
        <v>0.00103461563678246</v>
      </c>
      <c r="H3071" s="16" t="n">
        <v>1.83984080871741</v>
      </c>
      <c r="I3071" s="17" t="n">
        <v>185.905878314825</v>
      </c>
      <c r="J3071" s="16" t="n">
        <v>0.0673861673406792</v>
      </c>
      <c r="K3071" s="16" t="n">
        <v>0.0876928800450984</v>
      </c>
      <c r="L3071" s="16" t="n">
        <v>0.173452100359634</v>
      </c>
      <c r="M3071" s="16" t="n">
        <v>0.551177675371224</v>
      </c>
      <c r="N3071" s="16" t="n">
        <v>0.131821701240503</v>
      </c>
      <c r="O3071" s="18" t="n">
        <v>5.78182042739974E-005</v>
      </c>
      <c r="P3071" s="34" t="b">
        <f aca="false">FALSE()</f>
        <v>0</v>
      </c>
      <c r="Q3071" s="16"/>
    </row>
    <row r="3072" customFormat="false" ht="22.35" hidden="false" customHeight="false" outlineLevel="0" collapsed="false">
      <c r="A3072" s="6" t="s">
        <v>4702</v>
      </c>
      <c r="B3072" s="7" t="s">
        <v>1530</v>
      </c>
      <c r="C3072" s="17" t="n">
        <v>1394</v>
      </c>
      <c r="D3072" s="16" t="n">
        <v>-0.00673432838311148</v>
      </c>
      <c r="E3072" s="18" t="n">
        <v>0.000958048324634217</v>
      </c>
      <c r="F3072" s="16" t="n">
        <v>-0.0065845088408793</v>
      </c>
      <c r="G3072" s="18" t="n">
        <v>0.000997249681442532</v>
      </c>
      <c r="H3072" s="16" t="n">
        <v>1.58910028860897</v>
      </c>
      <c r="I3072" s="17" t="n">
        <v>184.305555603585</v>
      </c>
      <c r="J3072" s="16" t="n">
        <v>0.113751693387238</v>
      </c>
      <c r="K3072" s="16" t="n">
        <v>0.143967528989642</v>
      </c>
      <c r="L3072" s="16" t="n">
        <v>0.151062491956684</v>
      </c>
      <c r="M3072" s="16" t="n">
        <v>0.544393241167435</v>
      </c>
      <c r="N3072" s="16" t="n">
        <v>0.188111998739825</v>
      </c>
      <c r="O3072" s="18" t="n">
        <v>5.95299733159672E-005</v>
      </c>
      <c r="P3072" s="34" t="b">
        <f aca="false">FALSE()</f>
        <v>0</v>
      </c>
      <c r="Q3072" s="16"/>
    </row>
    <row r="3073" customFormat="false" ht="22.35" hidden="false" customHeight="false" outlineLevel="0" collapsed="false">
      <c r="A3073" s="6" t="s">
        <v>4703</v>
      </c>
      <c r="B3073" s="7" t="s">
        <v>1530</v>
      </c>
      <c r="C3073" s="17" t="n">
        <v>1395</v>
      </c>
      <c r="D3073" s="16" t="n">
        <v>-0.00647874663640999</v>
      </c>
      <c r="E3073" s="18" t="n">
        <v>0.000931000508541642</v>
      </c>
      <c r="F3073" s="16" t="n">
        <v>-0.00635656962544634</v>
      </c>
      <c r="G3073" s="18" t="n">
        <v>0.00095756275689299</v>
      </c>
      <c r="H3073" s="16" t="n">
        <v>1.33640754428156</v>
      </c>
      <c r="I3073" s="17" t="n">
        <v>182.818034223332</v>
      </c>
      <c r="J3073" s="16" t="n">
        <v>0.183077011022539</v>
      </c>
      <c r="K3073" s="16" t="n">
        <v>0.224186956548697</v>
      </c>
      <c r="L3073" s="16" t="n">
        <v>0.128052859514788</v>
      </c>
      <c r="M3073" s="16" t="n">
        <v>0.537660010240655</v>
      </c>
      <c r="N3073" s="16" t="n">
        <v>0.264626501334687</v>
      </c>
      <c r="O3073" s="18" t="n">
        <v>6.23115193574096E-005</v>
      </c>
      <c r="P3073" s="34" t="b">
        <f aca="false">FALSE()</f>
        <v>0</v>
      </c>
      <c r="Q3073" s="16"/>
    </row>
    <row r="3074" customFormat="false" ht="22.35" hidden="false" customHeight="false" outlineLevel="0" collapsed="false">
      <c r="A3074" s="6" t="s">
        <v>4704</v>
      </c>
      <c r="B3074" s="7" t="s">
        <v>1530</v>
      </c>
      <c r="C3074" s="17" t="n">
        <v>1396</v>
      </c>
      <c r="D3074" s="16" t="n">
        <v>-0.00619954242880019</v>
      </c>
      <c r="E3074" s="18" t="n">
        <v>0.000900418583681525</v>
      </c>
      <c r="F3074" s="16" t="n">
        <v>-0.00610416658930872</v>
      </c>
      <c r="G3074" s="18" t="n">
        <v>0.000915518004400641</v>
      </c>
      <c r="H3074" s="16" t="n">
        <v>1.08085831291959</v>
      </c>
      <c r="I3074" s="17" t="n">
        <v>181.425209352689</v>
      </c>
      <c r="J3074" s="16" t="n">
        <v>0.281194811933587</v>
      </c>
      <c r="K3074" s="16" t="n">
        <v>0.330489512751172</v>
      </c>
      <c r="L3074" s="16" t="n">
        <v>0.104359046040702</v>
      </c>
      <c r="M3074" s="16" t="n">
        <v>0.530977982590886</v>
      </c>
      <c r="N3074" s="16" t="n">
        <v>0.357839972270343</v>
      </c>
      <c r="O3074" s="18" t="n">
        <v>6.64824701540932E-005</v>
      </c>
      <c r="P3074" s="34" t="b">
        <f aca="false">FALSE()</f>
        <v>0</v>
      </c>
      <c r="Q3074" s="16"/>
    </row>
    <row r="3075" customFormat="false" ht="22.35" hidden="false" customHeight="false" outlineLevel="0" collapsed="false">
      <c r="A3075" s="6" t="s">
        <v>4705</v>
      </c>
      <c r="B3075" s="7" t="s">
        <v>1530</v>
      </c>
      <c r="C3075" s="17" t="n">
        <v>1397</v>
      </c>
      <c r="D3075" s="16" t="n">
        <v>-0.00590531843737688</v>
      </c>
      <c r="E3075" s="18" t="n">
        <v>0.000867371255301558</v>
      </c>
      <c r="F3075" s="16" t="n">
        <v>-0.00583538656509293</v>
      </c>
      <c r="G3075" s="18" t="n">
        <v>0.000872409203095484</v>
      </c>
      <c r="H3075" s="16" t="n">
        <v>0.824242420727374</v>
      </c>
      <c r="I3075" s="17" t="n">
        <v>180.144293475921</v>
      </c>
      <c r="J3075" s="16" t="n">
        <v>0.410891803840071</v>
      </c>
      <c r="K3075" s="16" t="n">
        <v>0.456424246770957</v>
      </c>
      <c r="L3075" s="16" t="n">
        <v>0.0801562339670014</v>
      </c>
      <c r="M3075" s="16" t="n">
        <v>0.524129544290835</v>
      </c>
      <c r="N3075" s="16" t="n">
        <v>0.477978933597136</v>
      </c>
      <c r="O3075" s="18" t="n">
        <v>7.24594003641559E-005</v>
      </c>
      <c r="P3075" s="34" t="b">
        <f aca="false">FALSE()</f>
        <v>0</v>
      </c>
      <c r="Q3075" s="16"/>
    </row>
    <row r="3076" customFormat="false" ht="22.35" hidden="false" customHeight="false" outlineLevel="0" collapsed="false">
      <c r="A3076" s="6" t="s">
        <v>4706</v>
      </c>
      <c r="B3076" s="7" t="s">
        <v>1530</v>
      </c>
      <c r="C3076" s="17" t="n">
        <v>1398</v>
      </c>
      <c r="D3076" s="16" t="n">
        <v>-0.00559844396535406</v>
      </c>
      <c r="E3076" s="18" t="n">
        <v>0.000832073785399193</v>
      </c>
      <c r="F3076" s="16" t="n">
        <v>-0.00555235907551343</v>
      </c>
      <c r="G3076" s="18" t="n">
        <v>0.000828378519480999</v>
      </c>
      <c r="H3076" s="16" t="n">
        <v>0.567196705083828</v>
      </c>
      <c r="I3076" s="17" t="n">
        <v>178.961440703655</v>
      </c>
      <c r="J3076" s="16" t="n">
        <v>0.571291318098088</v>
      </c>
      <c r="K3076" s="16" t="n">
        <v>0.612783398838735</v>
      </c>
      <c r="L3076" s="16" t="n">
        <v>0.055534848101089</v>
      </c>
      <c r="M3076" s="16" t="n">
        <v>0.51705069124424</v>
      </c>
      <c r="N3076" s="16" t="n">
        <v>0.620866333342934</v>
      </c>
      <c r="O3076" s="18" t="n">
        <v>8.1205157620779E-005</v>
      </c>
      <c r="P3076" s="34" t="b">
        <f aca="false">FALSE()</f>
        <v>0</v>
      </c>
      <c r="Q3076" s="16"/>
    </row>
    <row r="3077" customFormat="false" ht="22.35" hidden="false" customHeight="false" outlineLevel="0" collapsed="false">
      <c r="A3077" s="6" t="s">
        <v>4707</v>
      </c>
      <c r="B3077" s="7" t="s">
        <v>1530</v>
      </c>
      <c r="C3077" s="17" t="n">
        <v>1399</v>
      </c>
      <c r="D3077" s="16" t="n">
        <v>-0.00528594975522388</v>
      </c>
      <c r="E3077" s="18" t="n">
        <v>0.000795529165925861</v>
      </c>
      <c r="F3077" s="16" t="n">
        <v>-0.00526196052599315</v>
      </c>
      <c r="G3077" s="18" t="n">
        <v>0.000784293999739268</v>
      </c>
      <c r="H3077" s="16" t="n">
        <v>0.309316417625047</v>
      </c>
      <c r="I3077" s="17" t="n">
        <v>177.857258602699</v>
      </c>
      <c r="J3077" s="16" t="n">
        <v>0.757442908948859</v>
      </c>
      <c r="K3077" s="16" t="n">
        <v>0.767983575310501</v>
      </c>
      <c r="L3077" s="16" t="n">
        <v>0.0304823917018882</v>
      </c>
      <c r="M3077" s="16" t="n">
        <v>0.510138248847926</v>
      </c>
      <c r="N3077" s="16" t="n">
        <v>0.772442929020611</v>
      </c>
      <c r="O3077" s="18" t="n">
        <v>9.44574852351775E-005</v>
      </c>
      <c r="P3077" s="34" t="b">
        <f aca="false">FALSE()</f>
        <v>0</v>
      </c>
      <c r="Q3077" s="16"/>
    </row>
    <row r="3078" customFormat="false" ht="22.35" hidden="false" customHeight="false" outlineLevel="0" collapsed="false">
      <c r="A3078" s="6" t="s">
        <v>4708</v>
      </c>
      <c r="B3078" s="7" t="s">
        <v>1530</v>
      </c>
      <c r="C3078" s="17" t="n">
        <v>1400</v>
      </c>
      <c r="D3078" s="16" t="n">
        <v>-0.00497003920110246</v>
      </c>
      <c r="E3078" s="18" t="n">
        <v>0.000757900272992817</v>
      </c>
      <c r="F3078" s="16" t="n">
        <v>-0.00496613907936815</v>
      </c>
      <c r="G3078" s="18" t="n">
        <v>0.000740367519585012</v>
      </c>
      <c r="H3078" s="16" t="n">
        <v>0.0528641895278972</v>
      </c>
      <c r="I3078" s="17" t="n">
        <v>176.841119435684</v>
      </c>
      <c r="J3078" s="16" t="n">
        <v>0.95789978677776</v>
      </c>
      <c r="K3078" s="16" t="n">
        <v>0.960445546056463</v>
      </c>
      <c r="L3078" s="16" t="n">
        <v>0.0052414477346259</v>
      </c>
      <c r="M3078" s="16" t="n">
        <v>0.502816180235535</v>
      </c>
      <c r="N3078" s="16" t="n">
        <v>0.96071792687253</v>
      </c>
      <c r="O3078" s="18" t="n">
        <v>0.000115578476731738</v>
      </c>
      <c r="P3078" s="34" t="b">
        <f aca="false">FALSE()</f>
        <v>0</v>
      </c>
      <c r="Q3078" s="16"/>
    </row>
    <row r="3079" customFormat="false" ht="22.35" hidden="false" customHeight="false" outlineLevel="0" collapsed="false">
      <c r="A3079" s="6" t="s">
        <v>4709</v>
      </c>
      <c r="B3079" s="7" t="s">
        <v>1530</v>
      </c>
      <c r="C3079" s="17" t="n">
        <v>1401</v>
      </c>
      <c r="D3079" s="16" t="n">
        <v>-0.00465675605663775</v>
      </c>
      <c r="E3079" s="18" t="n">
        <v>0.000720177461804157</v>
      </c>
      <c r="F3079" s="16" t="n">
        <v>-0.00467087570333269</v>
      </c>
      <c r="G3079" s="18" t="n">
        <v>0.000697402203549483</v>
      </c>
      <c r="H3079" s="16" t="n">
        <v>-0.20169315364752</v>
      </c>
      <c r="I3079" s="17" t="n">
        <v>175.893632369785</v>
      </c>
      <c r="J3079" s="16" t="n">
        <v>0.840389684336527</v>
      </c>
      <c r="K3079" s="16" t="n">
        <v>0.847331678813554</v>
      </c>
      <c r="L3079" s="16" t="n">
        <v>-0.0201137927076254</v>
      </c>
      <c r="M3079" s="16" t="n">
        <v>0.503814644137225</v>
      </c>
      <c r="N3079" s="16" t="n">
        <v>0.849080694145821</v>
      </c>
      <c r="O3079" s="18" t="n">
        <v>0.000153150847366027</v>
      </c>
      <c r="P3079" s="34" t="b">
        <f aca="false">FALSE()</f>
        <v>0</v>
      </c>
      <c r="Q3079" s="16"/>
    </row>
    <row r="3080" customFormat="false" ht="22.35" hidden="false" customHeight="false" outlineLevel="0" collapsed="false">
      <c r="A3080" s="6" t="s">
        <v>4710</v>
      </c>
      <c r="B3080" s="7" t="s">
        <v>1530</v>
      </c>
      <c r="C3080" s="17" t="n">
        <v>1402</v>
      </c>
      <c r="D3080" s="16" t="n">
        <v>-0.00434857458784333</v>
      </c>
      <c r="E3080" s="18" t="n">
        <v>0.000682509991938238</v>
      </c>
      <c r="F3080" s="16" t="n">
        <v>-0.00437848591292962</v>
      </c>
      <c r="G3080" s="18" t="n">
        <v>0.000655519575991002</v>
      </c>
      <c r="H3080" s="16" t="n">
        <v>-0.451440541712703</v>
      </c>
      <c r="I3080" s="17" t="n">
        <v>175.018541823232</v>
      </c>
      <c r="J3080" s="16" t="n">
        <v>0.652230958954074</v>
      </c>
      <c r="K3080" s="16" t="n">
        <v>0.676351444192755</v>
      </c>
      <c r="L3080" s="16" t="n">
        <v>-0.0452654773121015</v>
      </c>
      <c r="M3080" s="16" t="n">
        <v>0.510573476702509</v>
      </c>
      <c r="N3080" s="16" t="n">
        <v>0.676283607948121</v>
      </c>
      <c r="O3080" s="18" t="n">
        <v>0.000229747441074982</v>
      </c>
      <c r="P3080" s="34" t="b">
        <f aca="false">FALSE()</f>
        <v>0</v>
      </c>
      <c r="Q3080" s="16"/>
    </row>
    <row r="3081" customFormat="false" ht="22.35" hidden="false" customHeight="false" outlineLevel="0" collapsed="false">
      <c r="A3081" s="6" t="s">
        <v>4711</v>
      </c>
      <c r="B3081" s="7" t="s">
        <v>1530</v>
      </c>
      <c r="C3081" s="17" t="n">
        <v>1403</v>
      </c>
      <c r="D3081" s="16" t="n">
        <v>-0.00404966660583101</v>
      </c>
      <c r="E3081" s="18" t="n">
        <v>0.000645682335193026</v>
      </c>
      <c r="F3081" s="16" t="n">
        <v>-0.00409329515482739</v>
      </c>
      <c r="G3081" s="18" t="n">
        <v>0.000615332234460674</v>
      </c>
      <c r="H3081" s="16" t="n">
        <v>-0.696878120323528</v>
      </c>
      <c r="I3081" s="17" t="n">
        <v>174.202289840801</v>
      </c>
      <c r="J3081" s="16" t="n">
        <v>0.486807970666937</v>
      </c>
      <c r="K3081" s="16" t="n">
        <v>0.530389361582512</v>
      </c>
      <c r="L3081" s="16" t="n">
        <v>-0.070237044483049</v>
      </c>
      <c r="M3081" s="16" t="n">
        <v>0.518407578084998</v>
      </c>
      <c r="N3081" s="16" t="n">
        <v>0.538063026938409</v>
      </c>
      <c r="O3081" s="18" t="n">
        <v>0.000414901495515574</v>
      </c>
      <c r="P3081" s="34" t="b">
        <f aca="false">FALSE()</f>
        <v>0</v>
      </c>
      <c r="Q3081" s="16"/>
    </row>
    <row r="3082" customFormat="false" ht="22.35" hidden="false" customHeight="false" outlineLevel="0" collapsed="false">
      <c r="A3082" s="6" t="s">
        <v>4712</v>
      </c>
      <c r="B3082" s="7" t="s">
        <v>1530</v>
      </c>
      <c r="C3082" s="17" t="n">
        <v>1404</v>
      </c>
      <c r="D3082" s="16" t="n">
        <v>-0.00376132787786069</v>
      </c>
      <c r="E3082" s="18" t="n">
        <v>0.000609661967857204</v>
      </c>
      <c r="F3082" s="16" t="n">
        <v>-0.00381650845867874</v>
      </c>
      <c r="G3082" s="18" t="n">
        <v>0.000576764794168099</v>
      </c>
      <c r="H3082" s="16" t="n">
        <v>-0.934533189705235</v>
      </c>
      <c r="I3082" s="17" t="n">
        <v>173.447937144815</v>
      </c>
      <c r="J3082" s="16" t="n">
        <v>0.351328140514774</v>
      </c>
      <c r="K3082" s="16" t="n">
        <v>0.397928980113622</v>
      </c>
      <c r="L3082" s="16" t="n">
        <v>-0.0946477976573451</v>
      </c>
      <c r="M3082" s="16" t="n">
        <v>0.525</v>
      </c>
      <c r="N3082" s="16" t="n">
        <v>0.407764554196086</v>
      </c>
      <c r="O3082" s="18" t="n">
        <v>0.00084622369337417</v>
      </c>
      <c r="P3082" s="34" t="b">
        <f aca="false">FALSE()</f>
        <v>0</v>
      </c>
      <c r="Q3082" s="16"/>
    </row>
    <row r="3083" customFormat="false" ht="22.35" hidden="false" customHeight="false" outlineLevel="0" collapsed="false">
      <c r="A3083" s="6" t="s">
        <v>4713</v>
      </c>
      <c r="B3083" s="7" t="s">
        <v>1530</v>
      </c>
      <c r="C3083" s="17" t="n">
        <v>1405</v>
      </c>
      <c r="D3083" s="16" t="n">
        <v>-0.00348542896637941</v>
      </c>
      <c r="E3083" s="18" t="n">
        <v>0.000575008372430909</v>
      </c>
      <c r="F3083" s="16" t="n">
        <v>-0.00355030691950763</v>
      </c>
      <c r="G3083" s="18" t="n">
        <v>0.000540092127576288</v>
      </c>
      <c r="H3083" s="16" t="n">
        <v>-1.1662647910257</v>
      </c>
      <c r="I3083" s="17" t="n">
        <v>172.720614655368</v>
      </c>
      <c r="J3083" s="16" t="n">
        <v>0.245115245840247</v>
      </c>
      <c r="K3083" s="16" t="n">
        <v>0.293657121892906</v>
      </c>
      <c r="L3083" s="16" t="n">
        <v>-0.118679383786621</v>
      </c>
      <c r="M3083" s="16" t="n">
        <v>0.531822836661546</v>
      </c>
      <c r="N3083" s="16" t="n">
        <v>0.315865980357523</v>
      </c>
      <c r="O3083" s="16" t="n">
        <v>0.00170934949990969</v>
      </c>
      <c r="P3083" s="34" t="b">
        <f aca="false">FALSE()</f>
        <v>0</v>
      </c>
      <c r="Q3083" s="16"/>
    </row>
    <row r="3084" customFormat="false" ht="22.35" hidden="false" customHeight="false" outlineLevel="0" collapsed="false">
      <c r="A3084" s="6" t="s">
        <v>4714</v>
      </c>
      <c r="B3084" s="7" t="s">
        <v>1530</v>
      </c>
      <c r="C3084" s="17" t="n">
        <v>1406</v>
      </c>
      <c r="D3084" s="16" t="n">
        <v>-0.00322422823338652</v>
      </c>
      <c r="E3084" s="18" t="n">
        <v>0.000541740799616663</v>
      </c>
      <c r="F3084" s="16" t="n">
        <v>-0.00329693722058006</v>
      </c>
      <c r="G3084" s="18" t="n">
        <v>0.000505399143015864</v>
      </c>
      <c r="H3084" s="16" t="n">
        <v>-1.38872668619188</v>
      </c>
      <c r="I3084" s="17" t="n">
        <v>172.04225784056</v>
      </c>
      <c r="J3084" s="16" t="n">
        <v>0.166711090403774</v>
      </c>
      <c r="K3084" s="16" t="n">
        <v>0.205602087719364</v>
      </c>
      <c r="L3084" s="16" t="n">
        <v>-0.141953772067693</v>
      </c>
      <c r="M3084" s="16" t="n">
        <v>0.538812083973374</v>
      </c>
      <c r="N3084" s="16" t="n">
        <v>0.235328859484322</v>
      </c>
      <c r="O3084" s="16" t="n">
        <v>0.00233571082690905</v>
      </c>
      <c r="P3084" s="34" t="b">
        <f aca="false">FALSE()</f>
        <v>0</v>
      </c>
      <c r="Q3084" s="16"/>
    </row>
    <row r="3085" customFormat="false" ht="22.35" hidden="false" customHeight="false" outlineLevel="0" collapsed="false">
      <c r="A3085" s="6" t="s">
        <v>4715</v>
      </c>
      <c r="B3085" s="7" t="s">
        <v>1530</v>
      </c>
      <c r="C3085" s="17" t="n">
        <v>1407</v>
      </c>
      <c r="D3085" s="16" t="n">
        <v>-0.00297810248038056</v>
      </c>
      <c r="E3085" s="18" t="n">
        <v>0.000510052583946611</v>
      </c>
      <c r="F3085" s="16" t="n">
        <v>-0.00305710843433814</v>
      </c>
      <c r="G3085" s="18" t="n">
        <v>0.00047278030819812</v>
      </c>
      <c r="H3085" s="16" t="n">
        <v>-1.60429193077196</v>
      </c>
      <c r="I3085" s="17" t="n">
        <v>171.408091286211</v>
      </c>
      <c r="J3085" s="16" t="n">
        <v>0.110490663581366</v>
      </c>
      <c r="K3085" s="16" t="n">
        <v>0.139968331459911</v>
      </c>
      <c r="L3085" s="16" t="n">
        <v>-0.16468876800411</v>
      </c>
      <c r="M3085" s="16" t="n">
        <v>0.5452636968766</v>
      </c>
      <c r="N3085" s="16" t="n">
        <v>0.174396413517519</v>
      </c>
      <c r="O3085" s="16" t="n">
        <v>0.00306959723074812</v>
      </c>
      <c r="P3085" s="34" t="b">
        <f aca="false">FALSE()</f>
        <v>0</v>
      </c>
      <c r="Q3085" s="16"/>
    </row>
    <row r="3086" customFormat="false" ht="22.35" hidden="false" customHeight="false" outlineLevel="0" collapsed="false">
      <c r="A3086" s="6" t="s">
        <v>4716</v>
      </c>
      <c r="B3086" s="7" t="s">
        <v>1530</v>
      </c>
      <c r="C3086" s="17" t="n">
        <v>1408</v>
      </c>
      <c r="D3086" s="16" t="n">
        <v>-0.00274738537869923</v>
      </c>
      <c r="E3086" s="18" t="n">
        <v>0.000479940552742048</v>
      </c>
      <c r="F3086" s="16" t="n">
        <v>-0.00283125183927061</v>
      </c>
      <c r="G3086" s="18" t="n">
        <v>0.000442139265222682</v>
      </c>
      <c r="H3086" s="16" t="n">
        <v>-1.81148457465137</v>
      </c>
      <c r="I3086" s="17" t="n">
        <v>170.810661164108</v>
      </c>
      <c r="J3086" s="16" t="n">
        <v>0.0718225618316882</v>
      </c>
      <c r="K3086" s="16" t="n">
        <v>0.0932031368359932</v>
      </c>
      <c r="L3086" s="16" t="n">
        <v>-0.186716019566174</v>
      </c>
      <c r="M3086" s="16" t="n">
        <v>0.55094726062468</v>
      </c>
      <c r="N3086" s="16" t="n">
        <v>0.129399579858173</v>
      </c>
      <c r="O3086" s="16" t="n">
        <v>0.00385972975788521</v>
      </c>
      <c r="P3086" s="34" t="b">
        <f aca="false">FALSE()</f>
        <v>0</v>
      </c>
      <c r="Q3086" s="16"/>
    </row>
    <row r="3087" customFormat="false" ht="22.35" hidden="false" customHeight="false" outlineLevel="0" collapsed="false">
      <c r="A3087" s="6" t="s">
        <v>4717</v>
      </c>
      <c r="B3087" s="7" t="s">
        <v>1530</v>
      </c>
      <c r="C3087" s="17" t="n">
        <v>1409</v>
      </c>
      <c r="D3087" s="16" t="n">
        <v>-0.00253265709310057</v>
      </c>
      <c r="E3087" s="18" t="n">
        <v>0.000451521900697444</v>
      </c>
      <c r="F3087" s="16" t="n">
        <v>-0.00262023135740776</v>
      </c>
      <c r="G3087" s="18" t="n">
        <v>0.000413524314688484</v>
      </c>
      <c r="H3087" s="16" t="n">
        <v>-2.01235501826356</v>
      </c>
      <c r="I3087" s="17" t="n">
        <v>170.248210980041</v>
      </c>
      <c r="J3087" s="16" t="n">
        <v>0.0457589132768397</v>
      </c>
      <c r="K3087" s="16" t="n">
        <v>0.0609238017641594</v>
      </c>
      <c r="L3087" s="16" t="n">
        <v>-0.208226235804103</v>
      </c>
      <c r="M3087" s="16" t="n">
        <v>0.556861239119304</v>
      </c>
      <c r="N3087" s="16" t="n">
        <v>0.0974360986197374</v>
      </c>
      <c r="O3087" s="16" t="n">
        <v>0.00466412232635864</v>
      </c>
      <c r="P3087" s="34" t="b">
        <f aca="false">FALSE()</f>
        <v>0</v>
      </c>
      <c r="Q3087" s="16"/>
    </row>
    <row r="3088" customFormat="false" ht="22.35" hidden="false" customHeight="false" outlineLevel="0" collapsed="false">
      <c r="A3088" s="6" t="s">
        <v>4718</v>
      </c>
      <c r="B3088" s="7" t="s">
        <v>1530</v>
      </c>
      <c r="C3088" s="17" t="n">
        <v>1410</v>
      </c>
      <c r="D3088" s="16" t="n">
        <v>-0.00233295415728774</v>
      </c>
      <c r="E3088" s="18" t="n">
        <v>0.000424566391463013</v>
      </c>
      <c r="F3088" s="16" t="n">
        <v>-0.00242306132298771</v>
      </c>
      <c r="G3088" s="18" t="n">
        <v>0.000386740839757485</v>
      </c>
      <c r="H3088" s="16" t="n">
        <v>-2.20374321793959</v>
      </c>
      <c r="I3088" s="17" t="n">
        <v>169.736546672743</v>
      </c>
      <c r="J3088" s="16" t="n">
        <v>0.0288883619542899</v>
      </c>
      <c r="K3088" s="16" t="n">
        <v>0.039475371126211</v>
      </c>
      <c r="L3088" s="16" t="n">
        <v>-0.228845164009402</v>
      </c>
      <c r="M3088" s="16" t="n">
        <v>0.562596006144393</v>
      </c>
      <c r="N3088" s="16" t="n">
        <v>0.0739394600171803</v>
      </c>
      <c r="O3088" s="16" t="n">
        <v>0.00541473173585982</v>
      </c>
      <c r="P3088" s="34" t="b">
        <f aca="false">TRUE()</f>
        <v>1</v>
      </c>
      <c r="Q3088" s="18" t="n">
        <v>0.000305719864573448</v>
      </c>
    </row>
    <row r="3089" customFormat="false" ht="22.35" hidden="false" customHeight="false" outlineLevel="0" collapsed="false">
      <c r="A3089" s="6" t="s">
        <v>4719</v>
      </c>
      <c r="B3089" s="7" t="s">
        <v>1530</v>
      </c>
      <c r="C3089" s="17" t="n">
        <v>1411</v>
      </c>
      <c r="D3089" s="16" t="n">
        <v>-0.00214757792622117</v>
      </c>
      <c r="E3089" s="18" t="n">
        <v>0.000398968576010433</v>
      </c>
      <c r="F3089" s="16" t="n">
        <v>-0.00223915947966038</v>
      </c>
      <c r="G3089" s="18" t="n">
        <v>0.000361653190919535</v>
      </c>
      <c r="H3089" s="16" t="n">
        <v>-2.38518096317664</v>
      </c>
      <c r="I3089" s="17" t="n">
        <v>169.279489337505</v>
      </c>
      <c r="J3089" s="16" t="n">
        <v>0.0181758385341613</v>
      </c>
      <c r="K3089" s="16" t="n">
        <v>0.0260102516954377</v>
      </c>
      <c r="L3089" s="16" t="n">
        <v>-0.248485698842868</v>
      </c>
      <c r="M3089" s="16" t="n">
        <v>0.567677931387609</v>
      </c>
      <c r="N3089" s="16" t="n">
        <v>0.0586269564077685</v>
      </c>
      <c r="O3089" s="16" t="n">
        <v>0.00629581818938894</v>
      </c>
      <c r="P3089" s="34" t="b">
        <f aca="false">TRUE()</f>
        <v>1</v>
      </c>
      <c r="Q3089" s="18" t="n">
        <v>9.88118391555689E-005</v>
      </c>
    </row>
    <row r="3090" customFormat="false" ht="22.35" hidden="false" customHeight="false" outlineLevel="0" collapsed="false">
      <c r="A3090" s="6" t="s">
        <v>4720</v>
      </c>
      <c r="B3090" s="7" t="s">
        <v>1530</v>
      </c>
      <c r="C3090" s="17" t="n">
        <v>1412</v>
      </c>
      <c r="D3090" s="16" t="n">
        <v>-0.00197672948849474</v>
      </c>
      <c r="E3090" s="18" t="n">
        <v>0.000374845150096318</v>
      </c>
      <c r="F3090" s="16" t="n">
        <v>-0.00206886349138646</v>
      </c>
      <c r="G3090" s="18" t="n">
        <v>0.00033830661785154</v>
      </c>
      <c r="H3090" s="16" t="n">
        <v>-2.55558432269815</v>
      </c>
      <c r="I3090" s="17" t="n">
        <v>168.875174385949</v>
      </c>
      <c r="J3090" s="16" t="n">
        <v>0.0114829526417615</v>
      </c>
      <c r="K3090" s="16" t="n">
        <v>0.0169708879855094</v>
      </c>
      <c r="L3090" s="16" t="n">
        <v>-0.267005363606158</v>
      </c>
      <c r="M3090" s="16" t="n">
        <v>0.572926267281106</v>
      </c>
      <c r="N3090" s="16" t="n">
        <v>0.0468652466797649</v>
      </c>
      <c r="O3090" s="16" t="n">
        <v>0.00709361358652508</v>
      </c>
      <c r="P3090" s="34" t="b">
        <f aca="false">TRUE()</f>
        <v>1</v>
      </c>
      <c r="Q3090" s="18" t="n">
        <v>0.000257854678272278</v>
      </c>
    </row>
    <row r="3091" customFormat="false" ht="22.35" hidden="false" customHeight="false" outlineLevel="0" collapsed="false">
      <c r="A3091" s="6" t="s">
        <v>4721</v>
      </c>
      <c r="B3091" s="7" t="s">
        <v>1530</v>
      </c>
      <c r="C3091" s="17" t="n">
        <v>1413</v>
      </c>
      <c r="D3091" s="16" t="n">
        <v>-0.00181936733635877</v>
      </c>
      <c r="E3091" s="18" t="n">
        <v>0.000352011110142421</v>
      </c>
      <c r="F3091" s="16" t="n">
        <v>-0.00191116870419599</v>
      </c>
      <c r="G3091" s="18" t="n">
        <v>0.000316502032347532</v>
      </c>
      <c r="H3091" s="16" t="n">
        <v>-2.71298196349817</v>
      </c>
      <c r="I3091" s="17" t="n">
        <v>168.528669871576</v>
      </c>
      <c r="J3091" s="16" t="n">
        <v>0.00736052565443126</v>
      </c>
      <c r="K3091" s="16" t="n">
        <v>0.0112550410707037</v>
      </c>
      <c r="L3091" s="16" t="n">
        <v>-0.284155914392809</v>
      </c>
      <c r="M3091" s="16" t="n">
        <v>0.577764976958525</v>
      </c>
      <c r="N3091" s="16" t="n">
        <v>0.0392568134367644</v>
      </c>
      <c r="O3091" s="16" t="n">
        <v>0.0079448349128483</v>
      </c>
      <c r="P3091" s="34" t="b">
        <f aca="false">TRUE()</f>
        <v>1</v>
      </c>
      <c r="Q3091" s="18" t="n">
        <v>0.0002578386858979</v>
      </c>
    </row>
    <row r="3092" customFormat="false" ht="22.35" hidden="false" customHeight="false" outlineLevel="0" collapsed="false">
      <c r="A3092" s="6" t="s">
        <v>4722</v>
      </c>
      <c r="B3092" s="7" t="s">
        <v>1530</v>
      </c>
      <c r="C3092" s="17" t="n">
        <v>1414</v>
      </c>
      <c r="D3092" s="16" t="n">
        <v>-0.00167457146840431</v>
      </c>
      <c r="E3092" s="18" t="n">
        <v>0.00033046900125212</v>
      </c>
      <c r="F3092" s="16" t="n">
        <v>-0.00176535816996259</v>
      </c>
      <c r="G3092" s="18" t="n">
        <v>0.000296242053977265</v>
      </c>
      <c r="H3092" s="16" t="n">
        <v>-2.85909897039781</v>
      </c>
      <c r="I3092" s="17" t="n">
        <v>168.254887377646</v>
      </c>
      <c r="J3092" s="16" t="n">
        <v>0.00478623452361916</v>
      </c>
      <c r="K3092" s="16" t="n">
        <v>0.00754381818192917</v>
      </c>
      <c r="L3092" s="16" t="n">
        <v>-0.300053221932304</v>
      </c>
      <c r="M3092" s="16" t="n">
        <v>0.58205325140809</v>
      </c>
      <c r="N3092" s="16" t="n">
        <v>0.0337232876631585</v>
      </c>
      <c r="O3092" s="16" t="n">
        <v>0.00886544352058717</v>
      </c>
      <c r="P3092" s="34" t="b">
        <f aca="false">TRUE()</f>
        <v>1</v>
      </c>
      <c r="Q3092" s="18" t="n">
        <v>0.0001927632368763</v>
      </c>
    </row>
    <row r="3093" customFormat="false" ht="22.35" hidden="false" customHeight="false" outlineLevel="0" collapsed="false">
      <c r="A3093" s="6" t="s">
        <v>4723</v>
      </c>
      <c r="B3093" s="7" t="s">
        <v>1530</v>
      </c>
      <c r="C3093" s="17" t="n">
        <v>1415</v>
      </c>
      <c r="D3093" s="16" t="n">
        <v>-0.0015421224660887</v>
      </c>
      <c r="E3093" s="18" t="n">
        <v>0.000310148575903648</v>
      </c>
      <c r="F3093" s="16" t="n">
        <v>-0.00163122987842504</v>
      </c>
      <c r="G3093" s="18" t="n">
        <v>0.000277445018676108</v>
      </c>
      <c r="H3093" s="16" t="n">
        <v>-2.99094947683155</v>
      </c>
      <c r="I3093" s="17" t="n">
        <v>168.065144597039</v>
      </c>
      <c r="J3093" s="16" t="n">
        <v>0.00319953353231407</v>
      </c>
      <c r="K3093" s="16" t="n">
        <v>0.0051545280120743</v>
      </c>
      <c r="L3093" s="16" t="n">
        <v>-0.314323491326491</v>
      </c>
      <c r="M3093" s="16" t="n">
        <v>0.586226318484383</v>
      </c>
      <c r="N3093" s="16" t="n">
        <v>0.0297155216595729</v>
      </c>
      <c r="O3093" s="16" t="n">
        <v>0.00984494044955516</v>
      </c>
      <c r="P3093" s="34" t="b">
        <f aca="false">TRUE()</f>
        <v>1</v>
      </c>
      <c r="Q3093" s="18" t="n">
        <v>0.000203753107286098</v>
      </c>
    </row>
    <row r="3094" customFormat="false" ht="22.35" hidden="false" customHeight="false" outlineLevel="0" collapsed="false">
      <c r="A3094" s="6" t="s">
        <v>4724</v>
      </c>
      <c r="B3094" s="7" t="s">
        <v>1530</v>
      </c>
      <c r="C3094" s="17" t="n">
        <v>1416</v>
      </c>
      <c r="D3094" s="16" t="n">
        <v>-0.00141990968911111</v>
      </c>
      <c r="E3094" s="18" t="n">
        <v>0.000290917987600968</v>
      </c>
      <c r="F3094" s="16" t="n">
        <v>-0.00150687330702894</v>
      </c>
      <c r="G3094" s="18" t="n">
        <v>0.000259916553502071</v>
      </c>
      <c r="H3094" s="16" t="n">
        <v>-3.11249055212084</v>
      </c>
      <c r="I3094" s="17" t="n">
        <v>167.952029474246</v>
      </c>
      <c r="J3094" s="16" t="n">
        <v>0.00218096459251658</v>
      </c>
      <c r="K3094" s="16" t="n">
        <v>0.00358171866202762</v>
      </c>
      <c r="L3094" s="16" t="n">
        <v>-0.327366260705241</v>
      </c>
      <c r="M3094" s="16" t="n">
        <v>0.589656938044035</v>
      </c>
      <c r="N3094" s="16" t="n">
        <v>0.0267912936511176</v>
      </c>
      <c r="O3094" s="16" t="n">
        <v>0.010889016043391</v>
      </c>
      <c r="P3094" s="34" t="b">
        <f aca="false">TRUE()</f>
        <v>1</v>
      </c>
      <c r="Q3094" s="18" t="n">
        <v>0.000211336675356864</v>
      </c>
    </row>
    <row r="3095" customFormat="false" ht="22.35" hidden="false" customHeight="false" outlineLevel="0" collapsed="false">
      <c r="A3095" s="6" t="s">
        <v>4725</v>
      </c>
      <c r="B3095" s="7" t="s">
        <v>1530</v>
      </c>
      <c r="C3095" s="17" t="n">
        <v>1417</v>
      </c>
      <c r="D3095" s="16" t="n">
        <v>-0.00130795240212184</v>
      </c>
      <c r="E3095" s="18" t="n">
        <v>0.000272739300950405</v>
      </c>
      <c r="F3095" s="16" t="n">
        <v>-0.00139223418777953</v>
      </c>
      <c r="G3095" s="18" t="n">
        <v>0.000243569000804644</v>
      </c>
      <c r="H3095" s="16" t="n">
        <v>-3.21775818113302</v>
      </c>
      <c r="I3095" s="17" t="n">
        <v>167.912770714594</v>
      </c>
      <c r="J3095" s="16" t="n">
        <v>0.00155054684621788</v>
      </c>
      <c r="K3095" s="16" t="n">
        <v>0.00259675924608726</v>
      </c>
      <c r="L3095" s="16" t="n">
        <v>-0.33853516228531</v>
      </c>
      <c r="M3095" s="16" t="n">
        <v>0.592805939580133</v>
      </c>
      <c r="N3095" s="16" t="n">
        <v>0.0247989601159404</v>
      </c>
      <c r="O3095" s="16" t="n">
        <v>0.0119852927172406</v>
      </c>
      <c r="P3095" s="34" t="b">
        <f aca="false">TRUE()</f>
        <v>1</v>
      </c>
      <c r="Q3095" s="18" t="n">
        <v>0.000479987081855274</v>
      </c>
    </row>
    <row r="3096" customFormat="false" ht="22.35" hidden="false" customHeight="false" outlineLevel="0" collapsed="false">
      <c r="A3096" s="6" t="s">
        <v>4726</v>
      </c>
      <c r="B3096" s="7" t="s">
        <v>1530</v>
      </c>
      <c r="C3096" s="17" t="n">
        <v>1418</v>
      </c>
      <c r="D3096" s="16" t="n">
        <v>-0.0012047854376761</v>
      </c>
      <c r="E3096" s="18" t="n">
        <v>0.000255519642671179</v>
      </c>
      <c r="F3096" s="16" t="n">
        <v>-0.00128598585510273</v>
      </c>
      <c r="G3096" s="18" t="n">
        <v>0.000228257721948264</v>
      </c>
      <c r="H3096" s="16" t="n">
        <v>-3.30890017446082</v>
      </c>
      <c r="I3096" s="17" t="n">
        <v>167.93911494189</v>
      </c>
      <c r="J3096" s="16" t="n">
        <v>0.00114606132851033</v>
      </c>
      <c r="K3096" s="16" t="n">
        <v>0.00194605340152122</v>
      </c>
      <c r="L3096" s="16" t="n">
        <v>-0.348057090827341</v>
      </c>
      <c r="M3096" s="16" t="n">
        <v>0.595583717357911</v>
      </c>
      <c r="N3096" s="16" t="n">
        <v>0.0235206085133942</v>
      </c>
      <c r="O3096" s="16" t="n">
        <v>0.0131867734577003</v>
      </c>
      <c r="P3096" s="34" t="b">
        <f aca="false">TRUE()</f>
        <v>1</v>
      </c>
      <c r="Q3096" s="18" t="n">
        <v>0.000389610924149351</v>
      </c>
    </row>
    <row r="3097" customFormat="false" ht="22.35" hidden="false" customHeight="false" outlineLevel="0" collapsed="false">
      <c r="A3097" s="6" t="s">
        <v>4727</v>
      </c>
      <c r="B3097" s="7" t="s">
        <v>1530</v>
      </c>
      <c r="C3097" s="17" t="n">
        <v>1419</v>
      </c>
      <c r="D3097" s="16" t="n">
        <v>-0.00111060908820313</v>
      </c>
      <c r="E3097" s="18" t="n">
        <v>0.000239338846285184</v>
      </c>
      <c r="F3097" s="16" t="n">
        <v>-0.00118830416085497</v>
      </c>
      <c r="G3097" s="18" t="n">
        <v>0.000213994421096142</v>
      </c>
      <c r="H3097" s="16" t="n">
        <v>-3.37968157651359</v>
      </c>
      <c r="I3097" s="17" t="n">
        <v>168.019784248072</v>
      </c>
      <c r="J3097" s="18" t="n">
        <v>0.000902272127162649</v>
      </c>
      <c r="K3097" s="16" t="n">
        <v>0.00155370511523859</v>
      </c>
      <c r="L3097" s="16" t="n">
        <v>-0.355293321475457</v>
      </c>
      <c r="M3097" s="16" t="n">
        <v>0.59758064516129</v>
      </c>
      <c r="N3097" s="16" t="n">
        <v>0.0229300975343275</v>
      </c>
      <c r="O3097" s="16" t="n">
        <v>0.0143701341798406</v>
      </c>
      <c r="P3097" s="34" t="b">
        <f aca="false">TRUE()</f>
        <v>1</v>
      </c>
      <c r="Q3097" s="18" t="n">
        <v>0.000194457623453725</v>
      </c>
    </row>
    <row r="3098" customFormat="false" ht="22.35" hidden="false" customHeight="false" outlineLevel="0" collapsed="false">
      <c r="A3098" s="6" t="s">
        <v>4728</v>
      </c>
      <c r="B3098" s="7" t="s">
        <v>1530</v>
      </c>
      <c r="C3098" s="17" t="n">
        <v>1420</v>
      </c>
      <c r="D3098" s="16" t="n">
        <v>-0.00102315718506631</v>
      </c>
      <c r="E3098" s="18" t="n">
        <v>0.000223987707102112</v>
      </c>
      <c r="F3098" s="16" t="n">
        <v>-0.00109701894489815</v>
      </c>
      <c r="G3098" s="18" t="n">
        <v>0.000200521742181388</v>
      </c>
      <c r="H3098" s="16" t="n">
        <v>-3.43252961348769</v>
      </c>
      <c r="I3098" s="17" t="n">
        <v>168.133970717653</v>
      </c>
      <c r="J3098" s="18" t="n">
        <v>0.000752802891555959</v>
      </c>
      <c r="K3098" s="16" t="n">
        <v>0.00130935959763505</v>
      </c>
      <c r="L3098" s="16" t="n">
        <v>-0.360549257586299</v>
      </c>
      <c r="M3098" s="16" t="n">
        <v>0.599219150025602</v>
      </c>
      <c r="N3098" s="16" t="n">
        <v>0.0230403931124387</v>
      </c>
      <c r="O3098" s="16" t="n">
        <v>0.0156492167217004</v>
      </c>
      <c r="P3098" s="34" t="b">
        <f aca="false">TRUE()</f>
        <v>1</v>
      </c>
      <c r="Q3098" s="18" t="n">
        <v>0.000592606612888944</v>
      </c>
    </row>
    <row r="3099" customFormat="false" ht="22.35" hidden="false" customHeight="false" outlineLevel="0" collapsed="false">
      <c r="A3099" s="6" t="s">
        <v>4729</v>
      </c>
      <c r="B3099" s="7" t="s">
        <v>1530</v>
      </c>
      <c r="C3099" s="17" t="n">
        <v>1421</v>
      </c>
      <c r="D3099" s="18" t="n">
        <v>-0.000942780467515016</v>
      </c>
      <c r="E3099" s="18" t="n">
        <v>0.00020950119008275</v>
      </c>
      <c r="F3099" s="16" t="n">
        <v>-0.00101254915616889</v>
      </c>
      <c r="G3099" s="18" t="n">
        <v>0.000187907281163181</v>
      </c>
      <c r="H3099" s="16" t="n">
        <v>-3.46559555667378</v>
      </c>
      <c r="I3099" s="17" t="n">
        <v>168.305374333258</v>
      </c>
      <c r="J3099" s="18" t="n">
        <v>0.000671341062508586</v>
      </c>
      <c r="K3099" s="16" t="n">
        <v>0.00117704495539106</v>
      </c>
      <c r="L3099" s="16" t="n">
        <v>-0.363570069644591</v>
      </c>
      <c r="M3099" s="16" t="n">
        <v>0.600396825396825</v>
      </c>
      <c r="N3099" s="16" t="n">
        <v>0.0238420062692925</v>
      </c>
      <c r="O3099" s="16" t="n">
        <v>0.0169932025199152</v>
      </c>
      <c r="P3099" s="34" t="b">
        <f aca="false">TRUE()</f>
        <v>1</v>
      </c>
      <c r="Q3099" s="18" t="n">
        <v>0.000504963992080654</v>
      </c>
    </row>
    <row r="3100" customFormat="false" ht="22.35" hidden="false" customHeight="false" outlineLevel="0" collapsed="false">
      <c r="A3100" s="6" t="s">
        <v>4730</v>
      </c>
      <c r="B3100" s="7" t="s">
        <v>1530</v>
      </c>
      <c r="C3100" s="17" t="n">
        <v>1422</v>
      </c>
      <c r="D3100" s="18" t="n">
        <v>-0.000868102541518853</v>
      </c>
      <c r="E3100" s="18" t="n">
        <v>0.000195856005784428</v>
      </c>
      <c r="F3100" s="18" t="n">
        <v>-0.000933728650822043</v>
      </c>
      <c r="G3100" s="18" t="n">
        <v>0.000176101857897302</v>
      </c>
      <c r="H3100" s="16" t="n">
        <v>-3.48572333527292</v>
      </c>
      <c r="I3100" s="17" t="n">
        <v>168.530125721319</v>
      </c>
      <c r="J3100" s="18" t="n">
        <v>0.0006257745318606</v>
      </c>
      <c r="K3100" s="16" t="n">
        <v>0.00110180920968243</v>
      </c>
      <c r="L3100" s="16" t="n">
        <v>-0.365088498859345</v>
      </c>
      <c r="M3100" s="16" t="n">
        <v>0.601190476190476</v>
      </c>
      <c r="N3100" s="16" t="n">
        <v>0.0250954475458664</v>
      </c>
      <c r="O3100" s="16" t="n">
        <v>0.0183818682877487</v>
      </c>
      <c r="P3100" s="34" t="b">
        <f aca="false">TRUE()</f>
        <v>1</v>
      </c>
      <c r="Q3100" s="18" t="n">
        <v>0.000321297152108339</v>
      </c>
    </row>
    <row r="3101" customFormat="false" ht="22.35" hidden="false" customHeight="false" outlineLevel="0" collapsed="false">
      <c r="A3101" s="6" t="s">
        <v>4731</v>
      </c>
      <c r="B3101" s="7" t="s">
        <v>1530</v>
      </c>
      <c r="C3101" s="17" t="n">
        <v>1423</v>
      </c>
      <c r="D3101" s="18" t="n">
        <v>-0.000799375706164601</v>
      </c>
      <c r="E3101" s="18" t="n">
        <v>0.000183091162457168</v>
      </c>
      <c r="F3101" s="18" t="n">
        <v>-0.0008608250308373</v>
      </c>
      <c r="G3101" s="18" t="n">
        <v>0.000165115585592763</v>
      </c>
      <c r="H3101" s="16" t="n">
        <v>-3.4899552949366</v>
      </c>
      <c r="I3101" s="17" t="n">
        <v>168.803480298624</v>
      </c>
      <c r="J3101" s="18" t="n">
        <v>0.000616377502918694</v>
      </c>
      <c r="K3101" s="16" t="n">
        <v>0.00108572437908004</v>
      </c>
      <c r="L3101" s="16" t="n">
        <v>-0.364814769105891</v>
      </c>
      <c r="M3101" s="16" t="n">
        <v>0.60147209421403</v>
      </c>
      <c r="N3101" s="16" t="n">
        <v>0.0267956235681185</v>
      </c>
      <c r="O3101" s="16" t="n">
        <v>0.0197645947344249</v>
      </c>
      <c r="P3101" s="34" t="b">
        <f aca="false">TRUE()</f>
        <v>1</v>
      </c>
      <c r="Q3101" s="18" t="n">
        <v>0.000492322854622855</v>
      </c>
    </row>
    <row r="3102" customFormat="false" ht="22.35" hidden="false" customHeight="false" outlineLevel="0" collapsed="false">
      <c r="A3102" s="6" t="s">
        <v>4732</v>
      </c>
      <c r="B3102" s="7" t="s">
        <v>1530</v>
      </c>
      <c r="C3102" s="17" t="n">
        <v>1424</v>
      </c>
      <c r="D3102" s="18" t="n">
        <v>-0.000735336775277196</v>
      </c>
      <c r="E3102" s="18" t="n">
        <v>0.00017114423692972</v>
      </c>
      <c r="F3102" s="18" t="n">
        <v>-0.000792721059551339</v>
      </c>
      <c r="G3102" s="18" t="n">
        <v>0.000154878721625534</v>
      </c>
      <c r="H3102" s="16" t="n">
        <v>-3.48486677655993</v>
      </c>
      <c r="I3102" s="17" t="n">
        <v>169.124537528614</v>
      </c>
      <c r="J3102" s="18" t="n">
        <v>0.000627133064666207</v>
      </c>
      <c r="K3102" s="16" t="n">
        <v>0.0011037329170334</v>
      </c>
      <c r="L3102" s="16" t="n">
        <v>-0.363449320515834</v>
      </c>
      <c r="M3102" s="16" t="n">
        <v>0.601536098310292</v>
      </c>
      <c r="N3102" s="16" t="n">
        <v>0.0288750135255584</v>
      </c>
      <c r="O3102" s="16" t="n">
        <v>0.0211382825779797</v>
      </c>
      <c r="P3102" s="34" t="b">
        <f aca="false">TRUE()</f>
        <v>1</v>
      </c>
      <c r="Q3102" s="18" t="n">
        <v>0.00019121047637578</v>
      </c>
    </row>
    <row r="3103" customFormat="false" ht="22.35" hidden="false" customHeight="false" outlineLevel="0" collapsed="false">
      <c r="A3103" s="6" t="s">
        <v>4733</v>
      </c>
      <c r="B3103" s="7" t="s">
        <v>1530</v>
      </c>
      <c r="C3103" s="17" t="n">
        <v>1425</v>
      </c>
      <c r="D3103" s="18" t="n">
        <v>-0.000676202578913856</v>
      </c>
      <c r="E3103" s="18" t="n">
        <v>0.00016005537576034</v>
      </c>
      <c r="F3103" s="18" t="n">
        <v>-0.000729579755195518</v>
      </c>
      <c r="G3103" s="18" t="n">
        <v>0.000145401541394268</v>
      </c>
      <c r="H3103" s="16" t="n">
        <v>-3.46419120104623</v>
      </c>
      <c r="I3103" s="17" t="n">
        <v>169.482577022306</v>
      </c>
      <c r="J3103" s="18" t="n">
        <v>0.000673553762854965</v>
      </c>
      <c r="K3103" s="16" t="n">
        <v>0.00118042572459802</v>
      </c>
      <c r="L3103" s="16" t="n">
        <v>-0.360378113347194</v>
      </c>
      <c r="M3103" s="16" t="n">
        <v>0.600806451612903</v>
      </c>
      <c r="N3103" s="16" t="n">
        <v>0.0315622865585574</v>
      </c>
      <c r="O3103" s="16" t="n">
        <v>0.022446142156136</v>
      </c>
      <c r="P3103" s="34" t="b">
        <f aca="false">TRUE()</f>
        <v>1</v>
      </c>
      <c r="Q3103" s="18" t="n">
        <v>0.000226789700969734</v>
      </c>
    </row>
    <row r="3104" customFormat="false" ht="22.35" hidden="false" customHeight="false" outlineLevel="0" collapsed="false">
      <c r="A3104" s="6" t="s">
        <v>4734</v>
      </c>
      <c r="B3104" s="7" t="s">
        <v>1530</v>
      </c>
      <c r="C3104" s="17" t="n">
        <v>1426</v>
      </c>
      <c r="D3104" s="18" t="n">
        <v>-0.00062099244686338</v>
      </c>
      <c r="E3104" s="18" t="n">
        <v>0.00014967336001633</v>
      </c>
      <c r="F3104" s="18" t="n">
        <v>-0.000670422315597845</v>
      </c>
      <c r="G3104" s="18" t="n">
        <v>0.000136593861211227</v>
      </c>
      <c r="H3104" s="16" t="n">
        <v>-3.42826850955892</v>
      </c>
      <c r="I3104" s="17" t="n">
        <v>169.912883131748</v>
      </c>
      <c r="J3104" s="18" t="n">
        <v>0.000762173425299532</v>
      </c>
      <c r="K3104" s="16" t="n">
        <v>0.00132510251989655</v>
      </c>
      <c r="L3104" s="16" t="n">
        <v>-0.355565379734656</v>
      </c>
      <c r="M3104" s="16" t="n">
        <v>0.600140809011777</v>
      </c>
      <c r="N3104" s="16" t="n">
        <v>0.0349102652586948</v>
      </c>
      <c r="O3104" s="16" t="n">
        <v>0.023729458519692</v>
      </c>
      <c r="P3104" s="34" t="b">
        <f aca="false">TRUE()</f>
        <v>1</v>
      </c>
      <c r="Q3104" s="18" t="n">
        <v>0.000453655909930073</v>
      </c>
    </row>
    <row r="3105" customFormat="false" ht="22.35" hidden="false" customHeight="false" outlineLevel="0" collapsed="false">
      <c r="A3105" s="6" t="s">
        <v>4735</v>
      </c>
      <c r="B3105" s="7" t="s">
        <v>1530</v>
      </c>
      <c r="C3105" s="17" t="n">
        <v>1427</v>
      </c>
      <c r="D3105" s="18" t="n">
        <v>-0.000569952394424975</v>
      </c>
      <c r="E3105" s="18" t="n">
        <v>0.000140062449643178</v>
      </c>
      <c r="F3105" s="18" t="n">
        <v>-0.00061553396761002</v>
      </c>
      <c r="G3105" s="18" t="n">
        <v>0.000128478166142731</v>
      </c>
      <c r="H3105" s="16" t="n">
        <v>-3.37578334237181</v>
      </c>
      <c r="I3105" s="17" t="n">
        <v>170.398715020683</v>
      </c>
      <c r="J3105" s="18" t="n">
        <v>0.00091166932225553</v>
      </c>
      <c r="K3105" s="16" t="n">
        <v>0.00156858527668344</v>
      </c>
      <c r="L3105" s="16" t="n">
        <v>-0.348941644912512</v>
      </c>
      <c r="M3105" s="16" t="n">
        <v>0.598873527905786</v>
      </c>
      <c r="N3105" s="16" t="n">
        <v>0.0392055906441653</v>
      </c>
      <c r="O3105" s="16" t="n">
        <v>0.0249524958817091</v>
      </c>
      <c r="P3105" s="34" t="b">
        <f aca="false">TRUE()</f>
        <v>1</v>
      </c>
      <c r="Q3105" s="18" t="n">
        <v>0.000352709963378021</v>
      </c>
    </row>
    <row r="3106" customFormat="false" ht="22.35" hidden="false" customHeight="false" outlineLevel="0" collapsed="false">
      <c r="A3106" s="6" t="s">
        <v>4736</v>
      </c>
      <c r="B3106" s="7" t="s">
        <v>1530</v>
      </c>
      <c r="C3106" s="17" t="n">
        <v>1428</v>
      </c>
      <c r="D3106" s="18" t="n">
        <v>-0.000522069893186308</v>
      </c>
      <c r="E3106" s="18" t="n">
        <v>0.000131118020494645</v>
      </c>
      <c r="F3106" s="18" t="n">
        <v>-0.000563940845928055</v>
      </c>
      <c r="G3106" s="18" t="n">
        <v>0.000120957639402418</v>
      </c>
      <c r="H3106" s="16" t="n">
        <v>-3.30975595682145</v>
      </c>
      <c r="I3106" s="17" t="n">
        <v>170.943919690801</v>
      </c>
      <c r="J3106" s="16" t="n">
        <v>0.0011388874612017</v>
      </c>
      <c r="K3106" s="16" t="n">
        <v>0.0019362486538251</v>
      </c>
      <c r="L3106" s="16" t="n">
        <v>-0.340837169790206</v>
      </c>
      <c r="M3106" s="16" t="n">
        <v>0.597452636968766</v>
      </c>
      <c r="N3106" s="16" t="n">
        <v>0.0444531655617792</v>
      </c>
      <c r="O3106" s="16" t="n">
        <v>0.0261022952237759</v>
      </c>
      <c r="P3106" s="34" t="b">
        <f aca="false">TRUE()</f>
        <v>1</v>
      </c>
      <c r="Q3106" s="18" t="n">
        <v>0.000292593914441856</v>
      </c>
    </row>
    <row r="3107" customFormat="false" ht="22.35" hidden="false" customHeight="false" outlineLevel="0" collapsed="false">
      <c r="A3107" s="6" t="s">
        <v>4737</v>
      </c>
      <c r="B3107" s="7" t="s">
        <v>1530</v>
      </c>
      <c r="C3107" s="17" t="n">
        <v>1429</v>
      </c>
      <c r="D3107" s="18" t="n">
        <v>-0.000477550016999361</v>
      </c>
      <c r="E3107" s="18" t="n">
        <v>0.000122832887583052</v>
      </c>
      <c r="F3107" s="18" t="n">
        <v>-0.000515827172251579</v>
      </c>
      <c r="G3107" s="18" t="n">
        <v>0.000114052635220048</v>
      </c>
      <c r="H3107" s="16" t="n">
        <v>-3.22665423505547</v>
      </c>
      <c r="I3107" s="17" t="n">
        <v>171.576325156198</v>
      </c>
      <c r="J3107" s="16" t="n">
        <v>0.00150019695957872</v>
      </c>
      <c r="K3107" s="16" t="n">
        <v>0.00251955377671052</v>
      </c>
      <c r="L3107" s="16" t="n">
        <v>-0.330856509430871</v>
      </c>
      <c r="M3107" s="16" t="n">
        <v>0.595250896057348</v>
      </c>
      <c r="N3107" s="16" t="n">
        <v>0.051846727902364</v>
      </c>
      <c r="O3107" s="16" t="n">
        <v>0.0271543997742953</v>
      </c>
      <c r="P3107" s="34" t="b">
        <f aca="false">TRUE()</f>
        <v>1</v>
      </c>
      <c r="Q3107" s="18" t="n">
        <v>0.00045676865786392</v>
      </c>
    </row>
    <row r="3108" customFormat="false" ht="22.35" hidden="false" customHeight="false" outlineLevel="0" collapsed="false">
      <c r="A3108" s="6" t="s">
        <v>4738</v>
      </c>
      <c r="B3108" s="7" t="s">
        <v>1530</v>
      </c>
      <c r="C3108" s="17" t="n">
        <v>1430</v>
      </c>
      <c r="D3108" s="18" t="n">
        <v>-0.000435586421077058</v>
      </c>
      <c r="E3108" s="18" t="n">
        <v>0.000115073752132143</v>
      </c>
      <c r="F3108" s="18" t="n">
        <v>-0.000470404100608953</v>
      </c>
      <c r="G3108" s="18" t="n">
        <v>0.000107691815718644</v>
      </c>
      <c r="H3108" s="16" t="n">
        <v>-3.12923597668015</v>
      </c>
      <c r="I3108" s="17" t="n">
        <v>172.354466072306</v>
      </c>
      <c r="J3108" s="16" t="n">
        <v>0.00205853184403273</v>
      </c>
      <c r="K3108" s="16" t="n">
        <v>0.00339812000931948</v>
      </c>
      <c r="L3108" s="16" t="n">
        <v>-0.319202727053202</v>
      </c>
      <c r="M3108" s="16" t="n">
        <v>0.592575524833589</v>
      </c>
      <c r="N3108" s="16" t="n">
        <v>0.0610239872470809</v>
      </c>
      <c r="O3108" s="16" t="n">
        <v>0.0281899437685444</v>
      </c>
      <c r="P3108" s="34" t="b">
        <f aca="false">TRUE()</f>
        <v>1</v>
      </c>
      <c r="Q3108" s="18" t="n">
        <v>0.000302516478392768</v>
      </c>
    </row>
    <row r="3109" customFormat="false" ht="22.35" hidden="false" customHeight="false" outlineLevel="0" collapsed="false">
      <c r="A3109" s="6" t="s">
        <v>4739</v>
      </c>
      <c r="B3109" s="7" t="s">
        <v>1530</v>
      </c>
      <c r="C3109" s="17" t="n">
        <v>1431</v>
      </c>
      <c r="D3109" s="18" t="n">
        <v>-0.000396502288079768</v>
      </c>
      <c r="E3109" s="18" t="n">
        <v>0.000107918807054636</v>
      </c>
      <c r="F3109" s="18" t="n">
        <v>-0.00042801915590729</v>
      </c>
      <c r="G3109" s="18" t="n">
        <v>0.000101885876690494</v>
      </c>
      <c r="H3109" s="16" t="n">
        <v>-3.01634238542716</v>
      </c>
      <c r="I3109" s="17" t="n">
        <v>173.238380864115</v>
      </c>
      <c r="J3109" s="16" t="n">
        <v>0.00294375482831918</v>
      </c>
      <c r="K3109" s="16" t="n">
        <v>0.00477023917904124</v>
      </c>
      <c r="L3109" s="16" t="n">
        <v>-0.30590559414771</v>
      </c>
      <c r="M3109" s="16" t="n">
        <v>0.590028161802355</v>
      </c>
      <c r="N3109" s="16" t="n">
        <v>0.0727034895480861</v>
      </c>
      <c r="O3109" s="16" t="n">
        <v>0.0291073042922149</v>
      </c>
      <c r="P3109" s="34" t="b">
        <f aca="false">TRUE()</f>
        <v>1</v>
      </c>
      <c r="Q3109" s="18" t="n">
        <v>0.000342077332120979</v>
      </c>
    </row>
    <row r="3110" customFormat="false" ht="22.35" hidden="false" customHeight="false" outlineLevel="0" collapsed="false">
      <c r="A3110" s="6" t="s">
        <v>4740</v>
      </c>
      <c r="B3110" s="7" t="s">
        <v>1530</v>
      </c>
      <c r="C3110" s="17" t="n">
        <v>1432</v>
      </c>
      <c r="D3110" s="18" t="n">
        <v>-0.000359617375775305</v>
      </c>
      <c r="E3110" s="18" t="n">
        <v>0.000101278938388246</v>
      </c>
      <c r="F3110" s="18" t="n">
        <v>-0.000387948506902607</v>
      </c>
      <c r="G3110" s="18" t="n">
        <v>9.65555991345357E-005</v>
      </c>
      <c r="H3110" s="16" t="n">
        <v>-2.88485256133899</v>
      </c>
      <c r="I3110" s="17" t="n">
        <v>174.242359139758</v>
      </c>
      <c r="J3110" s="16" t="n">
        <v>0.00441061160689791</v>
      </c>
      <c r="K3110" s="16" t="n">
        <v>0.00697828370896924</v>
      </c>
      <c r="L3110" s="16" t="n">
        <v>-0.290684615357105</v>
      </c>
      <c r="M3110" s="16" t="n">
        <v>0.586853558627752</v>
      </c>
      <c r="N3110" s="16" t="n">
        <v>0.0892074802344074</v>
      </c>
      <c r="O3110" s="16" t="n">
        <v>0.0298642693293851</v>
      </c>
      <c r="P3110" s="34" t="b">
        <f aca="false">TRUE()</f>
        <v>1</v>
      </c>
      <c r="Q3110" s="18" t="n">
        <v>0.000455814790789237</v>
      </c>
    </row>
    <row r="3111" customFormat="false" ht="22.35" hidden="false" customHeight="false" outlineLevel="0" collapsed="false">
      <c r="A3111" s="6" t="s">
        <v>4741</v>
      </c>
      <c r="B3111" s="7" t="s">
        <v>1530</v>
      </c>
      <c r="C3111" s="17" t="n">
        <v>1433</v>
      </c>
      <c r="D3111" s="18" t="n">
        <v>-0.000325070391884513</v>
      </c>
      <c r="E3111" s="18" t="n">
        <v>9.51633568153192E-005</v>
      </c>
      <c r="F3111" s="18" t="n">
        <v>-0.000350383165580296</v>
      </c>
      <c r="G3111" s="18" t="n">
        <v>9.17005110024327E-005</v>
      </c>
      <c r="H3111" s="16" t="n">
        <v>-2.73853473987584</v>
      </c>
      <c r="I3111" s="17" t="n">
        <v>175.366329495915</v>
      </c>
      <c r="J3111" s="16" t="n">
        <v>0.00680849774644817</v>
      </c>
      <c r="K3111" s="16" t="n">
        <v>0.0104765538182276</v>
      </c>
      <c r="L3111" s="16" t="n">
        <v>-0.273993585308967</v>
      </c>
      <c r="M3111" s="16" t="n">
        <v>0.582424475166411</v>
      </c>
      <c r="N3111" s="16" t="n">
        <v>0.109327338658125</v>
      </c>
      <c r="O3111" s="16" t="n">
        <v>0.0305000658265889</v>
      </c>
      <c r="P3111" s="34" t="b">
        <f aca="false">TRUE()</f>
        <v>1</v>
      </c>
      <c r="Q3111" s="18" t="n">
        <v>0.000340169102105505</v>
      </c>
    </row>
    <row r="3112" customFormat="false" ht="22.35" hidden="false" customHeight="false" outlineLevel="0" collapsed="false">
      <c r="A3112" s="6" t="s">
        <v>4742</v>
      </c>
      <c r="B3112" s="7" t="s">
        <v>1530</v>
      </c>
      <c r="C3112" s="17" t="n">
        <v>1434</v>
      </c>
      <c r="D3112" s="18" t="n">
        <v>-0.000292578036949928</v>
      </c>
      <c r="E3112" s="18" t="n">
        <v>8.95667801406105E-005</v>
      </c>
      <c r="F3112" s="18" t="n">
        <v>-0.000315064959322761</v>
      </c>
      <c r="G3112" s="18" t="n">
        <v>8.72768647687181E-005</v>
      </c>
      <c r="H3112" s="16" t="n">
        <v>-2.58020435052614</v>
      </c>
      <c r="I3112" s="17" t="n">
        <v>176.568606237923</v>
      </c>
      <c r="J3112" s="16" t="n">
        <v>0.0106872604379781</v>
      </c>
      <c r="K3112" s="16" t="n">
        <v>0.0158627077316199</v>
      </c>
      <c r="L3112" s="16" t="n">
        <v>-0.256248761541016</v>
      </c>
      <c r="M3112" s="16" t="n">
        <v>0.578545826932924</v>
      </c>
      <c r="N3112" s="16" t="n">
        <v>0.135100605463895</v>
      </c>
      <c r="O3112" s="16" t="n">
        <v>0.0310132919727146</v>
      </c>
      <c r="P3112" s="34" t="b">
        <f aca="false">TRUE()</f>
        <v>1</v>
      </c>
      <c r="Q3112" s="18" t="n">
        <v>0.000507059340553776</v>
      </c>
    </row>
    <row r="3113" customFormat="false" ht="22.35" hidden="false" customHeight="false" outlineLevel="0" collapsed="false">
      <c r="A3113" s="6" t="s">
        <v>4743</v>
      </c>
      <c r="B3113" s="7" t="s">
        <v>1530</v>
      </c>
      <c r="C3113" s="17" t="n">
        <v>1435</v>
      </c>
      <c r="D3113" s="18" t="n">
        <v>-0.00026194502065266</v>
      </c>
      <c r="E3113" s="18" t="n">
        <v>8.44103458475754E-005</v>
      </c>
      <c r="F3113" s="18" t="n">
        <v>-0.000281740357061026</v>
      </c>
      <c r="G3113" s="18" t="n">
        <v>8.32250380142167E-005</v>
      </c>
      <c r="H3113" s="16" t="n">
        <v>-2.40549317402986</v>
      </c>
      <c r="I3113" s="17" t="n">
        <v>177.866406362853</v>
      </c>
      <c r="J3113" s="16" t="n">
        <v>0.0171757474848361</v>
      </c>
      <c r="K3113" s="16" t="n">
        <v>0.0247068811307001</v>
      </c>
      <c r="L3113" s="16" t="n">
        <v>-0.237042727042419</v>
      </c>
      <c r="M3113" s="16" t="n">
        <v>0.573502304147465</v>
      </c>
      <c r="N3113" s="16" t="n">
        <v>0.168580269473141</v>
      </c>
      <c r="O3113" s="16" t="n">
        <v>0.0313879085934377</v>
      </c>
      <c r="P3113" s="34" t="b">
        <f aca="false">TRUE()</f>
        <v>1</v>
      </c>
      <c r="Q3113" s="18" t="n">
        <v>0.000565488892910062</v>
      </c>
    </row>
    <row r="3114" customFormat="false" ht="22.35" hidden="false" customHeight="false" outlineLevel="0" collapsed="false">
      <c r="A3114" s="6" t="s">
        <v>4744</v>
      </c>
      <c r="B3114" s="7" t="s">
        <v>1530</v>
      </c>
      <c r="C3114" s="17" t="n">
        <v>1436</v>
      </c>
      <c r="D3114" s="18" t="n">
        <v>-0.000232991597524621</v>
      </c>
      <c r="E3114" s="18" t="n">
        <v>7.96036030987573E-005</v>
      </c>
      <c r="F3114" s="18" t="n">
        <v>-0.000250210942537718</v>
      </c>
      <c r="G3114" s="18" t="n">
        <v>7.95068608449573E-005</v>
      </c>
      <c r="H3114" s="16" t="n">
        <v>-2.21403618943977</v>
      </c>
      <c r="I3114" s="17" t="n">
        <v>179.332166139752</v>
      </c>
      <c r="J3114" s="16" t="n">
        <v>0.0280869618003864</v>
      </c>
      <c r="K3114" s="16" t="n">
        <v>0.0384689410797371</v>
      </c>
      <c r="L3114" s="16" t="n">
        <v>-0.216314203466878</v>
      </c>
      <c r="M3114" s="16" t="n">
        <v>0.568484383000512</v>
      </c>
      <c r="N3114" s="16" t="n">
        <v>0.211319276424873</v>
      </c>
      <c r="O3114" s="16" t="n">
        <v>0.0317029780847315</v>
      </c>
      <c r="P3114" s="34" t="b">
        <f aca="false">TRUE()</f>
        <v>1</v>
      </c>
      <c r="Q3114" s="18" t="n">
        <v>0.000416024518531313</v>
      </c>
    </row>
    <row r="3115" customFormat="false" ht="22.35" hidden="false" customHeight="false" outlineLevel="0" collapsed="false">
      <c r="A3115" s="6" t="s">
        <v>4745</v>
      </c>
      <c r="B3115" s="7" t="s">
        <v>1530</v>
      </c>
      <c r="C3115" s="17" t="n">
        <v>1437</v>
      </c>
      <c r="D3115" s="18" t="n">
        <v>-0.000205664285575023</v>
      </c>
      <c r="E3115" s="18" t="n">
        <v>7.51688852368392E-005</v>
      </c>
      <c r="F3115" s="18" t="n">
        <v>-0.000220467646387685</v>
      </c>
      <c r="G3115" s="18" t="n">
        <v>7.61054845639374E-005</v>
      </c>
      <c r="H3115" s="16" t="n">
        <v>-2.01101910705305</v>
      </c>
      <c r="I3115" s="17" t="n">
        <v>180.919642630066</v>
      </c>
      <c r="J3115" s="16" t="n">
        <v>0.0458079903123882</v>
      </c>
      <c r="K3115" s="16" t="n">
        <v>0.0609695830007733</v>
      </c>
      <c r="L3115" s="16" t="n">
        <v>-0.194715481271093</v>
      </c>
      <c r="M3115" s="16" t="n">
        <v>0.562339989759345</v>
      </c>
      <c r="N3115" s="16" t="n">
        <v>0.262678920427743</v>
      </c>
      <c r="O3115" s="16" t="n">
        <v>0.0318892437640343</v>
      </c>
      <c r="P3115" s="34" t="b">
        <f aca="false">FALSE()</f>
        <v>0</v>
      </c>
      <c r="Q3115" s="16"/>
    </row>
    <row r="3116" customFormat="false" ht="22.35" hidden="false" customHeight="false" outlineLevel="0" collapsed="false">
      <c r="A3116" s="6" t="s">
        <v>4746</v>
      </c>
      <c r="B3116" s="7" t="s">
        <v>1530</v>
      </c>
      <c r="C3116" s="17" t="n">
        <v>1438</v>
      </c>
      <c r="D3116" s="18" t="n">
        <v>-0.000179681406396766</v>
      </c>
      <c r="E3116" s="18" t="n">
        <v>7.10714109335429E-005</v>
      </c>
      <c r="F3116" s="18" t="n">
        <v>-0.000192224595198184</v>
      </c>
      <c r="G3116" s="18" t="n">
        <v>7.2970569133891E-005</v>
      </c>
      <c r="H3116" s="16" t="n">
        <v>-1.79782513632504</v>
      </c>
      <c r="I3116" s="17" t="n">
        <v>182.602565298853</v>
      </c>
      <c r="J3116" s="16" t="n">
        <v>0.0738567855606493</v>
      </c>
      <c r="K3116" s="16" t="n">
        <v>0.0957530959314885</v>
      </c>
      <c r="L3116" s="16" t="n">
        <v>-0.172466411594461</v>
      </c>
      <c r="M3116" s="16" t="n">
        <v>0.555465949820789</v>
      </c>
      <c r="N3116" s="16" t="n">
        <v>0.321771622707221</v>
      </c>
      <c r="O3116" s="16" t="n">
        <v>0.031822651568126</v>
      </c>
      <c r="P3116" s="34" t="b">
        <f aca="false">FALSE()</f>
        <v>0</v>
      </c>
      <c r="Q3116" s="16"/>
    </row>
    <row r="3117" customFormat="false" ht="22.35" hidden="false" customHeight="false" outlineLevel="0" collapsed="false">
      <c r="A3117" s="6" t="s">
        <v>4747</v>
      </c>
      <c r="B3117" s="7" t="s">
        <v>1530</v>
      </c>
      <c r="C3117" s="17" t="n">
        <v>1439</v>
      </c>
      <c r="D3117" s="18" t="n">
        <v>-0.000155185254886486</v>
      </c>
      <c r="E3117" s="18" t="n">
        <v>6.73318316035082E-005</v>
      </c>
      <c r="F3117" s="18" t="n">
        <v>-0.000165641226157983</v>
      </c>
      <c r="G3117" s="18" t="n">
        <v>7.01263699394695E-005</v>
      </c>
      <c r="H3117" s="16" t="n">
        <v>-1.57786585189394</v>
      </c>
      <c r="I3117" s="17" t="n">
        <v>184.376456067033</v>
      </c>
      <c r="J3117" s="16" t="n">
        <v>0.116310579921262</v>
      </c>
      <c r="K3117" s="16" t="n">
        <v>0.146982005686126</v>
      </c>
      <c r="L3117" s="16" t="n">
        <v>-0.149938613375474</v>
      </c>
      <c r="M3117" s="16" t="n">
        <v>0.547811059907834</v>
      </c>
      <c r="N3117" s="16" t="n">
        <v>0.382828182780907</v>
      </c>
      <c r="O3117" s="16" t="n">
        <v>0.0314907434920896</v>
      </c>
      <c r="P3117" s="34" t="b">
        <f aca="false">FALSE()</f>
        <v>0</v>
      </c>
      <c r="Q3117" s="16"/>
    </row>
    <row r="3118" customFormat="false" ht="22.35" hidden="false" customHeight="false" outlineLevel="0" collapsed="false">
      <c r="A3118" s="6" t="s">
        <v>4748</v>
      </c>
      <c r="B3118" s="7" t="s">
        <v>1530</v>
      </c>
      <c r="C3118" s="17" t="n">
        <v>1440</v>
      </c>
      <c r="D3118" s="18" t="n">
        <v>-0.000132023677432865</v>
      </c>
      <c r="E3118" s="18" t="n">
        <v>6.395950270559E-005</v>
      </c>
      <c r="F3118" s="18" t="n">
        <v>-0.000140579301683952</v>
      </c>
      <c r="G3118" s="18" t="n">
        <v>6.75812996613168E-005</v>
      </c>
      <c r="H3118" s="16" t="n">
        <v>-1.35559041617224</v>
      </c>
      <c r="I3118" s="17" t="n">
        <v>186.222459455106</v>
      </c>
      <c r="J3118" s="16" t="n">
        <v>0.176871267928044</v>
      </c>
      <c r="K3118" s="16" t="n">
        <v>0.216907731058328</v>
      </c>
      <c r="L3118" s="16" t="n">
        <v>-0.127592850065661</v>
      </c>
      <c r="M3118" s="16" t="n">
        <v>0.539516129032258</v>
      </c>
      <c r="N3118" s="16" t="n">
        <v>0.458751632927211</v>
      </c>
      <c r="O3118" s="16" t="n">
        <v>0.0308972809082193</v>
      </c>
      <c r="P3118" s="34" t="b">
        <f aca="false">FALSE()</f>
        <v>0</v>
      </c>
      <c r="Q3118" s="16"/>
    </row>
    <row r="3119" customFormat="false" ht="22.35" hidden="false" customHeight="false" outlineLevel="0" collapsed="false">
      <c r="A3119" s="6" t="s">
        <v>4749</v>
      </c>
      <c r="B3119" s="7" t="s">
        <v>1530</v>
      </c>
      <c r="C3119" s="17" t="n">
        <v>1441</v>
      </c>
      <c r="D3119" s="18" t="n">
        <v>-0.000109940940037178</v>
      </c>
      <c r="E3119" s="18" t="n">
        <v>6.08690185019426E-005</v>
      </c>
      <c r="F3119" s="18" t="n">
        <v>-0.000116742044979414</v>
      </c>
      <c r="G3119" s="18" t="n">
        <v>6.53094284880248E-005</v>
      </c>
      <c r="H3119" s="16" t="n">
        <v>-1.12906319093845</v>
      </c>
      <c r="I3119" s="17" t="n">
        <v>188.250755255164</v>
      </c>
      <c r="J3119" s="16" t="n">
        <v>0.260307893919497</v>
      </c>
      <c r="K3119" s="16" t="n">
        <v>0.310424643610895</v>
      </c>
      <c r="L3119" s="16" t="n">
        <v>-0.105198959473475</v>
      </c>
      <c r="M3119" s="16" t="n">
        <v>0.53257808499744</v>
      </c>
      <c r="N3119" s="16" t="n">
        <v>0.54365504767704</v>
      </c>
      <c r="O3119" s="16" t="n">
        <v>0.0300673034059107</v>
      </c>
      <c r="P3119" s="34" t="b">
        <f aca="false">FALSE()</f>
        <v>0</v>
      </c>
      <c r="Q3119" s="16"/>
    </row>
    <row r="3120" customFormat="false" ht="22.35" hidden="false" customHeight="false" outlineLevel="0" collapsed="false">
      <c r="A3120" s="6" t="s">
        <v>4750</v>
      </c>
      <c r="B3120" s="7" t="s">
        <v>1530</v>
      </c>
      <c r="C3120" s="17" t="n">
        <v>1442</v>
      </c>
      <c r="D3120" s="18" t="n">
        <v>-8.89819869330588E-005</v>
      </c>
      <c r="E3120" s="18" t="n">
        <v>5.8028052361113E-005</v>
      </c>
      <c r="F3120" s="18" t="n">
        <v>-9.41626862346825E-005</v>
      </c>
      <c r="G3120" s="18" t="n">
        <v>6.32705433053843E-005</v>
      </c>
      <c r="H3120" s="16" t="n">
        <v>-0.899381458697537</v>
      </c>
      <c r="I3120" s="17" t="n">
        <v>190.452872181357</v>
      </c>
      <c r="J3120" s="16" t="n">
        <v>0.369585233906003</v>
      </c>
      <c r="K3120" s="16" t="n">
        <v>0.415658189894285</v>
      </c>
      <c r="L3120" s="16" t="n">
        <v>-0.082913027640478</v>
      </c>
      <c r="M3120" s="16" t="n">
        <v>0.525640040962622</v>
      </c>
      <c r="N3120" s="16" t="n">
        <v>0.628117714631691</v>
      </c>
      <c r="O3120" s="16" t="n">
        <v>0.0290307134518172</v>
      </c>
      <c r="P3120" s="34" t="b">
        <f aca="false">FALSE()</f>
        <v>0</v>
      </c>
      <c r="Q3120" s="16"/>
    </row>
    <row r="3121" customFormat="false" ht="22.35" hidden="false" customHeight="false" outlineLevel="0" collapsed="false">
      <c r="A3121" s="6" t="s">
        <v>4751</v>
      </c>
      <c r="B3121" s="7" t="s">
        <v>1530</v>
      </c>
      <c r="C3121" s="17" t="n">
        <v>1443</v>
      </c>
      <c r="D3121" s="18" t="n">
        <v>-6.88221062749332E-005</v>
      </c>
      <c r="E3121" s="18" t="n">
        <v>5.5453473341802E-005</v>
      </c>
      <c r="F3121" s="18" t="n">
        <v>-7.2501489918652E-005</v>
      </c>
      <c r="G3121" s="18" t="n">
        <v>6.1464472816356E-005</v>
      </c>
      <c r="H3121" s="16" t="n">
        <v>-0.666244427881773</v>
      </c>
      <c r="I3121" s="17" t="n">
        <v>192.783216853797</v>
      </c>
      <c r="J3121" s="16" t="n">
        <v>0.506051360041075</v>
      </c>
      <c r="K3121" s="16" t="n">
        <v>0.548475618743918</v>
      </c>
      <c r="L3121" s="16" t="n">
        <v>-0.0607586287756601</v>
      </c>
      <c r="M3121" s="16" t="n">
        <v>0.518407578084998</v>
      </c>
      <c r="N3121" s="16" t="n">
        <v>0.710964946260545</v>
      </c>
      <c r="O3121" s="16" t="n">
        <v>0.0278626436981327</v>
      </c>
      <c r="P3121" s="34" t="b">
        <f aca="false">FALSE()</f>
        <v>0</v>
      </c>
      <c r="Q3121" s="16"/>
    </row>
    <row r="3122" customFormat="false" ht="22.35" hidden="false" customHeight="false" outlineLevel="0" collapsed="false">
      <c r="A3122" s="6" t="s">
        <v>4752</v>
      </c>
      <c r="B3122" s="7" t="s">
        <v>1530</v>
      </c>
      <c r="C3122" s="17" t="n">
        <v>1444</v>
      </c>
      <c r="D3122" s="18" t="n">
        <v>-4.9508040319201E-005</v>
      </c>
      <c r="E3122" s="18" t="n">
        <v>5.31398227716985E-005</v>
      </c>
      <c r="F3122" s="18" t="n">
        <v>-5.17783649612101E-005</v>
      </c>
      <c r="G3122" s="18" t="n">
        <v>5.98808480529653E-005</v>
      </c>
      <c r="H3122" s="16" t="n">
        <v>-0.427565926467385</v>
      </c>
      <c r="I3122" s="17" t="n">
        <v>195.213050880586</v>
      </c>
      <c r="J3122" s="16" t="n">
        <v>0.669438445404582</v>
      </c>
      <c r="K3122" s="16" t="n">
        <v>0.690399987184149</v>
      </c>
      <c r="L3122" s="16" t="n">
        <v>-0.0385705065999585</v>
      </c>
      <c r="M3122" s="16" t="n">
        <v>0.512493599590374</v>
      </c>
      <c r="N3122" s="16" t="n">
        <v>0.821096181883227</v>
      </c>
      <c r="O3122" s="16" t="n">
        <v>0.0266025029311552</v>
      </c>
      <c r="P3122" s="34" t="b">
        <f aca="false">FALSE()</f>
        <v>0</v>
      </c>
      <c r="Q3122" s="16"/>
    </row>
    <row r="3123" customFormat="false" ht="22.35" hidden="false" customHeight="false" outlineLevel="0" collapsed="false">
      <c r="A3123" s="6" t="s">
        <v>4753</v>
      </c>
      <c r="B3123" s="7" t="s">
        <v>1530</v>
      </c>
      <c r="C3123" s="17" t="n">
        <v>1445</v>
      </c>
      <c r="D3123" s="18" t="n">
        <v>-3.04885844273811E-005</v>
      </c>
      <c r="E3123" s="18" t="n">
        <v>5.11079735600308E-005</v>
      </c>
      <c r="F3123" s="18" t="n">
        <v>-3.13819459028747E-005</v>
      </c>
      <c r="G3123" s="18" t="n">
        <v>5.85352655612024E-005</v>
      </c>
      <c r="H3123" s="16" t="n">
        <v>-0.174343819044544</v>
      </c>
      <c r="I3123" s="17" t="n">
        <v>197.692733583798</v>
      </c>
      <c r="J3123" s="16" t="n">
        <v>0.861773673124052</v>
      </c>
      <c r="K3123" s="16" t="n">
        <v>0.868048724141946</v>
      </c>
      <c r="L3123" s="16" t="n">
        <v>-0.0155603844712021</v>
      </c>
      <c r="M3123" s="16" t="n">
        <v>0.506323604710702</v>
      </c>
      <c r="N3123" s="16" t="n">
        <v>0.940985328554656</v>
      </c>
      <c r="O3123" s="16" t="n">
        <v>0.0252658583375354</v>
      </c>
      <c r="P3123" s="34" t="b">
        <f aca="false">FALSE()</f>
        <v>0</v>
      </c>
      <c r="Q3123" s="16"/>
    </row>
    <row r="3124" customFormat="false" ht="22.35" hidden="false" customHeight="false" outlineLevel="0" collapsed="false">
      <c r="A3124" s="6" t="s">
        <v>4754</v>
      </c>
      <c r="B3124" s="7" t="s">
        <v>1530</v>
      </c>
      <c r="C3124" s="17" t="n">
        <v>1446</v>
      </c>
      <c r="D3124" s="18" t="n">
        <v>-1.17998114048252E-005</v>
      </c>
      <c r="E3124" s="18" t="n">
        <v>4.94076053419433E-005</v>
      </c>
      <c r="F3124" s="18" t="n">
        <v>-1.13463727116552E-005</v>
      </c>
      <c r="G3124" s="18" t="n">
        <v>5.74287813987187E-005</v>
      </c>
      <c r="H3124" s="16" t="n">
        <v>0.0912490774110236</v>
      </c>
      <c r="I3124" s="17" t="n">
        <v>200.02050202595</v>
      </c>
      <c r="J3124" s="16" t="n">
        <v>0.927385996605498</v>
      </c>
      <c r="K3124" s="16" t="n">
        <v>0.930533296451203</v>
      </c>
      <c r="L3124" s="16" t="n">
        <v>0.00806572741686578</v>
      </c>
      <c r="M3124" s="16" t="n">
        <v>0.500243215565796</v>
      </c>
      <c r="N3124" s="16" t="n">
        <v>0.929852290878018</v>
      </c>
      <c r="O3124" s="16" t="n">
        <v>0.0238134619489226</v>
      </c>
      <c r="P3124" s="34" t="b">
        <f aca="false">FALSE()</f>
        <v>0</v>
      </c>
      <c r="Q3124" s="16"/>
    </row>
    <row r="3125" customFormat="false" ht="22.35" hidden="false" customHeight="false" outlineLevel="0" collapsed="false">
      <c r="A3125" s="6" t="s">
        <v>4755</v>
      </c>
      <c r="B3125" s="7" t="s">
        <v>1530</v>
      </c>
      <c r="C3125" s="17" t="n">
        <v>1447</v>
      </c>
      <c r="D3125" s="18" t="n">
        <v>7.08285178499885E-006</v>
      </c>
      <c r="E3125" s="18" t="n">
        <v>4.80998217902987E-005</v>
      </c>
      <c r="F3125" s="18" t="n">
        <v>8.90737116169547E-006</v>
      </c>
      <c r="G3125" s="18" t="n">
        <v>5.6611318753355E-005</v>
      </c>
      <c r="H3125" s="16" t="n">
        <v>0.376122034070867</v>
      </c>
      <c r="I3125" s="17" t="n">
        <v>202.050916497996</v>
      </c>
      <c r="J3125" s="16" t="n">
        <v>0.707220803696876</v>
      </c>
      <c r="K3125" s="16" t="n">
        <v>0.719707291648366</v>
      </c>
      <c r="L3125" s="16" t="n">
        <v>0.0329759603893903</v>
      </c>
      <c r="M3125" s="16" t="n">
        <v>0.507334869431644</v>
      </c>
      <c r="N3125" s="16" t="n">
        <v>0.792515178463575</v>
      </c>
      <c r="O3125" s="16" t="n">
        <v>0.0221549833992353</v>
      </c>
      <c r="P3125" s="34" t="b">
        <f aca="false">FALSE()</f>
        <v>0</v>
      </c>
      <c r="Q3125" s="16"/>
    </row>
    <row r="3126" customFormat="false" ht="22.35" hidden="false" customHeight="false" outlineLevel="0" collapsed="false">
      <c r="A3126" s="6" t="s">
        <v>4756</v>
      </c>
      <c r="B3126" s="7" t="s">
        <v>1530</v>
      </c>
      <c r="C3126" s="17" t="n">
        <v>1448</v>
      </c>
      <c r="D3126" s="18" t="n">
        <v>2.62381996779584E-005</v>
      </c>
      <c r="E3126" s="18" t="n">
        <v>4.72328373883464E-005</v>
      </c>
      <c r="F3126" s="18" t="n">
        <v>2.9389381768904E-005</v>
      </c>
      <c r="G3126" s="18" t="n">
        <v>5.61005601598065E-005</v>
      </c>
      <c r="H3126" s="16" t="n">
        <v>0.660201286329724</v>
      </c>
      <c r="I3126" s="17" t="n">
        <v>203.570112263459</v>
      </c>
      <c r="J3126" s="16" t="n">
        <v>0.509870978807332</v>
      </c>
      <c r="K3126" s="16" t="n">
        <v>0.552182818906688</v>
      </c>
      <c r="L3126" s="16" t="n">
        <v>0.0575385371734709</v>
      </c>
      <c r="M3126" s="16" t="n">
        <v>0.514759344598054</v>
      </c>
      <c r="N3126" s="16" t="n">
        <v>0.667797836227769</v>
      </c>
      <c r="O3126" s="16" t="n">
        <v>0.0202625464911993</v>
      </c>
      <c r="P3126" s="34" t="b">
        <f aca="false">FALSE()</f>
        <v>0</v>
      </c>
      <c r="Q3126" s="16"/>
    </row>
    <row r="3127" customFormat="false" ht="22.35" hidden="false" customHeight="false" outlineLevel="0" collapsed="false">
      <c r="A3127" s="6" t="s">
        <v>4757</v>
      </c>
      <c r="B3127" s="7" t="s">
        <v>1530</v>
      </c>
      <c r="C3127" s="17" t="n">
        <v>1449</v>
      </c>
      <c r="D3127" s="18" t="n">
        <v>4.63693920106556E-005</v>
      </c>
      <c r="E3127" s="18" t="n">
        <v>4.69763151350603E-005</v>
      </c>
      <c r="F3127" s="18" t="n">
        <v>5.08005053128134E-005</v>
      </c>
      <c r="G3127" s="18" t="n">
        <v>5.59805190601069E-005</v>
      </c>
      <c r="H3127" s="16" t="n">
        <v>0.932739324953762</v>
      </c>
      <c r="I3127" s="17" t="n">
        <v>204.12762667622</v>
      </c>
      <c r="J3127" s="16" t="n">
        <v>0.352056508787619</v>
      </c>
      <c r="K3127" s="16" t="n">
        <v>0.398427736969898</v>
      </c>
      <c r="L3127" s="16" t="n">
        <v>0.0811161998458412</v>
      </c>
      <c r="M3127" s="16" t="n">
        <v>0.520673323092678</v>
      </c>
      <c r="N3127" s="16" t="n">
        <v>0.562192190514042</v>
      </c>
      <c r="O3127" s="16" t="n">
        <v>0.0181652257189821</v>
      </c>
      <c r="P3127" s="34" t="b">
        <f aca="false">FALSE()</f>
        <v>0</v>
      </c>
      <c r="Q3127" s="16"/>
    </row>
    <row r="3128" customFormat="false" ht="22.35" hidden="false" customHeight="false" outlineLevel="0" collapsed="false">
      <c r="A3128" s="6" t="s">
        <v>4758</v>
      </c>
      <c r="B3128" s="7" t="s">
        <v>1530</v>
      </c>
      <c r="C3128" s="17" t="n">
        <v>1450</v>
      </c>
      <c r="D3128" s="18" t="n">
        <v>6.75934654089976E-005</v>
      </c>
      <c r="E3128" s="18" t="n">
        <v>4.74237594907878E-005</v>
      </c>
      <c r="F3128" s="18" t="n">
        <v>7.33061039104877E-005</v>
      </c>
      <c r="G3128" s="18" t="n">
        <v>5.63064735137168E-005</v>
      </c>
      <c r="H3128" s="16" t="n">
        <v>1.1921296422422</v>
      </c>
      <c r="I3128" s="17" t="n">
        <v>203.507877390294</v>
      </c>
      <c r="J3128" s="16" t="n">
        <v>0.23459867178527</v>
      </c>
      <c r="K3128" s="16" t="n">
        <v>0.282444005775709</v>
      </c>
      <c r="L3128" s="16" t="n">
        <v>0.103922787053368</v>
      </c>
      <c r="M3128" s="16" t="n">
        <v>0.528481822836662</v>
      </c>
      <c r="N3128" s="16" t="n">
        <v>0.450937249010539</v>
      </c>
      <c r="O3128" s="16" t="n">
        <v>0.0159558542624012</v>
      </c>
      <c r="P3128" s="34" t="b">
        <f aca="false">FALSE()</f>
        <v>0</v>
      </c>
      <c r="Q3128" s="16"/>
    </row>
    <row r="3129" customFormat="false" ht="22.35" hidden="false" customHeight="false" outlineLevel="0" collapsed="false">
      <c r="A3129" s="6" t="s">
        <v>4759</v>
      </c>
      <c r="B3129" s="7" t="s">
        <v>1530</v>
      </c>
      <c r="C3129" s="17" t="n">
        <v>1451</v>
      </c>
      <c r="D3129" s="18" t="n">
        <v>9.02250620308088E-005</v>
      </c>
      <c r="E3129" s="18" t="n">
        <v>4.86105541499816E-005</v>
      </c>
      <c r="F3129" s="18" t="n">
        <v>9.72618995239961E-005</v>
      </c>
      <c r="G3129" s="18" t="n">
        <v>5.7171490437099E-005</v>
      </c>
      <c r="H3129" s="16" t="n">
        <v>1.435618224421</v>
      </c>
      <c r="I3129" s="17" t="n">
        <v>201.93304048031</v>
      </c>
      <c r="J3129" s="16" t="n">
        <v>0.152658189857037</v>
      </c>
      <c r="K3129" s="16" t="n">
        <v>0.189566573281479</v>
      </c>
      <c r="L3129" s="16" t="n">
        <v>0.125924627692446</v>
      </c>
      <c r="M3129" s="16" t="n">
        <v>0.535714285714286</v>
      </c>
      <c r="N3129" s="16" t="n">
        <v>0.355242597469013</v>
      </c>
      <c r="O3129" s="16" t="n">
        <v>0.0137441560884338</v>
      </c>
      <c r="P3129" s="34" t="b">
        <f aca="false">FALSE()</f>
        <v>0</v>
      </c>
      <c r="Q3129" s="16"/>
    </row>
    <row r="3130" customFormat="false" ht="22.35" hidden="false" customHeight="false" outlineLevel="0" collapsed="false">
      <c r="A3130" s="6" t="s">
        <v>4760</v>
      </c>
      <c r="B3130" s="7" t="s">
        <v>1530</v>
      </c>
      <c r="C3130" s="17" t="n">
        <v>1452</v>
      </c>
      <c r="D3130" s="18" t="n">
        <v>0.000114511861096054</v>
      </c>
      <c r="E3130" s="18" t="n">
        <v>5.0638367604337E-005</v>
      </c>
      <c r="F3130" s="18" t="n">
        <v>0.000122925063363119</v>
      </c>
      <c r="G3130" s="18" t="n">
        <v>5.87009380896148E-005</v>
      </c>
      <c r="H3130" s="16" t="n">
        <v>1.65286335143526</v>
      </c>
      <c r="I3130" s="17" t="n">
        <v>199.589605688942</v>
      </c>
      <c r="J3130" s="16" t="n">
        <v>0.0999307991600361</v>
      </c>
      <c r="K3130" s="16" t="n">
        <v>0.127447085591318</v>
      </c>
      <c r="L3130" s="16" t="n">
        <v>0.146358617900946</v>
      </c>
      <c r="M3130" s="16" t="n">
        <v>0.540591397849462</v>
      </c>
      <c r="N3130" s="16" t="n">
        <v>0.276906816668759</v>
      </c>
      <c r="O3130" s="16" t="n">
        <v>0.0114181107212283</v>
      </c>
      <c r="P3130" s="34" t="b">
        <f aca="false">FALSE()</f>
        <v>0</v>
      </c>
      <c r="Q3130" s="16"/>
    </row>
    <row r="3131" customFormat="false" ht="22.35" hidden="false" customHeight="false" outlineLevel="0" collapsed="false">
      <c r="A3131" s="6" t="s">
        <v>4761</v>
      </c>
      <c r="B3131" s="7" t="s">
        <v>1530</v>
      </c>
      <c r="C3131" s="17" t="n">
        <v>1453</v>
      </c>
      <c r="D3131" s="18" t="n">
        <v>0.000140584177018454</v>
      </c>
      <c r="E3131" s="18" t="n">
        <v>5.35736297456325E-005</v>
      </c>
      <c r="F3131" s="18" t="n">
        <v>0.000150461188487169</v>
      </c>
      <c r="G3131" s="18" t="n">
        <v>6.09718215006209E-005</v>
      </c>
      <c r="H3131" s="16" t="n">
        <v>1.84127466650614</v>
      </c>
      <c r="I3131" s="17" t="n">
        <v>196.716176373458</v>
      </c>
      <c r="J3131" s="16" t="n">
        <v>0.0670872104603454</v>
      </c>
      <c r="K3131" s="16" t="n">
        <v>0.087331218133762</v>
      </c>
      <c r="L3131" s="16" t="n">
        <v>0.165020570761324</v>
      </c>
      <c r="M3131" s="16" t="n">
        <v>0.546198156682028</v>
      </c>
      <c r="N3131" s="16" t="n">
        <v>0.208798892601382</v>
      </c>
      <c r="O3131" s="16" t="n">
        <v>0.0091931187721321</v>
      </c>
      <c r="P3131" s="34" t="b">
        <f aca="false">FALSE()</f>
        <v>0</v>
      </c>
      <c r="Q3131" s="16"/>
    </row>
    <row r="3132" customFormat="false" ht="22.35" hidden="false" customHeight="false" outlineLevel="0" collapsed="false">
      <c r="A3132" s="6" t="s">
        <v>4762</v>
      </c>
      <c r="B3132" s="7" t="s">
        <v>1530</v>
      </c>
      <c r="C3132" s="17" t="n">
        <v>1454</v>
      </c>
      <c r="D3132" s="18" t="n">
        <v>0.000168687433992477</v>
      </c>
      <c r="E3132" s="18" t="n">
        <v>5.74091756937411E-005</v>
      </c>
      <c r="F3132" s="18" t="n">
        <v>0.000180128528457265</v>
      </c>
      <c r="G3132" s="18" t="n">
        <v>6.40420744176209E-005</v>
      </c>
      <c r="H3132" s="16" t="n">
        <v>1.99854306672241</v>
      </c>
      <c r="I3132" s="17" t="n">
        <v>193.717499486091</v>
      </c>
      <c r="J3132" s="16" t="n">
        <v>0.0470561168739308</v>
      </c>
      <c r="K3132" s="16" t="n">
        <v>0.0624905232085801</v>
      </c>
      <c r="L3132" s="16" t="n">
        <v>0.181489180421801</v>
      </c>
      <c r="M3132" s="16" t="n">
        <v>0.550409626216078</v>
      </c>
      <c r="N3132" s="16" t="n">
        <v>0.156540720106509</v>
      </c>
      <c r="O3132" s="16" t="n">
        <v>0.00714893754493618</v>
      </c>
      <c r="P3132" s="34" t="b">
        <f aca="false">FALSE()</f>
        <v>0</v>
      </c>
      <c r="Q3132" s="16"/>
    </row>
    <row r="3133" customFormat="false" ht="22.35" hidden="false" customHeight="false" outlineLevel="0" collapsed="false">
      <c r="A3133" s="6" t="s">
        <v>4763</v>
      </c>
      <c r="B3133" s="7" t="s">
        <v>1530</v>
      </c>
      <c r="C3133" s="17" t="n">
        <v>1455</v>
      </c>
      <c r="D3133" s="18" t="n">
        <v>0.000198882801960613</v>
      </c>
      <c r="E3133" s="18" t="n">
        <v>6.21275731783099E-005</v>
      </c>
      <c r="F3133" s="18" t="n">
        <v>0.000211933900726325</v>
      </c>
      <c r="G3133" s="18" t="n">
        <v>6.79235459100246E-005</v>
      </c>
      <c r="H3133" s="16" t="n">
        <v>2.11508386481239</v>
      </c>
      <c r="I3133" s="17" t="n">
        <v>190.830211299175</v>
      </c>
      <c r="J3133" s="16" t="n">
        <v>0.0357204606019384</v>
      </c>
      <c r="K3133" s="16" t="n">
        <v>0.0481924289655541</v>
      </c>
      <c r="L3133" s="16" t="n">
        <v>0.194640187382913</v>
      </c>
      <c r="M3133" s="16" t="n">
        <v>0.55421146953405</v>
      </c>
      <c r="N3133" s="16" t="n">
        <v>0.120827881462648</v>
      </c>
      <c r="O3133" s="16" t="n">
        <v>0.00536768237805104</v>
      </c>
      <c r="P3133" s="34" t="b">
        <f aca="false">TRUE()</f>
        <v>1</v>
      </c>
      <c r="Q3133" s="18" t="n">
        <v>0.000193735321925887</v>
      </c>
    </row>
    <row r="3134" customFormat="false" ht="22.35" hidden="false" customHeight="false" outlineLevel="0" collapsed="false">
      <c r="A3134" s="6" t="s">
        <v>4764</v>
      </c>
      <c r="B3134" s="7" t="s">
        <v>1530</v>
      </c>
      <c r="C3134" s="17" t="n">
        <v>1456</v>
      </c>
      <c r="D3134" s="18" t="n">
        <v>0.000231188895759219</v>
      </c>
      <c r="E3134" s="18" t="n">
        <v>6.76887417843146E-005</v>
      </c>
      <c r="F3134" s="18" t="n">
        <v>0.000245925988787099</v>
      </c>
      <c r="G3134" s="18" t="n">
        <v>7.26017646536857E-005</v>
      </c>
      <c r="H3134" s="16" t="n">
        <v>2.20018231398103</v>
      </c>
      <c r="I3134" s="17" t="n">
        <v>188.204661720347</v>
      </c>
      <c r="J3134" s="16" t="n">
        <v>0.0290113388044586</v>
      </c>
      <c r="K3134" s="16" t="n">
        <v>0.0396303673596127</v>
      </c>
      <c r="L3134" s="16" t="n">
        <v>0.205045517558593</v>
      </c>
      <c r="M3134" s="16" t="n">
        <v>0.556272401433692</v>
      </c>
      <c r="N3134" s="16" t="n">
        <v>0.0969339113557282</v>
      </c>
      <c r="O3134" s="16" t="n">
        <v>0.00389686965099458</v>
      </c>
      <c r="P3134" s="34" t="b">
        <f aca="false">TRUE()</f>
        <v>1</v>
      </c>
      <c r="Q3134" s="18" t="n">
        <v>0.000334805910199426</v>
      </c>
    </row>
    <row r="3135" customFormat="false" ht="22.35" hidden="false" customHeight="false" outlineLevel="0" collapsed="false">
      <c r="A3135" s="6" t="s">
        <v>4765</v>
      </c>
      <c r="B3135" s="7" t="s">
        <v>1530</v>
      </c>
      <c r="C3135" s="17" t="n">
        <v>1457</v>
      </c>
      <c r="D3135" s="18" t="n">
        <v>0.000265500587653839</v>
      </c>
      <c r="E3135" s="18" t="n">
        <v>7.40241531423213E-005</v>
      </c>
      <c r="F3135" s="18" t="n">
        <v>0.000282029482677348</v>
      </c>
      <c r="G3135" s="18" t="n">
        <v>7.80035663843237E-005</v>
      </c>
      <c r="H3135" s="16" t="n">
        <v>2.26396683399059</v>
      </c>
      <c r="I3135" s="17" t="n">
        <v>185.869912776088</v>
      </c>
      <c r="J3135" s="16" t="n">
        <v>0.0247314067519927</v>
      </c>
      <c r="K3135" s="16" t="n">
        <v>0.0343132692813128</v>
      </c>
      <c r="L3135" s="16" t="n">
        <v>0.213476125212625</v>
      </c>
      <c r="M3135" s="16" t="n">
        <v>0.558371735791091</v>
      </c>
      <c r="N3135" s="16" t="n">
        <v>0.0801304702339061</v>
      </c>
      <c r="O3135" s="16" t="n">
        <v>0.00271590411020468</v>
      </c>
      <c r="P3135" s="34" t="b">
        <f aca="false">TRUE()</f>
        <v>1</v>
      </c>
      <c r="Q3135" s="18" t="n">
        <v>0.0003642542192545</v>
      </c>
    </row>
    <row r="3136" customFormat="false" ht="22.35" hidden="false" customHeight="false" outlineLevel="0" collapsed="false">
      <c r="A3136" s="6" t="s">
        <v>4766</v>
      </c>
      <c r="B3136" s="7" t="s">
        <v>1530</v>
      </c>
      <c r="C3136" s="17" t="n">
        <v>1458</v>
      </c>
      <c r="D3136" s="18" t="n">
        <v>0.000301783271936152</v>
      </c>
      <c r="E3136" s="18" t="n">
        <v>8.10306587935985E-005</v>
      </c>
      <c r="F3136" s="18" t="n">
        <v>0.000320163228278378</v>
      </c>
      <c r="G3136" s="18" t="n">
        <v>8.4071973149633E-005</v>
      </c>
      <c r="H3136" s="16" t="n">
        <v>2.30632212066853</v>
      </c>
      <c r="I3136" s="17" t="n">
        <v>183.896952337655</v>
      </c>
      <c r="J3136" s="16" t="n">
        <v>0.022207636112063</v>
      </c>
      <c r="K3136" s="16" t="n">
        <v>0.0310936875388196</v>
      </c>
      <c r="L3136" s="16" t="n">
        <v>0.219716401888178</v>
      </c>
      <c r="M3136" s="16" t="n">
        <v>0.560560675883257</v>
      </c>
      <c r="N3136" s="16" t="n">
        <v>0.069406597594789</v>
      </c>
      <c r="O3136" s="16" t="n">
        <v>0.00198539877304227</v>
      </c>
      <c r="P3136" s="34" t="b">
        <f aca="false">TRUE()</f>
        <v>1</v>
      </c>
      <c r="Q3136" s="18" t="n">
        <v>0.00017174741482852</v>
      </c>
    </row>
    <row r="3137" customFormat="false" ht="22.35" hidden="false" customHeight="false" outlineLevel="0" collapsed="false">
      <c r="A3137" s="6" t="s">
        <v>4767</v>
      </c>
      <c r="B3137" s="7" t="s">
        <v>1530</v>
      </c>
      <c r="C3137" s="17" t="n">
        <v>1459</v>
      </c>
      <c r="D3137" s="18" t="n">
        <v>0.000339710193552891</v>
      </c>
      <c r="E3137" s="18" t="n">
        <v>8.85724510917565E-005</v>
      </c>
      <c r="F3137" s="18" t="n">
        <v>0.000359976277793647</v>
      </c>
      <c r="G3137" s="18" t="n">
        <v>9.06955763339201E-005</v>
      </c>
      <c r="H3137" s="16" t="n">
        <v>2.33190450294635</v>
      </c>
      <c r="I3137" s="17" t="n">
        <v>182.275725281502</v>
      </c>
      <c r="J3137" s="16" t="n">
        <v>0.0207984458928421</v>
      </c>
      <c r="K3137" s="16" t="n">
        <v>0.0293284235322102</v>
      </c>
      <c r="L3137" s="16" t="n">
        <v>0.22409918000765</v>
      </c>
      <c r="M3137" s="16" t="n">
        <v>0.562608806963646</v>
      </c>
      <c r="N3137" s="16" t="n">
        <v>0.0633216087452328</v>
      </c>
      <c r="O3137" s="16" t="n">
        <v>0.00160168368052634</v>
      </c>
      <c r="P3137" s="34" t="b">
        <f aca="false">TRUE()</f>
        <v>1</v>
      </c>
      <c r="Q3137" s="18" t="n">
        <v>0.000185298376688375</v>
      </c>
    </row>
    <row r="3138" customFormat="false" ht="22.35" hidden="false" customHeight="false" outlineLevel="0" collapsed="false">
      <c r="A3138" s="6" t="s">
        <v>4768</v>
      </c>
      <c r="B3138" s="7" t="s">
        <v>1530</v>
      </c>
      <c r="C3138" s="17" t="n">
        <v>1460</v>
      </c>
      <c r="D3138" s="18" t="n">
        <v>0.000379057335635383</v>
      </c>
      <c r="E3138" s="18" t="n">
        <v>9.65323815727451E-005</v>
      </c>
      <c r="F3138" s="18" t="n">
        <v>0.000401228926732215</v>
      </c>
      <c r="G3138" s="18" t="n">
        <v>9.77610766219491E-005</v>
      </c>
      <c r="H3138" s="16" t="n">
        <v>2.34529766773271</v>
      </c>
      <c r="I3138" s="17" t="n">
        <v>180.951054497134</v>
      </c>
      <c r="J3138" s="16" t="n">
        <v>0.0200956688755427</v>
      </c>
      <c r="K3138" s="16" t="n">
        <v>0.0284728664504958</v>
      </c>
      <c r="L3138" s="16" t="n">
        <v>0.227041861092551</v>
      </c>
      <c r="M3138" s="16" t="n">
        <v>0.563940092165899</v>
      </c>
      <c r="N3138" s="16" t="n">
        <v>0.0588037869122582</v>
      </c>
      <c r="O3138" s="18" t="n">
        <v>0.000967537129254572</v>
      </c>
      <c r="P3138" s="34" t="b">
        <f aca="false">TRUE()</f>
        <v>1</v>
      </c>
      <c r="Q3138" s="18" t="n">
        <v>0.000192985989588561</v>
      </c>
    </row>
    <row r="3139" customFormat="false" ht="22.35" hidden="false" customHeight="false" outlineLevel="0" collapsed="false">
      <c r="A3139" s="6" t="s">
        <v>4769</v>
      </c>
      <c r="B3139" s="7" t="s">
        <v>1530</v>
      </c>
      <c r="C3139" s="17" t="n">
        <v>1461</v>
      </c>
      <c r="D3139" s="18" t="n">
        <v>0.000419439256081186</v>
      </c>
      <c r="E3139" s="18" t="n">
        <v>0.000104763284174704</v>
      </c>
      <c r="F3139" s="18" t="n">
        <v>0.000443516988650278</v>
      </c>
      <c r="G3139" s="18" t="n">
        <v>0.000105141079715844</v>
      </c>
      <c r="H3139" s="16" t="n">
        <v>2.35046260966035</v>
      </c>
      <c r="I3139" s="17" t="n">
        <v>179.888940062747</v>
      </c>
      <c r="J3139" s="16" t="n">
        <v>0.0198337188379033</v>
      </c>
      <c r="K3139" s="16" t="n">
        <v>0.0281594023870334</v>
      </c>
      <c r="L3139" s="16" t="n">
        <v>0.228911103763399</v>
      </c>
      <c r="M3139" s="16" t="n">
        <v>0.564042498719918</v>
      </c>
      <c r="N3139" s="16" t="n">
        <v>0.0568131975343582</v>
      </c>
      <c r="O3139" s="18" t="n">
        <v>0.000863440623304822</v>
      </c>
      <c r="P3139" s="34" t="b">
        <f aca="false">TRUE()</f>
        <v>1</v>
      </c>
      <c r="Q3139" s="18" t="n">
        <v>0.000113930778053504</v>
      </c>
    </row>
    <row r="3140" customFormat="false" ht="22.35" hidden="false" customHeight="false" outlineLevel="0" collapsed="false">
      <c r="A3140" s="6" t="s">
        <v>4770</v>
      </c>
      <c r="B3140" s="7" t="s">
        <v>1530</v>
      </c>
      <c r="C3140" s="17" t="n">
        <v>1462</v>
      </c>
      <c r="D3140" s="18" t="n">
        <v>0.000460640745883441</v>
      </c>
      <c r="E3140" s="18" t="n">
        <v>0.000113193480249233</v>
      </c>
      <c r="F3140" s="18" t="n">
        <v>0.000486612528656661</v>
      </c>
      <c r="G3140" s="18" t="n">
        <v>0.000112733218147326</v>
      </c>
      <c r="H3140" s="16" t="n">
        <v>2.34957825134897</v>
      </c>
      <c r="I3140" s="17" t="n">
        <v>179.004451466982</v>
      </c>
      <c r="J3140" s="16" t="n">
        <v>0.0198848590762106</v>
      </c>
      <c r="K3140" s="16" t="n">
        <v>0.0282127060397518</v>
      </c>
      <c r="L3140" s="16" t="n">
        <v>0.229992347478532</v>
      </c>
      <c r="M3140" s="16" t="n">
        <v>0.564285714285714</v>
      </c>
      <c r="N3140" s="16" t="n">
        <v>0.0558181378214797</v>
      </c>
      <c r="O3140" s="18" t="n">
        <v>0.000843899060475557</v>
      </c>
      <c r="P3140" s="34" t="b">
        <f aca="false">TRUE()</f>
        <v>1</v>
      </c>
      <c r="Q3140" s="18" t="n">
        <v>8.20068890289732E-005</v>
      </c>
    </row>
    <row r="3141" customFormat="false" ht="22.35" hidden="false" customHeight="false" outlineLevel="0" collapsed="false">
      <c r="A3141" s="6" t="s">
        <v>4771</v>
      </c>
      <c r="B3141" s="7" t="s">
        <v>1530</v>
      </c>
      <c r="C3141" s="17" t="n">
        <v>1463</v>
      </c>
      <c r="D3141" s="18" t="n">
        <v>0.000502217742835939</v>
      </c>
      <c r="E3141" s="18" t="n">
        <v>0.000121692912591404</v>
      </c>
      <c r="F3141" s="18" t="n">
        <v>0.000530050581123391</v>
      </c>
      <c r="G3141" s="18" t="n">
        <v>0.000120412658577048</v>
      </c>
      <c r="H3141" s="16" t="n">
        <v>2.34462241271531</v>
      </c>
      <c r="I3141" s="17" t="n">
        <v>178.266619970026</v>
      </c>
      <c r="J3141" s="16" t="n">
        <v>0.0201474681016286</v>
      </c>
      <c r="K3141" s="16" t="n">
        <v>0.0285170506895494</v>
      </c>
      <c r="L3141" s="16" t="n">
        <v>0.230498799055162</v>
      </c>
      <c r="M3141" s="16" t="n">
        <v>0.564644137224782</v>
      </c>
      <c r="N3141" s="16" t="n">
        <v>0.0553155230607971</v>
      </c>
      <c r="O3141" s="18" t="n">
        <v>0.00082904336944118</v>
      </c>
      <c r="P3141" s="34" t="b">
        <f aca="false">TRUE()</f>
        <v>1</v>
      </c>
      <c r="Q3141" s="18" t="n">
        <v>0.000141599774838982</v>
      </c>
    </row>
    <row r="3142" customFormat="false" ht="22.35" hidden="false" customHeight="false" outlineLevel="0" collapsed="false">
      <c r="A3142" s="6" t="s">
        <v>4772</v>
      </c>
      <c r="B3142" s="7" t="s">
        <v>1530</v>
      </c>
      <c r="C3142" s="17" t="n">
        <v>1464</v>
      </c>
      <c r="D3142" s="18" t="n">
        <v>0.000543926185727407</v>
      </c>
      <c r="E3142" s="18" t="n">
        <v>0.000130190853333092</v>
      </c>
      <c r="F3142" s="18" t="n">
        <v>0.000573550482893974</v>
      </c>
      <c r="G3142" s="18" t="n">
        <v>0.000128077817247056</v>
      </c>
      <c r="H3142" s="16" t="n">
        <v>2.33487364217593</v>
      </c>
      <c r="I3142" s="17" t="n">
        <v>177.618608729832</v>
      </c>
      <c r="J3142" s="16" t="n">
        <v>0.020667807309235</v>
      </c>
      <c r="K3142" s="16" t="n">
        <v>0.0291640259548879</v>
      </c>
      <c r="L3142" s="16" t="n">
        <v>0.230422891504849</v>
      </c>
      <c r="M3142" s="16" t="n">
        <v>0.565168970814132</v>
      </c>
      <c r="N3142" s="16" t="n">
        <v>0.0553614726711432</v>
      </c>
      <c r="O3142" s="18" t="n">
        <v>0.0008241339152021</v>
      </c>
      <c r="P3142" s="34" t="b">
        <f aca="false">TRUE()</f>
        <v>1</v>
      </c>
      <c r="Q3142" s="18" t="n">
        <v>0.000220933330419104</v>
      </c>
    </row>
    <row r="3143" customFormat="false" ht="22.35" hidden="false" customHeight="false" outlineLevel="0" collapsed="false">
      <c r="A3143" s="6" t="s">
        <v>4773</v>
      </c>
      <c r="B3143" s="7" t="s">
        <v>1530</v>
      </c>
      <c r="C3143" s="17" t="n">
        <v>1465</v>
      </c>
      <c r="D3143" s="18" t="n">
        <v>0.000585607068862114</v>
      </c>
      <c r="E3143" s="18" t="n">
        <v>0.000138688561953629</v>
      </c>
      <c r="F3143" s="18" t="n">
        <v>0.000616943998528069</v>
      </c>
      <c r="G3143" s="18" t="n">
        <v>0.000135666894984268</v>
      </c>
      <c r="H3143" s="16" t="n">
        <v>2.32067348128178</v>
      </c>
      <c r="I3143" s="17" t="n">
        <v>176.992199721159</v>
      </c>
      <c r="J3143" s="16" t="n">
        <v>0.0214446917684284</v>
      </c>
      <c r="K3143" s="16" t="n">
        <v>0.0301271059035131</v>
      </c>
      <c r="L3143" s="16" t="n">
        <v>0.229883249906345</v>
      </c>
      <c r="M3143" s="16" t="n">
        <v>0.565092165898618</v>
      </c>
      <c r="N3143" s="16" t="n">
        <v>0.0558181378214797</v>
      </c>
      <c r="O3143" s="18" t="n">
        <v>0.000818916667277395</v>
      </c>
      <c r="P3143" s="34" t="b">
        <f aca="false">TRUE()</f>
        <v>1</v>
      </c>
      <c r="Q3143" s="18" t="n">
        <v>0.000172363454072194</v>
      </c>
    </row>
    <row r="3144" customFormat="false" ht="22.35" hidden="false" customHeight="false" outlineLevel="0" collapsed="false">
      <c r="A3144" s="6" t="s">
        <v>4774</v>
      </c>
      <c r="B3144" s="7" t="s">
        <v>1530</v>
      </c>
      <c r="C3144" s="17" t="n">
        <v>1466</v>
      </c>
      <c r="D3144" s="18" t="n">
        <v>0.000626841399717035</v>
      </c>
      <c r="E3144" s="18" t="n">
        <v>0.000146988920277258</v>
      </c>
      <c r="F3144" s="18" t="n">
        <v>0.000659787740497991</v>
      </c>
      <c r="G3144" s="18" t="n">
        <v>0.000143058084116922</v>
      </c>
      <c r="H3144" s="16" t="n">
        <v>2.30397819207536</v>
      </c>
      <c r="I3144" s="17" t="n">
        <v>176.437206553201</v>
      </c>
      <c r="J3144" s="16" t="n">
        <v>0.0223894351607693</v>
      </c>
      <c r="K3144" s="16" t="n">
        <v>0.0313165338446891</v>
      </c>
      <c r="L3144" s="16" t="n">
        <v>0.228999017614876</v>
      </c>
      <c r="M3144" s="16" t="n">
        <v>0.564592933947773</v>
      </c>
      <c r="N3144" s="16" t="n">
        <v>0.0565858237588889</v>
      </c>
      <c r="O3144" s="18" t="n">
        <v>0.000804615124528117</v>
      </c>
      <c r="P3144" s="34" t="b">
        <f aca="false">TRUE()</f>
        <v>1</v>
      </c>
      <c r="Q3144" s="18" t="n">
        <v>0.000107468205391585</v>
      </c>
    </row>
    <row r="3145" customFormat="false" ht="22.35" hidden="false" customHeight="false" outlineLevel="0" collapsed="false">
      <c r="A3145" s="6" t="s">
        <v>4775</v>
      </c>
      <c r="B3145" s="7" t="s">
        <v>1530</v>
      </c>
      <c r="C3145" s="17" t="n">
        <v>1467</v>
      </c>
      <c r="D3145" s="18" t="n">
        <v>0.000667496054916643</v>
      </c>
      <c r="E3145" s="18" t="n">
        <v>0.000155025171247059</v>
      </c>
      <c r="F3145" s="18" t="n">
        <v>0.000701938468215823</v>
      </c>
      <c r="G3145" s="18" t="n">
        <v>0.000150212447198872</v>
      </c>
      <c r="H3145" s="16" t="n">
        <v>2.28537031332028</v>
      </c>
      <c r="I3145" s="17" t="n">
        <v>175.95800905559</v>
      </c>
      <c r="J3145" s="16" t="n">
        <v>0.0234841297450819</v>
      </c>
      <c r="K3145" s="16" t="n">
        <v>0.0327153871910339</v>
      </c>
      <c r="L3145" s="16" t="n">
        <v>0.227817529644978</v>
      </c>
      <c r="M3145" s="16" t="n">
        <v>0.564746543778802</v>
      </c>
      <c r="N3145" s="16" t="n">
        <v>0.0574398436769219</v>
      </c>
      <c r="O3145" s="18" t="n">
        <v>0.0007723690945172</v>
      </c>
      <c r="P3145" s="34" t="b">
        <f aca="false">TRUE()</f>
        <v>1</v>
      </c>
      <c r="Q3145" s="18" t="n">
        <v>8.78372098281011E-005</v>
      </c>
    </row>
    <row r="3146" customFormat="false" ht="22.35" hidden="false" customHeight="false" outlineLevel="0" collapsed="false">
      <c r="A3146" s="6" t="s">
        <v>4776</v>
      </c>
      <c r="B3146" s="7" t="s">
        <v>1530</v>
      </c>
      <c r="C3146" s="17" t="n">
        <v>1468</v>
      </c>
      <c r="D3146" s="18" t="n">
        <v>0.000707020029813943</v>
      </c>
      <c r="E3146" s="18" t="n">
        <v>0.000162677150211383</v>
      </c>
      <c r="F3146" s="18" t="n">
        <v>0.000742823328771036</v>
      </c>
      <c r="G3146" s="18" t="n">
        <v>0.000157003965672811</v>
      </c>
      <c r="H3146" s="16" t="n">
        <v>2.2653553729404</v>
      </c>
      <c r="I3146" s="17" t="n">
        <v>175.533636744686</v>
      </c>
      <c r="J3146" s="16" t="n">
        <v>0.0247128429646904</v>
      </c>
      <c r="K3146" s="16" t="n">
        <v>0.0343004342152057</v>
      </c>
      <c r="L3146" s="16" t="n">
        <v>0.226415689130393</v>
      </c>
      <c r="M3146" s="16" t="n">
        <v>0.564797747055812</v>
      </c>
      <c r="N3146" s="16" t="n">
        <v>0.0585725809591759</v>
      </c>
      <c r="O3146" s="18" t="n">
        <v>0.000726110876546222</v>
      </c>
      <c r="P3146" s="34" t="b">
        <f aca="false">TRUE()</f>
        <v>1</v>
      </c>
      <c r="Q3146" s="18" t="n">
        <v>0.000109229139930894</v>
      </c>
    </row>
    <row r="3147" customFormat="false" ht="22.35" hidden="false" customHeight="false" outlineLevel="0" collapsed="false">
      <c r="A3147" s="6" t="s">
        <v>4777</v>
      </c>
      <c r="B3147" s="7" t="s">
        <v>1530</v>
      </c>
      <c r="C3147" s="17" t="n">
        <v>1469</v>
      </c>
      <c r="D3147" s="18" t="n">
        <v>0.00074543672890425</v>
      </c>
      <c r="E3147" s="18" t="n">
        <v>0.000169930710729045</v>
      </c>
      <c r="F3147" s="18" t="n">
        <v>0.000782498277568969</v>
      </c>
      <c r="G3147" s="18" t="n">
        <v>0.000163474897762616</v>
      </c>
      <c r="H3147" s="16" t="n">
        <v>2.24602477926159</v>
      </c>
      <c r="I3147" s="17" t="n">
        <v>175.189653623202</v>
      </c>
      <c r="J3147" s="16" t="n">
        <v>0.0259518927193947</v>
      </c>
      <c r="K3147" s="16" t="n">
        <v>0.035804639223899</v>
      </c>
      <c r="L3147" s="16" t="n">
        <v>0.22496534007375</v>
      </c>
      <c r="M3147" s="16" t="n">
        <v>0.564247311827957</v>
      </c>
      <c r="N3147" s="16" t="n">
        <v>0.0595909880221693</v>
      </c>
      <c r="O3147" s="18" t="n">
        <v>0.00066022440057254</v>
      </c>
      <c r="P3147" s="34" t="b">
        <f aca="false">TRUE()</f>
        <v>1</v>
      </c>
      <c r="Q3147" s="18" t="n">
        <v>0.00014868415877215</v>
      </c>
    </row>
    <row r="3148" customFormat="false" ht="22.35" hidden="false" customHeight="false" outlineLevel="0" collapsed="false">
      <c r="A3148" s="6" t="s">
        <v>4778</v>
      </c>
      <c r="B3148" s="7" t="s">
        <v>1530</v>
      </c>
      <c r="C3148" s="17" t="n">
        <v>1470</v>
      </c>
      <c r="D3148" s="18" t="n">
        <v>0.000782564283895326</v>
      </c>
      <c r="E3148" s="18" t="n">
        <v>0.000176737551229627</v>
      </c>
      <c r="F3148" s="18" t="n">
        <v>0.000820734068742435</v>
      </c>
      <c r="G3148" s="18" t="n">
        <v>0.000169555381735296</v>
      </c>
      <c r="H3148" s="16" t="n">
        <v>2.22506497755181</v>
      </c>
      <c r="I3148" s="17" t="n">
        <v>174.89860752632</v>
      </c>
      <c r="J3148" s="16" t="n">
        <v>0.0273555300364953</v>
      </c>
      <c r="K3148" s="16" t="n">
        <v>0.0375539032919139</v>
      </c>
      <c r="L3148" s="16" t="n">
        <v>0.223273131765047</v>
      </c>
      <c r="M3148" s="16" t="n">
        <v>0.563517665130568</v>
      </c>
      <c r="N3148" s="16" t="n">
        <v>0.060821030638397</v>
      </c>
      <c r="O3148" s="18" t="n">
        <v>0.000585549703787645</v>
      </c>
      <c r="P3148" s="34" t="b">
        <f aca="false">TRUE()</f>
        <v>1</v>
      </c>
      <c r="Q3148" s="18" t="n">
        <v>0.0002019463083109</v>
      </c>
    </row>
    <row r="3149" customFormat="false" ht="22.35" hidden="false" customHeight="false" outlineLevel="0" collapsed="false">
      <c r="A3149" s="6" t="s">
        <v>4779</v>
      </c>
      <c r="B3149" s="7" t="s">
        <v>1530</v>
      </c>
      <c r="C3149" s="17" t="n">
        <v>1471</v>
      </c>
      <c r="D3149" s="18" t="n">
        <v>0.000818401767265911</v>
      </c>
      <c r="E3149" s="18" t="n">
        <v>0.000183122922863967</v>
      </c>
      <c r="F3149" s="18" t="n">
        <v>0.000857576842028929</v>
      </c>
      <c r="G3149" s="18" t="n">
        <v>0.000175255031125394</v>
      </c>
      <c r="H3149" s="16" t="n">
        <v>2.2048793700049</v>
      </c>
      <c r="I3149" s="17" t="n">
        <v>174.643426840422</v>
      </c>
      <c r="J3149" s="16" t="n">
        <v>0.0287690210333194</v>
      </c>
      <c r="K3149" s="16" t="n">
        <v>0.039351165882754</v>
      </c>
      <c r="L3149" s="16" t="n">
        <v>0.221603937287708</v>
      </c>
      <c r="M3149" s="16" t="n">
        <v>0.562992831541219</v>
      </c>
      <c r="N3149" s="16" t="n">
        <v>0.0619733551311414</v>
      </c>
      <c r="O3149" s="18" t="n">
        <v>0.000504806246774135</v>
      </c>
      <c r="P3149" s="34" t="b">
        <f aca="false">TRUE()</f>
        <v>1</v>
      </c>
      <c r="Q3149" s="18" t="n">
        <v>9.62006764000119E-005</v>
      </c>
    </row>
    <row r="3150" customFormat="false" ht="22.35" hidden="false" customHeight="false" outlineLevel="0" collapsed="false">
      <c r="A3150" s="6" t="s">
        <v>4780</v>
      </c>
      <c r="B3150" s="7" t="s">
        <v>1530</v>
      </c>
      <c r="C3150" s="17" t="n">
        <v>1472</v>
      </c>
      <c r="D3150" s="18" t="n">
        <v>0.000852761018700007</v>
      </c>
      <c r="E3150" s="18" t="n">
        <v>0.000189048218099284</v>
      </c>
      <c r="F3150" s="18" t="n">
        <v>0.000892812917523693</v>
      </c>
      <c r="G3150" s="18" t="n">
        <v>0.000180536468700005</v>
      </c>
      <c r="H3150" s="16" t="n">
        <v>2.18431245384232</v>
      </c>
      <c r="I3150" s="17" t="n">
        <v>174.418287716107</v>
      </c>
      <c r="J3150" s="16" t="n">
        <v>0.0302736638540449</v>
      </c>
      <c r="K3150" s="16" t="n">
        <v>0.0412461277065943</v>
      </c>
      <c r="L3150" s="16" t="n">
        <v>0.219850277289208</v>
      </c>
      <c r="M3150" s="16" t="n">
        <v>0.562532002048131</v>
      </c>
      <c r="N3150" s="16" t="n">
        <v>0.0631893187028169</v>
      </c>
      <c r="O3150" s="18" t="n">
        <v>0.000430611291554423</v>
      </c>
      <c r="P3150" s="34" t="b">
        <f aca="false">TRUE()</f>
        <v>1</v>
      </c>
      <c r="Q3150" s="18" t="n">
        <v>0.000139894954540813</v>
      </c>
    </row>
    <row r="3151" customFormat="false" ht="22.35" hidden="false" customHeight="false" outlineLevel="0" collapsed="false">
      <c r="A3151" s="6" t="s">
        <v>4781</v>
      </c>
      <c r="B3151" s="7" t="s">
        <v>1530</v>
      </c>
      <c r="C3151" s="17" t="n">
        <v>1473</v>
      </c>
      <c r="D3151" s="18" t="n">
        <v>0.000885789594327649</v>
      </c>
      <c r="E3151" s="18" t="n">
        <v>0.000194557679236912</v>
      </c>
      <c r="F3151" s="18" t="n">
        <v>0.000926570326544467</v>
      </c>
      <c r="G3151" s="18" t="n">
        <v>0.000185437348155259</v>
      </c>
      <c r="H3151" s="16" t="n">
        <v>2.16173551722675</v>
      </c>
      <c r="I3151" s="17" t="n">
        <v>174.216172305914</v>
      </c>
      <c r="J3151" s="16" t="n">
        <v>0.0320029721387388</v>
      </c>
      <c r="K3151" s="16" t="n">
        <v>0.043487994229131</v>
      </c>
      <c r="L3151" s="16" t="n">
        <v>0.217857993116065</v>
      </c>
      <c r="M3151" s="16" t="n">
        <v>0.56178955453149</v>
      </c>
      <c r="N3151" s="16" t="n">
        <v>0.0648798959754191</v>
      </c>
      <c r="O3151" s="18" t="n">
        <v>0.000381726657604918</v>
      </c>
      <c r="P3151" s="34" t="b">
        <f aca="false">TRUE()</f>
        <v>1</v>
      </c>
      <c r="Q3151" s="18" t="n">
        <v>0.000194558911645786</v>
      </c>
    </row>
    <row r="3152" customFormat="false" ht="22.35" hidden="false" customHeight="false" outlineLevel="0" collapsed="false">
      <c r="A3152" s="6" t="s">
        <v>4782</v>
      </c>
      <c r="B3152" s="7" t="s">
        <v>1530</v>
      </c>
      <c r="C3152" s="17" t="n">
        <v>1474</v>
      </c>
      <c r="D3152" s="18" t="n">
        <v>0.000917568940314238</v>
      </c>
      <c r="E3152" s="18" t="n">
        <v>0.000199655570499032</v>
      </c>
      <c r="F3152" s="18" t="n">
        <v>0.000958887290183454</v>
      </c>
      <c r="G3152" s="18" t="n">
        <v>0.000189961082627955</v>
      </c>
      <c r="H3152" s="16" t="n">
        <v>2.13489537318578</v>
      </c>
      <c r="I3152" s="17" t="n">
        <v>174.033461123587</v>
      </c>
      <c r="J3152" s="16" t="n">
        <v>0.0341687777697842</v>
      </c>
      <c r="K3152" s="16" t="n">
        <v>0.0462191746234044</v>
      </c>
      <c r="L3152" s="16" t="n">
        <v>0.215404404408896</v>
      </c>
      <c r="M3152" s="16" t="n">
        <v>0.561213517665131</v>
      </c>
      <c r="N3152" s="16" t="n">
        <v>0.0675077076810194</v>
      </c>
      <c r="O3152" s="18" t="n">
        <v>0.000348326192897498</v>
      </c>
      <c r="P3152" s="34" t="b">
        <f aca="false">TRUE()</f>
        <v>1</v>
      </c>
      <c r="Q3152" s="18" t="n">
        <v>3.88549511220319E-005</v>
      </c>
    </row>
    <row r="3153" customFormat="false" ht="22.35" hidden="false" customHeight="false" outlineLevel="0" collapsed="false">
      <c r="A3153" s="6" t="s">
        <v>4783</v>
      </c>
      <c r="B3153" s="7" t="s">
        <v>1530</v>
      </c>
      <c r="C3153" s="17" t="n">
        <v>1475</v>
      </c>
      <c r="D3153" s="18" t="n">
        <v>0.000948031552667855</v>
      </c>
      <c r="E3153" s="18" t="n">
        <v>0.000204304434818553</v>
      </c>
      <c r="F3153" s="18" t="n">
        <v>0.000989650247815651</v>
      </c>
      <c r="G3153" s="18" t="n">
        <v>0.000194074162850827</v>
      </c>
      <c r="H3153" s="16" t="n">
        <v>2.10200286446427</v>
      </c>
      <c r="I3153" s="17" t="n">
        <v>173.868620205575</v>
      </c>
      <c r="J3153" s="16" t="n">
        <v>0.036993628026383</v>
      </c>
      <c r="K3153" s="16" t="n">
        <v>0.0497968071065487</v>
      </c>
      <c r="L3153" s="16" t="n">
        <v>0.212309962362867</v>
      </c>
      <c r="M3153" s="16" t="n">
        <v>0.560535074244752</v>
      </c>
      <c r="N3153" s="16" t="n">
        <v>0.0709359408620599</v>
      </c>
      <c r="O3153" s="18" t="n">
        <v>0.00032226183506885</v>
      </c>
      <c r="P3153" s="34" t="b">
        <f aca="false">TRUE()</f>
        <v>1</v>
      </c>
      <c r="Q3153" s="18" t="n">
        <v>7.41247029463552E-005</v>
      </c>
    </row>
    <row r="3154" customFormat="false" ht="22.35" hidden="false" customHeight="false" outlineLevel="0" collapsed="false">
      <c r="A3154" s="6" t="s">
        <v>4784</v>
      </c>
      <c r="B3154" s="7" t="s">
        <v>1530</v>
      </c>
      <c r="C3154" s="17" t="n">
        <v>1476</v>
      </c>
      <c r="D3154" s="18" t="n">
        <v>0.000977178528068348</v>
      </c>
      <c r="E3154" s="18" t="n">
        <v>0.000208542346472115</v>
      </c>
      <c r="F3154" s="16" t="n">
        <v>0.00101887053724191</v>
      </c>
      <c r="G3154" s="18" t="n">
        <v>0.000197814383172225</v>
      </c>
      <c r="H3154" s="16" t="n">
        <v>2.0633749104139</v>
      </c>
      <c r="I3154" s="17" t="n">
        <v>173.720192501724</v>
      </c>
      <c r="J3154" s="16" t="n">
        <v>0.0405644638244324</v>
      </c>
      <c r="K3154" s="16" t="n">
        <v>0.054339097763523</v>
      </c>
      <c r="L3154" s="16" t="n">
        <v>0.208607503798862</v>
      </c>
      <c r="M3154" s="16" t="n">
        <v>0.559498207885305</v>
      </c>
      <c r="N3154" s="16" t="n">
        <v>0.0753815832572707</v>
      </c>
      <c r="O3154" s="18" t="n">
        <v>0.000304008785495036</v>
      </c>
      <c r="P3154" s="34" t="b">
        <f aca="false">FALSE()</f>
        <v>0</v>
      </c>
      <c r="Q3154" s="16"/>
    </row>
    <row r="3155" customFormat="false" ht="22.35" hidden="false" customHeight="false" outlineLevel="0" collapsed="false">
      <c r="A3155" s="6" t="s">
        <v>4785</v>
      </c>
      <c r="B3155" s="7" t="s">
        <v>1530</v>
      </c>
      <c r="C3155" s="17" t="n">
        <v>1477</v>
      </c>
      <c r="D3155" s="16" t="n">
        <v>0.00100504432038256</v>
      </c>
      <c r="E3155" s="18" t="n">
        <v>0.00021238744047823</v>
      </c>
      <c r="F3155" s="16" t="n">
        <v>0.00104661382425732</v>
      </c>
      <c r="G3155" s="18" t="n">
        <v>0.000201207346034392</v>
      </c>
      <c r="H3155" s="16" t="n">
        <v>2.02046022054645</v>
      </c>
      <c r="I3155" s="17" t="n">
        <v>173.59056313642</v>
      </c>
      <c r="J3155" s="16" t="n">
        <v>0.044872746667531</v>
      </c>
      <c r="K3155" s="16" t="n">
        <v>0.0598015088857591</v>
      </c>
      <c r="L3155" s="16" t="n">
        <v>0.204439737259204</v>
      </c>
      <c r="M3155" s="16" t="n">
        <v>0.558397337429596</v>
      </c>
      <c r="N3155" s="16" t="n">
        <v>0.0807658093946722</v>
      </c>
      <c r="O3155" s="18" t="n">
        <v>0.000286198043571205</v>
      </c>
      <c r="P3155" s="34" t="b">
        <f aca="false">FALSE()</f>
        <v>0</v>
      </c>
      <c r="Q3155" s="16"/>
    </row>
    <row r="3156" customFormat="false" ht="22.35" hidden="false" customHeight="false" outlineLevel="0" collapsed="false">
      <c r="A3156" s="6" t="s">
        <v>4786</v>
      </c>
      <c r="B3156" s="7" t="s">
        <v>1530</v>
      </c>
      <c r="C3156" s="17" t="n">
        <v>1478</v>
      </c>
      <c r="D3156" s="16" t="n">
        <v>0.00103183522474103</v>
      </c>
      <c r="E3156" s="18" t="n">
        <v>0.000215902575746868</v>
      </c>
      <c r="F3156" s="16" t="n">
        <v>0.00107312955434319</v>
      </c>
      <c r="G3156" s="18" t="n">
        <v>0.000204312213823905</v>
      </c>
      <c r="H3156" s="16" t="n">
        <v>1.97474322916606</v>
      </c>
      <c r="I3156" s="17" t="n">
        <v>173.477791604316</v>
      </c>
      <c r="J3156" s="16" t="n">
        <v>0.0498841488654845</v>
      </c>
      <c r="K3156" s="16" t="n">
        <v>0.0660401132621794</v>
      </c>
      <c r="L3156" s="16" t="n">
        <v>0.199959677967605</v>
      </c>
      <c r="M3156" s="16" t="n">
        <v>0.556771633384537</v>
      </c>
      <c r="N3156" s="16" t="n">
        <v>0.0869803454664953</v>
      </c>
      <c r="O3156" s="18" t="n">
        <v>0.000268136626600663</v>
      </c>
      <c r="P3156" s="34" t="b">
        <f aca="false">FALSE()</f>
        <v>0</v>
      </c>
      <c r="Q3156" s="16"/>
    </row>
    <row r="3157" customFormat="false" ht="22.35" hidden="false" customHeight="false" outlineLevel="0" collapsed="false">
      <c r="A3157" s="6" t="s">
        <v>4787</v>
      </c>
      <c r="B3157" s="7" t="s">
        <v>1530</v>
      </c>
      <c r="C3157" s="17" t="n">
        <v>1479</v>
      </c>
      <c r="D3157" s="16" t="n">
        <v>0.00105757155875877</v>
      </c>
      <c r="E3157" s="18" t="n">
        <v>0.000219141403068829</v>
      </c>
      <c r="F3157" s="16" t="n">
        <v>0.00109842821251791</v>
      </c>
      <c r="G3157" s="18" t="n">
        <v>0.00020714687597994</v>
      </c>
      <c r="H3157" s="16" t="n">
        <v>1.92526547508186</v>
      </c>
      <c r="I3157" s="17" t="n">
        <v>173.364336882068</v>
      </c>
      <c r="J3157" s="16" t="n">
        <v>0.0558329419349479</v>
      </c>
      <c r="K3157" s="16" t="n">
        <v>0.0734178418979829</v>
      </c>
      <c r="L3157" s="16" t="n">
        <v>0.195093082445181</v>
      </c>
      <c r="M3157" s="16" t="n">
        <v>0.55515873015873</v>
      </c>
      <c r="N3157" s="16" t="n">
        <v>0.0940217213991036</v>
      </c>
      <c r="O3157" s="18" t="n">
        <v>0.000250597835769008</v>
      </c>
      <c r="P3157" s="34" t="b">
        <f aca="false">FALSE()</f>
        <v>0</v>
      </c>
      <c r="Q3157" s="16"/>
    </row>
    <row r="3158" customFormat="false" ht="22.35" hidden="false" customHeight="false" outlineLevel="0" collapsed="false">
      <c r="A3158" s="6" t="s">
        <v>4788</v>
      </c>
      <c r="B3158" s="7" t="s">
        <v>1530</v>
      </c>
      <c r="C3158" s="17" t="n">
        <v>1480</v>
      </c>
      <c r="D3158" s="16" t="n">
        <v>0.00108238154401353</v>
      </c>
      <c r="E3158" s="18" t="n">
        <v>0.000222167232227375</v>
      </c>
      <c r="F3158" s="16" t="n">
        <v>0.00112265945047381</v>
      </c>
      <c r="G3158" s="18" t="n">
        <v>0.000209768019944115</v>
      </c>
      <c r="H3158" s="16" t="n">
        <v>1.87247099957281</v>
      </c>
      <c r="I3158" s="17" t="n">
        <v>173.248317310198</v>
      </c>
      <c r="J3158" s="16" t="n">
        <v>0.0628264387167207</v>
      </c>
      <c r="K3158" s="16" t="n">
        <v>0.0821454696516669</v>
      </c>
      <c r="L3158" s="16" t="n">
        <v>0.189886373848869</v>
      </c>
      <c r="M3158" s="16" t="n">
        <v>0.553494623655914</v>
      </c>
      <c r="N3158" s="16" t="n">
        <v>0.102132157785218</v>
      </c>
      <c r="O3158" s="18" t="n">
        <v>0.000235330422366839</v>
      </c>
      <c r="P3158" s="34" t="b">
        <f aca="false">FALSE()</f>
        <v>0</v>
      </c>
      <c r="Q3158" s="16"/>
    </row>
    <row r="3159" customFormat="false" ht="22.35" hidden="false" customHeight="false" outlineLevel="0" collapsed="false">
      <c r="A3159" s="6" t="s">
        <v>4789</v>
      </c>
      <c r="B3159" s="7" t="s">
        <v>1530</v>
      </c>
      <c r="C3159" s="17" t="n">
        <v>1481</v>
      </c>
      <c r="D3159" s="16" t="n">
        <v>0.00110632832311994</v>
      </c>
      <c r="E3159" s="18" t="n">
        <v>0.000224939799508049</v>
      </c>
      <c r="F3159" s="16" t="n">
        <v>0.00114589747556447</v>
      </c>
      <c r="G3159" s="18" t="n">
        <v>0.000212173685529641</v>
      </c>
      <c r="H3159" s="16" t="n">
        <v>1.81712658263212</v>
      </c>
      <c r="I3159" s="17" t="n">
        <v>173.146751757592</v>
      </c>
      <c r="J3159" s="16" t="n">
        <v>0.0709267126215731</v>
      </c>
      <c r="K3159" s="16" t="n">
        <v>0.0921270289137804</v>
      </c>
      <c r="L3159" s="16" t="n">
        <v>0.184395870159218</v>
      </c>
      <c r="M3159" s="16" t="n">
        <v>0.55184331797235</v>
      </c>
      <c r="N3159" s="16" t="n">
        <v>0.111164048298196</v>
      </c>
      <c r="O3159" s="18" t="n">
        <v>0.000221806216918951</v>
      </c>
      <c r="P3159" s="34" t="b">
        <f aca="false">FALSE()</f>
        <v>0</v>
      </c>
      <c r="Q3159" s="16"/>
    </row>
    <row r="3160" customFormat="false" ht="22.35" hidden="false" customHeight="false" outlineLevel="0" collapsed="false">
      <c r="A3160" s="6" t="s">
        <v>4790</v>
      </c>
      <c r="B3160" s="7" t="s">
        <v>1530</v>
      </c>
      <c r="C3160" s="17" t="n">
        <v>1482</v>
      </c>
      <c r="D3160" s="16" t="n">
        <v>0.00112969313057579</v>
      </c>
      <c r="E3160" s="18" t="n">
        <v>0.000227510570355377</v>
      </c>
      <c r="F3160" s="16" t="n">
        <v>0.00116842404806154</v>
      </c>
      <c r="G3160" s="18" t="n">
        <v>0.000214401266137295</v>
      </c>
      <c r="H3160" s="16" t="n">
        <v>1.758782200331</v>
      </c>
      <c r="I3160" s="17" t="n">
        <v>173.053479217006</v>
      </c>
      <c r="J3160" s="16" t="n">
        <v>0.080382001889275</v>
      </c>
      <c r="K3160" s="16" t="n">
        <v>0.103597921689594</v>
      </c>
      <c r="L3160" s="16" t="n">
        <v>0.178583962188195</v>
      </c>
      <c r="M3160" s="16" t="n">
        <v>0.550256016385049</v>
      </c>
      <c r="N3160" s="16" t="n">
        <v>0.122331128276938</v>
      </c>
      <c r="O3160" s="18" t="n">
        <v>0.000208561784738527</v>
      </c>
      <c r="P3160" s="34" t="b">
        <f aca="false">FALSE()</f>
        <v>0</v>
      </c>
      <c r="Q3160" s="16"/>
    </row>
    <row r="3161" customFormat="false" ht="22.35" hidden="false" customHeight="false" outlineLevel="0" collapsed="false">
      <c r="A3161" s="6" t="s">
        <v>4791</v>
      </c>
      <c r="B3161" s="7" t="s">
        <v>1530</v>
      </c>
      <c r="C3161" s="17" t="n">
        <v>1483</v>
      </c>
      <c r="D3161" s="16" t="n">
        <v>0.00115239534193363</v>
      </c>
      <c r="E3161" s="18" t="n">
        <v>0.000229871528811613</v>
      </c>
      <c r="F3161" s="16" t="n">
        <v>0.00119016768921493</v>
      </c>
      <c r="G3161" s="18" t="n">
        <v>0.0002164512909654</v>
      </c>
      <c r="H3161" s="16" t="n">
        <v>1.69784577144042</v>
      </c>
      <c r="I3161" s="17" t="n">
        <v>172.97172742542</v>
      </c>
      <c r="J3161" s="16" t="n">
        <v>0.0913351692353282</v>
      </c>
      <c r="K3161" s="16" t="n">
        <v>0.117165667850451</v>
      </c>
      <c r="L3161" s="16" t="n">
        <v>0.172488752603632</v>
      </c>
      <c r="M3161" s="16" t="n">
        <v>0.548284690220174</v>
      </c>
      <c r="N3161" s="16" t="n">
        <v>0.134819150201156</v>
      </c>
      <c r="O3161" s="18" t="n">
        <v>0.000196372417393403</v>
      </c>
      <c r="P3161" s="34" t="b">
        <f aca="false">FALSE()</f>
        <v>0</v>
      </c>
      <c r="Q3161" s="16"/>
    </row>
    <row r="3162" customFormat="false" ht="22.35" hidden="false" customHeight="false" outlineLevel="0" collapsed="false">
      <c r="A3162" s="6" t="s">
        <v>4792</v>
      </c>
      <c r="B3162" s="7" t="s">
        <v>1530</v>
      </c>
      <c r="C3162" s="17" t="n">
        <v>1484</v>
      </c>
      <c r="D3162" s="16" t="n">
        <v>0.00117430853659507</v>
      </c>
      <c r="E3162" s="18" t="n">
        <v>0.000231979412993621</v>
      </c>
      <c r="F3162" s="16" t="n">
        <v>0.00121103118328248</v>
      </c>
      <c r="G3162" s="18" t="n">
        <v>0.000218328407438879</v>
      </c>
      <c r="H3162" s="16" t="n">
        <v>1.63578667408121</v>
      </c>
      <c r="I3162" s="17" t="n">
        <v>172.921877171416</v>
      </c>
      <c r="J3162" s="16" t="n">
        <v>0.103703120378615</v>
      </c>
      <c r="K3162" s="16" t="n">
        <v>0.131893334223492</v>
      </c>
      <c r="L3162" s="16" t="n">
        <v>0.166238252542846</v>
      </c>
      <c r="M3162" s="16" t="n">
        <v>0.546774193548387</v>
      </c>
      <c r="N3162" s="16" t="n">
        <v>0.149050151006742</v>
      </c>
      <c r="O3162" s="18" t="n">
        <v>0.000183906084219227</v>
      </c>
      <c r="P3162" s="34" t="b">
        <f aca="false">FALSE()</f>
        <v>0</v>
      </c>
      <c r="Q3162" s="16"/>
    </row>
    <row r="3163" customFormat="false" ht="22.35" hidden="false" customHeight="false" outlineLevel="0" collapsed="false">
      <c r="A3163" s="6" t="s">
        <v>4793</v>
      </c>
      <c r="B3163" s="7" t="s">
        <v>1530</v>
      </c>
      <c r="C3163" s="17" t="n">
        <v>1485</v>
      </c>
      <c r="D3163" s="16" t="n">
        <v>0.00119580185197078</v>
      </c>
      <c r="E3163" s="18" t="n">
        <v>0.000233956584533647</v>
      </c>
      <c r="F3163" s="16" t="n">
        <v>0.0012314211903351</v>
      </c>
      <c r="G3163" s="18" t="n">
        <v>0.000220127033666922</v>
      </c>
      <c r="H3163" s="16" t="n">
        <v>1.57329957267442</v>
      </c>
      <c r="I3163" s="17" t="n">
        <v>172.893346474421</v>
      </c>
      <c r="J3163" s="16" t="n">
        <v>0.117477631019818</v>
      </c>
      <c r="K3163" s="16" t="n">
        <v>0.148231124576541</v>
      </c>
      <c r="L3163" s="16" t="n">
        <v>0.159917842031343</v>
      </c>
      <c r="M3163" s="16" t="n">
        <v>0.5452636968766</v>
      </c>
      <c r="N3163" s="16" t="n">
        <v>0.164799489155527</v>
      </c>
      <c r="O3163" s="18" t="n">
        <v>0.000169934901287538</v>
      </c>
      <c r="P3163" s="34" t="b">
        <f aca="false">FALSE()</f>
        <v>0</v>
      </c>
      <c r="Q3163" s="16"/>
    </row>
    <row r="3164" customFormat="false" ht="22.35" hidden="false" customHeight="false" outlineLevel="0" collapsed="false">
      <c r="A3164" s="6" t="s">
        <v>4794</v>
      </c>
      <c r="B3164" s="7" t="s">
        <v>1530</v>
      </c>
      <c r="C3164" s="17" t="n">
        <v>1486</v>
      </c>
      <c r="D3164" s="16" t="n">
        <v>0.00121655017285327</v>
      </c>
      <c r="E3164" s="18" t="n">
        <v>0.000235762701922249</v>
      </c>
      <c r="F3164" s="16" t="n">
        <v>0.00125103488096649</v>
      </c>
      <c r="G3164" s="18" t="n">
        <v>0.000221798412918912</v>
      </c>
      <c r="H3164" s="16" t="n">
        <v>1.51154351555837</v>
      </c>
      <c r="I3164" s="17" t="n">
        <v>172.880615037348</v>
      </c>
      <c r="J3164" s="16" t="n">
        <v>0.132475781190116</v>
      </c>
      <c r="K3164" s="16" t="n">
        <v>0.165788198956267</v>
      </c>
      <c r="L3164" s="16" t="n">
        <v>0.153653479416824</v>
      </c>
      <c r="M3164" s="16" t="n">
        <v>0.543292370711726</v>
      </c>
      <c r="N3164" s="16" t="n">
        <v>0.181706713626148</v>
      </c>
      <c r="O3164" s="18" t="n">
        <v>0.00015503034463212</v>
      </c>
      <c r="P3164" s="34" t="b">
        <f aca="false">FALSE()</f>
        <v>0</v>
      </c>
      <c r="Q3164" s="16"/>
    </row>
    <row r="3165" customFormat="false" ht="22.35" hidden="false" customHeight="false" outlineLevel="0" collapsed="false">
      <c r="A3165" s="6" t="s">
        <v>4795</v>
      </c>
      <c r="B3165" s="7" t="s">
        <v>1530</v>
      </c>
      <c r="C3165" s="17" t="n">
        <v>1487</v>
      </c>
      <c r="D3165" s="16" t="n">
        <v>0.00123665052594887</v>
      </c>
      <c r="E3165" s="18" t="n">
        <v>0.000237377604414418</v>
      </c>
      <c r="F3165" s="16" t="n">
        <v>0.00126993730496837</v>
      </c>
      <c r="G3165" s="18" t="n">
        <v>0.000223336131695097</v>
      </c>
      <c r="H3165" s="16" t="n">
        <v>1.44909132073829</v>
      </c>
      <c r="I3165" s="17" t="n">
        <v>172.888961982802</v>
      </c>
      <c r="J3165" s="16" t="n">
        <v>0.149123459575423</v>
      </c>
      <c r="K3165" s="16" t="n">
        <v>0.185343623012281</v>
      </c>
      <c r="L3165" s="16" t="n">
        <v>0.147296942993041</v>
      </c>
      <c r="M3165" s="16" t="n">
        <v>0.540898617511521</v>
      </c>
      <c r="N3165" s="16" t="n">
        <v>0.200058452650198</v>
      </c>
      <c r="O3165" s="18" t="n">
        <v>0.000141540307294796</v>
      </c>
      <c r="P3165" s="34" t="b">
        <f aca="false">FALSE()</f>
        <v>0</v>
      </c>
      <c r="Q3165" s="16"/>
    </row>
    <row r="3166" customFormat="false" ht="22.35" hidden="false" customHeight="false" outlineLevel="0" collapsed="false">
      <c r="A3166" s="6" t="s">
        <v>4796</v>
      </c>
      <c r="B3166" s="7" t="s">
        <v>1530</v>
      </c>
      <c r="C3166" s="17" t="n">
        <v>1488</v>
      </c>
      <c r="D3166" s="16" t="n">
        <v>0.00125628178326759</v>
      </c>
      <c r="E3166" s="18" t="n">
        <v>0.000238874054384279</v>
      </c>
      <c r="F3166" s="16" t="n">
        <v>0.00128834141774522</v>
      </c>
      <c r="G3166" s="18" t="n">
        <v>0.000224801267945951</v>
      </c>
      <c r="H3166" s="16" t="n">
        <v>1.38687223969476</v>
      </c>
      <c r="I3166" s="17" t="n">
        <v>172.914660782673</v>
      </c>
      <c r="J3166" s="16" t="n">
        <v>0.167265956687424</v>
      </c>
      <c r="K3166" s="16" t="n">
        <v>0.206225109997864</v>
      </c>
      <c r="L3166" s="16" t="n">
        <v>0.140948768993231</v>
      </c>
      <c r="M3166" s="16" t="n">
        <v>0.539336917562724</v>
      </c>
      <c r="N3166" s="16" t="n">
        <v>0.220044466652533</v>
      </c>
      <c r="O3166" s="18" t="n">
        <v>0.000131149141932801</v>
      </c>
      <c r="P3166" s="34" t="b">
        <f aca="false">FALSE()</f>
        <v>0</v>
      </c>
      <c r="Q3166" s="16"/>
    </row>
    <row r="3167" customFormat="false" ht="22.35" hidden="false" customHeight="false" outlineLevel="0" collapsed="false">
      <c r="A3167" s="6" t="s">
        <v>4797</v>
      </c>
      <c r="B3167" s="7" t="s">
        <v>1530</v>
      </c>
      <c r="C3167" s="17" t="n">
        <v>1489</v>
      </c>
      <c r="D3167" s="16" t="n">
        <v>0.00127508028044996</v>
      </c>
      <c r="E3167" s="18" t="n">
        <v>0.000240159822791988</v>
      </c>
      <c r="F3167" s="16" t="n">
        <v>0.00130581473176275</v>
      </c>
      <c r="G3167" s="18" t="n">
        <v>0.000226059577428881</v>
      </c>
      <c r="H3167" s="16" t="n">
        <v>1.3223847269528</v>
      </c>
      <c r="I3167" s="17" t="n">
        <v>172.936244205015</v>
      </c>
      <c r="J3167" s="16" t="n">
        <v>0.187786301469773</v>
      </c>
      <c r="K3167" s="16" t="n">
        <v>0.229547319911504</v>
      </c>
      <c r="L3167" s="16" t="n">
        <v>0.13437585925194</v>
      </c>
      <c r="M3167" s="16" t="n">
        <v>0.537608806963646</v>
      </c>
      <c r="N3167" s="16" t="n">
        <v>0.241927428461942</v>
      </c>
      <c r="O3167" s="18" t="n">
        <v>0.000123034368717474</v>
      </c>
      <c r="P3167" s="34" t="b">
        <f aca="false">FALSE()</f>
        <v>0</v>
      </c>
      <c r="Q3167" s="16"/>
    </row>
    <row r="3168" customFormat="false" ht="22.35" hidden="false" customHeight="false" outlineLevel="0" collapsed="false">
      <c r="A3168" s="6" t="s">
        <v>4798</v>
      </c>
      <c r="B3168" s="7" t="s">
        <v>1530</v>
      </c>
      <c r="C3168" s="17" t="n">
        <v>1490</v>
      </c>
      <c r="D3168" s="16" t="n">
        <v>0.00129387114923459</v>
      </c>
      <c r="E3168" s="18" t="n">
        <v>0.000241354466868283</v>
      </c>
      <c r="F3168" s="16" t="n">
        <v>0.0013231309282285</v>
      </c>
      <c r="G3168" s="18" t="n">
        <v>0.000227225446894559</v>
      </c>
      <c r="H3168" s="16" t="n">
        <v>1.25266905382689</v>
      </c>
      <c r="I3168" s="17" t="n">
        <v>172.954645524476</v>
      </c>
      <c r="J3168" s="16" t="n">
        <v>0.212017248448769</v>
      </c>
      <c r="K3168" s="16" t="n">
        <v>0.256896811989019</v>
      </c>
      <c r="L3168" s="16" t="n">
        <v>0.127276273312311</v>
      </c>
      <c r="M3168" s="16" t="n">
        <v>0.535586277521761</v>
      </c>
      <c r="N3168" s="16" t="n">
        <v>0.267896404386815</v>
      </c>
      <c r="O3168" s="18" t="n">
        <v>0.000116755377696629</v>
      </c>
      <c r="P3168" s="34" t="b">
        <f aca="false">FALSE()</f>
        <v>0</v>
      </c>
      <c r="Q3168" s="16"/>
    </row>
    <row r="3169" customFormat="false" ht="22.35" hidden="false" customHeight="false" outlineLevel="0" collapsed="false">
      <c r="A3169" s="6" t="s">
        <v>4799</v>
      </c>
      <c r="B3169" s="7" t="s">
        <v>1530</v>
      </c>
      <c r="C3169" s="17" t="n">
        <v>1491</v>
      </c>
      <c r="D3169" s="16" t="n">
        <v>0.00131216330111604</v>
      </c>
      <c r="E3169" s="18" t="n">
        <v>0.000242406299676243</v>
      </c>
      <c r="F3169" s="16" t="n">
        <v>0.00133983768840297</v>
      </c>
      <c r="G3169" s="18" t="n">
        <v>0.000228246413282421</v>
      </c>
      <c r="H3169" s="16" t="n">
        <v>1.17963008523084</v>
      </c>
      <c r="I3169" s="17" t="n">
        <v>172.968249426942</v>
      </c>
      <c r="J3169" s="16" t="n">
        <v>0.239767288706313</v>
      </c>
      <c r="K3169" s="16" t="n">
        <v>0.287831717712236</v>
      </c>
      <c r="L3169" s="16" t="n">
        <v>0.11984454466424</v>
      </c>
      <c r="M3169" s="16" t="n">
        <v>0.533384536610343</v>
      </c>
      <c r="N3169" s="16" t="n">
        <v>0.297758694663425</v>
      </c>
      <c r="O3169" s="18" t="n">
        <v>0.000111656933091432</v>
      </c>
      <c r="P3169" s="34" t="b">
        <f aca="false">FALSE()</f>
        <v>0</v>
      </c>
      <c r="Q3169" s="16"/>
    </row>
    <row r="3170" customFormat="false" ht="22.35" hidden="false" customHeight="false" outlineLevel="0" collapsed="false">
      <c r="A3170" s="6" t="s">
        <v>4800</v>
      </c>
      <c r="B3170" s="7" t="s">
        <v>1530</v>
      </c>
      <c r="C3170" s="17" t="n">
        <v>1492</v>
      </c>
      <c r="D3170" s="16" t="n">
        <v>0.00132987312993633</v>
      </c>
      <c r="E3170" s="18" t="n">
        <v>0.000243323971999992</v>
      </c>
      <c r="F3170" s="16" t="n">
        <v>0.00135586619866365</v>
      </c>
      <c r="G3170" s="18" t="n">
        <v>0.000229127233019134</v>
      </c>
      <c r="H3170" s="16" t="n">
        <v>1.10377241905319</v>
      </c>
      <c r="I3170" s="17" t="n">
        <v>172.975643598526</v>
      </c>
      <c r="J3170" s="16" t="n">
        <v>0.27122500679741</v>
      </c>
      <c r="K3170" s="16" t="n">
        <v>0.321963323286399</v>
      </c>
      <c r="L3170" s="16" t="n">
        <v>0.112132357265003</v>
      </c>
      <c r="M3170" s="16" t="n">
        <v>0.530849974398362</v>
      </c>
      <c r="N3170" s="16" t="n">
        <v>0.327092618823667</v>
      </c>
      <c r="O3170" s="18" t="n">
        <v>0.00010715124896353</v>
      </c>
      <c r="P3170" s="34" t="b">
        <f aca="false">FALSE()</f>
        <v>0</v>
      </c>
      <c r="Q3170" s="16"/>
    </row>
    <row r="3171" customFormat="false" ht="22.35" hidden="false" customHeight="false" outlineLevel="0" collapsed="false">
      <c r="A3171" s="6" t="s">
        <v>4801</v>
      </c>
      <c r="B3171" s="7" t="s">
        <v>1530</v>
      </c>
      <c r="C3171" s="17" t="n">
        <v>1493</v>
      </c>
      <c r="D3171" s="16" t="n">
        <v>0.00134698617654291</v>
      </c>
      <c r="E3171" s="18" t="n">
        <v>0.00024410768173045</v>
      </c>
      <c r="F3171" s="16" t="n">
        <v>0.00137120146686303</v>
      </c>
      <c r="G3171" s="18" t="n">
        <v>0.000229874567958498</v>
      </c>
      <c r="H3171" s="16" t="n">
        <v>1.02497297877761</v>
      </c>
      <c r="I3171" s="17" t="n">
        <v>172.979757911551</v>
      </c>
      <c r="J3171" s="16" t="n">
        <v>0.306807152108913</v>
      </c>
      <c r="K3171" s="16" t="n">
        <v>0.355601311913232</v>
      </c>
      <c r="L3171" s="16" t="n">
        <v>0.104124310510312</v>
      </c>
      <c r="M3171" s="16" t="n">
        <v>0.528597030209933</v>
      </c>
      <c r="N3171" s="16" t="n">
        <v>0.359038092819216</v>
      </c>
      <c r="O3171" s="18" t="n">
        <v>0.000103206428977768</v>
      </c>
      <c r="P3171" s="34" t="b">
        <f aca="false">FALSE()</f>
        <v>0</v>
      </c>
      <c r="Q3171" s="16"/>
    </row>
    <row r="3172" customFormat="false" ht="22.35" hidden="false" customHeight="false" outlineLevel="0" collapsed="false">
      <c r="A3172" s="6" t="s">
        <v>4802</v>
      </c>
      <c r="B3172" s="7" t="s">
        <v>1530</v>
      </c>
      <c r="C3172" s="17" t="n">
        <v>1494</v>
      </c>
      <c r="D3172" s="16" t="n">
        <v>0.00136370221364054</v>
      </c>
      <c r="E3172" s="18" t="n">
        <v>0.000244852968111575</v>
      </c>
      <c r="F3172" s="16" t="n">
        <v>0.00138609072965991</v>
      </c>
      <c r="G3172" s="18" t="n">
        <v>0.000230558549744999</v>
      </c>
      <c r="H3172" s="16" t="n">
        <v>0.944776867328729</v>
      </c>
      <c r="I3172" s="17" t="n">
        <v>172.971928288362</v>
      </c>
      <c r="J3172" s="16" t="n">
        <v>0.34609064483503</v>
      </c>
      <c r="K3172" s="16" t="n">
        <v>0.392962018075342</v>
      </c>
      <c r="L3172" s="16" t="n">
        <v>0.0959823158621618</v>
      </c>
      <c r="M3172" s="16" t="n">
        <v>0.52642089093702</v>
      </c>
      <c r="N3172" s="16" t="n">
        <v>0.394659157818641</v>
      </c>
      <c r="O3172" s="18" t="n">
        <v>9.97978099939284E-005</v>
      </c>
      <c r="P3172" s="34" t="b">
        <f aca="false">FALSE()</f>
        <v>0</v>
      </c>
      <c r="Q3172" s="16"/>
    </row>
    <row r="3173" customFormat="false" ht="22.35" hidden="false" customHeight="false" outlineLevel="0" collapsed="false">
      <c r="A3173" s="6" t="s">
        <v>4803</v>
      </c>
      <c r="B3173" s="7" t="s">
        <v>1530</v>
      </c>
      <c r="C3173" s="17" t="n">
        <v>1495</v>
      </c>
      <c r="D3173" s="16" t="n">
        <v>0.00137981681930303</v>
      </c>
      <c r="E3173" s="18" t="n">
        <v>0.000245483819492874</v>
      </c>
      <c r="F3173" s="16" t="n">
        <v>0.00140027760038724</v>
      </c>
      <c r="G3173" s="18" t="n">
        <v>0.000231153244564809</v>
      </c>
      <c r="H3173" s="16" t="n">
        <v>0.861208802074191</v>
      </c>
      <c r="I3173" s="17" t="n">
        <v>172.972222416902</v>
      </c>
      <c r="J3173" s="16" t="n">
        <v>0.390315295911313</v>
      </c>
      <c r="K3173" s="16" t="n">
        <v>0.435696784637417</v>
      </c>
      <c r="L3173" s="16" t="n">
        <v>0.0874922524182976</v>
      </c>
      <c r="M3173" s="16" t="n">
        <v>0.523937532002048</v>
      </c>
      <c r="N3173" s="16" t="n">
        <v>0.438834983794861</v>
      </c>
      <c r="O3173" s="18" t="n">
        <v>9.70003251841982E-005</v>
      </c>
      <c r="P3173" s="34" t="b">
        <f aca="false">FALSE()</f>
        <v>0</v>
      </c>
      <c r="Q3173" s="16"/>
    </row>
    <row r="3174" customFormat="false" ht="22.35" hidden="false" customHeight="false" outlineLevel="0" collapsed="false">
      <c r="A3174" s="6" t="s">
        <v>4804</v>
      </c>
      <c r="B3174" s="7" t="s">
        <v>1530</v>
      </c>
      <c r="C3174" s="17" t="n">
        <v>1496</v>
      </c>
      <c r="D3174" s="16" t="n">
        <v>0.00139535318937567</v>
      </c>
      <c r="E3174" s="18" t="n">
        <v>0.000245989452338559</v>
      </c>
      <c r="F3174" s="16" t="n">
        <v>0.00141377852920593</v>
      </c>
      <c r="G3174" s="18" t="n">
        <v>0.00023166580839135</v>
      </c>
      <c r="H3174" s="16" t="n">
        <v>0.773922921561295</v>
      </c>
      <c r="I3174" s="17" t="n">
        <v>172.988137338969</v>
      </c>
      <c r="J3174" s="16" t="n">
        <v>0.440032754641561</v>
      </c>
      <c r="K3174" s="16" t="n">
        <v>0.485287252660771</v>
      </c>
      <c r="L3174" s="16" t="n">
        <v>0.078616485024674</v>
      </c>
      <c r="M3174" s="16" t="n">
        <v>0.521556579621096</v>
      </c>
      <c r="N3174" s="16" t="n">
        <v>0.48707684873712</v>
      </c>
      <c r="O3174" s="18" t="n">
        <v>9.48668139837441E-005</v>
      </c>
      <c r="P3174" s="34" t="b">
        <f aca="false">FALSE()</f>
        <v>0</v>
      </c>
      <c r="Q3174" s="16"/>
    </row>
    <row r="3175" customFormat="false" ht="22.35" hidden="false" customHeight="false" outlineLevel="0" collapsed="false">
      <c r="A3175" s="6" t="s">
        <v>4805</v>
      </c>
      <c r="B3175" s="7" t="s">
        <v>1530</v>
      </c>
      <c r="C3175" s="17" t="n">
        <v>1497</v>
      </c>
      <c r="D3175" s="16" t="n">
        <v>0.00141032993214809</v>
      </c>
      <c r="E3175" s="18" t="n">
        <v>0.000246400863010454</v>
      </c>
      <c r="F3175" s="16" t="n">
        <v>0.00142662776694144</v>
      </c>
      <c r="G3175" s="18" t="n">
        <v>0.000232130279475082</v>
      </c>
      <c r="H3175" s="16" t="n">
        <v>0.683383297013222</v>
      </c>
      <c r="I3175" s="17" t="n">
        <v>173.021719611329</v>
      </c>
      <c r="J3175" s="16" t="n">
        <v>0.495278780840034</v>
      </c>
      <c r="K3175" s="16" t="n">
        <v>0.538205535607788</v>
      </c>
      <c r="L3175" s="16" t="n">
        <v>0.0694040626921656</v>
      </c>
      <c r="M3175" s="16" t="n">
        <v>0.518625192012289</v>
      </c>
      <c r="N3175" s="16" t="n">
        <v>0.540249090967256</v>
      </c>
      <c r="O3175" s="18" t="n">
        <v>9.28198763746098E-005</v>
      </c>
      <c r="P3175" s="34" t="b">
        <f aca="false">FALSE()</f>
        <v>0</v>
      </c>
      <c r="Q3175" s="16"/>
    </row>
    <row r="3176" customFormat="false" ht="22.35" hidden="false" customHeight="false" outlineLevel="0" collapsed="false">
      <c r="A3176" s="6" t="s">
        <v>4806</v>
      </c>
      <c r="B3176" s="7" t="s">
        <v>1530</v>
      </c>
      <c r="C3176" s="17" t="n">
        <v>1498</v>
      </c>
      <c r="D3176" s="16" t="n">
        <v>0.0014250082134893</v>
      </c>
      <c r="E3176" s="18" t="n">
        <v>0.000246764545836841</v>
      </c>
      <c r="F3176" s="16" t="n">
        <v>0.00143908686047458</v>
      </c>
      <c r="G3176" s="18" t="n">
        <v>0.000232614255050597</v>
      </c>
      <c r="H3176" s="16" t="n">
        <v>0.589405887649782</v>
      </c>
      <c r="I3176" s="17" t="n">
        <v>173.083299788852</v>
      </c>
      <c r="J3176" s="16" t="n">
        <v>0.556357580635067</v>
      </c>
      <c r="K3176" s="16" t="n">
        <v>0.597382654498196</v>
      </c>
      <c r="L3176" s="16" t="n">
        <v>0.0598356866268335</v>
      </c>
      <c r="M3176" s="16" t="n">
        <v>0.516295442908346</v>
      </c>
      <c r="N3176" s="16" t="n">
        <v>0.597591717842132</v>
      </c>
      <c r="O3176" s="18" t="n">
        <v>9.1106221831927E-005</v>
      </c>
      <c r="P3176" s="34" t="b">
        <f aca="false">FALSE()</f>
        <v>0</v>
      </c>
      <c r="Q3176" s="16"/>
    </row>
    <row r="3177" customFormat="false" ht="22.35" hidden="false" customHeight="false" outlineLevel="0" collapsed="false">
      <c r="A3177" s="6" t="s">
        <v>4807</v>
      </c>
      <c r="B3177" s="7" t="s">
        <v>1530</v>
      </c>
      <c r="C3177" s="17" t="n">
        <v>1499</v>
      </c>
      <c r="D3177" s="16" t="n">
        <v>0.00143913040212121</v>
      </c>
      <c r="E3177" s="18" t="n">
        <v>0.000247030522660029</v>
      </c>
      <c r="F3177" s="16" t="n">
        <v>0.00145090622651407</v>
      </c>
      <c r="G3177" s="18" t="n">
        <v>0.000233069834063487</v>
      </c>
      <c r="H3177" s="16" t="n">
        <v>0.492400582105522</v>
      </c>
      <c r="I3177" s="17" t="n">
        <v>173.172524373965</v>
      </c>
      <c r="J3177" s="16" t="n">
        <v>0.623059872465572</v>
      </c>
      <c r="K3177" s="16" t="n">
        <v>0.653119088338501</v>
      </c>
      <c r="L3177" s="16" t="n">
        <v>0.0499587545751667</v>
      </c>
      <c r="M3177" s="16" t="n">
        <v>0.51378648233487</v>
      </c>
      <c r="N3177" s="16" t="n">
        <v>0.65166518739346</v>
      </c>
      <c r="O3177" s="18" t="n">
        <v>8.93602977294163E-005</v>
      </c>
      <c r="P3177" s="34" t="b">
        <f aca="false">FALSE()</f>
        <v>0</v>
      </c>
      <c r="Q3177" s="16"/>
    </row>
    <row r="3178" customFormat="false" ht="22.35" hidden="false" customHeight="false" outlineLevel="0" collapsed="false">
      <c r="A3178" s="6" t="s">
        <v>4808</v>
      </c>
      <c r="B3178" s="7" t="s">
        <v>1530</v>
      </c>
      <c r="C3178" s="17" t="n">
        <v>1500</v>
      </c>
      <c r="D3178" s="16" t="n">
        <v>0.00145299726096106</v>
      </c>
      <c r="E3178" s="18" t="n">
        <v>0.000247326305691907</v>
      </c>
      <c r="F3178" s="16" t="n">
        <v>0.00146243292057186</v>
      </c>
      <c r="G3178" s="18" t="n">
        <v>0.000233616430792556</v>
      </c>
      <c r="H3178" s="16" t="n">
        <v>0.394006606008898</v>
      </c>
      <c r="I3178" s="17" t="n">
        <v>173.289046909639</v>
      </c>
      <c r="J3178" s="16" t="n">
        <v>0.69406057664541</v>
      </c>
      <c r="K3178" s="16" t="n">
        <v>0.707449915234772</v>
      </c>
      <c r="L3178" s="16" t="n">
        <v>0.0399454354019137</v>
      </c>
      <c r="M3178" s="16" t="n">
        <v>0.510957501280082</v>
      </c>
      <c r="N3178" s="16" t="n">
        <v>0.705145661867599</v>
      </c>
      <c r="O3178" s="18" t="n">
        <v>8.6438090632954E-005</v>
      </c>
      <c r="P3178" s="34" t="b">
        <f aca="false">FALSE()</f>
        <v>0</v>
      </c>
      <c r="Q3178" s="16"/>
    </row>
    <row r="3179" customFormat="false" ht="22.35" hidden="false" customHeight="false" outlineLevel="0" collapsed="false">
      <c r="A3179" s="6" t="s">
        <v>4809</v>
      </c>
      <c r="B3179" s="7" t="s">
        <v>1530</v>
      </c>
      <c r="C3179" s="17" t="n">
        <v>1501</v>
      </c>
      <c r="D3179" s="16" t="n">
        <v>0.00146601742678319</v>
      </c>
      <c r="E3179" s="18" t="n">
        <v>0.000247548015801946</v>
      </c>
      <c r="F3179" s="16" t="n">
        <v>0.00147306613293587</v>
      </c>
      <c r="G3179" s="18" t="n">
        <v>0.00023412804249583</v>
      </c>
      <c r="H3179" s="16" t="n">
        <v>0.294012176453711</v>
      </c>
      <c r="I3179" s="17" t="n">
        <v>173.420737525763</v>
      </c>
      <c r="J3179" s="16" t="n">
        <v>0.769100194790275</v>
      </c>
      <c r="K3179" s="16" t="n">
        <v>0.779239699311436</v>
      </c>
      <c r="L3179" s="16" t="n">
        <v>0.0297822609409254</v>
      </c>
      <c r="M3179" s="16" t="n">
        <v>0.507872503840246</v>
      </c>
      <c r="N3179" s="16" t="n">
        <v>0.777322344635816</v>
      </c>
      <c r="O3179" s="18" t="n">
        <v>8.32199336163854E-005</v>
      </c>
      <c r="P3179" s="34" t="b">
        <f aca="false">FALSE()</f>
        <v>0</v>
      </c>
      <c r="Q3179" s="16"/>
    </row>
    <row r="3180" customFormat="false" ht="22.35" hidden="false" customHeight="false" outlineLevel="0" collapsed="false">
      <c r="A3180" s="6" t="s">
        <v>4810</v>
      </c>
      <c r="B3180" s="7" t="s">
        <v>1530</v>
      </c>
      <c r="C3180" s="17" t="n">
        <v>1502</v>
      </c>
      <c r="D3180" s="16" t="n">
        <v>0.00147848468054212</v>
      </c>
      <c r="E3180" s="18" t="n">
        <v>0.000247748288490871</v>
      </c>
      <c r="F3180" s="16" t="n">
        <v>0.00148311251598426</v>
      </c>
      <c r="G3180" s="18" t="n">
        <v>0.000234639976919452</v>
      </c>
      <c r="H3180" s="16" t="n">
        <v>0.192837107930783</v>
      </c>
      <c r="I3180" s="17" t="n">
        <v>173.561393739434</v>
      </c>
      <c r="J3180" s="16" t="n">
        <v>0.847312004259952</v>
      </c>
      <c r="K3180" s="16" t="n">
        <v>0.853896264613599</v>
      </c>
      <c r="L3180" s="16" t="n">
        <v>0.0195158507407927</v>
      </c>
      <c r="M3180" s="16" t="n">
        <v>0.50510752688172</v>
      </c>
      <c r="N3180" s="16" t="n">
        <v>0.852994995471785</v>
      </c>
      <c r="O3180" s="18" t="n">
        <v>8.00110262688832E-005</v>
      </c>
      <c r="P3180" s="34" t="b">
        <f aca="false">FALSE()</f>
        <v>0</v>
      </c>
      <c r="Q3180" s="16"/>
    </row>
    <row r="3181" customFormat="false" ht="22.35" hidden="false" customHeight="false" outlineLevel="0" collapsed="false">
      <c r="A3181" s="6" t="s">
        <v>4811</v>
      </c>
      <c r="B3181" s="7" t="s">
        <v>1530</v>
      </c>
      <c r="C3181" s="17" t="n">
        <v>1503</v>
      </c>
      <c r="D3181" s="16" t="n">
        <v>0.0014904632203514</v>
      </c>
      <c r="E3181" s="18" t="n">
        <v>0.00024792137487355</v>
      </c>
      <c r="F3181" s="16" t="n">
        <v>0.00149265533227279</v>
      </c>
      <c r="G3181" s="18" t="n">
        <v>0.000235188343920672</v>
      </c>
      <c r="H3181" s="16" t="n">
        <v>0.0912562086026113</v>
      </c>
      <c r="I3181" s="17" t="n">
        <v>173.729234821964</v>
      </c>
      <c r="J3181" s="16" t="n">
        <v>0.927394147981247</v>
      </c>
      <c r="K3181" s="16" t="n">
        <v>0.930533296451203</v>
      </c>
      <c r="L3181" s="16" t="n">
        <v>0.00922547850626641</v>
      </c>
      <c r="M3181" s="16" t="n">
        <v>0.502022529441884</v>
      </c>
      <c r="N3181" s="16" t="n">
        <v>0.929865560242565</v>
      </c>
      <c r="O3181" s="18" t="n">
        <v>7.6785964528568E-005</v>
      </c>
      <c r="P3181" s="34" t="b">
        <f aca="false">FALSE()</f>
        <v>0</v>
      </c>
      <c r="Q3181" s="16"/>
    </row>
    <row r="3182" customFormat="false" ht="22.35" hidden="false" customHeight="false" outlineLevel="0" collapsed="false">
      <c r="A3182" s="6" t="s">
        <v>4812</v>
      </c>
      <c r="B3182" s="7" t="s">
        <v>1530</v>
      </c>
      <c r="C3182" s="17" t="n">
        <v>1504</v>
      </c>
      <c r="D3182" s="16" t="n">
        <v>0.00150148496897581</v>
      </c>
      <c r="E3182" s="18" t="n">
        <v>0.000247954062766544</v>
      </c>
      <c r="F3182" s="16" t="n">
        <v>0.00150120300043351</v>
      </c>
      <c r="G3182" s="18" t="n">
        <v>0.000235637612336028</v>
      </c>
      <c r="H3182" s="16" t="n">
        <v>-0.0117333933040258</v>
      </c>
      <c r="I3182" s="17" t="n">
        <v>173.912185191139</v>
      </c>
      <c r="J3182" s="16" t="n">
        <v>0.990651770415641</v>
      </c>
      <c r="K3182" s="16" t="n">
        <v>0.991368422287174</v>
      </c>
      <c r="L3182" s="16" t="n">
        <v>-0.00118478409975011</v>
      </c>
      <c r="M3182" s="16" t="n">
        <v>0.50094726062468</v>
      </c>
      <c r="N3182" s="16" t="n">
        <v>0.990850105296607</v>
      </c>
      <c r="O3182" s="18" t="n">
        <v>7.4117747171448E-005</v>
      </c>
      <c r="P3182" s="34" t="b">
        <f aca="false">FALSE()</f>
        <v>0</v>
      </c>
      <c r="Q3182" s="16"/>
    </row>
    <row r="3183" customFormat="false" ht="22.35" hidden="false" customHeight="false" outlineLevel="0" collapsed="false">
      <c r="A3183" s="6" t="s">
        <v>4813</v>
      </c>
      <c r="B3183" s="7" t="s">
        <v>1530</v>
      </c>
      <c r="C3183" s="17" t="n">
        <v>1505</v>
      </c>
      <c r="D3183" s="16" t="n">
        <v>0.00151223350894895</v>
      </c>
      <c r="E3183" s="18" t="n">
        <v>0.000247958842579009</v>
      </c>
      <c r="F3183" s="16" t="n">
        <v>0.00150943435780011</v>
      </c>
      <c r="G3183" s="18" t="n">
        <v>0.0002360844021755</v>
      </c>
      <c r="H3183" s="16" t="n">
        <v>-0.116443290109104</v>
      </c>
      <c r="I3183" s="17" t="n">
        <v>174.106041347768</v>
      </c>
      <c r="J3183" s="16" t="n">
        <v>0.907435433082474</v>
      </c>
      <c r="K3183" s="16" t="n">
        <v>0.911609064946083</v>
      </c>
      <c r="L3183" s="16" t="n">
        <v>-0.0117433175780623</v>
      </c>
      <c r="M3183" s="16" t="n">
        <v>0.50373783922171</v>
      </c>
      <c r="N3183" s="16" t="n">
        <v>0.91100406726845</v>
      </c>
      <c r="O3183" s="18" t="n">
        <v>7.18865656648784E-005</v>
      </c>
      <c r="P3183" s="34" t="b">
        <f aca="false">FALSE()</f>
        <v>0</v>
      </c>
      <c r="Q3183" s="16"/>
    </row>
    <row r="3184" customFormat="false" ht="22.35" hidden="false" customHeight="false" outlineLevel="0" collapsed="false">
      <c r="A3184" s="6" t="s">
        <v>4814</v>
      </c>
      <c r="B3184" s="7" t="s">
        <v>1530</v>
      </c>
      <c r="C3184" s="17" t="n">
        <v>1506</v>
      </c>
      <c r="D3184" s="16" t="n">
        <v>0.00152262878433138</v>
      </c>
      <c r="E3184" s="18" t="n">
        <v>0.000247915361953005</v>
      </c>
      <c r="F3184" s="16" t="n">
        <v>0.00151726537555724</v>
      </c>
      <c r="G3184" s="18" t="n">
        <v>0.000236519961716331</v>
      </c>
      <c r="H3184" s="16" t="n">
        <v>-0.22308407254682</v>
      </c>
      <c r="I3184" s="17" t="n">
        <v>174.315629973578</v>
      </c>
      <c r="J3184" s="16" t="n">
        <v>0.823731274262283</v>
      </c>
      <c r="K3184" s="16" t="n">
        <v>0.831950544703937</v>
      </c>
      <c r="L3184" s="16" t="n">
        <v>-0.022467993861291</v>
      </c>
      <c r="M3184" s="16" t="n">
        <v>0.506016385048643</v>
      </c>
      <c r="N3184" s="16" t="n">
        <v>0.831214877622725</v>
      </c>
      <c r="O3184" s="18" t="n">
        <v>6.98245226706466E-005</v>
      </c>
      <c r="P3184" s="34" t="b">
        <f aca="false">FALSE()</f>
        <v>0</v>
      </c>
      <c r="Q3184" s="16"/>
    </row>
    <row r="3185" customFormat="false" ht="22.35" hidden="false" customHeight="false" outlineLevel="0" collapsed="false">
      <c r="A3185" s="6" t="s">
        <v>4815</v>
      </c>
      <c r="B3185" s="7" t="s">
        <v>1530</v>
      </c>
      <c r="C3185" s="17" t="n">
        <v>1507</v>
      </c>
      <c r="D3185" s="16" t="n">
        <v>0.00153256235792014</v>
      </c>
      <c r="E3185" s="18" t="n">
        <v>0.000247832296779727</v>
      </c>
      <c r="F3185" s="16" t="n">
        <v>0.00152464909972538</v>
      </c>
      <c r="G3185" s="18" t="n">
        <v>0.000236914361768628</v>
      </c>
      <c r="H3185" s="16" t="n">
        <v>-0.329149076072893</v>
      </c>
      <c r="I3185" s="17" t="n">
        <v>174.524327759168</v>
      </c>
      <c r="J3185" s="16" t="n">
        <v>0.742437671518497</v>
      </c>
      <c r="K3185" s="16" t="n">
        <v>0.754066651199648</v>
      </c>
      <c r="L3185" s="16" t="n">
        <v>-0.0331064568125105</v>
      </c>
      <c r="M3185" s="16" t="n">
        <v>0.508666154633897</v>
      </c>
      <c r="N3185" s="16" t="n">
        <v>0.752980379891772</v>
      </c>
      <c r="O3185" s="18" t="n">
        <v>6.80682452438259E-005</v>
      </c>
      <c r="P3185" s="34" t="b">
        <f aca="false">FALSE()</f>
        <v>0</v>
      </c>
      <c r="Q3185" s="16"/>
    </row>
    <row r="3186" customFormat="false" ht="22.35" hidden="false" customHeight="false" outlineLevel="0" collapsed="false">
      <c r="A3186" s="6" t="s">
        <v>4816</v>
      </c>
      <c r="B3186" s="7" t="s">
        <v>1530</v>
      </c>
      <c r="C3186" s="17" t="n">
        <v>1508</v>
      </c>
      <c r="D3186" s="16" t="n">
        <v>0.00154189037374457</v>
      </c>
      <c r="E3186" s="18" t="n">
        <v>0.000247706309049691</v>
      </c>
      <c r="F3186" s="16" t="n">
        <v>0.00153146598458008</v>
      </c>
      <c r="G3186" s="18" t="n">
        <v>0.000237213995354246</v>
      </c>
      <c r="H3186" s="16" t="n">
        <v>-0.433698589397787</v>
      </c>
      <c r="I3186" s="17" t="n">
        <v>174.709925807659</v>
      </c>
      <c r="J3186" s="16" t="n">
        <v>0.66504237799373</v>
      </c>
      <c r="K3186" s="16" t="n">
        <v>0.686719549309276</v>
      </c>
      <c r="L3186" s="16" t="n">
        <v>-0.043571065013323</v>
      </c>
      <c r="M3186" s="16" t="n">
        <v>0.511405529953917</v>
      </c>
      <c r="N3186" s="16" t="n">
        <v>0.684157046143113</v>
      </c>
      <c r="O3186" s="18" t="n">
        <v>6.67713389947373E-005</v>
      </c>
      <c r="P3186" s="34" t="b">
        <f aca="false">FALSE()</f>
        <v>0</v>
      </c>
      <c r="Q3186" s="16"/>
    </row>
    <row r="3187" customFormat="false" ht="22.35" hidden="false" customHeight="false" outlineLevel="0" collapsed="false">
      <c r="A3187" s="6" t="s">
        <v>4817</v>
      </c>
      <c r="B3187" s="7" t="s">
        <v>1530</v>
      </c>
      <c r="C3187" s="17" t="n">
        <v>1509</v>
      </c>
      <c r="D3187" s="16" t="n">
        <v>0.0015506215026079</v>
      </c>
      <c r="E3187" s="18" t="n">
        <v>0.000247528284272381</v>
      </c>
      <c r="F3187" s="16" t="n">
        <v>0.00153778289539122</v>
      </c>
      <c r="G3187" s="18" t="n">
        <v>0.000237458799057649</v>
      </c>
      <c r="H3187" s="16" t="n">
        <v>-0.53437722795779</v>
      </c>
      <c r="I3187" s="17" t="n">
        <v>174.893924529064</v>
      </c>
      <c r="J3187" s="16" t="n">
        <v>0.593759209108299</v>
      </c>
      <c r="K3187" s="16" t="n">
        <v>0.630688691527884</v>
      </c>
      <c r="L3187" s="16" t="n">
        <v>-0.0536234191047179</v>
      </c>
      <c r="M3187" s="16" t="n">
        <v>0.514452124935996</v>
      </c>
      <c r="N3187" s="16" t="n">
        <v>0.630203885820809</v>
      </c>
      <c r="O3187" s="18" t="n">
        <v>6.55942332201174E-005</v>
      </c>
      <c r="P3187" s="34" t="b">
        <f aca="false">FALSE()</f>
        <v>0</v>
      </c>
      <c r="Q3187" s="16"/>
    </row>
    <row r="3188" customFormat="false" ht="22.35" hidden="false" customHeight="false" outlineLevel="0" collapsed="false">
      <c r="A3188" s="6" t="s">
        <v>4818</v>
      </c>
      <c r="B3188" s="7" t="s">
        <v>1530</v>
      </c>
      <c r="C3188" s="17" t="n">
        <v>1510</v>
      </c>
      <c r="D3188" s="16" t="n">
        <v>0.001558778599504</v>
      </c>
      <c r="E3188" s="18" t="n">
        <v>0.000247271707646292</v>
      </c>
      <c r="F3188" s="16" t="n">
        <v>0.00154363260170926</v>
      </c>
      <c r="G3188" s="18" t="n">
        <v>0.000237697429918527</v>
      </c>
      <c r="H3188" s="16" t="n">
        <v>-0.63086783721696</v>
      </c>
      <c r="I3188" s="17" t="n">
        <v>175.109412927615</v>
      </c>
      <c r="J3188" s="16" t="n">
        <v>0.528949474376669</v>
      </c>
      <c r="K3188" s="16" t="n">
        <v>0.570018259845021</v>
      </c>
      <c r="L3188" s="16" t="n">
        <v>-0.063220443024995</v>
      </c>
      <c r="M3188" s="16" t="n">
        <v>0.517153097798259</v>
      </c>
      <c r="N3188" s="16" t="n">
        <v>0.576731993730947</v>
      </c>
      <c r="O3188" s="18" t="n">
        <v>6.4493778797352E-005</v>
      </c>
      <c r="P3188" s="34" t="b">
        <f aca="false">FALSE()</f>
        <v>0</v>
      </c>
      <c r="Q3188" s="16"/>
    </row>
    <row r="3189" customFormat="false" ht="22.35" hidden="false" customHeight="false" outlineLevel="0" collapsed="false">
      <c r="A3189" s="6" t="s">
        <v>4819</v>
      </c>
      <c r="B3189" s="7" t="s">
        <v>1530</v>
      </c>
      <c r="C3189" s="17" t="n">
        <v>1511</v>
      </c>
      <c r="D3189" s="16" t="n">
        <v>0.00156639964423208</v>
      </c>
      <c r="E3189" s="18" t="n">
        <v>0.000246901994239004</v>
      </c>
      <c r="F3189" s="16" t="n">
        <v>0.00154898385615968</v>
      </c>
      <c r="G3189" s="18" t="n">
        <v>0.000237881461904079</v>
      </c>
      <c r="H3189" s="16" t="n">
        <v>-0.726235176664045</v>
      </c>
      <c r="I3189" s="17" t="n">
        <v>175.350169955187</v>
      </c>
      <c r="J3189" s="16" t="n">
        <v>0.46866288284581</v>
      </c>
      <c r="K3189" s="16" t="n">
        <v>0.51250354777605</v>
      </c>
      <c r="L3189" s="16" t="n">
        <v>-0.0726679913455127</v>
      </c>
      <c r="M3189" s="16" t="n">
        <v>0.519495647721454</v>
      </c>
      <c r="N3189" s="16" t="n">
        <v>0.52151730730872</v>
      </c>
      <c r="O3189" s="18" t="n">
        <v>6.37288803211296E-005</v>
      </c>
      <c r="P3189" s="34" t="b">
        <f aca="false">FALSE()</f>
        <v>0</v>
      </c>
      <c r="Q3189" s="16"/>
    </row>
    <row r="3190" customFormat="false" ht="22.35" hidden="false" customHeight="false" outlineLevel="0" collapsed="false">
      <c r="A3190" s="6" t="s">
        <v>4820</v>
      </c>
      <c r="B3190" s="7" t="s">
        <v>1530</v>
      </c>
      <c r="C3190" s="17" t="n">
        <v>1512</v>
      </c>
      <c r="D3190" s="16" t="n">
        <v>0.0015734050101903</v>
      </c>
      <c r="E3190" s="18" t="n">
        <v>0.00024638555719119</v>
      </c>
      <c r="F3190" s="16" t="n">
        <v>0.00155374749357584</v>
      </c>
      <c r="G3190" s="18" t="n">
        <v>0.000238021422190899</v>
      </c>
      <c r="H3190" s="16" t="n">
        <v>-0.821082644614535</v>
      </c>
      <c r="I3190" s="17" t="n">
        <v>175.636141988398</v>
      </c>
      <c r="J3190" s="16" t="n">
        <v>0.412712274197718</v>
      </c>
      <c r="K3190" s="16" t="n">
        <v>0.458201160492384</v>
      </c>
      <c r="L3190" s="16" t="n">
        <v>-0.0820126586331024</v>
      </c>
      <c r="M3190" s="16" t="n">
        <v>0.522235023041475</v>
      </c>
      <c r="N3190" s="16" t="n">
        <v>0.467309647176823</v>
      </c>
      <c r="O3190" s="18" t="n">
        <v>6.29627941046462E-005</v>
      </c>
      <c r="P3190" s="34" t="b">
        <f aca="false">FALSE()</f>
        <v>0</v>
      </c>
      <c r="Q3190" s="16"/>
    </row>
    <row r="3191" customFormat="false" ht="22.35" hidden="false" customHeight="false" outlineLevel="0" collapsed="false">
      <c r="A3191" s="6" t="s">
        <v>4821</v>
      </c>
      <c r="B3191" s="7" t="s">
        <v>1530</v>
      </c>
      <c r="C3191" s="17" t="n">
        <v>1513</v>
      </c>
      <c r="D3191" s="16" t="n">
        <v>0.00157987812255174</v>
      </c>
      <c r="E3191" s="18" t="n">
        <v>0.000245769920668709</v>
      </c>
      <c r="F3191" s="16" t="n">
        <v>0.00155800737569297</v>
      </c>
      <c r="G3191" s="18" t="n">
        <v>0.000238149780210098</v>
      </c>
      <c r="H3191" s="16" t="n">
        <v>-0.915371248666493</v>
      </c>
      <c r="I3191" s="17" t="n">
        <v>175.962409537239</v>
      </c>
      <c r="J3191" s="16" t="n">
        <v>0.361249481064646</v>
      </c>
      <c r="K3191" s="16" t="n">
        <v>0.407294959847712</v>
      </c>
      <c r="L3191" s="16" t="n">
        <v>-0.0912464668952174</v>
      </c>
      <c r="M3191" s="16" t="n">
        <v>0.524756784434204</v>
      </c>
      <c r="N3191" s="16" t="n">
        <v>0.418466627269215</v>
      </c>
      <c r="O3191" s="18" t="n">
        <v>6.21748195370797E-005</v>
      </c>
      <c r="P3191" s="34" t="b">
        <f aca="false">FALSE()</f>
        <v>0</v>
      </c>
      <c r="Q3191" s="16"/>
    </row>
    <row r="3192" customFormat="false" ht="22.35" hidden="false" customHeight="false" outlineLevel="0" collapsed="false">
      <c r="A3192" s="6" t="s">
        <v>4822</v>
      </c>
      <c r="B3192" s="7" t="s">
        <v>1530</v>
      </c>
      <c r="C3192" s="17" t="n">
        <v>1514</v>
      </c>
      <c r="D3192" s="16" t="n">
        <v>0.00158597176552388</v>
      </c>
      <c r="E3192" s="18" t="n">
        <v>0.000245098639615762</v>
      </c>
      <c r="F3192" s="16" t="n">
        <v>0.00156187026585464</v>
      </c>
      <c r="G3192" s="18" t="n">
        <v>0.000238232196668665</v>
      </c>
      <c r="H3192" s="16" t="n">
        <v>-1.0109986449824</v>
      </c>
      <c r="I3192" s="17" t="n">
        <v>176.295201512337</v>
      </c>
      <c r="J3192" s="16" t="n">
        <v>0.31340263801934</v>
      </c>
      <c r="K3192" s="16" t="n">
        <v>0.361987461113349</v>
      </c>
      <c r="L3192" s="16" t="n">
        <v>-0.100573250086586</v>
      </c>
      <c r="M3192" s="16" t="n">
        <v>0.527060931899642</v>
      </c>
      <c r="N3192" s="16" t="n">
        <v>0.373276646748964</v>
      </c>
      <c r="O3192" s="18" t="n">
        <v>6.14004052806773E-005</v>
      </c>
      <c r="P3192" s="34" t="b">
        <f aca="false">FALSE()</f>
        <v>0</v>
      </c>
      <c r="Q3192" s="16"/>
    </row>
    <row r="3193" customFormat="false" ht="22.35" hidden="false" customHeight="false" outlineLevel="0" collapsed="false">
      <c r="A3193" s="6" t="s">
        <v>4823</v>
      </c>
      <c r="B3193" s="7" t="s">
        <v>1530</v>
      </c>
      <c r="C3193" s="17" t="n">
        <v>1515</v>
      </c>
      <c r="D3193" s="16" t="n">
        <v>0.00159175389608891</v>
      </c>
      <c r="E3193" s="18" t="n">
        <v>0.000244468097301371</v>
      </c>
      <c r="F3193" s="16" t="n">
        <v>0.00156544342053332</v>
      </c>
      <c r="G3193" s="18" t="n">
        <v>0.000238366501262633</v>
      </c>
      <c r="H3193" s="16" t="n">
        <v>-1.10594547294256</v>
      </c>
      <c r="I3193" s="17" t="n">
        <v>176.636614325637</v>
      </c>
      <c r="J3193" s="16" t="n">
        <v>0.270254122922681</v>
      </c>
      <c r="K3193" s="16" t="n">
        <v>0.321270297945896</v>
      </c>
      <c r="L3193" s="16" t="n">
        <v>-0.109789762157084</v>
      </c>
      <c r="M3193" s="16" t="n">
        <v>0.529557091653866</v>
      </c>
      <c r="N3193" s="16" t="n">
        <v>0.335075445284549</v>
      </c>
      <c r="O3193" s="18" t="n">
        <v>6.00113663575531E-005</v>
      </c>
      <c r="P3193" s="34" t="b">
        <f aca="false">FALSE()</f>
        <v>0</v>
      </c>
      <c r="Q3193" s="16"/>
    </row>
    <row r="3194" customFormat="false" ht="22.35" hidden="false" customHeight="false" outlineLevel="0" collapsed="false">
      <c r="A3194" s="6" t="s">
        <v>4824</v>
      </c>
      <c r="B3194" s="7" t="s">
        <v>1530</v>
      </c>
      <c r="C3194" s="17" t="n">
        <v>1516</v>
      </c>
      <c r="D3194" s="16" t="n">
        <v>0.0015970997909363</v>
      </c>
      <c r="E3194" s="18" t="n">
        <v>0.000243915842330192</v>
      </c>
      <c r="F3194" s="16" t="n">
        <v>0.00156861456832053</v>
      </c>
      <c r="G3194" s="18" t="n">
        <v>0.000238554175667446</v>
      </c>
      <c r="H3194" s="16" t="n">
        <v>-1.19947689499523</v>
      </c>
      <c r="I3194" s="17" t="n">
        <v>176.970385332023</v>
      </c>
      <c r="J3194" s="16" t="n">
        <v>0.231946019630871</v>
      </c>
      <c r="K3194" s="16" t="n">
        <v>0.279574784045343</v>
      </c>
      <c r="L3194" s="16" t="n">
        <v>-0.118834443730261</v>
      </c>
      <c r="M3194" s="16" t="n">
        <v>0.532450076804916</v>
      </c>
      <c r="N3194" s="16" t="n">
        <v>0.301497777740314</v>
      </c>
      <c r="O3194" s="18" t="n">
        <v>5.81822941812834E-005</v>
      </c>
      <c r="P3194" s="34" t="b">
        <f aca="false">FALSE()</f>
        <v>0</v>
      </c>
      <c r="Q3194" s="16"/>
    </row>
    <row r="3195" customFormat="false" ht="22.35" hidden="false" customHeight="false" outlineLevel="0" collapsed="false">
      <c r="A3195" s="6" t="s">
        <v>4825</v>
      </c>
      <c r="B3195" s="7" t="s">
        <v>1530</v>
      </c>
      <c r="C3195" s="17" t="n">
        <v>1517</v>
      </c>
      <c r="D3195" s="16" t="n">
        <v>0.00160192514573292</v>
      </c>
      <c r="E3195" s="18" t="n">
        <v>0.000243428242619103</v>
      </c>
      <c r="F3195" s="16" t="n">
        <v>0.0015713251322881</v>
      </c>
      <c r="G3195" s="18" t="n">
        <v>0.000238784340896371</v>
      </c>
      <c r="H3195" s="16" t="n">
        <v>-1.29048454297156</v>
      </c>
      <c r="I3195" s="17" t="n">
        <v>177.297189090965</v>
      </c>
      <c r="J3195" s="16" t="n">
        <v>0.198562870622581</v>
      </c>
      <c r="K3195" s="16" t="n">
        <v>0.241865545372384</v>
      </c>
      <c r="L3195" s="16" t="n">
        <v>-0.127599644427166</v>
      </c>
      <c r="M3195" s="16" t="n">
        <v>0.534754224270353</v>
      </c>
      <c r="N3195" s="16" t="n">
        <v>0.266119660800178</v>
      </c>
      <c r="O3195" s="18" t="n">
        <v>5.62532410980409E-005</v>
      </c>
      <c r="P3195" s="34" t="b">
        <f aca="false">FALSE()</f>
        <v>0</v>
      </c>
      <c r="Q3195" s="16"/>
    </row>
    <row r="3196" customFormat="false" ht="22.35" hidden="false" customHeight="false" outlineLevel="0" collapsed="false">
      <c r="A3196" s="6" t="s">
        <v>4826</v>
      </c>
      <c r="B3196" s="7" t="s">
        <v>1530</v>
      </c>
      <c r="C3196" s="17" t="n">
        <v>1518</v>
      </c>
      <c r="D3196" s="16" t="n">
        <v>0.00160629780954576</v>
      </c>
      <c r="E3196" s="18" t="n">
        <v>0.000243015048363241</v>
      </c>
      <c r="F3196" s="16" t="n">
        <v>0.00157366720144055</v>
      </c>
      <c r="G3196" s="18" t="n">
        <v>0.000239120830726594</v>
      </c>
      <c r="H3196" s="16" t="n">
        <v>-1.37775778731486</v>
      </c>
      <c r="I3196" s="17" t="n">
        <v>177.641876363394</v>
      </c>
      <c r="J3196" s="16" t="n">
        <v>0.170011248855189</v>
      </c>
      <c r="K3196" s="16" t="n">
        <v>0.209174824414182</v>
      </c>
      <c r="L3196" s="16" t="n">
        <v>-0.135948654346979</v>
      </c>
      <c r="M3196" s="16" t="n">
        <v>0.537071172555043</v>
      </c>
      <c r="N3196" s="16" t="n">
        <v>0.236051276580131</v>
      </c>
      <c r="O3196" s="18" t="n">
        <v>5.42591815129306E-005</v>
      </c>
      <c r="P3196" s="34" t="b">
        <f aca="false">FALSE()</f>
        <v>0</v>
      </c>
      <c r="Q3196" s="16"/>
    </row>
    <row r="3197" customFormat="false" ht="22.35" hidden="false" customHeight="false" outlineLevel="0" collapsed="false">
      <c r="A3197" s="6" t="s">
        <v>4827</v>
      </c>
      <c r="B3197" s="7" t="s">
        <v>1530</v>
      </c>
      <c r="C3197" s="17" t="n">
        <v>1519</v>
      </c>
      <c r="D3197" s="16" t="n">
        <v>0.00161028539174768</v>
      </c>
      <c r="E3197" s="18" t="n">
        <v>0.00024263414215746</v>
      </c>
      <c r="F3197" s="16" t="n">
        <v>0.00157568611032906</v>
      </c>
      <c r="G3197" s="18" t="n">
        <v>0.000239517140930957</v>
      </c>
      <c r="H3197" s="16" t="n">
        <v>-1.46239659653592</v>
      </c>
      <c r="I3197" s="17" t="n">
        <v>178.002093602565</v>
      </c>
      <c r="J3197" s="16" t="n">
        <v>0.145395886740336</v>
      </c>
      <c r="K3197" s="16" t="n">
        <v>0.181035982589978</v>
      </c>
      <c r="L3197" s="16" t="n">
        <v>-0.14399210317578</v>
      </c>
      <c r="M3197" s="16" t="n">
        <v>0.539490527393753</v>
      </c>
      <c r="N3197" s="16" t="n">
        <v>0.209637735267861</v>
      </c>
      <c r="O3197" s="18" t="n">
        <v>5.24333659322134E-005</v>
      </c>
      <c r="P3197" s="34" t="b">
        <f aca="false">FALSE()</f>
        <v>0</v>
      </c>
      <c r="Q3197" s="16"/>
    </row>
    <row r="3198" customFormat="false" ht="22.35" hidden="false" customHeight="false" outlineLevel="0" collapsed="false">
      <c r="A3198" s="6" t="s">
        <v>4828</v>
      </c>
      <c r="B3198" s="7" t="s">
        <v>1530</v>
      </c>
      <c r="C3198" s="17" t="n">
        <v>1520</v>
      </c>
      <c r="D3198" s="16" t="n">
        <v>0.00161378815719424</v>
      </c>
      <c r="E3198" s="18" t="n">
        <v>0.000242218870655232</v>
      </c>
      <c r="F3198" s="16" t="n">
        <v>0.00157729800052311</v>
      </c>
      <c r="G3198" s="18" t="n">
        <v>0.000239916750159802</v>
      </c>
      <c r="H3198" s="16" t="n">
        <v>-1.54409643547243</v>
      </c>
      <c r="I3198" s="17" t="n">
        <v>178.382397627153</v>
      </c>
      <c r="J3198" s="16" t="n">
        <v>0.124337154649962</v>
      </c>
      <c r="K3198" s="16" t="n">
        <v>0.156126835642161</v>
      </c>
      <c r="L3198" s="16" t="n">
        <v>-0.15169617305389</v>
      </c>
      <c r="M3198" s="16" t="n">
        <v>0.541820276497696</v>
      </c>
      <c r="N3198" s="16" t="n">
        <v>0.186270383752652</v>
      </c>
      <c r="O3198" s="18" t="n">
        <v>5.07951027390891E-005</v>
      </c>
      <c r="P3198" s="34" t="b">
        <f aca="false">FALSE()</f>
        <v>0</v>
      </c>
      <c r="Q3198" s="16"/>
    </row>
    <row r="3199" customFormat="false" ht="22.35" hidden="false" customHeight="false" outlineLevel="0" collapsed="false">
      <c r="A3199" s="6" t="s">
        <v>4829</v>
      </c>
      <c r="B3199" s="7" t="s">
        <v>1530</v>
      </c>
      <c r="C3199" s="17" t="n">
        <v>1521</v>
      </c>
      <c r="D3199" s="16" t="n">
        <v>0.00161688506704568</v>
      </c>
      <c r="E3199" s="18" t="n">
        <v>0.000241809035052999</v>
      </c>
      <c r="F3199" s="16" t="n">
        <v>0.00157850138881639</v>
      </c>
      <c r="G3199" s="18" t="n">
        <v>0.000240330487499628</v>
      </c>
      <c r="H3199" s="16" t="n">
        <v>-1.62604805475766</v>
      </c>
      <c r="I3199" s="17" t="n">
        <v>178.769670148277</v>
      </c>
      <c r="J3199" s="16" t="n">
        <v>0.105700933839762</v>
      </c>
      <c r="K3199" s="16" t="n">
        <v>0.134187481014075</v>
      </c>
      <c r="L3199" s="16" t="n">
        <v>-0.159385843363791</v>
      </c>
      <c r="M3199" s="16" t="n">
        <v>0.544098822324629</v>
      </c>
      <c r="N3199" s="16" t="n">
        <v>0.165124747861848</v>
      </c>
      <c r="O3199" s="18" t="n">
        <v>4.92017988498754E-005</v>
      </c>
      <c r="P3199" s="34" t="b">
        <f aca="false">FALSE()</f>
        <v>0</v>
      </c>
      <c r="Q3199" s="16"/>
    </row>
    <row r="3200" customFormat="false" ht="22.35" hidden="false" customHeight="false" outlineLevel="0" collapsed="false">
      <c r="A3200" s="6" t="s">
        <v>4830</v>
      </c>
      <c r="B3200" s="7" t="s">
        <v>1530</v>
      </c>
      <c r="C3200" s="17" t="n">
        <v>1522</v>
      </c>
      <c r="D3200" s="16" t="n">
        <v>0.00161968645578433</v>
      </c>
      <c r="E3200" s="18" t="n">
        <v>0.000241456816104656</v>
      </c>
      <c r="F3200" s="16" t="n">
        <v>0.00157938745512241</v>
      </c>
      <c r="G3200" s="18" t="n">
        <v>0.000240739085746768</v>
      </c>
      <c r="H3200" s="16" t="n">
        <v>-1.70877285575927</v>
      </c>
      <c r="I3200" s="17" t="n">
        <v>179.13003913339</v>
      </c>
      <c r="J3200" s="16" t="n">
        <v>0.0892250322756829</v>
      </c>
      <c r="K3200" s="16" t="n">
        <v>0.114568033398541</v>
      </c>
      <c r="L3200" s="16" t="n">
        <v>-0.167144369448283</v>
      </c>
      <c r="M3200" s="16" t="n">
        <v>0.546658986175115</v>
      </c>
      <c r="N3200" s="16" t="n">
        <v>0.145774496411401</v>
      </c>
      <c r="O3200" s="18" t="n">
        <v>4.76536674234369E-005</v>
      </c>
      <c r="P3200" s="34" t="b">
        <f aca="false">FALSE()</f>
        <v>0</v>
      </c>
      <c r="Q3200" s="16"/>
    </row>
    <row r="3201" customFormat="false" ht="22.35" hidden="false" customHeight="false" outlineLevel="0" collapsed="false">
      <c r="A3201" s="6" t="s">
        <v>4831</v>
      </c>
      <c r="B3201" s="7" t="s">
        <v>1530</v>
      </c>
      <c r="C3201" s="17" t="n">
        <v>1523</v>
      </c>
      <c r="D3201" s="16" t="n">
        <v>0.00162226408656619</v>
      </c>
      <c r="E3201" s="18" t="n">
        <v>0.00024115574521176</v>
      </c>
      <c r="F3201" s="16" t="n">
        <v>0.00158006245231698</v>
      </c>
      <c r="G3201" s="18" t="n">
        <v>0.000241110476784483</v>
      </c>
      <c r="H3201" s="16" t="n">
        <v>-1.79084141145217</v>
      </c>
      <c r="I3201" s="17" t="n">
        <v>179.450562732864</v>
      </c>
      <c r="J3201" s="16" t="n">
        <v>0.0750042913919647</v>
      </c>
      <c r="K3201" s="16" t="n">
        <v>0.0971800840701384</v>
      </c>
      <c r="L3201" s="16" t="n">
        <v>-0.174848262982406</v>
      </c>
      <c r="M3201" s="16" t="n">
        <v>0.549091141833077</v>
      </c>
      <c r="N3201" s="16" t="n">
        <v>0.128788715979432</v>
      </c>
      <c r="O3201" s="18" t="n">
        <v>4.62740983977611E-005</v>
      </c>
      <c r="P3201" s="34" t="b">
        <f aca="false">FALSE()</f>
        <v>0</v>
      </c>
      <c r="Q3201" s="16"/>
    </row>
    <row r="3202" customFormat="false" ht="22.35" hidden="false" customHeight="false" outlineLevel="0" collapsed="false">
      <c r="A3202" s="6" t="s">
        <v>4832</v>
      </c>
      <c r="B3202" s="7" t="s">
        <v>1530</v>
      </c>
      <c r="C3202" s="17" t="n">
        <v>1524</v>
      </c>
      <c r="D3202" s="16" t="n">
        <v>0.00162459742953608</v>
      </c>
      <c r="E3202" s="18" t="n">
        <v>0.000240877850979793</v>
      </c>
      <c r="F3202" s="16" t="n">
        <v>0.00158050760111728</v>
      </c>
      <c r="G3202" s="18" t="n">
        <v>0.000241492359732065</v>
      </c>
      <c r="H3202" s="16" t="n">
        <v>-1.87225912026481</v>
      </c>
      <c r="I3202" s="17" t="n">
        <v>179.766832150736</v>
      </c>
      <c r="J3202" s="16" t="n">
        <v>0.0627947372433077</v>
      </c>
      <c r="K3202" s="16" t="n">
        <v>0.0821298958587226</v>
      </c>
      <c r="L3202" s="16" t="n">
        <v>-0.182466173001016</v>
      </c>
      <c r="M3202" s="16" t="n">
        <v>0.551395289298515</v>
      </c>
      <c r="N3202" s="16" t="n">
        <v>0.113699843617298</v>
      </c>
      <c r="O3202" s="18" t="n">
        <v>4.4948175058247E-005</v>
      </c>
      <c r="P3202" s="34" t="b">
        <f aca="false">FALSE()</f>
        <v>0</v>
      </c>
      <c r="Q3202" s="16"/>
    </row>
    <row r="3203" customFormat="false" ht="22.35" hidden="false" customHeight="false" outlineLevel="0" collapsed="false">
      <c r="A3203" s="6" t="s">
        <v>4833</v>
      </c>
      <c r="B3203" s="7" t="s">
        <v>1530</v>
      </c>
      <c r="C3203" s="17" t="n">
        <v>1525</v>
      </c>
      <c r="D3203" s="16" t="n">
        <v>0.00162629693041169</v>
      </c>
      <c r="E3203" s="18" t="n">
        <v>0.000240576420226964</v>
      </c>
      <c r="F3203" s="16" t="n">
        <v>0.00158039819569309</v>
      </c>
      <c r="G3203" s="18" t="n">
        <v>0.000241868876161769</v>
      </c>
      <c r="H3203" s="16" t="n">
        <v>-1.95058367218362</v>
      </c>
      <c r="I3203" s="17" t="n">
        <v>180.093686988319</v>
      </c>
      <c r="J3203" s="16" t="n">
        <v>0.0526585425590035</v>
      </c>
      <c r="K3203" s="16" t="n">
        <v>0.069530051422165</v>
      </c>
      <c r="L3203" s="16" t="n">
        <v>-0.189745625537757</v>
      </c>
      <c r="M3203" s="16" t="n">
        <v>0.553520225294419</v>
      </c>
      <c r="N3203" s="16" t="n">
        <v>0.101270895850016</v>
      </c>
      <c r="O3203" s="18" t="n">
        <v>4.37684178137118E-005</v>
      </c>
      <c r="P3203" s="34" t="b">
        <f aca="false">FALSE()</f>
        <v>0</v>
      </c>
      <c r="Q3203" s="16"/>
    </row>
    <row r="3204" customFormat="false" ht="22.35" hidden="false" customHeight="false" outlineLevel="0" collapsed="false">
      <c r="A3204" s="6" t="s">
        <v>4834</v>
      </c>
      <c r="B3204" s="7" t="s">
        <v>1530</v>
      </c>
      <c r="C3204" s="17" t="n">
        <v>1526</v>
      </c>
      <c r="D3204" s="16" t="n">
        <v>0.00162782269274422</v>
      </c>
      <c r="E3204" s="18" t="n">
        <v>0.000240240475495946</v>
      </c>
      <c r="F3204" s="16" t="n">
        <v>0.00158016559981139</v>
      </c>
      <c r="G3204" s="18" t="n">
        <v>0.000242233717926198</v>
      </c>
      <c r="H3204" s="16" t="n">
        <v>-2.02713563503387</v>
      </c>
      <c r="I3204" s="17" t="n">
        <v>180.43366357614</v>
      </c>
      <c r="J3204" s="16" t="n">
        <v>0.0441200543306383</v>
      </c>
      <c r="K3204" s="16" t="n">
        <v>0.0588172905467873</v>
      </c>
      <c r="L3204" s="16" t="n">
        <v>-0.196812895242077</v>
      </c>
      <c r="M3204" s="16" t="n">
        <v>0.556003584229391</v>
      </c>
      <c r="N3204" s="16" t="n">
        <v>0.090374979889312</v>
      </c>
      <c r="O3204" s="18" t="n">
        <v>4.26891798676517E-005</v>
      </c>
      <c r="P3204" s="34" t="b">
        <f aca="false">FALSE()</f>
        <v>0</v>
      </c>
      <c r="Q3204" s="16"/>
    </row>
    <row r="3205" customFormat="false" ht="22.35" hidden="false" customHeight="false" outlineLevel="0" collapsed="false">
      <c r="A3205" s="6" t="s">
        <v>4835</v>
      </c>
      <c r="B3205" s="7" t="s">
        <v>1530</v>
      </c>
      <c r="C3205" s="17" t="n">
        <v>1527</v>
      </c>
      <c r="D3205" s="16" t="n">
        <v>0.00162858287434213</v>
      </c>
      <c r="E3205" s="18" t="n">
        <v>0.000239738868827624</v>
      </c>
      <c r="F3205" s="16" t="n">
        <v>0.00157925603812521</v>
      </c>
      <c r="G3205" s="18" t="n">
        <v>0.000242495170961391</v>
      </c>
      <c r="H3205" s="16" t="n">
        <v>-2.10140602805981</v>
      </c>
      <c r="I3205" s="17" t="n">
        <v>180.807034365169</v>
      </c>
      <c r="J3205" s="16" t="n">
        <v>0.0369911299893253</v>
      </c>
      <c r="K3205" s="16" t="n">
        <v>0.0497968071065487</v>
      </c>
      <c r="L3205" s="16" t="n">
        <v>-0.20359552210046</v>
      </c>
      <c r="M3205" s="16" t="n">
        <v>0.558832565284178</v>
      </c>
      <c r="N3205" s="16" t="n">
        <v>0.08068494650417</v>
      </c>
      <c r="O3205" s="18" t="n">
        <v>4.16941254237135E-005</v>
      </c>
      <c r="P3205" s="34" t="b">
        <f aca="false">TRUE()</f>
        <v>1</v>
      </c>
      <c r="Q3205" s="18" t="n">
        <v>0.000140292543951081</v>
      </c>
    </row>
    <row r="3206" customFormat="false" ht="22.35" hidden="false" customHeight="false" outlineLevel="0" collapsed="false">
      <c r="A3206" s="6" t="s">
        <v>4836</v>
      </c>
      <c r="B3206" s="7" t="s">
        <v>1530</v>
      </c>
      <c r="C3206" s="17" t="n">
        <v>1528</v>
      </c>
      <c r="D3206" s="16" t="n">
        <v>0.00162870261687193</v>
      </c>
      <c r="E3206" s="18" t="n">
        <v>0.000239111641363496</v>
      </c>
      <c r="F3206" s="16" t="n">
        <v>0.00157774637753636</v>
      </c>
      <c r="G3206" s="18" t="n">
        <v>0.000242633125848634</v>
      </c>
      <c r="H3206" s="16" t="n">
        <v>-2.17531834706641</v>
      </c>
      <c r="I3206" s="17" t="n">
        <v>181.185333344409</v>
      </c>
      <c r="J3206" s="16" t="n">
        <v>0.0309014894504692</v>
      </c>
      <c r="K3206" s="16" t="n">
        <v>0.042073878352837</v>
      </c>
      <c r="L3206" s="16" t="n">
        <v>-0.210311480908585</v>
      </c>
      <c r="M3206" s="16" t="n">
        <v>0.56089349718382</v>
      </c>
      <c r="N3206" s="16" t="n">
        <v>0.0719215564692516</v>
      </c>
      <c r="O3206" s="18" t="n">
        <v>4.07342894526532E-005</v>
      </c>
      <c r="P3206" s="34" t="b">
        <f aca="false">TRUE()</f>
        <v>1</v>
      </c>
      <c r="Q3206" s="18" t="n">
        <v>0.000116285701708701</v>
      </c>
    </row>
    <row r="3207" customFormat="false" ht="22.35" hidden="false" customHeight="false" outlineLevel="0" collapsed="false">
      <c r="A3207" s="6" t="s">
        <v>4837</v>
      </c>
      <c r="B3207" s="7" t="s">
        <v>1530</v>
      </c>
      <c r="C3207" s="17" t="n">
        <v>1529</v>
      </c>
      <c r="D3207" s="16" t="n">
        <v>0.00162843134351318</v>
      </c>
      <c r="E3207" s="18" t="n">
        <v>0.000238349996320021</v>
      </c>
      <c r="F3207" s="16" t="n">
        <v>0.0015757773150921</v>
      </c>
      <c r="G3207" s="18" t="n">
        <v>0.000242597167365819</v>
      </c>
      <c r="H3207" s="16" t="n">
        <v>-2.2537898819333</v>
      </c>
      <c r="I3207" s="17" t="n">
        <v>181.548745627309</v>
      </c>
      <c r="J3207" s="16" t="n">
        <v>0.0254050938708489</v>
      </c>
      <c r="K3207" s="16" t="n">
        <v>0.0351660250225201</v>
      </c>
      <c r="L3207" s="16" t="n">
        <v>-0.21745913804233</v>
      </c>
      <c r="M3207" s="16" t="n">
        <v>0.563108038914491</v>
      </c>
      <c r="N3207" s="16" t="n">
        <v>0.0638125672829123</v>
      </c>
      <c r="O3207" s="18" t="n">
        <v>3.98591231776348E-005</v>
      </c>
      <c r="P3207" s="34" t="b">
        <f aca="false">TRUE()</f>
        <v>1</v>
      </c>
      <c r="Q3207" s="18" t="n">
        <v>8.3992119992015E-005</v>
      </c>
    </row>
    <row r="3208" customFormat="false" ht="22.35" hidden="false" customHeight="false" outlineLevel="0" collapsed="false">
      <c r="A3208" s="6" t="s">
        <v>4838</v>
      </c>
      <c r="B3208" s="7" t="s">
        <v>1530</v>
      </c>
      <c r="C3208" s="17" t="n">
        <v>1530</v>
      </c>
      <c r="D3208" s="16" t="n">
        <v>0.00162747087518803</v>
      </c>
      <c r="E3208" s="18" t="n">
        <v>0.000237433757112851</v>
      </c>
      <c r="F3208" s="16" t="n">
        <v>0.00157311297120468</v>
      </c>
      <c r="G3208" s="18" t="n">
        <v>0.000242367299011608</v>
      </c>
      <c r="H3208" s="16" t="n">
        <v>-2.33451879470901</v>
      </c>
      <c r="I3208" s="17" t="n">
        <v>181.89785682176</v>
      </c>
      <c r="J3208" s="16" t="n">
        <v>0.0206602869505994</v>
      </c>
      <c r="K3208" s="16" t="n">
        <v>0.0291633302193835</v>
      </c>
      <c r="L3208" s="16" t="n">
        <v>-0.224815199112726</v>
      </c>
      <c r="M3208" s="16" t="n">
        <v>0.565732206861239</v>
      </c>
      <c r="N3208" s="16" t="n">
        <v>0.0574398436769219</v>
      </c>
      <c r="O3208" s="18" t="n">
        <v>3.90928324085549E-005</v>
      </c>
      <c r="P3208" s="34" t="b">
        <f aca="false">TRUE()</f>
        <v>1</v>
      </c>
      <c r="Q3208" s="18" t="n">
        <v>0.000300423241686677</v>
      </c>
    </row>
    <row r="3209" customFormat="false" ht="22.35" hidden="false" customHeight="false" outlineLevel="0" collapsed="false">
      <c r="A3209" s="6" t="s">
        <v>4839</v>
      </c>
      <c r="B3209" s="7" t="s">
        <v>1530</v>
      </c>
      <c r="C3209" s="17" t="n">
        <v>1531</v>
      </c>
      <c r="D3209" s="16" t="n">
        <v>0.0016266419514249</v>
      </c>
      <c r="E3209" s="18" t="n">
        <v>0.000236591474453022</v>
      </c>
      <c r="F3209" s="16" t="n">
        <v>0.00157050859908339</v>
      </c>
      <c r="G3209" s="18" t="n">
        <v>0.000242108208602555</v>
      </c>
      <c r="H3209" s="16" t="n">
        <v>-2.41829959779712</v>
      </c>
      <c r="I3209" s="17" t="n">
        <v>182.198313619547</v>
      </c>
      <c r="J3209" s="16" t="n">
        <v>0.0165776580302033</v>
      </c>
      <c r="K3209" s="16" t="n">
        <v>0.0239378151793123</v>
      </c>
      <c r="L3209" s="16" t="n">
        <v>-0.232500148040122</v>
      </c>
      <c r="M3209" s="16" t="n">
        <v>0.568010752688172</v>
      </c>
      <c r="N3209" s="16" t="n">
        <v>0.050876935171844</v>
      </c>
      <c r="O3209" s="18" t="n">
        <v>3.83238725791971E-005</v>
      </c>
      <c r="P3209" s="34" t="b">
        <f aca="false">TRUE()</f>
        <v>1</v>
      </c>
      <c r="Q3209" s="18" t="n">
        <v>0.000143328090496013</v>
      </c>
    </row>
    <row r="3210" customFormat="false" ht="22.35" hidden="false" customHeight="false" outlineLevel="0" collapsed="false">
      <c r="A3210" s="6" t="s">
        <v>4840</v>
      </c>
      <c r="B3210" s="7" t="s">
        <v>1530</v>
      </c>
      <c r="C3210" s="17" t="n">
        <v>1532</v>
      </c>
      <c r="D3210" s="16" t="n">
        <v>0.00162532155839111</v>
      </c>
      <c r="E3210" s="18" t="n">
        <v>0.00023575946326731</v>
      </c>
      <c r="F3210" s="16" t="n">
        <v>0.00156740244602399</v>
      </c>
      <c r="G3210" s="18" t="n">
        <v>0.000241799184971713</v>
      </c>
      <c r="H3210" s="16" t="n">
        <v>-2.50305002064519</v>
      </c>
      <c r="I3210" s="17" t="n">
        <v>182.471330635367</v>
      </c>
      <c r="J3210" s="16" t="n">
        <v>0.0131911647131524</v>
      </c>
      <c r="K3210" s="16" t="n">
        <v>0.0193644618180342</v>
      </c>
      <c r="L3210" s="16" t="n">
        <v>-0.240290280704473</v>
      </c>
      <c r="M3210" s="16" t="n">
        <v>0.570890937019969</v>
      </c>
      <c r="N3210" s="16" t="n">
        <v>0.0447821384353217</v>
      </c>
      <c r="O3210" s="18" t="n">
        <v>3.76414306978512E-005</v>
      </c>
      <c r="P3210" s="34" t="b">
        <f aca="false">TRUE()</f>
        <v>1</v>
      </c>
      <c r="Q3210" s="18" t="n">
        <v>0.000101041666666667</v>
      </c>
    </row>
    <row r="3211" customFormat="false" ht="22.35" hidden="false" customHeight="false" outlineLevel="0" collapsed="false">
      <c r="A3211" s="6" t="s">
        <v>4841</v>
      </c>
      <c r="B3211" s="7" t="s">
        <v>1530</v>
      </c>
      <c r="C3211" s="17" t="n">
        <v>1533</v>
      </c>
      <c r="D3211" s="16" t="n">
        <v>0.00162331975168607</v>
      </c>
      <c r="E3211" s="18" t="n">
        <v>0.000235001704709137</v>
      </c>
      <c r="F3211" s="16" t="n">
        <v>0.00156364798271111</v>
      </c>
      <c r="G3211" s="18" t="n">
        <v>0.000241504977173049</v>
      </c>
      <c r="H3211" s="16" t="n">
        <v>-2.58619517250211</v>
      </c>
      <c r="I3211" s="17" t="n">
        <v>182.715835872059</v>
      </c>
      <c r="J3211" s="16" t="n">
        <v>0.010482524156226</v>
      </c>
      <c r="K3211" s="16" t="n">
        <v>0.0155880444535505</v>
      </c>
      <c r="L3211" s="16" t="n">
        <v>-0.247942942639323</v>
      </c>
      <c r="M3211" s="16" t="n">
        <v>0.573809523809524</v>
      </c>
      <c r="N3211" s="16" t="n">
        <v>0.0402103260907409</v>
      </c>
      <c r="O3211" s="18" t="n">
        <v>3.7078955981989E-005</v>
      </c>
      <c r="P3211" s="34" t="b">
        <f aca="false">TRUE()</f>
        <v>1</v>
      </c>
      <c r="Q3211" s="18" t="n">
        <v>0.000157787707157455</v>
      </c>
    </row>
    <row r="3212" customFormat="false" ht="22.35" hidden="false" customHeight="false" outlineLevel="0" collapsed="false">
      <c r="A3212" s="6" t="s">
        <v>4842</v>
      </c>
      <c r="B3212" s="7" t="s">
        <v>1530</v>
      </c>
      <c r="C3212" s="17" t="n">
        <v>1534</v>
      </c>
      <c r="D3212" s="16" t="n">
        <v>0.00162073270567645</v>
      </c>
      <c r="E3212" s="18" t="n">
        <v>0.000234232955556847</v>
      </c>
      <c r="F3212" s="16" t="n">
        <v>0.00155935589275551</v>
      </c>
      <c r="G3212" s="18" t="n">
        <v>0.000241194240861598</v>
      </c>
      <c r="H3212" s="16" t="n">
        <v>-2.66788333266085</v>
      </c>
      <c r="I3212" s="17" t="n">
        <v>182.959854513623</v>
      </c>
      <c r="J3212" s="16" t="n">
        <v>0.0083182238671729</v>
      </c>
      <c r="K3212" s="16" t="n">
        <v>0.0125483929657461</v>
      </c>
      <c r="L3212" s="16" t="n">
        <v>-0.255437559923398</v>
      </c>
      <c r="M3212" s="16" t="n">
        <v>0.576792114695341</v>
      </c>
      <c r="N3212" s="16" t="n">
        <v>0.0359968184987033</v>
      </c>
      <c r="O3212" s="18" t="n">
        <v>3.65862084274911E-005</v>
      </c>
      <c r="P3212" s="34" t="b">
        <f aca="false">TRUE()</f>
        <v>1</v>
      </c>
      <c r="Q3212" s="18" t="n">
        <v>0.000141457450121408</v>
      </c>
    </row>
    <row r="3213" customFormat="false" ht="22.35" hidden="false" customHeight="false" outlineLevel="0" collapsed="false">
      <c r="A3213" s="6" t="s">
        <v>4843</v>
      </c>
      <c r="B3213" s="7" t="s">
        <v>1530</v>
      </c>
      <c r="C3213" s="17" t="n">
        <v>1535</v>
      </c>
      <c r="D3213" s="16" t="n">
        <v>0.00161766485097749</v>
      </c>
      <c r="E3213" s="18" t="n">
        <v>0.000233419645432468</v>
      </c>
      <c r="F3213" s="16" t="n">
        <v>0.00155465087986366</v>
      </c>
      <c r="G3213" s="18" t="n">
        <v>0.000240905065142748</v>
      </c>
      <c r="H3213" s="16" t="n">
        <v>-2.74747770221393</v>
      </c>
      <c r="I3213" s="17" t="n">
        <v>183.240697203183</v>
      </c>
      <c r="J3213" s="16" t="n">
        <v>0.00660558113449176</v>
      </c>
      <c r="K3213" s="16" t="n">
        <v>0.0101983488497548</v>
      </c>
      <c r="L3213" s="16" t="n">
        <v>-0.262661420842691</v>
      </c>
      <c r="M3213" s="16" t="n">
        <v>0.57968509984639</v>
      </c>
      <c r="N3213" s="16" t="n">
        <v>0.0324112330927338</v>
      </c>
      <c r="O3213" s="18" t="n">
        <v>3.61944487480238E-005</v>
      </c>
      <c r="P3213" s="34" t="b">
        <f aca="false">TRUE()</f>
        <v>1</v>
      </c>
      <c r="Q3213" s="18" t="n">
        <v>0.000177285154634105</v>
      </c>
    </row>
    <row r="3214" customFormat="false" ht="22.35" hidden="false" customHeight="false" outlineLevel="0" collapsed="false">
      <c r="A3214" s="6" t="s">
        <v>4844</v>
      </c>
      <c r="B3214" s="7" t="s">
        <v>1530</v>
      </c>
      <c r="C3214" s="17" t="n">
        <v>1536</v>
      </c>
      <c r="D3214" s="16" t="n">
        <v>0.0016140330777142</v>
      </c>
      <c r="E3214" s="18" t="n">
        <v>0.000232589457457032</v>
      </c>
      <c r="F3214" s="16" t="n">
        <v>0.0015494602105751</v>
      </c>
      <c r="G3214" s="18" t="n">
        <v>0.000240617011446888</v>
      </c>
      <c r="H3214" s="16" t="n">
        <v>-2.82430457092263</v>
      </c>
      <c r="I3214" s="17" t="n">
        <v>183.533863856844</v>
      </c>
      <c r="J3214" s="16" t="n">
        <v>0.00526219690279666</v>
      </c>
      <c r="K3214" s="16" t="n">
        <v>0.00822837872893976</v>
      </c>
      <c r="L3214" s="16" t="n">
        <v>-0.269583051082753</v>
      </c>
      <c r="M3214" s="16" t="n">
        <v>0.582424475166411</v>
      </c>
      <c r="N3214" s="16" t="n">
        <v>0.0293094370427756</v>
      </c>
      <c r="O3214" s="18" t="n">
        <v>3.58709932967418E-005</v>
      </c>
      <c r="P3214" s="34" t="b">
        <f aca="false">TRUE()</f>
        <v>1</v>
      </c>
      <c r="Q3214" s="18" t="n">
        <v>2.9638117873412E-005</v>
      </c>
    </row>
    <row r="3215" customFormat="false" ht="22.35" hidden="false" customHeight="false" outlineLevel="0" collapsed="false">
      <c r="A3215" s="6" t="s">
        <v>4845</v>
      </c>
      <c r="B3215" s="7" t="s">
        <v>1530</v>
      </c>
      <c r="C3215" s="17" t="n">
        <v>1537</v>
      </c>
      <c r="D3215" s="16" t="n">
        <v>0.00160988361792183</v>
      </c>
      <c r="E3215" s="18" t="n">
        <v>0.000231738347577647</v>
      </c>
      <c r="F3215" s="16" t="n">
        <v>0.00154379537234606</v>
      </c>
      <c r="G3215" s="18" t="n">
        <v>0.000240298315644785</v>
      </c>
      <c r="H3215" s="16" t="n">
        <v>-2.89998571753108</v>
      </c>
      <c r="I3215" s="17" t="n">
        <v>183.825317303732</v>
      </c>
      <c r="J3215" s="16" t="n">
        <v>0.00418681734494783</v>
      </c>
      <c r="K3215" s="16" t="n">
        <v>0.00664701299982154</v>
      </c>
      <c r="L3215" s="16" t="n">
        <v>-0.27637794318932</v>
      </c>
      <c r="M3215" s="16" t="n">
        <v>0.584882232462878</v>
      </c>
      <c r="N3215" s="16" t="n">
        <v>0.0265365207451244</v>
      </c>
      <c r="O3215" s="18" t="n">
        <v>3.55579244390687E-005</v>
      </c>
      <c r="P3215" s="34" t="b">
        <f aca="false">TRUE()</f>
        <v>1</v>
      </c>
      <c r="Q3215" s="18" t="n">
        <v>0.000190781126405994</v>
      </c>
    </row>
    <row r="3216" customFormat="false" ht="22.35" hidden="false" customHeight="false" outlineLevel="0" collapsed="false">
      <c r="A3216" s="6" t="s">
        <v>4846</v>
      </c>
      <c r="B3216" s="7" t="s">
        <v>1530</v>
      </c>
      <c r="C3216" s="17" t="n">
        <v>1538</v>
      </c>
      <c r="D3216" s="16" t="n">
        <v>0.00160533454683045</v>
      </c>
      <c r="E3216" s="18" t="n">
        <v>0.000230891974174458</v>
      </c>
      <c r="F3216" s="16" t="n">
        <v>0.00153780644776651</v>
      </c>
      <c r="G3216" s="18" t="n">
        <v>0.000240002740720821</v>
      </c>
      <c r="H3216" s="16" t="n">
        <v>-2.97273188081151</v>
      </c>
      <c r="I3216" s="17" t="n">
        <v>184.129256227601</v>
      </c>
      <c r="J3216" s="16" t="n">
        <v>0.00334633805224664</v>
      </c>
      <c r="K3216" s="16" t="n">
        <v>0.00538059004913738</v>
      </c>
      <c r="L3216" s="16" t="n">
        <v>-0.282855484420002</v>
      </c>
      <c r="M3216" s="16" t="n">
        <v>0.586981566820277</v>
      </c>
      <c r="N3216" s="16" t="n">
        <v>0.02411057180111</v>
      </c>
      <c r="O3216" s="18" t="n">
        <v>3.52883454043466E-005</v>
      </c>
      <c r="P3216" s="34" t="b">
        <f aca="false">TRUE()</f>
        <v>1</v>
      </c>
      <c r="Q3216" s="18" t="n">
        <v>0.000187719597716925</v>
      </c>
    </row>
    <row r="3217" customFormat="false" ht="22.35" hidden="false" customHeight="false" outlineLevel="0" collapsed="false">
      <c r="A3217" s="6" t="s">
        <v>4847</v>
      </c>
      <c r="B3217" s="7" t="s">
        <v>1530</v>
      </c>
      <c r="C3217" s="17" t="n">
        <v>1539</v>
      </c>
      <c r="D3217" s="16" t="n">
        <v>0.00160071577690917</v>
      </c>
      <c r="E3217" s="18" t="n">
        <v>0.000230135025344779</v>
      </c>
      <c r="F3217" s="16" t="n">
        <v>0.00153181936385804</v>
      </c>
      <c r="G3217" s="18" t="n">
        <v>0.000239818179641695</v>
      </c>
      <c r="H3217" s="16" t="n">
        <v>-3.04156376218531</v>
      </c>
      <c r="I3217" s="17" t="n">
        <v>184.445703933948</v>
      </c>
      <c r="J3217" s="16" t="n">
        <v>0.00269647427019654</v>
      </c>
      <c r="K3217" s="16" t="n">
        <v>0.00438322296173742</v>
      </c>
      <c r="L3217" s="16" t="n">
        <v>-0.288923178438078</v>
      </c>
      <c r="M3217" s="16" t="n">
        <v>0.589477726574501</v>
      </c>
      <c r="N3217" s="16" t="n">
        <v>0.0219415657770114</v>
      </c>
      <c r="O3217" s="18" t="n">
        <v>3.50481449184681E-005</v>
      </c>
      <c r="P3217" s="34" t="b">
        <f aca="false">TRUE()</f>
        <v>1</v>
      </c>
      <c r="Q3217" s="18" t="n">
        <v>0.000112655065362815</v>
      </c>
    </row>
    <row r="3218" customFormat="false" ht="22.35" hidden="false" customHeight="false" outlineLevel="0" collapsed="false">
      <c r="A3218" s="6" t="s">
        <v>4848</v>
      </c>
      <c r="B3218" s="7" t="s">
        <v>1530</v>
      </c>
      <c r="C3218" s="17" t="n">
        <v>1540</v>
      </c>
      <c r="D3218" s="16" t="n">
        <v>0.00159573660289099</v>
      </c>
      <c r="E3218" s="18" t="n">
        <v>0.000229411702836945</v>
      </c>
      <c r="F3218" s="16" t="n">
        <v>0.00152553311484697</v>
      </c>
      <c r="G3218" s="18" t="n">
        <v>0.000239689062462373</v>
      </c>
      <c r="H3218" s="16" t="n">
        <v>-3.1075693919477</v>
      </c>
      <c r="I3218" s="17" t="n">
        <v>184.775953304142</v>
      </c>
      <c r="J3218" s="16" t="n">
        <v>0.00218438039350431</v>
      </c>
      <c r="K3218" s="16" t="n">
        <v>0.00358449135351636</v>
      </c>
      <c r="L3218" s="16" t="n">
        <v>-0.294683388778598</v>
      </c>
      <c r="M3218" s="16" t="n">
        <v>0.591589861751152</v>
      </c>
      <c r="N3218" s="16" t="n">
        <v>0.0200736587713514</v>
      </c>
      <c r="O3218" s="18" t="n">
        <v>3.48758563202846E-005</v>
      </c>
      <c r="P3218" s="34" t="b">
        <f aca="false">TRUE()</f>
        <v>1</v>
      </c>
      <c r="Q3218" s="18" t="n">
        <v>9.63643647288236E-005</v>
      </c>
    </row>
    <row r="3219" customFormat="false" ht="22.35" hidden="false" customHeight="false" outlineLevel="0" collapsed="false">
      <c r="A3219" s="6" t="s">
        <v>4849</v>
      </c>
      <c r="B3219" s="7" t="s">
        <v>1530</v>
      </c>
      <c r="C3219" s="17" t="n">
        <v>1541</v>
      </c>
      <c r="D3219" s="16" t="n">
        <v>0.00159075115543326</v>
      </c>
      <c r="E3219" s="18" t="n">
        <v>0.000228690684514461</v>
      </c>
      <c r="F3219" s="16" t="n">
        <v>0.00151932132717872</v>
      </c>
      <c r="G3219" s="18" t="n">
        <v>0.000239660505412215</v>
      </c>
      <c r="H3219" s="16" t="n">
        <v>-3.17007423564098</v>
      </c>
      <c r="I3219" s="17" t="n">
        <v>185.161638243357</v>
      </c>
      <c r="J3219" s="16" t="n">
        <v>0.00178362346229361</v>
      </c>
      <c r="K3219" s="16" t="n">
        <v>0.00296199974730632</v>
      </c>
      <c r="L3219" s="16" t="n">
        <v>-0.300008206933596</v>
      </c>
      <c r="M3219" s="16" t="n">
        <v>0.593766001024066</v>
      </c>
      <c r="N3219" s="16" t="n">
        <v>0.0186402115097561</v>
      </c>
      <c r="O3219" s="18" t="n">
        <v>3.47264313132186E-005</v>
      </c>
      <c r="P3219" s="34" t="b">
        <f aca="false">TRUE()</f>
        <v>1</v>
      </c>
      <c r="Q3219" s="18" t="n">
        <v>9.41674802478126E-005</v>
      </c>
    </row>
    <row r="3220" customFormat="false" ht="22.35" hidden="false" customHeight="false" outlineLevel="0" collapsed="false">
      <c r="A3220" s="6" t="s">
        <v>4850</v>
      </c>
      <c r="B3220" s="7" t="s">
        <v>1530</v>
      </c>
      <c r="C3220" s="17" t="n">
        <v>1542</v>
      </c>
      <c r="D3220" s="16" t="n">
        <v>0.00158517521398427</v>
      </c>
      <c r="E3220" s="18" t="n">
        <v>0.000227935570356804</v>
      </c>
      <c r="F3220" s="16" t="n">
        <v>0.00151267028623958</v>
      </c>
      <c r="G3220" s="18" t="n">
        <v>0.0002396097424074</v>
      </c>
      <c r="H3220" s="16" t="n">
        <v>-3.22661982504922</v>
      </c>
      <c r="I3220" s="17" t="n">
        <v>185.558486870703</v>
      </c>
      <c r="J3220" s="16" t="n">
        <v>0.00148079497044827</v>
      </c>
      <c r="K3220" s="16" t="n">
        <v>0.0024879753552066</v>
      </c>
      <c r="L3220" s="16" t="n">
        <v>-0.304734278966924</v>
      </c>
      <c r="M3220" s="16" t="n">
        <v>0.595634920634921</v>
      </c>
      <c r="N3220" s="16" t="n">
        <v>0.0173745353746345</v>
      </c>
      <c r="O3220" s="18" t="n">
        <v>3.45630605215021E-005</v>
      </c>
      <c r="P3220" s="34" t="b">
        <f aca="false">TRUE()</f>
        <v>1</v>
      </c>
      <c r="Q3220" s="18" t="n">
        <v>0.000157364888176084</v>
      </c>
    </row>
    <row r="3221" customFormat="false" ht="22.35" hidden="false" customHeight="false" outlineLevel="0" collapsed="false">
      <c r="A3221" s="6" t="s">
        <v>4851</v>
      </c>
      <c r="B3221" s="7" t="s">
        <v>1530</v>
      </c>
      <c r="C3221" s="17" t="n">
        <v>1543</v>
      </c>
      <c r="D3221" s="16" t="n">
        <v>0.00157944735925165</v>
      </c>
      <c r="E3221" s="18" t="n">
        <v>0.00022721016758666</v>
      </c>
      <c r="F3221" s="16" t="n">
        <v>0.0015059553380312</v>
      </c>
      <c r="G3221" s="18" t="n">
        <v>0.000239557349400513</v>
      </c>
      <c r="H3221" s="16" t="n">
        <v>-3.27919901651011</v>
      </c>
      <c r="I3221" s="17" t="n">
        <v>185.941636170589</v>
      </c>
      <c r="J3221" s="16" t="n">
        <v>0.00124269379449003</v>
      </c>
      <c r="K3221" s="16" t="n">
        <v>0.00210325417909202</v>
      </c>
      <c r="L3221" s="16" t="n">
        <v>-0.309091930107163</v>
      </c>
      <c r="M3221" s="16" t="n">
        <v>0.597644649257553</v>
      </c>
      <c r="N3221" s="16" t="n">
        <v>0.0163172296864601</v>
      </c>
      <c r="O3221" s="18" t="n">
        <v>3.43234546441113E-005</v>
      </c>
      <c r="P3221" s="34" t="b">
        <f aca="false">TRUE()</f>
        <v>1</v>
      </c>
      <c r="Q3221" s="18" t="n">
        <v>0.000327621870971412</v>
      </c>
    </row>
    <row r="3222" customFormat="false" ht="22.35" hidden="false" customHeight="false" outlineLevel="0" collapsed="false">
      <c r="A3222" s="6" t="s">
        <v>4852</v>
      </c>
      <c r="B3222" s="7" t="s">
        <v>1530</v>
      </c>
      <c r="C3222" s="17" t="n">
        <v>1544</v>
      </c>
      <c r="D3222" s="16" t="n">
        <v>0.00157359353606613</v>
      </c>
      <c r="E3222" s="18" t="n">
        <v>0.000226514912380054</v>
      </c>
      <c r="F3222" s="16" t="n">
        <v>0.00149916072491897</v>
      </c>
      <c r="G3222" s="18" t="n">
        <v>0.000239478993480594</v>
      </c>
      <c r="H3222" s="16" t="n">
        <v>-3.32968682682849</v>
      </c>
      <c r="I3222" s="17" t="n">
        <v>186.297142362841</v>
      </c>
      <c r="J3222" s="16" t="n">
        <v>0.00104803379402535</v>
      </c>
      <c r="K3222" s="16" t="n">
        <v>0.00179058882058675</v>
      </c>
      <c r="L3222" s="16" t="n">
        <v>-0.313282631716789</v>
      </c>
      <c r="M3222" s="16" t="n">
        <v>0.599487967229903</v>
      </c>
      <c r="N3222" s="16" t="n">
        <v>0.0155042787267924</v>
      </c>
      <c r="O3222" s="18" t="n">
        <v>3.40110031227696E-005</v>
      </c>
      <c r="P3222" s="34" t="b">
        <f aca="false">TRUE()</f>
        <v>1</v>
      </c>
      <c r="Q3222" s="18" t="n">
        <v>0.000218294548663908</v>
      </c>
    </row>
    <row r="3223" customFormat="false" ht="22.35" hidden="false" customHeight="false" outlineLevel="0" collapsed="false">
      <c r="A3223" s="6" t="s">
        <v>4853</v>
      </c>
      <c r="B3223" s="7" t="s">
        <v>1530</v>
      </c>
      <c r="C3223" s="17" t="n">
        <v>1545</v>
      </c>
      <c r="D3223" s="16" t="n">
        <v>0.00156708792054684</v>
      </c>
      <c r="E3223" s="18" t="n">
        <v>0.000225747654715281</v>
      </c>
      <c r="F3223" s="16" t="n">
        <v>0.00149179708933583</v>
      </c>
      <c r="G3223" s="18" t="n">
        <v>0.00023921410933885</v>
      </c>
      <c r="H3223" s="16" t="n">
        <v>-3.37808420821276</v>
      </c>
      <c r="I3223" s="17" t="n">
        <v>186.595687820539</v>
      </c>
      <c r="J3223" s="18" t="n">
        <v>0.000888487986887402</v>
      </c>
      <c r="K3223" s="16" t="n">
        <v>0.00153123967839814</v>
      </c>
      <c r="L3223" s="16" t="n">
        <v>-0.317355671911628</v>
      </c>
      <c r="M3223" s="16" t="n">
        <v>0.601523297491039</v>
      </c>
      <c r="N3223" s="16" t="n">
        <v>0.0147485048274747</v>
      </c>
      <c r="O3223" s="18" t="n">
        <v>3.36544591192107E-005</v>
      </c>
      <c r="P3223" s="34" t="b">
        <f aca="false">TRUE()</f>
        <v>1</v>
      </c>
      <c r="Q3223" s="18" t="n">
        <v>0.000245952876673432</v>
      </c>
    </row>
    <row r="3224" customFormat="false" ht="22.35" hidden="false" customHeight="false" outlineLevel="0" collapsed="false">
      <c r="A3224" s="6" t="s">
        <v>4854</v>
      </c>
      <c r="B3224" s="7" t="s">
        <v>1530</v>
      </c>
      <c r="C3224" s="17" t="n">
        <v>1546</v>
      </c>
      <c r="D3224" s="16" t="n">
        <v>0.00156068640704007</v>
      </c>
      <c r="E3224" s="18" t="n">
        <v>0.000225014271626533</v>
      </c>
      <c r="F3224" s="16" t="n">
        <v>0.0014845394285622</v>
      </c>
      <c r="G3224" s="18" t="n">
        <v>0.00023887074469072</v>
      </c>
      <c r="H3224" s="16" t="n">
        <v>-3.42647336819799</v>
      </c>
      <c r="I3224" s="17" t="n">
        <v>186.834096353639</v>
      </c>
      <c r="J3224" s="18" t="n">
        <v>0.000751921373973162</v>
      </c>
      <c r="K3224" s="16" t="n">
        <v>0.00130868021088012</v>
      </c>
      <c r="L3224" s="16" t="n">
        <v>-0.321514683372176</v>
      </c>
      <c r="M3224" s="16" t="n">
        <v>0.603123399897593</v>
      </c>
      <c r="N3224" s="16" t="n">
        <v>0.0139199462458444</v>
      </c>
      <c r="O3224" s="18" t="n">
        <v>3.33191321438366E-005</v>
      </c>
      <c r="P3224" s="34" t="b">
        <f aca="false">TRUE()</f>
        <v>1</v>
      </c>
      <c r="Q3224" s="18" t="n">
        <v>0.000123790416584368</v>
      </c>
    </row>
    <row r="3225" customFormat="false" ht="22.35" hidden="false" customHeight="false" outlineLevel="0" collapsed="false">
      <c r="A3225" s="6" t="s">
        <v>4855</v>
      </c>
      <c r="B3225" s="7" t="s">
        <v>1530</v>
      </c>
      <c r="C3225" s="17" t="n">
        <v>1547</v>
      </c>
      <c r="D3225" s="16" t="n">
        <v>0.00155412507604529</v>
      </c>
      <c r="E3225" s="18" t="n">
        <v>0.000224347673592487</v>
      </c>
      <c r="F3225" s="16" t="n">
        <v>0.00147711840694208</v>
      </c>
      <c r="G3225" s="18" t="n">
        <v>0.000238475356072325</v>
      </c>
      <c r="H3225" s="16" t="n">
        <v>-3.47460440846715</v>
      </c>
      <c r="I3225" s="17" t="n">
        <v>187.006552288713</v>
      </c>
      <c r="J3225" s="18" t="n">
        <v>0.000635810111066515</v>
      </c>
      <c r="K3225" s="16" t="n">
        <v>0.00111710921292381</v>
      </c>
      <c r="L3225" s="16" t="n">
        <v>-0.325748412176741</v>
      </c>
      <c r="M3225" s="16" t="n">
        <v>0.604966717869944</v>
      </c>
      <c r="N3225" s="16" t="n">
        <v>0.0131864650378809</v>
      </c>
      <c r="O3225" s="18" t="n">
        <v>3.30753677076953E-005</v>
      </c>
      <c r="P3225" s="34" t="b">
        <f aca="false">TRUE()</f>
        <v>1</v>
      </c>
      <c r="Q3225" s="18" t="n">
        <v>0.000241928836088052</v>
      </c>
    </row>
    <row r="3226" customFormat="false" ht="22.35" hidden="false" customHeight="false" outlineLevel="0" collapsed="false">
      <c r="A3226" s="6" t="s">
        <v>4856</v>
      </c>
      <c r="B3226" s="7" t="s">
        <v>1530</v>
      </c>
      <c r="C3226" s="17" t="n">
        <v>1548</v>
      </c>
      <c r="D3226" s="16" t="n">
        <v>0.00154717186394006</v>
      </c>
      <c r="E3226" s="18" t="n">
        <v>0.000223728074178774</v>
      </c>
      <c r="F3226" s="16" t="n">
        <v>0.00146931680511576</v>
      </c>
      <c r="G3226" s="18" t="n">
        <v>0.000237998416908473</v>
      </c>
      <c r="H3226" s="16" t="n">
        <v>-3.52211051448457</v>
      </c>
      <c r="I3226" s="17" t="n">
        <v>187.107292575939</v>
      </c>
      <c r="J3226" s="18" t="n">
        <v>0.000537901138525254</v>
      </c>
      <c r="K3226" s="18" t="n">
        <v>0.000954377821667295</v>
      </c>
      <c r="L3226" s="16" t="n">
        <v>-0.330035378199659</v>
      </c>
      <c r="M3226" s="16" t="n">
        <v>0.607206861239119</v>
      </c>
      <c r="N3226" s="16" t="n">
        <v>0.0125045438636658</v>
      </c>
      <c r="O3226" s="18" t="n">
        <v>3.2916946027576E-005</v>
      </c>
      <c r="P3226" s="34" t="b">
        <f aca="false">TRUE()</f>
        <v>1</v>
      </c>
      <c r="Q3226" s="18" t="n">
        <v>0.000200841526499188</v>
      </c>
    </row>
    <row r="3227" customFormat="false" ht="22.35" hidden="false" customHeight="false" outlineLevel="0" collapsed="false">
      <c r="A3227" s="6" t="s">
        <v>4857</v>
      </c>
      <c r="B3227" s="7" t="s">
        <v>1530</v>
      </c>
      <c r="C3227" s="17" t="n">
        <v>1549</v>
      </c>
      <c r="D3227" s="16" t="n">
        <v>0.00153974857890839</v>
      </c>
      <c r="E3227" s="18" t="n">
        <v>0.000223059105737169</v>
      </c>
      <c r="F3227" s="16" t="n">
        <v>0.00146106635902691</v>
      </c>
      <c r="G3227" s="18" t="n">
        <v>0.000237413593899144</v>
      </c>
      <c r="H3227" s="16" t="n">
        <v>-3.56984917893081</v>
      </c>
      <c r="I3227" s="17" t="n">
        <v>187.177876984259</v>
      </c>
      <c r="J3227" s="18" t="n">
        <v>0.000453923568166169</v>
      </c>
      <c r="K3227" s="18" t="n">
        <v>0.000811975348228277</v>
      </c>
      <c r="L3227" s="16" t="n">
        <v>-0.33439045407332</v>
      </c>
      <c r="M3227" s="16" t="n">
        <v>0.60942140296979</v>
      </c>
      <c r="N3227" s="16" t="n">
        <v>0.0118342675074402</v>
      </c>
      <c r="O3227" s="18" t="n">
        <v>3.28345316930044E-005</v>
      </c>
      <c r="P3227" s="34" t="b">
        <f aca="false">TRUE()</f>
        <v>1</v>
      </c>
      <c r="Q3227" s="18" t="n">
        <v>0.000271227888976818</v>
      </c>
    </row>
    <row r="3228" customFormat="false" ht="22.35" hidden="false" customHeight="false" outlineLevel="0" collapsed="false">
      <c r="A3228" s="6" t="s">
        <v>4858</v>
      </c>
      <c r="B3228" s="7" t="s">
        <v>1530</v>
      </c>
      <c r="C3228" s="17" t="n">
        <v>1550</v>
      </c>
      <c r="D3228" s="16" t="n">
        <v>0.00153174872959906</v>
      </c>
      <c r="E3228" s="18" t="n">
        <v>0.000222329260952599</v>
      </c>
      <c r="F3228" s="16" t="n">
        <v>0.00145226718377145</v>
      </c>
      <c r="G3228" s="18" t="n">
        <v>0.000236754556889951</v>
      </c>
      <c r="H3228" s="16" t="n">
        <v>-3.61761582409656</v>
      </c>
      <c r="I3228" s="17" t="n">
        <v>187.243685576101</v>
      </c>
      <c r="J3228" s="18" t="n">
        <v>0.000382356880181836</v>
      </c>
      <c r="K3228" s="18" t="n">
        <v>0.000690805856662873</v>
      </c>
      <c r="L3228" s="16" t="n">
        <v>-0.338753262588629</v>
      </c>
      <c r="M3228" s="16" t="n">
        <v>0.611610343061956</v>
      </c>
      <c r="N3228" s="16" t="n">
        <v>0.0112790316242155</v>
      </c>
      <c r="O3228" s="18" t="n">
        <v>3.28072648776701E-005</v>
      </c>
      <c r="P3228" s="34" t="b">
        <f aca="false">TRUE()</f>
        <v>1</v>
      </c>
      <c r="Q3228" s="18" t="n">
        <v>0.000270113646938564</v>
      </c>
    </row>
    <row r="3229" customFormat="false" ht="22.35" hidden="false" customHeight="false" outlineLevel="0" collapsed="false">
      <c r="A3229" s="6" t="s">
        <v>4859</v>
      </c>
      <c r="B3229" s="7" t="s">
        <v>1530</v>
      </c>
      <c r="C3229" s="17" t="n">
        <v>1551</v>
      </c>
      <c r="D3229" s="16" t="n">
        <v>0.00152321227038409</v>
      </c>
      <c r="E3229" s="18" t="n">
        <v>0.000221493913967636</v>
      </c>
      <c r="F3229" s="16" t="n">
        <v>0.00144300190311229</v>
      </c>
      <c r="G3229" s="18" t="n">
        <v>0.000236003053791909</v>
      </c>
      <c r="H3229" s="16" t="n">
        <v>-3.66415517511942</v>
      </c>
      <c r="I3229" s="17" t="n">
        <v>187.321160067978</v>
      </c>
      <c r="J3229" s="18" t="n">
        <v>0.000322953511122267</v>
      </c>
      <c r="K3229" s="18" t="n">
        <v>0.000590506889887816</v>
      </c>
      <c r="L3229" s="16" t="n">
        <v>-0.342978425343144</v>
      </c>
      <c r="M3229" s="16" t="n">
        <v>0.613722478238607</v>
      </c>
      <c r="N3229" s="16" t="n">
        <v>0.0107128186374479</v>
      </c>
      <c r="O3229" s="18" t="n">
        <v>3.28238324756283E-005</v>
      </c>
      <c r="P3229" s="34" t="b">
        <f aca="false">TRUE()</f>
        <v>1</v>
      </c>
      <c r="Q3229" s="18" t="n">
        <v>0.000126199284569695</v>
      </c>
    </row>
    <row r="3230" customFormat="false" ht="22.35" hidden="false" customHeight="false" outlineLevel="0" collapsed="false">
      <c r="A3230" s="6" t="s">
        <v>4860</v>
      </c>
      <c r="B3230" s="7" t="s">
        <v>1530</v>
      </c>
      <c r="C3230" s="17" t="n">
        <v>1552</v>
      </c>
      <c r="D3230" s="16" t="n">
        <v>0.00151410667677601</v>
      </c>
      <c r="E3230" s="18" t="n">
        <v>0.000220540762048965</v>
      </c>
      <c r="F3230" s="16" t="n">
        <v>0.00143324140253235</v>
      </c>
      <c r="G3230" s="18" t="n">
        <v>0.000235138294084652</v>
      </c>
      <c r="H3230" s="16" t="n">
        <v>-3.70959138423898</v>
      </c>
      <c r="I3230" s="17" t="n">
        <v>187.406238440659</v>
      </c>
      <c r="J3230" s="18" t="n">
        <v>0.000273437682909304</v>
      </c>
      <c r="K3230" s="18" t="n">
        <v>0.000508635761574904</v>
      </c>
      <c r="L3230" s="16" t="n">
        <v>-0.347084068385353</v>
      </c>
      <c r="M3230" s="16" t="n">
        <v>0.615655401945725</v>
      </c>
      <c r="N3230" s="16" t="n">
        <v>0.010366044506935</v>
      </c>
      <c r="O3230" s="18" t="n">
        <v>3.2863111392352E-005</v>
      </c>
      <c r="P3230" s="34" t="b">
        <f aca="false">TRUE()</f>
        <v>1</v>
      </c>
      <c r="Q3230" s="18" t="n">
        <v>0.00021043547038235</v>
      </c>
    </row>
    <row r="3231" customFormat="false" ht="22.35" hidden="false" customHeight="false" outlineLevel="0" collapsed="false">
      <c r="A3231" s="6" t="s">
        <v>4861</v>
      </c>
      <c r="B3231" s="7" t="s">
        <v>1530</v>
      </c>
      <c r="C3231" s="17" t="n">
        <v>1553</v>
      </c>
      <c r="D3231" s="16" t="n">
        <v>0.00150424201092092</v>
      </c>
      <c r="E3231" s="18" t="n">
        <v>0.000219500543919748</v>
      </c>
      <c r="F3231" s="16" t="n">
        <v>0.00142279513094362</v>
      </c>
      <c r="G3231" s="18" t="n">
        <v>0.000234183478669271</v>
      </c>
      <c r="H3231" s="16" t="n">
        <v>-3.75351367040709</v>
      </c>
      <c r="I3231" s="17" t="n">
        <v>187.493729046304</v>
      </c>
      <c r="J3231" s="18" t="n">
        <v>0.000232455830161953</v>
      </c>
      <c r="K3231" s="18" t="n">
        <v>0.000436117402880698</v>
      </c>
      <c r="L3231" s="16" t="n">
        <v>-0.351040577466846</v>
      </c>
      <c r="M3231" s="16" t="n">
        <v>0.617153097798259</v>
      </c>
      <c r="N3231" s="16" t="n">
        <v>0.010311413646447</v>
      </c>
      <c r="O3231" s="18" t="n">
        <v>3.29353055971319E-005</v>
      </c>
      <c r="P3231" s="34" t="b">
        <f aca="false">TRUE()</f>
        <v>1</v>
      </c>
      <c r="Q3231" s="18" t="n">
        <v>0.000111724438584672</v>
      </c>
    </row>
    <row r="3232" customFormat="false" ht="22.35" hidden="false" customHeight="false" outlineLevel="0" collapsed="false">
      <c r="A3232" s="6" t="s">
        <v>4862</v>
      </c>
      <c r="B3232" s="7" t="s">
        <v>1530</v>
      </c>
      <c r="C3232" s="17" t="n">
        <v>1554</v>
      </c>
      <c r="D3232" s="16" t="n">
        <v>0.00149378840454597</v>
      </c>
      <c r="E3232" s="18" t="n">
        <v>0.000218401752303887</v>
      </c>
      <c r="F3232" s="16" t="n">
        <v>0.00141188342510429</v>
      </c>
      <c r="G3232" s="18" t="n">
        <v>0.000233180267751058</v>
      </c>
      <c r="H3232" s="16" t="n">
        <v>-3.79309849427758</v>
      </c>
      <c r="I3232" s="17" t="n">
        <v>187.590191401025</v>
      </c>
      <c r="J3232" s="18" t="n">
        <v>0.000200556369131108</v>
      </c>
      <c r="K3232" s="18" t="n">
        <v>0.000379184023641959</v>
      </c>
      <c r="L3232" s="16" t="n">
        <v>-0.354572515361395</v>
      </c>
      <c r="M3232" s="16" t="n">
        <v>0.619214029697901</v>
      </c>
      <c r="N3232" s="16" t="n">
        <v>0.010311413646447</v>
      </c>
      <c r="O3232" s="18" t="n">
        <v>3.30366102219346E-005</v>
      </c>
      <c r="P3232" s="34" t="b">
        <f aca="false">TRUE()</f>
        <v>1</v>
      </c>
      <c r="Q3232" s="18" t="n">
        <v>0.000435384832865549</v>
      </c>
    </row>
    <row r="3233" customFormat="false" ht="22.35" hidden="false" customHeight="false" outlineLevel="0" collapsed="false">
      <c r="A3233" s="6" t="s">
        <v>4863</v>
      </c>
      <c r="B3233" s="7" t="s">
        <v>1530</v>
      </c>
      <c r="C3233" s="17" t="n">
        <v>1555</v>
      </c>
      <c r="D3233" s="16" t="n">
        <v>0.00148300555093233</v>
      </c>
      <c r="E3233" s="18" t="n">
        <v>0.000217285291095934</v>
      </c>
      <c r="F3233" s="16" t="n">
        <v>0.00140072921831704</v>
      </c>
      <c r="G3233" s="18" t="n">
        <v>0.000232188922982481</v>
      </c>
      <c r="H3233" s="16" t="n">
        <v>-3.82925118387869</v>
      </c>
      <c r="I3233" s="17" t="n">
        <v>187.705368901341</v>
      </c>
      <c r="J3233" s="18" t="n">
        <v>0.000175076164386868</v>
      </c>
      <c r="K3233" s="18" t="n">
        <v>0.000333440147868519</v>
      </c>
      <c r="L3233" s="16" t="n">
        <v>-0.35774737399526</v>
      </c>
      <c r="M3233" s="16" t="n">
        <v>0.621236559139785</v>
      </c>
      <c r="N3233" s="16" t="n">
        <v>0.010311413646447</v>
      </c>
      <c r="O3233" s="18" t="n">
        <v>3.31558296326786E-005</v>
      </c>
      <c r="P3233" s="34" t="b">
        <f aca="false">TRUE()</f>
        <v>1</v>
      </c>
      <c r="Q3233" s="18" t="n">
        <v>0.000164264505350553</v>
      </c>
    </row>
    <row r="3234" customFormat="false" ht="22.35" hidden="false" customHeight="false" outlineLevel="0" collapsed="false">
      <c r="A3234" s="6" t="s">
        <v>4864</v>
      </c>
      <c r="B3234" s="7" t="s">
        <v>1530</v>
      </c>
      <c r="C3234" s="17" t="n">
        <v>1556</v>
      </c>
      <c r="D3234" s="16" t="n">
        <v>0.00147187188267655</v>
      </c>
      <c r="E3234" s="18" t="n">
        <v>0.000216043785612861</v>
      </c>
      <c r="F3234" s="16" t="n">
        <v>0.00138935746436168</v>
      </c>
      <c r="G3234" s="18" t="n">
        <v>0.000231165694894227</v>
      </c>
      <c r="H3234" s="16" t="n">
        <v>-3.86144421193583</v>
      </c>
      <c r="I3234" s="17" t="n">
        <v>187.880762421043</v>
      </c>
      <c r="J3234" s="18" t="n">
        <v>0.000154978748558537</v>
      </c>
      <c r="K3234" s="18" t="n">
        <v>0.000296798249431439</v>
      </c>
      <c r="L3234" s="16" t="n">
        <v>-0.360441765969097</v>
      </c>
      <c r="M3234" s="16" t="n">
        <v>0.622708653353815</v>
      </c>
      <c r="N3234" s="16" t="n">
        <v>0.010311413646447</v>
      </c>
      <c r="O3234" s="18" t="n">
        <v>3.32234980911506E-005</v>
      </c>
      <c r="P3234" s="34" t="b">
        <f aca="false">TRUE()</f>
        <v>1</v>
      </c>
      <c r="Q3234" s="18" t="n">
        <v>0.000124844720843</v>
      </c>
    </row>
    <row r="3235" customFormat="false" ht="22.35" hidden="false" customHeight="false" outlineLevel="0" collapsed="false">
      <c r="A3235" s="6" t="s">
        <v>4865</v>
      </c>
      <c r="B3235" s="7" t="s">
        <v>1530</v>
      </c>
      <c r="C3235" s="17" t="n">
        <v>1557</v>
      </c>
      <c r="D3235" s="16" t="n">
        <v>0.00146033802236506</v>
      </c>
      <c r="E3235" s="18" t="n">
        <v>0.000214636225388772</v>
      </c>
      <c r="F3235" s="16" t="n">
        <v>0.0013777616672418</v>
      </c>
      <c r="G3235" s="18" t="n">
        <v>0.000230038945369416</v>
      </c>
      <c r="H3235" s="16" t="n">
        <v>-3.88847149689491</v>
      </c>
      <c r="I3235" s="17" t="n">
        <v>188.101856790599</v>
      </c>
      <c r="J3235" s="18" t="n">
        <v>0.000139797690614303</v>
      </c>
      <c r="K3235" s="18" t="n">
        <v>0.000268841712719812</v>
      </c>
      <c r="L3235" s="16" t="n">
        <v>-0.362568698577569</v>
      </c>
      <c r="M3235" s="16" t="n">
        <v>0.623873527905786</v>
      </c>
      <c r="N3235" s="16" t="n">
        <v>0.010311413646447</v>
      </c>
      <c r="O3235" s="18" t="n">
        <v>3.31595860971674E-005</v>
      </c>
      <c r="P3235" s="34" t="b">
        <f aca="false">TRUE()</f>
        <v>1</v>
      </c>
      <c r="Q3235" s="18" t="n">
        <v>0.00017067151822663</v>
      </c>
    </row>
    <row r="3236" customFormat="false" ht="22.35" hidden="false" customHeight="false" outlineLevel="0" collapsed="false">
      <c r="A3236" s="6" t="s">
        <v>4866</v>
      </c>
      <c r="B3236" s="7" t="s">
        <v>1530</v>
      </c>
      <c r="C3236" s="17" t="n">
        <v>1558</v>
      </c>
      <c r="D3236" s="16" t="n">
        <v>0.00144865623804055</v>
      </c>
      <c r="E3236" s="18" t="n">
        <v>0.000213144625148066</v>
      </c>
      <c r="F3236" s="16" t="n">
        <v>0.00136613153427574</v>
      </c>
      <c r="G3236" s="18" t="n">
        <v>0.000228842836610403</v>
      </c>
      <c r="H3236" s="16" t="n">
        <v>-3.91192849943742</v>
      </c>
      <c r="I3236" s="17" t="n">
        <v>188.338595739006</v>
      </c>
      <c r="J3236" s="18" t="n">
        <v>0.000127765724993703</v>
      </c>
      <c r="K3236" s="18" t="n">
        <v>0.000247035167758492</v>
      </c>
      <c r="L3236" s="16" t="n">
        <v>-0.364331536718936</v>
      </c>
      <c r="M3236" s="16" t="n">
        <v>0.624910394265233</v>
      </c>
      <c r="N3236" s="16" t="n">
        <v>0.010311413646447</v>
      </c>
      <c r="O3236" s="18" t="n">
        <v>3.29948236136661E-005</v>
      </c>
      <c r="P3236" s="34" t="b">
        <f aca="false">TRUE()</f>
        <v>1</v>
      </c>
      <c r="Q3236" s="18" t="n">
        <v>0.000242323381264363</v>
      </c>
    </row>
    <row r="3237" customFormat="false" ht="22.35" hidden="false" customHeight="false" outlineLevel="0" collapsed="false">
      <c r="A3237" s="6" t="s">
        <v>4867</v>
      </c>
      <c r="B3237" s="7" t="s">
        <v>1530</v>
      </c>
      <c r="C3237" s="17" t="n">
        <v>1559</v>
      </c>
      <c r="D3237" s="16" t="n">
        <v>0.00143682615295032</v>
      </c>
      <c r="E3237" s="18" t="n">
        <v>0.00021153770473146</v>
      </c>
      <c r="F3237" s="16" t="n">
        <v>0.00135446783730246</v>
      </c>
      <c r="G3237" s="18" t="n">
        <v>0.000227511832237527</v>
      </c>
      <c r="H3237" s="16" t="n">
        <v>-3.9324011776751</v>
      </c>
      <c r="I3237" s="17" t="n">
        <v>188.572722630071</v>
      </c>
      <c r="J3237" s="18" t="n">
        <v>0.00011806795638635</v>
      </c>
      <c r="K3237" s="18" t="n">
        <v>0.000229561748001875</v>
      </c>
      <c r="L3237" s="16" t="n">
        <v>-0.365818533820655</v>
      </c>
      <c r="M3237" s="16" t="n">
        <v>0.626100870455709</v>
      </c>
      <c r="N3237" s="16" t="n">
        <v>0.010311413646447</v>
      </c>
      <c r="O3237" s="18" t="n">
        <v>3.27337989413199E-005</v>
      </c>
      <c r="P3237" s="34" t="b">
        <f aca="false">TRUE()</f>
        <v>1</v>
      </c>
      <c r="Q3237" s="18" t="n">
        <v>0.00018352634692214</v>
      </c>
    </row>
    <row r="3238" customFormat="false" ht="22.35" hidden="false" customHeight="false" outlineLevel="0" collapsed="false">
      <c r="A3238" s="6" t="s">
        <v>4868</v>
      </c>
      <c r="B3238" s="7" t="s">
        <v>1530</v>
      </c>
      <c r="C3238" s="17" t="n">
        <v>1560</v>
      </c>
      <c r="D3238" s="16" t="n">
        <v>0.00142489451272971</v>
      </c>
      <c r="E3238" s="18" t="n">
        <v>0.000209929257867384</v>
      </c>
      <c r="F3238" s="16" t="n">
        <v>0.00134280377097609</v>
      </c>
      <c r="G3238" s="18" t="n">
        <v>0.000226082160721949</v>
      </c>
      <c r="H3238" s="16" t="n">
        <v>-3.94865684890232</v>
      </c>
      <c r="I3238" s="17" t="n">
        <v>188.752706015332</v>
      </c>
      <c r="J3238" s="18" t="n">
        <v>0.000110870626266042</v>
      </c>
      <c r="K3238" s="18" t="n">
        <v>0.000216015539438532</v>
      </c>
      <c r="L3238" s="16" t="n">
        <v>-0.367008229161798</v>
      </c>
      <c r="M3238" s="16" t="n">
        <v>0.626459293394777</v>
      </c>
      <c r="N3238" s="16" t="n">
        <v>0.010311413646447</v>
      </c>
      <c r="O3238" s="18" t="n">
        <v>3.23546718910244E-005</v>
      </c>
      <c r="P3238" s="34" t="b">
        <f aca="false">TRUE()</f>
        <v>1</v>
      </c>
      <c r="Q3238" s="18" t="n">
        <v>0.000160164522266612</v>
      </c>
    </row>
    <row r="3239" customFormat="false" ht="22.35" hidden="false" customHeight="false" outlineLevel="0" collapsed="false">
      <c r="A3239" s="6" t="s">
        <v>4869</v>
      </c>
      <c r="B3239" s="7" t="s">
        <v>1530</v>
      </c>
      <c r="C3239" s="17" t="n">
        <v>1561</v>
      </c>
      <c r="D3239" s="16" t="n">
        <v>0.00141282112098956</v>
      </c>
      <c r="E3239" s="18" t="n">
        <v>0.000208363577746016</v>
      </c>
      <c r="F3239" s="16" t="n">
        <v>0.00133103566939458</v>
      </c>
      <c r="G3239" s="18" t="n">
        <v>0.00022458710984987</v>
      </c>
      <c r="H3239" s="16" t="n">
        <v>-3.96288864060726</v>
      </c>
      <c r="I3239" s="17" t="n">
        <v>188.868276064874</v>
      </c>
      <c r="J3239" s="18" t="n">
        <v>0.00010492085866212</v>
      </c>
      <c r="K3239" s="18" t="n">
        <v>0.000205097297902872</v>
      </c>
      <c r="L3239" s="16" t="n">
        <v>-0.368123829341838</v>
      </c>
      <c r="M3239" s="16" t="n">
        <v>0.627060931899642</v>
      </c>
      <c r="N3239" s="16" t="n">
        <v>0.010311413646447</v>
      </c>
      <c r="O3239" s="18" t="n">
        <v>3.19412381045772E-005</v>
      </c>
      <c r="P3239" s="34" t="b">
        <f aca="false">TRUE()</f>
        <v>1</v>
      </c>
      <c r="Q3239" s="18" t="n">
        <v>0.000187995484637953</v>
      </c>
    </row>
    <row r="3240" customFormat="false" ht="22.35" hidden="false" customHeight="false" outlineLevel="0" collapsed="false">
      <c r="A3240" s="6" t="s">
        <v>4870</v>
      </c>
      <c r="B3240" s="7" t="s">
        <v>1530</v>
      </c>
      <c r="C3240" s="17" t="n">
        <v>1562</v>
      </c>
      <c r="D3240" s="16" t="n">
        <v>0.00140070089914035</v>
      </c>
      <c r="E3240" s="18" t="n">
        <v>0.000206890121589919</v>
      </c>
      <c r="F3240" s="16" t="n">
        <v>0.00131928527710496</v>
      </c>
      <c r="G3240" s="18" t="n">
        <v>0.000223080231100872</v>
      </c>
      <c r="H3240" s="16" t="n">
        <v>-3.97278773673877</v>
      </c>
      <c r="I3240" s="17" t="n">
        <v>188.917831288049</v>
      </c>
      <c r="J3240" s="18" t="n">
        <v>0.000100968148454366</v>
      </c>
      <c r="K3240" s="18" t="n">
        <v>0.000198117170726061</v>
      </c>
      <c r="L3240" s="16" t="n">
        <v>-0.368954486793539</v>
      </c>
      <c r="M3240" s="16" t="n">
        <v>0.62784178187404</v>
      </c>
      <c r="N3240" s="16" t="n">
        <v>0.010311413646447</v>
      </c>
      <c r="O3240" s="18" t="n">
        <v>3.15663801297642E-005</v>
      </c>
      <c r="P3240" s="34" t="b">
        <f aca="false">TRUE()</f>
        <v>1</v>
      </c>
      <c r="Q3240" s="18" t="n">
        <v>0.000203400115018816</v>
      </c>
    </row>
    <row r="3241" customFormat="false" ht="22.35" hidden="false" customHeight="false" outlineLevel="0" collapsed="false">
      <c r="A3241" s="6" t="s">
        <v>4871</v>
      </c>
      <c r="B3241" s="7" t="s">
        <v>1530</v>
      </c>
      <c r="C3241" s="17" t="n">
        <v>1563</v>
      </c>
      <c r="D3241" s="16" t="n">
        <v>0.00138864130322299</v>
      </c>
      <c r="E3241" s="18" t="n">
        <v>0.000205533813828771</v>
      </c>
      <c r="F3241" s="16" t="n">
        <v>0.00130769658146992</v>
      </c>
      <c r="G3241" s="18" t="n">
        <v>0.000221605320547611</v>
      </c>
      <c r="H3241" s="16" t="n">
        <v>-3.97591685028162</v>
      </c>
      <c r="I3241" s="17" t="n">
        <v>188.910181915448</v>
      </c>
      <c r="J3241" s="18" t="n">
        <v>9.97525442424572E-005</v>
      </c>
      <c r="K3241" s="18" t="n">
        <v>0.000195917207101844</v>
      </c>
      <c r="L3241" s="16" t="n">
        <v>-0.369258815727779</v>
      </c>
      <c r="M3241" s="16" t="n">
        <v>0.628353814644137</v>
      </c>
      <c r="N3241" s="16" t="n">
        <v>0.010311413646447</v>
      </c>
      <c r="O3241" s="18" t="n">
        <v>3.11994107541566E-005</v>
      </c>
      <c r="P3241" s="34" t="b">
        <f aca="false">TRUE()</f>
        <v>1</v>
      </c>
      <c r="Q3241" s="18" t="n">
        <v>0.000221564552850805</v>
      </c>
    </row>
    <row r="3242" customFormat="false" ht="22.35" hidden="false" customHeight="false" outlineLevel="0" collapsed="false">
      <c r="A3242" s="6" t="s">
        <v>4872</v>
      </c>
      <c r="B3242" s="7" t="s">
        <v>1530</v>
      </c>
      <c r="C3242" s="17" t="n">
        <v>1564</v>
      </c>
      <c r="D3242" s="16" t="n">
        <v>0.00137673864846406</v>
      </c>
      <c r="E3242" s="18" t="n">
        <v>0.000204292622388569</v>
      </c>
      <c r="F3242" s="16" t="n">
        <v>0.00129631536089956</v>
      </c>
      <c r="G3242" s="18" t="n">
        <v>0.000220175124603398</v>
      </c>
      <c r="H3242" s="16" t="n">
        <v>-3.97462189484624</v>
      </c>
      <c r="I3242" s="17" t="n">
        <v>188.853429821838</v>
      </c>
      <c r="J3242" s="18" t="n">
        <v>0.000100264546417698</v>
      </c>
      <c r="K3242" s="18" t="n">
        <v>0.000196829644102859</v>
      </c>
      <c r="L3242" s="16" t="n">
        <v>-0.36924042779956</v>
      </c>
      <c r="M3242" s="16" t="n">
        <v>0.628699436763953</v>
      </c>
      <c r="N3242" s="16" t="n">
        <v>0.010311413646447</v>
      </c>
      <c r="O3242" s="18" t="n">
        <v>3.08803178250664E-005</v>
      </c>
      <c r="P3242" s="34" t="b">
        <f aca="false">TRUE()</f>
        <v>1</v>
      </c>
      <c r="Q3242" s="18" t="n">
        <v>0.000290524047719799</v>
      </c>
    </row>
    <row r="3243" customFormat="false" ht="22.35" hidden="false" customHeight="false" outlineLevel="0" collapsed="false">
      <c r="A3243" s="6" t="s">
        <v>4873</v>
      </c>
      <c r="B3243" s="7" t="s">
        <v>1530</v>
      </c>
      <c r="C3243" s="17" t="n">
        <v>1565</v>
      </c>
      <c r="D3243" s="16" t="n">
        <v>0.00136480086742762</v>
      </c>
      <c r="E3243" s="18" t="n">
        <v>0.00020313370191139</v>
      </c>
      <c r="F3243" s="16" t="n">
        <v>0.0012849753190358</v>
      </c>
      <c r="G3243" s="18" t="n">
        <v>0.000218784389254148</v>
      </c>
      <c r="H3243" s="16" t="n">
        <v>-3.96807878611701</v>
      </c>
      <c r="I3243" s="17" t="n">
        <v>188.765519525866</v>
      </c>
      <c r="J3243" s="18" t="n">
        <v>0.000102853759911583</v>
      </c>
      <c r="K3243" s="18" t="n">
        <v>0.000201436103649395</v>
      </c>
      <c r="L3243" s="16" t="n">
        <v>-0.368790377062954</v>
      </c>
      <c r="M3243" s="16" t="n">
        <v>0.628673835125448</v>
      </c>
      <c r="N3243" s="16" t="n">
        <v>0.010311413646447</v>
      </c>
      <c r="O3243" s="18" t="n">
        <v>3.06582322359274E-005</v>
      </c>
      <c r="P3243" s="34" t="b">
        <f aca="false">TRUE()</f>
        <v>1</v>
      </c>
      <c r="Q3243" s="18" t="n">
        <v>0.000213966332241319</v>
      </c>
    </row>
    <row r="3244" customFormat="false" ht="22.35" hidden="false" customHeight="false" outlineLevel="0" collapsed="false">
      <c r="A3244" s="6" t="s">
        <v>4874</v>
      </c>
      <c r="B3244" s="7" t="s">
        <v>1530</v>
      </c>
      <c r="C3244" s="17" t="n">
        <v>1566</v>
      </c>
      <c r="D3244" s="16" t="n">
        <v>0.00135277084828786</v>
      </c>
      <c r="E3244" s="18" t="n">
        <v>0.00020197292269175</v>
      </c>
      <c r="F3244" s="16" t="n">
        <v>0.00127362868735669</v>
      </c>
      <c r="G3244" s="18" t="n">
        <v>0.000217422137389214</v>
      </c>
      <c r="H3244" s="16" t="n">
        <v>-3.95710685969321</v>
      </c>
      <c r="I3244" s="17" t="n">
        <v>188.695667664481</v>
      </c>
      <c r="J3244" s="18" t="n">
        <v>0.000107323996267214</v>
      </c>
      <c r="K3244" s="18" t="n">
        <v>0.000209301966404577</v>
      </c>
      <c r="L3244" s="16" t="n">
        <v>-0.367895906843486</v>
      </c>
      <c r="M3244" s="16" t="n">
        <v>0.628891449052739</v>
      </c>
      <c r="N3244" s="16" t="n">
        <v>0.010311413646447</v>
      </c>
      <c r="O3244" s="18" t="n">
        <v>3.04910761573932E-005</v>
      </c>
      <c r="P3244" s="34" t="b">
        <f aca="false">TRUE()</f>
        <v>1</v>
      </c>
      <c r="Q3244" s="18" t="n">
        <v>9.71398549215984E-005</v>
      </c>
    </row>
    <row r="3245" customFormat="false" ht="22.35" hidden="false" customHeight="false" outlineLevel="0" collapsed="false">
      <c r="A3245" s="6" t="s">
        <v>4875</v>
      </c>
      <c r="B3245" s="7" t="s">
        <v>1530</v>
      </c>
      <c r="C3245" s="17" t="n">
        <v>1567</v>
      </c>
      <c r="D3245" s="16" t="n">
        <v>0.00134073322947141</v>
      </c>
      <c r="E3245" s="18" t="n">
        <v>0.000200853323125444</v>
      </c>
      <c r="F3245" s="16" t="n">
        <v>0.00126230151413917</v>
      </c>
      <c r="G3245" s="18" t="n">
        <v>0.000216107895171094</v>
      </c>
      <c r="H3245" s="16" t="n">
        <v>-3.94382325203317</v>
      </c>
      <c r="I3245" s="17" t="n">
        <v>188.627371463699</v>
      </c>
      <c r="J3245" s="18" t="n">
        <v>0.000112980036160248</v>
      </c>
      <c r="K3245" s="18" t="n">
        <v>0.000219815822815297</v>
      </c>
      <c r="L3245" s="16" t="n">
        <v>-0.366783152524864</v>
      </c>
      <c r="M3245" s="16" t="n">
        <v>0.628609831029186</v>
      </c>
      <c r="N3245" s="16" t="n">
        <v>0.010311413646447</v>
      </c>
      <c r="O3245" s="18" t="n">
        <v>3.03692604313687E-005</v>
      </c>
      <c r="P3245" s="34" t="b">
        <f aca="false">TRUE()</f>
        <v>1</v>
      </c>
      <c r="Q3245" s="18" t="n">
        <v>4.48268588479455E-005</v>
      </c>
    </row>
    <row r="3246" customFormat="false" ht="22.35" hidden="false" customHeight="false" outlineLevel="0" collapsed="false">
      <c r="A3246" s="6" t="s">
        <v>4876</v>
      </c>
      <c r="B3246" s="7" t="s">
        <v>1530</v>
      </c>
      <c r="C3246" s="17" t="n">
        <v>1568</v>
      </c>
      <c r="D3246" s="16" t="n">
        <v>0.00132859079483966</v>
      </c>
      <c r="E3246" s="18" t="n">
        <v>0.000199820769131061</v>
      </c>
      <c r="F3246" s="16" t="n">
        <v>0.00125089842259547</v>
      </c>
      <c r="G3246" s="18" t="n">
        <v>0.000214872310025215</v>
      </c>
      <c r="H3246" s="16" t="n">
        <v>-3.9272671030077</v>
      </c>
      <c r="I3246" s="17" t="n">
        <v>188.54894382619</v>
      </c>
      <c r="J3246" s="18" t="n">
        <v>0.000120424965165513</v>
      </c>
      <c r="K3246" s="18" t="n">
        <v>0.000233643574304291</v>
      </c>
      <c r="L3246" s="16" t="n">
        <v>-0.36538340033824</v>
      </c>
      <c r="M3246" s="16" t="n">
        <v>0.628341013824885</v>
      </c>
      <c r="N3246" s="16" t="n">
        <v>0.010311413646447</v>
      </c>
      <c r="O3246" s="18" t="n">
        <v>3.02824611640561E-005</v>
      </c>
      <c r="P3246" s="34" t="b">
        <f aca="false">TRUE()</f>
        <v>1</v>
      </c>
      <c r="Q3246" s="18" t="n">
        <v>0.00016348103877783</v>
      </c>
    </row>
    <row r="3247" customFormat="false" ht="22.35" hidden="false" customHeight="false" outlineLevel="0" collapsed="false">
      <c r="A3247" s="6" t="s">
        <v>4877</v>
      </c>
      <c r="B3247" s="7" t="s">
        <v>1530</v>
      </c>
      <c r="C3247" s="17" t="n">
        <v>1569</v>
      </c>
      <c r="D3247" s="16" t="n">
        <v>0.0013162541834636</v>
      </c>
      <c r="E3247" s="18" t="n">
        <v>0.000198840377740019</v>
      </c>
      <c r="F3247" s="16" t="n">
        <v>0.00123940519293202</v>
      </c>
      <c r="G3247" s="18" t="n">
        <v>0.000213718743549901</v>
      </c>
      <c r="H3247" s="16" t="n">
        <v>-3.9041334496609</v>
      </c>
      <c r="I3247" s="17" t="n">
        <v>188.486159821047</v>
      </c>
      <c r="J3247" s="18" t="n">
        <v>0.000131601013445867</v>
      </c>
      <c r="K3247" s="18" t="n">
        <v>0.000254020560837371</v>
      </c>
      <c r="L3247" s="16" t="n">
        <v>-0.36334268821518</v>
      </c>
      <c r="M3247" s="16" t="n">
        <v>0.627905785970302</v>
      </c>
      <c r="N3247" s="16" t="n">
        <v>0.010311413646447</v>
      </c>
      <c r="O3247" s="18" t="n">
        <v>3.01856615347014E-005</v>
      </c>
      <c r="P3247" s="34" t="b">
        <f aca="false">TRUE()</f>
        <v>1</v>
      </c>
      <c r="Q3247" s="18" t="n">
        <v>0.000321465526010149</v>
      </c>
    </row>
    <row r="3248" customFormat="false" ht="22.35" hidden="false" customHeight="false" outlineLevel="0" collapsed="false">
      <c r="A3248" s="6" t="s">
        <v>4878</v>
      </c>
      <c r="B3248" s="7" t="s">
        <v>1530</v>
      </c>
      <c r="C3248" s="17" t="n">
        <v>1570</v>
      </c>
      <c r="D3248" s="16" t="n">
        <v>0.00130382124883595</v>
      </c>
      <c r="E3248" s="18" t="n">
        <v>0.00019793494317663</v>
      </c>
      <c r="F3248" s="16" t="n">
        <v>0.00122782783084894</v>
      </c>
      <c r="G3248" s="18" t="n">
        <v>0.000212670890909006</v>
      </c>
      <c r="H3248" s="16" t="n">
        <v>-3.8785871379112</v>
      </c>
      <c r="I3248" s="17" t="n">
        <v>188.438769528198</v>
      </c>
      <c r="J3248" s="18" t="n">
        <v>0.000145079370771349</v>
      </c>
      <c r="K3248" s="18" t="n">
        <v>0.000278740457731991</v>
      </c>
      <c r="L3248" s="16" t="n">
        <v>-0.361048967743456</v>
      </c>
      <c r="M3248" s="16" t="n">
        <v>0.627470558115719</v>
      </c>
      <c r="N3248" s="16" t="n">
        <v>0.010311413646447</v>
      </c>
      <c r="O3248" s="18" t="n">
        <v>3.01518084020313E-005</v>
      </c>
      <c r="P3248" s="34" t="b">
        <f aca="false">TRUE()</f>
        <v>1</v>
      </c>
      <c r="Q3248" s="18" t="n">
        <v>0.000229848723910361</v>
      </c>
    </row>
    <row r="3249" customFormat="false" ht="22.35" hidden="false" customHeight="false" outlineLevel="0" collapsed="false">
      <c r="A3249" s="6" t="s">
        <v>4879</v>
      </c>
      <c r="B3249" s="7" t="s">
        <v>1530</v>
      </c>
      <c r="C3249" s="17" t="n">
        <v>1571</v>
      </c>
      <c r="D3249" s="16" t="n">
        <v>0.00129133232546038</v>
      </c>
      <c r="E3249" s="18" t="n">
        <v>0.000197027567149109</v>
      </c>
      <c r="F3249" s="16" t="n">
        <v>0.00121621120978548</v>
      </c>
      <c r="G3249" s="18" t="n">
        <v>0.000211670402438093</v>
      </c>
      <c r="H3249" s="16" t="n">
        <v>-3.85181166202852</v>
      </c>
      <c r="I3249" s="17" t="n">
        <v>188.422477233315</v>
      </c>
      <c r="J3249" s="18" t="n">
        <v>0.000160598311271121</v>
      </c>
      <c r="K3249" s="18" t="n">
        <v>0.000306993547570315</v>
      </c>
      <c r="L3249" s="16" t="n">
        <v>-0.358585121313855</v>
      </c>
      <c r="M3249" s="16" t="n">
        <v>0.626651305683564</v>
      </c>
      <c r="N3249" s="16" t="n">
        <v>0.010311413646447</v>
      </c>
      <c r="O3249" s="18" t="n">
        <v>3.01304756782852E-005</v>
      </c>
      <c r="P3249" s="34" t="b">
        <f aca="false">TRUE()</f>
        <v>1</v>
      </c>
      <c r="Q3249" s="18" t="n">
        <v>0.000179477636565636</v>
      </c>
    </row>
    <row r="3250" customFormat="false" ht="22.35" hidden="false" customHeight="false" outlineLevel="0" collapsed="false">
      <c r="A3250" s="6" t="s">
        <v>4880</v>
      </c>
      <c r="B3250" s="7" t="s">
        <v>1530</v>
      </c>
      <c r="C3250" s="17" t="n">
        <v>1572</v>
      </c>
      <c r="D3250" s="16" t="n">
        <v>0.00127887671555666</v>
      </c>
      <c r="E3250" s="18" t="n">
        <v>0.000196063446629981</v>
      </c>
      <c r="F3250" s="16" t="n">
        <v>0.00120468394066818</v>
      </c>
      <c r="G3250" s="18" t="n">
        <v>0.000210673505275021</v>
      </c>
      <c r="H3250" s="16" t="n">
        <v>-3.82278401308071</v>
      </c>
      <c r="I3250" s="17" t="n">
        <v>188.447380122671</v>
      </c>
      <c r="J3250" s="18" t="n">
        <v>0.00017918424640195</v>
      </c>
      <c r="K3250" s="18" t="n">
        <v>0.000340794969096285</v>
      </c>
      <c r="L3250" s="16" t="n">
        <v>-0.355839371023733</v>
      </c>
      <c r="M3250" s="16" t="n">
        <v>0.625576036866359</v>
      </c>
      <c r="N3250" s="16" t="n">
        <v>0.010311413646447</v>
      </c>
      <c r="O3250" s="18" t="n">
        <v>3.00694512395617E-005</v>
      </c>
      <c r="P3250" s="34" t="b">
        <f aca="false">TRUE()</f>
        <v>1</v>
      </c>
      <c r="Q3250" s="18" t="n">
        <v>0.000330923966719202</v>
      </c>
    </row>
    <row r="3251" customFormat="false" ht="22.35" hidden="false" customHeight="false" outlineLevel="0" collapsed="false">
      <c r="A3251" s="6" t="s">
        <v>4881</v>
      </c>
      <c r="B3251" s="7" t="s">
        <v>1530</v>
      </c>
      <c r="C3251" s="17" t="n">
        <v>1573</v>
      </c>
      <c r="D3251" s="16" t="n">
        <v>0.00126643849709889</v>
      </c>
      <c r="E3251" s="18" t="n">
        <v>0.000195020899352925</v>
      </c>
      <c r="F3251" s="16" t="n">
        <v>0.0011931855726792</v>
      </c>
      <c r="G3251" s="18" t="n">
        <v>0.000209638528079564</v>
      </c>
      <c r="H3251" s="16" t="n">
        <v>-3.79424182695077</v>
      </c>
      <c r="I3251" s="17" t="n">
        <v>188.502305714474</v>
      </c>
      <c r="J3251" s="18" t="n">
        <v>0.000199425269437908</v>
      </c>
      <c r="K3251" s="18" t="n">
        <v>0.000377217351033417</v>
      </c>
      <c r="L3251" s="16" t="n">
        <v>-0.353087594721464</v>
      </c>
      <c r="M3251" s="16" t="n">
        <v>0.624769585253456</v>
      </c>
      <c r="N3251" s="16" t="n">
        <v>0.010311413646447</v>
      </c>
      <c r="O3251" s="18" t="n">
        <v>3.00512427748654E-005</v>
      </c>
      <c r="P3251" s="34" t="b">
        <f aca="false">TRUE()</f>
        <v>1</v>
      </c>
      <c r="Q3251" s="18" t="n">
        <v>0.000157085984062312</v>
      </c>
    </row>
    <row r="3252" customFormat="false" ht="22.35" hidden="false" customHeight="false" outlineLevel="0" collapsed="false">
      <c r="A3252" s="6" t="s">
        <v>4882</v>
      </c>
      <c r="B3252" s="7" t="s">
        <v>1530</v>
      </c>
      <c r="C3252" s="17" t="n">
        <v>1574</v>
      </c>
      <c r="D3252" s="16" t="n">
        <v>0.00125393205598918</v>
      </c>
      <c r="E3252" s="18" t="n">
        <v>0.000193847792434782</v>
      </c>
      <c r="F3252" s="16" t="n">
        <v>0.00118160283991205</v>
      </c>
      <c r="G3252" s="18" t="n">
        <v>0.000208477087010748</v>
      </c>
      <c r="H3252" s="16" t="n">
        <v>-3.76872642276521</v>
      </c>
      <c r="I3252" s="17" t="n">
        <v>188.566890342397</v>
      </c>
      <c r="J3252" s="18" t="n">
        <v>0.000219331475298398</v>
      </c>
      <c r="K3252" s="18" t="n">
        <v>0.000412800735822381</v>
      </c>
      <c r="L3252" s="16" t="n">
        <v>-0.350602396889054</v>
      </c>
      <c r="M3252" s="16" t="n">
        <v>0.623643113159242</v>
      </c>
      <c r="N3252" s="16" t="n">
        <v>0.010311413646447</v>
      </c>
      <c r="O3252" s="18" t="n">
        <v>3.00114689020775E-005</v>
      </c>
      <c r="P3252" s="34" t="b">
        <f aca="false">TRUE()</f>
        <v>1</v>
      </c>
      <c r="Q3252" s="18" t="n">
        <v>0.000153023433509976</v>
      </c>
    </row>
    <row r="3253" customFormat="false" ht="22.35" hidden="false" customHeight="false" outlineLevel="0" collapsed="false">
      <c r="A3253" s="6" t="s">
        <v>4883</v>
      </c>
      <c r="B3253" s="7" t="s">
        <v>1530</v>
      </c>
      <c r="C3253" s="17" t="n">
        <v>1575</v>
      </c>
      <c r="D3253" s="16" t="n">
        <v>0.00124145756072207</v>
      </c>
      <c r="E3253" s="18" t="n">
        <v>0.000192678617065904</v>
      </c>
      <c r="F3253" s="16" t="n">
        <v>0.00116999912002674</v>
      </c>
      <c r="G3253" s="18" t="n">
        <v>0.000207256200679589</v>
      </c>
      <c r="H3253" s="16" t="n">
        <v>-3.74582219877578</v>
      </c>
      <c r="I3253" s="17" t="n">
        <v>188.590728343002</v>
      </c>
      <c r="J3253" s="18" t="n">
        <v>0.000238801397363374</v>
      </c>
      <c r="K3253" s="18" t="n">
        <v>0.000447617795419152</v>
      </c>
      <c r="L3253" s="16" t="n">
        <v>-0.34843103489933</v>
      </c>
      <c r="M3253" s="16" t="n">
        <v>0.622811059907834</v>
      </c>
      <c r="N3253" s="16" t="n">
        <v>0.010311413646447</v>
      </c>
      <c r="O3253" s="18" t="n">
        <v>2.98787647716211E-005</v>
      </c>
      <c r="P3253" s="34" t="b">
        <f aca="false">TRUE()</f>
        <v>1</v>
      </c>
      <c r="Q3253" s="18" t="n">
        <v>0.000132050787619274</v>
      </c>
    </row>
    <row r="3254" customFormat="false" ht="22.35" hidden="false" customHeight="false" outlineLevel="0" collapsed="false">
      <c r="A3254" s="6" t="s">
        <v>4884</v>
      </c>
      <c r="B3254" s="7" t="s">
        <v>1530</v>
      </c>
      <c r="C3254" s="17" t="n">
        <v>1576</v>
      </c>
      <c r="D3254" s="16" t="n">
        <v>0.0012290856030145</v>
      </c>
      <c r="E3254" s="18" t="n">
        <v>0.000191518494749729</v>
      </c>
      <c r="F3254" s="16" t="n">
        <v>0.00115839884285902</v>
      </c>
      <c r="G3254" s="18" t="n">
        <v>0.000205962172779194</v>
      </c>
      <c r="H3254" s="16" t="n">
        <v>-3.72797520662302</v>
      </c>
      <c r="I3254" s="17" t="n">
        <v>188.56043718145</v>
      </c>
      <c r="J3254" s="18" t="n">
        <v>0.000255111469954057</v>
      </c>
      <c r="K3254" s="18" t="n">
        <v>0.000476253981245765</v>
      </c>
      <c r="L3254" s="16" t="n">
        <v>-0.34682227609504</v>
      </c>
      <c r="M3254" s="16" t="n">
        <v>0.621940604198669</v>
      </c>
      <c r="N3254" s="16" t="n">
        <v>0.0103854063371238</v>
      </c>
      <c r="O3254" s="18" t="n">
        <v>2.97096678590936E-005</v>
      </c>
      <c r="P3254" s="34" t="b">
        <f aca="false">TRUE()</f>
        <v>1</v>
      </c>
      <c r="Q3254" s="18" t="n">
        <v>4.63396108200808E-005</v>
      </c>
    </row>
    <row r="3255" customFormat="false" ht="22.35" hidden="false" customHeight="false" outlineLevel="0" collapsed="false">
      <c r="A3255" s="6" t="s">
        <v>4885</v>
      </c>
      <c r="B3255" s="7" t="s">
        <v>1530</v>
      </c>
      <c r="C3255" s="17" t="n">
        <v>1577</v>
      </c>
      <c r="D3255" s="16" t="n">
        <v>0.00121664488835881</v>
      </c>
      <c r="E3255" s="18" t="n">
        <v>0.000190331788374119</v>
      </c>
      <c r="F3255" s="16" t="n">
        <v>0.00114670385627982</v>
      </c>
      <c r="G3255" s="18" t="n">
        <v>0.000204587041031197</v>
      </c>
      <c r="H3255" s="16" t="n">
        <v>-3.71198580081176</v>
      </c>
      <c r="I3255" s="17" t="n">
        <v>188.495104012533</v>
      </c>
      <c r="J3255" s="18" t="n">
        <v>0.000270627158959136</v>
      </c>
      <c r="K3255" s="18" t="n">
        <v>0.00050363350209884</v>
      </c>
      <c r="L3255" s="16" t="n">
        <v>-0.345445122272645</v>
      </c>
      <c r="M3255" s="16" t="n">
        <v>0.621338965693804</v>
      </c>
      <c r="N3255" s="16" t="n">
        <v>0.0104909874470353</v>
      </c>
      <c r="O3255" s="18" t="n">
        <v>2.95595355272839E-005</v>
      </c>
      <c r="P3255" s="34" t="b">
        <f aca="false">TRUE()</f>
        <v>1</v>
      </c>
      <c r="Q3255" s="18" t="n">
        <v>9.30101586322677E-005</v>
      </c>
    </row>
    <row r="3256" customFormat="false" ht="22.35" hidden="false" customHeight="false" outlineLevel="0" collapsed="false">
      <c r="A3256" s="6" t="s">
        <v>4886</v>
      </c>
      <c r="B3256" s="7" t="s">
        <v>1530</v>
      </c>
      <c r="C3256" s="17" t="n">
        <v>1578</v>
      </c>
      <c r="D3256" s="16" t="n">
        <v>0.00120416519331291</v>
      </c>
      <c r="E3256" s="18" t="n">
        <v>0.000189130806491668</v>
      </c>
      <c r="F3256" s="16" t="n">
        <v>0.00113492367909256</v>
      </c>
      <c r="G3256" s="18" t="n">
        <v>0.000203129236400147</v>
      </c>
      <c r="H3256" s="16" t="n">
        <v>-3.69877276527037</v>
      </c>
      <c r="I3256" s="17" t="n">
        <v>188.384285633411</v>
      </c>
      <c r="J3256" s="18" t="n">
        <v>0.000284138969752417</v>
      </c>
      <c r="K3256" s="18" t="n">
        <v>0.000526414765342069</v>
      </c>
      <c r="L3256" s="16" t="n">
        <v>-0.344402404684537</v>
      </c>
      <c r="M3256" s="16" t="n">
        <v>0.620954941116231</v>
      </c>
      <c r="N3256" s="16" t="n">
        <v>0.010601551684475</v>
      </c>
      <c r="O3256" s="18" t="n">
        <v>2.94217785104829E-005</v>
      </c>
      <c r="P3256" s="34" t="b">
        <f aca="false">TRUE()</f>
        <v>1</v>
      </c>
      <c r="Q3256" s="18" t="n">
        <v>0.000126652014094527</v>
      </c>
    </row>
    <row r="3257" customFormat="false" ht="22.35" hidden="false" customHeight="false" outlineLevel="0" collapsed="false">
      <c r="A3257" s="6" t="s">
        <v>4887</v>
      </c>
      <c r="B3257" s="7" t="s">
        <v>1530</v>
      </c>
      <c r="C3257" s="17" t="n">
        <v>1579</v>
      </c>
      <c r="D3257" s="16" t="n">
        <v>0.00119183695623739</v>
      </c>
      <c r="E3257" s="18" t="n">
        <v>0.000187912524492719</v>
      </c>
      <c r="F3257" s="16" t="n">
        <v>0.00112319137368819</v>
      </c>
      <c r="G3257" s="18" t="n">
        <v>0.000201581536551529</v>
      </c>
      <c r="H3257" s="16" t="n">
        <v>-3.69154332442356</v>
      </c>
      <c r="I3257" s="17" t="n">
        <v>188.224565556876</v>
      </c>
      <c r="J3257" s="18" t="n">
        <v>0.000291838242019733</v>
      </c>
      <c r="K3257" s="18" t="n">
        <v>0.000538758320454578</v>
      </c>
      <c r="L3257" s="16" t="n">
        <v>-0.343998915706734</v>
      </c>
      <c r="M3257" s="16" t="n">
        <v>0.620698924731183</v>
      </c>
      <c r="N3257" s="16" t="n">
        <v>0.0106322699270453</v>
      </c>
      <c r="O3257" s="18" t="n">
        <v>2.93829968369704E-005</v>
      </c>
      <c r="P3257" s="34" t="b">
        <f aca="false">TRUE()</f>
        <v>1</v>
      </c>
      <c r="Q3257" s="18" t="n">
        <v>0.000160521275803335</v>
      </c>
    </row>
    <row r="3258" customFormat="false" ht="22.35" hidden="false" customHeight="false" outlineLevel="0" collapsed="false">
      <c r="A3258" s="6" t="s">
        <v>4888</v>
      </c>
      <c r="B3258" s="7" t="s">
        <v>1530</v>
      </c>
      <c r="C3258" s="17" t="n">
        <v>1580</v>
      </c>
      <c r="D3258" s="16" t="n">
        <v>0.00117967113294915</v>
      </c>
      <c r="E3258" s="18" t="n">
        <v>0.00018669455162418</v>
      </c>
      <c r="F3258" s="16" t="n">
        <v>0.00111156892863977</v>
      </c>
      <c r="G3258" s="18" t="n">
        <v>0.000199965226688829</v>
      </c>
      <c r="H3258" s="16" t="n">
        <v>-3.68729491020352</v>
      </c>
      <c r="I3258" s="17" t="n">
        <v>188.016774910237</v>
      </c>
      <c r="J3258" s="18" t="n">
        <v>0.000296500031498068</v>
      </c>
      <c r="K3258" s="18" t="n">
        <v>0.000546634887035531</v>
      </c>
      <c r="L3258" s="16" t="n">
        <v>-0.343954851927218</v>
      </c>
      <c r="M3258" s="16" t="n">
        <v>0.620980542754736</v>
      </c>
      <c r="N3258" s="16" t="n">
        <v>0.0106338573650516</v>
      </c>
      <c r="O3258" s="18" t="n">
        <v>2.94274146096658E-005</v>
      </c>
      <c r="P3258" s="34" t="b">
        <f aca="false">TRUE()</f>
        <v>1</v>
      </c>
      <c r="Q3258" s="18" t="n">
        <v>0.000175291748569832</v>
      </c>
    </row>
    <row r="3259" customFormat="false" ht="22.35" hidden="false" customHeight="false" outlineLevel="0" collapsed="false">
      <c r="A3259" s="6" t="s">
        <v>4889</v>
      </c>
      <c r="B3259" s="7" t="s">
        <v>1530</v>
      </c>
      <c r="C3259" s="17" t="n">
        <v>1581</v>
      </c>
      <c r="D3259" s="16" t="n">
        <v>0.00116753904296705</v>
      </c>
      <c r="E3259" s="18" t="n">
        <v>0.000185406755040364</v>
      </c>
      <c r="F3259" s="16" t="n">
        <v>0.00109992081591202</v>
      </c>
      <c r="G3259" s="18" t="n">
        <v>0.000198232319362229</v>
      </c>
      <c r="H3259" s="16" t="n">
        <v>-3.68776031112867</v>
      </c>
      <c r="I3259" s="17" t="n">
        <v>187.778406033483</v>
      </c>
      <c r="J3259" s="18" t="n">
        <v>0.000296091696118814</v>
      </c>
      <c r="K3259" s="18" t="n">
        <v>0.000546124683952478</v>
      </c>
      <c r="L3259" s="16" t="n">
        <v>-0.344403893477845</v>
      </c>
      <c r="M3259" s="16" t="n">
        <v>0.621428571428571</v>
      </c>
      <c r="N3259" s="16" t="n">
        <v>0.010601551684475</v>
      </c>
      <c r="O3259" s="18" t="n">
        <v>2.94966540247726E-005</v>
      </c>
      <c r="P3259" s="34" t="b">
        <f aca="false">TRUE()</f>
        <v>1</v>
      </c>
      <c r="Q3259" s="18" t="n">
        <v>0.000127903215001601</v>
      </c>
    </row>
    <row r="3260" customFormat="false" ht="22.35" hidden="false" customHeight="false" outlineLevel="0" collapsed="false">
      <c r="A3260" s="6" t="s">
        <v>4890</v>
      </c>
      <c r="B3260" s="7" t="s">
        <v>1530</v>
      </c>
      <c r="C3260" s="17" t="n">
        <v>1582</v>
      </c>
      <c r="D3260" s="16" t="n">
        <v>0.00115541477736169</v>
      </c>
      <c r="E3260" s="18" t="n">
        <v>0.000184055442383221</v>
      </c>
      <c r="F3260" s="16" t="n">
        <v>0.00108820446865559</v>
      </c>
      <c r="G3260" s="18" t="n">
        <v>0.000196406174266026</v>
      </c>
      <c r="H3260" s="16" t="n">
        <v>-3.69377341772943</v>
      </c>
      <c r="I3260" s="17" t="n">
        <v>187.519992415393</v>
      </c>
      <c r="J3260" s="18" t="n">
        <v>0.000289742904793579</v>
      </c>
      <c r="K3260" s="18" t="n">
        <v>0.000535843607349978</v>
      </c>
      <c r="L3260" s="16" t="n">
        <v>-0.345408327648259</v>
      </c>
      <c r="M3260" s="16" t="n">
        <v>0.622017409114183</v>
      </c>
      <c r="N3260" s="16" t="n">
        <v>0.0104909874470353</v>
      </c>
      <c r="O3260" s="18" t="n">
        <v>2.95520484016507E-005</v>
      </c>
      <c r="P3260" s="34" t="b">
        <f aca="false">TRUE()</f>
        <v>1</v>
      </c>
      <c r="Q3260" s="18" t="n">
        <v>0.000223846196044682</v>
      </c>
    </row>
    <row r="3261" customFormat="false" ht="22.35" hidden="false" customHeight="false" outlineLevel="0" collapsed="false">
      <c r="A3261" s="6" t="s">
        <v>4891</v>
      </c>
      <c r="B3261" s="7" t="s">
        <v>1530</v>
      </c>
      <c r="C3261" s="17" t="n">
        <v>1583</v>
      </c>
      <c r="D3261" s="16" t="n">
        <v>0.00114351261804102</v>
      </c>
      <c r="E3261" s="18" t="n">
        <v>0.000182695972705728</v>
      </c>
      <c r="F3261" s="16" t="n">
        <v>0.00107669996303625</v>
      </c>
      <c r="G3261" s="18" t="n">
        <v>0.000194549370547345</v>
      </c>
      <c r="H3261" s="16" t="n">
        <v>-3.70068979362185</v>
      </c>
      <c r="I3261" s="17" t="n">
        <v>187.243421582968</v>
      </c>
      <c r="J3261" s="18" t="n">
        <v>0.000282592754180102</v>
      </c>
      <c r="K3261" s="18" t="n">
        <v>0.000523787373759456</v>
      </c>
      <c r="L3261" s="16" t="n">
        <v>-0.346532759936459</v>
      </c>
      <c r="M3261" s="16" t="n">
        <v>0.622836661546339</v>
      </c>
      <c r="N3261" s="16" t="n">
        <v>0.0103888602284627</v>
      </c>
      <c r="O3261" s="18" t="n">
        <v>2.94870025289751E-005</v>
      </c>
      <c r="P3261" s="34" t="b">
        <f aca="false">TRUE()</f>
        <v>1</v>
      </c>
      <c r="Q3261" s="18" t="n">
        <v>3.35569412950365E-005</v>
      </c>
    </row>
    <row r="3262" customFormat="false" ht="22.35" hidden="false" customHeight="false" outlineLevel="0" collapsed="false">
      <c r="A3262" s="6" t="s">
        <v>4892</v>
      </c>
      <c r="B3262" s="7" t="s">
        <v>1530</v>
      </c>
      <c r="C3262" s="17" t="n">
        <v>1584</v>
      </c>
      <c r="D3262" s="16" t="n">
        <v>0.0011313855643811</v>
      </c>
      <c r="E3262" s="18" t="n">
        <v>0.000181286569702196</v>
      </c>
      <c r="F3262" s="16" t="n">
        <v>0.00106508177202902</v>
      </c>
      <c r="G3262" s="18" t="n">
        <v>0.000192662815589392</v>
      </c>
      <c r="H3262" s="16" t="n">
        <v>-3.7024404125087</v>
      </c>
      <c r="I3262" s="17" t="n">
        <v>186.979345224929</v>
      </c>
      <c r="J3262" s="18" t="n">
        <v>0.000280886067486624</v>
      </c>
      <c r="K3262" s="18" t="n">
        <v>0.00052155578526599</v>
      </c>
      <c r="L3262" s="16" t="n">
        <v>-0.34715573471879</v>
      </c>
      <c r="M3262" s="16" t="n">
        <v>0.623207885304659</v>
      </c>
      <c r="N3262" s="16" t="n">
        <v>0.0103634199858512</v>
      </c>
      <c r="O3262" s="18" t="n">
        <v>2.92535954673452E-005</v>
      </c>
      <c r="P3262" s="34" t="b">
        <f aca="false">TRUE()</f>
        <v>1</v>
      </c>
      <c r="Q3262" s="18" t="n">
        <v>0.000127347256900821</v>
      </c>
    </row>
    <row r="3263" customFormat="false" ht="22.35" hidden="false" customHeight="false" outlineLevel="0" collapsed="false">
      <c r="A3263" s="6" t="s">
        <v>4893</v>
      </c>
      <c r="B3263" s="7" t="s">
        <v>1530</v>
      </c>
      <c r="C3263" s="17" t="n">
        <v>1585</v>
      </c>
      <c r="D3263" s="16" t="n">
        <v>0.00111924443317858</v>
      </c>
      <c r="E3263" s="18" t="n">
        <v>0.000179898163149246</v>
      </c>
      <c r="F3263" s="16" t="n">
        <v>0.00105339402186914</v>
      </c>
      <c r="G3263" s="18" t="n">
        <v>0.000190761399929856</v>
      </c>
      <c r="H3263" s="16" t="n">
        <v>-3.70704260111198</v>
      </c>
      <c r="I3263" s="17" t="n">
        <v>186.686253498075</v>
      </c>
      <c r="J3263" s="18" t="n">
        <v>0.000276291574870194</v>
      </c>
      <c r="K3263" s="18" t="n">
        <v>0.000513484118097314</v>
      </c>
      <c r="L3263" s="16" t="n">
        <v>-0.34810053612429</v>
      </c>
      <c r="M3263" s="16" t="n">
        <v>0.623860727086534</v>
      </c>
      <c r="N3263" s="16" t="n">
        <v>0.010311413646447</v>
      </c>
      <c r="O3263" s="18" t="n">
        <v>2.89846307527354E-005</v>
      </c>
      <c r="P3263" s="34" t="b">
        <f aca="false">TRUE()</f>
        <v>1</v>
      </c>
      <c r="Q3263" s="18" t="n">
        <v>0.000289737767344641</v>
      </c>
    </row>
    <row r="3264" customFormat="false" ht="22.35" hidden="false" customHeight="false" outlineLevel="0" collapsed="false">
      <c r="A3264" s="6" t="s">
        <v>4894</v>
      </c>
      <c r="B3264" s="7" t="s">
        <v>1530</v>
      </c>
      <c r="C3264" s="17" t="n">
        <v>1586</v>
      </c>
      <c r="D3264" s="16" t="n">
        <v>0.00110712216115261</v>
      </c>
      <c r="E3264" s="18" t="n">
        <v>0.000178494267747713</v>
      </c>
      <c r="F3264" s="16" t="n">
        <v>0.00104167670123041</v>
      </c>
      <c r="G3264" s="18" t="n">
        <v>0.000188851624072563</v>
      </c>
      <c r="H3264" s="16" t="n">
        <v>-3.71475919564687</v>
      </c>
      <c r="I3264" s="17" t="n">
        <v>186.39494477266</v>
      </c>
      <c r="J3264" s="18" t="n">
        <v>0.000268672580832574</v>
      </c>
      <c r="K3264" s="18" t="n">
        <v>0.000500220372568497</v>
      </c>
      <c r="L3264" s="16" t="n">
        <v>-0.349339703627657</v>
      </c>
      <c r="M3264" s="16" t="n">
        <v>0.624462365591398</v>
      </c>
      <c r="N3264" s="16" t="n">
        <v>0.010311413646447</v>
      </c>
      <c r="O3264" s="18" t="n">
        <v>2.86659858379115E-005</v>
      </c>
      <c r="P3264" s="34" t="b">
        <f aca="false">TRUE()</f>
        <v>1</v>
      </c>
      <c r="Q3264" s="18" t="n">
        <v>0.000168203300104753</v>
      </c>
    </row>
    <row r="3265" customFormat="false" ht="22.35" hidden="false" customHeight="false" outlineLevel="0" collapsed="false">
      <c r="A3265" s="6" t="s">
        <v>4895</v>
      </c>
      <c r="B3265" s="7" t="s">
        <v>1530</v>
      </c>
      <c r="C3265" s="17" t="n">
        <v>1587</v>
      </c>
      <c r="D3265" s="16" t="n">
        <v>0.00109505927751873</v>
      </c>
      <c r="E3265" s="18" t="n">
        <v>0.000177105199542295</v>
      </c>
      <c r="F3265" s="16" t="n">
        <v>0.00103002597281668</v>
      </c>
      <c r="G3265" s="18" t="n">
        <v>0.000186943764306502</v>
      </c>
      <c r="H3265" s="16" t="n">
        <v>-3.72192837265456</v>
      </c>
      <c r="I3265" s="17" t="n">
        <v>186.090271076442</v>
      </c>
      <c r="J3265" s="18" t="n">
        <v>0.00026178661764442</v>
      </c>
      <c r="K3265" s="18" t="n">
        <v>0.000488276163246896</v>
      </c>
      <c r="L3265" s="16" t="n">
        <v>-0.35055671304629</v>
      </c>
      <c r="M3265" s="16" t="n">
        <v>0.625332821300563</v>
      </c>
      <c r="N3265" s="16" t="n">
        <v>0.010311413646447</v>
      </c>
      <c r="O3265" s="18" t="n">
        <v>2.83054379872655E-005</v>
      </c>
      <c r="P3265" s="34" t="b">
        <f aca="false">TRUE()</f>
        <v>1</v>
      </c>
      <c r="Q3265" s="18" t="n">
        <v>0.000109148182613379</v>
      </c>
    </row>
    <row r="3266" customFormat="false" ht="22.35" hidden="false" customHeight="false" outlineLevel="0" collapsed="false">
      <c r="A3266" s="6" t="s">
        <v>4896</v>
      </c>
      <c r="B3266" s="7" t="s">
        <v>1530</v>
      </c>
      <c r="C3266" s="17" t="n">
        <v>1588</v>
      </c>
      <c r="D3266" s="16" t="n">
        <v>0.00108324058624155</v>
      </c>
      <c r="E3266" s="18" t="n">
        <v>0.000175719831239569</v>
      </c>
      <c r="F3266" s="16" t="n">
        <v>0.00101860597961374</v>
      </c>
      <c r="G3266" s="18" t="n">
        <v>0.000185025688455915</v>
      </c>
      <c r="H3266" s="16" t="n">
        <v>-3.72996447385792</v>
      </c>
      <c r="I3266" s="17" t="n">
        <v>185.771802935461</v>
      </c>
      <c r="J3266" s="18" t="n">
        <v>0.00025425967413933</v>
      </c>
      <c r="K3266" s="18" t="n">
        <v>0.00047499881959789</v>
      </c>
      <c r="L3266" s="16" t="n">
        <v>-0.351886216441701</v>
      </c>
      <c r="M3266" s="16" t="n">
        <v>0.626228878648234</v>
      </c>
      <c r="N3266" s="16" t="n">
        <v>0.010311413646447</v>
      </c>
      <c r="O3266" s="18" t="n">
        <v>2.80108108147578E-005</v>
      </c>
      <c r="P3266" s="34" t="b">
        <f aca="false">TRUE()</f>
        <v>1</v>
      </c>
      <c r="Q3266" s="18" t="n">
        <v>0.000368897991838087</v>
      </c>
    </row>
    <row r="3267" customFormat="false" ht="22.35" hidden="false" customHeight="false" outlineLevel="0" collapsed="false">
      <c r="A3267" s="6" t="s">
        <v>4897</v>
      </c>
      <c r="B3267" s="7" t="s">
        <v>1530</v>
      </c>
      <c r="C3267" s="17" t="n">
        <v>1589</v>
      </c>
      <c r="D3267" s="16" t="n">
        <v>0.00107140944311818</v>
      </c>
      <c r="E3267" s="18" t="n">
        <v>0.000174394795876139</v>
      </c>
      <c r="F3267" s="16" t="n">
        <v>0.00100722417235307</v>
      </c>
      <c r="G3267" s="18" t="n">
        <v>0.000183154016323013</v>
      </c>
      <c r="H3267" s="16" t="n">
        <v>-3.73395659072568</v>
      </c>
      <c r="I3267" s="17" t="n">
        <v>185.437337271477</v>
      </c>
      <c r="J3267" s="18" t="n">
        <v>0.000250662400966294</v>
      </c>
      <c r="K3267" s="18" t="n">
        <v>0.000468791781888292</v>
      </c>
      <c r="L3267" s="16" t="n">
        <v>-0.352869301148027</v>
      </c>
      <c r="M3267" s="16" t="n">
        <v>0.626996927803379</v>
      </c>
      <c r="N3267" s="16" t="n">
        <v>0.010311413646447</v>
      </c>
      <c r="O3267" s="18" t="n">
        <v>2.76643637416825E-005</v>
      </c>
      <c r="P3267" s="34" t="b">
        <f aca="false">TRUE()</f>
        <v>1</v>
      </c>
      <c r="Q3267" s="18" t="n">
        <v>0.000115472427870802</v>
      </c>
    </row>
    <row r="3268" customFormat="false" ht="22.35" hidden="false" customHeight="false" outlineLevel="0" collapsed="false">
      <c r="A3268" s="6" t="s">
        <v>4898</v>
      </c>
      <c r="B3268" s="7" t="s">
        <v>1530</v>
      </c>
      <c r="C3268" s="17" t="n">
        <v>1590</v>
      </c>
      <c r="D3268" s="16" t="n">
        <v>0.00105939772942984</v>
      </c>
      <c r="E3268" s="18" t="n">
        <v>0.000173180724242036</v>
      </c>
      <c r="F3268" s="18" t="n">
        <v>0.000995757562378048</v>
      </c>
      <c r="G3268" s="18" t="n">
        <v>0.000181352460234412</v>
      </c>
      <c r="H3268" s="16" t="n">
        <v>-3.73017460244848</v>
      </c>
      <c r="I3268" s="17" t="n">
        <v>185.066369352285</v>
      </c>
      <c r="J3268" s="18" t="n">
        <v>0.00025432466919193</v>
      </c>
      <c r="K3268" s="18" t="n">
        <v>0.00047499881959789</v>
      </c>
      <c r="L3268" s="16" t="n">
        <v>-0.353189261279877</v>
      </c>
      <c r="M3268" s="16" t="n">
        <v>0.62789298515105</v>
      </c>
      <c r="N3268" s="16" t="n">
        <v>0.010311413646447</v>
      </c>
      <c r="O3268" s="18" t="n">
        <v>2.71289879967356E-005</v>
      </c>
      <c r="P3268" s="34" t="b">
        <f aca="false">TRUE()</f>
        <v>1</v>
      </c>
      <c r="Q3268" s="18" t="n">
        <v>0.0003328398334214</v>
      </c>
    </row>
    <row r="3269" customFormat="false" ht="22.35" hidden="false" customHeight="false" outlineLevel="0" collapsed="false">
      <c r="A3269" s="6" t="s">
        <v>4899</v>
      </c>
      <c r="B3269" s="7" t="s">
        <v>1530</v>
      </c>
      <c r="C3269" s="17" t="n">
        <v>1591</v>
      </c>
      <c r="D3269" s="16" t="n">
        <v>0.00104735541218605</v>
      </c>
      <c r="E3269" s="18" t="n">
        <v>0.000172089693311062</v>
      </c>
      <c r="F3269" s="18" t="n">
        <v>0.000984351837637799</v>
      </c>
      <c r="G3269" s="18" t="n">
        <v>0.000179651510906776</v>
      </c>
      <c r="H3269" s="16" t="n">
        <v>-3.71837127313593</v>
      </c>
      <c r="I3269" s="17" t="n">
        <v>184.671821499473</v>
      </c>
      <c r="J3269" s="18" t="n">
        <v>0.000265783869352409</v>
      </c>
      <c r="K3269" s="18" t="n">
        <v>0.000495064209072036</v>
      </c>
      <c r="L3269" s="16" t="n">
        <v>-0.352796106777171</v>
      </c>
      <c r="M3269" s="16" t="n">
        <v>0.628443420378904</v>
      </c>
      <c r="N3269" s="16" t="n">
        <v>0.010311413646447</v>
      </c>
      <c r="O3269" s="18" t="n">
        <v>2.6572799530416E-005</v>
      </c>
      <c r="P3269" s="34" t="b">
        <f aca="false">TRUE()</f>
        <v>1</v>
      </c>
      <c r="Q3269" s="18" t="n">
        <v>0.000182710471227165</v>
      </c>
    </row>
    <row r="3270" customFormat="false" ht="22.35" hidden="false" customHeight="false" outlineLevel="0" collapsed="false">
      <c r="A3270" s="6" t="s">
        <v>4900</v>
      </c>
      <c r="B3270" s="7" t="s">
        <v>1530</v>
      </c>
      <c r="C3270" s="17" t="n">
        <v>1592</v>
      </c>
      <c r="D3270" s="16" t="n">
        <v>0.00103523264260996</v>
      </c>
      <c r="E3270" s="18" t="n">
        <v>0.000171191534084452</v>
      </c>
      <c r="F3270" s="18" t="n">
        <v>0.000973007433665112</v>
      </c>
      <c r="G3270" s="18" t="n">
        <v>0.00017811785079136</v>
      </c>
      <c r="H3270" s="16" t="n">
        <v>-3.6939316136645</v>
      </c>
      <c r="I3270" s="17" t="n">
        <v>184.250121196054</v>
      </c>
      <c r="J3270" s="18" t="n">
        <v>0.000290908241928363</v>
      </c>
      <c r="K3270" s="18" t="n">
        <v>0.000537280464620697</v>
      </c>
      <c r="L3270" s="16" t="n">
        <v>-0.351253721710492</v>
      </c>
      <c r="M3270" s="16" t="n">
        <v>0.628801843317972</v>
      </c>
      <c r="N3270" s="16" t="n">
        <v>0.010311413646447</v>
      </c>
      <c r="O3270" s="18" t="n">
        <v>2.60474717139864E-005</v>
      </c>
      <c r="P3270" s="34" t="b">
        <f aca="false">TRUE()</f>
        <v>1</v>
      </c>
      <c r="Q3270" s="18" t="n">
        <v>0.000196384086624662</v>
      </c>
    </row>
    <row r="3271" customFormat="false" ht="22.35" hidden="false" customHeight="false" outlineLevel="0" collapsed="false">
      <c r="A3271" s="6" t="s">
        <v>4901</v>
      </c>
      <c r="B3271" s="7" t="s">
        <v>1530</v>
      </c>
      <c r="C3271" s="17" t="n">
        <v>1593</v>
      </c>
      <c r="D3271" s="16" t="n">
        <v>0.00102307562866182</v>
      </c>
      <c r="E3271" s="18" t="n">
        <v>0.000170344605212518</v>
      </c>
      <c r="F3271" s="18" t="n">
        <v>0.00096166843685687</v>
      </c>
      <c r="G3271" s="18" t="n">
        <v>0.000176657762938595</v>
      </c>
      <c r="H3271" s="16" t="n">
        <v>-3.66565134269435</v>
      </c>
      <c r="I3271" s="17" t="n">
        <v>183.840129287753</v>
      </c>
      <c r="J3271" s="18" t="n">
        <v>0.000322734354179299</v>
      </c>
      <c r="K3271" s="18" t="n">
        <v>0.000590506889887816</v>
      </c>
      <c r="L3271" s="16" t="n">
        <v>-0.349320875782837</v>
      </c>
      <c r="M3271" s="16" t="n">
        <v>0.628558627752176</v>
      </c>
      <c r="N3271" s="16" t="n">
        <v>0.010311413646447</v>
      </c>
      <c r="O3271" s="18" t="n">
        <v>2.55539095951929E-005</v>
      </c>
      <c r="P3271" s="34" t="b">
        <f aca="false">TRUE()</f>
        <v>1</v>
      </c>
      <c r="Q3271" s="18" t="n">
        <v>9.4558526850837E-005</v>
      </c>
    </row>
    <row r="3272" customFormat="false" ht="22.35" hidden="false" customHeight="false" outlineLevel="0" collapsed="false">
      <c r="A3272" s="6" t="s">
        <v>4902</v>
      </c>
      <c r="B3272" s="7" t="s">
        <v>1530</v>
      </c>
      <c r="C3272" s="17" t="n">
        <v>1594</v>
      </c>
      <c r="D3272" s="16" t="n">
        <v>0.00101092820839213</v>
      </c>
      <c r="E3272" s="18" t="n">
        <v>0.000169487273645447</v>
      </c>
      <c r="F3272" s="18" t="n">
        <v>0.000950332038910713</v>
      </c>
      <c r="G3272" s="18" t="n">
        <v>0.000175232522065608</v>
      </c>
      <c r="H3272" s="16" t="n">
        <v>-3.63752302990601</v>
      </c>
      <c r="I3272" s="17" t="n">
        <v>183.459932547675</v>
      </c>
      <c r="J3272" s="18" t="n">
        <v>0.000357606797216262</v>
      </c>
      <c r="K3272" s="18" t="n">
        <v>0.00064891482660581</v>
      </c>
      <c r="L3272" s="16" t="n">
        <v>-0.347342734425371</v>
      </c>
      <c r="M3272" s="16" t="n">
        <v>0.628443420378904</v>
      </c>
      <c r="N3272" s="16" t="n">
        <v>0.0103436369181869</v>
      </c>
      <c r="O3272" s="18" t="n">
        <v>2.51958606186969E-005</v>
      </c>
      <c r="P3272" s="34" t="b">
        <f aca="false">TRUE()</f>
        <v>1</v>
      </c>
      <c r="Q3272" s="18" t="n">
        <v>0.000116354915142744</v>
      </c>
    </row>
    <row r="3273" customFormat="false" ht="22.35" hidden="false" customHeight="false" outlineLevel="0" collapsed="false">
      <c r="A3273" s="6" t="s">
        <v>4903</v>
      </c>
      <c r="B3273" s="7" t="s">
        <v>1530</v>
      </c>
      <c r="C3273" s="17" t="n">
        <v>1595</v>
      </c>
      <c r="D3273" s="18" t="n">
        <v>0.000998825749250802</v>
      </c>
      <c r="E3273" s="18" t="n">
        <v>0.000168592067455942</v>
      </c>
      <c r="F3273" s="18" t="n">
        <v>0.000939053518671186</v>
      </c>
      <c r="G3273" s="18" t="n">
        <v>0.000173823421185452</v>
      </c>
      <c r="H3273" s="16" t="n">
        <v>-3.60889979482175</v>
      </c>
      <c r="I3273" s="17" t="n">
        <v>183.116400423189</v>
      </c>
      <c r="J3273" s="18" t="n">
        <v>0.000396688233594627</v>
      </c>
      <c r="K3273" s="18" t="n">
        <v>0.000715141689581974</v>
      </c>
      <c r="L3273" s="16" t="n">
        <v>-0.345244507445751</v>
      </c>
      <c r="M3273" s="16" t="n">
        <v>0.62784178187404</v>
      </c>
      <c r="N3273" s="16" t="n">
        <v>0.0105122707207775</v>
      </c>
      <c r="O3273" s="18" t="n">
        <v>2.48990302087217E-005</v>
      </c>
      <c r="P3273" s="34" t="b">
        <f aca="false">TRUE()</f>
        <v>1</v>
      </c>
      <c r="Q3273" s="18" t="n">
        <v>0.000160401562022462</v>
      </c>
    </row>
    <row r="3274" customFormat="false" ht="22.35" hidden="false" customHeight="false" outlineLevel="0" collapsed="false">
      <c r="A3274" s="6" t="s">
        <v>4904</v>
      </c>
      <c r="B3274" s="7" t="s">
        <v>1530</v>
      </c>
      <c r="C3274" s="17" t="n">
        <v>1596</v>
      </c>
      <c r="D3274" s="18" t="n">
        <v>0.000986830794300385</v>
      </c>
      <c r="E3274" s="18" t="n">
        <v>0.000167570918232648</v>
      </c>
      <c r="F3274" s="18" t="n">
        <v>0.000927819869982482</v>
      </c>
      <c r="G3274" s="18" t="n">
        <v>0.000172354276749605</v>
      </c>
      <c r="H3274" s="16" t="n">
        <v>-3.58617956620705</v>
      </c>
      <c r="I3274" s="17" t="n">
        <v>182.819752966602</v>
      </c>
      <c r="J3274" s="18" t="n">
        <v>0.000430545891680107</v>
      </c>
      <c r="K3274" s="18" t="n">
        <v>0.000772154472978584</v>
      </c>
      <c r="L3274" s="16" t="n">
        <v>-0.343619941867828</v>
      </c>
      <c r="M3274" s="16" t="n">
        <v>0.627828981054788</v>
      </c>
      <c r="N3274" s="16" t="n">
        <v>0.0106523670039111</v>
      </c>
      <c r="O3274" s="18" t="n">
        <v>2.46169721158762E-005</v>
      </c>
      <c r="P3274" s="34" t="b">
        <f aca="false">TRUE()</f>
        <v>1</v>
      </c>
      <c r="Q3274" s="18" t="n">
        <v>0.000191786252274396</v>
      </c>
    </row>
    <row r="3275" customFormat="false" ht="22.35" hidden="false" customHeight="false" outlineLevel="0" collapsed="false">
      <c r="A3275" s="6" t="s">
        <v>4905</v>
      </c>
      <c r="B3275" s="7" t="s">
        <v>1530</v>
      </c>
      <c r="C3275" s="17" t="n">
        <v>1597</v>
      </c>
      <c r="D3275" s="18" t="n">
        <v>0.000974839825664009</v>
      </c>
      <c r="E3275" s="18" t="n">
        <v>0.000166471577349189</v>
      </c>
      <c r="F3275" s="18" t="n">
        <v>0.000916602267938824</v>
      </c>
      <c r="G3275" s="18" t="n">
        <v>0.000170886040644782</v>
      </c>
      <c r="H3275" s="16" t="n">
        <v>-3.56379496466758</v>
      </c>
      <c r="I3275" s="17" t="n">
        <v>182.578294440225</v>
      </c>
      <c r="J3275" s="18" t="n">
        <v>0.000466513392611973</v>
      </c>
      <c r="K3275" s="18" t="n">
        <v>0.000833418243366202</v>
      </c>
      <c r="L3275" s="16" t="n">
        <v>-0.341921957338037</v>
      </c>
      <c r="M3275" s="16" t="n">
        <v>0.627470558115719</v>
      </c>
      <c r="N3275" s="16" t="n">
        <v>0.0108307426791264</v>
      </c>
      <c r="O3275" s="18" t="n">
        <v>2.43719496887265E-005</v>
      </c>
      <c r="P3275" s="34" t="b">
        <f aca="false">TRUE()</f>
        <v>1</v>
      </c>
      <c r="Q3275" s="18" t="n">
        <v>0.000109425303892778</v>
      </c>
    </row>
    <row r="3276" customFormat="false" ht="22.35" hidden="false" customHeight="false" outlineLevel="0" collapsed="false">
      <c r="A3276" s="6" t="s">
        <v>4906</v>
      </c>
      <c r="B3276" s="7" t="s">
        <v>1530</v>
      </c>
      <c r="C3276" s="17" t="n">
        <v>1598</v>
      </c>
      <c r="D3276" s="18" t="n">
        <v>0.000962927738149044</v>
      </c>
      <c r="E3276" s="18" t="n">
        <v>0.000165316363781474</v>
      </c>
      <c r="F3276" s="18" t="n">
        <v>0.000905545421613524</v>
      </c>
      <c r="G3276" s="18" t="n">
        <v>0.00016944336289607</v>
      </c>
      <c r="H3276" s="16" t="n">
        <v>-3.53694050450333</v>
      </c>
      <c r="I3276" s="17" t="n">
        <v>182.393656635788</v>
      </c>
      <c r="J3276" s="18" t="n">
        <v>0.000513317388220098</v>
      </c>
      <c r="K3276" s="18" t="n">
        <v>0.000912319983346213</v>
      </c>
      <c r="L3276" s="16" t="n">
        <v>-0.339686291707877</v>
      </c>
      <c r="M3276" s="16" t="n">
        <v>0.626638504864311</v>
      </c>
      <c r="N3276" s="16" t="n">
        <v>0.0111368861499262</v>
      </c>
      <c r="O3276" s="18" t="n">
        <v>2.41417249451349E-005</v>
      </c>
      <c r="P3276" s="34" t="b">
        <f aca="false">TRUE()</f>
        <v>1</v>
      </c>
      <c r="Q3276" s="18" t="n">
        <v>0.00040084157102969</v>
      </c>
    </row>
    <row r="3277" customFormat="false" ht="22.35" hidden="false" customHeight="false" outlineLevel="0" collapsed="false">
      <c r="A3277" s="6" t="s">
        <v>4907</v>
      </c>
      <c r="B3277" s="7" t="s">
        <v>1530</v>
      </c>
      <c r="C3277" s="17" t="n">
        <v>1599</v>
      </c>
      <c r="D3277" s="18" t="n">
        <v>0.000950798559130752</v>
      </c>
      <c r="E3277" s="18" t="n">
        <v>0.000163991488749401</v>
      </c>
      <c r="F3277" s="18" t="n">
        <v>0.000894337710902295</v>
      </c>
      <c r="G3277" s="18" t="n">
        <v>0.000167965148422813</v>
      </c>
      <c r="H3277" s="16" t="n">
        <v>-3.50870026155226</v>
      </c>
      <c r="I3277" s="17" t="n">
        <v>182.306614048628</v>
      </c>
      <c r="J3277" s="18" t="n">
        <v>0.000567196155906384</v>
      </c>
      <c r="K3277" s="16" t="n">
        <v>0.00100335210870055</v>
      </c>
      <c r="L3277" s="16" t="n">
        <v>-0.337134019550086</v>
      </c>
      <c r="M3277" s="16" t="n">
        <v>0.625576036866359</v>
      </c>
      <c r="N3277" s="16" t="n">
        <v>0.0114394765249949</v>
      </c>
      <c r="O3277" s="18" t="n">
        <v>2.38967945802856E-005</v>
      </c>
      <c r="P3277" s="34" t="b">
        <f aca="false">TRUE()</f>
        <v>1</v>
      </c>
      <c r="Q3277" s="18" t="n">
        <v>0.000282647322688959</v>
      </c>
    </row>
    <row r="3278" customFormat="false" ht="22.35" hidden="false" customHeight="false" outlineLevel="0" collapsed="false">
      <c r="A3278" s="6" t="s">
        <v>4908</v>
      </c>
      <c r="B3278" s="7" t="s">
        <v>1530</v>
      </c>
      <c r="C3278" s="17" t="n">
        <v>1600</v>
      </c>
      <c r="D3278" s="18" t="n">
        <v>0.000938775724901795</v>
      </c>
      <c r="E3278" s="18" t="n">
        <v>0.000162583344586077</v>
      </c>
      <c r="F3278" s="18" t="n">
        <v>0.00088315702030529</v>
      </c>
      <c r="G3278" s="18" t="n">
        <v>0.000166484916873245</v>
      </c>
      <c r="H3278" s="16" t="n">
        <v>-3.48644159769058</v>
      </c>
      <c r="I3278" s="17" t="n">
        <v>182.278912860593</v>
      </c>
      <c r="J3278" s="18" t="n">
        <v>0.000613326228513764</v>
      </c>
      <c r="K3278" s="16" t="n">
        <v>0.00108126756513684</v>
      </c>
      <c r="L3278" s="16" t="n">
        <v>-0.335045929081258</v>
      </c>
      <c r="M3278" s="16" t="n">
        <v>0.624859190988223</v>
      </c>
      <c r="N3278" s="16" t="n">
        <v>0.0117282252068467</v>
      </c>
      <c r="O3278" s="18" t="n">
        <v>2.36847227565903E-005</v>
      </c>
      <c r="P3278" s="34" t="b">
        <f aca="false">TRUE()</f>
        <v>1</v>
      </c>
      <c r="Q3278" s="18" t="n">
        <v>0.000223491398771352</v>
      </c>
    </row>
    <row r="3279" customFormat="false" ht="22.35" hidden="false" customHeight="false" outlineLevel="0" collapsed="false">
      <c r="A3279" s="6" t="s">
        <v>4909</v>
      </c>
      <c r="B3279" s="7" t="s">
        <v>1530</v>
      </c>
      <c r="C3279" s="17" t="n">
        <v>1601</v>
      </c>
      <c r="D3279" s="18" t="n">
        <v>0.000926955298957123</v>
      </c>
      <c r="E3279" s="18" t="n">
        <v>0.000161126934372936</v>
      </c>
      <c r="F3279" s="18" t="n">
        <v>0.000872101093113826</v>
      </c>
      <c r="G3279" s="18" t="n">
        <v>0.000165046060640807</v>
      </c>
      <c r="H3279" s="16" t="n">
        <v>-3.46940569350724</v>
      </c>
      <c r="I3279" s="17" t="n">
        <v>182.317568948722</v>
      </c>
      <c r="J3279" s="18" t="n">
        <v>0.00065093986569354</v>
      </c>
      <c r="K3279" s="16" t="n">
        <v>0.00114320797402801</v>
      </c>
      <c r="L3279" s="16" t="n">
        <v>-0.333338476581781</v>
      </c>
      <c r="M3279" s="16" t="n">
        <v>0.623988735279058</v>
      </c>
      <c r="N3279" s="16" t="n">
        <v>0.0119843730235916</v>
      </c>
      <c r="O3279" s="18" t="n">
        <v>2.34992313688394E-005</v>
      </c>
      <c r="P3279" s="34" t="b">
        <f aca="false">TRUE()</f>
        <v>1</v>
      </c>
      <c r="Q3279" s="18" t="n">
        <v>0.000163551548138198</v>
      </c>
    </row>
    <row r="3280" customFormat="false" ht="22.35" hidden="false" customHeight="false" outlineLevel="0" collapsed="false">
      <c r="A3280" s="6" t="s">
        <v>4910</v>
      </c>
      <c r="B3280" s="7" t="s">
        <v>1530</v>
      </c>
      <c r="C3280" s="17" t="n">
        <v>1602</v>
      </c>
      <c r="D3280" s="18" t="n">
        <v>0.000915189339966618</v>
      </c>
      <c r="E3280" s="18" t="n">
        <v>0.000159519092784028</v>
      </c>
      <c r="F3280" s="18" t="n">
        <v>0.000861003694514378</v>
      </c>
      <c r="G3280" s="18" t="n">
        <v>0.000163572447005892</v>
      </c>
      <c r="H3280" s="16" t="n">
        <v>-3.46101817405647</v>
      </c>
      <c r="I3280" s="17" t="n">
        <v>182.446579525019</v>
      </c>
      <c r="J3280" s="18" t="n">
        <v>0.000670158536086387</v>
      </c>
      <c r="K3280" s="16" t="n">
        <v>0.0011754682691287</v>
      </c>
      <c r="L3280" s="16" t="n">
        <v>-0.332298996299041</v>
      </c>
      <c r="M3280" s="16" t="n">
        <v>0.622875064004096</v>
      </c>
      <c r="N3280" s="16" t="n">
        <v>0.0121623553139604</v>
      </c>
      <c r="O3280" s="18" t="n">
        <v>2.3347551850538E-005</v>
      </c>
      <c r="P3280" s="34" t="b">
        <f aca="false">TRUE()</f>
        <v>1</v>
      </c>
      <c r="Q3280" s="18" t="n">
        <v>0.000241666687236237</v>
      </c>
    </row>
    <row r="3281" customFormat="false" ht="22.35" hidden="false" customHeight="false" outlineLevel="0" collapsed="false">
      <c r="A3281" s="6" t="s">
        <v>4911</v>
      </c>
      <c r="B3281" s="7" t="s">
        <v>1530</v>
      </c>
      <c r="C3281" s="17" t="n">
        <v>1603</v>
      </c>
      <c r="D3281" s="18" t="n">
        <v>0.000903652777341374</v>
      </c>
      <c r="E3281" s="18" t="n">
        <v>0.000157978408138636</v>
      </c>
      <c r="F3281" s="18" t="n">
        <v>0.000850079897017922</v>
      </c>
      <c r="G3281" s="18" t="n">
        <v>0.000162167518848974</v>
      </c>
      <c r="H3281" s="16" t="n">
        <v>-3.45459369686932</v>
      </c>
      <c r="I3281" s="17" t="n">
        <v>182.5781948555</v>
      </c>
      <c r="J3281" s="18" t="n">
        <v>0.000685212850297079</v>
      </c>
      <c r="K3281" s="16" t="n">
        <v>0.00119883361245062</v>
      </c>
      <c r="L3281" s="16" t="n">
        <v>-0.331445015451903</v>
      </c>
      <c r="M3281" s="16" t="n">
        <v>0.621722990271377</v>
      </c>
      <c r="N3281" s="16" t="n">
        <v>0.0122863063411059</v>
      </c>
      <c r="O3281" s="18" t="n">
        <v>2.32349328208425E-005</v>
      </c>
      <c r="P3281" s="34" t="b">
        <f aca="false">TRUE()</f>
        <v>1</v>
      </c>
      <c r="Q3281" s="18" t="n">
        <v>0.000110035635434926</v>
      </c>
    </row>
    <row r="3282" customFormat="false" ht="22.35" hidden="false" customHeight="false" outlineLevel="0" collapsed="false">
      <c r="A3282" s="6" t="s">
        <v>4912</v>
      </c>
      <c r="B3282" s="7" t="s">
        <v>1530</v>
      </c>
      <c r="C3282" s="17" t="n">
        <v>1604</v>
      </c>
      <c r="D3282" s="18" t="n">
        <v>0.000892296211704665</v>
      </c>
      <c r="E3282" s="18" t="n">
        <v>0.000156706872402548</v>
      </c>
      <c r="F3282" s="18" t="n">
        <v>0.000839381664819005</v>
      </c>
      <c r="G3282" s="18" t="n">
        <v>0.000160988853064586</v>
      </c>
      <c r="H3282" s="16" t="n">
        <v>-3.43935067105567</v>
      </c>
      <c r="I3282" s="17" t="n">
        <v>182.674330722992</v>
      </c>
      <c r="J3282" s="18" t="n">
        <v>0.000722389615112216</v>
      </c>
      <c r="K3282" s="16" t="n">
        <v>0.00125962895072088</v>
      </c>
      <c r="L3282" s="16" t="n">
        <v>-0.32981055231343</v>
      </c>
      <c r="M3282" s="16" t="n">
        <v>0.620647721454173</v>
      </c>
      <c r="N3282" s="16" t="n">
        <v>0.012523721114932</v>
      </c>
      <c r="O3282" s="18" t="n">
        <v>2.30910107681138E-005</v>
      </c>
      <c r="P3282" s="34" t="b">
        <f aca="false">TRUE()</f>
        <v>1</v>
      </c>
      <c r="Q3282" s="18" t="n">
        <v>0.000122235054274917</v>
      </c>
    </row>
    <row r="3283" customFormat="false" ht="22.35" hidden="false" customHeight="false" outlineLevel="0" collapsed="false">
      <c r="A3283" s="6" t="s">
        <v>4913</v>
      </c>
      <c r="B3283" s="7" t="s">
        <v>1530</v>
      </c>
      <c r="C3283" s="17" t="n">
        <v>1605</v>
      </c>
      <c r="D3283" s="18" t="n">
        <v>0.000880925816455683</v>
      </c>
      <c r="E3283" s="18" t="n">
        <v>0.000155555808473164</v>
      </c>
      <c r="F3283" s="18" t="n">
        <v>0.000828781188100149</v>
      </c>
      <c r="G3283" s="18" t="n">
        <v>0.000159949719298446</v>
      </c>
      <c r="H3283" s="16" t="n">
        <v>-3.41384601241722</v>
      </c>
      <c r="I3283" s="17" t="n">
        <v>182.784137422245</v>
      </c>
      <c r="J3283" s="18" t="n">
        <v>0.000788897282075012</v>
      </c>
      <c r="K3283" s="16" t="n">
        <v>0.00136869720761342</v>
      </c>
      <c r="L3283" s="16" t="n">
        <v>-0.327170301036699</v>
      </c>
      <c r="M3283" s="16" t="n">
        <v>0.619201228878648</v>
      </c>
      <c r="N3283" s="16" t="n">
        <v>0.0129330863306247</v>
      </c>
      <c r="O3283" s="18" t="n">
        <v>2.2868582312093E-005</v>
      </c>
      <c r="P3283" s="34" t="b">
        <f aca="false">TRUE()</f>
        <v>1</v>
      </c>
      <c r="Q3283" s="18" t="n">
        <v>0.000277293948081528</v>
      </c>
    </row>
    <row r="3284" customFormat="false" ht="22.35" hidden="false" customHeight="false" outlineLevel="0" collapsed="false">
      <c r="A3284" s="6" t="s">
        <v>4914</v>
      </c>
      <c r="B3284" s="7" t="s">
        <v>1530</v>
      </c>
      <c r="C3284" s="17" t="n">
        <v>1606</v>
      </c>
      <c r="D3284" s="18" t="n">
        <v>0.000869527531791316</v>
      </c>
      <c r="E3284" s="18" t="n">
        <v>0.000154620268265604</v>
      </c>
      <c r="F3284" s="18" t="n">
        <v>0.000818294205354499</v>
      </c>
      <c r="G3284" s="18" t="n">
        <v>0.000159097001846471</v>
      </c>
      <c r="H3284" s="16" t="n">
        <v>-3.37406870946615</v>
      </c>
      <c r="I3284" s="17" t="n">
        <v>182.868388653601</v>
      </c>
      <c r="J3284" s="18" t="n">
        <v>0.000904249657468313</v>
      </c>
      <c r="K3284" s="16" t="n">
        <v>0.0015564645700927</v>
      </c>
      <c r="L3284" s="16" t="n">
        <v>-0.323211013983015</v>
      </c>
      <c r="M3284" s="16" t="n">
        <v>0.617780337941628</v>
      </c>
      <c r="N3284" s="16" t="n">
        <v>0.0136670628683496</v>
      </c>
      <c r="O3284" s="18" t="n">
        <v>2.26111579815122E-005</v>
      </c>
      <c r="P3284" s="34" t="b">
        <f aca="false">TRUE()</f>
        <v>1</v>
      </c>
      <c r="Q3284" s="18" t="n">
        <v>0.000122173700442525</v>
      </c>
    </row>
    <row r="3285" customFormat="false" ht="22.35" hidden="false" customHeight="false" outlineLevel="0" collapsed="false">
      <c r="A3285" s="6" t="s">
        <v>4915</v>
      </c>
      <c r="B3285" s="7" t="s">
        <v>1530</v>
      </c>
      <c r="C3285" s="17" t="n">
        <v>1607</v>
      </c>
      <c r="D3285" s="18" t="n">
        <v>0.000858126507644766</v>
      </c>
      <c r="E3285" s="18" t="n">
        <v>0.000153887070514162</v>
      </c>
      <c r="F3285" s="18" t="n">
        <v>0.00080789470950646</v>
      </c>
      <c r="G3285" s="18" t="n">
        <v>0.00015841961994092</v>
      </c>
      <c r="H3285" s="16" t="n">
        <v>-3.32358630480645</v>
      </c>
      <c r="I3285" s="17" t="n">
        <v>182.928129013312</v>
      </c>
      <c r="J3285" s="16" t="n">
        <v>0.00107342888054535</v>
      </c>
      <c r="K3285" s="16" t="n">
        <v>0.00183096171568566</v>
      </c>
      <c r="L3285" s="16" t="n">
        <v>-0.318272545178228</v>
      </c>
      <c r="M3285" s="16" t="n">
        <v>0.616410650281618</v>
      </c>
      <c r="N3285" s="16" t="n">
        <v>0.0145257278845445</v>
      </c>
      <c r="O3285" s="18" t="n">
        <v>2.23797804234669E-005</v>
      </c>
      <c r="P3285" s="34" t="b">
        <f aca="false">TRUE()</f>
        <v>1</v>
      </c>
      <c r="Q3285" s="18" t="n">
        <v>0.000151259735231861</v>
      </c>
    </row>
    <row r="3286" customFormat="false" ht="22.35" hidden="false" customHeight="false" outlineLevel="0" collapsed="false">
      <c r="A3286" s="6" t="s">
        <v>4916</v>
      </c>
      <c r="B3286" s="7" t="s">
        <v>1530</v>
      </c>
      <c r="C3286" s="17" t="n">
        <v>1608</v>
      </c>
      <c r="D3286" s="18" t="n">
        <v>0.000846797665010245</v>
      </c>
      <c r="E3286" s="18" t="n">
        <v>0.000153154353478687</v>
      </c>
      <c r="F3286" s="18" t="n">
        <v>0.000797589844100602</v>
      </c>
      <c r="G3286" s="18" t="n">
        <v>0.000157796164228245</v>
      </c>
      <c r="H3286" s="16" t="n">
        <v>-3.27093015536472</v>
      </c>
      <c r="I3286" s="17" t="n">
        <v>183.030150050974</v>
      </c>
      <c r="J3286" s="16" t="n">
        <v>0.0012809864829223</v>
      </c>
      <c r="K3286" s="16" t="n">
        <v>0.00216541503223119</v>
      </c>
      <c r="L3286" s="16" t="n">
        <v>-0.313057945502835</v>
      </c>
      <c r="M3286" s="16" t="n">
        <v>0.614516129032258</v>
      </c>
      <c r="N3286" s="16" t="n">
        <v>0.0155475266376458</v>
      </c>
      <c r="O3286" s="18" t="n">
        <v>2.21965589317298E-005</v>
      </c>
      <c r="P3286" s="34" t="b">
        <f aca="false">TRUE()</f>
        <v>1</v>
      </c>
      <c r="Q3286" s="18" t="n">
        <v>0.000294007682205294</v>
      </c>
    </row>
    <row r="3287" customFormat="false" ht="22.35" hidden="false" customHeight="false" outlineLevel="0" collapsed="false">
      <c r="A3287" s="6" t="s">
        <v>4917</v>
      </c>
      <c r="B3287" s="7" t="s">
        <v>1530</v>
      </c>
      <c r="C3287" s="17" t="n">
        <v>1609</v>
      </c>
      <c r="D3287" s="18" t="n">
        <v>0.000835612685315473</v>
      </c>
      <c r="E3287" s="18" t="n">
        <v>0.000152478253614152</v>
      </c>
      <c r="F3287" s="18" t="n">
        <v>0.000787442798901514</v>
      </c>
      <c r="G3287" s="18" t="n">
        <v>0.000157275058640267</v>
      </c>
      <c r="H3287" s="16" t="n">
        <v>-3.21549679383378</v>
      </c>
      <c r="I3287" s="17" t="n">
        <v>183.167746122438</v>
      </c>
      <c r="J3287" s="16" t="n">
        <v>0.0015394042229528</v>
      </c>
      <c r="K3287" s="16" t="n">
        <v>0.00257913908972714</v>
      </c>
      <c r="L3287" s="16" t="n">
        <v>-0.307524857547284</v>
      </c>
      <c r="M3287" s="16" t="n">
        <v>0.611943164362519</v>
      </c>
      <c r="N3287" s="16" t="n">
        <v>0.0166535949382006</v>
      </c>
      <c r="O3287" s="18" t="n">
        <v>2.20427736104352E-005</v>
      </c>
      <c r="P3287" s="34" t="b">
        <f aca="false">TRUE()</f>
        <v>1</v>
      </c>
      <c r="Q3287" s="18" t="n">
        <v>0.000192132294513247</v>
      </c>
    </row>
    <row r="3288" customFormat="false" ht="22.35" hidden="false" customHeight="false" outlineLevel="0" collapsed="false">
      <c r="A3288" s="6" t="s">
        <v>4918</v>
      </c>
      <c r="B3288" s="7" t="s">
        <v>1530</v>
      </c>
      <c r="C3288" s="17" t="n">
        <v>1610</v>
      </c>
      <c r="D3288" s="18" t="n">
        <v>0.000824530320896051</v>
      </c>
      <c r="E3288" s="18" t="n">
        <v>0.000151841074864786</v>
      </c>
      <c r="F3288" s="18" t="n">
        <v>0.000777345118605706</v>
      </c>
      <c r="G3288" s="18" t="n">
        <v>0.000156818762507207</v>
      </c>
      <c r="H3288" s="16" t="n">
        <v>-3.16226184884461</v>
      </c>
      <c r="I3288" s="17" t="n">
        <v>183.326177939062</v>
      </c>
      <c r="J3288" s="16" t="n">
        <v>0.0018323862384302</v>
      </c>
      <c r="K3288" s="16" t="n">
        <v>0.00303811541729338</v>
      </c>
      <c r="L3288" s="16" t="n">
        <v>-0.302176710580047</v>
      </c>
      <c r="M3288" s="16" t="n">
        <v>0.610253456221198</v>
      </c>
      <c r="N3288" s="16" t="n">
        <v>0.0180784470001684</v>
      </c>
      <c r="O3288" s="18" t="n">
        <v>2.1890664096965E-005</v>
      </c>
      <c r="P3288" s="34" t="b">
        <f aca="false">TRUE()</f>
        <v>1</v>
      </c>
      <c r="Q3288" s="18" t="n">
        <v>0.000163245983896202</v>
      </c>
    </row>
    <row r="3289" customFormat="false" ht="22.35" hidden="false" customHeight="false" outlineLevel="0" collapsed="false">
      <c r="A3289" s="6" t="s">
        <v>4919</v>
      </c>
      <c r="B3289" s="7" t="s">
        <v>1530</v>
      </c>
      <c r="C3289" s="17" t="n">
        <v>1611</v>
      </c>
      <c r="D3289" s="18" t="n">
        <v>0.000813585589058415</v>
      </c>
      <c r="E3289" s="18" t="n">
        <v>0.000151141722130327</v>
      </c>
      <c r="F3289" s="18" t="n">
        <v>0.000767323234405358</v>
      </c>
      <c r="G3289" s="18" t="n">
        <v>0.000156336030328988</v>
      </c>
      <c r="H3289" s="16" t="n">
        <v>-3.11390854130653</v>
      </c>
      <c r="I3289" s="17" t="n">
        <v>183.516253201983</v>
      </c>
      <c r="J3289" s="16" t="n">
        <v>0.00214240527174763</v>
      </c>
      <c r="K3289" s="16" t="n">
        <v>0.00352397220679851</v>
      </c>
      <c r="L3289" s="16" t="n">
        <v>-0.297254007436159</v>
      </c>
      <c r="M3289" s="16" t="n">
        <v>0.608410138248848</v>
      </c>
      <c r="N3289" s="16" t="n">
        <v>0.0193117102366021</v>
      </c>
      <c r="O3289" s="18" t="n">
        <v>2.16868548177223E-005</v>
      </c>
      <c r="P3289" s="34" t="b">
        <f aca="false">TRUE()</f>
        <v>1</v>
      </c>
      <c r="Q3289" s="18" t="n">
        <v>0.000188657294267698</v>
      </c>
    </row>
    <row r="3290" customFormat="false" ht="22.35" hidden="false" customHeight="false" outlineLevel="0" collapsed="false">
      <c r="A3290" s="6" t="s">
        <v>4920</v>
      </c>
      <c r="B3290" s="7" t="s">
        <v>1530</v>
      </c>
      <c r="C3290" s="17" t="n">
        <v>1612</v>
      </c>
      <c r="D3290" s="18" t="n">
        <v>0.000802775994449385</v>
      </c>
      <c r="E3290" s="18" t="n">
        <v>0.000150426754188138</v>
      </c>
      <c r="F3290" s="18" t="n">
        <v>0.000757472026440101</v>
      </c>
      <c r="G3290" s="18" t="n">
        <v>0.000155901776412615</v>
      </c>
      <c r="H3290" s="16" t="n">
        <v>-3.06281920277907</v>
      </c>
      <c r="I3290" s="17" t="n">
        <v>183.760148285286</v>
      </c>
      <c r="J3290" s="16" t="n">
        <v>0.00252207530408274</v>
      </c>
      <c r="K3290" s="16" t="n">
        <v>0.00411261788288541</v>
      </c>
      <c r="L3290" s="16" t="n">
        <v>-0.291997531486679</v>
      </c>
      <c r="M3290" s="16" t="n">
        <v>0.606656426011265</v>
      </c>
      <c r="N3290" s="16" t="n">
        <v>0.0209262321442943</v>
      </c>
      <c r="O3290" s="18" t="n">
        <v>2.14629168930172E-005</v>
      </c>
      <c r="P3290" s="34" t="b">
        <f aca="false">TRUE()</f>
        <v>1</v>
      </c>
      <c r="Q3290" s="18" t="n">
        <v>0.000143326075511846</v>
      </c>
    </row>
    <row r="3291" customFormat="false" ht="22.35" hidden="false" customHeight="false" outlineLevel="0" collapsed="false">
      <c r="A3291" s="6" t="s">
        <v>4921</v>
      </c>
      <c r="B3291" s="7" t="s">
        <v>1530</v>
      </c>
      <c r="C3291" s="17" t="n">
        <v>1613</v>
      </c>
      <c r="D3291" s="18" t="n">
        <v>0.000792048880808617</v>
      </c>
      <c r="E3291" s="18" t="n">
        <v>0.000149682872615748</v>
      </c>
      <c r="F3291" s="18" t="n">
        <v>0.000747764113311226</v>
      </c>
      <c r="G3291" s="18" t="n">
        <v>0.000155434473686235</v>
      </c>
      <c r="H3291" s="16" t="n">
        <v>-3.00773834210055</v>
      </c>
      <c r="I3291" s="17" t="n">
        <v>184.004513901539</v>
      </c>
      <c r="J3291" s="16" t="n">
        <v>0.0030003282888041</v>
      </c>
      <c r="K3291" s="16" t="n">
        <v>0.00485812032717012</v>
      </c>
      <c r="L3291" s="16" t="n">
        <v>-0.286375064263609</v>
      </c>
      <c r="M3291" s="16" t="n">
        <v>0.604441884280594</v>
      </c>
      <c r="N3291" s="16" t="n">
        <v>0.0228231897754841</v>
      </c>
      <c r="O3291" s="18" t="n">
        <v>2.12345749235342E-005</v>
      </c>
      <c r="P3291" s="34" t="b">
        <f aca="false">TRUE()</f>
        <v>1</v>
      </c>
      <c r="Q3291" s="18" t="n">
        <v>0.000159822828237297</v>
      </c>
    </row>
    <row r="3292" customFormat="false" ht="22.35" hidden="false" customHeight="false" outlineLevel="0" collapsed="false">
      <c r="A3292" s="6" t="s">
        <v>4922</v>
      </c>
      <c r="B3292" s="7" t="s">
        <v>1530</v>
      </c>
      <c r="C3292" s="17" t="n">
        <v>1614</v>
      </c>
      <c r="D3292" s="18" t="n">
        <v>0.000781321093490066</v>
      </c>
      <c r="E3292" s="18" t="n">
        <v>0.000148812295445746</v>
      </c>
      <c r="F3292" s="18" t="n">
        <v>0.000738078408406047</v>
      </c>
      <c r="G3292" s="18" t="n">
        <v>0.000154848856733092</v>
      </c>
      <c r="H3292" s="16" t="n">
        <v>-2.95304910437196</v>
      </c>
      <c r="I3292" s="17" t="n">
        <v>184.262872046653</v>
      </c>
      <c r="J3292" s="16" t="n">
        <v>0.00355648015605509</v>
      </c>
      <c r="K3292" s="16" t="n">
        <v>0.00569421012639993</v>
      </c>
      <c r="L3292" s="16" t="n">
        <v>-0.280784795780647</v>
      </c>
      <c r="M3292" s="16" t="n">
        <v>0.60241935483871</v>
      </c>
      <c r="N3292" s="16" t="n">
        <v>0.0248384446519351</v>
      </c>
      <c r="O3292" s="18" t="n">
        <v>2.09794870799356E-005</v>
      </c>
      <c r="P3292" s="34" t="b">
        <f aca="false">TRUE()</f>
        <v>1</v>
      </c>
      <c r="Q3292" s="18" t="n">
        <v>0.000173390476062329</v>
      </c>
    </row>
    <row r="3293" customFormat="false" ht="22.35" hidden="false" customHeight="false" outlineLevel="0" collapsed="false">
      <c r="A3293" s="6" t="s">
        <v>4923</v>
      </c>
      <c r="B3293" s="7" t="s">
        <v>1530</v>
      </c>
      <c r="C3293" s="17" t="n">
        <v>1615</v>
      </c>
      <c r="D3293" s="18" t="n">
        <v>0.00077082701491931</v>
      </c>
      <c r="E3293" s="18" t="n">
        <v>0.000147768976043802</v>
      </c>
      <c r="F3293" s="18" t="n">
        <v>0.000728550676667712</v>
      </c>
      <c r="G3293" s="18" t="n">
        <v>0.000154077300941522</v>
      </c>
      <c r="H3293" s="16" t="n">
        <v>-2.90636949805951</v>
      </c>
      <c r="I3293" s="17" t="n">
        <v>184.52014581096</v>
      </c>
      <c r="J3293" s="16" t="n">
        <v>0.00410431405638268</v>
      </c>
      <c r="K3293" s="16" t="n">
        <v>0.00652351717119422</v>
      </c>
      <c r="L3293" s="16" t="n">
        <v>-0.275973066951518</v>
      </c>
      <c r="M3293" s="16" t="n">
        <v>0.600281618023554</v>
      </c>
      <c r="N3293" s="16" t="n">
        <v>0.0266678874846105</v>
      </c>
      <c r="O3293" s="18" t="n">
        <v>2.07297006000466E-005</v>
      </c>
      <c r="P3293" s="34" t="b">
        <f aca="false">TRUE()</f>
        <v>1</v>
      </c>
      <c r="Q3293" s="18" t="n">
        <v>0.000155914678913684</v>
      </c>
    </row>
    <row r="3294" customFormat="false" ht="22.35" hidden="false" customHeight="false" outlineLevel="0" collapsed="false">
      <c r="A3294" s="6" t="s">
        <v>4924</v>
      </c>
      <c r="B3294" s="7" t="s">
        <v>1530</v>
      </c>
      <c r="C3294" s="17" t="n">
        <v>1616</v>
      </c>
      <c r="D3294" s="18" t="n">
        <v>0.000760736980405114</v>
      </c>
      <c r="E3294" s="18" t="n">
        <v>0.000146568602001854</v>
      </c>
      <c r="F3294" s="18" t="n">
        <v>0.000719312526336428</v>
      </c>
      <c r="G3294" s="18" t="n">
        <v>0.000153114099803781</v>
      </c>
      <c r="H3294" s="16" t="n">
        <v>-2.8701471617286</v>
      </c>
      <c r="I3294" s="17" t="n">
        <v>184.758886166062</v>
      </c>
      <c r="J3294" s="16" t="n">
        <v>0.00458141861244907</v>
      </c>
      <c r="K3294" s="16" t="n">
        <v>0.00723749038510226</v>
      </c>
      <c r="L3294" s="16" t="n">
        <v>-0.272193450206279</v>
      </c>
      <c r="M3294" s="16" t="n">
        <v>0.599091141833077</v>
      </c>
      <c r="N3294" s="16" t="n">
        <v>0.0281476984399638</v>
      </c>
      <c r="O3294" s="18" t="n">
        <v>2.04766863769632E-005</v>
      </c>
      <c r="P3294" s="34" t="b">
        <f aca="false">TRUE()</f>
        <v>1</v>
      </c>
      <c r="Q3294" s="18" t="n">
        <v>0.000434521734355035</v>
      </c>
    </row>
    <row r="3295" customFormat="false" ht="22.35" hidden="false" customHeight="false" outlineLevel="0" collapsed="false">
      <c r="A3295" s="6" t="s">
        <v>4925</v>
      </c>
      <c r="B3295" s="7" t="s">
        <v>1530</v>
      </c>
      <c r="C3295" s="17" t="n">
        <v>1617</v>
      </c>
      <c r="D3295" s="18" t="n">
        <v>0.000750954880414358</v>
      </c>
      <c r="E3295" s="18" t="n">
        <v>0.000145160810498712</v>
      </c>
      <c r="F3295" s="18" t="n">
        <v>0.000710234677306756</v>
      </c>
      <c r="G3295" s="18" t="n">
        <v>0.000151937702882307</v>
      </c>
      <c r="H3295" s="16" t="n">
        <v>-2.84771022573258</v>
      </c>
      <c r="I3295" s="17" t="n">
        <v>185.005388961292</v>
      </c>
      <c r="J3295" s="16" t="n">
        <v>0.0049015612860895</v>
      </c>
      <c r="K3295" s="16" t="n">
        <v>0.00771094743641829</v>
      </c>
      <c r="L3295" s="16" t="n">
        <v>-0.269719094555221</v>
      </c>
      <c r="M3295" s="16" t="n">
        <v>0.597977470558116</v>
      </c>
      <c r="N3295" s="16" t="n">
        <v>0.0292166336223294</v>
      </c>
      <c r="O3295" s="18" t="n">
        <v>2.02489019156086E-005</v>
      </c>
      <c r="P3295" s="34" t="b">
        <f aca="false">TRUE()</f>
        <v>1</v>
      </c>
      <c r="Q3295" s="18" t="n">
        <v>0.00031131577342429</v>
      </c>
    </row>
    <row r="3296" customFormat="false" ht="22.35" hidden="false" customHeight="false" outlineLevel="0" collapsed="false">
      <c r="A3296" s="6" t="s">
        <v>4926</v>
      </c>
      <c r="B3296" s="7" t="s">
        <v>1530</v>
      </c>
      <c r="C3296" s="17" t="n">
        <v>1618</v>
      </c>
      <c r="D3296" s="18" t="n">
        <v>0.000741462749079906</v>
      </c>
      <c r="E3296" s="18" t="n">
        <v>0.000143742011333649</v>
      </c>
      <c r="F3296" s="18" t="n">
        <v>0.000701326475078847</v>
      </c>
      <c r="G3296" s="18" t="n">
        <v>0.0001506363028406</v>
      </c>
      <c r="H3296" s="16" t="n">
        <v>-2.83394888864319</v>
      </c>
      <c r="I3296" s="17" t="n">
        <v>185.161030458635</v>
      </c>
      <c r="J3296" s="16" t="n">
        <v>0.00510788039453236</v>
      </c>
      <c r="K3296" s="16" t="n">
        <v>0.00800215312846707</v>
      </c>
      <c r="L3296" s="16" t="n">
        <v>-0.268198956789612</v>
      </c>
      <c r="M3296" s="16" t="n">
        <v>0.597311827956989</v>
      </c>
      <c r="N3296" s="16" t="n">
        <v>0.0298528082981107</v>
      </c>
      <c r="O3296" s="18" t="n">
        <v>2.00585253319015E-005</v>
      </c>
      <c r="P3296" s="34" t="b">
        <f aca="false">TRUE()</f>
        <v>1</v>
      </c>
      <c r="Q3296" s="18" t="n">
        <v>0.000413726308144375</v>
      </c>
    </row>
    <row r="3297" customFormat="false" ht="22.35" hidden="false" customHeight="false" outlineLevel="0" collapsed="false">
      <c r="A3297" s="6" t="s">
        <v>4927</v>
      </c>
      <c r="B3297" s="7" t="s">
        <v>1530</v>
      </c>
      <c r="C3297" s="17" t="n">
        <v>1619</v>
      </c>
      <c r="D3297" s="18" t="n">
        <v>0.000732214960887712</v>
      </c>
      <c r="E3297" s="18" t="n">
        <v>0.000142472796078266</v>
      </c>
      <c r="F3297" s="18" t="n">
        <v>0.000692630417403909</v>
      </c>
      <c r="G3297" s="18" t="n">
        <v>0.000149341205157997</v>
      </c>
      <c r="H3297" s="16" t="n">
        <v>-2.81977072602602</v>
      </c>
      <c r="I3297" s="17" t="n">
        <v>185.190978898985</v>
      </c>
      <c r="J3297" s="16" t="n">
        <v>0.00532908804735135</v>
      </c>
      <c r="K3297" s="16" t="n">
        <v>0.00832670007398649</v>
      </c>
      <c r="L3297" s="16" t="n">
        <v>-0.266815756350996</v>
      </c>
      <c r="M3297" s="16" t="n">
        <v>0.596441372247824</v>
      </c>
      <c r="N3297" s="16" t="n">
        <v>0.0305041519784539</v>
      </c>
      <c r="O3297" s="18" t="n">
        <v>1.98671058606769E-005</v>
      </c>
      <c r="P3297" s="34" t="b">
        <f aca="false">TRUE()</f>
        <v>1</v>
      </c>
      <c r="Q3297" s="18" t="n">
        <v>0.000134902937610167</v>
      </c>
    </row>
    <row r="3298" customFormat="false" ht="22.35" hidden="false" customHeight="false" outlineLevel="0" collapsed="false">
      <c r="A3298" s="6" t="s">
        <v>4928</v>
      </c>
      <c r="B3298" s="7" t="s">
        <v>1530</v>
      </c>
      <c r="C3298" s="17" t="n">
        <v>1620</v>
      </c>
      <c r="D3298" s="18" t="n">
        <v>0.000723208225164675</v>
      </c>
      <c r="E3298" s="18" t="n">
        <v>0.000141332906564834</v>
      </c>
      <c r="F3298" s="18" t="n">
        <v>0.000684198403756012</v>
      </c>
      <c r="G3298" s="18" t="n">
        <v>0.000148107926805964</v>
      </c>
      <c r="H3298" s="16" t="n">
        <v>-2.80137560035365</v>
      </c>
      <c r="I3298" s="17" t="n">
        <v>185.157818532808</v>
      </c>
      <c r="J3298" s="16" t="n">
        <v>0.00562930045384426</v>
      </c>
      <c r="K3298" s="16" t="n">
        <v>0.00877925474763385</v>
      </c>
      <c r="L3298" s="16" t="n">
        <v>-0.265120703103447</v>
      </c>
      <c r="M3298" s="16" t="n">
        <v>0.596006144393241</v>
      </c>
      <c r="N3298" s="16" t="n">
        <v>0.0312654282008906</v>
      </c>
      <c r="O3298" s="18" t="n">
        <v>1.96696337048444E-005</v>
      </c>
      <c r="P3298" s="34" t="b">
        <f aca="false">TRUE()</f>
        <v>1</v>
      </c>
      <c r="Q3298" s="18" t="n">
        <v>0.000202287025486364</v>
      </c>
    </row>
    <row r="3299" customFormat="false" ht="22.35" hidden="false" customHeight="false" outlineLevel="0" collapsed="false">
      <c r="A3299" s="6" t="s">
        <v>4929</v>
      </c>
      <c r="B3299" s="7" t="s">
        <v>1530</v>
      </c>
      <c r="C3299" s="17" t="n">
        <v>1621</v>
      </c>
      <c r="D3299" s="18" t="n">
        <v>0.000714339532987993</v>
      </c>
      <c r="E3299" s="18" t="n">
        <v>0.000140304259953478</v>
      </c>
      <c r="F3299" s="18" t="n">
        <v>0.000675978415091286</v>
      </c>
      <c r="G3299" s="18" t="n">
        <v>0.000146846697183115</v>
      </c>
      <c r="H3299" s="16" t="n">
        <v>-2.7756186755274</v>
      </c>
      <c r="I3299" s="17" t="n">
        <v>184.99868619888</v>
      </c>
      <c r="J3299" s="16" t="n">
        <v>0.00607587249405181</v>
      </c>
      <c r="K3299" s="16" t="n">
        <v>0.0094225974776962</v>
      </c>
      <c r="L3299" s="16" t="n">
        <v>-0.262900147279134</v>
      </c>
      <c r="M3299" s="16" t="n">
        <v>0.595519713261649</v>
      </c>
      <c r="N3299" s="16" t="n">
        <v>0.0323398859528934</v>
      </c>
      <c r="O3299" s="18" t="n">
        <v>1.9474659377068E-005</v>
      </c>
      <c r="P3299" s="34" t="b">
        <f aca="false">TRUE()</f>
        <v>1</v>
      </c>
      <c r="Q3299" s="18" t="n">
        <v>0.000180589038103984</v>
      </c>
    </row>
    <row r="3300" customFormat="false" ht="22.35" hidden="false" customHeight="false" outlineLevel="0" collapsed="false">
      <c r="A3300" s="6" t="s">
        <v>4930</v>
      </c>
      <c r="B3300" s="7" t="s">
        <v>1530</v>
      </c>
      <c r="C3300" s="17" t="n">
        <v>1622</v>
      </c>
      <c r="D3300" s="18" t="n">
        <v>0.000705494102334882</v>
      </c>
      <c r="E3300" s="18" t="n">
        <v>0.000139237907801353</v>
      </c>
      <c r="F3300" s="18" t="n">
        <v>0.000667788489261761</v>
      </c>
      <c r="G3300" s="18" t="n">
        <v>0.000145412518287285</v>
      </c>
      <c r="H3300" s="16" t="n">
        <v>-2.75017553730302</v>
      </c>
      <c r="I3300" s="17" t="n">
        <v>184.720937207554</v>
      </c>
      <c r="J3300" s="16" t="n">
        <v>0.00654872229453493</v>
      </c>
      <c r="K3300" s="16" t="n">
        <v>0.0101218612746071</v>
      </c>
      <c r="L3300" s="16" t="n">
        <v>-0.260867501852767</v>
      </c>
      <c r="M3300" s="16" t="n">
        <v>0.595430107526882</v>
      </c>
      <c r="N3300" s="16" t="n">
        <v>0.0332836883022875</v>
      </c>
      <c r="O3300" s="18" t="n">
        <v>1.92910299432746E-005</v>
      </c>
      <c r="P3300" s="34" t="b">
        <f aca="false">TRUE()</f>
        <v>1</v>
      </c>
      <c r="Q3300" s="18" t="n">
        <v>0.000270192225052081</v>
      </c>
    </row>
    <row r="3301" customFormat="false" ht="22.35" hidden="false" customHeight="false" outlineLevel="0" collapsed="false">
      <c r="A3301" s="6" t="s">
        <v>4931</v>
      </c>
      <c r="B3301" s="7" t="s">
        <v>1530</v>
      </c>
      <c r="C3301" s="17" t="n">
        <v>1623</v>
      </c>
      <c r="D3301" s="18" t="n">
        <v>0.000696585307534844</v>
      </c>
      <c r="E3301" s="18" t="n">
        <v>0.000137973137069403</v>
      </c>
      <c r="F3301" s="18" t="n">
        <v>0.000659531035163665</v>
      </c>
      <c r="G3301" s="18" t="n">
        <v>0.00014375874351125</v>
      </c>
      <c r="H3301" s="16" t="n">
        <v>-2.72858550861788</v>
      </c>
      <c r="I3301" s="17" t="n">
        <v>184.428372868499</v>
      </c>
      <c r="J3301" s="16" t="n">
        <v>0.00697602350445725</v>
      </c>
      <c r="K3301" s="16" t="n">
        <v>0.0107065449495183</v>
      </c>
      <c r="L3301" s="16" t="n">
        <v>-0.25921643938265</v>
      </c>
      <c r="M3301" s="16" t="n">
        <v>0.5952636968766</v>
      </c>
      <c r="N3301" s="16" t="n">
        <v>0.0340422168729108</v>
      </c>
      <c r="O3301" s="18" t="n">
        <v>1.91406358492422E-005</v>
      </c>
      <c r="P3301" s="34" t="b">
        <f aca="false">TRUE()</f>
        <v>1</v>
      </c>
      <c r="Q3301" s="18" t="n">
        <v>0.000325067858467287</v>
      </c>
    </row>
    <row r="3302" customFormat="false" ht="22.35" hidden="false" customHeight="false" outlineLevel="0" collapsed="false">
      <c r="A3302" s="6" t="s">
        <v>4932</v>
      </c>
      <c r="B3302" s="7" t="s">
        <v>1530</v>
      </c>
      <c r="C3302" s="17" t="n">
        <v>1624</v>
      </c>
      <c r="D3302" s="18" t="n">
        <v>0.000687723212331988</v>
      </c>
      <c r="E3302" s="18" t="n">
        <v>0.000136523746994638</v>
      </c>
      <c r="F3302" s="18" t="n">
        <v>0.000651341794221034</v>
      </c>
      <c r="G3302" s="18" t="n">
        <v>0.000141917052269867</v>
      </c>
      <c r="H3302" s="16" t="n">
        <v>-2.70861982717626</v>
      </c>
      <c r="I3302" s="17" t="n">
        <v>184.134752568646</v>
      </c>
      <c r="J3302" s="16" t="n">
        <v>0.00739352274824257</v>
      </c>
      <c r="K3302" s="16" t="n">
        <v>0.0112930141351515</v>
      </c>
      <c r="L3302" s="16" t="n">
        <v>-0.257717741566668</v>
      </c>
      <c r="M3302" s="16" t="n">
        <v>0.5952636968766</v>
      </c>
      <c r="N3302" s="16" t="n">
        <v>0.0347494826414189</v>
      </c>
      <c r="O3302" s="18" t="n">
        <v>1.90068895959579E-005</v>
      </c>
      <c r="P3302" s="34" t="b">
        <f aca="false">TRUE()</f>
        <v>1</v>
      </c>
      <c r="Q3302" s="18" t="n">
        <v>0.000390926458624881</v>
      </c>
    </row>
    <row r="3303" customFormat="false" ht="22.35" hidden="false" customHeight="false" outlineLevel="0" collapsed="false">
      <c r="A3303" s="6" t="s">
        <v>4933</v>
      </c>
      <c r="B3303" s="7" t="s">
        <v>1530</v>
      </c>
      <c r="C3303" s="17" t="n">
        <v>1625</v>
      </c>
      <c r="D3303" s="18" t="n">
        <v>0.000678822948531209</v>
      </c>
      <c r="E3303" s="18" t="n">
        <v>0.000135031344746651</v>
      </c>
      <c r="F3303" s="18" t="n">
        <v>0.000643049995521472</v>
      </c>
      <c r="G3303" s="18" t="n">
        <v>0.00014000982316551</v>
      </c>
      <c r="H3303" s="16" t="n">
        <v>-2.69398345866097</v>
      </c>
      <c r="I3303" s="17" t="n">
        <v>183.817008678444</v>
      </c>
      <c r="J3303" s="16" t="n">
        <v>0.00771414170911441</v>
      </c>
      <c r="K3303" s="16" t="n">
        <v>0.011735222907927</v>
      </c>
      <c r="L3303" s="16" t="n">
        <v>-0.256756589570494</v>
      </c>
      <c r="M3303" s="16" t="n">
        <v>0.595545314900154</v>
      </c>
      <c r="N3303" s="16" t="n">
        <v>0.0352660901096268</v>
      </c>
      <c r="O3303" s="18" t="n">
        <v>1.88932319836392E-005</v>
      </c>
      <c r="P3303" s="34" t="b">
        <f aca="false">TRUE()</f>
        <v>1</v>
      </c>
      <c r="Q3303" s="18" t="n">
        <v>0.000311668501992347</v>
      </c>
    </row>
    <row r="3304" customFormat="false" ht="22.35" hidden="false" customHeight="false" outlineLevel="0" collapsed="false">
      <c r="A3304" s="6" t="s">
        <v>4934</v>
      </c>
      <c r="B3304" s="7" t="s">
        <v>1530</v>
      </c>
      <c r="C3304" s="17" t="n">
        <v>1626</v>
      </c>
      <c r="D3304" s="18" t="n">
        <v>0.000669675728816541</v>
      </c>
      <c r="E3304" s="18" t="n">
        <v>0.000133455792041381</v>
      </c>
      <c r="F3304" s="18" t="n">
        <v>0.000634487120665662</v>
      </c>
      <c r="G3304" s="18" t="n">
        <v>0.000138063025586792</v>
      </c>
      <c r="H3304" s="16" t="n">
        <v>-2.68235029654163</v>
      </c>
      <c r="I3304" s="17" t="n">
        <v>183.534909611132</v>
      </c>
      <c r="J3304" s="16" t="n">
        <v>0.00797796297479261</v>
      </c>
      <c r="K3304" s="16" t="n">
        <v>0.0121010768806248</v>
      </c>
      <c r="L3304" s="16" t="n">
        <v>-0.256031927334973</v>
      </c>
      <c r="M3304" s="16" t="n">
        <v>0.595647721454173</v>
      </c>
      <c r="N3304" s="16" t="n">
        <v>0.0356569681542063</v>
      </c>
      <c r="O3304" s="18" t="n">
        <v>1.87929352505882E-005</v>
      </c>
      <c r="P3304" s="34" t="b">
        <f aca="false">TRUE()</f>
        <v>1</v>
      </c>
      <c r="Q3304" s="18" t="n">
        <v>0.000195151820276149</v>
      </c>
    </row>
    <row r="3305" customFormat="false" ht="22.35" hidden="false" customHeight="false" outlineLevel="0" collapsed="false">
      <c r="A3305" s="6" t="s">
        <v>4935</v>
      </c>
      <c r="B3305" s="7" t="s">
        <v>1530</v>
      </c>
      <c r="C3305" s="17" t="n">
        <v>1627</v>
      </c>
      <c r="D3305" s="18" t="n">
        <v>0.000660275779832765</v>
      </c>
      <c r="E3305" s="18" t="n">
        <v>0.000131842817948632</v>
      </c>
      <c r="F3305" s="18" t="n">
        <v>0.000625694107418048</v>
      </c>
      <c r="G3305" s="18" t="n">
        <v>0.000136119178971893</v>
      </c>
      <c r="H3305" s="16" t="n">
        <v>-2.66929626608152</v>
      </c>
      <c r="I3305" s="17" t="n">
        <v>183.284618483984</v>
      </c>
      <c r="J3305" s="16" t="n">
        <v>0.00828340644689444</v>
      </c>
      <c r="K3305" s="16" t="n">
        <v>0.0125049606237221</v>
      </c>
      <c r="L3305" s="16" t="n">
        <v>-0.255127121387518</v>
      </c>
      <c r="M3305" s="16" t="n">
        <v>0.595993343573989</v>
      </c>
      <c r="N3305" s="16" t="n">
        <v>0.0361062091380166</v>
      </c>
      <c r="O3305" s="18" t="n">
        <v>1.87248523677599E-005</v>
      </c>
      <c r="P3305" s="34" t="b">
        <f aca="false">TRUE()</f>
        <v>1</v>
      </c>
      <c r="Q3305" s="18" t="n">
        <v>0.000461261300284313</v>
      </c>
    </row>
    <row r="3306" customFormat="false" ht="22.35" hidden="false" customHeight="false" outlineLevel="0" collapsed="false">
      <c r="A3306" s="6" t="s">
        <v>4936</v>
      </c>
      <c r="B3306" s="7" t="s">
        <v>1530</v>
      </c>
      <c r="C3306" s="17" t="n">
        <v>1628</v>
      </c>
      <c r="D3306" s="18" t="n">
        <v>0.000650691778277976</v>
      </c>
      <c r="E3306" s="18" t="n">
        <v>0.000130291905177916</v>
      </c>
      <c r="F3306" s="18" t="n">
        <v>0.000616733323146757</v>
      </c>
      <c r="G3306" s="18" t="n">
        <v>0.000134169858158739</v>
      </c>
      <c r="H3306" s="16" t="n">
        <v>-2.65361365367826</v>
      </c>
      <c r="I3306" s="17" t="n">
        <v>182.965117617876</v>
      </c>
      <c r="J3306" s="16" t="n">
        <v>0.00866432077275721</v>
      </c>
      <c r="K3306" s="16" t="n">
        <v>0.0130373209597326</v>
      </c>
      <c r="L3306" s="16" t="n">
        <v>-0.254064095982311</v>
      </c>
      <c r="M3306" s="16" t="n">
        <v>0.595750128008193</v>
      </c>
      <c r="N3306" s="16" t="n">
        <v>0.0366770031477291</v>
      </c>
      <c r="O3306" s="18" t="n">
        <v>1.87061730954622E-005</v>
      </c>
      <c r="P3306" s="34" t="b">
        <f aca="false">TRUE()</f>
        <v>1</v>
      </c>
      <c r="Q3306" s="18" t="n">
        <v>0.000318252954177313</v>
      </c>
    </row>
    <row r="3307" customFormat="false" ht="22.35" hidden="false" customHeight="false" outlineLevel="0" collapsed="false">
      <c r="A3307" s="6" t="s">
        <v>4937</v>
      </c>
      <c r="B3307" s="7" t="s">
        <v>1530</v>
      </c>
      <c r="C3307" s="17" t="n">
        <v>1629</v>
      </c>
      <c r="D3307" s="18" t="n">
        <v>0.000640768944253432</v>
      </c>
      <c r="E3307" s="18" t="n">
        <v>0.000128705995034965</v>
      </c>
      <c r="F3307" s="18" t="n">
        <v>0.000607469048830991</v>
      </c>
      <c r="G3307" s="18" t="n">
        <v>0.000132216295900598</v>
      </c>
      <c r="H3307" s="16" t="n">
        <v>-2.63534403537366</v>
      </c>
      <c r="I3307" s="17" t="n">
        <v>182.668260399032</v>
      </c>
      <c r="J3307" s="16" t="n">
        <v>0.00912757346988941</v>
      </c>
      <c r="K3307" s="16" t="n">
        <v>0.01369961298374</v>
      </c>
      <c r="L3307" s="16" t="n">
        <v>-0.252720046786463</v>
      </c>
      <c r="M3307" s="16" t="n">
        <v>0.595698924731183</v>
      </c>
      <c r="N3307" s="16" t="n">
        <v>0.0374057089584805</v>
      </c>
      <c r="O3307" s="18" t="n">
        <v>1.87001415914041E-005</v>
      </c>
      <c r="P3307" s="34" t="b">
        <f aca="false">TRUE()</f>
        <v>1</v>
      </c>
      <c r="Q3307" s="18" t="n">
        <v>0.000202226202401832</v>
      </c>
    </row>
    <row r="3308" customFormat="false" ht="22.35" hidden="false" customHeight="false" outlineLevel="0" collapsed="false">
      <c r="A3308" s="6" t="s">
        <v>4938</v>
      </c>
      <c r="B3308" s="7" t="s">
        <v>1530</v>
      </c>
      <c r="C3308" s="17" t="n">
        <v>1630</v>
      </c>
      <c r="D3308" s="18" t="n">
        <v>0.000630579493060649</v>
      </c>
      <c r="E3308" s="18" t="n">
        <v>0.000126999227157045</v>
      </c>
      <c r="F3308" s="18" t="n">
        <v>0.000597928768958721</v>
      </c>
      <c r="G3308" s="18" t="n">
        <v>0.000130182379204047</v>
      </c>
      <c r="H3308" s="16" t="n">
        <v>-2.61968937794666</v>
      </c>
      <c r="I3308" s="17" t="n">
        <v>182.40554222591</v>
      </c>
      <c r="J3308" s="16" t="n">
        <v>0.00954212664622725</v>
      </c>
      <c r="K3308" s="16" t="n">
        <v>0.014265066852249</v>
      </c>
      <c r="L3308" s="16" t="n">
        <v>-0.251577592029933</v>
      </c>
      <c r="M3308" s="16" t="n">
        <v>0.596082949308756</v>
      </c>
      <c r="N3308" s="16" t="n">
        <v>0.0380246939890304</v>
      </c>
      <c r="O3308" s="18" t="n">
        <v>1.87219386300949E-005</v>
      </c>
      <c r="P3308" s="34" t="b">
        <f aca="false">TRUE()</f>
        <v>1</v>
      </c>
      <c r="Q3308" s="18" t="n">
        <v>0.000273620290669226</v>
      </c>
    </row>
    <row r="3309" customFormat="false" ht="22.35" hidden="false" customHeight="false" outlineLevel="0" collapsed="false">
      <c r="A3309" s="6" t="s">
        <v>4939</v>
      </c>
      <c r="B3309" s="7" t="s">
        <v>1530</v>
      </c>
      <c r="C3309" s="17" t="n">
        <v>1631</v>
      </c>
      <c r="D3309" s="18" t="n">
        <v>0.000620368305094632</v>
      </c>
      <c r="E3309" s="18" t="n">
        <v>0.000125254733171999</v>
      </c>
      <c r="F3309" s="18" t="n">
        <v>0.000588229066318163</v>
      </c>
      <c r="G3309" s="18" t="n">
        <v>0.000128126800586943</v>
      </c>
      <c r="H3309" s="16" t="n">
        <v>-2.6155228977822</v>
      </c>
      <c r="I3309" s="17" t="n">
        <v>182.152371308131</v>
      </c>
      <c r="J3309" s="16" t="n">
        <v>0.00965603284639147</v>
      </c>
      <c r="K3309" s="16" t="n">
        <v>0.0144301535154932</v>
      </c>
      <c r="L3309" s="16" t="n">
        <v>-0.251524767679471</v>
      </c>
      <c r="M3309" s="16" t="n">
        <v>0.596876600102407</v>
      </c>
      <c r="N3309" s="16" t="n">
        <v>0.0380489613327086</v>
      </c>
      <c r="O3309" s="18" t="n">
        <v>1.87481169919184E-005</v>
      </c>
      <c r="P3309" s="34" t="b">
        <f aca="false">TRUE()</f>
        <v>1</v>
      </c>
      <c r="Q3309" s="18" t="n">
        <v>0.000514269891789547</v>
      </c>
    </row>
    <row r="3310" customFormat="false" ht="22.35" hidden="false" customHeight="false" outlineLevel="0" collapsed="false">
      <c r="A3310" s="6" t="s">
        <v>4940</v>
      </c>
      <c r="B3310" s="7" t="s">
        <v>1530</v>
      </c>
      <c r="C3310" s="17" t="n">
        <v>1632</v>
      </c>
      <c r="D3310" s="18" t="n">
        <v>0.000610206506790865</v>
      </c>
      <c r="E3310" s="18" t="n">
        <v>0.000123547090929513</v>
      </c>
      <c r="F3310" s="18" t="n">
        <v>0.000578392077030618</v>
      </c>
      <c r="G3310" s="18" t="n">
        <v>0.000126153278387641</v>
      </c>
      <c r="H3310" s="16" t="n">
        <v>-2.62570090357901</v>
      </c>
      <c r="I3310" s="17" t="n">
        <v>181.935213733606</v>
      </c>
      <c r="J3310" s="16" t="n">
        <v>0.00938332051748062</v>
      </c>
      <c r="K3310" s="16" t="n">
        <v>0.0140479004861272</v>
      </c>
      <c r="L3310" s="16" t="n">
        <v>-0.252804275571519</v>
      </c>
      <c r="M3310" s="16" t="n">
        <v>0.597798259088582</v>
      </c>
      <c r="N3310" s="16" t="n">
        <v>0.0373727480012727</v>
      </c>
      <c r="O3310" s="18" t="n">
        <v>1.87847723676257E-005</v>
      </c>
      <c r="P3310" s="34" t="b">
        <f aca="false">TRUE()</f>
        <v>1</v>
      </c>
      <c r="Q3310" s="18" t="n">
        <v>0.000183604391534941</v>
      </c>
    </row>
    <row r="3311" customFormat="false" ht="22.35" hidden="false" customHeight="false" outlineLevel="0" collapsed="false">
      <c r="A3311" s="6" t="s">
        <v>4941</v>
      </c>
      <c r="B3311" s="7" t="s">
        <v>1530</v>
      </c>
      <c r="C3311" s="17" t="n">
        <v>1633</v>
      </c>
      <c r="D3311" s="18" t="n">
        <v>0.000600124701282441</v>
      </c>
      <c r="E3311" s="18" t="n">
        <v>0.000121994879497045</v>
      </c>
      <c r="F3311" s="18" t="n">
        <v>0.000568472597112108</v>
      </c>
      <c r="G3311" s="18" t="n">
        <v>0.000124323297507437</v>
      </c>
      <c r="H3311" s="16" t="n">
        <v>-2.6464511582184</v>
      </c>
      <c r="I3311" s="17" t="n">
        <v>181.698071376364</v>
      </c>
      <c r="J3311" s="16" t="n">
        <v>0.00884792726615527</v>
      </c>
      <c r="K3311" s="16" t="n">
        <v>0.013303948606719</v>
      </c>
      <c r="L3311" s="16" t="n">
        <v>-0.255134920419264</v>
      </c>
      <c r="M3311" s="16" t="n">
        <v>0.598911930363543</v>
      </c>
      <c r="N3311" s="16" t="n">
        <v>0.0361062091380166</v>
      </c>
      <c r="O3311" s="18" t="n">
        <v>1.88490457031197E-005</v>
      </c>
      <c r="P3311" s="34" t="b">
        <f aca="false">TRUE()</f>
        <v>1</v>
      </c>
      <c r="Q3311" s="18" t="n">
        <v>0.000168373834535282</v>
      </c>
    </row>
    <row r="3312" customFormat="false" ht="22.35" hidden="false" customHeight="false" outlineLevel="0" collapsed="false">
      <c r="A3312" s="6" t="s">
        <v>4942</v>
      </c>
      <c r="B3312" s="7" t="s">
        <v>1530</v>
      </c>
      <c r="C3312" s="17" t="n">
        <v>1634</v>
      </c>
      <c r="D3312" s="18" t="n">
        <v>0.000590089932843639</v>
      </c>
      <c r="E3312" s="18" t="n">
        <v>0.000120663736450007</v>
      </c>
      <c r="F3312" s="18" t="n">
        <v>0.00055843316550691</v>
      </c>
      <c r="G3312" s="18" t="n">
        <v>0.000122693159640506</v>
      </c>
      <c r="H3312" s="16" t="n">
        <v>-2.67707764437144</v>
      </c>
      <c r="I3312" s="17" t="n">
        <v>181.431031114673</v>
      </c>
      <c r="J3312" s="16" t="n">
        <v>0.00810766689719575</v>
      </c>
      <c r="K3312" s="16" t="n">
        <v>0.0122574927589663</v>
      </c>
      <c r="L3312" s="16" t="n">
        <v>-0.258468894125487</v>
      </c>
      <c r="M3312" s="16" t="n">
        <v>0.601024065540195</v>
      </c>
      <c r="N3312" s="16" t="n">
        <v>0.0344050026687717</v>
      </c>
      <c r="O3312" s="18" t="n">
        <v>1.8884049495012E-005</v>
      </c>
      <c r="P3312" s="34" t="b">
        <f aca="false">TRUE()</f>
        <v>1</v>
      </c>
      <c r="Q3312" s="18" t="n">
        <v>0.000111596587039573</v>
      </c>
    </row>
    <row r="3313" customFormat="false" ht="22.35" hidden="false" customHeight="false" outlineLevel="0" collapsed="false">
      <c r="A3313" s="6" t="s">
        <v>4943</v>
      </c>
      <c r="B3313" s="7" t="s">
        <v>1530</v>
      </c>
      <c r="C3313" s="17" t="n">
        <v>1635</v>
      </c>
      <c r="D3313" s="18" t="n">
        <v>0.000580084448481061</v>
      </c>
      <c r="E3313" s="18" t="n">
        <v>0.000119611747858422</v>
      </c>
      <c r="F3313" s="18" t="n">
        <v>0.000548391760957071</v>
      </c>
      <c r="G3313" s="18" t="n">
        <v>0.00012139264342817</v>
      </c>
      <c r="H3313" s="16" t="n">
        <v>-2.70457754176906</v>
      </c>
      <c r="I3313" s="17" t="n">
        <v>181.204296489717</v>
      </c>
      <c r="J3313" s="16" t="n">
        <v>0.00749111885690286</v>
      </c>
      <c r="K3313" s="16" t="n">
        <v>0.0114252639677129</v>
      </c>
      <c r="L3313" s="16" t="n">
        <v>-0.261453069031533</v>
      </c>
      <c r="M3313" s="16" t="n">
        <v>0.60284178187404</v>
      </c>
      <c r="N3313" s="16" t="n">
        <v>0.0329818489626041</v>
      </c>
      <c r="O3313" s="18" t="n">
        <v>1.88491742239463E-005</v>
      </c>
      <c r="P3313" s="34" t="b">
        <f aca="false">TRUE()</f>
        <v>1</v>
      </c>
      <c r="Q3313" s="18" t="n">
        <v>0.000128753635920712</v>
      </c>
    </row>
    <row r="3314" customFormat="false" ht="22.35" hidden="false" customHeight="false" outlineLevel="0" collapsed="false">
      <c r="A3314" s="6" t="s">
        <v>4944</v>
      </c>
      <c r="B3314" s="7" t="s">
        <v>1530</v>
      </c>
      <c r="C3314" s="17" t="n">
        <v>1636</v>
      </c>
      <c r="D3314" s="18" t="n">
        <v>0.000570109022818557</v>
      </c>
      <c r="E3314" s="18" t="n">
        <v>0.000118760458170317</v>
      </c>
      <c r="F3314" s="18" t="n">
        <v>0.000538436815674068</v>
      </c>
      <c r="G3314" s="18" t="n">
        <v>0.000120315395955227</v>
      </c>
      <c r="H3314" s="16" t="n">
        <v>-2.72303745629068</v>
      </c>
      <c r="I3314" s="17" t="n">
        <v>180.993759391044</v>
      </c>
      <c r="J3314" s="16" t="n">
        <v>0.00710159944013516</v>
      </c>
      <c r="K3314" s="16" t="n">
        <v>0.0108791575033447</v>
      </c>
      <c r="L3314" s="16" t="n">
        <v>-0.263546890341021</v>
      </c>
      <c r="M3314" s="16" t="n">
        <v>0.604595494111623</v>
      </c>
      <c r="N3314" s="16" t="n">
        <v>0.0320069171244879</v>
      </c>
      <c r="O3314" s="18" t="n">
        <v>1.87638398730954E-005</v>
      </c>
      <c r="P3314" s="34" t="b">
        <f aca="false">TRUE()</f>
        <v>1</v>
      </c>
      <c r="Q3314" s="18" t="n">
        <v>0.000206171764173396</v>
      </c>
    </row>
    <row r="3315" customFormat="false" ht="22.35" hidden="false" customHeight="false" outlineLevel="0" collapsed="false">
      <c r="A3315" s="6" t="s">
        <v>4945</v>
      </c>
      <c r="B3315" s="7" t="s">
        <v>1530</v>
      </c>
      <c r="C3315" s="17" t="n">
        <v>1637</v>
      </c>
      <c r="D3315" s="18" t="n">
        <v>0.000560152578819468</v>
      </c>
      <c r="E3315" s="18" t="n">
        <v>0.000118107757769391</v>
      </c>
      <c r="F3315" s="18" t="n">
        <v>0.000528519098830736</v>
      </c>
      <c r="G3315" s="18" t="n">
        <v>0.000119435152618941</v>
      </c>
      <c r="H3315" s="16" t="n">
        <v>-2.73560126821636</v>
      </c>
      <c r="I3315" s="17" t="n">
        <v>180.776851603315</v>
      </c>
      <c r="J3315" s="16" t="n">
        <v>0.00684735227138426</v>
      </c>
      <c r="K3315" s="16" t="n">
        <v>0.0105285335036105</v>
      </c>
      <c r="L3315" s="16" t="n">
        <v>-0.265084645780393</v>
      </c>
      <c r="M3315" s="16" t="n">
        <v>0.607027649769585</v>
      </c>
      <c r="N3315" s="16" t="n">
        <v>0.0312711495068759</v>
      </c>
      <c r="O3315" s="18" t="n">
        <v>1.86250280335399E-005</v>
      </c>
      <c r="P3315" s="34" t="b">
        <f aca="false">TRUE()</f>
        <v>1</v>
      </c>
      <c r="Q3315" s="18" t="n">
        <v>7.18604440826663E-005</v>
      </c>
    </row>
    <row r="3316" customFormat="false" ht="22.35" hidden="false" customHeight="false" outlineLevel="0" collapsed="false">
      <c r="A3316" s="6" t="s">
        <v>4946</v>
      </c>
      <c r="B3316" s="7" t="s">
        <v>1530</v>
      </c>
      <c r="C3316" s="17" t="n">
        <v>1638</v>
      </c>
      <c r="D3316" s="18" t="n">
        <v>0.000550169530672379</v>
      </c>
      <c r="E3316" s="18" t="n">
        <v>0.000117576801882975</v>
      </c>
      <c r="F3316" s="18" t="n">
        <v>0.00051859795317528</v>
      </c>
      <c r="G3316" s="18" t="n">
        <v>0.000118753508944893</v>
      </c>
      <c r="H3316" s="16" t="n">
        <v>-2.74315158459793</v>
      </c>
      <c r="I3316" s="17" t="n">
        <v>180.633125045431</v>
      </c>
      <c r="J3316" s="16" t="n">
        <v>0.00669861247508562</v>
      </c>
      <c r="K3316" s="16" t="n">
        <v>0.0103266128423497</v>
      </c>
      <c r="L3316" s="16" t="n">
        <v>-0.266031024450881</v>
      </c>
      <c r="M3316" s="16" t="n">
        <v>0.609357398873528</v>
      </c>
      <c r="N3316" s="16" t="n">
        <v>0.0308093722826612</v>
      </c>
      <c r="O3316" s="18" t="n">
        <v>1.84398935383778E-005</v>
      </c>
      <c r="P3316" s="34" t="b">
        <f aca="false">TRUE()</f>
        <v>1</v>
      </c>
      <c r="Q3316" s="18" t="n">
        <v>7.70681468497814E-005</v>
      </c>
    </row>
    <row r="3317" customFormat="false" ht="22.35" hidden="false" customHeight="false" outlineLevel="0" collapsed="false">
      <c r="A3317" s="6" t="s">
        <v>4947</v>
      </c>
      <c r="B3317" s="7" t="s">
        <v>1530</v>
      </c>
      <c r="C3317" s="17" t="n">
        <v>1639</v>
      </c>
      <c r="D3317" s="18" t="n">
        <v>0.000540210815597787</v>
      </c>
      <c r="E3317" s="18" t="n">
        <v>0.000117094483693899</v>
      </c>
      <c r="F3317" s="18" t="n">
        <v>0.000508787643232314</v>
      </c>
      <c r="G3317" s="18" t="n">
        <v>0.00011818430648941</v>
      </c>
      <c r="H3317" s="16" t="n">
        <v>-2.74182978764452</v>
      </c>
      <c r="I3317" s="17" t="n">
        <v>180.551388517223</v>
      </c>
      <c r="J3317" s="16" t="n">
        <v>0.00672480954019585</v>
      </c>
      <c r="K3317" s="16" t="n">
        <v>0.010363148752994</v>
      </c>
      <c r="L3317" s="16" t="n">
        <v>-0.266025233494052</v>
      </c>
      <c r="M3317" s="16" t="n">
        <v>0.610432667690732</v>
      </c>
      <c r="N3317" s="16" t="n">
        <v>0.0308093722826612</v>
      </c>
      <c r="O3317" s="18" t="n">
        <v>1.82147042083936E-005</v>
      </c>
      <c r="P3317" s="34" t="b">
        <f aca="false">TRUE()</f>
        <v>1</v>
      </c>
      <c r="Q3317" s="18" t="n">
        <v>0.000148978476022642</v>
      </c>
    </row>
    <row r="3318" customFormat="false" ht="22.35" hidden="false" customHeight="false" outlineLevel="0" collapsed="false">
      <c r="A3318" s="6" t="s">
        <v>4948</v>
      </c>
      <c r="B3318" s="7" t="s">
        <v>1530</v>
      </c>
      <c r="C3318" s="17" t="n">
        <v>1640</v>
      </c>
      <c r="D3318" s="18" t="n">
        <v>0.000530263224020393</v>
      </c>
      <c r="E3318" s="18" t="n">
        <v>0.00011676883636848</v>
      </c>
      <c r="F3318" s="18" t="n">
        <v>0.000499030062112598</v>
      </c>
      <c r="G3318" s="18" t="n">
        <v>0.00011780496429112</v>
      </c>
      <c r="H3318" s="16" t="n">
        <v>-2.73305213253547</v>
      </c>
      <c r="I3318" s="17" t="n">
        <v>180.500815537401</v>
      </c>
      <c r="J3318" s="16" t="n">
        <v>0.00689938799105353</v>
      </c>
      <c r="K3318" s="16" t="n">
        <v>0.0105929602611156</v>
      </c>
      <c r="L3318" s="16" t="n">
        <v>-0.265249194076726</v>
      </c>
      <c r="M3318" s="16" t="n">
        <v>0.6107910906298</v>
      </c>
      <c r="N3318" s="16" t="n">
        <v>0.0311937768662497</v>
      </c>
      <c r="O3318" s="18" t="n">
        <v>1.79556988780082E-005</v>
      </c>
      <c r="P3318" s="34" t="b">
        <f aca="false">TRUE()</f>
        <v>1</v>
      </c>
      <c r="Q3318" s="18" t="n">
        <v>0.000162244452875033</v>
      </c>
    </row>
    <row r="3319" customFormat="false" ht="22.35" hidden="false" customHeight="false" outlineLevel="0" collapsed="false">
      <c r="A3319" s="6" t="s">
        <v>4949</v>
      </c>
      <c r="B3319" s="7" t="s">
        <v>1530</v>
      </c>
      <c r="C3319" s="17" t="n">
        <v>1641</v>
      </c>
      <c r="D3319" s="18" t="n">
        <v>0.000520250423812772</v>
      </c>
      <c r="E3319" s="18" t="n">
        <v>0.000116590234120881</v>
      </c>
      <c r="F3319" s="18" t="n">
        <v>0.000489322590267535</v>
      </c>
      <c r="G3319" s="18" t="n">
        <v>0.000117683687425146</v>
      </c>
      <c r="H3319" s="16" t="n">
        <v>-2.71024751289983</v>
      </c>
      <c r="I3319" s="17" t="n">
        <v>180.559712428468</v>
      </c>
      <c r="J3319" s="16" t="n">
        <v>0.00737158490797161</v>
      </c>
      <c r="K3319" s="16" t="n">
        <v>0.0112638436394259</v>
      </c>
      <c r="L3319" s="16" t="n">
        <v>-0.262948640393326</v>
      </c>
      <c r="M3319" s="16" t="n">
        <v>0.610215053763441</v>
      </c>
      <c r="N3319" s="16" t="n">
        <v>0.0323172756397261</v>
      </c>
      <c r="O3319" s="18" t="n">
        <v>1.76800168755833E-005</v>
      </c>
      <c r="P3319" s="34" t="b">
        <f aca="false">TRUE()</f>
        <v>1</v>
      </c>
      <c r="Q3319" s="18" t="n">
        <v>0.000181636868398561</v>
      </c>
    </row>
    <row r="3320" customFormat="false" ht="22.35" hidden="false" customHeight="false" outlineLevel="0" collapsed="false">
      <c r="A3320" s="6" t="s">
        <v>4950</v>
      </c>
      <c r="B3320" s="7" t="s">
        <v>1530</v>
      </c>
      <c r="C3320" s="17" t="n">
        <v>1642</v>
      </c>
      <c r="D3320" s="18" t="n">
        <v>0.000510186433808294</v>
      </c>
      <c r="E3320" s="18" t="n">
        <v>0.00011658842997011</v>
      </c>
      <c r="F3320" s="18" t="n">
        <v>0.000479776420831475</v>
      </c>
      <c r="G3320" s="18" t="n">
        <v>0.0001177913316185</v>
      </c>
      <c r="H3320" s="16" t="n">
        <v>-2.66448612829281</v>
      </c>
      <c r="I3320" s="17" t="n">
        <v>180.669247673563</v>
      </c>
      <c r="J3320" s="16" t="n">
        <v>0.00840837123256716</v>
      </c>
      <c r="K3320" s="16" t="n">
        <v>0.0126751691300958</v>
      </c>
      <c r="L3320" s="16" t="n">
        <v>-0.258349552217576</v>
      </c>
      <c r="M3320" s="16" t="n">
        <v>0.608845366103431</v>
      </c>
      <c r="N3320" s="16" t="n">
        <v>0.0344519370794576</v>
      </c>
      <c r="O3320" s="18" t="n">
        <v>1.74128309150867E-005</v>
      </c>
      <c r="P3320" s="34" t="b">
        <f aca="false">TRUE()</f>
        <v>1</v>
      </c>
      <c r="Q3320" s="18" t="n">
        <v>0.000140859235069389</v>
      </c>
    </row>
    <row r="3321" customFormat="false" ht="22.35" hidden="false" customHeight="false" outlineLevel="0" collapsed="false">
      <c r="A3321" s="6" t="s">
        <v>4951</v>
      </c>
      <c r="B3321" s="7" t="s">
        <v>1530</v>
      </c>
      <c r="C3321" s="17" t="n">
        <v>1643</v>
      </c>
      <c r="D3321" s="18" t="n">
        <v>0.000499996257408771</v>
      </c>
      <c r="E3321" s="18" t="n">
        <v>0.000116803733489718</v>
      </c>
      <c r="F3321" s="18" t="n">
        <v>0.000470239022565669</v>
      </c>
      <c r="G3321" s="18" t="n">
        <v>0.000118047752595144</v>
      </c>
      <c r="H3321" s="16" t="n">
        <v>-2.60233716774805</v>
      </c>
      <c r="I3321" s="17" t="n">
        <v>180.70812590608</v>
      </c>
      <c r="J3321" s="16" t="n">
        <v>0.0100273373179247</v>
      </c>
      <c r="K3321" s="16" t="n">
        <v>0.0149581056324183</v>
      </c>
      <c r="L3321" s="16" t="n">
        <v>-0.252268438904649</v>
      </c>
      <c r="M3321" s="16" t="n">
        <v>0.606720430107527</v>
      </c>
      <c r="N3321" s="16" t="n">
        <v>0.0376392787077087</v>
      </c>
      <c r="O3321" s="18" t="n">
        <v>1.71864158417804E-005</v>
      </c>
      <c r="P3321" s="34" t="b">
        <f aca="false">TRUE()</f>
        <v>1</v>
      </c>
      <c r="Q3321" s="18" t="n">
        <v>0.000311333091977238</v>
      </c>
    </row>
    <row r="3322" customFormat="false" ht="22.35" hidden="false" customHeight="false" outlineLevel="0" collapsed="false">
      <c r="A3322" s="6" t="s">
        <v>4952</v>
      </c>
      <c r="B3322" s="7" t="s">
        <v>1530</v>
      </c>
      <c r="C3322" s="17" t="n">
        <v>1644</v>
      </c>
      <c r="D3322" s="18" t="n">
        <v>0.000489714962604863</v>
      </c>
      <c r="E3322" s="18" t="n">
        <v>0.000117159480269019</v>
      </c>
      <c r="F3322" s="18" t="n">
        <v>0.000460744570201784</v>
      </c>
      <c r="G3322" s="18" t="n">
        <v>0.000118456492759972</v>
      </c>
      <c r="H3322" s="16" t="n">
        <v>-2.52565270291703</v>
      </c>
      <c r="I3322" s="17" t="n">
        <v>180.757180206297</v>
      </c>
      <c r="J3322" s="16" t="n">
        <v>0.0124075659892693</v>
      </c>
      <c r="K3322" s="16" t="n">
        <v>0.0182723203887393</v>
      </c>
      <c r="L3322" s="16" t="n">
        <v>-0.244767274737648</v>
      </c>
      <c r="M3322" s="16" t="n">
        <v>0.604569892473118</v>
      </c>
      <c r="N3322" s="16" t="n">
        <v>0.042080729251703</v>
      </c>
      <c r="O3322" s="18" t="n">
        <v>1.70039282863383E-005</v>
      </c>
      <c r="P3322" s="34" t="b">
        <f aca="false">TRUE()</f>
        <v>1</v>
      </c>
      <c r="Q3322" s="18" t="n">
        <v>0.00010364409319266</v>
      </c>
    </row>
    <row r="3323" customFormat="false" ht="22.35" hidden="false" customHeight="false" outlineLevel="0" collapsed="false">
      <c r="A3323" s="6" t="s">
        <v>4953</v>
      </c>
      <c r="B3323" s="7" t="s">
        <v>1530</v>
      </c>
      <c r="C3323" s="17" t="n">
        <v>1645</v>
      </c>
      <c r="D3323" s="18" t="n">
        <v>0.000479203762059266</v>
      </c>
      <c r="E3323" s="18" t="n">
        <v>0.000117514137734361</v>
      </c>
      <c r="F3323" s="18" t="n">
        <v>0.000451116813474738</v>
      </c>
      <c r="G3323" s="18" t="n">
        <v>0.000118887696339023</v>
      </c>
      <c r="H3323" s="16" t="n">
        <v>-2.44098697619186</v>
      </c>
      <c r="I3323" s="17" t="n">
        <v>180.829403913593</v>
      </c>
      <c r="J3323" s="16" t="n">
        <v>0.0156106167822518</v>
      </c>
      <c r="K3323" s="16" t="n">
        <v>0.0226596920763712</v>
      </c>
      <c r="L3323" s="16" t="n">
        <v>-0.236466292483927</v>
      </c>
      <c r="M3323" s="16" t="n">
        <v>0.602009728622632</v>
      </c>
      <c r="N3323" s="16" t="n">
        <v>0.0474905095413337</v>
      </c>
      <c r="O3323" s="18" t="n">
        <v>1.68667431184516E-005</v>
      </c>
      <c r="P3323" s="34" t="b">
        <f aca="false">TRUE()</f>
        <v>1</v>
      </c>
      <c r="Q3323" s="18" t="n">
        <v>0.000229591185226068</v>
      </c>
    </row>
    <row r="3324" customFormat="false" ht="22.35" hidden="false" customHeight="false" outlineLevel="0" collapsed="false">
      <c r="A3324" s="6" t="s">
        <v>4954</v>
      </c>
      <c r="B3324" s="7" t="s">
        <v>1530</v>
      </c>
      <c r="C3324" s="17" t="n">
        <v>1646</v>
      </c>
      <c r="D3324" s="18" t="n">
        <v>0.000468441296173827</v>
      </c>
      <c r="E3324" s="18" t="n">
        <v>0.000117887820358892</v>
      </c>
      <c r="F3324" s="18" t="n">
        <v>0.000441171429398211</v>
      </c>
      <c r="G3324" s="18" t="n">
        <v>0.000119313400323772</v>
      </c>
      <c r="H3324" s="16" t="n">
        <v>-2.36230090545194</v>
      </c>
      <c r="I3324" s="17" t="n">
        <v>180.876675649155</v>
      </c>
      <c r="J3324" s="16" t="n">
        <v>0.0192245046810487</v>
      </c>
      <c r="K3324" s="16" t="n">
        <v>0.0273618536697342</v>
      </c>
      <c r="L3324" s="16" t="n">
        <v>-0.228783114436295</v>
      </c>
      <c r="M3324" s="16" t="n">
        <v>0.599743983614951</v>
      </c>
      <c r="N3324" s="16" t="n">
        <v>0.054059517282219</v>
      </c>
      <c r="O3324" s="18" t="n">
        <v>1.67711854054127E-005</v>
      </c>
      <c r="P3324" s="34" t="b">
        <f aca="false">TRUE()</f>
        <v>1</v>
      </c>
      <c r="Q3324" s="18" t="n">
        <v>0.000227055759074393</v>
      </c>
    </row>
    <row r="3325" customFormat="false" ht="22.35" hidden="false" customHeight="false" outlineLevel="0" collapsed="false">
      <c r="A3325" s="6" t="s">
        <v>4955</v>
      </c>
      <c r="B3325" s="7" t="s">
        <v>1530</v>
      </c>
      <c r="C3325" s="17" t="n">
        <v>1647</v>
      </c>
      <c r="D3325" s="18" t="n">
        <v>0.000457490782111228</v>
      </c>
      <c r="E3325" s="18" t="n">
        <v>0.000118187107738707</v>
      </c>
      <c r="F3325" s="18" t="n">
        <v>0.000430886138847822</v>
      </c>
      <c r="G3325" s="18" t="n">
        <v>0.000119694071518186</v>
      </c>
      <c r="H3325" s="16" t="n">
        <v>-2.29858101195726</v>
      </c>
      <c r="I3325" s="17" t="n">
        <v>180.953669753857</v>
      </c>
      <c r="J3325" s="16" t="n">
        <v>0.0226718363191824</v>
      </c>
      <c r="K3325" s="16" t="n">
        <v>0.0316688390187166</v>
      </c>
      <c r="L3325" s="16" t="n">
        <v>-0.222516094660575</v>
      </c>
      <c r="M3325" s="16" t="n">
        <v>0.598476702508961</v>
      </c>
      <c r="N3325" s="16" t="n">
        <v>0.0594654640698743</v>
      </c>
      <c r="O3325" s="18" t="n">
        <v>1.67227812588497E-005</v>
      </c>
      <c r="P3325" s="34" t="b">
        <f aca="false">TRUE()</f>
        <v>1</v>
      </c>
      <c r="Q3325" s="18" t="n">
        <v>0.000195794205862658</v>
      </c>
    </row>
    <row r="3326" customFormat="false" ht="22.35" hidden="false" customHeight="false" outlineLevel="0" collapsed="false">
      <c r="A3326" s="6" t="s">
        <v>4956</v>
      </c>
      <c r="B3326" s="7" t="s">
        <v>1530</v>
      </c>
      <c r="C3326" s="17" t="n">
        <v>1648</v>
      </c>
      <c r="D3326" s="18" t="n">
        <v>0.000446360998378678</v>
      </c>
      <c r="E3326" s="18" t="n">
        <v>0.000118498241796303</v>
      </c>
      <c r="F3326" s="18" t="n">
        <v>0.000420254796725463</v>
      </c>
      <c r="G3326" s="18" t="n">
        <v>0.000120093552029243</v>
      </c>
      <c r="H3326" s="16" t="n">
        <v>-2.24932173144313</v>
      </c>
      <c r="I3326" s="17" t="n">
        <v>181.037060579038</v>
      </c>
      <c r="J3326" s="16" t="n">
        <v>0.0256967498643099</v>
      </c>
      <c r="K3326" s="16" t="n">
        <v>0.0354880239390636</v>
      </c>
      <c r="L3326" s="16" t="n">
        <v>-0.217646060613767</v>
      </c>
      <c r="M3326" s="16" t="n">
        <v>0.59768305171531</v>
      </c>
      <c r="N3326" s="16" t="n">
        <v>0.0635288177904398</v>
      </c>
      <c r="O3326" s="18" t="n">
        <v>1.67296137603084E-005</v>
      </c>
      <c r="P3326" s="34" t="b">
        <f aca="false">TRUE()</f>
        <v>1</v>
      </c>
      <c r="Q3326" s="18" t="n">
        <v>0.000251442867083629</v>
      </c>
    </row>
    <row r="3327" customFormat="false" ht="22.35" hidden="false" customHeight="false" outlineLevel="0" collapsed="false">
      <c r="A3327" s="6" t="s">
        <v>4957</v>
      </c>
      <c r="B3327" s="7" t="s">
        <v>1530</v>
      </c>
      <c r="C3327" s="17" t="n">
        <v>1649</v>
      </c>
      <c r="D3327" s="18" t="n">
        <v>0.000435097736481049</v>
      </c>
      <c r="E3327" s="18" t="n">
        <v>0.000118781834551753</v>
      </c>
      <c r="F3327" s="18" t="n">
        <v>0.000409350086019945</v>
      </c>
      <c r="G3327" s="18" t="n">
        <v>0.00012046869628812</v>
      </c>
      <c r="H3327" s="16" t="n">
        <v>-2.21285370112631</v>
      </c>
      <c r="I3327" s="17" t="n">
        <v>181.123632932616</v>
      </c>
      <c r="J3327" s="16" t="n">
        <v>0.0281573272275032</v>
      </c>
      <c r="K3327" s="16" t="n">
        <v>0.038552592541781</v>
      </c>
      <c r="L3327" s="16" t="n">
        <v>-0.214013988697825</v>
      </c>
      <c r="M3327" s="16" t="n">
        <v>0.597299027137737</v>
      </c>
      <c r="N3327" s="16" t="n">
        <v>0.0675889714475435</v>
      </c>
      <c r="O3327" s="18" t="n">
        <v>1.67627548232183E-005</v>
      </c>
      <c r="P3327" s="34" t="b">
        <f aca="false">TRUE()</f>
        <v>1</v>
      </c>
      <c r="Q3327" s="18" t="n">
        <v>0.000182068927691954</v>
      </c>
    </row>
    <row r="3328" customFormat="false" ht="22.35" hidden="false" customHeight="false" outlineLevel="0" collapsed="false">
      <c r="A3328" s="6" t="s">
        <v>4958</v>
      </c>
      <c r="B3328" s="7" t="s">
        <v>1530</v>
      </c>
      <c r="C3328" s="17" t="n">
        <v>1650</v>
      </c>
      <c r="D3328" s="18" t="n">
        <v>0.000423665777642122</v>
      </c>
      <c r="E3328" s="18" t="n">
        <v>0.000118909805633161</v>
      </c>
      <c r="F3328" s="18" t="n">
        <v>0.000398207484971191</v>
      </c>
      <c r="G3328" s="18" t="n">
        <v>0.000120736422893711</v>
      </c>
      <c r="H3328" s="16" t="n">
        <v>-2.18519810555214</v>
      </c>
      <c r="I3328" s="17" t="n">
        <v>181.259750124187</v>
      </c>
      <c r="J3328" s="16" t="n">
        <v>0.0301569765665131</v>
      </c>
      <c r="K3328" s="16" t="n">
        <v>0.0411276545353367</v>
      </c>
      <c r="L3328" s="16" t="n">
        <v>-0.211179194992025</v>
      </c>
      <c r="M3328" s="16" t="n">
        <v>0.598463901689708</v>
      </c>
      <c r="N3328" s="16" t="n">
        <v>0.0708787257459904</v>
      </c>
      <c r="O3328" s="18" t="n">
        <v>1.68045519312339E-005</v>
      </c>
      <c r="P3328" s="34" t="b">
        <f aca="false">TRUE()</f>
        <v>1</v>
      </c>
      <c r="Q3328" s="18" t="n">
        <v>0.000216921034956217</v>
      </c>
    </row>
    <row r="3329" customFormat="false" ht="22.35" hidden="false" customHeight="false" outlineLevel="0" collapsed="false">
      <c r="A3329" s="6" t="s">
        <v>4959</v>
      </c>
      <c r="B3329" s="7" t="s">
        <v>1530</v>
      </c>
      <c r="C3329" s="17" t="n">
        <v>1651</v>
      </c>
      <c r="D3329" s="18" t="n">
        <v>0.00041196130917181</v>
      </c>
      <c r="E3329" s="18" t="n">
        <v>0.000118845289719574</v>
      </c>
      <c r="F3329" s="18" t="n">
        <v>0.00038686068496732</v>
      </c>
      <c r="G3329" s="18" t="n">
        <v>0.000120856321069464</v>
      </c>
      <c r="H3329" s="16" t="n">
        <v>-2.15509347513941</v>
      </c>
      <c r="I3329" s="17" t="n">
        <v>181.443098439629</v>
      </c>
      <c r="J3329" s="16" t="n">
        <v>0.0324722908562113</v>
      </c>
      <c r="K3329" s="16" t="n">
        <v>0.0440680206191227</v>
      </c>
      <c r="L3329" s="16" t="n">
        <v>-0.20805798182962</v>
      </c>
      <c r="M3329" s="16" t="n">
        <v>0.599692780337942</v>
      </c>
      <c r="N3329" s="16" t="n">
        <v>0.0746705732412219</v>
      </c>
      <c r="O3329" s="18" t="n">
        <v>1.68369674250285E-005</v>
      </c>
      <c r="P3329" s="34" t="b">
        <f aca="false">TRUE()</f>
        <v>1</v>
      </c>
      <c r="Q3329" s="18" t="n">
        <v>0.000323817687061835</v>
      </c>
    </row>
    <row r="3330" customFormat="false" ht="22.35" hidden="false" customHeight="false" outlineLevel="0" collapsed="false">
      <c r="A3330" s="6" t="s">
        <v>4960</v>
      </c>
      <c r="B3330" s="7" t="s">
        <v>1530</v>
      </c>
      <c r="C3330" s="17" t="n">
        <v>1652</v>
      </c>
      <c r="D3330" s="18" t="n">
        <v>0.000399959456943552</v>
      </c>
      <c r="E3330" s="18" t="n">
        <v>0.000118554783599698</v>
      </c>
      <c r="F3330" s="18" t="n">
        <v>0.000375314744077029</v>
      </c>
      <c r="G3330" s="18" t="n">
        <v>0.000120841271270327</v>
      </c>
      <c r="H3330" s="16" t="n">
        <v>-2.12027754639984</v>
      </c>
      <c r="I3330" s="17" t="n">
        <v>181.721677404778</v>
      </c>
      <c r="J3330" s="16" t="n">
        <v>0.0353395687461149</v>
      </c>
      <c r="K3330" s="16" t="n">
        <v>0.047725092839693</v>
      </c>
      <c r="L3330" s="16" t="n">
        <v>-0.204381789584849</v>
      </c>
      <c r="M3330" s="16" t="n">
        <v>0.600742447516641</v>
      </c>
      <c r="N3330" s="16" t="n">
        <v>0.0795910780817372</v>
      </c>
      <c r="O3330" s="18" t="n">
        <v>1.68618379942447E-005</v>
      </c>
      <c r="P3330" s="34" t="b">
        <f aca="false">TRUE()</f>
        <v>1</v>
      </c>
      <c r="Q3330" s="18" t="n">
        <v>0.000475112704755425</v>
      </c>
    </row>
    <row r="3331" customFormat="false" ht="22.35" hidden="false" customHeight="false" outlineLevel="0" collapsed="false">
      <c r="A3331" s="6" t="s">
        <v>4961</v>
      </c>
      <c r="B3331" s="7" t="s">
        <v>1530</v>
      </c>
      <c r="C3331" s="17" t="n">
        <v>1653</v>
      </c>
      <c r="D3331" s="18" t="n">
        <v>0.000387768670408987</v>
      </c>
      <c r="E3331" s="18" t="n">
        <v>0.000118059095268819</v>
      </c>
      <c r="F3331" s="18" t="n">
        <v>0.000363640791825905</v>
      </c>
      <c r="G3331" s="18" t="n">
        <v>0.000120734174253034</v>
      </c>
      <c r="H3331" s="16" t="n">
        <v>-2.08332463238342</v>
      </c>
      <c r="I3331" s="17" t="n">
        <v>182.120273804113</v>
      </c>
      <c r="J3331" s="16" t="n">
        <v>0.0386179698833583</v>
      </c>
      <c r="K3331" s="16" t="n">
        <v>0.0518320100310275</v>
      </c>
      <c r="L3331" s="16" t="n">
        <v>-0.200380499926922</v>
      </c>
      <c r="M3331" s="16" t="n">
        <v>0.601932923707117</v>
      </c>
      <c r="N3331" s="16" t="n">
        <v>0.085004451647146</v>
      </c>
      <c r="O3331" s="18" t="n">
        <v>1.69352885843779E-005</v>
      </c>
      <c r="P3331" s="34" t="b">
        <f aca="false">FALSE()</f>
        <v>0</v>
      </c>
      <c r="Q3331" s="16"/>
    </row>
    <row r="3332" customFormat="false" ht="22.35" hidden="false" customHeight="false" outlineLevel="0" collapsed="false">
      <c r="A3332" s="6" t="s">
        <v>4962</v>
      </c>
      <c r="B3332" s="7" t="s">
        <v>1530</v>
      </c>
      <c r="C3332" s="17" t="n">
        <v>1654</v>
      </c>
      <c r="D3332" s="18" t="n">
        <v>0.000375308424588451</v>
      </c>
      <c r="E3332" s="18" t="n">
        <v>0.00011738369640399</v>
      </c>
      <c r="F3332" s="18" t="n">
        <v>0.000351774493995545</v>
      </c>
      <c r="G3332" s="18" t="n">
        <v>0.00012049990212043</v>
      </c>
      <c r="H3332" s="16" t="n">
        <v>-2.04236870347435</v>
      </c>
      <c r="I3332" s="17" t="n">
        <v>182.581786616761</v>
      </c>
      <c r="J3332" s="16" t="n">
        <v>0.0425528703783883</v>
      </c>
      <c r="K3332" s="16" t="n">
        <v>0.056782769154441</v>
      </c>
      <c r="L3332" s="16" t="n">
        <v>-0.195947711643269</v>
      </c>
      <c r="M3332" s="16" t="n">
        <v>0.602035330261137</v>
      </c>
      <c r="N3332" s="16" t="n">
        <v>0.0915197700964987</v>
      </c>
      <c r="O3332" s="18" t="n">
        <v>1.70471235797279E-005</v>
      </c>
      <c r="P3332" s="34" t="b">
        <f aca="false">FALSE()</f>
        <v>0</v>
      </c>
      <c r="Q3332" s="16"/>
    </row>
    <row r="3333" customFormat="false" ht="22.35" hidden="false" customHeight="false" outlineLevel="0" collapsed="false">
      <c r="A3333" s="6" t="s">
        <v>4963</v>
      </c>
      <c r="B3333" s="7" t="s">
        <v>1530</v>
      </c>
      <c r="C3333" s="17" t="n">
        <v>1655</v>
      </c>
      <c r="D3333" s="18" t="n">
        <v>0.00036279296168727</v>
      </c>
      <c r="E3333" s="18" t="n">
        <v>0.000116589020527508</v>
      </c>
      <c r="F3333" s="18" t="n">
        <v>0.000339905227950011</v>
      </c>
      <c r="G3333" s="18" t="n">
        <v>0.000120199623989463</v>
      </c>
      <c r="H3333" s="16" t="n">
        <v>-1.99830696177475</v>
      </c>
      <c r="I3333" s="17" t="n">
        <v>183.1091047503</v>
      </c>
      <c r="J3333" s="16" t="n">
        <v>0.047163142131313</v>
      </c>
      <c r="K3333" s="16" t="n">
        <v>0.0626126167130356</v>
      </c>
      <c r="L3333" s="16" t="n">
        <v>-0.19117503946631</v>
      </c>
      <c r="M3333" s="16" t="n">
        <v>0.601907322068612</v>
      </c>
      <c r="N3333" s="16" t="n">
        <v>0.0988405034404289</v>
      </c>
      <c r="O3333" s="18" t="n">
        <v>1.71865695515074E-005</v>
      </c>
      <c r="P3333" s="34" t="b">
        <f aca="false">FALSE()</f>
        <v>0</v>
      </c>
      <c r="Q3333" s="16"/>
    </row>
    <row r="3334" customFormat="false" ht="22.35" hidden="false" customHeight="false" outlineLevel="0" collapsed="false">
      <c r="A3334" s="6" t="s">
        <v>4964</v>
      </c>
      <c r="B3334" s="7" t="s">
        <v>1530</v>
      </c>
      <c r="C3334" s="17" t="n">
        <v>1656</v>
      </c>
      <c r="D3334" s="18" t="n">
        <v>0.000350440096726034</v>
      </c>
      <c r="E3334" s="18" t="n">
        <v>0.000115706395956786</v>
      </c>
      <c r="F3334" s="18" t="n">
        <v>0.000328312699300272</v>
      </c>
      <c r="G3334" s="18" t="n">
        <v>0.000119909740458205</v>
      </c>
      <c r="H3334" s="16" t="n">
        <v>-1.94486001978646</v>
      </c>
      <c r="I3334" s="17" t="n">
        <v>183.751856042154</v>
      </c>
      <c r="J3334" s="16" t="n">
        <v>0.053318146619942</v>
      </c>
      <c r="K3334" s="16" t="n">
        <v>0.070266849308593</v>
      </c>
      <c r="L3334" s="16" t="n">
        <v>-0.185423726132704</v>
      </c>
      <c r="M3334" s="16" t="n">
        <v>0.600179211469534</v>
      </c>
      <c r="N3334" s="16" t="n">
        <v>0.108334710848438</v>
      </c>
      <c r="O3334" s="18" t="n">
        <v>1.74215592381156E-005</v>
      </c>
      <c r="P3334" s="34" t="b">
        <f aca="false">FALSE()</f>
        <v>0</v>
      </c>
      <c r="Q3334" s="16"/>
    </row>
    <row r="3335" customFormat="false" ht="22.35" hidden="false" customHeight="false" outlineLevel="0" collapsed="false">
      <c r="A3335" s="6" t="s">
        <v>4965</v>
      </c>
      <c r="B3335" s="7" t="s">
        <v>1530</v>
      </c>
      <c r="C3335" s="17" t="n">
        <v>1657</v>
      </c>
      <c r="D3335" s="18" t="n">
        <v>0.000338275664719677</v>
      </c>
      <c r="E3335" s="18" t="n">
        <v>0.000114920849488459</v>
      </c>
      <c r="F3335" s="18" t="n">
        <v>0.00031716952374995</v>
      </c>
      <c r="G3335" s="18" t="n">
        <v>0.000119808002551768</v>
      </c>
      <c r="H3335" s="16" t="n">
        <v>-1.86577431375844</v>
      </c>
      <c r="I3335" s="17" t="n">
        <v>184.500248332716</v>
      </c>
      <c r="J3335" s="16" t="n">
        <v>0.0636602754995915</v>
      </c>
      <c r="K3335" s="16" t="n">
        <v>0.0831309450356529</v>
      </c>
      <c r="L3335" s="16" t="n">
        <v>-0.177182281347688</v>
      </c>
      <c r="M3335" s="16" t="n">
        <v>0.595775729646697</v>
      </c>
      <c r="N3335" s="16" t="n">
        <v>0.123823440125905</v>
      </c>
      <c r="O3335" s="18" t="n">
        <v>1.77405393641472E-005</v>
      </c>
      <c r="P3335" s="34" t="b">
        <f aca="false">FALSE()</f>
        <v>0</v>
      </c>
      <c r="Q3335" s="16"/>
    </row>
    <row r="3336" customFormat="false" ht="22.35" hidden="false" customHeight="false" outlineLevel="0" collapsed="false">
      <c r="A3336" s="6" t="s">
        <v>4966</v>
      </c>
      <c r="B3336" s="7" t="s">
        <v>1530</v>
      </c>
      <c r="C3336" s="17" t="n">
        <v>1658</v>
      </c>
      <c r="D3336" s="18" t="n">
        <v>0.000326214565170407</v>
      </c>
      <c r="E3336" s="18" t="n">
        <v>0.000114234081360684</v>
      </c>
      <c r="F3336" s="18" t="n">
        <v>0.000306376550809359</v>
      </c>
      <c r="G3336" s="18" t="n">
        <v>0.000119879757308009</v>
      </c>
      <c r="H3336" s="16" t="n">
        <v>-1.76210104497702</v>
      </c>
      <c r="I3336" s="17" t="n">
        <v>185.339060174176</v>
      </c>
      <c r="J3336" s="16" t="n">
        <v>0.0797007542456622</v>
      </c>
      <c r="K3336" s="16" t="n">
        <v>0.102783757029055</v>
      </c>
      <c r="L3336" s="16" t="n">
        <v>-0.166607965905031</v>
      </c>
      <c r="M3336" s="16" t="n">
        <v>0.590809011776754</v>
      </c>
      <c r="N3336" s="16" t="n">
        <v>0.146906772513833</v>
      </c>
      <c r="O3336" s="18" t="n">
        <v>1.81573365614237E-005</v>
      </c>
      <c r="P3336" s="34" t="b">
        <f aca="false">FALSE()</f>
        <v>0</v>
      </c>
      <c r="Q3336" s="16"/>
    </row>
    <row r="3337" customFormat="false" ht="22.35" hidden="false" customHeight="false" outlineLevel="0" collapsed="false">
      <c r="A3337" s="6" t="s">
        <v>4967</v>
      </c>
      <c r="B3337" s="7" t="s">
        <v>1530</v>
      </c>
      <c r="C3337" s="17" t="n">
        <v>1659</v>
      </c>
      <c r="D3337" s="18" t="n">
        <v>0.000314423373040104</v>
      </c>
      <c r="E3337" s="18" t="n">
        <v>0.000113783268759191</v>
      </c>
      <c r="F3337" s="18" t="n">
        <v>0.000296049507651651</v>
      </c>
      <c r="G3337" s="18" t="n">
        <v>0.000120254371742672</v>
      </c>
      <c r="H3337" s="16" t="n">
        <v>-1.63638430954188</v>
      </c>
      <c r="I3337" s="17" t="n">
        <v>186.252723204327</v>
      </c>
      <c r="J3337" s="16" t="n">
        <v>0.103447818269305</v>
      </c>
      <c r="K3337" s="16" t="n">
        <v>0.131649324077773</v>
      </c>
      <c r="L3337" s="16" t="n">
        <v>-0.15399843231371</v>
      </c>
      <c r="M3337" s="16" t="n">
        <v>0.583179723502304</v>
      </c>
      <c r="N3337" s="16" t="n">
        <v>0.179674494784453</v>
      </c>
      <c r="O3337" s="18" t="n">
        <v>1.87417398159467E-005</v>
      </c>
      <c r="P3337" s="34" t="b">
        <f aca="false">FALSE()</f>
        <v>0</v>
      </c>
      <c r="Q3337" s="16"/>
    </row>
    <row r="3338" customFormat="false" ht="22.35" hidden="false" customHeight="false" outlineLevel="0" collapsed="false">
      <c r="A3338" s="6" t="s">
        <v>4968</v>
      </c>
      <c r="B3338" s="7" t="s">
        <v>1530</v>
      </c>
      <c r="C3338" s="17" t="n">
        <v>1660</v>
      </c>
      <c r="D3338" s="18" t="n">
        <v>0.000302886348343706</v>
      </c>
      <c r="E3338" s="18" t="n">
        <v>0.000113673522438595</v>
      </c>
      <c r="F3338" s="18" t="n">
        <v>0.000286057342340922</v>
      </c>
      <c r="G3338" s="18" t="n">
        <v>0.000120985811205625</v>
      </c>
      <c r="H3338" s="16" t="n">
        <v>-1.49828466170075</v>
      </c>
      <c r="I3338" s="17" t="n">
        <v>187.174680420451</v>
      </c>
      <c r="J3338" s="16" t="n">
        <v>0.135743889896745</v>
      </c>
      <c r="K3338" s="16" t="n">
        <v>0.169628769368109</v>
      </c>
      <c r="L3338" s="16" t="n">
        <v>-0.140347695085338</v>
      </c>
      <c r="M3338" s="16" t="n">
        <v>0.57462877624168</v>
      </c>
      <c r="N3338" s="16" t="n">
        <v>0.220980637292809</v>
      </c>
      <c r="O3338" s="18" t="n">
        <v>1.9510365552579E-005</v>
      </c>
      <c r="P3338" s="34" t="b">
        <f aca="false">FALSE()</f>
        <v>0</v>
      </c>
      <c r="Q3338" s="16"/>
    </row>
    <row r="3339" customFormat="false" ht="22.35" hidden="false" customHeight="false" outlineLevel="0" collapsed="false">
      <c r="A3339" s="6" t="s">
        <v>4969</v>
      </c>
      <c r="B3339" s="7" t="s">
        <v>1530</v>
      </c>
      <c r="C3339" s="17" t="n">
        <v>1661</v>
      </c>
      <c r="D3339" s="18" t="n">
        <v>0.000291577174143806</v>
      </c>
      <c r="E3339" s="18" t="n">
        <v>0.0001139434230759</v>
      </c>
      <c r="F3339" s="18" t="n">
        <v>0.000276354084623214</v>
      </c>
      <c r="G3339" s="18" t="n">
        <v>0.000122096224435728</v>
      </c>
      <c r="H3339" s="16" t="n">
        <v>-1.3503797810269</v>
      </c>
      <c r="I3339" s="17" t="n">
        <v>188.075479420973</v>
      </c>
      <c r="J3339" s="16" t="n">
        <v>0.178516879466374</v>
      </c>
      <c r="K3339" s="16" t="n">
        <v>0.218837628494008</v>
      </c>
      <c r="L3339" s="16" t="n">
        <v>-0.125928423378862</v>
      </c>
      <c r="M3339" s="16" t="n">
        <v>0.56557859703021</v>
      </c>
      <c r="N3339" s="16" t="n">
        <v>0.272142682446053</v>
      </c>
      <c r="O3339" s="18" t="n">
        <v>2.0499353465171E-005</v>
      </c>
      <c r="P3339" s="34" t="b">
        <f aca="false">FALSE()</f>
        <v>0</v>
      </c>
      <c r="Q3339" s="16"/>
    </row>
    <row r="3340" customFormat="false" ht="22.35" hidden="false" customHeight="false" outlineLevel="0" collapsed="false">
      <c r="A3340" s="6" t="s">
        <v>4970</v>
      </c>
      <c r="B3340" s="7" t="s">
        <v>1530</v>
      </c>
      <c r="C3340" s="17" t="n">
        <v>1662</v>
      </c>
      <c r="D3340" s="18" t="n">
        <v>0.000280481388964834</v>
      </c>
      <c r="E3340" s="18" t="n">
        <v>0.000114559255999338</v>
      </c>
      <c r="F3340" s="18" t="n">
        <v>0.000266906893403625</v>
      </c>
      <c r="G3340" s="18" t="n">
        <v>0.000123587595119127</v>
      </c>
      <c r="H3340" s="16" t="n">
        <v>-1.19612943828526</v>
      </c>
      <c r="I3340" s="17" t="n">
        <v>188.987817978604</v>
      </c>
      <c r="J3340" s="16" t="n">
        <v>0.233144573510581</v>
      </c>
      <c r="K3340" s="16" t="n">
        <v>0.280937857162866</v>
      </c>
      <c r="L3340" s="16" t="n">
        <v>-0.111047297970635</v>
      </c>
      <c r="M3340" s="16" t="n">
        <v>0.555824372759857</v>
      </c>
      <c r="N3340" s="16" t="n">
        <v>0.33037494255495</v>
      </c>
      <c r="O3340" s="18" t="n">
        <v>2.17597801873656E-005</v>
      </c>
      <c r="P3340" s="34" t="b">
        <f aca="false">FALSE()</f>
        <v>0</v>
      </c>
      <c r="Q3340" s="16"/>
    </row>
    <row r="3341" customFormat="false" ht="22.35" hidden="false" customHeight="false" outlineLevel="0" collapsed="false">
      <c r="A3341" s="6" t="s">
        <v>4971</v>
      </c>
      <c r="B3341" s="7" t="s">
        <v>1530</v>
      </c>
      <c r="C3341" s="17" t="n">
        <v>1663</v>
      </c>
      <c r="D3341" s="18" t="n">
        <v>0.000269692451977483</v>
      </c>
      <c r="E3341" s="18" t="n">
        <v>0.000115663201569268</v>
      </c>
      <c r="F3341" s="18" t="n">
        <v>0.000257690725461043</v>
      </c>
      <c r="G3341" s="18" t="n">
        <v>0.000125565229398274</v>
      </c>
      <c r="H3341" s="16" t="n">
        <v>-1.04618484981238</v>
      </c>
      <c r="I3341" s="17" t="n">
        <v>189.849447619385</v>
      </c>
      <c r="J3341" s="16" t="n">
        <v>0.296805853144385</v>
      </c>
      <c r="K3341" s="16" t="n">
        <v>0.34578295436408</v>
      </c>
      <c r="L3341" s="16" t="n">
        <v>-0.0967241514572784</v>
      </c>
      <c r="M3341" s="16" t="n">
        <v>0.544930875576037</v>
      </c>
      <c r="N3341" s="16" t="n">
        <v>0.390190103342594</v>
      </c>
      <c r="O3341" s="18" t="n">
        <v>2.33553874622763E-005</v>
      </c>
      <c r="P3341" s="34" t="b">
        <f aca="false">FALSE()</f>
        <v>0</v>
      </c>
      <c r="Q3341" s="16"/>
    </row>
    <row r="3342" customFormat="false" ht="22.35" hidden="false" customHeight="false" outlineLevel="0" collapsed="false">
      <c r="A3342" s="6" t="s">
        <v>4972</v>
      </c>
      <c r="B3342" s="7" t="s">
        <v>1530</v>
      </c>
      <c r="C3342" s="17" t="n">
        <v>1664</v>
      </c>
      <c r="D3342" s="18" t="n">
        <v>0.000259119284480008</v>
      </c>
      <c r="E3342" s="18" t="n">
        <v>0.000117169492047688</v>
      </c>
      <c r="F3342" s="18" t="n">
        <v>0.00024871576096665</v>
      </c>
      <c r="G3342" s="18" t="n">
        <v>0.000127992716359095</v>
      </c>
      <c r="H3342" s="16" t="n">
        <v>-0.89413304837238</v>
      </c>
      <c r="I3342" s="17" t="n">
        <v>190.712413823449</v>
      </c>
      <c r="J3342" s="16" t="n">
        <v>0.372377699132784</v>
      </c>
      <c r="K3342" s="16" t="n">
        <v>0.418329635180608</v>
      </c>
      <c r="L3342" s="16" t="n">
        <v>-0.082328112279578</v>
      </c>
      <c r="M3342" s="16" t="n">
        <v>0.533717357910906</v>
      </c>
      <c r="N3342" s="16" t="n">
        <v>0.465291746908688</v>
      </c>
      <c r="O3342" s="18" t="n">
        <v>2.5304244432574E-005</v>
      </c>
      <c r="P3342" s="34" t="b">
        <f aca="false">FALSE()</f>
        <v>0</v>
      </c>
      <c r="Q3342" s="16"/>
    </row>
    <row r="3343" customFormat="false" ht="22.35" hidden="false" customHeight="false" outlineLevel="0" collapsed="false">
      <c r="A3343" s="6" t="s">
        <v>4973</v>
      </c>
      <c r="B3343" s="7" t="s">
        <v>1530</v>
      </c>
      <c r="C3343" s="17" t="n">
        <v>1665</v>
      </c>
      <c r="D3343" s="18" t="n">
        <v>0.00024901769860931</v>
      </c>
      <c r="E3343" s="18" t="n">
        <v>0.000119148302737741</v>
      </c>
      <c r="F3343" s="18" t="n">
        <v>0.000240198960054904</v>
      </c>
      <c r="G3343" s="18" t="n">
        <v>0.000130974337202642</v>
      </c>
      <c r="H3343" s="16" t="n">
        <v>-0.744423005440369</v>
      </c>
      <c r="I3343" s="17" t="n">
        <v>191.597377693031</v>
      </c>
      <c r="J3343" s="16" t="n">
        <v>0.457532659215793</v>
      </c>
      <c r="K3343" s="16" t="n">
        <v>0.502184748940899</v>
      </c>
      <c r="L3343" s="16" t="n">
        <v>-0.0682599385839678</v>
      </c>
      <c r="M3343" s="16" t="n">
        <v>0.523963133640553</v>
      </c>
      <c r="N3343" s="16" t="n">
        <v>0.546883507825402</v>
      </c>
      <c r="O3343" s="18" t="n">
        <v>2.75755055909584E-005</v>
      </c>
      <c r="P3343" s="34" t="b">
        <f aca="false">FALSE()</f>
        <v>0</v>
      </c>
      <c r="Q3343" s="16"/>
    </row>
    <row r="3344" customFormat="false" ht="22.35" hidden="false" customHeight="false" outlineLevel="0" collapsed="false">
      <c r="A3344" s="6" t="s">
        <v>4974</v>
      </c>
      <c r="B3344" s="7" t="s">
        <v>1530</v>
      </c>
      <c r="C3344" s="17" t="n">
        <v>1666</v>
      </c>
      <c r="D3344" s="18" t="n">
        <v>0.000239280348140307</v>
      </c>
      <c r="E3344" s="18" t="n">
        <v>0.000121524785815399</v>
      </c>
      <c r="F3344" s="18" t="n">
        <v>0.000231957838350501</v>
      </c>
      <c r="G3344" s="18" t="n">
        <v>0.000134397068142062</v>
      </c>
      <c r="H3344" s="16" t="n">
        <v>-0.605307300317236</v>
      </c>
      <c r="I3344" s="17" t="n">
        <v>192.461155052347</v>
      </c>
      <c r="J3344" s="16" t="n">
        <v>0.545687913204492</v>
      </c>
      <c r="K3344" s="16" t="n">
        <v>0.58683722202608</v>
      </c>
      <c r="L3344" s="16" t="n">
        <v>-0.0552827901735704</v>
      </c>
      <c r="M3344" s="16" t="n">
        <v>0.513197644649258</v>
      </c>
      <c r="N3344" s="16" t="n">
        <v>0.620992030215692</v>
      </c>
      <c r="O3344" s="18" t="n">
        <v>3.00605910499511E-005</v>
      </c>
      <c r="P3344" s="34" t="b">
        <f aca="false">FALSE()</f>
        <v>0</v>
      </c>
      <c r="Q3344" s="16"/>
    </row>
    <row r="3345" customFormat="false" ht="22.35" hidden="false" customHeight="false" outlineLevel="0" collapsed="false">
      <c r="A3345" s="6" t="s">
        <v>4975</v>
      </c>
      <c r="B3345" s="7" t="s">
        <v>1530</v>
      </c>
      <c r="C3345" s="17" t="n">
        <v>1667</v>
      </c>
      <c r="D3345" s="18" t="n">
        <v>0.000230037189107032</v>
      </c>
      <c r="E3345" s="18" t="n">
        <v>0.000124412333367388</v>
      </c>
      <c r="F3345" s="18" t="n">
        <v>0.000224312362238884</v>
      </c>
      <c r="G3345" s="18" t="n">
        <v>0.000138463963115768</v>
      </c>
      <c r="H3345" s="16" t="n">
        <v>-0.461668046352749</v>
      </c>
      <c r="I3345" s="17" t="n">
        <v>193.377345962339</v>
      </c>
      <c r="J3345" s="16" t="n">
        <v>0.644838301977111</v>
      </c>
      <c r="K3345" s="16" t="n">
        <v>0.67177610179648</v>
      </c>
      <c r="L3345" s="16" t="n">
        <v>-0.0419887315518041</v>
      </c>
      <c r="M3345" s="16" t="n">
        <v>0.50336661546339</v>
      </c>
      <c r="N3345" s="16" t="n">
        <v>0.690730573454938</v>
      </c>
      <c r="O3345" s="18" t="n">
        <v>3.26894682744042E-005</v>
      </c>
      <c r="P3345" s="34" t="b">
        <f aca="false">FALSE()</f>
        <v>0</v>
      </c>
      <c r="Q3345" s="16"/>
    </row>
    <row r="3346" customFormat="false" ht="22.35" hidden="false" customHeight="false" outlineLevel="0" collapsed="false">
      <c r="A3346" s="6" t="s">
        <v>4976</v>
      </c>
      <c r="B3346" s="7" t="s">
        <v>1530</v>
      </c>
      <c r="C3346" s="17" t="n">
        <v>1668</v>
      </c>
      <c r="D3346" s="18" t="n">
        <v>0.000221293148860577</v>
      </c>
      <c r="E3346" s="18" t="n">
        <v>0.000127822363872858</v>
      </c>
      <c r="F3346" s="18" t="n">
        <v>0.000217344533771463</v>
      </c>
      <c r="G3346" s="18" t="n">
        <v>0.000143223948899281</v>
      </c>
      <c r="H3346" s="16" t="n">
        <v>-0.309510455033961</v>
      </c>
      <c r="I3346" s="17" t="n">
        <v>194.370054234453</v>
      </c>
      <c r="J3346" s="16" t="n">
        <v>0.757264812245444</v>
      </c>
      <c r="K3346" s="16" t="n">
        <v>0.767983575310501</v>
      </c>
      <c r="L3346" s="16" t="n">
        <v>-0.0280249869821512</v>
      </c>
      <c r="M3346" s="16" t="n">
        <v>0.506912442396313</v>
      </c>
      <c r="N3346" s="16" t="n">
        <v>0.790100227212821</v>
      </c>
      <c r="O3346" s="18" t="n">
        <v>3.56786415728116E-005</v>
      </c>
      <c r="P3346" s="34" t="b">
        <f aca="false">FALSE()</f>
        <v>0</v>
      </c>
      <c r="Q3346" s="16"/>
    </row>
    <row r="3347" customFormat="false" ht="22.35" hidden="false" customHeight="false" outlineLevel="0" collapsed="false">
      <c r="A3347" s="6" t="s">
        <v>4977</v>
      </c>
      <c r="B3347" s="7" t="s">
        <v>1530</v>
      </c>
      <c r="C3347" s="17" t="n">
        <v>1669</v>
      </c>
      <c r="D3347" s="18" t="n">
        <v>0.000213348094263388</v>
      </c>
      <c r="E3347" s="18" t="n">
        <v>0.000131959028281992</v>
      </c>
      <c r="F3347" s="18" t="n">
        <v>0.000211272084406631</v>
      </c>
      <c r="G3347" s="18" t="n">
        <v>0.000148818344229415</v>
      </c>
      <c r="H3347" s="16" t="n">
        <v>-0.15741778200974</v>
      </c>
      <c r="I3347" s="17" t="n">
        <v>195.333723508244</v>
      </c>
      <c r="J3347" s="16" t="n">
        <v>0.875078200631157</v>
      </c>
      <c r="K3347" s="16" t="n">
        <v>0.881022448476299</v>
      </c>
      <c r="L3347" s="16" t="n">
        <v>-0.014193064939975</v>
      </c>
      <c r="M3347" s="16" t="n">
        <v>0.51652585765489</v>
      </c>
      <c r="N3347" s="16" t="n">
        <v>0.892894570941504</v>
      </c>
      <c r="O3347" s="18" t="n">
        <v>3.88342583991367E-005</v>
      </c>
      <c r="P3347" s="34" t="b">
        <f aca="false">FALSE()</f>
        <v>0</v>
      </c>
      <c r="Q3347" s="16"/>
    </row>
    <row r="3348" customFormat="false" ht="22.35" hidden="false" customHeight="false" outlineLevel="0" collapsed="false">
      <c r="A3348" s="6" t="s">
        <v>4978</v>
      </c>
      <c r="B3348" s="7" t="s">
        <v>1530</v>
      </c>
      <c r="C3348" s="17" t="n">
        <v>1670</v>
      </c>
      <c r="D3348" s="18" t="n">
        <v>0.000206297039647023</v>
      </c>
      <c r="E3348" s="18" t="n">
        <v>0.000136827987119126</v>
      </c>
      <c r="F3348" s="18" t="n">
        <v>0.000206222859240533</v>
      </c>
      <c r="G3348" s="18" t="n">
        <v>0.000155283341848004</v>
      </c>
      <c r="H3348" s="16" t="n">
        <v>-0.00541768454225354</v>
      </c>
      <c r="I3348" s="17" t="n">
        <v>196.284535273769</v>
      </c>
      <c r="J3348" s="16" t="n">
        <v>0.995682836485241</v>
      </c>
      <c r="K3348" s="16" t="n">
        <v>0.995922817887142</v>
      </c>
      <c r="L3348" s="18" t="n">
        <v>-0.00048645198281801</v>
      </c>
      <c r="M3348" s="16" t="n">
        <v>0.525665642601127</v>
      </c>
      <c r="N3348" s="16" t="n">
        <v>0.996207328855327</v>
      </c>
      <c r="O3348" s="18" t="n">
        <v>4.22512430127658E-005</v>
      </c>
      <c r="P3348" s="34" t="b">
        <f aca="false">FALSE()</f>
        <v>0</v>
      </c>
      <c r="Q3348" s="16"/>
    </row>
    <row r="3349" customFormat="false" ht="22.35" hidden="false" customHeight="false" outlineLevel="0" collapsed="false">
      <c r="A3349" s="6" t="s">
        <v>4979</v>
      </c>
      <c r="B3349" s="7" t="s">
        <v>1530</v>
      </c>
      <c r="C3349" s="17" t="n">
        <v>1671</v>
      </c>
      <c r="D3349" s="18" t="n">
        <v>0.000200830837140756</v>
      </c>
      <c r="E3349" s="18" t="n">
        <v>0.000142626848159225</v>
      </c>
      <c r="F3349" s="18" t="n">
        <v>0.000202811541129415</v>
      </c>
      <c r="G3349" s="18" t="n">
        <v>0.000162786827568271</v>
      </c>
      <c r="H3349" s="16" t="n">
        <v>0.138612831366324</v>
      </c>
      <c r="I3349" s="17" t="n">
        <v>197.15465816777</v>
      </c>
      <c r="J3349" s="16" t="n">
        <v>0.889897581141306</v>
      </c>
      <c r="K3349" s="16" t="n">
        <v>0.89507391219981</v>
      </c>
      <c r="L3349" s="16" t="n">
        <v>0.0123996330315918</v>
      </c>
      <c r="M3349" s="16" t="n">
        <v>0.53399897593446</v>
      </c>
      <c r="N3349" s="16" t="n">
        <v>0.906420671708541</v>
      </c>
      <c r="O3349" s="18" t="n">
        <v>4.63446656424754E-005</v>
      </c>
      <c r="P3349" s="34" t="b">
        <f aca="false">FALSE()</f>
        <v>0</v>
      </c>
      <c r="Q3349" s="16"/>
    </row>
    <row r="3350" customFormat="false" ht="22.35" hidden="false" customHeight="false" outlineLevel="0" collapsed="false">
      <c r="A3350" s="6" t="s">
        <v>4980</v>
      </c>
      <c r="B3350" s="7" t="s">
        <v>1530</v>
      </c>
      <c r="C3350" s="17" t="n">
        <v>1672</v>
      </c>
      <c r="D3350" s="18" t="n">
        <v>0.000197084051241481</v>
      </c>
      <c r="E3350" s="18" t="n">
        <v>0.000149454345457603</v>
      </c>
      <c r="F3350" s="18" t="n">
        <v>0.000201118864925137</v>
      </c>
      <c r="G3350" s="18" t="n">
        <v>0.000171424464796945</v>
      </c>
      <c r="H3350" s="16" t="n">
        <v>0.269183886633886</v>
      </c>
      <c r="I3350" s="17" t="n">
        <v>197.920211773285</v>
      </c>
      <c r="J3350" s="16" t="n">
        <v>0.788068589834887</v>
      </c>
      <c r="K3350" s="16" t="n">
        <v>0.797484673936792</v>
      </c>
      <c r="L3350" s="16" t="n">
        <v>0.0240019224264815</v>
      </c>
      <c r="M3350" s="16" t="n">
        <v>0.54015616999488</v>
      </c>
      <c r="N3350" s="16" t="n">
        <v>0.82055501332885</v>
      </c>
      <c r="O3350" s="18" t="n">
        <v>5.05499449983619E-005</v>
      </c>
      <c r="P3350" s="34" t="b">
        <f aca="false">FALSE()</f>
        <v>0</v>
      </c>
      <c r="Q3350" s="16"/>
    </row>
    <row r="3351" customFormat="false" ht="22.35" hidden="false" customHeight="false" outlineLevel="0" collapsed="false">
      <c r="A3351" s="6" t="s">
        <v>4981</v>
      </c>
      <c r="B3351" s="7" t="s">
        <v>1530</v>
      </c>
      <c r="C3351" s="17" t="n">
        <v>1673</v>
      </c>
      <c r="D3351" s="18" t="n">
        <v>0.000195385575665439</v>
      </c>
      <c r="E3351" s="18" t="n">
        <v>0.00015764131220541</v>
      </c>
      <c r="F3351" s="18" t="n">
        <v>0.000201616317616677</v>
      </c>
      <c r="G3351" s="18" t="n">
        <v>0.000181467265356332</v>
      </c>
      <c r="H3351" s="16" t="n">
        <v>0.393797506184271</v>
      </c>
      <c r="I3351" s="17" t="n">
        <v>198.483323195611</v>
      </c>
      <c r="J3351" s="16" t="n">
        <v>0.69415326622554</v>
      </c>
      <c r="K3351" s="16" t="n">
        <v>0.707449915234772</v>
      </c>
      <c r="L3351" s="16" t="n">
        <v>0.0350303346266489</v>
      </c>
      <c r="M3351" s="16" t="n">
        <v>0.545750128008193</v>
      </c>
      <c r="N3351" s="16" t="n">
        <v>0.739212130798214</v>
      </c>
      <c r="O3351" s="18" t="n">
        <v>5.48537533320878E-005</v>
      </c>
      <c r="P3351" s="34" t="b">
        <f aca="false">FALSE()</f>
        <v>0</v>
      </c>
      <c r="Q3351" s="16"/>
    </row>
    <row r="3352" customFormat="false" ht="22.35" hidden="false" customHeight="false" outlineLevel="0" collapsed="false">
      <c r="A3352" s="6" t="s">
        <v>4982</v>
      </c>
      <c r="B3352" s="7" t="s">
        <v>1530</v>
      </c>
      <c r="C3352" s="17" t="n">
        <v>1674</v>
      </c>
      <c r="D3352" s="18" t="n">
        <v>0.000196042354481901</v>
      </c>
      <c r="E3352" s="18" t="n">
        <v>0.0001674468479249</v>
      </c>
      <c r="F3352" s="18" t="n">
        <v>0.000204568438420008</v>
      </c>
      <c r="G3352" s="18" t="n">
        <v>0.000193133037195741</v>
      </c>
      <c r="H3352" s="16" t="n">
        <v>0.507101578221972</v>
      </c>
      <c r="I3352" s="17" t="n">
        <v>198.791720062792</v>
      </c>
      <c r="J3352" s="16" t="n">
        <v>0.612645608156173</v>
      </c>
      <c r="K3352" s="16" t="n">
        <v>0.644644846310375</v>
      </c>
      <c r="L3352" s="16" t="n">
        <v>0.0450513945451321</v>
      </c>
      <c r="M3352" s="16" t="n">
        <v>0.550217613927291</v>
      </c>
      <c r="N3352" s="16" t="n">
        <v>0.676509427642844</v>
      </c>
      <c r="O3352" s="18" t="n">
        <v>5.94133622799278E-005</v>
      </c>
      <c r="P3352" s="34" t="b">
        <f aca="false">FALSE()</f>
        <v>0</v>
      </c>
      <c r="Q3352" s="16"/>
    </row>
    <row r="3353" customFormat="false" ht="22.35" hidden="false" customHeight="false" outlineLevel="0" collapsed="false">
      <c r="A3353" s="6" t="s">
        <v>4983</v>
      </c>
      <c r="B3353" s="7" t="s">
        <v>1530</v>
      </c>
      <c r="C3353" s="17" t="n">
        <v>1675</v>
      </c>
      <c r="D3353" s="18" t="n">
        <v>0.000199114446804165</v>
      </c>
      <c r="E3353" s="18" t="n">
        <v>0.000178846555629048</v>
      </c>
      <c r="F3353" s="18" t="n">
        <v>0.00020994291533445</v>
      </c>
      <c r="G3353" s="18" t="n">
        <v>0.000206352334481863</v>
      </c>
      <c r="H3353" s="16" t="n">
        <v>0.602944071316775</v>
      </c>
      <c r="I3353" s="17" t="n">
        <v>198.845908746435</v>
      </c>
      <c r="J3353" s="16" t="n">
        <v>0.547232951590655</v>
      </c>
      <c r="K3353" s="16" t="n">
        <v>0.588041623278409</v>
      </c>
      <c r="L3353" s="16" t="n">
        <v>0.0535540742561076</v>
      </c>
      <c r="M3353" s="16" t="n">
        <v>0.553827444956477</v>
      </c>
      <c r="N3353" s="16" t="n">
        <v>0.630790241391619</v>
      </c>
      <c r="O3353" s="18" t="n">
        <v>6.37900286489759E-005</v>
      </c>
      <c r="P3353" s="34" t="b">
        <f aca="false">FALSE()</f>
        <v>0</v>
      </c>
      <c r="Q3353" s="16"/>
    </row>
    <row r="3354" customFormat="false" ht="22.35" hidden="false" customHeight="false" outlineLevel="0" collapsed="false">
      <c r="A3354" s="6" t="s">
        <v>4984</v>
      </c>
      <c r="B3354" s="7" t="s">
        <v>1530</v>
      </c>
      <c r="C3354" s="17" t="n">
        <v>1676</v>
      </c>
      <c r="D3354" s="18" t="n">
        <v>0.0002047800663809</v>
      </c>
      <c r="E3354" s="18" t="n">
        <v>0.00019203231625287</v>
      </c>
      <c r="F3354" s="18" t="n">
        <v>0.000217991521761484</v>
      </c>
      <c r="G3354" s="18" t="n">
        <v>0.000221301284401714</v>
      </c>
      <c r="H3354" s="16" t="n">
        <v>0.685294684373454</v>
      </c>
      <c r="I3354" s="17" t="n">
        <v>198.657532566211</v>
      </c>
      <c r="J3354" s="16" t="n">
        <v>0.493956848312336</v>
      </c>
      <c r="K3354" s="16" t="n">
        <v>0.537331827128753</v>
      </c>
      <c r="L3354" s="16" t="n">
        <v>0.0609162467475806</v>
      </c>
      <c r="M3354" s="16" t="n">
        <v>0.557565284178187</v>
      </c>
      <c r="N3354" s="16" t="n">
        <v>0.590273984714132</v>
      </c>
      <c r="O3354" s="18" t="n">
        <v>6.81289571241301E-005</v>
      </c>
      <c r="P3354" s="34" t="b">
        <f aca="false">FALSE()</f>
        <v>0</v>
      </c>
      <c r="Q3354" s="16"/>
    </row>
    <row r="3355" customFormat="false" ht="22.35" hidden="false" customHeight="false" outlineLevel="0" collapsed="false">
      <c r="A3355" s="6" t="s">
        <v>4985</v>
      </c>
      <c r="B3355" s="7" t="s">
        <v>1530</v>
      </c>
      <c r="C3355" s="17" t="n">
        <v>1677</v>
      </c>
      <c r="D3355" s="18" t="n">
        <v>0.000212678208929546</v>
      </c>
      <c r="E3355" s="18" t="n">
        <v>0.000206581821069229</v>
      </c>
      <c r="F3355" s="18" t="n">
        <v>0.000228338171448208</v>
      </c>
      <c r="G3355" s="18" t="n">
        <v>0.000237578135995965</v>
      </c>
      <c r="H3355" s="16" t="n">
        <v>0.755421949947781</v>
      </c>
      <c r="I3355" s="17" t="n">
        <v>198.333872610413</v>
      </c>
      <c r="J3355" s="16" t="n">
        <v>0.450892029893472</v>
      </c>
      <c r="K3355" s="16" t="n">
        <v>0.495813970338609</v>
      </c>
      <c r="L3355" s="16" t="n">
        <v>0.067240709261544</v>
      </c>
      <c r="M3355" s="16" t="n">
        <v>0.560458269329237</v>
      </c>
      <c r="N3355" s="16" t="n">
        <v>0.552910235446805</v>
      </c>
      <c r="O3355" s="18" t="n">
        <v>7.20283336554972E-005</v>
      </c>
      <c r="P3355" s="34" t="b">
        <f aca="false">FALSE()</f>
        <v>0</v>
      </c>
      <c r="Q3355" s="16"/>
    </row>
    <row r="3356" customFormat="false" ht="22.35" hidden="false" customHeight="false" outlineLevel="0" collapsed="false">
      <c r="A3356" s="6" t="s">
        <v>4986</v>
      </c>
      <c r="B3356" s="7" t="s">
        <v>1530</v>
      </c>
      <c r="C3356" s="17" t="n">
        <v>1678</v>
      </c>
      <c r="D3356" s="18" t="n">
        <v>0.000222884201340463</v>
      </c>
      <c r="E3356" s="18" t="n">
        <v>0.000222464536719799</v>
      </c>
      <c r="F3356" s="18" t="n">
        <v>0.000241039927687557</v>
      </c>
      <c r="G3356" s="18" t="n">
        <v>0.000255189434810621</v>
      </c>
      <c r="H3356" s="16" t="n">
        <v>0.81372754576235</v>
      </c>
      <c r="I3356" s="17" t="n">
        <v>197.933713572734</v>
      </c>
      <c r="J3356" s="16" t="n">
        <v>0.416778864750535</v>
      </c>
      <c r="K3356" s="16" t="n">
        <v>0.462344904762021</v>
      </c>
      <c r="L3356" s="16" t="n">
        <v>0.072552317956304</v>
      </c>
      <c r="M3356" s="16" t="n">
        <v>0.562621607782898</v>
      </c>
      <c r="N3356" s="16" t="n">
        <v>0.522561260963438</v>
      </c>
      <c r="O3356" s="18" t="n">
        <v>7.50407131645697E-005</v>
      </c>
      <c r="P3356" s="34" t="b">
        <f aca="false">FALSE()</f>
        <v>0</v>
      </c>
      <c r="Q3356" s="16"/>
    </row>
    <row r="3357" customFormat="false" ht="22.35" hidden="false" customHeight="false" outlineLevel="0" collapsed="false">
      <c r="A3357" s="6" t="s">
        <v>4987</v>
      </c>
      <c r="B3357" s="7" t="s">
        <v>1530</v>
      </c>
      <c r="C3357" s="17" t="n">
        <v>1679</v>
      </c>
      <c r="D3357" s="18" t="n">
        <v>0.00023447885864304</v>
      </c>
      <c r="E3357" s="18" t="n">
        <v>0.000239060083942122</v>
      </c>
      <c r="F3357" s="18" t="n">
        <v>0.000255148723669221</v>
      </c>
      <c r="G3357" s="18" t="n">
        <v>0.000273380100665792</v>
      </c>
      <c r="H3357" s="16" t="n">
        <v>0.862659138478556</v>
      </c>
      <c r="I3357" s="17" t="n">
        <v>197.453949802263</v>
      </c>
      <c r="J3357" s="16" t="n">
        <v>0.389371443485374</v>
      </c>
      <c r="K3357" s="16" t="n">
        <v>0.434964062036151</v>
      </c>
      <c r="L3357" s="16" t="n">
        <v>0.0770711884806169</v>
      </c>
      <c r="M3357" s="16" t="n">
        <v>0.564554531490015</v>
      </c>
      <c r="N3357" s="16" t="n">
        <v>0.495362629641347</v>
      </c>
      <c r="O3357" s="18" t="n">
        <v>7.65383930570001E-005</v>
      </c>
      <c r="P3357" s="34" t="b">
        <f aca="false">FALSE()</f>
        <v>0</v>
      </c>
      <c r="Q3357" s="16"/>
    </row>
    <row r="3358" customFormat="false" ht="22.35" hidden="false" customHeight="false" outlineLevel="0" collapsed="false">
      <c r="A3358" s="6" t="s">
        <v>4988</v>
      </c>
      <c r="B3358" s="7" t="s">
        <v>1530</v>
      </c>
      <c r="C3358" s="17" t="n">
        <v>1680</v>
      </c>
      <c r="D3358" s="18" t="n">
        <v>0.000247338783763906</v>
      </c>
      <c r="E3358" s="18" t="n">
        <v>0.000256281564890129</v>
      </c>
      <c r="F3358" s="18" t="n">
        <v>0.000270523283767165</v>
      </c>
      <c r="G3358" s="18" t="n">
        <v>0.000291988369469886</v>
      </c>
      <c r="H3358" s="16" t="n">
        <v>0.90328837012713</v>
      </c>
      <c r="I3358" s="17" t="n">
        <v>196.882099580655</v>
      </c>
      <c r="J3358" s="16" t="n">
        <v>0.367476716410354</v>
      </c>
      <c r="K3358" s="16" t="n">
        <v>0.413623100922964</v>
      </c>
      <c r="L3358" s="16" t="n">
        <v>0.0808978953188129</v>
      </c>
      <c r="M3358" s="16" t="n">
        <v>0.566986687147978</v>
      </c>
      <c r="N3358" s="16" t="n">
        <v>0.474082327350399</v>
      </c>
      <c r="O3358" s="18" t="n">
        <v>7.63220411579566E-005</v>
      </c>
      <c r="P3358" s="34" t="b">
        <f aca="false">FALSE()</f>
        <v>0</v>
      </c>
      <c r="Q3358" s="16"/>
    </row>
    <row r="3359" customFormat="false" ht="22.35" hidden="false" customHeight="false" outlineLevel="0" collapsed="false">
      <c r="A3359" s="6" t="s">
        <v>4989</v>
      </c>
      <c r="B3359" s="7" t="s">
        <v>1530</v>
      </c>
      <c r="C3359" s="17" t="n">
        <v>1681</v>
      </c>
      <c r="D3359" s="18" t="n">
        <v>0.000260524148471299</v>
      </c>
      <c r="E3359" s="18" t="n">
        <v>0.00027328579531671</v>
      </c>
      <c r="F3359" s="18" t="n">
        <v>0.000286051280761411</v>
      </c>
      <c r="G3359" s="18" t="n">
        <v>0.000310184135790539</v>
      </c>
      <c r="H3359" s="16" t="n">
        <v>0.93341226216345</v>
      </c>
      <c r="I3359" s="17" t="n">
        <v>196.302964207666</v>
      </c>
      <c r="J3359" s="16" t="n">
        <v>0.351753830462581</v>
      </c>
      <c r="K3359" s="16" t="n">
        <v>0.398193779710778</v>
      </c>
      <c r="L3359" s="16" t="n">
        <v>0.0838040895848503</v>
      </c>
      <c r="M3359" s="16" t="n">
        <v>0.568151561699949</v>
      </c>
      <c r="N3359" s="16" t="n">
        <v>0.458344935726241</v>
      </c>
      <c r="O3359" s="18" t="n">
        <v>7.444002349194E-005</v>
      </c>
      <c r="P3359" s="34" t="b">
        <f aca="false">FALSE()</f>
        <v>0</v>
      </c>
      <c r="Q3359" s="16"/>
    </row>
    <row r="3360" customFormat="false" ht="22.35" hidden="false" customHeight="false" outlineLevel="0" collapsed="false">
      <c r="A3360" s="6" t="s">
        <v>4990</v>
      </c>
      <c r="B3360" s="7" t="s">
        <v>1530</v>
      </c>
      <c r="C3360" s="17" t="n">
        <v>1682</v>
      </c>
      <c r="D3360" s="18" t="n">
        <v>0.000273619676662749</v>
      </c>
      <c r="E3360" s="18" t="n">
        <v>0.000289766046590684</v>
      </c>
      <c r="F3360" s="18" t="n">
        <v>0.000301343085080426</v>
      </c>
      <c r="G3360" s="18" t="n">
        <v>0.000327694478480232</v>
      </c>
      <c r="H3360" s="16" t="n">
        <v>0.956785817204748</v>
      </c>
      <c r="I3360" s="17" t="n">
        <v>195.751137532098</v>
      </c>
      <c r="J3360" s="16" t="n">
        <v>0.339855516709085</v>
      </c>
      <c r="K3360" s="16" t="n">
        <v>0.387082116531172</v>
      </c>
      <c r="L3360" s="16" t="n">
        <v>0.0861083685927464</v>
      </c>
      <c r="M3360" s="16" t="n">
        <v>0.569175627240143</v>
      </c>
      <c r="N3360" s="16" t="n">
        <v>0.446058581637957</v>
      </c>
      <c r="O3360" s="18" t="n">
        <v>7.16642831852845E-005</v>
      </c>
      <c r="P3360" s="34" t="b">
        <f aca="false">FALSE()</f>
        <v>0</v>
      </c>
      <c r="Q3360" s="16"/>
    </row>
    <row r="3361" customFormat="false" ht="22.35" hidden="false" customHeight="false" outlineLevel="0" collapsed="false">
      <c r="A3361" s="6" t="s">
        <v>4991</v>
      </c>
      <c r="B3361" s="7" t="s">
        <v>1530</v>
      </c>
      <c r="C3361" s="17" t="n">
        <v>1683</v>
      </c>
      <c r="D3361" s="18" t="n">
        <v>0.000285613877262996</v>
      </c>
      <c r="E3361" s="18" t="n">
        <v>0.000305041367086228</v>
      </c>
      <c r="F3361" s="18" t="n">
        <v>0.000315535630137318</v>
      </c>
      <c r="G3361" s="18" t="n">
        <v>0.000343915826848194</v>
      </c>
      <c r="H3361" s="16" t="n">
        <v>0.981560851242016</v>
      </c>
      <c r="I3361" s="17" t="n">
        <v>195.2909098646</v>
      </c>
      <c r="J3361" s="16" t="n">
        <v>0.32753067875377</v>
      </c>
      <c r="K3361" s="16" t="n">
        <v>0.375202266455081</v>
      </c>
      <c r="L3361" s="16" t="n">
        <v>0.0885158675870179</v>
      </c>
      <c r="M3361" s="16" t="n">
        <v>0.570174091141833</v>
      </c>
      <c r="N3361" s="16" t="n">
        <v>0.433112226340025</v>
      </c>
      <c r="O3361" s="18" t="n">
        <v>6.87235670998495E-005</v>
      </c>
      <c r="P3361" s="34" t="b">
        <f aca="false">FALSE()</f>
        <v>0</v>
      </c>
      <c r="Q3361" s="16"/>
    </row>
    <row r="3362" customFormat="false" ht="22.35" hidden="false" customHeight="false" outlineLevel="0" collapsed="false">
      <c r="A3362" s="6" t="s">
        <v>4992</v>
      </c>
      <c r="B3362" s="7" t="s">
        <v>1530</v>
      </c>
      <c r="C3362" s="17" t="n">
        <v>1684</v>
      </c>
      <c r="D3362" s="18" t="n">
        <v>0.000296177599755746</v>
      </c>
      <c r="E3362" s="18" t="n">
        <v>0.000318769056641684</v>
      </c>
      <c r="F3362" s="18" t="n">
        <v>0.000328252856288403</v>
      </c>
      <c r="G3362" s="18" t="n">
        <v>0.000358573247081524</v>
      </c>
      <c r="H3362" s="16" t="n">
        <v>1.0073633250922</v>
      </c>
      <c r="I3362" s="17" t="n">
        <v>194.949291454243</v>
      </c>
      <c r="J3362" s="16" t="n">
        <v>0.31500889999562</v>
      </c>
      <c r="K3362" s="16" t="n">
        <v>0.363640315711216</v>
      </c>
      <c r="L3362" s="16" t="n">
        <v>0.0909792385484242</v>
      </c>
      <c r="M3362" s="16" t="n">
        <v>0.571876600102407</v>
      </c>
      <c r="N3362" s="16" t="n">
        <v>0.419854835477649</v>
      </c>
      <c r="O3362" s="18" t="n">
        <v>6.54704816155106E-005</v>
      </c>
      <c r="P3362" s="34" t="b">
        <f aca="false">FALSE()</f>
        <v>0</v>
      </c>
      <c r="Q3362" s="16"/>
    </row>
    <row r="3363" customFormat="false" ht="22.35" hidden="false" customHeight="false" outlineLevel="0" collapsed="false">
      <c r="A3363" s="6" t="s">
        <v>4993</v>
      </c>
      <c r="B3363" s="7" t="s">
        <v>1530</v>
      </c>
      <c r="C3363" s="17" t="n">
        <v>1685</v>
      </c>
      <c r="D3363" s="18" t="n">
        <v>0.000304652828629526</v>
      </c>
      <c r="E3363" s="18" t="n">
        <v>0.000330687945831795</v>
      </c>
      <c r="F3363" s="18" t="n">
        <v>0.000338893757986348</v>
      </c>
      <c r="G3363" s="18" t="n">
        <v>0.000371351825857346</v>
      </c>
      <c r="H3363" s="16" t="n">
        <v>1.03697760657938</v>
      </c>
      <c r="I3363" s="17" t="n">
        <v>194.697363446686</v>
      </c>
      <c r="J3363" s="16" t="n">
        <v>0.301032469263539</v>
      </c>
      <c r="K3363" s="16" t="n">
        <v>0.350132233154641</v>
      </c>
      <c r="L3363" s="16" t="n">
        <v>0.0937580968821293</v>
      </c>
      <c r="M3363" s="16" t="n">
        <v>0.573860727086534</v>
      </c>
      <c r="N3363" s="16" t="n">
        <v>0.405133499387521</v>
      </c>
      <c r="O3363" s="18" t="n">
        <v>6.2112972576658E-005</v>
      </c>
      <c r="P3363" s="34" t="b">
        <f aca="false">FALSE()</f>
        <v>0</v>
      </c>
      <c r="Q3363" s="16"/>
    </row>
    <row r="3364" customFormat="false" ht="22.35" hidden="false" customHeight="false" outlineLevel="0" collapsed="false">
      <c r="A3364" s="6" t="s">
        <v>4994</v>
      </c>
      <c r="B3364" s="7" t="s">
        <v>1530</v>
      </c>
      <c r="C3364" s="17" t="n">
        <v>1686</v>
      </c>
      <c r="D3364" s="18" t="n">
        <v>0.000310885480471275</v>
      </c>
      <c r="E3364" s="18" t="n">
        <v>0.000340651517236679</v>
      </c>
      <c r="F3364" s="18" t="n">
        <v>0.000347305358245114</v>
      </c>
      <c r="G3364" s="18" t="n">
        <v>0.000382056336317798</v>
      </c>
      <c r="H3364" s="16" t="n">
        <v>1.07098272486811</v>
      </c>
      <c r="I3364" s="17" t="n">
        <v>194.509294823558</v>
      </c>
      <c r="J3364" s="16" t="n">
        <v>0.285504298775727</v>
      </c>
      <c r="K3364" s="16" t="n">
        <v>0.334795942333785</v>
      </c>
      <c r="L3364" s="16" t="n">
        <v>0.0969134075447429</v>
      </c>
      <c r="M3364" s="16" t="n">
        <v>0.575704045058884</v>
      </c>
      <c r="N3364" s="16" t="n">
        <v>0.389757143394841</v>
      </c>
      <c r="O3364" s="18" t="n">
        <v>5.86830226479053E-005</v>
      </c>
      <c r="P3364" s="34" t="b">
        <f aca="false">FALSE()</f>
        <v>0</v>
      </c>
      <c r="Q3364" s="16"/>
    </row>
    <row r="3365" customFormat="false" ht="22.35" hidden="false" customHeight="false" outlineLevel="0" collapsed="false">
      <c r="A3365" s="6" t="s">
        <v>4995</v>
      </c>
      <c r="B3365" s="7" t="s">
        <v>1530</v>
      </c>
      <c r="C3365" s="17" t="n">
        <v>1687</v>
      </c>
      <c r="D3365" s="18" t="n">
        <v>0.000314926506017272</v>
      </c>
      <c r="E3365" s="18" t="n">
        <v>0.000348720646194622</v>
      </c>
      <c r="F3365" s="18" t="n">
        <v>0.000353370387157849</v>
      </c>
      <c r="G3365" s="18" t="n">
        <v>0.000390784267836074</v>
      </c>
      <c r="H3365" s="16" t="n">
        <v>1.10452778028255</v>
      </c>
      <c r="I3365" s="17" t="n">
        <v>194.387299441752</v>
      </c>
      <c r="J3365" s="16" t="n">
        <v>0.270729571287719</v>
      </c>
      <c r="K3365" s="16" t="n">
        <v>0.321559164523192</v>
      </c>
      <c r="L3365" s="16" t="n">
        <v>0.100003092105322</v>
      </c>
      <c r="M3365" s="16" t="n">
        <v>0.577867383512545</v>
      </c>
      <c r="N3365" s="16" t="n">
        <v>0.375952713868521</v>
      </c>
      <c r="O3365" s="18" t="n">
        <v>5.52542959297141E-005</v>
      </c>
      <c r="P3365" s="34" t="b">
        <f aca="false">FALSE()</f>
        <v>0</v>
      </c>
      <c r="Q3365" s="16"/>
    </row>
    <row r="3366" customFormat="false" ht="22.35" hidden="false" customHeight="false" outlineLevel="0" collapsed="false">
      <c r="A3366" s="6" t="s">
        <v>4996</v>
      </c>
      <c r="B3366" s="7" t="s">
        <v>1530</v>
      </c>
      <c r="C3366" s="17" t="n">
        <v>1688</v>
      </c>
      <c r="D3366" s="18" t="n">
        <v>0.000317096230393699</v>
      </c>
      <c r="E3366" s="18" t="n">
        <v>0.000355274208515572</v>
      </c>
      <c r="F3366" s="18" t="n">
        <v>0.00035743618718686</v>
      </c>
      <c r="G3366" s="18" t="n">
        <v>0.000397880731217528</v>
      </c>
      <c r="H3366" s="16" t="n">
        <v>1.13776804778109</v>
      </c>
      <c r="I3366" s="17" t="n">
        <v>194.295289716788</v>
      </c>
      <c r="J3366" s="16" t="n">
        <v>0.256618436623133</v>
      </c>
      <c r="K3366" s="16" t="n">
        <v>0.306377017257193</v>
      </c>
      <c r="L3366" s="16" t="n">
        <v>0.103054829065844</v>
      </c>
      <c r="M3366" s="16" t="n">
        <v>0.580120327700973</v>
      </c>
      <c r="N3366" s="16" t="n">
        <v>0.36327882714084</v>
      </c>
      <c r="O3366" s="18" t="n">
        <v>5.20035587550512E-005</v>
      </c>
      <c r="P3366" s="34" t="b">
        <f aca="false">FALSE()</f>
        <v>0</v>
      </c>
      <c r="Q3366" s="16"/>
    </row>
    <row r="3367" customFormat="false" ht="22.35" hidden="false" customHeight="false" outlineLevel="0" collapsed="false">
      <c r="A3367" s="6" t="s">
        <v>4997</v>
      </c>
      <c r="B3367" s="7" t="s">
        <v>1530</v>
      </c>
      <c r="C3367" s="17" t="n">
        <v>1689</v>
      </c>
      <c r="D3367" s="18" t="n">
        <v>0.000317603491600743</v>
      </c>
      <c r="E3367" s="18" t="n">
        <v>0.000360739579321976</v>
      </c>
      <c r="F3367" s="18" t="n">
        <v>0.000359827814459836</v>
      </c>
      <c r="G3367" s="18" t="n">
        <v>0.000403810111199045</v>
      </c>
      <c r="H3367" s="16" t="n">
        <v>1.17298558989284</v>
      </c>
      <c r="I3367" s="17" t="n">
        <v>194.225278947086</v>
      </c>
      <c r="J3367" s="16" t="n">
        <v>0.242238135513723</v>
      </c>
      <c r="K3367" s="16" t="n">
        <v>0.290377892080286</v>
      </c>
      <c r="L3367" s="16" t="n">
        <v>0.106277853504139</v>
      </c>
      <c r="M3367" s="16" t="n">
        <v>0.582219662058372</v>
      </c>
      <c r="N3367" s="16" t="n">
        <v>0.349698681902818</v>
      </c>
      <c r="O3367" s="18" t="n">
        <v>4.92509550212571E-005</v>
      </c>
      <c r="P3367" s="34" t="b">
        <f aca="false">FALSE()</f>
        <v>0</v>
      </c>
      <c r="Q3367" s="16"/>
    </row>
    <row r="3368" customFormat="false" ht="22.35" hidden="false" customHeight="false" outlineLevel="0" collapsed="false">
      <c r="A3368" s="6" t="s">
        <v>4998</v>
      </c>
      <c r="B3368" s="7" t="s">
        <v>1530</v>
      </c>
      <c r="C3368" s="17" t="n">
        <v>1690</v>
      </c>
      <c r="D3368" s="18" t="n">
        <v>0.000316912220481904</v>
      </c>
      <c r="E3368" s="18" t="n">
        <v>0.000365537316928005</v>
      </c>
      <c r="F3368" s="18" t="n">
        <v>0.000361006639828365</v>
      </c>
      <c r="G3368" s="18" t="n">
        <v>0.00040899865079429</v>
      </c>
      <c r="H3368" s="16" t="n">
        <v>1.20896824285964</v>
      </c>
      <c r="I3368" s="17" t="n">
        <v>194.15961768766</v>
      </c>
      <c r="J3368" s="16" t="n">
        <v>0.22814521918398</v>
      </c>
      <c r="K3368" s="16" t="n">
        <v>0.275233331282999</v>
      </c>
      <c r="L3368" s="16" t="n">
        <v>0.109570133936719</v>
      </c>
      <c r="M3368" s="16" t="n">
        <v>0.584677419354839</v>
      </c>
      <c r="N3368" s="16" t="n">
        <v>0.335920976657962</v>
      </c>
      <c r="O3368" s="18" t="n">
        <v>4.69774760312162E-005</v>
      </c>
      <c r="P3368" s="34" t="b">
        <f aca="false">FALSE()</f>
        <v>0</v>
      </c>
      <c r="Q3368" s="16"/>
    </row>
    <row r="3369" customFormat="false" ht="22.35" hidden="false" customHeight="false" outlineLevel="0" collapsed="false">
      <c r="A3369" s="6" t="s">
        <v>4999</v>
      </c>
      <c r="B3369" s="7" t="s">
        <v>1530</v>
      </c>
      <c r="C3369" s="17" t="n">
        <v>1691</v>
      </c>
      <c r="D3369" s="18" t="n">
        <v>0.000315114149987758</v>
      </c>
      <c r="E3369" s="18" t="n">
        <v>0.000369903842156803</v>
      </c>
      <c r="F3369" s="18" t="n">
        <v>0.000361079678522311</v>
      </c>
      <c r="G3369" s="18" t="n">
        <v>0.00041365142252735</v>
      </c>
      <c r="H3369" s="16" t="n">
        <v>1.24553507887683</v>
      </c>
      <c r="I3369" s="17" t="n">
        <v>194.076638415038</v>
      </c>
      <c r="J3369" s="16" t="n">
        <v>0.214436752245259</v>
      </c>
      <c r="K3369" s="16" t="n">
        <v>0.259601085711151</v>
      </c>
      <c r="L3369" s="16" t="n">
        <v>0.112926066910408</v>
      </c>
      <c r="M3369" s="16" t="n">
        <v>0.586687147977471</v>
      </c>
      <c r="N3369" s="16" t="n">
        <v>0.323716290206398</v>
      </c>
      <c r="O3369" s="18" t="n">
        <v>4.51681491923624E-005</v>
      </c>
      <c r="P3369" s="34" t="b">
        <f aca="false">FALSE()</f>
        <v>0</v>
      </c>
      <c r="Q3369" s="16"/>
    </row>
    <row r="3370" customFormat="false" ht="22.35" hidden="false" customHeight="false" outlineLevel="0" collapsed="false">
      <c r="A3370" s="6" t="s">
        <v>5000</v>
      </c>
      <c r="B3370" s="7" t="s">
        <v>1530</v>
      </c>
      <c r="C3370" s="17" t="n">
        <v>1692</v>
      </c>
      <c r="D3370" s="18" t="n">
        <v>0.000312394086617117</v>
      </c>
      <c r="E3370" s="18" t="n">
        <v>0.000373952086901881</v>
      </c>
      <c r="F3370" s="18" t="n">
        <v>0.00036037035586774</v>
      </c>
      <c r="G3370" s="18" t="n">
        <v>0.000417971403623909</v>
      </c>
      <c r="H3370" s="16" t="n">
        <v>1.28607597189273</v>
      </c>
      <c r="I3370" s="17" t="n">
        <v>194.003724153668</v>
      </c>
      <c r="J3370" s="16" t="n">
        <v>0.199949342185968</v>
      </c>
      <c r="K3370" s="16" t="n">
        <v>0.243268768710574</v>
      </c>
      <c r="L3370" s="16" t="n">
        <v>0.116639716481323</v>
      </c>
      <c r="M3370" s="16" t="n">
        <v>0.589055299539171</v>
      </c>
      <c r="N3370" s="16" t="n">
        <v>0.310669451738173</v>
      </c>
      <c r="O3370" s="18" t="n">
        <v>4.37137471627875E-005</v>
      </c>
      <c r="P3370" s="34" t="b">
        <f aca="false">FALSE()</f>
        <v>0</v>
      </c>
      <c r="Q3370" s="16"/>
    </row>
    <row r="3371" customFormat="false" ht="22.35" hidden="false" customHeight="false" outlineLevel="0" collapsed="false">
      <c r="A3371" s="6" t="s">
        <v>5001</v>
      </c>
      <c r="B3371" s="7" t="s">
        <v>1530</v>
      </c>
      <c r="C3371" s="17" t="n">
        <v>1693</v>
      </c>
      <c r="D3371" s="18" t="n">
        <v>0.000308923882404078</v>
      </c>
      <c r="E3371" s="18" t="n">
        <v>0.000377807652949352</v>
      </c>
      <c r="F3371" s="18" t="n">
        <v>0.000358892852774446</v>
      </c>
      <c r="G3371" s="18" t="n">
        <v>0.000422099903880222</v>
      </c>
      <c r="H3371" s="16" t="n">
        <v>1.32593865589801</v>
      </c>
      <c r="I3371" s="17" t="n">
        <v>193.940693767517</v>
      </c>
      <c r="J3371" s="16" t="n">
        <v>0.186419558865095</v>
      </c>
      <c r="K3371" s="16" t="n">
        <v>0.228078174908651</v>
      </c>
      <c r="L3371" s="16" t="n">
        <v>0.120288966338583</v>
      </c>
      <c r="M3371" s="16" t="n">
        <v>0.591129032258065</v>
      </c>
      <c r="N3371" s="16" t="n">
        <v>0.295278935614311</v>
      </c>
      <c r="O3371" s="18" t="n">
        <v>4.25790649848294E-005</v>
      </c>
      <c r="P3371" s="34" t="b">
        <f aca="false">FALSE()</f>
        <v>0</v>
      </c>
      <c r="Q3371" s="16"/>
    </row>
    <row r="3372" customFormat="false" ht="22.35" hidden="false" customHeight="false" outlineLevel="0" collapsed="false">
      <c r="A3372" s="6" t="s">
        <v>5002</v>
      </c>
      <c r="B3372" s="7" t="s">
        <v>1530</v>
      </c>
      <c r="C3372" s="17" t="n">
        <v>1694</v>
      </c>
      <c r="D3372" s="18" t="n">
        <v>0.000304676267970235</v>
      </c>
      <c r="E3372" s="18" t="n">
        <v>0.000381430451465954</v>
      </c>
      <c r="F3372" s="18" t="n">
        <v>0.000356496578588084</v>
      </c>
      <c r="G3372" s="18" t="n">
        <v>0.000425851599710517</v>
      </c>
      <c r="H3372" s="16" t="n">
        <v>1.36219543548454</v>
      </c>
      <c r="I3372" s="17" t="n">
        <v>193.838679919982</v>
      </c>
      <c r="J3372" s="16" t="n">
        <v>0.174717011346329</v>
      </c>
      <c r="K3372" s="16" t="n">
        <v>0.21458289348543</v>
      </c>
      <c r="L3372" s="16" t="n">
        <v>0.123634692497698</v>
      </c>
      <c r="M3372" s="16" t="n">
        <v>0.593279569892473</v>
      </c>
      <c r="N3372" s="16" t="n">
        <v>0.281638894725796</v>
      </c>
      <c r="O3372" s="18" t="n">
        <v>4.16066751885122E-005</v>
      </c>
      <c r="P3372" s="34" t="b">
        <f aca="false">FALSE()</f>
        <v>0</v>
      </c>
      <c r="Q3372" s="16"/>
    </row>
    <row r="3373" customFormat="false" ht="22.35" hidden="false" customHeight="false" outlineLevel="0" collapsed="false">
      <c r="A3373" s="6" t="s">
        <v>5003</v>
      </c>
      <c r="B3373" s="7" t="s">
        <v>1530</v>
      </c>
      <c r="C3373" s="17" t="n">
        <v>1695</v>
      </c>
      <c r="D3373" s="18" t="n">
        <v>0.000299253083274806</v>
      </c>
      <c r="E3373" s="18" t="n">
        <v>0.000384668927756977</v>
      </c>
      <c r="F3373" s="18" t="n">
        <v>0.000352765541643072</v>
      </c>
      <c r="G3373" s="18" t="n">
        <v>0.000429043719892897</v>
      </c>
      <c r="H3373" s="16" t="n">
        <v>1.39511208792137</v>
      </c>
      <c r="I3373" s="17" t="n">
        <v>193.694008461009</v>
      </c>
      <c r="J3373" s="16" t="n">
        <v>0.164579645553673</v>
      </c>
      <c r="K3373" s="16" t="n">
        <v>0.203094121037093</v>
      </c>
      <c r="L3373" s="16" t="n">
        <v>0.126704543497907</v>
      </c>
      <c r="M3373" s="16" t="n">
        <v>0.594866871479775</v>
      </c>
      <c r="N3373" s="16" t="n">
        <v>0.269338180455076</v>
      </c>
      <c r="O3373" s="18" t="n">
        <v>4.08590913031504E-005</v>
      </c>
      <c r="P3373" s="34" t="b">
        <f aca="false">FALSE()</f>
        <v>0</v>
      </c>
      <c r="Q3373" s="16"/>
    </row>
    <row r="3374" customFormat="false" ht="22.35" hidden="false" customHeight="false" outlineLevel="0" collapsed="false">
      <c r="A3374" s="6" t="s">
        <v>5004</v>
      </c>
      <c r="B3374" s="7" t="s">
        <v>1530</v>
      </c>
      <c r="C3374" s="17" t="n">
        <v>1696</v>
      </c>
      <c r="D3374" s="18" t="n">
        <v>0.00029233744929632</v>
      </c>
      <c r="E3374" s="18" t="n">
        <v>0.000387253836666604</v>
      </c>
      <c r="F3374" s="18" t="n">
        <v>0.00034726788954996</v>
      </c>
      <c r="G3374" s="18" t="n">
        <v>0.000431430719387409</v>
      </c>
      <c r="H3374" s="16" t="n">
        <v>1.42285054070794</v>
      </c>
      <c r="I3374" s="17" t="n">
        <v>193.525884572164</v>
      </c>
      <c r="J3374" s="16" t="n">
        <v>0.156389443913544</v>
      </c>
      <c r="K3374" s="16" t="n">
        <v>0.193620582410862</v>
      </c>
      <c r="L3374" s="16" t="n">
        <v>0.129321602326782</v>
      </c>
      <c r="M3374" s="16" t="n">
        <v>0.596223758320533</v>
      </c>
      <c r="N3374" s="16" t="n">
        <v>0.259568804805005</v>
      </c>
      <c r="O3374" s="18" t="n">
        <v>4.03552688598019E-005</v>
      </c>
      <c r="P3374" s="34" t="b">
        <f aca="false">FALSE()</f>
        <v>0</v>
      </c>
      <c r="Q3374" s="16"/>
    </row>
    <row r="3375" customFormat="false" ht="22.35" hidden="false" customHeight="false" outlineLevel="0" collapsed="false">
      <c r="A3375" s="6" t="s">
        <v>5005</v>
      </c>
      <c r="B3375" s="7" t="s">
        <v>1530</v>
      </c>
      <c r="C3375" s="17" t="n">
        <v>1697</v>
      </c>
      <c r="D3375" s="18" t="n">
        <v>0.000283442555066469</v>
      </c>
      <c r="E3375" s="18" t="n">
        <v>0.000388773303312028</v>
      </c>
      <c r="F3375" s="18" t="n">
        <v>0.000339462349302101</v>
      </c>
      <c r="G3375" s="18" t="n">
        <v>0.000432660899126347</v>
      </c>
      <c r="H3375" s="16" t="n">
        <v>1.44570743770841</v>
      </c>
      <c r="I3375" s="17" t="n">
        <v>193.369925057402</v>
      </c>
      <c r="J3375" s="16" t="n">
        <v>0.14987803306433</v>
      </c>
      <c r="K3375" s="16" t="n">
        <v>0.18622569976556</v>
      </c>
      <c r="L3375" s="16" t="n">
        <v>0.13149157196584</v>
      </c>
      <c r="M3375" s="16" t="n">
        <v>0.597567844342038</v>
      </c>
      <c r="N3375" s="16" t="n">
        <v>0.25165739692656</v>
      </c>
      <c r="O3375" s="18" t="n">
        <v>4.00383073659689E-005</v>
      </c>
      <c r="P3375" s="34" t="b">
        <f aca="false">FALSE()</f>
        <v>0</v>
      </c>
      <c r="Q3375" s="16"/>
    </row>
    <row r="3376" customFormat="false" ht="22.35" hidden="false" customHeight="false" outlineLevel="0" collapsed="false">
      <c r="A3376" s="6" t="s">
        <v>5006</v>
      </c>
      <c r="B3376" s="7" t="s">
        <v>1530</v>
      </c>
      <c r="C3376" s="17" t="n">
        <v>1698</v>
      </c>
      <c r="D3376" s="18" t="n">
        <v>0.000271699481269187</v>
      </c>
      <c r="E3376" s="18" t="n">
        <v>0.000388592083320858</v>
      </c>
      <c r="F3376" s="18" t="n">
        <v>0.000328530204923638</v>
      </c>
      <c r="G3376" s="18" t="n">
        <v>0.000432157126503841</v>
      </c>
      <c r="H3376" s="16" t="n">
        <v>1.46752520956806</v>
      </c>
      <c r="I3376" s="17" t="n">
        <v>193.268142803481</v>
      </c>
      <c r="J3376" s="16" t="n">
        <v>0.14385869672396</v>
      </c>
      <c r="K3376" s="16" t="n">
        <v>0.179229538097998</v>
      </c>
      <c r="L3376" s="16" t="n">
        <v>0.13353742345267</v>
      </c>
      <c r="M3376" s="16" t="n">
        <v>0.598899129544291</v>
      </c>
      <c r="N3376" s="16" t="n">
        <v>0.244056700415341</v>
      </c>
      <c r="O3376" s="18" t="n">
        <v>3.9942061457723E-005</v>
      </c>
      <c r="P3376" s="34" t="b">
        <f aca="false">FALSE()</f>
        <v>0</v>
      </c>
      <c r="Q3376" s="16"/>
    </row>
    <row r="3377" customFormat="false" ht="22.35" hidden="false" customHeight="false" outlineLevel="0" collapsed="false">
      <c r="A3377" s="6" t="s">
        <v>5007</v>
      </c>
      <c r="B3377" s="7" t="s">
        <v>1530</v>
      </c>
      <c r="C3377" s="17" t="n">
        <v>1699</v>
      </c>
      <c r="D3377" s="18" t="n">
        <v>0.000257248811152709</v>
      </c>
      <c r="E3377" s="18" t="n">
        <v>0.0003865798144026</v>
      </c>
      <c r="F3377" s="18" t="n">
        <v>0.000314553018641391</v>
      </c>
      <c r="G3377" s="18" t="n">
        <v>0.00042987304158206</v>
      </c>
      <c r="H3377" s="16" t="n">
        <v>1.48748655309707</v>
      </c>
      <c r="I3377" s="17" t="n">
        <v>193.252496575251</v>
      </c>
      <c r="J3377" s="16" t="n">
        <v>0.138516172003732</v>
      </c>
      <c r="K3377" s="16" t="n">
        <v>0.172988899733821</v>
      </c>
      <c r="L3377" s="16" t="n">
        <v>0.135363392858359</v>
      </c>
      <c r="M3377" s="16" t="n">
        <v>0.6</v>
      </c>
      <c r="N3377" s="16" t="n">
        <v>0.238072046646901</v>
      </c>
      <c r="O3377" s="18" t="n">
        <v>3.99822149620913E-005</v>
      </c>
      <c r="P3377" s="34" t="b">
        <f aca="false">FALSE()</f>
        <v>0</v>
      </c>
      <c r="Q3377" s="16"/>
    </row>
    <row r="3378" customFormat="false" ht="22.35" hidden="false" customHeight="false" outlineLevel="0" collapsed="false">
      <c r="A3378" s="6" t="s">
        <v>5008</v>
      </c>
      <c r="B3378" s="7" t="s">
        <v>1530</v>
      </c>
      <c r="C3378" s="17" t="n">
        <v>1700</v>
      </c>
      <c r="D3378" s="18" t="n">
        <v>0.000239645210336857</v>
      </c>
      <c r="E3378" s="18" t="n">
        <v>0.000382356742727386</v>
      </c>
      <c r="F3378" s="18" t="n">
        <v>0.00029710418703427</v>
      </c>
      <c r="G3378" s="18" t="n">
        <v>0.000425432727358356</v>
      </c>
      <c r="H3378" s="16" t="n">
        <v>1.50779529143663</v>
      </c>
      <c r="I3378" s="17" t="n">
        <v>193.340036204349</v>
      </c>
      <c r="J3378" s="16" t="n">
        <v>0.133239203334238</v>
      </c>
      <c r="K3378" s="16" t="n">
        <v>0.1665991846451</v>
      </c>
      <c r="L3378" s="16" t="n">
        <v>0.137157183607919</v>
      </c>
      <c r="M3378" s="16" t="n">
        <v>0.600627240143369</v>
      </c>
      <c r="N3378" s="16" t="n">
        <v>0.231826057168668</v>
      </c>
      <c r="O3378" s="18" t="n">
        <v>3.99968200907589E-005</v>
      </c>
      <c r="P3378" s="34" t="b">
        <f aca="false">FALSE()</f>
        <v>0</v>
      </c>
      <c r="Q3378" s="16"/>
    </row>
    <row r="3379" customFormat="false" ht="22.35" hidden="false" customHeight="false" outlineLevel="0" collapsed="false">
      <c r="A3379" s="6" t="s">
        <v>5009</v>
      </c>
      <c r="B3379" s="7" t="s">
        <v>1530</v>
      </c>
      <c r="C3379" s="17" t="n">
        <v>1701</v>
      </c>
      <c r="D3379" s="18" t="n">
        <v>0.000219526064165381</v>
      </c>
      <c r="E3379" s="18" t="n">
        <v>0.000376432835717594</v>
      </c>
      <c r="F3379" s="18" t="n">
        <v>0.000276891009083019</v>
      </c>
      <c r="G3379" s="18" t="n">
        <v>0.000419232344911594</v>
      </c>
      <c r="H3379" s="16" t="n">
        <v>1.52873014086459</v>
      </c>
      <c r="I3379" s="17" t="n">
        <v>193.476094413688</v>
      </c>
      <c r="J3379" s="16" t="n">
        <v>0.12796460728569</v>
      </c>
      <c r="K3379" s="16" t="n">
        <v>0.160487494782597</v>
      </c>
      <c r="L3379" s="16" t="n">
        <v>0.138976105505983</v>
      </c>
      <c r="M3379" s="16" t="n">
        <v>0.601177675371224</v>
      </c>
      <c r="N3379" s="16" t="n">
        <v>0.2258964089508</v>
      </c>
      <c r="O3379" s="18" t="n">
        <v>4.01006209350595E-005</v>
      </c>
      <c r="P3379" s="34" t="b">
        <f aca="false">FALSE()</f>
        <v>0</v>
      </c>
      <c r="Q3379" s="16"/>
    </row>
    <row r="3380" customFormat="false" ht="22.35" hidden="false" customHeight="false" outlineLevel="0" collapsed="false">
      <c r="A3380" s="6" t="s">
        <v>5010</v>
      </c>
      <c r="B3380" s="7" t="s">
        <v>1530</v>
      </c>
      <c r="C3380" s="17" t="n">
        <v>1702</v>
      </c>
      <c r="D3380" s="18" t="n">
        <v>0.000197118593383323</v>
      </c>
      <c r="E3380" s="18" t="n">
        <v>0.000369017182056158</v>
      </c>
      <c r="F3380" s="18" t="n">
        <v>0.000254030001911177</v>
      </c>
      <c r="G3380" s="18" t="n">
        <v>0.000411462448798422</v>
      </c>
      <c r="H3380" s="16" t="n">
        <v>1.54675114320512</v>
      </c>
      <c r="I3380" s="17" t="n">
        <v>193.649899375061</v>
      </c>
      <c r="J3380" s="16" t="n">
        <v>0.123555928784084</v>
      </c>
      <c r="K3380" s="16" t="n">
        <v>0.155192828224561</v>
      </c>
      <c r="L3380" s="16" t="n">
        <v>0.140504323285767</v>
      </c>
      <c r="M3380" s="16" t="n">
        <v>0.600652841781874</v>
      </c>
      <c r="N3380" s="16" t="n">
        <v>0.220743008217879</v>
      </c>
      <c r="O3380" s="18" t="n">
        <v>4.04119579932449E-005</v>
      </c>
      <c r="P3380" s="34" t="b">
        <f aca="false">FALSE()</f>
        <v>0</v>
      </c>
      <c r="Q3380" s="16"/>
    </row>
    <row r="3381" customFormat="false" ht="22.35" hidden="false" customHeight="false" outlineLevel="0" collapsed="false">
      <c r="A3381" s="6" t="s">
        <v>5011</v>
      </c>
      <c r="B3381" s="7" t="s">
        <v>1530</v>
      </c>
      <c r="C3381" s="17" t="n">
        <v>1703</v>
      </c>
      <c r="D3381" s="18" t="n">
        <v>0.000173917191013648</v>
      </c>
      <c r="E3381" s="18" t="n">
        <v>0.000361047146254915</v>
      </c>
      <c r="F3381" s="18" t="n">
        <v>0.000230086185466473</v>
      </c>
      <c r="G3381" s="18" t="n">
        <v>0.000403051253867129</v>
      </c>
      <c r="H3381" s="16" t="n">
        <v>1.5599005574305</v>
      </c>
      <c r="I3381" s="17" t="n">
        <v>193.822943847916</v>
      </c>
      <c r="J3381" s="16" t="n">
        <v>0.120414678974216</v>
      </c>
      <c r="K3381" s="16" t="n">
        <v>0.151660369572989</v>
      </c>
      <c r="L3381" s="16" t="n">
        <v>0.141588670747516</v>
      </c>
      <c r="M3381" s="16" t="n">
        <v>0.600268817204301</v>
      </c>
      <c r="N3381" s="16" t="n">
        <v>0.21721562809068</v>
      </c>
      <c r="O3381" s="18" t="n">
        <v>4.08214707146756E-005</v>
      </c>
      <c r="P3381" s="34" t="b">
        <f aca="false">FALSE()</f>
        <v>0</v>
      </c>
      <c r="Q3381" s="16"/>
    </row>
    <row r="3382" customFormat="false" ht="22.35" hidden="false" customHeight="false" outlineLevel="0" collapsed="false">
      <c r="A3382" s="6" t="s">
        <v>5012</v>
      </c>
      <c r="B3382" s="7" t="s">
        <v>1530</v>
      </c>
      <c r="C3382" s="17" t="n">
        <v>1704</v>
      </c>
      <c r="D3382" s="18" t="n">
        <v>0.000150599501722174</v>
      </c>
      <c r="E3382" s="18" t="n">
        <v>0.000353199863859009</v>
      </c>
      <c r="F3382" s="18" t="n">
        <v>0.000205859662234534</v>
      </c>
      <c r="G3382" s="18" t="n">
        <v>0.000394631296826439</v>
      </c>
      <c r="H3382" s="16" t="n">
        <v>1.56848379274863</v>
      </c>
      <c r="I3382" s="17" t="n">
        <v>193.949663384818</v>
      </c>
      <c r="J3382" s="16" t="n">
        <v>0.118398309399238</v>
      </c>
      <c r="K3382" s="16" t="n">
        <v>0.149302030995697</v>
      </c>
      <c r="L3382" s="16" t="n">
        <v>0.142286911350765</v>
      </c>
      <c r="M3382" s="16" t="n">
        <v>0.598463901689708</v>
      </c>
      <c r="N3382" s="16" t="n">
        <v>0.215182272991621</v>
      </c>
      <c r="O3382" s="18" t="n">
        <v>4.15412980420317E-005</v>
      </c>
      <c r="P3382" s="34" t="b">
        <f aca="false">FALSE()</f>
        <v>0</v>
      </c>
      <c r="Q3382" s="16"/>
    </row>
    <row r="3383" customFormat="false" ht="22.35" hidden="false" customHeight="false" outlineLevel="0" collapsed="false">
      <c r="A3383" s="6" t="s">
        <v>5013</v>
      </c>
      <c r="B3383" s="7" t="s">
        <v>1530</v>
      </c>
      <c r="C3383" s="17" t="n">
        <v>1705</v>
      </c>
      <c r="D3383" s="18" t="n">
        <v>0.000128859985627475</v>
      </c>
      <c r="E3383" s="18" t="n">
        <v>0.000346557672103914</v>
      </c>
      <c r="F3383" s="18" t="n">
        <v>0.000183128856705381</v>
      </c>
      <c r="G3383" s="18" t="n">
        <v>0.000387359441886309</v>
      </c>
      <c r="H3383" s="16" t="n">
        <v>1.56974734778346</v>
      </c>
      <c r="I3383" s="17" t="n">
        <v>194.006441776618</v>
      </c>
      <c r="J3383" s="16" t="n">
        <v>0.118103419771977</v>
      </c>
      <c r="K3383" s="16" t="n">
        <v>0.148975438314196</v>
      </c>
      <c r="L3383" s="16" t="n">
        <v>0.14236535281897</v>
      </c>
      <c r="M3383" s="16" t="n">
        <v>0.596006144393241</v>
      </c>
      <c r="N3383" s="16" t="n">
        <v>0.214977812611146</v>
      </c>
      <c r="O3383" s="18" t="n">
        <v>4.24182666256901E-005</v>
      </c>
      <c r="P3383" s="34" t="b">
        <f aca="false">FALSE()</f>
        <v>0</v>
      </c>
      <c r="Q3383" s="16"/>
    </row>
    <row r="3384" customFormat="false" ht="22.35" hidden="false" customHeight="false" outlineLevel="0" collapsed="false">
      <c r="A3384" s="6" t="s">
        <v>5014</v>
      </c>
      <c r="B3384" s="7" t="s">
        <v>1530</v>
      </c>
      <c r="C3384" s="17" t="n">
        <v>1706</v>
      </c>
      <c r="D3384" s="18" t="n">
        <v>0.000109431981330069</v>
      </c>
      <c r="E3384" s="18" t="n">
        <v>0.000341496675889701</v>
      </c>
      <c r="F3384" s="18" t="n">
        <v>0.00016273932419809</v>
      </c>
      <c r="G3384" s="18" t="n">
        <v>0.000381668522994255</v>
      </c>
      <c r="H3384" s="16" t="n">
        <v>1.56481460883984</v>
      </c>
      <c r="I3384" s="17" t="n">
        <v>193.993307412727</v>
      </c>
      <c r="J3384" s="16" t="n">
        <v>0.119256164712945</v>
      </c>
      <c r="K3384" s="16" t="n">
        <v>0.150338117727437</v>
      </c>
      <c r="L3384" s="16" t="n">
        <v>0.141926327334849</v>
      </c>
      <c r="M3384" s="16" t="n">
        <v>0.593253968253968</v>
      </c>
      <c r="N3384" s="16" t="n">
        <v>0.216294380398173</v>
      </c>
      <c r="O3384" s="18" t="n">
        <v>4.32348442643608E-005</v>
      </c>
      <c r="P3384" s="34" t="b">
        <f aca="false">FALSE()</f>
        <v>0</v>
      </c>
      <c r="Q3384" s="16"/>
    </row>
    <row r="3385" customFormat="false" ht="22.35" hidden="false" customHeight="false" outlineLevel="0" collapsed="false">
      <c r="A3385" s="6" t="s">
        <v>5015</v>
      </c>
      <c r="B3385" s="7" t="s">
        <v>1530</v>
      </c>
      <c r="C3385" s="17" t="n">
        <v>1707</v>
      </c>
      <c r="D3385" s="18" t="n">
        <v>9.32765727572153E-005</v>
      </c>
      <c r="E3385" s="18" t="n">
        <v>0.00033868974383269</v>
      </c>
      <c r="F3385" s="18" t="n">
        <v>0.000145849597549407</v>
      </c>
      <c r="G3385" s="18" t="n">
        <v>0.000378244033377491</v>
      </c>
      <c r="H3385" s="16" t="n">
        <v>1.55628807986673</v>
      </c>
      <c r="I3385" s="17" t="n">
        <v>193.881660744928</v>
      </c>
      <c r="J3385" s="16" t="n">
        <v>0.12127042893525</v>
      </c>
      <c r="K3385" s="16" t="n">
        <v>0.152513841790746</v>
      </c>
      <c r="L3385" s="16" t="n">
        <v>0.141223581615972</v>
      </c>
      <c r="M3385" s="16" t="n">
        <v>0.590245775729647</v>
      </c>
      <c r="N3385" s="16" t="n">
        <v>0.218368785261059</v>
      </c>
      <c r="O3385" s="18" t="n">
        <v>4.40004089762982E-005</v>
      </c>
      <c r="P3385" s="34" t="b">
        <f aca="false">FALSE()</f>
        <v>0</v>
      </c>
      <c r="Q3385" s="16"/>
    </row>
    <row r="3386" customFormat="false" ht="22.35" hidden="false" customHeight="false" outlineLevel="0" collapsed="false">
      <c r="A3386" s="6" t="s">
        <v>5016</v>
      </c>
      <c r="B3386" s="7" t="s">
        <v>1530</v>
      </c>
      <c r="C3386" s="17" t="n">
        <v>1708</v>
      </c>
      <c r="D3386" s="18" t="n">
        <v>8.12580183884178E-005</v>
      </c>
      <c r="E3386" s="18" t="n">
        <v>0.00033864601240965</v>
      </c>
      <c r="F3386" s="18" t="n">
        <v>0.000133235968888929</v>
      </c>
      <c r="G3386" s="18" t="n">
        <v>0.00037753482866133</v>
      </c>
      <c r="H3386" s="16" t="n">
        <v>1.53941430699886</v>
      </c>
      <c r="I3386" s="17" t="n">
        <v>193.625446798288</v>
      </c>
      <c r="J3386" s="16" t="n">
        <v>0.125335801037461</v>
      </c>
      <c r="K3386" s="16" t="n">
        <v>0.157333204569105</v>
      </c>
      <c r="L3386" s="16" t="n">
        <v>0.139853245013125</v>
      </c>
      <c r="M3386" s="16" t="n">
        <v>0.58689196108551</v>
      </c>
      <c r="N3386" s="16" t="n">
        <v>0.22290393856484</v>
      </c>
      <c r="O3386" s="18" t="n">
        <v>4.44859756913097E-005</v>
      </c>
      <c r="P3386" s="34" t="b">
        <f aca="false">FALSE()</f>
        <v>0</v>
      </c>
      <c r="Q3386" s="16"/>
    </row>
    <row r="3387" customFormat="false" ht="22.35" hidden="false" customHeight="false" outlineLevel="0" collapsed="false">
      <c r="A3387" s="6" t="s">
        <v>5017</v>
      </c>
      <c r="B3387" s="7" t="s">
        <v>1530</v>
      </c>
      <c r="C3387" s="17" t="n">
        <v>1709</v>
      </c>
      <c r="D3387" s="18" t="n">
        <v>7.32071440059578E-005</v>
      </c>
      <c r="E3387" s="18" t="n">
        <v>0.000341365273014315</v>
      </c>
      <c r="F3387" s="18" t="n">
        <v>0.000124661617478078</v>
      </c>
      <c r="G3387" s="18" t="n">
        <v>0.00037948339744193</v>
      </c>
      <c r="H3387" s="16" t="n">
        <v>1.5126384291142</v>
      </c>
      <c r="I3387" s="17" t="n">
        <v>193.209760282595</v>
      </c>
      <c r="J3387" s="16" t="n">
        <v>0.132005499259231</v>
      </c>
      <c r="K3387" s="16" t="n">
        <v>0.165255753220455</v>
      </c>
      <c r="L3387" s="16" t="n">
        <v>0.137678895193495</v>
      </c>
      <c r="M3387" s="16" t="n">
        <v>0.582091653865847</v>
      </c>
      <c r="N3387" s="16" t="n">
        <v>0.230114420214849</v>
      </c>
      <c r="O3387" s="18" t="n">
        <v>4.4701113972583E-005</v>
      </c>
      <c r="P3387" s="34" t="b">
        <f aca="false">FALSE()</f>
        <v>0</v>
      </c>
      <c r="Q3387" s="16"/>
    </row>
    <row r="3388" customFormat="false" ht="22.35" hidden="false" customHeight="false" outlineLevel="0" collapsed="false">
      <c r="A3388" s="6" t="s">
        <v>5018</v>
      </c>
      <c r="B3388" s="7" t="s">
        <v>1530</v>
      </c>
      <c r="C3388" s="17" t="n">
        <v>1710</v>
      </c>
      <c r="D3388" s="18" t="n">
        <v>6.92670408823037E-005</v>
      </c>
      <c r="E3388" s="18" t="n">
        <v>0.000346991758651291</v>
      </c>
      <c r="F3388" s="18" t="n">
        <v>0.000120319219022051</v>
      </c>
      <c r="G3388" s="18" t="n">
        <v>0.000384278791983122</v>
      </c>
      <c r="H3388" s="16" t="n">
        <v>1.47759661932876</v>
      </c>
      <c r="I3388" s="17" t="n">
        <v>192.660856698835</v>
      </c>
      <c r="J3388" s="16" t="n">
        <v>0.141148632991609</v>
      </c>
      <c r="K3388" s="16" t="n">
        <v>0.176064570758995</v>
      </c>
      <c r="L3388" s="16" t="n">
        <v>0.13482576766933</v>
      </c>
      <c r="M3388" s="16" t="n">
        <v>0.577150537634409</v>
      </c>
      <c r="N3388" s="16" t="n">
        <v>0.239930687454557</v>
      </c>
      <c r="O3388" s="18" t="n">
        <v>4.48482212063195E-005</v>
      </c>
      <c r="P3388" s="34" t="b">
        <f aca="false">FALSE()</f>
        <v>0</v>
      </c>
      <c r="Q3388" s="16"/>
    </row>
    <row r="3389" customFormat="false" ht="22.35" hidden="false" customHeight="false" outlineLevel="0" collapsed="false">
      <c r="A3389" s="6" t="s">
        <v>5019</v>
      </c>
      <c r="B3389" s="7" t="s">
        <v>1530</v>
      </c>
      <c r="C3389" s="17" t="n">
        <v>1711</v>
      </c>
      <c r="D3389" s="18" t="n">
        <v>6.76461404642269E-005</v>
      </c>
      <c r="E3389" s="18" t="n">
        <v>0.000354422521792265</v>
      </c>
      <c r="F3389" s="18" t="n">
        <v>0.000118179362317957</v>
      </c>
      <c r="G3389" s="18" t="n">
        <v>0.000390707515485322</v>
      </c>
      <c r="H3389" s="16" t="n">
        <v>1.43322173811667</v>
      </c>
      <c r="I3389" s="17" t="n">
        <v>192.0011406833</v>
      </c>
      <c r="J3389" s="16" t="n">
        <v>0.153420809241658</v>
      </c>
      <c r="K3389" s="16" t="n">
        <v>0.190456583413964</v>
      </c>
      <c r="L3389" s="16" t="n">
        <v>0.131173725519861</v>
      </c>
      <c r="M3389" s="16" t="n">
        <v>0.572363031233999</v>
      </c>
      <c r="N3389" s="16" t="n">
        <v>0.252855000114296</v>
      </c>
      <c r="O3389" s="18" t="n">
        <v>4.49858437425023E-005</v>
      </c>
      <c r="P3389" s="34" t="b">
        <f aca="false">FALSE()</f>
        <v>0</v>
      </c>
      <c r="Q3389" s="16"/>
    </row>
    <row r="3390" customFormat="false" ht="22.35" hidden="false" customHeight="false" outlineLevel="0" collapsed="false">
      <c r="A3390" s="6" t="s">
        <v>5020</v>
      </c>
      <c r="B3390" s="7" t="s">
        <v>1530</v>
      </c>
      <c r="C3390" s="17" t="n">
        <v>1712</v>
      </c>
      <c r="D3390" s="18" t="n">
        <v>6.79459667792917E-005</v>
      </c>
      <c r="E3390" s="18" t="n">
        <v>0.00036345303493243</v>
      </c>
      <c r="F3390" s="18" t="n">
        <v>0.000117805641796069</v>
      </c>
      <c r="G3390" s="18" t="n">
        <v>0.000398616076486451</v>
      </c>
      <c r="H3390" s="16" t="n">
        <v>1.38037635058549</v>
      </c>
      <c r="I3390" s="17" t="n">
        <v>191.274170996865</v>
      </c>
      <c r="J3390" s="16" t="n">
        <v>0.169081856126336</v>
      </c>
      <c r="K3390" s="16" t="n">
        <v>0.208216529057654</v>
      </c>
      <c r="L3390" s="16" t="n">
        <v>0.126764594172261</v>
      </c>
      <c r="M3390" s="16" t="n">
        <v>0.567229902713774</v>
      </c>
      <c r="N3390" s="16" t="n">
        <v>0.269212450421021</v>
      </c>
      <c r="O3390" s="18" t="n">
        <v>4.4997360063437E-005</v>
      </c>
      <c r="P3390" s="34" t="b">
        <f aca="false">FALSE()</f>
        <v>0</v>
      </c>
      <c r="Q3390" s="16"/>
    </row>
    <row r="3391" customFormat="false" ht="22.35" hidden="false" customHeight="false" outlineLevel="0" collapsed="false">
      <c r="A3391" s="6" t="s">
        <v>5021</v>
      </c>
      <c r="B3391" s="7" t="s">
        <v>1530</v>
      </c>
      <c r="C3391" s="17" t="n">
        <v>1713</v>
      </c>
      <c r="D3391" s="18" t="n">
        <v>6.61923805594685E-005</v>
      </c>
      <c r="E3391" s="18" t="n">
        <v>0.000371515907820458</v>
      </c>
      <c r="F3391" s="18" t="n">
        <v>0.000115231172811761</v>
      </c>
      <c r="G3391" s="18" t="n">
        <v>0.000405482235475911</v>
      </c>
      <c r="H3391" s="16" t="n">
        <v>1.32944992463959</v>
      </c>
      <c r="I3391" s="17" t="n">
        <v>190.591282959123</v>
      </c>
      <c r="J3391" s="16" t="n">
        <v>0.185288648196334</v>
      </c>
      <c r="K3391" s="16" t="n">
        <v>0.226761394873131</v>
      </c>
      <c r="L3391" s="16" t="n">
        <v>0.122480342063174</v>
      </c>
      <c r="M3391" s="16" t="n">
        <v>0.562672811059908</v>
      </c>
      <c r="N3391" s="16" t="n">
        <v>0.286320930864114</v>
      </c>
      <c r="O3391" s="18" t="n">
        <v>4.53512996801709E-005</v>
      </c>
      <c r="P3391" s="34" t="b">
        <f aca="false">FALSE()</f>
        <v>0</v>
      </c>
      <c r="Q3391" s="16"/>
    </row>
    <row r="3392" customFormat="false" ht="22.35" hidden="false" customHeight="false" outlineLevel="0" collapsed="false">
      <c r="A3392" s="6" t="s">
        <v>5022</v>
      </c>
      <c r="B3392" s="7" t="s">
        <v>1530</v>
      </c>
      <c r="C3392" s="17" t="n">
        <v>1714</v>
      </c>
      <c r="D3392" s="18" t="n">
        <v>6.17658554689107E-005</v>
      </c>
      <c r="E3392" s="18" t="n">
        <v>0.000378146865263241</v>
      </c>
      <c r="F3392" s="18" t="n">
        <v>0.000109651147254075</v>
      </c>
      <c r="G3392" s="18" t="n">
        <v>0.000410766233111076</v>
      </c>
      <c r="H3392" s="16" t="n">
        <v>1.27658950616975</v>
      </c>
      <c r="I3392" s="17" t="n">
        <v>189.932158785617</v>
      </c>
      <c r="J3392" s="16" t="n">
        <v>0.203305853849549</v>
      </c>
      <c r="K3392" s="16" t="n">
        <v>0.247135118182668</v>
      </c>
      <c r="L3392" s="16" t="n">
        <v>0.117979355530149</v>
      </c>
      <c r="M3392" s="16" t="n">
        <v>0.557821300563236</v>
      </c>
      <c r="N3392" s="16" t="n">
        <v>0.305169310034683</v>
      </c>
      <c r="O3392" s="18" t="n">
        <v>4.59680165331623E-005</v>
      </c>
      <c r="P3392" s="34" t="b">
        <f aca="false">FALSE()</f>
        <v>0</v>
      </c>
      <c r="Q3392" s="16"/>
    </row>
    <row r="3393" customFormat="false" ht="22.35" hidden="false" customHeight="false" outlineLevel="0" collapsed="false">
      <c r="A3393" s="6" t="s">
        <v>5023</v>
      </c>
      <c r="B3393" s="7" t="s">
        <v>1530</v>
      </c>
      <c r="C3393" s="17" t="n">
        <v>1715</v>
      </c>
      <c r="D3393" s="18" t="n">
        <v>4.99177702996971E-005</v>
      </c>
      <c r="E3393" s="18" t="n">
        <v>0.000379988190294822</v>
      </c>
      <c r="F3393" s="18" t="n">
        <v>9.63672388697502E-005</v>
      </c>
      <c r="G3393" s="18" t="n">
        <v>0.000411247254344666</v>
      </c>
      <c r="H3393" s="16" t="n">
        <v>1.23318743308105</v>
      </c>
      <c r="I3393" s="17" t="n">
        <v>189.424557948279</v>
      </c>
      <c r="J3393" s="16" t="n">
        <v>0.219033970501524</v>
      </c>
      <c r="K3393" s="16" t="n">
        <v>0.26478036049558</v>
      </c>
      <c r="L3393" s="16" t="n">
        <v>0.114246160798157</v>
      </c>
      <c r="M3393" s="16" t="n">
        <v>0.55384024577573</v>
      </c>
      <c r="N3393" s="16" t="n">
        <v>0.318748601753101</v>
      </c>
      <c r="O3393" s="18" t="n">
        <v>4.70729720422908E-005</v>
      </c>
      <c r="P3393" s="34" t="b">
        <f aca="false">FALSE()</f>
        <v>0</v>
      </c>
      <c r="Q3393" s="16"/>
    </row>
    <row r="3394" customFormat="false" ht="22.35" hidden="false" customHeight="false" outlineLevel="0" collapsed="false">
      <c r="A3394" s="6" t="s">
        <v>5024</v>
      </c>
      <c r="B3394" s="7" t="s">
        <v>1530</v>
      </c>
      <c r="C3394" s="17" t="n">
        <v>1716</v>
      </c>
      <c r="D3394" s="18" t="n">
        <v>2.96904052897884E-005</v>
      </c>
      <c r="E3394" s="18" t="n">
        <v>0.000376526513373159</v>
      </c>
      <c r="F3394" s="18" t="n">
        <v>7.44750720659655E-005</v>
      </c>
      <c r="G3394" s="18" t="n">
        <v>0.000406408790092748</v>
      </c>
      <c r="H3394" s="16" t="n">
        <v>1.20053771268271</v>
      </c>
      <c r="I3394" s="17" t="n">
        <v>189.05771630448</v>
      </c>
      <c r="J3394" s="16" t="n">
        <v>0.231432643868596</v>
      </c>
      <c r="K3394" s="16" t="n">
        <v>0.279037034298279</v>
      </c>
      <c r="L3394" s="16" t="n">
        <v>0.111418771294192</v>
      </c>
      <c r="M3394" s="16" t="n">
        <v>0.550396825396825</v>
      </c>
      <c r="N3394" s="16" t="n">
        <v>0.329400127875369</v>
      </c>
      <c r="O3394" s="18" t="n">
        <v>4.93415580905607E-005</v>
      </c>
      <c r="P3394" s="34" t="b">
        <f aca="false">FALSE()</f>
        <v>0</v>
      </c>
      <c r="Q3394" s="16"/>
    </row>
    <row r="3395" customFormat="false" ht="22.35" hidden="false" customHeight="false" outlineLevel="0" collapsed="false">
      <c r="A3395" s="6" t="s">
        <v>5025</v>
      </c>
      <c r="B3395" s="7" t="s">
        <v>1530</v>
      </c>
      <c r="C3395" s="17" t="n">
        <v>1717</v>
      </c>
      <c r="D3395" s="18" t="n">
        <v>-3.42543653020405E-006</v>
      </c>
      <c r="E3395" s="18" t="n">
        <v>0.00036483924041662</v>
      </c>
      <c r="F3395" s="18" t="n">
        <v>3.93349095346962E-005</v>
      </c>
      <c r="G3395" s="18" t="n">
        <v>0.000393273431968907</v>
      </c>
      <c r="H3395" s="16" t="n">
        <v>1.18329096329725</v>
      </c>
      <c r="I3395" s="17" t="n">
        <v>188.87767783297</v>
      </c>
      <c r="J3395" s="16" t="n">
        <v>0.238181057301435</v>
      </c>
      <c r="K3395" s="16" t="n">
        <v>0.286256289863681</v>
      </c>
      <c r="L3395" s="16" t="n">
        <v>0.109914187348436</v>
      </c>
      <c r="M3395" s="16" t="n">
        <v>0.547452636968766</v>
      </c>
      <c r="N3395" s="16" t="n">
        <v>0.335044686395705</v>
      </c>
      <c r="O3395" s="18" t="n">
        <v>5.39062234594831E-005</v>
      </c>
      <c r="P3395" s="34" t="b">
        <f aca="false">FALSE()</f>
        <v>0</v>
      </c>
      <c r="Q3395" s="16"/>
    </row>
    <row r="3396" customFormat="false" ht="22.35" hidden="false" customHeight="false" outlineLevel="0" collapsed="false">
      <c r="A3396" s="6" t="s">
        <v>5026</v>
      </c>
      <c r="B3396" s="7" t="s">
        <v>1530</v>
      </c>
      <c r="C3396" s="17" t="n">
        <v>1718</v>
      </c>
      <c r="D3396" s="18" t="n">
        <v>-5.05916930556894E-005</v>
      </c>
      <c r="E3396" s="18" t="n">
        <v>0.000344226978092206</v>
      </c>
      <c r="F3396" s="18" t="n">
        <v>-1.01518317687406E-005</v>
      </c>
      <c r="G3396" s="18" t="n">
        <v>0.000371199234850011</v>
      </c>
      <c r="H3396" s="16" t="n">
        <v>1.18599898871133</v>
      </c>
      <c r="I3396" s="17" t="n">
        <v>188.93062079625</v>
      </c>
      <c r="J3396" s="16" t="n">
        <v>0.2371120870803</v>
      </c>
      <c r="K3396" s="16" t="n">
        <v>0.285139136883004</v>
      </c>
      <c r="L3396" s="16" t="n">
        <v>0.11013738588397</v>
      </c>
      <c r="M3396" s="16" t="n">
        <v>0.544802867383513</v>
      </c>
      <c r="N3396" s="16" t="n">
        <v>0.334416644630758</v>
      </c>
      <c r="O3396" s="18" t="n">
        <v>6.29187781773286E-005</v>
      </c>
      <c r="P3396" s="34" t="b">
        <f aca="false">FALSE()</f>
        <v>0</v>
      </c>
      <c r="Q3396" s="16"/>
    </row>
    <row r="3397" customFormat="false" ht="22.35" hidden="false" customHeight="false" outlineLevel="0" collapsed="false">
      <c r="A3397" s="6" t="s">
        <v>5027</v>
      </c>
      <c r="B3397" s="7" t="s">
        <v>1530</v>
      </c>
      <c r="C3397" s="17" t="n">
        <v>1719</v>
      </c>
      <c r="D3397" s="18" t="n">
        <v>-0.000114164214641145</v>
      </c>
      <c r="E3397" s="18" t="n">
        <v>0.000313257269792224</v>
      </c>
      <c r="F3397" s="18" t="n">
        <v>-7.63186421854213E-005</v>
      </c>
      <c r="G3397" s="18" t="n">
        <v>0.000338753259424077</v>
      </c>
      <c r="H3397" s="16" t="n">
        <v>1.21898882409071</v>
      </c>
      <c r="I3397" s="17" t="n">
        <v>189.313971955859</v>
      </c>
      <c r="J3397" s="16" t="n">
        <v>0.224365144607449</v>
      </c>
      <c r="K3397" s="16" t="n">
        <v>0.271067059714967</v>
      </c>
      <c r="L3397" s="16" t="n">
        <v>0.112991007739665</v>
      </c>
      <c r="M3397" s="16" t="n">
        <v>0.542306707629288</v>
      </c>
      <c r="N3397" s="16" t="n">
        <v>0.323797062960851</v>
      </c>
      <c r="O3397" s="18" t="n">
        <v>8.73305817904331E-005</v>
      </c>
      <c r="P3397" s="34" t="b">
        <f aca="false">FALSE()</f>
        <v>0</v>
      </c>
      <c r="Q3397" s="16"/>
    </row>
    <row r="3398" customFormat="false" ht="22.35" hidden="false" customHeight="false" outlineLevel="0" collapsed="false">
      <c r="A3398" s="6" t="s">
        <v>5028</v>
      </c>
      <c r="B3398" s="7" t="s">
        <v>1530</v>
      </c>
      <c r="C3398" s="17" t="n">
        <v>1720</v>
      </c>
      <c r="D3398" s="18" t="n">
        <v>-0.000194820739295833</v>
      </c>
      <c r="E3398" s="18" t="n">
        <v>0.000271596306704891</v>
      </c>
      <c r="F3398" s="18" t="n">
        <v>-0.000159875271233249</v>
      </c>
      <c r="G3398" s="18" t="n">
        <v>0.000295892880245049</v>
      </c>
      <c r="H3398" s="16" t="n">
        <v>1.29637058889013</v>
      </c>
      <c r="I3398" s="17" t="n">
        <v>190.339722059848</v>
      </c>
      <c r="J3398" s="16" t="n">
        <v>0.196417385435459</v>
      </c>
      <c r="K3398" s="16" t="n">
        <v>0.239533396872511</v>
      </c>
      <c r="L3398" s="16" t="n">
        <v>0.119575173840252</v>
      </c>
      <c r="M3398" s="16" t="n">
        <v>0.53958013312852</v>
      </c>
      <c r="N3398" s="16" t="n">
        <v>0.300352252024508</v>
      </c>
      <c r="O3398" s="18" t="n">
        <v>0.000234567659174265</v>
      </c>
      <c r="P3398" s="34" t="b">
        <f aca="false">FALSE()</f>
        <v>0</v>
      </c>
      <c r="Q3398" s="16"/>
    </row>
    <row r="3399" customFormat="false" ht="22.35" hidden="false" customHeight="false" outlineLevel="0" collapsed="false">
      <c r="A3399" s="6" t="s">
        <v>5029</v>
      </c>
      <c r="B3399" s="7" t="s">
        <v>1530</v>
      </c>
      <c r="C3399" s="17" t="n">
        <v>1721</v>
      </c>
      <c r="D3399" s="18" t="n">
        <v>-0.000292682562387399</v>
      </c>
      <c r="E3399" s="18" t="n">
        <v>0.000219849280081085</v>
      </c>
      <c r="F3399" s="18" t="n">
        <v>-0.000260728520732574</v>
      </c>
      <c r="G3399" s="18" t="n">
        <v>0.000243696504305431</v>
      </c>
      <c r="H3399" s="16" t="n">
        <v>1.45942659467876</v>
      </c>
      <c r="I3399" s="17" t="n">
        <v>192.792813237885</v>
      </c>
      <c r="J3399" s="16" t="n">
        <v>0.146075166133072</v>
      </c>
      <c r="K3399" s="16" t="n">
        <v>0.181684135789796</v>
      </c>
      <c r="L3399" s="16" t="n">
        <v>0.133087608367067</v>
      </c>
      <c r="M3399" s="16" t="n">
        <v>0.537429595494112</v>
      </c>
      <c r="N3399" s="16" t="n">
        <v>0.271152365249849</v>
      </c>
      <c r="O3399" s="16" t="n">
        <v>0.00274345071243241</v>
      </c>
      <c r="P3399" s="34" t="b">
        <f aca="false">FALSE()</f>
        <v>0</v>
      </c>
      <c r="Q3399" s="16"/>
    </row>
    <row r="3400" customFormat="false" ht="22.35" hidden="false" customHeight="false" outlineLevel="0" collapsed="false">
      <c r="A3400" s="6" t="s">
        <v>5030</v>
      </c>
      <c r="B3400" s="7" t="s">
        <v>1530</v>
      </c>
      <c r="C3400" s="17" t="n">
        <v>1722</v>
      </c>
      <c r="D3400" s="18" t="n">
        <v>-0.000407922510354107</v>
      </c>
      <c r="E3400" s="18" t="n">
        <v>0.000159767236322659</v>
      </c>
      <c r="F3400" s="18" t="n">
        <v>-0.000379031591787707</v>
      </c>
      <c r="G3400" s="18" t="n">
        <v>0.000184914832841514</v>
      </c>
      <c r="H3400" s="16" t="n">
        <v>1.79959556779296</v>
      </c>
      <c r="I3400" s="17" t="n">
        <v>199.339952002359</v>
      </c>
      <c r="J3400" s="16" t="n">
        <v>0.0734367807777698</v>
      </c>
      <c r="K3400" s="16" t="n">
        <v>0.09526809635128</v>
      </c>
      <c r="L3400" s="16" t="n">
        <v>0.159515349973535</v>
      </c>
      <c r="M3400" s="16" t="n">
        <v>0.536712749615975</v>
      </c>
      <c r="N3400" s="16" t="n">
        <v>0.232899677046286</v>
      </c>
      <c r="O3400" s="16" t="n">
        <v>0.0090348449709247</v>
      </c>
      <c r="P3400" s="34" t="b">
        <f aca="false">FALSE()</f>
        <v>0</v>
      </c>
      <c r="Q3400" s="16"/>
    </row>
    <row r="3401" customFormat="false" ht="22.35" hidden="false" customHeight="false" outlineLevel="0" collapsed="false">
      <c r="A3401" s="6" t="s">
        <v>5031</v>
      </c>
      <c r="B3401" s="7" t="s">
        <v>1530</v>
      </c>
      <c r="C3401" s="17" t="n">
        <v>1723</v>
      </c>
      <c r="D3401" s="18" t="n">
        <v>-0.00053699356070933</v>
      </c>
      <c r="E3401" s="18" t="n">
        <v>0.000101050868844709</v>
      </c>
      <c r="F3401" s="18" t="n">
        <v>-0.000510954163402846</v>
      </c>
      <c r="G3401" s="18" t="n">
        <v>0.000131494599416803</v>
      </c>
      <c r="H3401" s="16" t="n">
        <v>2.49491945265341</v>
      </c>
      <c r="I3401" s="17" t="n">
        <v>220.559158419792</v>
      </c>
      <c r="J3401" s="16" t="n">
        <v>0.0133318101126751</v>
      </c>
      <c r="K3401" s="16" t="n">
        <v>0.0195501809072798</v>
      </c>
      <c r="L3401" s="16" t="n">
        <v>0.205003413920911</v>
      </c>
      <c r="M3401" s="16" t="n">
        <v>0.544252432155658</v>
      </c>
      <c r="N3401" s="16" t="n">
        <v>0.179474011262157</v>
      </c>
      <c r="O3401" s="16" t="n">
        <v>0.0199616960643743</v>
      </c>
      <c r="P3401" s="34" t="b">
        <f aca="false">TRUE()</f>
        <v>1</v>
      </c>
      <c r="Q3401" s="18" t="n">
        <v>0.000640904724273328</v>
      </c>
    </row>
    <row r="3402" customFormat="false" ht="22.35" hidden="false" customHeight="false" outlineLevel="0" collapsed="false">
      <c r="A3402" s="6" t="s">
        <v>1635</v>
      </c>
      <c r="B3402" s="7" t="s">
        <v>1530</v>
      </c>
      <c r="C3402" s="17" t="n">
        <v>1724</v>
      </c>
      <c r="D3402" s="18" t="n">
        <v>-0.000679525747355366</v>
      </c>
      <c r="E3402" s="18" t="n">
        <v>8.17873021979642E-005</v>
      </c>
      <c r="F3402" s="18" t="n">
        <v>-0.00065609065489709</v>
      </c>
      <c r="G3402" s="18" t="n">
        <v>0.000114868185760541</v>
      </c>
      <c r="H3402" s="16" t="n">
        <v>2.71748218715224</v>
      </c>
      <c r="I3402" s="17" t="n">
        <v>237.59529790851</v>
      </c>
      <c r="J3402" s="16" t="n">
        <v>0.00706242938853882</v>
      </c>
      <c r="K3402" s="16" t="n">
        <v>0.0108311463275817</v>
      </c>
      <c r="L3402" s="16" t="n">
        <v>0.212816510120742</v>
      </c>
      <c r="M3402" s="16" t="n">
        <v>0.557334869431644</v>
      </c>
      <c r="N3402" s="16" t="n">
        <v>0.141926703107343</v>
      </c>
      <c r="O3402" s="16" t="n">
        <v>0.0157570137779029</v>
      </c>
      <c r="P3402" s="34" t="b">
        <f aca="false">TRUE()</f>
        <v>1</v>
      </c>
      <c r="Q3402" s="16" t="n">
        <v>0.0012129352479422</v>
      </c>
    </row>
    <row r="3403" customFormat="false" ht="22.35" hidden="false" customHeight="false" outlineLevel="0" collapsed="false">
      <c r="A3403" s="6" t="s">
        <v>5032</v>
      </c>
      <c r="B3403" s="7" t="s">
        <v>1530</v>
      </c>
      <c r="C3403" s="17" t="n">
        <v>1725</v>
      </c>
      <c r="D3403" s="18" t="n">
        <v>-0.000829082976208062</v>
      </c>
      <c r="E3403" s="18" t="n">
        <v>0.00013656231143605</v>
      </c>
      <c r="F3403" s="18" t="n">
        <v>-0.000807616951519967</v>
      </c>
      <c r="G3403" s="18" t="n">
        <v>0.000160517137016419</v>
      </c>
      <c r="H3403" s="16" t="n">
        <v>1.55908377317589</v>
      </c>
      <c r="I3403" s="17" t="n">
        <v>201.835199806293</v>
      </c>
      <c r="J3403" s="16" t="n">
        <v>0.120543153198888</v>
      </c>
      <c r="K3403" s="16" t="n">
        <v>0.151776118257095</v>
      </c>
      <c r="L3403" s="16" t="n">
        <v>0.136807514549303</v>
      </c>
      <c r="M3403" s="16" t="n">
        <v>0.529160266257041</v>
      </c>
      <c r="N3403" s="16" t="n">
        <v>0.232897472663796</v>
      </c>
      <c r="O3403" s="18" t="n">
        <v>4.01366668740489E-005</v>
      </c>
      <c r="P3403" s="34" t="b">
        <f aca="false">FALSE()</f>
        <v>0</v>
      </c>
      <c r="Q3403" s="16"/>
    </row>
    <row r="3404" customFormat="false" ht="22.35" hidden="false" customHeight="false" outlineLevel="0" collapsed="false">
      <c r="A3404" s="6" t="s">
        <v>5033</v>
      </c>
      <c r="B3404" s="7" t="s">
        <v>1530</v>
      </c>
      <c r="C3404" s="17" t="n">
        <v>1726</v>
      </c>
      <c r="D3404" s="18" t="n">
        <v>-0.000984509032465375</v>
      </c>
      <c r="E3404" s="18" t="n">
        <v>0.000220017134976109</v>
      </c>
      <c r="F3404" s="18" t="n">
        <v>-0.000964453668261426</v>
      </c>
      <c r="G3404" s="18" t="n">
        <v>0.000239408493483552</v>
      </c>
      <c r="H3404" s="16" t="n">
        <v>0.918625820940172</v>
      </c>
      <c r="I3404" s="17" t="n">
        <v>190.170938265281</v>
      </c>
      <c r="J3404" s="16" t="n">
        <v>0.359454973416935</v>
      </c>
      <c r="K3404" s="16" t="n">
        <v>0.405584051027808</v>
      </c>
      <c r="L3404" s="16" t="n">
        <v>0.0848005913136428</v>
      </c>
      <c r="M3404" s="16" t="n">
        <v>0.519009216589862</v>
      </c>
      <c r="N3404" s="16" t="n">
        <v>0.452375613370062</v>
      </c>
      <c r="O3404" s="18" t="n">
        <v>1.95033790731606E-005</v>
      </c>
      <c r="P3404" s="34" t="b">
        <f aca="false">FALSE()</f>
        <v>0</v>
      </c>
      <c r="Q3404" s="16"/>
    </row>
    <row r="3405" customFormat="false" ht="22.35" hidden="false" customHeight="false" outlineLevel="0" collapsed="false">
      <c r="A3405" s="6" t="s">
        <v>5034</v>
      </c>
      <c r="B3405" s="7" t="s">
        <v>1530</v>
      </c>
      <c r="C3405" s="17" t="n">
        <v>1727</v>
      </c>
      <c r="D3405" s="16" t="n">
        <v>-0.00113721811328826</v>
      </c>
      <c r="E3405" s="18" t="n">
        <v>0.000307958828942521</v>
      </c>
      <c r="F3405" s="16" t="n">
        <v>-0.00111776096317224</v>
      </c>
      <c r="G3405" s="18" t="n">
        <v>0.000326327982244045</v>
      </c>
      <c r="H3405" s="16" t="n">
        <v>0.639938954854325</v>
      </c>
      <c r="I3405" s="17" t="n">
        <v>186.595118612986</v>
      </c>
      <c r="J3405" s="16" t="n">
        <v>0.522997248316538</v>
      </c>
      <c r="K3405" s="16" t="n">
        <v>0.564336604397721</v>
      </c>
      <c r="L3405" s="16" t="n">
        <v>0.0601195319203883</v>
      </c>
      <c r="M3405" s="16" t="n">
        <v>0.519802867383513</v>
      </c>
      <c r="N3405" s="16" t="n">
        <v>0.595023441671938</v>
      </c>
      <c r="O3405" s="18" t="n">
        <v>1.76784064529441E-005</v>
      </c>
      <c r="P3405" s="34" t="b">
        <f aca="false">FALSE()</f>
        <v>0</v>
      </c>
      <c r="Q3405" s="16"/>
    </row>
    <row r="3406" customFormat="false" ht="22.35" hidden="false" customHeight="false" outlineLevel="0" collapsed="false">
      <c r="A3406" s="6" t="s">
        <v>5035</v>
      </c>
      <c r="B3406" s="7" t="s">
        <v>1530</v>
      </c>
      <c r="C3406" s="17" t="n">
        <v>1728</v>
      </c>
      <c r="D3406" s="16" t="n">
        <v>-0.00128576555278844</v>
      </c>
      <c r="E3406" s="18" t="n">
        <v>0.000395125170231303</v>
      </c>
      <c r="F3406" s="16" t="n">
        <v>-0.00126594986011298</v>
      </c>
      <c r="G3406" s="18" t="n">
        <v>0.000413665468970156</v>
      </c>
      <c r="H3406" s="16" t="n">
        <v>0.509086855038598</v>
      </c>
      <c r="I3406" s="17" t="n">
        <v>185.034267632414</v>
      </c>
      <c r="J3406" s="16" t="n">
        <v>0.611297883450078</v>
      </c>
      <c r="K3406" s="16" t="n">
        <v>0.643926298081986</v>
      </c>
      <c r="L3406" s="16" t="n">
        <v>0.0482106086596705</v>
      </c>
      <c r="M3406" s="16" t="n">
        <v>0.525192012288787</v>
      </c>
      <c r="N3406" s="16" t="n">
        <v>0.659179026666891</v>
      </c>
      <c r="O3406" s="18" t="n">
        <v>1.7465811763749E-005</v>
      </c>
      <c r="P3406" s="34" t="b">
        <f aca="false">FALSE()</f>
        <v>0</v>
      </c>
      <c r="Q3406" s="16"/>
    </row>
    <row r="3407" customFormat="false" ht="22.35" hidden="false" customHeight="false" outlineLevel="0" collapsed="false">
      <c r="A3407" s="6" t="s">
        <v>5036</v>
      </c>
      <c r="B3407" s="7" t="s">
        <v>1530</v>
      </c>
      <c r="C3407" s="17" t="n">
        <v>1729</v>
      </c>
      <c r="D3407" s="16" t="n">
        <v>-0.00142198047830952</v>
      </c>
      <c r="E3407" s="18" t="n">
        <v>0.000474949126837662</v>
      </c>
      <c r="F3407" s="16" t="n">
        <v>-0.00140088266697426</v>
      </c>
      <c r="G3407" s="18" t="n">
        <v>0.000494004551380703</v>
      </c>
      <c r="H3407" s="16" t="n">
        <v>0.45146133020662</v>
      </c>
      <c r="I3407" s="17" t="n">
        <v>184.209214297621</v>
      </c>
      <c r="J3407" s="16" t="n">
        <v>0.652188145113492</v>
      </c>
      <c r="K3407" s="16" t="n">
        <v>0.676351444192755</v>
      </c>
      <c r="L3407" s="16" t="n">
        <v>0.0429384388293523</v>
      </c>
      <c r="M3407" s="16" t="n">
        <v>0.530235535074245</v>
      </c>
      <c r="N3407" s="16" t="n">
        <v>0.687122006111597</v>
      </c>
      <c r="O3407" s="18" t="n">
        <v>1.75802163825448E-005</v>
      </c>
      <c r="P3407" s="34" t="b">
        <f aca="false">FALSE()</f>
        <v>0</v>
      </c>
      <c r="Q3407" s="16"/>
    </row>
    <row r="3408" customFormat="false" ht="22.35" hidden="false" customHeight="false" outlineLevel="0" collapsed="false">
      <c r="A3408" s="6" t="s">
        <v>5037</v>
      </c>
      <c r="B3408" s="7" t="s">
        <v>1530</v>
      </c>
      <c r="C3408" s="17" t="n">
        <v>1730</v>
      </c>
      <c r="D3408" s="16" t="n">
        <v>-0.00154421463304711</v>
      </c>
      <c r="E3408" s="18" t="n">
        <v>0.000546011678870031</v>
      </c>
      <c r="F3408" s="16" t="n">
        <v>-0.00152076457734492</v>
      </c>
      <c r="G3408" s="18" t="n">
        <v>0.000565347969816165</v>
      </c>
      <c r="H3408" s="16" t="n">
        <v>0.43684354932049</v>
      </c>
      <c r="I3408" s="17" t="n">
        <v>183.641954607791</v>
      </c>
      <c r="J3408" s="16" t="n">
        <v>0.662738026478647</v>
      </c>
      <c r="K3408" s="16" t="n">
        <v>0.685021870457382</v>
      </c>
      <c r="L3408" s="16" t="n">
        <v>0.0416731932322827</v>
      </c>
      <c r="M3408" s="16" t="n">
        <v>0.534754224270353</v>
      </c>
      <c r="N3408" s="16" t="n">
        <v>0.692721997993694</v>
      </c>
      <c r="O3408" s="18" t="n">
        <v>1.77459651521677E-005</v>
      </c>
      <c r="P3408" s="34" t="b">
        <f aca="false">FALSE()</f>
        <v>0</v>
      </c>
      <c r="Q3408" s="16"/>
    </row>
    <row r="3409" customFormat="false" ht="22.35" hidden="false" customHeight="false" outlineLevel="0" collapsed="false">
      <c r="A3409" s="6" t="s">
        <v>5038</v>
      </c>
      <c r="B3409" s="7" t="s">
        <v>1530</v>
      </c>
      <c r="C3409" s="17" t="n">
        <v>1731</v>
      </c>
      <c r="D3409" s="16" t="n">
        <v>-0.00164610419692778</v>
      </c>
      <c r="E3409" s="18" t="n">
        <v>0.000603854557544139</v>
      </c>
      <c r="F3409" s="16" t="n">
        <v>-0.00161920016451306</v>
      </c>
      <c r="G3409" s="18" t="n">
        <v>0.000622851190993345</v>
      </c>
      <c r="H3409" s="16" t="n">
        <v>0.453487578948321</v>
      </c>
      <c r="I3409" s="17" t="n">
        <v>183.167747312904</v>
      </c>
      <c r="J3409" s="16" t="n">
        <v>0.650734479250158</v>
      </c>
      <c r="K3409" s="16" t="n">
        <v>0.67530584868421</v>
      </c>
      <c r="L3409" s="16" t="n">
        <v>0.0433708105358375</v>
      </c>
      <c r="M3409" s="16" t="n">
        <v>0.53910650281618</v>
      </c>
      <c r="N3409" s="16" t="n">
        <v>0.685005255352482</v>
      </c>
      <c r="O3409" s="18" t="n">
        <v>1.78780232736058E-005</v>
      </c>
      <c r="P3409" s="34" t="b">
        <f aca="false">FALSE()</f>
        <v>0</v>
      </c>
      <c r="Q3409" s="16"/>
    </row>
    <row r="3410" customFormat="false" ht="22.35" hidden="false" customHeight="false" outlineLevel="0" collapsed="false">
      <c r="A3410" s="6" t="s">
        <v>5039</v>
      </c>
      <c r="B3410" s="7" t="s">
        <v>1530</v>
      </c>
      <c r="C3410" s="17" t="n">
        <v>1732</v>
      </c>
      <c r="D3410" s="16" t="n">
        <v>-0.00172718764365198</v>
      </c>
      <c r="E3410" s="18" t="n">
        <v>0.000647890210638197</v>
      </c>
      <c r="F3410" s="16" t="n">
        <v>-0.00169578039048807</v>
      </c>
      <c r="G3410" s="18" t="n">
        <v>0.00066584318999192</v>
      </c>
      <c r="H3410" s="16" t="n">
        <v>0.493729640031589</v>
      </c>
      <c r="I3410" s="17" t="n">
        <v>182.720196811008</v>
      </c>
      <c r="J3410" s="16" t="n">
        <v>0.622090083878769</v>
      </c>
      <c r="K3410" s="16" t="n">
        <v>0.652701449855524</v>
      </c>
      <c r="L3410" s="16" t="n">
        <v>0.0473335851704532</v>
      </c>
      <c r="M3410" s="16" t="n">
        <v>0.544546850998464</v>
      </c>
      <c r="N3410" s="16" t="n">
        <v>0.663659960665748</v>
      </c>
      <c r="O3410" s="18" t="n">
        <v>1.79700174737579E-005</v>
      </c>
      <c r="P3410" s="34" t="b">
        <f aca="false">FALSE()</f>
        <v>0</v>
      </c>
      <c r="Q3410" s="16"/>
    </row>
    <row r="3411" customFormat="false" ht="22.35" hidden="false" customHeight="false" outlineLevel="0" collapsed="false">
      <c r="A3411" s="6" t="s">
        <v>5040</v>
      </c>
      <c r="B3411" s="7" t="s">
        <v>1530</v>
      </c>
      <c r="C3411" s="17" t="n">
        <v>1733</v>
      </c>
      <c r="D3411" s="16" t="n">
        <v>-0.00178439459275705</v>
      </c>
      <c r="E3411" s="18" t="n">
        <v>0.000676032636025825</v>
      </c>
      <c r="F3411" s="16" t="n">
        <v>-0.00174761869914667</v>
      </c>
      <c r="G3411" s="18" t="n">
        <v>0.000692278041272602</v>
      </c>
      <c r="H3411" s="16" t="n">
        <v>0.554409523242406</v>
      </c>
      <c r="I3411" s="17" t="n">
        <v>182.282843205139</v>
      </c>
      <c r="J3411" s="16" t="n">
        <v>0.579978172079751</v>
      </c>
      <c r="K3411" s="16" t="n">
        <v>0.620812740814372</v>
      </c>
      <c r="L3411" s="16" t="n">
        <v>0.0532774361217864</v>
      </c>
      <c r="M3411" s="16" t="n">
        <v>0.550883256528418</v>
      </c>
      <c r="N3411" s="16" t="n">
        <v>0.631993095401565</v>
      </c>
      <c r="O3411" s="18" t="n">
        <v>1.80161599166997E-005</v>
      </c>
      <c r="P3411" s="34" t="b">
        <f aca="false">FALSE()</f>
        <v>0</v>
      </c>
      <c r="Q3411" s="16"/>
    </row>
    <row r="3412" customFormat="false" ht="22.35" hidden="false" customHeight="false" outlineLevel="0" collapsed="false">
      <c r="A3412" s="6" t="s">
        <v>5041</v>
      </c>
      <c r="B3412" s="7" t="s">
        <v>1530</v>
      </c>
      <c r="C3412" s="17" t="n">
        <v>1734</v>
      </c>
      <c r="D3412" s="16" t="n">
        <v>-0.00181756556084845</v>
      </c>
      <c r="E3412" s="18" t="n">
        <v>0.000688296083247821</v>
      </c>
      <c r="F3412" s="16" t="n">
        <v>-0.00177462869173654</v>
      </c>
      <c r="G3412" s="18" t="n">
        <v>0.000702156337912224</v>
      </c>
      <c r="H3412" s="16" t="n">
        <v>0.636179838472969</v>
      </c>
      <c r="I3412" s="17" t="n">
        <v>181.822076713738</v>
      </c>
      <c r="J3412" s="16" t="n">
        <v>0.525459221887169</v>
      </c>
      <c r="K3412" s="16" t="n">
        <v>0.5668457943415</v>
      </c>
      <c r="L3412" s="16" t="n">
        <v>0.0612899398477452</v>
      </c>
      <c r="M3412" s="16" t="n">
        <v>0.558832565284178</v>
      </c>
      <c r="N3412" s="16" t="n">
        <v>0.588085313471796</v>
      </c>
      <c r="O3412" s="18" t="n">
        <v>1.80137960455419E-005</v>
      </c>
      <c r="P3412" s="34" t="b">
        <f aca="false">FALSE()</f>
        <v>0</v>
      </c>
      <c r="Q3412" s="16"/>
    </row>
    <row r="3413" customFormat="false" ht="22.35" hidden="false" customHeight="false" outlineLevel="0" collapsed="false">
      <c r="A3413" s="6" t="s">
        <v>5042</v>
      </c>
      <c r="B3413" s="7" t="s">
        <v>1530</v>
      </c>
      <c r="C3413" s="17" t="n">
        <v>1735</v>
      </c>
      <c r="D3413" s="16" t="n">
        <v>-0.0018271488304386</v>
      </c>
      <c r="E3413" s="18" t="n">
        <v>0.000685098511573062</v>
      </c>
      <c r="F3413" s="16" t="n">
        <v>-0.00177769175589093</v>
      </c>
      <c r="G3413" s="18" t="n">
        <v>0.000696106619891688</v>
      </c>
      <c r="H3413" s="16" t="n">
        <v>0.736719639681009</v>
      </c>
      <c r="I3413" s="17" t="n">
        <v>181.342747598314</v>
      </c>
      <c r="J3413" s="16" t="n">
        <v>0.462244885158982</v>
      </c>
      <c r="K3413" s="16" t="n">
        <v>0.506686812839349</v>
      </c>
      <c r="L3413" s="16" t="n">
        <v>0.0711643149658896</v>
      </c>
      <c r="M3413" s="16" t="n">
        <v>0.567908346134153</v>
      </c>
      <c r="N3413" s="16" t="n">
        <v>0.529863206161458</v>
      </c>
      <c r="O3413" s="18" t="n">
        <v>1.7973405396885E-005</v>
      </c>
      <c r="P3413" s="34" t="b">
        <f aca="false">FALSE()</f>
        <v>0</v>
      </c>
      <c r="Q3413" s="16"/>
    </row>
    <row r="3414" customFormat="false" ht="22.35" hidden="false" customHeight="false" outlineLevel="0" collapsed="false">
      <c r="A3414" s="6" t="s">
        <v>5043</v>
      </c>
      <c r="B3414" s="7" t="s">
        <v>1530</v>
      </c>
      <c r="C3414" s="17" t="n">
        <v>1736</v>
      </c>
      <c r="D3414" s="16" t="n">
        <v>-0.00181453105847923</v>
      </c>
      <c r="E3414" s="18" t="n">
        <v>0.000667082304986649</v>
      </c>
      <c r="F3414" s="16" t="n">
        <v>-0.0017583516746561</v>
      </c>
      <c r="G3414" s="18" t="n">
        <v>0.000675041432579358</v>
      </c>
      <c r="H3414" s="16" t="n">
        <v>0.860063711327129</v>
      </c>
      <c r="I3414" s="17" t="n">
        <v>180.857794870754</v>
      </c>
      <c r="J3414" s="16" t="n">
        <v>0.390892565972223</v>
      </c>
      <c r="K3414" s="16" t="n">
        <v>0.436193640436872</v>
      </c>
      <c r="L3414" s="16" t="n">
        <v>0.0833038947320656</v>
      </c>
      <c r="M3414" s="16" t="n">
        <v>0.578520225294419</v>
      </c>
      <c r="N3414" s="16" t="n">
        <v>0.459949081631468</v>
      </c>
      <c r="O3414" s="18" t="n">
        <v>1.78923627064374E-005</v>
      </c>
      <c r="P3414" s="34" t="b">
        <f aca="false">FALSE()</f>
        <v>0</v>
      </c>
      <c r="Q3414" s="16"/>
    </row>
    <row r="3415" customFormat="false" ht="22.35" hidden="false" customHeight="false" outlineLevel="0" collapsed="false">
      <c r="A3415" s="6" t="s">
        <v>5044</v>
      </c>
      <c r="B3415" s="7" t="s">
        <v>1530</v>
      </c>
      <c r="C3415" s="17" t="n">
        <v>1737</v>
      </c>
      <c r="D3415" s="16" t="n">
        <v>-0.00178357322030939</v>
      </c>
      <c r="E3415" s="18" t="n">
        <v>0.00063707997261955</v>
      </c>
      <c r="F3415" s="16" t="n">
        <v>-0.00172079188929526</v>
      </c>
      <c r="G3415" s="18" t="n">
        <v>0.000642011768381122</v>
      </c>
      <c r="H3415" s="16" t="n">
        <v>1.00711479767664</v>
      </c>
      <c r="I3415" s="17" t="n">
        <v>180.368983475497</v>
      </c>
      <c r="J3415" s="16" t="n">
        <v>0.315228770066837</v>
      </c>
      <c r="K3415" s="16" t="n">
        <v>0.363691797547227</v>
      </c>
      <c r="L3415" s="16" t="n">
        <v>0.0978156716372313</v>
      </c>
      <c r="M3415" s="16" t="n">
        <v>0.589772145417307</v>
      </c>
      <c r="N3415" s="16" t="n">
        <v>0.385405627899742</v>
      </c>
      <c r="O3415" s="18" t="n">
        <v>1.77852495209135E-005</v>
      </c>
      <c r="P3415" s="34" t="b">
        <f aca="false">FALSE()</f>
        <v>0</v>
      </c>
      <c r="Q3415" s="16"/>
    </row>
    <row r="3416" customFormat="false" ht="22.35" hidden="false" customHeight="false" outlineLevel="0" collapsed="false">
      <c r="A3416" s="6" t="s">
        <v>5045</v>
      </c>
      <c r="B3416" s="7" t="s">
        <v>1530</v>
      </c>
      <c r="C3416" s="17" t="n">
        <v>1738</v>
      </c>
      <c r="D3416" s="16" t="n">
        <v>-0.00173552366070808</v>
      </c>
      <c r="E3416" s="18" t="n">
        <v>0.000596250661593647</v>
      </c>
      <c r="F3416" s="16" t="n">
        <v>-0.00166631739672503</v>
      </c>
      <c r="G3416" s="18" t="n">
        <v>0.000598167362677537</v>
      </c>
      <c r="H3416" s="16" t="n">
        <v>1.18711333968767</v>
      </c>
      <c r="I3416" s="17" t="n">
        <v>179.843601070534</v>
      </c>
      <c r="J3416" s="16" t="n">
        <v>0.236748566564077</v>
      </c>
      <c r="K3416" s="16" t="n">
        <v>0.284784507606063</v>
      </c>
      <c r="L3416" s="16" t="n">
        <v>0.115642662560431</v>
      </c>
      <c r="M3416" s="16" t="n">
        <v>0.601702508960573</v>
      </c>
      <c r="N3416" s="16" t="n">
        <v>0.313568773445075</v>
      </c>
      <c r="O3416" s="18" t="n">
        <v>1.76834737322947E-005</v>
      </c>
      <c r="P3416" s="34" t="b">
        <f aca="false">FALSE()</f>
        <v>0</v>
      </c>
      <c r="Q3416" s="16"/>
    </row>
    <row r="3417" customFormat="false" ht="22.35" hidden="false" customHeight="false" outlineLevel="0" collapsed="false">
      <c r="A3417" s="6" t="s">
        <v>5046</v>
      </c>
      <c r="B3417" s="7" t="s">
        <v>1530</v>
      </c>
      <c r="C3417" s="17" t="n">
        <v>1739</v>
      </c>
      <c r="D3417" s="16" t="n">
        <v>-0.00167630108288832</v>
      </c>
      <c r="E3417" s="18" t="n">
        <v>0.000548518220900808</v>
      </c>
      <c r="F3417" s="16" t="n">
        <v>-0.00160122609049294</v>
      </c>
      <c r="G3417" s="18" t="n">
        <v>0.000547910843838845</v>
      </c>
      <c r="H3417" s="16" t="n">
        <v>1.40086774494566</v>
      </c>
      <c r="I3417" s="17" t="n">
        <v>179.344602317713</v>
      </c>
      <c r="J3417" s="16" t="n">
        <v>0.162981518426564</v>
      </c>
      <c r="K3417" s="16" t="n">
        <v>0.201301577818523</v>
      </c>
      <c r="L3417" s="16" t="n">
        <v>0.136856781088778</v>
      </c>
      <c r="M3417" s="16" t="n">
        <v>0.613620071684588</v>
      </c>
      <c r="N3417" s="16" t="n">
        <v>0.232552406932637</v>
      </c>
      <c r="O3417" s="18" t="n">
        <v>1.76211810387496E-005</v>
      </c>
      <c r="P3417" s="34" t="b">
        <f aca="false">FALSE()</f>
        <v>0</v>
      </c>
      <c r="Q3417" s="16"/>
    </row>
    <row r="3418" customFormat="false" ht="22.35" hidden="false" customHeight="false" outlineLevel="0" collapsed="false">
      <c r="A3418" s="6" t="s">
        <v>5047</v>
      </c>
      <c r="B3418" s="7" t="s">
        <v>1530</v>
      </c>
      <c r="C3418" s="17" t="n">
        <v>1740</v>
      </c>
      <c r="D3418" s="16" t="n">
        <v>-0.00160727177339079</v>
      </c>
      <c r="E3418" s="18" t="n">
        <v>0.000494912996844294</v>
      </c>
      <c r="F3418" s="16" t="n">
        <v>-0.00152682498380754</v>
      </c>
      <c r="G3418" s="18" t="n">
        <v>0.000492376658346558</v>
      </c>
      <c r="H3418" s="16" t="n">
        <v>1.66481830292326</v>
      </c>
      <c r="I3418" s="17" t="n">
        <v>178.883037541694</v>
      </c>
      <c r="J3418" s="16" t="n">
        <v>0.0976995375545609</v>
      </c>
      <c r="K3418" s="16" t="n">
        <v>0.124716419825109</v>
      </c>
      <c r="L3418" s="16" t="n">
        <v>0.163078455592349</v>
      </c>
      <c r="M3418" s="16" t="n">
        <v>0.624846390168971</v>
      </c>
      <c r="N3418" s="16" t="n">
        <v>0.155531348118648</v>
      </c>
      <c r="O3418" s="18" t="n">
        <v>1.76527746075511E-005</v>
      </c>
      <c r="P3418" s="34" t="b">
        <f aca="false">FALSE()</f>
        <v>0</v>
      </c>
      <c r="Q3418" s="16"/>
    </row>
    <row r="3419" customFormat="false" ht="22.35" hidden="false" customHeight="false" outlineLevel="0" collapsed="false">
      <c r="A3419" s="6" t="s">
        <v>5048</v>
      </c>
      <c r="B3419" s="7" t="s">
        <v>1530</v>
      </c>
      <c r="C3419" s="17" t="n">
        <v>1741</v>
      </c>
      <c r="D3419" s="16" t="n">
        <v>-0.00153481351917092</v>
      </c>
      <c r="E3419" s="18" t="n">
        <v>0.000439939980806797</v>
      </c>
      <c r="F3419" s="16" t="n">
        <v>-0.00144984003165081</v>
      </c>
      <c r="G3419" s="18" t="n">
        <v>0.000436332490050156</v>
      </c>
      <c r="H3419" s="16" t="n">
        <v>1.9792541582193</v>
      </c>
      <c r="I3419" s="17" t="n">
        <v>178.531229126488</v>
      </c>
      <c r="J3419" s="16" t="n">
        <v>0.0493246996910861</v>
      </c>
      <c r="K3419" s="16" t="n">
        <v>0.0653568019533868</v>
      </c>
      <c r="L3419" s="16" t="n">
        <v>0.194277635383324</v>
      </c>
      <c r="M3419" s="16" t="n">
        <v>0.63494623655914</v>
      </c>
      <c r="N3419" s="16" t="n">
        <v>0.0940059537762605</v>
      </c>
      <c r="O3419" s="18" t="n">
        <v>1.78807271003611E-005</v>
      </c>
      <c r="P3419" s="34" t="b">
        <f aca="false">FALSE()</f>
        <v>0</v>
      </c>
      <c r="Q3419" s="16"/>
    </row>
    <row r="3420" customFormat="false" ht="22.35" hidden="false" customHeight="false" outlineLevel="0" collapsed="false">
      <c r="A3420" s="6" t="s">
        <v>5049</v>
      </c>
      <c r="B3420" s="7" t="s">
        <v>1530</v>
      </c>
      <c r="C3420" s="17" t="n">
        <v>1742</v>
      </c>
      <c r="D3420" s="16" t="n">
        <v>-0.00145927395950439</v>
      </c>
      <c r="E3420" s="18" t="n">
        <v>0.000383818201459412</v>
      </c>
      <c r="F3420" s="16" t="n">
        <v>-0.00137056640757124</v>
      </c>
      <c r="G3420" s="18" t="n">
        <v>0.00038031212505722</v>
      </c>
      <c r="H3420" s="16" t="n">
        <v>2.36872560663172</v>
      </c>
      <c r="I3420" s="17" t="n">
        <v>178.424543492109</v>
      </c>
      <c r="J3420" s="16" t="n">
        <v>0.0189185689730863</v>
      </c>
      <c r="K3420" s="16" t="n">
        <v>0.0269800897726144</v>
      </c>
      <c r="L3420" s="16" t="n">
        <v>0.23265239908913</v>
      </c>
      <c r="M3420" s="16" t="n">
        <v>0.643599590373784</v>
      </c>
      <c r="N3420" s="16" t="n">
        <v>0.0506851460222582</v>
      </c>
      <c r="O3420" s="18" t="n">
        <v>1.84716269457052E-005</v>
      </c>
      <c r="P3420" s="34" t="b">
        <f aca="false">TRUE()</f>
        <v>1</v>
      </c>
      <c r="Q3420" s="18" t="n">
        <v>0.000731129393519947</v>
      </c>
    </row>
    <row r="3421" customFormat="false" ht="22.35" hidden="false" customHeight="false" outlineLevel="0" collapsed="false">
      <c r="A3421" s="6" t="s">
        <v>5050</v>
      </c>
      <c r="B3421" s="7" t="s">
        <v>1530</v>
      </c>
      <c r="C3421" s="17" t="n">
        <v>1743</v>
      </c>
      <c r="D3421" s="16" t="n">
        <v>-0.001386245661532</v>
      </c>
      <c r="E3421" s="18" t="n">
        <v>0.000330604159068353</v>
      </c>
      <c r="F3421" s="16" t="n">
        <v>-0.00129459772422159</v>
      </c>
      <c r="G3421" s="18" t="n">
        <v>0.000328688889792792</v>
      </c>
      <c r="H3421" s="16" t="n">
        <v>2.83955456438426</v>
      </c>
      <c r="I3421" s="17" t="n">
        <v>178.806457532219</v>
      </c>
      <c r="J3421" s="16" t="n">
        <v>0.00504114688258423</v>
      </c>
      <c r="K3421" s="16" t="n">
        <v>0.00790954992919644</v>
      </c>
      <c r="L3421" s="16" t="n">
        <v>0.278274564204638</v>
      </c>
      <c r="M3421" s="16" t="n">
        <v>0.649641577060932</v>
      </c>
      <c r="N3421" s="16" t="n">
        <v>0.0257961627300265</v>
      </c>
      <c r="O3421" s="18" t="n">
        <v>1.97665678638614E-005</v>
      </c>
      <c r="P3421" s="34" t="b">
        <f aca="false">TRUE()</f>
        <v>1</v>
      </c>
      <c r="Q3421" s="18" t="n">
        <v>0.000590988159599555</v>
      </c>
    </row>
    <row r="3422" customFormat="false" ht="22.35" hidden="false" customHeight="false" outlineLevel="0" collapsed="false">
      <c r="A3422" s="6" t="s">
        <v>5051</v>
      </c>
      <c r="B3422" s="7" t="s">
        <v>1530</v>
      </c>
      <c r="C3422" s="17" t="n">
        <v>1744</v>
      </c>
      <c r="D3422" s="16" t="n">
        <v>-0.00131594608632954</v>
      </c>
      <c r="E3422" s="18" t="n">
        <v>0.000280712709598358</v>
      </c>
      <c r="F3422" s="16" t="n">
        <v>-0.00122213627859886</v>
      </c>
      <c r="G3422" s="18" t="n">
        <v>0.000282226593742734</v>
      </c>
      <c r="H3422" s="16" t="n">
        <v>3.41665853542118</v>
      </c>
      <c r="I3422" s="17" t="n">
        <v>180.096085960837</v>
      </c>
      <c r="J3422" s="18" t="n">
        <v>0.000783624586923695</v>
      </c>
      <c r="K3422" s="16" t="n">
        <v>0.00136068704423989</v>
      </c>
      <c r="L3422" s="16" t="n">
        <v>0.332355479977561</v>
      </c>
      <c r="M3422" s="16" t="n">
        <v>0.653814644137225</v>
      </c>
      <c r="N3422" s="16" t="n">
        <v>0.0121623553139604</v>
      </c>
      <c r="O3422" s="18" t="n">
        <v>2.26853404524922E-005</v>
      </c>
      <c r="P3422" s="34" t="b">
        <f aca="false">TRUE()</f>
        <v>1</v>
      </c>
      <c r="Q3422" s="18" t="n">
        <v>0.000399320803334266</v>
      </c>
    </row>
    <row r="3423" customFormat="false" ht="22.35" hidden="false" customHeight="false" outlineLevel="0" collapsed="false">
      <c r="A3423" s="6" t="s">
        <v>5052</v>
      </c>
      <c r="B3423" s="7" t="s">
        <v>1530</v>
      </c>
      <c r="C3423" s="17" t="n">
        <v>1745</v>
      </c>
      <c r="D3423" s="16" t="n">
        <v>-0.00125239600771747</v>
      </c>
      <c r="E3423" s="18" t="n">
        <v>0.000237059390913065</v>
      </c>
      <c r="F3423" s="16" t="n">
        <v>-0.00115712331238915</v>
      </c>
      <c r="G3423" s="18" t="n">
        <v>0.000243988280261927</v>
      </c>
      <c r="H3423" s="16" t="n">
        <v>4.09221547558409</v>
      </c>
      <c r="I3423" s="17" t="n">
        <v>182.901247784736</v>
      </c>
      <c r="J3423" s="18" t="n">
        <v>6.40161738044717E-005</v>
      </c>
      <c r="K3423" s="18" t="n">
        <v>0.000127601883423899</v>
      </c>
      <c r="L3423" s="16" t="n">
        <v>0.39193467913348</v>
      </c>
      <c r="M3423" s="16" t="n">
        <v>0.654096262160778</v>
      </c>
      <c r="N3423" s="16" t="n">
        <v>0.0079634964258711</v>
      </c>
      <c r="O3423" s="18" t="n">
        <v>2.96300289385558E-005</v>
      </c>
      <c r="P3423" s="34" t="b">
        <f aca="false">TRUE()</f>
        <v>1</v>
      </c>
      <c r="Q3423" s="18" t="n">
        <v>0.000224867422240555</v>
      </c>
    </row>
    <row r="3424" customFormat="false" ht="22.35" hidden="false" customHeight="false" outlineLevel="0" collapsed="false">
      <c r="A3424" s="6" t="s">
        <v>5053</v>
      </c>
      <c r="B3424" s="7" t="s">
        <v>1530</v>
      </c>
      <c r="C3424" s="17" t="n">
        <v>1746</v>
      </c>
      <c r="D3424" s="16" t="n">
        <v>-0.00119503593059692</v>
      </c>
      <c r="E3424" s="18" t="n">
        <v>0.000199577813536004</v>
      </c>
      <c r="F3424" s="16" t="n">
        <v>-0.00109894170619036</v>
      </c>
      <c r="G3424" s="18" t="n">
        <v>0.000214044554271895</v>
      </c>
      <c r="H3424" s="16" t="n">
        <v>4.86581581259409</v>
      </c>
      <c r="I3424" s="17" t="n">
        <v>188.192648392336</v>
      </c>
      <c r="J3424" s="18" t="n">
        <v>2.40301724057094E-006</v>
      </c>
      <c r="K3424" s="18" t="n">
        <v>5.3963861192475E-006</v>
      </c>
      <c r="L3424" s="16" t="n">
        <v>0.453495454457066</v>
      </c>
      <c r="M3424" s="16" t="n">
        <v>0.654889912954429</v>
      </c>
      <c r="N3424" s="16" t="n">
        <v>0.00428648801642253</v>
      </c>
      <c r="O3424" s="18" t="n">
        <v>5.21758735771748E-005</v>
      </c>
      <c r="P3424" s="34" t="b">
        <f aca="false">TRUE()</f>
        <v>1</v>
      </c>
      <c r="Q3424" s="18" t="n">
        <v>0.000294828547568712</v>
      </c>
    </row>
    <row r="3425" customFormat="false" ht="22.35" hidden="false" customHeight="false" outlineLevel="0" collapsed="false">
      <c r="A3425" s="6" t="s">
        <v>5054</v>
      </c>
      <c r="B3425" s="7" t="s">
        <v>1530</v>
      </c>
      <c r="C3425" s="17" t="n">
        <v>1747</v>
      </c>
      <c r="D3425" s="16" t="n">
        <v>-0.00114669779235409</v>
      </c>
      <c r="E3425" s="18" t="n">
        <v>0.000169828895870327</v>
      </c>
      <c r="F3425" s="16" t="n">
        <v>-0.00105040222612467</v>
      </c>
      <c r="G3425" s="18" t="n">
        <v>0.000193185700956175</v>
      </c>
      <c r="H3425" s="16" t="n">
        <v>5.66348193250046</v>
      </c>
      <c r="I3425" s="17" t="n">
        <v>196.640524431948</v>
      </c>
      <c r="J3425" s="18" t="n">
        <v>5.20677907084574E-008</v>
      </c>
      <c r="K3425" s="18" t="n">
        <v>1.33301253201788E-007</v>
      </c>
      <c r="L3425" s="16" t="n">
        <v>0.507743109177936</v>
      </c>
      <c r="M3425" s="16" t="n">
        <v>0.65847414234511</v>
      </c>
      <c r="N3425" s="16" t="n">
        <v>0.00286977040646638</v>
      </c>
      <c r="O3425" s="18" t="n">
        <v>0.00042048839324672</v>
      </c>
      <c r="P3425" s="34" t="b">
        <f aca="false">TRUE()</f>
        <v>1</v>
      </c>
      <c r="Q3425" s="18" t="n">
        <v>0.000626320290235506</v>
      </c>
    </row>
    <row r="3426" customFormat="false" ht="22.35" hidden="false" customHeight="false" outlineLevel="0" collapsed="false">
      <c r="A3426" s="6" t="s">
        <v>5055</v>
      </c>
      <c r="B3426" s="7" t="s">
        <v>1530</v>
      </c>
      <c r="C3426" s="17" t="n">
        <v>1748</v>
      </c>
      <c r="D3426" s="16" t="n">
        <v>-0.00110683001856685</v>
      </c>
      <c r="E3426" s="18" t="n">
        <v>0.000147237283038141</v>
      </c>
      <c r="F3426" s="16" t="n">
        <v>-0.00101092433411065</v>
      </c>
      <c r="G3426" s="18" t="n">
        <v>0.000179957332426567</v>
      </c>
      <c r="H3426" s="16" t="n">
        <v>6.40386120904688</v>
      </c>
      <c r="I3426" s="17" t="n">
        <v>208.536006506763</v>
      </c>
      <c r="J3426" s="18" t="n">
        <v>9.87201818946563E-010</v>
      </c>
      <c r="K3426" s="18" t="n">
        <v>2.72762153703611E-009</v>
      </c>
      <c r="L3426" s="16" t="n">
        <v>0.547829243664116</v>
      </c>
      <c r="M3426" s="16" t="n">
        <v>0.663364055299539</v>
      </c>
      <c r="N3426" s="16" t="n">
        <v>0.00286977040646638</v>
      </c>
      <c r="O3426" s="16" t="n">
        <v>0.00497593557851369</v>
      </c>
      <c r="P3426" s="34" t="b">
        <f aca="false">TRUE()</f>
        <v>1</v>
      </c>
      <c r="Q3426" s="18" t="n">
        <v>0.00038981639082929</v>
      </c>
    </row>
    <row r="3427" customFormat="false" ht="22.35" hidden="false" customHeight="false" outlineLevel="0" collapsed="false">
      <c r="A3427" s="6" t="s">
        <v>5056</v>
      </c>
      <c r="B3427" s="7" t="s">
        <v>1530</v>
      </c>
      <c r="C3427" s="17" t="n">
        <v>1749</v>
      </c>
      <c r="D3427" s="16" t="n">
        <v>-0.00107645758062398</v>
      </c>
      <c r="E3427" s="18" t="n">
        <v>0.000131758811518456</v>
      </c>
      <c r="F3427" s="18" t="n">
        <v>-0.000981407807668544</v>
      </c>
      <c r="G3427" s="18" t="n">
        <v>0.000172765632263059</v>
      </c>
      <c r="H3427" s="16" t="n">
        <v>6.97083604910468</v>
      </c>
      <c r="I3427" s="17" t="n">
        <v>222.136558694553</v>
      </c>
      <c r="J3427" s="18" t="n">
        <v>3.55019052010916E-011</v>
      </c>
      <c r="K3427" s="18" t="n">
        <v>1.09297408445497E-010</v>
      </c>
      <c r="L3427" s="16" t="n">
        <v>0.570009483984391</v>
      </c>
      <c r="M3427" s="16" t="n">
        <v>0.669444444444444</v>
      </c>
      <c r="N3427" s="16" t="n">
        <v>0.00292750324001492</v>
      </c>
      <c r="O3427" s="16" t="n">
        <v>0.00856772535116708</v>
      </c>
      <c r="P3427" s="34" t="b">
        <f aca="false">TRUE()</f>
        <v>1</v>
      </c>
      <c r="Q3427" s="18" t="n">
        <v>0.000261662116064609</v>
      </c>
    </row>
    <row r="3428" customFormat="false" ht="22.35" hidden="false" customHeight="false" outlineLevel="0" collapsed="false">
      <c r="A3428" s="6" t="s">
        <v>5057</v>
      </c>
      <c r="B3428" s="7" t="s">
        <v>1530</v>
      </c>
      <c r="C3428" s="17" t="n">
        <v>1750</v>
      </c>
      <c r="D3428" s="16" t="n">
        <v>-0.0010551998729649</v>
      </c>
      <c r="E3428" s="18" t="n">
        <v>0.000121955087999966</v>
      </c>
      <c r="F3428" s="18" t="n">
        <v>-0.000961535565452813</v>
      </c>
      <c r="G3428" s="18" t="n">
        <v>0.00016931490693318</v>
      </c>
      <c r="H3428" s="16" t="n">
        <v>7.30776266144834</v>
      </c>
      <c r="I3428" s="17" t="n">
        <v>234.832191335791</v>
      </c>
      <c r="J3428" s="18" t="n">
        <v>4.22290097068333E-012</v>
      </c>
      <c r="K3428" s="18" t="n">
        <v>1.38977311882124E-011</v>
      </c>
      <c r="L3428" s="16" t="n">
        <v>0.576429711050712</v>
      </c>
      <c r="M3428" s="16" t="n">
        <v>0.67357910906298</v>
      </c>
      <c r="N3428" s="16" t="n">
        <v>0.00317686014367897</v>
      </c>
      <c r="O3428" s="16" t="n">
        <v>0.0104238038939572</v>
      </c>
      <c r="P3428" s="34" t="b">
        <f aca="false">TRUE()</f>
        <v>1</v>
      </c>
      <c r="Q3428" s="18" t="n">
        <v>0.000399240008762305</v>
      </c>
    </row>
    <row r="3429" customFormat="false" ht="22.35" hidden="false" customHeight="false" outlineLevel="0" collapsed="false">
      <c r="A3429" s="6" t="s">
        <v>5058</v>
      </c>
      <c r="B3429" s="7" t="s">
        <v>1530</v>
      </c>
      <c r="C3429" s="17" t="n">
        <v>1751</v>
      </c>
      <c r="D3429" s="16" t="n">
        <v>-0.00104282991390514</v>
      </c>
      <c r="E3429" s="18" t="n">
        <v>0.000116574682065568</v>
      </c>
      <c r="F3429" s="18" t="n">
        <v>-0.000951136336812807</v>
      </c>
      <c r="G3429" s="18" t="n">
        <v>0.000167889865967787</v>
      </c>
      <c r="H3429" s="16" t="n">
        <v>7.40531078884094</v>
      </c>
      <c r="I3429" s="17" t="n">
        <v>243.841153716058</v>
      </c>
      <c r="J3429" s="18" t="n">
        <v>2.12525524675075E-012</v>
      </c>
      <c r="K3429" s="18" t="n">
        <v>7.11274941452873E-012</v>
      </c>
      <c r="L3429" s="16" t="n">
        <v>0.571008960448338</v>
      </c>
      <c r="M3429" s="16" t="n">
        <v>0.673515104966718</v>
      </c>
      <c r="N3429" s="16" t="n">
        <v>0.00339103603711258</v>
      </c>
      <c r="O3429" s="16" t="n">
        <v>0.010646597583473</v>
      </c>
      <c r="P3429" s="34" t="b">
        <f aca="false">TRUE()</f>
        <v>1</v>
      </c>
      <c r="Q3429" s="18" t="n">
        <v>0.000193287614652841</v>
      </c>
    </row>
    <row r="3430" customFormat="false" ht="22.35" hidden="false" customHeight="false" outlineLevel="0" collapsed="false">
      <c r="A3430" s="6" t="s">
        <v>5059</v>
      </c>
      <c r="B3430" s="7" t="s">
        <v>1530</v>
      </c>
      <c r="C3430" s="17" t="n">
        <v>1752</v>
      </c>
      <c r="D3430" s="16" t="n">
        <v>-0.00104026248015513</v>
      </c>
      <c r="E3430" s="18" t="n">
        <v>0.000114924745595792</v>
      </c>
      <c r="F3430" s="18" t="n">
        <v>-0.000951096442730499</v>
      </c>
      <c r="G3430" s="18" t="n">
        <v>0.000167634857206091</v>
      </c>
      <c r="H3430" s="16" t="n">
        <v>7.27678977179639</v>
      </c>
      <c r="I3430" s="17" t="n">
        <v>247.138502722932</v>
      </c>
      <c r="J3430" s="18" t="n">
        <v>4.52518025353693E-012</v>
      </c>
      <c r="K3430" s="18" t="n">
        <v>1.48337267394773E-011</v>
      </c>
      <c r="L3430" s="16" t="n">
        <v>0.556735163447223</v>
      </c>
      <c r="M3430" s="16" t="n">
        <v>0.668241167434716</v>
      </c>
      <c r="N3430" s="16" t="n">
        <v>0.00357833862439406</v>
      </c>
      <c r="O3430" s="16" t="n">
        <v>0.00942844776382077</v>
      </c>
      <c r="P3430" s="34" t="b">
        <f aca="false">TRUE()</f>
        <v>1</v>
      </c>
      <c r="Q3430" s="18" t="n">
        <v>0.000460875173475216</v>
      </c>
    </row>
    <row r="3431" customFormat="false" ht="22.35" hidden="false" customHeight="false" outlineLevel="0" collapsed="false">
      <c r="A3431" s="6" t="s">
        <v>5060</v>
      </c>
      <c r="B3431" s="7" t="s">
        <v>1530</v>
      </c>
      <c r="C3431" s="17" t="n">
        <v>1753</v>
      </c>
      <c r="D3431" s="16" t="n">
        <v>-0.00104646027054442</v>
      </c>
      <c r="E3431" s="18" t="n">
        <v>0.000116695189255422</v>
      </c>
      <c r="F3431" s="18" t="n">
        <v>-0.000960441264775245</v>
      </c>
      <c r="G3431" s="18" t="n">
        <v>0.000168404541316201</v>
      </c>
      <c r="H3431" s="16" t="n">
        <v>6.93567259242139</v>
      </c>
      <c r="I3431" s="17" t="n">
        <v>244.360217629978</v>
      </c>
      <c r="J3431" s="18" t="n">
        <v>3.59552256225315E-011</v>
      </c>
      <c r="K3431" s="18" t="n">
        <v>1.10610960958863E-010</v>
      </c>
      <c r="L3431" s="16" t="n">
        <v>0.534130151509509</v>
      </c>
      <c r="M3431" s="16" t="n">
        <v>0.660010240655402</v>
      </c>
      <c r="N3431" s="16" t="n">
        <v>0.00370047676467994</v>
      </c>
      <c r="O3431" s="16" t="n">
        <v>0.00702608087446086</v>
      </c>
      <c r="P3431" s="34" t="b">
        <f aca="false">TRUE()</f>
        <v>1</v>
      </c>
      <c r="Q3431" s="18" t="n">
        <v>0.000209214845423839</v>
      </c>
    </row>
    <row r="3432" customFormat="false" ht="22.35" hidden="false" customHeight="false" outlineLevel="0" collapsed="false">
      <c r="A3432" s="6" t="s">
        <v>5061</v>
      </c>
      <c r="B3432" s="7" t="s">
        <v>1530</v>
      </c>
      <c r="C3432" s="17" t="n">
        <v>1754</v>
      </c>
      <c r="D3432" s="16" t="n">
        <v>-0.00106132741460048</v>
      </c>
      <c r="E3432" s="18" t="n">
        <v>0.00012266842841532</v>
      </c>
      <c r="F3432" s="18" t="n">
        <v>-0.000979056328982142</v>
      </c>
      <c r="G3432" s="18" t="n">
        <v>0.000171063824120427</v>
      </c>
      <c r="H3432" s="16" t="n">
        <v>6.37352466987722</v>
      </c>
      <c r="I3432" s="17" t="n">
        <v>235.886744342</v>
      </c>
      <c r="J3432" s="18" t="n">
        <v>9.61366450237051E-010</v>
      </c>
      <c r="K3432" s="18" t="n">
        <v>2.66155488224401E-009</v>
      </c>
      <c r="L3432" s="16" t="n">
        <v>0.501347416297835</v>
      </c>
      <c r="M3432" s="16" t="n">
        <v>0.64768305171531</v>
      </c>
      <c r="N3432" s="16" t="n">
        <v>0.00383090449222768</v>
      </c>
      <c r="O3432" s="16" t="n">
        <v>0.00345503169210685</v>
      </c>
      <c r="P3432" s="34" t="b">
        <f aca="false">TRUE()</f>
        <v>1</v>
      </c>
      <c r="Q3432" s="18" t="n">
        <v>0.000241509567238973</v>
      </c>
    </row>
    <row r="3433" customFormat="false" ht="22.35" hidden="false" customHeight="false" outlineLevel="0" collapsed="false">
      <c r="A3433" s="6" t="s">
        <v>5062</v>
      </c>
      <c r="B3433" s="7" t="s">
        <v>1530</v>
      </c>
      <c r="C3433" s="17" t="n">
        <v>1755</v>
      </c>
      <c r="D3433" s="16" t="n">
        <v>-0.00108401580606051</v>
      </c>
      <c r="E3433" s="18" t="n">
        <v>0.000133720582372385</v>
      </c>
      <c r="F3433" s="16" t="n">
        <v>-0.00100581031378584</v>
      </c>
      <c r="G3433" s="18" t="n">
        <v>0.000176991342775731</v>
      </c>
      <c r="H3433" s="16" t="n">
        <v>5.63754012414678</v>
      </c>
      <c r="I3433" s="17" t="n">
        <v>224.115389868042</v>
      </c>
      <c r="J3433" s="18" t="n">
        <v>5.16047224567689E-008</v>
      </c>
      <c r="K3433" s="18" t="n">
        <v>1.32197282836785E-007</v>
      </c>
      <c r="L3433" s="16" t="n">
        <v>0.458245731874381</v>
      </c>
      <c r="M3433" s="16" t="n">
        <v>0.633704557091654</v>
      </c>
      <c r="N3433" s="16" t="n">
        <v>0.00418188414084575</v>
      </c>
      <c r="O3433" s="18" t="n">
        <v>0.000181999670406188</v>
      </c>
      <c r="P3433" s="34" t="b">
        <f aca="false">TRUE()</f>
        <v>1</v>
      </c>
      <c r="Q3433" s="18" t="n">
        <v>0.000392250989914854</v>
      </c>
    </row>
    <row r="3434" customFormat="false" ht="22.35" hidden="false" customHeight="false" outlineLevel="0" collapsed="false">
      <c r="A3434" s="6" t="s">
        <v>5063</v>
      </c>
      <c r="B3434" s="7" t="s">
        <v>1530</v>
      </c>
      <c r="C3434" s="17" t="n">
        <v>1756</v>
      </c>
      <c r="D3434" s="16" t="n">
        <v>-0.00111369576237638</v>
      </c>
      <c r="E3434" s="18" t="n">
        <v>0.000150811775015452</v>
      </c>
      <c r="F3434" s="16" t="n">
        <v>-0.0010398614191144</v>
      </c>
      <c r="G3434" s="18" t="n">
        <v>0.000187873267100184</v>
      </c>
      <c r="H3434" s="16" t="n">
        <v>4.79161945079332</v>
      </c>
      <c r="I3434" s="17" t="n">
        <v>212.020399232248</v>
      </c>
      <c r="J3434" s="18" t="n">
        <v>3.10816371592474E-006</v>
      </c>
      <c r="K3434" s="18" t="n">
        <v>6.92371412833476E-006</v>
      </c>
      <c r="L3434" s="16" t="n">
        <v>0.404886423739518</v>
      </c>
      <c r="M3434" s="16" t="n">
        <v>0.621121351766513</v>
      </c>
      <c r="N3434" s="16" t="n">
        <v>0.0063995174842285</v>
      </c>
      <c r="O3434" s="18" t="n">
        <v>4.67436699868946E-005</v>
      </c>
      <c r="P3434" s="34" t="b">
        <f aca="false">TRUE()</f>
        <v>1</v>
      </c>
      <c r="Q3434" s="18" t="n">
        <v>0.000425071355349579</v>
      </c>
    </row>
    <row r="3435" customFormat="false" ht="22.35" hidden="false" customHeight="false" outlineLevel="0" collapsed="false">
      <c r="A3435" s="6" t="s">
        <v>5064</v>
      </c>
      <c r="B3435" s="7" t="s">
        <v>1530</v>
      </c>
      <c r="C3435" s="17" t="n">
        <v>1757</v>
      </c>
      <c r="D3435" s="16" t="n">
        <v>-0.00114872323818013</v>
      </c>
      <c r="E3435" s="18" t="n">
        <v>0.000173424503516018</v>
      </c>
      <c r="F3435" s="16" t="n">
        <v>-0.00107946980075149</v>
      </c>
      <c r="G3435" s="18" t="n">
        <v>0.000204443354439673</v>
      </c>
      <c r="H3435" s="16" t="n">
        <v>3.95822130486621</v>
      </c>
      <c r="I3435" s="17" t="n">
        <v>202.318069302088</v>
      </c>
      <c r="J3435" s="18" t="n">
        <v>0.00010450852472778</v>
      </c>
      <c r="K3435" s="18" t="n">
        <v>0.000204387548360173</v>
      </c>
      <c r="L3435" s="16" t="n">
        <v>0.346664895442259</v>
      </c>
      <c r="M3435" s="16" t="n">
        <v>0.609805427547363</v>
      </c>
      <c r="N3435" s="16" t="n">
        <v>0.0103854063371238</v>
      </c>
      <c r="O3435" s="18" t="n">
        <v>2.87664386350877E-005</v>
      </c>
      <c r="P3435" s="34" t="b">
        <f aca="false">TRUE()</f>
        <v>1</v>
      </c>
      <c r="Q3435" s="18" t="n">
        <v>0.000101615178251661</v>
      </c>
    </row>
    <row r="3436" customFormat="false" ht="22.35" hidden="false" customHeight="false" outlineLevel="0" collapsed="false">
      <c r="A3436" s="6" t="s">
        <v>1562</v>
      </c>
      <c r="B3436" s="7" t="s">
        <v>1530</v>
      </c>
      <c r="C3436" s="17" t="n">
        <v>1758</v>
      </c>
      <c r="D3436" s="16" t="n">
        <v>-0.00118812304623744</v>
      </c>
      <c r="E3436" s="18" t="n">
        <v>0.000201197132112053</v>
      </c>
      <c r="F3436" s="16" t="n">
        <v>-0.00112363293844298</v>
      </c>
      <c r="G3436" s="18" t="n">
        <v>0.000227096869450019</v>
      </c>
      <c r="H3436" s="16" t="n">
        <v>3.20670011690687</v>
      </c>
      <c r="I3436" s="17" t="n">
        <v>195.462392939403</v>
      </c>
      <c r="J3436" s="16" t="n">
        <v>0.00156874091175488</v>
      </c>
      <c r="K3436" s="16" t="n">
        <v>0.00262405271414057</v>
      </c>
      <c r="L3436" s="16" t="n">
        <v>0.28895894067181</v>
      </c>
      <c r="M3436" s="16" t="n">
        <v>0.601036866359447</v>
      </c>
      <c r="N3436" s="16" t="n">
        <v>0.0219108097833251</v>
      </c>
      <c r="O3436" s="18" t="n">
        <v>2.25541737448576E-005</v>
      </c>
      <c r="P3436" s="34" t="b">
        <f aca="false">TRUE()</f>
        <v>1</v>
      </c>
      <c r="Q3436" s="18" t="n">
        <v>0.000317414957033673</v>
      </c>
    </row>
    <row r="3437" customFormat="false" ht="22.35" hidden="false" customHeight="false" outlineLevel="0" collapsed="false">
      <c r="A3437" s="6" t="s">
        <v>5065</v>
      </c>
      <c r="B3437" s="7" t="s">
        <v>1530</v>
      </c>
      <c r="C3437" s="17" t="n">
        <v>1759</v>
      </c>
      <c r="D3437" s="16" t="n">
        <v>-0.00122912653390375</v>
      </c>
      <c r="E3437" s="18" t="n">
        <v>0.000232384606561536</v>
      </c>
      <c r="F3437" s="16" t="n">
        <v>-0.00116954842702586</v>
      </c>
      <c r="G3437" s="18" t="n">
        <v>0.000254615915431199</v>
      </c>
      <c r="H3437" s="16" t="n">
        <v>2.58023806866212</v>
      </c>
      <c r="I3437" s="17" t="n">
        <v>191.135095799153</v>
      </c>
      <c r="J3437" s="16" t="n">
        <v>0.0106233787214062</v>
      </c>
      <c r="K3437" s="16" t="n">
        <v>0.015779177413685</v>
      </c>
      <c r="L3437" s="16" t="n">
        <v>0.237106176059141</v>
      </c>
      <c r="M3437" s="16" t="n">
        <v>0.593740399385561</v>
      </c>
      <c r="N3437" s="16" t="n">
        <v>0.0469703632748213</v>
      </c>
      <c r="O3437" s="18" t="n">
        <v>2.00482139065975E-005</v>
      </c>
      <c r="P3437" s="34" t="b">
        <f aca="false">TRUE()</f>
        <v>1</v>
      </c>
      <c r="Q3437" s="18" t="n">
        <v>0.000580449486439869</v>
      </c>
    </row>
    <row r="3438" customFormat="false" ht="22.35" hidden="false" customHeight="false" outlineLevel="0" collapsed="false">
      <c r="A3438" s="6" t="s">
        <v>5066</v>
      </c>
      <c r="B3438" s="7" t="s">
        <v>1530</v>
      </c>
      <c r="C3438" s="17" t="n">
        <v>1760</v>
      </c>
      <c r="D3438" s="16" t="n">
        <v>-0.00127117844201402</v>
      </c>
      <c r="E3438" s="18" t="n">
        <v>0.000266037111050864</v>
      </c>
      <c r="F3438" s="16" t="n">
        <v>-0.00121658979816441</v>
      </c>
      <c r="G3438" s="18" t="n">
        <v>0.000286021269140085</v>
      </c>
      <c r="H3438" s="16" t="n">
        <v>2.07266299480306</v>
      </c>
      <c r="I3438" s="17" t="n">
        <v>188.522888210677</v>
      </c>
      <c r="J3438" s="16" t="n">
        <v>0.0395639533311876</v>
      </c>
      <c r="K3438" s="16" t="n">
        <v>0.0530330769781746</v>
      </c>
      <c r="L3438" s="16" t="n">
        <v>0.192860110113789</v>
      </c>
      <c r="M3438" s="16" t="n">
        <v>0.586930363543267</v>
      </c>
      <c r="N3438" s="16" t="n">
        <v>0.0961000313344688</v>
      </c>
      <c r="O3438" s="18" t="n">
        <v>1.90193957193799E-005</v>
      </c>
      <c r="P3438" s="34" t="b">
        <f aca="false">FALSE()</f>
        <v>0</v>
      </c>
      <c r="Q3438" s="16"/>
    </row>
    <row r="3439" customFormat="false" ht="22.35" hidden="false" customHeight="false" outlineLevel="0" collapsed="false">
      <c r="A3439" s="6" t="s">
        <v>5067</v>
      </c>
      <c r="B3439" s="7" t="s">
        <v>1530</v>
      </c>
      <c r="C3439" s="17" t="n">
        <v>1761</v>
      </c>
      <c r="D3439" s="16" t="n">
        <v>-0.00131117683959991</v>
      </c>
      <c r="E3439" s="18" t="n">
        <v>0.00030002698570186</v>
      </c>
      <c r="F3439" s="16" t="n">
        <v>-0.00126134830291028</v>
      </c>
      <c r="G3439" s="18" t="n">
        <v>0.000319009092723221</v>
      </c>
      <c r="H3439" s="16" t="n">
        <v>1.68110115894238</v>
      </c>
      <c r="I3439" s="17" t="n">
        <v>187.04322884607</v>
      </c>
      <c r="J3439" s="16" t="n">
        <v>0.0944123107016619</v>
      </c>
      <c r="K3439" s="16" t="n">
        <v>0.120854746888309</v>
      </c>
      <c r="L3439" s="16" t="n">
        <v>0.15757628567516</v>
      </c>
      <c r="M3439" s="16" t="n">
        <v>0.579813108038915</v>
      </c>
      <c r="N3439" s="16" t="n">
        <v>0.169838186848769</v>
      </c>
      <c r="O3439" s="18" t="n">
        <v>1.87086109541594E-005</v>
      </c>
      <c r="P3439" s="34" t="b">
        <f aca="false">FALSE()</f>
        <v>0</v>
      </c>
      <c r="Q3439" s="16"/>
    </row>
    <row r="3440" customFormat="false" ht="22.35" hidden="false" customHeight="false" outlineLevel="0" collapsed="false">
      <c r="A3440" s="6" t="s">
        <v>5068</v>
      </c>
      <c r="B3440" s="7" t="s">
        <v>1530</v>
      </c>
      <c r="C3440" s="17" t="n">
        <v>1762</v>
      </c>
      <c r="D3440" s="16" t="n">
        <v>-0.00134735308553826</v>
      </c>
      <c r="E3440" s="18" t="n">
        <v>0.000332986828294185</v>
      </c>
      <c r="F3440" s="16" t="n">
        <v>-0.00130193801459492</v>
      </c>
      <c r="G3440" s="18" t="n">
        <v>0.000351762048746786</v>
      </c>
      <c r="H3440" s="16" t="n">
        <v>1.38220739178622</v>
      </c>
      <c r="I3440" s="17" t="n">
        <v>186.192652081028</v>
      </c>
      <c r="J3440" s="16" t="n">
        <v>0.168563891054511</v>
      </c>
      <c r="K3440" s="16" t="n">
        <v>0.207701944143771</v>
      </c>
      <c r="L3440" s="16" t="n">
        <v>0.130117868833494</v>
      </c>
      <c r="M3440" s="16" t="n">
        <v>0.572388632872504</v>
      </c>
      <c r="N3440" s="16" t="n">
        <v>0.256302855198169</v>
      </c>
      <c r="O3440" s="18" t="n">
        <v>1.87304528534205E-005</v>
      </c>
      <c r="P3440" s="34" t="b">
        <f aca="false">FALSE()</f>
        <v>0</v>
      </c>
      <c r="Q3440" s="16"/>
    </row>
    <row r="3441" customFormat="false" ht="22.35" hidden="false" customHeight="false" outlineLevel="0" collapsed="false">
      <c r="A3441" s="6" t="s">
        <v>5069</v>
      </c>
      <c r="B3441" s="7" t="s">
        <v>1530</v>
      </c>
      <c r="C3441" s="17" t="n">
        <v>1763</v>
      </c>
      <c r="D3441" s="16" t="n">
        <v>-0.00137748451367119</v>
      </c>
      <c r="E3441" s="18" t="n">
        <v>0.000362933354899778</v>
      </c>
      <c r="F3441" s="16" t="n">
        <v>-0.00133600200359105</v>
      </c>
      <c r="G3441" s="18" t="n">
        <v>0.00038195982622265</v>
      </c>
      <c r="H3441" s="16" t="n">
        <v>1.15914836691679</v>
      </c>
      <c r="I3441" s="17" t="n">
        <v>185.706306691116</v>
      </c>
      <c r="J3441" s="16" t="n">
        <v>0.247884006558131</v>
      </c>
      <c r="K3441" s="16" t="n">
        <v>0.29646069948595</v>
      </c>
      <c r="L3441" s="16" t="n">
        <v>0.109391237402638</v>
      </c>
      <c r="M3441" s="16" t="n">
        <v>0.566781874039939</v>
      </c>
      <c r="N3441" s="16" t="n">
        <v>0.336242934326282</v>
      </c>
      <c r="O3441" s="18" t="n">
        <v>1.88923769607358E-005</v>
      </c>
      <c r="P3441" s="34" t="b">
        <f aca="false">FALSE()</f>
        <v>0</v>
      </c>
      <c r="Q3441" s="16"/>
    </row>
    <row r="3442" customFormat="false" ht="22.35" hidden="false" customHeight="false" outlineLevel="0" collapsed="false">
      <c r="A3442" s="6" t="s">
        <v>5070</v>
      </c>
      <c r="B3442" s="7" t="s">
        <v>1530</v>
      </c>
      <c r="C3442" s="17" t="n">
        <v>1764</v>
      </c>
      <c r="D3442" s="16" t="n">
        <v>-0.00139977462175884</v>
      </c>
      <c r="E3442" s="18" t="n">
        <v>0.000388853346223953</v>
      </c>
      <c r="F3442" s="16" t="n">
        <v>-0.00136162608175302</v>
      </c>
      <c r="G3442" s="18" t="n">
        <v>0.000408284542054391</v>
      </c>
      <c r="H3442" s="16" t="n">
        <v>0.995356973378022</v>
      </c>
      <c r="I3442" s="17" t="n">
        <v>185.406064407683</v>
      </c>
      <c r="J3442" s="16" t="n">
        <v>0.320859941236506</v>
      </c>
      <c r="K3442" s="16" t="n">
        <v>0.369134483976223</v>
      </c>
      <c r="L3442" s="16" t="n">
        <v>0.09407918571206</v>
      </c>
      <c r="M3442" s="16" t="n">
        <v>0.561328725038403</v>
      </c>
      <c r="N3442" s="16" t="n">
        <v>0.402951932828287</v>
      </c>
      <c r="O3442" s="18" t="n">
        <v>1.91210852036335E-005</v>
      </c>
      <c r="P3442" s="34" t="b">
        <f aca="false">FALSE()</f>
        <v>0</v>
      </c>
      <c r="Q3442" s="16"/>
    </row>
    <row r="3443" customFormat="false" ht="22.35" hidden="false" customHeight="false" outlineLevel="0" collapsed="false">
      <c r="A3443" s="6" t="s">
        <v>5071</v>
      </c>
      <c r="B3443" s="7" t="s">
        <v>1530</v>
      </c>
      <c r="C3443" s="17" t="n">
        <v>1765</v>
      </c>
      <c r="D3443" s="16" t="n">
        <v>-0.00141234044957117</v>
      </c>
      <c r="E3443" s="18" t="n">
        <v>0.000409301778603052</v>
      </c>
      <c r="F3443" s="16" t="n">
        <v>-0.00137690131771468</v>
      </c>
      <c r="G3443" s="18" t="n">
        <v>0.000428988805179755</v>
      </c>
      <c r="H3443" s="16" t="n">
        <v>0.878755040584765</v>
      </c>
      <c r="I3443" s="17" t="n">
        <v>185.177624150065</v>
      </c>
      <c r="J3443" s="16" t="n">
        <v>0.380672935540506</v>
      </c>
      <c r="K3443" s="16" t="n">
        <v>0.426509903480858</v>
      </c>
      <c r="L3443" s="16" t="n">
        <v>0.0831563758130976</v>
      </c>
      <c r="M3443" s="16" t="n">
        <v>0.556451612903226</v>
      </c>
      <c r="N3443" s="16" t="n">
        <v>0.460744042282665</v>
      </c>
      <c r="O3443" s="18" t="n">
        <v>1.93631967192686E-005</v>
      </c>
      <c r="P3443" s="34" t="b">
        <f aca="false">FALSE()</f>
        <v>0</v>
      </c>
      <c r="Q3443" s="16"/>
    </row>
    <row r="3444" customFormat="false" ht="22.35" hidden="false" customHeight="false" outlineLevel="0" collapsed="false">
      <c r="A3444" s="6" t="s">
        <v>5072</v>
      </c>
      <c r="B3444" s="7" t="s">
        <v>1530</v>
      </c>
      <c r="C3444" s="17" t="n">
        <v>1766</v>
      </c>
      <c r="D3444" s="16" t="n">
        <v>-0.00141413764871906</v>
      </c>
      <c r="E3444" s="18" t="n">
        <v>0.000423675218240883</v>
      </c>
      <c r="F3444" s="16" t="n">
        <v>-0.00138090316283537</v>
      </c>
      <c r="G3444" s="18" t="n">
        <v>0.000443437982718199</v>
      </c>
      <c r="H3444" s="16" t="n">
        <v>0.796331917260566</v>
      </c>
      <c r="I3444" s="17" t="n">
        <v>185.000593861319</v>
      </c>
      <c r="J3444" s="16" t="n">
        <v>0.426859832537997</v>
      </c>
      <c r="K3444" s="16" t="n">
        <v>0.472391548008716</v>
      </c>
      <c r="L3444" s="16" t="n">
        <v>0.075425959724085</v>
      </c>
      <c r="M3444" s="16" t="n">
        <v>0.552828981054788</v>
      </c>
      <c r="N3444" s="16" t="n">
        <v>0.504640694252606</v>
      </c>
      <c r="O3444" s="18" t="n">
        <v>1.95861683960582E-005</v>
      </c>
      <c r="P3444" s="34" t="b">
        <f aca="false">FALSE()</f>
        <v>0</v>
      </c>
      <c r="Q3444" s="16"/>
    </row>
    <row r="3445" customFormat="false" ht="22.35" hidden="false" customHeight="false" outlineLevel="0" collapsed="false">
      <c r="A3445" s="6" t="s">
        <v>5073</v>
      </c>
      <c r="B3445" s="7" t="s">
        <v>1530</v>
      </c>
      <c r="C3445" s="17" t="n">
        <v>1767</v>
      </c>
      <c r="D3445" s="16" t="n">
        <v>-0.00140481332777439</v>
      </c>
      <c r="E3445" s="18" t="n">
        <v>0.000431588228353578</v>
      </c>
      <c r="F3445" s="16" t="n">
        <v>-0.00137326730097699</v>
      </c>
      <c r="G3445" s="18" t="n">
        <v>0.000451199016572538</v>
      </c>
      <c r="H3445" s="16" t="n">
        <v>0.742171866355043</v>
      </c>
      <c r="I3445" s="17" t="n">
        <v>184.853715588932</v>
      </c>
      <c r="J3445" s="16" t="n">
        <v>0.458925191760487</v>
      </c>
      <c r="K3445" s="16" t="n">
        <v>0.503579996246965</v>
      </c>
      <c r="L3445" s="16" t="n">
        <v>0.0703498531134409</v>
      </c>
      <c r="M3445" s="16" t="n">
        <v>0.550076804915515</v>
      </c>
      <c r="N3445" s="16" t="n">
        <v>0.534652406391991</v>
      </c>
      <c r="O3445" s="18" t="n">
        <v>1.97764819074198E-005</v>
      </c>
      <c r="P3445" s="34" t="b">
        <f aca="false">FALSE()</f>
        <v>0</v>
      </c>
      <c r="Q3445" s="16"/>
    </row>
    <row r="3446" customFormat="false" ht="22.35" hidden="false" customHeight="false" outlineLevel="0" collapsed="false">
      <c r="A3446" s="6" t="s">
        <v>5074</v>
      </c>
      <c r="B3446" s="7" t="s">
        <v>1530</v>
      </c>
      <c r="C3446" s="17" t="n">
        <v>1768</v>
      </c>
      <c r="D3446" s="16" t="n">
        <v>-0.00138502540256967</v>
      </c>
      <c r="E3446" s="18" t="n">
        <v>0.000433272356990831</v>
      </c>
      <c r="F3446" s="16" t="n">
        <v>-0.00135486081869233</v>
      </c>
      <c r="G3446" s="18" t="n">
        <v>0.000452495237019744</v>
      </c>
      <c r="H3446" s="16" t="n">
        <v>0.707044374363435</v>
      </c>
      <c r="I3446" s="17" t="n">
        <v>184.723484311687</v>
      </c>
      <c r="J3446" s="16" t="n">
        <v>0.480429877100214</v>
      </c>
      <c r="K3446" s="16" t="n">
        <v>0.524541960001549</v>
      </c>
      <c r="L3446" s="16" t="n">
        <v>0.0670656993451221</v>
      </c>
      <c r="M3446" s="16" t="n">
        <v>0.547785458269329</v>
      </c>
      <c r="N3446" s="16" t="n">
        <v>0.553293613733884</v>
      </c>
      <c r="O3446" s="18" t="n">
        <v>1.99117762258992E-005</v>
      </c>
      <c r="P3446" s="34" t="b">
        <f aca="false">FALSE()</f>
        <v>0</v>
      </c>
      <c r="Q3446" s="16"/>
    </row>
    <row r="3447" customFormat="false" ht="22.35" hidden="false" customHeight="false" outlineLevel="0" collapsed="false">
      <c r="A3447" s="6" t="s">
        <v>5075</v>
      </c>
      <c r="B3447" s="7" t="s">
        <v>1530</v>
      </c>
      <c r="C3447" s="17" t="n">
        <v>1769</v>
      </c>
      <c r="D3447" s="16" t="n">
        <v>-0.00135476439346594</v>
      </c>
      <c r="E3447" s="18" t="n">
        <v>0.000428753593845182</v>
      </c>
      <c r="F3447" s="16" t="n">
        <v>-0.00132578382500373</v>
      </c>
      <c r="G3447" s="18" t="n">
        <v>0.000447481389501172</v>
      </c>
      <c r="H3447" s="16" t="n">
        <v>0.686532772224084</v>
      </c>
      <c r="I3447" s="17" t="n">
        <v>184.640088278964</v>
      </c>
      <c r="J3447" s="16" t="n">
        <v>0.493238469514912</v>
      </c>
      <c r="K3447" s="16" t="n">
        <v>0.536864523417148</v>
      </c>
      <c r="L3447" s="16" t="n">
        <v>0.0651484933200989</v>
      </c>
      <c r="M3447" s="16" t="n">
        <v>0.546774193548387</v>
      </c>
      <c r="N3447" s="16" t="n">
        <v>0.564781199863999</v>
      </c>
      <c r="O3447" s="18" t="n">
        <v>2.00172562353009E-005</v>
      </c>
      <c r="P3447" s="34" t="b">
        <f aca="false">FALSE()</f>
        <v>0</v>
      </c>
      <c r="Q3447" s="16"/>
    </row>
    <row r="3448" customFormat="false" ht="22.35" hidden="false" customHeight="false" outlineLevel="0" collapsed="false">
      <c r="A3448" s="6" t="s">
        <v>5076</v>
      </c>
      <c r="B3448" s="7" t="s">
        <v>1530</v>
      </c>
      <c r="C3448" s="17" t="n">
        <v>1770</v>
      </c>
      <c r="D3448" s="16" t="n">
        <v>-0.00131505045896276</v>
      </c>
      <c r="E3448" s="18" t="n">
        <v>0.000418855468763398</v>
      </c>
      <c r="F3448" s="16" t="n">
        <v>-0.00128702227918987</v>
      </c>
      <c r="G3448" s="18" t="n">
        <v>0.000436849651802099</v>
      </c>
      <c r="H3448" s="16" t="n">
        <v>0.679746664922227</v>
      </c>
      <c r="I3448" s="17" t="n">
        <v>184.552860266918</v>
      </c>
      <c r="J3448" s="16" t="n">
        <v>0.497516605449515</v>
      </c>
      <c r="K3448" s="16" t="n">
        <v>0.540212954635135</v>
      </c>
      <c r="L3448" s="16" t="n">
        <v>0.0645339877924568</v>
      </c>
      <c r="M3448" s="16" t="n">
        <v>0.546441372247824</v>
      </c>
      <c r="N3448" s="16" t="n">
        <v>0.567947203894752</v>
      </c>
      <c r="O3448" s="18" t="n">
        <v>2.01445353387181E-005</v>
      </c>
      <c r="P3448" s="34" t="b">
        <f aca="false">FALSE()</f>
        <v>0</v>
      </c>
      <c r="Q3448" s="16"/>
    </row>
    <row r="3449" customFormat="false" ht="22.35" hidden="false" customHeight="false" outlineLevel="0" collapsed="false">
      <c r="A3449" s="6" t="s">
        <v>5077</v>
      </c>
      <c r="B3449" s="7" t="s">
        <v>1530</v>
      </c>
      <c r="C3449" s="17" t="n">
        <v>1771</v>
      </c>
      <c r="D3449" s="16" t="n">
        <v>-0.0012670886109414</v>
      </c>
      <c r="E3449" s="18" t="n">
        <v>0.000404398102331183</v>
      </c>
      <c r="F3449" s="16" t="n">
        <v>-0.00123973728822877</v>
      </c>
      <c r="G3449" s="18" t="n">
        <v>0.000421320699629465</v>
      </c>
      <c r="H3449" s="16" t="n">
        <v>0.687178489433828</v>
      </c>
      <c r="I3449" s="17" t="n">
        <v>184.417903928294</v>
      </c>
      <c r="J3449" s="16" t="n">
        <v>0.492833506117673</v>
      </c>
      <c r="K3449" s="16" t="n">
        <v>0.536672540117644</v>
      </c>
      <c r="L3449" s="16" t="n">
        <v>0.0652857508809825</v>
      </c>
      <c r="M3449" s="16" t="n">
        <v>0.546838197644649</v>
      </c>
      <c r="N3449" s="16" t="n">
        <v>0.563978434154308</v>
      </c>
      <c r="O3449" s="18" t="n">
        <v>2.03007459178684E-005</v>
      </c>
      <c r="P3449" s="34" t="b">
        <f aca="false">FALSE()</f>
        <v>0</v>
      </c>
      <c r="Q3449" s="16"/>
    </row>
    <row r="3450" customFormat="false" ht="22.35" hidden="false" customHeight="false" outlineLevel="0" collapsed="false">
      <c r="A3450" s="6" t="s">
        <v>5078</v>
      </c>
      <c r="B3450" s="7" t="s">
        <v>1530</v>
      </c>
      <c r="C3450" s="17" t="n">
        <v>1772</v>
      </c>
      <c r="D3450" s="16" t="n">
        <v>-0.00121214989479904</v>
      </c>
      <c r="E3450" s="18" t="n">
        <v>0.000386148517011111</v>
      </c>
      <c r="F3450" s="16" t="n">
        <v>-0.00118524777544257</v>
      </c>
      <c r="G3450" s="18" t="n">
        <v>0.00040176882380903</v>
      </c>
      <c r="H3450" s="16" t="n">
        <v>0.708006899983566</v>
      </c>
      <c r="I3450" s="17" t="n">
        <v>184.249165509878</v>
      </c>
      <c r="J3450" s="16" t="n">
        <v>0.479835656601439</v>
      </c>
      <c r="K3450" s="16" t="n">
        <v>0.524031046025255</v>
      </c>
      <c r="L3450" s="16" t="n">
        <v>0.0673242865598691</v>
      </c>
      <c r="M3450" s="16" t="n">
        <v>0.54815668202765</v>
      </c>
      <c r="N3450" s="16" t="n">
        <v>0.551848118034418</v>
      </c>
      <c r="O3450" s="18" t="n">
        <v>2.04953433936303E-005</v>
      </c>
      <c r="P3450" s="34" t="b">
        <f aca="false">FALSE()</f>
        <v>0</v>
      </c>
      <c r="Q3450" s="16"/>
    </row>
    <row r="3451" customFormat="false" ht="22.35" hidden="false" customHeight="false" outlineLevel="0" collapsed="false">
      <c r="A3451" s="6" t="s">
        <v>5079</v>
      </c>
      <c r="B3451" s="7" t="s">
        <v>1530</v>
      </c>
      <c r="C3451" s="17" t="n">
        <v>1773</v>
      </c>
      <c r="D3451" s="16" t="n">
        <v>-0.00115177852023547</v>
      </c>
      <c r="E3451" s="18" t="n">
        <v>0.000365040634493428</v>
      </c>
      <c r="F3451" s="16" t="n">
        <v>-0.00112523263311809</v>
      </c>
      <c r="G3451" s="18" t="n">
        <v>0.000379308622035387</v>
      </c>
      <c r="H3451" s="16" t="n">
        <v>0.739203713142965</v>
      </c>
      <c r="I3451" s="17" t="n">
        <v>184.08423262903</v>
      </c>
      <c r="J3451" s="16" t="n">
        <v>0.460724836297298</v>
      </c>
      <c r="K3451" s="16" t="n">
        <v>0.505287545093495</v>
      </c>
      <c r="L3451" s="16" t="n">
        <v>0.0703519693291437</v>
      </c>
      <c r="M3451" s="16" t="n">
        <v>0.549782386072709</v>
      </c>
      <c r="N3451" s="16" t="n">
        <v>0.534652406391991</v>
      </c>
      <c r="O3451" s="18" t="n">
        <v>2.07384570197291E-005</v>
      </c>
      <c r="P3451" s="34" t="b">
        <f aca="false">FALSE()</f>
        <v>0</v>
      </c>
      <c r="Q3451" s="16"/>
    </row>
    <row r="3452" customFormat="false" ht="22.35" hidden="false" customHeight="false" outlineLevel="0" collapsed="false">
      <c r="A3452" s="6" t="s">
        <v>5080</v>
      </c>
      <c r="B3452" s="7" t="s">
        <v>1530</v>
      </c>
      <c r="C3452" s="17" t="n">
        <v>1774</v>
      </c>
      <c r="D3452" s="16" t="n">
        <v>-0.00108728129796897</v>
      </c>
      <c r="E3452" s="18" t="n">
        <v>0.000341856537848532</v>
      </c>
      <c r="F3452" s="16" t="n">
        <v>-0.0010611017735055</v>
      </c>
      <c r="G3452" s="18" t="n">
        <v>0.000354840162823976</v>
      </c>
      <c r="H3452" s="16" t="n">
        <v>0.778590575651316</v>
      </c>
      <c r="I3452" s="17" t="n">
        <v>183.950801649316</v>
      </c>
      <c r="J3452" s="16" t="n">
        <v>0.43722131320106</v>
      </c>
      <c r="K3452" s="16" t="n">
        <v>0.482443086887636</v>
      </c>
      <c r="L3452" s="16" t="n">
        <v>0.0741528344345346</v>
      </c>
      <c r="M3452" s="16" t="n">
        <v>0.551779313876088</v>
      </c>
      <c r="N3452" s="16" t="n">
        <v>0.51247243764653</v>
      </c>
      <c r="O3452" s="18" t="n">
        <v>2.10275900770356E-005</v>
      </c>
      <c r="P3452" s="34" t="b">
        <f aca="false">FALSE()</f>
        <v>0</v>
      </c>
      <c r="Q3452" s="16"/>
    </row>
    <row r="3453" customFormat="false" ht="22.35" hidden="false" customHeight="false" outlineLevel="0" collapsed="false">
      <c r="A3453" s="6" t="s">
        <v>5081</v>
      </c>
      <c r="B3453" s="7" t="s">
        <v>1530</v>
      </c>
      <c r="C3453" s="17" t="n">
        <v>1775</v>
      </c>
      <c r="D3453" s="16" t="n">
        <v>-0.00102059395050442</v>
      </c>
      <c r="E3453" s="18" t="n">
        <v>0.000317542947046032</v>
      </c>
      <c r="F3453" s="18" t="n">
        <v>-0.000994951315396498</v>
      </c>
      <c r="G3453" s="18" t="n">
        <v>0.000329398382025687</v>
      </c>
      <c r="H3453" s="16" t="n">
        <v>0.821107302857779</v>
      </c>
      <c r="I3453" s="17" t="n">
        <v>183.873103304799</v>
      </c>
      <c r="J3453" s="16" t="n">
        <v>0.412648461890956</v>
      </c>
      <c r="K3453" s="16" t="n">
        <v>0.458201160492384</v>
      </c>
      <c r="L3453" s="16" t="n">
        <v>0.0782343250522471</v>
      </c>
      <c r="M3453" s="16" t="n">
        <v>0.553801843317972</v>
      </c>
      <c r="N3453" s="16" t="n">
        <v>0.488327859930867</v>
      </c>
      <c r="O3453" s="18" t="n">
        <v>2.13719627026179E-005</v>
      </c>
      <c r="P3453" s="34" t="b">
        <f aca="false">FALSE()</f>
        <v>0</v>
      </c>
      <c r="Q3453" s="16"/>
    </row>
    <row r="3454" customFormat="false" ht="22.35" hidden="false" customHeight="false" outlineLevel="0" collapsed="false">
      <c r="A3454" s="6" t="s">
        <v>5082</v>
      </c>
      <c r="B3454" s="7" t="s">
        <v>1530</v>
      </c>
      <c r="C3454" s="17" t="n">
        <v>1776</v>
      </c>
      <c r="D3454" s="18" t="n">
        <v>-0.00095317696987832</v>
      </c>
      <c r="E3454" s="18" t="n">
        <v>0.00029275074928285</v>
      </c>
      <c r="F3454" s="18" t="n">
        <v>-0.000928158725651145</v>
      </c>
      <c r="G3454" s="18" t="n">
        <v>0.000303693988728928</v>
      </c>
      <c r="H3454" s="16" t="n">
        <v>0.868950629593852</v>
      </c>
      <c r="I3454" s="17" t="n">
        <v>183.878624351917</v>
      </c>
      <c r="J3454" s="16" t="n">
        <v>0.386006912947656</v>
      </c>
      <c r="K3454" s="16" t="n">
        <v>0.431670355357793</v>
      </c>
      <c r="L3454" s="16" t="n">
        <v>0.0827903680994276</v>
      </c>
      <c r="M3454" s="16" t="n">
        <v>0.555197132616488</v>
      </c>
      <c r="N3454" s="16" t="n">
        <v>0.462780630199595</v>
      </c>
      <c r="O3454" s="18" t="n">
        <v>2.17979876076909E-005</v>
      </c>
      <c r="P3454" s="34" t="b">
        <f aca="false">FALSE()</f>
        <v>0</v>
      </c>
      <c r="Q3454" s="16"/>
    </row>
    <row r="3455" customFormat="false" ht="22.35" hidden="false" customHeight="false" outlineLevel="0" collapsed="false">
      <c r="A3455" s="6" t="s">
        <v>5083</v>
      </c>
      <c r="B3455" s="7" t="s">
        <v>1530</v>
      </c>
      <c r="C3455" s="17" t="n">
        <v>1777</v>
      </c>
      <c r="D3455" s="18" t="n">
        <v>-0.000885666307493327</v>
      </c>
      <c r="E3455" s="18" t="n">
        <v>0.000267983777330904</v>
      </c>
      <c r="F3455" s="18" t="n">
        <v>-0.000861279628914036</v>
      </c>
      <c r="G3455" s="18" t="n">
        <v>0.000278151382529684</v>
      </c>
      <c r="H3455" s="16" t="n">
        <v>0.925205768260156</v>
      </c>
      <c r="I3455" s="17" t="n">
        <v>183.946145995058</v>
      </c>
      <c r="J3455" s="16" t="n">
        <v>0.3560710679739</v>
      </c>
      <c r="K3455" s="16" t="n">
        <v>0.402093859072567</v>
      </c>
      <c r="L3455" s="16" t="n">
        <v>0.0881186130229202</v>
      </c>
      <c r="M3455" s="16" t="n">
        <v>0.556566820276498</v>
      </c>
      <c r="N3455" s="16" t="n">
        <v>0.434604256988309</v>
      </c>
      <c r="O3455" s="18" t="n">
        <v>2.23305572195548E-005</v>
      </c>
      <c r="P3455" s="34" t="b">
        <f aca="false">FALSE()</f>
        <v>0</v>
      </c>
      <c r="Q3455" s="16"/>
    </row>
    <row r="3456" customFormat="false" ht="22.35" hidden="false" customHeight="false" outlineLevel="0" collapsed="false">
      <c r="A3456" s="6" t="s">
        <v>5084</v>
      </c>
      <c r="B3456" s="7" t="s">
        <v>1530</v>
      </c>
      <c r="C3456" s="17" t="n">
        <v>1778</v>
      </c>
      <c r="D3456" s="18" t="n">
        <v>-0.00081904084757537</v>
      </c>
      <c r="E3456" s="18" t="n">
        <v>0.000243702463445269</v>
      </c>
      <c r="F3456" s="18" t="n">
        <v>-0.000795302741607862</v>
      </c>
      <c r="G3456" s="18" t="n">
        <v>0.000253190924591326</v>
      </c>
      <c r="H3456" s="16" t="n">
        <v>0.990160594895453</v>
      </c>
      <c r="I3456" s="17" t="n">
        <v>184.06596041854</v>
      </c>
      <c r="J3456" s="16" t="n">
        <v>0.323395461325365</v>
      </c>
      <c r="K3456" s="16" t="n">
        <v>0.371564552740937</v>
      </c>
      <c r="L3456" s="16" t="n">
        <v>0.0942452968546545</v>
      </c>
      <c r="M3456" s="16" t="n">
        <v>0.557731694828469</v>
      </c>
      <c r="N3456" s="16" t="n">
        <v>0.402259048145762</v>
      </c>
      <c r="O3456" s="18" t="n">
        <v>2.29653234503335E-005</v>
      </c>
      <c r="P3456" s="34" t="b">
        <f aca="false">FALSE()</f>
        <v>0</v>
      </c>
      <c r="Q3456" s="16"/>
    </row>
    <row r="3457" customFormat="false" ht="22.35" hidden="false" customHeight="false" outlineLevel="0" collapsed="false">
      <c r="A3457" s="6" t="s">
        <v>5085</v>
      </c>
      <c r="B3457" s="7" t="s">
        <v>1530</v>
      </c>
      <c r="C3457" s="17" t="n">
        <v>1779</v>
      </c>
      <c r="D3457" s="18" t="n">
        <v>-0.000753726636201673</v>
      </c>
      <c r="E3457" s="18" t="n">
        <v>0.000219977220887689</v>
      </c>
      <c r="F3457" s="18" t="n">
        <v>-0.000730503646975112</v>
      </c>
      <c r="G3457" s="18" t="n">
        <v>0.000228875337072318</v>
      </c>
      <c r="H3457" s="16" t="n">
        <v>1.07286698209048</v>
      </c>
      <c r="I3457" s="17" t="n">
        <v>184.248998574348</v>
      </c>
      <c r="J3457" s="16" t="n">
        <v>0.284733967889753</v>
      </c>
      <c r="K3457" s="16" t="n">
        <v>0.333986988904035</v>
      </c>
      <c r="L3457" s="16" t="n">
        <v>0.102018875319926</v>
      </c>
      <c r="M3457" s="16" t="n">
        <v>0.559190988223246</v>
      </c>
      <c r="N3457" s="16" t="n">
        <v>0.367291136113983</v>
      </c>
      <c r="O3457" s="18" t="n">
        <v>2.37214462126193E-005</v>
      </c>
      <c r="P3457" s="34" t="b">
        <f aca="false">FALSE()</f>
        <v>0</v>
      </c>
      <c r="Q3457" s="16"/>
    </row>
    <row r="3458" customFormat="false" ht="22.35" hidden="false" customHeight="false" outlineLevel="0" collapsed="false">
      <c r="A3458" s="6" t="s">
        <v>5086</v>
      </c>
      <c r="B3458" s="7" t="s">
        <v>1530</v>
      </c>
      <c r="C3458" s="17" t="n">
        <v>1780</v>
      </c>
      <c r="D3458" s="18" t="n">
        <v>-0.000689983895458792</v>
      </c>
      <c r="E3458" s="18" t="n">
        <v>0.000197057603872838</v>
      </c>
      <c r="F3458" s="18" t="n">
        <v>-0.000667254644176338</v>
      </c>
      <c r="G3458" s="18" t="n">
        <v>0.000205407194966668</v>
      </c>
      <c r="H3458" s="16" t="n">
        <v>1.17179788900301</v>
      </c>
      <c r="I3458" s="17" t="n">
        <v>184.481477823672</v>
      </c>
      <c r="J3458" s="16" t="n">
        <v>0.242789326306965</v>
      </c>
      <c r="K3458" s="16" t="n">
        <v>0.290954578161682</v>
      </c>
      <c r="L3458" s="16" t="n">
        <v>0.111290128961857</v>
      </c>
      <c r="M3458" s="16" t="n">
        <v>0.560970302099334</v>
      </c>
      <c r="N3458" s="16" t="n">
        <v>0.329577635648325</v>
      </c>
      <c r="O3458" s="18" t="n">
        <v>2.46720742136921E-005</v>
      </c>
      <c r="P3458" s="34" t="b">
        <f aca="false">FALSE()</f>
        <v>0</v>
      </c>
      <c r="Q3458" s="16"/>
    </row>
    <row r="3459" customFormat="false" ht="22.35" hidden="false" customHeight="false" outlineLevel="0" collapsed="false">
      <c r="A3459" s="6" t="s">
        <v>5087</v>
      </c>
      <c r="B3459" s="7" t="s">
        <v>1530</v>
      </c>
      <c r="C3459" s="17" t="n">
        <v>1781</v>
      </c>
      <c r="D3459" s="18" t="n">
        <v>-0.00062825788116636</v>
      </c>
      <c r="E3459" s="18" t="n">
        <v>0.000175042161428182</v>
      </c>
      <c r="F3459" s="18" t="n">
        <v>-0.000606080729532174</v>
      </c>
      <c r="G3459" s="18" t="n">
        <v>0.000182926897258831</v>
      </c>
      <c r="H3459" s="16" t="n">
        <v>1.28653688775722</v>
      </c>
      <c r="I3459" s="17" t="n">
        <v>184.80584403834</v>
      </c>
      <c r="J3459" s="16" t="n">
        <v>0.199865067095301</v>
      </c>
      <c r="K3459" s="16" t="n">
        <v>0.24323754499868</v>
      </c>
      <c r="L3459" s="16" t="n">
        <v>0.121980199488309</v>
      </c>
      <c r="M3459" s="16" t="n">
        <v>0.562762416794675</v>
      </c>
      <c r="N3459" s="16" t="n">
        <v>0.287926968008661</v>
      </c>
      <c r="O3459" s="18" t="n">
        <v>2.58363561145003E-005</v>
      </c>
      <c r="P3459" s="34" t="b">
        <f aca="false">FALSE()</f>
        <v>0</v>
      </c>
      <c r="Q3459" s="16"/>
    </row>
    <row r="3460" customFormat="false" ht="22.35" hidden="false" customHeight="false" outlineLevel="0" collapsed="false">
      <c r="A3460" s="6" t="s">
        <v>5088</v>
      </c>
      <c r="B3460" s="7" t="s">
        <v>1530</v>
      </c>
      <c r="C3460" s="17" t="n">
        <v>1782</v>
      </c>
      <c r="D3460" s="18" t="n">
        <v>-0.000568507416617894</v>
      </c>
      <c r="E3460" s="18" t="n">
        <v>0.00015389998913882</v>
      </c>
      <c r="F3460" s="18" t="n">
        <v>-0.000546876800157052</v>
      </c>
      <c r="G3460" s="18" t="n">
        <v>0.000161356283537107</v>
      </c>
      <c r="H3460" s="16" t="n">
        <v>1.42637011213252</v>
      </c>
      <c r="I3460" s="17" t="n">
        <v>185.220299382399</v>
      </c>
      <c r="J3460" s="16" t="n">
        <v>0.155444896851478</v>
      </c>
      <c r="K3460" s="16" t="n">
        <v>0.192681099741229</v>
      </c>
      <c r="L3460" s="16" t="n">
        <v>0.13494722450074</v>
      </c>
      <c r="M3460" s="16" t="n">
        <v>0.564528929851511</v>
      </c>
      <c r="N3460" s="16" t="n">
        <v>0.239268682824978</v>
      </c>
      <c r="O3460" s="18" t="n">
        <v>2.73479548147879E-005</v>
      </c>
      <c r="P3460" s="34" t="b">
        <f aca="false">FALSE()</f>
        <v>0</v>
      </c>
      <c r="Q3460" s="16"/>
    </row>
    <row r="3461" customFormat="false" ht="22.35" hidden="false" customHeight="false" outlineLevel="0" collapsed="false">
      <c r="A3461" s="6" t="s">
        <v>5089</v>
      </c>
      <c r="B3461" s="7" t="s">
        <v>1530</v>
      </c>
      <c r="C3461" s="17" t="n">
        <v>1783</v>
      </c>
      <c r="D3461" s="18" t="n">
        <v>-0.000511486530980333</v>
      </c>
      <c r="E3461" s="18" t="n">
        <v>0.000134036810101248</v>
      </c>
      <c r="F3461" s="18" t="n">
        <v>-0.000490448576257205</v>
      </c>
      <c r="G3461" s="18" t="n">
        <v>0.000141026272326984</v>
      </c>
      <c r="H3461" s="16" t="n">
        <v>1.59184733770293</v>
      </c>
      <c r="I3461" s="17" t="n">
        <v>185.672209715883</v>
      </c>
      <c r="J3461" s="16" t="n">
        <v>0.113120082148744</v>
      </c>
      <c r="K3461" s="16" t="n">
        <v>0.143211818461649</v>
      </c>
      <c r="L3461" s="16" t="n">
        <v>0.150252244377913</v>
      </c>
      <c r="M3461" s="16" t="n">
        <v>0.565975422427035</v>
      </c>
      <c r="N3461" s="16" t="n">
        <v>0.19031731743891</v>
      </c>
      <c r="O3461" s="18" t="n">
        <v>2.95423412665531E-005</v>
      </c>
      <c r="P3461" s="34" t="b">
        <f aca="false">FALSE()</f>
        <v>0</v>
      </c>
      <c r="Q3461" s="16"/>
    </row>
    <row r="3462" customFormat="false" ht="22.35" hidden="false" customHeight="false" outlineLevel="0" collapsed="false">
      <c r="A3462" s="6" t="s">
        <v>5090</v>
      </c>
      <c r="B3462" s="7" t="s">
        <v>1530</v>
      </c>
      <c r="C3462" s="17" t="n">
        <v>1784</v>
      </c>
      <c r="D3462" s="18" t="n">
        <v>-0.000457346876513572</v>
      </c>
      <c r="E3462" s="18" t="n">
        <v>0.000115442331351553</v>
      </c>
      <c r="F3462" s="18" t="n">
        <v>-0.000436993858987925</v>
      </c>
      <c r="G3462" s="18" t="n">
        <v>0.000122057138632395</v>
      </c>
      <c r="H3462" s="16" t="n">
        <v>1.78646452945694</v>
      </c>
      <c r="I3462" s="17" t="n">
        <v>186.305381902313</v>
      </c>
      <c r="J3462" s="16" t="n">
        <v>0.0756502106771273</v>
      </c>
      <c r="K3462" s="16" t="n">
        <v>0.0978947222669406</v>
      </c>
      <c r="L3462" s="16" t="n">
        <v>0.168077332247935</v>
      </c>
      <c r="M3462" s="16" t="n">
        <v>0.567575524833589</v>
      </c>
      <c r="N3462" s="16" t="n">
        <v>0.14360626234743</v>
      </c>
      <c r="O3462" s="18" t="n">
        <v>3.3238665852891E-005</v>
      </c>
      <c r="P3462" s="34" t="b">
        <f aca="false">FALSE()</f>
        <v>0</v>
      </c>
      <c r="Q3462" s="16"/>
    </row>
    <row r="3463" customFormat="false" ht="22.35" hidden="false" customHeight="false" outlineLevel="0" collapsed="false">
      <c r="A3463" s="6" t="s">
        <v>5091</v>
      </c>
      <c r="B3463" s="7" t="s">
        <v>1530</v>
      </c>
      <c r="C3463" s="17" t="n">
        <v>1785</v>
      </c>
      <c r="D3463" s="18" t="n">
        <v>-0.000405921419563523</v>
      </c>
      <c r="E3463" s="18" t="n">
        <v>9.82576899079428E-005</v>
      </c>
      <c r="F3463" s="18" t="n">
        <v>-0.000386371822075589</v>
      </c>
      <c r="G3463" s="18" t="n">
        <v>0.000104603505776599</v>
      </c>
      <c r="H3463" s="16" t="n">
        <v>2.01347798191887</v>
      </c>
      <c r="I3463" s="17" t="n">
        <v>187.206514088313</v>
      </c>
      <c r="J3463" s="16" t="n">
        <v>0.0454964517535664</v>
      </c>
      <c r="K3463" s="16" t="n">
        <v>0.0605937980671696</v>
      </c>
      <c r="L3463" s="16" t="n">
        <v>0.188576971750089</v>
      </c>
      <c r="M3463" s="16" t="n">
        <v>0.568970814132105</v>
      </c>
      <c r="N3463" s="16" t="n">
        <v>0.103151948297283</v>
      </c>
      <c r="O3463" s="18" t="n">
        <v>4.1240039191188E-005</v>
      </c>
      <c r="P3463" s="34" t="b">
        <f aca="false">FALSE()</f>
        <v>0</v>
      </c>
      <c r="Q3463" s="16"/>
    </row>
    <row r="3464" customFormat="false" ht="22.35" hidden="false" customHeight="false" outlineLevel="0" collapsed="false">
      <c r="A3464" s="6" t="s">
        <v>5092</v>
      </c>
      <c r="B3464" s="7" t="s">
        <v>1530</v>
      </c>
      <c r="C3464" s="17" t="n">
        <v>1786</v>
      </c>
      <c r="D3464" s="18" t="n">
        <v>-0.000357810091945906</v>
      </c>
      <c r="E3464" s="18" t="n">
        <v>8.27921733068634E-005</v>
      </c>
      <c r="F3464" s="18" t="n">
        <v>-0.000339062424111155</v>
      </c>
      <c r="G3464" s="18" t="n">
        <v>8.89668521359651E-005</v>
      </c>
      <c r="H3464" s="16" t="n">
        <v>2.28753565084076</v>
      </c>
      <c r="I3464" s="17" t="n">
        <v>188.455352963138</v>
      </c>
      <c r="J3464" s="16" t="n">
        <v>0.0232752750809571</v>
      </c>
      <c r="K3464" s="16" t="n">
        <v>0.0324353228965654</v>
      </c>
      <c r="L3464" s="16" t="n">
        <v>0.212924261272359</v>
      </c>
      <c r="M3464" s="16" t="n">
        <v>0.571070148489503</v>
      </c>
      <c r="N3464" s="16" t="n">
        <v>0.06897887096801</v>
      </c>
      <c r="O3464" s="18" t="n">
        <v>6.70616057859175E-005</v>
      </c>
      <c r="P3464" s="34" t="b">
        <f aca="false">TRUE()</f>
        <v>1</v>
      </c>
      <c r="Q3464" s="18" t="n">
        <v>0.00044957090017534</v>
      </c>
    </row>
    <row r="3465" customFormat="false" ht="22.35" hidden="false" customHeight="false" outlineLevel="0" collapsed="false">
      <c r="A3465" s="6" t="s">
        <v>5093</v>
      </c>
      <c r="B3465" s="7" t="s">
        <v>1530</v>
      </c>
      <c r="C3465" s="17" t="n">
        <v>1787</v>
      </c>
      <c r="D3465" s="18" t="n">
        <v>-0.000312875473952666</v>
      </c>
      <c r="E3465" s="18" t="n">
        <v>6.9076307318558E-005</v>
      </c>
      <c r="F3465" s="18" t="n">
        <v>-0.000294892744415045</v>
      </c>
      <c r="G3465" s="18" t="n">
        <v>7.53236339727235E-005</v>
      </c>
      <c r="H3465" s="16" t="n">
        <v>2.622482084216</v>
      </c>
      <c r="I3465" s="17" t="n">
        <v>190.465254375553</v>
      </c>
      <c r="J3465" s="16" t="n">
        <v>0.00943541420416017</v>
      </c>
      <c r="K3465" s="16" t="n">
        <v>0.0141207965911521</v>
      </c>
      <c r="L3465" s="16" t="n">
        <v>0.241749676665526</v>
      </c>
      <c r="M3465" s="16" t="n">
        <v>0.574897593445981</v>
      </c>
      <c r="N3465" s="16" t="n">
        <v>0.0455242566897213</v>
      </c>
      <c r="O3465" s="18" t="n">
        <v>0.000682676636713072</v>
      </c>
      <c r="P3465" s="34" t="b">
        <f aca="false">TRUE()</f>
        <v>1</v>
      </c>
      <c r="Q3465" s="18" t="n">
        <v>0.000220761424100701</v>
      </c>
    </row>
    <row r="3466" customFormat="false" ht="22.35" hidden="false" customHeight="false" outlineLevel="0" collapsed="false">
      <c r="A3466" s="6" t="s">
        <v>5094</v>
      </c>
      <c r="B3466" s="7" t="s">
        <v>1530</v>
      </c>
      <c r="C3466" s="17" t="n">
        <v>1788</v>
      </c>
      <c r="D3466" s="18" t="n">
        <v>-0.000271070156829881</v>
      </c>
      <c r="E3466" s="18" t="n">
        <v>5.73188985960526E-005</v>
      </c>
      <c r="F3466" s="18" t="n">
        <v>-0.000253947752223814</v>
      </c>
      <c r="G3466" s="18" t="n">
        <v>6.39711027889779E-005</v>
      </c>
      <c r="H3466" s="16" t="n">
        <v>2.99539014472345</v>
      </c>
      <c r="I3466" s="17" t="n">
        <v>193.785661049949</v>
      </c>
      <c r="J3466" s="16" t="n">
        <v>0.00309885531629119</v>
      </c>
      <c r="K3466" s="16" t="n">
        <v>0.00500398815665698</v>
      </c>
      <c r="L3466" s="16" t="n">
        <v>0.271930334752394</v>
      </c>
      <c r="M3466" s="16" t="n">
        <v>0.580465949820789</v>
      </c>
      <c r="N3466" s="16" t="n">
        <v>0.0432768464342549</v>
      </c>
      <c r="O3466" s="16" t="n">
        <v>0.00745458052141579</v>
      </c>
      <c r="P3466" s="34" t="b">
        <f aca="false">TRUE()</f>
        <v>1</v>
      </c>
      <c r="Q3466" s="18" t="n">
        <v>0.000476672571040371</v>
      </c>
    </row>
    <row r="3467" customFormat="false" ht="22.35" hidden="false" customHeight="false" outlineLevel="0" collapsed="false">
      <c r="A3467" s="6" t="s">
        <v>5095</v>
      </c>
      <c r="B3467" s="7" t="s">
        <v>1530</v>
      </c>
      <c r="C3467" s="17" t="n">
        <v>1789</v>
      </c>
      <c r="D3467" s="18" t="n">
        <v>-0.000232820333216649</v>
      </c>
      <c r="E3467" s="18" t="n">
        <v>4.78105726607875E-005</v>
      </c>
      <c r="F3467" s="18" t="n">
        <v>-0.000216563697733315</v>
      </c>
      <c r="G3467" s="18" t="n">
        <v>5.51351347996303E-005</v>
      </c>
      <c r="H3467" s="16" t="n">
        <v>3.38645288258876</v>
      </c>
      <c r="I3467" s="17" t="n">
        <v>198.764462385202</v>
      </c>
      <c r="J3467" s="18" t="n">
        <v>0.000853305959618312</v>
      </c>
      <c r="K3467" s="16" t="n">
        <v>0.00147305313328452</v>
      </c>
      <c r="L3467" s="16" t="n">
        <v>0.300889847064575</v>
      </c>
      <c r="M3467" s="16" t="n">
        <v>0.591628264208909</v>
      </c>
      <c r="N3467" s="16" t="n">
        <v>0.0452711504621785</v>
      </c>
      <c r="O3467" s="16" t="n">
        <v>0.0165827184657183</v>
      </c>
      <c r="P3467" s="34" t="b">
        <f aca="false">TRUE()</f>
        <v>1</v>
      </c>
      <c r="Q3467" s="18" t="n">
        <v>0.000793627676355015</v>
      </c>
    </row>
    <row r="3468" customFormat="false" ht="22.35" hidden="false" customHeight="false" outlineLevel="0" collapsed="false">
      <c r="A3468" s="6" t="s">
        <v>5096</v>
      </c>
      <c r="B3468" s="7" t="s">
        <v>1530</v>
      </c>
      <c r="C3468" s="17" t="n">
        <v>1790</v>
      </c>
      <c r="D3468" s="18" t="n">
        <v>-0.000198098525084518</v>
      </c>
      <c r="E3468" s="18" t="n">
        <v>4.0605432709709E-005</v>
      </c>
      <c r="F3468" s="18" t="n">
        <v>-0.000182677121224168</v>
      </c>
      <c r="G3468" s="18" t="n">
        <v>4.88554405307966E-005</v>
      </c>
      <c r="H3468" s="16" t="n">
        <v>3.7473568434286</v>
      </c>
      <c r="I3468" s="17" t="n">
        <v>205.771363210389</v>
      </c>
      <c r="J3468" s="18" t="n">
        <v>0.000232109100958023</v>
      </c>
      <c r="K3468" s="18" t="n">
        <v>0.000435663848473901</v>
      </c>
      <c r="L3468" s="16" t="n">
        <v>0.323860178675295</v>
      </c>
      <c r="M3468" s="16" t="n">
        <v>0.609165386584741</v>
      </c>
      <c r="N3468" s="16" t="n">
        <v>0.0509377717879588</v>
      </c>
      <c r="O3468" s="16" t="n">
        <v>0.0267345716234853</v>
      </c>
      <c r="P3468" s="34" t="b">
        <f aca="false">TRUE()</f>
        <v>1</v>
      </c>
      <c r="Q3468" s="16" t="n">
        <v>0.00130012775228202</v>
      </c>
    </row>
    <row r="3469" customFormat="false" ht="22.35" hidden="false" customHeight="false" outlineLevel="0" collapsed="false">
      <c r="A3469" s="6" t="s">
        <v>5097</v>
      </c>
      <c r="B3469" s="7" t="s">
        <v>1530</v>
      </c>
      <c r="C3469" s="17" t="n">
        <v>1791</v>
      </c>
      <c r="D3469" s="18" t="n">
        <v>-0.000167100642155809</v>
      </c>
      <c r="E3469" s="18" t="n">
        <v>3.5664799064414E-005</v>
      </c>
      <c r="F3469" s="18" t="n">
        <v>-0.000152626629953787</v>
      </c>
      <c r="G3469" s="18" t="n">
        <v>4.50467083143321E-005</v>
      </c>
      <c r="H3469" s="16" t="n">
        <v>3.95873212245686</v>
      </c>
      <c r="I3469" s="17" t="n">
        <v>214.635398320844</v>
      </c>
      <c r="J3469" s="18" t="n">
        <v>0.000102458596312585</v>
      </c>
      <c r="K3469" s="18" t="n">
        <v>0.000200756928563375</v>
      </c>
      <c r="L3469" s="16" t="n">
        <v>0.331548753522703</v>
      </c>
      <c r="M3469" s="16" t="n">
        <v>0.625806451612903</v>
      </c>
      <c r="N3469" s="16" t="n">
        <v>0.0622414848322779</v>
      </c>
      <c r="O3469" s="16" t="n">
        <v>0.0361950125626914</v>
      </c>
      <c r="P3469" s="34" t="b">
        <f aca="false">TRUE()</f>
        <v>1</v>
      </c>
      <c r="Q3469" s="16" t="n">
        <v>0.00219576345337602</v>
      </c>
    </row>
    <row r="3470" customFormat="false" ht="22.35" hidden="false" customHeight="false" outlineLevel="0" collapsed="false">
      <c r="A3470" s="6" t="s">
        <v>1556</v>
      </c>
      <c r="B3470" s="7" t="s">
        <v>1530</v>
      </c>
      <c r="C3470" s="17" t="n">
        <v>1792</v>
      </c>
      <c r="D3470" s="18" t="n">
        <v>-0.000139845772953173</v>
      </c>
      <c r="E3470" s="18" t="n">
        <v>3.27102851320626E-005</v>
      </c>
      <c r="F3470" s="18" t="n">
        <v>-0.000126336813746186</v>
      </c>
      <c r="G3470" s="18" t="n">
        <v>4.31812729958137E-005</v>
      </c>
      <c r="H3470" s="16" t="n">
        <v>3.98370927823458</v>
      </c>
      <c r="I3470" s="17" t="n">
        <v>223.556586409085</v>
      </c>
      <c r="J3470" s="18" t="n">
        <v>9.18182092365389E-005</v>
      </c>
      <c r="K3470" s="18" t="n">
        <v>0.000180675945154877</v>
      </c>
      <c r="L3470" s="16" t="n">
        <v>0.324355502165349</v>
      </c>
      <c r="M3470" s="16" t="n">
        <v>0.629595494111623</v>
      </c>
      <c r="N3470" s="16" t="n">
        <v>0.0809244668246222</v>
      </c>
      <c r="O3470" s="16" t="n">
        <v>0.0433143658092652</v>
      </c>
      <c r="P3470" s="34" t="b">
        <f aca="false">TRUE()</f>
        <v>1</v>
      </c>
      <c r="Q3470" s="16" t="n">
        <v>0.00347343735577047</v>
      </c>
    </row>
    <row r="3471" customFormat="false" ht="22.35" hidden="false" customHeight="false" outlineLevel="0" collapsed="false">
      <c r="A3471" s="6" t="s">
        <v>1636</v>
      </c>
      <c r="B3471" s="7" t="s">
        <v>1530</v>
      </c>
      <c r="C3471" s="17" t="n">
        <v>1838</v>
      </c>
      <c r="D3471" s="16" t="n">
        <v>-0.00119059251498935</v>
      </c>
      <c r="E3471" s="18" t="n">
        <v>0.000215974056599663</v>
      </c>
      <c r="F3471" s="16" t="n">
        <v>-0.00110687317077802</v>
      </c>
      <c r="G3471" s="18" t="n">
        <v>0.000227516192723758</v>
      </c>
      <c r="H3471" s="16" t="n">
        <v>3.9305009034794</v>
      </c>
      <c r="I3471" s="17" t="n">
        <v>185.831130819911</v>
      </c>
      <c r="J3471" s="18" t="n">
        <v>0.000119498937061353</v>
      </c>
      <c r="K3471" s="18" t="n">
        <v>0.000232063916146286</v>
      </c>
      <c r="L3471" s="16" t="n">
        <v>0.370692161372608</v>
      </c>
      <c r="M3471" s="16" t="n">
        <v>0.639375320020481</v>
      </c>
      <c r="N3471" s="16" t="n">
        <v>0.010311413646447</v>
      </c>
      <c r="O3471" s="18" t="n">
        <v>3.10839562394614E-005</v>
      </c>
      <c r="P3471" s="34" t="b">
        <f aca="false">TRUE()</f>
        <v>1</v>
      </c>
      <c r="Q3471" s="18" t="n">
        <v>0.000578850815251276</v>
      </c>
    </row>
    <row r="3472" customFormat="false" ht="22.35" hidden="false" customHeight="false" outlineLevel="0" collapsed="false">
      <c r="A3472" s="6" t="s">
        <v>5098</v>
      </c>
      <c r="B3472" s="7" t="s">
        <v>1530</v>
      </c>
      <c r="C3472" s="17" t="n">
        <v>1839</v>
      </c>
      <c r="D3472" s="16" t="n">
        <v>-0.0012765747323942</v>
      </c>
      <c r="E3472" s="18" t="n">
        <v>0.000230932022841551</v>
      </c>
      <c r="F3472" s="16" t="n">
        <v>-0.00119137655711936</v>
      </c>
      <c r="G3472" s="18" t="n">
        <v>0.000245908642923829</v>
      </c>
      <c r="H3472" s="16" t="n">
        <v>3.73337110382254</v>
      </c>
      <c r="I3472" s="17" t="n">
        <v>187.240002161015</v>
      </c>
      <c r="J3472" s="18" t="n">
        <v>0.000250548115179031</v>
      </c>
      <c r="K3472" s="18" t="n">
        <v>0.000468789304775914</v>
      </c>
      <c r="L3472" s="16" t="n">
        <v>0.349599015702754</v>
      </c>
      <c r="M3472" s="16" t="n">
        <v>0.631541218637993</v>
      </c>
      <c r="N3472" s="16" t="n">
        <v>0.010311413646447</v>
      </c>
      <c r="O3472" s="18" t="n">
        <v>2.82467406112831E-005</v>
      </c>
      <c r="P3472" s="34" t="b">
        <f aca="false">TRUE()</f>
        <v>1</v>
      </c>
      <c r="Q3472" s="18" t="n">
        <v>0.000567294417975864</v>
      </c>
    </row>
    <row r="3473" customFormat="false" ht="22.35" hidden="false" customHeight="false" outlineLevel="0" collapsed="false">
      <c r="A3473" s="6" t="s">
        <v>5099</v>
      </c>
      <c r="B3473" s="7" t="s">
        <v>1530</v>
      </c>
      <c r="C3473" s="17" t="n">
        <v>1840</v>
      </c>
      <c r="D3473" s="16" t="n">
        <v>-0.00136746800844687</v>
      </c>
      <c r="E3473" s="18" t="n">
        <v>0.000246714722591679</v>
      </c>
      <c r="F3473" s="16" t="n">
        <v>-0.00128064975683308</v>
      </c>
      <c r="G3473" s="18" t="n">
        <v>0.000264865878113146</v>
      </c>
      <c r="H3473" s="16" t="n">
        <v>3.55552191849712</v>
      </c>
      <c r="I3473" s="17" t="n">
        <v>188.328672276653</v>
      </c>
      <c r="J3473" s="18" t="n">
        <v>0.000477061603041423</v>
      </c>
      <c r="K3473" s="18" t="n">
        <v>0.000851163221247595</v>
      </c>
      <c r="L3473" s="16" t="n">
        <v>0.331154276174021</v>
      </c>
      <c r="M3473" s="16" t="n">
        <v>0.624411162314388</v>
      </c>
      <c r="N3473" s="16" t="n">
        <v>0.0123285431994099</v>
      </c>
      <c r="O3473" s="18" t="n">
        <v>2.63769402635741E-005</v>
      </c>
      <c r="P3473" s="34" t="b">
        <f aca="false">TRUE()</f>
        <v>1</v>
      </c>
      <c r="Q3473" s="18" t="n">
        <v>0.000624934157592902</v>
      </c>
    </row>
    <row r="3474" customFormat="false" ht="22.35" hidden="false" customHeight="false" outlineLevel="0" collapsed="false">
      <c r="A3474" s="6" t="s">
        <v>5100</v>
      </c>
      <c r="B3474" s="7" t="s">
        <v>1530</v>
      </c>
      <c r="C3474" s="17" t="n">
        <v>1841</v>
      </c>
      <c r="D3474" s="16" t="n">
        <v>-0.00146355831999886</v>
      </c>
      <c r="E3474" s="18" t="n">
        <v>0.000263330159097964</v>
      </c>
      <c r="F3474" s="16" t="n">
        <v>-0.00137504189794575</v>
      </c>
      <c r="G3474" s="18" t="n">
        <v>0.000284337925058268</v>
      </c>
      <c r="H3474" s="16" t="n">
        <v>3.392605466261</v>
      </c>
      <c r="I3474" s="17" t="n">
        <v>189.110045245955</v>
      </c>
      <c r="J3474" s="18" t="n">
        <v>0.000843152833578355</v>
      </c>
      <c r="K3474" s="16" t="n">
        <v>0.00145673782654046</v>
      </c>
      <c r="L3474" s="16" t="n">
        <v>0.314779023185743</v>
      </c>
      <c r="M3474" s="16" t="n">
        <v>0.616461853558628</v>
      </c>
      <c r="N3474" s="16" t="n">
        <v>0.015261133117097</v>
      </c>
      <c r="O3474" s="18" t="n">
        <v>2.51223063683347E-005</v>
      </c>
      <c r="P3474" s="34" t="b">
        <f aca="false">TRUE()</f>
        <v>1</v>
      </c>
      <c r="Q3474" s="18" t="n">
        <v>0.000425854771138274</v>
      </c>
    </row>
    <row r="3475" customFormat="false" ht="22.35" hidden="false" customHeight="false" outlineLevel="0" collapsed="false">
      <c r="A3475" s="6" t="s">
        <v>5101</v>
      </c>
      <c r="B3475" s="7" t="s">
        <v>1530</v>
      </c>
      <c r="C3475" s="17" t="n">
        <v>1842</v>
      </c>
      <c r="D3475" s="16" t="n">
        <v>-0.00156553909436025</v>
      </c>
      <c r="E3475" s="18" t="n">
        <v>0.000280858596868397</v>
      </c>
      <c r="F3475" s="16" t="n">
        <v>-0.00147505904981404</v>
      </c>
      <c r="G3475" s="18" t="n">
        <v>0.000304225799079452</v>
      </c>
      <c r="H3475" s="16" t="n">
        <v>3.24946074050105</v>
      </c>
      <c r="I3475" s="17" t="n">
        <v>189.543189712369</v>
      </c>
      <c r="J3475" s="16" t="n">
        <v>0.00136801317672629</v>
      </c>
      <c r="K3475" s="16" t="n">
        <v>0.00230688934718167</v>
      </c>
      <c r="L3475" s="16" t="n">
        <v>0.300867866178542</v>
      </c>
      <c r="M3475" s="16" t="n">
        <v>0.610432667690732</v>
      </c>
      <c r="N3475" s="16" t="n">
        <v>0.018437342363382</v>
      </c>
      <c r="O3475" s="18" t="n">
        <v>2.42224636726814E-005</v>
      </c>
      <c r="P3475" s="34" t="b">
        <f aca="false">TRUE()</f>
        <v>1</v>
      </c>
      <c r="Q3475" s="18" t="n">
        <v>0.000495892925373522</v>
      </c>
    </row>
    <row r="3476" customFormat="false" ht="22.35" hidden="false" customHeight="false" outlineLevel="0" collapsed="false">
      <c r="A3476" s="6" t="s">
        <v>5102</v>
      </c>
      <c r="B3476" s="7" t="s">
        <v>1530</v>
      </c>
      <c r="C3476" s="17" t="n">
        <v>1843</v>
      </c>
      <c r="D3476" s="16" t="n">
        <v>-0.00167216843631925</v>
      </c>
      <c r="E3476" s="18" t="n">
        <v>0.000298911924833348</v>
      </c>
      <c r="F3476" s="16" t="n">
        <v>-0.00157962848642722</v>
      </c>
      <c r="G3476" s="18" t="n">
        <v>0.000324226548982439</v>
      </c>
      <c r="H3476" s="16" t="n">
        <v>3.12188681412092</v>
      </c>
      <c r="I3476" s="17" t="n">
        <v>189.732315177372</v>
      </c>
      <c r="J3476" s="16" t="n">
        <v>0.00207814242561224</v>
      </c>
      <c r="K3476" s="16" t="n">
        <v>0.00342641679232848</v>
      </c>
      <c r="L3476" s="16" t="n">
        <v>0.288793415971702</v>
      </c>
      <c r="M3476" s="16" t="n">
        <v>0.605798771121352</v>
      </c>
      <c r="N3476" s="16" t="n">
        <v>0.0219520438612941</v>
      </c>
      <c r="O3476" s="18" t="n">
        <v>2.35543478738529E-005</v>
      </c>
      <c r="P3476" s="34" t="b">
        <f aca="false">TRUE()</f>
        <v>1</v>
      </c>
      <c r="Q3476" s="18" t="n">
        <v>0.000272526215997516</v>
      </c>
    </row>
    <row r="3477" customFormat="false" ht="22.35" hidden="false" customHeight="false" outlineLevel="0" collapsed="false">
      <c r="A3477" s="6" t="s">
        <v>5103</v>
      </c>
      <c r="B3477" s="7" t="s">
        <v>1530</v>
      </c>
      <c r="C3477" s="17" t="n">
        <v>1844</v>
      </c>
      <c r="D3477" s="16" t="n">
        <v>-0.00178410180816967</v>
      </c>
      <c r="E3477" s="18" t="n">
        <v>0.000317627776500926</v>
      </c>
      <c r="F3477" s="16" t="n">
        <v>-0.00168955094262606</v>
      </c>
      <c r="G3477" s="18" t="n">
        <v>0.000344393675825999</v>
      </c>
      <c r="H3477" s="16" t="n">
        <v>3.00200008700097</v>
      </c>
      <c r="I3477" s="17" t="n">
        <v>189.678834909587</v>
      </c>
      <c r="J3477" s="16" t="n">
        <v>0.00304321606471923</v>
      </c>
      <c r="K3477" s="16" t="n">
        <v>0.00491867198739678</v>
      </c>
      <c r="L3477" s="16" t="n">
        <v>0.277774407550172</v>
      </c>
      <c r="M3477" s="16" t="n">
        <v>0.601318484383001</v>
      </c>
      <c r="N3477" s="16" t="n">
        <v>0.0259796348178743</v>
      </c>
      <c r="O3477" s="18" t="n">
        <v>2.30260878386696E-005</v>
      </c>
      <c r="P3477" s="34" t="b">
        <f aca="false">TRUE()</f>
        <v>1</v>
      </c>
      <c r="Q3477" s="18" t="n">
        <v>0.000144212230161513</v>
      </c>
    </row>
    <row r="3478" customFormat="false" ht="22.35" hidden="false" customHeight="false" outlineLevel="0" collapsed="false">
      <c r="A3478" s="6" t="s">
        <v>5104</v>
      </c>
      <c r="B3478" s="7" t="s">
        <v>1530</v>
      </c>
      <c r="C3478" s="17" t="n">
        <v>1845</v>
      </c>
      <c r="D3478" s="16" t="n">
        <v>-0.0019017434077102</v>
      </c>
      <c r="E3478" s="18" t="n">
        <v>0.000337128223555151</v>
      </c>
      <c r="F3478" s="16" t="n">
        <v>-0.00180509625595071</v>
      </c>
      <c r="G3478" s="18" t="n">
        <v>0.000364773402896002</v>
      </c>
      <c r="H3478" s="16" t="n">
        <v>2.89222812519454</v>
      </c>
      <c r="I3478" s="17" t="n">
        <v>189.391461559316</v>
      </c>
      <c r="J3478" s="16" t="n">
        <v>0.00427296902901215</v>
      </c>
      <c r="K3478" s="16" t="n">
        <v>0.00677083675845759</v>
      </c>
      <c r="L3478" s="16" t="n">
        <v>0.267987383459355</v>
      </c>
      <c r="M3478" s="16" t="n">
        <v>0.597670250896057</v>
      </c>
      <c r="N3478" s="16" t="n">
        <v>0.0299391677790388</v>
      </c>
      <c r="O3478" s="18" t="n">
        <v>2.26067984215411E-005</v>
      </c>
      <c r="P3478" s="34" t="b">
        <f aca="false">TRUE()</f>
        <v>1</v>
      </c>
      <c r="Q3478" s="18" t="n">
        <v>0.000239692944527002</v>
      </c>
    </row>
    <row r="3479" customFormat="false" ht="22.35" hidden="false" customHeight="false" outlineLevel="0" collapsed="false">
      <c r="A3479" s="6" t="s">
        <v>5105</v>
      </c>
      <c r="B3479" s="7" t="s">
        <v>1530</v>
      </c>
      <c r="C3479" s="17" t="n">
        <v>1846</v>
      </c>
      <c r="D3479" s="16" t="n">
        <v>-0.0020249544750575</v>
      </c>
      <c r="E3479" s="18" t="n">
        <v>0.000357285564160655</v>
      </c>
      <c r="F3479" s="16" t="n">
        <v>-0.00192629649814638</v>
      </c>
      <c r="G3479" s="18" t="n">
        <v>0.000385429646206159</v>
      </c>
      <c r="H3479" s="16" t="n">
        <v>2.78743198165921</v>
      </c>
      <c r="I3479" s="17" t="n">
        <v>188.983099976452</v>
      </c>
      <c r="J3479" s="16" t="n">
        <v>0.00585547071739983</v>
      </c>
      <c r="K3479" s="16" t="n">
        <v>0.00910119980419824</v>
      </c>
      <c r="L3479" s="16" t="n">
        <v>0.25878794451896</v>
      </c>
      <c r="M3479" s="16" t="n">
        <v>0.594175627240143</v>
      </c>
      <c r="N3479" s="16" t="n">
        <v>0.0342679563989211</v>
      </c>
      <c r="O3479" s="18" t="n">
        <v>2.22856422929987E-005</v>
      </c>
      <c r="P3479" s="34" t="b">
        <f aca="false">TRUE()</f>
        <v>1</v>
      </c>
      <c r="Q3479" s="18" t="n">
        <v>0.000216055226250359</v>
      </c>
    </row>
    <row r="3480" customFormat="false" ht="22.35" hidden="false" customHeight="false" outlineLevel="0" collapsed="false">
      <c r="A3480" s="6" t="s">
        <v>5106</v>
      </c>
      <c r="B3480" s="7" t="s">
        <v>1530</v>
      </c>
      <c r="C3480" s="17" t="n">
        <v>1847</v>
      </c>
      <c r="D3480" s="16" t="n">
        <v>-0.0021527002660601</v>
      </c>
      <c r="E3480" s="18" t="n">
        <v>0.00037802661057411</v>
      </c>
      <c r="F3480" s="16" t="n">
        <v>-0.00205220490505265</v>
      </c>
      <c r="G3480" s="18" t="n">
        <v>0.000406388394942033</v>
      </c>
      <c r="H3480" s="16" t="n">
        <v>2.68534027742015</v>
      </c>
      <c r="I3480" s="17" t="n">
        <v>188.511320134629</v>
      </c>
      <c r="J3480" s="16" t="n">
        <v>0.00789179945231505</v>
      </c>
      <c r="K3480" s="16" t="n">
        <v>0.0119835227687916</v>
      </c>
      <c r="L3480" s="16" t="n">
        <v>0.249883523771309</v>
      </c>
      <c r="M3480" s="16" t="n">
        <v>0.590117767537122</v>
      </c>
      <c r="N3480" s="16" t="n">
        <v>0.0389298334823331</v>
      </c>
      <c r="O3480" s="18" t="n">
        <v>2.20495724397619E-005</v>
      </c>
      <c r="P3480" s="34" t="b">
        <f aca="false">TRUE()</f>
        <v>1</v>
      </c>
      <c r="Q3480" s="18" t="n">
        <v>0.000306731968738171</v>
      </c>
    </row>
    <row r="3481" customFormat="false" ht="22.35" hidden="false" customHeight="false" outlineLevel="0" collapsed="false">
      <c r="A3481" s="6" t="s">
        <v>5107</v>
      </c>
      <c r="B3481" s="7" t="s">
        <v>1530</v>
      </c>
      <c r="C3481" s="17" t="n">
        <v>1848</v>
      </c>
      <c r="D3481" s="16" t="n">
        <v>-0.00228696675916295</v>
      </c>
      <c r="E3481" s="18" t="n">
        <v>0.000399812065500089</v>
      </c>
      <c r="F3481" s="16" t="n">
        <v>-0.00218484525744806</v>
      </c>
      <c r="G3481" s="18" t="n">
        <v>0.000428072068917689</v>
      </c>
      <c r="H3481" s="16" t="n">
        <v>2.58208321271978</v>
      </c>
      <c r="I3481" s="17" t="n">
        <v>187.966851169916</v>
      </c>
      <c r="J3481" s="16" t="n">
        <v>0.0105814915315457</v>
      </c>
      <c r="K3481" s="16" t="n">
        <v>0.0157225885628051</v>
      </c>
      <c r="L3481" s="16" t="n">
        <v>0.240918871391391</v>
      </c>
      <c r="M3481" s="16" t="n">
        <v>0.586021505376344</v>
      </c>
      <c r="N3481" s="16" t="n">
        <v>0.0443845118402745</v>
      </c>
      <c r="O3481" s="18" t="n">
        <v>2.18877756403164E-005</v>
      </c>
      <c r="P3481" s="34" t="b">
        <f aca="false">TRUE()</f>
        <v>1</v>
      </c>
      <c r="Q3481" s="18" t="n">
        <v>0.000254537514692184</v>
      </c>
    </row>
    <row r="3482" customFormat="false" ht="22.35" hidden="false" customHeight="false" outlineLevel="0" collapsed="false">
      <c r="A3482" s="6" t="s">
        <v>5108</v>
      </c>
      <c r="B3482" s="7" t="s">
        <v>1530</v>
      </c>
      <c r="C3482" s="17" t="n">
        <v>1849</v>
      </c>
      <c r="D3482" s="16" t="n">
        <v>-0.00242626428215599</v>
      </c>
      <c r="E3482" s="18" t="n">
        <v>0.000422420437915772</v>
      </c>
      <c r="F3482" s="16" t="n">
        <v>-0.00232280771475567</v>
      </c>
      <c r="G3482" s="18" t="n">
        <v>0.000450411045173124</v>
      </c>
      <c r="H3482" s="16" t="n">
        <v>2.47776700430711</v>
      </c>
      <c r="I3482" s="17" t="n">
        <v>187.41528777077</v>
      </c>
      <c r="J3482" s="16" t="n">
        <v>0.0141057069301326</v>
      </c>
      <c r="K3482" s="16" t="n">
        <v>0.0205904621034296</v>
      </c>
      <c r="L3482" s="16" t="n">
        <v>0.231819240735661</v>
      </c>
      <c r="M3482" s="16" t="n">
        <v>0.58163082437276</v>
      </c>
      <c r="N3482" s="16" t="n">
        <v>0.0513335666188452</v>
      </c>
      <c r="O3482" s="18" t="n">
        <v>2.18129238341152E-005</v>
      </c>
      <c r="P3482" s="34" t="b">
        <f aca="false">TRUE()</f>
        <v>1</v>
      </c>
      <c r="Q3482" s="18" t="n">
        <v>0.000211781521179794</v>
      </c>
    </row>
    <row r="3483" customFormat="false" ht="22.35" hidden="false" customHeight="false" outlineLevel="0" collapsed="false">
      <c r="A3483" s="6" t="s">
        <v>5109</v>
      </c>
      <c r="B3483" s="7" t="s">
        <v>1530</v>
      </c>
      <c r="C3483" s="17" t="n">
        <v>1850</v>
      </c>
      <c r="D3483" s="16" t="n">
        <v>-0.00257002383918297</v>
      </c>
      <c r="E3483" s="18" t="n">
        <v>0.000445724348940037</v>
      </c>
      <c r="F3483" s="16" t="n">
        <v>-0.00246554446333759</v>
      </c>
      <c r="G3483" s="18" t="n">
        <v>0.000473192135431733</v>
      </c>
      <c r="H3483" s="16" t="n">
        <v>2.37337059471591</v>
      </c>
      <c r="I3483" s="17" t="n">
        <v>186.839622498723</v>
      </c>
      <c r="J3483" s="16" t="n">
        <v>0.0186413487590672</v>
      </c>
      <c r="K3483" s="16" t="n">
        <v>0.0266030252235656</v>
      </c>
      <c r="L3483" s="16" t="n">
        <v>0.222693184737548</v>
      </c>
      <c r="M3483" s="16" t="n">
        <v>0.57731694828469</v>
      </c>
      <c r="N3483" s="16" t="n">
        <v>0.0593038745587455</v>
      </c>
      <c r="O3483" s="18" t="n">
        <v>2.18046325613883E-005</v>
      </c>
      <c r="P3483" s="34" t="b">
        <f aca="false">TRUE()</f>
        <v>1</v>
      </c>
      <c r="Q3483" s="18" t="n">
        <v>0.000162441277136899</v>
      </c>
    </row>
    <row r="3484" customFormat="false" ht="22.35" hidden="false" customHeight="false" outlineLevel="0" collapsed="false">
      <c r="A3484" s="6" t="s">
        <v>5110</v>
      </c>
      <c r="B3484" s="7" t="s">
        <v>1530</v>
      </c>
      <c r="C3484" s="17" t="n">
        <v>1851</v>
      </c>
      <c r="D3484" s="16" t="n">
        <v>-0.00271815650900053</v>
      </c>
      <c r="E3484" s="18" t="n">
        <v>0.00046998481126496</v>
      </c>
      <c r="F3484" s="16" t="n">
        <v>-0.00261293526884861</v>
      </c>
      <c r="G3484" s="18" t="n">
        <v>0.000496535856843724</v>
      </c>
      <c r="H3484" s="16" t="n">
        <v>2.26888021230014</v>
      </c>
      <c r="I3484" s="17" t="n">
        <v>186.206086238456</v>
      </c>
      <c r="J3484" s="16" t="n">
        <v>0.0244227419779859</v>
      </c>
      <c r="K3484" s="16" t="n">
        <v>0.0339545658990423</v>
      </c>
      <c r="L3484" s="16" t="n">
        <v>0.213572632494755</v>
      </c>
      <c r="M3484" s="16" t="n">
        <v>0.573271889400922</v>
      </c>
      <c r="N3484" s="16" t="n">
        <v>0.0680404968543824</v>
      </c>
      <c r="O3484" s="18" t="n">
        <v>2.18416295184432E-005</v>
      </c>
      <c r="P3484" s="34" t="b">
        <f aca="false">TRUE()</f>
        <v>1</v>
      </c>
      <c r="Q3484" s="18" t="n">
        <v>9.46718613725701E-005</v>
      </c>
    </row>
    <row r="3485" customFormat="false" ht="22.35" hidden="false" customHeight="false" outlineLevel="0" collapsed="false">
      <c r="A3485" s="6" t="s">
        <v>5111</v>
      </c>
      <c r="B3485" s="7" t="s">
        <v>1530</v>
      </c>
      <c r="C3485" s="17" t="n">
        <v>1852</v>
      </c>
      <c r="D3485" s="16" t="n">
        <v>-0.00286853977113742</v>
      </c>
      <c r="E3485" s="18" t="n">
        <v>0.000494812299108659</v>
      </c>
      <c r="F3485" s="16" t="n">
        <v>-0.00276306856269168</v>
      </c>
      <c r="G3485" s="18" t="n">
        <v>0.000519986400683258</v>
      </c>
      <c r="H3485" s="16" t="n">
        <v>2.16227855482189</v>
      </c>
      <c r="I3485" s="17" t="n">
        <v>185.516777148808</v>
      </c>
      <c r="J3485" s="16" t="n">
        <v>0.0318769621200977</v>
      </c>
      <c r="K3485" s="16" t="n">
        <v>0.0433451483612075</v>
      </c>
      <c r="L3485" s="16" t="n">
        <v>0.204257693505431</v>
      </c>
      <c r="M3485" s="16" t="n">
        <v>0.569572452636969</v>
      </c>
      <c r="N3485" s="16" t="n">
        <v>0.079776137557583</v>
      </c>
      <c r="O3485" s="18" t="n">
        <v>2.19479172364868E-005</v>
      </c>
      <c r="P3485" s="34" t="b">
        <f aca="false">TRUE()</f>
        <v>1</v>
      </c>
      <c r="Q3485" s="18" t="n">
        <v>0.000154996552023086</v>
      </c>
    </row>
    <row r="3486" customFormat="false" ht="22.35" hidden="false" customHeight="false" outlineLevel="0" collapsed="false">
      <c r="A3486" s="6" t="s">
        <v>5112</v>
      </c>
      <c r="B3486" s="7" t="s">
        <v>1530</v>
      </c>
      <c r="C3486" s="17" t="n">
        <v>1853</v>
      </c>
      <c r="D3486" s="16" t="n">
        <v>-0.00302046365706541</v>
      </c>
      <c r="E3486" s="18" t="n">
        <v>0.000520005503304656</v>
      </c>
      <c r="F3486" s="16" t="n">
        <v>-0.00291537846545938</v>
      </c>
      <c r="G3486" s="18" t="n">
        <v>0.00054336011675499</v>
      </c>
      <c r="H3486" s="16" t="n">
        <v>2.05211988536738</v>
      </c>
      <c r="I3486" s="17" t="n">
        <v>184.789740106381</v>
      </c>
      <c r="J3486" s="16" t="n">
        <v>0.0415682443547894</v>
      </c>
      <c r="K3486" s="16" t="n">
        <v>0.0555760998944511</v>
      </c>
      <c r="L3486" s="16" t="n">
        <v>0.194583632982865</v>
      </c>
      <c r="M3486" s="16" t="n">
        <v>0.565809011776754</v>
      </c>
      <c r="N3486" s="16" t="n">
        <v>0.0936126468379167</v>
      </c>
      <c r="O3486" s="18" t="n">
        <v>2.21271415422506E-005</v>
      </c>
      <c r="P3486" s="34" t="b">
        <f aca="false">FALSE()</f>
        <v>0</v>
      </c>
      <c r="Q3486" s="16"/>
    </row>
    <row r="3487" customFormat="false" ht="22.35" hidden="false" customHeight="false" outlineLevel="0" collapsed="false">
      <c r="A3487" s="6" t="s">
        <v>5113</v>
      </c>
      <c r="B3487" s="7" t="s">
        <v>1530</v>
      </c>
      <c r="C3487" s="17" t="n">
        <v>1854</v>
      </c>
      <c r="D3487" s="16" t="n">
        <v>-0.00317490632664842</v>
      </c>
      <c r="E3487" s="18" t="n">
        <v>0.000545881456145464</v>
      </c>
      <c r="F3487" s="16" t="n">
        <v>-0.00307081146792388</v>
      </c>
      <c r="G3487" s="18" t="n">
        <v>0.000566840655953716</v>
      </c>
      <c r="H3487" s="16" t="n">
        <v>1.938612433396</v>
      </c>
      <c r="I3487" s="17" t="n">
        <v>184.000884434964</v>
      </c>
      <c r="J3487" s="16" t="n">
        <v>0.0540785353637234</v>
      </c>
      <c r="K3487" s="16" t="n">
        <v>0.0712237136653291</v>
      </c>
      <c r="L3487" s="16" t="n">
        <v>0.184584181651253</v>
      </c>
      <c r="M3487" s="16" t="n">
        <v>0.561904761904762</v>
      </c>
      <c r="N3487" s="16" t="n">
        <v>0.109754060864387</v>
      </c>
      <c r="O3487" s="18" t="n">
        <v>2.23856679209211E-005</v>
      </c>
      <c r="P3487" s="34" t="b">
        <f aca="false">FALSE()</f>
        <v>0</v>
      </c>
      <c r="Q3487" s="16"/>
    </row>
    <row r="3488" customFormat="false" ht="22.35" hidden="false" customHeight="false" outlineLevel="0" collapsed="false">
      <c r="A3488" s="6" t="s">
        <v>5114</v>
      </c>
      <c r="B3488" s="7" t="s">
        <v>1530</v>
      </c>
      <c r="C3488" s="17" t="n">
        <v>1855</v>
      </c>
      <c r="D3488" s="16" t="n">
        <v>-0.00332992815511886</v>
      </c>
      <c r="E3488" s="18" t="n">
        <v>0.000572181292493104</v>
      </c>
      <c r="F3488" s="16" t="n">
        <v>-0.00322769602580471</v>
      </c>
      <c r="G3488" s="18" t="n">
        <v>0.000590122090494161</v>
      </c>
      <c r="H3488" s="16" t="n">
        <v>1.81861970822002</v>
      </c>
      <c r="I3488" s="17" t="n">
        <v>183.155322509082</v>
      </c>
      <c r="J3488" s="16" t="n">
        <v>0.0706029001081037</v>
      </c>
      <c r="K3488" s="16" t="n">
        <v>0.0917351394641923</v>
      </c>
      <c r="L3488" s="16" t="n">
        <v>0.17394142241367</v>
      </c>
      <c r="M3488" s="16" t="n">
        <v>0.556797235023042</v>
      </c>
      <c r="N3488" s="16" t="n">
        <v>0.130493834552945</v>
      </c>
      <c r="O3488" s="18" t="n">
        <v>2.27515328392866E-005</v>
      </c>
      <c r="P3488" s="34" t="b">
        <f aca="false">FALSE()</f>
        <v>0</v>
      </c>
      <c r="Q3488" s="16"/>
    </row>
    <row r="3489" customFormat="false" ht="22.35" hidden="false" customHeight="false" outlineLevel="0" collapsed="false">
      <c r="A3489" s="6" t="s">
        <v>5115</v>
      </c>
      <c r="B3489" s="7" t="s">
        <v>1530</v>
      </c>
      <c r="C3489" s="17" t="n">
        <v>1856</v>
      </c>
      <c r="D3489" s="16" t="n">
        <v>-0.00348556521992815</v>
      </c>
      <c r="E3489" s="18" t="n">
        <v>0.000598950470227242</v>
      </c>
      <c r="F3489" s="16" t="n">
        <v>-0.00338600151833149</v>
      </c>
      <c r="G3489" s="18" t="n">
        <v>0.000613217726258531</v>
      </c>
      <c r="H3489" s="16" t="n">
        <v>1.69418520334312</v>
      </c>
      <c r="I3489" s="17" t="n">
        <v>182.257928575375</v>
      </c>
      <c r="J3489" s="16" t="n">
        <v>0.0919381974817996</v>
      </c>
      <c r="K3489" s="16" t="n">
        <v>0.117869483951025</v>
      </c>
      <c r="L3489" s="16" t="n">
        <v>0.162829309922214</v>
      </c>
      <c r="M3489" s="16" t="n">
        <v>0.552099334357399</v>
      </c>
      <c r="N3489" s="16" t="n">
        <v>0.156152590498547</v>
      </c>
      <c r="O3489" s="18" t="n">
        <v>2.32463750337408E-005</v>
      </c>
      <c r="P3489" s="34" t="b">
        <f aca="false">FALSE()</f>
        <v>0</v>
      </c>
      <c r="Q3489" s="16"/>
    </row>
    <row r="3490" customFormat="false" ht="22.35" hidden="false" customHeight="false" outlineLevel="0" collapsed="false">
      <c r="A3490" s="6" t="s">
        <v>5116</v>
      </c>
      <c r="B3490" s="7" t="s">
        <v>1530</v>
      </c>
      <c r="C3490" s="17" t="n">
        <v>1857</v>
      </c>
      <c r="D3490" s="16" t="n">
        <v>-0.00364147988707719</v>
      </c>
      <c r="E3490" s="18" t="n">
        <v>0.000626219619634554</v>
      </c>
      <c r="F3490" s="16" t="n">
        <v>-0.00354569857811377</v>
      </c>
      <c r="G3490" s="18" t="n">
        <v>0.000636189816666676</v>
      </c>
      <c r="H3490" s="16" t="n">
        <v>1.56096015515639</v>
      </c>
      <c r="I3490" s="17" t="n">
        <v>181.325512459842</v>
      </c>
      <c r="J3490" s="16" t="n">
        <v>0.120276765878678</v>
      </c>
      <c r="K3490" s="16" t="n">
        <v>0.151532658893903</v>
      </c>
      <c r="L3490" s="16" t="n">
        <v>0.150797245795164</v>
      </c>
      <c r="M3490" s="16" t="n">
        <v>0.547324628776242</v>
      </c>
      <c r="N3490" s="16" t="n">
        <v>0.188582443782124</v>
      </c>
      <c r="O3490" s="18" t="n">
        <v>2.38951364510436E-005</v>
      </c>
      <c r="P3490" s="34" t="b">
        <f aca="false">FALSE()</f>
        <v>0</v>
      </c>
      <c r="Q3490" s="16"/>
    </row>
    <row r="3491" customFormat="false" ht="22.35" hidden="false" customHeight="false" outlineLevel="0" collapsed="false">
      <c r="A3491" s="6" t="s">
        <v>5117</v>
      </c>
      <c r="B3491" s="7" t="s">
        <v>1530</v>
      </c>
      <c r="C3491" s="17" t="n">
        <v>1858</v>
      </c>
      <c r="D3491" s="16" t="n">
        <v>-0.00379609483465294</v>
      </c>
      <c r="E3491" s="18" t="n">
        <v>0.000653830053123623</v>
      </c>
      <c r="F3491" s="16" t="n">
        <v>-0.00370528495956419</v>
      </c>
      <c r="G3491" s="18" t="n">
        <v>0.000658876852783459</v>
      </c>
      <c r="H3491" s="16" t="n">
        <v>1.41942439106305</v>
      </c>
      <c r="I3491" s="17" t="n">
        <v>180.366373725616</v>
      </c>
      <c r="J3491" s="16" t="n">
        <v>0.157501257198831</v>
      </c>
      <c r="K3491" s="16" t="n">
        <v>0.194915308387213</v>
      </c>
      <c r="L3491" s="16" t="n">
        <v>0.137863130572321</v>
      </c>
      <c r="M3491" s="16" t="n">
        <v>0.542716333845366</v>
      </c>
      <c r="N3491" s="16" t="n">
        <v>0.229311169474774</v>
      </c>
      <c r="O3491" s="18" t="n">
        <v>2.47277840283466E-005</v>
      </c>
      <c r="P3491" s="34" t="b">
        <f aca="false">FALSE()</f>
        <v>0</v>
      </c>
      <c r="Q3491" s="16"/>
    </row>
    <row r="3492" customFormat="false" ht="22.35" hidden="false" customHeight="false" outlineLevel="0" collapsed="false">
      <c r="A3492" s="6" t="s">
        <v>5118</v>
      </c>
      <c r="B3492" s="7" t="s">
        <v>1530</v>
      </c>
      <c r="C3492" s="17" t="n">
        <v>1859</v>
      </c>
      <c r="D3492" s="16" t="n">
        <v>-0.00394858409695017</v>
      </c>
      <c r="E3492" s="18" t="n">
        <v>0.000681804130912549</v>
      </c>
      <c r="F3492" s="16" t="n">
        <v>-0.00386430742304978</v>
      </c>
      <c r="G3492" s="18" t="n">
        <v>0.000681462751343184</v>
      </c>
      <c r="H3492" s="16" t="n">
        <v>1.26501648261186</v>
      </c>
      <c r="I3492" s="17" t="n">
        <v>179.41448575853</v>
      </c>
      <c r="J3492" s="16" t="n">
        <v>0.207505997919372</v>
      </c>
      <c r="K3492" s="16" t="n">
        <v>0.251871860592393</v>
      </c>
      <c r="L3492" s="16" t="n">
        <v>0.123535148420359</v>
      </c>
      <c r="M3492" s="16" t="n">
        <v>0.537224782386073</v>
      </c>
      <c r="N3492" s="16" t="n">
        <v>0.28175397532766</v>
      </c>
      <c r="O3492" s="18" t="n">
        <v>2.57706407045008E-005</v>
      </c>
      <c r="P3492" s="34" t="b">
        <f aca="false">FALSE()</f>
        <v>0</v>
      </c>
      <c r="Q3492" s="16"/>
    </row>
    <row r="3493" customFormat="false" ht="22.35" hidden="false" customHeight="false" outlineLevel="0" collapsed="false">
      <c r="A3493" s="6" t="s">
        <v>5119</v>
      </c>
      <c r="B3493" s="7" t="s">
        <v>1530</v>
      </c>
      <c r="C3493" s="17" t="n">
        <v>1860</v>
      </c>
      <c r="D3493" s="16" t="n">
        <v>-0.00409909720023687</v>
      </c>
      <c r="E3493" s="18" t="n">
        <v>0.000710241441478072</v>
      </c>
      <c r="F3493" s="16" t="n">
        <v>-0.0040231331064873</v>
      </c>
      <c r="G3493" s="18" t="n">
        <v>0.000704266821770546</v>
      </c>
      <c r="H3493" s="16" t="n">
        <v>1.09604751334161</v>
      </c>
      <c r="I3493" s="17" t="n">
        <v>178.507007582831</v>
      </c>
      <c r="J3493" s="16" t="n">
        <v>0.274534479616892</v>
      </c>
      <c r="K3493" s="16" t="n">
        <v>0.324592048549886</v>
      </c>
      <c r="L3493" s="16" t="n">
        <v>0.107599988279005</v>
      </c>
      <c r="M3493" s="16" t="n">
        <v>0.531221198156682</v>
      </c>
      <c r="N3493" s="16" t="n">
        <v>0.343750071460766</v>
      </c>
      <c r="O3493" s="18" t="n">
        <v>2.70491524688494E-005</v>
      </c>
      <c r="P3493" s="34" t="b">
        <f aca="false">FALSE()</f>
        <v>0</v>
      </c>
      <c r="Q3493" s="16"/>
    </row>
    <row r="3494" customFormat="false" ht="22.35" hidden="false" customHeight="false" outlineLevel="0" collapsed="false">
      <c r="A3494" s="6" t="s">
        <v>5120</v>
      </c>
      <c r="B3494" s="7" t="s">
        <v>1530</v>
      </c>
      <c r="C3494" s="17" t="n">
        <v>1861</v>
      </c>
      <c r="D3494" s="16" t="n">
        <v>-0.00424416394008878</v>
      </c>
      <c r="E3494" s="18" t="n">
        <v>0.000738751747064277</v>
      </c>
      <c r="F3494" s="16" t="n">
        <v>-0.00417842803759044</v>
      </c>
      <c r="G3494" s="18" t="n">
        <v>0.000727074410762226</v>
      </c>
      <c r="H3494" s="16" t="n">
        <v>0.912996643632581</v>
      </c>
      <c r="I3494" s="17" t="n">
        <v>177.6665127957</v>
      </c>
      <c r="J3494" s="16" t="n">
        <v>0.362481565757254</v>
      </c>
      <c r="K3494" s="16" t="n">
        <v>0.408554725120208</v>
      </c>
      <c r="L3494" s="16" t="n">
        <v>0.0900756712402307</v>
      </c>
      <c r="M3494" s="16" t="n">
        <v>0.525332821300563</v>
      </c>
      <c r="N3494" s="16" t="n">
        <v>0.424129507772893</v>
      </c>
      <c r="O3494" s="18" t="n">
        <v>2.85859570929081E-005</v>
      </c>
      <c r="P3494" s="34" t="b">
        <f aca="false">FALSE()</f>
        <v>0</v>
      </c>
      <c r="Q3494" s="16"/>
    </row>
    <row r="3495" customFormat="false" ht="22.35" hidden="false" customHeight="false" outlineLevel="0" collapsed="false">
      <c r="A3495" s="6" t="s">
        <v>5121</v>
      </c>
      <c r="B3495" s="7" t="s">
        <v>1530</v>
      </c>
      <c r="C3495" s="17" t="n">
        <v>1862</v>
      </c>
      <c r="D3495" s="16" t="n">
        <v>-0.00438263156829347</v>
      </c>
      <c r="E3495" s="18" t="n">
        <v>0.000767388054043482</v>
      </c>
      <c r="F3495" s="16" t="n">
        <v>-0.0043292969290584</v>
      </c>
      <c r="G3495" s="18" t="n">
        <v>0.000750153015180262</v>
      </c>
      <c r="H3495" s="16" t="n">
        <v>0.713906153278155</v>
      </c>
      <c r="I3495" s="17" t="n">
        <v>176.916743723738</v>
      </c>
      <c r="J3495" s="16" t="n">
        <v>0.47622598877987</v>
      </c>
      <c r="K3495" s="16" t="n">
        <v>0.520362783948515</v>
      </c>
      <c r="L3495" s="16" t="n">
        <v>0.0707509445303642</v>
      </c>
      <c r="M3495" s="16" t="n">
        <v>0.519060419866872</v>
      </c>
      <c r="N3495" s="16" t="n">
        <v>0.532315473273045</v>
      </c>
      <c r="O3495" s="18" t="n">
        <v>3.03866851411998E-005</v>
      </c>
      <c r="P3495" s="34" t="b">
        <f aca="false">FALSE()</f>
        <v>0</v>
      </c>
      <c r="Q3495" s="16"/>
    </row>
    <row r="3496" customFormat="false" ht="22.35" hidden="false" customHeight="false" outlineLevel="0" collapsed="false">
      <c r="A3496" s="6" t="s">
        <v>5122</v>
      </c>
      <c r="B3496" s="7" t="s">
        <v>1530</v>
      </c>
      <c r="C3496" s="17" t="n">
        <v>1863</v>
      </c>
      <c r="D3496" s="16" t="n">
        <v>-0.00451511370436311</v>
      </c>
      <c r="E3496" s="18" t="n">
        <v>0.000796440236027854</v>
      </c>
      <c r="F3496" s="16" t="n">
        <v>-0.00447647140318498</v>
      </c>
      <c r="G3496" s="18" t="n">
        <v>0.000773948172099481</v>
      </c>
      <c r="H3496" s="16" t="n">
        <v>0.498853978684553</v>
      </c>
      <c r="I3496" s="17" t="n">
        <v>176.270037070998</v>
      </c>
      <c r="J3496" s="16" t="n">
        <v>0.6185042226635</v>
      </c>
      <c r="K3496" s="16" t="n">
        <v>0.649492035438644</v>
      </c>
      <c r="L3496" s="16" t="n">
        <v>0.0496331923012046</v>
      </c>
      <c r="M3496" s="16" t="n">
        <v>0.512173579109063</v>
      </c>
      <c r="N3496" s="16" t="n">
        <v>0.652739694134433</v>
      </c>
      <c r="O3496" s="18" t="n">
        <v>3.24543903435706E-005</v>
      </c>
      <c r="P3496" s="34" t="b">
        <f aca="false">FALSE()</f>
        <v>0</v>
      </c>
      <c r="Q3496" s="16"/>
    </row>
    <row r="3497" customFormat="false" ht="22.35" hidden="false" customHeight="false" outlineLevel="0" collapsed="false">
      <c r="A3497" s="6" t="s">
        <v>5123</v>
      </c>
      <c r="B3497" s="7" t="s">
        <v>1530</v>
      </c>
      <c r="C3497" s="17" t="n">
        <v>1864</v>
      </c>
      <c r="D3497" s="16" t="n">
        <v>-0.00463774073721202</v>
      </c>
      <c r="E3497" s="18" t="n">
        <v>0.000825395647633752</v>
      </c>
      <c r="F3497" s="16" t="n">
        <v>-0.00461600538171566</v>
      </c>
      <c r="G3497" s="18" t="n">
        <v>0.000798106681973061</v>
      </c>
      <c r="H3497" s="16" t="n">
        <v>0.270965840684539</v>
      </c>
      <c r="I3497" s="17" t="n">
        <v>175.734233279057</v>
      </c>
      <c r="J3497" s="16" t="n">
        <v>0.786735311945606</v>
      </c>
      <c r="K3497" s="16" t="n">
        <v>0.796329645018113</v>
      </c>
      <c r="L3497" s="16" t="n">
        <v>0.0270486022535204</v>
      </c>
      <c r="M3497" s="16" t="n">
        <v>0.505389144905274</v>
      </c>
      <c r="N3497" s="16" t="n">
        <v>0.797188033235549</v>
      </c>
      <c r="O3497" s="18" t="n">
        <v>3.47911432779611E-005</v>
      </c>
      <c r="P3497" s="34" t="b">
        <f aca="false">FALSE()</f>
        <v>0</v>
      </c>
      <c r="Q3497" s="16"/>
    </row>
    <row r="3498" customFormat="false" ht="22.35" hidden="false" customHeight="false" outlineLevel="0" collapsed="false">
      <c r="A3498" s="6" t="s">
        <v>5124</v>
      </c>
      <c r="B3498" s="7" t="s">
        <v>1530</v>
      </c>
      <c r="C3498" s="17" t="n">
        <v>1865</v>
      </c>
      <c r="D3498" s="16" t="n">
        <v>-0.00475050551508532</v>
      </c>
      <c r="E3498" s="18" t="n">
        <v>0.000854432510930067</v>
      </c>
      <c r="F3498" s="16" t="n">
        <v>-0.00474804787965288</v>
      </c>
      <c r="G3498" s="18" t="n">
        <v>0.000822829747935482</v>
      </c>
      <c r="H3498" s="16" t="n">
        <v>0.0296162980034944</v>
      </c>
      <c r="I3498" s="17" t="n">
        <v>175.300310890057</v>
      </c>
      <c r="J3498" s="16" t="n">
        <v>0.9764067574966</v>
      </c>
      <c r="K3498" s="16" t="n">
        <v>0.977820473844327</v>
      </c>
      <c r="L3498" s="16" t="n">
        <v>0.00296436498023016</v>
      </c>
      <c r="M3498" s="16" t="n">
        <v>0.501728110599078</v>
      </c>
      <c r="N3498" s="16" t="n">
        <v>0.977814603411087</v>
      </c>
      <c r="O3498" s="18" t="n">
        <v>3.74326509272059E-005</v>
      </c>
      <c r="P3498" s="34" t="b">
        <f aca="false">FALSE()</f>
        <v>0</v>
      </c>
      <c r="Q3498" s="16"/>
    </row>
    <row r="3499" customFormat="false" ht="22.35" hidden="false" customHeight="false" outlineLevel="0" collapsed="false">
      <c r="A3499" s="6" t="s">
        <v>5125</v>
      </c>
      <c r="B3499" s="7" t="s">
        <v>1530</v>
      </c>
      <c r="C3499" s="17" t="n">
        <v>1866</v>
      </c>
      <c r="D3499" s="16" t="n">
        <v>-0.00485015999665205</v>
      </c>
      <c r="E3499" s="18" t="n">
        <v>0.000883085605516662</v>
      </c>
      <c r="F3499" s="16" t="n">
        <v>-0.00486928939330115</v>
      </c>
      <c r="G3499" s="18" t="n">
        <v>0.000847548446668806</v>
      </c>
      <c r="H3499" s="16" t="n">
        <v>-0.223162939856583</v>
      </c>
      <c r="I3499" s="17" t="n">
        <v>174.942034762446</v>
      </c>
      <c r="J3499" s="16" t="n">
        <v>0.82366905589414</v>
      </c>
      <c r="K3499" s="16" t="n">
        <v>0.831950544703937</v>
      </c>
      <c r="L3499" s="16" t="n">
        <v>-0.0223870703726919</v>
      </c>
      <c r="M3499" s="16" t="n">
        <v>0.508755760368664</v>
      </c>
      <c r="N3499" s="16" t="n">
        <v>0.831537140911109</v>
      </c>
      <c r="O3499" s="18" t="n">
        <v>4.04149758021676E-005</v>
      </c>
      <c r="P3499" s="34" t="b">
        <f aca="false">FALSE()</f>
        <v>0</v>
      </c>
      <c r="Q3499" s="16"/>
    </row>
    <row r="3500" customFormat="false" ht="22.35" hidden="false" customHeight="false" outlineLevel="0" collapsed="false">
      <c r="A3500" s="6" t="s">
        <v>5126</v>
      </c>
      <c r="B3500" s="7" t="s">
        <v>1530</v>
      </c>
      <c r="C3500" s="17" t="n">
        <v>1867</v>
      </c>
      <c r="D3500" s="16" t="n">
        <v>-0.0049330964874556</v>
      </c>
      <c r="E3500" s="18" t="n">
        <v>0.000910855646430324</v>
      </c>
      <c r="F3500" s="16" t="n">
        <v>-0.00497596468029733</v>
      </c>
      <c r="G3500" s="18" t="n">
        <v>0.000871694742129738</v>
      </c>
      <c r="H3500" s="16" t="n">
        <v>-0.485071052987093</v>
      </c>
      <c r="I3500" s="17" t="n">
        <v>174.640312173051</v>
      </c>
      <c r="J3500" s="16" t="n">
        <v>0.628233850596265</v>
      </c>
      <c r="K3500" s="16" t="n">
        <v>0.657380352994074</v>
      </c>
      <c r="L3500" s="16" t="n">
        <v>-0.0487535842493792</v>
      </c>
      <c r="M3500" s="16" t="n">
        <v>0.516231438812084</v>
      </c>
      <c r="N3500" s="16" t="n">
        <v>0.657583825917299</v>
      </c>
      <c r="O3500" s="18" t="n">
        <v>4.38780245236915E-005</v>
      </c>
      <c r="P3500" s="34" t="b">
        <f aca="false">FALSE()</f>
        <v>0</v>
      </c>
      <c r="Q3500" s="16"/>
    </row>
    <row r="3501" customFormat="false" ht="22.35" hidden="false" customHeight="false" outlineLevel="0" collapsed="false">
      <c r="A3501" s="6" t="s">
        <v>5127</v>
      </c>
      <c r="B3501" s="7" t="s">
        <v>1530</v>
      </c>
      <c r="C3501" s="17" t="n">
        <v>1868</v>
      </c>
      <c r="D3501" s="16" t="n">
        <v>-0.00499654981516794</v>
      </c>
      <c r="E3501" s="18" t="n">
        <v>0.000937163678718953</v>
      </c>
      <c r="F3501" s="16" t="n">
        <v>-0.00506498389349529</v>
      </c>
      <c r="G3501" s="18" t="n">
        <v>0.000894570262488791</v>
      </c>
      <c r="H3501" s="16" t="n">
        <v>-0.752924507923695</v>
      </c>
      <c r="I3501" s="17" t="n">
        <v>174.371884678749</v>
      </c>
      <c r="J3501" s="16" t="n">
        <v>0.452510580189355</v>
      </c>
      <c r="K3501" s="16" t="n">
        <v>0.497330219222941</v>
      </c>
      <c r="L3501" s="16" t="n">
        <v>-0.0758039352735545</v>
      </c>
      <c r="M3501" s="16" t="n">
        <v>0.523745519713262</v>
      </c>
      <c r="N3501" s="16" t="n">
        <v>0.502786472714882</v>
      </c>
      <c r="O3501" s="18" t="n">
        <v>4.80334207084681E-005</v>
      </c>
      <c r="P3501" s="34" t="b">
        <f aca="false">FALSE()</f>
        <v>0</v>
      </c>
      <c r="Q3501" s="16"/>
    </row>
    <row r="3502" customFormat="false" ht="22.35" hidden="false" customHeight="false" outlineLevel="0" collapsed="false">
      <c r="A3502" s="6" t="s">
        <v>5128</v>
      </c>
      <c r="B3502" s="7" t="s">
        <v>1530</v>
      </c>
      <c r="C3502" s="17" t="n">
        <v>1869</v>
      </c>
      <c r="D3502" s="16" t="n">
        <v>-0.00504011336519775</v>
      </c>
      <c r="E3502" s="18" t="n">
        <v>0.000961950203453771</v>
      </c>
      <c r="F3502" s="16" t="n">
        <v>-0.00513570992237487</v>
      </c>
      <c r="G3502" s="18" t="n">
        <v>0.000915941279381662</v>
      </c>
      <c r="H3502" s="16" t="n">
        <v>-1.0250690587195</v>
      </c>
      <c r="I3502" s="17" t="n">
        <v>174.112565409696</v>
      </c>
      <c r="J3502" s="16" t="n">
        <v>0.306752649804523</v>
      </c>
      <c r="K3502" s="16" t="n">
        <v>0.355601311913232</v>
      </c>
      <c r="L3502" s="16" t="n">
        <v>-0.103374007257198</v>
      </c>
      <c r="M3502" s="16" t="n">
        <v>0.531246799795187</v>
      </c>
      <c r="N3502" s="16" t="n">
        <v>0.36186068273991</v>
      </c>
      <c r="O3502" s="18" t="n">
        <v>5.32738005254506E-005</v>
      </c>
      <c r="P3502" s="34" t="b">
        <f aca="false">FALSE()</f>
        <v>0</v>
      </c>
      <c r="Q3502" s="16"/>
    </row>
    <row r="3503" customFormat="false" ht="22.35" hidden="false" customHeight="false" outlineLevel="0" collapsed="false">
      <c r="A3503" s="6" t="s">
        <v>5129</v>
      </c>
      <c r="B3503" s="7" t="s">
        <v>1530</v>
      </c>
      <c r="C3503" s="17" t="n">
        <v>1870</v>
      </c>
      <c r="D3503" s="16" t="n">
        <v>-0.00505833204776556</v>
      </c>
      <c r="E3503" s="18" t="n">
        <v>0.00098395544804298</v>
      </c>
      <c r="F3503" s="16" t="n">
        <v>-0.0051822712330349</v>
      </c>
      <c r="G3503" s="18" t="n">
        <v>0.000934466369541666</v>
      </c>
      <c r="H3503" s="16" t="n">
        <v>-1.29978522069232</v>
      </c>
      <c r="I3503" s="17" t="n">
        <v>173.844490419252</v>
      </c>
      <c r="J3503" s="16" t="n">
        <v>0.195395421282026</v>
      </c>
      <c r="K3503" s="16" t="n">
        <v>0.23842722679224</v>
      </c>
      <c r="L3503" s="16" t="n">
        <v>-0.131303407642003</v>
      </c>
      <c r="M3503" s="16" t="n">
        <v>0.538133640552995</v>
      </c>
      <c r="N3503" s="16" t="n">
        <v>0.252534287957129</v>
      </c>
      <c r="O3503" s="18" t="n">
        <v>6.03362421962747E-005</v>
      </c>
      <c r="P3503" s="34" t="b">
        <f aca="false">FALSE()</f>
        <v>0</v>
      </c>
      <c r="Q3503" s="16"/>
    </row>
    <row r="3504" customFormat="false" ht="22.35" hidden="false" customHeight="false" outlineLevel="0" collapsed="false">
      <c r="A3504" s="6" t="s">
        <v>5130</v>
      </c>
      <c r="B3504" s="7" t="s">
        <v>1530</v>
      </c>
      <c r="C3504" s="17" t="n">
        <v>1871</v>
      </c>
      <c r="D3504" s="16" t="n">
        <v>-0.005051654566274</v>
      </c>
      <c r="E3504" s="16" t="n">
        <v>0.00100299463244733</v>
      </c>
      <c r="F3504" s="16" t="n">
        <v>-0.00520458891953505</v>
      </c>
      <c r="G3504" s="18" t="n">
        <v>0.00094978646631648</v>
      </c>
      <c r="H3504" s="16" t="n">
        <v>-1.57412664244952</v>
      </c>
      <c r="I3504" s="17" t="n">
        <v>173.546309533153</v>
      </c>
      <c r="J3504" s="16" t="n">
        <v>0.117279421432503</v>
      </c>
      <c r="K3504" s="16" t="n">
        <v>0.148026033742362</v>
      </c>
      <c r="L3504" s="16" t="n">
        <v>-0.159323157046258</v>
      </c>
      <c r="M3504" s="16" t="n">
        <v>0.546070148489503</v>
      </c>
      <c r="N3504" s="16" t="n">
        <v>0.165454778824629</v>
      </c>
      <c r="O3504" s="18" t="n">
        <v>7.05262722988593E-005</v>
      </c>
      <c r="P3504" s="34" t="b">
        <f aca="false">FALSE()</f>
        <v>0</v>
      </c>
      <c r="Q3504" s="16"/>
    </row>
    <row r="3505" customFormat="false" ht="22.35" hidden="false" customHeight="false" outlineLevel="0" collapsed="false">
      <c r="A3505" s="6" t="s">
        <v>5131</v>
      </c>
      <c r="B3505" s="7" t="s">
        <v>1530</v>
      </c>
      <c r="C3505" s="17" t="n">
        <v>1872</v>
      </c>
      <c r="D3505" s="16" t="n">
        <v>-0.00501988686794392</v>
      </c>
      <c r="E3505" s="16" t="n">
        <v>0.00101888197479859</v>
      </c>
      <c r="F3505" s="16" t="n">
        <v>-0.00520241827201908</v>
      </c>
      <c r="G3505" s="18" t="n">
        <v>0.000961801707849608</v>
      </c>
      <c r="H3505" s="16" t="n">
        <v>-1.85036284863831</v>
      </c>
      <c r="I3505" s="17" t="n">
        <v>173.225458312499</v>
      </c>
      <c r="J3505" s="16" t="n">
        <v>0.0659644579803675</v>
      </c>
      <c r="K3505" s="16" t="n">
        <v>0.0860586295562795</v>
      </c>
      <c r="L3505" s="16" t="n">
        <v>-0.187672315089636</v>
      </c>
      <c r="M3505" s="16" t="n">
        <v>0.554505888376856</v>
      </c>
      <c r="N3505" s="16" t="n">
        <v>0.105028927835787</v>
      </c>
      <c r="O3505" s="18" t="n">
        <v>8.64837029000056E-005</v>
      </c>
      <c r="P3505" s="34" t="b">
        <f aca="false">FALSE()</f>
        <v>0</v>
      </c>
      <c r="Q3505" s="16"/>
    </row>
    <row r="3506" customFormat="false" ht="22.35" hidden="false" customHeight="false" outlineLevel="0" collapsed="false">
      <c r="A3506" s="6" t="s">
        <v>5132</v>
      </c>
      <c r="B3506" s="7" t="s">
        <v>1530</v>
      </c>
      <c r="C3506" s="17" t="n">
        <v>1873</v>
      </c>
      <c r="D3506" s="16" t="n">
        <v>-0.00496256946820517</v>
      </c>
      <c r="E3506" s="16" t="n">
        <v>0.00103103598329127</v>
      </c>
      <c r="F3506" s="16" t="n">
        <v>-0.00517463524512605</v>
      </c>
      <c r="G3506" s="18" t="n">
        <v>0.000969943420900114</v>
      </c>
      <c r="H3506" s="16" t="n">
        <v>-2.12553179188109</v>
      </c>
      <c r="I3506" s="17" t="n">
        <v>172.878115601587</v>
      </c>
      <c r="J3506" s="16" t="n">
        <v>0.0349624518799423</v>
      </c>
      <c r="K3506" s="16" t="n">
        <v>0.047261946352365</v>
      </c>
      <c r="L3506" s="16" t="n">
        <v>-0.216070992693449</v>
      </c>
      <c r="M3506" s="16" t="n">
        <v>0.56273681515617</v>
      </c>
      <c r="N3506" s="16" t="n">
        <v>0.0657387935269033</v>
      </c>
      <c r="O3506" s="18" t="n">
        <v>0.000114523440175303</v>
      </c>
      <c r="P3506" s="34" t="b">
        <f aca="false">TRUE()</f>
        <v>1</v>
      </c>
      <c r="Q3506" s="18" t="n">
        <v>3.46320346320346E-005</v>
      </c>
    </row>
    <row r="3507" customFormat="false" ht="22.35" hidden="false" customHeight="false" outlineLevel="0" collapsed="false">
      <c r="A3507" s="6" t="s">
        <v>5133</v>
      </c>
      <c r="B3507" s="7" t="s">
        <v>1530</v>
      </c>
      <c r="C3507" s="17" t="n">
        <v>1874</v>
      </c>
      <c r="D3507" s="16" t="n">
        <v>-0.00488196757269415</v>
      </c>
      <c r="E3507" s="16" t="n">
        <v>0.00103970149092283</v>
      </c>
      <c r="F3507" s="16" t="n">
        <v>-0.00512357770375222</v>
      </c>
      <c r="G3507" s="18" t="n">
        <v>0.000974589796922047</v>
      </c>
      <c r="H3507" s="16" t="n">
        <v>-2.40278162634832</v>
      </c>
      <c r="I3507" s="17" t="n">
        <v>172.517144075744</v>
      </c>
      <c r="J3507" s="16" t="n">
        <v>0.0173317141042205</v>
      </c>
      <c r="K3507" s="16" t="n">
        <v>0.0248967163490879</v>
      </c>
      <c r="L3507" s="16" t="n">
        <v>-0.244835845334124</v>
      </c>
      <c r="M3507" s="16" t="n">
        <v>0.570942140296979</v>
      </c>
      <c r="N3507" s="16" t="n">
        <v>0.0424485847269773</v>
      </c>
      <c r="O3507" s="18" t="n">
        <v>0.000174386166699391</v>
      </c>
      <c r="P3507" s="34" t="b">
        <f aca="false">TRUE()</f>
        <v>1</v>
      </c>
      <c r="Q3507" s="18" t="n">
        <v>0.000177680658841605</v>
      </c>
    </row>
    <row r="3508" customFormat="false" ht="22.35" hidden="false" customHeight="false" outlineLevel="0" collapsed="false">
      <c r="A3508" s="6" t="s">
        <v>5134</v>
      </c>
      <c r="B3508" s="7" t="s">
        <v>1530</v>
      </c>
      <c r="C3508" s="17" t="n">
        <v>1875</v>
      </c>
      <c r="D3508" s="16" t="n">
        <v>-0.00478030553176318</v>
      </c>
      <c r="E3508" s="16" t="n">
        <v>0.00104478229536651</v>
      </c>
      <c r="F3508" s="16" t="n">
        <v>-0.0050512757443307</v>
      </c>
      <c r="G3508" s="18" t="n">
        <v>0.000976016161279645</v>
      </c>
      <c r="H3508" s="16" t="n">
        <v>-2.68304197700321</v>
      </c>
      <c r="I3508" s="17" t="n">
        <v>172.176693695609</v>
      </c>
      <c r="J3508" s="16" t="n">
        <v>0.00800698074569827</v>
      </c>
      <c r="K3508" s="16" t="n">
        <v>0.0121362199030854</v>
      </c>
      <c r="L3508" s="16" t="n">
        <v>-0.27401134723773</v>
      </c>
      <c r="M3508" s="16" t="n">
        <v>0.579019457245264</v>
      </c>
      <c r="N3508" s="16" t="n">
        <v>0.0280902847518661</v>
      </c>
      <c r="O3508" s="18" t="n">
        <v>0.000338590682045381</v>
      </c>
      <c r="P3508" s="34" t="b">
        <f aca="false">TRUE()</f>
        <v>1</v>
      </c>
      <c r="Q3508" s="18" t="n">
        <v>4.46428571428571E-005</v>
      </c>
    </row>
    <row r="3509" customFormat="false" ht="22.35" hidden="false" customHeight="false" outlineLevel="0" collapsed="false">
      <c r="A3509" s="6" t="s">
        <v>5135</v>
      </c>
      <c r="B3509" s="7" t="s">
        <v>1530</v>
      </c>
      <c r="C3509" s="17" t="n">
        <v>1876</v>
      </c>
      <c r="D3509" s="16" t="n">
        <v>-0.00465599314759506</v>
      </c>
      <c r="E3509" s="16" t="n">
        <v>0.0010454367786821</v>
      </c>
      <c r="F3509" s="16" t="n">
        <v>-0.00495556553469548</v>
      </c>
      <c r="G3509" s="18" t="n">
        <v>0.000973752681452792</v>
      </c>
      <c r="H3509" s="16" t="n">
        <v>-2.96570607387451</v>
      </c>
      <c r="I3509" s="17" t="n">
        <v>171.884602561008</v>
      </c>
      <c r="J3509" s="16" t="n">
        <v>0.00344960556822383</v>
      </c>
      <c r="K3509" s="16" t="n">
        <v>0.00553805149250634</v>
      </c>
      <c r="L3509" s="16" t="n">
        <v>-0.30347013168507</v>
      </c>
      <c r="M3509" s="16" t="n">
        <v>0.587186379928316</v>
      </c>
      <c r="N3509" s="16" t="n">
        <v>0.0188798618364718</v>
      </c>
      <c r="O3509" s="18" t="n">
        <v>0.000829119862614644</v>
      </c>
      <c r="P3509" s="34" t="b">
        <f aca="false">TRUE()</f>
        <v>1</v>
      </c>
      <c r="Q3509" s="18" t="n">
        <v>0.000109901519111044</v>
      </c>
    </row>
    <row r="3510" customFormat="false" ht="22.35" hidden="false" customHeight="false" outlineLevel="0" collapsed="false">
      <c r="A3510" s="6" t="s">
        <v>5136</v>
      </c>
      <c r="B3510" s="7" t="s">
        <v>1530</v>
      </c>
      <c r="C3510" s="17" t="n">
        <v>1877</v>
      </c>
      <c r="D3510" s="16" t="n">
        <v>-0.00451205074744929</v>
      </c>
      <c r="E3510" s="16" t="n">
        <v>0.00104170885476053</v>
      </c>
      <c r="F3510" s="16" t="n">
        <v>-0.0048391446519715</v>
      </c>
      <c r="G3510" s="18" t="n">
        <v>0.000968238716036173</v>
      </c>
      <c r="H3510" s="16" t="n">
        <v>-3.25077616256884</v>
      </c>
      <c r="I3510" s="17" t="n">
        <v>171.67704360633</v>
      </c>
      <c r="J3510" s="16" t="n">
        <v>0.00138520557753121</v>
      </c>
      <c r="K3510" s="16" t="n">
        <v>0.00233493222857616</v>
      </c>
      <c r="L3510" s="16" t="n">
        <v>-0.333103980184113</v>
      </c>
      <c r="M3510" s="16" t="n">
        <v>0.595545314900154</v>
      </c>
      <c r="N3510" s="16" t="n">
        <v>0.0137914502604299</v>
      </c>
      <c r="O3510" s="16" t="n">
        <v>0.0018457723493467</v>
      </c>
      <c r="P3510" s="34" t="b">
        <f aca="false">TRUE()</f>
        <v>1</v>
      </c>
      <c r="Q3510" s="18" t="n">
        <v>0.000145149963219889</v>
      </c>
    </row>
    <row r="3511" customFormat="false" ht="22.35" hidden="false" customHeight="false" outlineLevel="0" collapsed="false">
      <c r="A3511" s="6" t="s">
        <v>5137</v>
      </c>
      <c r="B3511" s="7" t="s">
        <v>1530</v>
      </c>
      <c r="C3511" s="17" t="n">
        <v>1878</v>
      </c>
      <c r="D3511" s="16" t="n">
        <v>-0.00435236490927155</v>
      </c>
      <c r="E3511" s="16" t="n">
        <v>0.00103411125120087</v>
      </c>
      <c r="F3511" s="16" t="n">
        <v>-0.00470594082289505</v>
      </c>
      <c r="G3511" s="18" t="n">
        <v>0.0009603596538513</v>
      </c>
      <c r="H3511" s="16" t="n">
        <v>-3.54023031479676</v>
      </c>
      <c r="I3511" s="17" t="n">
        <v>171.593489722589</v>
      </c>
      <c r="J3511" s="18" t="n">
        <v>0.000514694348448299</v>
      </c>
      <c r="K3511" s="18" t="n">
        <v>0.000914375661840941</v>
      </c>
      <c r="L3511" s="16" t="n">
        <v>-0.362968166158348</v>
      </c>
      <c r="M3511" s="16" t="n">
        <v>0.60416026625704</v>
      </c>
      <c r="N3511" s="16" t="n">
        <v>0.0103888602284627</v>
      </c>
      <c r="O3511" s="16" t="n">
        <v>0.00264064249619008</v>
      </c>
      <c r="P3511" s="34" t="b">
        <f aca="false">TRUE()</f>
        <v>1</v>
      </c>
      <c r="Q3511" s="18" t="n">
        <v>6.87968116539545E-005</v>
      </c>
    </row>
    <row r="3512" customFormat="false" ht="22.35" hidden="false" customHeight="false" outlineLevel="0" collapsed="false">
      <c r="A3512" s="6" t="s">
        <v>5138</v>
      </c>
      <c r="B3512" s="7" t="s">
        <v>1530</v>
      </c>
      <c r="C3512" s="17" t="n">
        <v>1879</v>
      </c>
      <c r="D3512" s="16" t="n">
        <v>-0.00417617485592432</v>
      </c>
      <c r="E3512" s="16" t="n">
        <v>0.00102193809554282</v>
      </c>
      <c r="F3512" s="16" t="n">
        <v>-0.00455450436737727</v>
      </c>
      <c r="G3512" s="18" t="n">
        <v>0.00094977974354285</v>
      </c>
      <c r="H3512" s="16" t="n">
        <v>-3.83276545075251</v>
      </c>
      <c r="I3512" s="17" t="n">
        <v>171.668493383758</v>
      </c>
      <c r="J3512" s="18" t="n">
        <v>0.000177583926241597</v>
      </c>
      <c r="K3512" s="18" t="n">
        <v>0.000337906141174979</v>
      </c>
      <c r="L3512" s="16" t="n">
        <v>-0.392762462901019</v>
      </c>
      <c r="M3512" s="16" t="n">
        <v>0.613197644649258</v>
      </c>
      <c r="N3512" s="16" t="n">
        <v>0.010311413646447</v>
      </c>
      <c r="O3512" s="16" t="n">
        <v>0.00351737594932714</v>
      </c>
      <c r="P3512" s="34" t="b">
        <f aca="false">TRUE()</f>
        <v>1</v>
      </c>
      <c r="Q3512" s="18" t="n">
        <v>0.000268258986140483</v>
      </c>
    </row>
    <row r="3513" customFormat="false" ht="22.35" hidden="false" customHeight="false" outlineLevel="0" collapsed="false">
      <c r="A3513" s="6" t="s">
        <v>5139</v>
      </c>
      <c r="B3513" s="7" t="s">
        <v>1530</v>
      </c>
      <c r="C3513" s="17" t="n">
        <v>1880</v>
      </c>
      <c r="D3513" s="16" t="n">
        <v>-0.00398901000042425</v>
      </c>
      <c r="E3513" s="16" t="n">
        <v>0.00100592623940619</v>
      </c>
      <c r="F3513" s="16" t="n">
        <v>-0.004390276369815</v>
      </c>
      <c r="G3513" s="18" t="n">
        <v>0.000937410651985099</v>
      </c>
      <c r="H3513" s="16" t="n">
        <v>-4.128181752045</v>
      </c>
      <c r="I3513" s="17" t="n">
        <v>171.933033717255</v>
      </c>
      <c r="J3513" s="18" t="n">
        <v>5.69205675064462E-005</v>
      </c>
      <c r="K3513" s="18" t="n">
        <v>0.000114226477346108</v>
      </c>
      <c r="L3513" s="16" t="n">
        <v>-0.422285230748712</v>
      </c>
      <c r="M3513" s="16" t="n">
        <v>0.621966205837174</v>
      </c>
      <c r="N3513" s="16" t="n">
        <v>0.00795143198783148</v>
      </c>
      <c r="O3513" s="16" t="n">
        <v>0.0043400714824685</v>
      </c>
      <c r="P3513" s="34" t="b">
        <f aca="false">TRUE()</f>
        <v>1</v>
      </c>
      <c r="Q3513" s="18" t="n">
        <v>0.000211940553104209</v>
      </c>
    </row>
    <row r="3514" customFormat="false" ht="22.35" hidden="false" customHeight="false" outlineLevel="0" collapsed="false">
      <c r="A3514" s="6" t="s">
        <v>5140</v>
      </c>
      <c r="B3514" s="7" t="s">
        <v>1530</v>
      </c>
      <c r="C3514" s="17" t="n">
        <v>1881</v>
      </c>
      <c r="D3514" s="16" t="n">
        <v>-0.00379230311286158</v>
      </c>
      <c r="E3514" s="18" t="n">
        <v>0.000986103957658125</v>
      </c>
      <c r="F3514" s="16" t="n">
        <v>-0.00421456169553799</v>
      </c>
      <c r="G3514" s="18" t="n">
        <v>0.000923417738506285</v>
      </c>
      <c r="H3514" s="16" t="n">
        <v>-4.42822694243567</v>
      </c>
      <c r="I3514" s="17" t="n">
        <v>172.416334055597</v>
      </c>
      <c r="J3514" s="18" t="n">
        <v>1.68241955442385E-005</v>
      </c>
      <c r="K3514" s="18" t="n">
        <v>3.55320160349057E-005</v>
      </c>
      <c r="L3514" s="16" t="n">
        <v>-0.451523267203358</v>
      </c>
      <c r="M3514" s="16" t="n">
        <v>0.630299539170507</v>
      </c>
      <c r="N3514" s="16" t="n">
        <v>0.00556238549084573</v>
      </c>
      <c r="O3514" s="16" t="n">
        <v>0.00509396447292409</v>
      </c>
      <c r="P3514" s="34" t="b">
        <f aca="false">TRUE()</f>
        <v>1</v>
      </c>
      <c r="Q3514" s="18" t="n">
        <v>5.19361590790162E-005</v>
      </c>
    </row>
    <row r="3515" customFormat="false" ht="22.35" hidden="false" customHeight="false" outlineLevel="0" collapsed="false">
      <c r="A3515" s="6" t="s">
        <v>5141</v>
      </c>
      <c r="B3515" s="7" t="s">
        <v>1530</v>
      </c>
      <c r="C3515" s="17" t="n">
        <v>1882</v>
      </c>
      <c r="D3515" s="16" t="n">
        <v>-0.00358839299774786</v>
      </c>
      <c r="E3515" s="18" t="n">
        <v>0.000962416182119329</v>
      </c>
      <c r="F3515" s="16" t="n">
        <v>-0.00402918535477857</v>
      </c>
      <c r="G3515" s="18" t="n">
        <v>0.000907751912806963</v>
      </c>
      <c r="H3515" s="16" t="n">
        <v>-4.73117580123179</v>
      </c>
      <c r="I3515" s="17" t="n">
        <v>173.141852785229</v>
      </c>
      <c r="J3515" s="18" t="n">
        <v>4.6150319098383E-006</v>
      </c>
      <c r="K3515" s="18" t="n">
        <v>1.01604150800154E-005</v>
      </c>
      <c r="L3515" s="16" t="n">
        <v>-0.480119082846684</v>
      </c>
      <c r="M3515" s="16" t="n">
        <v>0.6381592421915</v>
      </c>
      <c r="N3515" s="16" t="n">
        <v>0.00453665184068626</v>
      </c>
      <c r="O3515" s="16" t="n">
        <v>0.00568789660523825</v>
      </c>
      <c r="P3515" s="34" t="b">
        <f aca="false">TRUE()</f>
        <v>1</v>
      </c>
      <c r="Q3515" s="18" t="n">
        <v>9.93957106406906E-005</v>
      </c>
    </row>
    <row r="3516" customFormat="false" ht="22.35" hidden="false" customHeight="false" outlineLevel="0" collapsed="false">
      <c r="A3516" s="6" t="s">
        <v>5142</v>
      </c>
      <c r="B3516" s="7" t="s">
        <v>1530</v>
      </c>
      <c r="C3516" s="17" t="n">
        <v>1883</v>
      </c>
      <c r="D3516" s="16" t="n">
        <v>-0.0033797277932748</v>
      </c>
      <c r="E3516" s="18" t="n">
        <v>0.00093526428272827</v>
      </c>
      <c r="F3516" s="16" t="n">
        <v>-0.00383653140669793</v>
      </c>
      <c r="G3516" s="18" t="n">
        <v>0.000890700809571807</v>
      </c>
      <c r="H3516" s="16" t="n">
        <v>-5.03785674840002</v>
      </c>
      <c r="I3516" s="17" t="n">
        <v>174.132242096192</v>
      </c>
      <c r="J3516" s="18" t="n">
        <v>1.17034148914224E-006</v>
      </c>
      <c r="K3516" s="18" t="n">
        <v>2.70279197548151E-006</v>
      </c>
      <c r="L3516" s="16" t="n">
        <v>-0.507983298559935</v>
      </c>
      <c r="M3516" s="16" t="n">
        <v>0.645609318996416</v>
      </c>
      <c r="N3516" s="16" t="n">
        <v>0.00418188414084575</v>
      </c>
      <c r="O3516" s="16" t="n">
        <v>0.00629517262298389</v>
      </c>
      <c r="P3516" s="34" t="b">
        <f aca="false">TRUE()</f>
        <v>1</v>
      </c>
      <c r="Q3516" s="18" t="n">
        <v>6.0787771898883E-005</v>
      </c>
    </row>
    <row r="3517" customFormat="false" ht="22.35" hidden="false" customHeight="false" outlineLevel="0" collapsed="false">
      <c r="A3517" s="6" t="s">
        <v>5143</v>
      </c>
      <c r="B3517" s="7" t="s">
        <v>1530</v>
      </c>
      <c r="C3517" s="17" t="n">
        <v>1884</v>
      </c>
      <c r="D3517" s="16" t="n">
        <v>-0.00316929448281948</v>
      </c>
      <c r="E3517" s="18" t="n">
        <v>0.000904927740473599</v>
      </c>
      <c r="F3517" s="16" t="n">
        <v>-0.00363929948745931</v>
      </c>
      <c r="G3517" s="18" t="n">
        <v>0.00087234151265948</v>
      </c>
      <c r="H3517" s="16" t="n">
        <v>-5.34699471483452</v>
      </c>
      <c r="I3517" s="17" t="n">
        <v>175.408131926809</v>
      </c>
      <c r="J3517" s="18" t="n">
        <v>2.75866930485368E-007</v>
      </c>
      <c r="K3517" s="18" t="n">
        <v>6.68719486865816E-007</v>
      </c>
      <c r="L3517" s="16" t="n">
        <v>-0.534833778030983</v>
      </c>
      <c r="M3517" s="16" t="n">
        <v>0.65279057859703</v>
      </c>
      <c r="N3517" s="16" t="n">
        <v>0.00367575454766212</v>
      </c>
      <c r="O3517" s="16" t="n">
        <v>0.00674559989449182</v>
      </c>
      <c r="P3517" s="34" t="b">
        <f aca="false">TRUE()</f>
        <v>1</v>
      </c>
      <c r="Q3517" s="18" t="n">
        <v>0.000200004115097516</v>
      </c>
    </row>
    <row r="3518" customFormat="false" ht="22.35" hidden="false" customHeight="false" outlineLevel="0" collapsed="false">
      <c r="A3518" s="6" t="s">
        <v>5144</v>
      </c>
      <c r="B3518" s="7" t="s">
        <v>1530</v>
      </c>
      <c r="C3518" s="17" t="n">
        <v>1885</v>
      </c>
      <c r="D3518" s="16" t="n">
        <v>-0.00295572402589296</v>
      </c>
      <c r="E3518" s="18" t="n">
        <v>0.000870774978694138</v>
      </c>
      <c r="F3518" s="16" t="n">
        <v>-0.00343559614590862</v>
      </c>
      <c r="G3518" s="18" t="n">
        <v>0.000851860730473437</v>
      </c>
      <c r="H3518" s="16" t="n">
        <v>-5.65995566842996</v>
      </c>
      <c r="I3518" s="17" t="n">
        <v>176.999644030078</v>
      </c>
      <c r="J3518" s="18" t="n">
        <v>6.00289526779108E-008</v>
      </c>
      <c r="K3518" s="18" t="n">
        <v>1.53116259135421E-007</v>
      </c>
      <c r="L3518" s="16" t="n">
        <v>-0.560643532970695</v>
      </c>
      <c r="M3518" s="16" t="n">
        <v>0.659959037378392</v>
      </c>
      <c r="N3518" s="16" t="n">
        <v>0.00291409174976018</v>
      </c>
      <c r="O3518" s="16" t="n">
        <v>0.0071108411896795</v>
      </c>
      <c r="P3518" s="34" t="b">
        <f aca="false">TRUE()</f>
        <v>1</v>
      </c>
      <c r="Q3518" s="18" t="n">
        <v>0.000127636513581913</v>
      </c>
    </row>
    <row r="3519" customFormat="false" ht="22.35" hidden="false" customHeight="false" outlineLevel="0" collapsed="false">
      <c r="A3519" s="6" t="s">
        <v>5145</v>
      </c>
      <c r="B3519" s="7" t="s">
        <v>1530</v>
      </c>
      <c r="C3519" s="17" t="n">
        <v>1886</v>
      </c>
      <c r="D3519" s="16" t="n">
        <v>-0.00274183785547088</v>
      </c>
      <c r="E3519" s="18" t="n">
        <v>0.00083353460495024</v>
      </c>
      <c r="F3519" s="16" t="n">
        <v>-0.00322830356631778</v>
      </c>
      <c r="G3519" s="18" t="n">
        <v>0.000829649687938101</v>
      </c>
      <c r="H3519" s="16" t="n">
        <v>-5.9769779627385</v>
      </c>
      <c r="I3519" s="17" t="n">
        <v>178.936237880584</v>
      </c>
      <c r="J3519" s="18" t="n">
        <v>1.20305701253086E-008</v>
      </c>
      <c r="K3519" s="18" t="n">
        <v>3.17600928880603E-008</v>
      </c>
      <c r="L3519" s="16" t="n">
        <v>-0.585298098720653</v>
      </c>
      <c r="M3519" s="16" t="n">
        <v>0.666858678955453</v>
      </c>
      <c r="N3519" s="16" t="n">
        <v>0.00213201888409793</v>
      </c>
      <c r="O3519" s="16" t="n">
        <v>0.00621002072214819</v>
      </c>
      <c r="P3519" s="34" t="b">
        <f aca="false">TRUE()</f>
        <v>1</v>
      </c>
      <c r="Q3519" s="18" t="n">
        <v>0.000117227200303469</v>
      </c>
    </row>
    <row r="3520" customFormat="false" ht="22.35" hidden="false" customHeight="false" outlineLevel="0" collapsed="false">
      <c r="A3520" s="6" t="s">
        <v>5146</v>
      </c>
      <c r="B3520" s="7" t="s">
        <v>1530</v>
      </c>
      <c r="C3520" s="17" t="n">
        <v>1887</v>
      </c>
      <c r="D3520" s="16" t="n">
        <v>-0.00252962470700869</v>
      </c>
      <c r="E3520" s="18" t="n">
        <v>0.000793529152047778</v>
      </c>
      <c r="F3520" s="16" t="n">
        <v>-0.00301917056980124</v>
      </c>
      <c r="G3520" s="18" t="n">
        <v>0.00080565542586177</v>
      </c>
      <c r="H3520" s="16" t="n">
        <v>-6.29673809180211</v>
      </c>
      <c r="I3520" s="17" t="n">
        <v>181.250366305409</v>
      </c>
      <c r="J3520" s="18" t="n">
        <v>2.23279238933928E-009</v>
      </c>
      <c r="K3520" s="18" t="n">
        <v>6.06816530174068E-009</v>
      </c>
      <c r="L3520" s="16" t="n">
        <v>-0.608553281427916</v>
      </c>
      <c r="M3520" s="16" t="n">
        <v>0.673617511520737</v>
      </c>
      <c r="N3520" s="16" t="n">
        <v>0.00193082932376873</v>
      </c>
      <c r="O3520" s="16" t="n">
        <v>0.0075715209590476</v>
      </c>
      <c r="P3520" s="34" t="b">
        <f aca="false">TRUE()</f>
        <v>1</v>
      </c>
      <c r="Q3520" s="18" t="n">
        <v>0.000180734556830317</v>
      </c>
    </row>
    <row r="3521" customFormat="false" ht="22.35" hidden="false" customHeight="false" outlineLevel="0" collapsed="false">
      <c r="A3521" s="6" t="s">
        <v>5147</v>
      </c>
      <c r="B3521" s="7" t="s">
        <v>1530</v>
      </c>
      <c r="C3521" s="17" t="n">
        <v>1888</v>
      </c>
      <c r="D3521" s="16" t="n">
        <v>-0.00232022859994551</v>
      </c>
      <c r="E3521" s="18" t="n">
        <v>0.000751031149080784</v>
      </c>
      <c r="F3521" s="16" t="n">
        <v>-0.00280925942861716</v>
      </c>
      <c r="G3521" s="18" t="n">
        <v>0.000779836191328263</v>
      </c>
      <c r="H3521" s="16" t="n">
        <v>-6.61974769881861</v>
      </c>
      <c r="I3521" s="17" t="n">
        <v>183.995921224209</v>
      </c>
      <c r="J3521" s="18" t="n">
        <v>3.82129690152322E-010</v>
      </c>
      <c r="K3521" s="18" t="n">
        <v>1.08768053095483E-009</v>
      </c>
      <c r="L3521" s="16" t="n">
        <v>-0.63031309303095</v>
      </c>
      <c r="M3521" s="16" t="n">
        <v>0.679864311315924</v>
      </c>
      <c r="N3521" s="16" t="n">
        <v>0.00159518398757417</v>
      </c>
      <c r="O3521" s="16" t="n">
        <v>0.00772529772169636</v>
      </c>
      <c r="P3521" s="34" t="b">
        <f aca="false">TRUE()</f>
        <v>1</v>
      </c>
      <c r="Q3521" s="18" t="n">
        <v>0.000128106769773436</v>
      </c>
    </row>
    <row r="3522" customFormat="false" ht="22.35" hidden="false" customHeight="false" outlineLevel="0" collapsed="false">
      <c r="A3522" s="6" t="s">
        <v>5148</v>
      </c>
      <c r="B3522" s="7" t="s">
        <v>1530</v>
      </c>
      <c r="C3522" s="17" t="n">
        <v>1889</v>
      </c>
      <c r="D3522" s="16" t="n">
        <v>-0.00211690754192537</v>
      </c>
      <c r="E3522" s="18" t="n">
        <v>0.000707008008930556</v>
      </c>
      <c r="F3522" s="16" t="n">
        <v>-0.00260227723686639</v>
      </c>
      <c r="G3522" s="18" t="n">
        <v>0.000752800360379239</v>
      </c>
      <c r="H3522" s="16" t="n">
        <v>-6.94719911417416</v>
      </c>
      <c r="I3522" s="17" t="n">
        <v>187.229598681354</v>
      </c>
      <c r="J3522" s="18" t="n">
        <v>5.97680533216354E-011</v>
      </c>
      <c r="K3522" s="18" t="n">
        <v>1.79998128653692E-010</v>
      </c>
      <c r="L3522" s="16" t="n">
        <v>-0.650581001692754</v>
      </c>
      <c r="M3522" s="16" t="n">
        <v>0.685279057859703</v>
      </c>
      <c r="N3522" s="16" t="n">
        <v>0.00135172061557426</v>
      </c>
      <c r="O3522" s="16" t="n">
        <v>0.00784113482691597</v>
      </c>
      <c r="P3522" s="34" t="b">
        <f aca="false">TRUE()</f>
        <v>1</v>
      </c>
      <c r="Q3522" s="18" t="n">
        <v>0.000318585104540955</v>
      </c>
    </row>
    <row r="3523" customFormat="false" ht="22.35" hidden="false" customHeight="false" outlineLevel="0" collapsed="false">
      <c r="A3523" s="6" t="s">
        <v>5149</v>
      </c>
      <c r="B3523" s="7" t="s">
        <v>1530</v>
      </c>
      <c r="C3523" s="17" t="n">
        <v>1890</v>
      </c>
      <c r="D3523" s="16" t="n">
        <v>-0.00192124503147288</v>
      </c>
      <c r="E3523" s="18" t="n">
        <v>0.000662108028023278</v>
      </c>
      <c r="F3523" s="16" t="n">
        <v>-0.00240013678038883</v>
      </c>
      <c r="G3523" s="18" t="n">
        <v>0.000725001631365789</v>
      </c>
      <c r="H3523" s="16" t="n">
        <v>-7.28016936560639</v>
      </c>
      <c r="I3523" s="17" t="n">
        <v>191.048209771623</v>
      </c>
      <c r="J3523" s="18" t="n">
        <v>8.45577367494908E-012</v>
      </c>
      <c r="K3523" s="18" t="n">
        <v>2.71816117358936E-011</v>
      </c>
      <c r="L3523" s="16" t="n">
        <v>-0.669270165572624</v>
      </c>
      <c r="M3523" s="16" t="n">
        <v>0.691679467485919</v>
      </c>
      <c r="N3523" s="16" t="n">
        <v>0.0012132546832423</v>
      </c>
      <c r="O3523" s="16" t="n">
        <v>0.00791917819539448</v>
      </c>
      <c r="P3523" s="34" t="b">
        <f aca="false">TRUE()</f>
        <v>1</v>
      </c>
      <c r="Q3523" s="18" t="n">
        <v>8.3355198139862E-005</v>
      </c>
    </row>
    <row r="3524" customFormat="false" ht="22.35" hidden="false" customHeight="false" outlineLevel="0" collapsed="false">
      <c r="A3524" s="6" t="s">
        <v>5150</v>
      </c>
      <c r="B3524" s="7" t="s">
        <v>1530</v>
      </c>
      <c r="C3524" s="17" t="n">
        <v>1891</v>
      </c>
      <c r="D3524" s="16" t="n">
        <v>-0.00173367443526193</v>
      </c>
      <c r="E3524" s="18" t="n">
        <v>0.000616641162090505</v>
      </c>
      <c r="F3524" s="16" t="n">
        <v>-0.00220329397158452</v>
      </c>
      <c r="G3524" s="18" t="n">
        <v>0.000696449258909538</v>
      </c>
      <c r="H3524" s="16" t="n">
        <v>-7.61808142277955</v>
      </c>
      <c r="I3524" s="17" t="n">
        <v>195.555103689634</v>
      </c>
      <c r="J3524" s="18" t="n">
        <v>1.07979856192184E-012</v>
      </c>
      <c r="K3524" s="18" t="n">
        <v>3.72808987685161E-012</v>
      </c>
      <c r="L3524" s="16" t="n">
        <v>-0.686194843222539</v>
      </c>
      <c r="M3524" s="16" t="n">
        <v>0.696441372247824</v>
      </c>
      <c r="N3524" s="16" t="n">
        <v>0.0011648331602752</v>
      </c>
      <c r="O3524" s="16" t="n">
        <v>0.00796236803913725</v>
      </c>
      <c r="P3524" s="34" t="b">
        <f aca="false">TRUE()</f>
        <v>1</v>
      </c>
      <c r="Q3524" s="18" t="n">
        <v>0.000171164686939077</v>
      </c>
    </row>
    <row r="3525" customFormat="false" ht="22.35" hidden="false" customHeight="false" outlineLevel="0" collapsed="false">
      <c r="A3525" s="6" t="s">
        <v>5151</v>
      </c>
      <c r="B3525" s="7" t="s">
        <v>1530</v>
      </c>
      <c r="C3525" s="17" t="n">
        <v>1892</v>
      </c>
      <c r="D3525" s="16" t="n">
        <v>-0.00155561850026114</v>
      </c>
      <c r="E3525" s="18" t="n">
        <v>0.000571126346479091</v>
      </c>
      <c r="F3525" s="16" t="n">
        <v>-0.00201359423881734</v>
      </c>
      <c r="G3525" s="18" t="n">
        <v>0.000667457493752465</v>
      </c>
      <c r="H3525" s="16" t="n">
        <v>-7.96350713549125</v>
      </c>
      <c r="I3525" s="17" t="n">
        <v>200.895474296218</v>
      </c>
      <c r="J3525" s="18" t="n">
        <v>1.21663792477338E-013</v>
      </c>
      <c r="K3525" s="18" t="n">
        <v>4.74088956601832E-013</v>
      </c>
      <c r="L3525" s="16" t="n">
        <v>-0.701420231720933</v>
      </c>
      <c r="M3525" s="16" t="n">
        <v>0.701433691756273</v>
      </c>
      <c r="N3525" s="16" t="n">
        <v>0.00114117329124448</v>
      </c>
      <c r="O3525" s="16" t="n">
        <v>0.00800923341990446</v>
      </c>
      <c r="P3525" s="34" t="b">
        <f aca="false">TRUE()</f>
        <v>1</v>
      </c>
      <c r="Q3525" s="18" t="n">
        <v>4.92228230323468E-005</v>
      </c>
    </row>
    <row r="3526" customFormat="false" ht="22.35" hidden="false" customHeight="false" outlineLevel="0" collapsed="false">
      <c r="A3526" s="6" t="s">
        <v>5152</v>
      </c>
      <c r="B3526" s="7" t="s">
        <v>1530</v>
      </c>
      <c r="C3526" s="17" t="n">
        <v>1893</v>
      </c>
      <c r="D3526" s="16" t="n">
        <v>-0.00138924050011821</v>
      </c>
      <c r="E3526" s="18" t="n">
        <v>0.000526686687690599</v>
      </c>
      <c r="F3526" s="16" t="n">
        <v>-0.00183371780710615</v>
      </c>
      <c r="G3526" s="18" t="n">
        <v>0.000638740868008692</v>
      </c>
      <c r="H3526" s="16" t="n">
        <v>-8.3117971177859</v>
      </c>
      <c r="I3526" s="17" t="n">
        <v>207.154798948342</v>
      </c>
      <c r="J3526" s="18" t="n">
        <v>1.23529601030477E-014</v>
      </c>
      <c r="K3526" s="18" t="n">
        <v>5.68976519729724E-014</v>
      </c>
      <c r="L3526" s="16" t="n">
        <v>-0.714644572542493</v>
      </c>
      <c r="M3526" s="16" t="n">
        <v>0.705337941628264</v>
      </c>
      <c r="N3526" s="16" t="n">
        <v>0.00114117329124448</v>
      </c>
      <c r="O3526" s="16" t="n">
        <v>0.0080768908908449</v>
      </c>
      <c r="P3526" s="34" t="b">
        <f aca="false">TRUE()</f>
        <v>1</v>
      </c>
      <c r="Q3526" s="18" t="n">
        <v>0.000366233706051185</v>
      </c>
    </row>
    <row r="3527" customFormat="false" ht="22.35" hidden="false" customHeight="false" outlineLevel="0" collapsed="false">
      <c r="A3527" s="6" t="s">
        <v>5153</v>
      </c>
      <c r="B3527" s="7" t="s">
        <v>1530</v>
      </c>
      <c r="C3527" s="17" t="n">
        <v>1894</v>
      </c>
      <c r="D3527" s="16" t="n">
        <v>-0.00123368174348743</v>
      </c>
      <c r="E3527" s="18" t="n">
        <v>0.000483364239300291</v>
      </c>
      <c r="F3527" s="16" t="n">
        <v>-0.00166279484449223</v>
      </c>
      <c r="G3527" s="18" t="n">
        <v>0.000610002473787667</v>
      </c>
      <c r="H3527" s="16" t="n">
        <v>-8.66151416472031</v>
      </c>
      <c r="I3527" s="17" t="n">
        <v>214.473353106551</v>
      </c>
      <c r="J3527" s="18" t="n">
        <v>1.132160144754E-015</v>
      </c>
      <c r="K3527" s="18" t="n">
        <v>6.67395539876294E-015</v>
      </c>
      <c r="L3527" s="16" t="n">
        <v>-0.725805955197274</v>
      </c>
      <c r="M3527" s="16" t="n">
        <v>0.709216589861751</v>
      </c>
      <c r="N3527" s="16" t="n">
        <v>0.00114117329124448</v>
      </c>
      <c r="O3527" s="16" t="n">
        <v>0.00817297770177224</v>
      </c>
      <c r="P3527" s="34" t="b">
        <f aca="false">TRUE()</f>
        <v>1</v>
      </c>
      <c r="Q3527" s="18" t="n">
        <v>7.27216401021436E-005</v>
      </c>
    </row>
    <row r="3528" customFormat="false" ht="22.35" hidden="false" customHeight="false" outlineLevel="0" collapsed="false">
      <c r="A3528" s="6" t="s">
        <v>1505</v>
      </c>
      <c r="B3528" s="7" t="s">
        <v>1530</v>
      </c>
      <c r="C3528" s="17" t="n">
        <v>1895</v>
      </c>
      <c r="D3528" s="16" t="n">
        <v>-0.00108949292299106</v>
      </c>
      <c r="E3528" s="18" t="n">
        <v>0.000441776968068175</v>
      </c>
      <c r="F3528" s="16" t="n">
        <v>-0.00150187960534037</v>
      </c>
      <c r="G3528" s="18" t="n">
        <v>0.000581673334248318</v>
      </c>
      <c r="H3528" s="16" t="n">
        <v>-9.01047976171991</v>
      </c>
      <c r="I3528" s="17" t="n">
        <v>223.004664154389</v>
      </c>
      <c r="J3528" s="18" t="n">
        <v>9.42889283907801E-017</v>
      </c>
      <c r="K3528" s="18" t="n">
        <v>6.40423981704971E-016</v>
      </c>
      <c r="L3528" s="16" t="n">
        <v>-0.73485584919378</v>
      </c>
      <c r="M3528" s="16" t="n">
        <v>0.713146441372248</v>
      </c>
      <c r="N3528" s="16" t="n">
        <v>0.00114117329124448</v>
      </c>
      <c r="O3528" s="16" t="n">
        <v>0.00832517935583849</v>
      </c>
      <c r="P3528" s="34" t="b">
        <f aca="false">TRUE()</f>
        <v>1</v>
      </c>
      <c r="Q3528" s="18" t="n">
        <v>0.000142748463974475</v>
      </c>
    </row>
    <row r="3529" customFormat="false" ht="22.35" hidden="false" customHeight="false" outlineLevel="0" collapsed="false">
      <c r="A3529" s="6" t="s">
        <v>5154</v>
      </c>
      <c r="B3529" s="7" t="s">
        <v>1530</v>
      </c>
      <c r="C3529" s="17" t="n">
        <v>1896</v>
      </c>
      <c r="D3529" s="18" t="n">
        <v>-0.000957459143453898</v>
      </c>
      <c r="E3529" s="18" t="n">
        <v>0.000402467122663841</v>
      </c>
      <c r="F3529" s="16" t="n">
        <v>-0.00135204237690515</v>
      </c>
      <c r="G3529" s="18" t="n">
        <v>0.000553874656141615</v>
      </c>
      <c r="H3529" s="16" t="n">
        <v>-9.35158531639766</v>
      </c>
      <c r="I3529" s="17" t="n">
        <v>232.777646007851</v>
      </c>
      <c r="J3529" s="18" t="n">
        <v>7.46143230190624E-018</v>
      </c>
      <c r="K3529" s="18" t="n">
        <v>5.92063939826212E-017</v>
      </c>
      <c r="L3529" s="16" t="n">
        <v>-0.74170287545918</v>
      </c>
      <c r="M3529" s="16" t="n">
        <v>0.717460317460318</v>
      </c>
      <c r="N3529" s="16" t="n">
        <v>0.00114117329124448</v>
      </c>
      <c r="O3529" s="16" t="n">
        <v>0.00855104050768519</v>
      </c>
      <c r="P3529" s="34" t="b">
        <f aca="false">TRUE()</f>
        <v>1</v>
      </c>
      <c r="Q3529" s="18" t="n">
        <v>0.000454324101191601</v>
      </c>
    </row>
    <row r="3530" customFormat="false" ht="22.35" hidden="false" customHeight="false" outlineLevel="0" collapsed="false">
      <c r="A3530" s="6" t="s">
        <v>5155</v>
      </c>
      <c r="B3530" s="7" t="s">
        <v>1530</v>
      </c>
      <c r="C3530" s="17" t="n">
        <v>1897</v>
      </c>
      <c r="D3530" s="18" t="n">
        <v>-0.000836697394712691</v>
      </c>
      <c r="E3530" s="18" t="n">
        <v>0.000365428710986509</v>
      </c>
      <c r="F3530" s="16" t="n">
        <v>-0.00121253541891787</v>
      </c>
      <c r="G3530" s="18" t="n">
        <v>0.000526346634359544</v>
      </c>
      <c r="H3530" s="16" t="n">
        <v>-9.68260356107537</v>
      </c>
      <c r="I3530" s="17" t="n">
        <v>243.869943097405</v>
      </c>
      <c r="J3530" s="18" t="n">
        <v>5.6949172451502E-019</v>
      </c>
      <c r="K3530" s="18" t="n">
        <v>5.31099023985918E-018</v>
      </c>
      <c r="L3530" s="16" t="n">
        <v>-0.74655481029853</v>
      </c>
      <c r="M3530" s="16" t="n">
        <v>0.722119815668203</v>
      </c>
      <c r="N3530" s="16" t="n">
        <v>0.00114117329124448</v>
      </c>
      <c r="O3530" s="16" t="n">
        <v>0.00885350747427054</v>
      </c>
      <c r="P3530" s="34" t="b">
        <f aca="false">TRUE()</f>
        <v>1</v>
      </c>
      <c r="Q3530" s="18" t="n">
        <v>0.000479356621888076</v>
      </c>
    </row>
    <row r="3531" customFormat="false" ht="22.35" hidden="false" customHeight="false" outlineLevel="0" collapsed="false">
      <c r="A3531" s="6" t="s">
        <v>5156</v>
      </c>
      <c r="B3531" s="7" t="s">
        <v>1530</v>
      </c>
      <c r="C3531" s="17" t="n">
        <v>1898</v>
      </c>
      <c r="D3531" s="18" t="n">
        <v>-0.000728491955075788</v>
      </c>
      <c r="E3531" s="18" t="n">
        <v>0.00033141696107376</v>
      </c>
      <c r="F3531" s="16" t="n">
        <v>-0.00108529364261022</v>
      </c>
      <c r="G3531" s="18" t="n">
        <v>0.000499684815199761</v>
      </c>
      <c r="H3531" s="16" t="n">
        <v>-9.99463547463694</v>
      </c>
      <c r="I3531" s="17" t="n">
        <v>256.133625586371</v>
      </c>
      <c r="J3531" s="18" t="n">
        <v>4.50295119571246E-020</v>
      </c>
      <c r="K3531" s="18" t="n">
        <v>5.13385919291393E-019</v>
      </c>
      <c r="L3531" s="16" t="n">
        <v>-0.749467835495233</v>
      </c>
      <c r="M3531" s="16" t="n">
        <v>0.726523297491039</v>
      </c>
      <c r="N3531" s="16" t="n">
        <v>0.00114117329124448</v>
      </c>
      <c r="O3531" s="16" t="n">
        <v>0.00924178855562644</v>
      </c>
      <c r="P3531" s="34" t="b">
        <f aca="false">TRUE()</f>
        <v>1</v>
      </c>
      <c r="Q3531" s="18" t="n">
        <v>0.000390451181357385</v>
      </c>
    </row>
    <row r="3532" customFormat="false" ht="22.35" hidden="false" customHeight="false" outlineLevel="0" collapsed="false">
      <c r="A3532" s="6" t="s">
        <v>5157</v>
      </c>
      <c r="B3532" s="7" t="s">
        <v>1530</v>
      </c>
      <c r="C3532" s="17" t="n">
        <v>1899</v>
      </c>
      <c r="D3532" s="18" t="n">
        <v>-0.000631728435628042</v>
      </c>
      <c r="E3532" s="18" t="n">
        <v>0.000300277956671669</v>
      </c>
      <c r="F3532" s="18" t="n">
        <v>-0.000969324533802035</v>
      </c>
      <c r="G3532" s="18" t="n">
        <v>0.000473734764282112</v>
      </c>
      <c r="H3532" s="17" t="n">
        <v>-10.284226253917</v>
      </c>
      <c r="I3532" s="17" t="n">
        <v>269.514223715192</v>
      </c>
      <c r="J3532" s="18" t="n">
        <v>3.82654787121514E-021</v>
      </c>
      <c r="K3532" s="18" t="n">
        <v>5.49486978046464E-020</v>
      </c>
      <c r="L3532" s="16" t="n">
        <v>-0.750629530166731</v>
      </c>
      <c r="M3532" s="16" t="n">
        <v>0.730427547363031</v>
      </c>
      <c r="N3532" s="16" t="n">
        <v>0.00114117329124448</v>
      </c>
      <c r="O3532" s="16" t="n">
        <v>0.00973534426295949</v>
      </c>
      <c r="P3532" s="34" t="b">
        <f aca="false">TRUE()</f>
        <v>1</v>
      </c>
      <c r="Q3532" s="18" t="n">
        <v>0.000340353293570104</v>
      </c>
    </row>
    <row r="3533" customFormat="false" ht="22.35" hidden="false" customHeight="false" outlineLevel="0" collapsed="false">
      <c r="A3533" s="6" t="s">
        <v>5158</v>
      </c>
      <c r="B3533" s="7" t="s">
        <v>1530</v>
      </c>
      <c r="C3533" s="17" t="n">
        <v>1900</v>
      </c>
      <c r="D3533" s="18" t="n">
        <v>-0.000545144773483455</v>
      </c>
      <c r="E3533" s="18" t="n">
        <v>0.000271877811424242</v>
      </c>
      <c r="F3533" s="18" t="n">
        <v>-0.000863413381699465</v>
      </c>
      <c r="G3533" s="18" t="n">
        <v>0.000448194872566072</v>
      </c>
      <c r="H3533" s="17" t="n">
        <v>-10.5467646208514</v>
      </c>
      <c r="I3533" s="17" t="n">
        <v>283.723393539896</v>
      </c>
      <c r="J3533" s="18" t="n">
        <v>3.69212571942677E-022</v>
      </c>
      <c r="K3533" s="18" t="n">
        <v>7.06097775835073E-021</v>
      </c>
      <c r="L3533" s="16" t="n">
        <v>-0.750352923783581</v>
      </c>
      <c r="M3533" s="16" t="n">
        <v>0.734126984126984</v>
      </c>
      <c r="N3533" s="16" t="n">
        <v>0.00114117329124448</v>
      </c>
      <c r="O3533" s="16" t="n">
        <v>0.0103362248134481</v>
      </c>
      <c r="P3533" s="34" t="b">
        <f aca="false">TRUE()</f>
        <v>1</v>
      </c>
      <c r="Q3533" s="18" t="n">
        <v>0.000196545930715864</v>
      </c>
    </row>
    <row r="3534" customFormat="false" ht="22.35" hidden="false" customHeight="false" outlineLevel="0" collapsed="false">
      <c r="A3534" s="6" t="s">
        <v>5159</v>
      </c>
      <c r="B3534" s="7" t="s">
        <v>1530</v>
      </c>
      <c r="C3534" s="17" t="n">
        <v>1901</v>
      </c>
      <c r="D3534" s="18" t="n">
        <v>-0.000468613111145955</v>
      </c>
      <c r="E3534" s="18" t="n">
        <v>0.000246343878357642</v>
      </c>
      <c r="F3534" s="18" t="n">
        <v>-0.000767859627990755</v>
      </c>
      <c r="G3534" s="18" t="n">
        <v>0.000423388510008421</v>
      </c>
      <c r="H3534" s="17" t="n">
        <v>-10.7788131389024</v>
      </c>
      <c r="I3534" s="17" t="n">
        <v>298.407055841256</v>
      </c>
      <c r="J3534" s="18" t="n">
        <v>4.25673757574761E-023</v>
      </c>
      <c r="K3534" s="18" t="n">
        <v>9.01299027517989E-022</v>
      </c>
      <c r="L3534" s="16" t="n">
        <v>-0.748916635755683</v>
      </c>
      <c r="M3534" s="16" t="n">
        <v>0.737403993855607</v>
      </c>
      <c r="N3534" s="16" t="n">
        <v>0.00114117329124448</v>
      </c>
      <c r="O3534" s="16" t="n">
        <v>0.0110582147367059</v>
      </c>
      <c r="P3534" s="34" t="b">
        <f aca="false">TRUE()</f>
        <v>1</v>
      </c>
      <c r="Q3534" s="18" t="n">
        <v>0.000153939535148957</v>
      </c>
    </row>
    <row r="3535" customFormat="false" ht="22.35" hidden="false" customHeight="false" outlineLevel="0" collapsed="false">
      <c r="A3535" s="6" t="s">
        <v>5160</v>
      </c>
      <c r="B3535" s="7" t="s">
        <v>1530</v>
      </c>
      <c r="C3535" s="17" t="n">
        <v>1902</v>
      </c>
      <c r="D3535" s="18" t="n">
        <v>-0.000400955278886933</v>
      </c>
      <c r="E3535" s="18" t="n">
        <v>0.000223378023420681</v>
      </c>
      <c r="F3535" s="18" t="n">
        <v>-0.000681383683333514</v>
      </c>
      <c r="G3535" s="18" t="n">
        <v>0.000399129767780296</v>
      </c>
      <c r="H3535" s="17" t="n">
        <v>-10.9743755309617</v>
      </c>
      <c r="I3535" s="17" t="n">
        <v>313.201753316297</v>
      </c>
      <c r="J3535" s="18" t="n">
        <v>6.31031068095266E-024</v>
      </c>
      <c r="K3535" s="18" t="n">
        <v>1.39296751733795E-022</v>
      </c>
      <c r="L3535" s="16" t="n">
        <v>-0.746264568748105</v>
      </c>
      <c r="M3535" s="16" t="n">
        <v>0.741359447004608</v>
      </c>
      <c r="N3535" s="16" t="n">
        <v>0.00114117329124448</v>
      </c>
      <c r="O3535" s="16" t="n">
        <v>0.0118747268064933</v>
      </c>
      <c r="P3535" s="34" t="b">
        <f aca="false">TRUE()</f>
        <v>1</v>
      </c>
      <c r="Q3535" s="18" t="n">
        <v>0.000494450051858228</v>
      </c>
    </row>
    <row r="3536" customFormat="false" ht="22.35" hidden="false" customHeight="false" outlineLevel="0" collapsed="false">
      <c r="A3536" s="6" t="s">
        <v>5161</v>
      </c>
      <c r="B3536" s="7" t="s">
        <v>1530</v>
      </c>
      <c r="C3536" s="17" t="n">
        <v>1903</v>
      </c>
      <c r="D3536" s="18" t="n">
        <v>-0.000342097482908143</v>
      </c>
      <c r="E3536" s="18" t="n">
        <v>0.000202820325408251</v>
      </c>
      <c r="F3536" s="18" t="n">
        <v>-0.000603961175788491</v>
      </c>
      <c r="G3536" s="18" t="n">
        <v>0.000375326972812279</v>
      </c>
      <c r="H3536" s="17" t="n">
        <v>-11.12866561134</v>
      </c>
      <c r="I3536" s="17" t="n">
        <v>327.497475447679</v>
      </c>
      <c r="J3536" s="18" t="n">
        <v>1.29162992170228E-024</v>
      </c>
      <c r="K3536" s="18" t="n">
        <v>3.09841859830316E-023</v>
      </c>
      <c r="L3536" s="16" t="n">
        <v>-0.742552038740286</v>
      </c>
      <c r="M3536" s="16" t="n">
        <v>0.744482846902202</v>
      </c>
      <c r="N3536" s="16" t="n">
        <v>0.00114117329124448</v>
      </c>
      <c r="O3536" s="16" t="n">
        <v>0.0128062487950411</v>
      </c>
      <c r="P3536" s="34" t="b">
        <f aca="false">TRUE()</f>
        <v>1</v>
      </c>
      <c r="Q3536" s="16" t="n">
        <v>0.00108792269718788</v>
      </c>
    </row>
    <row r="3537" customFormat="false" ht="22.35" hidden="false" customHeight="false" outlineLevel="0" collapsed="false">
      <c r="A3537" s="6" t="s">
        <v>5162</v>
      </c>
      <c r="B3537" s="7" t="s">
        <v>1530</v>
      </c>
      <c r="C3537" s="17" t="n">
        <v>1904</v>
      </c>
      <c r="D3537" s="18" t="n">
        <v>-0.000290494308175656</v>
      </c>
      <c r="E3537" s="18" t="n">
        <v>0.000184367885645601</v>
      </c>
      <c r="F3537" s="18" t="n">
        <v>-0.000534313359310863</v>
      </c>
      <c r="G3537" s="18" t="n">
        <v>0.000352220197656172</v>
      </c>
      <c r="H3537" s="17" t="n">
        <v>-11.2480992572747</v>
      </c>
      <c r="I3537" s="17" t="n">
        <v>341.281657658881</v>
      </c>
      <c r="J3537" s="18" t="n">
        <v>3.52088655834006E-025</v>
      </c>
      <c r="K3537" s="18" t="n">
        <v>9.0195550722909E-024</v>
      </c>
      <c r="L3537" s="16" t="n">
        <v>-0.73800991656799</v>
      </c>
      <c r="M3537" s="16" t="n">
        <v>0.746825396825397</v>
      </c>
      <c r="N3537" s="16" t="n">
        <v>0.00117096131634341</v>
      </c>
      <c r="O3537" s="16" t="n">
        <v>0.0137360129885954</v>
      </c>
      <c r="P3537" s="34" t="b">
        <f aca="false">TRUE()</f>
        <v>1</v>
      </c>
      <c r="Q3537" s="18" t="n">
        <v>0.000698979505549987</v>
      </c>
    </row>
    <row r="3538" customFormat="false" ht="22.35" hidden="false" customHeight="false" outlineLevel="0" collapsed="false">
      <c r="A3538" s="6" t="s">
        <v>5163</v>
      </c>
      <c r="B3538" s="7" t="s">
        <v>1530</v>
      </c>
      <c r="C3538" s="17" t="n">
        <v>1905</v>
      </c>
      <c r="D3538" s="18" t="n">
        <v>-0.000245649991303721</v>
      </c>
      <c r="E3538" s="18" t="n">
        <v>0.000167850523293261</v>
      </c>
      <c r="F3538" s="18" t="n">
        <v>-0.00047200233922336</v>
      </c>
      <c r="G3538" s="18" t="n">
        <v>0.000329897443824668</v>
      </c>
      <c r="H3538" s="17" t="n">
        <v>-11.3298378586673</v>
      </c>
      <c r="I3538" s="17" t="n">
        <v>354.213082896223</v>
      </c>
      <c r="J3538" s="18" t="n">
        <v>1.3343951227516E-025</v>
      </c>
      <c r="K3538" s="18" t="n">
        <v>3.71660386538198E-024</v>
      </c>
      <c r="L3538" s="16" t="n">
        <v>-0.732561493881127</v>
      </c>
      <c r="M3538" s="16" t="n">
        <v>0.748783922171019</v>
      </c>
      <c r="N3538" s="16" t="n">
        <v>0.0012132546832423</v>
      </c>
      <c r="O3538" s="16" t="n">
        <v>0.0146964667405543</v>
      </c>
      <c r="P3538" s="34" t="b">
        <f aca="false">TRUE()</f>
        <v>1</v>
      </c>
      <c r="Q3538" s="16" t="n">
        <v>0.00143931262340535</v>
      </c>
    </row>
    <row r="3539" customFormat="false" ht="22.35" hidden="false" customHeight="false" outlineLevel="0" collapsed="false">
      <c r="A3539" s="6" t="s">
        <v>1500</v>
      </c>
      <c r="B3539" s="7" t="s">
        <v>1530</v>
      </c>
      <c r="C3539" s="17" t="n">
        <v>1906</v>
      </c>
      <c r="D3539" s="18" t="n">
        <v>-0.000206797540741278</v>
      </c>
      <c r="E3539" s="18" t="n">
        <v>0.000152964791443343</v>
      </c>
      <c r="F3539" s="18" t="n">
        <v>-0.000416195478123112</v>
      </c>
      <c r="G3539" s="18" t="n">
        <v>0.000308277199986047</v>
      </c>
      <c r="H3539" s="17" t="n">
        <v>-11.3732333387321</v>
      </c>
      <c r="I3539" s="17" t="n">
        <v>366.146124875414</v>
      </c>
      <c r="J3539" s="18" t="n">
        <v>7.1597918965012E-026</v>
      </c>
      <c r="K3539" s="18" t="n">
        <v>2.10731463620426E-024</v>
      </c>
      <c r="L3539" s="16" t="n">
        <v>-0.726101796167263</v>
      </c>
      <c r="M3539" s="16" t="n">
        <v>0.74952636968766</v>
      </c>
      <c r="N3539" s="16" t="n">
        <v>0.00130737116436587</v>
      </c>
      <c r="O3539" s="16" t="n">
        <v>0.0156576472364829</v>
      </c>
      <c r="P3539" s="34" t="b">
        <f aca="false">TRUE()</f>
        <v>1</v>
      </c>
      <c r="Q3539" s="18" t="n">
        <v>0.000554800455298864</v>
      </c>
    </row>
    <row r="3540" customFormat="false" ht="22.35" hidden="false" customHeight="false" outlineLevel="0" collapsed="false">
      <c r="A3540" s="6" t="s">
        <v>5164</v>
      </c>
      <c r="B3540" s="7" t="s">
        <v>1530</v>
      </c>
      <c r="C3540" s="17" t="n">
        <v>1907</v>
      </c>
      <c r="D3540" s="18" t="n">
        <v>-0.000173496641007618</v>
      </c>
      <c r="E3540" s="18" t="n">
        <v>0.000139731641633386</v>
      </c>
      <c r="F3540" s="18" t="n">
        <v>-0.000366942411619261</v>
      </c>
      <c r="G3540" s="18" t="n">
        <v>0.00028774903875893</v>
      </c>
      <c r="H3540" s="17" t="n">
        <v>-11.3888738496019</v>
      </c>
      <c r="I3540" s="17" t="n">
        <v>376.784441420332</v>
      </c>
      <c r="J3540" s="18" t="n">
        <v>5.03220016333113E-026</v>
      </c>
      <c r="K3540" s="18" t="n">
        <v>1.53556107925178E-024</v>
      </c>
      <c r="L3540" s="16" t="n">
        <v>-0.719360576404591</v>
      </c>
      <c r="M3540" s="16" t="n">
        <v>0.74957757296467</v>
      </c>
      <c r="N3540" s="16" t="n">
        <v>0.00144183580390516</v>
      </c>
      <c r="O3540" s="16" t="n">
        <v>0.0165904977539984</v>
      </c>
      <c r="P3540" s="34" t="b">
        <f aca="false">TRUE()</f>
        <v>1</v>
      </c>
      <c r="Q3540" s="18" t="n">
        <v>0.000822067339813943</v>
      </c>
    </row>
    <row r="3541" customFormat="false" ht="22.35" hidden="false" customHeight="false" outlineLevel="0" collapsed="false">
      <c r="A3541" s="6" t="s">
        <v>1503</v>
      </c>
      <c r="B3541" s="7" t="s">
        <v>1530</v>
      </c>
      <c r="C3541" s="17" t="n">
        <v>1908</v>
      </c>
      <c r="D3541" s="18" t="n">
        <v>-0.00014519830954501</v>
      </c>
      <c r="E3541" s="18" t="n">
        <v>0.000127917767548286</v>
      </c>
      <c r="F3541" s="18" t="n">
        <v>-0.000323552225313154</v>
      </c>
      <c r="G3541" s="18" t="n">
        <v>0.000268218171479467</v>
      </c>
      <c r="H3541" s="17" t="n">
        <v>-11.3737752631775</v>
      </c>
      <c r="I3541" s="17" t="n">
        <v>385.946294229682</v>
      </c>
      <c r="J3541" s="18" t="n">
        <v>4.77775012794787E-026</v>
      </c>
      <c r="K3541" s="18" t="n">
        <v>1.4796763455958E-024</v>
      </c>
      <c r="L3541" s="16" t="n">
        <v>-0.712108120245957</v>
      </c>
      <c r="M3541" s="16" t="n">
        <v>0.749462365591398</v>
      </c>
      <c r="N3541" s="16" t="n">
        <v>0.00161611460927919</v>
      </c>
      <c r="O3541" s="16" t="n">
        <v>0.0174705806176945</v>
      </c>
      <c r="P3541" s="34" t="b">
        <f aca="false">TRUE()</f>
        <v>1</v>
      </c>
      <c r="Q3541" s="16" t="n">
        <v>0.00128844017314715</v>
      </c>
    </row>
    <row r="3542" customFormat="false" ht="22.35" hidden="false" customHeight="false" outlineLevel="0" collapsed="false">
      <c r="A3542" s="6" t="s">
        <v>5165</v>
      </c>
      <c r="B3542" s="7" t="s">
        <v>1530</v>
      </c>
      <c r="C3542" s="17" t="n">
        <v>1909</v>
      </c>
      <c r="D3542" s="18" t="n">
        <v>-0.000121049454347148</v>
      </c>
      <c r="E3542" s="18" t="n">
        <v>0.00011729174145525</v>
      </c>
      <c r="F3542" s="18" t="n">
        <v>-0.000285136386245866</v>
      </c>
      <c r="G3542" s="18" t="n">
        <v>0.000249649659238624</v>
      </c>
      <c r="H3542" s="17" t="n">
        <v>-11.3309151900404</v>
      </c>
      <c r="I3542" s="17" t="n">
        <v>393.728564534283</v>
      </c>
      <c r="J3542" s="18" t="n">
        <v>5.96143503452614E-026</v>
      </c>
      <c r="K3542" s="18" t="n">
        <v>1.78075282750812E-024</v>
      </c>
      <c r="L3542" s="16" t="n">
        <v>-0.704329959141941</v>
      </c>
      <c r="M3542" s="16" t="n">
        <v>0.749027137736815</v>
      </c>
      <c r="N3542" s="16" t="n">
        <v>0.00185013166771449</v>
      </c>
      <c r="O3542" s="16" t="n">
        <v>0.0182533615585087</v>
      </c>
      <c r="P3542" s="34" t="b">
        <f aca="false">TRUE()</f>
        <v>1</v>
      </c>
      <c r="Q3542" s="16" t="n">
        <v>0.00172480602064142</v>
      </c>
    </row>
    <row r="3543" customFormat="false" ht="22.35" hidden="false" customHeight="false" outlineLevel="0" collapsed="false">
      <c r="A3543" s="6" t="s">
        <v>5166</v>
      </c>
      <c r="B3543" s="7" t="s">
        <v>1530</v>
      </c>
      <c r="C3543" s="17" t="n">
        <v>1910</v>
      </c>
      <c r="D3543" s="18" t="n">
        <v>-0.000100670057473645</v>
      </c>
      <c r="E3543" s="18" t="n">
        <v>0.000107746524232824</v>
      </c>
      <c r="F3543" s="18" t="n">
        <v>-0.000251421242059821</v>
      </c>
      <c r="G3543" s="18" t="n">
        <v>0.000232204359210327</v>
      </c>
      <c r="H3543" s="17" t="n">
        <v>-11.2644221142526</v>
      </c>
      <c r="I3543" s="17" t="n">
        <v>400.311356718328</v>
      </c>
      <c r="J3543" s="18" t="n">
        <v>9.38706228237511E-026</v>
      </c>
      <c r="K3543" s="18" t="n">
        <v>2.7149602864746E-024</v>
      </c>
      <c r="L3543" s="16" t="n">
        <v>-0.69606752056556</v>
      </c>
      <c r="M3543" s="16" t="n">
        <v>0.748233486943164</v>
      </c>
      <c r="N3543" s="16" t="n">
        <v>0.00199541938762975</v>
      </c>
      <c r="O3543" s="16" t="n">
        <v>0.0188833390896323</v>
      </c>
      <c r="P3543" s="34" t="b">
        <f aca="false">TRUE()</f>
        <v>1</v>
      </c>
      <c r="Q3543" s="16" t="n">
        <v>0.00232225593705441</v>
      </c>
    </row>
    <row r="3544" customFormat="false" ht="22.35" hidden="false" customHeight="false" outlineLevel="0" collapsed="false">
      <c r="A3544" s="6" t="s">
        <v>5167</v>
      </c>
      <c r="B3544" s="7" t="s">
        <v>1530</v>
      </c>
      <c r="C3544" s="17" t="n">
        <v>1911</v>
      </c>
      <c r="D3544" s="18" t="n">
        <v>-8.33573777550981E-005</v>
      </c>
      <c r="E3544" s="18" t="n">
        <v>9.91358876498114E-005</v>
      </c>
      <c r="F3544" s="18" t="n">
        <v>-0.000221551929317447</v>
      </c>
      <c r="G3544" s="18" t="n">
        <v>0.000215658962479539</v>
      </c>
      <c r="H3544" s="17" t="n">
        <v>-11.1718717851622</v>
      </c>
      <c r="I3544" s="17" t="n">
        <v>405.338892306108</v>
      </c>
      <c r="J3544" s="18" t="n">
        <v>1.9107381238147E-025</v>
      </c>
      <c r="K3544" s="18" t="n">
        <v>5.14906702196818E-024</v>
      </c>
      <c r="L3544" s="16" t="n">
        <v>-0.687309691642562</v>
      </c>
      <c r="M3544" s="16" t="n">
        <v>0.746402969790067</v>
      </c>
      <c r="N3544" s="16" t="n">
        <v>0.00224195889108067</v>
      </c>
      <c r="O3544" s="16" t="n">
        <v>0.0193317877498616</v>
      </c>
      <c r="P3544" s="34" t="b">
        <f aca="false">TRUE()</f>
        <v>1</v>
      </c>
      <c r="Q3544" s="16" t="n">
        <v>0.00257453322192423</v>
      </c>
    </row>
    <row r="3545" customFormat="false" ht="22.35" hidden="false" customHeight="false" outlineLevel="0" collapsed="false">
      <c r="A3545" s="6" t="s">
        <v>5168</v>
      </c>
      <c r="B3545" s="7" t="s">
        <v>1530</v>
      </c>
      <c r="C3545" s="17" t="n">
        <v>1912</v>
      </c>
      <c r="D3545" s="18" t="n">
        <v>-6.86859548338249E-005</v>
      </c>
      <c r="E3545" s="18" t="n">
        <v>9.13052559454586E-005</v>
      </c>
      <c r="F3545" s="18" t="n">
        <v>-0.000194983338864372</v>
      </c>
      <c r="G3545" s="18" t="n">
        <v>0.000199875937244907</v>
      </c>
      <c r="H3545" s="17" t="n">
        <v>-11.0515391396241</v>
      </c>
      <c r="I3545" s="17" t="n">
        <v>408.742213945973</v>
      </c>
      <c r="J3545" s="18" t="n">
        <v>5.08238264485677E-025</v>
      </c>
      <c r="K3545" s="18" t="n">
        <v>1.27829624097913E-023</v>
      </c>
      <c r="L3545" s="16" t="n">
        <v>-0.677912873578797</v>
      </c>
      <c r="M3545" s="16" t="n">
        <v>0.744329237071173</v>
      </c>
      <c r="N3545" s="16" t="n">
        <v>0.00252342091008272</v>
      </c>
      <c r="O3545" s="16" t="n">
        <v>0.0195830196217038</v>
      </c>
      <c r="P3545" s="34" t="b">
        <f aca="false">TRUE()</f>
        <v>1</v>
      </c>
      <c r="Q3545" s="16" t="n">
        <v>0.00158633101097564</v>
      </c>
    </row>
    <row r="3546" customFormat="false" ht="22.35" hidden="false" customHeight="false" outlineLevel="0" collapsed="false">
      <c r="A3546" s="6" t="s">
        <v>1655</v>
      </c>
      <c r="B3546" s="7" t="s">
        <v>1530</v>
      </c>
      <c r="C3546" s="17" t="n">
        <v>1913</v>
      </c>
      <c r="D3546" s="18" t="n">
        <v>-5.64943398762182E-005</v>
      </c>
      <c r="E3546" s="18" t="n">
        <v>8.42249140732515E-005</v>
      </c>
      <c r="F3546" s="18" t="n">
        <v>-0.000171613284936215</v>
      </c>
      <c r="G3546" s="18" t="n">
        <v>0.000184851993811002</v>
      </c>
      <c r="H3546" s="17" t="n">
        <v>-10.9063060384263</v>
      </c>
      <c r="I3546" s="17" t="n">
        <v>410.145485622915</v>
      </c>
      <c r="J3546" s="18" t="n">
        <v>1.72148436162323E-024</v>
      </c>
      <c r="K3546" s="18" t="n">
        <v>4.05918187541841E-023</v>
      </c>
      <c r="L3546" s="16" t="n">
        <v>-0.668202090432651</v>
      </c>
      <c r="M3546" s="16" t="n">
        <v>0.741244239631336</v>
      </c>
      <c r="N3546" s="16" t="n">
        <v>0.00282236058949121</v>
      </c>
      <c r="O3546" s="16" t="n">
        <v>0.0196466830895607</v>
      </c>
      <c r="P3546" s="34" t="b">
        <f aca="false">TRUE()</f>
        <v>1</v>
      </c>
      <c r="Q3546" s="16" t="n">
        <v>0.00233369185401026</v>
      </c>
    </row>
    <row r="3547" customFormat="false" ht="22.35" hidden="false" customHeight="false" outlineLevel="0" collapsed="false">
      <c r="A3547" s="6" t="s">
        <v>1648</v>
      </c>
      <c r="B3547" s="7" t="s">
        <v>1530</v>
      </c>
      <c r="C3547" s="17" t="n">
        <v>1914</v>
      </c>
      <c r="D3547" s="18" t="n">
        <v>-4.60558201350358E-005</v>
      </c>
      <c r="E3547" s="18" t="n">
        <v>7.77553121603891E-005</v>
      </c>
      <c r="F3547" s="18" t="n">
        <v>-0.000150671527905704</v>
      </c>
      <c r="G3547" s="18" t="n">
        <v>0.000170475951574291</v>
      </c>
      <c r="H3547" s="17" t="n">
        <v>-10.7414032650531</v>
      </c>
      <c r="I3547" s="17" t="n">
        <v>409.579918491702</v>
      </c>
      <c r="J3547" s="18" t="n">
        <v>7.0375986518854E-024</v>
      </c>
      <c r="K3547" s="18" t="n">
        <v>1.54529282567854E-022</v>
      </c>
      <c r="L3547" s="16" t="n">
        <v>-0.658416639125729</v>
      </c>
      <c r="M3547" s="16" t="n">
        <v>0.738044034818228</v>
      </c>
      <c r="N3547" s="16" t="n">
        <v>0.00290077273286561</v>
      </c>
      <c r="O3547" s="16" t="n">
        <v>0.0195592216019389</v>
      </c>
      <c r="P3547" s="34" t="b">
        <f aca="false">TRUE()</f>
        <v>1</v>
      </c>
      <c r="Q3547" s="16" t="n">
        <v>0.00224448947470353</v>
      </c>
    </row>
    <row r="3548" customFormat="false" ht="22.35" hidden="false" customHeight="false" outlineLevel="0" collapsed="false">
      <c r="A3548" s="6" t="s">
        <v>5169</v>
      </c>
      <c r="B3548" s="7" t="s">
        <v>1530</v>
      </c>
      <c r="C3548" s="17" t="n">
        <v>1915</v>
      </c>
      <c r="D3548" s="18" t="n">
        <v>-3.70721798919495E-005</v>
      </c>
      <c r="E3548" s="18" t="n">
        <v>7.1798332306835E-005</v>
      </c>
      <c r="F3548" s="18" t="n">
        <v>-0.000131717790132944</v>
      </c>
      <c r="G3548" s="18" t="n">
        <v>0.000156535771239851</v>
      </c>
      <c r="H3548" s="17" t="n">
        <v>-10.5530885700681</v>
      </c>
      <c r="I3548" s="17" t="n">
        <v>406.536774037166</v>
      </c>
      <c r="J3548" s="18" t="n">
        <v>3.5763377268495E-023</v>
      </c>
      <c r="K3548" s="18" t="n">
        <v>7.61118029047458E-022</v>
      </c>
      <c r="L3548" s="16" t="n">
        <v>-0.648567600768731</v>
      </c>
      <c r="M3548" s="16" t="n">
        <v>0.73352534562212</v>
      </c>
      <c r="N3548" s="16" t="n">
        <v>0.00304886221661938</v>
      </c>
      <c r="O3548" s="16" t="n">
        <v>0.0194069079315249</v>
      </c>
      <c r="P3548" s="34" t="b">
        <f aca="false">TRUE()</f>
        <v>1</v>
      </c>
      <c r="Q3548" s="16" t="n">
        <v>0.00231671731224463</v>
      </c>
    </row>
    <row r="3549" customFormat="false" ht="22.35" hidden="false" customHeight="false" outlineLevel="0" collapsed="false">
      <c r="A3549" s="6" t="s">
        <v>1568</v>
      </c>
      <c r="B3549" s="7" t="s">
        <v>1530</v>
      </c>
      <c r="C3549" s="17" t="n">
        <v>1916</v>
      </c>
      <c r="D3549" s="18" t="n">
        <v>-2.92562475733476E-005</v>
      </c>
      <c r="E3549" s="18" t="n">
        <v>6.63218032631272E-005</v>
      </c>
      <c r="F3549" s="18" t="n">
        <v>-0.000114588959653459</v>
      </c>
      <c r="G3549" s="18" t="n">
        <v>0.00014313760767965</v>
      </c>
      <c r="H3549" s="17" t="n">
        <v>-10.3515261174836</v>
      </c>
      <c r="I3549" s="17" t="n">
        <v>401.086180358019</v>
      </c>
      <c r="J3549" s="18" t="n">
        <v>2.05123154050435E-022</v>
      </c>
      <c r="K3549" s="18" t="n">
        <v>4.015382496742E-021</v>
      </c>
      <c r="L3549" s="16" t="n">
        <v>-0.639218045598111</v>
      </c>
      <c r="M3549" s="16" t="n">
        <v>0.729147465437788</v>
      </c>
      <c r="N3549" s="16" t="n">
        <v>0.00327014978111592</v>
      </c>
      <c r="O3549" s="16" t="n">
        <v>0.0192638330157404</v>
      </c>
      <c r="P3549" s="34" t="b">
        <f aca="false">TRUE()</f>
        <v>1</v>
      </c>
      <c r="Q3549" s="16" t="n">
        <v>0.00259534470354689</v>
      </c>
    </row>
    <row r="3550" customFormat="false" ht="22.35" hidden="false" customHeight="false" outlineLevel="0" collapsed="false">
      <c r="A3550" s="6" t="s">
        <v>5170</v>
      </c>
      <c r="B3550" s="7" t="s">
        <v>1530</v>
      </c>
      <c r="C3550" s="17" t="n">
        <v>1917</v>
      </c>
      <c r="D3550" s="18" t="n">
        <v>-2.2354623822469E-005</v>
      </c>
      <c r="E3550" s="18" t="n">
        <v>6.11703223027069E-005</v>
      </c>
      <c r="F3550" s="18" t="n">
        <v>-9.89353756125858E-005</v>
      </c>
      <c r="G3550" s="18" t="n">
        <v>0.000130228342012327</v>
      </c>
      <c r="H3550" s="17" t="n">
        <v>-10.1388516742951</v>
      </c>
      <c r="I3550" s="17" t="n">
        <v>393.850861929102</v>
      </c>
      <c r="J3550" s="18" t="n">
        <v>1.28336975484561E-021</v>
      </c>
      <c r="K3550" s="18" t="n">
        <v>2.00980546513557E-020</v>
      </c>
      <c r="L3550" s="16" t="n">
        <v>-0.630161079342399</v>
      </c>
      <c r="M3550" s="16" t="n">
        <v>0.724462365591398</v>
      </c>
      <c r="N3550" s="16" t="n">
        <v>0.00357833862439406</v>
      </c>
      <c r="O3550" s="16" t="n">
        <v>0.019204627505637</v>
      </c>
      <c r="P3550" s="34" t="b">
        <f aca="false">TRUE()</f>
        <v>1</v>
      </c>
      <c r="Q3550" s="16" t="n">
        <v>0.00133289054876031</v>
      </c>
    </row>
    <row r="3551" customFormat="false" ht="22.35" hidden="false" customHeight="false" outlineLevel="0" collapsed="false">
      <c r="A3551" s="6" t="s">
        <v>5171</v>
      </c>
      <c r="B3551" s="7" t="s">
        <v>1530</v>
      </c>
      <c r="C3551" s="17" t="n">
        <v>1918</v>
      </c>
      <c r="D3551" s="18" t="n">
        <v>-1.61415816005224E-005</v>
      </c>
      <c r="E3551" s="18" t="n">
        <v>5.62855426706729E-005</v>
      </c>
      <c r="F3551" s="18" t="n">
        <v>-8.43664283183479E-005</v>
      </c>
      <c r="G3551" s="18" t="n">
        <v>0.000117730483424076</v>
      </c>
      <c r="H3551" s="16" t="n">
        <v>-9.8992113146052</v>
      </c>
      <c r="I3551" s="17" t="n">
        <v>384.687326880828</v>
      </c>
      <c r="J3551" s="18" t="n">
        <v>9.88536159486031E-021</v>
      </c>
      <c r="K3551" s="18" t="n">
        <v>1.33629480842574E-019</v>
      </c>
      <c r="L3551" s="16" t="n">
        <v>-0.620523507586949</v>
      </c>
      <c r="M3551" s="16" t="n">
        <v>0.719342037890425</v>
      </c>
      <c r="N3551" s="16" t="n">
        <v>0.00383090449222768</v>
      </c>
      <c r="O3551" s="16" t="n">
        <v>0.0192909752202354</v>
      </c>
      <c r="P3551" s="34" t="b">
        <f aca="false">TRUE()</f>
        <v>1</v>
      </c>
      <c r="Q3551" s="16" t="n">
        <v>0.00203457396663491</v>
      </c>
    </row>
    <row r="3552" customFormat="false" ht="22.35" hidden="false" customHeight="false" outlineLevel="0" collapsed="false">
      <c r="A3552" s="6" t="s">
        <v>5172</v>
      </c>
      <c r="B3552" s="7" t="s">
        <v>1530</v>
      </c>
      <c r="C3552" s="17" t="n">
        <v>1919</v>
      </c>
      <c r="D3552" s="18" t="n">
        <v>-1.05405203648907E-005</v>
      </c>
      <c r="E3552" s="18" t="n">
        <v>5.16750148435815E-005</v>
      </c>
      <c r="F3552" s="18" t="n">
        <v>-7.0834561435819E-005</v>
      </c>
      <c r="G3552" s="18" t="n">
        <v>0.000105737512600865</v>
      </c>
      <c r="H3552" s="16" t="n">
        <v>-9.62693855428039</v>
      </c>
      <c r="I3552" s="17" t="n">
        <v>373.60270864552</v>
      </c>
      <c r="J3552" s="18" t="n">
        <v>9.64859095283522E-020</v>
      </c>
      <c r="K3552" s="18" t="n">
        <v>1.01887156372179E-018</v>
      </c>
      <c r="L3552" s="16" t="n">
        <v>-0.609986003870364</v>
      </c>
      <c r="M3552" s="16" t="n">
        <v>0.713991295442908</v>
      </c>
      <c r="N3552" s="16" t="n">
        <v>0.00401691858761092</v>
      </c>
      <c r="O3552" s="16" t="n">
        <v>0.0195130106843989</v>
      </c>
      <c r="P3552" s="34" t="b">
        <f aca="false">TRUE()</f>
        <v>1</v>
      </c>
      <c r="Q3552" s="16" t="n">
        <v>0.00195110199568492</v>
      </c>
    </row>
    <row r="3553" customFormat="false" ht="22.35" hidden="false" customHeight="false" outlineLevel="0" collapsed="false">
      <c r="A3553" s="6" t="s">
        <v>5173</v>
      </c>
      <c r="B3553" s="7" t="s">
        <v>1530</v>
      </c>
      <c r="C3553" s="17" t="n">
        <v>1920</v>
      </c>
      <c r="D3553" s="18" t="n">
        <v>-5.44888719237473E-006</v>
      </c>
      <c r="E3553" s="18" t="n">
        <v>4.72605884614108E-005</v>
      </c>
      <c r="F3553" s="18" t="n">
        <v>-5.8116222676143E-005</v>
      </c>
      <c r="G3553" s="18" t="n">
        <v>9.418223918827E-005</v>
      </c>
      <c r="H3553" s="16" t="n">
        <v>-9.30547076270466</v>
      </c>
      <c r="I3553" s="17" t="n">
        <v>360.742098733881</v>
      </c>
      <c r="J3553" s="18" t="n">
        <v>1.32373771388054E-018</v>
      </c>
      <c r="K3553" s="18" t="n">
        <v>1.17886513146014E-017</v>
      </c>
      <c r="L3553" s="16" t="n">
        <v>-0.597455034006978</v>
      </c>
      <c r="M3553" s="16" t="n">
        <v>0.707565284178187</v>
      </c>
      <c r="N3553" s="16" t="n">
        <v>0.00428648801642253</v>
      </c>
      <c r="O3553" s="16" t="n">
        <v>0.0199136581274085</v>
      </c>
      <c r="P3553" s="34" t="b">
        <f aca="false">TRUE()</f>
        <v>1</v>
      </c>
      <c r="Q3553" s="16" t="n">
        <v>0.00191132790070113</v>
      </c>
    </row>
    <row r="3554" customFormat="false" ht="22.35" hidden="false" customHeight="false" outlineLevel="0" collapsed="false">
      <c r="A3554" s="6" t="s">
        <v>5174</v>
      </c>
      <c r="B3554" s="7" t="s">
        <v>1530</v>
      </c>
      <c r="C3554" s="17" t="n">
        <v>1921</v>
      </c>
      <c r="D3554" s="18" t="n">
        <v>-8.3293716168814E-007</v>
      </c>
      <c r="E3554" s="18" t="n">
        <v>4.29771893675962E-005</v>
      </c>
      <c r="F3554" s="18" t="n">
        <v>-4.60621696782645E-005</v>
      </c>
      <c r="G3554" s="18" t="n">
        <v>8.30416175288916E-005</v>
      </c>
      <c r="H3554" s="16" t="n">
        <v>-8.90769516619363</v>
      </c>
      <c r="I3554" s="17" t="n">
        <v>346.378947621899</v>
      </c>
      <c r="J3554" s="18" t="n">
        <v>3.0011408218201E-017</v>
      </c>
      <c r="K3554" s="18" t="n">
        <v>2.17740112072612E-016</v>
      </c>
      <c r="L3554" s="16" t="n">
        <v>-0.581015727733348</v>
      </c>
      <c r="M3554" s="16" t="n">
        <v>0.699167946748592</v>
      </c>
      <c r="N3554" s="16" t="n">
        <v>0.00450596605289931</v>
      </c>
      <c r="O3554" s="16" t="n">
        <v>0.020517483139242</v>
      </c>
      <c r="P3554" s="34" t="b">
        <f aca="false">TRUE()</f>
        <v>1</v>
      </c>
      <c r="Q3554" s="16" t="n">
        <v>0.00128057736983001</v>
      </c>
    </row>
    <row r="3555" customFormat="false" ht="22.35" hidden="false" customHeight="false" outlineLevel="0" collapsed="false">
      <c r="A3555" s="6" t="s">
        <v>5175</v>
      </c>
      <c r="B3555" s="7" t="s">
        <v>1530</v>
      </c>
      <c r="C3555" s="17" t="n">
        <v>1922</v>
      </c>
      <c r="D3555" s="18" t="n">
        <v>3.38001533602466E-006</v>
      </c>
      <c r="E3555" s="18" t="n">
        <v>3.88944693784788E-005</v>
      </c>
      <c r="F3555" s="18" t="n">
        <v>-3.47136827573685E-005</v>
      </c>
      <c r="G3555" s="18" t="n">
        <v>7.2439207468648E-005</v>
      </c>
      <c r="H3555" s="16" t="n">
        <v>-8.41969465917858</v>
      </c>
      <c r="I3555" s="17" t="n">
        <v>330.214201356774</v>
      </c>
      <c r="J3555" s="18" t="n">
        <v>1.16746356547549E-015</v>
      </c>
      <c r="K3555" s="18" t="n">
        <v>6.86256911717176E-015</v>
      </c>
      <c r="L3555" s="16" t="n">
        <v>-0.55988020807023</v>
      </c>
      <c r="M3555" s="16" t="n">
        <v>0.688517665130568</v>
      </c>
      <c r="N3555" s="16" t="n">
        <v>0.00545233059739168</v>
      </c>
      <c r="O3555" s="16" t="n">
        <v>0.0213152750808657</v>
      </c>
      <c r="P3555" s="34" t="b">
        <f aca="false">TRUE()</f>
        <v>1</v>
      </c>
      <c r="Q3555" s="16" t="n">
        <v>0.00162985787017451</v>
      </c>
    </row>
    <row r="3556" customFormat="false" ht="22.35" hidden="false" customHeight="false" outlineLevel="0" collapsed="false">
      <c r="A3556" s="6" t="s">
        <v>5176</v>
      </c>
      <c r="B3556" s="7" t="s">
        <v>1530</v>
      </c>
      <c r="C3556" s="17" t="n">
        <v>1923</v>
      </c>
      <c r="D3556" s="18" t="n">
        <v>7.15171458933394E-006</v>
      </c>
      <c r="E3556" s="18" t="n">
        <v>3.4945694031761E-005</v>
      </c>
      <c r="F3556" s="18" t="n">
        <v>-2.40260184087534E-005</v>
      </c>
      <c r="G3556" s="18" t="n">
        <v>6.23965867649118E-005</v>
      </c>
      <c r="H3556" s="16" t="n">
        <v>-7.8013486317573</v>
      </c>
      <c r="I3556" s="17" t="n">
        <v>312.923275984418</v>
      </c>
      <c r="J3556" s="18" t="n">
        <v>9.22529433585505E-014</v>
      </c>
      <c r="K3556" s="18" t="n">
        <v>3.6392558454181E-013</v>
      </c>
      <c r="L3556" s="16" t="n">
        <v>-0.530701597474825</v>
      </c>
      <c r="M3556" s="16" t="n">
        <v>0.67726574500768</v>
      </c>
      <c r="N3556" s="16" t="n">
        <v>0.00802017733592617</v>
      </c>
      <c r="O3556" s="16" t="n">
        <v>0.0222631808802164</v>
      </c>
      <c r="P3556" s="34" t="b">
        <f aca="false">TRUE()</f>
        <v>1</v>
      </c>
      <c r="Q3556" s="16" t="n">
        <v>0.001662836152651</v>
      </c>
    </row>
    <row r="3557" customFormat="false" ht="22.35" hidden="false" customHeight="false" outlineLevel="0" collapsed="false">
      <c r="A3557" s="6" t="s">
        <v>5177</v>
      </c>
      <c r="B3557" s="7" t="s">
        <v>1530</v>
      </c>
      <c r="C3557" s="17" t="n">
        <v>1924</v>
      </c>
      <c r="D3557" s="18" t="n">
        <v>1.04717789913358E-005</v>
      </c>
      <c r="E3557" s="18" t="n">
        <v>3.11226245878464E-005</v>
      </c>
      <c r="F3557" s="18" t="n">
        <v>-1.40254102082457E-005</v>
      </c>
      <c r="G3557" s="18" t="n">
        <v>5.30601967296123E-005</v>
      </c>
      <c r="H3557" s="16" t="n">
        <v>-7.00538003092542</v>
      </c>
      <c r="I3557" s="17" t="n">
        <v>295.47020880064</v>
      </c>
      <c r="J3557" s="18" t="n">
        <v>1.66847648099624E-011</v>
      </c>
      <c r="K3557" s="18" t="n">
        <v>5.26553414154708E-011</v>
      </c>
      <c r="L3557" s="16" t="n">
        <v>-0.488950484568536</v>
      </c>
      <c r="M3557" s="16" t="n">
        <v>0.662647209421403</v>
      </c>
      <c r="N3557" s="16" t="n">
        <v>0.010311413646447</v>
      </c>
      <c r="O3557" s="16" t="n">
        <v>0.023288254823729</v>
      </c>
      <c r="P3557" s="34" t="b">
        <f aca="false">TRUE()</f>
        <v>1</v>
      </c>
      <c r="Q3557" s="16" t="n">
        <v>0.00145851367291189</v>
      </c>
    </row>
    <row r="3558" customFormat="false" ht="22.35" hidden="false" customHeight="false" outlineLevel="0" collapsed="false">
      <c r="A3558" s="6" t="s">
        <v>5178</v>
      </c>
      <c r="B3558" s="7" t="s">
        <v>1530</v>
      </c>
      <c r="C3558" s="17" t="n">
        <v>1925</v>
      </c>
      <c r="D3558" s="18" t="n">
        <v>1.34122437033732E-005</v>
      </c>
      <c r="E3558" s="18" t="n">
        <v>2.74834487459043E-005</v>
      </c>
      <c r="F3558" s="18" t="n">
        <v>-4.67708261382716E-006</v>
      </c>
      <c r="G3558" s="18" t="n">
        <v>4.46404620180913E-005</v>
      </c>
      <c r="H3558" s="16" t="n">
        <v>-5.96098905187793</v>
      </c>
      <c r="I3558" s="17" t="n">
        <v>278.789245131657</v>
      </c>
      <c r="J3558" s="18" t="n">
        <v>7.55929981549076E-009</v>
      </c>
      <c r="K3558" s="18" t="n">
        <v>2.00710775651226E-008</v>
      </c>
      <c r="L3558" s="16" t="n">
        <v>-0.427741153429854</v>
      </c>
      <c r="M3558" s="16" t="n">
        <v>0.63910650281618</v>
      </c>
      <c r="N3558" s="16" t="n">
        <v>0.0165119843468478</v>
      </c>
      <c r="O3558" s="16" t="n">
        <v>0.0241308008324566</v>
      </c>
      <c r="P3558" s="34" t="b">
        <f aca="false">TRUE()</f>
        <v>1</v>
      </c>
      <c r="Q3558" s="18" t="n">
        <v>0.000932691704830425</v>
      </c>
    </row>
    <row r="3559" customFormat="false" ht="22.35" hidden="false" customHeight="false" outlineLevel="0" collapsed="false">
      <c r="A3559" s="6" t="s">
        <v>5179</v>
      </c>
      <c r="B3559" s="7" t="s">
        <v>1530</v>
      </c>
      <c r="C3559" s="17" t="n">
        <v>1926</v>
      </c>
      <c r="D3559" s="18" t="n">
        <v>1.60498212485162E-005</v>
      </c>
      <c r="E3559" s="18" t="n">
        <v>2.4154535581329E-005</v>
      </c>
      <c r="F3559" s="18" t="n">
        <v>4.01050575524334E-006</v>
      </c>
      <c r="G3559" s="18" t="n">
        <v>3.7323313902153E-005</v>
      </c>
      <c r="H3559" s="16" t="n">
        <v>-4.59084323935506</v>
      </c>
      <c r="I3559" s="17" t="n">
        <v>263.221315626789</v>
      </c>
      <c r="J3559" s="18" t="n">
        <v>6.84400309654011E-006</v>
      </c>
      <c r="K3559" s="18" t="n">
        <v>1.4870477932273E-005</v>
      </c>
      <c r="L3559" s="16" t="n">
        <v>-0.339229976419654</v>
      </c>
      <c r="M3559" s="16" t="n">
        <v>0.610355862775218</v>
      </c>
      <c r="N3559" s="16" t="n">
        <v>0.0433965836395201</v>
      </c>
      <c r="O3559" s="16" t="n">
        <v>0.0243476950442651</v>
      </c>
      <c r="P3559" s="34" t="b">
        <f aca="false">TRUE()</f>
        <v>1</v>
      </c>
      <c r="Q3559" s="16" t="n">
        <v>0.00132759278306861</v>
      </c>
    </row>
    <row r="3560" customFormat="false" ht="22.35" hidden="false" customHeight="false" outlineLevel="0" collapsed="false">
      <c r="A3560" s="6" t="s">
        <v>5180</v>
      </c>
      <c r="B3560" s="7" t="s">
        <v>1530</v>
      </c>
      <c r="C3560" s="17" t="n">
        <v>1927</v>
      </c>
      <c r="D3560" s="18" t="n">
        <v>1.83672502703112E-005</v>
      </c>
      <c r="E3560" s="18" t="n">
        <v>2.11037615293051E-005</v>
      </c>
      <c r="F3560" s="18" t="n">
        <v>1.21675595244617E-005</v>
      </c>
      <c r="G3560" s="18" t="n">
        <v>3.13510200158044E-005</v>
      </c>
      <c r="H3560" s="16" t="n">
        <v>-2.7399092328288</v>
      </c>
      <c r="I3560" s="17" t="n">
        <v>252.0314184162</v>
      </c>
      <c r="J3560" s="16" t="n">
        <v>0.00658489432315273</v>
      </c>
      <c r="K3560" s="16" t="n">
        <v>0.0101701940606937</v>
      </c>
      <c r="L3560" s="16" t="n">
        <v>-0.207304555087453</v>
      </c>
      <c r="M3560" s="16" t="n">
        <v>0.570327700972862</v>
      </c>
      <c r="N3560" s="16" t="n">
        <v>0.19803682586983</v>
      </c>
      <c r="O3560" s="16" t="n">
        <v>0.0231779035319494</v>
      </c>
      <c r="P3560" s="34" t="b">
        <f aca="false">TRUE()</f>
        <v>1</v>
      </c>
      <c r="Q3560" s="18" t="n">
        <v>0.000678999339545295</v>
      </c>
    </row>
    <row r="3561" customFormat="false" ht="22.35" hidden="false" customHeight="false" outlineLevel="0" collapsed="false">
      <c r="A3561" s="6" t="s">
        <v>5181</v>
      </c>
      <c r="B3561" s="7" t="s">
        <v>1530</v>
      </c>
      <c r="C3561" s="17" t="n">
        <v>1928</v>
      </c>
      <c r="D3561" s="18" t="n">
        <v>2.04296636366323E-005</v>
      </c>
      <c r="E3561" s="18" t="n">
        <v>1.84783766770686E-005</v>
      </c>
      <c r="F3561" s="18" t="n">
        <v>1.97967768469138E-005</v>
      </c>
      <c r="G3561" s="18" t="n">
        <v>2.72474100296618E-005</v>
      </c>
      <c r="H3561" s="16" t="n">
        <v>-0.32017199134549</v>
      </c>
      <c r="I3561" s="17" t="n">
        <v>250.018140451353</v>
      </c>
      <c r="J3561" s="16" t="n">
        <v>0.749105364672115</v>
      </c>
      <c r="K3561" s="16" t="n">
        <v>0.760280573095935</v>
      </c>
      <c r="L3561" s="16" t="n">
        <v>-0.024334287411948</v>
      </c>
      <c r="M3561" s="16" t="n">
        <v>0.51979006656426</v>
      </c>
      <c r="N3561" s="16" t="n">
        <v>0.898738706166868</v>
      </c>
      <c r="O3561" s="16" t="n">
        <v>0.019905549510168</v>
      </c>
      <c r="P3561" s="34" t="b">
        <f aca="false">FALSE()</f>
        <v>0</v>
      </c>
      <c r="Q3561" s="16"/>
    </row>
    <row r="3562" customFormat="false" ht="22.35" hidden="false" customHeight="false" outlineLevel="0" collapsed="false">
      <c r="A3562" s="6" t="s">
        <v>5182</v>
      </c>
      <c r="B3562" s="7" t="s">
        <v>1530</v>
      </c>
      <c r="C3562" s="17" t="n">
        <v>1929</v>
      </c>
      <c r="D3562" s="18" t="n">
        <v>2.22975481088983E-005</v>
      </c>
      <c r="E3562" s="18" t="n">
        <v>1.63530213904926E-005</v>
      </c>
      <c r="F3562" s="18" t="n">
        <v>2.6943385107318E-005</v>
      </c>
      <c r="G3562" s="18" t="n">
        <v>2.54228976732665E-005</v>
      </c>
      <c r="H3562" s="16" t="n">
        <v>2.61148462921319</v>
      </c>
      <c r="I3562" s="17" t="n">
        <v>265.037016384312</v>
      </c>
      <c r="J3562" s="16" t="n">
        <v>0.0095288390620317</v>
      </c>
      <c r="K3562" s="16" t="n">
        <v>0.0142503358945699</v>
      </c>
      <c r="L3562" s="16" t="n">
        <v>0.192272287528945</v>
      </c>
      <c r="M3562" s="16" t="n">
        <v>0.53489503328213</v>
      </c>
      <c r="N3562" s="16" t="n">
        <v>0.165271520502434</v>
      </c>
      <c r="O3562" s="16" t="n">
        <v>0.0148742572517976</v>
      </c>
      <c r="P3562" s="34" t="b">
        <f aca="false">TRUE()</f>
        <v>1</v>
      </c>
      <c r="Q3562" s="18" t="n">
        <v>0.000312778218500889</v>
      </c>
    </row>
    <row r="3563" customFormat="false" ht="22.35" hidden="false" customHeight="false" outlineLevel="0" collapsed="false">
      <c r="A3563" s="6" t="s">
        <v>5183</v>
      </c>
      <c r="B3563" s="7" t="s">
        <v>1530</v>
      </c>
      <c r="C3563" s="17" t="n">
        <v>1930</v>
      </c>
      <c r="D3563" s="18" t="n">
        <v>2.39743426643502E-005</v>
      </c>
      <c r="E3563" s="18" t="n">
        <v>1.48514363914796E-005</v>
      </c>
      <c r="F3563" s="18" t="n">
        <v>3.36938357828781E-005</v>
      </c>
      <c r="G3563" s="18" t="n">
        <v>2.59996054623495E-005</v>
      </c>
      <c r="H3563" s="16" t="n">
        <v>5.76663917747922</v>
      </c>
      <c r="I3563" s="17" t="n">
        <v>305.28528397321</v>
      </c>
      <c r="J3563" s="18" t="n">
        <v>1.98068467370741E-008</v>
      </c>
      <c r="K3563" s="18" t="n">
        <v>5.1794841814025E-008</v>
      </c>
      <c r="L3563" s="16" t="n">
        <v>0.396573365152669</v>
      </c>
      <c r="M3563" s="16" t="n">
        <v>0.602982590885817</v>
      </c>
      <c r="N3563" s="16" t="n">
        <v>0.0112901719806993</v>
      </c>
      <c r="O3563" s="16" t="n">
        <v>0.0109554108426947</v>
      </c>
      <c r="P3563" s="34" t="b">
        <f aca="false">TRUE()</f>
        <v>1</v>
      </c>
      <c r="Q3563" s="18" t="n">
        <v>0.000577728729059645</v>
      </c>
    </row>
    <row r="3564" customFormat="false" ht="22.35" hidden="false" customHeight="false" outlineLevel="0" collapsed="false">
      <c r="A3564" s="6" t="s">
        <v>5184</v>
      </c>
      <c r="B3564" s="7" t="s">
        <v>1530</v>
      </c>
      <c r="C3564" s="17" t="n">
        <v>1931</v>
      </c>
      <c r="D3564" s="18" t="n">
        <v>2.55178927301048E-005</v>
      </c>
      <c r="E3564" s="18" t="n">
        <v>1.42018347754304E-005</v>
      </c>
      <c r="F3564" s="18" t="n">
        <v>4.00634025852768E-005</v>
      </c>
      <c r="G3564" s="18" t="n">
        <v>2.85983845073693E-005</v>
      </c>
      <c r="H3564" s="16" t="n">
        <v>8.51230190055514</v>
      </c>
      <c r="I3564" s="17" t="n">
        <v>365.752188212398</v>
      </c>
      <c r="J3564" s="18" t="n">
        <v>4.46564726450828E-016</v>
      </c>
      <c r="K3564" s="18" t="n">
        <v>2.76603524592677E-015</v>
      </c>
      <c r="L3564" s="16" t="n">
        <v>0.543672340281795</v>
      </c>
      <c r="M3564" s="16" t="n">
        <v>0.679774705581157</v>
      </c>
      <c r="N3564" s="16" t="n">
        <v>0.00394654975772744</v>
      </c>
      <c r="O3564" s="16" t="n">
        <v>0.0100548258478037</v>
      </c>
      <c r="P3564" s="34" t="b">
        <f aca="false">TRUE()</f>
        <v>1</v>
      </c>
      <c r="Q3564" s="16" t="n">
        <v>0.00121874942688012</v>
      </c>
    </row>
    <row r="3565" customFormat="false" ht="22.35" hidden="false" customHeight="false" outlineLevel="0" collapsed="false">
      <c r="A3565" s="6" t="s">
        <v>5185</v>
      </c>
      <c r="B3565" s="7" t="s">
        <v>1530</v>
      </c>
      <c r="C3565" s="17" t="n">
        <v>1932</v>
      </c>
      <c r="D3565" s="18" t="n">
        <v>2.69774107320242E-005</v>
      </c>
      <c r="E3565" s="18" t="n">
        <v>1.44834529514247E-005</v>
      </c>
      <c r="F3565" s="18" t="n">
        <v>4.60976727245078E-005</v>
      </c>
      <c r="G3565" s="18" t="n">
        <v>3.25110568441098E-005</v>
      </c>
      <c r="H3565" s="17" t="n">
        <v>10.4160376669716</v>
      </c>
      <c r="I3565" s="17" t="n">
        <v>422.58749060238</v>
      </c>
      <c r="J3565" s="18" t="n">
        <v>9.11979602208043E-023</v>
      </c>
      <c r="K3565" s="18" t="n">
        <v>1.86439179761743E-021</v>
      </c>
      <c r="L3565" s="16" t="n">
        <v>0.631586536697558</v>
      </c>
      <c r="M3565" s="16" t="n">
        <v>0.742652329749104</v>
      </c>
      <c r="N3565" s="16" t="n">
        <v>0.00199483954808601</v>
      </c>
      <c r="O3565" s="16" t="n">
        <v>0.0110139591667741</v>
      </c>
      <c r="P3565" s="34" t="b">
        <f aca="false">TRUE()</f>
        <v>1</v>
      </c>
      <c r="Q3565" s="16" t="n">
        <v>0.00179741569221066</v>
      </c>
    </row>
    <row r="3566" customFormat="false" ht="22.35" hidden="false" customHeight="false" outlineLevel="0" collapsed="false">
      <c r="A3566" s="6" t="s">
        <v>1652</v>
      </c>
      <c r="B3566" s="7" t="s">
        <v>1530</v>
      </c>
      <c r="C3566" s="17" t="n">
        <v>1933</v>
      </c>
      <c r="D3566" s="18" t="n">
        <v>2.83991523579814E-005</v>
      </c>
      <c r="E3566" s="18" t="n">
        <v>1.56169698694643E-005</v>
      </c>
      <c r="F3566" s="18" t="n">
        <v>5.18368929837469E-005</v>
      </c>
      <c r="G3566" s="18" t="n">
        <v>3.71440942537184E-005</v>
      </c>
      <c r="H3566" s="17" t="n">
        <v>11.4900145070844</v>
      </c>
      <c r="I3566" s="17" t="n">
        <v>455.934272036715</v>
      </c>
      <c r="J3566" s="18" t="n">
        <v>5.20383799592694E-027</v>
      </c>
      <c r="K3566" s="18" t="n">
        <v>1.72767421464774E-025</v>
      </c>
      <c r="L3566" s="16" t="n">
        <v>0.679066899900428</v>
      </c>
      <c r="M3566" s="16" t="n">
        <v>0.778699436763953</v>
      </c>
      <c r="N3566" s="16" t="n">
        <v>0.00144548144915458</v>
      </c>
      <c r="O3566" s="16" t="n">
        <v>0.0122663933080693</v>
      </c>
      <c r="P3566" s="34" t="b">
        <f aca="false">TRUE()</f>
        <v>1</v>
      </c>
      <c r="Q3566" s="16" t="n">
        <v>0.00301068856241139</v>
      </c>
    </row>
    <row r="3567" customFormat="false" ht="22.35" hidden="false" customHeight="false" outlineLevel="0" collapsed="false">
      <c r="A3567" s="6" t="s">
        <v>1499</v>
      </c>
      <c r="B3567" s="7" t="s">
        <v>1530</v>
      </c>
      <c r="C3567" s="17" t="n">
        <v>1934</v>
      </c>
      <c r="D3567" s="18" t="n">
        <v>2.98097090849159E-005</v>
      </c>
      <c r="E3567" s="18" t="n">
        <v>1.73738930539065E-005</v>
      </c>
      <c r="F3567" s="18" t="n">
        <v>5.73668838798831E-005</v>
      </c>
      <c r="G3567" s="18" t="n">
        <v>4.21635403398078E-005</v>
      </c>
      <c r="H3567" s="17" t="n">
        <v>12.0120587081994</v>
      </c>
      <c r="I3567" s="17" t="n">
        <v>467.929191629503</v>
      </c>
      <c r="J3567" s="18" t="n">
        <v>3.69523333690743E-029</v>
      </c>
      <c r="K3567" s="18" t="n">
        <v>1.35709896886423E-027</v>
      </c>
      <c r="L3567" s="16" t="n">
        <v>0.70384965163036</v>
      </c>
      <c r="M3567" s="16" t="n">
        <v>0.791679467485919</v>
      </c>
      <c r="N3567" s="16" t="n">
        <v>0.00129541810240517</v>
      </c>
      <c r="O3567" s="16" t="n">
        <v>0.0130045912243557</v>
      </c>
      <c r="P3567" s="34" t="b">
        <f aca="false">TRUE()</f>
        <v>1</v>
      </c>
      <c r="Q3567" s="16" t="n">
        <v>0.00292018262430877</v>
      </c>
    </row>
    <row r="3568" customFormat="false" ht="22.35" hidden="false" customHeight="false" outlineLevel="0" collapsed="false">
      <c r="A3568" s="6" t="s">
        <v>1498</v>
      </c>
      <c r="B3568" s="7" t="s">
        <v>1530</v>
      </c>
      <c r="C3568" s="17" t="n">
        <v>1935</v>
      </c>
      <c r="D3568" s="18" t="n">
        <v>3.11946450961456E-005</v>
      </c>
      <c r="E3568" s="18" t="n">
        <v>1.95076993567505E-005</v>
      </c>
      <c r="F3568" s="18" t="n">
        <v>6.2645962955219E-005</v>
      </c>
      <c r="G3568" s="18" t="n">
        <v>4.72937786804766E-005</v>
      </c>
      <c r="H3568" s="17" t="n">
        <v>12.2166848360621</v>
      </c>
      <c r="I3568" s="17" t="n">
        <v>467.319043071411</v>
      </c>
      <c r="J3568" s="18" t="n">
        <v>5.58897039535999E-030</v>
      </c>
      <c r="K3568" s="18" t="n">
        <v>2.18813463591924E-028</v>
      </c>
      <c r="L3568" s="16" t="n">
        <v>0.716147443850677</v>
      </c>
      <c r="M3568" s="16" t="n">
        <v>0.792549923195084</v>
      </c>
      <c r="N3568" s="16" t="n">
        <v>0.00122417894004335</v>
      </c>
      <c r="O3568" s="16" t="n">
        <v>0.0132871482896356</v>
      </c>
      <c r="P3568" s="34" t="b">
        <f aca="false">TRUE()</f>
        <v>1</v>
      </c>
      <c r="Q3568" s="16" t="n">
        <v>0.00460509707953922</v>
      </c>
    </row>
    <row r="3569" customFormat="false" ht="22.35" hidden="false" customHeight="false" outlineLevel="0" collapsed="false">
      <c r="A3569" s="6" t="s">
        <v>5186</v>
      </c>
      <c r="B3569" s="7" t="s">
        <v>1530</v>
      </c>
      <c r="C3569" s="17" t="n">
        <v>1936</v>
      </c>
      <c r="D3569" s="18" t="n">
        <v>3.25902110669653E-005</v>
      </c>
      <c r="E3569" s="18" t="n">
        <v>2.18887820520622E-005</v>
      </c>
      <c r="F3569" s="18" t="n">
        <v>6.78117122190443E-005</v>
      </c>
      <c r="G3569" s="18" t="n">
        <v>5.24961929908652E-005</v>
      </c>
      <c r="H3569" s="17" t="n">
        <v>12.2644484281138</v>
      </c>
      <c r="I3569" s="17" t="n">
        <v>460.868025662579</v>
      </c>
      <c r="J3569" s="18" t="n">
        <v>4.02643459227244E-030</v>
      </c>
      <c r="K3569" s="18" t="n">
        <v>1.60670226518564E-028</v>
      </c>
      <c r="L3569" s="16" t="n">
        <v>0.722254378773668</v>
      </c>
      <c r="M3569" s="16" t="n">
        <v>0.789183307731695</v>
      </c>
      <c r="N3569" s="16" t="n">
        <v>0.0012132546832423</v>
      </c>
      <c r="O3569" s="16" t="n">
        <v>0.0131841437799006</v>
      </c>
      <c r="P3569" s="34" t="b">
        <f aca="false">TRUE()</f>
        <v>1</v>
      </c>
      <c r="Q3569" s="16" t="n">
        <v>0.00216019207418371</v>
      </c>
    </row>
    <row r="3570" customFormat="false" ht="22.35" hidden="false" customHeight="false" outlineLevel="0" collapsed="false">
      <c r="A3570" s="6" t="s">
        <v>1561</v>
      </c>
      <c r="B3570" s="7" t="s">
        <v>1530</v>
      </c>
      <c r="C3570" s="17" t="n">
        <v>1937</v>
      </c>
      <c r="D3570" s="18" t="n">
        <v>3.39848444481048E-005</v>
      </c>
      <c r="E3570" s="18" t="n">
        <v>2.43713550625112E-005</v>
      </c>
      <c r="F3570" s="18" t="n">
        <v>7.28138414111177E-005</v>
      </c>
      <c r="G3570" s="18" t="n">
        <v>5.76308414813626E-005</v>
      </c>
      <c r="H3570" s="17" t="n">
        <v>12.23547860814</v>
      </c>
      <c r="I3570" s="17" t="n">
        <v>452.51513698658</v>
      </c>
      <c r="J3570" s="18" t="n">
        <v>6.15750016082795E-030</v>
      </c>
      <c r="K3570" s="18" t="n">
        <v>2.36607645068852E-028</v>
      </c>
      <c r="L3570" s="16" t="n">
        <v>0.724937451703784</v>
      </c>
      <c r="M3570" s="16" t="n">
        <v>0.784715821812596</v>
      </c>
      <c r="N3570" s="16" t="n">
        <v>0.00120858364401569</v>
      </c>
      <c r="O3570" s="16" t="n">
        <v>0.0128514939524323</v>
      </c>
      <c r="P3570" s="34" t="b">
        <f aca="false">TRUE()</f>
        <v>1</v>
      </c>
      <c r="Q3570" s="16" t="n">
        <v>0.00204107966925376</v>
      </c>
    </row>
    <row r="3571" customFormat="false" ht="22.35" hidden="false" customHeight="false" outlineLevel="0" collapsed="false">
      <c r="A3571" s="6" t="s">
        <v>5187</v>
      </c>
      <c r="B3571" s="7" t="s">
        <v>1530</v>
      </c>
      <c r="C3571" s="17" t="n">
        <v>1938</v>
      </c>
      <c r="D3571" s="18" t="n">
        <v>3.53734388042231E-005</v>
      </c>
      <c r="E3571" s="18" t="n">
        <v>2.6875099458596E-005</v>
      </c>
      <c r="F3571" s="18" t="n">
        <v>7.76458579470107E-005</v>
      </c>
      <c r="G3571" s="18" t="n">
        <v>6.26203746396717E-005</v>
      </c>
      <c r="H3571" s="17" t="n">
        <v>12.1741145019758</v>
      </c>
      <c r="I3571" s="17" t="n">
        <v>443.8845060425</v>
      </c>
      <c r="J3571" s="18" t="n">
        <v>1.27777391444424E-029</v>
      </c>
      <c r="K3571" s="18" t="n">
        <v>4.82069249540328E-028</v>
      </c>
      <c r="L3571" s="16" t="n">
        <v>0.725962431140553</v>
      </c>
      <c r="M3571" s="16" t="n">
        <v>0.779109062980031</v>
      </c>
      <c r="N3571" s="16" t="n">
        <v>0.00117096131634341</v>
      </c>
      <c r="O3571" s="16" t="n">
        <v>0.0125378611251379</v>
      </c>
      <c r="P3571" s="34" t="b">
        <f aca="false">TRUE()</f>
        <v>1</v>
      </c>
      <c r="Q3571" s="16" t="n">
        <v>0.0019688777850773</v>
      </c>
    </row>
    <row r="3572" customFormat="false" ht="22.35" hidden="false" customHeight="false" outlineLevel="0" collapsed="false">
      <c r="A3572" s="6" t="s">
        <v>1642</v>
      </c>
      <c r="B3572" s="7" t="s">
        <v>1530</v>
      </c>
      <c r="C3572" s="17" t="n">
        <v>1939</v>
      </c>
      <c r="D3572" s="18" t="n">
        <v>3.67479617420944E-005</v>
      </c>
      <c r="E3572" s="18" t="n">
        <v>2.93699370462798E-005</v>
      </c>
      <c r="F3572" s="18" t="n">
        <v>8.23569940058073E-005</v>
      </c>
      <c r="G3572" s="18" t="n">
        <v>6.74698971837423E-005</v>
      </c>
      <c r="H3572" s="17" t="n">
        <v>12.1084060950499</v>
      </c>
      <c r="I3572" s="17" t="n">
        <v>435.698841058988</v>
      </c>
      <c r="J3572" s="18" t="n">
        <v>2.73077837206793E-029</v>
      </c>
      <c r="K3572" s="18" t="n">
        <v>1.01185091465017E-027</v>
      </c>
      <c r="L3572" s="16" t="n">
        <v>0.726590331117398</v>
      </c>
      <c r="M3572" s="16" t="n">
        <v>0.773988735279058</v>
      </c>
      <c r="N3572" s="16" t="n">
        <v>0.00115780418128127</v>
      </c>
      <c r="O3572" s="16" t="n">
        <v>0.0121580938734214</v>
      </c>
      <c r="P3572" s="34" t="b">
        <f aca="false">TRUE()</f>
        <v>1</v>
      </c>
      <c r="Q3572" s="16" t="n">
        <v>0.00159895475053625</v>
      </c>
    </row>
    <row r="3573" customFormat="false" ht="22.35" hidden="false" customHeight="false" outlineLevel="0" collapsed="false">
      <c r="A3573" s="6" t="s">
        <v>5188</v>
      </c>
      <c r="B3573" s="7" t="s">
        <v>1530</v>
      </c>
      <c r="C3573" s="17" t="n">
        <v>1940</v>
      </c>
      <c r="D3573" s="18" t="n">
        <v>3.81507114622018E-005</v>
      </c>
      <c r="E3573" s="18" t="n">
        <v>3.18252163798942E-005</v>
      </c>
      <c r="F3573" s="18" t="n">
        <v>8.68697361031807E-005</v>
      </c>
      <c r="G3573" s="18" t="n">
        <v>7.20610862063153E-005</v>
      </c>
      <c r="H3573" s="17" t="n">
        <v>12.0251990550945</v>
      </c>
      <c r="I3573" s="17" t="n">
        <v>427.470523676873</v>
      </c>
      <c r="J3573" s="18" t="n">
        <v>6.82752474744826E-029</v>
      </c>
      <c r="K3573" s="18" t="n">
        <v>2.44260583637158E-027</v>
      </c>
      <c r="L3573" s="16" t="n">
        <v>0.72629319532735</v>
      </c>
      <c r="M3573" s="16" t="n">
        <v>0.770084485407066</v>
      </c>
      <c r="N3573" s="16" t="n">
        <v>0.00114117329124448</v>
      </c>
      <c r="O3573" s="16" t="n">
        <v>0.0117380579887277</v>
      </c>
      <c r="P3573" s="34" t="b">
        <f aca="false">TRUE()</f>
        <v>1</v>
      </c>
      <c r="Q3573" s="16" t="n">
        <v>0.00184349484439269</v>
      </c>
    </row>
    <row r="3574" customFormat="false" ht="22.35" hidden="false" customHeight="false" outlineLevel="0" collapsed="false">
      <c r="A3574" s="6" t="s">
        <v>5189</v>
      </c>
      <c r="B3574" s="7" t="s">
        <v>1530</v>
      </c>
      <c r="C3574" s="17" t="n">
        <v>1941</v>
      </c>
      <c r="D3574" s="18" t="n">
        <v>3.96395143322826E-005</v>
      </c>
      <c r="E3574" s="18" t="n">
        <v>3.4249260504444E-005</v>
      </c>
      <c r="F3574" s="18" t="n">
        <v>9.12233676828366E-005</v>
      </c>
      <c r="G3574" s="18" t="n">
        <v>7.63860642358182E-005</v>
      </c>
      <c r="H3574" s="17" t="n">
        <v>11.9221200396116</v>
      </c>
      <c r="I3574" s="17" t="n">
        <v>418.99609843244</v>
      </c>
      <c r="J3574" s="18" t="n">
        <v>2.04037139544493E-028</v>
      </c>
      <c r="K3574" s="18" t="n">
        <v>7.23721477871492E-027</v>
      </c>
      <c r="L3574" s="16" t="n">
        <v>0.725038969370528</v>
      </c>
      <c r="M3574" s="16" t="n">
        <v>0.766244239631336</v>
      </c>
      <c r="N3574" s="16" t="n">
        <v>0.00114117329124448</v>
      </c>
      <c r="O3574" s="16" t="n">
        <v>0.011343356907887</v>
      </c>
      <c r="P3574" s="34" t="b">
        <f aca="false">TRUE()</f>
        <v>1</v>
      </c>
      <c r="Q3574" s="16" t="n">
        <v>0.00171674668767683</v>
      </c>
    </row>
    <row r="3575" customFormat="false" ht="22.35" hidden="false" customHeight="false" outlineLevel="0" collapsed="false">
      <c r="A3575" s="6" t="s">
        <v>5190</v>
      </c>
      <c r="B3575" s="7" t="s">
        <v>1530</v>
      </c>
      <c r="C3575" s="17" t="n">
        <v>1942</v>
      </c>
      <c r="D3575" s="18" t="n">
        <v>4.12107948444725E-005</v>
      </c>
      <c r="E3575" s="18" t="n">
        <v>3.66000543274996E-005</v>
      </c>
      <c r="F3575" s="18" t="n">
        <v>9.55100643794474E-005</v>
      </c>
      <c r="G3575" s="18" t="n">
        <v>8.04823156991776E-005</v>
      </c>
      <c r="H3575" s="17" t="n">
        <v>11.8268795724365</v>
      </c>
      <c r="I3575" s="17" t="n">
        <v>411.195818063074</v>
      </c>
      <c r="J3575" s="18" t="n">
        <v>5.5688732821353E-028</v>
      </c>
      <c r="K3575" s="18" t="n">
        <v>1.92590201007179E-026</v>
      </c>
      <c r="L3575" s="16" t="n">
        <v>0.723956103213935</v>
      </c>
      <c r="M3575" s="16" t="n">
        <v>0.762403993855607</v>
      </c>
      <c r="N3575" s="16" t="n">
        <v>0.00114117329124448</v>
      </c>
      <c r="O3575" s="16" t="n">
        <v>0.0109682791502323</v>
      </c>
      <c r="P3575" s="34" t="b">
        <f aca="false">TRUE()</f>
        <v>1</v>
      </c>
      <c r="Q3575" s="18" t="n">
        <v>0.000919957842523806</v>
      </c>
    </row>
    <row r="3576" customFormat="false" ht="22.35" hidden="false" customHeight="false" outlineLevel="0" collapsed="false">
      <c r="A3576" s="6" t="s">
        <v>5191</v>
      </c>
      <c r="B3576" s="7" t="s">
        <v>1530</v>
      </c>
      <c r="C3576" s="17" t="n">
        <v>1943</v>
      </c>
      <c r="D3576" s="18" t="n">
        <v>4.28666476298274E-005</v>
      </c>
      <c r="E3576" s="18" t="n">
        <v>3.88536509140045E-005</v>
      </c>
      <c r="F3576" s="18" t="n">
        <v>9.97347464302602E-005</v>
      </c>
      <c r="G3576" s="18" t="n">
        <v>8.43299951824818E-005</v>
      </c>
      <c r="H3576" s="17" t="n">
        <v>11.7431822320625</v>
      </c>
      <c r="I3576" s="17" t="n">
        <v>404.114875636733</v>
      </c>
      <c r="J3576" s="18" t="n">
        <v>1.34453785190814E-027</v>
      </c>
      <c r="K3576" s="18" t="n">
        <v>4.57363285690062E-026</v>
      </c>
      <c r="L3576" s="16" t="n">
        <v>0.72322800733173</v>
      </c>
      <c r="M3576" s="16" t="n">
        <v>0.759152585765489</v>
      </c>
      <c r="N3576" s="16" t="n">
        <v>0.00114117329124448</v>
      </c>
      <c r="O3576" s="16" t="n">
        <v>0.0106572065432684</v>
      </c>
      <c r="P3576" s="34" t="b">
        <f aca="false">TRUE()</f>
        <v>1</v>
      </c>
      <c r="Q3576" s="16" t="n">
        <v>0.00111441227728655</v>
      </c>
    </row>
    <row r="3577" customFormat="false" ht="22.35" hidden="false" customHeight="false" outlineLevel="0" collapsed="false">
      <c r="A3577" s="6" t="s">
        <v>5192</v>
      </c>
      <c r="B3577" s="7" t="s">
        <v>1530</v>
      </c>
      <c r="C3577" s="17" t="n">
        <v>1944</v>
      </c>
      <c r="D3577" s="18" t="n">
        <v>4.46423829601452E-005</v>
      </c>
      <c r="E3577" s="18" t="n">
        <v>4.10428283577527E-005</v>
      </c>
      <c r="F3577" s="18" t="n">
        <v>0.000103907867952634</v>
      </c>
      <c r="G3577" s="18" t="n">
        <v>8.79306092722323E-005</v>
      </c>
      <c r="H3577" s="17" t="n">
        <v>11.6588941642585</v>
      </c>
      <c r="I3577" s="17" t="n">
        <v>397.174101985555</v>
      </c>
      <c r="J3577" s="18" t="n">
        <v>3.23765342600029E-027</v>
      </c>
      <c r="K3577" s="18" t="n">
        <v>1.08356949337913E-025</v>
      </c>
      <c r="L3577" s="16" t="n">
        <v>0.722462499502381</v>
      </c>
      <c r="M3577" s="16" t="n">
        <v>0.756233998975935</v>
      </c>
      <c r="N3577" s="16" t="n">
        <v>0.00114117329124448</v>
      </c>
      <c r="O3577" s="16" t="n">
        <v>0.0104333838719588</v>
      </c>
      <c r="P3577" s="34" t="b">
        <f aca="false">TRUE()</f>
        <v>1</v>
      </c>
      <c r="Q3577" s="18" t="n">
        <v>0.00099379472042938</v>
      </c>
    </row>
    <row r="3578" customFormat="false" ht="22.35" hidden="false" customHeight="false" outlineLevel="0" collapsed="false">
      <c r="A3578" s="6" t="s">
        <v>5193</v>
      </c>
      <c r="B3578" s="7" t="s">
        <v>1530</v>
      </c>
      <c r="C3578" s="17" t="n">
        <v>1945</v>
      </c>
      <c r="D3578" s="18" t="n">
        <v>4.6552839644468E-005</v>
      </c>
      <c r="E3578" s="18" t="n">
        <v>4.32058330103194E-005</v>
      </c>
      <c r="F3578" s="18" t="n">
        <v>0.000108128619435919</v>
      </c>
      <c r="G3578" s="18" t="n">
        <v>9.13361739519139E-005</v>
      </c>
      <c r="H3578" s="17" t="n">
        <v>11.5808726894861</v>
      </c>
      <c r="I3578" s="17" t="n">
        <v>390.16460460737</v>
      </c>
      <c r="J3578" s="18" t="n">
        <v>7.35613434545512E-027</v>
      </c>
      <c r="K3578" s="18" t="n">
        <v>2.42285377251101E-025</v>
      </c>
      <c r="L3578" s="16" t="n">
        <v>0.722225762362131</v>
      </c>
      <c r="M3578" s="16" t="n">
        <v>0.754390681003584</v>
      </c>
      <c r="N3578" s="16" t="n">
        <v>0.00114117329124448</v>
      </c>
      <c r="O3578" s="16" t="n">
        <v>0.0103562580649297</v>
      </c>
      <c r="P3578" s="34" t="b">
        <f aca="false">TRUE()</f>
        <v>1</v>
      </c>
      <c r="Q3578" s="18" t="n">
        <v>0.000990640625691384</v>
      </c>
    </row>
    <row r="3579" customFormat="false" ht="22.35" hidden="false" customHeight="false" outlineLevel="0" collapsed="false">
      <c r="A3579" s="6" t="s">
        <v>1658</v>
      </c>
      <c r="B3579" s="7" t="s">
        <v>1530</v>
      </c>
      <c r="C3579" s="17" t="n">
        <v>1946</v>
      </c>
      <c r="D3579" s="18" t="n">
        <v>4.85573111780596E-005</v>
      </c>
      <c r="E3579" s="18" t="n">
        <v>4.52634926632144E-005</v>
      </c>
      <c r="F3579" s="18" t="n">
        <v>0.000112355568355921</v>
      </c>
      <c r="G3579" s="18" t="n">
        <v>9.45320361336135E-005</v>
      </c>
      <c r="H3579" s="17" t="n">
        <v>11.5193120978149</v>
      </c>
      <c r="I3579" s="17" t="n">
        <v>383.908159305567</v>
      </c>
      <c r="J3579" s="18" t="n">
        <v>1.42228146590976E-026</v>
      </c>
      <c r="K3579" s="18" t="n">
        <v>4.6113031902543E-025</v>
      </c>
      <c r="L3579" s="16" t="n">
        <v>0.722612032353825</v>
      </c>
      <c r="M3579" s="16" t="n">
        <v>0.752521761392729</v>
      </c>
      <c r="N3579" s="16" t="n">
        <v>0.00114117329124448</v>
      </c>
      <c r="O3579" s="16" t="n">
        <v>0.0103236629861092</v>
      </c>
      <c r="P3579" s="34" t="b">
        <f aca="false">TRUE()</f>
        <v>1</v>
      </c>
      <c r="Q3579" s="16" t="n">
        <v>0.00151049258241437</v>
      </c>
    </row>
    <row r="3580" customFormat="false" ht="22.35" hidden="false" customHeight="false" outlineLevel="0" collapsed="false">
      <c r="A3580" s="6" t="s">
        <v>1571</v>
      </c>
      <c r="B3580" s="7" t="s">
        <v>1530</v>
      </c>
      <c r="C3580" s="17" t="n">
        <v>1947</v>
      </c>
      <c r="D3580" s="18" t="n">
        <v>5.06809287515172E-005</v>
      </c>
      <c r="E3580" s="18" t="n">
        <v>4.72091852255116E-005</v>
      </c>
      <c r="F3580" s="18" t="n">
        <v>0.000116527772439722</v>
      </c>
      <c r="G3580" s="18" t="n">
        <v>9.75179456732945E-005</v>
      </c>
      <c r="H3580" s="17" t="n">
        <v>11.457871877175</v>
      </c>
      <c r="I3580" s="17" t="n">
        <v>378.332711147819</v>
      </c>
      <c r="J3580" s="18" t="n">
        <v>2.70261362462199E-026</v>
      </c>
      <c r="K3580" s="18" t="n">
        <v>8.43296732494832E-025</v>
      </c>
      <c r="L3580" s="16" t="n">
        <v>0.722623990076017</v>
      </c>
      <c r="M3580" s="16" t="n">
        <v>0.750832053251408</v>
      </c>
      <c r="N3580" s="16" t="n">
        <v>0.00114117329124448</v>
      </c>
      <c r="O3580" s="16" t="n">
        <v>0.0103380370907665</v>
      </c>
      <c r="P3580" s="34" t="b">
        <f aca="false">TRUE()</f>
        <v>1</v>
      </c>
      <c r="Q3580" s="16" t="n">
        <v>0.00223570772219903</v>
      </c>
    </row>
    <row r="3581" customFormat="false" ht="22.35" hidden="false" customHeight="false" outlineLevel="0" collapsed="false">
      <c r="A3581" s="6" t="s">
        <v>5194</v>
      </c>
      <c r="B3581" s="7" t="s">
        <v>1530</v>
      </c>
      <c r="C3581" s="17" t="n">
        <v>1948</v>
      </c>
      <c r="D3581" s="18" t="n">
        <v>5.30049082338085E-005</v>
      </c>
      <c r="E3581" s="18" t="n">
        <v>4.90686671973325E-005</v>
      </c>
      <c r="F3581" s="18" t="n">
        <v>0.000120715570318329</v>
      </c>
      <c r="G3581" s="18" t="n">
        <v>0.000100323744620779</v>
      </c>
      <c r="H3581" s="17" t="n">
        <v>11.3895769307731</v>
      </c>
      <c r="I3581" s="17" t="n">
        <v>373.204039755509</v>
      </c>
      <c r="J3581" s="18" t="n">
        <v>5.38062364273015E-026</v>
      </c>
      <c r="K3581" s="18" t="n">
        <v>1.62989694287081E-024</v>
      </c>
      <c r="L3581" s="16" t="n">
        <v>0.721957817351314</v>
      </c>
      <c r="M3581" s="16" t="n">
        <v>0.748963133640553</v>
      </c>
      <c r="N3581" s="16" t="n">
        <v>0.00114117329124448</v>
      </c>
      <c r="O3581" s="16" t="n">
        <v>0.0103750233279867</v>
      </c>
      <c r="P3581" s="34" t="b">
        <f aca="false">TRUE()</f>
        <v>1</v>
      </c>
      <c r="Q3581" s="18" t="n">
        <v>0.000990974875595274</v>
      </c>
    </row>
    <row r="3582" customFormat="false" ht="22.35" hidden="false" customHeight="false" outlineLevel="0" collapsed="false">
      <c r="A3582" s="6" t="s">
        <v>5195</v>
      </c>
      <c r="B3582" s="7" t="s">
        <v>1530</v>
      </c>
      <c r="C3582" s="17" t="n">
        <v>1949</v>
      </c>
      <c r="D3582" s="18" t="n">
        <v>5.54794933468119E-005</v>
      </c>
      <c r="E3582" s="18" t="n">
        <v>5.08296333525873E-005</v>
      </c>
      <c r="F3582" s="18" t="n">
        <v>0.000124923430237113</v>
      </c>
      <c r="G3582" s="18" t="n">
        <v>0.000102938241622645</v>
      </c>
      <c r="H3582" s="17" t="n">
        <v>11.325667601674</v>
      </c>
      <c r="I3582" s="17" t="n">
        <v>368.511689860857</v>
      </c>
      <c r="J3582" s="18" t="n">
        <v>1.01951549742896E-025</v>
      </c>
      <c r="K3582" s="18" t="n">
        <v>2.91792366505529E-024</v>
      </c>
      <c r="L3582" s="16" t="n">
        <v>0.72131269314769</v>
      </c>
      <c r="M3582" s="16" t="n">
        <v>0.747196620583717</v>
      </c>
      <c r="N3582" s="16" t="n">
        <v>0.00114117329124448</v>
      </c>
      <c r="O3582" s="16" t="n">
        <v>0.0104078040056567</v>
      </c>
      <c r="P3582" s="34" t="b">
        <f aca="false">TRUE()</f>
        <v>1</v>
      </c>
      <c r="Q3582" s="16" t="n">
        <v>0.00189614304458247</v>
      </c>
    </row>
    <row r="3583" customFormat="false" ht="22.35" hidden="false" customHeight="false" outlineLevel="0" collapsed="false">
      <c r="A3583" s="6" t="s">
        <v>5196</v>
      </c>
      <c r="B3583" s="7" t="s">
        <v>1530</v>
      </c>
      <c r="C3583" s="17" t="n">
        <v>1950</v>
      </c>
      <c r="D3583" s="18" t="n">
        <v>5.81530702051883E-005</v>
      </c>
      <c r="E3583" s="18" t="n">
        <v>5.24343491380252E-005</v>
      </c>
      <c r="F3583" s="18" t="n">
        <v>0.000129138642647197</v>
      </c>
      <c r="G3583" s="18" t="n">
        <v>0.000105342403805237</v>
      </c>
      <c r="H3583" s="17" t="n">
        <v>11.2634728058122</v>
      </c>
      <c r="I3583" s="17" t="n">
        <v>364.627735879734</v>
      </c>
      <c r="J3583" s="18" t="n">
        <v>1.86709136080226E-025</v>
      </c>
      <c r="K3583" s="18" t="n">
        <v>5.09765075482196E-024</v>
      </c>
      <c r="L3583" s="16" t="n">
        <v>0.720225761696622</v>
      </c>
      <c r="M3583" s="16" t="n">
        <v>0.745609318996416</v>
      </c>
      <c r="N3583" s="16" t="n">
        <v>0.00114117329124448</v>
      </c>
      <c r="O3583" s="16" t="n">
        <v>0.0104588557798802</v>
      </c>
      <c r="P3583" s="34" t="b">
        <f aca="false">TRUE()</f>
        <v>1</v>
      </c>
      <c r="Q3583" s="16" t="n">
        <v>0.00145645812267475</v>
      </c>
    </row>
    <row r="3584" customFormat="false" ht="22.35" hidden="false" customHeight="false" outlineLevel="0" collapsed="false">
      <c r="A3584" s="6" t="s">
        <v>5197</v>
      </c>
      <c r="B3584" s="7" t="s">
        <v>1530</v>
      </c>
      <c r="C3584" s="17" t="n">
        <v>1951</v>
      </c>
      <c r="D3584" s="18" t="n">
        <v>6.10417025394672E-005</v>
      </c>
      <c r="E3584" s="18" t="n">
        <v>5.39426952321016E-005</v>
      </c>
      <c r="F3584" s="18" t="n">
        <v>0.000133476577278415</v>
      </c>
      <c r="G3584" s="18" t="n">
        <v>0.000107621539242967</v>
      </c>
      <c r="H3584" s="17" t="n">
        <v>11.2069964258994</v>
      </c>
      <c r="I3584" s="17" t="n">
        <v>361.287777547651</v>
      </c>
      <c r="J3584" s="18" t="n">
        <v>3.21397751798999E-025</v>
      </c>
      <c r="K3584" s="18" t="n">
        <v>8.28447621096799E-024</v>
      </c>
      <c r="L3584" s="16" t="n">
        <v>0.719126694044783</v>
      </c>
      <c r="M3584" s="16" t="n">
        <v>0.74426523297491</v>
      </c>
      <c r="N3584" s="16" t="n">
        <v>0.00114117329124448</v>
      </c>
      <c r="O3584" s="16" t="n">
        <v>0.0104572328502711</v>
      </c>
      <c r="P3584" s="34" t="b">
        <f aca="false">TRUE()</f>
        <v>1</v>
      </c>
      <c r="Q3584" s="16" t="n">
        <v>0.00113846692732993</v>
      </c>
    </row>
    <row r="3585" customFormat="false" ht="22.35" hidden="false" customHeight="false" outlineLevel="0" collapsed="false">
      <c r="A3585" s="6" t="s">
        <v>5198</v>
      </c>
      <c r="B3585" s="7" t="s">
        <v>1530</v>
      </c>
      <c r="C3585" s="17" t="n">
        <v>1952</v>
      </c>
      <c r="D3585" s="18" t="n">
        <v>6.40919115266241E-005</v>
      </c>
      <c r="E3585" s="18" t="n">
        <v>5.53646379429519E-005</v>
      </c>
      <c r="F3585" s="18" t="n">
        <v>0.000137882218374119</v>
      </c>
      <c r="G3585" s="18" t="n">
        <v>0.000109751635491258</v>
      </c>
      <c r="H3585" s="17" t="n">
        <v>11.1553540833286</v>
      </c>
      <c r="I3585" s="17" t="n">
        <v>358.237366210796</v>
      </c>
      <c r="J3585" s="18" t="n">
        <v>5.27001870470664E-025</v>
      </c>
      <c r="K3585" s="18" t="n">
        <v>1.31750467617666E-023</v>
      </c>
      <c r="L3585" s="16" t="n">
        <v>0.718141082280997</v>
      </c>
      <c r="M3585" s="16" t="n">
        <v>0.743100358422939</v>
      </c>
      <c r="N3585" s="16" t="n">
        <v>0.00114117329124448</v>
      </c>
      <c r="O3585" s="16" t="n">
        <v>0.0103694256371365</v>
      </c>
      <c r="P3585" s="34" t="b">
        <f aca="false">TRUE()</f>
        <v>1</v>
      </c>
      <c r="Q3585" s="16" t="n">
        <v>0.00141579166156615</v>
      </c>
    </row>
    <row r="3586" customFormat="false" ht="22.35" hidden="false" customHeight="false" outlineLevel="0" collapsed="false">
      <c r="A3586" s="6" t="s">
        <v>5199</v>
      </c>
      <c r="B3586" s="7" t="s">
        <v>1530</v>
      </c>
      <c r="C3586" s="17" t="n">
        <v>1953</v>
      </c>
      <c r="D3586" s="18" t="n">
        <v>6.73989756897277E-005</v>
      </c>
      <c r="E3586" s="18" t="n">
        <v>5.66701220195588E-005</v>
      </c>
      <c r="F3586" s="18" t="n">
        <v>0.000142427600065958</v>
      </c>
      <c r="G3586" s="18" t="n">
        <v>0.000111810770274686</v>
      </c>
      <c r="H3586" s="17" t="n">
        <v>11.1044426721365</v>
      </c>
      <c r="I3586" s="17" t="n">
        <v>356.015231669219</v>
      </c>
      <c r="J3586" s="18" t="n">
        <v>8.42817626902652E-025</v>
      </c>
      <c r="K3586" s="18" t="n">
        <v>2.05746655979177E-023</v>
      </c>
      <c r="L3586" s="16" t="n">
        <v>0.716579203793545</v>
      </c>
      <c r="M3586" s="16" t="n">
        <v>0.742383512544803</v>
      </c>
      <c r="N3586" s="16" t="n">
        <v>0.00114117329124448</v>
      </c>
      <c r="O3586" s="16" t="n">
        <v>0.0102651360107092</v>
      </c>
      <c r="P3586" s="34" t="b">
        <f aca="false">TRUE()</f>
        <v>1</v>
      </c>
      <c r="Q3586" s="16" t="n">
        <v>0.00125600363530533</v>
      </c>
    </row>
    <row r="3587" customFormat="false" ht="22.35" hidden="false" customHeight="false" outlineLevel="0" collapsed="false">
      <c r="A3587" s="6" t="s">
        <v>5200</v>
      </c>
      <c r="B3587" s="7" t="s">
        <v>1530</v>
      </c>
      <c r="C3587" s="17" t="n">
        <v>1954</v>
      </c>
      <c r="D3587" s="18" t="n">
        <v>7.09196396356484E-005</v>
      </c>
      <c r="E3587" s="18" t="n">
        <v>5.787072432955E-005</v>
      </c>
      <c r="F3587" s="18" t="n">
        <v>0.00014713470431345</v>
      </c>
      <c r="G3587" s="18" t="n">
        <v>0.00011385503748033</v>
      </c>
      <c r="H3587" s="17" t="n">
        <v>11.0598939635941</v>
      </c>
      <c r="I3587" s="17" t="n">
        <v>354.682757861481</v>
      </c>
      <c r="J3587" s="18" t="n">
        <v>1.25350653816896E-024</v>
      </c>
      <c r="K3587" s="18" t="n">
        <v>3.02444891476813E-023</v>
      </c>
      <c r="L3587" s="16" t="n">
        <v>0.71474034707513</v>
      </c>
      <c r="M3587" s="16" t="n">
        <v>0.741231438812084</v>
      </c>
      <c r="N3587" s="16" t="n">
        <v>0.00114117329124448</v>
      </c>
      <c r="O3587" s="16" t="n">
        <v>0.0101172570503967</v>
      </c>
      <c r="P3587" s="34" t="b">
        <f aca="false">TRUE()</f>
        <v>1</v>
      </c>
      <c r="Q3587" s="18" t="n">
        <v>0.000816518800892178</v>
      </c>
    </row>
    <row r="3588" customFormat="false" ht="22.35" hidden="false" customHeight="false" outlineLevel="0" collapsed="false">
      <c r="A3588" s="6" t="s">
        <v>5201</v>
      </c>
      <c r="B3588" s="7" t="s">
        <v>1530</v>
      </c>
      <c r="C3588" s="17" t="n">
        <v>1955</v>
      </c>
      <c r="D3588" s="18" t="n">
        <v>7.45893971329994E-005</v>
      </c>
      <c r="E3588" s="18" t="n">
        <v>5.89709124383816E-005</v>
      </c>
      <c r="F3588" s="18" t="n">
        <v>0.00015189857683492</v>
      </c>
      <c r="G3588" s="18" t="n">
        <v>0.000115790283963082</v>
      </c>
      <c r="H3588" s="17" t="n">
        <v>11.0189468630381</v>
      </c>
      <c r="I3588" s="17" t="n">
        <v>353.760360885006</v>
      </c>
      <c r="J3588" s="18" t="n">
        <v>1.79250188642408E-024</v>
      </c>
      <c r="K3588" s="18" t="n">
        <v>4.20275866025986E-023</v>
      </c>
      <c r="L3588" s="16" t="n">
        <v>0.712813632000516</v>
      </c>
      <c r="M3588" s="16" t="n">
        <v>0.740591397849462</v>
      </c>
      <c r="N3588" s="16" t="n">
        <v>0.00114117329124448</v>
      </c>
      <c r="O3588" s="16" t="n">
        <v>0.00994070887025798</v>
      </c>
      <c r="P3588" s="34" t="b">
        <f aca="false">TRUE()</f>
        <v>1</v>
      </c>
      <c r="Q3588" s="18" t="n">
        <v>0.000740075912936926</v>
      </c>
    </row>
    <row r="3589" customFormat="false" ht="22.35" hidden="false" customHeight="false" outlineLevel="0" collapsed="false">
      <c r="A3589" s="6" t="s">
        <v>5202</v>
      </c>
      <c r="B3589" s="7" t="s">
        <v>1530</v>
      </c>
      <c r="C3589" s="17" t="n">
        <v>1956</v>
      </c>
      <c r="D3589" s="18" t="n">
        <v>7.84326075467134E-005</v>
      </c>
      <c r="E3589" s="18" t="n">
        <v>6.00059106153532E-005</v>
      </c>
      <c r="F3589" s="18" t="n">
        <v>0.000156776935102305</v>
      </c>
      <c r="G3589" s="18" t="n">
        <v>0.000117639272556079</v>
      </c>
      <c r="H3589" s="17" t="n">
        <v>10.9813845330071</v>
      </c>
      <c r="I3589" s="17" t="n">
        <v>353.036626582652</v>
      </c>
      <c r="J3589" s="18" t="n">
        <v>2.48039527461584E-024</v>
      </c>
      <c r="K3589" s="18" t="n">
        <v>5.75063708919316E-023</v>
      </c>
      <c r="L3589" s="16" t="n">
        <v>0.710949222565</v>
      </c>
      <c r="M3589" s="16" t="n">
        <v>0.739848950332821</v>
      </c>
      <c r="N3589" s="16" t="n">
        <v>0.00114117329124448</v>
      </c>
      <c r="O3589" s="16" t="n">
        <v>0.00982300712563926</v>
      </c>
      <c r="P3589" s="34" t="b">
        <f aca="false">TRUE()</f>
        <v>1</v>
      </c>
      <c r="Q3589" s="18" t="n">
        <v>0.000434903597194253</v>
      </c>
    </row>
    <row r="3590" customFormat="false" ht="22.35" hidden="false" customHeight="false" outlineLevel="0" collapsed="false">
      <c r="A3590" s="6" t="s">
        <v>5203</v>
      </c>
      <c r="B3590" s="7" t="s">
        <v>1530</v>
      </c>
      <c r="C3590" s="17" t="n">
        <v>1957</v>
      </c>
      <c r="D3590" s="18" t="n">
        <v>8.23812579308111E-005</v>
      </c>
      <c r="E3590" s="18" t="n">
        <v>6.10036114205221E-005</v>
      </c>
      <c r="F3590" s="18" t="n">
        <v>0.000161754636325558</v>
      </c>
      <c r="G3590" s="18" t="n">
        <v>0.000119392670335278</v>
      </c>
      <c r="H3590" s="17" t="n">
        <v>10.9517981736748</v>
      </c>
      <c r="I3590" s="17" t="n">
        <v>352.250509962573</v>
      </c>
      <c r="J3590" s="18" t="n">
        <v>3.21555105799771E-024</v>
      </c>
      <c r="K3590" s="18" t="n">
        <v>7.33216312675302E-023</v>
      </c>
      <c r="L3590" s="16" t="n">
        <v>0.709649250213831</v>
      </c>
      <c r="M3590" s="16" t="n">
        <v>0.738978494623656</v>
      </c>
      <c r="N3590" s="16" t="n">
        <v>0.00114117329124448</v>
      </c>
      <c r="O3590" s="16" t="n">
        <v>0.00974306908285988</v>
      </c>
      <c r="P3590" s="34" t="b">
        <f aca="false">TRUE()</f>
        <v>1</v>
      </c>
      <c r="Q3590" s="18" t="n">
        <v>0.00069998776636809</v>
      </c>
    </row>
    <row r="3591" customFormat="false" ht="22.35" hidden="false" customHeight="false" outlineLevel="0" collapsed="false">
      <c r="A3591" s="6" t="s">
        <v>5204</v>
      </c>
      <c r="B3591" s="7" t="s">
        <v>1530</v>
      </c>
      <c r="C3591" s="17" t="n">
        <v>1958</v>
      </c>
      <c r="D3591" s="18" t="n">
        <v>8.63212555679275E-005</v>
      </c>
      <c r="E3591" s="18" t="n">
        <v>6.19929784615937E-005</v>
      </c>
      <c r="F3591" s="18" t="n">
        <v>0.000166772193884655</v>
      </c>
      <c r="G3591" s="18" t="n">
        <v>0.000121011487649835</v>
      </c>
      <c r="H3591" s="17" t="n">
        <v>10.9358390865889</v>
      </c>
      <c r="I3591" s="17" t="n">
        <v>351.039561947904</v>
      </c>
      <c r="J3591" s="18" t="n">
        <v>3.75625773514261E-024</v>
      </c>
      <c r="K3591" s="18" t="n">
        <v>8.4719943482836E-023</v>
      </c>
      <c r="L3591" s="16" t="n">
        <v>0.70956784733318</v>
      </c>
      <c r="M3591" s="16" t="n">
        <v>0.738914490527394</v>
      </c>
      <c r="N3591" s="16" t="n">
        <v>0.00114117329124448</v>
      </c>
      <c r="O3591" s="16" t="n">
        <v>0.00969589043192113</v>
      </c>
      <c r="P3591" s="34" t="b">
        <f aca="false">TRUE()</f>
        <v>1</v>
      </c>
      <c r="Q3591" s="16" t="n">
        <v>0.00109706084917426</v>
      </c>
    </row>
    <row r="3592" customFormat="false" ht="22.35" hidden="false" customHeight="false" outlineLevel="0" collapsed="false">
      <c r="A3592" s="6" t="s">
        <v>5205</v>
      </c>
      <c r="B3592" s="7" t="s">
        <v>1530</v>
      </c>
      <c r="C3592" s="17" t="n">
        <v>1959</v>
      </c>
      <c r="D3592" s="18" t="n">
        <v>9.02883898541437E-005</v>
      </c>
      <c r="E3592" s="18" t="n">
        <v>6.30085147489413E-005</v>
      </c>
      <c r="F3592" s="18" t="n">
        <v>0.00017186980715974</v>
      </c>
      <c r="G3592" s="18" t="n">
        <v>0.000122538151120699</v>
      </c>
      <c r="H3592" s="17" t="n">
        <v>10.9284242631603</v>
      </c>
      <c r="I3592" s="17" t="n">
        <v>349.33312300186</v>
      </c>
      <c r="J3592" s="18" t="n">
        <v>4.13050345843933E-024</v>
      </c>
      <c r="K3592" s="18" t="n">
        <v>9.21590825404474E-023</v>
      </c>
      <c r="L3592" s="16" t="n">
        <v>0.710440838350893</v>
      </c>
      <c r="M3592" s="16" t="n">
        <v>0.738568868407578</v>
      </c>
      <c r="N3592" s="16" t="n">
        <v>0.00114117329124448</v>
      </c>
      <c r="O3592" s="16" t="n">
        <v>0.00968792532169697</v>
      </c>
      <c r="P3592" s="34" t="b">
        <f aca="false">TRUE()</f>
        <v>1</v>
      </c>
      <c r="Q3592" s="18" t="n">
        <v>0.000725404002167842</v>
      </c>
    </row>
    <row r="3593" customFormat="false" ht="22.35" hidden="false" customHeight="false" outlineLevel="0" collapsed="false">
      <c r="A3593" s="6" t="s">
        <v>5206</v>
      </c>
      <c r="B3593" s="7" t="s">
        <v>1530</v>
      </c>
      <c r="C3593" s="17" t="n">
        <v>1960</v>
      </c>
      <c r="D3593" s="18" t="n">
        <v>9.43008201013756E-005</v>
      </c>
      <c r="E3593" s="18" t="n">
        <v>6.40717785578153E-005</v>
      </c>
      <c r="F3593" s="18" t="n">
        <v>0.000177126726701956</v>
      </c>
      <c r="G3593" s="18" t="n">
        <v>0.000124058882095761</v>
      </c>
      <c r="H3593" s="17" t="n">
        <v>10.9318434585472</v>
      </c>
      <c r="I3593" s="17" t="n">
        <v>347.323679798309</v>
      </c>
      <c r="J3593" s="18" t="n">
        <v>4.18189999815992E-024</v>
      </c>
      <c r="K3593" s="18" t="n">
        <v>9.2806871616918E-023</v>
      </c>
      <c r="L3593" s="16" t="n">
        <v>0.712277235560383</v>
      </c>
      <c r="M3593" s="16" t="n">
        <v>0.738696876600102</v>
      </c>
      <c r="N3593" s="16" t="n">
        <v>0.00114117329124448</v>
      </c>
      <c r="O3593" s="16" t="n">
        <v>0.00973431558743232</v>
      </c>
      <c r="P3593" s="34" t="b">
        <f aca="false">TRUE()</f>
        <v>1</v>
      </c>
      <c r="Q3593" s="18" t="n">
        <v>0.000848028675221975</v>
      </c>
    </row>
    <row r="3594" customFormat="false" ht="22.35" hidden="false" customHeight="false" outlineLevel="0" collapsed="false">
      <c r="A3594" s="6" t="s">
        <v>5207</v>
      </c>
      <c r="B3594" s="7" t="s">
        <v>1530</v>
      </c>
      <c r="C3594" s="17" t="n">
        <v>1961</v>
      </c>
      <c r="D3594" s="18" t="n">
        <v>9.82489561462145E-005</v>
      </c>
      <c r="E3594" s="18" t="n">
        <v>6.51852500055539E-005</v>
      </c>
      <c r="F3594" s="18" t="n">
        <v>0.000182494567792843</v>
      </c>
      <c r="G3594" s="18" t="n">
        <v>0.00012556931518381</v>
      </c>
      <c r="H3594" s="17" t="n">
        <v>10.9534799547823</v>
      </c>
      <c r="I3594" s="17" t="n">
        <v>345.000536783271</v>
      </c>
      <c r="J3594" s="18" t="n">
        <v>3.67227553427812E-024</v>
      </c>
      <c r="K3594" s="18" t="n">
        <v>8.3278379602482E-023</v>
      </c>
      <c r="L3594" s="16" t="n">
        <v>0.715583170028928</v>
      </c>
      <c r="M3594" s="16" t="n">
        <v>0.739004096262161</v>
      </c>
      <c r="N3594" s="16" t="n">
        <v>0.00114117329124448</v>
      </c>
      <c r="O3594" s="16" t="n">
        <v>0.0098021791653429</v>
      </c>
      <c r="P3594" s="34" t="b">
        <f aca="false">TRUE()</f>
        <v>1</v>
      </c>
      <c r="Q3594" s="18" t="n">
        <v>0.000813043199817661</v>
      </c>
    </row>
    <row r="3595" customFormat="false" ht="22.35" hidden="false" customHeight="false" outlineLevel="0" collapsed="false">
      <c r="A3595" s="6" t="s">
        <v>5208</v>
      </c>
      <c r="B3595" s="7" t="s">
        <v>1530</v>
      </c>
      <c r="C3595" s="17" t="n">
        <v>1962</v>
      </c>
      <c r="D3595" s="18" t="n">
        <v>0.000102159624830456</v>
      </c>
      <c r="E3595" s="18" t="n">
        <v>6.63888641215192E-005</v>
      </c>
      <c r="F3595" s="18" t="n">
        <v>0.00018801700585603</v>
      </c>
      <c r="G3595" s="18" t="n">
        <v>0.000127150523018124</v>
      </c>
      <c r="H3595" s="17" t="n">
        <v>10.9878481513443</v>
      </c>
      <c r="I3595" s="17" t="n">
        <v>342.404573139995</v>
      </c>
      <c r="J3595" s="18" t="n">
        <v>2.92508158944744E-024</v>
      </c>
      <c r="K3595" s="18" t="n">
        <v>6.70667878243474E-023</v>
      </c>
      <c r="L3595" s="16" t="n">
        <v>0.719988434344952</v>
      </c>
      <c r="M3595" s="16" t="n">
        <v>0.73963133640553</v>
      </c>
      <c r="N3595" s="16" t="n">
        <v>0.00114117329124448</v>
      </c>
      <c r="O3595" s="16" t="n">
        <v>0.00988721504841071</v>
      </c>
      <c r="P3595" s="34" t="b">
        <f aca="false">TRUE()</f>
        <v>1</v>
      </c>
      <c r="Q3595" s="18" t="n">
        <v>0.000872744161098523</v>
      </c>
    </row>
    <row r="3596" customFormat="false" ht="22.35" hidden="false" customHeight="false" outlineLevel="0" collapsed="false">
      <c r="A3596" s="6" t="s">
        <v>5209</v>
      </c>
      <c r="B3596" s="7" t="s">
        <v>1530</v>
      </c>
      <c r="C3596" s="17" t="n">
        <v>1963</v>
      </c>
      <c r="D3596" s="18" t="n">
        <v>0.000106050649471861</v>
      </c>
      <c r="E3596" s="18" t="n">
        <v>6.76833178721096E-005</v>
      </c>
      <c r="F3596" s="18" t="n">
        <v>0.000193702402151087</v>
      </c>
      <c r="G3596" s="18" t="n">
        <v>0.000128855260126248</v>
      </c>
      <c r="H3596" s="17" t="n">
        <v>11.0310498920589</v>
      </c>
      <c r="I3596" s="17" t="n">
        <v>339.741088460172</v>
      </c>
      <c r="J3596" s="18" t="n">
        <v>2.173556164517E-024</v>
      </c>
      <c r="K3596" s="18" t="n">
        <v>5.06756072064358E-023</v>
      </c>
      <c r="L3596" s="16" t="n">
        <v>0.725083330782648</v>
      </c>
      <c r="M3596" s="16" t="n">
        <v>0.740860215053763</v>
      </c>
      <c r="N3596" s="16" t="n">
        <v>0.00114117329124448</v>
      </c>
      <c r="O3596" s="16" t="n">
        <v>0.00999756133646358</v>
      </c>
      <c r="P3596" s="34" t="b">
        <f aca="false">TRUE()</f>
        <v>1</v>
      </c>
      <c r="Q3596" s="18" t="n">
        <v>0.000735177841704116</v>
      </c>
    </row>
    <row r="3597" customFormat="false" ht="22.35" hidden="false" customHeight="false" outlineLevel="0" collapsed="false">
      <c r="A3597" s="6" t="s">
        <v>5210</v>
      </c>
      <c r="B3597" s="7" t="s">
        <v>1530</v>
      </c>
      <c r="C3597" s="17" t="n">
        <v>1964</v>
      </c>
      <c r="D3597" s="18" t="n">
        <v>0.000109807229674619</v>
      </c>
      <c r="E3597" s="18" t="n">
        <v>6.90784201244836E-005</v>
      </c>
      <c r="F3597" s="18" t="n">
        <v>0.000199456483979581</v>
      </c>
      <c r="G3597" s="18" t="n">
        <v>0.000130625265454089</v>
      </c>
      <c r="H3597" s="17" t="n">
        <v>11.0861953841113</v>
      </c>
      <c r="I3597" s="17" t="n">
        <v>336.769027183957</v>
      </c>
      <c r="J3597" s="18" t="n">
        <v>1.4770731074212E-024</v>
      </c>
      <c r="K3597" s="18" t="n">
        <v>3.52290425045862E-023</v>
      </c>
      <c r="L3597" s="16" t="n">
        <v>0.731295723942441</v>
      </c>
      <c r="M3597" s="16" t="n">
        <v>0.742409114183308</v>
      </c>
      <c r="N3597" s="16" t="n">
        <v>0.00114117329124448</v>
      </c>
      <c r="O3597" s="16" t="n">
        <v>0.0101527434085215</v>
      </c>
      <c r="P3597" s="34" t="b">
        <f aca="false">TRUE()</f>
        <v>1</v>
      </c>
      <c r="Q3597" s="18" t="n">
        <v>0.000565707197208823</v>
      </c>
    </row>
    <row r="3598" customFormat="false" ht="22.35" hidden="false" customHeight="false" outlineLevel="0" collapsed="false">
      <c r="A3598" s="6" t="s">
        <v>5211</v>
      </c>
      <c r="B3598" s="7" t="s">
        <v>1530</v>
      </c>
      <c r="C3598" s="17" t="n">
        <v>1965</v>
      </c>
      <c r="D3598" s="18" t="n">
        <v>0.000113480824284332</v>
      </c>
      <c r="E3598" s="18" t="n">
        <v>7.05555104490742E-005</v>
      </c>
      <c r="F3598" s="18" t="n">
        <v>0.000205303825146003</v>
      </c>
      <c r="G3598" s="18" t="n">
        <v>0.000132510630158152</v>
      </c>
      <c r="H3598" s="17" t="n">
        <v>11.1491485162152</v>
      </c>
      <c r="I3598" s="17" t="n">
        <v>333.802324952491</v>
      </c>
      <c r="J3598" s="18" t="n">
        <v>9.43457344262551E-025</v>
      </c>
      <c r="K3598" s="18" t="n">
        <v>2.28967718052023E-023</v>
      </c>
      <c r="L3598" s="16" t="n">
        <v>0.738099272366339</v>
      </c>
      <c r="M3598" s="16" t="n">
        <v>0.744150025601639</v>
      </c>
      <c r="N3598" s="16" t="n">
        <v>0.00114117329124448</v>
      </c>
      <c r="O3598" s="16" t="n">
        <v>0.0103382241471205</v>
      </c>
      <c r="P3598" s="34" t="b">
        <f aca="false">TRUE()</f>
        <v>1</v>
      </c>
      <c r="Q3598" s="18" t="n">
        <v>0.000515312971445832</v>
      </c>
    </row>
    <row r="3599" customFormat="false" ht="22.35" hidden="false" customHeight="false" outlineLevel="0" collapsed="false">
      <c r="A3599" s="6" t="s">
        <v>5212</v>
      </c>
      <c r="B3599" s="7" t="s">
        <v>1530</v>
      </c>
      <c r="C3599" s="17" t="n">
        <v>1966</v>
      </c>
      <c r="D3599" s="18" t="n">
        <v>0.000117065971231372</v>
      </c>
      <c r="E3599" s="18" t="n">
        <v>7.21003127603834E-005</v>
      </c>
      <c r="F3599" s="18" t="n">
        <v>0.000211148150007531</v>
      </c>
      <c r="G3599" s="18" t="n">
        <v>0.000134461157991387</v>
      </c>
      <c r="H3599" s="17" t="n">
        <v>11.2115025166369</v>
      </c>
      <c r="I3599" s="17" t="n">
        <v>330.777322899632</v>
      </c>
      <c r="J3599" s="18" t="n">
        <v>6.07751283487102E-025</v>
      </c>
      <c r="K3599" s="18" t="n">
        <v>1.50129037289969E-023</v>
      </c>
      <c r="L3599" s="16" t="n">
        <v>0.745002482864068</v>
      </c>
      <c r="M3599" s="16" t="n">
        <v>0.745660522273426</v>
      </c>
      <c r="N3599" s="16" t="n">
        <v>0.00114117329124448</v>
      </c>
      <c r="O3599" s="16" t="n">
        <v>0.0105397521094869</v>
      </c>
      <c r="P3599" s="34" t="b">
        <f aca="false">TRUE()</f>
        <v>1</v>
      </c>
      <c r="Q3599" s="18" t="n">
        <v>0.000567274243982702</v>
      </c>
    </row>
    <row r="3600" customFormat="false" ht="22.35" hidden="false" customHeight="false" outlineLevel="0" collapsed="false">
      <c r="A3600" s="6" t="s">
        <v>5213</v>
      </c>
      <c r="B3600" s="7" t="s">
        <v>1530</v>
      </c>
      <c r="C3600" s="17" t="n">
        <v>1967</v>
      </c>
      <c r="D3600" s="18" t="n">
        <v>0.000120494152100238</v>
      </c>
      <c r="E3600" s="18" t="n">
        <v>7.36975201416498E-005</v>
      </c>
      <c r="F3600" s="18" t="n">
        <v>0.000216897741530754</v>
      </c>
      <c r="G3600" s="18" t="n">
        <v>0.00013644256086467</v>
      </c>
      <c r="H3600" s="17" t="n">
        <v>11.2729623206175</v>
      </c>
      <c r="I3600" s="17" t="n">
        <v>327.690091827298</v>
      </c>
      <c r="J3600" s="18" t="n">
        <v>3.95929775934561E-025</v>
      </c>
      <c r="K3600" s="18" t="n">
        <v>1.00804206756345E-023</v>
      </c>
      <c r="L3600" s="16" t="n">
        <v>0.75199643943345</v>
      </c>
      <c r="M3600" s="16" t="n">
        <v>0.747324628776242</v>
      </c>
      <c r="N3600" s="16" t="n">
        <v>0.00114117329124448</v>
      </c>
      <c r="O3600" s="16" t="n">
        <v>0.0107459101258294</v>
      </c>
      <c r="P3600" s="34" t="b">
        <f aca="false">TRUE()</f>
        <v>1</v>
      </c>
      <c r="Q3600" s="18" t="n">
        <v>0.000830627503658063</v>
      </c>
    </row>
    <row r="3601" customFormat="false" ht="22.35" hidden="false" customHeight="false" outlineLevel="0" collapsed="false">
      <c r="A3601" s="6" t="s">
        <v>5214</v>
      </c>
      <c r="B3601" s="7" t="s">
        <v>1530</v>
      </c>
      <c r="C3601" s="17" t="n">
        <v>1968</v>
      </c>
      <c r="D3601" s="18" t="n">
        <v>0.000123895381317413</v>
      </c>
      <c r="E3601" s="18" t="n">
        <v>7.53533705995268E-005</v>
      </c>
      <c r="F3601" s="18" t="n">
        <v>0.000222624292584122</v>
      </c>
      <c r="G3601" s="18" t="n">
        <v>0.00013852343825904</v>
      </c>
      <c r="H3601" s="17" t="n">
        <v>11.3239314630101</v>
      </c>
      <c r="I3601" s="17" t="n">
        <v>324.725247996384</v>
      </c>
      <c r="J3601" s="18" t="n">
        <v>2.80920498021438E-025</v>
      </c>
      <c r="K3601" s="18" t="n">
        <v>7.28637541743105E-024</v>
      </c>
      <c r="L3601" s="16" t="n">
        <v>0.758265357378916</v>
      </c>
      <c r="M3601" s="16" t="n">
        <v>0.748694316436252</v>
      </c>
      <c r="N3601" s="16" t="n">
        <v>0.00114117329124448</v>
      </c>
      <c r="O3601" s="16" t="n">
        <v>0.0109208819185891</v>
      </c>
      <c r="P3601" s="34" t="b">
        <f aca="false">TRUE()</f>
        <v>1</v>
      </c>
      <c r="Q3601" s="18" t="n">
        <v>0.000571331406357802</v>
      </c>
    </row>
    <row r="3602" customFormat="false" ht="22.35" hidden="false" customHeight="false" outlineLevel="0" collapsed="false">
      <c r="A3602" s="6" t="s">
        <v>5215</v>
      </c>
      <c r="B3602" s="7" t="s">
        <v>1530</v>
      </c>
      <c r="C3602" s="17" t="n">
        <v>1969</v>
      </c>
      <c r="D3602" s="18" t="n">
        <v>0.000127271033164451</v>
      </c>
      <c r="E3602" s="18" t="n">
        <v>7.70857785043649E-005</v>
      </c>
      <c r="F3602" s="18" t="n">
        <v>0.000228296281911323</v>
      </c>
      <c r="G3602" s="18" t="n">
        <v>0.000140696071167448</v>
      </c>
      <c r="H3602" s="17" t="n">
        <v>11.359867770205</v>
      </c>
      <c r="I3602" s="17" t="n">
        <v>321.763422589531</v>
      </c>
      <c r="J3602" s="18" t="n">
        <v>2.25912561777313E-025</v>
      </c>
      <c r="K3602" s="18" t="n">
        <v>5.93377931250538E-024</v>
      </c>
      <c r="L3602" s="16" t="n">
        <v>0.763609587897147</v>
      </c>
      <c r="M3602" s="16" t="n">
        <v>0.74994879672299</v>
      </c>
      <c r="N3602" s="16" t="n">
        <v>0.00114117329124448</v>
      </c>
      <c r="O3602" s="16" t="n">
        <v>0.0110418599631578</v>
      </c>
      <c r="P3602" s="34" t="b">
        <f aca="false">TRUE()</f>
        <v>1</v>
      </c>
      <c r="Q3602" s="16" t="n">
        <v>0.00141214912479842</v>
      </c>
    </row>
    <row r="3603" customFormat="false" ht="22.35" hidden="false" customHeight="false" outlineLevel="0" collapsed="false">
      <c r="A3603" s="6" t="s">
        <v>5216</v>
      </c>
      <c r="B3603" s="7" t="s">
        <v>1530</v>
      </c>
      <c r="C3603" s="17" t="n">
        <v>1970</v>
      </c>
      <c r="D3603" s="18" t="n">
        <v>0.000130589480792575</v>
      </c>
      <c r="E3603" s="18" t="n">
        <v>7.88455306154377E-005</v>
      </c>
      <c r="F3603" s="18" t="n">
        <v>0.000233777574829853</v>
      </c>
      <c r="G3603" s="18" t="n">
        <v>0.000142863104554952</v>
      </c>
      <c r="H3603" s="17" t="n">
        <v>11.3773774567895</v>
      </c>
      <c r="I3603" s="17" t="n">
        <v>318.791476629628</v>
      </c>
      <c r="J3603" s="18" t="n">
        <v>2.11680117484179E-025</v>
      </c>
      <c r="K3603" s="18" t="n">
        <v>5.63123389461117E-024</v>
      </c>
      <c r="L3603" s="16" t="n">
        <v>0.767804757892518</v>
      </c>
      <c r="M3603" s="16" t="n">
        <v>0.750217613927291</v>
      </c>
      <c r="N3603" s="16" t="n">
        <v>0.00114117329124448</v>
      </c>
      <c r="O3603" s="16" t="n">
        <v>0.011151927506296</v>
      </c>
      <c r="P3603" s="34" t="b">
        <f aca="false">TRUE()</f>
        <v>1</v>
      </c>
      <c r="Q3603" s="18" t="n">
        <v>0.000956146525225717</v>
      </c>
    </row>
    <row r="3604" customFormat="false" ht="22.35" hidden="false" customHeight="false" outlineLevel="0" collapsed="false">
      <c r="A3604" s="6" t="s">
        <v>5217</v>
      </c>
      <c r="B3604" s="7" t="s">
        <v>1530</v>
      </c>
      <c r="C3604" s="17" t="n">
        <v>1971</v>
      </c>
      <c r="D3604" s="18" t="n">
        <v>0.000133968288049194</v>
      </c>
      <c r="E3604" s="18" t="n">
        <v>8.06420026252477E-005</v>
      </c>
      <c r="F3604" s="18" t="n">
        <v>0.000239241551242864</v>
      </c>
      <c r="G3604" s="18" t="n">
        <v>0.000145092142736708</v>
      </c>
      <c r="H3604" s="17" t="n">
        <v>11.3806228845463</v>
      </c>
      <c r="I3604" s="17" t="n">
        <v>315.954895636139</v>
      </c>
      <c r="J3604" s="18" t="n">
        <v>2.22348776797103E-025</v>
      </c>
      <c r="K3604" s="18" t="n">
        <v>5.87737212552851E-024</v>
      </c>
      <c r="L3604" s="16" t="n">
        <v>0.770969091071019</v>
      </c>
      <c r="M3604" s="16" t="n">
        <v>0.75042242703533</v>
      </c>
      <c r="N3604" s="16" t="n">
        <v>0.00114117329124448</v>
      </c>
      <c r="O3604" s="16" t="n">
        <v>0.0112734487256684</v>
      </c>
      <c r="P3604" s="34" t="b">
        <f aca="false">TRUE()</f>
        <v>1</v>
      </c>
      <c r="Q3604" s="16" t="n">
        <v>0.00109957802133043</v>
      </c>
    </row>
    <row r="3605" customFormat="false" ht="22.35" hidden="false" customHeight="false" outlineLevel="0" collapsed="false">
      <c r="A3605" s="6" t="s">
        <v>5218</v>
      </c>
      <c r="B3605" s="7" t="s">
        <v>1530</v>
      </c>
      <c r="C3605" s="17" t="n">
        <v>1972</v>
      </c>
      <c r="D3605" s="18" t="n">
        <v>0.000137416442725113</v>
      </c>
      <c r="E3605" s="18" t="n">
        <v>8.24146533882814E-005</v>
      </c>
      <c r="F3605" s="18" t="n">
        <v>0.000244555313242977</v>
      </c>
      <c r="G3605" s="18" t="n">
        <v>0.000147250628614283</v>
      </c>
      <c r="H3605" s="17" t="n">
        <v>11.3644685908803</v>
      </c>
      <c r="I3605" s="17" t="n">
        <v>313.182703616434</v>
      </c>
      <c r="J3605" s="18" t="n">
        <v>2.73206224255298E-025</v>
      </c>
      <c r="K3605" s="18" t="n">
        <v>7.13085428087728E-024</v>
      </c>
      <c r="L3605" s="16" t="n">
        <v>0.77281154361147</v>
      </c>
      <c r="M3605" s="16" t="n">
        <v>0.749871991807476</v>
      </c>
      <c r="N3605" s="16" t="n">
        <v>0.00114117329124448</v>
      </c>
      <c r="O3605" s="16" t="n">
        <v>0.0113351210397642</v>
      </c>
      <c r="P3605" s="34" t="b">
        <f aca="false">TRUE()</f>
        <v>1</v>
      </c>
      <c r="Q3605" s="18" t="n">
        <v>0.000674177772917336</v>
      </c>
    </row>
    <row r="3606" customFormat="false" ht="22.35" hidden="false" customHeight="false" outlineLevel="0" collapsed="false">
      <c r="A3606" s="6" t="s">
        <v>5219</v>
      </c>
      <c r="B3606" s="7" t="s">
        <v>1530</v>
      </c>
      <c r="C3606" s="17" t="n">
        <v>1973</v>
      </c>
      <c r="D3606" s="18" t="n">
        <v>0.000140898943563901</v>
      </c>
      <c r="E3606" s="18" t="n">
        <v>8.41337847863257E-005</v>
      </c>
      <c r="F3606" s="18" t="n">
        <v>0.000249563493199191</v>
      </c>
      <c r="G3606" s="18" t="n">
        <v>0.000149192451312233</v>
      </c>
      <c r="H3606" s="17" t="n">
        <v>11.3241924423065</v>
      </c>
      <c r="I3606" s="17" t="n">
        <v>310.225226272904</v>
      </c>
      <c r="J3606" s="18" t="n">
        <v>4.10109004240879E-025</v>
      </c>
      <c r="K3606" s="18" t="n">
        <v>1.03777583390223E-023</v>
      </c>
      <c r="L3606" s="16" t="n">
        <v>0.773265116857949</v>
      </c>
      <c r="M3606" s="16" t="n">
        <v>0.74905273937532</v>
      </c>
      <c r="N3606" s="16" t="n">
        <v>0.00114117329124448</v>
      </c>
      <c r="O3606" s="16" t="n">
        <v>0.0113509325993054</v>
      </c>
      <c r="P3606" s="34" t="b">
        <f aca="false">TRUE()</f>
        <v>1</v>
      </c>
      <c r="Q3606" s="16" t="n">
        <v>0.0012044668306421</v>
      </c>
    </row>
    <row r="3607" customFormat="false" ht="22.35" hidden="false" customHeight="false" outlineLevel="0" collapsed="false">
      <c r="A3607" s="6" t="s">
        <v>5220</v>
      </c>
      <c r="B3607" s="7" t="s">
        <v>1530</v>
      </c>
      <c r="C3607" s="17" t="n">
        <v>1974</v>
      </c>
      <c r="D3607" s="18" t="n">
        <v>0.000144481406464622</v>
      </c>
      <c r="E3607" s="18" t="n">
        <v>8.58218634246467E-005</v>
      </c>
      <c r="F3607" s="18" t="n">
        <v>0.000254381157024175</v>
      </c>
      <c r="G3607" s="18" t="n">
        <v>0.000150928519723815</v>
      </c>
      <c r="H3607" s="17" t="n">
        <v>11.2638338805846</v>
      </c>
      <c r="I3607" s="17" t="n">
        <v>307.020713976515</v>
      </c>
      <c r="J3607" s="18" t="n">
        <v>7.27548489086502E-025</v>
      </c>
      <c r="K3607" s="18" t="n">
        <v>1.78658356787514E-023</v>
      </c>
      <c r="L3607" s="16" t="n">
        <v>0.772669291078218</v>
      </c>
      <c r="M3607" s="16" t="n">
        <v>0.74773425499232</v>
      </c>
      <c r="N3607" s="16" t="n">
        <v>0.00114117329124448</v>
      </c>
      <c r="O3607" s="16" t="n">
        <v>0.0113261024779584</v>
      </c>
      <c r="P3607" s="34" t="b">
        <f aca="false">TRUE()</f>
        <v>1</v>
      </c>
      <c r="Q3607" s="18" t="n">
        <v>0.000968719762972824</v>
      </c>
    </row>
    <row r="3608" customFormat="false" ht="22.35" hidden="false" customHeight="false" outlineLevel="0" collapsed="false">
      <c r="A3608" s="6" t="s">
        <v>5221</v>
      </c>
      <c r="B3608" s="7" t="s">
        <v>1530</v>
      </c>
      <c r="C3608" s="17" t="n">
        <v>1975</v>
      </c>
      <c r="D3608" s="18" t="n">
        <v>0.000148115217233619</v>
      </c>
      <c r="E3608" s="18" t="n">
        <v>8.73960155679058E-005</v>
      </c>
      <c r="F3608" s="18" t="n">
        <v>0.000258877043642162</v>
      </c>
      <c r="G3608" s="18" t="n">
        <v>0.000152360408466976</v>
      </c>
      <c r="H3608" s="17" t="n">
        <v>11.1851538727337</v>
      </c>
      <c r="I3608" s="17" t="n">
        <v>303.701229683336</v>
      </c>
      <c r="J3608" s="18" t="n">
        <v>1.49494922539472E-024</v>
      </c>
      <c r="K3608" s="18" t="n">
        <v>3.54516530593606E-023</v>
      </c>
      <c r="L3608" s="16" t="n">
        <v>0.770995511454011</v>
      </c>
      <c r="M3608" s="16" t="n">
        <v>0.745762928827445</v>
      </c>
      <c r="N3608" s="16" t="n">
        <v>0.00114117329124448</v>
      </c>
      <c r="O3608" s="16" t="n">
        <v>0.0112274413391295</v>
      </c>
      <c r="P3608" s="34" t="b">
        <f aca="false">TRUE()</f>
        <v>1</v>
      </c>
      <c r="Q3608" s="18" t="n">
        <v>0.000725263615001115</v>
      </c>
    </row>
    <row r="3609" customFormat="false" ht="22.35" hidden="false" customHeight="false" outlineLevel="0" collapsed="false">
      <c r="A3609" s="6" t="s">
        <v>5222</v>
      </c>
      <c r="B3609" s="7" t="s">
        <v>1530</v>
      </c>
      <c r="C3609" s="17" t="n">
        <v>1976</v>
      </c>
      <c r="D3609" s="18" t="n">
        <v>0.000151842787794099</v>
      </c>
      <c r="E3609" s="18" t="n">
        <v>8.89512314663618E-005</v>
      </c>
      <c r="F3609" s="18" t="n">
        <v>0.000263093637542677</v>
      </c>
      <c r="G3609" s="18" t="n">
        <v>0.000153477154347846</v>
      </c>
      <c r="H3609" s="17" t="n">
        <v>11.0814808829788</v>
      </c>
      <c r="I3609" s="17" t="n">
        <v>299.843527553388</v>
      </c>
      <c r="J3609" s="18" t="n">
        <v>3.78378471531014E-024</v>
      </c>
      <c r="K3609" s="18" t="n">
        <v>8.48794949650654E-023</v>
      </c>
      <c r="L3609" s="16" t="n">
        <v>0.768265043994186</v>
      </c>
      <c r="M3609" s="16" t="n">
        <v>0.743164362519201</v>
      </c>
      <c r="N3609" s="16" t="n">
        <v>0.00114117329124448</v>
      </c>
      <c r="O3609" s="16" t="n">
        <v>0.0110882963668704</v>
      </c>
      <c r="P3609" s="34" t="b">
        <f aca="false">TRUE()</f>
        <v>1</v>
      </c>
      <c r="Q3609" s="18" t="n">
        <v>0.000273323952001135</v>
      </c>
    </row>
    <row r="3610" customFormat="false" ht="22.35" hidden="false" customHeight="false" outlineLevel="0" collapsed="false">
      <c r="A3610" s="6" t="s">
        <v>5223</v>
      </c>
      <c r="B3610" s="7" t="s">
        <v>1530</v>
      </c>
      <c r="C3610" s="17" t="n">
        <v>1977</v>
      </c>
      <c r="D3610" s="18" t="n">
        <v>0.000155747371943111</v>
      </c>
      <c r="E3610" s="18" t="n">
        <v>9.05096071093322E-005</v>
      </c>
      <c r="F3610" s="18" t="n">
        <v>0.000267255533688136</v>
      </c>
      <c r="G3610" s="18" t="n">
        <v>0.000154390323122656</v>
      </c>
      <c r="H3610" s="17" t="n">
        <v>10.9626910039478</v>
      </c>
      <c r="I3610" s="17" t="n">
        <v>295.663831436562</v>
      </c>
      <c r="J3610" s="18" t="n">
        <v>1.08010257726391E-023</v>
      </c>
      <c r="K3610" s="18" t="n">
        <v>2.3345967164819E-022</v>
      </c>
      <c r="L3610" s="16" t="n">
        <v>0.764925560358564</v>
      </c>
      <c r="M3610" s="16" t="n">
        <v>0.740373783922171</v>
      </c>
      <c r="N3610" s="16" t="n">
        <v>0.00114117329124448</v>
      </c>
      <c r="O3610" s="16" t="n">
        <v>0.0109440416815166</v>
      </c>
      <c r="P3610" s="34" t="b">
        <f aca="false">TRUE()</f>
        <v>1</v>
      </c>
      <c r="Q3610" s="18" t="n">
        <v>0.000306695974350366</v>
      </c>
    </row>
    <row r="3611" customFormat="false" ht="22.35" hidden="false" customHeight="false" outlineLevel="0" collapsed="false">
      <c r="A3611" s="6" t="s">
        <v>5224</v>
      </c>
      <c r="B3611" s="7" t="s">
        <v>1530</v>
      </c>
      <c r="C3611" s="17" t="n">
        <v>1978</v>
      </c>
      <c r="D3611" s="18" t="n">
        <v>0.000159796785199847</v>
      </c>
      <c r="E3611" s="18" t="n">
        <v>9.20316917316654E-005</v>
      </c>
      <c r="F3611" s="18" t="n">
        <v>0.000271364725387819</v>
      </c>
      <c r="G3611" s="18" t="n">
        <v>0.000155110817022392</v>
      </c>
      <c r="H3611" s="17" t="n">
        <v>10.8350912243296</v>
      </c>
      <c r="I3611" s="17" t="n">
        <v>291.369144658228</v>
      </c>
      <c r="J3611" s="18" t="n">
        <v>3.28178495926596E-023</v>
      </c>
      <c r="K3611" s="18" t="n">
        <v>7.02031318605862E-022</v>
      </c>
      <c r="L3611" s="16" t="n">
        <v>0.761179837810411</v>
      </c>
      <c r="M3611" s="16" t="n">
        <v>0.73778801843318</v>
      </c>
      <c r="N3611" s="16" t="n">
        <v>0.00114117329124448</v>
      </c>
      <c r="O3611" s="16" t="n">
        <v>0.0108067990786153</v>
      </c>
      <c r="P3611" s="34" t="b">
        <f aca="false">TRUE()</f>
        <v>1</v>
      </c>
      <c r="Q3611" s="18" t="n">
        <v>0.00016356163714071</v>
      </c>
    </row>
    <row r="3612" customFormat="false" ht="22.35" hidden="false" customHeight="false" outlineLevel="0" collapsed="false">
      <c r="A3612" s="6" t="s">
        <v>5225</v>
      </c>
      <c r="B3612" s="7" t="s">
        <v>1530</v>
      </c>
      <c r="C3612" s="17" t="n">
        <v>1979</v>
      </c>
      <c r="D3612" s="18" t="n">
        <v>0.000164016847268377</v>
      </c>
      <c r="E3612" s="18" t="n">
        <v>9.35326376483673E-005</v>
      </c>
      <c r="F3612" s="18" t="n">
        <v>0.000275535354699566</v>
      </c>
      <c r="G3612" s="18" t="n">
        <v>0.000155683982527485</v>
      </c>
      <c r="H3612" s="17" t="n">
        <v>10.7049290515427</v>
      </c>
      <c r="I3612" s="17" t="n">
        <v>287.013379572766</v>
      </c>
      <c r="J3612" s="18" t="n">
        <v>1.00797237749051E-022</v>
      </c>
      <c r="K3612" s="18" t="n">
        <v>2.05053204244393E-021</v>
      </c>
      <c r="L3612" s="16" t="n">
        <v>0.757405994012214</v>
      </c>
      <c r="M3612" s="16" t="n">
        <v>0.735279057859703</v>
      </c>
      <c r="N3612" s="16" t="n">
        <v>0.00114117329124448</v>
      </c>
      <c r="O3612" s="16" t="n">
        <v>0.0106722291703401</v>
      </c>
      <c r="P3612" s="34" t="b">
        <f aca="false">TRUE()</f>
        <v>1</v>
      </c>
      <c r="Q3612" s="18" t="n">
        <v>0.000527295264497864</v>
      </c>
    </row>
    <row r="3613" customFormat="false" ht="22.35" hidden="false" customHeight="false" outlineLevel="0" collapsed="false">
      <c r="A3613" s="6" t="s">
        <v>5226</v>
      </c>
      <c r="B3613" s="7" t="s">
        <v>1530</v>
      </c>
      <c r="C3613" s="17" t="n">
        <v>1980</v>
      </c>
      <c r="D3613" s="18" t="n">
        <v>0.000168499795407281</v>
      </c>
      <c r="E3613" s="18" t="n">
        <v>9.50591108722983E-005</v>
      </c>
      <c r="F3613" s="18" t="n">
        <v>0.0002800032637651</v>
      </c>
      <c r="G3613" s="18" t="n">
        <v>0.000156260226924003</v>
      </c>
      <c r="H3613" s="17" t="n">
        <v>10.5787328255551</v>
      </c>
      <c r="I3613" s="17" t="n">
        <v>282.762492970044</v>
      </c>
      <c r="J3613" s="18" t="n">
        <v>2.96270464241358E-022</v>
      </c>
      <c r="K3613" s="18" t="n">
        <v>5.71870896093784E-021</v>
      </c>
      <c r="L3613" s="16" t="n">
        <v>0.753863466998357</v>
      </c>
      <c r="M3613" s="16" t="n">
        <v>0.732654889912955</v>
      </c>
      <c r="N3613" s="16" t="n">
        <v>0.00114117329124448</v>
      </c>
      <c r="O3613" s="16" t="n">
        <v>0.0105383825052691</v>
      </c>
      <c r="P3613" s="34" t="b">
        <f aca="false">TRUE()</f>
        <v>1</v>
      </c>
      <c r="Q3613" s="18" t="n">
        <v>0.00030808645616345</v>
      </c>
    </row>
    <row r="3614" customFormat="false" ht="22.35" hidden="false" customHeight="false" outlineLevel="0" collapsed="false">
      <c r="A3614" s="6" t="s">
        <v>5227</v>
      </c>
      <c r="B3614" s="7" t="s">
        <v>1530</v>
      </c>
      <c r="C3614" s="17" t="n">
        <v>1981</v>
      </c>
      <c r="D3614" s="18" t="n">
        <v>0.000173128788547269</v>
      </c>
      <c r="E3614" s="18" t="n">
        <v>9.65457480721197E-005</v>
      </c>
      <c r="F3614" s="18" t="n">
        <v>0.000284577870852888</v>
      </c>
      <c r="G3614" s="18" t="n">
        <v>0.000156756523156628</v>
      </c>
      <c r="H3614" s="17" t="n">
        <v>10.456060161085</v>
      </c>
      <c r="I3614" s="17" t="n">
        <v>278.66467775523</v>
      </c>
      <c r="J3614" s="18" t="n">
        <v>8.35900185222591E-022</v>
      </c>
      <c r="K3614" s="18" t="n">
        <v>1.37114062002915E-020</v>
      </c>
      <c r="L3614" s="16" t="n">
        <v>0.750458124866273</v>
      </c>
      <c r="M3614" s="16" t="n">
        <v>0.730056323604711</v>
      </c>
      <c r="N3614" s="16" t="n">
        <v>0.00114117329124448</v>
      </c>
      <c r="O3614" s="16" t="n">
        <v>0.010400679684024</v>
      </c>
      <c r="P3614" s="34" t="b">
        <f aca="false">TRUE()</f>
        <v>1</v>
      </c>
      <c r="Q3614" s="18" t="n">
        <v>9.4300571570643E-005</v>
      </c>
    </row>
    <row r="3615" customFormat="false" ht="22.35" hidden="false" customHeight="false" outlineLevel="0" collapsed="false">
      <c r="A3615" s="6" t="s">
        <v>5228</v>
      </c>
      <c r="B3615" s="7" t="s">
        <v>1530</v>
      </c>
      <c r="C3615" s="17" t="n">
        <v>1982</v>
      </c>
      <c r="D3615" s="18" t="n">
        <v>0.00017782982276176</v>
      </c>
      <c r="E3615" s="18" t="n">
        <v>9.79469142982517E-005</v>
      </c>
      <c r="F3615" s="18" t="n">
        <v>0.000289218751756365</v>
      </c>
      <c r="G3615" s="18" t="n">
        <v>0.000157174457000407</v>
      </c>
      <c r="H3615" s="17" t="n">
        <v>10.3428924934308</v>
      </c>
      <c r="I3615" s="17" t="n">
        <v>274.859860555064</v>
      </c>
      <c r="J3615" s="18" t="n">
        <v>2.15871755334508E-021</v>
      </c>
      <c r="K3615" s="18" t="n">
        <v>3.25770103504803E-020</v>
      </c>
      <c r="L3615" s="16" t="n">
        <v>0.747426864782175</v>
      </c>
      <c r="M3615" s="16" t="n">
        <v>0.728020993343574</v>
      </c>
      <c r="N3615" s="16" t="n">
        <v>0.00114117329124448</v>
      </c>
      <c r="O3615" s="16" t="n">
        <v>0.0102601280758298</v>
      </c>
      <c r="P3615" s="34" t="b">
        <f aca="false">TRUE()</f>
        <v>1</v>
      </c>
      <c r="Q3615" s="18" t="n">
        <v>0.000574246791781068</v>
      </c>
    </row>
    <row r="3616" customFormat="false" ht="22.35" hidden="false" customHeight="false" outlineLevel="0" collapsed="false">
      <c r="A3616" s="6" t="s">
        <v>5229</v>
      </c>
      <c r="B3616" s="7" t="s">
        <v>1530</v>
      </c>
      <c r="C3616" s="17" t="n">
        <v>1983</v>
      </c>
      <c r="D3616" s="18" t="n">
        <v>0.00018264510364694</v>
      </c>
      <c r="E3616" s="18" t="n">
        <v>9.93379750622604E-005</v>
      </c>
      <c r="F3616" s="18" t="n">
        <v>0.00029400908699335</v>
      </c>
      <c r="G3616" s="18" t="n">
        <v>0.000157589744048735</v>
      </c>
      <c r="H3616" s="17" t="n">
        <v>10.2357028666781</v>
      </c>
      <c r="I3616" s="17" t="n">
        <v>271.233071809567</v>
      </c>
      <c r="J3616" s="18" t="n">
        <v>5.26439222848489E-021</v>
      </c>
      <c r="K3616" s="18" t="n">
        <v>7.40583991464824E-020</v>
      </c>
      <c r="L3616" s="16" t="n">
        <v>0.744662596880838</v>
      </c>
      <c r="M3616" s="16" t="n">
        <v>0.725921658986175</v>
      </c>
      <c r="N3616" s="16" t="n">
        <v>0.00114117329124448</v>
      </c>
      <c r="O3616" s="16" t="n">
        <v>0.0101267269062244</v>
      </c>
      <c r="P3616" s="34" t="b">
        <f aca="false">TRUE()</f>
        <v>1</v>
      </c>
      <c r="Q3616" s="18" t="n">
        <v>0.000146073106091903</v>
      </c>
    </row>
    <row r="3617" customFormat="false" ht="22.35" hidden="false" customHeight="false" outlineLevel="0" collapsed="false">
      <c r="A3617" s="6" t="s">
        <v>5230</v>
      </c>
      <c r="B3617" s="7" t="s">
        <v>1530</v>
      </c>
      <c r="C3617" s="17" t="n">
        <v>1984</v>
      </c>
      <c r="D3617" s="18" t="n">
        <v>0.000187424428828435</v>
      </c>
      <c r="E3617" s="18" t="n">
        <v>0.000100680444742216</v>
      </c>
      <c r="F3617" s="18" t="n">
        <v>0.000298787682265509</v>
      </c>
      <c r="G3617" s="18" t="n">
        <v>0.000157954040240311</v>
      </c>
      <c r="H3617" s="17" t="n">
        <v>10.1369291398566</v>
      </c>
      <c r="I3617" s="17" t="n">
        <v>267.796916987854</v>
      </c>
      <c r="J3617" s="18" t="n">
        <v>1.19173621572391E-020</v>
      </c>
      <c r="K3617" s="18" t="n">
        <v>1.59025893738078E-019</v>
      </c>
      <c r="L3617" s="16" t="n">
        <v>0.742320816133268</v>
      </c>
      <c r="M3617" s="16" t="n">
        <v>0.724014336917563</v>
      </c>
      <c r="N3617" s="16" t="n">
        <v>0.00114117329124448</v>
      </c>
      <c r="O3617" s="16" t="n">
        <v>0.00999089826170618</v>
      </c>
      <c r="P3617" s="34" t="b">
        <f aca="false">TRUE()</f>
        <v>1</v>
      </c>
      <c r="Q3617" s="18" t="n">
        <v>0.00035595386617564</v>
      </c>
    </row>
    <row r="3618" customFormat="false" ht="22.35" hidden="false" customHeight="false" outlineLevel="0" collapsed="false">
      <c r="A3618" s="6" t="s">
        <v>5231</v>
      </c>
      <c r="B3618" s="7" t="s">
        <v>1530</v>
      </c>
      <c r="C3618" s="17" t="n">
        <v>1985</v>
      </c>
      <c r="D3618" s="18" t="n">
        <v>0.000192180815387089</v>
      </c>
      <c r="E3618" s="18" t="n">
        <v>0.000101977678698878</v>
      </c>
      <c r="F3618" s="18" t="n">
        <v>0.000303534812697189</v>
      </c>
      <c r="G3618" s="18" t="n">
        <v>0.000158260782271817</v>
      </c>
      <c r="H3618" s="17" t="n">
        <v>10.0431943032941</v>
      </c>
      <c r="I3618" s="17" t="n">
        <v>264.513849093468</v>
      </c>
      <c r="J3618" s="18" t="n">
        <v>2.57353439378033E-020</v>
      </c>
      <c r="K3618" s="18" t="n">
        <v>3.28620545667335E-019</v>
      </c>
      <c r="L3618" s="16" t="n">
        <v>0.740204408635326</v>
      </c>
      <c r="M3618" s="16" t="n">
        <v>0.722657450076805</v>
      </c>
      <c r="N3618" s="16" t="n">
        <v>0.00114117329124448</v>
      </c>
      <c r="O3618" s="16" t="n">
        <v>0.00990390130280043</v>
      </c>
      <c r="P3618" s="34" t="b">
        <f aca="false">TRUE()</f>
        <v>1</v>
      </c>
      <c r="Q3618" s="18" t="n">
        <v>0.000216705151276776</v>
      </c>
    </row>
    <row r="3619" customFormat="false" ht="22.35" hidden="false" customHeight="false" outlineLevel="0" collapsed="false">
      <c r="A3619" s="6" t="s">
        <v>5232</v>
      </c>
      <c r="B3619" s="7" t="s">
        <v>1530</v>
      </c>
      <c r="C3619" s="17" t="n">
        <v>1986</v>
      </c>
      <c r="D3619" s="18" t="n">
        <v>0.000197041842583713</v>
      </c>
      <c r="E3619" s="18" t="n">
        <v>0.0001033058427005</v>
      </c>
      <c r="F3619" s="18" t="n">
        <v>0.000308475722644445</v>
      </c>
      <c r="G3619" s="18" t="n">
        <v>0.000158639905753046</v>
      </c>
      <c r="H3619" s="16" t="n">
        <v>9.95538755825707</v>
      </c>
      <c r="I3619" s="17" t="n">
        <v>261.395803324142</v>
      </c>
      <c r="J3619" s="18" t="n">
        <v>5.27056489782683E-020</v>
      </c>
      <c r="K3619" s="18" t="n">
        <v>5.86403333136229E-019</v>
      </c>
      <c r="L3619" s="16" t="n">
        <v>0.738356577249899</v>
      </c>
      <c r="M3619" s="16" t="n">
        <v>0.721095750128008</v>
      </c>
      <c r="N3619" s="16" t="n">
        <v>0.00114117329124448</v>
      </c>
      <c r="O3619" s="16" t="n">
        <v>0.00990608600831811</v>
      </c>
      <c r="P3619" s="34" t="b">
        <f aca="false">TRUE()</f>
        <v>1</v>
      </c>
      <c r="Q3619" s="18" t="n">
        <v>0.000277447125590922</v>
      </c>
    </row>
    <row r="3620" customFormat="false" ht="22.35" hidden="false" customHeight="false" outlineLevel="0" collapsed="false">
      <c r="A3620" s="6" t="s">
        <v>5233</v>
      </c>
      <c r="B3620" s="7" t="s">
        <v>1530</v>
      </c>
      <c r="C3620" s="17" t="n">
        <v>1987</v>
      </c>
      <c r="D3620" s="18" t="n">
        <v>0.000201925292374446</v>
      </c>
      <c r="E3620" s="18" t="n">
        <v>0.000104588037440659</v>
      </c>
      <c r="F3620" s="18" t="n">
        <v>0.000313479758429792</v>
      </c>
      <c r="G3620" s="18" t="n">
        <v>0.000159011806435699</v>
      </c>
      <c r="H3620" s="16" t="n">
        <v>9.87568894403584</v>
      </c>
      <c r="I3620" s="17" t="n">
        <v>258.503831979493</v>
      </c>
      <c r="J3620" s="18" t="n">
        <v>1.00720497364706E-019</v>
      </c>
      <c r="K3620" s="18" t="n">
        <v>1.05287169789303E-018</v>
      </c>
      <c r="L3620" s="16" t="n">
        <v>0.736840365569397</v>
      </c>
      <c r="M3620" s="16" t="n">
        <v>0.719930875576037</v>
      </c>
      <c r="N3620" s="16" t="n">
        <v>0.00114117329124448</v>
      </c>
      <c r="O3620" s="16" t="n">
        <v>0.00991001472257301</v>
      </c>
      <c r="P3620" s="34" t="b">
        <f aca="false">TRUE()</f>
        <v>1</v>
      </c>
      <c r="Q3620" s="18" t="n">
        <v>0.000170742853558809</v>
      </c>
    </row>
    <row r="3621" customFormat="false" ht="22.35" hidden="false" customHeight="false" outlineLevel="0" collapsed="false">
      <c r="A3621" s="6" t="s">
        <v>5234</v>
      </c>
      <c r="B3621" s="7" t="s">
        <v>1530</v>
      </c>
      <c r="C3621" s="17" t="n">
        <v>1988</v>
      </c>
      <c r="D3621" s="18" t="n">
        <v>0.000206950797156498</v>
      </c>
      <c r="E3621" s="18" t="n">
        <v>0.000105910377953629</v>
      </c>
      <c r="F3621" s="18" t="n">
        <v>0.000318671303183029</v>
      </c>
      <c r="G3621" s="18" t="n">
        <v>0.000159452250165846</v>
      </c>
      <c r="H3621" s="16" t="n">
        <v>9.79733190775168</v>
      </c>
      <c r="I3621" s="17" t="n">
        <v>255.726475322984</v>
      </c>
      <c r="J3621" s="18" t="n">
        <v>1.89298801204503E-019</v>
      </c>
      <c r="K3621" s="18" t="n">
        <v>1.888437560093E-018</v>
      </c>
      <c r="L3621" s="16" t="n">
        <v>0.73531442181175</v>
      </c>
      <c r="M3621" s="16" t="n">
        <v>0.718279569892473</v>
      </c>
      <c r="N3621" s="16" t="n">
        <v>0.00114117329124448</v>
      </c>
      <c r="O3621" s="16" t="n">
        <v>0.00991483172074322</v>
      </c>
      <c r="P3621" s="34" t="b">
        <f aca="false">TRUE()</f>
        <v>1</v>
      </c>
      <c r="Q3621" s="18" t="n">
        <v>0.000256172861439619</v>
      </c>
    </row>
    <row r="3622" customFormat="false" ht="22.35" hidden="false" customHeight="false" outlineLevel="0" collapsed="false">
      <c r="A3622" s="6" t="s">
        <v>5235</v>
      </c>
      <c r="B3622" s="7" t="s">
        <v>1530</v>
      </c>
      <c r="C3622" s="17" t="n">
        <v>1989</v>
      </c>
      <c r="D3622" s="18" t="n">
        <v>0.000212135956181135</v>
      </c>
      <c r="E3622" s="18" t="n">
        <v>0.000107303014298898</v>
      </c>
      <c r="F3622" s="18" t="n">
        <v>0.000324087707231207</v>
      </c>
      <c r="G3622" s="18" t="n">
        <v>0.00015999068880191</v>
      </c>
      <c r="H3622" s="16" t="n">
        <v>9.71966116040556</v>
      </c>
      <c r="I3622" s="17" t="n">
        <v>253.034632658987</v>
      </c>
      <c r="J3622" s="18" t="n">
        <v>3.51868842496628E-019</v>
      </c>
      <c r="K3622" s="18" t="n">
        <v>3.3492103127546E-018</v>
      </c>
      <c r="L3622" s="16" t="n">
        <v>0.733769414340116</v>
      </c>
      <c r="M3622" s="16" t="n">
        <v>0.716769073220686</v>
      </c>
      <c r="N3622" s="16" t="n">
        <v>0.00114117329124448</v>
      </c>
      <c r="O3622" s="16" t="n">
        <v>0.00993500047214666</v>
      </c>
      <c r="P3622" s="34" t="b">
        <f aca="false">TRUE()</f>
        <v>1</v>
      </c>
      <c r="Q3622" s="18" t="n">
        <v>0.000366378504537905</v>
      </c>
    </row>
    <row r="3623" customFormat="false" ht="22.35" hidden="false" customHeight="false" outlineLevel="0" collapsed="false">
      <c r="A3623" s="6" t="s">
        <v>5236</v>
      </c>
      <c r="B3623" s="7" t="s">
        <v>1530</v>
      </c>
      <c r="C3623" s="17" t="n">
        <v>1990</v>
      </c>
      <c r="D3623" s="18" t="n">
        <v>0.000217313772434737</v>
      </c>
      <c r="E3623" s="18" t="n">
        <v>0.0001086517742215</v>
      </c>
      <c r="F3623" s="18" t="n">
        <v>0.000329461809041534</v>
      </c>
      <c r="G3623" s="18" t="n">
        <v>0.00016048397347885</v>
      </c>
      <c r="H3623" s="16" t="n">
        <v>9.6438610178368</v>
      </c>
      <c r="I3623" s="17" t="n">
        <v>250.472468807315</v>
      </c>
      <c r="J3623" s="18" t="n">
        <v>6.40882869462651E-019</v>
      </c>
      <c r="K3623" s="18" t="n">
        <v>5.9103642406E-018</v>
      </c>
      <c r="L3623" s="16" t="n">
        <v>0.732217439117308</v>
      </c>
      <c r="M3623" s="16" t="n">
        <v>0.715642601126472</v>
      </c>
      <c r="N3623" s="16" t="n">
        <v>0.00114117329124448</v>
      </c>
      <c r="O3623" s="16" t="n">
        <v>0.00992660759546796</v>
      </c>
      <c r="P3623" s="34" t="b">
        <f aca="false">TRUE()</f>
        <v>1</v>
      </c>
      <c r="Q3623" s="18" t="n">
        <v>0.000182931017031607</v>
      </c>
    </row>
    <row r="3624" customFormat="false" ht="22.35" hidden="false" customHeight="false" outlineLevel="0" collapsed="false">
      <c r="A3624" s="6" t="s">
        <v>5237</v>
      </c>
      <c r="B3624" s="7" t="s">
        <v>1530</v>
      </c>
      <c r="C3624" s="17" t="n">
        <v>1991</v>
      </c>
      <c r="D3624" s="18" t="n">
        <v>0.000222528889635743</v>
      </c>
      <c r="E3624" s="18" t="n">
        <v>0.000110027837432029</v>
      </c>
      <c r="F3624" s="18" t="n">
        <v>0.00033485853289179</v>
      </c>
      <c r="G3624" s="18" t="n">
        <v>0.000160988034035068</v>
      </c>
      <c r="H3624" s="16" t="n">
        <v>9.56621783018245</v>
      </c>
      <c r="I3624" s="17" t="n">
        <v>247.951078116289</v>
      </c>
      <c r="J3624" s="18" t="n">
        <v>1.17692983087756E-018</v>
      </c>
      <c r="K3624" s="18" t="n">
        <v>1.05264198235816E-017</v>
      </c>
      <c r="L3624" s="16" t="n">
        <v>0.730516698402745</v>
      </c>
      <c r="M3624" s="16" t="n">
        <v>0.713952892985151</v>
      </c>
      <c r="N3624" s="16" t="n">
        <v>0.00114117329124448</v>
      </c>
      <c r="O3624" s="16" t="n">
        <v>0.00988633751767873</v>
      </c>
      <c r="P3624" s="34" t="b">
        <f aca="false">TRUE()</f>
        <v>1</v>
      </c>
      <c r="Q3624" s="18" t="n">
        <v>0.000169681036929868</v>
      </c>
    </row>
    <row r="3625" customFormat="false" ht="22.35" hidden="false" customHeight="false" outlineLevel="0" collapsed="false">
      <c r="A3625" s="6" t="s">
        <v>5238</v>
      </c>
      <c r="B3625" s="7" t="s">
        <v>1530</v>
      </c>
      <c r="C3625" s="17" t="n">
        <v>1992</v>
      </c>
      <c r="D3625" s="18" t="n">
        <v>0.000227735893876729</v>
      </c>
      <c r="E3625" s="18" t="n">
        <v>0.000111407517188491</v>
      </c>
      <c r="F3625" s="18" t="n">
        <v>0.000340183590761781</v>
      </c>
      <c r="G3625" s="18" t="n">
        <v>0.000161440183503565</v>
      </c>
      <c r="H3625" s="16" t="n">
        <v>9.48522108273546</v>
      </c>
      <c r="I3625" s="17" t="n">
        <v>245.426000980207</v>
      </c>
      <c r="J3625" s="18" t="n">
        <v>2.2041224980611E-018</v>
      </c>
      <c r="K3625" s="18" t="n">
        <v>1.9096259638734E-017</v>
      </c>
      <c r="L3625" s="16" t="n">
        <v>0.728624184979153</v>
      </c>
      <c r="M3625" s="16" t="n">
        <v>0.712378392217102</v>
      </c>
      <c r="N3625" s="16" t="n">
        <v>0.00114117329124448</v>
      </c>
      <c r="O3625" s="16" t="n">
        <v>0.00984453437678001</v>
      </c>
      <c r="P3625" s="34" t="b">
        <f aca="false">TRUE()</f>
        <v>1</v>
      </c>
      <c r="Q3625" s="18" t="n">
        <v>0.000164009582320061</v>
      </c>
    </row>
    <row r="3626" customFormat="false" ht="22.35" hidden="false" customHeight="false" outlineLevel="0" collapsed="false">
      <c r="A3626" s="6" t="s">
        <v>5239</v>
      </c>
      <c r="B3626" s="7" t="s">
        <v>1530</v>
      </c>
      <c r="C3626" s="17" t="n">
        <v>1993</v>
      </c>
      <c r="D3626" s="18" t="n">
        <v>0.000232836628932345</v>
      </c>
      <c r="E3626" s="18" t="n">
        <v>0.000112738021251302</v>
      </c>
      <c r="F3626" s="18" t="n">
        <v>0.000345260351187944</v>
      </c>
      <c r="G3626" s="18" t="n">
        <v>0.000161755944594655</v>
      </c>
      <c r="H3626" s="16" t="n">
        <v>9.39892860624546</v>
      </c>
      <c r="I3626" s="17" t="n">
        <v>242.886026809831</v>
      </c>
      <c r="J3626" s="18" t="n">
        <v>4.26593474310101E-018</v>
      </c>
      <c r="K3626" s="18" t="n">
        <v>3.49184007571385E-017</v>
      </c>
      <c r="L3626" s="16" t="n">
        <v>0.726408726283764</v>
      </c>
      <c r="M3626" s="16" t="n">
        <v>0.711379928315412</v>
      </c>
      <c r="N3626" s="16" t="n">
        <v>0.00114117329124448</v>
      </c>
      <c r="O3626" s="16" t="n">
        <v>0.00983323720842249</v>
      </c>
      <c r="P3626" s="34" t="b">
        <f aca="false">TRUE()</f>
        <v>1</v>
      </c>
      <c r="Q3626" s="18" t="n">
        <v>0.000189744354917105</v>
      </c>
    </row>
    <row r="3627" customFormat="false" ht="22.35" hidden="false" customHeight="false" outlineLevel="0" collapsed="false">
      <c r="A3627" s="6" t="s">
        <v>5240</v>
      </c>
      <c r="B3627" s="7" t="s">
        <v>1530</v>
      </c>
      <c r="C3627" s="17" t="n">
        <v>1994</v>
      </c>
      <c r="D3627" s="18" t="n">
        <v>0.000237927817614794</v>
      </c>
      <c r="E3627" s="18" t="n">
        <v>0.000114061828352888</v>
      </c>
      <c r="F3627" s="18" t="n">
        <v>0.000350245917344503</v>
      </c>
      <c r="G3627" s="18" t="n">
        <v>0.000161988438650101</v>
      </c>
      <c r="H3627" s="16" t="n">
        <v>9.30898292509068</v>
      </c>
      <c r="I3627" s="17" t="n">
        <v>240.319911756528</v>
      </c>
      <c r="J3627" s="18" t="n">
        <v>8.43173183082081E-018</v>
      </c>
      <c r="K3627" s="18" t="n">
        <v>6.61468565177814E-017</v>
      </c>
      <c r="L3627" s="16" t="n">
        <v>0.72401600866177</v>
      </c>
      <c r="M3627" s="16" t="n">
        <v>0.709792626728111</v>
      </c>
      <c r="N3627" s="16" t="n">
        <v>0.00114117329124448</v>
      </c>
      <c r="O3627" s="16" t="n">
        <v>0.00982344325436361</v>
      </c>
      <c r="P3627" s="34" t="b">
        <f aca="false">TRUE()</f>
        <v>1</v>
      </c>
      <c r="Q3627" s="18" t="n">
        <v>0.000122352221973295</v>
      </c>
    </row>
    <row r="3628" customFormat="false" ht="22.35" hidden="false" customHeight="false" outlineLevel="0" collapsed="false">
      <c r="A3628" s="6" t="s">
        <v>5241</v>
      </c>
      <c r="B3628" s="7" t="s">
        <v>1530</v>
      </c>
      <c r="C3628" s="17" t="n">
        <v>1995</v>
      </c>
      <c r="D3628" s="18" t="n">
        <v>0.000243103224995166</v>
      </c>
      <c r="E3628" s="18" t="n">
        <v>0.000115428205066072</v>
      </c>
      <c r="F3628" s="18" t="n">
        <v>0.000355304372775676</v>
      </c>
      <c r="G3628" s="18" t="n">
        <v>0.000162199603705453</v>
      </c>
      <c r="H3628" s="16" t="n">
        <v>9.21737296848841</v>
      </c>
      <c r="I3628" s="17" t="n">
        <v>237.72021317645</v>
      </c>
      <c r="J3628" s="18" t="n">
        <v>1.67814188100083E-017</v>
      </c>
      <c r="K3628" s="18" t="n">
        <v>1.26854076614817E-016</v>
      </c>
      <c r="L3628" s="16" t="n">
        <v>0.72161692055661</v>
      </c>
      <c r="M3628" s="16" t="n">
        <v>0.708614951356887</v>
      </c>
      <c r="N3628" s="16" t="n">
        <v>0.00114117329124448</v>
      </c>
      <c r="O3628" s="16" t="n">
        <v>0.00985558429554283</v>
      </c>
      <c r="P3628" s="34" t="b">
        <f aca="false">TRUE()</f>
        <v>1</v>
      </c>
      <c r="Q3628" s="18" t="n">
        <v>0.000150599160115336</v>
      </c>
    </row>
    <row r="3629" customFormat="false" ht="22.35" hidden="false" customHeight="false" outlineLevel="0" collapsed="false">
      <c r="A3629" s="6" t="s">
        <v>5242</v>
      </c>
      <c r="B3629" s="7" t="s">
        <v>1530</v>
      </c>
      <c r="C3629" s="17" t="n">
        <v>1996</v>
      </c>
      <c r="D3629" s="18" t="n">
        <v>0.000248226427943914</v>
      </c>
      <c r="E3629" s="18" t="n">
        <v>0.000116772810215858</v>
      </c>
      <c r="F3629" s="18" t="n">
        <v>0.000360212906495331</v>
      </c>
      <c r="G3629" s="18" t="n">
        <v>0.00016231190335063</v>
      </c>
      <c r="H3629" s="16" t="n">
        <v>9.12198748512118</v>
      </c>
      <c r="I3629" s="17" t="n">
        <v>235.111697227664</v>
      </c>
      <c r="J3629" s="18" t="n">
        <v>3.4090983990886E-017</v>
      </c>
      <c r="K3629" s="18" t="n">
        <v>2.46047971412482E-016</v>
      </c>
      <c r="L3629" s="16" t="n">
        <v>0.719003951037275</v>
      </c>
      <c r="M3629" s="16" t="n">
        <v>0.70715565796211</v>
      </c>
      <c r="N3629" s="16" t="n">
        <v>0.00114117329124448</v>
      </c>
      <c r="O3629" s="16" t="n">
        <v>0.00984504175244832</v>
      </c>
      <c r="P3629" s="34" t="b">
        <f aca="false">TRUE()</f>
        <v>1</v>
      </c>
      <c r="Q3629" s="18" t="n">
        <v>0.000144360031502889</v>
      </c>
    </row>
    <row r="3630" customFormat="false" ht="22.35" hidden="false" customHeight="false" outlineLevel="0" collapsed="false">
      <c r="A3630" s="6" t="s">
        <v>5243</v>
      </c>
      <c r="B3630" s="7" t="s">
        <v>1530</v>
      </c>
      <c r="C3630" s="17" t="n">
        <v>1997</v>
      </c>
      <c r="D3630" s="18" t="n">
        <v>0.000253431342094306</v>
      </c>
      <c r="E3630" s="18" t="n">
        <v>0.000118112279558922</v>
      </c>
      <c r="F3630" s="18" t="n">
        <v>0.000365158690242458</v>
      </c>
      <c r="G3630" s="18" t="n">
        <v>0.000162394851672505</v>
      </c>
      <c r="H3630" s="16" t="n">
        <v>9.02513346989018</v>
      </c>
      <c r="I3630" s="17" t="n">
        <v>232.562359666939</v>
      </c>
      <c r="J3630" s="18" t="n">
        <v>6.94520180585913E-017</v>
      </c>
      <c r="K3630" s="18" t="n">
        <v>4.78780523161385E-016</v>
      </c>
      <c r="L3630" s="16" t="n">
        <v>0.716227704222842</v>
      </c>
      <c r="M3630" s="16" t="n">
        <v>0.70563236047107</v>
      </c>
      <c r="N3630" s="16" t="n">
        <v>0.00114117329124448</v>
      </c>
      <c r="O3630" s="16" t="n">
        <v>0.00975063639385323</v>
      </c>
      <c r="P3630" s="34" t="b">
        <f aca="false">TRUE()</f>
        <v>1</v>
      </c>
      <c r="Q3630" s="18" t="n">
        <v>3.52251480071028E-005</v>
      </c>
    </row>
    <row r="3631" customFormat="false" ht="22.35" hidden="false" customHeight="false" outlineLevel="0" collapsed="false">
      <c r="A3631" s="6" t="s">
        <v>5244</v>
      </c>
      <c r="B3631" s="7" t="s">
        <v>1530</v>
      </c>
      <c r="C3631" s="17" t="n">
        <v>1998</v>
      </c>
      <c r="D3631" s="18" t="n">
        <v>0.000258684689347854</v>
      </c>
      <c r="E3631" s="18" t="n">
        <v>0.000119453361122193</v>
      </c>
      <c r="F3631" s="18" t="n">
        <v>0.000370095798290622</v>
      </c>
      <c r="G3631" s="18" t="n">
        <v>0.000162443079589852</v>
      </c>
      <c r="H3631" s="16" t="n">
        <v>8.92552871288968</v>
      </c>
      <c r="I3631" s="17" t="n">
        <v>230.049857485679</v>
      </c>
      <c r="J3631" s="18" t="n">
        <v>1.43159208119534E-016</v>
      </c>
      <c r="K3631" s="18" t="n">
        <v>9.47544997920361E-016</v>
      </c>
      <c r="L3631" s="16" t="n">
        <v>0.713223708754504</v>
      </c>
      <c r="M3631" s="16" t="n">
        <v>0.704134664618536</v>
      </c>
      <c r="N3631" s="16" t="n">
        <v>0.00114117329124448</v>
      </c>
      <c r="O3631" s="16" t="n">
        <v>0.00961593181141393</v>
      </c>
      <c r="P3631" s="34" t="b">
        <f aca="false">TRUE()</f>
        <v>1</v>
      </c>
      <c r="Q3631" s="18" t="n">
        <v>0.0001247544225322</v>
      </c>
    </row>
    <row r="3632" customFormat="false" ht="22.35" hidden="false" customHeight="false" outlineLevel="0" collapsed="false">
      <c r="A3632" s="6" t="s">
        <v>5245</v>
      </c>
      <c r="B3632" s="7" t="s">
        <v>1530</v>
      </c>
      <c r="C3632" s="17" t="n">
        <v>1999</v>
      </c>
      <c r="D3632" s="18" t="n">
        <v>0.000263775877185567</v>
      </c>
      <c r="E3632" s="18" t="n">
        <v>0.0001206669179907</v>
      </c>
      <c r="F3632" s="18" t="n">
        <v>0.00037475970809753</v>
      </c>
      <c r="G3632" s="18" t="n">
        <v>0.000162355970516733</v>
      </c>
      <c r="H3632" s="16" t="n">
        <v>8.82730957964818</v>
      </c>
      <c r="I3632" s="17" t="n">
        <v>227.673316205873</v>
      </c>
      <c r="J3632" s="18" t="n">
        <v>2.89754103508053E-016</v>
      </c>
      <c r="K3632" s="18" t="n">
        <v>1.84996850701295E-015</v>
      </c>
      <c r="L3632" s="16" t="n">
        <v>0.710117868819027</v>
      </c>
      <c r="M3632" s="16" t="n">
        <v>0.702880184331797</v>
      </c>
      <c r="N3632" s="16" t="n">
        <v>0.00114117329124448</v>
      </c>
      <c r="O3632" s="16" t="n">
        <v>0.00940474746988565</v>
      </c>
      <c r="P3632" s="34" t="b">
        <f aca="false">TRUE()</f>
        <v>1</v>
      </c>
      <c r="Q3632" s="18" t="n">
        <v>0.000191483307883538</v>
      </c>
    </row>
    <row r="3633" customFormat="false" ht="22.35" hidden="false" customHeight="false" outlineLevel="0" collapsed="false">
      <c r="A3633" s="6" t="s">
        <v>5246</v>
      </c>
      <c r="B3633" s="7" t="s">
        <v>1530</v>
      </c>
      <c r="C3633" s="17" t="n">
        <v>2000</v>
      </c>
      <c r="D3633" s="18" t="n">
        <v>0.000268833923877784</v>
      </c>
      <c r="E3633" s="18" t="n">
        <v>0.000121815174268099</v>
      </c>
      <c r="F3633" s="18" t="n">
        <v>0.00037930927430324</v>
      </c>
      <c r="G3633" s="18" t="n">
        <v>0.000162183740161383</v>
      </c>
      <c r="H3633" s="16" t="n">
        <v>8.72854112389238</v>
      </c>
      <c r="I3633" s="17" t="n">
        <v>225.375078705793</v>
      </c>
      <c r="J3633" s="18" t="n">
        <v>5.84139123330623E-016</v>
      </c>
      <c r="K3633" s="18" t="n">
        <v>3.55973180884301E-015</v>
      </c>
      <c r="L3633" s="16" t="n">
        <v>0.706860425565068</v>
      </c>
      <c r="M3633" s="16" t="n">
        <v>0.701254480286738</v>
      </c>
      <c r="N3633" s="16" t="n">
        <v>0.00114117329124448</v>
      </c>
      <c r="O3633" s="16" t="n">
        <v>0.00917039076611879</v>
      </c>
      <c r="P3633" s="34" t="b">
        <f aca="false">TRUE()</f>
        <v>1</v>
      </c>
      <c r="Q3633" s="18" t="n">
        <v>1.19047619047619E-005</v>
      </c>
    </row>
    <row r="3634" customFormat="false" ht="22.35" hidden="false" customHeight="false" outlineLevel="0" collapsed="false">
      <c r="A3634" s="6" t="s">
        <v>5247</v>
      </c>
      <c r="B3634" s="7" t="s">
        <v>1530</v>
      </c>
      <c r="C3634" s="17" t="n">
        <v>2001</v>
      </c>
      <c r="D3634" s="18" t="n">
        <v>0.000273728637392063</v>
      </c>
      <c r="E3634" s="18" t="n">
        <v>0.000122889128292578</v>
      </c>
      <c r="F3634" s="18" t="n">
        <v>0.000383538586078741</v>
      </c>
      <c r="G3634" s="18" t="n">
        <v>0.000161856055888538</v>
      </c>
      <c r="H3634" s="16" t="n">
        <v>8.62458589216611</v>
      </c>
      <c r="I3634" s="17" t="n">
        <v>223.072283169552</v>
      </c>
      <c r="J3634" s="18" t="n">
        <v>1.21106823847848E-015</v>
      </c>
      <c r="K3634" s="18" t="n">
        <v>7.07877914040237E-015</v>
      </c>
      <c r="L3634" s="16" t="n">
        <v>0.703240629369959</v>
      </c>
      <c r="M3634" s="16" t="n">
        <v>0.699820788530466</v>
      </c>
      <c r="N3634" s="16" t="n">
        <v>0.00114117329124448</v>
      </c>
      <c r="O3634" s="16" t="n">
        <v>0.00895143514748577</v>
      </c>
      <c r="P3634" s="34" t="b">
        <f aca="false">TRUE()</f>
        <v>1</v>
      </c>
      <c r="Q3634" s="18" t="n">
        <v>4.8781940746888E-005</v>
      </c>
    </row>
    <row r="3635" customFormat="false" ht="22.35" hidden="false" customHeight="false" outlineLevel="0" collapsed="false">
      <c r="A3635" s="6" t="s">
        <v>5248</v>
      </c>
      <c r="B3635" s="7" t="s">
        <v>1530</v>
      </c>
      <c r="C3635" s="17" t="n">
        <v>2002</v>
      </c>
      <c r="D3635" s="18" t="n">
        <v>0.00027839829057625</v>
      </c>
      <c r="E3635" s="18" t="n">
        <v>0.00012386781761436</v>
      </c>
      <c r="F3635" s="18" t="n">
        <v>0.000387440101148935</v>
      </c>
      <c r="G3635" s="18" t="n">
        <v>0.000161351435405833</v>
      </c>
      <c r="H3635" s="16" t="n">
        <v>8.52090699012302</v>
      </c>
      <c r="I3635" s="17" t="n">
        <v>220.770421473438</v>
      </c>
      <c r="J3635" s="18" t="n">
        <v>2.48969148201193E-015</v>
      </c>
      <c r="K3635" s="18" t="n">
        <v>1.32125570976336E-014</v>
      </c>
      <c r="L3635" s="16" t="n">
        <v>0.699690265243733</v>
      </c>
      <c r="M3635" s="16" t="n">
        <v>0.698732718894009</v>
      </c>
      <c r="N3635" s="16" t="n">
        <v>0.00114117329124448</v>
      </c>
      <c r="O3635" s="16" t="n">
        <v>0.00869228647316159</v>
      </c>
      <c r="P3635" s="34" t="b">
        <f aca="false">TRUE()</f>
        <v>1</v>
      </c>
      <c r="Q3635" s="18" t="n">
        <v>0.00013692604071087</v>
      </c>
    </row>
    <row r="3636" customFormat="false" ht="22.35" hidden="false" customHeight="false" outlineLevel="0" collapsed="false">
      <c r="A3636" s="6" t="s">
        <v>5249</v>
      </c>
      <c r="B3636" s="7" t="s">
        <v>1530</v>
      </c>
      <c r="C3636" s="17" t="n">
        <v>2003</v>
      </c>
      <c r="D3636" s="18" t="n">
        <v>0.000283012270521796</v>
      </c>
      <c r="E3636" s="18" t="n">
        <v>0.000124837023908164</v>
      </c>
      <c r="F3636" s="18" t="n">
        <v>0.000391258464628105</v>
      </c>
      <c r="G3636" s="18" t="n">
        <v>0.000160790144669095</v>
      </c>
      <c r="H3636" s="16" t="n">
        <v>8.41716778048428</v>
      </c>
      <c r="I3636" s="17" t="n">
        <v>218.47832856425</v>
      </c>
      <c r="J3636" s="18" t="n">
        <v>5.08539497987238E-015</v>
      </c>
      <c r="K3636" s="18" t="n">
        <v>2.51842352821842E-014</v>
      </c>
      <c r="L3636" s="16" t="n">
        <v>0.696165631653605</v>
      </c>
      <c r="M3636" s="16" t="n">
        <v>0.697299027137737</v>
      </c>
      <c r="N3636" s="16" t="n">
        <v>0.00114117329124448</v>
      </c>
      <c r="O3636" s="16" t="n">
        <v>0.00840457832195343</v>
      </c>
      <c r="P3636" s="34" t="b">
        <f aca="false">TRUE()</f>
        <v>1</v>
      </c>
      <c r="Q3636" s="18" t="n">
        <v>0.000168376168521935</v>
      </c>
    </row>
    <row r="3637" customFormat="false" ht="22.35" hidden="false" customHeight="false" outlineLevel="0" collapsed="false">
      <c r="A3637" s="6" t="s">
        <v>5250</v>
      </c>
      <c r="B3637" s="7" t="s">
        <v>1530</v>
      </c>
      <c r="C3637" s="17" t="n">
        <v>2004</v>
      </c>
      <c r="D3637" s="18" t="n">
        <v>0.000287549551301677</v>
      </c>
      <c r="E3637" s="18" t="n">
        <v>0.000125820459305151</v>
      </c>
      <c r="F3637" s="18" t="n">
        <v>0.000394915423939481</v>
      </c>
      <c r="G3637" s="18" t="n">
        <v>0.000160156312875698</v>
      </c>
      <c r="H3637" s="16" t="n">
        <v>8.30791685619518</v>
      </c>
      <c r="I3637" s="17" t="n">
        <v>216.140504103275</v>
      </c>
      <c r="J3637" s="18" t="n">
        <v>1.06967049337423E-014</v>
      </c>
      <c r="K3637" s="18" t="n">
        <v>4.9877893792169E-014</v>
      </c>
      <c r="L3637" s="16" t="n">
        <v>0.692340477293325</v>
      </c>
      <c r="M3637" s="16" t="n">
        <v>0.695698924731183</v>
      </c>
      <c r="N3637" s="16" t="n">
        <v>0.00114117329124448</v>
      </c>
      <c r="O3637" s="16" t="n">
        <v>0.0081082585194105</v>
      </c>
      <c r="P3637" s="34" t="b">
        <f aca="false">TRUE()</f>
        <v>1</v>
      </c>
      <c r="Q3637" s="18" t="n">
        <v>8.46411965459584E-005</v>
      </c>
    </row>
    <row r="3638" customFormat="false" ht="22.35" hidden="false" customHeight="false" outlineLevel="0" collapsed="false">
      <c r="A3638" s="6" t="s">
        <v>5251</v>
      </c>
      <c r="B3638" s="7" t="s">
        <v>1530</v>
      </c>
      <c r="C3638" s="17" t="n">
        <v>2005</v>
      </c>
      <c r="D3638" s="18" t="n">
        <v>0.000292068798424276</v>
      </c>
      <c r="E3638" s="18" t="n">
        <v>0.000126800298575416</v>
      </c>
      <c r="F3638" s="18" t="n">
        <v>0.000398515227855696</v>
      </c>
      <c r="G3638" s="18" t="n">
        <v>0.000159509274922746</v>
      </c>
      <c r="H3638" s="16" t="n">
        <v>8.19684630857193</v>
      </c>
      <c r="I3638" s="17" t="n">
        <v>213.860359831011</v>
      </c>
      <c r="J3638" s="18" t="n">
        <v>2.25699419478622E-014</v>
      </c>
      <c r="K3638" s="18" t="n">
        <v>9.73651341825654E-014</v>
      </c>
      <c r="L3638" s="16" t="n">
        <v>0.688285290437612</v>
      </c>
      <c r="M3638" s="16" t="n">
        <v>0.6939452124936</v>
      </c>
      <c r="N3638" s="16" t="n">
        <v>0.00114952096291362</v>
      </c>
      <c r="O3638" s="16" t="n">
        <v>0.0078276935442185</v>
      </c>
      <c r="P3638" s="34" t="b">
        <f aca="false">TRUE()</f>
        <v>1</v>
      </c>
      <c r="Q3638" s="18" t="n">
        <v>7.52880466552693E-005</v>
      </c>
    </row>
    <row r="3639" customFormat="false" ht="22.35" hidden="false" customHeight="false" outlineLevel="0" collapsed="false">
      <c r="A3639" s="6" t="s">
        <v>5252</v>
      </c>
      <c r="B3639" s="7" t="s">
        <v>1530</v>
      </c>
      <c r="C3639" s="17" t="n">
        <v>2006</v>
      </c>
      <c r="D3639" s="18" t="n">
        <v>0.000296747904954964</v>
      </c>
      <c r="E3639" s="18" t="n">
        <v>0.000127803361099977</v>
      </c>
      <c r="F3639" s="18" t="n">
        <v>0.000402334564009022</v>
      </c>
      <c r="G3639" s="18" t="n">
        <v>0.000158976437351998</v>
      </c>
      <c r="H3639" s="16" t="n">
        <v>8.08870554553219</v>
      </c>
      <c r="I3639" s="17" t="n">
        <v>211.746117813446</v>
      </c>
      <c r="J3639" s="18" t="n">
        <v>4.62710331241499E-014</v>
      </c>
      <c r="K3639" s="18" t="n">
        <v>1.89747813700812E-013</v>
      </c>
      <c r="L3639" s="16" t="n">
        <v>0.684135888923947</v>
      </c>
      <c r="M3639" s="16" t="n">
        <v>0.692511520737327</v>
      </c>
      <c r="N3639" s="16" t="n">
        <v>0.00115780418128127</v>
      </c>
      <c r="O3639" s="16" t="n">
        <v>0.00759827758265052</v>
      </c>
      <c r="P3639" s="34" t="b">
        <f aca="false">TRUE()</f>
        <v>1</v>
      </c>
      <c r="Q3639" s="18" t="n">
        <v>0.00011845396388363</v>
      </c>
    </row>
    <row r="3640" customFormat="false" ht="22.35" hidden="false" customHeight="false" outlineLevel="0" collapsed="false">
      <c r="A3640" s="6" t="s">
        <v>5253</v>
      </c>
      <c r="B3640" s="7" t="s">
        <v>1530</v>
      </c>
      <c r="C3640" s="17" t="n">
        <v>2007</v>
      </c>
      <c r="D3640" s="18" t="n">
        <v>0.000301403996097334</v>
      </c>
      <c r="E3640" s="18" t="n">
        <v>0.000128777906457947</v>
      </c>
      <c r="F3640" s="18" t="n">
        <v>0.000406119570281786</v>
      </c>
      <c r="G3640" s="18" t="n">
        <v>0.000158459828574056</v>
      </c>
      <c r="H3640" s="16" t="n">
        <v>7.98179013768715</v>
      </c>
      <c r="I3640" s="17" t="n">
        <v>209.751087942675</v>
      </c>
      <c r="J3640" s="18" t="n">
        <v>9.32879327601663E-014</v>
      </c>
      <c r="K3640" s="18" t="n">
        <v>3.67310171683767E-013</v>
      </c>
      <c r="L3640" s="16" t="n">
        <v>0.679843407959671</v>
      </c>
      <c r="M3640" s="16" t="n">
        <v>0.69100102406554</v>
      </c>
      <c r="N3640" s="16" t="n">
        <v>0.00116785059731937</v>
      </c>
      <c r="O3640" s="16" t="n">
        <v>0.00739277946357596</v>
      </c>
      <c r="P3640" s="34" t="b">
        <f aca="false">TRUE()</f>
        <v>1</v>
      </c>
      <c r="Q3640" s="18" t="n">
        <v>0.000146857885454377</v>
      </c>
    </row>
    <row r="3641" customFormat="false" ht="22.35" hidden="false" customHeight="false" outlineLevel="0" collapsed="false">
      <c r="A3641" s="6" t="s">
        <v>5254</v>
      </c>
      <c r="B3641" s="7" t="s">
        <v>1530</v>
      </c>
      <c r="C3641" s="17" t="n">
        <v>2008</v>
      </c>
      <c r="D3641" s="18" t="n">
        <v>0.00030593136156515</v>
      </c>
      <c r="E3641" s="18" t="n">
        <v>0.00012967999690627</v>
      </c>
      <c r="F3641" s="18" t="n">
        <v>0.000409711433793233</v>
      </c>
      <c r="G3641" s="18" t="n">
        <v>0.000157923615922381</v>
      </c>
      <c r="H3641" s="16" t="n">
        <v>7.8744952676008</v>
      </c>
      <c r="I3641" s="17" t="n">
        <v>207.888262215246</v>
      </c>
      <c r="J3641" s="18" t="n">
        <v>1.86821184821737E-013</v>
      </c>
      <c r="K3641" s="18" t="n">
        <v>7.14569508765167E-013</v>
      </c>
      <c r="L3641" s="16" t="n">
        <v>0.675225480935394</v>
      </c>
      <c r="M3641" s="16" t="n">
        <v>0.689464925755248</v>
      </c>
      <c r="N3641" s="16" t="n">
        <v>0.00118626960560559</v>
      </c>
      <c r="O3641" s="16" t="n">
        <v>0.00725385179611083</v>
      </c>
      <c r="P3641" s="34" t="b">
        <f aca="false">TRUE()</f>
        <v>1</v>
      </c>
      <c r="Q3641" s="18" t="n">
        <v>6.52716447735604E-005</v>
      </c>
    </row>
    <row r="3642" customFormat="false" ht="22.35" hidden="false" customHeight="false" outlineLevel="0" collapsed="false">
      <c r="A3642" s="6" t="s">
        <v>5255</v>
      </c>
      <c r="B3642" s="7" t="s">
        <v>1530</v>
      </c>
      <c r="C3642" s="17" t="n">
        <v>2009</v>
      </c>
      <c r="D3642" s="18" t="n">
        <v>0.000310486572838803</v>
      </c>
      <c r="E3642" s="18" t="n">
        <v>0.000130569546763804</v>
      </c>
      <c r="F3642" s="18" t="n">
        <v>0.000413339155884724</v>
      </c>
      <c r="G3642" s="18" t="n">
        <v>0.000157439978120536</v>
      </c>
      <c r="H3642" s="16" t="n">
        <v>7.76861436083615</v>
      </c>
      <c r="I3642" s="17" t="n">
        <v>206.14835578953</v>
      </c>
      <c r="J3642" s="18" t="n">
        <v>3.6766983842976E-013</v>
      </c>
      <c r="K3642" s="18" t="n">
        <v>1.35268601904566E-012</v>
      </c>
      <c r="L3642" s="16" t="n">
        <v>0.67044343180163</v>
      </c>
      <c r="M3642" s="16" t="n">
        <v>0.687928827444956</v>
      </c>
      <c r="N3642" s="16" t="n">
        <v>0.0012132546832423</v>
      </c>
      <c r="O3642" s="16" t="n">
        <v>0.00711073681077411</v>
      </c>
      <c r="P3642" s="34" t="b">
        <f aca="false">TRUE()</f>
        <v>1</v>
      </c>
      <c r="Q3642" s="18" t="n">
        <v>8.79069222400376E-005</v>
      </c>
    </row>
    <row r="3643" customFormat="false" ht="22.35" hidden="false" customHeight="false" outlineLevel="0" collapsed="false">
      <c r="A3643" s="6" t="s">
        <v>5256</v>
      </c>
      <c r="B3643" s="7" t="s">
        <v>1530</v>
      </c>
      <c r="C3643" s="17" t="n">
        <v>2010</v>
      </c>
      <c r="D3643" s="18" t="n">
        <v>0.000314911676131347</v>
      </c>
      <c r="E3643" s="18" t="n">
        <v>0.000131373752403136</v>
      </c>
      <c r="F3643" s="18" t="n">
        <v>0.000416803458396326</v>
      </c>
      <c r="G3643" s="18" t="n">
        <v>0.000156889778342088</v>
      </c>
      <c r="H3643" s="16" t="n">
        <v>7.66564556376725</v>
      </c>
      <c r="I3643" s="17" t="n">
        <v>204.490396758303</v>
      </c>
      <c r="J3643" s="18" t="n">
        <v>7.05365883893525E-013</v>
      </c>
      <c r="K3643" s="18" t="n">
        <v>2.47863540910934E-012</v>
      </c>
      <c r="L3643" s="16" t="n">
        <v>0.665719837714317</v>
      </c>
      <c r="M3643" s="16" t="n">
        <v>0.686559139784946</v>
      </c>
      <c r="N3643" s="16" t="n">
        <v>0.0012132546832423</v>
      </c>
      <c r="O3643" s="16" t="n">
        <v>0.00703363543530525</v>
      </c>
      <c r="P3643" s="34" t="b">
        <f aca="false">TRUE()</f>
        <v>1</v>
      </c>
      <c r="Q3643" s="18" t="n">
        <v>0.000141350943811194</v>
      </c>
    </row>
    <row r="3644" customFormat="false" ht="22.35" hidden="false" customHeight="false" outlineLevel="0" collapsed="false">
      <c r="A3644" s="6" t="s">
        <v>5257</v>
      </c>
      <c r="B3644" s="7" t="s">
        <v>1530</v>
      </c>
      <c r="C3644" s="17" t="n">
        <v>2011</v>
      </c>
      <c r="D3644" s="18" t="n">
        <v>0.000319205383535589</v>
      </c>
      <c r="E3644" s="18" t="n">
        <v>0.000132114769226437</v>
      </c>
      <c r="F3644" s="18" t="n">
        <v>0.000420086075624559</v>
      </c>
      <c r="G3644" s="18" t="n">
        <v>0.000156296433159734</v>
      </c>
      <c r="H3644" s="16" t="n">
        <v>7.56287395476988</v>
      </c>
      <c r="I3644" s="17" t="n">
        <v>202.904985939667</v>
      </c>
      <c r="J3644" s="18" t="n">
        <v>1.34172689388445E-012</v>
      </c>
      <c r="K3644" s="18" t="n">
        <v>4.57908438291156E-012</v>
      </c>
      <c r="L3644" s="16" t="n">
        <v>0.66083750984366</v>
      </c>
      <c r="M3644" s="16" t="n">
        <v>0.685202252944189</v>
      </c>
      <c r="N3644" s="16" t="n">
        <v>0.0012132546832423</v>
      </c>
      <c r="O3644" s="16" t="n">
        <v>0.00696413332933486</v>
      </c>
      <c r="P3644" s="34" t="b">
        <f aca="false">TRUE()</f>
        <v>1</v>
      </c>
      <c r="Q3644" s="18" t="n">
        <v>0.000132480884370158</v>
      </c>
    </row>
    <row r="3645" customFormat="false" ht="22.35" hidden="false" customHeight="false" outlineLevel="0" collapsed="false">
      <c r="A3645" s="6" t="s">
        <v>5258</v>
      </c>
      <c r="B3645" s="7" t="s">
        <v>1530</v>
      </c>
      <c r="C3645" s="17" t="n">
        <v>2012</v>
      </c>
      <c r="D3645" s="18" t="n">
        <v>0.00032363407558781</v>
      </c>
      <c r="E3645" s="18" t="n">
        <v>0.00013289745796582</v>
      </c>
      <c r="F3645" s="18" t="n">
        <v>0.000423560142774388</v>
      </c>
      <c r="G3645" s="18" t="n">
        <v>0.000155803959446785</v>
      </c>
      <c r="H3645" s="16" t="n">
        <v>7.46204303550222</v>
      </c>
      <c r="I3645" s="17" t="n">
        <v>201.409304412977</v>
      </c>
      <c r="J3645" s="18" t="n">
        <v>2.50402426403368E-012</v>
      </c>
      <c r="K3645" s="18" t="n">
        <v>8.35345715091623E-012</v>
      </c>
      <c r="L3645" s="16" t="n">
        <v>0.655897191782346</v>
      </c>
      <c r="M3645" s="16" t="n">
        <v>0.683704557091654</v>
      </c>
      <c r="N3645" s="16" t="n">
        <v>0.0012455069145456</v>
      </c>
      <c r="O3645" s="16" t="n">
        <v>0.00693522578000281</v>
      </c>
      <c r="P3645" s="34" t="b">
        <f aca="false">TRUE()</f>
        <v>1</v>
      </c>
      <c r="Q3645" s="18" t="n">
        <v>0.000206877216350901</v>
      </c>
    </row>
    <row r="3646" customFormat="false" ht="22.35" hidden="false" customHeight="false" outlineLevel="0" collapsed="false">
      <c r="A3646" s="6" t="s">
        <v>5259</v>
      </c>
      <c r="B3646" s="7" t="s">
        <v>1530</v>
      </c>
      <c r="C3646" s="17" t="n">
        <v>2013</v>
      </c>
      <c r="D3646" s="18" t="n">
        <v>0.000328071531469931</v>
      </c>
      <c r="E3646" s="18" t="n">
        <v>0.000133642691094258</v>
      </c>
      <c r="F3646" s="18" t="n">
        <v>0.000427052322281356</v>
      </c>
      <c r="G3646" s="18" t="n">
        <v>0.000155320810504172</v>
      </c>
      <c r="H3646" s="16" t="n">
        <v>7.36411361919845</v>
      </c>
      <c r="I3646" s="17" t="n">
        <v>200.001540685579</v>
      </c>
      <c r="J3646" s="18" t="n">
        <v>4.56097192884905E-012</v>
      </c>
      <c r="K3646" s="18" t="n">
        <v>1.49392529634756E-011</v>
      </c>
      <c r="L3646" s="16" t="n">
        <v>0.65098226479185</v>
      </c>
      <c r="M3646" s="16" t="n">
        <v>0.682181259600615</v>
      </c>
      <c r="N3646" s="16" t="n">
        <v>0.00128937549956343</v>
      </c>
      <c r="O3646" s="16" t="n">
        <v>0.00695094416547356</v>
      </c>
      <c r="P3646" s="34" t="b">
        <f aca="false">TRUE()</f>
        <v>1</v>
      </c>
      <c r="Q3646" s="18" t="n">
        <v>0.000151984126984127</v>
      </c>
    </row>
    <row r="3647" customFormat="false" ht="22.35" hidden="false" customHeight="false" outlineLevel="0" collapsed="false">
      <c r="A3647" s="6" t="s">
        <v>5260</v>
      </c>
      <c r="B3647" s="7" t="s">
        <v>1530</v>
      </c>
      <c r="C3647" s="17" t="n">
        <v>2014</v>
      </c>
      <c r="D3647" s="18" t="n">
        <v>0.000332643621222978</v>
      </c>
      <c r="E3647" s="18" t="n">
        <v>0.000134363301871789</v>
      </c>
      <c r="F3647" s="18" t="n">
        <v>0.000430756656427051</v>
      </c>
      <c r="G3647" s="18" t="n">
        <v>0.000154952691639688</v>
      </c>
      <c r="H3647" s="16" t="n">
        <v>7.2724607834476</v>
      </c>
      <c r="I3647" s="17" t="n">
        <v>198.769529155194</v>
      </c>
      <c r="J3647" s="18" t="n">
        <v>7.94450292670696E-012</v>
      </c>
      <c r="K3647" s="18" t="n">
        <v>2.55777247058447E-011</v>
      </c>
      <c r="L3647" s="16" t="n">
        <v>0.646152060424265</v>
      </c>
      <c r="M3647" s="16" t="n">
        <v>0.680657962109575</v>
      </c>
      <c r="N3647" s="16" t="n">
        <v>0.00130961894986984</v>
      </c>
      <c r="O3647" s="16" t="n">
        <v>0.00694684230790525</v>
      </c>
      <c r="P3647" s="34" t="b">
        <f aca="false">TRUE()</f>
        <v>1</v>
      </c>
      <c r="Q3647" s="18" t="n">
        <v>3.64680743900158E-005</v>
      </c>
    </row>
    <row r="3648" customFormat="false" ht="22.35" hidden="false" customHeight="false" outlineLevel="0" collapsed="false">
      <c r="A3648" s="6" t="s">
        <v>5261</v>
      </c>
      <c r="B3648" s="7" t="s">
        <v>1530</v>
      </c>
      <c r="C3648" s="17" t="n">
        <v>2015</v>
      </c>
      <c r="D3648" s="18" t="n">
        <v>0.000337466884450714</v>
      </c>
      <c r="E3648" s="18" t="n">
        <v>0.00013508764764208</v>
      </c>
      <c r="F3648" s="18" t="n">
        <v>0.000434813748997711</v>
      </c>
      <c r="G3648" s="18" t="n">
        <v>0.000154743275448024</v>
      </c>
      <c r="H3648" s="16" t="n">
        <v>7.18720737762001</v>
      </c>
      <c r="I3648" s="17" t="n">
        <v>197.716765320498</v>
      </c>
      <c r="J3648" s="18" t="n">
        <v>1.32376068848992E-011</v>
      </c>
      <c r="K3648" s="18" t="n">
        <v>4.20321871249669E-011</v>
      </c>
      <c r="L3648" s="16" t="n">
        <v>0.641401312440943</v>
      </c>
      <c r="M3648" s="16" t="n">
        <v>0.679301075268817</v>
      </c>
      <c r="N3648" s="16" t="n">
        <v>0.00135172061557426</v>
      </c>
      <c r="O3648" s="16" t="n">
        <v>0.00692476070136434</v>
      </c>
      <c r="P3648" s="34" t="b">
        <f aca="false">TRUE()</f>
        <v>1</v>
      </c>
      <c r="Q3648" s="18" t="n">
        <v>7.34861845972956E-006</v>
      </c>
    </row>
    <row r="3649" customFormat="false" ht="22.35" hidden="false" customHeight="false" outlineLevel="0" collapsed="false">
      <c r="A3649" s="6" t="s">
        <v>5262</v>
      </c>
      <c r="B3649" s="7" t="s">
        <v>1530</v>
      </c>
      <c r="C3649" s="17" t="n">
        <v>2016</v>
      </c>
      <c r="D3649" s="18" t="n">
        <v>0.000342323190728858</v>
      </c>
      <c r="E3649" s="18" t="n">
        <v>0.00013576534936769</v>
      </c>
      <c r="F3649" s="18" t="n">
        <v>0.000438876574223622</v>
      </c>
      <c r="G3649" s="18" t="n">
        <v>0.000154537922568573</v>
      </c>
      <c r="H3649" s="16" t="n">
        <v>7.10245465315778</v>
      </c>
      <c r="I3649" s="17" t="n">
        <v>196.740164214102</v>
      </c>
      <c r="J3649" s="18" t="n">
        <v>2.18806183673938E-011</v>
      </c>
      <c r="K3649" s="18" t="n">
        <v>6.86353486203206E-011</v>
      </c>
      <c r="L3649" s="16" t="n">
        <v>0.636477855852819</v>
      </c>
      <c r="M3649" s="16" t="n">
        <v>0.677982590885817</v>
      </c>
      <c r="N3649" s="16" t="n">
        <v>0.00142661037068382</v>
      </c>
      <c r="O3649" s="16" t="n">
        <v>0.00686992224926178</v>
      </c>
      <c r="P3649" s="34" t="b">
        <f aca="false">TRUE()</f>
        <v>1</v>
      </c>
      <c r="Q3649" s="18" t="n">
        <v>0.000109102087621756</v>
      </c>
    </row>
    <row r="3650" customFormat="false" ht="22.35" hidden="false" customHeight="false" outlineLevel="0" collapsed="false">
      <c r="A3650" s="6" t="s">
        <v>5263</v>
      </c>
      <c r="B3650" s="7" t="s">
        <v>1530</v>
      </c>
      <c r="C3650" s="17" t="n">
        <v>2017</v>
      </c>
      <c r="D3650" s="18" t="n">
        <v>0.000347301482419207</v>
      </c>
      <c r="E3650" s="18" t="n">
        <v>0.000136406551810084</v>
      </c>
      <c r="F3650" s="18" t="n">
        <v>0.000443031538174647</v>
      </c>
      <c r="G3650" s="18" t="n">
        <v>0.000154358737552261</v>
      </c>
      <c r="H3650" s="16" t="n">
        <v>7.01733251930457</v>
      </c>
      <c r="I3650" s="17" t="n">
        <v>195.846589420972</v>
      </c>
      <c r="J3650" s="18" t="n">
        <v>3.60575483817832E-011</v>
      </c>
      <c r="K3650" s="18" t="n">
        <v>1.10843574655111E-010</v>
      </c>
      <c r="L3650" s="16" t="n">
        <v>0.631280462671095</v>
      </c>
      <c r="M3650" s="16" t="n">
        <v>0.676817716333845</v>
      </c>
      <c r="N3650" s="16" t="n">
        <v>0.00144548144915458</v>
      </c>
      <c r="O3650" s="16" t="n">
        <v>0.00675982427350358</v>
      </c>
      <c r="P3650" s="34" t="b">
        <f aca="false">TRUE()</f>
        <v>1</v>
      </c>
      <c r="Q3650" s="18" t="n">
        <v>8.30783955507529E-005</v>
      </c>
    </row>
    <row r="3651" customFormat="false" ht="22.35" hidden="false" customHeight="false" outlineLevel="0" collapsed="false">
      <c r="A3651" s="6" t="s">
        <v>5264</v>
      </c>
      <c r="B3651" s="7" t="s">
        <v>1530</v>
      </c>
      <c r="C3651" s="17" t="n">
        <v>2018</v>
      </c>
      <c r="D3651" s="18" t="n">
        <v>0.000352297773554988</v>
      </c>
      <c r="E3651" s="18" t="n">
        <v>0.000137003823717527</v>
      </c>
      <c r="F3651" s="18" t="n">
        <v>0.000447166187984628</v>
      </c>
      <c r="G3651" s="18" t="n">
        <v>0.000154170814725049</v>
      </c>
      <c r="H3651" s="16" t="n">
        <v>6.93181213550364</v>
      </c>
      <c r="I3651" s="17" t="n">
        <v>195.0069583534</v>
      </c>
      <c r="J3651" s="18" t="n">
        <v>5.92717780423286E-011</v>
      </c>
      <c r="K3651" s="18" t="n">
        <v>1.78762993368942E-010</v>
      </c>
      <c r="L3651" s="16" t="n">
        <v>0.625882196118333</v>
      </c>
      <c r="M3651" s="16" t="n">
        <v>0.675742447516641</v>
      </c>
      <c r="N3651" s="16" t="n">
        <v>0.00152116767083768</v>
      </c>
      <c r="O3651" s="16" t="n">
        <v>0.00661876508376685</v>
      </c>
      <c r="P3651" s="34" t="b">
        <f aca="false">TRUE()</f>
        <v>1</v>
      </c>
      <c r="Q3651" s="18" t="n">
        <v>3.99092970521542E-005</v>
      </c>
    </row>
    <row r="3652" customFormat="false" ht="22.35" hidden="false" customHeight="false" outlineLevel="0" collapsed="false">
      <c r="A3652" s="6" t="s">
        <v>5265</v>
      </c>
      <c r="B3652" s="7" t="s">
        <v>1530</v>
      </c>
      <c r="C3652" s="17" t="n">
        <v>2019</v>
      </c>
      <c r="D3652" s="18" t="n">
        <v>0.000357130416109143</v>
      </c>
      <c r="E3652" s="18" t="n">
        <v>0.000137525068393998</v>
      </c>
      <c r="F3652" s="18" t="n">
        <v>0.00045102050227482</v>
      </c>
      <c r="G3652" s="18" t="n">
        <v>0.000153853832704874</v>
      </c>
      <c r="H3652" s="16" t="n">
        <v>6.84248370956983</v>
      </c>
      <c r="I3652" s="17" t="n">
        <v>194.137985025191</v>
      </c>
      <c r="J3652" s="18" t="n">
        <v>9.9162725846424E-011</v>
      </c>
      <c r="K3652" s="18" t="n">
        <v>2.91655076018894E-010</v>
      </c>
      <c r="L3652" s="16" t="n">
        <v>0.620201779885237</v>
      </c>
      <c r="M3652" s="16" t="n">
        <v>0.674129544290835</v>
      </c>
      <c r="N3652" s="16" t="n">
        <v>0.001581968944273</v>
      </c>
      <c r="O3652" s="16" t="n">
        <v>0.00643058066665125</v>
      </c>
      <c r="P3652" s="34" t="b">
        <f aca="false">TRUE()</f>
        <v>1</v>
      </c>
      <c r="Q3652" s="18" t="n">
        <v>0.000135428161163455</v>
      </c>
    </row>
    <row r="3653" customFormat="false" ht="22.35" hidden="false" customHeight="false" outlineLevel="0" collapsed="false">
      <c r="A3653" s="6" t="s">
        <v>5266</v>
      </c>
      <c r="B3653" s="7" t="s">
        <v>1530</v>
      </c>
      <c r="C3653" s="17" t="n">
        <v>2020</v>
      </c>
      <c r="D3653" s="18" t="n">
        <v>0.00036197354037154</v>
      </c>
      <c r="E3653" s="18" t="n">
        <v>0.000138036204828513</v>
      </c>
      <c r="F3653" s="18" t="n">
        <v>0.000454814801129729</v>
      </c>
      <c r="G3653" s="18" t="n">
        <v>0.000153532691401782</v>
      </c>
      <c r="H3653" s="16" t="n">
        <v>6.74888883079638</v>
      </c>
      <c r="I3653" s="17" t="n">
        <v>193.2882942255</v>
      </c>
      <c r="J3653" s="18" t="n">
        <v>1.69087626362418E-010</v>
      </c>
      <c r="K3653" s="18" t="n">
        <v>4.91396113028034E-010</v>
      </c>
      <c r="L3653" s="16" t="n">
        <v>0.614058983661065</v>
      </c>
      <c r="M3653" s="16" t="n">
        <v>0.672414234511009</v>
      </c>
      <c r="N3653" s="16" t="n">
        <v>0.00164399379467893</v>
      </c>
      <c r="O3653" s="16" t="n">
        <v>0.00623470732057587</v>
      </c>
      <c r="P3653" s="34" t="b">
        <f aca="false">TRUE()</f>
        <v>1</v>
      </c>
      <c r="Q3653" s="18" t="n">
        <v>4.46953027598189E-005</v>
      </c>
    </row>
    <row r="3654" customFormat="false" ht="22.35" hidden="false" customHeight="false" outlineLevel="0" collapsed="false">
      <c r="A3654" s="6" t="s">
        <v>5267</v>
      </c>
      <c r="B3654" s="7" t="s">
        <v>1530</v>
      </c>
      <c r="C3654" s="17" t="n">
        <v>2021</v>
      </c>
      <c r="D3654" s="18" t="n">
        <v>0.000366992887231834</v>
      </c>
      <c r="E3654" s="18" t="n">
        <v>0.000138600927642217</v>
      </c>
      <c r="F3654" s="18" t="n">
        <v>0.000458768584597896</v>
      </c>
      <c r="G3654" s="18" t="n">
        <v>0.000153300756591484</v>
      </c>
      <c r="H3654" s="16" t="n">
        <v>6.65168651444404</v>
      </c>
      <c r="I3654" s="17" t="n">
        <v>192.478779307282</v>
      </c>
      <c r="J3654" s="18" t="n">
        <v>2.9253559852946E-010</v>
      </c>
      <c r="K3654" s="18" t="n">
        <v>8.3783487501536E-010</v>
      </c>
      <c r="L3654" s="16" t="n">
        <v>0.60745026446297</v>
      </c>
      <c r="M3654" s="16" t="n">
        <v>0.670250896057348</v>
      </c>
      <c r="N3654" s="16" t="n">
        <v>0.00174839151446699</v>
      </c>
      <c r="O3654" s="16" t="n">
        <v>0.00610548862987175</v>
      </c>
      <c r="P3654" s="34" t="b">
        <f aca="false">TRUE()</f>
        <v>1</v>
      </c>
      <c r="Q3654" s="18" t="n">
        <v>5.61154871305247E-005</v>
      </c>
    </row>
    <row r="3655" customFormat="false" ht="22.35" hidden="false" customHeight="false" outlineLevel="0" collapsed="false">
      <c r="A3655" s="6" t="s">
        <v>5268</v>
      </c>
      <c r="B3655" s="7" t="s">
        <v>1530</v>
      </c>
      <c r="C3655" s="17" t="n">
        <v>2022</v>
      </c>
      <c r="D3655" s="18" t="n">
        <v>0.000371984668738985</v>
      </c>
      <c r="E3655" s="18" t="n">
        <v>0.000139157664535807</v>
      </c>
      <c r="F3655" s="18" t="n">
        <v>0.000462629405850076</v>
      </c>
      <c r="G3655" s="18" t="n">
        <v>0.000153099827353656</v>
      </c>
      <c r="H3655" s="16" t="n">
        <v>6.55033931948072</v>
      </c>
      <c r="I3655" s="17" t="n">
        <v>191.7181083148</v>
      </c>
      <c r="J3655" s="18" t="n">
        <v>5.14690823144761E-010</v>
      </c>
      <c r="K3655" s="18" t="n">
        <v>1.45106448101274E-009</v>
      </c>
      <c r="L3655" s="16" t="n">
        <v>0.600297255106903</v>
      </c>
      <c r="M3655" s="16" t="n">
        <v>0.668074756784434</v>
      </c>
      <c r="N3655" s="16" t="n">
        <v>0.00185013166771449</v>
      </c>
      <c r="O3655" s="16" t="n">
        <v>0.00591731241219881</v>
      </c>
      <c r="P3655" s="34" t="b">
        <f aca="false">TRUE()</f>
        <v>1</v>
      </c>
      <c r="Q3655" s="18" t="n">
        <v>0.000153713268933304</v>
      </c>
    </row>
    <row r="3656" customFormat="false" ht="22.35" hidden="false" customHeight="false" outlineLevel="0" collapsed="false">
      <c r="A3656" s="6" t="s">
        <v>5269</v>
      </c>
      <c r="B3656" s="7" t="s">
        <v>1530</v>
      </c>
      <c r="C3656" s="17" t="n">
        <v>2023</v>
      </c>
      <c r="D3656" s="18" t="n">
        <v>0.000377092401912926</v>
      </c>
      <c r="E3656" s="18" t="n">
        <v>0.000139751657227047</v>
      </c>
      <c r="F3656" s="18" t="n">
        <v>0.000466533632141915</v>
      </c>
      <c r="G3656" s="18" t="n">
        <v>0.000153005331555045</v>
      </c>
      <c r="H3656" s="16" t="n">
        <v>6.44207294712367</v>
      </c>
      <c r="I3656" s="17" t="n">
        <v>191.028605764076</v>
      </c>
      <c r="J3656" s="18" t="n">
        <v>9.3401879213308E-010</v>
      </c>
      <c r="K3656" s="18" t="n">
        <v>2.58756874990139E-009</v>
      </c>
      <c r="L3656" s="16" t="n">
        <v>0.59227795525094</v>
      </c>
      <c r="M3656" s="16" t="n">
        <v>0.666295442908346</v>
      </c>
      <c r="N3656" s="16" t="n">
        <v>0.00193082932376873</v>
      </c>
      <c r="O3656" s="16" t="n">
        <v>0.00577639569175972</v>
      </c>
      <c r="P3656" s="34" t="b">
        <f aca="false">TRUE()</f>
        <v>1</v>
      </c>
      <c r="Q3656" s="18" t="n">
        <v>7.44907649669554E-005</v>
      </c>
    </row>
    <row r="3657" customFormat="false" ht="22.35" hidden="false" customHeight="false" outlineLevel="0" collapsed="false">
      <c r="A3657" s="6" t="s">
        <v>5270</v>
      </c>
      <c r="B3657" s="7" t="s">
        <v>1530</v>
      </c>
      <c r="C3657" s="17" t="n">
        <v>2024</v>
      </c>
      <c r="D3657" s="18" t="n">
        <v>0.000382323245266426</v>
      </c>
      <c r="E3657" s="18" t="n">
        <v>0.000140387987024474</v>
      </c>
      <c r="F3657" s="18" t="n">
        <v>0.000470530959167876</v>
      </c>
      <c r="G3657" s="18" t="n">
        <v>0.000153016548099881</v>
      </c>
      <c r="H3657" s="16" t="n">
        <v>6.32995078994424</v>
      </c>
      <c r="I3657" s="17" t="n">
        <v>190.403114604932</v>
      </c>
      <c r="J3657" s="18" t="n">
        <v>1.71791445115736E-009</v>
      </c>
      <c r="K3657" s="18" t="n">
        <v>4.6841951197786E-009</v>
      </c>
      <c r="L3657" s="16" t="n">
        <v>0.583689107651344</v>
      </c>
      <c r="M3657" s="16" t="n">
        <v>0.664260112647209</v>
      </c>
      <c r="N3657" s="16" t="n">
        <v>0.00203920177879387</v>
      </c>
      <c r="O3657" s="16" t="n">
        <v>0.0056139782816038</v>
      </c>
      <c r="P3657" s="34" t="b">
        <f aca="false">TRUE()</f>
        <v>1</v>
      </c>
      <c r="Q3657" s="18" t="n">
        <v>9.46757419333398E-005</v>
      </c>
    </row>
    <row r="3658" customFormat="false" ht="22.35" hidden="false" customHeight="false" outlineLevel="0" collapsed="false">
      <c r="A3658" s="6" t="s">
        <v>5271</v>
      </c>
      <c r="B3658" s="7" t="s">
        <v>1530</v>
      </c>
      <c r="C3658" s="17" t="n">
        <v>2025</v>
      </c>
      <c r="D3658" s="18" t="n">
        <v>0.000387353595248893</v>
      </c>
      <c r="E3658" s="18" t="n">
        <v>0.000140950263780887</v>
      </c>
      <c r="F3658" s="18" t="n">
        <v>0.000474247021969477</v>
      </c>
      <c r="G3658" s="18" t="n">
        <v>0.000152973413410632</v>
      </c>
      <c r="H3658" s="16" t="n">
        <v>6.21591288816892</v>
      </c>
      <c r="I3658" s="17" t="n">
        <v>189.810007697002</v>
      </c>
      <c r="J3658" s="18" t="n">
        <v>3.16839077947676E-009</v>
      </c>
      <c r="K3658" s="18" t="n">
        <v>8.56043081694568E-009</v>
      </c>
      <c r="L3658" s="16" t="n">
        <v>0.574795557089086</v>
      </c>
      <c r="M3658" s="16" t="n">
        <v>0.661917562724014</v>
      </c>
      <c r="N3658" s="16" t="n">
        <v>0.00224195889108067</v>
      </c>
      <c r="O3658" s="16" t="n">
        <v>0.00543227343573664</v>
      </c>
      <c r="P3658" s="34" t="b">
        <f aca="false">TRUE()</f>
        <v>1</v>
      </c>
      <c r="Q3658" s="18" t="n">
        <v>0.000101449304207925</v>
      </c>
    </row>
    <row r="3659" customFormat="false" ht="22.35" hidden="false" customHeight="false" outlineLevel="0" collapsed="false">
      <c r="A3659" s="6" t="s">
        <v>5272</v>
      </c>
      <c r="B3659" s="7" t="s">
        <v>1530</v>
      </c>
      <c r="C3659" s="17" t="n">
        <v>2026</v>
      </c>
      <c r="D3659" s="18" t="n">
        <v>0.000392235127697754</v>
      </c>
      <c r="E3659" s="18" t="n">
        <v>0.000141471244243552</v>
      </c>
      <c r="F3659" s="18" t="n">
        <v>0.000477797195319429</v>
      </c>
      <c r="G3659" s="18" t="n">
        <v>0.000152961676958099</v>
      </c>
      <c r="H3659" s="16" t="n">
        <v>6.10255820416483</v>
      </c>
      <c r="I3659" s="17" t="n">
        <v>189.292589147319</v>
      </c>
      <c r="J3659" s="18" t="n">
        <v>5.77609093691248E-009</v>
      </c>
      <c r="K3659" s="18" t="n">
        <v>1.5415290924879E-008</v>
      </c>
      <c r="L3659" s="16" t="n">
        <v>0.565719209871916</v>
      </c>
      <c r="M3659" s="16" t="n">
        <v>0.659626216077829</v>
      </c>
      <c r="N3659" s="16" t="n">
        <v>0.0024826778088542</v>
      </c>
      <c r="O3659" s="16" t="n">
        <v>0.00526446258334319</v>
      </c>
      <c r="P3659" s="34" t="b">
        <f aca="false">TRUE()</f>
        <v>1</v>
      </c>
      <c r="Q3659" s="18" t="n">
        <v>5.78404004591424E-005</v>
      </c>
    </row>
    <row r="3660" customFormat="false" ht="22.35" hidden="false" customHeight="false" outlineLevel="0" collapsed="false">
      <c r="A3660" s="6" t="s">
        <v>5273</v>
      </c>
      <c r="B3660" s="7" t="s">
        <v>1530</v>
      </c>
      <c r="C3660" s="17" t="n">
        <v>2027</v>
      </c>
      <c r="D3660" s="18" t="n">
        <v>0.000396795215638275</v>
      </c>
      <c r="E3660" s="18" t="n">
        <v>0.000141947648052495</v>
      </c>
      <c r="F3660" s="18" t="n">
        <v>0.000481030308117668</v>
      </c>
      <c r="G3660" s="18" t="n">
        <v>0.000152940485508828</v>
      </c>
      <c r="H3660" s="16" t="n">
        <v>5.99176398318946</v>
      </c>
      <c r="I3660" s="17" t="n">
        <v>188.815494438705</v>
      </c>
      <c r="J3660" s="18" t="n">
        <v>1.03120818407499E-008</v>
      </c>
      <c r="K3660" s="18" t="n">
        <v>2.72580507255492E-008</v>
      </c>
      <c r="L3660" s="16" t="n">
        <v>0.556734707048521</v>
      </c>
      <c r="M3660" s="16" t="n">
        <v>0.65705325140809</v>
      </c>
      <c r="N3660" s="16" t="n">
        <v>0.00270196523897038</v>
      </c>
      <c r="O3660" s="16" t="n">
        <v>0.00504707206816101</v>
      </c>
      <c r="P3660" s="34" t="b">
        <f aca="false">TRUE()</f>
        <v>1</v>
      </c>
      <c r="Q3660" s="18" t="n">
        <v>9.02966068830352E-005</v>
      </c>
    </row>
    <row r="3661" customFormat="false" ht="22.35" hidden="false" customHeight="false" outlineLevel="0" collapsed="false">
      <c r="A3661" s="6" t="s">
        <v>5274</v>
      </c>
      <c r="B3661" s="7" t="s">
        <v>1530</v>
      </c>
      <c r="C3661" s="17" t="n">
        <v>2028</v>
      </c>
      <c r="D3661" s="18" t="n">
        <v>0.000400984758836232</v>
      </c>
      <c r="E3661" s="18" t="n">
        <v>0.000142362514334578</v>
      </c>
      <c r="F3661" s="18" t="n">
        <v>0.000483875119788046</v>
      </c>
      <c r="G3661" s="18" t="n">
        <v>0.000152867066360024</v>
      </c>
      <c r="H3661" s="16" t="n">
        <v>5.88273378523176</v>
      </c>
      <c r="I3661" s="17" t="n">
        <v>188.355767497754</v>
      </c>
      <c r="J3661" s="18" t="n">
        <v>1.81132740771095E-008</v>
      </c>
      <c r="K3661" s="18" t="n">
        <v>4.7485841705625E-008</v>
      </c>
      <c r="L3661" s="16" t="n">
        <v>0.547833344904156</v>
      </c>
      <c r="M3661" s="16" t="n">
        <v>0.654749103942652</v>
      </c>
      <c r="N3661" s="16" t="n">
        <v>0.00286977040646638</v>
      </c>
      <c r="O3661" s="16" t="n">
        <v>0.0048337002205926</v>
      </c>
      <c r="P3661" s="34" t="b">
        <f aca="false">TRUE()</f>
        <v>1</v>
      </c>
      <c r="Q3661" s="18" t="n">
        <v>5.72067407510446E-005</v>
      </c>
    </row>
    <row r="3662" customFormat="false" ht="22.35" hidden="false" customHeight="false" outlineLevel="0" collapsed="false">
      <c r="A3662" s="6" t="s">
        <v>5275</v>
      </c>
      <c r="B3662" s="7" t="s">
        <v>1530</v>
      </c>
      <c r="C3662" s="17" t="n">
        <v>2029</v>
      </c>
      <c r="D3662" s="18" t="n">
        <v>0.000405031996789525</v>
      </c>
      <c r="E3662" s="18" t="n">
        <v>0.000142792558761847</v>
      </c>
      <c r="F3662" s="18" t="n">
        <v>0.000486597796292397</v>
      </c>
      <c r="G3662" s="18" t="n">
        <v>0.000152873988977004</v>
      </c>
      <c r="H3662" s="16" t="n">
        <v>5.77454392450788</v>
      </c>
      <c r="I3662" s="17" t="n">
        <v>187.956684599007</v>
      </c>
      <c r="J3662" s="18" t="n">
        <v>3.14477895813625E-008</v>
      </c>
      <c r="K3662" s="18" t="n">
        <v>8.14150510060227E-008</v>
      </c>
      <c r="L3662" s="16" t="n">
        <v>0.538815499194812</v>
      </c>
      <c r="M3662" s="16" t="n">
        <v>0.652739375320021</v>
      </c>
      <c r="N3662" s="16" t="n">
        <v>0.00292750324001492</v>
      </c>
      <c r="O3662" s="16" t="n">
        <v>0.00459026840340353</v>
      </c>
      <c r="P3662" s="34" t="b">
        <f aca="false">TRUE()</f>
        <v>1</v>
      </c>
      <c r="Q3662" s="18" t="n">
        <v>6.13756613756614E-005</v>
      </c>
    </row>
    <row r="3663" customFormat="false" ht="22.35" hidden="false" customHeight="false" outlineLevel="0" collapsed="false">
      <c r="A3663" s="6" t="s">
        <v>5276</v>
      </c>
      <c r="B3663" s="7" t="s">
        <v>1530</v>
      </c>
      <c r="C3663" s="17" t="n">
        <v>2030</v>
      </c>
      <c r="D3663" s="18" t="n">
        <v>0.000408938012028656</v>
      </c>
      <c r="E3663" s="18" t="n">
        <v>0.000143197293188576</v>
      </c>
      <c r="F3663" s="18" t="n">
        <v>0.000489162582547653</v>
      </c>
      <c r="G3663" s="18" t="n">
        <v>0.000152979227689706</v>
      </c>
      <c r="H3663" s="16" t="n">
        <v>5.66582591174496</v>
      </c>
      <c r="I3663" s="17" t="n">
        <v>187.670526902917</v>
      </c>
      <c r="J3663" s="18" t="n">
        <v>5.43248931220669E-008</v>
      </c>
      <c r="K3663" s="18" t="n">
        <v>1.38994023709357E-007</v>
      </c>
      <c r="L3663" s="16" t="n">
        <v>0.529420679911307</v>
      </c>
      <c r="M3663" s="16" t="n">
        <v>0.650550435227855</v>
      </c>
      <c r="N3663" s="16" t="n">
        <v>0.00317686014367897</v>
      </c>
      <c r="O3663" s="16" t="n">
        <v>0.00430333468801306</v>
      </c>
      <c r="P3663" s="34" t="b">
        <f aca="false">TRUE()</f>
        <v>1</v>
      </c>
      <c r="Q3663" s="18" t="n">
        <v>2.46913580246914E-005</v>
      </c>
    </row>
    <row r="3664" customFormat="false" ht="22.35" hidden="false" customHeight="false" outlineLevel="0" collapsed="false">
      <c r="A3664" s="6" t="s">
        <v>5277</v>
      </c>
      <c r="B3664" s="7" t="s">
        <v>1530</v>
      </c>
      <c r="C3664" s="17" t="n">
        <v>2031</v>
      </c>
      <c r="D3664" s="18" t="n">
        <v>0.000412741030065708</v>
      </c>
      <c r="E3664" s="18" t="n">
        <v>0.000143595674909681</v>
      </c>
      <c r="F3664" s="18" t="n">
        <v>0.000491629224914125</v>
      </c>
      <c r="G3664" s="18" t="n">
        <v>0.000153144221898259</v>
      </c>
      <c r="H3664" s="16" t="n">
        <v>5.55776425572546</v>
      </c>
      <c r="I3664" s="17" t="n">
        <v>187.444368339244</v>
      </c>
      <c r="J3664" s="18" t="n">
        <v>9.28537834804647E-008</v>
      </c>
      <c r="K3664" s="18" t="n">
        <v>2.32695169954063E-007</v>
      </c>
      <c r="L3664" s="16" t="n">
        <v>0.519907637561577</v>
      </c>
      <c r="M3664" s="16" t="n">
        <v>0.648220686123912</v>
      </c>
      <c r="N3664" s="16" t="n">
        <v>0.00339152134506058</v>
      </c>
      <c r="O3664" s="16" t="n">
        <v>0.00398109686336821</v>
      </c>
      <c r="P3664" s="34" t="b">
        <f aca="false">TRUE()</f>
        <v>1</v>
      </c>
      <c r="Q3664" s="18" t="n">
        <v>6.68465345884701E-005</v>
      </c>
    </row>
    <row r="3665" customFormat="false" ht="22.35" hidden="false" customHeight="false" outlineLevel="0" collapsed="false">
      <c r="A3665" s="6" t="s">
        <v>5278</v>
      </c>
      <c r="B3665" s="7" t="s">
        <v>1530</v>
      </c>
      <c r="C3665" s="17" t="n">
        <v>2032</v>
      </c>
      <c r="D3665" s="18" t="n">
        <v>0.000416703463918316</v>
      </c>
      <c r="E3665" s="18" t="n">
        <v>0.000144057760011282</v>
      </c>
      <c r="F3665" s="18" t="n">
        <v>0.000494250932188844</v>
      </c>
      <c r="G3665" s="18" t="n">
        <v>0.000153441057892393</v>
      </c>
      <c r="H3665" s="16" t="n">
        <v>5.44708807142492</v>
      </c>
      <c r="I3665" s="17" t="n">
        <v>187.275139949976</v>
      </c>
      <c r="J3665" s="18" t="n">
        <v>1.59561363240758E-007</v>
      </c>
      <c r="K3665" s="18" t="n">
        <v>3.92286526924849E-007</v>
      </c>
      <c r="L3665" s="16" t="n">
        <v>0.509984721519371</v>
      </c>
      <c r="M3665" s="16" t="n">
        <v>0.646018945212494</v>
      </c>
      <c r="N3665" s="16" t="n">
        <v>0.00367170014108164</v>
      </c>
      <c r="O3665" s="16" t="n">
        <v>0.00363501505505195</v>
      </c>
      <c r="P3665" s="34" t="b">
        <f aca="false">TRUE()</f>
        <v>1</v>
      </c>
      <c r="Q3665" s="18" t="n">
        <v>3.53835978835979E-005</v>
      </c>
    </row>
    <row r="3666" customFormat="false" ht="22.35" hidden="false" customHeight="false" outlineLevel="0" collapsed="false">
      <c r="A3666" s="6" t="s">
        <v>5279</v>
      </c>
      <c r="B3666" s="7" t="s">
        <v>1530</v>
      </c>
      <c r="C3666" s="17" t="n">
        <v>2033</v>
      </c>
      <c r="D3666" s="18" t="n">
        <v>0.000420548345327465</v>
      </c>
      <c r="E3666" s="18" t="n">
        <v>0.000144489487763584</v>
      </c>
      <c r="F3666" s="18" t="n">
        <v>0.000496757713485329</v>
      </c>
      <c r="G3666" s="18" t="n">
        <v>0.000153744764279845</v>
      </c>
      <c r="H3666" s="16" t="n">
        <v>5.33811677847068</v>
      </c>
      <c r="I3666" s="17" t="n">
        <v>187.140894973691</v>
      </c>
      <c r="J3666" s="18" t="n">
        <v>2.69905357660571E-007</v>
      </c>
      <c r="K3666" s="18" t="n">
        <v>6.54650633717925E-007</v>
      </c>
      <c r="L3666" s="16" t="n">
        <v>0.500117996478732</v>
      </c>
      <c r="M3666" s="16" t="n">
        <v>0.643509984639017</v>
      </c>
      <c r="N3666" s="16" t="n">
        <v>0.00383090449222768</v>
      </c>
      <c r="O3666" s="16" t="n">
        <v>0.00327640663612696</v>
      </c>
      <c r="P3666" s="34" t="b">
        <f aca="false">TRUE()</f>
        <v>1</v>
      </c>
      <c r="Q3666" s="18" t="n">
        <v>2.24867724867725E-005</v>
      </c>
    </row>
    <row r="3667" customFormat="false" ht="22.35" hidden="false" customHeight="false" outlineLevel="0" collapsed="false">
      <c r="A3667" s="6" t="s">
        <v>5280</v>
      </c>
      <c r="B3667" s="7" t="s">
        <v>1530</v>
      </c>
      <c r="C3667" s="17" t="n">
        <v>2034</v>
      </c>
      <c r="D3667" s="18" t="n">
        <v>0.00042416138126752</v>
      </c>
      <c r="E3667" s="18" t="n">
        <v>0.00014483584790977</v>
      </c>
      <c r="F3667" s="18" t="n">
        <v>0.00049904856384464</v>
      </c>
      <c r="G3667" s="18" t="n">
        <v>0.000153958198885909</v>
      </c>
      <c r="H3667" s="16" t="n">
        <v>5.23394462704784</v>
      </c>
      <c r="I3667" s="17" t="n">
        <v>187.008015215943</v>
      </c>
      <c r="J3667" s="18" t="n">
        <v>4.43089453471684E-007</v>
      </c>
      <c r="K3667" s="18" t="n">
        <v>1.05740151346032E-006</v>
      </c>
      <c r="L3667" s="16" t="n">
        <v>0.490685105826477</v>
      </c>
      <c r="M3667" s="16" t="n">
        <v>0.641193036354327</v>
      </c>
      <c r="N3667" s="16" t="n">
        <v>0.00394654975772744</v>
      </c>
      <c r="O3667" s="16" t="n">
        <v>0.00293704951471625</v>
      </c>
      <c r="P3667" s="34" t="b">
        <f aca="false">TRUE()</f>
        <v>1</v>
      </c>
      <c r="Q3667" s="18" t="n">
        <v>4.90711290777917E-005</v>
      </c>
    </row>
    <row r="3668" customFormat="false" ht="22.35" hidden="false" customHeight="false" outlineLevel="0" collapsed="false">
      <c r="A3668" s="6" t="s">
        <v>5281</v>
      </c>
      <c r="B3668" s="7" t="s">
        <v>1530</v>
      </c>
      <c r="C3668" s="17" t="n">
        <v>2035</v>
      </c>
      <c r="D3668" s="18" t="n">
        <v>0.000427590119768417</v>
      </c>
      <c r="E3668" s="18" t="n">
        <v>0.000145138448081473</v>
      </c>
      <c r="F3668" s="18" t="n">
        <v>0.00050115159768502</v>
      </c>
      <c r="G3668" s="18" t="n">
        <v>0.000154108583170274</v>
      </c>
      <c r="H3668" s="16" t="n">
        <v>5.13163402207432</v>
      </c>
      <c r="I3668" s="17" t="n">
        <v>186.86177946559</v>
      </c>
      <c r="J3668" s="18" t="n">
        <v>7.16298577615128E-007</v>
      </c>
      <c r="K3668" s="18" t="n">
        <v>1.68135695537488E-006</v>
      </c>
      <c r="L3668" s="16" t="n">
        <v>0.48144714221241</v>
      </c>
      <c r="M3668" s="16" t="n">
        <v>0.638863287250384</v>
      </c>
      <c r="N3668" s="16" t="n">
        <v>0.00415543607936074</v>
      </c>
      <c r="O3668" s="16" t="n">
        <v>0.00259700461058783</v>
      </c>
      <c r="P3668" s="34" t="b">
        <f aca="false">TRUE()</f>
        <v>1</v>
      </c>
      <c r="Q3668" s="18" t="n">
        <v>2.46031746031746E-005</v>
      </c>
    </row>
    <row r="3669" customFormat="false" ht="22.35" hidden="false" customHeight="false" outlineLevel="0" collapsed="false">
      <c r="A3669" s="6" t="s">
        <v>5282</v>
      </c>
      <c r="B3669" s="7" t="s">
        <v>1530</v>
      </c>
      <c r="C3669" s="17" t="n">
        <v>2036</v>
      </c>
      <c r="D3669" s="18" t="n">
        <v>0.000430724212620856</v>
      </c>
      <c r="E3669" s="18" t="n">
        <v>0.0001453857725858</v>
      </c>
      <c r="F3669" s="18" t="n">
        <v>0.000502955561250316</v>
      </c>
      <c r="G3669" s="18" t="n">
        <v>0.000154141928335392</v>
      </c>
      <c r="H3669" s="16" t="n">
        <v>5.0316647587415</v>
      </c>
      <c r="I3669" s="17" t="n">
        <v>186.666666509472</v>
      </c>
      <c r="J3669" s="18" t="n">
        <v>1.13824375292076E-006</v>
      </c>
      <c r="K3669" s="18" t="n">
        <v>2.63306107838414E-006</v>
      </c>
      <c r="L3669" s="16" t="n">
        <v>0.472532578151532</v>
      </c>
      <c r="M3669" s="16" t="n">
        <v>0.636879160266257</v>
      </c>
      <c r="N3669" s="16" t="n">
        <v>0.00428648801642253</v>
      </c>
      <c r="O3669" s="16" t="n">
        <v>0.00235846718118623</v>
      </c>
      <c r="P3669" s="34" t="b">
        <f aca="false">TRUE()</f>
        <v>1</v>
      </c>
      <c r="Q3669" s="18" t="n">
        <v>1.05820105820106E-005</v>
      </c>
    </row>
    <row r="3670" customFormat="false" ht="22.35" hidden="false" customHeight="false" outlineLevel="0" collapsed="false">
      <c r="A3670" s="6" t="s">
        <v>5283</v>
      </c>
      <c r="B3670" s="7" t="s">
        <v>1530</v>
      </c>
      <c r="C3670" s="17" t="n">
        <v>2037</v>
      </c>
      <c r="D3670" s="18" t="n">
        <v>0.000433657176965607</v>
      </c>
      <c r="E3670" s="18" t="n">
        <v>0.000145569203369592</v>
      </c>
      <c r="F3670" s="18" t="n">
        <v>0.000504508182805327</v>
      </c>
      <c r="G3670" s="18" t="n">
        <v>0.000154070687563596</v>
      </c>
      <c r="H3670" s="16" t="n">
        <v>4.93086791587613</v>
      </c>
      <c r="I3670" s="17" t="n">
        <v>186.441246236644</v>
      </c>
      <c r="J3670" s="18" t="n">
        <v>1.8040697247091E-006</v>
      </c>
      <c r="K3670" s="18" t="n">
        <v>4.10690584615621E-006</v>
      </c>
      <c r="L3670" s="16" t="n">
        <v>0.463594937665899</v>
      </c>
      <c r="M3670" s="16" t="n">
        <v>0.634549411162314</v>
      </c>
      <c r="N3670" s="16" t="n">
        <v>0.00435435838625947</v>
      </c>
      <c r="O3670" s="16" t="n">
        <v>0.00217064630318613</v>
      </c>
      <c r="P3670" s="34" t="b">
        <f aca="false">TRUE()</f>
        <v>1</v>
      </c>
      <c r="Q3670" s="18" t="n">
        <v>0.000100685537372844</v>
      </c>
    </row>
    <row r="3671" customFormat="false" ht="22.35" hidden="false" customHeight="false" outlineLevel="0" collapsed="false">
      <c r="A3671" s="6" t="s">
        <v>5284</v>
      </c>
      <c r="B3671" s="7" t="s">
        <v>1530</v>
      </c>
      <c r="C3671" s="17" t="n">
        <v>2038</v>
      </c>
      <c r="D3671" s="18" t="n">
        <v>0.000436731732224272</v>
      </c>
      <c r="E3671" s="18" t="n">
        <v>0.000145761899608227</v>
      </c>
      <c r="F3671" s="18" t="n">
        <v>0.000506148081560154</v>
      </c>
      <c r="G3671" s="18" t="n">
        <v>0.000154023370500453</v>
      </c>
      <c r="H3671" s="16" t="n">
        <v>4.8260932131659</v>
      </c>
      <c r="I3671" s="17" t="n">
        <v>186.228792848826</v>
      </c>
      <c r="J3671" s="18" t="n">
        <v>2.89109886507336E-006</v>
      </c>
      <c r="K3671" s="18" t="n">
        <v>6.44710386354349E-006</v>
      </c>
      <c r="L3671" s="16" t="n">
        <v>0.454233918320826</v>
      </c>
      <c r="M3671" s="16" t="n">
        <v>0.632194060419867</v>
      </c>
      <c r="N3671" s="16" t="n">
        <v>0.00447531915103044</v>
      </c>
      <c r="O3671" s="16" t="n">
        <v>0.00204545079284542</v>
      </c>
      <c r="P3671" s="34" t="b">
        <f aca="false">TRUE()</f>
        <v>1</v>
      </c>
      <c r="Q3671" s="18" t="n">
        <v>1.98412698412698E-005</v>
      </c>
    </row>
    <row r="3672" customFormat="false" ht="22.35" hidden="false" customHeight="false" outlineLevel="0" collapsed="false">
      <c r="A3672" s="6" t="s">
        <v>5285</v>
      </c>
      <c r="B3672" s="7" t="s">
        <v>1530</v>
      </c>
      <c r="C3672" s="17" t="n">
        <v>2039</v>
      </c>
      <c r="D3672" s="18" t="n">
        <v>0.000439769820079797</v>
      </c>
      <c r="E3672" s="18" t="n">
        <v>0.000145919975864966</v>
      </c>
      <c r="F3672" s="18" t="n">
        <v>0.000507733851353387</v>
      </c>
      <c r="G3672" s="18" t="n">
        <v>0.000153933494942696</v>
      </c>
      <c r="H3672" s="16" t="n">
        <v>4.72145765192326</v>
      </c>
      <c r="I3672" s="17" t="n">
        <v>186.01222836629</v>
      </c>
      <c r="J3672" s="18" t="n">
        <v>4.59674231658029E-006</v>
      </c>
      <c r="K3672" s="18" t="n">
        <v>1.01308978299566E-005</v>
      </c>
      <c r="L3672" s="16" t="n">
        <v>0.444876369557212</v>
      </c>
      <c r="M3672" s="16" t="n">
        <v>0.630043522785458</v>
      </c>
      <c r="N3672" s="16" t="n">
        <v>0.00493161344975349</v>
      </c>
      <c r="O3672" s="16" t="n">
        <v>0.0020134019933534</v>
      </c>
      <c r="P3672" s="34" t="b">
        <f aca="false">TRUE()</f>
        <v>1</v>
      </c>
      <c r="Q3672" s="18" t="n">
        <v>2.28174603174603E-005</v>
      </c>
    </row>
    <row r="3673" customFormat="false" ht="22.35" hidden="false" customHeight="false" outlineLevel="0" collapsed="false">
      <c r="A3673" s="6" t="s">
        <v>5286</v>
      </c>
      <c r="B3673" s="7" t="s">
        <v>1530</v>
      </c>
      <c r="C3673" s="17" t="n">
        <v>2040</v>
      </c>
      <c r="D3673" s="18" t="n">
        <v>0.00044296100849685</v>
      </c>
      <c r="E3673" s="18" t="n">
        <v>0.000146102770898569</v>
      </c>
      <c r="F3673" s="18" t="n">
        <v>0.000509521569841847</v>
      </c>
      <c r="G3673" s="18" t="n">
        <v>0.000153857116164826</v>
      </c>
      <c r="H3673" s="16" t="n">
        <v>4.61966071158966</v>
      </c>
      <c r="I3673" s="17" t="n">
        <v>185.786039188375</v>
      </c>
      <c r="J3673" s="18" t="n">
        <v>7.16682683345425E-006</v>
      </c>
      <c r="K3673" s="18" t="n">
        <v>1.55393580767164E-005</v>
      </c>
      <c r="L3673" s="16" t="n">
        <v>0.435788674605863</v>
      </c>
      <c r="M3673" s="16" t="n">
        <v>0.627995391705069</v>
      </c>
      <c r="N3673" s="16" t="n">
        <v>0.00537699834061089</v>
      </c>
      <c r="O3673" s="16" t="n">
        <v>0.00202782362674491</v>
      </c>
      <c r="P3673" s="34" t="b">
        <f aca="false">TRUE()</f>
        <v>1</v>
      </c>
      <c r="Q3673" s="18" t="n">
        <v>0.000250614330803149</v>
      </c>
    </row>
    <row r="3674" customFormat="false" ht="22.35" hidden="false" customHeight="false" outlineLevel="0" collapsed="false">
      <c r="A3674" s="6" t="s">
        <v>5287</v>
      </c>
      <c r="B3674" s="7" t="s">
        <v>1530</v>
      </c>
      <c r="C3674" s="17" t="n">
        <v>2041</v>
      </c>
      <c r="D3674" s="18" t="n">
        <v>0.000446329634982793</v>
      </c>
      <c r="E3674" s="18" t="n">
        <v>0.000146341677083051</v>
      </c>
      <c r="F3674" s="18" t="n">
        <v>0.000511576985867136</v>
      </c>
      <c r="G3674" s="18" t="n">
        <v>0.000153832880595976</v>
      </c>
      <c r="H3674" s="16" t="n">
        <v>4.52261159509263</v>
      </c>
      <c r="I3674" s="17" t="n">
        <v>185.555162627725</v>
      </c>
      <c r="J3674" s="18" t="n">
        <v>1.08735555251918E-005</v>
      </c>
      <c r="K3674" s="18" t="n">
        <v>2.32964664065802E-005</v>
      </c>
      <c r="L3674" s="16" t="n">
        <v>0.427139991807917</v>
      </c>
      <c r="M3674" s="16" t="n">
        <v>0.625832053251408</v>
      </c>
      <c r="N3674" s="16" t="n">
        <v>0.00577705413119075</v>
      </c>
      <c r="O3674" s="16" t="n">
        <v>0.00207063425621608</v>
      </c>
      <c r="P3674" s="34" t="b">
        <f aca="false">TRUE()</f>
        <v>1</v>
      </c>
      <c r="Q3674" s="18" t="n">
        <v>0.000117368639590862</v>
      </c>
    </row>
    <row r="3675" customFormat="false" ht="22.35" hidden="false" customHeight="false" outlineLevel="0" collapsed="false">
      <c r="A3675" s="6" t="s">
        <v>5288</v>
      </c>
      <c r="B3675" s="7" t="s">
        <v>1530</v>
      </c>
      <c r="C3675" s="17" t="n">
        <v>2042</v>
      </c>
      <c r="D3675" s="18" t="n">
        <v>0.000449616851521436</v>
      </c>
      <c r="E3675" s="18" t="n">
        <v>0.000146574469212516</v>
      </c>
      <c r="F3675" s="18" t="n">
        <v>0.000513638139654929</v>
      </c>
      <c r="G3675" s="18" t="n">
        <v>0.000153775781188543</v>
      </c>
      <c r="H3675" s="16" t="n">
        <v>4.43217011405787</v>
      </c>
      <c r="I3675" s="17" t="n">
        <v>185.303498240637</v>
      </c>
      <c r="J3675" s="18" t="n">
        <v>1.59438147736706E-005</v>
      </c>
      <c r="K3675" s="18" t="n">
        <v>3.37413724175079E-005</v>
      </c>
      <c r="L3675" s="16" t="n">
        <v>0.419142017145598</v>
      </c>
      <c r="M3675" s="16" t="n">
        <v>0.623899129544291</v>
      </c>
      <c r="N3675" s="16" t="n">
        <v>0.00646439332811195</v>
      </c>
      <c r="O3675" s="16" t="n">
        <v>0.00212674613361443</v>
      </c>
      <c r="P3675" s="34" t="b">
        <f aca="false">TRUE()</f>
        <v>1</v>
      </c>
      <c r="Q3675" s="18" t="n">
        <v>4.1650153125563E-005</v>
      </c>
    </row>
    <row r="3676" customFormat="false" ht="22.35" hidden="false" customHeight="false" outlineLevel="0" collapsed="false">
      <c r="A3676" s="6" t="s">
        <v>5289</v>
      </c>
      <c r="B3676" s="7" t="s">
        <v>1530</v>
      </c>
      <c r="C3676" s="17" t="n">
        <v>2043</v>
      </c>
      <c r="D3676" s="18" t="n">
        <v>0.000452915672740609</v>
      </c>
      <c r="E3676" s="18" t="n">
        <v>0.000146874825648939</v>
      </c>
      <c r="F3676" s="18" t="n">
        <v>0.000515808441272528</v>
      </c>
      <c r="G3676" s="18" t="n">
        <v>0.000153717911049192</v>
      </c>
      <c r="H3676" s="16" t="n">
        <v>4.34706070417232</v>
      </c>
      <c r="I3676" s="17" t="n">
        <v>184.993929182728</v>
      </c>
      <c r="J3676" s="18" t="n">
        <v>2.27418617052073E-005</v>
      </c>
      <c r="K3676" s="18" t="n">
        <v>4.74026750761478E-005</v>
      </c>
      <c r="L3676" s="16" t="n">
        <v>0.4117536639949</v>
      </c>
      <c r="M3676" s="16" t="n">
        <v>0.621722990271377</v>
      </c>
      <c r="N3676" s="16" t="n">
        <v>0.00733894370870355</v>
      </c>
      <c r="O3676" s="16" t="n">
        <v>0.00213541500321996</v>
      </c>
      <c r="P3676" s="34" t="b">
        <f aca="false">TRUE()</f>
        <v>1</v>
      </c>
      <c r="Q3676" s="18" t="n">
        <v>7.93824196345205E-005</v>
      </c>
    </row>
    <row r="3677" customFormat="false" ht="22.35" hidden="false" customHeight="false" outlineLevel="0" collapsed="false">
      <c r="A3677" s="6" t="s">
        <v>5290</v>
      </c>
      <c r="B3677" s="7" t="s">
        <v>1530</v>
      </c>
      <c r="C3677" s="17" t="n">
        <v>2044</v>
      </c>
      <c r="D3677" s="18" t="n">
        <v>0.000456188776574482</v>
      </c>
      <c r="E3677" s="18" t="n">
        <v>0.000147221585488131</v>
      </c>
      <c r="F3677" s="18" t="n">
        <v>0.000518060683482835</v>
      </c>
      <c r="G3677" s="18" t="n">
        <v>0.000153642822069773</v>
      </c>
      <c r="H3677" s="16" t="n">
        <v>4.26863426075527</v>
      </c>
      <c r="I3677" s="17" t="n">
        <v>184.632385857506</v>
      </c>
      <c r="J3677" s="18" t="n">
        <v>3.14090131439774E-005</v>
      </c>
      <c r="K3677" s="18" t="n">
        <v>6.45603786763281E-005</v>
      </c>
      <c r="L3677" s="16" t="n">
        <v>0.405088158255983</v>
      </c>
      <c r="M3677" s="16" t="n">
        <v>0.619674859190988</v>
      </c>
      <c r="N3677" s="16" t="n">
        <v>0.00820506136462195</v>
      </c>
      <c r="O3677" s="16" t="n">
        <v>0.00215110591106247</v>
      </c>
      <c r="P3677" s="34" t="b">
        <f aca="false">TRUE()</f>
        <v>1</v>
      </c>
      <c r="Q3677" s="18" t="n">
        <v>8.37938252223966E-005</v>
      </c>
    </row>
    <row r="3678" customFormat="false" ht="22.35" hidden="false" customHeight="false" outlineLevel="0" collapsed="false">
      <c r="A3678" s="6" t="s">
        <v>5291</v>
      </c>
      <c r="B3678" s="7" t="s">
        <v>1530</v>
      </c>
      <c r="C3678" s="17" t="n">
        <v>2045</v>
      </c>
      <c r="D3678" s="18" t="n">
        <v>0.000459262144027292</v>
      </c>
      <c r="E3678" s="18" t="n">
        <v>0.000147529424470174</v>
      </c>
      <c r="F3678" s="18" t="n">
        <v>0.00052014536679213</v>
      </c>
      <c r="G3678" s="18" t="n">
        <v>0.000153503875451829</v>
      </c>
      <c r="H3678" s="16" t="n">
        <v>4.1939278499182</v>
      </c>
      <c r="I3678" s="17" t="n">
        <v>184.254619880974</v>
      </c>
      <c r="J3678" s="18" t="n">
        <v>4.25480541729948E-005</v>
      </c>
      <c r="K3678" s="18" t="n">
        <v>8.6471314798202E-005</v>
      </c>
      <c r="L3678" s="16" t="n">
        <v>0.398788611960116</v>
      </c>
      <c r="M3678" s="16" t="n">
        <v>0.6178955453149</v>
      </c>
      <c r="N3678" s="16" t="n">
        <v>0.00910390977256102</v>
      </c>
      <c r="O3678" s="16" t="n">
        <v>0.00219040362619757</v>
      </c>
      <c r="P3678" s="34" t="b">
        <f aca="false">TRUE()</f>
        <v>1</v>
      </c>
      <c r="Q3678" s="18" t="n">
        <v>6.07434893149179E-005</v>
      </c>
    </row>
    <row r="3679" customFormat="false" ht="22.35" hidden="false" customHeight="false" outlineLevel="0" collapsed="false">
      <c r="A3679" s="6" t="s">
        <v>5292</v>
      </c>
      <c r="B3679" s="7" t="s">
        <v>1530</v>
      </c>
      <c r="C3679" s="17" t="n">
        <v>2046</v>
      </c>
      <c r="D3679" s="18" t="n">
        <v>0.000462409470741213</v>
      </c>
      <c r="E3679" s="18" t="n">
        <v>0.000147927772017215</v>
      </c>
      <c r="F3679" s="18" t="n">
        <v>0.000522409778362761</v>
      </c>
      <c r="G3679" s="18" t="n">
        <v>0.00015338286260073</v>
      </c>
      <c r="H3679" s="16" t="n">
        <v>4.12456270916809</v>
      </c>
      <c r="I3679" s="17" t="n">
        <v>183.817930747226</v>
      </c>
      <c r="J3679" s="18" t="n">
        <v>5.6206481602313E-005</v>
      </c>
      <c r="K3679" s="18" t="n">
        <v>0.000112957335907796</v>
      </c>
      <c r="L3679" s="16" t="n">
        <v>0.393099470639502</v>
      </c>
      <c r="M3679" s="16" t="n">
        <v>0.616602662570405</v>
      </c>
      <c r="N3679" s="16" t="n">
        <v>0.00975056549256462</v>
      </c>
      <c r="O3679" s="16" t="n">
        <v>0.00221829182855789</v>
      </c>
      <c r="P3679" s="34" t="b">
        <f aca="false">TRUE()</f>
        <v>1</v>
      </c>
      <c r="Q3679" s="18" t="n">
        <v>6.21896621896622E-005</v>
      </c>
    </row>
    <row r="3680" customFormat="false" ht="22.35" hidden="false" customHeight="false" outlineLevel="0" collapsed="false">
      <c r="A3680" s="6" t="s">
        <v>5293</v>
      </c>
      <c r="B3680" s="7" t="s">
        <v>1530</v>
      </c>
      <c r="C3680" s="17" t="n">
        <v>2047</v>
      </c>
      <c r="D3680" s="18" t="n">
        <v>0.000465740800397846</v>
      </c>
      <c r="E3680" s="18" t="n">
        <v>0.000148513561049174</v>
      </c>
      <c r="F3680" s="18" t="n">
        <v>0.000525012515047277</v>
      </c>
      <c r="G3680" s="18" t="n">
        <v>0.000153343331874913</v>
      </c>
      <c r="H3680" s="16" t="n">
        <v>4.06146058565172</v>
      </c>
      <c r="I3680" s="17" t="n">
        <v>183.294852408076</v>
      </c>
      <c r="J3680" s="18" t="n">
        <v>7.22029919483532E-005</v>
      </c>
      <c r="K3680" s="18" t="n">
        <v>0.000143506904495051</v>
      </c>
      <c r="L3680" s="16" t="n">
        <v>0.38816670114212</v>
      </c>
      <c r="M3680" s="16" t="n">
        <v>0.615412186379928</v>
      </c>
      <c r="N3680" s="16" t="n">
        <v>0.0100471572443568</v>
      </c>
      <c r="O3680" s="16" t="n">
        <v>0.00221998134933681</v>
      </c>
      <c r="P3680" s="34" t="b">
        <f aca="false">TRUE()</f>
        <v>1</v>
      </c>
      <c r="Q3680" s="18" t="n">
        <v>5.62358276643991E-005</v>
      </c>
    </row>
    <row r="3681" customFormat="false" ht="22.35" hidden="false" customHeight="false" outlineLevel="0" collapsed="false">
      <c r="A3681" s="6" t="s">
        <v>5294</v>
      </c>
      <c r="B3681" s="7" t="s">
        <v>1530</v>
      </c>
      <c r="C3681" s="17" t="n">
        <v>2048</v>
      </c>
      <c r="D3681" s="18" t="n">
        <v>0.000469283000491954</v>
      </c>
      <c r="E3681" s="18" t="n">
        <v>0.000149229278215147</v>
      </c>
      <c r="F3681" s="18" t="n">
        <v>0.000527965173957631</v>
      </c>
      <c r="G3681" s="18" t="n">
        <v>0.000153374862545914</v>
      </c>
      <c r="H3681" s="16" t="n">
        <v>4.00504669051102</v>
      </c>
      <c r="I3681" s="17" t="n">
        <v>182.7285421909</v>
      </c>
      <c r="J3681" s="18" t="n">
        <v>9.01133579867195E-005</v>
      </c>
      <c r="K3681" s="18" t="n">
        <v>0.000177489528070663</v>
      </c>
      <c r="L3681" s="16" t="n">
        <v>0.383944245679984</v>
      </c>
      <c r="M3681" s="16" t="n">
        <v>0.614388120839734</v>
      </c>
      <c r="N3681" s="16" t="n">
        <v>0.010311413646447</v>
      </c>
      <c r="O3681" s="16" t="n">
        <v>0.00222506265598975</v>
      </c>
      <c r="P3681" s="34" t="b">
        <f aca="false">TRUE()</f>
        <v>1</v>
      </c>
      <c r="Q3681" s="18" t="n">
        <v>0.000129064643081143</v>
      </c>
    </row>
    <row r="3682" customFormat="false" ht="22.35" hidden="false" customHeight="false" outlineLevel="0" collapsed="false">
      <c r="A3682" s="6" t="s">
        <v>5295</v>
      </c>
      <c r="B3682" s="7" t="s">
        <v>1530</v>
      </c>
      <c r="C3682" s="17" t="n">
        <v>2049</v>
      </c>
      <c r="D3682" s="18" t="n">
        <v>0.000473249031551609</v>
      </c>
      <c r="E3682" s="18" t="n">
        <v>0.000150086926157935</v>
      </c>
      <c r="F3682" s="18" t="n">
        <v>0.000531504067725119</v>
      </c>
      <c r="G3682" s="18" t="n">
        <v>0.000153534370302188</v>
      </c>
      <c r="H3682" s="16" t="n">
        <v>3.95644136135067</v>
      </c>
      <c r="I3682" s="17" t="n">
        <v>182.157090691973</v>
      </c>
      <c r="J3682" s="18" t="n">
        <v>0.000108877054155747</v>
      </c>
      <c r="K3682" s="18" t="n">
        <v>0.000212230988607961</v>
      </c>
      <c r="L3682" s="16" t="n">
        <v>0.38046591201862</v>
      </c>
      <c r="M3682" s="16" t="n">
        <v>0.613197644649258</v>
      </c>
      <c r="N3682" s="16" t="n">
        <v>0.010311413646447</v>
      </c>
      <c r="O3682" s="16" t="n">
        <v>0.00221515235177273</v>
      </c>
      <c r="P3682" s="34" t="b">
        <f aca="false">TRUE()</f>
        <v>1</v>
      </c>
      <c r="Q3682" s="18" t="n">
        <v>2.38095238095238E-005</v>
      </c>
    </row>
    <row r="3683" customFormat="false" ht="22.35" hidden="false" customHeight="false" outlineLevel="0" collapsed="false">
      <c r="A3683" s="6" t="s">
        <v>5296</v>
      </c>
      <c r="B3683" s="7" t="s">
        <v>1530</v>
      </c>
      <c r="C3683" s="17" t="n">
        <v>2050</v>
      </c>
      <c r="D3683" s="18" t="n">
        <v>0.000477500060940481</v>
      </c>
      <c r="E3683" s="18" t="n">
        <v>0.000151083422843579</v>
      </c>
      <c r="F3683" s="18" t="n">
        <v>0.000535436993001061</v>
      </c>
      <c r="G3683" s="18" t="n">
        <v>0.000153775344350787</v>
      </c>
      <c r="H3683" s="16" t="n">
        <v>3.91233260133072</v>
      </c>
      <c r="I3683" s="17" t="n">
        <v>181.548557083236</v>
      </c>
      <c r="J3683" s="18" t="n">
        <v>0.000129086065995403</v>
      </c>
      <c r="K3683" s="18" t="n">
        <v>0.000249398125642887</v>
      </c>
      <c r="L3683" s="16" t="n">
        <v>0.377485660619557</v>
      </c>
      <c r="M3683" s="16" t="n">
        <v>0.612403993855607</v>
      </c>
      <c r="N3683" s="16" t="n">
        <v>0.010311413646447</v>
      </c>
      <c r="O3683" s="16" t="n">
        <v>0.00219310882915915</v>
      </c>
      <c r="P3683" s="34" t="b">
        <f aca="false">TRUE()</f>
        <v>1</v>
      </c>
      <c r="Q3683" s="18" t="n">
        <v>6.86833013324529E-005</v>
      </c>
    </row>
    <row r="3684" customFormat="false" ht="22.35" hidden="false" customHeight="false" outlineLevel="0" collapsed="false">
      <c r="A3684" s="6" t="s">
        <v>5297</v>
      </c>
      <c r="B3684" s="7" t="s">
        <v>1530</v>
      </c>
      <c r="C3684" s="17" t="n">
        <v>2051</v>
      </c>
      <c r="D3684" s="18" t="n">
        <v>0.000481699208270499</v>
      </c>
      <c r="E3684" s="18" t="n">
        <v>0.000152146618486676</v>
      </c>
      <c r="F3684" s="18" t="n">
        <v>0.000539482998476898</v>
      </c>
      <c r="G3684" s="18" t="n">
        <v>0.000154027927457538</v>
      </c>
      <c r="H3684" s="16" t="n">
        <v>3.87832960357292</v>
      </c>
      <c r="I3684" s="17" t="n">
        <v>180.908546311457</v>
      </c>
      <c r="J3684" s="18" t="n">
        <v>0.000147085194222237</v>
      </c>
      <c r="K3684" s="18" t="n">
        <v>0.000282332819621779</v>
      </c>
      <c r="L3684" s="16" t="n">
        <v>0.375539800542876</v>
      </c>
      <c r="M3684" s="16" t="n">
        <v>0.611571940604199</v>
      </c>
      <c r="N3684" s="16" t="n">
        <v>0.010311413646447</v>
      </c>
      <c r="O3684" s="16" t="n">
        <v>0.00222085329602808</v>
      </c>
      <c r="P3684" s="34" t="b">
        <f aca="false">TRUE()</f>
        <v>1</v>
      </c>
      <c r="Q3684" s="18" t="n">
        <v>0.000118371151336659</v>
      </c>
    </row>
    <row r="3685" customFormat="false" ht="22.35" hidden="false" customHeight="false" outlineLevel="0" collapsed="false">
      <c r="A3685" s="6" t="s">
        <v>5298</v>
      </c>
      <c r="B3685" s="7" t="s">
        <v>1530</v>
      </c>
      <c r="C3685" s="17" t="n">
        <v>2052</v>
      </c>
      <c r="D3685" s="18" t="n">
        <v>0.000486132168990112</v>
      </c>
      <c r="E3685" s="18" t="n">
        <v>0.000153278638044062</v>
      </c>
      <c r="F3685" s="18" t="n">
        <v>0.000543854479840811</v>
      </c>
      <c r="G3685" s="18" t="n">
        <v>0.000154342761272419</v>
      </c>
      <c r="H3685" s="16" t="n">
        <v>3.8491369933782</v>
      </c>
      <c r="I3685" s="17" t="n">
        <v>180.276062903787</v>
      </c>
      <c r="J3685" s="18" t="n">
        <v>0.0001644323927924</v>
      </c>
      <c r="K3685" s="18" t="n">
        <v>0.0003138888822854</v>
      </c>
      <c r="L3685" s="16" t="n">
        <v>0.374042707854505</v>
      </c>
      <c r="M3685" s="16" t="n">
        <v>0.610637480798771</v>
      </c>
      <c r="N3685" s="16" t="n">
        <v>0.010311413646447</v>
      </c>
      <c r="O3685" s="16" t="n">
        <v>0.00227603559163311</v>
      </c>
      <c r="P3685" s="34" t="b">
        <f aca="false">TRUE()</f>
        <v>1</v>
      </c>
      <c r="Q3685" s="18" t="n">
        <v>0.00012697714093891</v>
      </c>
    </row>
    <row r="3686" customFormat="false" ht="22.35" hidden="false" customHeight="false" outlineLevel="0" collapsed="false">
      <c r="A3686" s="6" t="s">
        <v>5299</v>
      </c>
      <c r="B3686" s="7" t="s">
        <v>1530</v>
      </c>
      <c r="C3686" s="17" t="n">
        <v>2053</v>
      </c>
      <c r="D3686" s="18" t="n">
        <v>0.000490645364205448</v>
      </c>
      <c r="E3686" s="18" t="n">
        <v>0.000154396433508616</v>
      </c>
      <c r="F3686" s="18" t="n">
        <v>0.000548266588049057</v>
      </c>
      <c r="G3686" s="18" t="n">
        <v>0.000154666461437248</v>
      </c>
      <c r="H3686" s="16" t="n">
        <v>3.81793521752578</v>
      </c>
      <c r="I3686" s="17" t="n">
        <v>179.6740916261</v>
      </c>
      <c r="J3686" s="18" t="n">
        <v>0.000185080402190109</v>
      </c>
      <c r="K3686" s="18" t="n">
        <v>0.000351525706676865</v>
      </c>
      <c r="L3686" s="16" t="n">
        <v>0.372284949662862</v>
      </c>
      <c r="M3686" s="16" t="n">
        <v>0.610189452124936</v>
      </c>
      <c r="N3686" s="16" t="n">
        <v>0.010311413646447</v>
      </c>
      <c r="O3686" s="16" t="n">
        <v>0.00232492774205705</v>
      </c>
      <c r="P3686" s="34" t="b">
        <f aca="false">TRUE()</f>
        <v>1</v>
      </c>
      <c r="Q3686" s="18" t="n">
        <v>4.88652186020607E-005</v>
      </c>
    </row>
    <row r="3687" customFormat="false" ht="22.35" hidden="false" customHeight="false" outlineLevel="0" collapsed="false">
      <c r="A3687" s="6" t="s">
        <v>5300</v>
      </c>
      <c r="B3687" s="7" t="s">
        <v>1530</v>
      </c>
      <c r="C3687" s="17" t="n">
        <v>2054</v>
      </c>
      <c r="D3687" s="18" t="n">
        <v>0.000495146974697168</v>
      </c>
      <c r="E3687" s="18" t="n">
        <v>0.000155482437444347</v>
      </c>
      <c r="F3687" s="18" t="n">
        <v>0.000552679966804467</v>
      </c>
      <c r="G3687" s="18" t="n">
        <v>0.000154988970219614</v>
      </c>
      <c r="H3687" s="16" t="n">
        <v>3.78860985464962</v>
      </c>
      <c r="I3687" s="17" t="n">
        <v>179.106913114989</v>
      </c>
      <c r="J3687" s="18" t="n">
        <v>0.000206700816818616</v>
      </c>
      <c r="K3687" s="18" t="n">
        <v>0.000390090218188839</v>
      </c>
      <c r="L3687" s="16" t="n">
        <v>0.370634158180564</v>
      </c>
      <c r="M3687" s="16" t="n">
        <v>0.609511008704557</v>
      </c>
      <c r="N3687" s="16" t="n">
        <v>0.010311413646447</v>
      </c>
      <c r="O3687" s="16" t="n">
        <v>0.0024410881538977</v>
      </c>
      <c r="P3687" s="34" t="b">
        <f aca="false">TRUE()</f>
        <v>1</v>
      </c>
      <c r="Q3687" s="18" t="n">
        <v>1.38888888888889E-005</v>
      </c>
    </row>
    <row r="3688" customFormat="false" ht="22.35" hidden="false" customHeight="false" outlineLevel="0" collapsed="false">
      <c r="A3688" s="6" t="s">
        <v>5301</v>
      </c>
      <c r="B3688" s="7" t="s">
        <v>1530</v>
      </c>
      <c r="C3688" s="17" t="n">
        <v>2055</v>
      </c>
      <c r="D3688" s="18" t="n">
        <v>0.000499949827494398</v>
      </c>
      <c r="E3688" s="18" t="n">
        <v>0.000156568872853283</v>
      </c>
      <c r="F3688" s="18" t="n">
        <v>0.000557423777371597</v>
      </c>
      <c r="G3688" s="18" t="n">
        <v>0.000155414701937395</v>
      </c>
      <c r="H3688" s="16" t="n">
        <v>3.76111601719401</v>
      </c>
      <c r="I3688" s="17" t="n">
        <v>178.62586413118</v>
      </c>
      <c r="J3688" s="18" t="n">
        <v>0.000229099815574772</v>
      </c>
      <c r="K3688" s="18" t="n">
        <v>0.000430424996171085</v>
      </c>
      <c r="L3688" s="16" t="n">
        <v>0.368975536259601</v>
      </c>
      <c r="M3688" s="16" t="n">
        <v>0.608922171018945</v>
      </c>
      <c r="N3688" s="16" t="n">
        <v>0.010311413646447</v>
      </c>
      <c r="O3688" s="16" t="n">
        <v>0.00261187264100154</v>
      </c>
      <c r="P3688" s="34" t="b">
        <f aca="false">TRUE()</f>
        <v>1</v>
      </c>
      <c r="Q3688" s="18" t="n">
        <v>0.000140047420918779</v>
      </c>
    </row>
    <row r="3689" customFormat="false" ht="22.35" hidden="false" customHeight="false" outlineLevel="0" collapsed="false">
      <c r="A3689" s="6" t="s">
        <v>5302</v>
      </c>
      <c r="B3689" s="7" t="s">
        <v>1530</v>
      </c>
      <c r="C3689" s="17" t="n">
        <v>2056</v>
      </c>
      <c r="D3689" s="18" t="n">
        <v>0.000505004654154653</v>
      </c>
      <c r="E3689" s="18" t="n">
        <v>0.000157620439209008</v>
      </c>
      <c r="F3689" s="18" t="n">
        <v>0.000562331183933426</v>
      </c>
      <c r="G3689" s="18" t="n">
        <v>0.000155897957631788</v>
      </c>
      <c r="H3689" s="16" t="n">
        <v>3.72866624235545</v>
      </c>
      <c r="I3689" s="17" t="n">
        <v>178.220207064654</v>
      </c>
      <c r="J3689" s="18" t="n">
        <v>0.000258416264286629</v>
      </c>
      <c r="K3689" s="18" t="n">
        <v>0.000482206608268664</v>
      </c>
      <c r="L3689" s="16" t="n">
        <v>0.366663712446059</v>
      </c>
      <c r="M3689" s="16" t="n">
        <v>0.608384536610343</v>
      </c>
      <c r="N3689" s="16" t="n">
        <v>0.010311413646447</v>
      </c>
      <c r="O3689" s="16" t="n">
        <v>0.00281767184856637</v>
      </c>
      <c r="P3689" s="34" t="b">
        <f aca="false">TRUE()</f>
        <v>1</v>
      </c>
      <c r="Q3689" s="18" t="n">
        <v>7.71694577819896E-005</v>
      </c>
    </row>
    <row r="3690" customFormat="false" ht="22.35" hidden="false" customHeight="false" outlineLevel="0" collapsed="false">
      <c r="A3690" s="6" t="s">
        <v>5303</v>
      </c>
      <c r="B3690" s="7" t="s">
        <v>1530</v>
      </c>
      <c r="C3690" s="17" t="n">
        <v>2057</v>
      </c>
      <c r="D3690" s="18" t="n">
        <v>0.000510304813883368</v>
      </c>
      <c r="E3690" s="18" t="n">
        <v>0.000158701886620088</v>
      </c>
      <c r="F3690" s="18" t="n">
        <v>0.000567499520385611</v>
      </c>
      <c r="G3690" s="18" t="n">
        <v>0.000156472456240247</v>
      </c>
      <c r="H3690" s="16" t="n">
        <v>3.69667339921727</v>
      </c>
      <c r="I3690" s="17" t="n">
        <v>177.865759640245</v>
      </c>
      <c r="J3690" s="18" t="n">
        <v>0.000290738604993459</v>
      </c>
      <c r="K3690" s="18" t="n">
        <v>0.000537206238077851</v>
      </c>
      <c r="L3690" s="16" t="n">
        <v>0.364279937979112</v>
      </c>
      <c r="M3690" s="16" t="n">
        <v>0.60757808499744</v>
      </c>
      <c r="N3690" s="16" t="n">
        <v>0.0105168145087017</v>
      </c>
      <c r="O3690" s="16" t="n">
        <v>0.00305441548318749</v>
      </c>
      <c r="P3690" s="34" t="b">
        <f aca="false">TRUE()</f>
        <v>1</v>
      </c>
      <c r="Q3690" s="18" t="n">
        <v>5.97814883529169E-005</v>
      </c>
    </row>
    <row r="3691" customFormat="false" ht="22.35" hidden="false" customHeight="false" outlineLevel="0" collapsed="false">
      <c r="A3691" s="6" t="s">
        <v>5304</v>
      </c>
      <c r="B3691" s="7" t="s">
        <v>1530</v>
      </c>
      <c r="C3691" s="17" t="n">
        <v>2058</v>
      </c>
      <c r="D3691" s="18" t="n">
        <v>0.000516006164252551</v>
      </c>
      <c r="E3691" s="18" t="n">
        <v>0.000159916590188429</v>
      </c>
      <c r="F3691" s="18" t="n">
        <v>0.0005731456926356</v>
      </c>
      <c r="G3691" s="18" t="n">
        <v>0.000157217566597621</v>
      </c>
      <c r="H3691" s="16" t="n">
        <v>3.66678878123228</v>
      </c>
      <c r="I3691" s="17" t="n">
        <v>177.545416543202</v>
      </c>
      <c r="J3691" s="18" t="n">
        <v>0.000324337182695228</v>
      </c>
      <c r="K3691" s="18" t="n">
        <v>0.000592690140107968</v>
      </c>
      <c r="L3691" s="16" t="n">
        <v>0.362024267262196</v>
      </c>
      <c r="M3691" s="16" t="n">
        <v>0.606592421915003</v>
      </c>
      <c r="N3691" s="16" t="n">
        <v>0.0108263351546715</v>
      </c>
      <c r="O3691" s="16" t="n">
        <v>0.00323140704130905</v>
      </c>
      <c r="P3691" s="34" t="b">
        <f aca="false">TRUE()</f>
        <v>1</v>
      </c>
      <c r="Q3691" s="18" t="n">
        <v>8.35953520164046E-005</v>
      </c>
    </row>
    <row r="3692" customFormat="false" ht="22.35" hidden="false" customHeight="false" outlineLevel="0" collapsed="false">
      <c r="A3692" s="6" t="s">
        <v>5305</v>
      </c>
      <c r="B3692" s="7" t="s">
        <v>1530</v>
      </c>
      <c r="C3692" s="17" t="n">
        <v>2059</v>
      </c>
      <c r="D3692" s="18" t="n">
        <v>0.000521820344351649</v>
      </c>
      <c r="E3692" s="18" t="n">
        <v>0.000161127423162966</v>
      </c>
      <c r="F3692" s="18" t="n">
        <v>0.000578930703257617</v>
      </c>
      <c r="G3692" s="18" t="n">
        <v>0.000158019305006018</v>
      </c>
      <c r="H3692" s="16" t="n">
        <v>3.63884020935233</v>
      </c>
      <c r="I3692" s="17" t="n">
        <v>177.273215102926</v>
      </c>
      <c r="J3692" s="18" t="n">
        <v>0.000359026297972648</v>
      </c>
      <c r="K3692" s="18" t="n">
        <v>0.000650722675404849</v>
      </c>
      <c r="L3692" s="16" t="n">
        <v>0.359850482899832</v>
      </c>
      <c r="M3692" s="16" t="n">
        <v>0.606003584229391</v>
      </c>
      <c r="N3692" s="16" t="n">
        <v>0.0112627821937545</v>
      </c>
      <c r="O3692" s="16" t="n">
        <v>0.00340100032800993</v>
      </c>
      <c r="P3692" s="34" t="b">
        <f aca="false">TRUE()</f>
        <v>1</v>
      </c>
      <c r="Q3692" s="18" t="n">
        <v>0.000131803175815781</v>
      </c>
    </row>
    <row r="3693" customFormat="false" ht="22.35" hidden="false" customHeight="false" outlineLevel="0" collapsed="false">
      <c r="A3693" s="6" t="s">
        <v>5306</v>
      </c>
      <c r="B3693" s="7" t="s">
        <v>1530</v>
      </c>
      <c r="C3693" s="17" t="n">
        <v>2060</v>
      </c>
      <c r="D3693" s="18" t="n">
        <v>0.000527580127081796</v>
      </c>
      <c r="E3693" s="18" t="n">
        <v>0.000162265268422455</v>
      </c>
      <c r="F3693" s="18" t="n">
        <v>0.000584687014316132</v>
      </c>
      <c r="G3693" s="18" t="n">
        <v>0.000158824183935743</v>
      </c>
      <c r="H3693" s="16" t="n">
        <v>3.61425809211522</v>
      </c>
      <c r="I3693" s="17" t="n">
        <v>177.057482067271</v>
      </c>
      <c r="J3693" s="18" t="n">
        <v>0.000392382836721337</v>
      </c>
      <c r="K3693" s="18" t="n">
        <v>0.000707687428245783</v>
      </c>
      <c r="L3693" s="16" t="n">
        <v>0.357883381471638</v>
      </c>
      <c r="M3693" s="16" t="n">
        <v>0.605542754736303</v>
      </c>
      <c r="N3693" s="16" t="n">
        <v>0.0115531504723789</v>
      </c>
      <c r="O3693" s="16" t="n">
        <v>0.00355442252124433</v>
      </c>
      <c r="P3693" s="34" t="b">
        <f aca="false">TRUE()</f>
        <v>1</v>
      </c>
      <c r="Q3693" s="18" t="n">
        <v>3.54590179151583E-005</v>
      </c>
    </row>
    <row r="3694" customFormat="false" ht="22.35" hidden="false" customHeight="false" outlineLevel="0" collapsed="false">
      <c r="A3694" s="6" t="s">
        <v>5307</v>
      </c>
      <c r="B3694" s="7" t="s">
        <v>1530</v>
      </c>
      <c r="C3694" s="17" t="n">
        <v>2061</v>
      </c>
      <c r="D3694" s="18" t="n">
        <v>0.000533255695232114</v>
      </c>
      <c r="E3694" s="18" t="n">
        <v>0.000163343268276289</v>
      </c>
      <c r="F3694" s="18" t="n">
        <v>0.000590356449909623</v>
      </c>
      <c r="G3694" s="18" t="n">
        <v>0.000159595085006386</v>
      </c>
      <c r="H3694" s="16" t="n">
        <v>3.59105954084764</v>
      </c>
      <c r="I3694" s="17" t="n">
        <v>176.862057777395</v>
      </c>
      <c r="J3694" s="18" t="n">
        <v>0.000426513082732753</v>
      </c>
      <c r="K3694" s="18" t="n">
        <v>0.000765252612771692</v>
      </c>
      <c r="L3694" s="16" t="n">
        <v>0.356005969591376</v>
      </c>
      <c r="M3694" s="16" t="n">
        <v>0.605017921146953</v>
      </c>
      <c r="N3694" s="16" t="n">
        <v>0.011950782225642</v>
      </c>
      <c r="O3694" s="16" t="n">
        <v>0.00369465185590094</v>
      </c>
      <c r="P3694" s="34" t="b">
        <f aca="false">TRUE()</f>
        <v>1</v>
      </c>
      <c r="Q3694" s="18" t="n">
        <v>5.25321239606954E-005</v>
      </c>
    </row>
    <row r="3695" customFormat="false" ht="22.35" hidden="false" customHeight="false" outlineLevel="0" collapsed="false">
      <c r="A3695" s="6" t="s">
        <v>5308</v>
      </c>
      <c r="B3695" s="7" t="s">
        <v>1530</v>
      </c>
      <c r="C3695" s="17" t="n">
        <v>2062</v>
      </c>
      <c r="D3695" s="18" t="n">
        <v>0.00053852022353057</v>
      </c>
      <c r="E3695" s="18" t="n">
        <v>0.000164286065637372</v>
      </c>
      <c r="F3695" s="18" t="n">
        <v>0.000595619648325632</v>
      </c>
      <c r="G3695" s="18" t="n">
        <v>0.000160217263306894</v>
      </c>
      <c r="H3695" s="16" t="n">
        <v>3.57144822830667</v>
      </c>
      <c r="I3695" s="17" t="n">
        <v>176.658114195381</v>
      </c>
      <c r="J3695" s="18" t="n">
        <v>0.000457547985658542</v>
      </c>
      <c r="K3695" s="18" t="n">
        <v>0.000818106049324839</v>
      </c>
      <c r="L3695" s="16" t="n">
        <v>0.354499623304514</v>
      </c>
      <c r="M3695" s="16" t="n">
        <v>0.604633896569381</v>
      </c>
      <c r="N3695" s="16" t="n">
        <v>0.0123123416234544</v>
      </c>
      <c r="O3695" s="16" t="n">
        <v>0.00385016730280893</v>
      </c>
      <c r="P3695" s="34" t="b">
        <f aca="false">TRUE()</f>
        <v>1</v>
      </c>
      <c r="Q3695" s="18" t="n">
        <v>4.4756106399942E-005</v>
      </c>
    </row>
    <row r="3696" customFormat="false" ht="22.35" hidden="false" customHeight="false" outlineLevel="0" collapsed="false">
      <c r="A3696" s="6" t="s">
        <v>5309</v>
      </c>
      <c r="B3696" s="7" t="s">
        <v>1530</v>
      </c>
      <c r="C3696" s="17" t="n">
        <v>2063</v>
      </c>
      <c r="D3696" s="18" t="n">
        <v>0.00054363477193727</v>
      </c>
      <c r="E3696" s="18" t="n">
        <v>0.000165164708147403</v>
      </c>
      <c r="F3696" s="18" t="n">
        <v>0.000600716339999089</v>
      </c>
      <c r="G3696" s="18" t="n">
        <v>0.000160769908904951</v>
      </c>
      <c r="H3696" s="16" t="n">
        <v>3.55242386373678</v>
      </c>
      <c r="I3696" s="17" t="n">
        <v>176.452150723752</v>
      </c>
      <c r="J3696" s="18" t="n">
        <v>0.000489676443134856</v>
      </c>
      <c r="K3696" s="18" t="n">
        <v>0.000872170488845344</v>
      </c>
      <c r="L3696" s="16" t="n">
        <v>0.353053448246421</v>
      </c>
      <c r="M3696" s="16" t="n">
        <v>0.604493087557604</v>
      </c>
      <c r="N3696" s="16" t="n">
        <v>0.0125538151009217</v>
      </c>
      <c r="O3696" s="16" t="n">
        <v>0.00395254899129527</v>
      </c>
      <c r="P3696" s="34" t="b">
        <f aca="false">TRUE()</f>
        <v>1</v>
      </c>
      <c r="Q3696" s="18" t="n">
        <v>5.54346182917611E-005</v>
      </c>
    </row>
    <row r="3697" customFormat="false" ht="22.35" hidden="false" customHeight="false" outlineLevel="0" collapsed="false">
      <c r="A3697" s="6" t="s">
        <v>5310</v>
      </c>
      <c r="B3697" s="7" t="s">
        <v>1530</v>
      </c>
      <c r="C3697" s="17" t="n">
        <v>2064</v>
      </c>
      <c r="D3697" s="18" t="n">
        <v>0.000548810161578163</v>
      </c>
      <c r="E3697" s="18" t="n">
        <v>0.000166067077550961</v>
      </c>
      <c r="F3697" s="18" t="n">
        <v>0.000605853599654715</v>
      </c>
      <c r="G3697" s="18" t="n">
        <v>0.000161305821121472</v>
      </c>
      <c r="H3697" s="16" t="n">
        <v>3.53196779239311</v>
      </c>
      <c r="I3697" s="17" t="n">
        <v>176.222125205154</v>
      </c>
      <c r="J3697" s="18" t="n">
        <v>0.000526585195255483</v>
      </c>
      <c r="K3697" s="18" t="n">
        <v>0.00093469998302406</v>
      </c>
      <c r="L3697" s="16" t="n">
        <v>0.351514212163985</v>
      </c>
      <c r="M3697" s="16" t="n">
        <v>0.603981054787506</v>
      </c>
      <c r="N3697" s="16" t="n">
        <v>0.0129330863306247</v>
      </c>
      <c r="O3697" s="16" t="n">
        <v>0.00405370925565891</v>
      </c>
      <c r="P3697" s="34" t="b">
        <f aca="false">TRUE()</f>
        <v>1</v>
      </c>
      <c r="Q3697" s="18" t="n">
        <v>0.000112236945570279</v>
      </c>
    </row>
    <row r="3698" customFormat="false" ht="22.35" hidden="false" customHeight="false" outlineLevel="0" collapsed="false">
      <c r="A3698" s="6" t="s">
        <v>5311</v>
      </c>
      <c r="B3698" s="7" t="s">
        <v>1530</v>
      </c>
      <c r="C3698" s="17" t="n">
        <v>2065</v>
      </c>
      <c r="D3698" s="18" t="n">
        <v>0.000553870225080037</v>
      </c>
      <c r="E3698" s="18" t="n">
        <v>0.000166932178147596</v>
      </c>
      <c r="F3698" s="18" t="n">
        <v>0.000610771335764145</v>
      </c>
      <c r="G3698" s="18" t="n">
        <v>0.000161743140232329</v>
      </c>
      <c r="H3698" s="16" t="n">
        <v>3.50629762689912</v>
      </c>
      <c r="I3698" s="17" t="n">
        <v>175.953574947892</v>
      </c>
      <c r="J3698" s="18" t="n">
        <v>0.000576581929098994</v>
      </c>
      <c r="K3698" s="16" t="n">
        <v>0.00101908645901228</v>
      </c>
      <c r="L3698" s="16" t="n">
        <v>0.34953542045226</v>
      </c>
      <c r="M3698" s="16" t="n">
        <v>0.603584229390681</v>
      </c>
      <c r="N3698" s="16" t="n">
        <v>0.0133216805475952</v>
      </c>
      <c r="O3698" s="16" t="n">
        <v>0.00412884251757591</v>
      </c>
      <c r="P3698" s="34" t="b">
        <f aca="false">TRUE()</f>
        <v>1</v>
      </c>
      <c r="Q3698" s="18" t="n">
        <v>3.17460317460317E-005</v>
      </c>
    </row>
    <row r="3699" customFormat="false" ht="22.35" hidden="false" customHeight="false" outlineLevel="0" collapsed="false">
      <c r="A3699" s="6" t="s">
        <v>5312</v>
      </c>
      <c r="B3699" s="7" t="s">
        <v>1530</v>
      </c>
      <c r="C3699" s="17" t="n">
        <v>2066</v>
      </c>
      <c r="D3699" s="18" t="n">
        <v>0.000558995734266466</v>
      </c>
      <c r="E3699" s="18" t="n">
        <v>0.000167790060732723</v>
      </c>
      <c r="F3699" s="18" t="n">
        <v>0.000615734664062069</v>
      </c>
      <c r="G3699" s="18" t="n">
        <v>0.000162189289511609</v>
      </c>
      <c r="H3699" s="16" t="n">
        <v>3.47974708926231</v>
      </c>
      <c r="I3699" s="17" t="n">
        <v>175.699005809865</v>
      </c>
      <c r="J3699" s="18" t="n">
        <v>0.000632932939310978</v>
      </c>
      <c r="K3699" s="16" t="n">
        <v>0.00111252507333357</v>
      </c>
      <c r="L3699" s="16" t="n">
        <v>0.347434241707308</v>
      </c>
      <c r="M3699" s="16" t="n">
        <v>0.602803379416283</v>
      </c>
      <c r="N3699" s="16" t="n">
        <v>0.0137809112411131</v>
      </c>
      <c r="O3699" s="16" t="n">
        <v>0.00421713763901802</v>
      </c>
      <c r="P3699" s="34" t="b">
        <f aca="false">TRUE()</f>
        <v>1</v>
      </c>
      <c r="Q3699" s="18" t="n">
        <v>5.49886621315193E-005</v>
      </c>
    </row>
    <row r="3700" customFormat="false" ht="22.35" hidden="false" customHeight="false" outlineLevel="0" collapsed="false">
      <c r="A3700" s="6" t="s">
        <v>5313</v>
      </c>
      <c r="B3700" s="7" t="s">
        <v>1530</v>
      </c>
      <c r="C3700" s="17" t="n">
        <v>2067</v>
      </c>
      <c r="D3700" s="18" t="n">
        <v>0.000564282984723902</v>
      </c>
      <c r="E3700" s="18" t="n">
        <v>0.000168633407530345</v>
      </c>
      <c r="F3700" s="18" t="n">
        <v>0.00062083451794047</v>
      </c>
      <c r="G3700" s="18" t="n">
        <v>0.000162661681096271</v>
      </c>
      <c r="H3700" s="16" t="n">
        <v>3.45206677729941</v>
      </c>
      <c r="I3700" s="17" t="n">
        <v>175.474105098391</v>
      </c>
      <c r="J3700" s="18" t="n">
        <v>0.000697112481237403</v>
      </c>
      <c r="K3700" s="16" t="n">
        <v>0.00121862544108476</v>
      </c>
      <c r="L3700" s="16" t="n">
        <v>0.345151694169423</v>
      </c>
      <c r="M3700" s="16" t="n">
        <v>0.602163338453661</v>
      </c>
      <c r="N3700" s="16" t="n">
        <v>0.0141718141798846</v>
      </c>
      <c r="O3700" s="16" t="n">
        <v>0.00426540216151918</v>
      </c>
      <c r="P3700" s="34" t="b">
        <f aca="false">TRUE()</f>
        <v>1</v>
      </c>
      <c r="Q3700" s="18" t="n">
        <v>5.38877386703473E-005</v>
      </c>
    </row>
    <row r="3701" customFormat="false" ht="22.35" hidden="false" customHeight="false" outlineLevel="0" collapsed="false">
      <c r="A3701" s="6" t="s">
        <v>5314</v>
      </c>
      <c r="B3701" s="7" t="s">
        <v>1530</v>
      </c>
      <c r="C3701" s="17" t="n">
        <v>2068</v>
      </c>
      <c r="D3701" s="18" t="n">
        <v>0.000569347611072838</v>
      </c>
      <c r="E3701" s="18" t="n">
        <v>0.000169316424648222</v>
      </c>
      <c r="F3701" s="18" t="n">
        <v>0.000625594579163787</v>
      </c>
      <c r="G3701" s="18" t="n">
        <v>0.000163024284407872</v>
      </c>
      <c r="H3701" s="16" t="n">
        <v>3.4206105569539</v>
      </c>
      <c r="I3701" s="17" t="n">
        <v>175.280994197154</v>
      </c>
      <c r="J3701" s="18" t="n">
        <v>0.000777364340470699</v>
      </c>
      <c r="K3701" s="16" t="n">
        <v>0.00135038175510816</v>
      </c>
      <c r="L3701" s="16" t="n">
        <v>0.342418234882312</v>
      </c>
      <c r="M3701" s="16" t="n">
        <v>0.601459293394777</v>
      </c>
      <c r="N3701" s="16" t="n">
        <v>0.0146941301562191</v>
      </c>
      <c r="O3701" s="16" t="n">
        <v>0.00427844299474491</v>
      </c>
      <c r="P3701" s="34" t="b">
        <f aca="false">TRUE()</f>
        <v>1</v>
      </c>
      <c r="Q3701" s="18" t="n">
        <v>2.14285714285714E-005</v>
      </c>
    </row>
    <row r="3702" customFormat="false" ht="22.35" hidden="false" customHeight="false" outlineLevel="0" collapsed="false">
      <c r="A3702" s="6" t="s">
        <v>5315</v>
      </c>
      <c r="B3702" s="7" t="s">
        <v>1530</v>
      </c>
      <c r="C3702" s="17" t="n">
        <v>2069</v>
      </c>
      <c r="D3702" s="18" t="n">
        <v>0.000574352618099693</v>
      </c>
      <c r="E3702" s="18" t="n">
        <v>0.000169873257669028</v>
      </c>
      <c r="F3702" s="18" t="n">
        <v>0.000630250186122646</v>
      </c>
      <c r="G3702" s="18" t="n">
        <v>0.000163340494429635</v>
      </c>
      <c r="H3702" s="16" t="n">
        <v>3.38894123172633</v>
      </c>
      <c r="I3702" s="17" t="n">
        <v>175.138357717688</v>
      </c>
      <c r="J3702" s="18" t="n">
        <v>0.000866774450785951</v>
      </c>
      <c r="K3702" s="16" t="n">
        <v>0.00149443870825164</v>
      </c>
      <c r="L3702" s="16" t="n">
        <v>0.339550581514636</v>
      </c>
      <c r="M3702" s="16" t="n">
        <v>0.600665642601126</v>
      </c>
      <c r="N3702" s="16" t="n">
        <v>0.015265643252859</v>
      </c>
      <c r="O3702" s="16" t="n">
        <v>0.00430061764857413</v>
      </c>
      <c r="P3702" s="34" t="b">
        <f aca="false">TRUE()</f>
        <v>1</v>
      </c>
      <c r="Q3702" s="18" t="n">
        <v>0.000102959870817014</v>
      </c>
    </row>
    <row r="3703" customFormat="false" ht="22.35" hidden="false" customHeight="false" outlineLevel="0" collapsed="false">
      <c r="A3703" s="6" t="s">
        <v>5316</v>
      </c>
      <c r="B3703" s="7" t="s">
        <v>1530</v>
      </c>
      <c r="C3703" s="17" t="n">
        <v>2070</v>
      </c>
      <c r="D3703" s="18" t="n">
        <v>0.000579128438044885</v>
      </c>
      <c r="E3703" s="18" t="n">
        <v>0.000170296860226695</v>
      </c>
      <c r="F3703" s="18" t="n">
        <v>0.000634559953782415</v>
      </c>
      <c r="G3703" s="18" t="n">
        <v>0.000163545753974382</v>
      </c>
      <c r="H3703" s="16" t="n">
        <v>3.35298014370741</v>
      </c>
      <c r="I3703" s="17" t="n">
        <v>175.007840583496</v>
      </c>
      <c r="J3703" s="18" t="n">
        <v>0.000979881492853649</v>
      </c>
      <c r="K3703" s="16" t="n">
        <v>0.00167968120418944</v>
      </c>
      <c r="L3703" s="16" t="n">
        <v>0.336222436956185</v>
      </c>
      <c r="M3703" s="16" t="n">
        <v>0.599846390168971</v>
      </c>
      <c r="N3703" s="16" t="n">
        <v>0.0157469482921579</v>
      </c>
      <c r="O3703" s="16" t="n">
        <v>0.00428376186284989</v>
      </c>
      <c r="P3703" s="34" t="b">
        <f aca="false">TRUE()</f>
        <v>1</v>
      </c>
      <c r="Q3703" s="18" t="n">
        <v>0.000138769758529809</v>
      </c>
    </row>
    <row r="3704" customFormat="false" ht="22.35" hidden="false" customHeight="false" outlineLevel="0" collapsed="false">
      <c r="A3704" s="6" t="s">
        <v>5317</v>
      </c>
      <c r="B3704" s="7" t="s">
        <v>1530</v>
      </c>
      <c r="C3704" s="17" t="n">
        <v>2071</v>
      </c>
      <c r="D3704" s="18" t="n">
        <v>0.000583480006345493</v>
      </c>
      <c r="E3704" s="18" t="n">
        <v>0.000170530749685974</v>
      </c>
      <c r="F3704" s="18" t="n">
        <v>0.000638225169611759</v>
      </c>
      <c r="G3704" s="18" t="n">
        <v>0.00016355015777717</v>
      </c>
      <c r="H3704" s="16" t="n">
        <v>3.30762341752089</v>
      </c>
      <c r="I3704" s="17" t="n">
        <v>174.866003622412</v>
      </c>
      <c r="J3704" s="16" t="n">
        <v>0.00114217206113522</v>
      </c>
      <c r="K3704" s="16" t="n">
        <v>0.00194024316566156</v>
      </c>
      <c r="L3704" s="16" t="n">
        <v>0.331970059192715</v>
      </c>
      <c r="M3704" s="16" t="n">
        <v>0.598348694316436</v>
      </c>
      <c r="N3704" s="16" t="n">
        <v>0.0164806912254788</v>
      </c>
      <c r="O3704" s="16" t="n">
        <v>0.00418887873417143</v>
      </c>
      <c r="P3704" s="34" t="b">
        <f aca="false">TRUE()</f>
        <v>1</v>
      </c>
      <c r="Q3704" s="16" t="n">
        <v>0</v>
      </c>
    </row>
    <row r="3705" customFormat="false" ht="22.35" hidden="false" customHeight="false" outlineLevel="0" collapsed="false">
      <c r="A3705" s="6" t="s">
        <v>5318</v>
      </c>
      <c r="B3705" s="7" t="s">
        <v>1530</v>
      </c>
      <c r="C3705" s="17" t="n">
        <v>2072</v>
      </c>
      <c r="D3705" s="18" t="n">
        <v>0.000587701376172535</v>
      </c>
      <c r="E3705" s="18" t="n">
        <v>0.000170664262927104</v>
      </c>
      <c r="F3705" s="18" t="n">
        <v>0.00064163398195013</v>
      </c>
      <c r="G3705" s="18" t="n">
        <v>0.000163469451979929</v>
      </c>
      <c r="H3705" s="16" t="n">
        <v>3.25663445172252</v>
      </c>
      <c r="I3705" s="17" t="n">
        <v>174.731860714651</v>
      </c>
      <c r="J3705" s="16" t="n">
        <v>0.00135431917957117</v>
      </c>
      <c r="K3705" s="16" t="n">
        <v>0.00228472544521153</v>
      </c>
      <c r="L3705" s="16" t="n">
        <v>0.327128998376727</v>
      </c>
      <c r="M3705" s="16" t="n">
        <v>0.596902201740912</v>
      </c>
      <c r="N3705" s="16" t="n">
        <v>0.0174924859443349</v>
      </c>
      <c r="O3705" s="16" t="n">
        <v>0.00408740826155198</v>
      </c>
      <c r="P3705" s="34" t="b">
        <f aca="false">TRUE()</f>
        <v>1</v>
      </c>
      <c r="Q3705" s="18" t="n">
        <v>3.86112520901678E-005</v>
      </c>
    </row>
    <row r="3706" customFormat="false" ht="22.35" hidden="false" customHeight="false" outlineLevel="0" collapsed="false">
      <c r="A3706" s="6" t="s">
        <v>5319</v>
      </c>
      <c r="B3706" s="7" t="s">
        <v>1530</v>
      </c>
      <c r="C3706" s="17" t="n">
        <v>2073</v>
      </c>
      <c r="D3706" s="18" t="n">
        <v>0.000591913332672494</v>
      </c>
      <c r="E3706" s="18" t="n">
        <v>0.000170769567320174</v>
      </c>
      <c r="F3706" s="18" t="n">
        <v>0.000644963222559828</v>
      </c>
      <c r="G3706" s="18" t="n">
        <v>0.000163349601223386</v>
      </c>
      <c r="H3706" s="16" t="n">
        <v>3.20203635350843</v>
      </c>
      <c r="I3706" s="17" t="n">
        <v>174.590338124267</v>
      </c>
      <c r="J3706" s="16" t="n">
        <v>0.00162173375524021</v>
      </c>
      <c r="K3706" s="16" t="n">
        <v>0.00270832800170901</v>
      </c>
      <c r="L3706" s="16" t="n">
        <v>0.321932445618966</v>
      </c>
      <c r="M3706" s="16" t="n">
        <v>0.595609318996416</v>
      </c>
      <c r="N3706" s="16" t="n">
        <v>0.0186893995921997</v>
      </c>
      <c r="O3706" s="16" t="n">
        <v>0.00400300683450329</v>
      </c>
      <c r="P3706" s="34" t="b">
        <f aca="false">TRUE()</f>
        <v>1</v>
      </c>
      <c r="Q3706" s="18" t="n">
        <v>0.000103040232350577</v>
      </c>
    </row>
    <row r="3707" customFormat="false" ht="22.35" hidden="false" customHeight="false" outlineLevel="0" collapsed="false">
      <c r="A3707" s="6" t="s">
        <v>5320</v>
      </c>
      <c r="B3707" s="7" t="s">
        <v>1530</v>
      </c>
      <c r="C3707" s="17" t="n">
        <v>2074</v>
      </c>
      <c r="D3707" s="18" t="n">
        <v>0.000596134420674145</v>
      </c>
      <c r="E3707" s="18" t="n">
        <v>0.000170850205858932</v>
      </c>
      <c r="F3707" s="18" t="n">
        <v>0.000648229730697197</v>
      </c>
      <c r="G3707" s="18" t="n">
        <v>0.000163232949944383</v>
      </c>
      <c r="H3707" s="16" t="n">
        <v>3.14351894021053</v>
      </c>
      <c r="I3707" s="17" t="n">
        <v>174.46632722679</v>
      </c>
      <c r="J3707" s="16" t="n">
        <v>0.00196214072712507</v>
      </c>
      <c r="K3707" s="16" t="n">
        <v>0.0032467639623481</v>
      </c>
      <c r="L3707" s="16" t="n">
        <v>0.316297592416364</v>
      </c>
      <c r="M3707" s="16" t="n">
        <v>0.594047619047619</v>
      </c>
      <c r="N3707" s="16" t="n">
        <v>0.0199724033339338</v>
      </c>
      <c r="O3707" s="16" t="n">
        <v>0.00391229844608398</v>
      </c>
      <c r="P3707" s="34" t="b">
        <f aca="false">TRUE()</f>
        <v>1</v>
      </c>
      <c r="Q3707" s="18" t="n">
        <v>9.12146340017488E-005</v>
      </c>
    </row>
    <row r="3708" customFormat="false" ht="22.35" hidden="false" customHeight="false" outlineLevel="0" collapsed="false">
      <c r="A3708" s="6" t="s">
        <v>5321</v>
      </c>
      <c r="B3708" s="7" t="s">
        <v>1530</v>
      </c>
      <c r="C3708" s="17" t="n">
        <v>2075</v>
      </c>
      <c r="D3708" s="18" t="n">
        <v>0.000600752261490282</v>
      </c>
      <c r="E3708" s="18" t="n">
        <v>0.000171034302021775</v>
      </c>
      <c r="F3708" s="18" t="n">
        <v>0.000651894798802471</v>
      </c>
      <c r="G3708" s="18" t="n">
        <v>0.000163281377476305</v>
      </c>
      <c r="H3708" s="16" t="n">
        <v>3.08308150577794</v>
      </c>
      <c r="I3708" s="17" t="n">
        <v>174.384942613636</v>
      </c>
      <c r="J3708" s="16" t="n">
        <v>0.00238212413860225</v>
      </c>
      <c r="K3708" s="16" t="n">
        <v>0.00389052151719769</v>
      </c>
      <c r="L3708" s="16" t="n">
        <v>0.310376817004451</v>
      </c>
      <c r="M3708" s="16" t="n">
        <v>0.592217101894521</v>
      </c>
      <c r="N3708" s="16" t="n">
        <v>0.021649058553832</v>
      </c>
      <c r="O3708" s="16" t="n">
        <v>0.00383214909645359</v>
      </c>
      <c r="P3708" s="34" t="b">
        <f aca="false">TRUE()</f>
        <v>1</v>
      </c>
      <c r="Q3708" s="18" t="n">
        <v>8.5063085063085E-005</v>
      </c>
    </row>
    <row r="3709" customFormat="false" ht="22.35" hidden="false" customHeight="false" outlineLevel="0" collapsed="false">
      <c r="A3709" s="6" t="s">
        <v>5322</v>
      </c>
      <c r="B3709" s="7" t="s">
        <v>1530</v>
      </c>
      <c r="C3709" s="17" t="n">
        <v>2076</v>
      </c>
      <c r="D3709" s="18" t="n">
        <v>0.000605292811296872</v>
      </c>
      <c r="E3709" s="18" t="n">
        <v>0.000171162641736596</v>
      </c>
      <c r="F3709" s="18" t="n">
        <v>0.000655463823129906</v>
      </c>
      <c r="G3709" s="18" t="n">
        <v>0.000163325109430794</v>
      </c>
      <c r="H3709" s="16" t="n">
        <v>3.02247386166995</v>
      </c>
      <c r="I3709" s="17" t="n">
        <v>174.334709698487</v>
      </c>
      <c r="J3709" s="16" t="n">
        <v>0.00288524663595452</v>
      </c>
      <c r="K3709" s="16" t="n">
        <v>0.00468091225145085</v>
      </c>
      <c r="L3709" s="16" t="n">
        <v>0.304372600470194</v>
      </c>
      <c r="M3709" s="16" t="n">
        <v>0.590130568356375</v>
      </c>
      <c r="N3709" s="16" t="n">
        <v>0.0235175070934513</v>
      </c>
      <c r="O3709" s="16" t="n">
        <v>0.0037821220580703</v>
      </c>
      <c r="P3709" s="34" t="b">
        <f aca="false">TRUE()</f>
        <v>1</v>
      </c>
      <c r="Q3709" s="18" t="n">
        <v>2.49018603857313E-005</v>
      </c>
    </row>
    <row r="3710" customFormat="false" ht="22.35" hidden="false" customHeight="false" outlineLevel="0" collapsed="false">
      <c r="A3710" s="6" t="s">
        <v>5323</v>
      </c>
      <c r="B3710" s="7" t="s">
        <v>1530</v>
      </c>
      <c r="C3710" s="17" t="n">
        <v>2077</v>
      </c>
      <c r="D3710" s="18" t="n">
        <v>0.000609568044619063</v>
      </c>
      <c r="E3710" s="18" t="n">
        <v>0.000171145655221158</v>
      </c>
      <c r="F3710" s="18" t="n">
        <v>0.000658753106438951</v>
      </c>
      <c r="G3710" s="18" t="n">
        <v>0.000163320433176398</v>
      </c>
      <c r="H3710" s="16" t="n">
        <v>2.96333826456538</v>
      </c>
      <c r="I3710" s="17" t="n">
        <v>174.342061191179</v>
      </c>
      <c r="J3710" s="16" t="n">
        <v>0.00346864451181767</v>
      </c>
      <c r="K3710" s="16" t="n">
        <v>0.00556646354371359</v>
      </c>
      <c r="L3710" s="16" t="n">
        <v>0.298403503563729</v>
      </c>
      <c r="M3710" s="16" t="n">
        <v>0.588504864311316</v>
      </c>
      <c r="N3710" s="16" t="n">
        <v>0.025469322686246</v>
      </c>
      <c r="O3710" s="16" t="n">
        <v>0.00371129404090423</v>
      </c>
      <c r="P3710" s="34" t="b">
        <f aca="false">TRUE()</f>
        <v>1</v>
      </c>
      <c r="Q3710" s="18" t="n">
        <v>2.98178880268433E-005</v>
      </c>
    </row>
    <row r="3711" customFormat="false" ht="22.35" hidden="false" customHeight="false" outlineLevel="0" collapsed="false">
      <c r="A3711" s="6" t="s">
        <v>5324</v>
      </c>
      <c r="B3711" s="7" t="s">
        <v>1530</v>
      </c>
      <c r="C3711" s="17" t="n">
        <v>2078</v>
      </c>
      <c r="D3711" s="18" t="n">
        <v>0.000613546389410391</v>
      </c>
      <c r="E3711" s="18" t="n">
        <v>0.000171062173889997</v>
      </c>
      <c r="F3711" s="18" t="n">
        <v>0.000661740684924436</v>
      </c>
      <c r="G3711" s="18" t="n">
        <v>0.000163258621767381</v>
      </c>
      <c r="H3711" s="16" t="n">
        <v>2.90501325015873</v>
      </c>
      <c r="I3711" s="17" t="n">
        <v>174.353448516387</v>
      </c>
      <c r="J3711" s="16" t="n">
        <v>0.00414832987513821</v>
      </c>
      <c r="K3711" s="16" t="n">
        <v>0.00659095290268896</v>
      </c>
      <c r="L3711" s="16" t="n">
        <v>0.292509078410156</v>
      </c>
      <c r="M3711" s="16" t="n">
        <v>0.58689196108551</v>
      </c>
      <c r="N3711" s="16" t="n">
        <v>0.0274791079150431</v>
      </c>
      <c r="O3711" s="16" t="n">
        <v>0.00363326328416119</v>
      </c>
      <c r="P3711" s="34" t="b">
        <f aca="false">TRUE()</f>
        <v>1</v>
      </c>
      <c r="Q3711" s="16" t="n">
        <v>0</v>
      </c>
    </row>
    <row r="3712" customFormat="false" ht="22.35" hidden="false" customHeight="false" outlineLevel="0" collapsed="false">
      <c r="A3712" s="6" t="s">
        <v>5325</v>
      </c>
      <c r="B3712" s="7" t="s">
        <v>1530</v>
      </c>
      <c r="C3712" s="17" t="n">
        <v>2079</v>
      </c>
      <c r="D3712" s="18" t="n">
        <v>0.000617004926115581</v>
      </c>
      <c r="E3712" s="18" t="n">
        <v>0.00017089199900361</v>
      </c>
      <c r="F3712" s="18" t="n">
        <v>0.000664226572814405</v>
      </c>
      <c r="G3712" s="18" t="n">
        <v>0.000163057154534014</v>
      </c>
      <c r="H3712" s="16" t="n">
        <v>2.84932578474168</v>
      </c>
      <c r="I3712" s="17" t="n">
        <v>174.328514499483</v>
      </c>
      <c r="J3712" s="16" t="n">
        <v>0.00490905349712351</v>
      </c>
      <c r="K3712" s="16" t="n">
        <v>0.0077198075077918</v>
      </c>
      <c r="L3712" s="16" t="n">
        <v>0.286947356966012</v>
      </c>
      <c r="M3712" s="16" t="n">
        <v>0.585061443932412</v>
      </c>
      <c r="N3712" s="16" t="n">
        <v>0.029427479908679</v>
      </c>
      <c r="O3712" s="16" t="n">
        <v>0.00354381719512822</v>
      </c>
      <c r="P3712" s="34" t="b">
        <f aca="false">TRUE()</f>
        <v>1</v>
      </c>
      <c r="Q3712" s="18" t="n">
        <v>7.45642240735821E-005</v>
      </c>
    </row>
    <row r="3713" customFormat="false" ht="22.35" hidden="false" customHeight="false" outlineLevel="0" collapsed="false">
      <c r="A3713" s="6" t="s">
        <v>5326</v>
      </c>
      <c r="B3713" s="7" t="s">
        <v>1530</v>
      </c>
      <c r="C3713" s="17" t="n">
        <v>2080</v>
      </c>
      <c r="D3713" s="18" t="n">
        <v>0.000619934760920823</v>
      </c>
      <c r="E3713" s="18" t="n">
        <v>0.0001706418462587</v>
      </c>
      <c r="F3713" s="18" t="n">
        <v>0.000666174965176423</v>
      </c>
      <c r="G3713" s="18" t="n">
        <v>0.000162708692091511</v>
      </c>
      <c r="H3713" s="16" t="n">
        <v>2.79449039032164</v>
      </c>
      <c r="I3713" s="17" t="n">
        <v>174.258364147143</v>
      </c>
      <c r="J3713" s="16" t="n">
        <v>0.00578062506663369</v>
      </c>
      <c r="K3713" s="16" t="n">
        <v>0.00899160195896919</v>
      </c>
      <c r="L3713" s="16" t="n">
        <v>0.281550785972404</v>
      </c>
      <c r="M3713" s="16" t="n">
        <v>0.583627752176139</v>
      </c>
      <c r="N3713" s="16" t="n">
        <v>0.0315622865585574</v>
      </c>
      <c r="O3713" s="16" t="n">
        <v>0.00346128030254287</v>
      </c>
      <c r="P3713" s="34" t="b">
        <f aca="false">TRUE()</f>
        <v>1</v>
      </c>
      <c r="Q3713" s="18" t="n">
        <v>0.000121402407116693</v>
      </c>
    </row>
    <row r="3714" customFormat="false" ht="22.35" hidden="false" customHeight="false" outlineLevel="0" collapsed="false">
      <c r="A3714" s="6" t="s">
        <v>5327</v>
      </c>
      <c r="B3714" s="7" t="s">
        <v>1530</v>
      </c>
      <c r="C3714" s="17" t="n">
        <v>2081</v>
      </c>
      <c r="D3714" s="18" t="n">
        <v>0.0006228439875215</v>
      </c>
      <c r="E3714" s="18" t="n">
        <v>0.000170446339562422</v>
      </c>
      <c r="F3714" s="18" t="n">
        <v>0.000668091385277374</v>
      </c>
      <c r="G3714" s="18" t="n">
        <v>0.00016239195854737</v>
      </c>
      <c r="H3714" s="16" t="n">
        <v>2.73796971182763</v>
      </c>
      <c r="I3714" s="17" t="n">
        <v>174.175066970288</v>
      </c>
      <c r="J3714" s="16" t="n">
        <v>0.00682417690637741</v>
      </c>
      <c r="K3714" s="16" t="n">
        <v>0.0104967880509512</v>
      </c>
      <c r="L3714" s="16" t="n">
        <v>0.276002798839476</v>
      </c>
      <c r="M3714" s="16" t="n">
        <v>0.581771633384537</v>
      </c>
      <c r="N3714" s="16" t="n">
        <v>0.0339020751730333</v>
      </c>
      <c r="O3714" s="16" t="n">
        <v>0.00341416677612859</v>
      </c>
      <c r="P3714" s="34" t="b">
        <f aca="false">TRUE()</f>
        <v>1</v>
      </c>
      <c r="Q3714" s="18" t="n">
        <v>7.79227719687747E-005</v>
      </c>
    </row>
    <row r="3715" customFormat="false" ht="22.35" hidden="false" customHeight="false" outlineLevel="0" collapsed="false">
      <c r="A3715" s="6" t="s">
        <v>5328</v>
      </c>
      <c r="B3715" s="7" t="s">
        <v>1530</v>
      </c>
      <c r="C3715" s="17" t="n">
        <v>2082</v>
      </c>
      <c r="D3715" s="18" t="n">
        <v>0.000625587698882903</v>
      </c>
      <c r="E3715" s="18" t="n">
        <v>0.000170263479979402</v>
      </c>
      <c r="F3715" s="18" t="n">
        <v>0.000669858703767149</v>
      </c>
      <c r="G3715" s="18" t="n">
        <v>0.000162074266281195</v>
      </c>
      <c r="H3715" s="16" t="n">
        <v>2.68213349569018</v>
      </c>
      <c r="I3715" s="17" t="n">
        <v>174.083352285025</v>
      </c>
      <c r="J3715" s="16" t="n">
        <v>0.00801990701546039</v>
      </c>
      <c r="K3715" s="16" t="n">
        <v>0.0121476674011485</v>
      </c>
      <c r="L3715" s="16" t="n">
        <v>0.270532677663457</v>
      </c>
      <c r="M3715" s="16" t="n">
        <v>0.579889912954429</v>
      </c>
      <c r="N3715" s="16" t="n">
        <v>0.0363040207704356</v>
      </c>
      <c r="O3715" s="16" t="n">
        <v>0.00331142115317855</v>
      </c>
      <c r="P3715" s="34" t="b">
        <f aca="false">TRUE()</f>
        <v>1</v>
      </c>
      <c r="Q3715" s="18" t="n">
        <v>1.05820105820106E-005</v>
      </c>
    </row>
    <row r="3716" customFormat="false" ht="22.35" hidden="false" customHeight="false" outlineLevel="0" collapsed="false">
      <c r="A3716" s="6" t="s">
        <v>5329</v>
      </c>
      <c r="B3716" s="7" t="s">
        <v>1530</v>
      </c>
      <c r="C3716" s="17" t="n">
        <v>2083</v>
      </c>
      <c r="D3716" s="18" t="n">
        <v>0.000628398973790185</v>
      </c>
      <c r="E3716" s="18" t="n">
        <v>0.000170063615834412</v>
      </c>
      <c r="F3716" s="18" t="n">
        <v>0.000671760697681419</v>
      </c>
      <c r="G3716" s="18" t="n">
        <v>0.000161805993337917</v>
      </c>
      <c r="H3716" s="16" t="n">
        <v>2.63032971616463</v>
      </c>
      <c r="I3716" s="17" t="n">
        <v>174.033458979893</v>
      </c>
      <c r="J3716" s="16" t="n">
        <v>0.00929499499008026</v>
      </c>
      <c r="K3716" s="16" t="n">
        <v>0.0139257145158242</v>
      </c>
      <c r="L3716" s="16" t="n">
        <v>0.26539221584411</v>
      </c>
      <c r="M3716" s="16" t="n">
        <v>0.578046594982079</v>
      </c>
      <c r="N3716" s="16" t="n">
        <v>0.0387518971060725</v>
      </c>
      <c r="O3716" s="16" t="n">
        <v>0.00322079945975712</v>
      </c>
      <c r="P3716" s="34" t="b">
        <f aca="false">TRUE()</f>
        <v>1</v>
      </c>
      <c r="Q3716" s="18" t="n">
        <v>0.000212867986581235</v>
      </c>
    </row>
    <row r="3717" customFormat="false" ht="22.35" hidden="false" customHeight="false" outlineLevel="0" collapsed="false">
      <c r="A3717" s="6" t="s">
        <v>5330</v>
      </c>
      <c r="B3717" s="7" t="s">
        <v>1530</v>
      </c>
      <c r="C3717" s="17" t="n">
        <v>2084</v>
      </c>
      <c r="D3717" s="18" t="n">
        <v>0.000631352366199326</v>
      </c>
      <c r="E3717" s="18" t="n">
        <v>0.000169796859657792</v>
      </c>
      <c r="F3717" s="18" t="n">
        <v>0.000673902029351545</v>
      </c>
      <c r="G3717" s="18" t="n">
        <v>0.000161626302275398</v>
      </c>
      <c r="H3717" s="16" t="n">
        <v>2.58494061518718</v>
      </c>
      <c r="I3717" s="17" t="n">
        <v>174.08092620352</v>
      </c>
      <c r="J3717" s="16" t="n">
        <v>0.0105586754578169</v>
      </c>
      <c r="K3717" s="16" t="n">
        <v>0.0156943062857951</v>
      </c>
      <c r="L3717" s="16" t="n">
        <v>0.260733389280186</v>
      </c>
      <c r="M3717" s="16" t="n">
        <v>0.576254480286738</v>
      </c>
      <c r="N3717" s="16" t="n">
        <v>0.0414754613435899</v>
      </c>
      <c r="O3717" s="16" t="n">
        <v>0.0032178545406303</v>
      </c>
      <c r="P3717" s="34" t="b">
        <f aca="false">TRUE()</f>
        <v>1</v>
      </c>
      <c r="Q3717" s="18" t="n">
        <v>3.91156462585034E-005</v>
      </c>
    </row>
    <row r="3718" customFormat="false" ht="22.35" hidden="false" customHeight="false" outlineLevel="0" collapsed="false">
      <c r="A3718" s="6" t="s">
        <v>5331</v>
      </c>
      <c r="B3718" s="7" t="s">
        <v>1530</v>
      </c>
      <c r="C3718" s="17" t="n">
        <v>2085</v>
      </c>
      <c r="D3718" s="18" t="n">
        <v>0.000634138443445767</v>
      </c>
      <c r="E3718" s="18" t="n">
        <v>0.000169492316608886</v>
      </c>
      <c r="F3718" s="18" t="n">
        <v>0.000675965723353849</v>
      </c>
      <c r="G3718" s="18" t="n">
        <v>0.000161446900594348</v>
      </c>
      <c r="H3718" s="16" t="n">
        <v>2.54534962546461</v>
      </c>
      <c r="I3718" s="17" t="n">
        <v>174.151865294698</v>
      </c>
      <c r="J3718" s="16" t="n">
        <v>0.01178441583066</v>
      </c>
      <c r="K3718" s="16" t="n">
        <v>0.0173854694977742</v>
      </c>
      <c r="L3718" s="16" t="n">
        <v>0.256623620239314</v>
      </c>
      <c r="M3718" s="16" t="n">
        <v>0.57462877624168</v>
      </c>
      <c r="N3718" s="16" t="n">
        <v>0.0437167197227937</v>
      </c>
      <c r="O3718" s="16" t="n">
        <v>0.00322474018585307</v>
      </c>
      <c r="P3718" s="34" t="b">
        <f aca="false">TRUE()</f>
        <v>1</v>
      </c>
      <c r="Q3718" s="18" t="n">
        <v>3.38624338624339E-005</v>
      </c>
    </row>
    <row r="3719" customFormat="false" ht="22.35" hidden="false" customHeight="false" outlineLevel="0" collapsed="false">
      <c r="A3719" s="6" t="s">
        <v>5332</v>
      </c>
      <c r="B3719" s="7" t="s">
        <v>1530</v>
      </c>
      <c r="C3719" s="17" t="n">
        <v>2086</v>
      </c>
      <c r="D3719" s="18" t="n">
        <v>0.00063658143138138</v>
      </c>
      <c r="E3719" s="18" t="n">
        <v>0.000169170288831419</v>
      </c>
      <c r="F3719" s="18" t="n">
        <v>0.000677797568807174</v>
      </c>
      <c r="G3719" s="18" t="n">
        <v>0.000161211618168006</v>
      </c>
      <c r="H3719" s="16" t="n">
        <v>2.51276022114848</v>
      </c>
      <c r="I3719" s="17" t="n">
        <v>174.197864382003</v>
      </c>
      <c r="J3719" s="16" t="n">
        <v>0.0128873796650167</v>
      </c>
      <c r="K3719" s="16" t="n">
        <v>0.018938606802344</v>
      </c>
      <c r="L3719" s="16" t="n">
        <v>0.253263561381035</v>
      </c>
      <c r="M3719" s="16" t="n">
        <v>0.573796722990271</v>
      </c>
      <c r="N3719" s="16" t="n">
        <v>0.0456944794787331</v>
      </c>
      <c r="O3719" s="16" t="n">
        <v>0.00319272150869718</v>
      </c>
      <c r="P3719" s="34" t="b">
        <f aca="false">TRUE()</f>
        <v>1</v>
      </c>
      <c r="Q3719" s="16" t="n">
        <v>0</v>
      </c>
    </row>
    <row r="3720" customFormat="false" ht="22.35" hidden="false" customHeight="false" outlineLevel="0" collapsed="false">
      <c r="A3720" s="6" t="s">
        <v>5333</v>
      </c>
      <c r="B3720" s="7" t="s">
        <v>1530</v>
      </c>
      <c r="C3720" s="17" t="n">
        <v>2087</v>
      </c>
      <c r="D3720" s="18" t="n">
        <v>0.000638740384515949</v>
      </c>
      <c r="E3720" s="18" t="n">
        <v>0.000168823576612995</v>
      </c>
      <c r="F3720" s="18" t="n">
        <v>0.000679424500161232</v>
      </c>
      <c r="G3720" s="18" t="n">
        <v>0.000160930974534928</v>
      </c>
      <c r="H3720" s="16" t="n">
        <v>2.48529933634204</v>
      </c>
      <c r="I3720" s="17" t="n">
        <v>174.229973702751</v>
      </c>
      <c r="J3720" s="16" t="n">
        <v>0.0138873804803409</v>
      </c>
      <c r="K3720" s="16" t="n">
        <v>0.0202860362525219</v>
      </c>
      <c r="L3720" s="16" t="n">
        <v>0.250444455381992</v>
      </c>
      <c r="M3720" s="16" t="n">
        <v>0.572644649257552</v>
      </c>
      <c r="N3720" s="16" t="n">
        <v>0.0476574745381342</v>
      </c>
      <c r="O3720" s="16" t="n">
        <v>0.00316614563998821</v>
      </c>
      <c r="P3720" s="34" t="b">
        <f aca="false">TRUE()</f>
        <v>1</v>
      </c>
      <c r="Q3720" s="18" t="n">
        <v>0.000116907602422256</v>
      </c>
    </row>
    <row r="3721" customFormat="false" ht="22.35" hidden="false" customHeight="false" outlineLevel="0" collapsed="false">
      <c r="A3721" s="6" t="s">
        <v>5334</v>
      </c>
      <c r="B3721" s="7" t="s">
        <v>1530</v>
      </c>
      <c r="C3721" s="17" t="n">
        <v>2088</v>
      </c>
      <c r="D3721" s="18" t="n">
        <v>0.000640355175584647</v>
      </c>
      <c r="E3721" s="18" t="n">
        <v>0.000168407581250056</v>
      </c>
      <c r="F3721" s="18" t="n">
        <v>0.000680543306682488</v>
      </c>
      <c r="G3721" s="18" t="n">
        <v>0.000160522155180264</v>
      </c>
      <c r="H3721" s="16" t="n">
        <v>2.46109437332408</v>
      </c>
      <c r="I3721" s="17" t="n">
        <v>174.222033700423</v>
      </c>
      <c r="J3721" s="16" t="n">
        <v>0.014825718542947</v>
      </c>
      <c r="K3721" s="16" t="n">
        <v>0.0215959045114883</v>
      </c>
      <c r="L3721" s="16" t="n">
        <v>0.248017870074657</v>
      </c>
      <c r="M3721" s="16" t="n">
        <v>0.571607782898105</v>
      </c>
      <c r="N3721" s="16" t="n">
        <v>0.0494193389665387</v>
      </c>
      <c r="O3721" s="16" t="n">
        <v>0.00312082186754266</v>
      </c>
      <c r="P3721" s="34" t="b">
        <f aca="false">TRUE()</f>
        <v>1</v>
      </c>
      <c r="Q3721" s="18" t="n">
        <v>0.000150228508986918</v>
      </c>
    </row>
    <row r="3722" customFormat="false" ht="22.35" hidden="false" customHeight="false" outlineLevel="0" collapsed="false">
      <c r="A3722" s="6" t="s">
        <v>5335</v>
      </c>
      <c r="B3722" s="7" t="s">
        <v>1530</v>
      </c>
      <c r="C3722" s="17" t="n">
        <v>2089</v>
      </c>
      <c r="D3722" s="18" t="n">
        <v>0.000641837799097768</v>
      </c>
      <c r="E3722" s="18" t="n">
        <v>0.000168019639935705</v>
      </c>
      <c r="F3722" s="18" t="n">
        <v>0.000681575905136495</v>
      </c>
      <c r="G3722" s="18" t="n">
        <v>0.000160103231512186</v>
      </c>
      <c r="H3722" s="16" t="n">
        <v>2.43927059504291</v>
      </c>
      <c r="I3722" s="17" t="n">
        <v>174.190169287826</v>
      </c>
      <c r="J3722" s="16" t="n">
        <v>0.0157197614122787</v>
      </c>
      <c r="K3722" s="16" t="n">
        <v>0.0228101433080268</v>
      </c>
      <c r="L3722" s="16" t="n">
        <v>0.245868542203934</v>
      </c>
      <c r="M3722" s="16" t="n">
        <v>0.57083973374296</v>
      </c>
      <c r="N3722" s="16" t="n">
        <v>0.0509975917903967</v>
      </c>
      <c r="O3722" s="16" t="n">
        <v>0.00308051595231555</v>
      </c>
      <c r="P3722" s="34" t="b">
        <f aca="false">TRUE()</f>
        <v>1</v>
      </c>
      <c r="Q3722" s="18" t="n">
        <v>0.000193219711529526</v>
      </c>
    </row>
    <row r="3723" customFormat="false" ht="22.35" hidden="false" customHeight="false" outlineLevel="0" collapsed="false">
      <c r="A3723" s="6" t="s">
        <v>5336</v>
      </c>
      <c r="B3723" s="7" t="s">
        <v>1530</v>
      </c>
      <c r="C3723" s="17" t="n">
        <v>2090</v>
      </c>
      <c r="D3723" s="18" t="n">
        <v>0.000643500597416569</v>
      </c>
      <c r="E3723" s="18" t="n">
        <v>0.000167757934253943</v>
      </c>
      <c r="F3723" s="18" t="n">
        <v>0.000682823324215204</v>
      </c>
      <c r="G3723" s="18" t="n">
        <v>0.000159758250381492</v>
      </c>
      <c r="H3723" s="16" t="n">
        <v>2.41776383456849</v>
      </c>
      <c r="I3723" s="17" t="n">
        <v>174.128119816087</v>
      </c>
      <c r="J3723" s="16" t="n">
        <v>0.0166474645327753</v>
      </c>
      <c r="K3723" s="16" t="n">
        <v>0.0240135480747367</v>
      </c>
      <c r="L3723" s="16" t="n">
        <v>0.243797324456822</v>
      </c>
      <c r="M3723" s="16" t="n">
        <v>0.570084485407066</v>
      </c>
      <c r="N3723" s="16" t="n">
        <v>0.0527439689678646</v>
      </c>
      <c r="O3723" s="16" t="n">
        <v>0.0031040669213612</v>
      </c>
      <c r="P3723" s="34" t="b">
        <f aca="false">TRUE()</f>
        <v>1</v>
      </c>
      <c r="Q3723" s="18" t="n">
        <v>7.48592514820837E-005</v>
      </c>
    </row>
    <row r="3724" customFormat="false" ht="22.35" hidden="false" customHeight="false" outlineLevel="0" collapsed="false">
      <c r="A3724" s="6" t="s">
        <v>5337</v>
      </c>
      <c r="B3724" s="7" t="s">
        <v>1530</v>
      </c>
      <c r="C3724" s="17" t="n">
        <v>2091</v>
      </c>
      <c r="D3724" s="18" t="n">
        <v>0.000645287960446498</v>
      </c>
      <c r="E3724" s="18" t="n">
        <v>0.000167528036495201</v>
      </c>
      <c r="F3724" s="18" t="n">
        <v>0.000684234464351931</v>
      </c>
      <c r="G3724" s="18" t="n">
        <v>0.000159456401838569</v>
      </c>
      <c r="H3724" s="16" t="n">
        <v>2.39811176551138</v>
      </c>
      <c r="I3724" s="17" t="n">
        <v>174.074269483906</v>
      </c>
      <c r="J3724" s="16" t="n">
        <v>0.0175371941789056</v>
      </c>
      <c r="K3724" s="16" t="n">
        <v>0.0251483606919344</v>
      </c>
      <c r="L3724" s="16" t="n">
        <v>0.241898954062247</v>
      </c>
      <c r="M3724" s="16" t="n">
        <v>0.569508448540707</v>
      </c>
      <c r="N3724" s="16" t="n">
        <v>0.0544151168828475</v>
      </c>
      <c r="O3724" s="16" t="n">
        <v>0.00314136668772231</v>
      </c>
      <c r="P3724" s="34" t="b">
        <f aca="false">TRUE()</f>
        <v>1</v>
      </c>
      <c r="Q3724" s="18" t="n">
        <v>2.38095238095238E-005</v>
      </c>
    </row>
    <row r="3725" customFormat="false" ht="22.35" hidden="false" customHeight="false" outlineLevel="0" collapsed="false">
      <c r="A3725" s="6" t="s">
        <v>5338</v>
      </c>
      <c r="B3725" s="7" t="s">
        <v>1530</v>
      </c>
      <c r="C3725" s="17" t="n">
        <v>2092</v>
      </c>
      <c r="D3725" s="18" t="n">
        <v>0.00064757960571834</v>
      </c>
      <c r="E3725" s="18" t="n">
        <v>0.000167346467601504</v>
      </c>
      <c r="F3725" s="18" t="n">
        <v>0.000686152322166013</v>
      </c>
      <c r="G3725" s="18" t="n">
        <v>0.000159287411901977</v>
      </c>
      <c r="H3725" s="16" t="n">
        <v>2.37766404621754</v>
      </c>
      <c r="I3725" s="17" t="n">
        <v>174.076759477988</v>
      </c>
      <c r="J3725" s="16" t="n">
        <v>0.0185069459471255</v>
      </c>
      <c r="K3725" s="16" t="n">
        <v>0.026429396311277</v>
      </c>
      <c r="L3725" s="16" t="n">
        <v>0.239832560678083</v>
      </c>
      <c r="M3725" s="16" t="n">
        <v>0.569022017409114</v>
      </c>
      <c r="N3725" s="16" t="n">
        <v>0.0561811883274806</v>
      </c>
      <c r="O3725" s="16" t="n">
        <v>0.00316492637564283</v>
      </c>
      <c r="P3725" s="34" t="b">
        <f aca="false">TRUE()</f>
        <v>1</v>
      </c>
      <c r="Q3725" s="18" t="n">
        <v>4.8553588623275E-005</v>
      </c>
    </row>
    <row r="3726" customFormat="false" ht="22.35" hidden="false" customHeight="false" outlineLevel="0" collapsed="false">
      <c r="A3726" s="6" t="s">
        <v>5339</v>
      </c>
      <c r="B3726" s="7" t="s">
        <v>1530</v>
      </c>
      <c r="C3726" s="17" t="n">
        <v>2093</v>
      </c>
      <c r="D3726" s="18" t="n">
        <v>0.000649983481484766</v>
      </c>
      <c r="E3726" s="18" t="n">
        <v>0.00016718553211191</v>
      </c>
      <c r="F3726" s="18" t="n">
        <v>0.000688239119320043</v>
      </c>
      <c r="G3726" s="18" t="n">
        <v>0.000159160952460216</v>
      </c>
      <c r="H3726" s="16" t="n">
        <v>2.36032729768852</v>
      </c>
      <c r="I3726" s="17" t="n">
        <v>174.094149610204</v>
      </c>
      <c r="J3726" s="16" t="n">
        <v>0.0193658264208352</v>
      </c>
      <c r="K3726" s="16" t="n">
        <v>0.0275327782276348</v>
      </c>
      <c r="L3726" s="16" t="n">
        <v>0.238057344340424</v>
      </c>
      <c r="M3726" s="16" t="n">
        <v>0.568740399385561</v>
      </c>
      <c r="N3726" s="16" t="n">
        <v>0.0577555618279842</v>
      </c>
      <c r="O3726" s="16" t="n">
        <v>0.00318638487465243</v>
      </c>
      <c r="P3726" s="34" t="b">
        <f aca="false">TRUE()</f>
        <v>1</v>
      </c>
      <c r="Q3726" s="18" t="n">
        <v>0.000106591710758377</v>
      </c>
    </row>
    <row r="3727" customFormat="false" ht="22.35" hidden="false" customHeight="false" outlineLevel="0" collapsed="false">
      <c r="A3727" s="6" t="s">
        <v>5340</v>
      </c>
      <c r="B3727" s="7" t="s">
        <v>1530</v>
      </c>
      <c r="C3727" s="17" t="n">
        <v>2094</v>
      </c>
      <c r="D3727" s="18" t="n">
        <v>0.00065216795243551</v>
      </c>
      <c r="E3727" s="18" t="n">
        <v>0.000166909523938961</v>
      </c>
      <c r="F3727" s="18" t="n">
        <v>0.000690176716623388</v>
      </c>
      <c r="G3727" s="18" t="n">
        <v>0.000158962038138713</v>
      </c>
      <c r="H3727" s="16" t="n">
        <v>2.34882661373864</v>
      </c>
      <c r="I3727" s="17" t="n">
        <v>174.135776161382</v>
      </c>
      <c r="J3727" s="16" t="n">
        <v>0.0199545933529904</v>
      </c>
      <c r="K3727" s="16" t="n">
        <v>0.028292300107588</v>
      </c>
      <c r="L3727" s="16" t="n">
        <v>0.236834394367598</v>
      </c>
      <c r="M3727" s="16" t="n">
        <v>0.56836917562724</v>
      </c>
      <c r="N3727" s="16" t="n">
        <v>0.0588478569798371</v>
      </c>
      <c r="O3727" s="16" t="n">
        <v>0.00320030868488226</v>
      </c>
      <c r="P3727" s="34" t="b">
        <f aca="false">TRUE()</f>
        <v>1</v>
      </c>
      <c r="Q3727" s="18" t="n">
        <v>4.11612340960167E-005</v>
      </c>
    </row>
    <row r="3728" customFormat="false" ht="22.35" hidden="false" customHeight="false" outlineLevel="0" collapsed="false">
      <c r="A3728" s="6" t="s">
        <v>5341</v>
      </c>
      <c r="B3728" s="7" t="s">
        <v>1530</v>
      </c>
      <c r="C3728" s="17" t="n">
        <v>2095</v>
      </c>
      <c r="D3728" s="18" t="n">
        <v>0.000654327124779338</v>
      </c>
      <c r="E3728" s="18" t="n">
        <v>0.000166645951427994</v>
      </c>
      <c r="F3728" s="18" t="n">
        <v>0.000692182217471093</v>
      </c>
      <c r="G3728" s="18" t="n">
        <v>0.0001587764104153</v>
      </c>
      <c r="H3728" s="16" t="n">
        <v>2.34287986272546</v>
      </c>
      <c r="I3728" s="17" t="n">
        <v>174.17850033469</v>
      </c>
      <c r="J3728" s="16" t="n">
        <v>0.0202650334512547</v>
      </c>
      <c r="K3728" s="16" t="n">
        <v>0.0286639021208954</v>
      </c>
      <c r="L3728" s="16" t="n">
        <v>0.236170336488178</v>
      </c>
      <c r="M3728" s="16" t="n">
        <v>0.567857142857143</v>
      </c>
      <c r="N3728" s="16" t="n">
        <v>0.0592803638582513</v>
      </c>
      <c r="O3728" s="16" t="n">
        <v>0.0031603025448623</v>
      </c>
      <c r="P3728" s="34" t="b">
        <f aca="false">TRUE()</f>
        <v>1</v>
      </c>
      <c r="Q3728" s="18" t="n">
        <v>6.15520282186949E-005</v>
      </c>
    </row>
    <row r="3729" customFormat="false" ht="22.35" hidden="false" customHeight="false" outlineLevel="0" collapsed="false">
      <c r="A3729" s="6" t="s">
        <v>5342</v>
      </c>
      <c r="B3729" s="7" t="s">
        <v>1530</v>
      </c>
      <c r="C3729" s="17" t="n">
        <v>2096</v>
      </c>
      <c r="D3729" s="18" t="n">
        <v>0.000656244948573676</v>
      </c>
      <c r="E3729" s="18" t="n">
        <v>0.000166382861574202</v>
      </c>
      <c r="F3729" s="18" t="n">
        <v>0.000693935418827359</v>
      </c>
      <c r="G3729" s="18" t="n">
        <v>0.000158528161161083</v>
      </c>
      <c r="H3729" s="16" t="n">
        <v>2.33637423536816</v>
      </c>
      <c r="I3729" s="17" t="n">
        <v>174.180082113281</v>
      </c>
      <c r="J3729" s="16" t="n">
        <v>0.020609811411792</v>
      </c>
      <c r="K3729" s="16" t="n">
        <v>0.02910197936677</v>
      </c>
      <c r="L3729" s="16" t="n">
        <v>0.235512169133806</v>
      </c>
      <c r="M3729" s="16" t="n">
        <v>0.567716333845366</v>
      </c>
      <c r="N3729" s="16" t="n">
        <v>0.0597501775636972</v>
      </c>
      <c r="O3729" s="16" t="n">
        <v>0.00315348255771614</v>
      </c>
      <c r="P3729" s="34" t="b">
        <f aca="false">TRUE()</f>
        <v>1</v>
      </c>
      <c r="Q3729" s="18" t="n">
        <v>8.14743610809863E-005</v>
      </c>
    </row>
    <row r="3730" customFormat="false" ht="22.35" hidden="false" customHeight="false" outlineLevel="0" collapsed="false">
      <c r="A3730" s="6" t="s">
        <v>5343</v>
      </c>
      <c r="B3730" s="7" t="s">
        <v>1530</v>
      </c>
      <c r="C3730" s="17" t="n">
        <v>2097</v>
      </c>
      <c r="D3730" s="18" t="n">
        <v>0.000657894152117098</v>
      </c>
      <c r="E3730" s="18" t="n">
        <v>0.000166121752368012</v>
      </c>
      <c r="F3730" s="18" t="n">
        <v>0.00069539406100763</v>
      </c>
      <c r="G3730" s="18" t="n">
        <v>0.000158187269976933</v>
      </c>
      <c r="H3730" s="16" t="n">
        <v>2.32842635835013</v>
      </c>
      <c r="I3730" s="17" t="n">
        <v>174.119720050733</v>
      </c>
      <c r="J3730" s="16" t="n">
        <v>0.0210384319445317</v>
      </c>
      <c r="K3730" s="16" t="n">
        <v>0.029626566871329</v>
      </c>
      <c r="L3730" s="16" t="n">
        <v>0.234801504706832</v>
      </c>
      <c r="M3730" s="16" t="n">
        <v>0.567460317460317</v>
      </c>
      <c r="N3730" s="16" t="n">
        <v>0.0604428217416446</v>
      </c>
      <c r="O3730" s="16" t="n">
        <v>0.00316699666464657</v>
      </c>
      <c r="P3730" s="34" t="b">
        <f aca="false">TRUE()</f>
        <v>1</v>
      </c>
      <c r="Q3730" s="18" t="n">
        <v>0.000197915365651436</v>
      </c>
    </row>
    <row r="3731" customFormat="false" ht="22.35" hidden="false" customHeight="false" outlineLevel="0" collapsed="false">
      <c r="A3731" s="6" t="s">
        <v>5344</v>
      </c>
      <c r="B3731" s="7" t="s">
        <v>1530</v>
      </c>
      <c r="C3731" s="17" t="n">
        <v>2098</v>
      </c>
      <c r="D3731" s="18" t="n">
        <v>0.00065966953698714</v>
      </c>
      <c r="E3731" s="18" t="n">
        <v>0.000165900343306986</v>
      </c>
      <c r="F3731" s="18" t="n">
        <v>0.000696972339469536</v>
      </c>
      <c r="G3731" s="18" t="n">
        <v>0.000157865558111334</v>
      </c>
      <c r="H3731" s="16" t="n">
        <v>2.31953212930286</v>
      </c>
      <c r="I3731" s="17" t="n">
        <v>174.047015828153</v>
      </c>
      <c r="J3731" s="16" t="n">
        <v>0.0215273852654851</v>
      </c>
      <c r="K3731" s="16" t="n">
        <v>0.0302330452967049</v>
      </c>
      <c r="L3731" s="16" t="n">
        <v>0.234013382819426</v>
      </c>
      <c r="M3731" s="16" t="n">
        <v>0.566781874039939</v>
      </c>
      <c r="N3731" s="16" t="n">
        <v>0.0611395028697435</v>
      </c>
      <c r="O3731" s="16" t="n">
        <v>0.00317517342408533</v>
      </c>
      <c r="P3731" s="34" t="b">
        <f aca="false">TRUE()</f>
        <v>1</v>
      </c>
      <c r="Q3731" s="18" t="n">
        <v>4.82907264128221E-005</v>
      </c>
    </row>
    <row r="3732" customFormat="false" ht="22.35" hidden="false" customHeight="false" outlineLevel="0" collapsed="false">
      <c r="A3732" s="6" t="s">
        <v>5345</v>
      </c>
      <c r="B3732" s="7" t="s">
        <v>1530</v>
      </c>
      <c r="C3732" s="17" t="n">
        <v>2099</v>
      </c>
      <c r="D3732" s="18" t="n">
        <v>0.000661361781571669</v>
      </c>
      <c r="E3732" s="18" t="n">
        <v>0.000165596318314431</v>
      </c>
      <c r="F3732" s="18" t="n">
        <v>0.00069844787897433</v>
      </c>
      <c r="G3732" s="18" t="n">
        <v>0.000157502510928321</v>
      </c>
      <c r="H3732" s="16" t="n">
        <v>2.31045895764621</v>
      </c>
      <c r="I3732" s="17" t="n">
        <v>173.998603838932</v>
      </c>
      <c r="J3732" s="16" t="n">
        <v>0.0220362447755862</v>
      </c>
      <c r="K3732" s="16" t="n">
        <v>0.030895410749555</v>
      </c>
      <c r="L3732" s="16" t="n">
        <v>0.233170277834668</v>
      </c>
      <c r="M3732" s="16" t="n">
        <v>0.566449052739375</v>
      </c>
      <c r="N3732" s="16" t="n">
        <v>0.0620447004984102</v>
      </c>
      <c r="O3732" s="16" t="n">
        <v>0.00324186803965589</v>
      </c>
      <c r="P3732" s="34" t="b">
        <f aca="false">TRUE()</f>
        <v>1</v>
      </c>
      <c r="Q3732" s="18" t="n">
        <v>5.68333525727009E-005</v>
      </c>
    </row>
    <row r="3733" customFormat="false" ht="22.35" hidden="false" customHeight="false" outlineLevel="0" collapsed="false">
      <c r="A3733" s="6" t="s">
        <v>5346</v>
      </c>
      <c r="B3733" s="7" t="s">
        <v>1530</v>
      </c>
      <c r="C3733" s="17" t="n">
        <v>2100</v>
      </c>
      <c r="D3733" s="18" t="n">
        <v>0.000663140747070793</v>
      </c>
      <c r="E3733" s="18" t="n">
        <v>0.000165305091431815</v>
      </c>
      <c r="F3733" s="18" t="n">
        <v>0.000700056243661797</v>
      </c>
      <c r="G3733" s="18" t="n">
        <v>0.000157174013855457</v>
      </c>
      <c r="H3733" s="16" t="n">
        <v>2.30399947788065</v>
      </c>
      <c r="I3733" s="17" t="n">
        <v>173.964749344687</v>
      </c>
      <c r="J3733" s="16" t="n">
        <v>0.0224049121419338</v>
      </c>
      <c r="K3733" s="16" t="n">
        <v>0.0313276231095099</v>
      </c>
      <c r="L3733" s="16" t="n">
        <v>0.232568844199517</v>
      </c>
      <c r="M3733" s="16" t="n">
        <v>0.565809011776754</v>
      </c>
      <c r="N3733" s="16" t="n">
        <v>0.0628974360612916</v>
      </c>
      <c r="O3733" s="16" t="n">
        <v>0.00335373195370819</v>
      </c>
      <c r="P3733" s="34" t="b">
        <f aca="false">TRUE()</f>
        <v>1</v>
      </c>
      <c r="Q3733" s="18" t="n">
        <v>0.000128146258503401</v>
      </c>
    </row>
    <row r="3734" customFormat="false" ht="22.35" hidden="false" customHeight="false" outlineLevel="0" collapsed="false">
      <c r="A3734" s="6" t="s">
        <v>5347</v>
      </c>
      <c r="B3734" s="7" t="s">
        <v>1530</v>
      </c>
      <c r="C3734" s="17" t="n">
        <v>2101</v>
      </c>
      <c r="D3734" s="18" t="n">
        <v>0.000665250157856892</v>
      </c>
      <c r="E3734" s="18" t="n">
        <v>0.000165097591453253</v>
      </c>
      <c r="F3734" s="18" t="n">
        <v>0.000702147021168342</v>
      </c>
      <c r="G3734" s="18" t="n">
        <v>0.000156979146786748</v>
      </c>
      <c r="H3734" s="16" t="n">
        <v>2.3057252704634</v>
      </c>
      <c r="I3734" s="17" t="n">
        <v>173.966345917118</v>
      </c>
      <c r="J3734" s="16" t="n">
        <v>0.022305940053551</v>
      </c>
      <c r="K3734" s="16" t="n">
        <v>0.0312102667640717</v>
      </c>
      <c r="L3734" s="16" t="n">
        <v>0.232740665850832</v>
      </c>
      <c r="M3734" s="16" t="n">
        <v>0.565616999487967</v>
      </c>
      <c r="N3734" s="16" t="n">
        <v>0.0633216087452328</v>
      </c>
      <c r="O3734" s="16" t="n">
        <v>0.00352456488828063</v>
      </c>
      <c r="P3734" s="34" t="b">
        <f aca="false">TRUE()</f>
        <v>1</v>
      </c>
      <c r="Q3734" s="18" t="n">
        <v>6.47793943448026E-005</v>
      </c>
    </row>
    <row r="3735" customFormat="false" ht="22.35" hidden="false" customHeight="false" outlineLevel="0" collapsed="false">
      <c r="A3735" s="6" t="s">
        <v>5348</v>
      </c>
      <c r="B3735" s="7" t="s">
        <v>1530</v>
      </c>
      <c r="C3735" s="17" t="n">
        <v>2102</v>
      </c>
      <c r="D3735" s="18" t="n">
        <v>0.000667290950231747</v>
      </c>
      <c r="E3735" s="18" t="n">
        <v>0.000164876651020158</v>
      </c>
      <c r="F3735" s="18" t="n">
        <v>0.000704237457690652</v>
      </c>
      <c r="G3735" s="18" t="n">
        <v>0.000156793194931644</v>
      </c>
      <c r="H3735" s="16" t="n">
        <v>2.31186627467747</v>
      </c>
      <c r="I3735" s="17" t="n">
        <v>173.982242882603</v>
      </c>
      <c r="J3735" s="16" t="n">
        <v>0.0219567942760995</v>
      </c>
      <c r="K3735" s="16" t="n">
        <v>0.0308152506749451</v>
      </c>
      <c r="L3735" s="16" t="n">
        <v>0.233336763846006</v>
      </c>
      <c r="M3735" s="16" t="n">
        <v>0.565591397849462</v>
      </c>
      <c r="N3735" s="16" t="n">
        <v>0.0634088832879559</v>
      </c>
      <c r="O3735" s="16" t="n">
        <v>0.00372018390273601</v>
      </c>
      <c r="P3735" s="34" t="b">
        <f aca="false">TRUE()</f>
        <v>1</v>
      </c>
      <c r="Q3735" s="18" t="n">
        <v>8.95804325628887E-005</v>
      </c>
    </row>
    <row r="3736" customFormat="false" ht="22.35" hidden="false" customHeight="false" outlineLevel="0" collapsed="false">
      <c r="A3736" s="6" t="s">
        <v>5349</v>
      </c>
      <c r="B3736" s="7" t="s">
        <v>1530</v>
      </c>
      <c r="C3736" s="17" t="n">
        <v>2103</v>
      </c>
      <c r="D3736" s="18" t="n">
        <v>0.000669133618194975</v>
      </c>
      <c r="E3736" s="18" t="n">
        <v>0.000164634317478022</v>
      </c>
      <c r="F3736" s="18" t="n">
        <v>0.000706180964471783</v>
      </c>
      <c r="G3736" s="18" t="n">
        <v>0.000156587409958987</v>
      </c>
      <c r="H3736" s="16" t="n">
        <v>2.3215315446496</v>
      </c>
      <c r="I3736" s="17" t="n">
        <v>173.998524893468</v>
      </c>
      <c r="J3736" s="16" t="n">
        <v>0.0214170439512796</v>
      </c>
      <c r="K3736" s="16" t="n">
        <v>0.0301078057113987</v>
      </c>
      <c r="L3736" s="16" t="n">
        <v>0.234287835865964</v>
      </c>
      <c r="M3736" s="16" t="n">
        <v>0.565783410138249</v>
      </c>
      <c r="N3736" s="16" t="n">
        <v>0.0631893187028169</v>
      </c>
      <c r="O3736" s="16" t="n">
        <v>0.0038511547552651</v>
      </c>
      <c r="P3736" s="34" t="b">
        <f aca="false">TRUE()</f>
        <v>1</v>
      </c>
      <c r="Q3736" s="18" t="n">
        <v>5.07691364834222E-005</v>
      </c>
    </row>
    <row r="3737" customFormat="false" ht="22.35" hidden="false" customHeight="false" outlineLevel="0" collapsed="false">
      <c r="A3737" s="6" t="s">
        <v>5350</v>
      </c>
      <c r="B3737" s="7" t="s">
        <v>1530</v>
      </c>
      <c r="C3737" s="17" t="n">
        <v>2104</v>
      </c>
      <c r="D3737" s="18" t="n">
        <v>0.000670734291173704</v>
      </c>
      <c r="E3737" s="18" t="n">
        <v>0.000164366686715112</v>
      </c>
      <c r="F3737" s="18" t="n">
        <v>0.000707908437677122</v>
      </c>
      <c r="G3737" s="18" t="n">
        <v>0.00015634667605729</v>
      </c>
      <c r="H3737" s="16" t="n">
        <v>2.33323830143197</v>
      </c>
      <c r="I3737" s="17" t="n">
        <v>174.007660237484</v>
      </c>
      <c r="J3737" s="16" t="n">
        <v>0.0207789880710049</v>
      </c>
      <c r="K3737" s="16" t="n">
        <v>0.0293109451035588</v>
      </c>
      <c r="L3737" s="16" t="n">
        <v>0.235455496792107</v>
      </c>
      <c r="M3737" s="16" t="n">
        <v>0.56600102406554</v>
      </c>
      <c r="N3737" s="16" t="n">
        <v>0.0627998799721466</v>
      </c>
      <c r="O3737" s="16" t="n">
        <v>0.00402585986444656</v>
      </c>
      <c r="P3737" s="34" t="b">
        <f aca="false">TRUE()</f>
        <v>1</v>
      </c>
      <c r="Q3737" s="18" t="n">
        <v>1.46927146927147E-005</v>
      </c>
    </row>
    <row r="3738" customFormat="false" ht="22.35" hidden="false" customHeight="false" outlineLevel="0" collapsed="false">
      <c r="A3738" s="6" t="s">
        <v>5351</v>
      </c>
      <c r="B3738" s="7" t="s">
        <v>1530</v>
      </c>
      <c r="C3738" s="17" t="n">
        <v>2105</v>
      </c>
      <c r="D3738" s="18" t="n">
        <v>0.000671751707234486</v>
      </c>
      <c r="E3738" s="18" t="n">
        <v>0.000163986364147825</v>
      </c>
      <c r="F3738" s="18" t="n">
        <v>0.000709028354403558</v>
      </c>
      <c r="G3738" s="18" t="n">
        <v>0.000155953494680766</v>
      </c>
      <c r="H3738" s="16" t="n">
        <v>2.34517136241701</v>
      </c>
      <c r="I3738" s="17" t="n">
        <v>173.986840316567</v>
      </c>
      <c r="J3738" s="16" t="n">
        <v>0.0201460540812665</v>
      </c>
      <c r="K3738" s="16" t="n">
        <v>0.0285170506895494</v>
      </c>
      <c r="L3738" s="16" t="n">
        <v>0.236691274317156</v>
      </c>
      <c r="M3738" s="16" t="n">
        <v>0.566308243727599</v>
      </c>
      <c r="N3738" s="16" t="n">
        <v>0.0624465210474905</v>
      </c>
      <c r="O3738" s="16" t="n">
        <v>0.00421277002624261</v>
      </c>
      <c r="P3738" s="34" t="b">
        <f aca="false">TRUE()</f>
        <v>1</v>
      </c>
      <c r="Q3738" s="18" t="n">
        <v>5.95840675451467E-005</v>
      </c>
    </row>
    <row r="3739" customFormat="false" ht="22.35" hidden="false" customHeight="false" outlineLevel="0" collapsed="false">
      <c r="A3739" s="6" t="s">
        <v>5352</v>
      </c>
      <c r="B3739" s="7" t="s">
        <v>1530</v>
      </c>
      <c r="C3739" s="17" t="n">
        <v>2106</v>
      </c>
      <c r="D3739" s="18" t="n">
        <v>0.000672540912729609</v>
      </c>
      <c r="E3739" s="18" t="n">
        <v>0.000163585828808113</v>
      </c>
      <c r="F3739" s="18" t="n">
        <v>0.000709928501276872</v>
      </c>
      <c r="G3739" s="18" t="n">
        <v>0.00015553719133032</v>
      </c>
      <c r="H3739" s="16" t="n">
        <v>2.3579934230408</v>
      </c>
      <c r="I3739" s="17" t="n">
        <v>173.963336486642</v>
      </c>
      <c r="J3739" s="16" t="n">
        <v>0.0194849498840143</v>
      </c>
      <c r="K3739" s="16" t="n">
        <v>0.0276831708382948</v>
      </c>
      <c r="L3739" s="16" t="n">
        <v>0.238021222498821</v>
      </c>
      <c r="M3739" s="16" t="n">
        <v>0.566564260112647</v>
      </c>
      <c r="N3739" s="16" t="n">
        <v>0.0619696756493342</v>
      </c>
      <c r="O3739" s="16" t="n">
        <v>0.00438078559392446</v>
      </c>
      <c r="P3739" s="34" t="b">
        <f aca="false">TRUE()</f>
        <v>1</v>
      </c>
      <c r="Q3739" s="18" t="n">
        <v>5.68452806548044E-005</v>
      </c>
    </row>
    <row r="3740" customFormat="false" ht="22.35" hidden="false" customHeight="false" outlineLevel="0" collapsed="false">
      <c r="A3740" s="6" t="s">
        <v>5353</v>
      </c>
      <c r="B3740" s="7" t="s">
        <v>1530</v>
      </c>
      <c r="C3740" s="17" t="n">
        <v>2107</v>
      </c>
      <c r="D3740" s="18" t="n">
        <v>0.000673439703847678</v>
      </c>
      <c r="E3740" s="18" t="n">
        <v>0.00016324563389366</v>
      </c>
      <c r="F3740" s="18" t="n">
        <v>0.000710903032884223</v>
      </c>
      <c r="G3740" s="18" t="n">
        <v>0.00015517732850512</v>
      </c>
      <c r="H3740" s="16" t="n">
        <v>2.36778036243354</v>
      </c>
      <c r="I3740" s="17" t="n">
        <v>173.93911292845</v>
      </c>
      <c r="J3740" s="16" t="n">
        <v>0.0189933188986124</v>
      </c>
      <c r="K3740" s="16" t="n">
        <v>0.0270495104424302</v>
      </c>
      <c r="L3740" s="16" t="n">
        <v>0.239046268826348</v>
      </c>
      <c r="M3740" s="16" t="n">
        <v>0.566833077316948</v>
      </c>
      <c r="N3740" s="16" t="n">
        <v>0.0616403251865755</v>
      </c>
      <c r="O3740" s="16" t="n">
        <v>0.00454879031564621</v>
      </c>
      <c r="P3740" s="34" t="b">
        <f aca="false">TRUE()</f>
        <v>1</v>
      </c>
      <c r="Q3740" s="18" t="n">
        <v>8.71443464175294E-005</v>
      </c>
    </row>
    <row r="3741" customFormat="false" ht="22.35" hidden="false" customHeight="false" outlineLevel="0" collapsed="false">
      <c r="A3741" s="6" t="s">
        <v>5354</v>
      </c>
      <c r="B3741" s="7" t="s">
        <v>1530</v>
      </c>
      <c r="C3741" s="17" t="n">
        <v>2108</v>
      </c>
      <c r="D3741" s="18" t="n">
        <v>0.000674254362958961</v>
      </c>
      <c r="E3741" s="18" t="n">
        <v>0.000162911439006117</v>
      </c>
      <c r="F3741" s="18" t="n">
        <v>0.000711801215053166</v>
      </c>
      <c r="G3741" s="18" t="n">
        <v>0.000154844872658872</v>
      </c>
      <c r="H3741" s="16" t="n">
        <v>2.37796251333243</v>
      </c>
      <c r="I3741" s="17" t="n">
        <v>173.929261571986</v>
      </c>
      <c r="J3741" s="16" t="n">
        <v>0.0184933852150156</v>
      </c>
      <c r="K3741" s="16" t="n">
        <v>0.0264191217357366</v>
      </c>
      <c r="L3741" s="16" t="n">
        <v>0.240089410264263</v>
      </c>
      <c r="M3741" s="16" t="n">
        <v>0.566705069124424</v>
      </c>
      <c r="N3741" s="16" t="n">
        <v>0.0612026526421436</v>
      </c>
      <c r="O3741" s="16" t="n">
        <v>0.00467665102073674</v>
      </c>
      <c r="P3741" s="34" t="b">
        <f aca="false">TRUE()</f>
        <v>1</v>
      </c>
      <c r="Q3741" s="18" t="n">
        <v>9.17779248960976E-005</v>
      </c>
    </row>
    <row r="3742" customFormat="false" ht="22.35" hidden="false" customHeight="false" outlineLevel="0" collapsed="false">
      <c r="A3742" s="6" t="s">
        <v>5355</v>
      </c>
      <c r="B3742" s="7" t="s">
        <v>1530</v>
      </c>
      <c r="C3742" s="17" t="n">
        <v>2109</v>
      </c>
      <c r="D3742" s="18" t="n">
        <v>0.000675168991840406</v>
      </c>
      <c r="E3742" s="18" t="n">
        <v>0.000162586204177306</v>
      </c>
      <c r="F3742" s="18" t="n">
        <v>0.00071289264266496</v>
      </c>
      <c r="G3742" s="18" t="n">
        <v>0.000154621348096602</v>
      </c>
      <c r="H3742" s="16" t="n">
        <v>2.39373324042141</v>
      </c>
      <c r="I3742" s="17" t="n">
        <v>173.986457070396</v>
      </c>
      <c r="J3742" s="16" t="n">
        <v>0.0177415301332503</v>
      </c>
      <c r="K3742" s="16" t="n">
        <v>0.0254238087199546</v>
      </c>
      <c r="L3742" s="16" t="n">
        <v>0.241593075698735</v>
      </c>
      <c r="M3742" s="16" t="n">
        <v>0.56699948796723</v>
      </c>
      <c r="N3742" s="16" t="n">
        <v>0.0601276182708564</v>
      </c>
      <c r="O3742" s="16" t="n">
        <v>0.00471567741060567</v>
      </c>
      <c r="P3742" s="34" t="b">
        <f aca="false">TRUE()</f>
        <v>1</v>
      </c>
      <c r="Q3742" s="18" t="n">
        <v>2.38095238095238E-005</v>
      </c>
    </row>
    <row r="3743" customFormat="false" ht="22.35" hidden="false" customHeight="false" outlineLevel="0" collapsed="false">
      <c r="A3743" s="6" t="s">
        <v>5356</v>
      </c>
      <c r="B3743" s="7" t="s">
        <v>1530</v>
      </c>
      <c r="C3743" s="17" t="n">
        <v>2110</v>
      </c>
      <c r="D3743" s="18" t="n">
        <v>0.000676027838723316</v>
      </c>
      <c r="E3743" s="18" t="n">
        <v>0.000162290592048027</v>
      </c>
      <c r="F3743" s="18" t="n">
        <v>0.000713973026593581</v>
      </c>
      <c r="G3743" s="18" t="n">
        <v>0.000154473663934064</v>
      </c>
      <c r="H3743" s="16" t="n">
        <v>2.41185264032195</v>
      </c>
      <c r="I3743" s="17" t="n">
        <v>174.075852770009</v>
      </c>
      <c r="J3743" s="16" t="n">
        <v>0.0169110078766669</v>
      </c>
      <c r="K3743" s="16" t="n">
        <v>0.0243598343242512</v>
      </c>
      <c r="L3743" s="16" t="n">
        <v>0.243282540413316</v>
      </c>
      <c r="M3743" s="16" t="n">
        <v>0.567229902713774</v>
      </c>
      <c r="N3743" s="16" t="n">
        <v>0.0585725809591759</v>
      </c>
      <c r="O3743" s="16" t="n">
        <v>0.00464880403299167</v>
      </c>
      <c r="P3743" s="34" t="b">
        <f aca="false">TRUE()</f>
        <v>1</v>
      </c>
      <c r="Q3743" s="18" t="n">
        <v>7.75929723298144E-005</v>
      </c>
    </row>
    <row r="3744" customFormat="false" ht="22.35" hidden="false" customHeight="false" outlineLevel="0" collapsed="false">
      <c r="A3744" s="6" t="s">
        <v>5357</v>
      </c>
      <c r="B3744" s="7" t="s">
        <v>1530</v>
      </c>
      <c r="C3744" s="17" t="n">
        <v>2111</v>
      </c>
      <c r="D3744" s="18" t="n">
        <v>0.00067638766523127</v>
      </c>
      <c r="E3744" s="18" t="n">
        <v>0.000161920796480165</v>
      </c>
      <c r="F3744" s="18" t="n">
        <v>0.000714459302641698</v>
      </c>
      <c r="G3744" s="18" t="n">
        <v>0.00015423072957204</v>
      </c>
      <c r="H3744" s="16" t="n">
        <v>2.42514962795297</v>
      </c>
      <c r="I3744" s="17" t="n">
        <v>174.149139758307</v>
      </c>
      <c r="J3744" s="16" t="n">
        <v>0.0163235512181971</v>
      </c>
      <c r="K3744" s="16" t="n">
        <v>0.0236119684752589</v>
      </c>
      <c r="L3744" s="16" t="n">
        <v>0.244509243098743</v>
      </c>
      <c r="M3744" s="16" t="n">
        <v>0.567703533026114</v>
      </c>
      <c r="N3744" s="16" t="n">
        <v>0.0571371746950961</v>
      </c>
      <c r="O3744" s="16" t="n">
        <v>0.00452537866939438</v>
      </c>
      <c r="P3744" s="34" t="b">
        <f aca="false">TRUE()</f>
        <v>1</v>
      </c>
      <c r="Q3744" s="18" t="n">
        <v>0.000272666326661006</v>
      </c>
    </row>
    <row r="3745" customFormat="false" ht="22.35" hidden="false" customHeight="false" outlineLevel="0" collapsed="false">
      <c r="A3745" s="6" t="s">
        <v>5358</v>
      </c>
      <c r="B3745" s="7" t="s">
        <v>1530</v>
      </c>
      <c r="C3745" s="17" t="n">
        <v>2112</v>
      </c>
      <c r="D3745" s="18" t="n">
        <v>0.000676399655006292</v>
      </c>
      <c r="E3745" s="18" t="n">
        <v>0.000161490196390643</v>
      </c>
      <c r="F3745" s="18" t="n">
        <v>0.000714522719185478</v>
      </c>
      <c r="G3745" s="18" t="n">
        <v>0.000153900536592168</v>
      </c>
      <c r="H3745" s="16" t="n">
        <v>2.4347036245183</v>
      </c>
      <c r="I3745" s="17" t="n">
        <v>174.203057127298</v>
      </c>
      <c r="J3745" s="16" t="n">
        <v>0.015912681190425</v>
      </c>
      <c r="K3745" s="16" t="n">
        <v>0.023057830635567</v>
      </c>
      <c r="L3745" s="16" t="n">
        <v>0.245388030855448</v>
      </c>
      <c r="M3745" s="16" t="n">
        <v>0.567857142857143</v>
      </c>
      <c r="N3745" s="16" t="n">
        <v>0.0558181378214797</v>
      </c>
      <c r="O3745" s="16" t="n">
        <v>0.00435590154356564</v>
      </c>
      <c r="P3745" s="34" t="b">
        <f aca="false">TRUE()</f>
        <v>1</v>
      </c>
      <c r="Q3745" s="18" t="n">
        <v>0.000168711104719387</v>
      </c>
    </row>
    <row r="3746" customFormat="false" ht="22.35" hidden="false" customHeight="false" outlineLevel="0" collapsed="false">
      <c r="A3746" s="6" t="s">
        <v>5359</v>
      </c>
      <c r="B3746" s="7" t="s">
        <v>1530</v>
      </c>
      <c r="C3746" s="17" t="n">
        <v>2113</v>
      </c>
      <c r="D3746" s="18" t="n">
        <v>0.000675727846417423</v>
      </c>
      <c r="E3746" s="18" t="n">
        <v>0.000160966727288257</v>
      </c>
      <c r="F3746" s="18" t="n">
        <v>0.000713782881210273</v>
      </c>
      <c r="G3746" s="18" t="n">
        <v>0.000153426589093254</v>
      </c>
      <c r="H3746" s="16" t="n">
        <v>2.43820086243941</v>
      </c>
      <c r="I3746" s="17" t="n">
        <v>174.219922764962</v>
      </c>
      <c r="J3746" s="16" t="n">
        <v>0.015764606466478</v>
      </c>
      <c r="K3746" s="16" t="n">
        <v>0.022867220145363</v>
      </c>
      <c r="L3746" s="16" t="n">
        <v>0.245714074234759</v>
      </c>
      <c r="M3746" s="16" t="n">
        <v>0.567985151049667</v>
      </c>
      <c r="N3746" s="16" t="n">
        <v>0.0549446164516159</v>
      </c>
      <c r="O3746" s="16" t="n">
        <v>0.00416317898903679</v>
      </c>
      <c r="P3746" s="34" t="b">
        <f aca="false">TRUE()</f>
        <v>1</v>
      </c>
      <c r="Q3746" s="18" t="n">
        <v>7.23149604267634E-005</v>
      </c>
    </row>
    <row r="3747" customFormat="false" ht="22.35" hidden="false" customHeight="false" outlineLevel="0" collapsed="false">
      <c r="A3747" s="6" t="s">
        <v>5360</v>
      </c>
      <c r="B3747" s="7" t="s">
        <v>1530</v>
      </c>
      <c r="C3747" s="17" t="n">
        <v>2114</v>
      </c>
      <c r="D3747" s="18" t="n">
        <v>0.000674177883424919</v>
      </c>
      <c r="E3747" s="18" t="n">
        <v>0.000160266624562157</v>
      </c>
      <c r="F3747" s="18" t="n">
        <v>0.000712052122667982</v>
      </c>
      <c r="G3747" s="18" t="n">
        <v>0.000152729147201684</v>
      </c>
      <c r="H3747" s="16" t="n">
        <v>2.43729249325378</v>
      </c>
      <c r="I3747" s="17" t="n">
        <v>174.199439517074</v>
      </c>
      <c r="J3747" s="16" t="n">
        <v>0.0158030433341754</v>
      </c>
      <c r="K3747" s="16" t="n">
        <v>0.0229089955828304</v>
      </c>
      <c r="L3747" s="16" t="n">
        <v>0.245654626465339</v>
      </c>
      <c r="M3747" s="16" t="n">
        <v>0.56836917562724</v>
      </c>
      <c r="N3747" s="16" t="n">
        <v>0.0544151168828475</v>
      </c>
      <c r="O3747" s="16" t="n">
        <v>0.00399980551853881</v>
      </c>
      <c r="P3747" s="34" t="b">
        <f aca="false">TRUE()</f>
        <v>1</v>
      </c>
      <c r="Q3747" s="18" t="n">
        <v>0.000137077670734157</v>
      </c>
    </row>
    <row r="3748" customFormat="false" ht="22.35" hidden="false" customHeight="false" outlineLevel="0" collapsed="false">
      <c r="A3748" s="6" t="s">
        <v>5361</v>
      </c>
      <c r="B3748" s="7" t="s">
        <v>1530</v>
      </c>
      <c r="C3748" s="17" t="n">
        <v>2115</v>
      </c>
      <c r="D3748" s="18" t="n">
        <v>0.000672036018686893</v>
      </c>
      <c r="E3748" s="18" t="n">
        <v>0.000159441877488393</v>
      </c>
      <c r="F3748" s="18" t="n">
        <v>0.000709652104264441</v>
      </c>
      <c r="G3748" s="18" t="n">
        <v>0.000151926096467413</v>
      </c>
      <c r="H3748" s="16" t="n">
        <v>2.43324385006176</v>
      </c>
      <c r="I3748" s="17" t="n">
        <v>174.18776329025</v>
      </c>
      <c r="J3748" s="16" t="n">
        <v>0.0159749009837182</v>
      </c>
      <c r="K3748" s="16" t="n">
        <v>0.0231399089292952</v>
      </c>
      <c r="L3748" s="16" t="n">
        <v>0.24526483659349</v>
      </c>
      <c r="M3748" s="16" t="n">
        <v>0.568266769073221</v>
      </c>
      <c r="N3748" s="16" t="n">
        <v>0.0542467693367949</v>
      </c>
      <c r="O3748" s="16" t="n">
        <v>0.00383342564891772</v>
      </c>
      <c r="P3748" s="34" t="b">
        <f aca="false">TRUE()</f>
        <v>1</v>
      </c>
      <c r="Q3748" s="18" t="n">
        <v>5.08532472818187E-005</v>
      </c>
    </row>
    <row r="3749" customFormat="false" ht="22.35" hidden="false" customHeight="false" outlineLevel="0" collapsed="false">
      <c r="A3749" s="6" t="s">
        <v>5362</v>
      </c>
      <c r="B3749" s="7" t="s">
        <v>1530</v>
      </c>
      <c r="C3749" s="17" t="n">
        <v>2116</v>
      </c>
      <c r="D3749" s="18" t="n">
        <v>0.000669390713065037</v>
      </c>
      <c r="E3749" s="18" t="n">
        <v>0.000158573674607909</v>
      </c>
      <c r="F3749" s="18" t="n">
        <v>0.000706719736984591</v>
      </c>
      <c r="G3749" s="18" t="n">
        <v>0.000151090281385077</v>
      </c>
      <c r="H3749" s="16" t="n">
        <v>2.42791680290811</v>
      </c>
      <c r="I3749" s="17" t="n">
        <v>174.181899642604</v>
      </c>
      <c r="J3749" s="16" t="n">
        <v>0.0162034915768005</v>
      </c>
      <c r="K3749" s="16" t="n">
        <v>0.0234532771918964</v>
      </c>
      <c r="L3749" s="16" t="n">
        <v>0.24473704208709</v>
      </c>
      <c r="M3749" s="16" t="n">
        <v>0.568189964157706</v>
      </c>
      <c r="N3749" s="16" t="n">
        <v>0.0541493382194331</v>
      </c>
      <c r="O3749" s="16" t="n">
        <v>0.00367836996806209</v>
      </c>
      <c r="P3749" s="34" t="b">
        <f aca="false">TRUE()</f>
        <v>1</v>
      </c>
      <c r="Q3749" s="18" t="n">
        <v>0.000144021651074621</v>
      </c>
    </row>
    <row r="3750" customFormat="false" ht="22.35" hidden="false" customHeight="false" outlineLevel="0" collapsed="false">
      <c r="A3750" s="6" t="s">
        <v>5363</v>
      </c>
      <c r="B3750" s="7" t="s">
        <v>1530</v>
      </c>
      <c r="C3750" s="17" t="n">
        <v>2117</v>
      </c>
      <c r="D3750" s="18" t="n">
        <v>0.000666207105951633</v>
      </c>
      <c r="E3750" s="18" t="n">
        <v>0.000157572291128561</v>
      </c>
      <c r="F3750" s="18" t="n">
        <v>0.000703195246871781</v>
      </c>
      <c r="G3750" s="18" t="n">
        <v>0.000150166816074573</v>
      </c>
      <c r="H3750" s="16" t="n">
        <v>2.4209571068198</v>
      </c>
      <c r="I3750" s="17" t="n">
        <v>174.203093353733</v>
      </c>
      <c r="J3750" s="16" t="n">
        <v>0.0165063348846299</v>
      </c>
      <c r="K3750" s="16" t="n">
        <v>0.0238431220923126</v>
      </c>
      <c r="L3750" s="16" t="n">
        <v>0.244002495395196</v>
      </c>
      <c r="M3750" s="16" t="n">
        <v>0.567677931387609</v>
      </c>
      <c r="N3750" s="16" t="n">
        <v>0.0542467693367949</v>
      </c>
      <c r="O3750" s="16" t="n">
        <v>0.00353874590854443</v>
      </c>
      <c r="P3750" s="34" t="b">
        <f aca="false">TRUE()</f>
        <v>1</v>
      </c>
      <c r="Q3750" s="18" t="n">
        <v>0.000176721705517704</v>
      </c>
    </row>
    <row r="3751" customFormat="false" ht="22.35" hidden="false" customHeight="false" outlineLevel="0" collapsed="false">
      <c r="A3751" s="6" t="s">
        <v>5364</v>
      </c>
      <c r="B3751" s="7" t="s">
        <v>1530</v>
      </c>
      <c r="C3751" s="17" t="n">
        <v>2118</v>
      </c>
      <c r="D3751" s="18" t="n">
        <v>0.000662917312648273</v>
      </c>
      <c r="E3751" s="18" t="n">
        <v>0.000156471965024791</v>
      </c>
      <c r="F3751" s="18" t="n">
        <v>0.000699481970119513</v>
      </c>
      <c r="G3751" s="18" t="n">
        <v>0.000149233112059386</v>
      </c>
      <c r="H3751" s="16" t="n">
        <v>2.40977921823049</v>
      </c>
      <c r="I3751" s="17" t="n">
        <v>174.283126649078</v>
      </c>
      <c r="J3751" s="16" t="n">
        <v>0.0170029554638391</v>
      </c>
      <c r="K3751" s="16" t="n">
        <v>0.0244837838913713</v>
      </c>
      <c r="L3751" s="16" t="n">
        <v>0.242752027023592</v>
      </c>
      <c r="M3751" s="16" t="n">
        <v>0.567485919098822</v>
      </c>
      <c r="N3751" s="16" t="n">
        <v>0.0544151168828475</v>
      </c>
      <c r="O3751" s="16" t="n">
        <v>0.00333085090333918</v>
      </c>
      <c r="P3751" s="34" t="b">
        <f aca="false">TRUE()</f>
        <v>1</v>
      </c>
      <c r="Q3751" s="18" t="n">
        <v>2.34644582470669E-005</v>
      </c>
    </row>
    <row r="3752" customFormat="false" ht="22.35" hidden="false" customHeight="false" outlineLevel="0" collapsed="false">
      <c r="A3752" s="6" t="s">
        <v>5365</v>
      </c>
      <c r="B3752" s="7" t="s">
        <v>1530</v>
      </c>
      <c r="C3752" s="17" t="n">
        <v>2119</v>
      </c>
      <c r="D3752" s="18" t="n">
        <v>0.000658968381600295</v>
      </c>
      <c r="E3752" s="18" t="n">
        <v>0.000155196523749347</v>
      </c>
      <c r="F3752" s="18" t="n">
        <v>0.000695032701711356</v>
      </c>
      <c r="G3752" s="18" t="n">
        <v>0.000148171284536349</v>
      </c>
      <c r="H3752" s="16" t="n">
        <v>2.39594719401857</v>
      </c>
      <c r="I3752" s="17" t="n">
        <v>174.391810622065</v>
      </c>
      <c r="J3752" s="16" t="n">
        <v>0.017635731141217</v>
      </c>
      <c r="K3752" s="16" t="n">
        <v>0.0252809271972541</v>
      </c>
      <c r="L3752" s="16" t="n">
        <v>0.24119180862796</v>
      </c>
      <c r="M3752" s="16" t="n">
        <v>0.567281105990783</v>
      </c>
      <c r="N3752" s="16" t="n">
        <v>0.0550092507827137</v>
      </c>
      <c r="O3752" s="16" t="n">
        <v>0.00314041695255544</v>
      </c>
      <c r="P3752" s="34" t="b">
        <f aca="false">TRUE()</f>
        <v>1</v>
      </c>
      <c r="Q3752" s="18" t="n">
        <v>0.000109139792723753</v>
      </c>
    </row>
    <row r="3753" customFormat="false" ht="22.35" hidden="false" customHeight="false" outlineLevel="0" collapsed="false">
      <c r="A3753" s="6" t="s">
        <v>5366</v>
      </c>
      <c r="B3753" s="7" t="s">
        <v>1530</v>
      </c>
      <c r="C3753" s="17" t="n">
        <v>2120</v>
      </c>
      <c r="D3753" s="18" t="n">
        <v>0.000654161208501118</v>
      </c>
      <c r="E3753" s="18" t="n">
        <v>0.000153634421876215</v>
      </c>
      <c r="F3753" s="18" t="n">
        <v>0.000689680271991929</v>
      </c>
      <c r="G3753" s="18" t="n">
        <v>0.000146894079037635</v>
      </c>
      <c r="H3753" s="16" t="n">
        <v>2.38317148365631</v>
      </c>
      <c r="I3753" s="17" t="n">
        <v>174.544130796873</v>
      </c>
      <c r="J3753" s="16" t="n">
        <v>0.0182382827762992</v>
      </c>
      <c r="K3753" s="16" t="n">
        <v>0.0260906147954643</v>
      </c>
      <c r="L3753" s="16" t="n">
        <v>0.239673964304058</v>
      </c>
      <c r="M3753" s="16" t="n">
        <v>0.567293906810036</v>
      </c>
      <c r="N3753" s="16" t="n">
        <v>0.055755252377737</v>
      </c>
      <c r="O3753" s="16" t="n">
        <v>0.00298648346540459</v>
      </c>
      <c r="P3753" s="34" t="b">
        <f aca="false">TRUE()</f>
        <v>1</v>
      </c>
      <c r="Q3753" s="18" t="n">
        <v>9.66898834844164E-005</v>
      </c>
    </row>
    <row r="3754" customFormat="false" ht="22.35" hidden="false" customHeight="false" outlineLevel="0" collapsed="false">
      <c r="A3754" s="6" t="s">
        <v>5367</v>
      </c>
      <c r="B3754" s="7" t="s">
        <v>1530</v>
      </c>
      <c r="C3754" s="17" t="n">
        <v>2121</v>
      </c>
      <c r="D3754" s="18" t="n">
        <v>0.000648511648008858</v>
      </c>
      <c r="E3754" s="18" t="n">
        <v>0.000151874353673784</v>
      </c>
      <c r="F3754" s="18" t="n">
        <v>0.00068341121442306</v>
      </c>
      <c r="G3754" s="18" t="n">
        <v>0.000145450953721413</v>
      </c>
      <c r="H3754" s="16" t="n">
        <v>2.3681298468536</v>
      </c>
      <c r="I3754" s="17" t="n">
        <v>174.716905639724</v>
      </c>
      <c r="J3754" s="16" t="n">
        <v>0.0189710279273415</v>
      </c>
      <c r="K3754" s="16" t="n">
        <v>0.0270292409131604</v>
      </c>
      <c r="L3754" s="16" t="n">
        <v>0.237901148795794</v>
      </c>
      <c r="M3754" s="16" t="n">
        <v>0.566986687147978</v>
      </c>
      <c r="N3754" s="16" t="n">
        <v>0.0567696460633802</v>
      </c>
      <c r="O3754" s="16" t="n">
        <v>0.00284693802244856</v>
      </c>
      <c r="P3754" s="34" t="b">
        <f aca="false">TRUE()</f>
        <v>1</v>
      </c>
      <c r="Q3754" s="18" t="n">
        <v>6.93129669542771E-005</v>
      </c>
    </row>
    <row r="3755" customFormat="false" ht="22.35" hidden="false" customHeight="false" outlineLevel="0" collapsed="false">
      <c r="A3755" s="6" t="s">
        <v>5368</v>
      </c>
      <c r="B3755" s="7" t="s">
        <v>1530</v>
      </c>
      <c r="C3755" s="17" t="n">
        <v>2122</v>
      </c>
      <c r="D3755" s="18" t="n">
        <v>0.000641805583784004</v>
      </c>
      <c r="E3755" s="18" t="n">
        <v>0.000149958907505866</v>
      </c>
      <c r="F3755" s="18" t="n">
        <v>0.00067601146940364</v>
      </c>
      <c r="G3755" s="18" t="n">
        <v>0.000143815702186148</v>
      </c>
      <c r="H3755" s="16" t="n">
        <v>2.35019455663912</v>
      </c>
      <c r="I3755" s="17" t="n">
        <v>174.86255543733</v>
      </c>
      <c r="J3755" s="16" t="n">
        <v>0.0198790157944547</v>
      </c>
      <c r="K3755" s="16" t="n">
        <v>0.0282127060397518</v>
      </c>
      <c r="L3755" s="16" t="n">
        <v>0.235882705149372</v>
      </c>
      <c r="M3755" s="16" t="n">
        <v>0.566705069124424</v>
      </c>
      <c r="N3755" s="16" t="n">
        <v>0.0580943996005303</v>
      </c>
      <c r="O3755" s="16" t="n">
        <v>0.00276432291049714</v>
      </c>
      <c r="P3755" s="34" t="b">
        <f aca="false">TRUE()</f>
        <v>1</v>
      </c>
      <c r="Q3755" s="18" t="n">
        <v>0.000117518852276249</v>
      </c>
    </row>
    <row r="3756" customFormat="false" ht="22.35" hidden="false" customHeight="false" outlineLevel="0" collapsed="false">
      <c r="A3756" s="6" t="s">
        <v>5369</v>
      </c>
      <c r="B3756" s="7" t="s">
        <v>1530</v>
      </c>
      <c r="C3756" s="17" t="n">
        <v>2123</v>
      </c>
      <c r="D3756" s="18" t="n">
        <v>0.000634340391770684</v>
      </c>
      <c r="E3756" s="18" t="n">
        <v>0.000147901910717646</v>
      </c>
      <c r="F3756" s="18" t="n">
        <v>0.000667772422402672</v>
      </c>
      <c r="G3756" s="18" t="n">
        <v>0.000142064651738135</v>
      </c>
      <c r="H3756" s="16" t="n">
        <v>2.32839828610778</v>
      </c>
      <c r="I3756" s="17" t="n">
        <v>175.027196674046</v>
      </c>
      <c r="J3756" s="16" t="n">
        <v>0.0210339494207199</v>
      </c>
      <c r="K3756" s="16" t="n">
        <v>0.029626566871329</v>
      </c>
      <c r="L3756" s="16" t="n">
        <v>0.233453416601986</v>
      </c>
      <c r="M3756" s="16" t="n">
        <v>0.566602662570405</v>
      </c>
      <c r="N3756" s="16" t="n">
        <v>0.0597664342710119</v>
      </c>
      <c r="O3756" s="16" t="n">
        <v>0.00266486688254782</v>
      </c>
      <c r="P3756" s="34" t="b">
        <f aca="false">TRUE()</f>
        <v>1</v>
      </c>
      <c r="Q3756" s="18" t="n">
        <v>0.00020929390314784</v>
      </c>
    </row>
    <row r="3757" customFormat="false" ht="22.35" hidden="false" customHeight="false" outlineLevel="0" collapsed="false">
      <c r="A3757" s="6" t="s">
        <v>5370</v>
      </c>
      <c r="B3757" s="7" t="s">
        <v>1530</v>
      </c>
      <c r="C3757" s="17" t="n">
        <v>2124</v>
      </c>
      <c r="D3757" s="18" t="n">
        <v>0.000626458431849305</v>
      </c>
      <c r="E3757" s="18" t="n">
        <v>0.000145781066784381</v>
      </c>
      <c r="F3757" s="18" t="n">
        <v>0.00065910330810441</v>
      </c>
      <c r="G3757" s="18" t="n">
        <v>0.000140322566086352</v>
      </c>
      <c r="H3757" s="16" t="n">
        <v>2.30588479955204</v>
      </c>
      <c r="I3757" s="17" t="n">
        <v>175.25000345007</v>
      </c>
      <c r="J3757" s="16" t="n">
        <v>0.0222881003857431</v>
      </c>
      <c r="K3757" s="16" t="n">
        <v>0.031195823474143</v>
      </c>
      <c r="L3757" s="16" t="n">
        <v>0.230873926401793</v>
      </c>
      <c r="M3757" s="16" t="n">
        <v>0.566282642089094</v>
      </c>
      <c r="N3757" s="16" t="n">
        <v>0.0611794698676163</v>
      </c>
      <c r="O3757" s="16" t="n">
        <v>0.00243566844546902</v>
      </c>
      <c r="P3757" s="34" t="b">
        <f aca="false">TRUE()</f>
        <v>1</v>
      </c>
      <c r="Q3757" s="18" t="n">
        <v>0.000144100542717856</v>
      </c>
    </row>
    <row r="3758" customFormat="false" ht="22.35" hidden="false" customHeight="false" outlineLevel="0" collapsed="false">
      <c r="A3758" s="6" t="s">
        <v>5371</v>
      </c>
      <c r="B3758" s="7" t="s">
        <v>1530</v>
      </c>
      <c r="C3758" s="17" t="n">
        <v>2125</v>
      </c>
      <c r="D3758" s="18" t="n">
        <v>0.000618100999442393</v>
      </c>
      <c r="E3758" s="18" t="n">
        <v>0.000143606816633801</v>
      </c>
      <c r="F3758" s="18" t="n">
        <v>0.000649865563907022</v>
      </c>
      <c r="G3758" s="18" t="n">
        <v>0.000138540185008762</v>
      </c>
      <c r="H3758" s="16" t="n">
        <v>2.27686287502809</v>
      </c>
      <c r="I3758" s="17" t="n">
        <v>175.488603409259</v>
      </c>
      <c r="J3758" s="16" t="n">
        <v>0.0240017253501882</v>
      </c>
      <c r="K3758" s="16" t="n">
        <v>0.0333916058341539</v>
      </c>
      <c r="L3758" s="16" t="n">
        <v>0.227629506099207</v>
      </c>
      <c r="M3758" s="16" t="n">
        <v>0.565745007680492</v>
      </c>
      <c r="N3758" s="16" t="n">
        <v>0.0630820502663067</v>
      </c>
      <c r="O3758" s="16" t="n">
        <v>0.0022003878739815</v>
      </c>
      <c r="P3758" s="34" t="b">
        <f aca="false">TRUE()</f>
        <v>1</v>
      </c>
      <c r="Q3758" s="18" t="n">
        <v>0.00026393743419392</v>
      </c>
    </row>
    <row r="3759" customFormat="false" ht="22.35" hidden="false" customHeight="false" outlineLevel="0" collapsed="false">
      <c r="A3759" s="6" t="s">
        <v>5372</v>
      </c>
      <c r="B3759" s="7" t="s">
        <v>1530</v>
      </c>
      <c r="C3759" s="17" t="n">
        <v>2126</v>
      </c>
      <c r="D3759" s="18" t="n">
        <v>0.000609531908458357</v>
      </c>
      <c r="E3759" s="18" t="n">
        <v>0.000141427191391196</v>
      </c>
      <c r="F3759" s="18" t="n">
        <v>0.000640254803216111</v>
      </c>
      <c r="G3759" s="18" t="n">
        <v>0.000136758899726035</v>
      </c>
      <c r="H3759" s="16" t="n">
        <v>2.23529769535977</v>
      </c>
      <c r="I3759" s="17" t="n">
        <v>175.740132531071</v>
      </c>
      <c r="J3759" s="16" t="n">
        <v>0.0266571647931588</v>
      </c>
      <c r="K3759" s="16" t="n">
        <v>0.0366679595265525</v>
      </c>
      <c r="L3759" s="16" t="n">
        <v>0.223125809155856</v>
      </c>
      <c r="M3759" s="16" t="n">
        <v>0.564772145417307</v>
      </c>
      <c r="N3759" s="16" t="n">
        <v>0.0664956076156831</v>
      </c>
      <c r="O3759" s="16" t="n">
        <v>0.00194835322736096</v>
      </c>
      <c r="P3759" s="34" t="b">
        <f aca="false">TRUE()</f>
        <v>1</v>
      </c>
      <c r="Q3759" s="18" t="n">
        <v>8.31786911908617E-005</v>
      </c>
    </row>
    <row r="3760" customFormat="false" ht="22.35" hidden="false" customHeight="false" outlineLevel="0" collapsed="false">
      <c r="A3760" s="6" t="s">
        <v>5373</v>
      </c>
      <c r="B3760" s="7" t="s">
        <v>1530</v>
      </c>
      <c r="C3760" s="17" t="n">
        <v>2127</v>
      </c>
      <c r="D3760" s="18" t="n">
        <v>0.000600715716688034</v>
      </c>
      <c r="E3760" s="18" t="n">
        <v>0.000139229896503467</v>
      </c>
      <c r="F3760" s="18" t="n">
        <v>0.000630276280107294</v>
      </c>
      <c r="G3760" s="18" t="n">
        <v>0.000134957026806539</v>
      </c>
      <c r="H3760" s="16" t="n">
        <v>2.18383540198802</v>
      </c>
      <c r="I3760" s="17" t="n">
        <v>175.997506981864</v>
      </c>
      <c r="J3760" s="16" t="n">
        <v>0.0302972729555864</v>
      </c>
      <c r="K3760" s="16" t="n">
        <v>0.0412647465591347</v>
      </c>
      <c r="L3760" s="16" t="n">
        <v>0.217643088914219</v>
      </c>
      <c r="M3760" s="16" t="n">
        <v>0.563479262672811</v>
      </c>
      <c r="N3760" s="16" t="n">
        <v>0.0712452253576063</v>
      </c>
      <c r="O3760" s="16" t="n">
        <v>0.00166644272509378</v>
      </c>
      <c r="P3760" s="34" t="b">
        <f aca="false">TRUE()</f>
        <v>1</v>
      </c>
      <c r="Q3760" s="18" t="n">
        <v>0.000156903845944199</v>
      </c>
    </row>
    <row r="3761" customFormat="false" ht="22.35" hidden="false" customHeight="false" outlineLevel="0" collapsed="false">
      <c r="A3761" s="6" t="s">
        <v>5374</v>
      </c>
      <c r="B3761" s="7" t="s">
        <v>1530</v>
      </c>
      <c r="C3761" s="17" t="n">
        <v>2128</v>
      </c>
      <c r="D3761" s="18" t="n">
        <v>0.000591278535919697</v>
      </c>
      <c r="E3761" s="18" t="n">
        <v>0.000136993330785379</v>
      </c>
      <c r="F3761" s="18" t="n">
        <v>0.000619515102733989</v>
      </c>
      <c r="G3761" s="18" t="n">
        <v>0.000133045232493007</v>
      </c>
      <c r="H3761" s="16" t="n">
        <v>2.11942359840751</v>
      </c>
      <c r="I3761" s="17" t="n">
        <v>176.205531564452</v>
      </c>
      <c r="J3761" s="16" t="n">
        <v>0.0354552988694883</v>
      </c>
      <c r="K3761" s="16" t="n">
        <v>0.0478658068667458</v>
      </c>
      <c r="L3761" s="16" t="n">
        <v>0.210954146533361</v>
      </c>
      <c r="M3761" s="16" t="n">
        <v>0.561802355350742</v>
      </c>
      <c r="N3761" s="16" t="n">
        <v>0.0783980071405806</v>
      </c>
      <c r="O3761" s="16" t="n">
        <v>0.00141602100618194</v>
      </c>
      <c r="P3761" s="34" t="b">
        <f aca="false">TRUE()</f>
        <v>1</v>
      </c>
      <c r="Q3761" s="18" t="n">
        <v>7.33075251159712E-005</v>
      </c>
    </row>
    <row r="3762" customFormat="false" ht="22.35" hidden="false" customHeight="false" outlineLevel="0" collapsed="false">
      <c r="A3762" s="6" t="s">
        <v>5375</v>
      </c>
      <c r="B3762" s="7" t="s">
        <v>1530</v>
      </c>
      <c r="C3762" s="17" t="n">
        <v>2129</v>
      </c>
      <c r="D3762" s="18" t="n">
        <v>0.000581445759943383</v>
      </c>
      <c r="E3762" s="18" t="n">
        <v>0.000134725633342854</v>
      </c>
      <c r="F3762" s="18" t="n">
        <v>0.000608250769241114</v>
      </c>
      <c r="G3762" s="18" t="n">
        <v>0.000131069954437454</v>
      </c>
      <c r="H3762" s="16" t="n">
        <v>2.0452656678474</v>
      </c>
      <c r="I3762" s="17" t="n">
        <v>176.393458505735</v>
      </c>
      <c r="J3762" s="16" t="n">
        <v>0.0423139443981419</v>
      </c>
      <c r="K3762" s="16" t="n">
        <v>0.0565002796822036</v>
      </c>
      <c r="L3762" s="16" t="n">
        <v>0.203339105323838</v>
      </c>
      <c r="M3762" s="16" t="n">
        <v>0.559703020993344</v>
      </c>
      <c r="N3762" s="16" t="n">
        <v>0.0855936738049888</v>
      </c>
      <c r="O3762" s="18" t="n">
        <v>0.000858603755774759</v>
      </c>
      <c r="P3762" s="34" t="b">
        <f aca="false">FALSE()</f>
        <v>0</v>
      </c>
      <c r="Q3762" s="16"/>
    </row>
    <row r="3763" customFormat="false" ht="22.35" hidden="false" customHeight="false" outlineLevel="0" collapsed="false">
      <c r="A3763" s="6" t="s">
        <v>5376</v>
      </c>
      <c r="B3763" s="7" t="s">
        <v>1530</v>
      </c>
      <c r="C3763" s="17" t="n">
        <v>2130</v>
      </c>
      <c r="D3763" s="18" t="n">
        <v>0.000571022025159256</v>
      </c>
      <c r="E3763" s="18" t="n">
        <v>0.000132373338887223</v>
      </c>
      <c r="F3763" s="18" t="n">
        <v>0.000596340352986586</v>
      </c>
      <c r="G3763" s="18" t="n">
        <v>0.000129015377461418</v>
      </c>
      <c r="H3763" s="16" t="n">
        <v>1.96558204880165</v>
      </c>
      <c r="I3763" s="17" t="n">
        <v>176.590887334264</v>
      </c>
      <c r="J3763" s="16" t="n">
        <v>0.0509149348013114</v>
      </c>
      <c r="K3763" s="16" t="n">
        <v>0.0672920316641536</v>
      </c>
      <c r="L3763" s="16" t="n">
        <v>0.195182106101132</v>
      </c>
      <c r="M3763" s="16" t="n">
        <v>0.557846902201741</v>
      </c>
      <c r="N3763" s="16" t="n">
        <v>0.0960046876866205</v>
      </c>
      <c r="O3763" s="18" t="n">
        <v>0.000589161162988997</v>
      </c>
      <c r="P3763" s="34" t="b">
        <f aca="false">FALSE()</f>
        <v>0</v>
      </c>
      <c r="Q3763" s="16"/>
    </row>
    <row r="3764" customFormat="false" ht="22.35" hidden="false" customHeight="false" outlineLevel="0" collapsed="false">
      <c r="A3764" s="6" t="s">
        <v>5377</v>
      </c>
      <c r="B3764" s="7" t="s">
        <v>1530</v>
      </c>
      <c r="C3764" s="17" t="n">
        <v>2131</v>
      </c>
      <c r="D3764" s="18" t="n">
        <v>0.000559970267251874</v>
      </c>
      <c r="E3764" s="18" t="n">
        <v>0.000129953033531519</v>
      </c>
      <c r="F3764" s="18" t="n">
        <v>0.000583720477855471</v>
      </c>
      <c r="G3764" s="18" t="n">
        <v>0.000126845171539764</v>
      </c>
      <c r="H3764" s="16" t="n">
        <v>1.87772926117825</v>
      </c>
      <c r="I3764" s="17" t="n">
        <v>176.753457141653</v>
      </c>
      <c r="J3764" s="16" t="n">
        <v>0.0620653804854299</v>
      </c>
      <c r="K3764" s="16" t="n">
        <v>0.0812271614678442</v>
      </c>
      <c r="L3764" s="16" t="n">
        <v>0.186274410655121</v>
      </c>
      <c r="M3764" s="16" t="n">
        <v>0.555427547363031</v>
      </c>
      <c r="N3764" s="16" t="n">
        <v>0.109327338658125</v>
      </c>
      <c r="O3764" s="18" t="n">
        <v>0.000391709945518043</v>
      </c>
      <c r="P3764" s="34" t="b">
        <f aca="false">FALSE()</f>
        <v>0</v>
      </c>
      <c r="Q3764" s="16"/>
    </row>
    <row r="3765" customFormat="false" ht="22.35" hidden="false" customHeight="false" outlineLevel="0" collapsed="false">
      <c r="A3765" s="6" t="s">
        <v>1647</v>
      </c>
      <c r="B3765" s="7" t="s">
        <v>1530</v>
      </c>
      <c r="C3765" s="17" t="n">
        <v>2132</v>
      </c>
      <c r="D3765" s="18" t="n">
        <v>0.000548675922832889</v>
      </c>
      <c r="E3765" s="18" t="n">
        <v>0.00012752423210584</v>
      </c>
      <c r="F3765" s="18" t="n">
        <v>0.00057078889695556</v>
      </c>
      <c r="G3765" s="18" t="n">
        <v>0.000124621777487221</v>
      </c>
      <c r="H3765" s="16" t="n">
        <v>1.78124213080377</v>
      </c>
      <c r="I3765" s="17" t="n">
        <v>176.882998695419</v>
      </c>
      <c r="J3765" s="16" t="n">
        <v>0.0765889361753892</v>
      </c>
      <c r="K3765" s="16" t="n">
        <v>0.098955194622623</v>
      </c>
      <c r="L3765" s="16" t="n">
        <v>0.176564196478111</v>
      </c>
      <c r="M3765" s="16" t="n">
        <v>0.552636968766001</v>
      </c>
      <c r="N3765" s="16" t="n">
        <v>0.127098760430381</v>
      </c>
      <c r="O3765" s="18" t="n">
        <v>0.000283975530880673</v>
      </c>
      <c r="P3765" s="34" t="b">
        <f aca="false">FALSE()</f>
        <v>0</v>
      </c>
      <c r="Q3765" s="16"/>
    </row>
    <row r="3766" customFormat="false" ht="22.35" hidden="false" customHeight="false" outlineLevel="0" collapsed="false">
      <c r="A3766" s="6" t="s">
        <v>5378</v>
      </c>
      <c r="B3766" s="7" t="s">
        <v>1530</v>
      </c>
      <c r="C3766" s="17" t="n">
        <v>2133</v>
      </c>
      <c r="D3766" s="18" t="n">
        <v>0.000537377695157782</v>
      </c>
      <c r="E3766" s="18" t="n">
        <v>0.000125109227701948</v>
      </c>
      <c r="F3766" s="18" t="n">
        <v>0.00055784032555595</v>
      </c>
      <c r="G3766" s="18" t="n">
        <v>0.000122394678562791</v>
      </c>
      <c r="H3766" s="16" t="n">
        <v>1.67982427702696</v>
      </c>
      <c r="I3766" s="17" t="n">
        <v>177.002310537329</v>
      </c>
      <c r="J3766" s="16" t="n">
        <v>0.0947556524235146</v>
      </c>
      <c r="K3766" s="16" t="n">
        <v>0.121256847843844</v>
      </c>
      <c r="L3766" s="16" t="n">
        <v>0.166391315841009</v>
      </c>
      <c r="M3766" s="16" t="n">
        <v>0.550243215565796</v>
      </c>
      <c r="N3766" s="16" t="n">
        <v>0.149050151006742</v>
      </c>
      <c r="O3766" s="18" t="n">
        <v>0.00021314772088152</v>
      </c>
      <c r="P3766" s="34" t="b">
        <f aca="false">FALSE()</f>
        <v>0</v>
      </c>
      <c r="Q3766" s="16"/>
    </row>
    <row r="3767" customFormat="false" ht="22.35" hidden="false" customHeight="false" outlineLevel="0" collapsed="false">
      <c r="A3767" s="6" t="s">
        <v>5379</v>
      </c>
      <c r="B3767" s="7" t="s">
        <v>1530</v>
      </c>
      <c r="C3767" s="17" t="n">
        <v>2134</v>
      </c>
      <c r="D3767" s="18" t="n">
        <v>0.000525941645679792</v>
      </c>
      <c r="E3767" s="18" t="n">
        <v>0.000122662153675664</v>
      </c>
      <c r="F3767" s="18" t="n">
        <v>0.000544796653374798</v>
      </c>
      <c r="G3767" s="18" t="n">
        <v>0.00012016281200018</v>
      </c>
      <c r="H3767" s="16" t="n">
        <v>1.57838261319863</v>
      </c>
      <c r="I3767" s="17" t="n">
        <v>177.150920813333</v>
      </c>
      <c r="J3767" s="16" t="n">
        <v>0.116261707654812</v>
      </c>
      <c r="K3767" s="16" t="n">
        <v>0.146964997492376</v>
      </c>
      <c r="L3767" s="16" t="n">
        <v>0.156203371379393</v>
      </c>
      <c r="M3767" s="16" t="n">
        <v>0.547644649257553</v>
      </c>
      <c r="N3767" s="16" t="n">
        <v>0.174898948246765</v>
      </c>
      <c r="O3767" s="18" t="n">
        <v>0.000170299950288907</v>
      </c>
      <c r="P3767" s="34" t="b">
        <f aca="false">FALSE()</f>
        <v>0</v>
      </c>
      <c r="Q3767" s="16"/>
    </row>
    <row r="3768" customFormat="false" ht="22.35" hidden="false" customHeight="false" outlineLevel="0" collapsed="false">
      <c r="A3768" s="6" t="s">
        <v>5380</v>
      </c>
      <c r="B3768" s="7" t="s">
        <v>1530</v>
      </c>
      <c r="C3768" s="17" t="n">
        <v>2135</v>
      </c>
      <c r="D3768" s="18" t="n">
        <v>0.000514604140055856</v>
      </c>
      <c r="E3768" s="18" t="n">
        <v>0.000120163008668862</v>
      </c>
      <c r="F3768" s="18" t="n">
        <v>0.000531962201694163</v>
      </c>
      <c r="G3768" s="18" t="n">
        <v>0.000117956256211506</v>
      </c>
      <c r="H3768" s="16" t="n">
        <v>1.48279455447165</v>
      </c>
      <c r="I3768" s="17" t="n">
        <v>177.377523207129</v>
      </c>
      <c r="J3768" s="16" t="n">
        <v>0.139903539678075</v>
      </c>
      <c r="K3768" s="16" t="n">
        <v>0.174616448019251</v>
      </c>
      <c r="L3768" s="16" t="n">
        <v>0.146544187664835</v>
      </c>
      <c r="M3768" s="16" t="n">
        <v>0.545289298515105</v>
      </c>
      <c r="N3768" s="16" t="n">
        <v>0.202529860823204</v>
      </c>
      <c r="O3768" s="18" t="n">
        <v>0.000148766320471934</v>
      </c>
      <c r="P3768" s="34" t="b">
        <f aca="false">FALSE()</f>
        <v>0</v>
      </c>
      <c r="Q3768" s="16"/>
    </row>
    <row r="3769" customFormat="false" ht="22.35" hidden="false" customHeight="false" outlineLevel="0" collapsed="false">
      <c r="A3769" s="6" t="s">
        <v>5381</v>
      </c>
      <c r="B3769" s="7" t="s">
        <v>1530</v>
      </c>
      <c r="C3769" s="17" t="n">
        <v>2136</v>
      </c>
      <c r="D3769" s="18" t="n">
        <v>0.000503110241719004</v>
      </c>
      <c r="E3769" s="18" t="n">
        <v>0.000117612531986804</v>
      </c>
      <c r="F3769" s="18" t="n">
        <v>0.000519078365453762</v>
      </c>
      <c r="G3769" s="18" t="n">
        <v>0.000115745221944913</v>
      </c>
      <c r="H3769" s="16" t="n">
        <v>1.39306197598287</v>
      </c>
      <c r="I3769" s="17" t="n">
        <v>177.658598091014</v>
      </c>
      <c r="J3769" s="16" t="n">
        <v>0.165341684368229</v>
      </c>
      <c r="K3769" s="16" t="n">
        <v>0.203973837731317</v>
      </c>
      <c r="L3769" s="16" t="n">
        <v>0.137445089797901</v>
      </c>
      <c r="M3769" s="16" t="n">
        <v>0.542857142857143</v>
      </c>
      <c r="N3769" s="16" t="n">
        <v>0.231794395520785</v>
      </c>
      <c r="O3769" s="18" t="n">
        <v>0.000132777908786613</v>
      </c>
      <c r="P3769" s="34" t="b">
        <f aca="false">FALSE()</f>
        <v>0</v>
      </c>
      <c r="Q3769" s="16"/>
    </row>
    <row r="3770" customFormat="false" ht="22.35" hidden="false" customHeight="false" outlineLevel="0" collapsed="false">
      <c r="A3770" s="6" t="s">
        <v>5382</v>
      </c>
      <c r="B3770" s="7" t="s">
        <v>1530</v>
      </c>
      <c r="C3770" s="17" t="n">
        <v>2137</v>
      </c>
      <c r="D3770" s="18" t="n">
        <v>0.0004911743704218</v>
      </c>
      <c r="E3770" s="18" t="n">
        <v>0.000114959714842001</v>
      </c>
      <c r="F3770" s="18" t="n">
        <v>0.000505904864201869</v>
      </c>
      <c r="G3770" s="18" t="n">
        <v>0.000113490115793483</v>
      </c>
      <c r="H3770" s="16" t="n">
        <v>1.31406562052918</v>
      </c>
      <c r="I3770" s="17" t="n">
        <v>178.009237593204</v>
      </c>
      <c r="J3770" s="16" t="n">
        <v>0.190514963175137</v>
      </c>
      <c r="K3770" s="16" t="n">
        <v>0.23271152347682</v>
      </c>
      <c r="L3770" s="16" t="n">
        <v>0.129381508717853</v>
      </c>
      <c r="M3770" s="16" t="n">
        <v>0.540360983102919</v>
      </c>
      <c r="N3770" s="16" t="n">
        <v>0.260091751948713</v>
      </c>
      <c r="O3770" s="18" t="n">
        <v>0.000117388607211623</v>
      </c>
      <c r="P3770" s="34" t="b">
        <f aca="false">FALSE()</f>
        <v>0</v>
      </c>
      <c r="Q3770" s="16"/>
    </row>
    <row r="3771" customFormat="false" ht="22.35" hidden="false" customHeight="false" outlineLevel="0" collapsed="false">
      <c r="A3771" s="6" t="s">
        <v>5383</v>
      </c>
      <c r="B3771" s="7" t="s">
        <v>1530</v>
      </c>
      <c r="C3771" s="17" t="n">
        <v>2138</v>
      </c>
      <c r="D3771" s="18" t="n">
        <v>0.000478991557782423</v>
      </c>
      <c r="E3771" s="18" t="n">
        <v>0.00011222831086432</v>
      </c>
      <c r="F3771" s="18" t="n">
        <v>0.000492622022761284</v>
      </c>
      <c r="G3771" s="18" t="n">
        <v>0.00011122868381666</v>
      </c>
      <c r="H3771" s="16" t="n">
        <v>1.2447191560956</v>
      </c>
      <c r="I3771" s="17" t="n">
        <v>178.450513978765</v>
      </c>
      <c r="J3771" s="16" t="n">
        <v>0.214867205092683</v>
      </c>
      <c r="K3771" s="16" t="n">
        <v>0.260046340371721</v>
      </c>
      <c r="L3771" s="16" t="n">
        <v>0.122235682570115</v>
      </c>
      <c r="M3771" s="16" t="n">
        <v>0.539055299539171</v>
      </c>
      <c r="N3771" s="16" t="n">
        <v>0.287831884669469</v>
      </c>
      <c r="O3771" s="18" t="n">
        <v>0.000105029229960659</v>
      </c>
      <c r="P3771" s="34" t="b">
        <f aca="false">FALSE()</f>
        <v>0</v>
      </c>
      <c r="Q3771" s="16"/>
    </row>
    <row r="3772" customFormat="false" ht="22.35" hidden="false" customHeight="false" outlineLevel="0" collapsed="false">
      <c r="A3772" s="6" t="s">
        <v>5384</v>
      </c>
      <c r="B3772" s="7" t="s">
        <v>1530</v>
      </c>
      <c r="C3772" s="17" t="n">
        <v>2139</v>
      </c>
      <c r="D3772" s="18" t="n">
        <v>0.000466447586273613</v>
      </c>
      <c r="E3772" s="18" t="n">
        <v>0.000109390800370838</v>
      </c>
      <c r="F3772" s="18" t="n">
        <v>0.000479087870275818</v>
      </c>
      <c r="G3772" s="18" t="n">
        <v>0.000108915943129169</v>
      </c>
      <c r="H3772" s="16" t="n">
        <v>1.18332951104027</v>
      </c>
      <c r="I3772" s="17" t="n">
        <v>178.972924345349</v>
      </c>
      <c r="J3772" s="16" t="n">
        <v>0.238248006069676</v>
      </c>
      <c r="K3772" s="16" t="n">
        <v>0.286256289863681</v>
      </c>
      <c r="L3772" s="16" t="n">
        <v>0.115853358768563</v>
      </c>
      <c r="M3772" s="16" t="n">
        <v>0.537647209421403</v>
      </c>
      <c r="N3772" s="16" t="n">
        <v>0.313568773445075</v>
      </c>
      <c r="O3772" s="18" t="n">
        <v>9.37318220733209E-005</v>
      </c>
      <c r="P3772" s="34" t="b">
        <f aca="false">FALSE()</f>
        <v>0</v>
      </c>
      <c r="Q3772" s="16"/>
    </row>
    <row r="3773" customFormat="false" ht="22.35" hidden="false" customHeight="false" outlineLevel="0" collapsed="false">
      <c r="A3773" s="6" t="s">
        <v>5385</v>
      </c>
      <c r="B3773" s="7" t="s">
        <v>1530</v>
      </c>
      <c r="C3773" s="17" t="n">
        <v>2140</v>
      </c>
      <c r="D3773" s="18" t="n">
        <v>0.000453814002737727</v>
      </c>
      <c r="E3773" s="18" t="n">
        <v>0.000106553232136865</v>
      </c>
      <c r="F3773" s="18" t="n">
        <v>0.000465602145190854</v>
      </c>
      <c r="G3773" s="18" t="n">
        <v>0.000106657156169158</v>
      </c>
      <c r="H3773" s="16" t="n">
        <v>1.13192821434743</v>
      </c>
      <c r="I3773" s="17" t="n">
        <v>179.584740323728</v>
      </c>
      <c r="J3773" s="16" t="n">
        <v>0.259173781746028</v>
      </c>
      <c r="K3773" s="16" t="n">
        <v>0.309161021628634</v>
      </c>
      <c r="L3773" s="16" t="n">
        <v>0.11043030814237</v>
      </c>
      <c r="M3773" s="16" t="n">
        <v>0.536482334869432</v>
      </c>
      <c r="N3773" s="16" t="n">
        <v>0.333383583469845</v>
      </c>
      <c r="O3773" s="18" t="n">
        <v>8.51785816854159E-005</v>
      </c>
      <c r="P3773" s="34" t="b">
        <f aca="false">FALSE()</f>
        <v>0</v>
      </c>
      <c r="Q3773" s="16"/>
    </row>
    <row r="3774" customFormat="false" ht="22.35" hidden="false" customHeight="false" outlineLevel="0" collapsed="false">
      <c r="A3774" s="6" t="s">
        <v>5386</v>
      </c>
      <c r="B3774" s="7" t="s">
        <v>1530</v>
      </c>
      <c r="C3774" s="17" t="n">
        <v>2141</v>
      </c>
      <c r="D3774" s="18" t="n">
        <v>0.000441350278712474</v>
      </c>
      <c r="E3774" s="18" t="n">
        <v>0.000103764457392828</v>
      </c>
      <c r="F3774" s="18" t="n">
        <v>0.000452437476181661</v>
      </c>
      <c r="G3774" s="18" t="n">
        <v>0.000104524135595699</v>
      </c>
      <c r="H3774" s="16" t="n">
        <v>1.09206010200513</v>
      </c>
      <c r="I3774" s="17" t="n">
        <v>180.320110147648</v>
      </c>
      <c r="J3774" s="16" t="n">
        <v>0.276263613420419</v>
      </c>
      <c r="K3774" s="16" t="n">
        <v>0.325986350780421</v>
      </c>
      <c r="L3774" s="16" t="n">
        <v>0.106095280517513</v>
      </c>
      <c r="M3774" s="16" t="n">
        <v>0.53536866359447</v>
      </c>
      <c r="N3774" s="16" t="n">
        <v>0.350779958855323</v>
      </c>
      <c r="O3774" s="18" t="n">
        <v>7.99931241879212E-005</v>
      </c>
      <c r="P3774" s="34" t="b">
        <f aca="false">FALSE()</f>
        <v>0</v>
      </c>
      <c r="Q3774" s="16"/>
    </row>
    <row r="3775" customFormat="false" ht="22.35" hidden="false" customHeight="false" outlineLevel="0" collapsed="false">
      <c r="A3775" s="6" t="s">
        <v>5387</v>
      </c>
      <c r="B3775" s="7" t="s">
        <v>1530</v>
      </c>
      <c r="C3775" s="17" t="n">
        <v>2142</v>
      </c>
      <c r="D3775" s="18" t="n">
        <v>0.00042905440604675</v>
      </c>
      <c r="E3775" s="18" t="n">
        <v>0.00010105776275591</v>
      </c>
      <c r="F3775" s="18" t="n">
        <v>0.000439547958616046</v>
      </c>
      <c r="G3775" s="18" t="n">
        <v>0.000102529837786801</v>
      </c>
      <c r="H3775" s="16" t="n">
        <v>1.05996356831144</v>
      </c>
      <c r="I3775" s="17" t="n">
        <v>181.166480261571</v>
      </c>
      <c r="J3775" s="16" t="n">
        <v>0.290572276135723</v>
      </c>
      <c r="K3775" s="16" t="n">
        <v>0.339778795706749</v>
      </c>
      <c r="L3775" s="16" t="n">
        <v>0.102488868645737</v>
      </c>
      <c r="M3775" s="16" t="n">
        <v>0.534587813620072</v>
      </c>
      <c r="N3775" s="16" t="n">
        <v>0.365743474288048</v>
      </c>
      <c r="O3775" s="18" t="n">
        <v>7.61403271107223E-005</v>
      </c>
      <c r="P3775" s="34" t="b">
        <f aca="false">FALSE()</f>
        <v>0</v>
      </c>
      <c r="Q3775" s="16"/>
    </row>
    <row r="3776" customFormat="false" ht="22.35" hidden="false" customHeight="false" outlineLevel="0" collapsed="false">
      <c r="A3776" s="6" t="s">
        <v>5388</v>
      </c>
      <c r="B3776" s="7" t="s">
        <v>1530</v>
      </c>
      <c r="C3776" s="17" t="n">
        <v>2143</v>
      </c>
      <c r="D3776" s="18" t="n">
        <v>0.0004169699404377</v>
      </c>
      <c r="E3776" s="18" t="n">
        <v>9.85059015711257E-005</v>
      </c>
      <c r="F3776" s="18" t="n">
        <v>0.000426953873824171</v>
      </c>
      <c r="G3776" s="18" t="n">
        <v>0.000100732848572512</v>
      </c>
      <c r="H3776" s="16" t="n">
        <v>1.03319078470227</v>
      </c>
      <c r="I3776" s="17" t="n">
        <v>182.114167064661</v>
      </c>
      <c r="J3776" s="16" t="n">
        <v>0.302884711877166</v>
      </c>
      <c r="K3776" s="16" t="n">
        <v>0.351895731884165</v>
      </c>
      <c r="L3776" s="16" t="n">
        <v>0.0993787541836852</v>
      </c>
      <c r="M3776" s="16" t="n">
        <v>0.533794162826421</v>
      </c>
      <c r="N3776" s="16" t="n">
        <v>0.378897273845022</v>
      </c>
      <c r="O3776" s="18" t="n">
        <v>7.35146483565989E-005</v>
      </c>
      <c r="P3776" s="34" t="b">
        <f aca="false">FALSE()</f>
        <v>0</v>
      </c>
      <c r="Q3776" s="16"/>
    </row>
    <row r="3777" customFormat="false" ht="22.35" hidden="false" customHeight="false" outlineLevel="0" collapsed="false">
      <c r="A3777" s="6" t="s">
        <v>5389</v>
      </c>
      <c r="B3777" s="7" t="s">
        <v>1530</v>
      </c>
      <c r="C3777" s="17" t="n">
        <v>2144</v>
      </c>
      <c r="D3777" s="18" t="n">
        <v>0.000405264502842831</v>
      </c>
      <c r="E3777" s="18" t="n">
        <v>9.60996468031904E-005</v>
      </c>
      <c r="F3777" s="18" t="n">
        <v>0.000414769130110496</v>
      </c>
      <c r="G3777" s="18" t="n">
        <v>9.91205017709496E-005</v>
      </c>
      <c r="H3777" s="16" t="n">
        <v>1.00668938245641</v>
      </c>
      <c r="I3777" s="17" t="n">
        <v>183.164834864613</v>
      </c>
      <c r="J3777" s="16" t="n">
        <v>0.315412102967403</v>
      </c>
      <c r="K3777" s="16" t="n">
        <v>0.363802175462679</v>
      </c>
      <c r="L3777" s="16" t="n">
        <v>0.0962796323820546</v>
      </c>
      <c r="M3777" s="16" t="n">
        <v>0.532808499743984</v>
      </c>
      <c r="N3777" s="16" t="n">
        <v>0.392961168127924</v>
      </c>
      <c r="O3777" s="18" t="n">
        <v>7.08970825985153E-005</v>
      </c>
      <c r="P3777" s="34" t="b">
        <f aca="false">FALSE()</f>
        <v>0</v>
      </c>
      <c r="Q3777" s="16"/>
    </row>
    <row r="3778" customFormat="false" ht="22.35" hidden="false" customHeight="false" outlineLevel="0" collapsed="false">
      <c r="A3778" s="6" t="s">
        <v>5390</v>
      </c>
      <c r="B3778" s="7" t="s">
        <v>1530</v>
      </c>
      <c r="C3778" s="17" t="n">
        <v>2145</v>
      </c>
      <c r="D3778" s="18" t="n">
        <v>0.000393601214035583</v>
      </c>
      <c r="E3778" s="18" t="n">
        <v>9.37553634787015E-005</v>
      </c>
      <c r="F3778" s="18" t="n">
        <v>0.000402653203495666</v>
      </c>
      <c r="G3778" s="18" t="n">
        <v>9.75972455808945E-005</v>
      </c>
      <c r="H3778" s="16" t="n">
        <v>0.981100894763139</v>
      </c>
      <c r="I3778" s="17" t="n">
        <v>184.312788048986</v>
      </c>
      <c r="J3778" s="16" t="n">
        <v>0.327829050203113</v>
      </c>
      <c r="K3778" s="16" t="n">
        <v>0.375411301971004</v>
      </c>
      <c r="L3778" s="16" t="n">
        <v>0.0932615185806786</v>
      </c>
      <c r="M3778" s="16" t="n">
        <v>0.53163082437276</v>
      </c>
      <c r="N3778" s="16" t="n">
        <v>0.407764554196086</v>
      </c>
      <c r="O3778" s="18" t="n">
        <v>6.69670040872858E-005</v>
      </c>
      <c r="P3778" s="34" t="b">
        <f aca="false">FALSE()</f>
        <v>0</v>
      </c>
      <c r="Q3778" s="16"/>
    </row>
    <row r="3779" customFormat="false" ht="22.35" hidden="false" customHeight="false" outlineLevel="0" collapsed="false">
      <c r="A3779" s="6" t="s">
        <v>5391</v>
      </c>
      <c r="B3779" s="7" t="s">
        <v>1530</v>
      </c>
      <c r="C3779" s="17" t="n">
        <v>2146</v>
      </c>
      <c r="D3779" s="18" t="n">
        <v>0.000382170709411453</v>
      </c>
      <c r="E3779" s="18" t="n">
        <v>9.15173926988936E-005</v>
      </c>
      <c r="F3779" s="18" t="n">
        <v>0.000390731414290371</v>
      </c>
      <c r="G3779" s="18" t="n">
        <v>9.61549963266676E-005</v>
      </c>
      <c r="H3779" s="16" t="n">
        <v>0.948941313333686</v>
      </c>
      <c r="I3779" s="17" t="n">
        <v>185.492131941272</v>
      </c>
      <c r="J3779" s="16" t="n">
        <v>0.343885144255099</v>
      </c>
      <c r="K3779" s="16" t="n">
        <v>0.390885606315711</v>
      </c>
      <c r="L3779" s="16" t="n">
        <v>0.089652267880494</v>
      </c>
      <c r="M3779" s="16" t="n">
        <v>0.530747567844342</v>
      </c>
      <c r="N3779" s="16" t="n">
        <v>0.426861564303256</v>
      </c>
      <c r="O3779" s="18" t="n">
        <v>6.35720147166503E-005</v>
      </c>
      <c r="P3779" s="34" t="b">
        <f aca="false">FALSE()</f>
        <v>0</v>
      </c>
      <c r="Q3779" s="16"/>
    </row>
    <row r="3780" customFormat="false" ht="22.35" hidden="false" customHeight="false" outlineLevel="0" collapsed="false">
      <c r="A3780" s="6" t="s">
        <v>5392</v>
      </c>
      <c r="B3780" s="7" t="s">
        <v>1530</v>
      </c>
      <c r="C3780" s="17" t="n">
        <v>2147</v>
      </c>
      <c r="D3780" s="18" t="n">
        <v>0.000371018863259543</v>
      </c>
      <c r="E3780" s="18" t="n">
        <v>8.94791907117619E-005</v>
      </c>
      <c r="F3780" s="18" t="n">
        <v>0.000378970060119459</v>
      </c>
      <c r="G3780" s="18" t="n">
        <v>9.47946211335319E-005</v>
      </c>
      <c r="H3780" s="16" t="n">
        <v>0.90007979721254</v>
      </c>
      <c r="I3780" s="17" t="n">
        <v>186.564981105077</v>
      </c>
      <c r="J3780" s="16" t="n">
        <v>0.369238122982604</v>
      </c>
      <c r="K3780" s="16" t="n">
        <v>0.415380376898294</v>
      </c>
      <c r="L3780" s="16" t="n">
        <v>0.0845715402598111</v>
      </c>
      <c r="M3780" s="16" t="n">
        <v>0.528827444956477</v>
      </c>
      <c r="N3780" s="16" t="n">
        <v>0.454157103184724</v>
      </c>
      <c r="O3780" s="18" t="n">
        <v>6.08202092719322E-005</v>
      </c>
      <c r="P3780" s="34" t="b">
        <f aca="false">FALSE()</f>
        <v>0</v>
      </c>
      <c r="Q3780" s="16"/>
    </row>
    <row r="3781" customFormat="false" ht="22.35" hidden="false" customHeight="false" outlineLevel="0" collapsed="false">
      <c r="A3781" s="6" t="s">
        <v>5393</v>
      </c>
      <c r="B3781" s="7" t="s">
        <v>1530</v>
      </c>
      <c r="C3781" s="17" t="n">
        <v>2148</v>
      </c>
      <c r="D3781" s="18" t="n">
        <v>0.00036010076407978</v>
      </c>
      <c r="E3781" s="18" t="n">
        <v>8.76502470998498E-005</v>
      </c>
      <c r="F3781" s="18" t="n">
        <v>0.000367369312269031</v>
      </c>
      <c r="G3781" s="18" t="n">
        <v>9.3531027416739E-005</v>
      </c>
      <c r="H3781" s="16" t="n">
        <v>0.838838373820612</v>
      </c>
      <c r="I3781" s="17" t="n">
        <v>187.518794903318</v>
      </c>
      <c r="J3781" s="16" t="n">
        <v>0.402628061624106</v>
      </c>
      <c r="K3781" s="16" t="n">
        <v>0.448204521389496</v>
      </c>
      <c r="L3781" s="16" t="n">
        <v>0.078441055675587</v>
      </c>
      <c r="M3781" s="16" t="n">
        <v>0.526587301587302</v>
      </c>
      <c r="N3781" s="16" t="n">
        <v>0.48773267506753</v>
      </c>
      <c r="O3781" s="18" t="n">
        <v>5.79735109609422E-005</v>
      </c>
      <c r="P3781" s="34" t="b">
        <f aca="false">FALSE()</f>
        <v>0</v>
      </c>
      <c r="Q3781" s="16"/>
    </row>
    <row r="3782" customFormat="false" ht="22.35" hidden="false" customHeight="false" outlineLevel="0" collapsed="false">
      <c r="A3782" s="6" t="s">
        <v>5394</v>
      </c>
      <c r="B3782" s="7" t="s">
        <v>1530</v>
      </c>
      <c r="C3782" s="17" t="n">
        <v>2149</v>
      </c>
      <c r="D3782" s="18" t="n">
        <v>0.000349576584783284</v>
      </c>
      <c r="E3782" s="18" t="n">
        <v>8.6075621265031E-005</v>
      </c>
      <c r="F3782" s="18" t="n">
        <v>0.000356113528746572</v>
      </c>
      <c r="G3782" s="18" t="n">
        <v>9.24811581724295E-005</v>
      </c>
      <c r="H3782" s="16" t="n">
        <v>0.767214874105182</v>
      </c>
      <c r="I3782" s="17" t="n">
        <v>188.434889946532</v>
      </c>
      <c r="J3782" s="16" t="n">
        <v>0.443913985433575</v>
      </c>
      <c r="K3782" s="16" t="n">
        <v>0.489307580225587</v>
      </c>
      <c r="L3782" s="16" t="n">
        <v>0.0714196673234645</v>
      </c>
      <c r="M3782" s="16" t="n">
        <v>0.524782386072709</v>
      </c>
      <c r="N3782" s="16" t="n">
        <v>0.528741493521316</v>
      </c>
      <c r="O3782" s="18" t="n">
        <v>5.61104188936994E-005</v>
      </c>
      <c r="P3782" s="34" t="b">
        <f aca="false">FALSE()</f>
        <v>0</v>
      </c>
      <c r="Q3782" s="16"/>
    </row>
    <row r="3783" customFormat="false" ht="22.35" hidden="false" customHeight="false" outlineLevel="0" collapsed="false">
      <c r="A3783" s="6" t="s">
        <v>5395</v>
      </c>
      <c r="B3783" s="7" t="s">
        <v>1530</v>
      </c>
      <c r="C3783" s="17" t="n">
        <v>2150</v>
      </c>
      <c r="D3783" s="18" t="n">
        <v>0.000339529564278614</v>
      </c>
      <c r="E3783" s="18" t="n">
        <v>8.47671753439215E-005</v>
      </c>
      <c r="F3783" s="18" t="n">
        <v>0.000345257444581497</v>
      </c>
      <c r="G3783" s="18" t="n">
        <v>9.16632046882608E-005</v>
      </c>
      <c r="H3783" s="16" t="n">
        <v>0.681796717282214</v>
      </c>
      <c r="I3783" s="17" t="n">
        <v>189.309245206406</v>
      </c>
      <c r="J3783" s="16" t="n">
        <v>0.496200773213004</v>
      </c>
      <c r="K3783" s="16" t="n">
        <v>0.53906628503507</v>
      </c>
      <c r="L3783" s="16" t="n">
        <v>0.0631988206658481</v>
      </c>
      <c r="M3783" s="16" t="n">
        <v>0.522375832053251</v>
      </c>
      <c r="N3783" s="16" t="n">
        <v>0.576864022627352</v>
      </c>
      <c r="O3783" s="18" t="n">
        <v>5.49210449355178E-005</v>
      </c>
      <c r="P3783" s="34" t="b">
        <f aca="false">FALSE()</f>
        <v>0</v>
      </c>
      <c r="Q3783" s="16"/>
    </row>
    <row r="3784" customFormat="false" ht="22.35" hidden="false" customHeight="false" outlineLevel="0" collapsed="false">
      <c r="A3784" s="6" t="s">
        <v>5396</v>
      </c>
      <c r="B3784" s="7" t="s">
        <v>1530</v>
      </c>
      <c r="C3784" s="17" t="n">
        <v>2151</v>
      </c>
      <c r="D3784" s="18" t="n">
        <v>0.00032999772861432</v>
      </c>
      <c r="E3784" s="18" t="n">
        <v>8.37095762196053E-005</v>
      </c>
      <c r="F3784" s="18" t="n">
        <v>0.000334862321185651</v>
      </c>
      <c r="G3784" s="18" t="n">
        <v>9.10637519011469E-005</v>
      </c>
      <c r="H3784" s="16" t="n">
        <v>0.585676467538601</v>
      </c>
      <c r="I3784" s="17" t="n">
        <v>190.134958476002</v>
      </c>
      <c r="J3784" s="16" t="n">
        <v>0.558787474023311</v>
      </c>
      <c r="K3784" s="16" t="n">
        <v>0.599836527986741</v>
      </c>
      <c r="L3784" s="16" t="n">
        <v>0.0540744855849416</v>
      </c>
      <c r="M3784" s="16" t="n">
        <v>0.519726062467998</v>
      </c>
      <c r="N3784" s="16" t="n">
        <v>0.62795517530442</v>
      </c>
      <c r="O3784" s="18" t="n">
        <v>5.35733754235434E-005</v>
      </c>
      <c r="P3784" s="34" t="b">
        <f aca="false">FALSE()</f>
        <v>0</v>
      </c>
      <c r="Q3784" s="16"/>
    </row>
    <row r="3785" customFormat="false" ht="22.35" hidden="false" customHeight="false" outlineLevel="0" collapsed="false">
      <c r="A3785" s="6" t="s">
        <v>5397</v>
      </c>
      <c r="B3785" s="7" t="s">
        <v>1530</v>
      </c>
      <c r="C3785" s="17" t="n">
        <v>2152</v>
      </c>
      <c r="D3785" s="18" t="n">
        <v>0.00032095742325293</v>
      </c>
      <c r="E3785" s="18" t="n">
        <v>8.28637992087199E-005</v>
      </c>
      <c r="F3785" s="18" t="n">
        <v>0.000324971386647399</v>
      </c>
      <c r="G3785" s="18" t="n">
        <v>9.07162019793312E-005</v>
      </c>
      <c r="H3785" s="16" t="n">
        <v>0.487594952114985</v>
      </c>
      <c r="I3785" s="17" t="n">
        <v>191.019028263741</v>
      </c>
      <c r="J3785" s="16" t="n">
        <v>0.626395910043213</v>
      </c>
      <c r="K3785" s="16" t="n">
        <v>0.655953324925394</v>
      </c>
      <c r="L3785" s="16" t="n">
        <v>0.0448310232764874</v>
      </c>
      <c r="M3785" s="16" t="n">
        <v>0.517153097798259</v>
      </c>
      <c r="N3785" s="16" t="n">
        <v>0.677502527859089</v>
      </c>
      <c r="O3785" s="18" t="n">
        <v>5.15252958016273E-005</v>
      </c>
      <c r="P3785" s="34" t="b">
        <f aca="false">FALSE()</f>
        <v>0</v>
      </c>
      <c r="Q3785" s="16"/>
    </row>
    <row r="3786" customFormat="false" ht="22.35" hidden="false" customHeight="false" outlineLevel="0" collapsed="false">
      <c r="A3786" s="6" t="s">
        <v>5398</v>
      </c>
      <c r="B3786" s="7" t="s">
        <v>1530</v>
      </c>
      <c r="C3786" s="17" t="n">
        <v>2153</v>
      </c>
      <c r="D3786" s="18" t="n">
        <v>0.000312436237728185</v>
      </c>
      <c r="E3786" s="18" t="n">
        <v>8.22147100829762E-005</v>
      </c>
      <c r="F3786" s="18" t="n">
        <v>0.000315534420062138</v>
      </c>
      <c r="G3786" s="18" t="n">
        <v>9.05434741073425E-005</v>
      </c>
      <c r="H3786" s="16" t="n">
        <v>0.378877513862845</v>
      </c>
      <c r="I3786" s="17" t="n">
        <v>191.862295407848</v>
      </c>
      <c r="J3786" s="16" t="n">
        <v>0.705197764095717</v>
      </c>
      <c r="K3786" s="16" t="n">
        <v>0.717824557517102</v>
      </c>
      <c r="L3786" s="16" t="n">
        <v>0.0346985357457145</v>
      </c>
      <c r="M3786" s="16" t="n">
        <v>0.514324116743472</v>
      </c>
      <c r="N3786" s="16" t="n">
        <v>0.741452950788578</v>
      </c>
      <c r="O3786" s="18" t="n">
        <v>4.93287902928952E-005</v>
      </c>
      <c r="P3786" s="34" t="b">
        <f aca="false">FALSE()</f>
        <v>0</v>
      </c>
      <c r="Q3786" s="16"/>
    </row>
    <row r="3787" customFormat="false" ht="22.35" hidden="false" customHeight="false" outlineLevel="0" collapsed="false">
      <c r="A3787" s="6" t="s">
        <v>5399</v>
      </c>
      <c r="B3787" s="7" t="s">
        <v>1530</v>
      </c>
      <c r="C3787" s="17" t="n">
        <v>2154</v>
      </c>
      <c r="D3787" s="18" t="n">
        <v>0.000304358728998379</v>
      </c>
      <c r="E3787" s="18" t="n">
        <v>8.17134880206706E-005</v>
      </c>
      <c r="F3787" s="18" t="n">
        <v>0.000306400138721304</v>
      </c>
      <c r="G3787" s="18" t="n">
        <v>9.04552310073458E-005</v>
      </c>
      <c r="H3787" s="16" t="n">
        <v>0.250919586612587</v>
      </c>
      <c r="I3787" s="17" t="n">
        <v>192.598685914544</v>
      </c>
      <c r="J3787" s="16" t="n">
        <v>0.80214377205604</v>
      </c>
      <c r="K3787" s="16" t="n">
        <v>0.811134662288637</v>
      </c>
      <c r="L3787" s="16" t="n">
        <v>0.0229020860759458</v>
      </c>
      <c r="M3787" s="16" t="n">
        <v>0.510906298003072</v>
      </c>
      <c r="N3787" s="16" t="n">
        <v>0.828325146893026</v>
      </c>
      <c r="O3787" s="18" t="n">
        <v>4.69663730182874E-005</v>
      </c>
      <c r="P3787" s="34" t="b">
        <f aca="false">FALSE()</f>
        <v>0</v>
      </c>
      <c r="Q3787" s="16"/>
    </row>
    <row r="3788" customFormat="false" ht="22.35" hidden="false" customHeight="false" outlineLevel="0" collapsed="false">
      <c r="A3788" s="6" t="s">
        <v>5400</v>
      </c>
      <c r="B3788" s="7" t="s">
        <v>1530</v>
      </c>
      <c r="C3788" s="17" t="n">
        <v>2155</v>
      </c>
      <c r="D3788" s="18" t="n">
        <v>0.000296712280071248</v>
      </c>
      <c r="E3788" s="18" t="n">
        <v>8.13815950778092E-005</v>
      </c>
      <c r="F3788" s="18" t="n">
        <v>0.000297667072347323</v>
      </c>
      <c r="G3788" s="18" t="n">
        <v>9.04963189058761E-005</v>
      </c>
      <c r="H3788" s="16" t="n">
        <v>0.117730142962127</v>
      </c>
      <c r="I3788" s="17" t="n">
        <v>193.25372923829</v>
      </c>
      <c r="J3788" s="16" t="n">
        <v>0.906403753043196</v>
      </c>
      <c r="K3788" s="16" t="n">
        <v>0.910793117464713</v>
      </c>
      <c r="L3788" s="16" t="n">
        <v>0.0107135507355727</v>
      </c>
      <c r="M3788" s="16" t="n">
        <v>0.507206861239119</v>
      </c>
      <c r="N3788" s="16" t="n">
        <v>0.918293887638297</v>
      </c>
      <c r="O3788" s="18" t="n">
        <v>4.45361937912145E-005</v>
      </c>
      <c r="P3788" s="34" t="b">
        <f aca="false">FALSE()</f>
        <v>0</v>
      </c>
      <c r="Q3788" s="16"/>
    </row>
    <row r="3789" customFormat="false" ht="22.35" hidden="false" customHeight="false" outlineLevel="0" collapsed="false">
      <c r="A3789" s="6" t="s">
        <v>5401</v>
      </c>
      <c r="B3789" s="7" t="s">
        <v>1530</v>
      </c>
      <c r="C3789" s="17" t="n">
        <v>2156</v>
      </c>
      <c r="D3789" s="18" t="n">
        <v>0.000289269740948473</v>
      </c>
      <c r="E3789" s="18" t="n">
        <v>8.1125846802977E-005</v>
      </c>
      <c r="F3789" s="18" t="n">
        <v>0.000289144760967284</v>
      </c>
      <c r="G3789" s="18" t="n">
        <v>9.06367673667685E-005</v>
      </c>
      <c r="H3789" s="16" t="n">
        <v>-0.0154445358128033</v>
      </c>
      <c r="I3789" s="17" t="n">
        <v>193.940917931639</v>
      </c>
      <c r="J3789" s="16" t="n">
        <v>0.987693409739103</v>
      </c>
      <c r="K3789" s="16" t="n">
        <v>0.988884837253866</v>
      </c>
      <c r="L3789" s="16" t="n">
        <v>-0.00140112468641943</v>
      </c>
      <c r="M3789" s="16" t="n">
        <v>0.503712237583205</v>
      </c>
      <c r="N3789" s="16" t="n">
        <v>0.989408111322407</v>
      </c>
      <c r="O3789" s="18" t="n">
        <v>4.2344953816425E-005</v>
      </c>
      <c r="P3789" s="34" t="b">
        <f aca="false">FALSE()</f>
        <v>0</v>
      </c>
      <c r="Q3789" s="16"/>
    </row>
    <row r="3790" customFormat="false" ht="22.35" hidden="false" customHeight="false" outlineLevel="0" collapsed="false">
      <c r="A3790" s="6" t="s">
        <v>5402</v>
      </c>
      <c r="B3790" s="7" t="s">
        <v>1530</v>
      </c>
      <c r="C3790" s="17" t="n">
        <v>2157</v>
      </c>
      <c r="D3790" s="18" t="n">
        <v>0.000282279120719832</v>
      </c>
      <c r="E3790" s="18" t="n">
        <v>8.10166209806678E-005</v>
      </c>
      <c r="F3790" s="18" t="n">
        <v>0.000281103440615803</v>
      </c>
      <c r="G3790" s="18" t="n">
        <v>9.08452249100979E-005</v>
      </c>
      <c r="H3790" s="16" t="n">
        <v>-0.14537425060919</v>
      </c>
      <c r="I3790" s="17" t="n">
        <v>194.478883343105</v>
      </c>
      <c r="J3790" s="16" t="n">
        <v>0.88456595158219</v>
      </c>
      <c r="K3790" s="16" t="n">
        <v>0.889926957349355</v>
      </c>
      <c r="L3790" s="16" t="n">
        <v>-0.0131567167019476</v>
      </c>
      <c r="M3790" s="16" t="n">
        <v>0.500256016385049</v>
      </c>
      <c r="N3790" s="16" t="n">
        <v>0.900804172118303</v>
      </c>
      <c r="O3790" s="18" t="n">
        <v>4.03457519504076E-005</v>
      </c>
      <c r="P3790" s="34" t="b">
        <f aca="false">FALSE()</f>
        <v>0</v>
      </c>
      <c r="Q3790" s="16"/>
    </row>
    <row r="3791" customFormat="false" ht="22.35" hidden="false" customHeight="false" outlineLevel="0" collapsed="false">
      <c r="A3791" s="6" t="s">
        <v>5403</v>
      </c>
      <c r="B3791" s="7" t="s">
        <v>1530</v>
      </c>
      <c r="C3791" s="17" t="n">
        <v>2158</v>
      </c>
      <c r="D3791" s="18" t="n">
        <v>0.000275693610183513</v>
      </c>
      <c r="E3791" s="18" t="n">
        <v>8.10878056391602E-005</v>
      </c>
      <c r="F3791" s="18" t="n">
        <v>0.000273589082963132</v>
      </c>
      <c r="G3791" s="18" t="n">
        <v>9.11501816482402E-005</v>
      </c>
      <c r="H3791" s="16" t="n">
        <v>-0.259867776579328</v>
      </c>
      <c r="I3791" s="17" t="n">
        <v>194.846375107632</v>
      </c>
      <c r="J3791" s="16" t="n">
        <v>0.795240153936956</v>
      </c>
      <c r="K3791" s="16" t="n">
        <v>0.804349656065895</v>
      </c>
      <c r="L3791" s="16" t="n">
        <v>-0.0234804153590088</v>
      </c>
      <c r="M3791" s="16" t="n">
        <v>0.503635432667691</v>
      </c>
      <c r="N3791" s="16" t="n">
        <v>0.824008108401553</v>
      </c>
      <c r="O3791" s="18" t="n">
        <v>3.84158144001826E-005</v>
      </c>
      <c r="P3791" s="34" t="b">
        <f aca="false">FALSE()</f>
        <v>0</v>
      </c>
      <c r="Q3791" s="16"/>
    </row>
    <row r="3792" customFormat="false" ht="22.35" hidden="false" customHeight="false" outlineLevel="0" collapsed="false">
      <c r="A3792" s="6" t="s">
        <v>5404</v>
      </c>
      <c r="B3792" s="7" t="s">
        <v>1530</v>
      </c>
      <c r="C3792" s="17" t="n">
        <v>2159</v>
      </c>
      <c r="D3792" s="18" t="n">
        <v>0.00026963646154049</v>
      </c>
      <c r="E3792" s="18" t="n">
        <v>8.12792962841612E-005</v>
      </c>
      <c r="F3792" s="18" t="n">
        <v>0.000266693180795658</v>
      </c>
      <c r="G3792" s="18" t="n">
        <v>9.1460608357238E-005</v>
      </c>
      <c r="H3792" s="16" t="n">
        <v>-0.36250393217618</v>
      </c>
      <c r="I3792" s="17" t="n">
        <v>195.001687067656</v>
      </c>
      <c r="J3792" s="16" t="n">
        <v>0.717368065422245</v>
      </c>
      <c r="K3792" s="16" t="n">
        <v>0.729318341867299</v>
      </c>
      <c r="L3792" s="16" t="n">
        <v>-0.0327317042411677</v>
      </c>
      <c r="M3792" s="16" t="n">
        <v>0.506848438300051</v>
      </c>
      <c r="N3792" s="16" t="n">
        <v>0.755604765635071</v>
      </c>
      <c r="O3792" s="18" t="n">
        <v>3.67503547126912E-005</v>
      </c>
      <c r="P3792" s="34" t="b">
        <f aca="false">FALSE()</f>
        <v>0</v>
      </c>
      <c r="Q3792" s="16"/>
    </row>
    <row r="3793" customFormat="false" ht="22.35" hidden="false" customHeight="false" outlineLevel="0" collapsed="false">
      <c r="A3793" s="6" t="s">
        <v>5405</v>
      </c>
      <c r="B3793" s="7" t="s">
        <v>1530</v>
      </c>
      <c r="C3793" s="17" t="n">
        <v>2160</v>
      </c>
      <c r="D3793" s="18" t="n">
        <v>0.000264184891146672</v>
      </c>
      <c r="E3793" s="18" t="n">
        <v>8.15618019685426E-005</v>
      </c>
      <c r="F3793" s="18" t="n">
        <v>0.000260436866251779</v>
      </c>
      <c r="G3793" s="18" t="n">
        <v>9.17066028872751E-005</v>
      </c>
      <c r="H3793" s="16" t="n">
        <v>-0.460093647548526</v>
      </c>
      <c r="I3793" s="17" t="n">
        <v>194.884745251779</v>
      </c>
      <c r="J3793" s="16" t="n">
        <v>0.645961908706006</v>
      </c>
      <c r="K3793" s="16" t="n">
        <v>0.672202086542108</v>
      </c>
      <c r="L3793" s="16" t="n">
        <v>-0.0415648319863961</v>
      </c>
      <c r="M3793" s="16" t="n">
        <v>0.509831029185868</v>
      </c>
      <c r="N3793" s="16" t="n">
        <v>0.693441125383412</v>
      </c>
      <c r="O3793" s="18" t="n">
        <v>3.53760156674269E-005</v>
      </c>
      <c r="P3793" s="34" t="b">
        <f aca="false">FALSE()</f>
        <v>0</v>
      </c>
      <c r="Q3793" s="16"/>
    </row>
    <row r="3794" customFormat="false" ht="22.35" hidden="false" customHeight="false" outlineLevel="0" collapsed="false">
      <c r="A3794" s="6" t="s">
        <v>5406</v>
      </c>
      <c r="B3794" s="7" t="s">
        <v>1530</v>
      </c>
      <c r="C3794" s="17" t="n">
        <v>2161</v>
      </c>
      <c r="D3794" s="18" t="n">
        <v>0.000259325215106925</v>
      </c>
      <c r="E3794" s="18" t="n">
        <v>8.18477492795233E-005</v>
      </c>
      <c r="F3794" s="18" t="n">
        <v>0.000254868255017902</v>
      </c>
      <c r="G3794" s="18" t="n">
        <v>9.18326972314504E-005</v>
      </c>
      <c r="H3794" s="16" t="n">
        <v>-0.545445013037236</v>
      </c>
      <c r="I3794" s="17" t="n">
        <v>194.568559313646</v>
      </c>
      <c r="J3794" s="16" t="n">
        <v>0.586072235368599</v>
      </c>
      <c r="K3794" s="16" t="n">
        <v>0.624784976139036</v>
      </c>
      <c r="L3794" s="16" t="n">
        <v>-0.049344435704161</v>
      </c>
      <c r="M3794" s="16" t="n">
        <v>0.512583205325141</v>
      </c>
      <c r="N3794" s="16" t="n">
        <v>0.654554030002114</v>
      </c>
      <c r="O3794" s="18" t="n">
        <v>3.43076017273207E-005</v>
      </c>
      <c r="P3794" s="34" t="b">
        <f aca="false">FALSE()</f>
        <v>0</v>
      </c>
      <c r="Q3794" s="16"/>
    </row>
    <row r="3795" customFormat="false" ht="22.35" hidden="false" customHeight="false" outlineLevel="0" collapsed="false">
      <c r="A3795" s="6" t="s">
        <v>5407</v>
      </c>
      <c r="B3795" s="7" t="s">
        <v>1530</v>
      </c>
      <c r="C3795" s="17" t="n">
        <v>2162</v>
      </c>
      <c r="D3795" s="18" t="n">
        <v>0.000254820708751077</v>
      </c>
      <c r="E3795" s="18" t="n">
        <v>8.20722789594021E-005</v>
      </c>
      <c r="F3795" s="18" t="n">
        <v>0.000249769268514118</v>
      </c>
      <c r="G3795" s="18" t="n">
        <v>9.17732095838406E-005</v>
      </c>
      <c r="H3795" s="16" t="n">
        <v>-0.616930999651335</v>
      </c>
      <c r="I3795" s="17" t="n">
        <v>194.067734032836</v>
      </c>
      <c r="J3795" s="16" t="n">
        <v>0.538003333784497</v>
      </c>
      <c r="K3795" s="16" t="n">
        <v>0.578873174800535</v>
      </c>
      <c r="L3795" s="16" t="n">
        <v>-0.0559360912372647</v>
      </c>
      <c r="M3795" s="16" t="n">
        <v>0.514951356886841</v>
      </c>
      <c r="N3795" s="16" t="n">
        <v>0.618724264077771</v>
      </c>
      <c r="O3795" s="18" t="n">
        <v>3.33853183900932E-005</v>
      </c>
      <c r="P3795" s="34" t="b">
        <f aca="false">FALSE()</f>
        <v>0</v>
      </c>
      <c r="Q3795" s="16"/>
    </row>
    <row r="3796" customFormat="false" ht="22.35" hidden="false" customHeight="false" outlineLevel="0" collapsed="false">
      <c r="A3796" s="6" t="s">
        <v>5408</v>
      </c>
      <c r="B3796" s="7" t="s">
        <v>1530</v>
      </c>
      <c r="C3796" s="17" t="n">
        <v>2163</v>
      </c>
      <c r="D3796" s="18" t="n">
        <v>0.000250753390765048</v>
      </c>
      <c r="E3796" s="18" t="n">
        <v>8.22841539163574E-005</v>
      </c>
      <c r="F3796" s="18" t="n">
        <v>0.000245244243452232</v>
      </c>
      <c r="G3796" s="18" t="n">
        <v>9.15375961404749E-005</v>
      </c>
      <c r="H3796" s="16" t="n">
        <v>-0.6717957837525</v>
      </c>
      <c r="I3796" s="17" t="n">
        <v>193.313589279787</v>
      </c>
      <c r="J3796" s="16" t="n">
        <v>0.502515760205284</v>
      </c>
      <c r="K3796" s="16" t="n">
        <v>0.545213177739066</v>
      </c>
      <c r="L3796" s="16" t="n">
        <v>-0.0611174731270844</v>
      </c>
      <c r="M3796" s="16" t="n">
        <v>0.517076292882745</v>
      </c>
      <c r="N3796" s="16" t="n">
        <v>0.589103474095334</v>
      </c>
      <c r="O3796" s="18" t="n">
        <v>3.24194201496894E-005</v>
      </c>
      <c r="P3796" s="34" t="b">
        <f aca="false">FALSE()</f>
        <v>0</v>
      </c>
      <c r="Q3796" s="16"/>
    </row>
    <row r="3797" customFormat="false" ht="22.35" hidden="false" customHeight="false" outlineLevel="0" collapsed="false">
      <c r="A3797" s="6" t="s">
        <v>5409</v>
      </c>
      <c r="B3797" s="7" t="s">
        <v>1530</v>
      </c>
      <c r="C3797" s="17" t="n">
        <v>2164</v>
      </c>
      <c r="D3797" s="18" t="n">
        <v>0.000247053725564364</v>
      </c>
      <c r="E3797" s="18" t="n">
        <v>8.24456002907733E-005</v>
      </c>
      <c r="F3797" s="18" t="n">
        <v>0.000241254707368787</v>
      </c>
      <c r="G3797" s="18" t="n">
        <v>9.11335554773376E-005</v>
      </c>
      <c r="H3797" s="16" t="n">
        <v>-0.706659834947845</v>
      </c>
      <c r="I3797" s="17" t="n">
        <v>192.390316073188</v>
      </c>
      <c r="J3797" s="16" t="n">
        <v>0.480632857554404</v>
      </c>
      <c r="K3797" s="16" t="n">
        <v>0.5246255546688</v>
      </c>
      <c r="L3797" s="16" t="n">
        <v>-0.0645603077547359</v>
      </c>
      <c r="M3797" s="16" t="n">
        <v>0.519137224782386</v>
      </c>
      <c r="N3797" s="16" t="n">
        <v>0.567947203894752</v>
      </c>
      <c r="O3797" s="18" t="n">
        <v>3.16476483936534E-005</v>
      </c>
      <c r="P3797" s="34" t="b">
        <f aca="false">FALSE()</f>
        <v>0</v>
      </c>
      <c r="Q3797" s="16"/>
    </row>
    <row r="3798" customFormat="false" ht="22.35" hidden="false" customHeight="false" outlineLevel="0" collapsed="false">
      <c r="A3798" s="6" t="s">
        <v>5410</v>
      </c>
      <c r="B3798" s="7" t="s">
        <v>1530</v>
      </c>
      <c r="C3798" s="17" t="n">
        <v>2165</v>
      </c>
      <c r="D3798" s="18" t="n">
        <v>0.000243618365909039</v>
      </c>
      <c r="E3798" s="18" t="n">
        <v>8.26229572670102E-005</v>
      </c>
      <c r="F3798" s="18" t="n">
        <v>0.00023772548274677</v>
      </c>
      <c r="G3798" s="18" t="n">
        <v>9.06365756434616E-005</v>
      </c>
      <c r="H3798" s="16" t="n">
        <v>-0.717636555076469</v>
      </c>
      <c r="I3798" s="17" t="n">
        <v>191.305462521606</v>
      </c>
      <c r="J3798" s="16" t="n">
        <v>0.473856797738631</v>
      </c>
      <c r="K3798" s="16" t="n">
        <v>0.517910379408828</v>
      </c>
      <c r="L3798" s="16" t="n">
        <v>-0.0658933383655805</v>
      </c>
      <c r="M3798" s="16" t="n">
        <v>0.520135688684076</v>
      </c>
      <c r="N3798" s="16" t="n">
        <v>0.560594247764282</v>
      </c>
      <c r="O3798" s="18" t="n">
        <v>3.09615921637468E-005</v>
      </c>
      <c r="P3798" s="34" t="b">
        <f aca="false">FALSE()</f>
        <v>0</v>
      </c>
      <c r="Q3798" s="16"/>
    </row>
    <row r="3799" customFormat="false" ht="22.35" hidden="false" customHeight="false" outlineLevel="0" collapsed="false">
      <c r="A3799" s="6" t="s">
        <v>5411</v>
      </c>
      <c r="B3799" s="7" t="s">
        <v>1530</v>
      </c>
      <c r="C3799" s="17" t="n">
        <v>2166</v>
      </c>
      <c r="D3799" s="18" t="n">
        <v>0.000240617384183437</v>
      </c>
      <c r="E3799" s="18" t="n">
        <v>8.29275951683385E-005</v>
      </c>
      <c r="F3799" s="18" t="n">
        <v>0.000234829014389969</v>
      </c>
      <c r="G3799" s="18" t="n">
        <v>9.01187025893215E-005</v>
      </c>
      <c r="H3799" s="16" t="n">
        <v>-0.703609495298367</v>
      </c>
      <c r="I3799" s="17" t="n">
        <v>189.989992693636</v>
      </c>
      <c r="J3799" s="16" t="n">
        <v>0.482537392559775</v>
      </c>
      <c r="K3799" s="16" t="n">
        <v>0.526427491883036</v>
      </c>
      <c r="L3799" s="16" t="n">
        <v>-0.0650079523449067</v>
      </c>
      <c r="M3799" s="16" t="n">
        <v>0.520174091141833</v>
      </c>
      <c r="N3799" s="16" t="n">
        <v>0.565632812949595</v>
      </c>
      <c r="O3799" s="18" t="n">
        <v>3.03534588788522E-005</v>
      </c>
      <c r="P3799" s="34" t="b">
        <f aca="false">FALSE()</f>
        <v>0</v>
      </c>
      <c r="Q3799" s="16"/>
    </row>
    <row r="3800" customFormat="false" ht="22.35" hidden="false" customHeight="false" outlineLevel="0" collapsed="false">
      <c r="A3800" s="6" t="s">
        <v>5412</v>
      </c>
      <c r="B3800" s="7" t="s">
        <v>1530</v>
      </c>
      <c r="C3800" s="17" t="n">
        <v>2167</v>
      </c>
      <c r="D3800" s="18" t="n">
        <v>0.000237954137403005</v>
      </c>
      <c r="E3800" s="18" t="n">
        <v>8.32849926488433E-005</v>
      </c>
      <c r="F3800" s="18" t="n">
        <v>0.000232539979422988</v>
      </c>
      <c r="G3800" s="18" t="n">
        <v>8.96395972656113E-005</v>
      </c>
      <c r="H3800" s="16" t="n">
        <v>-0.65651092909585</v>
      </c>
      <c r="I3800" s="17" t="n">
        <v>188.671500816802</v>
      </c>
      <c r="J3800" s="16" t="n">
        <v>0.512295359509151</v>
      </c>
      <c r="K3800" s="16" t="n">
        <v>0.554474853001527</v>
      </c>
      <c r="L3800" s="16" t="n">
        <v>-0.0610436287033475</v>
      </c>
      <c r="M3800" s="16" t="n">
        <v>0.519278033794163</v>
      </c>
      <c r="N3800" s="16" t="n">
        <v>0.589453646832008</v>
      </c>
      <c r="O3800" s="18" t="n">
        <v>2.98517273425025E-005</v>
      </c>
      <c r="P3800" s="34" t="b">
        <f aca="false">FALSE()</f>
        <v>0</v>
      </c>
      <c r="Q3800" s="16"/>
    </row>
    <row r="3801" customFormat="false" ht="22.35" hidden="false" customHeight="false" outlineLevel="0" collapsed="false">
      <c r="A3801" s="6" t="s">
        <v>5413</v>
      </c>
      <c r="B3801" s="7" t="s">
        <v>1530</v>
      </c>
      <c r="C3801" s="17" t="n">
        <v>2168</v>
      </c>
      <c r="D3801" s="18" t="n">
        <v>0.000235758539998479</v>
      </c>
      <c r="E3801" s="18" t="n">
        <v>8.37302171742449E-005</v>
      </c>
      <c r="F3801" s="18" t="n">
        <v>0.000230920106764435</v>
      </c>
      <c r="G3801" s="18" t="n">
        <v>8.93200534324568E-005</v>
      </c>
      <c r="H3801" s="16" t="n">
        <v>-0.58456365456549</v>
      </c>
      <c r="I3801" s="17" t="n">
        <v>187.477241326755</v>
      </c>
      <c r="J3801" s="16" t="n">
        <v>0.559543950383826</v>
      </c>
      <c r="K3801" s="16" t="n">
        <v>0.600493249054274</v>
      </c>
      <c r="L3801" s="16" t="n">
        <v>-0.0546747464369132</v>
      </c>
      <c r="M3801" s="16" t="n">
        <v>0.516961085509473</v>
      </c>
      <c r="N3801" s="16" t="n">
        <v>0.624315710122012</v>
      </c>
      <c r="O3801" s="18" t="n">
        <v>2.95064272113029E-005</v>
      </c>
      <c r="P3801" s="34" t="b">
        <f aca="false">FALSE()</f>
        <v>0</v>
      </c>
      <c r="Q3801" s="16"/>
    </row>
    <row r="3802" customFormat="false" ht="22.35" hidden="false" customHeight="false" outlineLevel="0" collapsed="false">
      <c r="A3802" s="6" t="s">
        <v>5414</v>
      </c>
      <c r="B3802" s="7" t="s">
        <v>1530</v>
      </c>
      <c r="C3802" s="17" t="n">
        <v>2169</v>
      </c>
      <c r="D3802" s="18" t="n">
        <v>0.000234016934050385</v>
      </c>
      <c r="E3802" s="18" t="n">
        <v>8.42727654901814E-005</v>
      </c>
      <c r="F3802" s="18" t="n">
        <v>0.000229853383578341</v>
      </c>
      <c r="G3802" s="18" t="n">
        <v>8.91263560829378E-005</v>
      </c>
      <c r="H3802" s="16" t="n">
        <v>-0.500593144422567</v>
      </c>
      <c r="I3802" s="17" t="n">
        <v>186.341631229064</v>
      </c>
      <c r="J3802" s="16" t="n">
        <v>0.617248223782912</v>
      </c>
      <c r="K3802" s="16" t="n">
        <v>0.648501298404831</v>
      </c>
      <c r="L3802" s="16" t="n">
        <v>-0.0470890237967687</v>
      </c>
      <c r="M3802" s="16" t="n">
        <v>0.514720942140297</v>
      </c>
      <c r="N3802" s="16" t="n">
        <v>0.664692490940477</v>
      </c>
      <c r="O3802" s="18" t="n">
        <v>2.93930829832704E-005</v>
      </c>
      <c r="P3802" s="34" t="b">
        <f aca="false">FALSE()</f>
        <v>0</v>
      </c>
      <c r="Q3802" s="16"/>
    </row>
    <row r="3803" customFormat="false" ht="22.35" hidden="false" customHeight="false" outlineLevel="0" collapsed="false">
      <c r="A3803" s="6" t="s">
        <v>5415</v>
      </c>
      <c r="B3803" s="7" t="s">
        <v>1530</v>
      </c>
      <c r="C3803" s="17" t="n">
        <v>2170</v>
      </c>
      <c r="D3803" s="18" t="n">
        <v>0.000232556677273139</v>
      </c>
      <c r="E3803" s="18" t="n">
        <v>8.4886922575157E-005</v>
      </c>
      <c r="F3803" s="18" t="n">
        <v>0.000229158019002834</v>
      </c>
      <c r="G3803" s="18" t="n">
        <v>8.90566957417193E-005</v>
      </c>
      <c r="H3803" s="16" t="n">
        <v>-0.406272804319061</v>
      </c>
      <c r="I3803" s="17" t="n">
        <v>185.302370655486</v>
      </c>
      <c r="J3803" s="16" t="n">
        <v>0.68501096270591</v>
      </c>
      <c r="K3803" s="16" t="n">
        <v>0.701827626439338</v>
      </c>
      <c r="L3803" s="16" t="n">
        <v>-0.0384206813084376</v>
      </c>
      <c r="M3803" s="16" t="n">
        <v>0.511776753712238</v>
      </c>
      <c r="N3803" s="16" t="n">
        <v>0.71510241645501</v>
      </c>
      <c r="O3803" s="18" t="n">
        <v>2.93566190700392E-005</v>
      </c>
      <c r="P3803" s="34" t="b">
        <f aca="false">FALSE()</f>
        <v>0</v>
      </c>
      <c r="Q3803" s="16"/>
    </row>
    <row r="3804" customFormat="false" ht="22.35" hidden="false" customHeight="false" outlineLevel="0" collapsed="false">
      <c r="A3804" s="6" t="s">
        <v>5416</v>
      </c>
      <c r="B3804" s="7" t="s">
        <v>1530</v>
      </c>
      <c r="C3804" s="17" t="n">
        <v>2171</v>
      </c>
      <c r="D3804" s="18" t="n">
        <v>0.000231224072932047</v>
      </c>
      <c r="E3804" s="18" t="n">
        <v>8.55143131993488E-005</v>
      </c>
      <c r="F3804" s="18" t="n">
        <v>0.000228587467145756</v>
      </c>
      <c r="G3804" s="18" t="n">
        <v>8.91399166411905E-005</v>
      </c>
      <c r="H3804" s="16" t="n">
        <v>-0.313231323712009</v>
      </c>
      <c r="I3804" s="17" t="n">
        <v>184.484663876903</v>
      </c>
      <c r="J3804" s="16" t="n">
        <v>0.75445876270663</v>
      </c>
      <c r="K3804" s="16" t="n">
        <v>0.765526617416263</v>
      </c>
      <c r="L3804" s="16" t="n">
        <v>-0.0297482801048612</v>
      </c>
      <c r="M3804" s="16" t="n">
        <v>0.508614951356887</v>
      </c>
      <c r="N3804" s="16" t="n">
        <v>0.777322344635816</v>
      </c>
      <c r="O3804" s="18" t="n">
        <v>2.9360548072278E-005</v>
      </c>
      <c r="P3804" s="34" t="b">
        <f aca="false">FALSE()</f>
        <v>0</v>
      </c>
      <c r="Q3804" s="16"/>
    </row>
    <row r="3805" customFormat="false" ht="22.35" hidden="false" customHeight="false" outlineLevel="0" collapsed="false">
      <c r="A3805" s="6" t="s">
        <v>5417</v>
      </c>
      <c r="B3805" s="7" t="s">
        <v>1530</v>
      </c>
      <c r="C3805" s="17" t="n">
        <v>2172</v>
      </c>
      <c r="D3805" s="18" t="n">
        <v>0.000230019068442233</v>
      </c>
      <c r="E3805" s="18" t="n">
        <v>8.62369526357688E-005</v>
      </c>
      <c r="F3805" s="18" t="n">
        <v>0.000228157530662802</v>
      </c>
      <c r="G3805" s="18" t="n">
        <v>8.93639537288439E-005</v>
      </c>
      <c r="H3805" s="16" t="n">
        <v>-0.21953252375606</v>
      </c>
      <c r="I3805" s="17" t="n">
        <v>183.743782986651</v>
      </c>
      <c r="J3805" s="16" t="n">
        <v>0.826478935808124</v>
      </c>
      <c r="K3805" s="16" t="n">
        <v>0.834319528971957</v>
      </c>
      <c r="L3805" s="16" t="n">
        <v>-0.0209312159833945</v>
      </c>
      <c r="M3805" s="16" t="n">
        <v>0.506003584229391</v>
      </c>
      <c r="N3805" s="16" t="n">
        <v>0.84228556008202</v>
      </c>
      <c r="O3805" s="18" t="n">
        <v>2.93465069470227E-005</v>
      </c>
      <c r="P3805" s="34" t="b">
        <f aca="false">FALSE()</f>
        <v>0</v>
      </c>
      <c r="Q3805" s="16"/>
    </row>
    <row r="3806" customFormat="false" ht="22.35" hidden="false" customHeight="false" outlineLevel="0" collapsed="false">
      <c r="A3806" s="6" t="s">
        <v>5418</v>
      </c>
      <c r="B3806" s="7" t="s">
        <v>1530</v>
      </c>
      <c r="C3806" s="17" t="n">
        <v>2173</v>
      </c>
      <c r="D3806" s="18" t="n">
        <v>0.000228687553600725</v>
      </c>
      <c r="E3806" s="18" t="n">
        <v>8.70865388276421E-005</v>
      </c>
      <c r="F3806" s="18" t="n">
        <v>0.000227613400942182</v>
      </c>
      <c r="G3806" s="18" t="n">
        <v>8.96833585731205E-005</v>
      </c>
      <c r="H3806" s="16" t="n">
        <v>-0.125579297091692</v>
      </c>
      <c r="I3806" s="17" t="n">
        <v>182.971716735426</v>
      </c>
      <c r="J3806" s="16" t="n">
        <v>0.900202825964693</v>
      </c>
      <c r="K3806" s="16" t="n">
        <v>0.905000418544932</v>
      </c>
      <c r="L3806" s="16" t="n">
        <v>-0.0120228714472488</v>
      </c>
      <c r="M3806" s="16" t="n">
        <v>0.503392217101895</v>
      </c>
      <c r="N3806" s="16" t="n">
        <v>0.908987627777053</v>
      </c>
      <c r="O3806" s="18" t="n">
        <v>2.91416740325699E-005</v>
      </c>
      <c r="P3806" s="34" t="b">
        <f aca="false">FALSE()</f>
        <v>0</v>
      </c>
      <c r="Q3806" s="16"/>
    </row>
    <row r="3807" customFormat="false" ht="22.35" hidden="false" customHeight="false" outlineLevel="0" collapsed="false">
      <c r="A3807" s="6" t="s">
        <v>5419</v>
      </c>
      <c r="B3807" s="7" t="s">
        <v>1530</v>
      </c>
      <c r="C3807" s="17" t="n">
        <v>2174</v>
      </c>
      <c r="D3807" s="18" t="n">
        <v>0.000227383791960757</v>
      </c>
      <c r="E3807" s="18" t="n">
        <v>8.80412623398742E-005</v>
      </c>
      <c r="F3807" s="18" t="n">
        <v>0.000227084744437991</v>
      </c>
      <c r="G3807" s="18" t="n">
        <v>9.01480323687757E-005</v>
      </c>
      <c r="H3807" s="16" t="n">
        <v>-0.034617571207306</v>
      </c>
      <c r="I3807" s="17" t="n">
        <v>182.270845586121</v>
      </c>
      <c r="J3807" s="16" t="n">
        <v>0.972422570900752</v>
      </c>
      <c r="K3807" s="16" t="n">
        <v>0.974130749016618</v>
      </c>
      <c r="L3807" s="16" t="n">
        <v>-0.00332688407180357</v>
      </c>
      <c r="M3807" s="16" t="n">
        <v>0.500652841781874</v>
      </c>
      <c r="N3807" s="16" t="n">
        <v>0.97513432072875</v>
      </c>
      <c r="O3807" s="18" t="n">
        <v>2.88684803994093E-005</v>
      </c>
      <c r="P3807" s="34" t="b">
        <f aca="false">FALSE()</f>
        <v>0</v>
      </c>
      <c r="Q3807" s="16"/>
    </row>
    <row r="3808" customFormat="false" ht="22.35" hidden="false" customHeight="false" outlineLevel="0" collapsed="false">
      <c r="A3808" s="6" t="s">
        <v>5420</v>
      </c>
      <c r="B3808" s="7" t="s">
        <v>1530</v>
      </c>
      <c r="C3808" s="17" t="n">
        <v>2175</v>
      </c>
      <c r="D3808" s="18" t="n">
        <v>0.000226273164659601</v>
      </c>
      <c r="E3808" s="18" t="n">
        <v>8.91518153954628E-005</v>
      </c>
      <c r="F3808" s="18" t="n">
        <v>0.000226654005343818</v>
      </c>
      <c r="G3808" s="18" t="n">
        <v>9.07861589566501E-005</v>
      </c>
      <c r="H3808" s="16" t="n">
        <v>0.0435784756165976</v>
      </c>
      <c r="I3808" s="17" t="n">
        <v>181.609183597013</v>
      </c>
      <c r="J3808" s="16" t="n">
        <v>0.965288286090188</v>
      </c>
      <c r="K3808" s="16" t="n">
        <v>0.967386232135784</v>
      </c>
      <c r="L3808" s="16" t="n">
        <v>0.00420330756280002</v>
      </c>
      <c r="M3808" s="16" t="n">
        <v>0.502227342549923</v>
      </c>
      <c r="N3808" s="16" t="n">
        <v>0.968671394849605</v>
      </c>
      <c r="O3808" s="18" t="n">
        <v>2.8603606529838E-005</v>
      </c>
      <c r="P3808" s="34" t="b">
        <f aca="false">FALSE()</f>
        <v>0</v>
      </c>
      <c r="Q3808" s="16"/>
    </row>
    <row r="3809" customFormat="false" ht="22.35" hidden="false" customHeight="false" outlineLevel="0" collapsed="false">
      <c r="A3809" s="6" t="s">
        <v>5421</v>
      </c>
      <c r="B3809" s="7" t="s">
        <v>1530</v>
      </c>
      <c r="C3809" s="17" t="n">
        <v>2176</v>
      </c>
      <c r="D3809" s="18" t="n">
        <v>0.000225182437462193</v>
      </c>
      <c r="E3809" s="18" t="n">
        <v>9.03435838788855E-005</v>
      </c>
      <c r="F3809" s="18" t="n">
        <v>0.000226172763630691</v>
      </c>
      <c r="G3809" s="18" t="n">
        <v>9.15477573620533E-005</v>
      </c>
      <c r="H3809" s="16" t="n">
        <v>0.1119207590593</v>
      </c>
      <c r="I3809" s="17" t="n">
        <v>181.021372808738</v>
      </c>
      <c r="J3809" s="16" t="n">
        <v>0.911010242606173</v>
      </c>
      <c r="K3809" s="16" t="n">
        <v>0.914978825463605</v>
      </c>
      <c r="L3809" s="16" t="n">
        <v>0.0108304855592071</v>
      </c>
      <c r="M3809" s="16" t="n">
        <v>0.50421146953405</v>
      </c>
      <c r="N3809" s="16" t="n">
        <v>0.917537485961248</v>
      </c>
      <c r="O3809" s="18" t="n">
        <v>2.83183683383719E-005</v>
      </c>
      <c r="P3809" s="34" t="b">
        <f aca="false">FALSE()</f>
        <v>0</v>
      </c>
      <c r="Q3809" s="16"/>
    </row>
    <row r="3810" customFormat="false" ht="22.35" hidden="false" customHeight="false" outlineLevel="0" collapsed="false">
      <c r="A3810" s="6" t="s">
        <v>5422</v>
      </c>
      <c r="B3810" s="7" t="s">
        <v>1530</v>
      </c>
      <c r="C3810" s="17" t="n">
        <v>2177</v>
      </c>
      <c r="D3810" s="18" t="n">
        <v>0.000224102228507903</v>
      </c>
      <c r="E3810" s="18" t="n">
        <v>9.15708635599456E-005</v>
      </c>
      <c r="F3810" s="18" t="n">
        <v>0.000225617967004817</v>
      </c>
      <c r="G3810" s="18" t="n">
        <v>9.24549804354782E-005</v>
      </c>
      <c r="H3810" s="16" t="n">
        <v>0.169109575370925</v>
      </c>
      <c r="I3810" s="17" t="n">
        <v>180.591945619529</v>
      </c>
      <c r="J3810" s="16" t="n">
        <v>0.865899721150358</v>
      </c>
      <c r="K3810" s="16" t="n">
        <v>0.871993167380244</v>
      </c>
      <c r="L3810" s="16" t="n">
        <v>0.0164040593915383</v>
      </c>
      <c r="M3810" s="16" t="n">
        <v>0.506298003072197</v>
      </c>
      <c r="N3810" s="16" t="n">
        <v>0.87689842731821</v>
      </c>
      <c r="O3810" s="18" t="n">
        <v>2.80721455564118E-005</v>
      </c>
      <c r="P3810" s="34" t="b">
        <f aca="false">FALSE()</f>
        <v>0</v>
      </c>
      <c r="Q3810" s="16"/>
    </row>
    <row r="3811" customFormat="false" ht="22.35" hidden="false" customHeight="false" outlineLevel="0" collapsed="false">
      <c r="A3811" s="6" t="s">
        <v>5423</v>
      </c>
      <c r="B3811" s="7" t="s">
        <v>1530</v>
      </c>
      <c r="C3811" s="17" t="n">
        <v>2178</v>
      </c>
      <c r="D3811" s="18" t="n">
        <v>0.000222894688117528</v>
      </c>
      <c r="E3811" s="18" t="n">
        <v>9.27697208083874E-005</v>
      </c>
      <c r="F3811" s="18" t="n">
        <v>0.000224890386822665</v>
      </c>
      <c r="G3811" s="18" t="n">
        <v>9.341035346701E-005</v>
      </c>
      <c r="H3811" s="16" t="n">
        <v>0.219883544200807</v>
      </c>
      <c r="I3811" s="17" t="n">
        <v>180.271785836251</v>
      </c>
      <c r="J3811" s="16" t="n">
        <v>0.826210645412882</v>
      </c>
      <c r="K3811" s="16" t="n">
        <v>0.834251624930282</v>
      </c>
      <c r="L3811" s="16" t="n">
        <v>0.0213678621638497</v>
      </c>
      <c r="M3811" s="16" t="n">
        <v>0.507642089093702</v>
      </c>
      <c r="N3811" s="16" t="n">
        <v>0.839343627112695</v>
      </c>
      <c r="O3811" s="18" t="n">
        <v>2.78286495012326E-005</v>
      </c>
      <c r="P3811" s="34" t="b">
        <f aca="false">FALSE()</f>
        <v>0</v>
      </c>
      <c r="Q3811" s="16"/>
    </row>
    <row r="3812" customFormat="false" ht="22.35" hidden="false" customHeight="false" outlineLevel="0" collapsed="false">
      <c r="A3812" s="6" t="s">
        <v>5424</v>
      </c>
      <c r="B3812" s="7" t="s">
        <v>1530</v>
      </c>
      <c r="C3812" s="17" t="n">
        <v>2179</v>
      </c>
      <c r="D3812" s="18" t="n">
        <v>0.000221461506640353</v>
      </c>
      <c r="E3812" s="18" t="n">
        <v>9.39008916121641E-005</v>
      </c>
      <c r="F3812" s="18" t="n">
        <v>0.000223875504055341</v>
      </c>
      <c r="G3812" s="18" t="n">
        <v>9.43282144893834E-005</v>
      </c>
      <c r="H3812" s="16" t="n">
        <v>0.262872087407549</v>
      </c>
      <c r="I3812" s="17" t="n">
        <v>179.998393447897</v>
      </c>
      <c r="J3812" s="16" t="n">
        <v>0.792949813131125</v>
      </c>
      <c r="K3812" s="16" t="n">
        <v>0.802228601778198</v>
      </c>
      <c r="L3812" s="16" t="n">
        <v>0.0255850972965754</v>
      </c>
      <c r="M3812" s="16" t="n">
        <v>0.509549411162314</v>
      </c>
      <c r="N3812" s="16" t="n">
        <v>0.808528278778683</v>
      </c>
      <c r="O3812" s="18" t="n">
        <v>2.75479806507975E-005</v>
      </c>
      <c r="P3812" s="34" t="b">
        <f aca="false">FALSE()</f>
        <v>0</v>
      </c>
      <c r="Q3812" s="16"/>
    </row>
    <row r="3813" customFormat="false" ht="22.35" hidden="false" customHeight="false" outlineLevel="0" collapsed="false">
      <c r="A3813" s="6" t="s">
        <v>5425</v>
      </c>
      <c r="B3813" s="7" t="s">
        <v>1530</v>
      </c>
      <c r="C3813" s="17" t="n">
        <v>2180</v>
      </c>
      <c r="D3813" s="18" t="n">
        <v>0.000219703590087335</v>
      </c>
      <c r="E3813" s="18" t="n">
        <v>9.48619122849437E-005</v>
      </c>
      <c r="F3813" s="18" t="n">
        <v>0.00022257033834185</v>
      </c>
      <c r="G3813" s="18" t="n">
        <v>9.51747582084649E-005</v>
      </c>
      <c r="H3813" s="16" t="n">
        <v>0.309077371978206</v>
      </c>
      <c r="I3813" s="17" t="n">
        <v>179.853246082457</v>
      </c>
      <c r="J3813" s="16" t="n">
        <v>0.757620423450889</v>
      </c>
      <c r="K3813" s="16" t="n">
        <v>0.767983575310501</v>
      </c>
      <c r="L3813" s="16" t="n">
        <v>0.0301071185205233</v>
      </c>
      <c r="M3813" s="16" t="n">
        <v>0.511648745519713</v>
      </c>
      <c r="N3813" s="16" t="n">
        <v>0.774994871779997</v>
      </c>
      <c r="O3813" s="18" t="n">
        <v>2.72426095811321E-005</v>
      </c>
      <c r="P3813" s="34" t="b">
        <f aca="false">FALSE()</f>
        <v>0</v>
      </c>
      <c r="Q3813" s="16"/>
    </row>
    <row r="3814" customFormat="false" ht="22.35" hidden="false" customHeight="false" outlineLevel="0" collapsed="false">
      <c r="A3814" s="6" t="s">
        <v>5426</v>
      </c>
      <c r="B3814" s="7" t="s">
        <v>1530</v>
      </c>
      <c r="C3814" s="17" t="n">
        <v>2181</v>
      </c>
      <c r="D3814" s="18" t="n">
        <v>0.000217593599178078</v>
      </c>
      <c r="E3814" s="18" t="n">
        <v>9.56911319900362E-005</v>
      </c>
      <c r="F3814" s="18" t="n">
        <v>0.000221038786694004</v>
      </c>
      <c r="G3814" s="18" t="n">
        <v>9.59549455674654E-005</v>
      </c>
      <c r="H3814" s="16" t="n">
        <v>0.368256536086151</v>
      </c>
      <c r="I3814" s="17" t="n">
        <v>179.790639268579</v>
      </c>
      <c r="J3814" s="16" t="n">
        <v>0.713115176498075</v>
      </c>
      <c r="K3814" s="16" t="n">
        <v>0.725349995702699</v>
      </c>
      <c r="L3814" s="16" t="n">
        <v>0.0358845713201364</v>
      </c>
      <c r="M3814" s="16" t="n">
        <v>0.51373527905786</v>
      </c>
      <c r="N3814" s="16" t="n">
        <v>0.733351738684582</v>
      </c>
      <c r="O3814" s="18" t="n">
        <v>2.69286091666596E-005</v>
      </c>
      <c r="P3814" s="34" t="b">
        <f aca="false">FALSE()</f>
        <v>0</v>
      </c>
      <c r="Q3814" s="16"/>
    </row>
    <row r="3815" customFormat="false" ht="22.35" hidden="false" customHeight="false" outlineLevel="0" collapsed="false">
      <c r="A3815" s="6" t="s">
        <v>5427</v>
      </c>
      <c r="B3815" s="7" t="s">
        <v>1530</v>
      </c>
      <c r="C3815" s="17" t="n">
        <v>2182</v>
      </c>
      <c r="D3815" s="18" t="n">
        <v>0.000215080566703929</v>
      </c>
      <c r="E3815" s="18" t="n">
        <v>9.63035350556285E-005</v>
      </c>
      <c r="F3815" s="18" t="n">
        <v>0.000219195861549224</v>
      </c>
      <c r="G3815" s="18" t="n">
        <v>9.65960295602392E-005</v>
      </c>
      <c r="H3815" s="16" t="n">
        <v>0.437066398031879</v>
      </c>
      <c r="I3815" s="17" t="n">
        <v>179.823071372733</v>
      </c>
      <c r="J3815" s="16" t="n">
        <v>0.662587600296163</v>
      </c>
      <c r="K3815" s="16" t="n">
        <v>0.685021870457382</v>
      </c>
      <c r="L3815" s="16" t="n">
        <v>0.0425818215818159</v>
      </c>
      <c r="M3815" s="16" t="n">
        <v>0.516244239631336</v>
      </c>
      <c r="N3815" s="16" t="n">
        <v>0.688800273442892</v>
      </c>
      <c r="O3815" s="18" t="n">
        <v>2.65000490576998E-005</v>
      </c>
      <c r="P3815" s="34" t="b">
        <f aca="false">FALSE()</f>
        <v>0</v>
      </c>
      <c r="Q3815" s="16"/>
    </row>
    <row r="3816" customFormat="false" ht="22.35" hidden="false" customHeight="false" outlineLevel="0" collapsed="false">
      <c r="A3816" s="6" t="s">
        <v>5428</v>
      </c>
      <c r="B3816" s="7" t="s">
        <v>1530</v>
      </c>
      <c r="C3816" s="17" t="n">
        <v>2183</v>
      </c>
      <c r="D3816" s="18" t="n">
        <v>0.000212301290224124</v>
      </c>
      <c r="E3816" s="18" t="n">
        <v>9.66722260255006E-005</v>
      </c>
      <c r="F3816" s="18" t="n">
        <v>0.000217175184263688</v>
      </c>
      <c r="G3816" s="18" t="n">
        <v>9.7196017911508E-005</v>
      </c>
      <c r="H3816" s="16" t="n">
        <v>0.515451627170366</v>
      </c>
      <c r="I3816" s="17" t="n">
        <v>180.099013234192</v>
      </c>
      <c r="J3816" s="16" t="n">
        <v>0.606869599024149</v>
      </c>
      <c r="K3816" s="16" t="n">
        <v>0.640190349758571</v>
      </c>
      <c r="L3816" s="16" t="n">
        <v>0.0501397261133254</v>
      </c>
      <c r="M3816" s="16" t="n">
        <v>0.518637992831541</v>
      </c>
      <c r="N3816" s="16" t="n">
        <v>0.650214383298776</v>
      </c>
      <c r="O3816" s="18" t="n">
        <v>2.60344138369291E-005</v>
      </c>
      <c r="P3816" s="34" t="b">
        <f aca="false">FALSE()</f>
        <v>0</v>
      </c>
      <c r="Q3816" s="16"/>
    </row>
    <row r="3817" customFormat="false" ht="22.35" hidden="false" customHeight="false" outlineLevel="0" collapsed="false">
      <c r="A3817" s="6" t="s">
        <v>5429</v>
      </c>
      <c r="B3817" s="7" t="s">
        <v>1530</v>
      </c>
      <c r="C3817" s="17" t="n">
        <v>2184</v>
      </c>
      <c r="D3817" s="18" t="n">
        <v>0.000209160453413613</v>
      </c>
      <c r="E3817" s="18" t="n">
        <v>9.67871889584571E-005</v>
      </c>
      <c r="F3817" s="18" t="n">
        <v>0.000214888005074961</v>
      </c>
      <c r="G3817" s="18" t="n">
        <v>9.76746886225492E-005</v>
      </c>
      <c r="H3817" s="16" t="n">
        <v>0.604627912937252</v>
      </c>
      <c r="I3817" s="17" t="n">
        <v>180.535346012179</v>
      </c>
      <c r="J3817" s="16" t="n">
        <v>0.546185399445648</v>
      </c>
      <c r="K3817" s="16" t="n">
        <v>0.587220053808145</v>
      </c>
      <c r="L3817" s="16" t="n">
        <v>0.0586691503160169</v>
      </c>
      <c r="M3817" s="16" t="n">
        <v>0.521428571428572</v>
      </c>
      <c r="N3817" s="16" t="n">
        <v>0.604223087059539</v>
      </c>
      <c r="O3817" s="18" t="n">
        <v>2.5649900392273E-005</v>
      </c>
      <c r="P3817" s="34" t="b">
        <f aca="false">FALSE()</f>
        <v>0</v>
      </c>
      <c r="Q3817" s="16"/>
    </row>
    <row r="3818" customFormat="false" ht="22.35" hidden="false" customHeight="false" outlineLevel="0" collapsed="false">
      <c r="A3818" s="6" t="s">
        <v>5430</v>
      </c>
      <c r="B3818" s="7" t="s">
        <v>1530</v>
      </c>
      <c r="C3818" s="17" t="n">
        <v>2185</v>
      </c>
      <c r="D3818" s="18" t="n">
        <v>0.000205708915354706</v>
      </c>
      <c r="E3818" s="18" t="n">
        <v>9.6668394699834E-005</v>
      </c>
      <c r="F3818" s="18" t="n">
        <v>0.000212321693145946</v>
      </c>
      <c r="G3818" s="18" t="n">
        <v>9.80526414167851E-005</v>
      </c>
      <c r="H3818" s="16" t="n">
        <v>0.698322118285829</v>
      </c>
      <c r="I3818" s="17" t="n">
        <v>181.137493281143</v>
      </c>
      <c r="J3818" s="16" t="n">
        <v>0.485871302816659</v>
      </c>
      <c r="K3818" s="16" t="n">
        <v>0.529636660136013</v>
      </c>
      <c r="L3818" s="16" t="n">
        <v>0.0675323252189223</v>
      </c>
      <c r="M3818" s="16" t="n">
        <v>0.524167946748592</v>
      </c>
      <c r="N3818" s="16" t="n">
        <v>0.550940207372529</v>
      </c>
      <c r="O3818" s="18" t="n">
        <v>2.52896248459811E-005</v>
      </c>
      <c r="P3818" s="34" t="b">
        <f aca="false">FALSE()</f>
        <v>0</v>
      </c>
      <c r="Q3818" s="16"/>
    </row>
    <row r="3819" customFormat="false" ht="22.35" hidden="false" customHeight="false" outlineLevel="0" collapsed="false">
      <c r="A3819" s="6" t="s">
        <v>5431</v>
      </c>
      <c r="B3819" s="7" t="s">
        <v>1530</v>
      </c>
      <c r="C3819" s="17" t="n">
        <v>2186</v>
      </c>
      <c r="D3819" s="18" t="n">
        <v>0.000201970842284334</v>
      </c>
      <c r="E3819" s="18" t="n">
        <v>9.62591983306551E-005</v>
      </c>
      <c r="F3819" s="18" t="n">
        <v>0.000209460776934019</v>
      </c>
      <c r="G3819" s="18" t="n">
        <v>9.82185012916472E-005</v>
      </c>
      <c r="H3819" s="16" t="n">
        <v>0.793495479085042</v>
      </c>
      <c r="I3819" s="17" t="n">
        <v>181.847749269124</v>
      </c>
      <c r="J3819" s="16" t="n">
        <v>0.428523350831841</v>
      </c>
      <c r="K3819" s="16" t="n">
        <v>0.474106079965913</v>
      </c>
      <c r="L3819" s="16" t="n">
        <v>0.0764350235672619</v>
      </c>
      <c r="M3819" s="16" t="n">
        <v>0.526600102406554</v>
      </c>
      <c r="N3819" s="16" t="n">
        <v>0.498588780291534</v>
      </c>
      <c r="O3819" s="18" t="n">
        <v>2.50578622578182E-005</v>
      </c>
      <c r="P3819" s="34" t="b">
        <f aca="false">FALSE()</f>
        <v>0</v>
      </c>
      <c r="Q3819" s="16"/>
    </row>
    <row r="3820" customFormat="false" ht="22.35" hidden="false" customHeight="false" outlineLevel="0" collapsed="false">
      <c r="A3820" s="6" t="s">
        <v>5432</v>
      </c>
      <c r="B3820" s="7" t="s">
        <v>1530</v>
      </c>
      <c r="C3820" s="17" t="n">
        <v>2187</v>
      </c>
      <c r="D3820" s="18" t="n">
        <v>0.000197853961253779</v>
      </c>
      <c r="E3820" s="18" t="n">
        <v>9.56052995307511E-005</v>
      </c>
      <c r="F3820" s="18" t="n">
        <v>0.000206253898162244</v>
      </c>
      <c r="G3820" s="18" t="n">
        <v>9.81432873754336E-005</v>
      </c>
      <c r="H3820" s="16" t="n">
        <v>0.89503819041063</v>
      </c>
      <c r="I3820" s="17" t="n">
        <v>182.581708322198</v>
      </c>
      <c r="J3820" s="16" t="n">
        <v>0.37194508311212</v>
      </c>
      <c r="K3820" s="16" t="n">
        <v>0.417972405880124</v>
      </c>
      <c r="L3820" s="16" t="n">
        <v>0.0858712530576009</v>
      </c>
      <c r="M3820" s="16" t="n">
        <v>0.529749103942652</v>
      </c>
      <c r="N3820" s="16" t="n">
        <v>0.446798266258784</v>
      </c>
      <c r="O3820" s="18" t="n">
        <v>2.50230368750223E-005</v>
      </c>
      <c r="P3820" s="34" t="b">
        <f aca="false">FALSE()</f>
        <v>0</v>
      </c>
      <c r="Q3820" s="16"/>
    </row>
    <row r="3821" customFormat="false" ht="22.35" hidden="false" customHeight="false" outlineLevel="0" collapsed="false">
      <c r="A3821" s="6" t="s">
        <v>5433</v>
      </c>
      <c r="B3821" s="7" t="s">
        <v>1530</v>
      </c>
      <c r="C3821" s="17" t="n">
        <v>2188</v>
      </c>
      <c r="D3821" s="18" t="n">
        <v>0.00019333922576606</v>
      </c>
      <c r="E3821" s="18" t="n">
        <v>9.47866158405474E-005</v>
      </c>
      <c r="F3821" s="18" t="n">
        <v>0.000202625957081193</v>
      </c>
      <c r="G3821" s="18" t="n">
        <v>9.78293634856333E-005</v>
      </c>
      <c r="H3821" s="16" t="n">
        <v>0.997121681408166</v>
      </c>
      <c r="I3821" s="17" t="n">
        <v>183.244590386287</v>
      </c>
      <c r="J3821" s="16" t="n">
        <v>0.320020328954933</v>
      </c>
      <c r="K3821" s="16" t="n">
        <v>0.368400656078494</v>
      </c>
      <c r="L3821" s="16" t="n">
        <v>0.095323768775219</v>
      </c>
      <c r="M3821" s="16" t="n">
        <v>0.532744495647721</v>
      </c>
      <c r="N3821" s="16" t="n">
        <v>0.397138815592986</v>
      </c>
      <c r="O3821" s="18" t="n">
        <v>2.52065986279667E-005</v>
      </c>
      <c r="P3821" s="34" t="b">
        <f aca="false">FALSE()</f>
        <v>0</v>
      </c>
      <c r="Q3821" s="16"/>
    </row>
    <row r="3822" customFormat="false" ht="22.35" hidden="false" customHeight="false" outlineLevel="0" collapsed="false">
      <c r="A3822" s="6" t="s">
        <v>5434</v>
      </c>
      <c r="B3822" s="7" t="s">
        <v>1530</v>
      </c>
      <c r="C3822" s="17" t="n">
        <v>2189</v>
      </c>
      <c r="D3822" s="18" t="n">
        <v>0.000188479024299881</v>
      </c>
      <c r="E3822" s="18" t="n">
        <v>9.37726919480561E-005</v>
      </c>
      <c r="F3822" s="18" t="n">
        <v>0.000198575567436525</v>
      </c>
      <c r="G3822" s="18" t="n">
        <v>9.72639267151609E-005</v>
      </c>
      <c r="H3822" s="16" t="n">
        <v>1.09482290180019</v>
      </c>
      <c r="I3822" s="17" t="n">
        <v>183.860568336326</v>
      </c>
      <c r="J3822" s="16" t="n">
        <v>0.275026372246069</v>
      </c>
      <c r="K3822" s="16" t="n">
        <v>0.32480348458201</v>
      </c>
      <c r="L3822" s="16" t="n">
        <v>0.104320622438663</v>
      </c>
      <c r="M3822" s="16" t="n">
        <v>0.535176651305684</v>
      </c>
      <c r="N3822" s="16" t="n">
        <v>0.35779539808646</v>
      </c>
      <c r="O3822" s="18" t="n">
        <v>2.54772841214822E-005</v>
      </c>
      <c r="P3822" s="34" t="b">
        <f aca="false">FALSE()</f>
        <v>0</v>
      </c>
      <c r="Q3822" s="16"/>
    </row>
    <row r="3823" customFormat="false" ht="22.35" hidden="false" customHeight="false" outlineLevel="0" collapsed="false">
      <c r="A3823" s="6" t="s">
        <v>5435</v>
      </c>
      <c r="B3823" s="7" t="s">
        <v>1530</v>
      </c>
      <c r="C3823" s="17" t="n">
        <v>2190</v>
      </c>
      <c r="D3823" s="18" t="n">
        <v>0.000183383357455256</v>
      </c>
      <c r="E3823" s="18" t="n">
        <v>9.25909944669678E-005</v>
      </c>
      <c r="F3823" s="18" t="n">
        <v>0.000194240808872794</v>
      </c>
      <c r="G3823" s="18" t="n">
        <v>9.64908492968523E-005</v>
      </c>
      <c r="H3823" s="16" t="n">
        <v>1.19134878542824</v>
      </c>
      <c r="I3823" s="17" t="n">
        <v>184.450934437723</v>
      </c>
      <c r="J3823" s="16" t="n">
        <v>0.235047410745504</v>
      </c>
      <c r="K3823" s="16" t="n">
        <v>0.282902191007495</v>
      </c>
      <c r="L3823" s="16" t="n">
        <v>0.113165087120694</v>
      </c>
      <c r="M3823" s="16" t="n">
        <v>0.537493599590374</v>
      </c>
      <c r="N3823" s="16" t="n">
        <v>0.322586914467732</v>
      </c>
      <c r="O3823" s="18" t="n">
        <v>2.57620382617208E-005</v>
      </c>
      <c r="P3823" s="34" t="b">
        <f aca="false">FALSE()</f>
        <v>0</v>
      </c>
      <c r="Q3823" s="16"/>
    </row>
    <row r="3824" customFormat="false" ht="22.35" hidden="false" customHeight="false" outlineLevel="0" collapsed="false">
      <c r="A3824" s="6" t="s">
        <v>5436</v>
      </c>
      <c r="B3824" s="7" t="s">
        <v>1530</v>
      </c>
      <c r="C3824" s="17" t="n">
        <v>2191</v>
      </c>
      <c r="D3824" s="18" t="n">
        <v>0.000178065984308912</v>
      </c>
      <c r="E3824" s="18" t="n">
        <v>9.12841114101006E-005</v>
      </c>
      <c r="F3824" s="18" t="n">
        <v>0.000189636276588123</v>
      </c>
      <c r="G3824" s="18" t="n">
        <v>9.55216560609805E-005</v>
      </c>
      <c r="H3824" s="16" t="n">
        <v>1.28678005517581</v>
      </c>
      <c r="I3824" s="17" t="n">
        <v>184.973263929234</v>
      </c>
      <c r="J3824" s="16" t="n">
        <v>0.199778999464587</v>
      </c>
      <c r="K3824" s="16" t="n">
        <v>0.243204120791445</v>
      </c>
      <c r="L3824" s="16" t="n">
        <v>0.121896925258189</v>
      </c>
      <c r="M3824" s="16" t="n">
        <v>0.539784946236559</v>
      </c>
      <c r="N3824" s="16" t="n">
        <v>0.288281355258859</v>
      </c>
      <c r="O3824" s="18" t="n">
        <v>2.61034281581645E-005</v>
      </c>
      <c r="P3824" s="34" t="b">
        <f aca="false">FALSE()</f>
        <v>0</v>
      </c>
      <c r="Q3824" s="16"/>
    </row>
    <row r="3825" customFormat="false" ht="22.35" hidden="false" customHeight="false" outlineLevel="0" collapsed="false">
      <c r="A3825" s="6" t="s">
        <v>5437</v>
      </c>
      <c r="B3825" s="7" t="s">
        <v>1530</v>
      </c>
      <c r="C3825" s="17" t="n">
        <v>2192</v>
      </c>
      <c r="D3825" s="18" t="n">
        <v>0.000172663901566839</v>
      </c>
      <c r="E3825" s="18" t="n">
        <v>8.99273645525379E-005</v>
      </c>
      <c r="F3825" s="18" t="n">
        <v>0.000184854207311086</v>
      </c>
      <c r="G3825" s="18" t="n">
        <v>9.44093571782018E-005</v>
      </c>
      <c r="H3825" s="16" t="n">
        <v>1.37536948143081</v>
      </c>
      <c r="I3825" s="17" t="n">
        <v>185.390136513424</v>
      </c>
      <c r="J3825" s="16" t="n">
        <v>0.170676553059095</v>
      </c>
      <c r="K3825" s="16" t="n">
        <v>0.209931148546308</v>
      </c>
      <c r="L3825" s="16" t="n">
        <v>0.130007909346106</v>
      </c>
      <c r="M3825" s="16" t="n">
        <v>0.541845878136201</v>
      </c>
      <c r="N3825" s="16" t="n">
        <v>0.256720248383572</v>
      </c>
      <c r="O3825" s="18" t="n">
        <v>2.6503974422114E-005</v>
      </c>
      <c r="P3825" s="34" t="b">
        <f aca="false">FALSE()</f>
        <v>0</v>
      </c>
      <c r="Q3825" s="16"/>
    </row>
    <row r="3826" customFormat="false" ht="22.35" hidden="false" customHeight="false" outlineLevel="0" collapsed="false">
      <c r="A3826" s="6" t="s">
        <v>5438</v>
      </c>
      <c r="B3826" s="7" t="s">
        <v>1530</v>
      </c>
      <c r="C3826" s="17" t="n">
        <v>2193</v>
      </c>
      <c r="D3826" s="18" t="n">
        <v>0.000167154649360908</v>
      </c>
      <c r="E3826" s="18" t="n">
        <v>8.8510785409781E-005</v>
      </c>
      <c r="F3826" s="18" t="n">
        <v>0.000179933684701678</v>
      </c>
      <c r="G3826" s="18" t="n">
        <v>9.31711440698361E-005</v>
      </c>
      <c r="H3826" s="16" t="n">
        <v>1.46414944458157</v>
      </c>
      <c r="I3826" s="17" t="n">
        <v>185.734353474143</v>
      </c>
      <c r="J3826" s="16" t="n">
        <v>0.14484357999042</v>
      </c>
      <c r="K3826" s="16" t="n">
        <v>0.180402418055295</v>
      </c>
      <c r="L3826" s="16" t="n">
        <v>0.138154932995823</v>
      </c>
      <c r="M3826" s="16" t="n">
        <v>0.543753200204813</v>
      </c>
      <c r="N3826" s="16" t="n">
        <v>0.228470748330201</v>
      </c>
      <c r="O3826" s="18" t="n">
        <v>2.69617880352071E-005</v>
      </c>
      <c r="P3826" s="34" t="b">
        <f aca="false">FALSE()</f>
        <v>0</v>
      </c>
      <c r="Q3826" s="16"/>
    </row>
    <row r="3827" customFormat="false" ht="22.35" hidden="false" customHeight="false" outlineLevel="0" collapsed="false">
      <c r="A3827" s="6" t="s">
        <v>5439</v>
      </c>
      <c r="B3827" s="7" t="s">
        <v>1530</v>
      </c>
      <c r="C3827" s="17" t="n">
        <v>2194</v>
      </c>
      <c r="D3827" s="18" t="n">
        <v>0.000161599149069738</v>
      </c>
      <c r="E3827" s="18" t="n">
        <v>8.71528503812665E-005</v>
      </c>
      <c r="F3827" s="18" t="n">
        <v>0.000174956646992111</v>
      </c>
      <c r="G3827" s="18" t="n">
        <v>9.18808272316323E-005</v>
      </c>
      <c r="H3827" s="16" t="n">
        <v>1.55383874951665</v>
      </c>
      <c r="I3827" s="17" t="n">
        <v>185.93017842789</v>
      </c>
      <c r="J3827" s="16" t="n">
        <v>0.12192338403448</v>
      </c>
      <c r="K3827" s="16" t="n">
        <v>0.153218017811974</v>
      </c>
      <c r="L3827" s="16" t="n">
        <v>0.146470877453214</v>
      </c>
      <c r="M3827" s="16" t="n">
        <v>0.546505376344086</v>
      </c>
      <c r="N3827" s="16" t="n">
        <v>0.201601507933395</v>
      </c>
      <c r="O3827" s="18" t="n">
        <v>2.74149187948132E-005</v>
      </c>
      <c r="P3827" s="34" t="b">
        <f aca="false">FALSE()</f>
        <v>0</v>
      </c>
      <c r="Q3827" s="16"/>
    </row>
    <row r="3828" customFormat="false" ht="22.35" hidden="false" customHeight="false" outlineLevel="0" collapsed="false">
      <c r="A3828" s="6" t="s">
        <v>5440</v>
      </c>
      <c r="B3828" s="7" t="s">
        <v>1530</v>
      </c>
      <c r="C3828" s="17" t="n">
        <v>2195</v>
      </c>
      <c r="D3828" s="18" t="n">
        <v>0.0001559881140768</v>
      </c>
      <c r="E3828" s="18" t="n">
        <v>8.57818060797782E-005</v>
      </c>
      <c r="F3828" s="18" t="n">
        <v>0.000169923187357561</v>
      </c>
      <c r="G3828" s="18" t="n">
        <v>9.05177038961707E-005</v>
      </c>
      <c r="H3828" s="16" t="n">
        <v>1.64665894009573</v>
      </c>
      <c r="I3828" s="17" t="n">
        <v>186.048046118237</v>
      </c>
      <c r="J3828" s="16" t="n">
        <v>0.101316252954812</v>
      </c>
      <c r="K3828" s="16" t="n">
        <v>0.129134659017957</v>
      </c>
      <c r="L3828" s="16" t="n">
        <v>0.155127032748555</v>
      </c>
      <c r="M3828" s="16" t="n">
        <v>0.549155145929339</v>
      </c>
      <c r="N3828" s="16" t="n">
        <v>0.176529754760336</v>
      </c>
      <c r="O3828" s="18" t="n">
        <v>2.79656288762824E-005</v>
      </c>
      <c r="P3828" s="34" t="b">
        <f aca="false">FALSE()</f>
        <v>0</v>
      </c>
      <c r="Q3828" s="16"/>
    </row>
    <row r="3829" customFormat="false" ht="22.35" hidden="false" customHeight="false" outlineLevel="0" collapsed="false">
      <c r="A3829" s="6" t="s">
        <v>5441</v>
      </c>
      <c r="B3829" s="7" t="s">
        <v>1530</v>
      </c>
      <c r="C3829" s="17" t="n">
        <v>2196</v>
      </c>
      <c r="D3829" s="18" t="n">
        <v>0.000150297618472848</v>
      </c>
      <c r="E3829" s="18" t="n">
        <v>8.43820448578115E-005</v>
      </c>
      <c r="F3829" s="18" t="n">
        <v>0.00016488050565529</v>
      </c>
      <c r="G3829" s="18" t="n">
        <v>8.91294216086636E-005</v>
      </c>
      <c r="H3829" s="16" t="n">
        <v>1.75147178390532</v>
      </c>
      <c r="I3829" s="17" t="n">
        <v>186.177419464772</v>
      </c>
      <c r="J3829" s="16" t="n">
        <v>0.0815113846825457</v>
      </c>
      <c r="K3829" s="16" t="n">
        <v>0.105020877501572</v>
      </c>
      <c r="L3829" s="16" t="n">
        <v>0.164892368620825</v>
      </c>
      <c r="M3829" s="16" t="n">
        <v>0.552086533538146</v>
      </c>
      <c r="N3829" s="16" t="n">
        <v>0.151006877194044</v>
      </c>
      <c r="O3829" s="18" t="n">
        <v>2.86358813049563E-005</v>
      </c>
      <c r="P3829" s="34" t="b">
        <f aca="false">FALSE()</f>
        <v>0</v>
      </c>
      <c r="Q3829" s="16"/>
    </row>
    <row r="3830" customFormat="false" ht="22.35" hidden="false" customHeight="false" outlineLevel="0" collapsed="false">
      <c r="A3830" s="6" t="s">
        <v>5442</v>
      </c>
      <c r="B3830" s="7" t="s">
        <v>1530</v>
      </c>
      <c r="C3830" s="17" t="n">
        <v>2197</v>
      </c>
      <c r="D3830" s="18" t="n">
        <v>0.00014456282992751</v>
      </c>
      <c r="E3830" s="18" t="n">
        <v>8.28914457316967E-005</v>
      </c>
      <c r="F3830" s="18" t="n">
        <v>0.000159855686076228</v>
      </c>
      <c r="G3830" s="18" t="n">
        <v>8.77144949238997E-005</v>
      </c>
      <c r="H3830" s="16" t="n">
        <v>1.86914166890106</v>
      </c>
      <c r="I3830" s="17" t="n">
        <v>186.414535729345</v>
      </c>
      <c r="J3830" s="16" t="n">
        <v>0.0631715267583743</v>
      </c>
      <c r="K3830" s="16" t="n">
        <v>0.0825446587050546</v>
      </c>
      <c r="L3830" s="16" t="n">
        <v>0.175758503913269</v>
      </c>
      <c r="M3830" s="16" t="n">
        <v>0.55568356374808</v>
      </c>
      <c r="N3830" s="16" t="n">
        <v>0.126911609384499</v>
      </c>
      <c r="O3830" s="18" t="n">
        <v>2.93688654980599E-005</v>
      </c>
      <c r="P3830" s="34" t="b">
        <f aca="false">FALSE()</f>
        <v>0</v>
      </c>
      <c r="Q3830" s="16"/>
    </row>
    <row r="3831" customFormat="false" ht="22.35" hidden="false" customHeight="false" outlineLevel="0" collapsed="false">
      <c r="A3831" s="6" t="s">
        <v>5443</v>
      </c>
      <c r="B3831" s="7" t="s">
        <v>1530</v>
      </c>
      <c r="C3831" s="17" t="n">
        <v>2198</v>
      </c>
      <c r="D3831" s="18" t="n">
        <v>0.000138808914212805</v>
      </c>
      <c r="E3831" s="18" t="n">
        <v>8.11913332435011E-005</v>
      </c>
      <c r="F3831" s="18" t="n">
        <v>0.000154875799978798</v>
      </c>
      <c r="G3831" s="18" t="n">
        <v>8.62347540927039E-005</v>
      </c>
      <c r="H3831" s="16" t="n">
        <v>2.00348370563367</v>
      </c>
      <c r="I3831" s="17" t="n">
        <v>186.900638695002</v>
      </c>
      <c r="J3831" s="16" t="n">
        <v>0.0465698951112886</v>
      </c>
      <c r="K3831" s="16" t="n">
        <v>0.0619240835347157</v>
      </c>
      <c r="L3831" s="16" t="n">
        <v>0.187929023290235</v>
      </c>
      <c r="M3831" s="16" t="n">
        <v>0.559792626728111</v>
      </c>
      <c r="N3831" s="16" t="n">
        <v>0.104184896797554</v>
      </c>
      <c r="O3831" s="18" t="n">
        <v>3.0255997913152E-005</v>
      </c>
      <c r="P3831" s="34" t="b">
        <f aca="false">FALSE()</f>
        <v>0</v>
      </c>
      <c r="Q3831" s="16"/>
    </row>
    <row r="3832" customFormat="false" ht="22.35" hidden="false" customHeight="false" outlineLevel="0" collapsed="false">
      <c r="A3832" s="6" t="s">
        <v>5444</v>
      </c>
      <c r="B3832" s="7" t="s">
        <v>1530</v>
      </c>
      <c r="C3832" s="17" t="n">
        <v>2199</v>
      </c>
      <c r="D3832" s="18" t="n">
        <v>0.000133025955805487</v>
      </c>
      <c r="E3832" s="18" t="n">
        <v>7.93883802589247E-005</v>
      </c>
      <c r="F3832" s="18" t="n">
        <v>0.000149949899088816</v>
      </c>
      <c r="G3832" s="18" t="n">
        <v>8.47502586936818E-005</v>
      </c>
      <c r="H3832" s="16" t="n">
        <v>2.15622588234724</v>
      </c>
      <c r="I3832" s="17" t="n">
        <v>187.574384778821</v>
      </c>
      <c r="J3832" s="16" t="n">
        <v>0.0323392119530311</v>
      </c>
      <c r="K3832" s="16" t="n">
        <v>0.0439161418864788</v>
      </c>
      <c r="L3832" s="16" t="n">
        <v>0.201576232443898</v>
      </c>
      <c r="M3832" s="16" t="n">
        <v>0.56468253968254</v>
      </c>
      <c r="N3832" s="16" t="n">
        <v>0.0833858101948921</v>
      </c>
      <c r="O3832" s="18" t="n">
        <v>3.12933465718764E-005</v>
      </c>
      <c r="P3832" s="34" t="b">
        <f aca="false">TRUE()</f>
        <v>1</v>
      </c>
      <c r="Q3832" s="16" t="n">
        <v>0.00110698110720158</v>
      </c>
    </row>
    <row r="3833" customFormat="false" ht="22.35" hidden="false" customHeight="false" outlineLevel="0" collapsed="false">
      <c r="A3833" s="6" t="s">
        <v>5445</v>
      </c>
      <c r="B3833" s="7" t="s">
        <v>1530</v>
      </c>
      <c r="C3833" s="17" t="n">
        <v>2200</v>
      </c>
      <c r="D3833" s="18" t="n">
        <v>0.000127256933447305</v>
      </c>
      <c r="E3833" s="18" t="n">
        <v>7.75140804010898E-005</v>
      </c>
      <c r="F3833" s="18" t="n">
        <v>0.00014511030708068</v>
      </c>
      <c r="G3833" s="18" t="n">
        <v>8.33582470526103E-005</v>
      </c>
      <c r="H3833" s="16" t="n">
        <v>2.3264141050508</v>
      </c>
      <c r="I3833" s="17" t="n">
        <v>188.557706466548</v>
      </c>
      <c r="J3833" s="16" t="n">
        <v>0.021059198403451</v>
      </c>
      <c r="K3833" s="16" t="n">
        <v>0.0296457508054009</v>
      </c>
      <c r="L3833" s="16" t="n">
        <v>0.216434649380304</v>
      </c>
      <c r="M3833" s="16" t="n">
        <v>0.570084485407066</v>
      </c>
      <c r="N3833" s="16" t="n">
        <v>0.0649094736600874</v>
      </c>
      <c r="O3833" s="18" t="n">
        <v>3.23383821554433E-005</v>
      </c>
      <c r="P3833" s="34" t="b">
        <f aca="false">TRUE()</f>
        <v>1</v>
      </c>
      <c r="Q3833" s="16" t="n">
        <v>0.00101829408081204</v>
      </c>
    </row>
    <row r="3834" customFormat="false" ht="22.35" hidden="false" customHeight="false" outlineLevel="0" collapsed="false">
      <c r="A3834" s="6" t="s">
        <v>5446</v>
      </c>
      <c r="B3834" s="7" t="s">
        <v>1530</v>
      </c>
      <c r="C3834" s="17" t="n">
        <v>2201</v>
      </c>
      <c r="D3834" s="18" t="n">
        <v>0.00012149547169672</v>
      </c>
      <c r="E3834" s="18" t="n">
        <v>7.56515797294066E-005</v>
      </c>
      <c r="F3834" s="18" t="n">
        <v>0.000140350904049206</v>
      </c>
      <c r="G3834" s="18" t="n">
        <v>8.20592997313263E-005</v>
      </c>
      <c r="H3834" s="16" t="n">
        <v>2.5133256612002</v>
      </c>
      <c r="I3834" s="17" t="n">
        <v>189.733734219149</v>
      </c>
      <c r="J3834" s="16" t="n">
        <v>0.0127922125642332</v>
      </c>
      <c r="K3834" s="16" t="n">
        <v>0.0188068038796812</v>
      </c>
      <c r="L3834" s="16" t="n">
        <v>0.232496246249618</v>
      </c>
      <c r="M3834" s="16" t="n">
        <v>0.575857654889913</v>
      </c>
      <c r="N3834" s="16" t="n">
        <v>0.050876935171844</v>
      </c>
      <c r="O3834" s="18" t="n">
        <v>3.34822364033325E-005</v>
      </c>
      <c r="P3834" s="34" t="b">
        <f aca="false">TRUE()</f>
        <v>1</v>
      </c>
      <c r="Q3834" s="16" t="n">
        <v>0.00154026363223622</v>
      </c>
    </row>
    <row r="3835" customFormat="false" ht="22.35" hidden="false" customHeight="false" outlineLevel="0" collapsed="false">
      <c r="A3835" s="6" t="s">
        <v>5447</v>
      </c>
      <c r="B3835" s="7" t="s">
        <v>1530</v>
      </c>
      <c r="C3835" s="17" t="n">
        <v>2202</v>
      </c>
      <c r="D3835" s="18" t="n">
        <v>0.000115732366087877</v>
      </c>
      <c r="E3835" s="18" t="n">
        <v>7.39033219744814E-005</v>
      </c>
      <c r="F3835" s="18" t="n">
        <v>0.000135728842857384</v>
      </c>
      <c r="G3835" s="18" t="n">
        <v>8.09032751143812E-005</v>
      </c>
      <c r="H3835" s="16" t="n">
        <v>2.72360208554336</v>
      </c>
      <c r="I3835" s="17" t="n">
        <v>191.013241133119</v>
      </c>
      <c r="J3835" s="16" t="n">
        <v>0.00705611649041172</v>
      </c>
      <c r="K3835" s="16" t="n">
        <v>0.0108254652255855</v>
      </c>
      <c r="L3835" s="16" t="n">
        <v>0.250423398921232</v>
      </c>
      <c r="M3835" s="16" t="n">
        <v>0.582309267793139</v>
      </c>
      <c r="N3835" s="16" t="n">
        <v>0.0387312028459698</v>
      </c>
      <c r="O3835" s="18" t="n">
        <v>3.48872868552168E-005</v>
      </c>
      <c r="P3835" s="34" t="b">
        <f aca="false">TRUE()</f>
        <v>1</v>
      </c>
      <c r="Q3835" s="16" t="n">
        <v>0.00188241013255511</v>
      </c>
    </row>
    <row r="3836" customFormat="false" ht="22.35" hidden="false" customHeight="false" outlineLevel="0" collapsed="false">
      <c r="A3836" s="6" t="s">
        <v>5448</v>
      </c>
      <c r="B3836" s="7" t="s">
        <v>1530</v>
      </c>
      <c r="C3836" s="17" t="n">
        <v>2203</v>
      </c>
      <c r="D3836" s="18" t="n">
        <v>0.00010998551659842</v>
      </c>
      <c r="E3836" s="18" t="n">
        <v>7.22405512046205E-005</v>
      </c>
      <c r="F3836" s="18" t="n">
        <v>0.000131102614919779</v>
      </c>
      <c r="G3836" s="18" t="n">
        <v>7.99082002638073E-005</v>
      </c>
      <c r="H3836" s="16" t="n">
        <v>2.9364121247111</v>
      </c>
      <c r="I3836" s="17" t="n">
        <v>192.489421885868</v>
      </c>
      <c r="J3836" s="16" t="n">
        <v>0.00372511969883087</v>
      </c>
      <c r="K3836" s="16" t="n">
        <v>0.00594586413467236</v>
      </c>
      <c r="L3836" s="16" t="n">
        <v>0.268148132119393</v>
      </c>
      <c r="M3836" s="16" t="n">
        <v>0.589196108550947</v>
      </c>
      <c r="N3836" s="16" t="n">
        <v>0.0299076284713824</v>
      </c>
      <c r="O3836" s="18" t="n">
        <v>3.67104273524599E-005</v>
      </c>
      <c r="P3836" s="34" t="b">
        <f aca="false">TRUE()</f>
        <v>1</v>
      </c>
      <c r="Q3836" s="16" t="n">
        <v>0.00199905636684449</v>
      </c>
    </row>
    <row r="3837" customFormat="false" ht="22.35" hidden="false" customHeight="false" outlineLevel="0" collapsed="false">
      <c r="A3837" s="6" t="s">
        <v>1557</v>
      </c>
      <c r="B3837" s="7" t="s">
        <v>1530</v>
      </c>
      <c r="C3837" s="17" t="n">
        <v>2204</v>
      </c>
      <c r="D3837" s="18" t="n">
        <v>0.000104194286737296</v>
      </c>
      <c r="E3837" s="18" t="n">
        <v>7.06274025190651E-005</v>
      </c>
      <c r="F3837" s="18" t="n">
        <v>0.000126292375152012</v>
      </c>
      <c r="G3837" s="18" t="n">
        <v>7.89810096551949E-005</v>
      </c>
      <c r="H3837" s="16" t="n">
        <v>3.13612422077284</v>
      </c>
      <c r="I3837" s="17" t="n">
        <v>194.077916217838</v>
      </c>
      <c r="J3837" s="16" t="n">
        <v>0.00197826673494201</v>
      </c>
      <c r="K3837" s="16" t="n">
        <v>0.00327083942231447</v>
      </c>
      <c r="L3837" s="16" t="n">
        <v>0.284334144686117</v>
      </c>
      <c r="M3837" s="16" t="n">
        <v>0.595814132104455</v>
      </c>
      <c r="N3837" s="16" t="n">
        <v>0.0235591527075763</v>
      </c>
      <c r="O3837" s="18" t="n">
        <v>3.88713755819676E-005</v>
      </c>
      <c r="P3837" s="34" t="b">
        <f aca="false">TRUE()</f>
        <v>1</v>
      </c>
      <c r="Q3837" s="16" t="n">
        <v>0.00196163553246194</v>
      </c>
    </row>
    <row r="3838" customFormat="false" ht="22.35" hidden="false" customHeight="false" outlineLevel="0" collapsed="false">
      <c r="A3838" s="6" t="s">
        <v>5449</v>
      </c>
      <c r="B3838" s="7" t="s">
        <v>1530</v>
      </c>
      <c r="C3838" s="17" t="n">
        <v>2205</v>
      </c>
      <c r="D3838" s="18" t="n">
        <v>9.84290504904825E-005</v>
      </c>
      <c r="E3838" s="18" t="n">
        <v>6.90756980048542E-005</v>
      </c>
      <c r="F3838" s="18" t="n">
        <v>0.000121373919220358</v>
      </c>
      <c r="G3838" s="18" t="n">
        <v>7.8141086804962E-005</v>
      </c>
      <c r="H3838" s="16" t="n">
        <v>3.3216093082764</v>
      </c>
      <c r="I3838" s="17" t="n">
        <v>195.797231725014</v>
      </c>
      <c r="J3838" s="16" t="n">
        <v>0.00106777705218338</v>
      </c>
      <c r="K3838" s="16" t="n">
        <v>0.00182207021651358</v>
      </c>
      <c r="L3838" s="16" t="n">
        <v>0.298876701038064</v>
      </c>
      <c r="M3838" s="16" t="n">
        <v>0.601932923707117</v>
      </c>
      <c r="N3838" s="16" t="n">
        <v>0.0189164261059986</v>
      </c>
      <c r="O3838" s="18" t="n">
        <v>4.16402148675374E-005</v>
      </c>
      <c r="P3838" s="34" t="b">
        <f aca="false">TRUE()</f>
        <v>1</v>
      </c>
      <c r="Q3838" s="16" t="n">
        <v>0.00224584438448142</v>
      </c>
    </row>
    <row r="3839" customFormat="false" ht="22.35" hidden="false" customHeight="false" outlineLevel="0" collapsed="false">
      <c r="A3839" s="6" t="s">
        <v>1659</v>
      </c>
      <c r="B3839" s="7" t="s">
        <v>1530</v>
      </c>
      <c r="C3839" s="17" t="n">
        <v>2206</v>
      </c>
      <c r="D3839" s="18" t="n">
        <v>9.26169984951445E-005</v>
      </c>
      <c r="E3839" s="18" t="n">
        <v>6.75633138779688E-005</v>
      </c>
      <c r="F3839" s="18" t="n">
        <v>0.000116305556877485</v>
      </c>
      <c r="G3839" s="18" t="n">
        <v>7.740081856625E-005</v>
      </c>
      <c r="H3839" s="16" t="n">
        <v>3.49682128983398</v>
      </c>
      <c r="I3839" s="17" t="n">
        <v>197.730521506985</v>
      </c>
      <c r="J3839" s="18" t="n">
        <v>0.000581352476924377</v>
      </c>
      <c r="K3839" s="16" t="n">
        <v>0.00102664373584518</v>
      </c>
      <c r="L3839" s="16" t="n">
        <v>0.312045460699289</v>
      </c>
      <c r="M3839" s="16" t="n">
        <v>0.607565284178187</v>
      </c>
      <c r="N3839" s="16" t="n">
        <v>0.0157234146672143</v>
      </c>
      <c r="O3839" s="18" t="n">
        <v>4.50616068171158E-005</v>
      </c>
      <c r="P3839" s="34" t="b">
        <f aca="false">TRUE()</f>
        <v>1</v>
      </c>
      <c r="Q3839" s="16" t="n">
        <v>0.00134662224914875</v>
      </c>
    </row>
    <row r="3840" customFormat="false" ht="22.35" hidden="false" customHeight="false" outlineLevel="0" collapsed="false">
      <c r="A3840" s="6" t="s">
        <v>1570</v>
      </c>
      <c r="B3840" s="7" t="s">
        <v>1530</v>
      </c>
      <c r="C3840" s="17" t="n">
        <v>2207</v>
      </c>
      <c r="D3840" s="18" t="n">
        <v>8.66592597728133E-005</v>
      </c>
      <c r="E3840" s="18" t="n">
        <v>6.6153151345791E-005</v>
      </c>
      <c r="F3840" s="18" t="n">
        <v>0.00011094842187607</v>
      </c>
      <c r="G3840" s="18" t="n">
        <v>7.66902893947311E-005</v>
      </c>
      <c r="H3840" s="16" t="n">
        <v>3.65268363128449</v>
      </c>
      <c r="I3840" s="17" t="n">
        <v>199.598597168223</v>
      </c>
      <c r="J3840" s="18" t="n">
        <v>0.000331586998829955</v>
      </c>
      <c r="K3840" s="18" t="n">
        <v>0.000605138982033558</v>
      </c>
      <c r="L3840" s="16" t="n">
        <v>0.323427815754485</v>
      </c>
      <c r="M3840" s="16" t="n">
        <v>0.613620071684588</v>
      </c>
      <c r="N3840" s="16" t="n">
        <v>0.0136633305578056</v>
      </c>
      <c r="O3840" s="18" t="n">
        <v>4.90366576695251E-005</v>
      </c>
      <c r="P3840" s="34" t="b">
        <f aca="false">TRUE()</f>
        <v>1</v>
      </c>
      <c r="Q3840" s="16" t="n">
        <v>0.00238240639557935</v>
      </c>
    </row>
    <row r="3841" customFormat="false" ht="22.35" hidden="false" customHeight="false" outlineLevel="0" collapsed="false">
      <c r="A3841" s="6" t="s">
        <v>5450</v>
      </c>
      <c r="B3841" s="7" t="s">
        <v>1530</v>
      </c>
      <c r="C3841" s="17" t="n">
        <v>2208</v>
      </c>
      <c r="D3841" s="18" t="n">
        <v>8.06115536003009E-005</v>
      </c>
      <c r="E3841" s="18" t="n">
        <v>6.48561328539429E-005</v>
      </c>
      <c r="F3841" s="18" t="n">
        <v>0.00010538909841751</v>
      </c>
      <c r="G3841" s="18" t="n">
        <v>7.6059246522768E-005</v>
      </c>
      <c r="H3841" s="16" t="n">
        <v>3.79116301911421</v>
      </c>
      <c r="I3841" s="17" t="n">
        <v>201.461678863593</v>
      </c>
      <c r="J3841" s="18" t="n">
        <v>0.000198086612897382</v>
      </c>
      <c r="K3841" s="18" t="n">
        <v>0.000374856107398147</v>
      </c>
      <c r="L3841" s="16" t="n">
        <v>0.333165128839436</v>
      </c>
      <c r="M3841" s="16" t="n">
        <v>0.618561187916027</v>
      </c>
      <c r="N3841" s="16" t="n">
        <v>0.0120516517000519</v>
      </c>
      <c r="O3841" s="18" t="n">
        <v>5.41622981016175E-005</v>
      </c>
      <c r="P3841" s="34" t="b">
        <f aca="false">TRUE()</f>
        <v>1</v>
      </c>
      <c r="Q3841" s="16" t="n">
        <v>0.00186774659566295</v>
      </c>
    </row>
    <row r="3842" customFormat="false" ht="22.35" hidden="false" customHeight="false" outlineLevel="0" collapsed="false">
      <c r="A3842" s="6" t="s">
        <v>5451</v>
      </c>
      <c r="B3842" s="7" t="s">
        <v>1530</v>
      </c>
      <c r="C3842" s="17" t="n">
        <v>2209</v>
      </c>
      <c r="D3842" s="18" t="n">
        <v>7.44549570234179E-005</v>
      </c>
      <c r="E3842" s="18" t="n">
        <v>6.36947111243605E-005</v>
      </c>
      <c r="F3842" s="18" t="n">
        <v>9.9642228823995E-005</v>
      </c>
      <c r="G3842" s="18" t="n">
        <v>7.55266192942756E-005</v>
      </c>
      <c r="H3842" s="16" t="n">
        <v>3.91459036068078</v>
      </c>
      <c r="I3842" s="17" t="n">
        <v>203.289361562061</v>
      </c>
      <c r="J3842" s="18" t="n">
        <v>0.000123540590311885</v>
      </c>
      <c r="K3842" s="18" t="n">
        <v>0.000239464479119254</v>
      </c>
      <c r="L3842" s="16" t="n">
        <v>0.341540723494313</v>
      </c>
      <c r="M3842" s="16" t="n">
        <v>0.623911930363543</v>
      </c>
      <c r="N3842" s="16" t="n">
        <v>0.0109290144726843</v>
      </c>
      <c r="O3842" s="18" t="n">
        <v>6.07090532781444E-005</v>
      </c>
      <c r="P3842" s="34" t="b">
        <f aca="false">TRUE()</f>
        <v>1</v>
      </c>
      <c r="Q3842" s="16" t="n">
        <v>0.00237537260528992</v>
      </c>
    </row>
    <row r="3843" customFormat="false" ht="22.35" hidden="false" customHeight="false" outlineLevel="0" collapsed="false">
      <c r="A3843" s="6" t="s">
        <v>5452</v>
      </c>
      <c r="B3843" s="7" t="s">
        <v>1530</v>
      </c>
      <c r="C3843" s="17" t="n">
        <v>2210</v>
      </c>
      <c r="D3843" s="18" t="n">
        <v>6.81647486018216E-005</v>
      </c>
      <c r="E3843" s="18" t="n">
        <v>6.26721971181746E-005</v>
      </c>
      <c r="F3843" s="18" t="n">
        <v>9.36390541936113E-005</v>
      </c>
      <c r="G3843" s="18" t="n">
        <v>7.50783085457883E-005</v>
      </c>
      <c r="H3843" s="16" t="n">
        <v>4.0145857143498</v>
      </c>
      <c r="I3843" s="17" t="n">
        <v>205.022522079366</v>
      </c>
      <c r="J3843" s="18" t="n">
        <v>8.35053546600089E-005</v>
      </c>
      <c r="K3843" s="18" t="n">
        <v>0.000165101106164382</v>
      </c>
      <c r="L3843" s="16" t="n">
        <v>0.347938339037626</v>
      </c>
      <c r="M3843" s="16" t="n">
        <v>0.627982590885817</v>
      </c>
      <c r="N3843" s="16" t="n">
        <v>0.0103130325492289</v>
      </c>
      <c r="O3843" s="18" t="n">
        <v>7.07874762518574E-005</v>
      </c>
      <c r="P3843" s="34" t="b">
        <f aca="false">TRUE()</f>
        <v>1</v>
      </c>
      <c r="Q3843" s="16" t="n">
        <v>0.00153693709823709</v>
      </c>
    </row>
    <row r="3844" customFormat="false" ht="22.35" hidden="false" customHeight="false" outlineLevel="0" collapsed="false">
      <c r="A3844" s="6" t="s">
        <v>1651</v>
      </c>
      <c r="B3844" s="7" t="s">
        <v>1530</v>
      </c>
      <c r="C3844" s="17" t="n">
        <v>2211</v>
      </c>
      <c r="D3844" s="18" t="n">
        <v>6.17574182358743E-005</v>
      </c>
      <c r="E3844" s="18" t="n">
        <v>6.17886243292041E-005</v>
      </c>
      <c r="F3844" s="18" t="n">
        <v>8.73168840279216E-005</v>
      </c>
      <c r="G3844" s="18" t="n">
        <v>7.47549346982E-005</v>
      </c>
      <c r="H3844" s="16" t="n">
        <v>4.0764305177065</v>
      </c>
      <c r="I3844" s="17" t="n">
        <v>206.734037248452</v>
      </c>
      <c r="J3844" s="18" t="n">
        <v>6.52154231228864E-005</v>
      </c>
      <c r="K3844" s="18" t="n">
        <v>0.000129929911646653</v>
      </c>
      <c r="L3844" s="16" t="n">
        <v>0.351035609500079</v>
      </c>
      <c r="M3844" s="16" t="n">
        <v>0.631438812083973</v>
      </c>
      <c r="N3844" s="16" t="n">
        <v>0.010311413646447</v>
      </c>
      <c r="O3844" s="18" t="n">
        <v>8.92825856431287E-005</v>
      </c>
      <c r="P3844" s="34" t="b">
        <f aca="false">TRUE()</f>
        <v>1</v>
      </c>
      <c r="Q3844" s="16" t="n">
        <v>0.00223898066772431</v>
      </c>
    </row>
    <row r="3845" customFormat="false" ht="22.35" hidden="false" customHeight="false" outlineLevel="0" collapsed="false">
      <c r="A3845" s="6" t="s">
        <v>1646</v>
      </c>
      <c r="B3845" s="7" t="s">
        <v>1530</v>
      </c>
      <c r="C3845" s="17" t="n">
        <v>2212</v>
      </c>
      <c r="D3845" s="18" t="n">
        <v>5.52553432206602E-005</v>
      </c>
      <c r="E3845" s="18" t="n">
        <v>6.10332735810901E-005</v>
      </c>
      <c r="F3845" s="18" t="n">
        <v>8.07284818279981E-005</v>
      </c>
      <c r="G3845" s="18" t="n">
        <v>7.45662766669801E-005</v>
      </c>
      <c r="H3845" s="16" t="n">
        <v>4.10366704250172</v>
      </c>
      <c r="I3845" s="17" t="n">
        <v>208.463507442245</v>
      </c>
      <c r="J3845" s="18" t="n">
        <v>5.83366317145231E-005</v>
      </c>
      <c r="K3845" s="18" t="n">
        <v>0.000116842191899262</v>
      </c>
      <c r="L3845" s="16" t="n">
        <v>0.351147393379758</v>
      </c>
      <c r="M3845" s="16" t="n">
        <v>0.633755760368664</v>
      </c>
      <c r="N3845" s="16" t="n">
        <v>0.010311413646447</v>
      </c>
      <c r="O3845" s="18" t="n">
        <v>0.000120099267814359</v>
      </c>
      <c r="P3845" s="34" t="b">
        <f aca="false">TRUE()</f>
        <v>1</v>
      </c>
      <c r="Q3845" s="16" t="n">
        <v>0.00218963326021519</v>
      </c>
    </row>
    <row r="3846" customFormat="false" ht="22.35" hidden="false" customHeight="false" outlineLevel="0" collapsed="false">
      <c r="A3846" s="6" t="s">
        <v>5453</v>
      </c>
      <c r="B3846" s="7" t="s">
        <v>1530</v>
      </c>
      <c r="C3846" s="17" t="n">
        <v>2213</v>
      </c>
      <c r="D3846" s="18" t="n">
        <v>4.85902519094854E-005</v>
      </c>
      <c r="E3846" s="18" t="n">
        <v>6.03131592512163E-005</v>
      </c>
      <c r="F3846" s="18" t="n">
        <v>7.38739948887277E-005</v>
      </c>
      <c r="G3846" s="18" t="n">
        <v>7.44889651317747E-005</v>
      </c>
      <c r="H3846" s="16" t="n">
        <v>4.11132347935737</v>
      </c>
      <c r="I3846" s="17" t="n">
        <v>210.423980824814</v>
      </c>
      <c r="J3846" s="18" t="n">
        <v>5.63941530873309E-005</v>
      </c>
      <c r="K3846" s="18" t="n">
        <v>0.00011322483566155</v>
      </c>
      <c r="L3846" s="16" t="n">
        <v>0.349344677786355</v>
      </c>
      <c r="M3846" s="16" t="n">
        <v>0.635624679979519</v>
      </c>
      <c r="N3846" s="16" t="n">
        <v>0.010311413646447</v>
      </c>
      <c r="O3846" s="18" t="n">
        <v>0.000171203765571492</v>
      </c>
      <c r="P3846" s="34" t="b">
        <f aca="false">TRUE()</f>
        <v>1</v>
      </c>
      <c r="Q3846" s="16" t="n">
        <v>0.00136491292173214</v>
      </c>
    </row>
    <row r="3847" customFormat="false" ht="22.35" hidden="false" customHeight="false" outlineLevel="0" collapsed="false">
      <c r="A3847" s="6" t="s">
        <v>5454</v>
      </c>
      <c r="B3847" s="7" t="s">
        <v>1530</v>
      </c>
      <c r="C3847" s="17" t="n">
        <v>2214</v>
      </c>
      <c r="D3847" s="18" t="n">
        <v>4.18317301486773E-005</v>
      </c>
      <c r="E3847" s="18" t="n">
        <v>5.96716474910099E-005</v>
      </c>
      <c r="F3847" s="18" t="n">
        <v>6.68285427877001E-005</v>
      </c>
      <c r="G3847" s="18" t="n">
        <v>7.4519664844006E-005</v>
      </c>
      <c r="H3847" s="16" t="n">
        <v>4.09749071718459</v>
      </c>
      <c r="I3847" s="17" t="n">
        <v>212.482831471719</v>
      </c>
      <c r="J3847" s="18" t="n">
        <v>5.94097860648344E-005</v>
      </c>
      <c r="K3847" s="18" t="n">
        <v>0.000118876862183733</v>
      </c>
      <c r="L3847" s="16" t="n">
        <v>0.345682043326918</v>
      </c>
      <c r="M3847" s="16" t="n">
        <v>0.638120839733743</v>
      </c>
      <c r="N3847" s="16" t="n">
        <v>0.0106322699270453</v>
      </c>
      <c r="O3847" s="18" t="n">
        <v>0.000276963571542112</v>
      </c>
      <c r="P3847" s="34" t="b">
        <f aca="false">TRUE()</f>
        <v>1</v>
      </c>
      <c r="Q3847" s="16" t="n">
        <v>0.00151577869443349</v>
      </c>
    </row>
    <row r="3848" customFormat="false" ht="22.35" hidden="false" customHeight="false" outlineLevel="0" collapsed="false">
      <c r="A3848" s="6" t="s">
        <v>5455</v>
      </c>
      <c r="B3848" s="7" t="s">
        <v>1530</v>
      </c>
      <c r="C3848" s="17" t="n">
        <v>2215</v>
      </c>
      <c r="D3848" s="18" t="n">
        <v>3.50051485589831E-005</v>
      </c>
      <c r="E3848" s="18" t="n">
        <v>5.90437541108957E-005</v>
      </c>
      <c r="F3848" s="18" t="n">
        <v>5.96036048696312E-005</v>
      </c>
      <c r="G3848" s="18" t="n">
        <v>7.45997616687534E-005</v>
      </c>
      <c r="H3848" s="16" t="n">
        <v>4.06355853149672</v>
      </c>
      <c r="I3848" s="17" t="n">
        <v>214.697515168428</v>
      </c>
      <c r="J3848" s="18" t="n">
        <v>6.77909611257238E-005</v>
      </c>
      <c r="K3848" s="18" t="n">
        <v>0.000134931649243047</v>
      </c>
      <c r="L3848" s="16" t="n">
        <v>0.340257485334686</v>
      </c>
      <c r="M3848" s="16" t="n">
        <v>0.640514592933948</v>
      </c>
      <c r="N3848" s="16" t="n">
        <v>0.0113908436667968</v>
      </c>
      <c r="O3848" s="18" t="n">
        <v>0.000451019406700781</v>
      </c>
      <c r="P3848" s="34" t="b">
        <f aca="false">TRUE()</f>
        <v>1</v>
      </c>
      <c r="Q3848" s="16" t="n">
        <v>0.00160439844302201</v>
      </c>
    </row>
    <row r="3849" customFormat="false" ht="22.35" hidden="false" customHeight="false" outlineLevel="0" collapsed="false">
      <c r="A3849" s="6" t="s">
        <v>5456</v>
      </c>
      <c r="B3849" s="7" t="s">
        <v>1530</v>
      </c>
      <c r="C3849" s="17" t="n">
        <v>2216</v>
      </c>
      <c r="D3849" s="18" t="n">
        <v>2.81484392119635E-005</v>
      </c>
      <c r="E3849" s="18" t="n">
        <v>5.85446488486076E-005</v>
      </c>
      <c r="F3849" s="18" t="n">
        <v>5.22877268214347E-005</v>
      </c>
      <c r="G3849" s="18" t="n">
        <v>7.48035941937439E-005</v>
      </c>
      <c r="H3849" s="16" t="n">
        <v>4.01057253188012</v>
      </c>
      <c r="I3849" s="17" t="n">
        <v>216.883453501038</v>
      </c>
      <c r="J3849" s="18" t="n">
        <v>8.3353175032523E-005</v>
      </c>
      <c r="K3849" s="18" t="n">
        <v>0.000164878778067193</v>
      </c>
      <c r="L3849" s="16" t="n">
        <v>0.333411764121308</v>
      </c>
      <c r="M3849" s="16" t="n">
        <v>0.642652329749104</v>
      </c>
      <c r="N3849" s="16" t="n">
        <v>0.0125867282056777</v>
      </c>
      <c r="O3849" s="18" t="n">
        <v>0.000712241284076165</v>
      </c>
      <c r="P3849" s="34" t="b">
        <f aca="false">TRUE()</f>
        <v>1</v>
      </c>
      <c r="Q3849" s="16" t="n">
        <v>0.00132391118588996</v>
      </c>
    </row>
    <row r="3850" customFormat="false" ht="22.35" hidden="false" customHeight="false" outlineLevel="0" collapsed="false">
      <c r="A3850" s="6" t="s">
        <v>5457</v>
      </c>
      <c r="B3850" s="7" t="s">
        <v>1530</v>
      </c>
      <c r="C3850" s="17" t="n">
        <v>2217</v>
      </c>
      <c r="D3850" s="18" t="n">
        <v>2.12721026112561E-005</v>
      </c>
      <c r="E3850" s="18" t="n">
        <v>5.82237581147446E-005</v>
      </c>
      <c r="F3850" s="18" t="n">
        <v>4.50265559058957E-005</v>
      </c>
      <c r="G3850" s="18" t="n">
        <v>7.5160572560117E-005</v>
      </c>
      <c r="H3850" s="16" t="n">
        <v>3.95818066016558</v>
      </c>
      <c r="I3850" s="17" t="n">
        <v>218.929542766571</v>
      </c>
      <c r="J3850" s="18" t="n">
        <v>0.00010208936155724</v>
      </c>
      <c r="K3850" s="18" t="n">
        <v>0.000200127940700305</v>
      </c>
      <c r="L3850" s="16" t="n">
        <v>0.326903669528077</v>
      </c>
      <c r="M3850" s="16" t="n">
        <v>0.644572452636969</v>
      </c>
      <c r="N3850" s="16" t="n">
        <v>0.0144684573966712</v>
      </c>
      <c r="O3850" s="16" t="n">
        <v>0.0014183938339793</v>
      </c>
      <c r="P3850" s="34" t="b">
        <f aca="false">TRUE()</f>
        <v>1</v>
      </c>
      <c r="Q3850" s="16" t="n">
        <v>0.00143170834322439</v>
      </c>
    </row>
    <row r="3851" customFormat="false" ht="22.35" hidden="false" customHeight="false" outlineLevel="0" collapsed="false">
      <c r="A3851" s="6" t="s">
        <v>5458</v>
      </c>
      <c r="B3851" s="7" t="s">
        <v>1530</v>
      </c>
      <c r="C3851" s="17" t="n">
        <v>2218</v>
      </c>
      <c r="D3851" s="18" t="n">
        <v>1.44236594384351E-005</v>
      </c>
      <c r="E3851" s="18" t="n">
        <v>5.81006976305749E-005</v>
      </c>
      <c r="F3851" s="18" t="n">
        <v>3.77654113849829E-005</v>
      </c>
      <c r="G3851" s="18" t="n">
        <v>7.57308188574028E-005</v>
      </c>
      <c r="H3851" s="16" t="n">
        <v>3.88805419402434</v>
      </c>
      <c r="I3851" s="17" t="n">
        <v>220.901707957287</v>
      </c>
      <c r="J3851" s="18" t="n">
        <v>0.000133672181415269</v>
      </c>
      <c r="K3851" s="18" t="n">
        <v>0.000257778602636323</v>
      </c>
      <c r="L3851" s="16" t="n">
        <v>0.319136036163115</v>
      </c>
      <c r="M3851" s="16" t="n">
        <v>0.645903737839222</v>
      </c>
      <c r="N3851" s="16" t="n">
        <v>0.0162085386652107</v>
      </c>
      <c r="O3851" s="16" t="n">
        <v>0.00170157529592829</v>
      </c>
      <c r="P3851" s="34" t="b">
        <f aca="false">TRUE()</f>
        <v>1</v>
      </c>
      <c r="Q3851" s="16" t="n">
        <v>0.00187091095409411</v>
      </c>
    </row>
    <row r="3852" customFormat="false" ht="22.35" hidden="false" customHeight="false" outlineLevel="0" collapsed="false">
      <c r="A3852" s="6" t="s">
        <v>5459</v>
      </c>
      <c r="B3852" s="7" t="s">
        <v>1530</v>
      </c>
      <c r="C3852" s="17" t="n">
        <v>2219</v>
      </c>
      <c r="D3852" s="18" t="n">
        <v>7.62856056426453E-006</v>
      </c>
      <c r="E3852" s="18" t="n">
        <v>5.815599010808E-005</v>
      </c>
      <c r="F3852" s="18" t="n">
        <v>3.04464768391006E-005</v>
      </c>
      <c r="G3852" s="18" t="n">
        <v>7.64986905541134E-005</v>
      </c>
      <c r="H3852" s="16" t="n">
        <v>3.78822987529954</v>
      </c>
      <c r="I3852" s="17" t="n">
        <v>222.802901856662</v>
      </c>
      <c r="J3852" s="18" t="n">
        <v>0.000195230128804026</v>
      </c>
      <c r="K3852" s="18" t="n">
        <v>0.00036978778390539</v>
      </c>
      <c r="L3852" s="16" t="n">
        <v>0.309139972684069</v>
      </c>
      <c r="M3852" s="16" t="n">
        <v>0.646454173067076</v>
      </c>
      <c r="N3852" s="16" t="n">
        <v>0.0189164261059986</v>
      </c>
      <c r="O3852" s="16" t="n">
        <v>0.0018991373353489</v>
      </c>
      <c r="P3852" s="34" t="b">
        <f aca="false">TRUE()</f>
        <v>1</v>
      </c>
      <c r="Q3852" s="16" t="n">
        <v>0.00146054861442435</v>
      </c>
    </row>
    <row r="3853" customFormat="false" ht="22.35" hidden="false" customHeight="false" outlineLevel="0" collapsed="false">
      <c r="A3853" s="6" t="s">
        <v>1569</v>
      </c>
      <c r="B3853" s="7" t="s">
        <v>1530</v>
      </c>
      <c r="C3853" s="17" t="n">
        <v>2220</v>
      </c>
      <c r="D3853" s="18" t="n">
        <v>9.71057525823716E-007</v>
      </c>
      <c r="E3853" s="18" t="n">
        <v>5.84672359608812E-005</v>
      </c>
      <c r="F3853" s="18" t="n">
        <v>2.32194871358559E-005</v>
      </c>
      <c r="G3853" s="18" t="n">
        <v>7.75117685977974E-005</v>
      </c>
      <c r="H3853" s="16" t="n">
        <v>3.66651188743913</v>
      </c>
      <c r="I3853" s="17" t="n">
        <v>224.45994667575</v>
      </c>
      <c r="J3853" s="18" t="n">
        <v>0.0003069972076587</v>
      </c>
      <c r="K3853" s="18" t="n">
        <v>0.000564233131879364</v>
      </c>
      <c r="L3853" s="16" t="n">
        <v>0.29772636450234</v>
      </c>
      <c r="M3853" s="16" t="n">
        <v>0.645890937019969</v>
      </c>
      <c r="N3853" s="16" t="n">
        <v>0.0224939146619294</v>
      </c>
      <c r="O3853" s="16" t="n">
        <v>0.00197531344448906</v>
      </c>
      <c r="P3853" s="34" t="b">
        <f aca="false">TRUE()</f>
        <v>1</v>
      </c>
      <c r="Q3853" s="16" t="n">
        <v>0.00244960742025299</v>
      </c>
    </row>
    <row r="3854" customFormat="false" ht="22.35" hidden="false" customHeight="false" outlineLevel="0" collapsed="false">
      <c r="A3854" s="6" t="s">
        <v>5460</v>
      </c>
      <c r="B3854" s="7" t="s">
        <v>1530</v>
      </c>
      <c r="C3854" s="17" t="n">
        <v>2221</v>
      </c>
      <c r="D3854" s="18" t="n">
        <v>-5.6567508942031E-006</v>
      </c>
      <c r="E3854" s="18" t="n">
        <v>5.9017108903237E-005</v>
      </c>
      <c r="F3854" s="18" t="n">
        <v>1.60842534785671E-005</v>
      </c>
      <c r="G3854" s="18" t="n">
        <v>7.88194746201113E-005</v>
      </c>
      <c r="H3854" s="16" t="n">
        <v>3.54259150556787</v>
      </c>
      <c r="I3854" s="17" t="n">
        <v>226.047772271501</v>
      </c>
      <c r="J3854" s="18" t="n">
        <v>0.000481214050801753</v>
      </c>
      <c r="K3854" s="18" t="n">
        <v>0.000858202969844124</v>
      </c>
      <c r="L3854" s="16" t="n">
        <v>0.286325025758107</v>
      </c>
      <c r="M3854" s="16" t="n">
        <v>0.645532514080901</v>
      </c>
      <c r="N3854" s="16" t="n">
        <v>0.0263461301854384</v>
      </c>
      <c r="O3854" s="16" t="n">
        <v>0.00184930971024816</v>
      </c>
      <c r="P3854" s="34" t="b">
        <f aca="false">TRUE()</f>
        <v>1</v>
      </c>
      <c r="Q3854" s="16" t="n">
        <v>0.00213664401322045</v>
      </c>
    </row>
    <row r="3855" customFormat="false" ht="22.35" hidden="false" customHeight="false" outlineLevel="0" collapsed="false">
      <c r="A3855" s="6" t="s">
        <v>1653</v>
      </c>
      <c r="B3855" s="7" t="s">
        <v>1530</v>
      </c>
      <c r="C3855" s="17" t="n">
        <v>2222</v>
      </c>
      <c r="D3855" s="18" t="n">
        <v>-1.21191464993187E-005</v>
      </c>
      <c r="E3855" s="18" t="n">
        <v>5.98716158803932E-005</v>
      </c>
      <c r="F3855" s="18" t="n">
        <v>9.05918832912576E-006</v>
      </c>
      <c r="G3855" s="18" t="n">
        <v>8.0356961777889E-005</v>
      </c>
      <c r="H3855" s="16" t="n">
        <v>3.39716762659634</v>
      </c>
      <c r="I3855" s="17" t="n">
        <v>227.127195403083</v>
      </c>
      <c r="J3855" s="18" t="n">
        <v>0.000803789823486051</v>
      </c>
      <c r="K3855" s="16" t="n">
        <v>0.00139278821188606</v>
      </c>
      <c r="L3855" s="16" t="n">
        <v>0.2737152040372</v>
      </c>
      <c r="M3855" s="16" t="n">
        <v>0.64384280593958</v>
      </c>
      <c r="N3855" s="16" t="n">
        <v>0.0308093722826612</v>
      </c>
      <c r="O3855" s="16" t="n">
        <v>0.00155704995710724</v>
      </c>
      <c r="P3855" s="34" t="b">
        <f aca="false">TRUE()</f>
        <v>1</v>
      </c>
      <c r="Q3855" s="16" t="n">
        <v>0.0022847787010516</v>
      </c>
    </row>
    <row r="3856" customFormat="false" ht="22.35" hidden="false" customHeight="false" outlineLevel="0" collapsed="false">
      <c r="A3856" s="6" t="s">
        <v>1560</v>
      </c>
      <c r="B3856" s="7" t="s">
        <v>1530</v>
      </c>
      <c r="C3856" s="17" t="n">
        <v>2223</v>
      </c>
      <c r="D3856" s="18" t="n">
        <v>-1.83464089188222E-005</v>
      </c>
      <c r="E3856" s="18" t="n">
        <v>6.10398329385658E-005</v>
      </c>
      <c r="F3856" s="18" t="n">
        <v>2.19179574822057E-006</v>
      </c>
      <c r="G3856" s="18" t="n">
        <v>8.21070114235873E-005</v>
      </c>
      <c r="H3856" s="16" t="n">
        <v>3.22950848824345</v>
      </c>
      <c r="I3856" s="17" t="n">
        <v>227.615837500364</v>
      </c>
      <c r="J3856" s="16" t="n">
        <v>0.00142316317624857</v>
      </c>
      <c r="K3856" s="16" t="n">
        <v>0.00239405236377444</v>
      </c>
      <c r="L3856" s="16" t="n">
        <v>0.259842310920679</v>
      </c>
      <c r="M3856" s="16" t="n">
        <v>0.641141833077317</v>
      </c>
      <c r="N3856" s="16" t="n">
        <v>0.0358462952774053</v>
      </c>
      <c r="O3856" s="18" t="n">
        <v>0.000885596042736015</v>
      </c>
      <c r="P3856" s="34" t="b">
        <f aca="false">TRUE()</f>
        <v>1</v>
      </c>
      <c r="Q3856" s="16" t="n">
        <v>0.00201110749088843</v>
      </c>
    </row>
    <row r="3857" customFormat="false" ht="22.35" hidden="false" customHeight="false" outlineLevel="0" collapsed="false">
      <c r="A3857" s="6" t="s">
        <v>5461</v>
      </c>
      <c r="B3857" s="7" t="s">
        <v>1530</v>
      </c>
      <c r="C3857" s="17" t="n">
        <v>2224</v>
      </c>
      <c r="D3857" s="18" t="n">
        <v>-2.42907104092312E-005</v>
      </c>
      <c r="E3857" s="18" t="n">
        <v>6.25628637453428E-005</v>
      </c>
      <c r="F3857" s="18" t="n">
        <v>-4.42433540111462E-006</v>
      </c>
      <c r="G3857" s="18" t="n">
        <v>8.41974144231956E-005</v>
      </c>
      <c r="H3857" s="16" t="n">
        <v>3.04741368164155</v>
      </c>
      <c r="I3857" s="17" t="n">
        <v>227.725211926086</v>
      </c>
      <c r="J3857" s="16" t="n">
        <v>0.00258071185822566</v>
      </c>
      <c r="K3857" s="16" t="n">
        <v>0.00420162974171695</v>
      </c>
      <c r="L3857" s="16" t="n">
        <v>0.245114560632942</v>
      </c>
      <c r="M3857" s="16" t="n">
        <v>0.637237583205325</v>
      </c>
      <c r="N3857" s="16" t="n">
        <v>0.0430767607627352</v>
      </c>
      <c r="O3857" s="18" t="n">
        <v>0.000477523728088935</v>
      </c>
      <c r="P3857" s="34" t="b">
        <f aca="false">TRUE()</f>
        <v>1</v>
      </c>
      <c r="Q3857" s="16" t="n">
        <v>0.00206050170740927</v>
      </c>
    </row>
    <row r="3858" customFormat="false" ht="22.35" hidden="false" customHeight="false" outlineLevel="0" collapsed="false">
      <c r="A3858" s="6" t="s">
        <v>5462</v>
      </c>
      <c r="B3858" s="7" t="s">
        <v>1530</v>
      </c>
      <c r="C3858" s="17" t="n">
        <v>2225</v>
      </c>
      <c r="D3858" s="18" t="n">
        <v>-2.99896907630875E-005</v>
      </c>
      <c r="E3858" s="18" t="n">
        <v>6.43158302486074E-005</v>
      </c>
      <c r="F3858" s="18" t="n">
        <v>-1.08718311564198E-005</v>
      </c>
      <c r="G3858" s="18" t="n">
        <v>8.65229009325309E-005</v>
      </c>
      <c r="H3858" s="16" t="n">
        <v>2.85296361263466</v>
      </c>
      <c r="I3858" s="17" t="n">
        <v>227.639347937112</v>
      </c>
      <c r="J3858" s="16" t="n">
        <v>0.00473029574982348</v>
      </c>
      <c r="K3858" s="16" t="n">
        <v>0.00746131788740686</v>
      </c>
      <c r="L3858" s="16" t="n">
        <v>0.229530540718396</v>
      </c>
      <c r="M3858" s="16" t="n">
        <v>0.631093189964158</v>
      </c>
      <c r="N3858" s="16" t="n">
        <v>0.054310011157428</v>
      </c>
      <c r="O3858" s="18" t="n">
        <v>0.000266024670247885</v>
      </c>
      <c r="P3858" s="34" t="b">
        <f aca="false">TRUE()</f>
        <v>1</v>
      </c>
      <c r="Q3858" s="16" t="n">
        <v>0.00160961435154657</v>
      </c>
    </row>
    <row r="3859" customFormat="false" ht="22.35" hidden="false" customHeight="false" outlineLevel="0" collapsed="false">
      <c r="A3859" s="6" t="s">
        <v>5463</v>
      </c>
      <c r="B3859" s="7" t="s">
        <v>1530</v>
      </c>
      <c r="C3859" s="17" t="n">
        <v>2226</v>
      </c>
      <c r="D3859" s="18" t="n">
        <v>-3.53740469097878E-005</v>
      </c>
      <c r="E3859" s="18" t="n">
        <v>6.6450230116086E-005</v>
      </c>
      <c r="F3859" s="18" t="n">
        <v>-1.70131868897252E-005</v>
      </c>
      <c r="G3859" s="18" t="n">
        <v>8.93428175481825E-005</v>
      </c>
      <c r="H3859" s="16" t="n">
        <v>2.65239732231828</v>
      </c>
      <c r="I3859" s="17" t="n">
        <v>227.512401854093</v>
      </c>
      <c r="J3859" s="16" t="n">
        <v>0.00855493319446823</v>
      </c>
      <c r="K3859" s="16" t="n">
        <v>0.0128773930928702</v>
      </c>
      <c r="L3859" s="16" t="n">
        <v>0.213471817187254</v>
      </c>
      <c r="M3859" s="16" t="n">
        <v>0.624078341013825</v>
      </c>
      <c r="N3859" s="16" t="n">
        <v>0.0689456160362933</v>
      </c>
      <c r="O3859" s="18" t="n">
        <v>0.000180432454112717</v>
      </c>
      <c r="P3859" s="34" t="b">
        <f aca="false">TRUE()</f>
        <v>1</v>
      </c>
      <c r="Q3859" s="16" t="n">
        <v>0.00141322452943474</v>
      </c>
    </row>
    <row r="3860" customFormat="false" ht="22.35" hidden="false" customHeight="false" outlineLevel="0" collapsed="false">
      <c r="A3860" s="6" t="s">
        <v>5464</v>
      </c>
      <c r="B3860" s="7" t="s">
        <v>1530</v>
      </c>
      <c r="C3860" s="17" t="n">
        <v>2227</v>
      </c>
      <c r="D3860" s="18" t="n">
        <v>-4.04315888716305E-005</v>
      </c>
      <c r="E3860" s="18" t="n">
        <v>6.90545457428689E-005</v>
      </c>
      <c r="F3860" s="18" t="n">
        <v>-2.28243057667415E-005</v>
      </c>
      <c r="G3860" s="18" t="n">
        <v>9.2778706599636E-005</v>
      </c>
      <c r="H3860" s="16" t="n">
        <v>2.44807429909237</v>
      </c>
      <c r="I3860" s="17" t="n">
        <v>227.356693296848</v>
      </c>
      <c r="J3860" s="16" t="n">
        <v>0.0151196290230417</v>
      </c>
      <c r="K3860" s="16" t="n">
        <v>0.0219854451456282</v>
      </c>
      <c r="L3860" s="16" t="n">
        <v>0.197115295414796</v>
      </c>
      <c r="M3860" s="16" t="n">
        <v>0.615745007680492</v>
      </c>
      <c r="N3860" s="16" t="n">
        <v>0.0904232138874849</v>
      </c>
      <c r="O3860" s="18" t="n">
        <v>0.000132355907958446</v>
      </c>
      <c r="P3860" s="34" t="b">
        <f aca="false">TRUE()</f>
        <v>1</v>
      </c>
      <c r="Q3860" s="18" t="n">
        <v>0.00098022544508846</v>
      </c>
    </row>
    <row r="3861" customFormat="false" ht="22.35" hidden="false" customHeight="false" outlineLevel="0" collapsed="false">
      <c r="A3861" s="6" t="s">
        <v>5465</v>
      </c>
      <c r="B3861" s="7" t="s">
        <v>1530</v>
      </c>
      <c r="C3861" s="17" t="n">
        <v>2228</v>
      </c>
      <c r="D3861" s="18" t="n">
        <v>-4.51014440535593E-005</v>
      </c>
      <c r="E3861" s="18" t="n">
        <v>7.21478991616396E-005</v>
      </c>
      <c r="F3861" s="18" t="n">
        <v>-2.81480080044516E-005</v>
      </c>
      <c r="G3861" s="18" t="n">
        <v>9.68725282762247E-005</v>
      </c>
      <c r="H3861" s="16" t="n">
        <v>2.25649011175708</v>
      </c>
      <c r="I3861" s="17" t="n">
        <v>227.215396563493</v>
      </c>
      <c r="J3861" s="16" t="n">
        <v>0.0249913389684025</v>
      </c>
      <c r="K3861" s="16" t="n">
        <v>0.0346406335066368</v>
      </c>
      <c r="L3861" s="16" t="n">
        <v>0.181762920744212</v>
      </c>
      <c r="M3861" s="16" t="n">
        <v>0.607770097286226</v>
      </c>
      <c r="N3861" s="16" t="n">
        <v>0.115395137076855</v>
      </c>
      <c r="O3861" s="18" t="n">
        <v>9.90091233359083E-005</v>
      </c>
      <c r="P3861" s="34" t="b">
        <f aca="false">TRUE()</f>
        <v>1</v>
      </c>
      <c r="Q3861" s="18" t="n">
        <v>0.000728721751943234</v>
      </c>
    </row>
    <row r="3862" customFormat="false" ht="22.35" hidden="false" customHeight="false" outlineLevel="0" collapsed="false">
      <c r="A3862" s="6" t="s">
        <v>5466</v>
      </c>
      <c r="B3862" s="7" t="s">
        <v>1530</v>
      </c>
      <c r="C3862" s="17" t="n">
        <v>2229</v>
      </c>
      <c r="D3862" s="18" t="n">
        <v>-4.93137370756336E-005</v>
      </c>
      <c r="E3862" s="18" t="n">
        <v>7.57927941077177E-005</v>
      </c>
      <c r="F3862" s="18" t="n">
        <v>-3.28628314997903E-005</v>
      </c>
      <c r="G3862" s="18" t="n">
        <v>0.000101634700927449</v>
      </c>
      <c r="H3862" s="16" t="n">
        <v>2.08502882300133</v>
      </c>
      <c r="I3862" s="17" t="n">
        <v>226.931043023137</v>
      </c>
      <c r="J3862" s="16" t="n">
        <v>0.0381849263324739</v>
      </c>
      <c r="K3862" s="16" t="n">
        <v>0.0513338011920203</v>
      </c>
      <c r="L3862" s="16" t="n">
        <v>0.168088975225035</v>
      </c>
      <c r="M3862" s="16" t="n">
        <v>0.600972862263185</v>
      </c>
      <c r="N3862" s="16" t="n">
        <v>0.143889591295259</v>
      </c>
      <c r="O3862" s="18" t="n">
        <v>8.10620478528839E-005</v>
      </c>
      <c r="P3862" s="34" t="b">
        <f aca="false">FALSE()</f>
        <v>0</v>
      </c>
      <c r="Q3862" s="16"/>
    </row>
    <row r="3863" customFormat="false" ht="22.35" hidden="false" customHeight="false" outlineLevel="0" collapsed="false">
      <c r="A3863" s="6" t="s">
        <v>5467</v>
      </c>
      <c r="B3863" s="7" t="s">
        <v>1530</v>
      </c>
      <c r="C3863" s="17" t="n">
        <v>2230</v>
      </c>
      <c r="D3863" s="18" t="n">
        <v>-5.29167278253072E-005</v>
      </c>
      <c r="E3863" s="18" t="n">
        <v>7.99861181146182E-005</v>
      </c>
      <c r="F3863" s="18" t="n">
        <v>-3.69039183048908E-005</v>
      </c>
      <c r="G3863" s="18" t="n">
        <v>0.000107091643839604</v>
      </c>
      <c r="H3863" s="16" t="n">
        <v>1.92390239343447</v>
      </c>
      <c r="I3863" s="17" t="n">
        <v>226.592021015976</v>
      </c>
      <c r="J3863" s="16" t="n">
        <v>0.0556195998417695</v>
      </c>
      <c r="K3863" s="16" t="n">
        <v>0.0731604879059726</v>
      </c>
      <c r="L3863" s="16" t="n">
        <v>0.155251329850326</v>
      </c>
      <c r="M3863" s="16" t="n">
        <v>0.59441884280594</v>
      </c>
      <c r="N3863" s="16" t="n">
        <v>0.176529754760336</v>
      </c>
      <c r="O3863" s="18" t="n">
        <v>7.06935837361174E-005</v>
      </c>
      <c r="P3863" s="34" t="b">
        <f aca="false">FALSE()</f>
        <v>0</v>
      </c>
      <c r="Q3863" s="16"/>
    </row>
    <row r="3864" customFormat="false" ht="22.35" hidden="false" customHeight="false" outlineLevel="0" collapsed="false">
      <c r="A3864" s="6" t="s">
        <v>5468</v>
      </c>
      <c r="B3864" s="7" t="s">
        <v>1530</v>
      </c>
      <c r="C3864" s="17" t="n">
        <v>2231</v>
      </c>
      <c r="D3864" s="18" t="n">
        <v>-5.58104549797924E-005</v>
      </c>
      <c r="E3864" s="18" t="n">
        <v>8.4620272421922E-005</v>
      </c>
      <c r="F3864" s="18" t="n">
        <v>-4.0113102379005E-005</v>
      </c>
      <c r="G3864" s="18" t="n">
        <v>0.000113131304140902</v>
      </c>
      <c r="H3864" s="16" t="n">
        <v>1.78340856757845</v>
      </c>
      <c r="I3864" s="17" t="n">
        <v>226.27445318537</v>
      </c>
      <c r="J3864" s="16" t="n">
        <v>0.0758601295543176</v>
      </c>
      <c r="K3864" s="16" t="n">
        <v>0.0981336901951964</v>
      </c>
      <c r="L3864" s="16" t="n">
        <v>0.14404655137575</v>
      </c>
      <c r="M3864" s="16" t="n">
        <v>0.588415258576549</v>
      </c>
      <c r="N3864" s="16" t="n">
        <v>0.209637735267861</v>
      </c>
      <c r="O3864" s="18" t="n">
        <v>6.49519803471492E-005</v>
      </c>
      <c r="P3864" s="34" t="b">
        <f aca="false">FALSE()</f>
        <v>0</v>
      </c>
      <c r="Q3864" s="16"/>
    </row>
    <row r="3865" customFormat="false" ht="22.35" hidden="false" customHeight="false" outlineLevel="0" collapsed="false">
      <c r="A3865" s="6" t="s">
        <v>5469</v>
      </c>
      <c r="B3865" s="7" t="s">
        <v>1530</v>
      </c>
      <c r="C3865" s="17" t="n">
        <v>2232</v>
      </c>
      <c r="D3865" s="18" t="n">
        <v>-5.79798553995692E-005</v>
      </c>
      <c r="E3865" s="18" t="n">
        <v>8.97285662177167E-005</v>
      </c>
      <c r="F3865" s="18" t="n">
        <v>-4.2369464618754E-005</v>
      </c>
      <c r="G3865" s="18" t="n">
        <v>0.000119757240195885</v>
      </c>
      <c r="H3865" s="16" t="n">
        <v>1.67331660013573</v>
      </c>
      <c r="I3865" s="17" t="n">
        <v>225.905570984961</v>
      </c>
      <c r="J3865" s="16" t="n">
        <v>0.0956491030375738</v>
      </c>
      <c r="K3865" s="16" t="n">
        <v>0.122301596721247</v>
      </c>
      <c r="L3865" s="16" t="n">
        <v>0.135299527518484</v>
      </c>
      <c r="M3865" s="16" t="n">
        <v>0.584037378392217</v>
      </c>
      <c r="N3865" s="16" t="n">
        <v>0.238488368053435</v>
      </c>
      <c r="O3865" s="18" t="n">
        <v>6.34900203521672E-005</v>
      </c>
      <c r="P3865" s="34" t="b">
        <f aca="false">FALSE()</f>
        <v>0</v>
      </c>
      <c r="Q3865" s="16"/>
    </row>
    <row r="3866" customFormat="false" ht="22.35" hidden="false" customHeight="false" outlineLevel="0" collapsed="false">
      <c r="A3866" s="6" t="s">
        <v>5470</v>
      </c>
      <c r="B3866" s="7" t="s">
        <v>1530</v>
      </c>
      <c r="C3866" s="17" t="n">
        <v>2233</v>
      </c>
      <c r="D3866" s="18" t="n">
        <v>-5.92272027553356E-005</v>
      </c>
      <c r="E3866" s="18" t="n">
        <v>9.53482832737881E-005</v>
      </c>
      <c r="F3866" s="18" t="n">
        <v>-4.35514276859983E-005</v>
      </c>
      <c r="G3866" s="18" t="n">
        <v>0.000127185361431061</v>
      </c>
      <c r="H3866" s="16" t="n">
        <v>1.5815276450439</v>
      </c>
      <c r="I3866" s="17" t="n">
        <v>225.782399820033</v>
      </c>
      <c r="J3866" s="16" t="n">
        <v>0.115157245903175</v>
      </c>
      <c r="K3866" s="16" t="n">
        <v>0.145613214655142</v>
      </c>
      <c r="L3866" s="16" t="n">
        <v>0.127923707096241</v>
      </c>
      <c r="M3866" s="16" t="n">
        <v>0.580645161290323</v>
      </c>
      <c r="N3866" s="16" t="n">
        <v>0.265214457122133</v>
      </c>
      <c r="O3866" s="18" t="n">
        <v>6.48520931403241E-005</v>
      </c>
      <c r="P3866" s="34" t="b">
        <f aca="false">FALSE()</f>
        <v>0</v>
      </c>
      <c r="Q3866" s="16"/>
    </row>
    <row r="3867" customFormat="false" ht="22.35" hidden="false" customHeight="false" outlineLevel="0" collapsed="false">
      <c r="A3867" s="6" t="s">
        <v>5471</v>
      </c>
      <c r="B3867" s="7" t="s">
        <v>1530</v>
      </c>
      <c r="C3867" s="17" t="n">
        <v>2234</v>
      </c>
      <c r="D3867" s="18" t="n">
        <v>-5.94636203635993E-005</v>
      </c>
      <c r="E3867" s="18" t="n">
        <v>0.000101376728930528</v>
      </c>
      <c r="F3867" s="18" t="n">
        <v>-4.35618185420907E-005</v>
      </c>
      <c r="G3867" s="18" t="n">
        <v>0.000135361854973819</v>
      </c>
      <c r="H3867" s="16" t="n">
        <v>1.50852816832346</v>
      </c>
      <c r="I3867" s="17" t="n">
        <v>225.998984623042</v>
      </c>
      <c r="J3867" s="16" t="n">
        <v>0.132816085272889</v>
      </c>
      <c r="K3867" s="16" t="n">
        <v>0.166120178988092</v>
      </c>
      <c r="L3867" s="16" t="n">
        <v>0.121942011313236</v>
      </c>
      <c r="M3867" s="16" t="n">
        <v>0.577534562211982</v>
      </c>
      <c r="N3867" s="16" t="n">
        <v>0.288305660159047</v>
      </c>
      <c r="O3867" s="18" t="n">
        <v>6.87995285132334E-005</v>
      </c>
      <c r="P3867" s="34" t="b">
        <f aca="false">FALSE()</f>
        <v>0</v>
      </c>
      <c r="Q3867" s="16"/>
    </row>
    <row r="3868" customFormat="false" ht="22.35" hidden="false" customHeight="false" outlineLevel="0" collapsed="false">
      <c r="A3868" s="6" t="s">
        <v>5472</v>
      </c>
      <c r="B3868" s="7" t="s">
        <v>1530</v>
      </c>
      <c r="C3868" s="17" t="n">
        <v>2235</v>
      </c>
      <c r="D3868" s="18" t="n">
        <v>-5.87446061800666E-005</v>
      </c>
      <c r="E3868" s="18" t="n">
        <v>0.000108035561045488</v>
      </c>
      <c r="F3868" s="18" t="n">
        <v>-4.23503425062284E-005</v>
      </c>
      <c r="G3868" s="18" t="n">
        <v>0.000144443913511269</v>
      </c>
      <c r="H3868" s="16" t="n">
        <v>1.4588733994341</v>
      </c>
      <c r="I3868" s="17" t="n">
        <v>226.286553605227</v>
      </c>
      <c r="J3868" s="16" t="n">
        <v>0.145986617854139</v>
      </c>
      <c r="K3868" s="16" t="n">
        <v>0.181662507974415</v>
      </c>
      <c r="L3868" s="16" t="n">
        <v>0.117829589513832</v>
      </c>
      <c r="M3868" s="16" t="n">
        <v>0.576036866359447</v>
      </c>
      <c r="N3868" s="16" t="n">
        <v>0.305920478629925</v>
      </c>
      <c r="O3868" s="18" t="n">
        <v>7.48049647524972E-005</v>
      </c>
      <c r="P3868" s="34" t="b">
        <f aca="false">FALSE()</f>
        <v>0</v>
      </c>
      <c r="Q3868" s="16"/>
    </row>
    <row r="3869" customFormat="false" ht="22.35" hidden="false" customHeight="false" outlineLevel="0" collapsed="false">
      <c r="A3869" s="6" t="s">
        <v>5473</v>
      </c>
      <c r="B3869" s="7" t="s">
        <v>1530</v>
      </c>
      <c r="C3869" s="17" t="n">
        <v>2236</v>
      </c>
      <c r="D3869" s="18" t="n">
        <v>-5.70065648110544E-005</v>
      </c>
      <c r="E3869" s="18" t="n">
        <v>0.000115348180224806</v>
      </c>
      <c r="F3869" s="18" t="n">
        <v>-3.99055983017008E-005</v>
      </c>
      <c r="G3869" s="18" t="n">
        <v>0.000154499883359766</v>
      </c>
      <c r="H3869" s="16" t="n">
        <v>1.42459986179786</v>
      </c>
      <c r="I3869" s="17" t="n">
        <v>226.68077673418</v>
      </c>
      <c r="J3869" s="16" t="n">
        <v>0.155648155915126</v>
      </c>
      <c r="K3869" s="16" t="n">
        <v>0.19281786479038</v>
      </c>
      <c r="L3869" s="16" t="n">
        <v>0.114930086785765</v>
      </c>
      <c r="M3869" s="16" t="n">
        <v>0.57505120327701</v>
      </c>
      <c r="N3869" s="16" t="n">
        <v>0.316622247189839</v>
      </c>
      <c r="O3869" s="18" t="n">
        <v>8.18891940954504E-005</v>
      </c>
      <c r="P3869" s="34" t="b">
        <f aca="false">FALSE()</f>
        <v>0</v>
      </c>
      <c r="Q3869" s="16"/>
    </row>
    <row r="3870" customFormat="false" ht="22.35" hidden="false" customHeight="false" outlineLevel="0" collapsed="false">
      <c r="A3870" s="6" t="s">
        <v>5474</v>
      </c>
      <c r="B3870" s="7" t="s">
        <v>1530</v>
      </c>
      <c r="C3870" s="17" t="n">
        <v>2237</v>
      </c>
      <c r="D3870" s="18" t="n">
        <v>-5.40805277323105E-005</v>
      </c>
      <c r="E3870" s="18" t="n">
        <v>0.0001233117594961</v>
      </c>
      <c r="F3870" s="18" t="n">
        <v>-3.6106052280985E-005</v>
      </c>
      <c r="G3870" s="18" t="n">
        <v>0.00016546132946916</v>
      </c>
      <c r="H3870" s="16" t="n">
        <v>1.39999823101406</v>
      </c>
      <c r="I3870" s="17" t="n">
        <v>227.071349067785</v>
      </c>
      <c r="J3870" s="16" t="n">
        <v>0.162878642590206</v>
      </c>
      <c r="K3870" s="16" t="n">
        <v>0.201234405105494</v>
      </c>
      <c r="L3870" s="16" t="n">
        <v>0.112818206892825</v>
      </c>
      <c r="M3870" s="16" t="n">
        <v>0.573975934459805</v>
      </c>
      <c r="N3870" s="16" t="n">
        <v>0.324389395265985</v>
      </c>
      <c r="O3870" s="18" t="n">
        <v>9.12456938049831E-005</v>
      </c>
      <c r="P3870" s="34" t="b">
        <f aca="false">FALSE()</f>
        <v>0</v>
      </c>
      <c r="Q3870" s="16"/>
    </row>
    <row r="3871" customFormat="false" ht="22.35" hidden="false" customHeight="false" outlineLevel="0" collapsed="false">
      <c r="A3871" s="6" t="s">
        <v>5475</v>
      </c>
      <c r="B3871" s="7" t="s">
        <v>1530</v>
      </c>
      <c r="C3871" s="17" t="n">
        <v>2238</v>
      </c>
      <c r="D3871" s="18" t="n">
        <v>-4.99643900703407E-005</v>
      </c>
      <c r="E3871" s="18" t="n">
        <v>0.000131978983422427</v>
      </c>
      <c r="F3871" s="18" t="n">
        <v>-3.10351045093931E-005</v>
      </c>
      <c r="G3871" s="18" t="n">
        <v>0.000177242047480599</v>
      </c>
      <c r="H3871" s="16" t="n">
        <v>1.37722859608943</v>
      </c>
      <c r="I3871" s="17" t="n">
        <v>227.258425773605</v>
      </c>
      <c r="J3871" s="16" t="n">
        <v>0.169796551023721</v>
      </c>
      <c r="K3871" s="16" t="n">
        <v>0.208993199857557</v>
      </c>
      <c r="L3871" s="16" t="n">
        <v>0.110923668295947</v>
      </c>
      <c r="M3871" s="16" t="n">
        <v>0.573118279569893</v>
      </c>
      <c r="N3871" s="16" t="n">
        <v>0.331602616887928</v>
      </c>
      <c r="O3871" s="18" t="n">
        <v>0.000102267069246594</v>
      </c>
      <c r="P3871" s="34" t="b">
        <f aca="false">FALSE()</f>
        <v>0</v>
      </c>
      <c r="Q3871" s="16"/>
    </row>
    <row r="3872" customFormat="false" ht="22.35" hidden="false" customHeight="false" outlineLevel="0" collapsed="false">
      <c r="A3872" s="6" t="s">
        <v>5476</v>
      </c>
      <c r="B3872" s="7" t="s">
        <v>1530</v>
      </c>
      <c r="C3872" s="17" t="n">
        <v>2239</v>
      </c>
      <c r="D3872" s="18" t="n">
        <v>-4.47561624389513E-005</v>
      </c>
      <c r="E3872" s="18" t="n">
        <v>0.000141215502142997</v>
      </c>
      <c r="F3872" s="18" t="n">
        <v>-2.4676090750552E-005</v>
      </c>
      <c r="G3872" s="18" t="n">
        <v>0.000189768713949279</v>
      </c>
      <c r="H3872" s="16" t="n">
        <v>1.36516223563213</v>
      </c>
      <c r="I3872" s="17" t="n">
        <v>227.400372423671</v>
      </c>
      <c r="J3872" s="16" t="n">
        <v>0.173551109484373</v>
      </c>
      <c r="K3872" s="16" t="n">
        <v>0.213340374514261</v>
      </c>
      <c r="L3872" s="16" t="n">
        <v>0.109907064258958</v>
      </c>
      <c r="M3872" s="16" t="n">
        <v>0.572427035330261</v>
      </c>
      <c r="N3872" s="16" t="n">
        <v>0.33522185694228</v>
      </c>
      <c r="O3872" s="18" t="n">
        <v>0.000117171996874816</v>
      </c>
      <c r="P3872" s="34" t="b">
        <f aca="false">FALSE()</f>
        <v>0</v>
      </c>
      <c r="Q3872" s="16"/>
    </row>
    <row r="3873" customFormat="false" ht="22.35" hidden="false" customHeight="false" outlineLevel="0" collapsed="false">
      <c r="A3873" s="6" t="s">
        <v>5477</v>
      </c>
      <c r="B3873" s="7" t="s">
        <v>1530</v>
      </c>
      <c r="C3873" s="17" t="n">
        <v>2240</v>
      </c>
      <c r="D3873" s="18" t="n">
        <v>-3.85008663652167E-005</v>
      </c>
      <c r="E3873" s="18" t="n">
        <v>0.000150830476068194</v>
      </c>
      <c r="F3873" s="18" t="n">
        <v>-1.71928276839895E-005</v>
      </c>
      <c r="G3873" s="18" t="n">
        <v>0.000202798593784314</v>
      </c>
      <c r="H3873" s="16" t="n">
        <v>1.35610406466797</v>
      </c>
      <c r="I3873" s="17" t="n">
        <v>227.518836950858</v>
      </c>
      <c r="J3873" s="16" t="n">
        <v>0.176410381505544</v>
      </c>
      <c r="K3873" s="16" t="n">
        <v>0.216470456312244</v>
      </c>
      <c r="L3873" s="16" t="n">
        <v>0.109140762456727</v>
      </c>
      <c r="M3873" s="16" t="n">
        <v>0.571838197644649</v>
      </c>
      <c r="N3873" s="16" t="n">
        <v>0.338542308661325</v>
      </c>
      <c r="O3873" s="18" t="n">
        <v>0.000137739676986038</v>
      </c>
      <c r="P3873" s="34" t="b">
        <f aca="false">FALSE()</f>
        <v>0</v>
      </c>
      <c r="Q3873" s="16"/>
    </row>
    <row r="3874" customFormat="false" ht="22.35" hidden="false" customHeight="false" outlineLevel="0" collapsed="false">
      <c r="A3874" s="6" t="s">
        <v>5478</v>
      </c>
      <c r="B3874" s="7" t="s">
        <v>1530</v>
      </c>
      <c r="C3874" s="17" t="n">
        <v>2241</v>
      </c>
      <c r="D3874" s="18" t="n">
        <v>-3.12761735183064E-005</v>
      </c>
      <c r="E3874" s="18" t="n">
        <v>0.000160931159745681</v>
      </c>
      <c r="F3874" s="18" t="n">
        <v>-8.52436196392023E-006</v>
      </c>
      <c r="G3874" s="18" t="n">
        <v>0.00021649715998087</v>
      </c>
      <c r="H3874" s="16" t="n">
        <v>1.35690983228154</v>
      </c>
      <c r="I3874" s="17" t="n">
        <v>227.638774323528</v>
      </c>
      <c r="J3874" s="16" t="n">
        <v>0.176153841361799</v>
      </c>
      <c r="K3874" s="16" t="n">
        <v>0.216219592325189</v>
      </c>
      <c r="L3874" s="16" t="n">
        <v>0.109168149515703</v>
      </c>
      <c r="M3874" s="16" t="n">
        <v>0.572030209933436</v>
      </c>
      <c r="N3874" s="16" t="n">
        <v>0.338574579997507</v>
      </c>
      <c r="O3874" s="18" t="n">
        <v>0.000169714216821661</v>
      </c>
      <c r="P3874" s="34" t="b">
        <f aca="false">FALSE()</f>
        <v>0</v>
      </c>
      <c r="Q3874" s="16"/>
    </row>
    <row r="3875" customFormat="false" ht="22.35" hidden="false" customHeight="false" outlineLevel="0" collapsed="false">
      <c r="A3875" s="6" t="s">
        <v>5479</v>
      </c>
      <c r="B3875" s="7" t="s">
        <v>1530</v>
      </c>
      <c r="C3875" s="17" t="n">
        <v>2242</v>
      </c>
      <c r="D3875" s="18" t="n">
        <v>-2.33913778147215E-005</v>
      </c>
      <c r="E3875" s="18" t="n">
        <v>0.000171432130329334</v>
      </c>
      <c r="F3875" s="18" t="n">
        <v>1.09359703504774E-006</v>
      </c>
      <c r="G3875" s="18" t="n">
        <v>0.000230793849613506</v>
      </c>
      <c r="H3875" s="16" t="n">
        <v>1.37055513258269</v>
      </c>
      <c r="I3875" s="17" t="n">
        <v>227.801444445883</v>
      </c>
      <c r="J3875" s="16" t="n">
        <v>0.171862655203605</v>
      </c>
      <c r="K3875" s="16" t="n">
        <v>0.211327413065174</v>
      </c>
      <c r="L3875" s="16" t="n">
        <v>0.110214744175074</v>
      </c>
      <c r="M3875" s="16" t="n">
        <v>0.572555043522785</v>
      </c>
      <c r="N3875" s="16" t="n">
        <v>0.335075445284549</v>
      </c>
      <c r="O3875" s="18" t="n">
        <v>0.00022404192402293</v>
      </c>
      <c r="P3875" s="34" t="b">
        <f aca="false">FALSE()</f>
        <v>0</v>
      </c>
      <c r="Q3875" s="16"/>
    </row>
    <row r="3876" customFormat="false" ht="22.35" hidden="false" customHeight="false" outlineLevel="0" collapsed="false">
      <c r="A3876" s="6" t="s">
        <v>5480</v>
      </c>
      <c r="B3876" s="7" t="s">
        <v>1530</v>
      </c>
      <c r="C3876" s="17" t="n">
        <v>2243</v>
      </c>
      <c r="D3876" s="18" t="n">
        <v>-1.47221438894349E-005</v>
      </c>
      <c r="E3876" s="18" t="n">
        <v>0.000182337509699537</v>
      </c>
      <c r="F3876" s="18" t="n">
        <v>1.18009891562874E-005</v>
      </c>
      <c r="G3876" s="18" t="n">
        <v>0.000245747255182357</v>
      </c>
      <c r="H3876" s="16" t="n">
        <v>1.39543106559847</v>
      </c>
      <c r="I3876" s="17" t="n">
        <v>228.046307593678</v>
      </c>
      <c r="J3876" s="16" t="n">
        <v>0.164243207506635</v>
      </c>
      <c r="K3876" s="16" t="n">
        <v>0.202739235916876</v>
      </c>
      <c r="L3876" s="16" t="n">
        <v>0.112136901080444</v>
      </c>
      <c r="M3876" s="16" t="n">
        <v>0.57320788530466</v>
      </c>
      <c r="N3876" s="16" t="n">
        <v>0.328909209279762</v>
      </c>
      <c r="O3876" s="18" t="n">
        <v>0.000304876011344828</v>
      </c>
      <c r="P3876" s="34" t="b">
        <f aca="false">FALSE()</f>
        <v>0</v>
      </c>
      <c r="Q3876" s="16"/>
    </row>
    <row r="3877" customFormat="false" ht="22.35" hidden="false" customHeight="false" outlineLevel="0" collapsed="false">
      <c r="A3877" s="6" t="s">
        <v>5481</v>
      </c>
      <c r="B3877" s="7" t="s">
        <v>1530</v>
      </c>
      <c r="C3877" s="17" t="n">
        <v>2244</v>
      </c>
      <c r="D3877" s="18" t="n">
        <v>-5.2860122844909E-006</v>
      </c>
      <c r="E3877" s="18" t="n">
        <v>0.000193815075616036</v>
      </c>
      <c r="F3877" s="18" t="n">
        <v>2.36034352105048E-005</v>
      </c>
      <c r="G3877" s="18" t="n">
        <v>0.000261503258420916</v>
      </c>
      <c r="H3877" s="16" t="n">
        <v>1.42949480145341</v>
      </c>
      <c r="I3877" s="17" t="n">
        <v>228.289838272963</v>
      </c>
      <c r="J3877" s="16" t="n">
        <v>0.154229080080234</v>
      </c>
      <c r="K3877" s="16" t="n">
        <v>0.191231156956371</v>
      </c>
      <c r="L3877" s="16" t="n">
        <v>0.114794795601099</v>
      </c>
      <c r="M3877" s="16" t="n">
        <v>0.574385560675883</v>
      </c>
      <c r="N3877" s="16" t="n">
        <v>0.320064333252286</v>
      </c>
      <c r="O3877" s="18" t="n">
        <v>0.00043719544979253</v>
      </c>
      <c r="P3877" s="34" t="b">
        <f aca="false">FALSE()</f>
        <v>0</v>
      </c>
      <c r="Q3877" s="16"/>
    </row>
    <row r="3878" customFormat="false" ht="22.35" hidden="false" customHeight="false" outlineLevel="0" collapsed="false">
      <c r="A3878" s="6" t="s">
        <v>5482</v>
      </c>
      <c r="B3878" s="7" t="s">
        <v>1530</v>
      </c>
      <c r="C3878" s="17" t="n">
        <v>2245</v>
      </c>
      <c r="D3878" s="18" t="n">
        <v>4.78657524228714E-006</v>
      </c>
      <c r="E3878" s="18" t="n">
        <v>0.00020573098457743</v>
      </c>
      <c r="F3878" s="18" t="n">
        <v>3.63240264403499E-005</v>
      </c>
      <c r="G3878" s="18" t="n">
        <v>0.00027783932129832</v>
      </c>
      <c r="H3878" s="16" t="n">
        <v>1.46976698426268</v>
      </c>
      <c r="I3878" s="17" t="n">
        <v>228.496831666045</v>
      </c>
      <c r="J3878" s="16" t="n">
        <v>0.143000410881946</v>
      </c>
      <c r="K3878" s="16" t="n">
        <v>0.178213725273296</v>
      </c>
      <c r="L3878" s="16" t="n">
        <v>0.117959602756677</v>
      </c>
      <c r="M3878" s="16" t="n">
        <v>0.575179211469534</v>
      </c>
      <c r="N3878" s="16" t="n">
        <v>0.31121953422791</v>
      </c>
      <c r="O3878" s="18" t="n">
        <v>0.000645575657586839</v>
      </c>
      <c r="P3878" s="34" t="b">
        <f aca="false">FALSE()</f>
        <v>0</v>
      </c>
      <c r="Q3878" s="16"/>
    </row>
    <row r="3879" customFormat="false" ht="22.35" hidden="false" customHeight="false" outlineLevel="0" collapsed="false">
      <c r="A3879" s="6" t="s">
        <v>5483</v>
      </c>
      <c r="B3879" s="7" t="s">
        <v>1530</v>
      </c>
      <c r="C3879" s="17" t="n">
        <v>2246</v>
      </c>
      <c r="D3879" s="18" t="n">
        <v>1.54479096329665E-005</v>
      </c>
      <c r="E3879" s="18" t="n">
        <v>0.000217881174919273</v>
      </c>
      <c r="F3879" s="18" t="n">
        <v>4.99644199133166E-005</v>
      </c>
      <c r="G3879" s="18" t="n">
        <v>0.000294588030170786</v>
      </c>
      <c r="H3879" s="16" t="n">
        <v>1.51842405184281</v>
      </c>
      <c r="I3879" s="17" t="n">
        <v>228.754010609522</v>
      </c>
      <c r="J3879" s="16" t="n">
        <v>0.130288358277349</v>
      </c>
      <c r="K3879" s="16" t="n">
        <v>0.163253830570953</v>
      </c>
      <c r="L3879" s="16" t="n">
        <v>0.121776119762638</v>
      </c>
      <c r="M3879" s="16" t="n">
        <v>0.57684331797235</v>
      </c>
      <c r="N3879" s="16" t="n">
        <v>0.297933735274552</v>
      </c>
      <c r="O3879" s="18" t="n">
        <v>0.000910231109766321</v>
      </c>
      <c r="P3879" s="34" t="b">
        <f aca="false">FALSE()</f>
        <v>0</v>
      </c>
      <c r="Q3879" s="16"/>
    </row>
    <row r="3880" customFormat="false" ht="22.35" hidden="false" customHeight="false" outlineLevel="0" collapsed="false">
      <c r="A3880" s="6" t="s">
        <v>5484</v>
      </c>
      <c r="B3880" s="7" t="s">
        <v>1530</v>
      </c>
      <c r="C3880" s="17" t="n">
        <v>2247</v>
      </c>
      <c r="D3880" s="18" t="n">
        <v>2.65256381355719E-005</v>
      </c>
      <c r="E3880" s="18" t="n">
        <v>0.000230225993939247</v>
      </c>
      <c r="F3880" s="18" t="n">
        <v>6.43579812913687E-005</v>
      </c>
      <c r="G3880" s="18" t="n">
        <v>0.000311583716185312</v>
      </c>
      <c r="H3880" s="16" t="n">
        <v>1.57463383431801</v>
      </c>
      <c r="I3880" s="17" t="n">
        <v>228.972517361001</v>
      </c>
      <c r="J3880" s="16" t="n">
        <v>0.116721653164565</v>
      </c>
      <c r="K3880" s="16" t="n">
        <v>0.147456578579282</v>
      </c>
      <c r="L3880" s="16" t="n">
        <v>0.126206312067583</v>
      </c>
      <c r="M3880" s="16" t="n">
        <v>0.577905785970302</v>
      </c>
      <c r="N3880" s="16" t="n">
        <v>0.285451220448126</v>
      </c>
      <c r="O3880" s="16" t="n">
        <v>0.00144155453882523</v>
      </c>
      <c r="P3880" s="34" t="b">
        <f aca="false">FALSE()</f>
        <v>0</v>
      </c>
      <c r="Q3880" s="16"/>
    </row>
    <row r="3881" customFormat="false" ht="22.35" hidden="false" customHeight="false" outlineLevel="0" collapsed="false">
      <c r="A3881" s="6" t="s">
        <v>5485</v>
      </c>
      <c r="B3881" s="7" t="s">
        <v>1530</v>
      </c>
      <c r="C3881" s="17" t="n">
        <v>2248</v>
      </c>
      <c r="D3881" s="18" t="n">
        <v>3.80418326727519E-005</v>
      </c>
      <c r="E3881" s="18" t="n">
        <v>0.000242693344885843</v>
      </c>
      <c r="F3881" s="18" t="n">
        <v>7.94138171821806E-005</v>
      </c>
      <c r="G3881" s="18" t="n">
        <v>0.000328771503610503</v>
      </c>
      <c r="H3881" s="16" t="n">
        <v>1.63307557418161</v>
      </c>
      <c r="I3881" s="17" t="n">
        <v>229.186791690862</v>
      </c>
      <c r="J3881" s="16" t="n">
        <v>0.10382613503109</v>
      </c>
      <c r="K3881" s="16" t="n">
        <v>0.132009332223965</v>
      </c>
      <c r="L3881" s="16" t="n">
        <v>0.130811534046362</v>
      </c>
      <c r="M3881" s="16" t="n">
        <v>0.57926267281106</v>
      </c>
      <c r="N3881" s="16" t="n">
        <v>0.269603517556908</v>
      </c>
      <c r="O3881" s="16" t="n">
        <v>0.00167280840731783</v>
      </c>
      <c r="P3881" s="34" t="b">
        <f aca="false">FALSE()</f>
        <v>0</v>
      </c>
      <c r="Q3881" s="16"/>
    </row>
    <row r="3882" customFormat="false" ht="22.35" hidden="false" customHeight="false" outlineLevel="0" collapsed="false">
      <c r="A3882" s="6" t="s">
        <v>5486</v>
      </c>
      <c r="B3882" s="7" t="s">
        <v>1530</v>
      </c>
      <c r="C3882" s="17" t="n">
        <v>2249</v>
      </c>
      <c r="D3882" s="18" t="n">
        <v>5.00012826922796E-005</v>
      </c>
      <c r="E3882" s="18" t="n">
        <v>0.000255144769085748</v>
      </c>
      <c r="F3882" s="18" t="n">
        <v>9.5170077991854E-005</v>
      </c>
      <c r="G3882" s="18" t="n">
        <v>0.000346061521393315</v>
      </c>
      <c r="H3882" s="16" t="n">
        <v>1.69537370941224</v>
      </c>
      <c r="I3882" s="17" t="n">
        <v>229.460669271533</v>
      </c>
      <c r="J3882" s="16" t="n">
        <v>0.0913609882323035</v>
      </c>
      <c r="K3882" s="16" t="n">
        <v>0.117165667850451</v>
      </c>
      <c r="L3882" s="16" t="n">
        <v>0.135697411581197</v>
      </c>
      <c r="M3882" s="16" t="n">
        <v>0.580325140809012</v>
      </c>
      <c r="N3882" s="16" t="n">
        <v>0.254483805298987</v>
      </c>
      <c r="O3882" s="16" t="n">
        <v>0.00193822268292036</v>
      </c>
      <c r="P3882" s="34" t="b">
        <f aca="false">FALSE()</f>
        <v>0</v>
      </c>
      <c r="Q3882" s="16"/>
    </row>
    <row r="3883" customFormat="false" ht="22.35" hidden="false" customHeight="false" outlineLevel="0" collapsed="false">
      <c r="A3883" s="6" t="s">
        <v>5487</v>
      </c>
      <c r="B3883" s="7" t="s">
        <v>1530</v>
      </c>
      <c r="C3883" s="17" t="n">
        <v>2250</v>
      </c>
      <c r="D3883" s="18" t="n">
        <v>6.22688710280549E-005</v>
      </c>
      <c r="E3883" s="18" t="n">
        <v>0.000267661579960508</v>
      </c>
      <c r="F3883" s="18" t="n">
        <v>0.000111554531886553</v>
      </c>
      <c r="G3883" s="18" t="n">
        <v>0.000363569539610052</v>
      </c>
      <c r="H3883" s="16" t="n">
        <v>1.76268707927555</v>
      </c>
      <c r="I3883" s="17" t="n">
        <v>229.789446615462</v>
      </c>
      <c r="J3883" s="16" t="n">
        <v>0.0792826164380819</v>
      </c>
      <c r="K3883" s="16" t="n">
        <v>0.102276300347541</v>
      </c>
      <c r="L3883" s="16" t="n">
        <v>0.140955546892601</v>
      </c>
      <c r="M3883" s="16" t="n">
        <v>0.581950844854071</v>
      </c>
      <c r="N3883" s="16" t="n">
        <v>0.239248218725777</v>
      </c>
      <c r="O3883" s="16" t="n">
        <v>0.00223866742667302</v>
      </c>
      <c r="P3883" s="34" t="b">
        <f aca="false">FALSE()</f>
        <v>0</v>
      </c>
      <c r="Q3883" s="16"/>
    </row>
    <row r="3884" customFormat="false" ht="22.35" hidden="false" customHeight="false" outlineLevel="0" collapsed="false">
      <c r="A3884" s="6" t="s">
        <v>5488</v>
      </c>
      <c r="B3884" s="7" t="s">
        <v>1530</v>
      </c>
      <c r="C3884" s="17" t="n">
        <v>2251</v>
      </c>
      <c r="D3884" s="18" t="n">
        <v>7.49029390206257E-005</v>
      </c>
      <c r="E3884" s="18" t="n">
        <v>0.000280252166098718</v>
      </c>
      <c r="F3884" s="18" t="n">
        <v>0.00012840997122942</v>
      </c>
      <c r="G3884" s="18" t="n">
        <v>0.000381194433501951</v>
      </c>
      <c r="H3884" s="16" t="n">
        <v>1.82700540651779</v>
      </c>
      <c r="I3884" s="17" t="n">
        <v>230.099132539837</v>
      </c>
      <c r="J3884" s="16" t="n">
        <v>0.0689943661550316</v>
      </c>
      <c r="K3884" s="16" t="n">
        <v>0.0896732287952963</v>
      </c>
      <c r="L3884" s="16" t="n">
        <v>0.145972863029462</v>
      </c>
      <c r="M3884" s="16" t="n">
        <v>0.583461341525858</v>
      </c>
      <c r="N3884" s="16" t="n">
        <v>0.225706294528838</v>
      </c>
      <c r="O3884" s="16" t="n">
        <v>0.00255076184537674</v>
      </c>
      <c r="P3884" s="34" t="b">
        <f aca="false">FALSE()</f>
        <v>0</v>
      </c>
      <c r="Q3884" s="16"/>
    </row>
    <row r="3885" customFormat="false" ht="22.35" hidden="false" customHeight="false" outlineLevel="0" collapsed="false">
      <c r="A3885" s="6" t="s">
        <v>5489</v>
      </c>
      <c r="B3885" s="7" t="s">
        <v>1530</v>
      </c>
      <c r="C3885" s="17" t="n">
        <v>2252</v>
      </c>
      <c r="D3885" s="18" t="n">
        <v>8.80230995326606E-005</v>
      </c>
      <c r="E3885" s="18" t="n">
        <v>0.000293063683602679</v>
      </c>
      <c r="F3885" s="18" t="n">
        <v>0.000145833404382386</v>
      </c>
      <c r="G3885" s="18" t="n">
        <v>0.00039900715609651</v>
      </c>
      <c r="H3885" s="16" t="n">
        <v>1.88714840292919</v>
      </c>
      <c r="I3885" s="17" t="n">
        <v>230.318453986293</v>
      </c>
      <c r="J3885" s="16" t="n">
        <v>0.0603979973541488</v>
      </c>
      <c r="K3885" s="16" t="n">
        <v>0.0791198513319815</v>
      </c>
      <c r="L3885" s="16" t="n">
        <v>0.150686308012672</v>
      </c>
      <c r="M3885" s="16" t="n">
        <v>0.584178187403994</v>
      </c>
      <c r="N3885" s="16" t="n">
        <v>0.213361966746321</v>
      </c>
      <c r="O3885" s="16" t="n">
        <v>0.00280790980804904</v>
      </c>
      <c r="P3885" s="34" t="b">
        <f aca="false">FALSE()</f>
        <v>0</v>
      </c>
      <c r="Q3885" s="16"/>
    </row>
    <row r="3886" customFormat="false" ht="22.35" hidden="false" customHeight="false" outlineLevel="0" collapsed="false">
      <c r="A3886" s="6" t="s">
        <v>5490</v>
      </c>
      <c r="B3886" s="7" t="s">
        <v>1530</v>
      </c>
      <c r="C3886" s="17" t="n">
        <v>2253</v>
      </c>
      <c r="D3886" s="18" t="n">
        <v>0.000101462858274665</v>
      </c>
      <c r="E3886" s="18" t="n">
        <v>0.000305948368100288</v>
      </c>
      <c r="F3886" s="18" t="n">
        <v>0.000163634498152586</v>
      </c>
      <c r="G3886" s="18" t="n">
        <v>0.000416852304147495</v>
      </c>
      <c r="H3886" s="16" t="n">
        <v>1.94366150937859</v>
      </c>
      <c r="I3886" s="17" t="n">
        <v>230.48301349468</v>
      </c>
      <c r="J3886" s="16" t="n">
        <v>0.0531535698120219</v>
      </c>
      <c r="K3886" s="16" t="n">
        <v>0.0700944756021261</v>
      </c>
      <c r="L3886" s="16" t="n">
        <v>0.155128036646968</v>
      </c>
      <c r="M3886" s="16" t="n">
        <v>0.585023041474654</v>
      </c>
      <c r="N3886" s="16" t="n">
        <v>0.201517634247065</v>
      </c>
      <c r="O3886" s="16" t="n">
        <v>0.00302072267733394</v>
      </c>
      <c r="P3886" s="34" t="b">
        <f aca="false">FALSE()</f>
        <v>0</v>
      </c>
      <c r="Q3886" s="16"/>
    </row>
    <row r="3887" customFormat="false" ht="22.35" hidden="false" customHeight="false" outlineLevel="0" collapsed="false">
      <c r="A3887" s="6" t="s">
        <v>5491</v>
      </c>
      <c r="B3887" s="7" t="s">
        <v>1530</v>
      </c>
      <c r="C3887" s="17" t="n">
        <v>2254</v>
      </c>
      <c r="D3887" s="18" t="n">
        <v>0.000115027365035737</v>
      </c>
      <c r="E3887" s="18" t="n">
        <v>0.000318606023271622</v>
      </c>
      <c r="F3887" s="18" t="n">
        <v>0.000181567600932123</v>
      </c>
      <c r="G3887" s="18" t="n">
        <v>0.000434394346303029</v>
      </c>
      <c r="H3887" s="16" t="n">
        <v>1.99721883636664</v>
      </c>
      <c r="I3887" s="17" t="n">
        <v>230.637754664084</v>
      </c>
      <c r="J3887" s="16" t="n">
        <v>0.0469765052722196</v>
      </c>
      <c r="K3887" s="16" t="n">
        <v>0.0624047685274364</v>
      </c>
      <c r="L3887" s="16" t="n">
        <v>0.159334339809669</v>
      </c>
      <c r="M3887" s="16" t="n">
        <v>0.585714285714286</v>
      </c>
      <c r="N3887" s="16" t="n">
        <v>0.190960688555915</v>
      </c>
      <c r="O3887" s="16" t="n">
        <v>0.00319953740208336</v>
      </c>
      <c r="P3887" s="34" t="b">
        <f aca="false">FALSE()</f>
        <v>0</v>
      </c>
      <c r="Q3887" s="16"/>
    </row>
    <row r="3888" customFormat="false" ht="22.35" hidden="false" customHeight="false" outlineLevel="0" collapsed="false">
      <c r="A3888" s="6" t="s">
        <v>5492</v>
      </c>
      <c r="B3888" s="7" t="s">
        <v>1530</v>
      </c>
      <c r="C3888" s="17" t="n">
        <v>2255</v>
      </c>
      <c r="D3888" s="18" t="n">
        <v>0.00012882246768865</v>
      </c>
      <c r="E3888" s="18" t="n">
        <v>0.000331107545550973</v>
      </c>
      <c r="F3888" s="18" t="n">
        <v>0.000199657929502871</v>
      </c>
      <c r="G3888" s="18" t="n">
        <v>0.000451684639548453</v>
      </c>
      <c r="H3888" s="16" t="n">
        <v>2.0455598858193</v>
      </c>
      <c r="I3888" s="17" t="n">
        <v>230.761276088562</v>
      </c>
      <c r="J3888" s="16" t="n">
        <v>0.0419339175282878</v>
      </c>
      <c r="K3888" s="16" t="n">
        <v>0.0560288981784914</v>
      </c>
      <c r="L3888" s="16" t="n">
        <v>0.163135223001563</v>
      </c>
      <c r="M3888" s="16" t="n">
        <v>0.585701484895033</v>
      </c>
      <c r="N3888" s="16" t="n">
        <v>0.181976320358413</v>
      </c>
      <c r="O3888" s="16" t="n">
        <v>0.00336317643772523</v>
      </c>
      <c r="P3888" s="34" t="b">
        <f aca="false">FALSE()</f>
        <v>0</v>
      </c>
      <c r="Q3888" s="16"/>
    </row>
    <row r="3889" customFormat="false" ht="22.35" hidden="false" customHeight="false" outlineLevel="0" collapsed="false">
      <c r="A3889" s="6" t="s">
        <v>5493</v>
      </c>
      <c r="B3889" s="7" t="s">
        <v>1530</v>
      </c>
      <c r="C3889" s="17" t="n">
        <v>2256</v>
      </c>
      <c r="D3889" s="18" t="n">
        <v>0.000142536520991382</v>
      </c>
      <c r="E3889" s="18" t="n">
        <v>0.00034315588667968</v>
      </c>
      <c r="F3889" s="18" t="n">
        <v>0.000217612439568687</v>
      </c>
      <c r="G3889" s="18" t="n">
        <v>0.000468389563492077</v>
      </c>
      <c r="H3889" s="16" t="n">
        <v>2.09156444408663</v>
      </c>
      <c r="I3889" s="17" t="n">
        <v>230.891993514115</v>
      </c>
      <c r="J3889" s="16" t="n">
        <v>0.037570637787535</v>
      </c>
      <c r="K3889" s="16" t="n">
        <v>0.0505407283041394</v>
      </c>
      <c r="L3889" s="16" t="n">
        <v>0.166743990400748</v>
      </c>
      <c r="M3889" s="16" t="n">
        <v>0.586021505376344</v>
      </c>
      <c r="N3889" s="16" t="n">
        <v>0.173560030557953</v>
      </c>
      <c r="O3889" s="16" t="n">
        <v>0.0034749007754437</v>
      </c>
      <c r="P3889" s="34" t="b">
        <f aca="false">FALSE()</f>
        <v>0</v>
      </c>
      <c r="Q3889" s="16"/>
    </row>
    <row r="3890" customFormat="false" ht="22.35" hidden="false" customHeight="false" outlineLevel="0" collapsed="false">
      <c r="A3890" s="6" t="s">
        <v>5494</v>
      </c>
      <c r="B3890" s="7" t="s">
        <v>1530</v>
      </c>
      <c r="C3890" s="17" t="n">
        <v>2257</v>
      </c>
      <c r="D3890" s="18" t="n">
        <v>0.00015581027940387</v>
      </c>
      <c r="E3890" s="18" t="n">
        <v>0.000354584197986155</v>
      </c>
      <c r="F3890" s="18" t="n">
        <v>0.000235138580563151</v>
      </c>
      <c r="G3890" s="18" t="n">
        <v>0.000484248199098256</v>
      </c>
      <c r="H3890" s="16" t="n">
        <v>2.13848812192088</v>
      </c>
      <c r="I3890" s="17" t="n">
        <v>231.014143992979</v>
      </c>
      <c r="J3890" s="16" t="n">
        <v>0.0335266718671408</v>
      </c>
      <c r="K3890" s="16" t="n">
        <v>0.0453654021025869</v>
      </c>
      <c r="L3890" s="16" t="n">
        <v>0.170427489872114</v>
      </c>
      <c r="M3890" s="16" t="n">
        <v>0.586456733230927</v>
      </c>
      <c r="N3890" s="16" t="n">
        <v>0.165118376150677</v>
      </c>
      <c r="O3890" s="16" t="n">
        <v>0.00361671606739991</v>
      </c>
      <c r="P3890" s="34" t="b">
        <f aca="false">TRUE()</f>
        <v>1</v>
      </c>
      <c r="Q3890" s="18" t="n">
        <v>0.000470283372892967</v>
      </c>
    </row>
    <row r="3891" customFormat="false" ht="22.35" hidden="false" customHeight="false" outlineLevel="0" collapsed="false">
      <c r="A3891" s="6" t="s">
        <v>5495</v>
      </c>
      <c r="B3891" s="7" t="s">
        <v>1530</v>
      </c>
      <c r="C3891" s="17" t="n">
        <v>2258</v>
      </c>
      <c r="D3891" s="18" t="n">
        <v>0.000168587260429398</v>
      </c>
      <c r="E3891" s="18" t="n">
        <v>0.000365440540051202</v>
      </c>
      <c r="F3891" s="18" t="n">
        <v>0.000252105979857901</v>
      </c>
      <c r="G3891" s="18" t="n">
        <v>0.000499282877021381</v>
      </c>
      <c r="H3891" s="16" t="n">
        <v>2.18431525828177</v>
      </c>
      <c r="I3891" s="17" t="n">
        <v>231.109343248632</v>
      </c>
      <c r="J3891" s="16" t="n">
        <v>0.0299447558395986</v>
      </c>
      <c r="K3891" s="16" t="n">
        <v>0.0408650893569004</v>
      </c>
      <c r="L3891" s="16" t="n">
        <v>0.174034107067283</v>
      </c>
      <c r="M3891" s="16" t="n">
        <v>0.587173579109063</v>
      </c>
      <c r="N3891" s="16" t="n">
        <v>0.157311280948932</v>
      </c>
      <c r="O3891" s="16" t="n">
        <v>0.00375842439044006</v>
      </c>
      <c r="P3891" s="34" t="b">
        <f aca="false">TRUE()</f>
        <v>1</v>
      </c>
      <c r="Q3891" s="18" t="n">
        <v>0.000593107904392605</v>
      </c>
    </row>
    <row r="3892" customFormat="false" ht="22.35" hidden="false" customHeight="false" outlineLevel="0" collapsed="false">
      <c r="A3892" s="6" t="s">
        <v>5496</v>
      </c>
      <c r="B3892" s="7" t="s">
        <v>1530</v>
      </c>
      <c r="C3892" s="17" t="n">
        <v>2259</v>
      </c>
      <c r="D3892" s="18" t="n">
        <v>0.000180630585655653</v>
      </c>
      <c r="E3892" s="18" t="n">
        <v>0.000375615465644302</v>
      </c>
      <c r="F3892" s="18" t="n">
        <v>0.000268245482267522</v>
      </c>
      <c r="G3892" s="18" t="n">
        <v>0.000513465978174536</v>
      </c>
      <c r="H3892" s="16" t="n">
        <v>2.22903635489827</v>
      </c>
      <c r="I3892" s="17" t="n">
        <v>231.234574071858</v>
      </c>
      <c r="J3892" s="16" t="n">
        <v>0.0267732340283363</v>
      </c>
      <c r="K3892" s="16" t="n">
        <v>0.0367910335157601</v>
      </c>
      <c r="L3892" s="16" t="n">
        <v>0.1775361274139</v>
      </c>
      <c r="M3892" s="16" t="n">
        <v>0.587608806963646</v>
      </c>
      <c r="N3892" s="16" t="n">
        <v>0.15033410546045</v>
      </c>
      <c r="O3892" s="16" t="n">
        <v>0.00390273831820806</v>
      </c>
      <c r="P3892" s="34" t="b">
        <f aca="false">TRUE()</f>
        <v>1</v>
      </c>
      <c r="Q3892" s="18" t="n">
        <v>0.000362046501701378</v>
      </c>
    </row>
    <row r="3893" customFormat="false" ht="22.35" hidden="false" customHeight="false" outlineLevel="0" collapsed="false">
      <c r="A3893" s="6" t="s">
        <v>5497</v>
      </c>
      <c r="B3893" s="7" t="s">
        <v>1530</v>
      </c>
      <c r="C3893" s="17" t="n">
        <v>2260</v>
      </c>
      <c r="D3893" s="18" t="n">
        <v>0.000191611482163794</v>
      </c>
      <c r="E3893" s="18" t="n">
        <v>0.00038497243866954</v>
      </c>
      <c r="F3893" s="18" t="n">
        <v>0.000283232349301118</v>
      </c>
      <c r="G3893" s="18" t="n">
        <v>0.000526621379703114</v>
      </c>
      <c r="H3893" s="16" t="n">
        <v>2.27386477788576</v>
      </c>
      <c r="I3893" s="17" t="n">
        <v>231.392805058823</v>
      </c>
      <c r="J3893" s="16" t="n">
        <v>0.0238910636292296</v>
      </c>
      <c r="K3893" s="16" t="n">
        <v>0.0332487974719325</v>
      </c>
      <c r="L3893" s="16" t="n">
        <v>0.18102796758326</v>
      </c>
      <c r="M3893" s="16" t="n">
        <v>0.587890424987199</v>
      </c>
      <c r="N3893" s="16" t="n">
        <v>0.143705599989353</v>
      </c>
      <c r="O3893" s="16" t="n">
        <v>0.00406847041418999</v>
      </c>
      <c r="P3893" s="34" t="b">
        <f aca="false">TRUE()</f>
        <v>1</v>
      </c>
      <c r="Q3893" s="18" t="n">
        <v>0.000524241599799818</v>
      </c>
    </row>
    <row r="3894" customFormat="false" ht="22.35" hidden="false" customHeight="false" outlineLevel="0" collapsed="false">
      <c r="A3894" s="6" t="s">
        <v>5498</v>
      </c>
      <c r="B3894" s="7" t="s">
        <v>1530</v>
      </c>
      <c r="C3894" s="17" t="n">
        <v>2261</v>
      </c>
      <c r="D3894" s="18" t="n">
        <v>0.000201303105750305</v>
      </c>
      <c r="E3894" s="18" t="n">
        <v>0.000393246175014529</v>
      </c>
      <c r="F3894" s="18" t="n">
        <v>0.000296662292112326</v>
      </c>
      <c r="G3894" s="18" t="n">
        <v>0.000538523560413317</v>
      </c>
      <c r="H3894" s="16" t="n">
        <v>2.31615669595293</v>
      </c>
      <c r="I3894" s="17" t="n">
        <v>231.64135992885</v>
      </c>
      <c r="J3894" s="16" t="n">
        <v>0.0214236988592194</v>
      </c>
      <c r="K3894" s="16" t="n">
        <v>0.0301078057113987</v>
      </c>
      <c r="L3894" s="16" t="n">
        <v>0.184269500801005</v>
      </c>
      <c r="M3894" s="16" t="n">
        <v>0.587954429083461</v>
      </c>
      <c r="N3894" s="16" t="n">
        <v>0.137852462591341</v>
      </c>
      <c r="O3894" s="16" t="n">
        <v>0.00424064783907739</v>
      </c>
      <c r="P3894" s="34" t="b">
        <f aca="false">TRUE()</f>
        <v>1</v>
      </c>
      <c r="Q3894" s="18" t="n">
        <v>0.000479697340832342</v>
      </c>
    </row>
    <row r="3895" customFormat="false" ht="22.35" hidden="false" customHeight="false" outlineLevel="0" collapsed="false">
      <c r="A3895" s="6" t="s">
        <v>5499</v>
      </c>
      <c r="B3895" s="7" t="s">
        <v>1530</v>
      </c>
      <c r="C3895" s="17" t="n">
        <v>2262</v>
      </c>
      <c r="D3895" s="18" t="n">
        <v>0.000209268113036124</v>
      </c>
      <c r="E3895" s="18" t="n">
        <v>0.000399991136533405</v>
      </c>
      <c r="F3895" s="18" t="n">
        <v>0.000308017878994474</v>
      </c>
      <c r="G3895" s="18" t="n">
        <v>0.000548714335440335</v>
      </c>
      <c r="H3895" s="16" t="n">
        <v>2.35693066703646</v>
      </c>
      <c r="I3895" s="17" t="n">
        <v>232.041093368551</v>
      </c>
      <c r="J3895" s="16" t="n">
        <v>0.0192586436100262</v>
      </c>
      <c r="K3895" s="16" t="n">
        <v>0.0273991672888614</v>
      </c>
      <c r="L3895" s="16" t="n">
        <v>0.187309045839497</v>
      </c>
      <c r="M3895" s="16" t="n">
        <v>0.587660010240655</v>
      </c>
      <c r="N3895" s="16" t="n">
        <v>0.133031974472577</v>
      </c>
      <c r="O3895" s="16" t="n">
        <v>0.00442590151360005</v>
      </c>
      <c r="P3895" s="34" t="b">
        <f aca="false">TRUE()</f>
        <v>1</v>
      </c>
      <c r="Q3895" s="18" t="n">
        <v>0.000658356985384002</v>
      </c>
    </row>
    <row r="3896" customFormat="false" ht="22.35" hidden="false" customHeight="false" outlineLevel="0" collapsed="false">
      <c r="A3896" s="6" t="s">
        <v>5500</v>
      </c>
      <c r="B3896" s="7" t="s">
        <v>1530</v>
      </c>
      <c r="C3896" s="17" t="n">
        <v>2263</v>
      </c>
      <c r="D3896" s="18" t="n">
        <v>0.000215086465713777</v>
      </c>
      <c r="E3896" s="18" t="n">
        <v>0.000405010822269361</v>
      </c>
      <c r="F3896" s="18" t="n">
        <v>0.000316868821064163</v>
      </c>
      <c r="G3896" s="18" t="n">
        <v>0.000556760633000361</v>
      </c>
      <c r="H3896" s="16" t="n">
        <v>2.39781660318189</v>
      </c>
      <c r="I3896" s="17" t="n">
        <v>232.522261708179</v>
      </c>
      <c r="J3896" s="16" t="n">
        <v>0.0172828924897502</v>
      </c>
      <c r="K3896" s="16" t="n">
        <v>0.024835181382432</v>
      </c>
      <c r="L3896" s="16" t="n">
        <v>0.190309552779324</v>
      </c>
      <c r="M3896" s="16" t="n">
        <v>0.587724014336918</v>
      </c>
      <c r="N3896" s="16" t="n">
        <v>0.128363173878754</v>
      </c>
      <c r="O3896" s="16" t="n">
        <v>0.00462071201110131</v>
      </c>
      <c r="P3896" s="34" t="b">
        <f aca="false">TRUE()</f>
        <v>1</v>
      </c>
      <c r="Q3896" s="18" t="n">
        <v>0.000320864927162062</v>
      </c>
    </row>
    <row r="3897" customFormat="false" ht="22.35" hidden="false" customHeight="false" outlineLevel="0" collapsed="false">
      <c r="A3897" s="6" t="s">
        <v>5501</v>
      </c>
      <c r="B3897" s="7" t="s">
        <v>1530</v>
      </c>
      <c r="C3897" s="17" t="n">
        <v>2264</v>
      </c>
      <c r="D3897" s="18" t="n">
        <v>0.000218359988326033</v>
      </c>
      <c r="E3897" s="18" t="n">
        <v>0.000407958667828099</v>
      </c>
      <c r="F3897" s="18" t="n">
        <v>0.000322719559347702</v>
      </c>
      <c r="G3897" s="18" t="n">
        <v>0.000562189824365986</v>
      </c>
      <c r="H3897" s="16" t="n">
        <v>2.43910330907741</v>
      </c>
      <c r="I3897" s="17" t="n">
        <v>233.090635443222</v>
      </c>
      <c r="J3897" s="16" t="n">
        <v>0.0154711219189885</v>
      </c>
      <c r="K3897" s="16" t="n">
        <v>0.0224729282337425</v>
      </c>
      <c r="L3897" s="16" t="n">
        <v>0.193289605870969</v>
      </c>
      <c r="M3897" s="16" t="n">
        <v>0.58826164874552</v>
      </c>
      <c r="N3897" s="16" t="n">
        <v>0.123689997111503</v>
      </c>
      <c r="O3897" s="16" t="n">
        <v>0.004777093891682</v>
      </c>
      <c r="P3897" s="34" t="b">
        <f aca="false">TRUE()</f>
        <v>1</v>
      </c>
      <c r="Q3897" s="18" t="n">
        <v>0.00036690193248207</v>
      </c>
    </row>
    <row r="3898" customFormat="false" ht="22.35" hidden="false" customHeight="false" outlineLevel="0" collapsed="false">
      <c r="A3898" s="6" t="s">
        <v>5502</v>
      </c>
      <c r="B3898" s="7" t="s">
        <v>1530</v>
      </c>
      <c r="C3898" s="17" t="n">
        <v>2265</v>
      </c>
      <c r="D3898" s="18" t="n">
        <v>0.000218726958352676</v>
      </c>
      <c r="E3898" s="18" t="n">
        <v>0.000408627522140852</v>
      </c>
      <c r="F3898" s="18" t="n">
        <v>0.00032518871034097</v>
      </c>
      <c r="G3898" s="18" t="n">
        <v>0.000564919787717358</v>
      </c>
      <c r="H3898" s="16" t="n">
        <v>2.48194097924672</v>
      </c>
      <c r="I3898" s="17" t="n">
        <v>233.838311080991</v>
      </c>
      <c r="J3898" s="16" t="n">
        <v>0.0137704796964531</v>
      </c>
      <c r="K3898" s="16" t="n">
        <v>0.02013653655401</v>
      </c>
      <c r="L3898" s="16" t="n">
        <v>0.196290580309327</v>
      </c>
      <c r="M3898" s="16" t="n">
        <v>0.588658474142345</v>
      </c>
      <c r="N3898" s="16" t="n">
        <v>0.119575180837025</v>
      </c>
      <c r="O3898" s="16" t="n">
        <v>0.0050074495808336</v>
      </c>
      <c r="P3898" s="34" t="b">
        <f aca="false">TRUE()</f>
        <v>1</v>
      </c>
      <c r="Q3898" s="18" t="n">
        <v>0.000296604890112801</v>
      </c>
    </row>
    <row r="3899" customFormat="false" ht="22.35" hidden="false" customHeight="false" outlineLevel="0" collapsed="false">
      <c r="A3899" s="6" t="s">
        <v>5503</v>
      </c>
      <c r="B3899" s="7" t="s">
        <v>1530</v>
      </c>
      <c r="C3899" s="17" t="n">
        <v>2266</v>
      </c>
      <c r="D3899" s="18" t="n">
        <v>0.000216070891203439</v>
      </c>
      <c r="E3899" s="18" t="n">
        <v>0.000407023346925119</v>
      </c>
      <c r="F3899" s="18" t="n">
        <v>0.000323962491125406</v>
      </c>
      <c r="G3899" s="18" t="n">
        <v>0.000564742669078768</v>
      </c>
      <c r="H3899" s="16" t="n">
        <v>2.52262569203378</v>
      </c>
      <c r="I3899" s="17" t="n">
        <v>234.688735764789</v>
      </c>
      <c r="J3899" s="16" t="n">
        <v>0.012310724115441</v>
      </c>
      <c r="K3899" s="16" t="n">
        <v>0.0181425799286506</v>
      </c>
      <c r="L3899" s="16" t="n">
        <v>0.199057896179304</v>
      </c>
      <c r="M3899" s="16" t="n">
        <v>0.589004096262161</v>
      </c>
      <c r="N3899" s="16" t="n">
        <v>0.116288186676581</v>
      </c>
      <c r="O3899" s="16" t="n">
        <v>0.0053180975406203</v>
      </c>
      <c r="P3899" s="34" t="b">
        <f aca="false">TRUE()</f>
        <v>1</v>
      </c>
      <c r="Q3899" s="18" t="n">
        <v>0.000464896898710709</v>
      </c>
    </row>
    <row r="3900" customFormat="false" ht="22.35" hidden="false" customHeight="false" outlineLevel="0" collapsed="false">
      <c r="A3900" s="6" t="s">
        <v>5504</v>
      </c>
      <c r="B3900" s="7" t="s">
        <v>1530</v>
      </c>
      <c r="C3900" s="17" t="n">
        <v>2267</v>
      </c>
      <c r="D3900" s="18" t="n">
        <v>0.000210359214874401</v>
      </c>
      <c r="E3900" s="18" t="n">
        <v>0.00040329142413464</v>
      </c>
      <c r="F3900" s="18" t="n">
        <v>0.000318864128650664</v>
      </c>
      <c r="G3900" s="18" t="n">
        <v>0.000561571028767158</v>
      </c>
      <c r="H3900" s="16" t="n">
        <v>2.5578593868305</v>
      </c>
      <c r="I3900" s="17" t="n">
        <v>235.536131637884</v>
      </c>
      <c r="J3900" s="16" t="n">
        <v>0.01115931052459</v>
      </c>
      <c r="K3900" s="16" t="n">
        <v>0.0165160979590044</v>
      </c>
      <c r="L3900" s="16" t="n">
        <v>0.201388276692039</v>
      </c>
      <c r="M3900" s="16" t="n">
        <v>0.589029697900666</v>
      </c>
      <c r="N3900" s="16" t="n">
        <v>0.11380850598595</v>
      </c>
      <c r="O3900" s="16" t="n">
        <v>0.0056093781164537</v>
      </c>
      <c r="P3900" s="34" t="b">
        <f aca="false">TRUE()</f>
        <v>1</v>
      </c>
      <c r="Q3900" s="18" t="n">
        <v>0.000255688410901335</v>
      </c>
    </row>
    <row r="3901" customFormat="false" ht="22.35" hidden="false" customHeight="false" outlineLevel="0" collapsed="false">
      <c r="A3901" s="6" t="s">
        <v>5505</v>
      </c>
      <c r="B3901" s="7" t="s">
        <v>1530</v>
      </c>
      <c r="C3901" s="17" t="n">
        <v>2268</v>
      </c>
      <c r="D3901" s="18" t="n">
        <v>0.000201682937109397</v>
      </c>
      <c r="E3901" s="18" t="n">
        <v>0.000397523649661087</v>
      </c>
      <c r="F3901" s="18" t="n">
        <v>0.000310204897401644</v>
      </c>
      <c r="G3901" s="18" t="n">
        <v>0.000555835212250123</v>
      </c>
      <c r="H3901" s="16" t="n">
        <v>2.59233629379634</v>
      </c>
      <c r="I3901" s="17" t="n">
        <v>236.524132633931</v>
      </c>
      <c r="J3901" s="16" t="n">
        <v>0.0101262607146028</v>
      </c>
      <c r="K3901" s="16" t="n">
        <v>0.015089401064848</v>
      </c>
      <c r="L3901" s="16" t="n">
        <v>0.203577580935088</v>
      </c>
      <c r="M3901" s="16" t="n">
        <v>0.589375320020481</v>
      </c>
      <c r="N3901" s="16" t="n">
        <v>0.111838109278112</v>
      </c>
      <c r="O3901" s="16" t="n">
        <v>0.00591977962512457</v>
      </c>
      <c r="P3901" s="34" t="b">
        <f aca="false">TRUE()</f>
        <v>1</v>
      </c>
      <c r="Q3901" s="18" t="n">
        <v>0.000392432060190155</v>
      </c>
    </row>
    <row r="3902" customFormat="false" ht="22.35" hidden="false" customHeight="false" outlineLevel="0" collapsed="false">
      <c r="A3902" s="6" t="s">
        <v>5506</v>
      </c>
      <c r="B3902" s="7" t="s">
        <v>1530</v>
      </c>
      <c r="C3902" s="17" t="n">
        <v>2269</v>
      </c>
      <c r="D3902" s="18" t="n">
        <v>0.000190028386684348</v>
      </c>
      <c r="E3902" s="18" t="n">
        <v>0.000389666385256058</v>
      </c>
      <c r="F3902" s="18" t="n">
        <v>0.000297812939136108</v>
      </c>
      <c r="G3902" s="18" t="n">
        <v>0.000547563766286388</v>
      </c>
      <c r="H3902" s="16" t="n">
        <v>2.62291528006386</v>
      </c>
      <c r="I3902" s="17" t="n">
        <v>237.722396705928</v>
      </c>
      <c r="J3902" s="16" t="n">
        <v>0.00928171917124104</v>
      </c>
      <c r="K3902" s="16" t="n">
        <v>0.0139108467174613</v>
      </c>
      <c r="L3902" s="16" t="n">
        <v>0.205343698979023</v>
      </c>
      <c r="M3902" s="16" t="n">
        <v>0.58958013312852</v>
      </c>
      <c r="N3902" s="16" t="n">
        <v>0.110609109379389</v>
      </c>
      <c r="O3902" s="16" t="n">
        <v>0.00624283980075016</v>
      </c>
      <c r="P3902" s="34" t="b">
        <f aca="false">TRUE()</f>
        <v>1</v>
      </c>
      <c r="Q3902" s="18" t="n">
        <v>0.000134292846551814</v>
      </c>
    </row>
    <row r="3903" customFormat="false" ht="22.35" hidden="false" customHeight="false" outlineLevel="0" collapsed="false">
      <c r="A3903" s="6" t="s">
        <v>5507</v>
      </c>
      <c r="B3903" s="7" t="s">
        <v>1530</v>
      </c>
      <c r="C3903" s="17" t="n">
        <v>2270</v>
      </c>
      <c r="D3903" s="18" t="n">
        <v>0.000176239689883509</v>
      </c>
      <c r="E3903" s="18" t="n">
        <v>0.000380406293571094</v>
      </c>
      <c r="F3903" s="18" t="n">
        <v>0.000282809664773832</v>
      </c>
      <c r="G3903" s="18" t="n">
        <v>0.000537498790643836</v>
      </c>
      <c r="H3903" s="16" t="n">
        <v>2.65229174679189</v>
      </c>
      <c r="I3903" s="17" t="n">
        <v>239.062943692154</v>
      </c>
      <c r="J3903" s="16" t="n">
        <v>0.00852995784034135</v>
      </c>
      <c r="K3903" s="16" t="n">
        <v>0.0128444575607462</v>
      </c>
      <c r="L3903" s="16" t="n">
        <v>0.2069366383547</v>
      </c>
      <c r="M3903" s="16" t="n">
        <v>0.589720942140297</v>
      </c>
      <c r="N3903" s="16" t="n">
        <v>0.10981940709664</v>
      </c>
      <c r="O3903" s="16" t="n">
        <v>0.00656706066247859</v>
      </c>
      <c r="P3903" s="34" t="b">
        <f aca="false">TRUE()</f>
        <v>1</v>
      </c>
      <c r="Q3903" s="18" t="n">
        <v>2.42515423553125E-005</v>
      </c>
    </row>
    <row r="3904" customFormat="false" ht="22.35" hidden="false" customHeight="false" outlineLevel="0" collapsed="false">
      <c r="A3904" s="6" t="s">
        <v>5508</v>
      </c>
      <c r="B3904" s="7" t="s">
        <v>1530</v>
      </c>
      <c r="C3904" s="17" t="n">
        <v>2271</v>
      </c>
      <c r="D3904" s="18" t="n">
        <v>0.000160324688400723</v>
      </c>
      <c r="E3904" s="18" t="n">
        <v>0.000369676230380791</v>
      </c>
      <c r="F3904" s="18" t="n">
        <v>0.00026544164986337</v>
      </c>
      <c r="G3904" s="18" t="n">
        <v>0.000525704600918533</v>
      </c>
      <c r="H3904" s="16" t="n">
        <v>2.68705347211196</v>
      </c>
      <c r="I3904" s="17" t="n">
        <v>240.649517747027</v>
      </c>
      <c r="J3904" s="16" t="n">
        <v>0.00771127406184768</v>
      </c>
      <c r="K3904" s="16" t="n">
        <v>0.0117351622136663</v>
      </c>
      <c r="L3904" s="16" t="n">
        <v>0.208817009335652</v>
      </c>
      <c r="M3904" s="16" t="n">
        <v>0.590194572452637</v>
      </c>
      <c r="N3904" s="16" t="n">
        <v>0.109066151257638</v>
      </c>
      <c r="O3904" s="16" t="n">
        <v>0.00696969607746599</v>
      </c>
      <c r="P3904" s="34" t="b">
        <f aca="false">TRUE()</f>
        <v>1</v>
      </c>
      <c r="Q3904" s="18" t="n">
        <v>9.60260658973788E-005</v>
      </c>
    </row>
    <row r="3905" customFormat="false" ht="22.35" hidden="false" customHeight="false" outlineLevel="0" collapsed="false">
      <c r="A3905" s="6" t="s">
        <v>5509</v>
      </c>
      <c r="B3905" s="7" t="s">
        <v>1530</v>
      </c>
      <c r="C3905" s="17" t="n">
        <v>2272</v>
      </c>
      <c r="D3905" s="18" t="n">
        <v>0.000143401247032828</v>
      </c>
      <c r="E3905" s="18" t="n">
        <v>0.000358270740385111</v>
      </c>
      <c r="F3905" s="18" t="n">
        <v>0.000246918908907918</v>
      </c>
      <c r="G3905" s="18" t="n">
        <v>0.000512968260525247</v>
      </c>
      <c r="H3905" s="16" t="n">
        <v>2.72497257159893</v>
      </c>
      <c r="I3905" s="17" t="n">
        <v>242.355841824725</v>
      </c>
      <c r="J3905" s="16" t="n">
        <v>0.00689946303272181</v>
      </c>
      <c r="K3905" s="16" t="n">
        <v>0.0105929602611156</v>
      </c>
      <c r="L3905" s="16" t="n">
        <v>0.210875339276602</v>
      </c>
      <c r="M3905" s="16" t="n">
        <v>0.590770609318996</v>
      </c>
      <c r="N3905" s="16" t="n">
        <v>0.107729210242194</v>
      </c>
      <c r="O3905" s="16" t="n">
        <v>0.00735290169065432</v>
      </c>
      <c r="P3905" s="34" t="b">
        <f aca="false">TRUE()</f>
        <v>1</v>
      </c>
      <c r="Q3905" s="18" t="n">
        <v>0.000278178768812311</v>
      </c>
    </row>
    <row r="3906" customFormat="false" ht="22.35" hidden="false" customHeight="false" outlineLevel="0" collapsed="false">
      <c r="A3906" s="6" t="s">
        <v>5510</v>
      </c>
      <c r="B3906" s="7" t="s">
        <v>1530</v>
      </c>
      <c r="C3906" s="17" t="n">
        <v>2273</v>
      </c>
      <c r="D3906" s="18" t="n">
        <v>0.000125927728750381</v>
      </c>
      <c r="E3906" s="18" t="n">
        <v>0.000346622776566824</v>
      </c>
      <c r="F3906" s="18" t="n">
        <v>0.000227710165443493</v>
      </c>
      <c r="G3906" s="18" t="n">
        <v>0.000499569755555245</v>
      </c>
      <c r="H3906" s="16" t="n">
        <v>2.76394743610317</v>
      </c>
      <c r="I3906" s="17" t="n">
        <v>244.028807859507</v>
      </c>
      <c r="J3906" s="16" t="n">
        <v>0.00614627426349098</v>
      </c>
      <c r="K3906" s="16" t="n">
        <v>0.00952110421556087</v>
      </c>
      <c r="L3906" s="16" t="n">
        <v>0.213026416406999</v>
      </c>
      <c r="M3906" s="16" t="n">
        <v>0.59189708141321</v>
      </c>
      <c r="N3906" s="16" t="n">
        <v>0.106158075986507</v>
      </c>
      <c r="O3906" s="16" t="n">
        <v>0.00769756964976745</v>
      </c>
      <c r="P3906" s="34" t="b">
        <f aca="false">TRUE()</f>
        <v>1</v>
      </c>
      <c r="Q3906" s="18" t="n">
        <v>0.000220086539341994</v>
      </c>
    </row>
    <row r="3907" customFormat="false" ht="22.35" hidden="false" customHeight="false" outlineLevel="0" collapsed="false">
      <c r="A3907" s="6" t="s">
        <v>5511</v>
      </c>
      <c r="B3907" s="7" t="s">
        <v>1530</v>
      </c>
      <c r="C3907" s="17" t="n">
        <v>2274</v>
      </c>
      <c r="D3907" s="18" t="n">
        <v>0.000109118104082025</v>
      </c>
      <c r="E3907" s="18" t="n">
        <v>0.000335495482727939</v>
      </c>
      <c r="F3907" s="18" t="n">
        <v>0.000209272324240206</v>
      </c>
      <c r="G3907" s="18" t="n">
        <v>0.000486685469001448</v>
      </c>
      <c r="H3907" s="16" t="n">
        <v>2.80449654834596</v>
      </c>
      <c r="I3907" s="17" t="n">
        <v>245.703160880206</v>
      </c>
      <c r="J3907" s="16" t="n">
        <v>0.00544239432602222</v>
      </c>
      <c r="K3907" s="16" t="n">
        <v>0.00849734253310466</v>
      </c>
      <c r="L3907" s="16" t="n">
        <v>0.215291185933275</v>
      </c>
      <c r="M3907" s="16" t="n">
        <v>0.59284434203789</v>
      </c>
      <c r="N3907" s="16" t="n">
        <v>0.103933323067895</v>
      </c>
      <c r="O3907" s="16" t="n">
        <v>0.00797378184203681</v>
      </c>
      <c r="P3907" s="34" t="b">
        <f aca="false">TRUE()</f>
        <v>1</v>
      </c>
      <c r="Q3907" s="18" t="n">
        <v>0.00012519017164811</v>
      </c>
    </row>
    <row r="3908" customFormat="false" ht="22.35" hidden="false" customHeight="false" outlineLevel="0" collapsed="false">
      <c r="A3908" s="6" t="s">
        <v>5512</v>
      </c>
      <c r="B3908" s="7" t="s">
        <v>1530</v>
      </c>
      <c r="C3908" s="17" t="n">
        <v>2275</v>
      </c>
      <c r="D3908" s="18" t="n">
        <v>9.34442579151309E-005</v>
      </c>
      <c r="E3908" s="18" t="n">
        <v>0.000325384712368398</v>
      </c>
      <c r="F3908" s="18" t="n">
        <v>0.000192186054365479</v>
      </c>
      <c r="G3908" s="18" t="n">
        <v>0.000474903183550288</v>
      </c>
      <c r="H3908" s="16" t="n">
        <v>2.84564114724777</v>
      </c>
      <c r="I3908" s="17" t="n">
        <v>247.294003456696</v>
      </c>
      <c r="J3908" s="16" t="n">
        <v>0.0048037763323974</v>
      </c>
      <c r="K3908" s="16" t="n">
        <v>0.00756859217139301</v>
      </c>
      <c r="L3908" s="16" t="n">
        <v>0.217636502026399</v>
      </c>
      <c r="M3908" s="16" t="n">
        <v>0.593804403481823</v>
      </c>
      <c r="N3908" s="16" t="n">
        <v>0.101397230038331</v>
      </c>
      <c r="O3908" s="16" t="n">
        <v>0.00816932851834703</v>
      </c>
      <c r="P3908" s="34" t="b">
        <f aca="false">TRUE()</f>
        <v>1</v>
      </c>
      <c r="Q3908" s="18" t="n">
        <v>0.000205075829615</v>
      </c>
    </row>
    <row r="3909" customFormat="false" ht="22.35" hidden="false" customHeight="false" outlineLevel="0" collapsed="false">
      <c r="A3909" s="6" t="s">
        <v>5513</v>
      </c>
      <c r="B3909" s="7" t="s">
        <v>1530</v>
      </c>
      <c r="C3909" s="17" t="n">
        <v>2276</v>
      </c>
      <c r="D3909" s="18" t="n">
        <v>8.02310238548576E-005</v>
      </c>
      <c r="E3909" s="18" t="n">
        <v>0.00031713200101718</v>
      </c>
      <c r="F3909" s="18" t="n">
        <v>0.000178012439748917</v>
      </c>
      <c r="G3909" s="18" t="n">
        <v>0.000465451428129944</v>
      </c>
      <c r="H3909" s="16" t="n">
        <v>2.88640053030467</v>
      </c>
      <c r="I3909" s="17" t="n">
        <v>248.770844811139</v>
      </c>
      <c r="J3909" s="16" t="n">
        <v>0.00423914249968827</v>
      </c>
      <c r="K3909" s="16" t="n">
        <v>0.00672751104157029</v>
      </c>
      <c r="L3909" s="16" t="n">
        <v>0.220002075900896</v>
      </c>
      <c r="M3909" s="16" t="n">
        <v>0.594777265745008</v>
      </c>
      <c r="N3909" s="16" t="n">
        <v>0.0985104899773614</v>
      </c>
      <c r="O3909" s="16" t="n">
        <v>0.0082813821641048</v>
      </c>
      <c r="P3909" s="34" t="b">
        <f aca="false">TRUE()</f>
        <v>1</v>
      </c>
      <c r="Q3909" s="18" t="n">
        <v>0.000106541340718809</v>
      </c>
    </row>
    <row r="3910" customFormat="false" ht="22.35" hidden="false" customHeight="false" outlineLevel="0" collapsed="false">
      <c r="A3910" s="6" t="s">
        <v>5514</v>
      </c>
      <c r="B3910" s="7" t="s">
        <v>1530</v>
      </c>
      <c r="C3910" s="17" t="n">
        <v>2277</v>
      </c>
      <c r="D3910" s="18" t="n">
        <v>6.99729519278048E-005</v>
      </c>
      <c r="E3910" s="18" t="n">
        <v>0.000310847166992773</v>
      </c>
      <c r="F3910" s="18" t="n">
        <v>0.000167400955398082</v>
      </c>
      <c r="G3910" s="18" t="n">
        <v>0.000458810505085206</v>
      </c>
      <c r="H3910" s="16" t="n">
        <v>2.92905596095365</v>
      </c>
      <c r="I3910" s="17" t="n">
        <v>250.281227827301</v>
      </c>
      <c r="J3910" s="16" t="n">
        <v>0.00371358496321823</v>
      </c>
      <c r="K3910" s="16" t="n">
        <v>0.00592973358882479</v>
      </c>
      <c r="L3910" s="16" t="n">
        <v>0.222486860045524</v>
      </c>
      <c r="M3910" s="16" t="n">
        <v>0.595929339477727</v>
      </c>
      <c r="N3910" s="16" t="n">
        <v>0.0952673211955589</v>
      </c>
      <c r="O3910" s="16" t="n">
        <v>0.00831410220210172</v>
      </c>
      <c r="P3910" s="34" t="b">
        <f aca="false">TRUE()</f>
        <v>1</v>
      </c>
      <c r="Q3910" s="18" t="n">
        <v>0.000171512739125423</v>
      </c>
    </row>
    <row r="3911" customFormat="false" ht="22.35" hidden="false" customHeight="false" outlineLevel="0" collapsed="false">
      <c r="A3911" s="6" t="s">
        <v>5515</v>
      </c>
      <c r="B3911" s="7" t="s">
        <v>1530</v>
      </c>
      <c r="C3911" s="17" t="n">
        <v>2278</v>
      </c>
      <c r="D3911" s="18" t="n">
        <v>6.36531979838761E-005</v>
      </c>
      <c r="E3911" s="18" t="n">
        <v>0.000307322485199468</v>
      </c>
      <c r="F3911" s="18" t="n">
        <v>0.00016159560415456</v>
      </c>
      <c r="G3911" s="18" t="n">
        <v>0.000455774032513998</v>
      </c>
      <c r="H3911" s="16" t="n">
        <v>2.97392662074225</v>
      </c>
      <c r="I3911" s="17" t="n">
        <v>251.569585004672</v>
      </c>
      <c r="J3911" s="16" t="n">
        <v>0.00322584412513096</v>
      </c>
      <c r="K3911" s="16" t="n">
        <v>0.00519288328909756</v>
      </c>
      <c r="L3911" s="16" t="n">
        <v>0.225242241914515</v>
      </c>
      <c r="M3911" s="16" t="n">
        <v>0.59626216077829</v>
      </c>
      <c r="N3911" s="16" t="n">
        <v>0.0912923857342786</v>
      </c>
      <c r="O3911" s="16" t="n">
        <v>0.00824702468834714</v>
      </c>
      <c r="P3911" s="34" t="b">
        <f aca="false">TRUE()</f>
        <v>1</v>
      </c>
      <c r="Q3911" s="18" t="n">
        <v>0.000127634538788178</v>
      </c>
    </row>
    <row r="3912" customFormat="false" ht="22.35" hidden="false" customHeight="false" outlineLevel="0" collapsed="false">
      <c r="A3912" s="6" t="s">
        <v>5516</v>
      </c>
      <c r="B3912" s="7" t="s">
        <v>1530</v>
      </c>
      <c r="C3912" s="17" t="n">
        <v>2279</v>
      </c>
      <c r="D3912" s="18" t="n">
        <v>6.14414895435461E-005</v>
      </c>
      <c r="E3912" s="18" t="n">
        <v>0.000306688061691441</v>
      </c>
      <c r="F3912" s="18" t="n">
        <v>0.000160911111632781</v>
      </c>
      <c r="G3912" s="18" t="n">
        <v>0.000456443760084895</v>
      </c>
      <c r="H3912" s="16" t="n">
        <v>3.02323587540715</v>
      </c>
      <c r="I3912" s="17" t="n">
        <v>252.534017880876</v>
      </c>
      <c r="J3912" s="16" t="n">
        <v>0.00275844146551794</v>
      </c>
      <c r="K3912" s="16" t="n">
        <v>0.00448044308489215</v>
      </c>
      <c r="L3912" s="16" t="n">
        <v>0.228486488363521</v>
      </c>
      <c r="M3912" s="16" t="n">
        <v>0.59758064516129</v>
      </c>
      <c r="N3912" s="16" t="n">
        <v>0.086156748667821</v>
      </c>
      <c r="O3912" s="16" t="n">
        <v>0.00804662744779161</v>
      </c>
      <c r="P3912" s="34" t="b">
        <f aca="false">TRUE()</f>
        <v>1</v>
      </c>
      <c r="Q3912" s="18" t="n">
        <v>0.000195478033454249</v>
      </c>
    </row>
    <row r="3913" customFormat="false" ht="22.35" hidden="false" customHeight="false" outlineLevel="0" collapsed="false">
      <c r="A3913" s="6" t="s">
        <v>5517</v>
      </c>
      <c r="B3913" s="7" t="s">
        <v>1530</v>
      </c>
      <c r="C3913" s="17" t="n">
        <v>2280</v>
      </c>
      <c r="D3913" s="18" t="n">
        <v>6.4017770858012E-005</v>
      </c>
      <c r="E3913" s="18" t="n">
        <v>0.000309274569519126</v>
      </c>
      <c r="F3913" s="18" t="n">
        <v>0.000166051028733685</v>
      </c>
      <c r="G3913" s="18" t="n">
        <v>0.000461352968031471</v>
      </c>
      <c r="H3913" s="16" t="n">
        <v>3.07302059536984</v>
      </c>
      <c r="I3913" s="17" t="n">
        <v>253.165299359634</v>
      </c>
      <c r="J3913" s="16" t="n">
        <v>0.00235064844619366</v>
      </c>
      <c r="K3913" s="16" t="n">
        <v>0.00384213905147842</v>
      </c>
      <c r="L3913" s="16" t="n">
        <v>0.231925782439558</v>
      </c>
      <c r="M3913" s="16" t="n">
        <v>0.599436763952893</v>
      </c>
      <c r="N3913" s="16" t="n">
        <v>0.0806660001655504</v>
      </c>
      <c r="O3913" s="16" t="n">
        <v>0.00773901174952516</v>
      </c>
      <c r="P3913" s="34" t="b">
        <f aca="false">TRUE()</f>
        <v>1</v>
      </c>
      <c r="Q3913" s="18" t="n">
        <v>0.000309990292746924</v>
      </c>
    </row>
    <row r="3914" customFormat="false" ht="22.35" hidden="false" customHeight="false" outlineLevel="0" collapsed="false">
      <c r="A3914" s="6" t="s">
        <v>5518</v>
      </c>
      <c r="B3914" s="7" t="s">
        <v>1530</v>
      </c>
      <c r="C3914" s="17" t="n">
        <v>2281</v>
      </c>
      <c r="D3914" s="18" t="n">
        <v>7.1565334657329E-005</v>
      </c>
      <c r="E3914" s="18" t="n">
        <v>0.000315135967519136</v>
      </c>
      <c r="F3914" s="18" t="n">
        <v>0.000176890656600536</v>
      </c>
      <c r="G3914" s="18" t="n">
        <v>0.000470314164890655</v>
      </c>
      <c r="H3914" s="16" t="n">
        <v>3.11272063797674</v>
      </c>
      <c r="I3914" s="17" t="n">
        <v>253.292707227583</v>
      </c>
      <c r="J3914" s="16" t="n">
        <v>0.00206637839188983</v>
      </c>
      <c r="K3914" s="16" t="n">
        <v>0.00340837453352257</v>
      </c>
      <c r="L3914" s="16" t="n">
        <v>0.234856208791104</v>
      </c>
      <c r="M3914" s="16" t="n">
        <v>0.601484895033282</v>
      </c>
      <c r="N3914" s="16" t="n">
        <v>0.0755944961967897</v>
      </c>
      <c r="O3914" s="16" t="n">
        <v>0.00736512328033394</v>
      </c>
      <c r="P3914" s="34" t="b">
        <f aca="false">TRUE()</f>
        <v>1</v>
      </c>
      <c r="Q3914" s="18" t="n">
        <v>0.000195156607061369</v>
      </c>
    </row>
    <row r="3915" customFormat="false" ht="22.35" hidden="false" customHeight="false" outlineLevel="0" collapsed="false">
      <c r="A3915" s="6" t="s">
        <v>5519</v>
      </c>
      <c r="B3915" s="7" t="s">
        <v>1530</v>
      </c>
      <c r="C3915" s="17" t="n">
        <v>2282</v>
      </c>
      <c r="D3915" s="18" t="n">
        <v>8.45524416958262E-005</v>
      </c>
      <c r="E3915" s="18" t="n">
        <v>0.000324659204228431</v>
      </c>
      <c r="F3915" s="18" t="n">
        <v>0.000194056925067272</v>
      </c>
      <c r="G3915" s="18" t="n">
        <v>0.000483790320148685</v>
      </c>
      <c r="H3915" s="16" t="n">
        <v>3.14278840331618</v>
      </c>
      <c r="I3915" s="17" t="n">
        <v>252.874372747986</v>
      </c>
      <c r="J3915" s="16" t="n">
        <v>0.00187298834999716</v>
      </c>
      <c r="K3915" s="16" t="n">
        <v>0.0031029547514923</v>
      </c>
      <c r="L3915" s="16" t="n">
        <v>0.237343335806049</v>
      </c>
      <c r="M3915" s="16" t="n">
        <v>0.603110599078341</v>
      </c>
      <c r="N3915" s="16" t="n">
        <v>0.071215353229143</v>
      </c>
      <c r="O3915" s="16" t="n">
        <v>0.00695197280721306</v>
      </c>
      <c r="P3915" s="34" t="b">
        <f aca="false">TRUE()</f>
        <v>1</v>
      </c>
      <c r="Q3915" s="18" t="n">
        <v>0.000390423412657096</v>
      </c>
    </row>
    <row r="3916" customFormat="false" ht="22.35" hidden="false" customHeight="false" outlineLevel="0" collapsed="false">
      <c r="A3916" s="6" t="s">
        <v>5520</v>
      </c>
      <c r="B3916" s="7" t="s">
        <v>1530</v>
      </c>
      <c r="C3916" s="17" t="n">
        <v>2283</v>
      </c>
      <c r="D3916" s="18" t="n">
        <v>0.000103179476056687</v>
      </c>
      <c r="E3916" s="18" t="n">
        <v>0.000337998579246384</v>
      </c>
      <c r="F3916" s="18" t="n">
        <v>0.000218043664753142</v>
      </c>
      <c r="G3916" s="18" t="n">
        <v>0.000502314692740201</v>
      </c>
      <c r="H3916" s="16" t="n">
        <v>3.16915434267259</v>
      </c>
      <c r="I3916" s="17" t="n">
        <v>252.13774350424</v>
      </c>
      <c r="J3916" s="16" t="n">
        <v>0.00171761610792769</v>
      </c>
      <c r="K3916" s="16" t="n">
        <v>0.00285810218440252</v>
      </c>
      <c r="L3916" s="16" t="n">
        <v>0.239725062885894</v>
      </c>
      <c r="M3916" s="16" t="n">
        <v>0.605133128520225</v>
      </c>
      <c r="N3916" s="16" t="n">
        <v>0.0672404871431072</v>
      </c>
      <c r="O3916" s="16" t="n">
        <v>0.00652214791010658</v>
      </c>
      <c r="P3916" s="34" t="b">
        <f aca="false">TRUE()</f>
        <v>1</v>
      </c>
      <c r="Q3916" s="18" t="n">
        <v>0.00016479941357187</v>
      </c>
    </row>
    <row r="3917" customFormat="false" ht="22.35" hidden="false" customHeight="false" outlineLevel="0" collapsed="false">
      <c r="A3917" s="6" t="s">
        <v>5521</v>
      </c>
      <c r="B3917" s="7" t="s">
        <v>1530</v>
      </c>
      <c r="C3917" s="17" t="n">
        <v>2284</v>
      </c>
      <c r="D3917" s="18" t="n">
        <v>0.000127327888189978</v>
      </c>
      <c r="E3917" s="18" t="n">
        <v>0.00035493883208143</v>
      </c>
      <c r="F3917" s="18" t="n">
        <v>0.000248407500233361</v>
      </c>
      <c r="G3917" s="18" t="n">
        <v>0.000525864938121776</v>
      </c>
      <c r="H3917" s="16" t="n">
        <v>3.18423755697111</v>
      </c>
      <c r="I3917" s="17" t="n">
        <v>251.29789605611</v>
      </c>
      <c r="J3917" s="16" t="n">
        <v>0.00163451055139924</v>
      </c>
      <c r="K3917" s="16" t="n">
        <v>0.0027252787417866</v>
      </c>
      <c r="L3917" s="16" t="n">
        <v>0.241317534719503</v>
      </c>
      <c r="M3917" s="16" t="n">
        <v>0.605952380952381</v>
      </c>
      <c r="N3917" s="16" t="n">
        <v>0.0640977506081355</v>
      </c>
      <c r="O3917" s="16" t="n">
        <v>0.00612740194547421</v>
      </c>
      <c r="P3917" s="34" t="b">
        <f aca="false">TRUE()</f>
        <v>1</v>
      </c>
      <c r="Q3917" s="18" t="n">
        <v>0.000216688995927276</v>
      </c>
    </row>
    <row r="3918" customFormat="false" ht="22.35" hidden="false" customHeight="false" outlineLevel="0" collapsed="false">
      <c r="A3918" s="6" t="s">
        <v>5522</v>
      </c>
      <c r="B3918" s="7" t="s">
        <v>1530</v>
      </c>
      <c r="C3918" s="17" t="n">
        <v>2285</v>
      </c>
      <c r="D3918" s="18" t="n">
        <v>0.000157468565982191</v>
      </c>
      <c r="E3918" s="18" t="n">
        <v>0.000376206317750173</v>
      </c>
      <c r="F3918" s="18" t="n">
        <v>0.000285767584283348</v>
      </c>
      <c r="G3918" s="18" t="n">
        <v>0.000554983752364266</v>
      </c>
      <c r="H3918" s="16" t="n">
        <v>3.18756665998894</v>
      </c>
      <c r="I3918" s="17" t="n">
        <v>250.137397283026</v>
      </c>
      <c r="J3918" s="16" t="n">
        <v>0.001617412910541</v>
      </c>
      <c r="K3918" s="16" t="n">
        <v>0.00270219950835151</v>
      </c>
      <c r="L3918" s="16" t="n">
        <v>0.242201746021253</v>
      </c>
      <c r="M3918" s="16" t="n">
        <v>0.606771633384537</v>
      </c>
      <c r="N3918" s="16" t="n">
        <v>0.0622926956845802</v>
      </c>
      <c r="O3918" s="16" t="n">
        <v>0.00574459780076096</v>
      </c>
      <c r="P3918" s="34" t="b">
        <f aca="false">TRUE()</f>
        <v>1</v>
      </c>
      <c r="Q3918" s="18" t="n">
        <v>6.6549080871768E-005</v>
      </c>
    </row>
    <row r="3919" customFormat="false" ht="22.35" hidden="false" customHeight="false" outlineLevel="0" collapsed="false">
      <c r="A3919" s="6" t="s">
        <v>5523</v>
      </c>
      <c r="B3919" s="7" t="s">
        <v>1530</v>
      </c>
      <c r="C3919" s="17" t="n">
        <v>2286</v>
      </c>
      <c r="D3919" s="18" t="n">
        <v>0.000192970816307506</v>
      </c>
      <c r="E3919" s="18" t="n">
        <v>0.000401400610217368</v>
      </c>
      <c r="F3919" s="18" t="n">
        <v>0.000329621223569307</v>
      </c>
      <c r="G3919" s="18" t="n">
        <v>0.000589323792523138</v>
      </c>
      <c r="H3919" s="16" t="n">
        <v>3.18661873680838</v>
      </c>
      <c r="I3919" s="17" t="n">
        <v>248.857601649109</v>
      </c>
      <c r="J3919" s="16" t="n">
        <v>0.00162348655579531</v>
      </c>
      <c r="K3919" s="16" t="n">
        <v>0.00271016460440488</v>
      </c>
      <c r="L3919" s="16" t="n">
        <v>0.242836473115211</v>
      </c>
      <c r="M3919" s="16" t="n">
        <v>0.60715565796211</v>
      </c>
      <c r="N3919" s="16" t="n">
        <v>0.0608707356388339</v>
      </c>
      <c r="O3919" s="16" t="n">
        <v>0.00542781343509265</v>
      </c>
      <c r="P3919" s="34" t="b">
        <f aca="false">TRUE()</f>
        <v>1</v>
      </c>
      <c r="Q3919" s="18" t="n">
        <v>0.000264795101373953</v>
      </c>
    </row>
    <row r="3920" customFormat="false" ht="22.35" hidden="false" customHeight="false" outlineLevel="0" collapsed="false">
      <c r="A3920" s="6" t="s">
        <v>5524</v>
      </c>
      <c r="B3920" s="7" t="s">
        <v>1530</v>
      </c>
      <c r="C3920" s="17" t="n">
        <v>2287</v>
      </c>
      <c r="D3920" s="18" t="n">
        <v>0.000233728817479996</v>
      </c>
      <c r="E3920" s="18" t="n">
        <v>0.000430323935289249</v>
      </c>
      <c r="F3920" s="18" t="n">
        <v>0.000379518503065254</v>
      </c>
      <c r="G3920" s="18" t="n">
        <v>0.000628477263287275</v>
      </c>
      <c r="H3920" s="16" t="n">
        <v>3.17629670100991</v>
      </c>
      <c r="I3920" s="17" t="n">
        <v>247.467253337861</v>
      </c>
      <c r="J3920" s="16" t="n">
        <v>0.00168110773728259</v>
      </c>
      <c r="K3920" s="16" t="n">
        <v>0.00279959755606853</v>
      </c>
      <c r="L3920" s="16" t="n">
        <v>0.242827452517618</v>
      </c>
      <c r="M3920" s="16" t="n">
        <v>0.606669226830517</v>
      </c>
      <c r="N3920" s="16" t="n">
        <v>0.0597640033817228</v>
      </c>
      <c r="O3920" s="16" t="n">
        <v>0.00509206005076647</v>
      </c>
      <c r="P3920" s="34" t="b">
        <f aca="false">TRUE()</f>
        <v>1</v>
      </c>
      <c r="Q3920" s="18" t="n">
        <v>0.000162959445936484</v>
      </c>
    </row>
    <row r="3921" customFormat="false" ht="22.35" hidden="false" customHeight="false" outlineLevel="0" collapsed="false">
      <c r="A3921" s="6" t="s">
        <v>5525</v>
      </c>
      <c r="B3921" s="7" t="s">
        <v>1530</v>
      </c>
      <c r="C3921" s="17" t="n">
        <v>2288</v>
      </c>
      <c r="D3921" s="18" t="n">
        <v>0.000278842850015592</v>
      </c>
      <c r="E3921" s="18" t="n">
        <v>0.000462428708954143</v>
      </c>
      <c r="F3921" s="18" t="n">
        <v>0.000434260067662589</v>
      </c>
      <c r="G3921" s="18" t="n">
        <v>0.000671517337128358</v>
      </c>
      <c r="H3921" s="16" t="n">
        <v>3.15639651526184</v>
      </c>
      <c r="I3921" s="17" t="n">
        <v>245.972680028273</v>
      </c>
      <c r="J3921" s="16" t="n">
        <v>0.00179655317977273</v>
      </c>
      <c r="K3921" s="16" t="n">
        <v>0.00298227827842273</v>
      </c>
      <c r="L3921" s="16" t="n">
        <v>0.242151244263764</v>
      </c>
      <c r="M3921" s="16" t="n">
        <v>0.605965181771633</v>
      </c>
      <c r="N3921" s="16" t="n">
        <v>0.0596181899210078</v>
      </c>
      <c r="O3921" s="16" t="n">
        <v>0.00486037970914375</v>
      </c>
      <c r="P3921" s="34" t="b">
        <f aca="false">TRUE()</f>
        <v>1</v>
      </c>
      <c r="Q3921" s="18" t="n">
        <v>0.000186186709321805</v>
      </c>
    </row>
    <row r="3922" customFormat="false" ht="22.35" hidden="false" customHeight="false" outlineLevel="0" collapsed="false">
      <c r="A3922" s="6" t="s">
        <v>5526</v>
      </c>
      <c r="B3922" s="7" t="s">
        <v>1530</v>
      </c>
      <c r="C3922" s="17" t="n">
        <v>2289</v>
      </c>
      <c r="D3922" s="18" t="n">
        <v>0.000327477910789952</v>
      </c>
      <c r="E3922" s="18" t="n">
        <v>0.000496885906984253</v>
      </c>
      <c r="F3922" s="18" t="n">
        <v>0.00049277256114133</v>
      </c>
      <c r="G3922" s="18" t="n">
        <v>0.000717458422317174</v>
      </c>
      <c r="H3922" s="16" t="n">
        <v>3.12952246316851</v>
      </c>
      <c r="I3922" s="17" t="n">
        <v>244.501606982114</v>
      </c>
      <c r="J3922" s="16" t="n">
        <v>0.00196356461817508</v>
      </c>
      <c r="K3922" s="16" t="n">
        <v>0.00324782509582565</v>
      </c>
      <c r="L3922" s="16" t="n">
        <v>0.240929327927431</v>
      </c>
      <c r="M3922" s="16" t="n">
        <v>0.604467485919099</v>
      </c>
      <c r="N3922" s="16" t="n">
        <v>0.0600314794127873</v>
      </c>
      <c r="O3922" s="16" t="n">
        <v>0.00468063638836588</v>
      </c>
      <c r="P3922" s="34" t="b">
        <f aca="false">TRUE()</f>
        <v>1</v>
      </c>
      <c r="Q3922" s="18" t="n">
        <v>0.000131166967805405</v>
      </c>
    </row>
    <row r="3923" customFormat="false" ht="22.35" hidden="false" customHeight="false" outlineLevel="0" collapsed="false">
      <c r="A3923" s="6" t="s">
        <v>5527</v>
      </c>
      <c r="B3923" s="7" t="s">
        <v>1530</v>
      </c>
      <c r="C3923" s="17" t="n">
        <v>2290</v>
      </c>
      <c r="D3923" s="18" t="n">
        <v>0.000378065784577584</v>
      </c>
      <c r="E3923" s="18" t="n">
        <v>0.000532561350416343</v>
      </c>
      <c r="F3923" s="18" t="n">
        <v>0.000553061899681426</v>
      </c>
      <c r="G3923" s="18" t="n">
        <v>0.000764853462701184</v>
      </c>
      <c r="H3923" s="16" t="n">
        <v>3.09617828489206</v>
      </c>
      <c r="I3923" s="17" t="n">
        <v>243.130611429257</v>
      </c>
      <c r="J3923" s="16" t="n">
        <v>0.00219018337179934</v>
      </c>
      <c r="K3923" s="16" t="n">
        <v>0.0035924841398399</v>
      </c>
      <c r="L3923" s="16" t="n">
        <v>0.239150276400208</v>
      </c>
      <c r="M3923" s="16" t="n">
        <v>0.602828981054788</v>
      </c>
      <c r="N3923" s="16" t="n">
        <v>0.0611794698676163</v>
      </c>
      <c r="O3923" s="16" t="n">
        <v>0.00458171373954887</v>
      </c>
      <c r="P3923" s="34" t="b">
        <f aca="false">TRUE()</f>
        <v>1</v>
      </c>
      <c r="Q3923" s="18" t="n">
        <v>0.000194028134149241</v>
      </c>
    </row>
    <row r="3924" customFormat="false" ht="22.35" hidden="false" customHeight="false" outlineLevel="0" collapsed="false">
      <c r="A3924" s="6" t="s">
        <v>5528</v>
      </c>
      <c r="B3924" s="7" t="s">
        <v>1530</v>
      </c>
      <c r="C3924" s="17" t="n">
        <v>2291</v>
      </c>
      <c r="D3924" s="18" t="n">
        <v>0.000429199226707057</v>
      </c>
      <c r="E3924" s="18" t="n">
        <v>0.000568542379777201</v>
      </c>
      <c r="F3924" s="18" t="n">
        <v>0.000613542763035187</v>
      </c>
      <c r="G3924" s="18" t="n">
        <v>0.000812676972844302</v>
      </c>
      <c r="H3924" s="16" t="n">
        <v>3.05940363878631</v>
      </c>
      <c r="I3924" s="17" t="n">
        <v>241.936008356532</v>
      </c>
      <c r="J3924" s="16" t="n">
        <v>0.0024675071778055</v>
      </c>
      <c r="K3924" s="16" t="n">
        <v>0.0040252180770019</v>
      </c>
      <c r="L3924" s="16" t="n">
        <v>0.236999139718393</v>
      </c>
      <c r="M3924" s="16" t="n">
        <v>0.600345622119816</v>
      </c>
      <c r="N3924" s="16" t="n">
        <v>0.062584801883773</v>
      </c>
      <c r="O3924" s="16" t="n">
        <v>0.00447628950045668</v>
      </c>
      <c r="P3924" s="34" t="b">
        <f aca="false">TRUE()</f>
        <v>1</v>
      </c>
      <c r="Q3924" s="18" t="n">
        <v>0.00016528100581994</v>
      </c>
    </row>
    <row r="3925" customFormat="false" ht="22.35" hidden="false" customHeight="false" outlineLevel="0" collapsed="false">
      <c r="A3925" s="6" t="s">
        <v>5529</v>
      </c>
      <c r="B3925" s="7" t="s">
        <v>1530</v>
      </c>
      <c r="C3925" s="17" t="n">
        <v>2292</v>
      </c>
      <c r="D3925" s="18" t="n">
        <v>0.000478224815111959</v>
      </c>
      <c r="E3925" s="18" t="n">
        <v>0.00060294548588107</v>
      </c>
      <c r="F3925" s="18" t="n">
        <v>0.000671007816383202</v>
      </c>
      <c r="G3925" s="18" t="n">
        <v>0.000858463152306251</v>
      </c>
      <c r="H3925" s="16" t="n">
        <v>3.02039092086052</v>
      </c>
      <c r="I3925" s="17" t="n">
        <v>240.949521209025</v>
      </c>
      <c r="J3925" s="16" t="n">
        <v>0.00279635845258707</v>
      </c>
      <c r="K3925" s="16" t="n">
        <v>0.0045402533561175</v>
      </c>
      <c r="L3925" s="16" t="n">
        <v>0.234546736009766</v>
      </c>
      <c r="M3925" s="16" t="n">
        <v>0.597836661546339</v>
      </c>
      <c r="N3925" s="16" t="n">
        <v>0.0644384849981216</v>
      </c>
      <c r="O3925" s="16" t="n">
        <v>0.00441059126507879</v>
      </c>
      <c r="P3925" s="34" t="b">
        <f aca="false">TRUE()</f>
        <v>1</v>
      </c>
      <c r="Q3925" s="18" t="n">
        <v>0.000115538348161742</v>
      </c>
    </row>
    <row r="3926" customFormat="false" ht="22.35" hidden="false" customHeight="false" outlineLevel="0" collapsed="false">
      <c r="A3926" s="6" t="s">
        <v>5530</v>
      </c>
      <c r="B3926" s="7" t="s">
        <v>1530</v>
      </c>
      <c r="C3926" s="17" t="n">
        <v>2293</v>
      </c>
      <c r="D3926" s="18" t="n">
        <v>0.000523025115271516</v>
      </c>
      <c r="E3926" s="18" t="n">
        <v>0.000634496457685688</v>
      </c>
      <c r="F3926" s="18" t="n">
        <v>0.000722996999470565</v>
      </c>
      <c r="G3926" s="18" t="n">
        <v>0.000900621930502442</v>
      </c>
      <c r="H3926" s="16" t="n">
        <v>2.9798849889909</v>
      </c>
      <c r="I3926" s="17" t="n">
        <v>240.188473516856</v>
      </c>
      <c r="J3926" s="16" t="n">
        <v>0.00317959991416093</v>
      </c>
      <c r="K3926" s="16" t="n">
        <v>0.00512440374515257</v>
      </c>
      <c r="L3926" s="16" t="n">
        <v>0.231839742259924</v>
      </c>
      <c r="M3926" s="16" t="n">
        <v>0.595020481310804</v>
      </c>
      <c r="N3926" s="16" t="n">
        <v>0.0672404871431072</v>
      </c>
      <c r="O3926" s="16" t="n">
        <v>0.00437983444055248</v>
      </c>
      <c r="P3926" s="34" t="b">
        <f aca="false">TRUE()</f>
        <v>1</v>
      </c>
      <c r="Q3926" s="18" t="n">
        <v>0.000154509638355876</v>
      </c>
    </row>
    <row r="3927" customFormat="false" ht="22.35" hidden="false" customHeight="false" outlineLevel="0" collapsed="false">
      <c r="A3927" s="6" t="s">
        <v>5531</v>
      </c>
      <c r="B3927" s="7" t="s">
        <v>1530</v>
      </c>
      <c r="C3927" s="17" t="n">
        <v>2294</v>
      </c>
      <c r="D3927" s="18" t="n">
        <v>0.000560052806295744</v>
      </c>
      <c r="E3927" s="18" t="n">
        <v>0.000660898384555182</v>
      </c>
      <c r="F3927" s="18" t="n">
        <v>0.00076549329009498</v>
      </c>
      <c r="G3927" s="18" t="n">
        <v>0.000936243602199496</v>
      </c>
      <c r="H3927" s="16" t="n">
        <v>2.94076513114462</v>
      </c>
      <c r="I3927" s="17" t="n">
        <v>239.699609324873</v>
      </c>
      <c r="J3927" s="16" t="n">
        <v>0.00359448219732635</v>
      </c>
      <c r="K3927" s="16" t="n">
        <v>0.00575283498607959</v>
      </c>
      <c r="L3927" s="16" t="n">
        <v>0.22907633356749</v>
      </c>
      <c r="M3927" s="16" t="n">
        <v>0.592319508448541</v>
      </c>
      <c r="N3927" s="16" t="n">
        <v>0.0700887619627376</v>
      </c>
      <c r="O3927" s="16" t="n">
        <v>0.00437590232192494</v>
      </c>
      <c r="P3927" s="34" t="b">
        <f aca="false">TRUE()</f>
        <v>1</v>
      </c>
      <c r="Q3927" s="18" t="n">
        <v>0.00011696199306916</v>
      </c>
    </row>
    <row r="3928" customFormat="false" ht="22.35" hidden="false" customHeight="false" outlineLevel="0" collapsed="false">
      <c r="A3928" s="6" t="s">
        <v>5532</v>
      </c>
      <c r="B3928" s="7" t="s">
        <v>1530</v>
      </c>
      <c r="C3928" s="17" t="n">
        <v>2295</v>
      </c>
      <c r="D3928" s="18" t="n">
        <v>0.000586066037720193</v>
      </c>
      <c r="E3928" s="18" t="n">
        <v>0.000679758581098563</v>
      </c>
      <c r="F3928" s="18" t="n">
        <v>0.000794311688036518</v>
      </c>
      <c r="G3928" s="18" t="n">
        <v>0.000962012965465081</v>
      </c>
      <c r="H3928" s="16" t="n">
        <v>2.89903946160512</v>
      </c>
      <c r="I3928" s="17" t="n">
        <v>239.456873230134</v>
      </c>
      <c r="J3928" s="16" t="n">
        <v>0.00409066829024584</v>
      </c>
      <c r="K3928" s="16" t="n">
        <v>0.006506812343626</v>
      </c>
      <c r="L3928" s="16" t="n">
        <v>0.225963821259534</v>
      </c>
      <c r="M3928" s="16" t="n">
        <v>0.589464925755248</v>
      </c>
      <c r="N3928" s="16" t="n">
        <v>0.0736719512417045</v>
      </c>
      <c r="O3928" s="16" t="n">
        <v>0.00439630684276798</v>
      </c>
      <c r="P3928" s="34" t="b">
        <f aca="false">TRUE()</f>
        <v>1</v>
      </c>
      <c r="Q3928" s="18" t="n">
        <v>0.000117064091134162</v>
      </c>
    </row>
    <row r="3929" customFormat="false" ht="22.35" hidden="false" customHeight="false" outlineLevel="0" collapsed="false">
      <c r="A3929" s="6" t="s">
        <v>5533</v>
      </c>
      <c r="B3929" s="7" t="s">
        <v>1530</v>
      </c>
      <c r="C3929" s="17" t="n">
        <v>2296</v>
      </c>
      <c r="D3929" s="18" t="n">
        <v>0.000597578208352533</v>
      </c>
      <c r="E3929" s="18" t="n">
        <v>0.000688702646719465</v>
      </c>
      <c r="F3929" s="18" t="n">
        <v>0.000805048460166128</v>
      </c>
      <c r="G3929" s="18" t="n">
        <v>0.000974553710278056</v>
      </c>
      <c r="H3929" s="16" t="n">
        <v>2.8508349080292</v>
      </c>
      <c r="I3929" s="17" t="n">
        <v>239.42730019207</v>
      </c>
      <c r="J3929" s="16" t="n">
        <v>0.00474084013985222</v>
      </c>
      <c r="K3929" s="16" t="n">
        <v>0.00747510888312565</v>
      </c>
      <c r="L3929" s="16" t="n">
        <v>0.22222308384242</v>
      </c>
      <c r="M3929" s="16" t="n">
        <v>0.586290322580645</v>
      </c>
      <c r="N3929" s="16" t="n">
        <v>0.0785017776557658</v>
      </c>
      <c r="O3929" s="16" t="n">
        <v>0.00444381096687585</v>
      </c>
      <c r="P3929" s="34" t="b">
        <f aca="false">TRUE()</f>
        <v>1</v>
      </c>
      <c r="Q3929" s="18" t="n">
        <v>8.65216573794344E-005</v>
      </c>
    </row>
    <row r="3930" customFormat="false" ht="22.35" hidden="false" customHeight="false" outlineLevel="0" collapsed="false">
      <c r="A3930" s="6" t="s">
        <v>5534</v>
      </c>
      <c r="B3930" s="7" t="s">
        <v>1530</v>
      </c>
      <c r="C3930" s="17" t="n">
        <v>2297</v>
      </c>
      <c r="D3930" s="18" t="n">
        <v>0.000591075323023322</v>
      </c>
      <c r="E3930" s="18" t="n">
        <v>0.00068534640131371</v>
      </c>
      <c r="F3930" s="18" t="n">
        <v>0.000793627745338399</v>
      </c>
      <c r="G3930" s="18" t="n">
        <v>0.000970597831394764</v>
      </c>
      <c r="H3930" s="16" t="n">
        <v>2.79622753434272</v>
      </c>
      <c r="I3930" s="17" t="n">
        <v>239.628659059454</v>
      </c>
      <c r="J3930" s="16" t="n">
        <v>0.00558968235614173</v>
      </c>
      <c r="K3930" s="16" t="n">
        <v>0.00872074502931887</v>
      </c>
      <c r="L3930" s="16" t="n">
        <v>0.217856113345922</v>
      </c>
      <c r="M3930" s="16" t="n">
        <v>0.58300051203277</v>
      </c>
      <c r="N3930" s="16" t="n">
        <v>0.0843440457492827</v>
      </c>
      <c r="O3930" s="16" t="n">
        <v>0.00452796905606835</v>
      </c>
      <c r="P3930" s="34" t="b">
        <f aca="false">TRUE()</f>
        <v>1</v>
      </c>
      <c r="Q3930" s="18" t="n">
        <v>8.42638547956496E-005</v>
      </c>
    </row>
    <row r="3931" customFormat="false" ht="22.35" hidden="false" customHeight="false" outlineLevel="0" collapsed="false">
      <c r="A3931" s="6" t="s">
        <v>5535</v>
      </c>
      <c r="B3931" s="7" t="s">
        <v>1530</v>
      </c>
      <c r="C3931" s="17" t="n">
        <v>2298</v>
      </c>
      <c r="D3931" s="18" t="n">
        <v>0.00056246272129837</v>
      </c>
      <c r="E3931" s="18" t="n">
        <v>0.000666790101996311</v>
      </c>
      <c r="F3931" s="18" t="n">
        <v>0.000755518685751208</v>
      </c>
      <c r="G3931" s="18" t="n">
        <v>0.000946649722290451</v>
      </c>
      <c r="H3931" s="16" t="n">
        <v>2.73733916054876</v>
      </c>
      <c r="I3931" s="17" t="n">
        <v>240.238008262909</v>
      </c>
      <c r="J3931" s="16" t="n">
        <v>0.00665705495679332</v>
      </c>
      <c r="K3931" s="16" t="n">
        <v>0.0102701777214469</v>
      </c>
      <c r="L3931" s="16" t="n">
        <v>0.212942960180187</v>
      </c>
      <c r="M3931" s="16" t="n">
        <v>0.579697900665643</v>
      </c>
      <c r="N3931" s="16" t="n">
        <v>0.0914994270114862</v>
      </c>
      <c r="O3931" s="16" t="n">
        <v>0.00461521518732479</v>
      </c>
      <c r="P3931" s="34" t="b">
        <f aca="false">TRUE()</f>
        <v>1</v>
      </c>
      <c r="Q3931" s="18" t="n">
        <v>0.000152747368307592</v>
      </c>
    </row>
    <row r="3932" customFormat="false" ht="22.35" hidden="false" customHeight="false" outlineLevel="0" collapsed="false">
      <c r="A3932" s="6" t="s">
        <v>5536</v>
      </c>
      <c r="B3932" s="7" t="s">
        <v>1530</v>
      </c>
      <c r="C3932" s="17" t="n">
        <v>2299</v>
      </c>
      <c r="D3932" s="18" t="n">
        <v>0.000508908032019014</v>
      </c>
      <c r="E3932" s="18" t="n">
        <v>0.000630930216834485</v>
      </c>
      <c r="F3932" s="18" t="n">
        <v>0.00068747770019723</v>
      </c>
      <c r="G3932" s="18" t="n">
        <v>0.000900240710860497</v>
      </c>
      <c r="H3932" s="16" t="n">
        <v>2.67193560702435</v>
      </c>
      <c r="I3932" s="17" t="n">
        <v>241.486670834324</v>
      </c>
      <c r="J3932" s="16" t="n">
        <v>0.00805490377192631</v>
      </c>
      <c r="K3932" s="16" t="n">
        <v>0.012195494583544</v>
      </c>
      <c r="L3932" s="16" t="n">
        <v>0.207212418537624</v>
      </c>
      <c r="M3932" s="16" t="n">
        <v>0.576280081925243</v>
      </c>
      <c r="N3932" s="16" t="n">
        <v>0.100608603213439</v>
      </c>
      <c r="O3932" s="16" t="n">
        <v>0.00479558738364927</v>
      </c>
      <c r="P3932" s="34" t="b">
        <f aca="false">TRUE()</f>
        <v>1</v>
      </c>
      <c r="Q3932" s="18" t="n">
        <v>0.000238170096283687</v>
      </c>
    </row>
    <row r="3933" customFormat="false" ht="22.35" hidden="false" customHeight="false" outlineLevel="0" collapsed="false">
      <c r="A3933" s="6" t="s">
        <v>5537</v>
      </c>
      <c r="B3933" s="7" t="s">
        <v>1530</v>
      </c>
      <c r="C3933" s="17" t="n">
        <v>2300</v>
      </c>
      <c r="D3933" s="18" t="n">
        <v>0.000428406526534831</v>
      </c>
      <c r="E3933" s="18" t="n">
        <v>0.000576966472203326</v>
      </c>
      <c r="F3933" s="18" t="n">
        <v>0.000586954143781981</v>
      </c>
      <c r="G3933" s="18" t="n">
        <v>0.000829714466734219</v>
      </c>
      <c r="H3933" s="16" t="n">
        <v>2.58826045227681</v>
      </c>
      <c r="I3933" s="17" t="n">
        <v>243.464050647994</v>
      </c>
      <c r="J3933" s="16" t="n">
        <v>0.0102262331220916</v>
      </c>
      <c r="K3933" s="16" t="n">
        <v>0.015232902891845</v>
      </c>
      <c r="L3933" s="16" t="n">
        <v>0.199757225503984</v>
      </c>
      <c r="M3933" s="16" t="n">
        <v>0.571377368151562</v>
      </c>
      <c r="N3933" s="16" t="n">
        <v>0.113693994948515</v>
      </c>
      <c r="O3933" s="16" t="n">
        <v>0.00505842588427822</v>
      </c>
      <c r="P3933" s="34" t="b">
        <f aca="false">TRUE()</f>
        <v>1</v>
      </c>
      <c r="Q3933" s="18" t="n">
        <v>0.000202426848910583</v>
      </c>
    </row>
    <row r="3934" customFormat="false" ht="22.35" hidden="false" customHeight="false" outlineLevel="0" collapsed="false">
      <c r="A3934" s="6" t="s">
        <v>5538</v>
      </c>
      <c r="B3934" s="7" t="s">
        <v>1530</v>
      </c>
      <c r="C3934" s="17" t="n">
        <v>2301</v>
      </c>
      <c r="D3934" s="18" t="n">
        <v>0.000319345061436694</v>
      </c>
      <c r="E3934" s="18" t="n">
        <v>0.000504168145603305</v>
      </c>
      <c r="F3934" s="18" t="n">
        <v>0.000452343548523142</v>
      </c>
      <c r="G3934" s="18" t="n">
        <v>0.000734242138381384</v>
      </c>
      <c r="H3934" s="16" t="n">
        <v>2.47532556746771</v>
      </c>
      <c r="I3934" s="17" t="n">
        <v>246.724113957766</v>
      </c>
      <c r="J3934" s="16" t="n">
        <v>0.0139839984502383</v>
      </c>
      <c r="K3934" s="16" t="n">
        <v>0.0204199836623817</v>
      </c>
      <c r="L3934" s="16" t="n">
        <v>0.189566365090944</v>
      </c>
      <c r="M3934" s="16" t="n">
        <v>0.563466461853559</v>
      </c>
      <c r="N3934" s="16" t="n">
        <v>0.135232739803057</v>
      </c>
      <c r="O3934" s="16" t="n">
        <v>0.00553020670039712</v>
      </c>
      <c r="P3934" s="34" t="b">
        <f aca="false">TRUE()</f>
        <v>1</v>
      </c>
      <c r="Q3934" s="18" t="n">
        <v>0.000298283888200993</v>
      </c>
    </row>
    <row r="3935" customFormat="false" ht="22.35" hidden="false" customHeight="false" outlineLevel="0" collapsed="false">
      <c r="A3935" s="6" t="s">
        <v>5539</v>
      </c>
      <c r="B3935" s="7" t="s">
        <v>1530</v>
      </c>
      <c r="C3935" s="17" t="n">
        <v>2302</v>
      </c>
      <c r="D3935" s="18" t="n">
        <v>0.000181460140014951</v>
      </c>
      <c r="E3935" s="18" t="n">
        <v>0.000412710625787885</v>
      </c>
      <c r="F3935" s="18" t="n">
        <v>0.000283408201157521</v>
      </c>
      <c r="G3935" s="18" t="n">
        <v>0.000613959879643768</v>
      </c>
      <c r="H3935" s="16" t="n">
        <v>2.30288683783503</v>
      </c>
      <c r="I3935" s="17" t="n">
        <v>252.410445668602</v>
      </c>
      <c r="J3935" s="16" t="n">
        <v>0.0220989776588698</v>
      </c>
      <c r="K3935" s="16" t="n">
        <v>0.0309729001297905</v>
      </c>
      <c r="L3935" s="16" t="n">
        <v>0.174092443152101</v>
      </c>
      <c r="M3935" s="16" t="n">
        <v>0.549167946748592</v>
      </c>
      <c r="N3935" s="16" t="n">
        <v>0.174823650885015</v>
      </c>
      <c r="O3935" s="16" t="n">
        <v>0.00625143652336127</v>
      </c>
      <c r="P3935" s="34" t="b">
        <f aca="false">TRUE()</f>
        <v>1</v>
      </c>
      <c r="Q3935" s="18" t="n">
        <v>0.000112885243364954</v>
      </c>
    </row>
    <row r="3936" customFormat="false" ht="22.35" hidden="false" customHeight="false" outlineLevel="0" collapsed="false">
      <c r="A3936" s="6" t="s">
        <v>5540</v>
      </c>
      <c r="B3936" s="7" t="s">
        <v>1530</v>
      </c>
      <c r="C3936" s="17" t="n">
        <v>2303</v>
      </c>
      <c r="D3936" s="18" t="n">
        <v>1.76529788625875E-005</v>
      </c>
      <c r="E3936" s="18" t="n">
        <v>0.000306171407381427</v>
      </c>
      <c r="F3936" s="18" t="n">
        <v>8.40149800533204E-005</v>
      </c>
      <c r="G3936" s="18" t="n">
        <v>0.000473109263016295</v>
      </c>
      <c r="H3936" s="16" t="n">
        <v>1.99636156354672</v>
      </c>
      <c r="I3936" s="17" t="n">
        <v>263.231760926533</v>
      </c>
      <c r="J3936" s="16" t="n">
        <v>0.0469245234406285</v>
      </c>
      <c r="K3936" s="16" t="n">
        <v>0.0623556747610017</v>
      </c>
      <c r="L3936" s="16" t="n">
        <v>0.147513525047788</v>
      </c>
      <c r="M3936" s="16" t="n">
        <v>0.526216077828981</v>
      </c>
      <c r="N3936" s="16" t="n">
        <v>0.260815186318918</v>
      </c>
      <c r="O3936" s="16" t="n">
        <v>0.00764298112794</v>
      </c>
      <c r="P3936" s="34" t="b">
        <f aca="false">FALSE()</f>
        <v>0</v>
      </c>
      <c r="Q3936" s="16"/>
    </row>
    <row r="3937" customFormat="false" ht="22.35" hidden="false" customHeight="false" outlineLevel="0" collapsed="false">
      <c r="A3937" s="6" t="s">
        <v>5541</v>
      </c>
      <c r="B3937" s="7" t="s">
        <v>1530</v>
      </c>
      <c r="C3937" s="17" t="n">
        <v>2304</v>
      </c>
      <c r="D3937" s="18" t="n">
        <v>-0.000171618577929556</v>
      </c>
      <c r="E3937" s="18" t="n">
        <v>0.000190762995974963</v>
      </c>
      <c r="F3937" s="18" t="n">
        <v>-0.000145176278753879</v>
      </c>
      <c r="G3937" s="18" t="n">
        <v>0.000316959902349631</v>
      </c>
      <c r="H3937" s="16" t="n">
        <v>1.24532401977244</v>
      </c>
      <c r="I3937" s="17" t="n">
        <v>286.403249004036</v>
      </c>
      <c r="J3937" s="16" t="n">
        <v>0.2140305599276</v>
      </c>
      <c r="K3937" s="16" t="n">
        <v>0.259184950014456</v>
      </c>
      <c r="L3937" s="16" t="n">
        <v>0.0881999170345948</v>
      </c>
      <c r="M3937" s="16" t="n">
        <v>0.507181259600614</v>
      </c>
      <c r="N3937" s="16" t="n">
        <v>0.52151730730872</v>
      </c>
      <c r="O3937" s="16" t="n">
        <v>0.0110736226788662</v>
      </c>
      <c r="P3937" s="34" t="b">
        <f aca="false">FALSE()</f>
        <v>0</v>
      </c>
      <c r="Q3937" s="16"/>
    </row>
    <row r="3938" customFormat="false" ht="22.35" hidden="false" customHeight="false" outlineLevel="0" collapsed="false">
      <c r="A3938" s="6" t="s">
        <v>1645</v>
      </c>
      <c r="B3938" s="7" t="s">
        <v>1530</v>
      </c>
      <c r="C3938" s="17" t="n">
        <v>2305</v>
      </c>
      <c r="D3938" s="18" t="n">
        <v>-0.000377985918915909</v>
      </c>
      <c r="E3938" s="18" t="n">
        <v>0.000109576183206037</v>
      </c>
      <c r="F3938" s="18" t="n">
        <v>-0.000393669393540642</v>
      </c>
      <c r="G3938" s="18" t="n">
        <v>0.000179098715380247</v>
      </c>
      <c r="H3938" s="16" t="n">
        <v>-1.29342263170591</v>
      </c>
      <c r="I3938" s="17" t="n">
        <v>280.855866865628</v>
      </c>
      <c r="J3938" s="16" t="n">
        <v>0.19692770788978</v>
      </c>
      <c r="K3938" s="16" t="n">
        <v>0.240085190288656</v>
      </c>
      <c r="L3938" s="16" t="n">
        <v>-0.0924760626025619</v>
      </c>
      <c r="M3938" s="16" t="n">
        <v>0.584626216077829</v>
      </c>
      <c r="N3938" s="16" t="n">
        <v>0.518964059846024</v>
      </c>
      <c r="O3938" s="16" t="n">
        <v>0.0185222152619172</v>
      </c>
      <c r="P3938" s="34" t="b">
        <f aca="false">FALSE()</f>
        <v>0</v>
      </c>
      <c r="Q3938" s="16"/>
    </row>
    <row r="3939" customFormat="false" ht="22.35" hidden="false" customHeight="false" outlineLevel="0" collapsed="false">
      <c r="A3939" s="6" t="s">
        <v>1649</v>
      </c>
      <c r="B3939" s="7" t="s">
        <v>1530</v>
      </c>
      <c r="C3939" s="17" t="n">
        <v>2306</v>
      </c>
      <c r="D3939" s="18" t="n">
        <v>-0.000597723715362476</v>
      </c>
      <c r="E3939" s="18" t="n">
        <v>0.000173709806900119</v>
      </c>
      <c r="F3939" s="18" t="n">
        <v>-0.000656710125609385</v>
      </c>
      <c r="G3939" s="18" t="n">
        <v>0.000188015969432938</v>
      </c>
      <c r="H3939" s="16" t="n">
        <v>-3.42561744125555</v>
      </c>
      <c r="I3939" s="17" t="n">
        <v>189.436394598321</v>
      </c>
      <c r="J3939" s="18" t="n">
        <v>0.000752096940469658</v>
      </c>
      <c r="K3939" s="16" t="n">
        <v>0.00130868021088012</v>
      </c>
      <c r="L3939" s="16" t="n">
        <v>-0.317341315441581</v>
      </c>
      <c r="M3939" s="16" t="n">
        <v>0.591538658474142</v>
      </c>
      <c r="N3939" s="16" t="n">
        <v>0.0188294074167278</v>
      </c>
      <c r="O3939" s="16" t="n">
        <v>0.00340533511235305</v>
      </c>
      <c r="P3939" s="34" t="b">
        <f aca="false">TRUE()</f>
        <v>1</v>
      </c>
      <c r="Q3939" s="18" t="n">
        <v>0.000502563578387815</v>
      </c>
    </row>
    <row r="3940" customFormat="false" ht="22.35" hidden="false" customHeight="false" outlineLevel="0" collapsed="false">
      <c r="A3940" s="6" t="s">
        <v>5542</v>
      </c>
      <c r="B3940" s="7" t="s">
        <v>1530</v>
      </c>
      <c r="C3940" s="17" t="n">
        <v>2307</v>
      </c>
      <c r="D3940" s="18" t="n">
        <v>-0.00082085425870493</v>
      </c>
      <c r="E3940" s="18" t="n">
        <v>0.000309139137049445</v>
      </c>
      <c r="F3940" s="18" t="n">
        <v>-0.000922330505116374</v>
      </c>
      <c r="G3940" s="18" t="n">
        <v>0.000345167991097746</v>
      </c>
      <c r="H3940" s="16" t="n">
        <v>-3.29123113337939</v>
      </c>
      <c r="I3940" s="17" t="n">
        <v>193.85003908426</v>
      </c>
      <c r="J3940" s="16" t="n">
        <v>0.00118515330377287</v>
      </c>
      <c r="K3940" s="16" t="n">
        <v>0.0020107874941363</v>
      </c>
      <c r="L3940" s="16" t="n">
        <v>-0.298701351959077</v>
      </c>
      <c r="M3940" s="16" t="n">
        <v>0.596249359959037</v>
      </c>
      <c r="N3940" s="16" t="n">
        <v>0.0190778670720775</v>
      </c>
      <c r="O3940" s="18" t="n">
        <v>0.000127802575159069</v>
      </c>
      <c r="P3940" s="34" t="b">
        <f aca="false">TRUE()</f>
        <v>1</v>
      </c>
      <c r="Q3940" s="18" t="n">
        <v>0.000183403003996351</v>
      </c>
    </row>
    <row r="3941" customFormat="false" ht="22.35" hidden="false" customHeight="false" outlineLevel="0" collapsed="false">
      <c r="A3941" s="6" t="s">
        <v>5543</v>
      </c>
      <c r="B3941" s="7" t="s">
        <v>1530</v>
      </c>
      <c r="C3941" s="17" t="n">
        <v>2308</v>
      </c>
      <c r="D3941" s="16" t="n">
        <v>-0.00104191555111557</v>
      </c>
      <c r="E3941" s="18" t="n">
        <v>0.000455374598142687</v>
      </c>
      <c r="F3941" s="16" t="n">
        <v>-0.00118390454593147</v>
      </c>
      <c r="G3941" s="18" t="n">
        <v>0.00053098768715628</v>
      </c>
      <c r="H3941" s="16" t="n">
        <v>-3.09807268954064</v>
      </c>
      <c r="I3941" s="17" t="n">
        <v>200.531771502231</v>
      </c>
      <c r="J3941" s="16" t="n">
        <v>0.0022272060678452</v>
      </c>
      <c r="K3941" s="16" t="n">
        <v>0.0036475553202674</v>
      </c>
      <c r="L3941" s="16" t="n">
        <v>-0.273277407681851</v>
      </c>
      <c r="M3941" s="16" t="n">
        <v>0.59820788530466</v>
      </c>
      <c r="N3941" s="16" t="n">
        <v>0.0279813222706768</v>
      </c>
      <c r="O3941" s="18" t="n">
        <v>0.000137525621119659</v>
      </c>
      <c r="P3941" s="34" t="b">
        <f aca="false">TRUE()</f>
        <v>1</v>
      </c>
      <c r="Q3941" s="18" t="n">
        <v>8.13861248145595E-005</v>
      </c>
    </row>
    <row r="3942" customFormat="false" ht="22.35" hidden="false" customHeight="false" outlineLevel="0" collapsed="false">
      <c r="A3942" s="6" t="s">
        <v>5544</v>
      </c>
      <c r="B3942" s="7" t="s">
        <v>1530</v>
      </c>
      <c r="C3942" s="17" t="n">
        <v>2309</v>
      </c>
      <c r="D3942" s="16" t="n">
        <v>-0.00125016501097388</v>
      </c>
      <c r="E3942" s="18" t="n">
        <v>0.000596420091201687</v>
      </c>
      <c r="F3942" s="16" t="n">
        <v>-0.00142844970973279</v>
      </c>
      <c r="G3942" s="18" t="n">
        <v>0.000712227110754283</v>
      </c>
      <c r="H3942" s="16" t="n">
        <v>-2.95450302180012</v>
      </c>
      <c r="I3942" s="17" t="n">
        <v>204.482636128068</v>
      </c>
      <c r="J3942" s="16" t="n">
        <v>0.00349895445675005</v>
      </c>
      <c r="K3942" s="16" t="n">
        <v>0.00561293428508416</v>
      </c>
      <c r="L3942" s="16" t="n">
        <v>-0.256590222166763</v>
      </c>
      <c r="M3942" s="16" t="n">
        <v>0.597311827956989</v>
      </c>
      <c r="N3942" s="16" t="n">
        <v>0.0357357342840095</v>
      </c>
      <c r="O3942" s="18" t="n">
        <v>0.000164385401267827</v>
      </c>
      <c r="P3942" s="34" t="b">
        <f aca="false">TRUE()</f>
        <v>1</v>
      </c>
      <c r="Q3942" s="18" t="n">
        <v>9.86448468490533E-005</v>
      </c>
    </row>
    <row r="3943" customFormat="false" ht="22.35" hidden="false" customHeight="false" outlineLevel="0" collapsed="false">
      <c r="A3943" s="6" t="s">
        <v>5545</v>
      </c>
      <c r="B3943" s="7" t="s">
        <v>1530</v>
      </c>
      <c r="C3943" s="17" t="n">
        <v>2310</v>
      </c>
      <c r="D3943" s="16" t="n">
        <v>-0.00144145548018472</v>
      </c>
      <c r="E3943" s="18" t="n">
        <v>0.000727302741975801</v>
      </c>
      <c r="F3943" s="16" t="n">
        <v>-0.00165110020044257</v>
      </c>
      <c r="G3943" s="18" t="n">
        <v>0.000880295892394899</v>
      </c>
      <c r="H3943" s="16" t="n">
        <v>-2.84029688009523</v>
      </c>
      <c r="I3943" s="17" t="n">
        <v>206.8074834357</v>
      </c>
      <c r="J3943" s="16" t="n">
        <v>0.00495753164868656</v>
      </c>
      <c r="K3943" s="16" t="n">
        <v>0.0077930895235035</v>
      </c>
      <c r="L3943" s="16" t="n">
        <v>-0.244521241498435</v>
      </c>
      <c r="M3943" s="16" t="n">
        <v>0.595814132104455</v>
      </c>
      <c r="N3943" s="16" t="n">
        <v>0.0426589353878496</v>
      </c>
      <c r="O3943" s="18" t="n">
        <v>0.000183852416484675</v>
      </c>
      <c r="P3943" s="34" t="b">
        <f aca="false">TRUE()</f>
        <v>1</v>
      </c>
      <c r="Q3943" s="18" t="n">
        <v>1.93761265189837E-005</v>
      </c>
    </row>
    <row r="3944" customFormat="false" ht="22.35" hidden="false" customHeight="false" outlineLevel="0" collapsed="false">
      <c r="A3944" s="6" t="s">
        <v>5546</v>
      </c>
      <c r="B3944" s="7" t="s">
        <v>1530</v>
      </c>
      <c r="C3944" s="17" t="n">
        <v>2311</v>
      </c>
      <c r="D3944" s="16" t="n">
        <v>-0.00160516769226145</v>
      </c>
      <c r="E3944" s="18" t="n">
        <v>0.000839936555589786</v>
      </c>
      <c r="F3944" s="16" t="n">
        <v>-0.00183959584447174</v>
      </c>
      <c r="G3944" s="16" t="n">
        <v>0.00102437210372107</v>
      </c>
      <c r="H3944" s="16" t="n">
        <v>-2.74534735538935</v>
      </c>
      <c r="I3944" s="17" t="n">
        <v>208.149247131186</v>
      </c>
      <c r="J3944" s="16" t="n">
        <v>0.00657344169000502</v>
      </c>
      <c r="K3944" s="16" t="n">
        <v>0.010156285559762</v>
      </c>
      <c r="L3944" s="16" t="n">
        <v>-0.235185325350203</v>
      </c>
      <c r="M3944" s="16" t="n">
        <v>0.593164362519201</v>
      </c>
      <c r="N3944" s="16" t="n">
        <v>0.0492137541513244</v>
      </c>
      <c r="O3944" s="18" t="n">
        <v>0.000193612665819891</v>
      </c>
      <c r="P3944" s="34" t="b">
        <f aca="false">TRUE()</f>
        <v>1</v>
      </c>
      <c r="Q3944" s="18" t="n">
        <v>7.57760757760758E-005</v>
      </c>
    </row>
    <row r="3945" customFormat="false" ht="22.35" hidden="false" customHeight="false" outlineLevel="0" collapsed="false">
      <c r="A3945" s="6" t="s">
        <v>5547</v>
      </c>
      <c r="B3945" s="7" t="s">
        <v>1530</v>
      </c>
      <c r="C3945" s="17" t="n">
        <v>2312</v>
      </c>
      <c r="D3945" s="16" t="n">
        <v>-0.00173763996222496</v>
      </c>
      <c r="E3945" s="18" t="n">
        <v>0.000931369581532849</v>
      </c>
      <c r="F3945" s="16" t="n">
        <v>-0.00198977023474744</v>
      </c>
      <c r="G3945" s="16" t="n">
        <v>0.00114078605934349</v>
      </c>
      <c r="H3945" s="16" t="n">
        <v>-2.66012023086096</v>
      </c>
      <c r="I3945" s="17" t="n">
        <v>208.920425462791</v>
      </c>
      <c r="J3945" s="16" t="n">
        <v>0.00841736383574154</v>
      </c>
      <c r="K3945" s="16" t="n">
        <v>0.0126841176174028</v>
      </c>
      <c r="L3945" s="16" t="n">
        <v>-0.227248896913324</v>
      </c>
      <c r="M3945" s="16" t="n">
        <v>0.590488991295443</v>
      </c>
      <c r="N3945" s="16" t="n">
        <v>0.0559355018366368</v>
      </c>
      <c r="O3945" s="18" t="n">
        <v>0.000193596112610458</v>
      </c>
      <c r="P3945" s="34" t="b">
        <f aca="false">TRUE()</f>
        <v>1</v>
      </c>
      <c r="Q3945" s="18" t="n">
        <v>5.94678877709692E-005</v>
      </c>
    </row>
    <row r="3946" customFormat="false" ht="22.35" hidden="false" customHeight="false" outlineLevel="0" collapsed="false">
      <c r="A3946" s="6" t="s">
        <v>5548</v>
      </c>
      <c r="B3946" s="7" t="s">
        <v>1530</v>
      </c>
      <c r="C3946" s="17" t="n">
        <v>2313</v>
      </c>
      <c r="D3946" s="16" t="n">
        <v>-0.0018340867035973</v>
      </c>
      <c r="E3946" s="18" t="n">
        <v>0.000998387716305482</v>
      </c>
      <c r="F3946" s="16" t="n">
        <v>-0.00209661345491186</v>
      </c>
      <c r="G3946" s="16" t="n">
        <v>0.001225168268353</v>
      </c>
      <c r="H3946" s="16" t="n">
        <v>-2.58274844470002</v>
      </c>
      <c r="I3946" s="17" t="n">
        <v>209.258378818986</v>
      </c>
      <c r="J3946" s="16" t="n">
        <v>0.010483429414424</v>
      </c>
      <c r="K3946" s="16" t="n">
        <v>0.0155880444535505</v>
      </c>
      <c r="L3946" s="16" t="n">
        <v>-0.220371420599221</v>
      </c>
      <c r="M3946" s="16" t="n">
        <v>0.587672811059908</v>
      </c>
      <c r="N3946" s="16" t="n">
        <v>0.0619733551311414</v>
      </c>
      <c r="O3946" s="18" t="n">
        <v>0.000187229815463356</v>
      </c>
      <c r="P3946" s="34" t="b">
        <f aca="false">TRUE()</f>
        <v>1</v>
      </c>
      <c r="Q3946" s="18" t="n">
        <v>0.000148000988071219</v>
      </c>
    </row>
    <row r="3947" customFormat="false" ht="22.35" hidden="false" customHeight="false" outlineLevel="0" collapsed="false">
      <c r="A3947" s="6" t="s">
        <v>5549</v>
      </c>
      <c r="B3947" s="7" t="s">
        <v>1530</v>
      </c>
      <c r="C3947" s="17" t="n">
        <v>2314</v>
      </c>
      <c r="D3947" s="16" t="n">
        <v>-0.0018926878233788</v>
      </c>
      <c r="E3947" s="16" t="n">
        <v>0.00103969028795837</v>
      </c>
      <c r="F3947" s="16" t="n">
        <v>-0.00215817422996648</v>
      </c>
      <c r="G3947" s="16" t="n">
        <v>0.00127575060166434</v>
      </c>
      <c r="H3947" s="16" t="n">
        <v>-2.50815406566525</v>
      </c>
      <c r="I3947" s="17" t="n">
        <v>209.243943368359</v>
      </c>
      <c r="J3947" s="16" t="n">
        <v>0.0128956566291656</v>
      </c>
      <c r="K3947" s="16" t="n">
        <v>0.0189440619508097</v>
      </c>
      <c r="L3947" s="16" t="n">
        <v>-0.21401777727118</v>
      </c>
      <c r="M3947" s="16" t="n">
        <v>0.584715821812596</v>
      </c>
      <c r="N3947" s="16" t="n">
        <v>0.0683032822652017</v>
      </c>
      <c r="O3947" s="18" t="n">
        <v>0.000176100039536826</v>
      </c>
      <c r="P3947" s="34" t="b">
        <f aca="false">TRUE()</f>
        <v>1</v>
      </c>
      <c r="Q3947" s="18" t="n">
        <v>7.79094543800426E-005</v>
      </c>
    </row>
    <row r="3948" customFormat="false" ht="22.35" hidden="false" customHeight="false" outlineLevel="0" collapsed="false">
      <c r="A3948" s="6" t="s">
        <v>5550</v>
      </c>
      <c r="B3948" s="7" t="s">
        <v>1530</v>
      </c>
      <c r="C3948" s="17" t="n">
        <v>2315</v>
      </c>
      <c r="D3948" s="16" t="n">
        <v>-0.00191374283533181</v>
      </c>
      <c r="E3948" s="16" t="n">
        <v>0.00105543816961095</v>
      </c>
      <c r="F3948" s="16" t="n">
        <v>-0.00217564283685655</v>
      </c>
      <c r="G3948" s="16" t="n">
        <v>0.00129310058471375</v>
      </c>
      <c r="H3948" s="16" t="n">
        <v>-2.4382239964483</v>
      </c>
      <c r="I3948" s="17" t="n">
        <v>208.969042217515</v>
      </c>
      <c r="J3948" s="16" t="n">
        <v>0.0155950575625781</v>
      </c>
      <c r="K3948" s="16" t="n">
        <v>0.0226450276013643</v>
      </c>
      <c r="L3948" s="16" t="n">
        <v>-0.208256280712127</v>
      </c>
      <c r="M3948" s="16" t="n">
        <v>0.582347670250896</v>
      </c>
      <c r="N3948" s="16" t="n">
        <v>0.0752106537546994</v>
      </c>
      <c r="O3948" s="18" t="n">
        <v>0.000163479171992881</v>
      </c>
      <c r="P3948" s="34" t="b">
        <f aca="false">TRUE()</f>
        <v>1</v>
      </c>
      <c r="Q3948" s="18" t="n">
        <v>8.6734693877551E-005</v>
      </c>
    </row>
    <row r="3949" customFormat="false" ht="22.35" hidden="false" customHeight="false" outlineLevel="0" collapsed="false">
      <c r="A3949" s="6" t="s">
        <v>5551</v>
      </c>
      <c r="B3949" s="7" t="s">
        <v>1530</v>
      </c>
      <c r="C3949" s="17" t="n">
        <v>2316</v>
      </c>
      <c r="D3949" s="16" t="n">
        <v>-0.0018996855176465</v>
      </c>
      <c r="E3949" s="16" t="n">
        <v>0.00104730704846248</v>
      </c>
      <c r="F3949" s="16" t="n">
        <v>-0.00215225445595934</v>
      </c>
      <c r="G3949" s="16" t="n">
        <v>0.00127919225338232</v>
      </c>
      <c r="H3949" s="16" t="n">
        <v>-2.37131233950814</v>
      </c>
      <c r="I3949" s="17" t="n">
        <v>208.416571392017</v>
      </c>
      <c r="J3949" s="16" t="n">
        <v>0.0186361726832632</v>
      </c>
      <c r="K3949" s="16" t="n">
        <v>0.0266030252235656</v>
      </c>
      <c r="L3949" s="16" t="n">
        <v>-0.202945757887978</v>
      </c>
      <c r="M3949" s="16" t="n">
        <v>0.579646697388633</v>
      </c>
      <c r="N3949" s="16" t="n">
        <v>0.0821723291859339</v>
      </c>
      <c r="O3949" s="18" t="n">
        <v>0.000150281616973657</v>
      </c>
      <c r="P3949" s="34" t="b">
        <f aca="false">TRUE()</f>
        <v>1</v>
      </c>
      <c r="Q3949" s="18" t="n">
        <v>2.24867724867725E-005</v>
      </c>
    </row>
    <row r="3950" customFormat="false" ht="22.35" hidden="false" customHeight="false" outlineLevel="0" collapsed="false">
      <c r="A3950" s="6" t="s">
        <v>5552</v>
      </c>
      <c r="B3950" s="7" t="s">
        <v>1530</v>
      </c>
      <c r="C3950" s="17" t="n">
        <v>2317</v>
      </c>
      <c r="D3950" s="16" t="n">
        <v>-0.00185484088674357</v>
      </c>
      <c r="E3950" s="16" t="n">
        <v>0.00101802176366326</v>
      </c>
      <c r="F3950" s="16" t="n">
        <v>-0.00209353155078846</v>
      </c>
      <c r="G3950" s="16" t="n">
        <v>0.0012380231553529</v>
      </c>
      <c r="H3950" s="16" t="n">
        <v>-2.30780694823093</v>
      </c>
      <c r="I3950" s="17" t="n">
        <v>207.642296700546</v>
      </c>
      <c r="J3950" s="16" t="n">
        <v>0.0219948443128095</v>
      </c>
      <c r="K3950" s="16" t="n">
        <v>0.03084778773172</v>
      </c>
      <c r="L3950" s="16" t="n">
        <v>-0.198068912182672</v>
      </c>
      <c r="M3950" s="16" t="n">
        <v>0.577176139272913</v>
      </c>
      <c r="N3950" s="16" t="n">
        <v>0.0891533211348661</v>
      </c>
      <c r="O3950" s="18" t="n">
        <v>0.000136859285799565</v>
      </c>
      <c r="P3950" s="34" t="b">
        <f aca="false">TRUE()</f>
        <v>1</v>
      </c>
      <c r="Q3950" s="18" t="n">
        <v>9.00352733686067E-005</v>
      </c>
    </row>
    <row r="3951" customFormat="false" ht="22.35" hidden="false" customHeight="false" outlineLevel="0" collapsed="false">
      <c r="A3951" s="6" t="s">
        <v>5553</v>
      </c>
      <c r="B3951" s="7" t="s">
        <v>1530</v>
      </c>
      <c r="C3951" s="17" t="n">
        <v>2318</v>
      </c>
      <c r="D3951" s="16" t="n">
        <v>-0.0017828473912095</v>
      </c>
      <c r="E3951" s="18" t="n">
        <v>0.000969852427935045</v>
      </c>
      <c r="F3951" s="16" t="n">
        <v>-0.00200379227588535</v>
      </c>
      <c r="G3951" s="16" t="n">
        <v>0.00117268074630478</v>
      </c>
      <c r="H3951" s="16" t="n">
        <v>-2.2452982263438</v>
      </c>
      <c r="I3951" s="17" t="n">
        <v>206.630420512745</v>
      </c>
      <c r="J3951" s="16" t="n">
        <v>0.025808051604908</v>
      </c>
      <c r="K3951" s="16" t="n">
        <v>0.0356180293183798</v>
      </c>
      <c r="L3951" s="16" t="n">
        <v>-0.193424831021277</v>
      </c>
      <c r="M3951" s="16" t="n">
        <v>0.574935995903738</v>
      </c>
      <c r="N3951" s="16" t="n">
        <v>0.0959649034791954</v>
      </c>
      <c r="O3951" s="18" t="n">
        <v>0.000123841273434188</v>
      </c>
      <c r="P3951" s="34" t="b">
        <f aca="false">TRUE()</f>
        <v>1</v>
      </c>
      <c r="Q3951" s="18" t="n">
        <v>0.000139685573018906</v>
      </c>
    </row>
    <row r="3952" customFormat="false" ht="22.35" hidden="false" customHeight="false" outlineLevel="0" collapsed="false">
      <c r="A3952" s="6" t="s">
        <v>5554</v>
      </c>
      <c r="B3952" s="7" t="s">
        <v>1530</v>
      </c>
      <c r="C3952" s="17" t="n">
        <v>2319</v>
      </c>
      <c r="D3952" s="16" t="n">
        <v>-0.00169165421492726</v>
      </c>
      <c r="E3952" s="18" t="n">
        <v>0.000908241496749772</v>
      </c>
      <c r="F3952" s="16" t="n">
        <v>-0.00189272256482278</v>
      </c>
      <c r="G3952" s="16" t="n">
        <v>0.00109063834707896</v>
      </c>
      <c r="H3952" s="16" t="n">
        <v>-2.18534718297775</v>
      </c>
      <c r="I3952" s="17" t="n">
        <v>205.433813057795</v>
      </c>
      <c r="J3952" s="16" t="n">
        <v>0.0299942405553135</v>
      </c>
      <c r="K3952" s="16" t="n">
        <v>0.0409191644656643</v>
      </c>
      <c r="L3952" s="16" t="n">
        <v>-0.189106025472461</v>
      </c>
      <c r="M3952" s="16" t="n">
        <v>0.573335893497184</v>
      </c>
      <c r="N3952" s="16" t="n">
        <v>0.10277886476573</v>
      </c>
      <c r="O3952" s="18" t="n">
        <v>0.000112048169469946</v>
      </c>
      <c r="P3952" s="34" t="b">
        <f aca="false">TRUE()</f>
        <v>1</v>
      </c>
      <c r="Q3952" s="18" t="n">
        <v>3.75566893424036E-005</v>
      </c>
    </row>
    <row r="3953" customFormat="false" ht="22.35" hidden="false" customHeight="false" outlineLevel="0" collapsed="false">
      <c r="A3953" s="6" t="s">
        <v>5555</v>
      </c>
      <c r="B3953" s="7" t="s">
        <v>1530</v>
      </c>
      <c r="C3953" s="17" t="n">
        <v>2320</v>
      </c>
      <c r="D3953" s="16" t="n">
        <v>-0.00158301233366807</v>
      </c>
      <c r="E3953" s="18" t="n">
        <v>0.000834646488820437</v>
      </c>
      <c r="F3953" s="16" t="n">
        <v>-0.0017621413212325</v>
      </c>
      <c r="G3953" s="18" t="n">
        <v>0.000993527024428448</v>
      </c>
      <c r="H3953" s="16" t="n">
        <v>-2.12274234161167</v>
      </c>
      <c r="I3953" s="17" t="n">
        <v>203.940332453536</v>
      </c>
      <c r="J3953" s="16" t="n">
        <v>0.0349814081211046</v>
      </c>
      <c r="K3953" s="16" t="n">
        <v>0.0472721731366278</v>
      </c>
      <c r="L3953" s="16" t="n">
        <v>-0.184738717911309</v>
      </c>
      <c r="M3953" s="16" t="n">
        <v>0.571441372247824</v>
      </c>
      <c r="N3953" s="16" t="n">
        <v>0.109949640419232</v>
      </c>
      <c r="O3953" s="18" t="n">
        <v>0.000101093214628018</v>
      </c>
      <c r="P3953" s="34" t="b">
        <f aca="false">TRUE()</f>
        <v>1</v>
      </c>
      <c r="Q3953" s="18" t="n">
        <v>0.000209148585998574</v>
      </c>
    </row>
    <row r="3954" customFormat="false" ht="22.35" hidden="false" customHeight="false" outlineLevel="0" collapsed="false">
      <c r="A3954" s="6" t="s">
        <v>5556</v>
      </c>
      <c r="B3954" s="7" t="s">
        <v>1530</v>
      </c>
      <c r="C3954" s="17" t="n">
        <v>2321</v>
      </c>
      <c r="D3954" s="16" t="n">
        <v>-0.00146490273524168</v>
      </c>
      <c r="E3954" s="18" t="n">
        <v>0.000754700125957406</v>
      </c>
      <c r="F3954" s="16" t="n">
        <v>-0.00162156356687478</v>
      </c>
      <c r="G3954" s="18" t="n">
        <v>0.000888758200529992</v>
      </c>
      <c r="H3954" s="16" t="n">
        <v>-2.05804543849417</v>
      </c>
      <c r="I3954" s="17" t="n">
        <v>202.145618177264</v>
      </c>
      <c r="J3954" s="16" t="n">
        <v>0.0408687175428606</v>
      </c>
      <c r="K3954" s="16" t="n">
        <v>0.0546937045478464</v>
      </c>
      <c r="L3954" s="16" t="n">
        <v>-0.180368530257759</v>
      </c>
      <c r="M3954" s="16" t="n">
        <v>0.569713261648746</v>
      </c>
      <c r="N3954" s="16" t="n">
        <v>0.118084210657688</v>
      </c>
      <c r="O3954" s="18" t="n">
        <v>9.09603409261345E-005</v>
      </c>
      <c r="P3954" s="34" t="b">
        <f aca="false">FALSE()</f>
        <v>0</v>
      </c>
      <c r="Q3954" s="16"/>
    </row>
    <row r="3955" customFormat="false" ht="22.35" hidden="false" customHeight="false" outlineLevel="0" collapsed="false">
      <c r="A3955" s="6" t="s">
        <v>5557</v>
      </c>
      <c r="B3955" s="7" t="s">
        <v>1530</v>
      </c>
      <c r="C3955" s="17" t="n">
        <v>2322</v>
      </c>
      <c r="D3955" s="16" t="n">
        <v>-0.00133891576318242</v>
      </c>
      <c r="E3955" s="18" t="n">
        <v>0.000669665857611813</v>
      </c>
      <c r="F3955" s="16" t="n">
        <v>-0.00147254973263755</v>
      </c>
      <c r="G3955" s="18" t="n">
        <v>0.000777746735765351</v>
      </c>
      <c r="H3955" s="16" t="n">
        <v>-1.98444474077525</v>
      </c>
      <c r="I3955" s="17" t="n">
        <v>199.889262499521</v>
      </c>
      <c r="J3955" s="16" t="n">
        <v>0.0485742828823277</v>
      </c>
      <c r="K3955" s="16" t="n">
        <v>0.0644036019046837</v>
      </c>
      <c r="L3955" s="16" t="n">
        <v>-0.175503969621347</v>
      </c>
      <c r="M3955" s="16" t="n">
        <v>0.567588325652842</v>
      </c>
      <c r="N3955" s="16" t="n">
        <v>0.127797594785544</v>
      </c>
      <c r="O3955" s="18" t="n">
        <v>8.06981165757077E-005</v>
      </c>
      <c r="P3955" s="34" t="b">
        <f aca="false">FALSE()</f>
        <v>0</v>
      </c>
      <c r="Q3955" s="16"/>
    </row>
    <row r="3956" customFormat="false" ht="22.35" hidden="false" customHeight="false" outlineLevel="0" collapsed="false">
      <c r="A3956" s="6" t="s">
        <v>5558</v>
      </c>
      <c r="B3956" s="7" t="s">
        <v>1530</v>
      </c>
      <c r="C3956" s="17" t="n">
        <v>2323</v>
      </c>
      <c r="D3956" s="16" t="n">
        <v>-0.00121186862545555</v>
      </c>
      <c r="E3956" s="18" t="n">
        <v>0.000584396952069051</v>
      </c>
      <c r="F3956" s="16" t="n">
        <v>-0.00132296302119815</v>
      </c>
      <c r="G3956" s="18" t="n">
        <v>0.000666706467926539</v>
      </c>
      <c r="H3956" s="16" t="n">
        <v>-1.89762053346681</v>
      </c>
      <c r="I3956" s="17" t="n">
        <v>197.086843998531</v>
      </c>
      <c r="J3956" s="16" t="n">
        <v>0.0592079022216177</v>
      </c>
      <c r="K3956" s="16" t="n">
        <v>0.0776343741610469</v>
      </c>
      <c r="L3956" s="16" t="n">
        <v>-0.1698010301774</v>
      </c>
      <c r="M3956" s="16" t="n">
        <v>0.564516129032258</v>
      </c>
      <c r="N3956" s="16" t="n">
        <v>0.139923647946101</v>
      </c>
      <c r="O3956" s="18" t="n">
        <v>7.05537461819818E-005</v>
      </c>
      <c r="P3956" s="34" t="b">
        <f aca="false">FALSE()</f>
        <v>0</v>
      </c>
      <c r="Q3956" s="16"/>
    </row>
    <row r="3957" customFormat="false" ht="22.35" hidden="false" customHeight="false" outlineLevel="0" collapsed="false">
      <c r="A3957" s="6" t="s">
        <v>5559</v>
      </c>
      <c r="B3957" s="7" t="s">
        <v>1530</v>
      </c>
      <c r="C3957" s="17" t="n">
        <v>2324</v>
      </c>
      <c r="D3957" s="16" t="n">
        <v>-0.00108422490994134</v>
      </c>
      <c r="E3957" s="18" t="n">
        <v>0.000499196220437552</v>
      </c>
      <c r="F3957" s="16" t="n">
        <v>-0.00117317370675577</v>
      </c>
      <c r="G3957" s="18" t="n">
        <v>0.000556208609957712</v>
      </c>
      <c r="H3957" s="16" t="n">
        <v>-1.78731224780043</v>
      </c>
      <c r="I3957" s="17" t="n">
        <v>193.543072342462</v>
      </c>
      <c r="J3957" s="16" t="n">
        <v>0.0754518523809376</v>
      </c>
      <c r="K3957" s="16" t="n">
        <v>0.0976684926328418</v>
      </c>
      <c r="L3957" s="16" t="n">
        <v>-0.162434613858031</v>
      </c>
      <c r="M3957" s="16" t="n">
        <v>0.5618407578085</v>
      </c>
      <c r="N3957" s="16" t="n">
        <v>0.157366773319118</v>
      </c>
      <c r="O3957" s="18" t="n">
        <v>6.05052875567409E-005</v>
      </c>
      <c r="P3957" s="34" t="b">
        <f aca="false">FALSE()</f>
        <v>0</v>
      </c>
      <c r="Q3957" s="16"/>
    </row>
    <row r="3958" customFormat="false" ht="22.35" hidden="false" customHeight="false" outlineLevel="0" collapsed="false">
      <c r="A3958" s="6" t="s">
        <v>5560</v>
      </c>
      <c r="B3958" s="7" t="s">
        <v>1530</v>
      </c>
      <c r="C3958" s="17" t="n">
        <v>2325</v>
      </c>
      <c r="D3958" s="18" t="n">
        <v>-0.00096181436566469</v>
      </c>
      <c r="E3958" s="18" t="n">
        <v>0.00041823164202121</v>
      </c>
      <c r="F3958" s="16" t="n">
        <v>-0.00102960423338974</v>
      </c>
      <c r="G3958" s="18" t="n">
        <v>0.00045175561287406</v>
      </c>
      <c r="H3958" s="16" t="n">
        <v>-1.63579467634062</v>
      </c>
      <c r="I3958" s="17" t="n">
        <v>189.157961475986</v>
      </c>
      <c r="J3958" s="16" t="n">
        <v>0.103545410653145</v>
      </c>
      <c r="K3958" s="16" t="n">
        <v>0.131733125141187</v>
      </c>
      <c r="L3958" s="16" t="n">
        <v>-0.151740131464302</v>
      </c>
      <c r="M3958" s="16" t="n">
        <v>0.556899641577061</v>
      </c>
      <c r="N3958" s="16" t="n">
        <v>0.186270383752652</v>
      </c>
      <c r="O3958" s="18" t="n">
        <v>5.12420519681451E-005</v>
      </c>
      <c r="P3958" s="34" t="b">
        <f aca="false">FALSE()</f>
        <v>0</v>
      </c>
      <c r="Q3958" s="16"/>
    </row>
    <row r="3959" customFormat="false" ht="22.35" hidden="false" customHeight="false" outlineLevel="0" collapsed="false">
      <c r="A3959" s="6" t="s">
        <v>5561</v>
      </c>
      <c r="B3959" s="7" t="s">
        <v>1530</v>
      </c>
      <c r="C3959" s="17" t="n">
        <v>2326</v>
      </c>
      <c r="D3959" s="18" t="n">
        <v>-0.000842986987215567</v>
      </c>
      <c r="E3959" s="18" t="n">
        <v>0.000340591030568683</v>
      </c>
      <c r="F3959" s="18" t="n">
        <v>-0.000889974924723232</v>
      </c>
      <c r="G3959" s="18" t="n">
        <v>0.000353080966682827</v>
      </c>
      <c r="H3959" s="16" t="n">
        <v>-1.40295179274023</v>
      </c>
      <c r="I3959" s="17" t="n">
        <v>183.793211969471</v>
      </c>
      <c r="J3959" s="16" t="n">
        <v>0.162318248848189</v>
      </c>
      <c r="K3959" s="16" t="n">
        <v>0.200601766742104</v>
      </c>
      <c r="L3959" s="16" t="n">
        <v>-0.133728597974101</v>
      </c>
      <c r="M3959" s="16" t="n">
        <v>0.547990271377368</v>
      </c>
      <c r="N3959" s="16" t="n">
        <v>0.243502106116937</v>
      </c>
      <c r="O3959" s="18" t="n">
        <v>4.37593329285755E-005</v>
      </c>
      <c r="P3959" s="34" t="b">
        <f aca="false">FALSE()</f>
        <v>0</v>
      </c>
      <c r="Q3959" s="16"/>
    </row>
    <row r="3960" customFormat="false" ht="22.35" hidden="false" customHeight="false" outlineLevel="0" collapsed="false">
      <c r="A3960" s="6" t="s">
        <v>5562</v>
      </c>
      <c r="B3960" s="7" t="s">
        <v>1530</v>
      </c>
      <c r="C3960" s="17" t="n">
        <v>2327</v>
      </c>
      <c r="D3960" s="18" t="n">
        <v>-0.000729930054717703</v>
      </c>
      <c r="E3960" s="18" t="n">
        <v>0.000268539084397082</v>
      </c>
      <c r="F3960" s="18" t="n">
        <v>-0.000756604994566042</v>
      </c>
      <c r="G3960" s="18" t="n">
        <v>0.000265138357174162</v>
      </c>
      <c r="H3960" s="16" t="n">
        <v>-1.01866798761221</v>
      </c>
      <c r="I3960" s="17" t="n">
        <v>178.022843348419</v>
      </c>
      <c r="J3960" s="16" t="n">
        <v>0.309742988754437</v>
      </c>
      <c r="K3960" s="16" t="n">
        <v>0.358314636391268</v>
      </c>
      <c r="L3960" s="16" t="n">
        <v>-0.10028890204218</v>
      </c>
      <c r="M3960" s="16" t="n">
        <v>0.532923707117256</v>
      </c>
      <c r="N3960" s="16" t="n">
        <v>0.374541534085654</v>
      </c>
      <c r="O3960" s="18" t="n">
        <v>4.13398706638211E-005</v>
      </c>
      <c r="P3960" s="34" t="b">
        <f aca="false">FALSE()</f>
        <v>0</v>
      </c>
      <c r="Q3960" s="16"/>
    </row>
    <row r="3961" customFormat="false" ht="22.35" hidden="false" customHeight="false" outlineLevel="0" collapsed="false">
      <c r="A3961" s="6" t="s">
        <v>5563</v>
      </c>
      <c r="B3961" s="7" t="s">
        <v>1530</v>
      </c>
      <c r="C3961" s="17" t="n">
        <v>2328</v>
      </c>
      <c r="D3961" s="18" t="n">
        <v>-0.000621327026504614</v>
      </c>
      <c r="E3961" s="18" t="n">
        <v>0.000203053594341091</v>
      </c>
      <c r="F3961" s="18" t="n">
        <v>-0.000628213106187156</v>
      </c>
      <c r="G3961" s="18" t="n">
        <v>0.000194558413609966</v>
      </c>
      <c r="H3961" s="16" t="n">
        <v>-0.349461001766449</v>
      </c>
      <c r="I3961" s="17" t="n">
        <v>174.766995345532</v>
      </c>
      <c r="J3961" s="16" t="n">
        <v>0.72716396700726</v>
      </c>
      <c r="K3961" s="16" t="n">
        <v>0.739096366171964</v>
      </c>
      <c r="L3961" s="16" t="n">
        <v>-0.0350955846812077</v>
      </c>
      <c r="M3961" s="16" t="n">
        <v>0.517242703533026</v>
      </c>
      <c r="N3961" s="16" t="n">
        <v>0.739006928281091</v>
      </c>
      <c r="O3961" s="18" t="n">
        <v>7.36641679228816E-005</v>
      </c>
      <c r="P3961" s="34" t="b">
        <f aca="false">FALSE()</f>
        <v>0</v>
      </c>
      <c r="Q3961" s="16"/>
    </row>
    <row r="3962" customFormat="false" ht="22.35" hidden="false" customHeight="false" outlineLevel="0" collapsed="false">
      <c r="A3962" s="6" t="s">
        <v>5564</v>
      </c>
      <c r="B3962" s="7" t="s">
        <v>1530</v>
      </c>
      <c r="C3962" s="17" t="n">
        <v>2329</v>
      </c>
      <c r="D3962" s="18" t="n">
        <v>-0.000517390020690371</v>
      </c>
      <c r="E3962" s="18" t="n">
        <v>0.000148202775931999</v>
      </c>
      <c r="F3962" s="18" t="n">
        <v>-0.000504680955439565</v>
      </c>
      <c r="G3962" s="18" t="n">
        <v>0.000158678206434731</v>
      </c>
      <c r="H3962" s="16" t="n">
        <v>0.86689444182856</v>
      </c>
      <c r="I3962" s="17" t="n">
        <v>187.966835448345</v>
      </c>
      <c r="J3962" s="16" t="n">
        <v>0.387105121730753</v>
      </c>
      <c r="K3962" s="16" t="n">
        <v>0.432665298998822</v>
      </c>
      <c r="L3962" s="16" t="n">
        <v>0.0808847854809339</v>
      </c>
      <c r="M3962" s="16" t="n">
        <v>0.507360471070149</v>
      </c>
      <c r="N3962" s="16" t="n">
        <v>0.53211390660414</v>
      </c>
      <c r="O3962" s="16" t="n">
        <v>0.0100503084605722</v>
      </c>
      <c r="P3962" s="34" t="b">
        <f aca="false">FALSE()</f>
        <v>0</v>
      </c>
      <c r="Q3962" s="16"/>
    </row>
    <row r="3963" customFormat="false" ht="22.35" hidden="false" customHeight="false" outlineLevel="0" collapsed="false">
      <c r="A3963" s="6" t="s">
        <v>5565</v>
      </c>
      <c r="B3963" s="7" t="s">
        <v>1530</v>
      </c>
      <c r="C3963" s="17" t="n">
        <v>2330</v>
      </c>
      <c r="D3963" s="18" t="n">
        <v>-0.000418245175520005</v>
      </c>
      <c r="E3963" s="18" t="n">
        <v>0.000114443909462329</v>
      </c>
      <c r="F3963" s="18" t="n">
        <v>-0.000386472925724416</v>
      </c>
      <c r="G3963" s="18" t="n">
        <v>0.000173831437916499</v>
      </c>
      <c r="H3963" s="16" t="n">
        <v>2.5712792483393</v>
      </c>
      <c r="I3963" s="17" t="n">
        <v>258.232611006692</v>
      </c>
      <c r="J3963" s="16" t="n">
        <v>0.0106928817962993</v>
      </c>
      <c r="K3963" s="16" t="n">
        <v>0.0158653769948667</v>
      </c>
      <c r="L3963" s="16" t="n">
        <v>0.191956294036872</v>
      </c>
      <c r="M3963" s="16" t="n">
        <v>0.536943164362519</v>
      </c>
      <c r="N3963" s="16" t="n">
        <v>0.214331414574951</v>
      </c>
      <c r="O3963" s="16" t="n">
        <v>0.0233835766998119</v>
      </c>
      <c r="P3963" s="34" t="b">
        <f aca="false">TRUE()</f>
        <v>1</v>
      </c>
      <c r="Q3963" s="18" t="n">
        <v>0.000176644292945684</v>
      </c>
    </row>
    <row r="3964" customFormat="false" ht="22.35" hidden="false" customHeight="false" outlineLevel="0" collapsed="false">
      <c r="A3964" s="6" t="s">
        <v>5566</v>
      </c>
      <c r="B3964" s="7" t="s">
        <v>1530</v>
      </c>
      <c r="C3964" s="17" t="n">
        <v>2331</v>
      </c>
      <c r="D3964" s="18" t="n">
        <v>-0.000323781303326795</v>
      </c>
      <c r="E3964" s="18" t="n">
        <v>0.000115189517153876</v>
      </c>
      <c r="F3964" s="18" t="n">
        <v>-0.00027359278683807</v>
      </c>
      <c r="G3964" s="18" t="n">
        <v>0.000225369992381472</v>
      </c>
      <c r="H3964" s="16" t="n">
        <v>3.66790718905531</v>
      </c>
      <c r="I3964" s="17" t="n">
        <v>352.102338051047</v>
      </c>
      <c r="J3964" s="18" t="n">
        <v>0.000282318250124208</v>
      </c>
      <c r="K3964" s="18" t="n">
        <v>0.000523512394108786</v>
      </c>
      <c r="L3964" s="16" t="n">
        <v>0.237710220192755</v>
      </c>
      <c r="M3964" s="16" t="n">
        <v>0.555606758832565</v>
      </c>
      <c r="N3964" s="16" t="n">
        <v>0.129202526821331</v>
      </c>
      <c r="O3964" s="16" t="n">
        <v>0.0236010037569275</v>
      </c>
      <c r="P3964" s="34" t="b">
        <f aca="false">TRUE()</f>
        <v>1</v>
      </c>
      <c r="Q3964" s="18" t="n">
        <v>0.000574274111386179</v>
      </c>
    </row>
    <row r="3965" customFormat="false" ht="22.35" hidden="false" customHeight="false" outlineLevel="0" collapsed="false">
      <c r="A3965" s="6" t="s">
        <v>5567</v>
      </c>
      <c r="B3965" s="7" t="s">
        <v>1530</v>
      </c>
      <c r="C3965" s="17" t="n">
        <v>2332</v>
      </c>
      <c r="D3965" s="18" t="n">
        <v>-0.000235152296097133</v>
      </c>
      <c r="E3965" s="18" t="n">
        <v>0.000144962898562295</v>
      </c>
      <c r="F3965" s="18" t="n">
        <v>-0.000167407433584294</v>
      </c>
      <c r="G3965" s="18" t="n">
        <v>0.00029052980830146</v>
      </c>
      <c r="H3965" s="16" t="n">
        <v>3.89234850552223</v>
      </c>
      <c r="I3965" s="17" t="n">
        <v>363.458802340137</v>
      </c>
      <c r="J3965" s="18" t="n">
        <v>0.00011809983903229</v>
      </c>
      <c r="K3965" s="18" t="n">
        <v>0.000229561748001875</v>
      </c>
      <c r="L3965" s="16" t="n">
        <v>0.249193747696324</v>
      </c>
      <c r="M3965" s="16" t="n">
        <v>0.565821812596006</v>
      </c>
      <c r="N3965" s="16" t="n">
        <v>0.103237118715035</v>
      </c>
      <c r="O3965" s="16" t="n">
        <v>0.0202701750955936</v>
      </c>
      <c r="P3965" s="34" t="b">
        <f aca="false">TRUE()</f>
        <v>1</v>
      </c>
      <c r="Q3965" s="18" t="n">
        <v>0.000489038607061667</v>
      </c>
    </row>
    <row r="3966" customFormat="false" ht="22.35" hidden="false" customHeight="false" outlineLevel="0" collapsed="false">
      <c r="A3966" s="6" t="s">
        <v>5568</v>
      </c>
      <c r="B3966" s="7" t="s">
        <v>1530</v>
      </c>
      <c r="C3966" s="17" t="n">
        <v>2333</v>
      </c>
      <c r="D3966" s="18" t="n">
        <v>-0.000153266673363084</v>
      </c>
      <c r="E3966" s="18" t="n">
        <v>0.000186410065818175</v>
      </c>
      <c r="F3966" s="18" t="n">
        <v>-6.92991505076002E-005</v>
      </c>
      <c r="G3966" s="18" t="n">
        <v>0.00035798758035816</v>
      </c>
      <c r="H3966" s="16" t="n">
        <v>3.82269223167271</v>
      </c>
      <c r="I3966" s="17" t="n">
        <v>343.616759488816</v>
      </c>
      <c r="J3966" s="18" t="n">
        <v>0.000156690571744239</v>
      </c>
      <c r="K3966" s="18" t="n">
        <v>0.000299661692506264</v>
      </c>
      <c r="L3966" s="16" t="n">
        <v>0.250132777237766</v>
      </c>
      <c r="M3966" s="16" t="n">
        <v>0.57547363031234</v>
      </c>
      <c r="N3966" s="16" t="n">
        <v>0.0938467632286358</v>
      </c>
      <c r="O3966" s="16" t="n">
        <v>0.0175266725526844</v>
      </c>
      <c r="P3966" s="34" t="b">
        <f aca="false">TRUE()</f>
        <v>1</v>
      </c>
      <c r="Q3966" s="18" t="n">
        <v>0.000309094604313522</v>
      </c>
    </row>
    <row r="3967" customFormat="false" ht="22.35" hidden="false" customHeight="false" outlineLevel="0" collapsed="false">
      <c r="A3967" s="6" t="s">
        <v>5569</v>
      </c>
      <c r="B3967" s="7" t="s">
        <v>1530</v>
      </c>
      <c r="C3967" s="17" t="n">
        <v>2334</v>
      </c>
      <c r="D3967" s="18" t="n">
        <v>-7.97179603610091E-005</v>
      </c>
      <c r="E3967" s="18" t="n">
        <v>0.000229207928222225</v>
      </c>
      <c r="F3967" s="18" t="n">
        <v>1.87769539496028E-005</v>
      </c>
      <c r="G3967" s="18" t="n">
        <v>0.000422151499667698</v>
      </c>
      <c r="H3967" s="16" t="n">
        <v>3.71113081892995</v>
      </c>
      <c r="I3967" s="17" t="n">
        <v>325.510035948546</v>
      </c>
      <c r="J3967" s="18" t="n">
        <v>0.000242606691009456</v>
      </c>
      <c r="K3967" s="18" t="n">
        <v>0.000454135213211205</v>
      </c>
      <c r="L3967" s="16" t="n">
        <v>0.248251367076508</v>
      </c>
      <c r="M3967" s="16" t="n">
        <v>0.582552483358935</v>
      </c>
      <c r="N3967" s="16" t="n">
        <v>0.090164513103382</v>
      </c>
      <c r="O3967" s="16" t="n">
        <v>0.0156244389718059</v>
      </c>
      <c r="P3967" s="34" t="b">
        <f aca="false">TRUE()</f>
        <v>1</v>
      </c>
      <c r="Q3967" s="18" t="n">
        <v>0.000205281708340416</v>
      </c>
    </row>
    <row r="3968" customFormat="false" ht="22.35" hidden="false" customHeight="false" outlineLevel="0" collapsed="false">
      <c r="A3968" s="6" t="s">
        <v>5570</v>
      </c>
      <c r="B3968" s="7" t="s">
        <v>1530</v>
      </c>
      <c r="C3968" s="17" t="n">
        <v>2335</v>
      </c>
      <c r="D3968" s="18" t="n">
        <v>-1.62100280023545E-005</v>
      </c>
      <c r="E3968" s="18" t="n">
        <v>0.000268444356415514</v>
      </c>
      <c r="F3968" s="18" t="n">
        <v>9.46017850427017E-005</v>
      </c>
      <c r="G3968" s="18" t="n">
        <v>0.000479252306003521</v>
      </c>
      <c r="H3968" s="16" t="n">
        <v>3.60971658565561</v>
      </c>
      <c r="I3968" s="17" t="n">
        <v>312.871320818623</v>
      </c>
      <c r="J3968" s="18" t="n">
        <v>0.000356825819568412</v>
      </c>
      <c r="K3968" s="18" t="n">
        <v>0.000648348139758717</v>
      </c>
      <c r="L3968" s="16" t="n">
        <v>0.245575555297311</v>
      </c>
      <c r="M3968" s="16" t="n">
        <v>0.585957501280082</v>
      </c>
      <c r="N3968" s="16" t="n">
        <v>0.0888400581455626</v>
      </c>
      <c r="O3968" s="16" t="n">
        <v>0.0142805216938565</v>
      </c>
      <c r="P3968" s="34" t="b">
        <f aca="false">TRUE()</f>
        <v>1</v>
      </c>
      <c r="Q3968" s="18" t="n">
        <v>8.04032773493729E-005</v>
      </c>
    </row>
    <row r="3969" customFormat="false" ht="22.35" hidden="false" customHeight="false" outlineLevel="0" collapsed="false">
      <c r="A3969" s="6" t="s">
        <v>5571</v>
      </c>
      <c r="B3969" s="7" t="s">
        <v>1530</v>
      </c>
      <c r="C3969" s="17" t="n">
        <v>2336</v>
      </c>
      <c r="D3969" s="18" t="n">
        <v>3.46892416186955E-005</v>
      </c>
      <c r="E3969" s="18" t="n">
        <v>0.00030095109826512</v>
      </c>
      <c r="F3969" s="18" t="n">
        <v>0.000154624865711872</v>
      </c>
      <c r="G3969" s="18" t="n">
        <v>0.000525680718181852</v>
      </c>
      <c r="H3969" s="16" t="n">
        <v>3.51457239150404</v>
      </c>
      <c r="I3969" s="17" t="n">
        <v>304.436543421753</v>
      </c>
      <c r="J3969" s="18" t="n">
        <v>0.000507363883926914</v>
      </c>
      <c r="K3969" s="18" t="n">
        <v>0.000902125157796356</v>
      </c>
      <c r="L3969" s="16" t="n">
        <v>0.241998465053308</v>
      </c>
      <c r="M3969" s="16" t="n">
        <v>0.586815156169995</v>
      </c>
      <c r="N3969" s="16" t="n">
        <v>0.0903500569689224</v>
      </c>
      <c r="O3969" s="16" t="n">
        <v>0.0134620427358305</v>
      </c>
      <c r="P3969" s="34" t="b">
        <f aca="false">TRUE()</f>
        <v>1</v>
      </c>
      <c r="Q3969" s="18" t="n">
        <v>0.000202798277798278</v>
      </c>
    </row>
    <row r="3970" customFormat="false" ht="22.35" hidden="false" customHeight="false" outlineLevel="0" collapsed="false">
      <c r="A3970" s="6" t="s">
        <v>5572</v>
      </c>
      <c r="B3970" s="7" t="s">
        <v>1530</v>
      </c>
      <c r="C3970" s="17" t="n">
        <v>2337</v>
      </c>
      <c r="D3970" s="18" t="n">
        <v>7.05730643061217E-005</v>
      </c>
      <c r="E3970" s="18" t="n">
        <v>0.000324257160662355</v>
      </c>
      <c r="F3970" s="18" t="n">
        <v>0.000195880673379018</v>
      </c>
      <c r="G3970" s="18" t="n">
        <v>0.00055865267205262</v>
      </c>
      <c r="H3970" s="16" t="n">
        <v>3.42590349269275</v>
      </c>
      <c r="I3970" s="17" t="n">
        <v>299.300157206763</v>
      </c>
      <c r="J3970" s="18" t="n">
        <v>0.000698445176007304</v>
      </c>
      <c r="K3970" s="16" t="n">
        <v>0.00122044104439171</v>
      </c>
      <c r="L3970" s="16" t="n">
        <v>0.237709402630526</v>
      </c>
      <c r="M3970" s="16" t="n">
        <v>0.585650281618024</v>
      </c>
      <c r="N3970" s="16" t="n">
        <v>0.0938812949665737</v>
      </c>
      <c r="O3970" s="16" t="n">
        <v>0.0129721352841281</v>
      </c>
      <c r="P3970" s="34" t="b">
        <f aca="false">TRUE()</f>
        <v>1</v>
      </c>
      <c r="Q3970" s="18" t="n">
        <v>5.68671715774919E-005</v>
      </c>
    </row>
    <row r="3971" customFormat="false" ht="22.35" hidden="false" customHeight="false" outlineLevel="0" collapsed="false">
      <c r="A3971" s="6" t="s">
        <v>5573</v>
      </c>
      <c r="B3971" s="7" t="s">
        <v>1530</v>
      </c>
      <c r="C3971" s="17" t="n">
        <v>2338</v>
      </c>
      <c r="D3971" s="18" t="n">
        <v>8.91486480575636E-005</v>
      </c>
      <c r="E3971" s="18" t="n">
        <v>0.000336507320976591</v>
      </c>
      <c r="F3971" s="18" t="n">
        <v>0.000215340782308464</v>
      </c>
      <c r="G3971" s="18" t="n">
        <v>0.000575391366601576</v>
      </c>
      <c r="H3971" s="16" t="n">
        <v>3.3339159522748</v>
      </c>
      <c r="I3971" s="17" t="n">
        <v>296.534314554498</v>
      </c>
      <c r="J3971" s="18" t="n">
        <v>0.000965064532975691</v>
      </c>
      <c r="K3971" s="16" t="n">
        <v>0.00165702019522098</v>
      </c>
      <c r="L3971" s="16" t="n">
        <v>0.232310639986651</v>
      </c>
      <c r="M3971" s="16" t="n">
        <v>0.582654889912954</v>
      </c>
      <c r="N3971" s="16" t="n">
        <v>0.0997208162734707</v>
      </c>
      <c r="O3971" s="16" t="n">
        <v>0.0126614771429427</v>
      </c>
      <c r="P3971" s="34" t="b">
        <f aca="false">TRUE()</f>
        <v>1</v>
      </c>
      <c r="Q3971" s="18" t="n">
        <v>0.000179184402100101</v>
      </c>
    </row>
    <row r="3972" customFormat="false" ht="22.35" hidden="false" customHeight="false" outlineLevel="0" collapsed="false">
      <c r="A3972" s="6" t="s">
        <v>5574</v>
      </c>
      <c r="B3972" s="7" t="s">
        <v>1530</v>
      </c>
      <c r="C3972" s="17" t="n">
        <v>2339</v>
      </c>
      <c r="D3972" s="18" t="n">
        <v>8.74944709136977E-005</v>
      </c>
      <c r="E3972" s="18" t="n">
        <v>0.000335747024376137</v>
      </c>
      <c r="F3972" s="18" t="n">
        <v>0.000209315366021192</v>
      </c>
      <c r="G3972" s="18" t="n">
        <v>0.000573091495256986</v>
      </c>
      <c r="H3972" s="16" t="n">
        <v>3.22781283043724</v>
      </c>
      <c r="I3972" s="17" t="n">
        <v>295.90235281166</v>
      </c>
      <c r="J3972" s="16" t="n">
        <v>0.00138752000492583</v>
      </c>
      <c r="K3972" s="16" t="n">
        <v>0.00233788388974511</v>
      </c>
      <c r="L3972" s="16" t="n">
        <v>0.225138096905623</v>
      </c>
      <c r="M3972" s="16" t="n">
        <v>0.57831541218638</v>
      </c>
      <c r="N3972" s="16" t="n">
        <v>0.109327338658125</v>
      </c>
      <c r="O3972" s="16" t="n">
        <v>0.0125644201302936</v>
      </c>
      <c r="P3972" s="34" t="b">
        <f aca="false">TRUE()</f>
        <v>1</v>
      </c>
      <c r="Q3972" s="18" t="n">
        <v>9.8836929229086E-005</v>
      </c>
    </row>
    <row r="3973" customFormat="false" ht="22.35" hidden="false" customHeight="false" outlineLevel="0" collapsed="false">
      <c r="A3973" s="6" t="s">
        <v>5575</v>
      </c>
      <c r="B3973" s="7" t="s">
        <v>1530</v>
      </c>
      <c r="C3973" s="17" t="n">
        <v>2340</v>
      </c>
      <c r="D3973" s="18" t="n">
        <v>6.39169379778508E-005</v>
      </c>
      <c r="E3973" s="18" t="n">
        <v>0.000320863745582838</v>
      </c>
      <c r="F3973" s="18" t="n">
        <v>0.000175911472414669</v>
      </c>
      <c r="G3973" s="18" t="n">
        <v>0.000550358118039945</v>
      </c>
      <c r="H3973" s="16" t="n">
        <v>3.09946473378616</v>
      </c>
      <c r="I3973" s="17" t="n">
        <v>297.671560499016</v>
      </c>
      <c r="J3973" s="16" t="n">
        <v>0.00212408277554972</v>
      </c>
      <c r="K3973" s="16" t="n">
        <v>0.00349799345973466</v>
      </c>
      <c r="L3973" s="16" t="n">
        <v>0.215595133539261</v>
      </c>
      <c r="M3973" s="16" t="n">
        <v>0.570775729646697</v>
      </c>
      <c r="N3973" s="16" t="n">
        <v>0.12491819118578</v>
      </c>
      <c r="O3973" s="16" t="n">
        <v>0.0126835254072238</v>
      </c>
      <c r="P3973" s="34" t="b">
        <f aca="false">TRUE()</f>
        <v>1</v>
      </c>
      <c r="Q3973" s="18" t="n">
        <v>0.000156854462790941</v>
      </c>
    </row>
    <row r="3974" customFormat="false" ht="22.35" hidden="false" customHeight="false" outlineLevel="0" collapsed="false">
      <c r="A3974" s="6" t="s">
        <v>5576</v>
      </c>
      <c r="B3974" s="7" t="s">
        <v>1530</v>
      </c>
      <c r="C3974" s="17" t="n">
        <v>2341</v>
      </c>
      <c r="D3974" s="18" t="n">
        <v>1.71478223179232E-005</v>
      </c>
      <c r="E3974" s="18" t="n">
        <v>0.000291743467490902</v>
      </c>
      <c r="F3974" s="18" t="n">
        <v>0.000113887213994178</v>
      </c>
      <c r="G3974" s="18" t="n">
        <v>0.000506280272797448</v>
      </c>
      <c r="H3974" s="16" t="n">
        <v>2.93159252513228</v>
      </c>
      <c r="I3974" s="17" t="n">
        <v>301.981012540892</v>
      </c>
      <c r="J3974" s="16" t="n">
        <v>0.00362996728446573</v>
      </c>
      <c r="K3974" s="16" t="n">
        <v>0.00580291380220832</v>
      </c>
      <c r="L3974" s="16" t="n">
        <v>0.202591703539816</v>
      </c>
      <c r="M3974" s="16" t="n">
        <v>0.561059907834101</v>
      </c>
      <c r="N3974" s="16" t="n">
        <v>0.150518187356894</v>
      </c>
      <c r="O3974" s="16" t="n">
        <v>0.013066479191913</v>
      </c>
      <c r="P3974" s="34" t="b">
        <f aca="false">TRUE()</f>
        <v>1</v>
      </c>
      <c r="Q3974" s="18" t="n">
        <v>1.51322751322751E-005</v>
      </c>
    </row>
    <row r="3975" customFormat="false" ht="22.35" hidden="false" customHeight="false" outlineLevel="0" collapsed="false">
      <c r="A3975" s="6" t="s">
        <v>5577</v>
      </c>
      <c r="B3975" s="7" t="s">
        <v>1530</v>
      </c>
      <c r="C3975" s="17" t="n">
        <v>2342</v>
      </c>
      <c r="D3975" s="18" t="n">
        <v>-5.26536853729431E-005</v>
      </c>
      <c r="E3975" s="18" t="n">
        <v>0.0002497409214771</v>
      </c>
      <c r="F3975" s="18" t="n">
        <v>2.34872654660295E-005</v>
      </c>
      <c r="G3975" s="18" t="n">
        <v>0.000441791558405987</v>
      </c>
      <c r="H3975" s="16" t="n">
        <v>2.67563366134166</v>
      </c>
      <c r="I3975" s="17" t="n">
        <v>309.287341759438</v>
      </c>
      <c r="J3975" s="16" t="n">
        <v>0.00785601170157066</v>
      </c>
      <c r="K3975" s="16" t="n">
        <v>0.011942288850373</v>
      </c>
      <c r="L3975" s="16" t="n">
        <v>0.18294680906453</v>
      </c>
      <c r="M3975" s="16" t="n">
        <v>0.54726062467998</v>
      </c>
      <c r="N3975" s="16" t="n">
        <v>0.198392227663924</v>
      </c>
      <c r="O3975" s="16" t="n">
        <v>0.0138175734544895</v>
      </c>
      <c r="P3975" s="34" t="b">
        <f aca="false">TRUE()</f>
        <v>1</v>
      </c>
      <c r="Q3975" s="18" t="n">
        <v>0.000100129617212137</v>
      </c>
    </row>
    <row r="3976" customFormat="false" ht="22.35" hidden="false" customHeight="false" outlineLevel="0" collapsed="false">
      <c r="A3976" s="6" t="s">
        <v>5578</v>
      </c>
      <c r="B3976" s="7" t="s">
        <v>1530</v>
      </c>
      <c r="C3976" s="17" t="n">
        <v>2343</v>
      </c>
      <c r="D3976" s="18" t="n">
        <v>-0.000143850381463195</v>
      </c>
      <c r="E3976" s="18" t="n">
        <v>0.000198935107903472</v>
      </c>
      <c r="F3976" s="18" t="n">
        <v>-9.32857259888603E-005</v>
      </c>
      <c r="G3976" s="18" t="n">
        <v>0.000360118675683132</v>
      </c>
      <c r="H3976" s="16" t="n">
        <v>2.21049114672709</v>
      </c>
      <c r="I3976" s="17" t="n">
        <v>318.410456430713</v>
      </c>
      <c r="J3976" s="16" t="n">
        <v>0.0277817618356367</v>
      </c>
      <c r="K3976" s="16" t="n">
        <v>0.038088639450906</v>
      </c>
      <c r="L3976" s="16" t="n">
        <v>0.149251598679341</v>
      </c>
      <c r="M3976" s="16" t="n">
        <v>0.527009728622632</v>
      </c>
      <c r="N3976" s="16" t="n">
        <v>0.303748619317762</v>
      </c>
      <c r="O3976" s="16" t="n">
        <v>0.0150927491056837</v>
      </c>
      <c r="P3976" s="34" t="b">
        <f aca="false">TRUE()</f>
        <v>1</v>
      </c>
      <c r="Q3976" s="18" t="n">
        <v>0.000147863136345117</v>
      </c>
    </row>
    <row r="3977" customFormat="false" ht="22.35" hidden="false" customHeight="false" outlineLevel="0" collapsed="false">
      <c r="A3977" s="6" t="s">
        <v>5579</v>
      </c>
      <c r="B3977" s="7" t="s">
        <v>1530</v>
      </c>
      <c r="C3977" s="17" t="n">
        <v>2344</v>
      </c>
      <c r="D3977" s="18" t="n">
        <v>-0.000253372075978357</v>
      </c>
      <c r="E3977" s="18" t="n">
        <v>0.000150502651043686</v>
      </c>
      <c r="F3977" s="18" t="n">
        <v>-0.000232026244209351</v>
      </c>
      <c r="G3977" s="18" t="n">
        <v>0.000269558413844765</v>
      </c>
      <c r="H3977" s="16" t="n">
        <v>1.23868049137337</v>
      </c>
      <c r="I3977" s="17" t="n">
        <v>314.144850535334</v>
      </c>
      <c r="J3977" s="16" t="n">
        <v>0.216388599675157</v>
      </c>
      <c r="K3977" s="16" t="n">
        <v>0.26181127949035</v>
      </c>
      <c r="L3977" s="16" t="n">
        <v>0.0841214148100365</v>
      </c>
      <c r="M3977" s="16" t="n">
        <v>0.505120327700973</v>
      </c>
      <c r="N3977" s="16" t="n">
        <v>0.567019937640292</v>
      </c>
      <c r="O3977" s="16" t="n">
        <v>0.0168397128451121</v>
      </c>
      <c r="P3977" s="34" t="b">
        <f aca="false">FALSE()</f>
        <v>0</v>
      </c>
      <c r="Q3977" s="16"/>
    </row>
    <row r="3978" customFormat="false" ht="22.35" hidden="false" customHeight="false" outlineLevel="0" collapsed="false">
      <c r="A3978" s="6" t="s">
        <v>5580</v>
      </c>
      <c r="B3978" s="7" t="s">
        <v>1530</v>
      </c>
      <c r="C3978" s="17" t="n">
        <v>2345</v>
      </c>
      <c r="D3978" s="18" t="n">
        <v>-0.000377363750876114</v>
      </c>
      <c r="E3978" s="18" t="n">
        <v>0.000130788611469433</v>
      </c>
      <c r="F3978" s="18" t="n">
        <v>-0.000387895525592299</v>
      </c>
      <c r="G3978" s="18" t="n">
        <v>0.000190491709546803</v>
      </c>
      <c r="H3978" s="16" t="n">
        <v>-0.755579097645221</v>
      </c>
      <c r="I3978" s="17" t="n">
        <v>246.749561672793</v>
      </c>
      <c r="J3978" s="16" t="n">
        <v>0.450622248439395</v>
      </c>
      <c r="K3978" s="16" t="n">
        <v>0.49564864326093</v>
      </c>
      <c r="L3978" s="16" t="n">
        <v>-0.0578606143810536</v>
      </c>
      <c r="M3978" s="16" t="n">
        <v>0.555773169482847</v>
      </c>
      <c r="N3978" s="16" t="n">
        <v>0.664087157302217</v>
      </c>
      <c r="O3978" s="16" t="n">
        <v>0.015551287189243</v>
      </c>
      <c r="P3978" s="34" t="b">
        <f aca="false">FALSE()</f>
        <v>0</v>
      </c>
      <c r="Q3978" s="16"/>
    </row>
    <row r="3979" customFormat="false" ht="22.35" hidden="false" customHeight="false" outlineLevel="0" collapsed="false">
      <c r="A3979" s="6" t="s">
        <v>5581</v>
      </c>
      <c r="B3979" s="7" t="s">
        <v>1530</v>
      </c>
      <c r="C3979" s="17" t="n">
        <v>2346</v>
      </c>
      <c r="D3979" s="18" t="n">
        <v>-0.000509530653260837</v>
      </c>
      <c r="E3979" s="18" t="n">
        <v>0.000165161830068427</v>
      </c>
      <c r="F3979" s="18" t="n">
        <v>-0.000552995206728474</v>
      </c>
      <c r="G3979" s="18" t="n">
        <v>0.000173725256198447</v>
      </c>
      <c r="H3979" s="16" t="n">
        <v>-2.66913194073627</v>
      </c>
      <c r="I3979" s="17" t="n">
        <v>185.63581681677</v>
      </c>
      <c r="J3979" s="16" t="n">
        <v>0.00827850176272049</v>
      </c>
      <c r="K3979" s="16" t="n">
        <v>0.0125021041904258</v>
      </c>
      <c r="L3979" s="16" t="n">
        <v>-0.251982749626</v>
      </c>
      <c r="M3979" s="16" t="n">
        <v>0.584536610343062</v>
      </c>
      <c r="N3979" s="16" t="n">
        <v>0.0429611423890948</v>
      </c>
      <c r="O3979" s="16" t="n">
        <v>0.00202930843400914</v>
      </c>
      <c r="P3979" s="34" t="b">
        <f aca="false">TRUE()</f>
        <v>1</v>
      </c>
      <c r="Q3979" s="18" t="n">
        <v>2.78470750707663E-005</v>
      </c>
    </row>
    <row r="3980" customFormat="false" ht="22.35" hidden="false" customHeight="false" outlineLevel="0" collapsed="false">
      <c r="A3980" s="6" t="s">
        <v>5582</v>
      </c>
      <c r="B3980" s="7" t="s">
        <v>1530</v>
      </c>
      <c r="C3980" s="17" t="n">
        <v>2347</v>
      </c>
      <c r="D3980" s="18" t="n">
        <v>-0.000644116596764687</v>
      </c>
      <c r="E3980" s="18" t="n">
        <v>0.000233958847784934</v>
      </c>
      <c r="F3980" s="18" t="n">
        <v>-0.000719855595037099</v>
      </c>
      <c r="G3980" s="18" t="n">
        <v>0.000241795680074262</v>
      </c>
      <c r="H3980" s="16" t="n">
        <v>-3.29388041954904</v>
      </c>
      <c r="I3980" s="17" t="n">
        <v>183.411812111127</v>
      </c>
      <c r="J3980" s="16" t="n">
        <v>0.00118582211628761</v>
      </c>
      <c r="K3980" s="16" t="n">
        <v>0.002011100033753</v>
      </c>
      <c r="L3980" s="16" t="n">
        <v>-0.314609611858442</v>
      </c>
      <c r="M3980" s="16" t="n">
        <v>0.592434715821813</v>
      </c>
      <c r="N3980" s="16" t="n">
        <v>0.0153393978754998</v>
      </c>
      <c r="O3980" s="18" t="n">
        <v>6.27762319134403E-005</v>
      </c>
      <c r="P3980" s="34" t="b">
        <f aca="false">TRUE()</f>
        <v>1</v>
      </c>
      <c r="Q3980" s="18" t="n">
        <v>3.34730957372467E-005</v>
      </c>
    </row>
    <row r="3981" customFormat="false" ht="22.35" hidden="false" customHeight="false" outlineLevel="0" collapsed="false">
      <c r="A3981" s="6" t="s">
        <v>5583</v>
      </c>
      <c r="B3981" s="7" t="s">
        <v>1530</v>
      </c>
      <c r="C3981" s="17" t="n">
        <v>2348</v>
      </c>
      <c r="D3981" s="18" t="n">
        <v>-0.000774524878191299</v>
      </c>
      <c r="E3981" s="18" t="n">
        <v>0.000312870295702016</v>
      </c>
      <c r="F3981" s="18" t="n">
        <v>-0.000880761551821318</v>
      </c>
      <c r="G3981" s="18" t="n">
        <v>0.000345181946512741</v>
      </c>
      <c r="H3981" s="16" t="n">
        <v>-3.41269774262193</v>
      </c>
      <c r="I3981" s="17" t="n">
        <v>192.117377799449</v>
      </c>
      <c r="J3981" s="18" t="n">
        <v>0.00078435528643318</v>
      </c>
      <c r="K3981" s="16" t="n">
        <v>0.00136138621442815</v>
      </c>
      <c r="L3981" s="16" t="n">
        <v>-0.312175148306985</v>
      </c>
      <c r="M3981" s="16" t="n">
        <v>0.593753200204813</v>
      </c>
      <c r="N3981" s="16" t="n">
        <v>0.0157416400568493</v>
      </c>
      <c r="O3981" s="18" t="n">
        <v>8.61855188521352E-005</v>
      </c>
      <c r="P3981" s="34" t="b">
        <f aca="false">TRUE()</f>
        <v>1</v>
      </c>
      <c r="Q3981" s="18" t="n">
        <v>6.76913863188372E-005</v>
      </c>
    </row>
    <row r="3982" customFormat="false" ht="22.35" hidden="false" customHeight="false" outlineLevel="0" collapsed="false">
      <c r="A3982" s="6" t="s">
        <v>5584</v>
      </c>
      <c r="B3982" s="7" t="s">
        <v>1530</v>
      </c>
      <c r="C3982" s="17" t="n">
        <v>2349</v>
      </c>
      <c r="D3982" s="18" t="n">
        <v>-0.000893932991490375</v>
      </c>
      <c r="E3982" s="18" t="n">
        <v>0.000389695056131547</v>
      </c>
      <c r="F3982" s="16" t="n">
        <v>-0.00102718757877532</v>
      </c>
      <c r="G3982" s="18" t="n">
        <v>0.000450883746808876</v>
      </c>
      <c r="H3982" s="16" t="n">
        <v>-3.40321540597714</v>
      </c>
      <c r="I3982" s="17" t="n">
        <v>199.287171233934</v>
      </c>
      <c r="J3982" s="18" t="n">
        <v>0.00080496682739441</v>
      </c>
      <c r="K3982" s="16" t="n">
        <v>0.00139424554828331</v>
      </c>
      <c r="L3982" s="16" t="n">
        <v>-0.301725179265444</v>
      </c>
      <c r="M3982" s="16" t="n">
        <v>0.594239631336406</v>
      </c>
      <c r="N3982" s="16" t="n">
        <v>0.018437342363382</v>
      </c>
      <c r="O3982" s="18" t="n">
        <v>0.000161830405672236</v>
      </c>
      <c r="P3982" s="34" t="b">
        <f aca="false">TRUE()</f>
        <v>1</v>
      </c>
      <c r="Q3982" s="18" t="n">
        <v>1.05820105820106E-005</v>
      </c>
    </row>
    <row r="3983" customFormat="false" ht="22.35" hidden="false" customHeight="false" outlineLevel="0" collapsed="false">
      <c r="A3983" s="6" t="s">
        <v>5585</v>
      </c>
      <c r="B3983" s="7" t="s">
        <v>1530</v>
      </c>
      <c r="C3983" s="17" t="n">
        <v>2350</v>
      </c>
      <c r="D3983" s="18" t="n">
        <v>-0.00099782978845558</v>
      </c>
      <c r="E3983" s="18" t="n">
        <v>0.000458296092798905</v>
      </c>
      <c r="F3983" s="16" t="n">
        <v>-0.00115350109216052</v>
      </c>
      <c r="G3983" s="18" t="n">
        <v>0.000546382343232699</v>
      </c>
      <c r="H3983" s="16" t="n">
        <v>-3.35850232650415</v>
      </c>
      <c r="I3983" s="17" t="n">
        <v>204.202743580137</v>
      </c>
      <c r="J3983" s="18" t="n">
        <v>0.000934874197814509</v>
      </c>
      <c r="K3983" s="16" t="n">
        <v>0.00160717809483439</v>
      </c>
      <c r="L3983" s="16" t="n">
        <v>-0.291989697869058</v>
      </c>
      <c r="M3983" s="16" t="n">
        <v>0.595071684587814</v>
      </c>
      <c r="N3983" s="16" t="n">
        <v>0.02151736626297</v>
      </c>
      <c r="O3983" s="18" t="n">
        <v>0.000335151434538823</v>
      </c>
      <c r="P3983" s="34" t="b">
        <f aca="false">TRUE()</f>
        <v>1</v>
      </c>
      <c r="Q3983" s="18" t="n">
        <v>0.000148802870261427</v>
      </c>
    </row>
    <row r="3984" customFormat="false" ht="22.35" hidden="false" customHeight="false" outlineLevel="0" collapsed="false">
      <c r="A3984" s="6" t="s">
        <v>5586</v>
      </c>
      <c r="B3984" s="7" t="s">
        <v>1530</v>
      </c>
      <c r="C3984" s="17" t="n">
        <v>2351</v>
      </c>
      <c r="D3984" s="16" t="n">
        <v>-0.00108145838730118</v>
      </c>
      <c r="E3984" s="18" t="n">
        <v>0.000514416670376291</v>
      </c>
      <c r="F3984" s="16" t="n">
        <v>-0.00125390630987969</v>
      </c>
      <c r="G3984" s="18" t="n">
        <v>0.000624493192329286</v>
      </c>
      <c r="H3984" s="16" t="n">
        <v>-3.30095203157569</v>
      </c>
      <c r="I3984" s="17" t="n">
        <v>207.333430453339</v>
      </c>
      <c r="J3984" s="16" t="n">
        <v>0.0011344647399387</v>
      </c>
      <c r="K3984" s="16" t="n">
        <v>0.00192951994702689</v>
      </c>
      <c r="L3984" s="16" t="n">
        <v>-0.283627658169955</v>
      </c>
      <c r="M3984" s="16" t="n">
        <v>0.595238095238095</v>
      </c>
      <c r="N3984" s="16" t="n">
        <v>0.0248952587120055</v>
      </c>
      <c r="O3984" s="18" t="n">
        <v>0.00058242343774094</v>
      </c>
      <c r="P3984" s="34" t="b">
        <f aca="false">TRUE()</f>
        <v>1</v>
      </c>
      <c r="Q3984" s="18" t="n">
        <v>0.00017909958279956</v>
      </c>
    </row>
    <row r="3985" customFormat="false" ht="22.35" hidden="false" customHeight="false" outlineLevel="0" collapsed="false">
      <c r="A3985" s="6" t="s">
        <v>5587</v>
      </c>
      <c r="B3985" s="7" t="s">
        <v>1530</v>
      </c>
      <c r="C3985" s="17" t="n">
        <v>2352</v>
      </c>
      <c r="D3985" s="16" t="n">
        <v>-0.00114178752892019</v>
      </c>
      <c r="E3985" s="18" t="n">
        <v>0.000555493466446132</v>
      </c>
      <c r="F3985" s="16" t="n">
        <v>-0.00132475078020127</v>
      </c>
      <c r="G3985" s="18" t="n">
        <v>0.000680812559277935</v>
      </c>
      <c r="H3985" s="16" t="n">
        <v>-3.23609268091975</v>
      </c>
      <c r="I3985" s="17" t="n">
        <v>209.030847377681</v>
      </c>
      <c r="J3985" s="16" t="n">
        <v>0.00140890695549042</v>
      </c>
      <c r="K3985" s="16" t="n">
        <v>0.00237199345447678</v>
      </c>
      <c r="L3985" s="16" t="n">
        <v>-0.276343274308111</v>
      </c>
      <c r="M3985" s="16" t="n">
        <v>0.594982078853047</v>
      </c>
      <c r="N3985" s="16" t="n">
        <v>0.0280700110805558</v>
      </c>
      <c r="O3985" s="18" t="n">
        <v>0.000755324928833799</v>
      </c>
      <c r="P3985" s="34" t="b">
        <f aca="false">TRUE()</f>
        <v>1</v>
      </c>
      <c r="Q3985" s="18" t="n">
        <v>0.000111594874035241</v>
      </c>
    </row>
    <row r="3986" customFormat="false" ht="22.35" hidden="false" customHeight="false" outlineLevel="0" collapsed="false">
      <c r="A3986" s="6" t="s">
        <v>5588</v>
      </c>
      <c r="B3986" s="7" t="s">
        <v>1530</v>
      </c>
      <c r="C3986" s="17" t="n">
        <v>2353</v>
      </c>
      <c r="D3986" s="16" t="n">
        <v>-0.00117696477828868</v>
      </c>
      <c r="E3986" s="18" t="n">
        <v>0.000580023386863971</v>
      </c>
      <c r="F3986" s="16" t="n">
        <v>-0.00136435743777572</v>
      </c>
      <c r="G3986" s="18" t="n">
        <v>0.000713551038548876</v>
      </c>
      <c r="H3986" s="16" t="n">
        <v>-3.17146979147501</v>
      </c>
      <c r="I3986" s="17" t="n">
        <v>209.709983192381</v>
      </c>
      <c r="J3986" s="16" t="n">
        <v>0.00174402509409163</v>
      </c>
      <c r="K3986" s="16" t="n">
        <v>0.00289855992810584</v>
      </c>
      <c r="L3986" s="16" t="n">
        <v>-0.270167284926115</v>
      </c>
      <c r="M3986" s="16" t="n">
        <v>0.594098822324629</v>
      </c>
      <c r="N3986" s="16" t="n">
        <v>0.0308093722826612</v>
      </c>
      <c r="O3986" s="18" t="n">
        <v>0.000811671050953952</v>
      </c>
      <c r="P3986" s="34" t="b">
        <f aca="false">TRUE()</f>
        <v>1</v>
      </c>
      <c r="Q3986" s="18" t="n">
        <v>7.04534330072895E-005</v>
      </c>
    </row>
    <row r="3987" customFormat="false" ht="22.35" hidden="false" customHeight="false" outlineLevel="0" collapsed="false">
      <c r="A3987" s="6" t="s">
        <v>5589</v>
      </c>
      <c r="B3987" s="7" t="s">
        <v>1530</v>
      </c>
      <c r="C3987" s="17" t="n">
        <v>2354</v>
      </c>
      <c r="D3987" s="16" t="n">
        <v>-0.00118727745433407</v>
      </c>
      <c r="E3987" s="18" t="n">
        <v>0.000588014740707643</v>
      </c>
      <c r="F3987" s="16" t="n">
        <v>-0.00137336497688658</v>
      </c>
      <c r="G3987" s="18" t="n">
        <v>0.000723051219243829</v>
      </c>
      <c r="H3987" s="16" t="n">
        <v>-3.10691426392135</v>
      </c>
      <c r="I3987" s="17" t="n">
        <v>209.626948753757</v>
      </c>
      <c r="J3987" s="16" t="n">
        <v>0.00215233484734534</v>
      </c>
      <c r="K3987" s="16" t="n">
        <v>0.00353750083821115</v>
      </c>
      <c r="L3987" s="16" t="n">
        <v>-0.264746372094221</v>
      </c>
      <c r="M3987" s="16" t="n">
        <v>0.592434715821813</v>
      </c>
      <c r="N3987" s="16" t="n">
        <v>0.0332666480936564</v>
      </c>
      <c r="O3987" s="18" t="n">
        <v>0.000774722086584524</v>
      </c>
      <c r="P3987" s="34" t="b">
        <f aca="false">TRUE()</f>
        <v>1</v>
      </c>
      <c r="Q3987" s="18" t="n">
        <v>0.000168560114929163</v>
      </c>
    </row>
    <row r="3988" customFormat="false" ht="22.35" hidden="false" customHeight="false" outlineLevel="0" collapsed="false">
      <c r="A3988" s="6" t="s">
        <v>5590</v>
      </c>
      <c r="B3988" s="7" t="s">
        <v>1530</v>
      </c>
      <c r="C3988" s="17" t="n">
        <v>2355</v>
      </c>
      <c r="D3988" s="16" t="n">
        <v>-0.00117392101284998</v>
      </c>
      <c r="E3988" s="18" t="n">
        <v>0.000580239837155767</v>
      </c>
      <c r="F3988" s="16" t="n">
        <v>-0.00135370181821974</v>
      </c>
      <c r="G3988" s="18" t="n">
        <v>0.000710400668544928</v>
      </c>
      <c r="H3988" s="16" t="n">
        <v>-3.04493218923033</v>
      </c>
      <c r="I3988" s="17" t="n">
        <v>208.843291498009</v>
      </c>
      <c r="J3988" s="16" t="n">
        <v>0.0026268243227819</v>
      </c>
      <c r="K3988" s="16" t="n">
        <v>0.00427502781942936</v>
      </c>
      <c r="L3988" s="16" t="n">
        <v>-0.26019493708908</v>
      </c>
      <c r="M3988" s="16" t="n">
        <v>0.590860215053763</v>
      </c>
      <c r="N3988" s="16" t="n">
        <v>0.0351236584382825</v>
      </c>
      <c r="O3988" s="18" t="n">
        <v>0.000651199045693862</v>
      </c>
      <c r="P3988" s="34" t="b">
        <f aca="false">TRUE()</f>
        <v>1</v>
      </c>
      <c r="Q3988" s="18" t="n">
        <v>5.58925280562708E-005</v>
      </c>
    </row>
    <row r="3989" customFormat="false" ht="22.35" hidden="false" customHeight="false" outlineLevel="0" collapsed="false">
      <c r="A3989" s="6" t="s">
        <v>5591</v>
      </c>
      <c r="B3989" s="7" t="s">
        <v>1530</v>
      </c>
      <c r="C3989" s="17" t="n">
        <v>2356</v>
      </c>
      <c r="D3989" s="16" t="n">
        <v>-0.00114004969313904</v>
      </c>
      <c r="E3989" s="18" t="n">
        <v>0.000559048757556117</v>
      </c>
      <c r="F3989" s="16" t="n">
        <v>-0.00130973030096341</v>
      </c>
      <c r="G3989" s="18" t="n">
        <v>0.000679134061876601</v>
      </c>
      <c r="H3989" s="16" t="n">
        <v>-2.98821062341706</v>
      </c>
      <c r="I3989" s="17" t="n">
        <v>207.452580359055</v>
      </c>
      <c r="J3989" s="16" t="n">
        <v>0.00314462164175878</v>
      </c>
      <c r="K3989" s="16" t="n">
        <v>0.00507394238464189</v>
      </c>
      <c r="L3989" s="16" t="n">
        <v>-0.256643533335517</v>
      </c>
      <c r="M3989" s="16" t="n">
        <v>0.589183307731695</v>
      </c>
      <c r="N3989" s="16" t="n">
        <v>0.0364761464555386</v>
      </c>
      <c r="O3989" s="18" t="n">
        <v>0.00046348932401962</v>
      </c>
      <c r="P3989" s="34" t="b">
        <f aca="false">TRUE()</f>
        <v>1</v>
      </c>
      <c r="Q3989" s="18" t="n">
        <v>5.58825433825434E-005</v>
      </c>
    </row>
    <row r="3990" customFormat="false" ht="22.35" hidden="false" customHeight="false" outlineLevel="0" collapsed="false">
      <c r="A3990" s="6" t="s">
        <v>5592</v>
      </c>
      <c r="B3990" s="7" t="s">
        <v>1530</v>
      </c>
      <c r="C3990" s="17" t="n">
        <v>2357</v>
      </c>
      <c r="D3990" s="16" t="n">
        <v>-0.00108989064493023</v>
      </c>
      <c r="E3990" s="18" t="n">
        <v>0.000527184548040316</v>
      </c>
      <c r="F3990" s="16" t="n">
        <v>-0.00124669211882326</v>
      </c>
      <c r="G3990" s="18" t="n">
        <v>0.000633317455415028</v>
      </c>
      <c r="H3990" s="16" t="n">
        <v>-2.93578924339266</v>
      </c>
      <c r="I3990" s="17" t="n">
        <v>205.504973795229</v>
      </c>
      <c r="J3990" s="16" t="n">
        <v>0.00370590723039963</v>
      </c>
      <c r="K3990" s="16" t="n">
        <v>0.00591975173447209</v>
      </c>
      <c r="L3990" s="16" t="n">
        <v>-0.253976260262897</v>
      </c>
      <c r="M3990" s="16" t="n">
        <v>0.587339989759345</v>
      </c>
      <c r="N3990" s="16" t="n">
        <v>0.0374596744218844</v>
      </c>
      <c r="O3990" s="18" t="n">
        <v>0.000302935472991255</v>
      </c>
      <c r="P3990" s="34" t="b">
        <f aca="false">TRUE()</f>
        <v>1</v>
      </c>
      <c r="Q3990" s="18" t="n">
        <v>6.43653799903799E-005</v>
      </c>
    </row>
    <row r="3991" customFormat="false" ht="22.35" hidden="false" customHeight="false" outlineLevel="0" collapsed="false">
      <c r="A3991" s="6" t="s">
        <v>5593</v>
      </c>
      <c r="B3991" s="7" t="s">
        <v>1530</v>
      </c>
      <c r="C3991" s="17" t="n">
        <v>2358</v>
      </c>
      <c r="D3991" s="16" t="n">
        <v>-0.00102840451388531</v>
      </c>
      <c r="E3991" s="18" t="n">
        <v>0.000488008294532962</v>
      </c>
      <c r="F3991" s="16" t="n">
        <v>-0.00117065619715966</v>
      </c>
      <c r="G3991" s="18" t="n">
        <v>0.000577580295658098</v>
      </c>
      <c r="H3991" s="16" t="n">
        <v>-2.88681439735465</v>
      </c>
      <c r="I3991" s="17" t="n">
        <v>202.976970410622</v>
      </c>
      <c r="J3991" s="16" t="n">
        <v>0.00431292574950944</v>
      </c>
      <c r="K3991" s="16" t="n">
        <v>0.0068289362306235</v>
      </c>
      <c r="L3991" s="16" t="n">
        <v>-0.252176361912313</v>
      </c>
      <c r="M3991" s="16" t="n">
        <v>0.585535074244752</v>
      </c>
      <c r="N3991" s="16" t="n">
        <v>0.0381465312617372</v>
      </c>
      <c r="O3991" s="18" t="n">
        <v>0.000191992974190817</v>
      </c>
      <c r="P3991" s="34" t="b">
        <f aca="false">TRUE()</f>
        <v>1</v>
      </c>
      <c r="Q3991" s="18" t="n">
        <v>3.00779727095516E-005</v>
      </c>
    </row>
    <row r="3992" customFormat="false" ht="22.35" hidden="false" customHeight="false" outlineLevel="0" collapsed="false">
      <c r="A3992" s="6" t="s">
        <v>5594</v>
      </c>
      <c r="B3992" s="7" t="s">
        <v>1530</v>
      </c>
      <c r="C3992" s="17" t="n">
        <v>2359</v>
      </c>
      <c r="D3992" s="18" t="n">
        <v>-0.000960088766532929</v>
      </c>
      <c r="E3992" s="18" t="n">
        <v>0.000444640681359893</v>
      </c>
      <c r="F3992" s="16" t="n">
        <v>-0.0010869718827139</v>
      </c>
      <c r="G3992" s="18" t="n">
        <v>0.000516416134246209</v>
      </c>
      <c r="H3992" s="16" t="n">
        <v>-2.83774041885313</v>
      </c>
      <c r="I3992" s="17" t="n">
        <v>199.893157565819</v>
      </c>
      <c r="J3992" s="16" t="n">
        <v>0.00501190673605896</v>
      </c>
      <c r="K3992" s="16" t="n">
        <v>0.00786962275998663</v>
      </c>
      <c r="L3992" s="16" t="n">
        <v>-0.250965302654941</v>
      </c>
      <c r="M3992" s="16" t="n">
        <v>0.583090117767537</v>
      </c>
      <c r="N3992" s="16" t="n">
        <v>0.038690274963612</v>
      </c>
      <c r="O3992" s="18" t="n">
        <v>0.000124921663205798</v>
      </c>
      <c r="P3992" s="34" t="b">
        <f aca="false">TRUE()</f>
        <v>1</v>
      </c>
      <c r="Q3992" s="18" t="n">
        <v>9.1725073867931E-005</v>
      </c>
    </row>
    <row r="3993" customFormat="false" ht="22.35" hidden="false" customHeight="false" outlineLevel="0" collapsed="false">
      <c r="A3993" s="6" t="s">
        <v>5595</v>
      </c>
      <c r="B3993" s="7" t="s">
        <v>1530</v>
      </c>
      <c r="C3993" s="17" t="n">
        <v>2360</v>
      </c>
      <c r="D3993" s="18" t="n">
        <v>-0.000889581000926814</v>
      </c>
      <c r="E3993" s="18" t="n">
        <v>0.000399957974973824</v>
      </c>
      <c r="F3993" s="16" t="n">
        <v>-0.00100129226325672</v>
      </c>
      <c r="G3993" s="18" t="n">
        <v>0.000454181536151462</v>
      </c>
      <c r="H3993" s="16" t="n">
        <v>-2.79078900489053</v>
      </c>
      <c r="I3993" s="17" t="n">
        <v>196.377507734084</v>
      </c>
      <c r="J3993" s="16" t="n">
        <v>0.00577673831900953</v>
      </c>
      <c r="K3993" s="16" t="n">
        <v>0.00898892539328442</v>
      </c>
      <c r="L3993" s="16" t="n">
        <v>-0.250483455723203</v>
      </c>
      <c r="M3993" s="16" t="n">
        <v>0.580465949820789</v>
      </c>
      <c r="N3993" s="16" t="n">
        <v>0.0387714406535324</v>
      </c>
      <c r="O3993" s="18" t="n">
        <v>8.94128792437451E-005</v>
      </c>
      <c r="P3993" s="34" t="b">
        <f aca="false">TRUE()</f>
        <v>1</v>
      </c>
      <c r="Q3993" s="18" t="n">
        <v>3.38955026455026E-005</v>
      </c>
    </row>
    <row r="3994" customFormat="false" ht="22.35" hidden="false" customHeight="false" outlineLevel="0" collapsed="false">
      <c r="A3994" s="6" t="s">
        <v>5596</v>
      </c>
      <c r="B3994" s="7" t="s">
        <v>1530</v>
      </c>
      <c r="C3994" s="17" t="n">
        <v>2361</v>
      </c>
      <c r="D3994" s="18" t="n">
        <v>-0.000820124929859793</v>
      </c>
      <c r="E3994" s="18" t="n">
        <v>0.000356350632784794</v>
      </c>
      <c r="F3994" s="18" t="n">
        <v>-0.000917533277813253</v>
      </c>
      <c r="G3994" s="18" t="n">
        <v>0.000394261856923742</v>
      </c>
      <c r="H3994" s="16" t="n">
        <v>-2.74576367372841</v>
      </c>
      <c r="I3994" s="17" t="n">
        <v>192.521532053593</v>
      </c>
      <c r="J3994" s="16" t="n">
        <v>0.00660918337639211</v>
      </c>
      <c r="K3994" s="16" t="n">
        <v>0.0102001156608506</v>
      </c>
      <c r="L3994" s="16" t="n">
        <v>-0.250701554570772</v>
      </c>
      <c r="M3994" s="16" t="n">
        <v>0.578174603174603</v>
      </c>
      <c r="N3994" s="16" t="n">
        <v>0.038690274963612</v>
      </c>
      <c r="O3994" s="18" t="n">
        <v>6.78827263514367E-005</v>
      </c>
      <c r="P3994" s="34" t="b">
        <f aca="false">TRUE()</f>
        <v>1</v>
      </c>
      <c r="Q3994" s="18" t="n">
        <v>0.000144606134666612</v>
      </c>
    </row>
    <row r="3995" customFormat="false" ht="22.35" hidden="false" customHeight="false" outlineLevel="0" collapsed="false">
      <c r="A3995" s="6" t="s">
        <v>5597</v>
      </c>
      <c r="B3995" s="7" t="s">
        <v>1530</v>
      </c>
      <c r="C3995" s="17" t="n">
        <v>2362</v>
      </c>
      <c r="D3995" s="18" t="n">
        <v>-0.000754467661697643</v>
      </c>
      <c r="E3995" s="18" t="n">
        <v>0.000315855947452406</v>
      </c>
      <c r="F3995" s="18" t="n">
        <v>-0.000839084165797729</v>
      </c>
      <c r="G3995" s="18" t="n">
        <v>0.000339918908281231</v>
      </c>
      <c r="H3995" s="16" t="n">
        <v>-2.705532408836</v>
      </c>
      <c r="I3995" s="17" t="n">
        <v>188.656880172386</v>
      </c>
      <c r="J3995" s="16" t="n">
        <v>0.00744424913962</v>
      </c>
      <c r="K3995" s="16" t="n">
        <v>0.0113663112323116</v>
      </c>
      <c r="L3995" s="16" t="n">
        <v>-0.251583474346708</v>
      </c>
      <c r="M3995" s="16" t="n">
        <v>0.575806451612903</v>
      </c>
      <c r="N3995" s="16" t="n">
        <v>0.038094130924169</v>
      </c>
      <c r="O3995" s="18" t="n">
        <v>5.38712623224115E-005</v>
      </c>
      <c r="P3995" s="34" t="b">
        <f aca="false">TRUE()</f>
        <v>1</v>
      </c>
      <c r="Q3995" s="18" t="n">
        <v>0.000129818172832014</v>
      </c>
    </row>
    <row r="3996" customFormat="false" ht="22.35" hidden="false" customHeight="false" outlineLevel="0" collapsed="false">
      <c r="A3996" s="6" t="s">
        <v>5598</v>
      </c>
      <c r="B3996" s="7" t="s">
        <v>1530</v>
      </c>
      <c r="C3996" s="17" t="n">
        <v>2363</v>
      </c>
      <c r="D3996" s="18" t="n">
        <v>-0.000694984859257121</v>
      </c>
      <c r="E3996" s="18" t="n">
        <v>0.00028000110889625</v>
      </c>
      <c r="F3996" s="18" t="n">
        <v>-0.000769065838728075</v>
      </c>
      <c r="G3996" s="18" t="n">
        <v>0.000293487641761106</v>
      </c>
      <c r="H3996" s="16" t="n">
        <v>-2.68516073610604</v>
      </c>
      <c r="I3996" s="17" t="n">
        <v>185.185787897797</v>
      </c>
      <c r="J3996" s="16" t="n">
        <v>0.00790770994877139</v>
      </c>
      <c r="K3996" s="16" t="n">
        <v>0.0120032905220926</v>
      </c>
      <c r="L3996" s="16" t="n">
        <v>-0.254085359972747</v>
      </c>
      <c r="M3996" s="16" t="n">
        <v>0.576139272913466</v>
      </c>
      <c r="N3996" s="16" t="n">
        <v>0.0367265644507924</v>
      </c>
      <c r="O3996" s="18" t="n">
        <v>4.61435468365286E-005</v>
      </c>
      <c r="P3996" s="34" t="b">
        <f aca="false">TRUE()</f>
        <v>1</v>
      </c>
      <c r="Q3996" s="18" t="n">
        <v>2.60373155109997E-005</v>
      </c>
    </row>
    <row r="3997" customFormat="false" ht="22.35" hidden="false" customHeight="false" outlineLevel="0" collapsed="false">
      <c r="A3997" s="6" t="s">
        <v>5599</v>
      </c>
      <c r="B3997" s="7" t="s">
        <v>1530</v>
      </c>
      <c r="C3997" s="17" t="n">
        <v>2364</v>
      </c>
      <c r="D3997" s="18" t="n">
        <v>-0.000642627700656715</v>
      </c>
      <c r="E3997" s="18" t="n">
        <v>0.000249529953805307</v>
      </c>
      <c r="F3997" s="18" t="n">
        <v>-0.000708269476890898</v>
      </c>
      <c r="G3997" s="18" t="n">
        <v>0.000255677369419319</v>
      </c>
      <c r="H3997" s="16" t="n">
        <v>-2.6806963869595</v>
      </c>
      <c r="I3997" s="17" t="n">
        <v>182.354685373796</v>
      </c>
      <c r="J3997" s="16" t="n">
        <v>0.00802038763352939</v>
      </c>
      <c r="K3997" s="16" t="n">
        <v>0.0121476674011485</v>
      </c>
      <c r="L3997" s="16" t="n">
        <v>-0.257507632389383</v>
      </c>
      <c r="M3997" s="16" t="n">
        <v>0.578046594982079</v>
      </c>
      <c r="N3997" s="16" t="n">
        <v>0.0349318253701818</v>
      </c>
      <c r="O3997" s="18" t="n">
        <v>4.22710340113442E-005</v>
      </c>
      <c r="P3997" s="34" t="b">
        <f aca="false">TRUE()</f>
        <v>1</v>
      </c>
      <c r="Q3997" s="18" t="n">
        <v>0.000182920626328507</v>
      </c>
    </row>
    <row r="3998" customFormat="false" ht="22.35" hidden="false" customHeight="false" outlineLevel="0" collapsed="false">
      <c r="A3998" s="6" t="s">
        <v>5600</v>
      </c>
      <c r="B3998" s="7" t="s">
        <v>1530</v>
      </c>
      <c r="C3998" s="17" t="n">
        <v>2365</v>
      </c>
      <c r="D3998" s="18" t="n">
        <v>-0.000598928761983432</v>
      </c>
      <c r="E3998" s="18" t="n">
        <v>0.000225334019282479</v>
      </c>
      <c r="F3998" s="18" t="n">
        <v>-0.000657938481673655</v>
      </c>
      <c r="G3998" s="18" t="n">
        <v>0.000227083943227596</v>
      </c>
      <c r="H3998" s="16" t="n">
        <v>-2.6763159432169</v>
      </c>
      <c r="I3998" s="17" t="n">
        <v>180.371853344634</v>
      </c>
      <c r="J3998" s="16" t="n">
        <v>0.00812948307417404</v>
      </c>
      <c r="K3998" s="16" t="n">
        <v>0.012285999547641</v>
      </c>
      <c r="L3998" s="16" t="n">
        <v>-0.259932030146272</v>
      </c>
      <c r="M3998" s="16" t="n">
        <v>0.578149001536098</v>
      </c>
      <c r="N3998" s="16" t="n">
        <v>0.0337232876631585</v>
      </c>
      <c r="O3998" s="18" t="n">
        <v>4.07680889720926E-005</v>
      </c>
      <c r="P3998" s="34" t="b">
        <f aca="false">TRUE()</f>
        <v>1</v>
      </c>
      <c r="Q3998" s="18" t="n">
        <v>4.47635844461241E-005</v>
      </c>
    </row>
    <row r="3999" customFormat="false" ht="22.35" hidden="false" customHeight="false" outlineLevel="0" collapsed="false">
      <c r="A3999" s="6" t="s">
        <v>5601</v>
      </c>
      <c r="B3999" s="7" t="s">
        <v>1530</v>
      </c>
      <c r="C3999" s="17" t="n">
        <v>2366</v>
      </c>
      <c r="D3999" s="18" t="n">
        <v>-0.000563687057278959</v>
      </c>
      <c r="E3999" s="18" t="n">
        <v>0.000206910834886812</v>
      </c>
      <c r="F3999" s="18" t="n">
        <v>-0.000617920214585293</v>
      </c>
      <c r="G3999" s="18" t="n">
        <v>0.000206864878221771</v>
      </c>
      <c r="H3999" s="16" t="n">
        <v>-2.68231420874263</v>
      </c>
      <c r="I3999" s="17" t="n">
        <v>179.446597574032</v>
      </c>
      <c r="J3999" s="16" t="n">
        <v>0.00799429100875458</v>
      </c>
      <c r="K3999" s="16" t="n">
        <v>0.012121413111557</v>
      </c>
      <c r="L3999" s="16" t="n">
        <v>-0.261892915587355</v>
      </c>
      <c r="M3999" s="16" t="n">
        <v>0.578494623655914</v>
      </c>
      <c r="N3999" s="16" t="n">
        <v>0.0328460465022427</v>
      </c>
      <c r="O3999" s="18" t="n">
        <v>4.17429589382619E-005</v>
      </c>
      <c r="P3999" s="34" t="b">
        <f aca="false">TRUE()</f>
        <v>1</v>
      </c>
      <c r="Q3999" s="18" t="n">
        <v>0.00014850066497214</v>
      </c>
    </row>
    <row r="4000" customFormat="false" ht="22.35" hidden="false" customHeight="false" outlineLevel="0" collapsed="false">
      <c r="A4000" s="6" t="s">
        <v>5602</v>
      </c>
      <c r="B4000" s="7" t="s">
        <v>1530</v>
      </c>
      <c r="C4000" s="17" t="n">
        <v>2367</v>
      </c>
      <c r="D4000" s="18" t="n">
        <v>-0.000536425556151497</v>
      </c>
      <c r="E4000" s="18" t="n">
        <v>0.000193482993570398</v>
      </c>
      <c r="F4000" s="18" t="n">
        <v>-0.000587554489164019</v>
      </c>
      <c r="G4000" s="18" t="n">
        <v>0.000193502902836797</v>
      </c>
      <c r="H4000" s="16" t="n">
        <v>-2.70413324154826</v>
      </c>
      <c r="I4000" s="17" t="n">
        <v>179.484072938525</v>
      </c>
      <c r="J4000" s="16" t="n">
        <v>0.00750712754560987</v>
      </c>
      <c r="K4000" s="16" t="n">
        <v>0.0114412704055384</v>
      </c>
      <c r="L4000" s="16" t="n">
        <v>-0.263966362249771</v>
      </c>
      <c r="M4000" s="16" t="n">
        <v>0.578955453149002</v>
      </c>
      <c r="N4000" s="16" t="n">
        <v>0.0318553741848406</v>
      </c>
      <c r="O4000" s="18" t="n">
        <v>4.56552079965647E-005</v>
      </c>
      <c r="P4000" s="34" t="b">
        <f aca="false">TRUE()</f>
        <v>1</v>
      </c>
      <c r="Q4000" s="18" t="n">
        <v>7.07482993197279E-005</v>
      </c>
    </row>
    <row r="4001" customFormat="false" ht="22.35" hidden="false" customHeight="false" outlineLevel="0" collapsed="false">
      <c r="A4001" s="6" t="s">
        <v>5603</v>
      </c>
      <c r="B4001" s="7" t="s">
        <v>1530</v>
      </c>
      <c r="C4001" s="17" t="n">
        <v>2368</v>
      </c>
      <c r="D4001" s="18" t="n">
        <v>-0.00051637409305619</v>
      </c>
      <c r="E4001" s="18" t="n">
        <v>0.000184409885303367</v>
      </c>
      <c r="F4001" s="18" t="n">
        <v>-0.000565698978530081</v>
      </c>
      <c r="G4001" s="18" t="n">
        <v>0.000185217185138971</v>
      </c>
      <c r="H4001" s="16" t="n">
        <v>-2.7350924282743</v>
      </c>
      <c r="I4001" s="17" t="n">
        <v>179.978333869363</v>
      </c>
      <c r="J4001" s="16" t="n">
        <v>0.00686033336855471</v>
      </c>
      <c r="K4001" s="16" t="n">
        <v>0.0105445864738896</v>
      </c>
      <c r="L4001" s="16" t="n">
        <v>-0.266234427729105</v>
      </c>
      <c r="M4001" s="16" t="n">
        <v>0.580043522785458</v>
      </c>
      <c r="N4001" s="16" t="n">
        <v>0.0308093722826612</v>
      </c>
      <c r="O4001" s="18" t="n">
        <v>5.07708937313779E-005</v>
      </c>
      <c r="P4001" s="34" t="b">
        <f aca="false">TRUE()</f>
        <v>1</v>
      </c>
      <c r="Q4001" s="18" t="n">
        <v>6.06506919006919E-005</v>
      </c>
    </row>
    <row r="4002" customFormat="false" ht="22.35" hidden="false" customHeight="false" outlineLevel="0" collapsed="false">
      <c r="A4002" s="6" t="s">
        <v>5604</v>
      </c>
      <c r="B4002" s="7" t="s">
        <v>1530</v>
      </c>
      <c r="C4002" s="17" t="n">
        <v>2369</v>
      </c>
      <c r="D4002" s="18" t="n">
        <v>-0.000502241325043318</v>
      </c>
      <c r="E4002" s="18" t="n">
        <v>0.000178665727830503</v>
      </c>
      <c r="F4002" s="18" t="n">
        <v>-0.000550866542418688</v>
      </c>
      <c r="G4002" s="18" t="n">
        <v>0.000180334686365898</v>
      </c>
      <c r="H4002" s="16" t="n">
        <v>-2.7806395166767</v>
      </c>
      <c r="I4002" s="17" t="n">
        <v>180.555355674043</v>
      </c>
      <c r="J4002" s="16" t="n">
        <v>0.00600061204439545</v>
      </c>
      <c r="K4002" s="16" t="n">
        <v>0.00931284217810064</v>
      </c>
      <c r="L4002" s="16" t="n">
        <v>-0.269784705670676</v>
      </c>
      <c r="M4002" s="16" t="n">
        <v>0.582206861239119</v>
      </c>
      <c r="N4002" s="16" t="n">
        <v>0.0292742144828515</v>
      </c>
      <c r="O4002" s="18" t="n">
        <v>5.67640424718213E-005</v>
      </c>
      <c r="P4002" s="34" t="b">
        <f aca="false">TRUE()</f>
        <v>1</v>
      </c>
      <c r="Q4002" s="18" t="n">
        <v>7.60436653293796E-005</v>
      </c>
    </row>
    <row r="4003" customFormat="false" ht="22.35" hidden="false" customHeight="false" outlineLevel="0" collapsed="false">
      <c r="A4003" s="6" t="s">
        <v>5605</v>
      </c>
      <c r="B4003" s="7" t="s">
        <v>1530</v>
      </c>
      <c r="C4003" s="17" t="n">
        <v>2370</v>
      </c>
      <c r="D4003" s="18" t="n">
        <v>-0.000492517314133518</v>
      </c>
      <c r="E4003" s="18" t="n">
        <v>0.000175093943911681</v>
      </c>
      <c r="F4003" s="18" t="n">
        <v>-0.000541276698116932</v>
      </c>
      <c r="G4003" s="18" t="n">
        <v>0.000177564698504167</v>
      </c>
      <c r="H4003" s="16" t="n">
        <v>-2.8428824215167</v>
      </c>
      <c r="I4003" s="17" t="n">
        <v>181.113042323767</v>
      </c>
      <c r="J4003" s="16" t="n">
        <v>0.00498429557098387</v>
      </c>
      <c r="K4003" s="16" t="n">
        <v>0.00782923036320328</v>
      </c>
      <c r="L4003" s="16" t="n">
        <v>-0.274962837603999</v>
      </c>
      <c r="M4003" s="16" t="n">
        <v>0.584728622631848</v>
      </c>
      <c r="N4003" s="16" t="n">
        <v>0.0271475548772697</v>
      </c>
      <c r="O4003" s="18" t="n">
        <v>6.48178934188805E-005</v>
      </c>
      <c r="P4003" s="34" t="b">
        <f aca="false">TRUE()</f>
        <v>1</v>
      </c>
      <c r="Q4003" s="16" t="n">
        <v>0</v>
      </c>
    </row>
    <row r="4004" customFormat="false" ht="22.35" hidden="false" customHeight="false" outlineLevel="0" collapsed="false">
      <c r="A4004" s="6" t="s">
        <v>5606</v>
      </c>
      <c r="B4004" s="7" t="s">
        <v>1530</v>
      </c>
      <c r="C4004" s="17" t="n">
        <v>2371</v>
      </c>
      <c r="D4004" s="18" t="n">
        <v>-0.000486076395967369</v>
      </c>
      <c r="E4004" s="18" t="n">
        <v>0.000173042162005835</v>
      </c>
      <c r="F4004" s="18" t="n">
        <v>-0.000535483727455118</v>
      </c>
      <c r="G4004" s="18" t="n">
        <v>0.000175972470952487</v>
      </c>
      <c r="H4004" s="16" t="n">
        <v>-2.91341325064061</v>
      </c>
      <c r="I4004" s="17" t="n">
        <v>181.444586822741</v>
      </c>
      <c r="J4004" s="16" t="n">
        <v>0.004024595586741</v>
      </c>
      <c r="K4004" s="16" t="n">
        <v>0.00640662511890108</v>
      </c>
      <c r="L4004" s="16" t="n">
        <v>-0.281265702966779</v>
      </c>
      <c r="M4004" s="16" t="n">
        <v>0.587532002048131</v>
      </c>
      <c r="N4004" s="16" t="n">
        <v>0.0247855633833262</v>
      </c>
      <c r="O4004" s="18" t="n">
        <v>7.22061420990204E-005</v>
      </c>
      <c r="P4004" s="34" t="b">
        <f aca="false">TRUE()</f>
        <v>1</v>
      </c>
      <c r="Q4004" s="18" t="n">
        <v>0.00016140309691257</v>
      </c>
    </row>
    <row r="4005" customFormat="false" ht="22.35" hidden="false" customHeight="false" outlineLevel="0" collapsed="false">
      <c r="A4005" s="6" t="s">
        <v>5607</v>
      </c>
      <c r="B4005" s="7" t="s">
        <v>1530</v>
      </c>
      <c r="C4005" s="17" t="n">
        <v>2372</v>
      </c>
      <c r="D4005" s="18" t="n">
        <v>-0.00048179193083096</v>
      </c>
      <c r="E4005" s="18" t="n">
        <v>0.0001721804036268</v>
      </c>
      <c r="F4005" s="18" t="n">
        <v>-0.000532500511421908</v>
      </c>
      <c r="G4005" s="18" t="n">
        <v>0.000175176160427928</v>
      </c>
      <c r="H4005" s="16" t="n">
        <v>-3.00487129738783</v>
      </c>
      <c r="I4005" s="17" t="n">
        <v>181.499286624336</v>
      </c>
      <c r="J4005" s="16" t="n">
        <v>0.00303269139049161</v>
      </c>
      <c r="K4005" s="16" t="n">
        <v>0.00490478147721753</v>
      </c>
      <c r="L4005" s="16" t="n">
        <v>-0.290007331294209</v>
      </c>
      <c r="M4005" s="16" t="n">
        <v>0.590488991295443</v>
      </c>
      <c r="N4005" s="16" t="n">
        <v>0.0216732249595446</v>
      </c>
      <c r="O4005" s="18" t="n">
        <v>7.66565284585139E-005</v>
      </c>
      <c r="P4005" s="34" t="b">
        <f aca="false">TRUE()</f>
        <v>1</v>
      </c>
      <c r="Q4005" s="18" t="n">
        <v>2.98040903108231E-005</v>
      </c>
    </row>
    <row r="4006" customFormat="false" ht="22.35" hidden="false" customHeight="false" outlineLevel="0" collapsed="false">
      <c r="A4006" s="6" t="s">
        <v>5608</v>
      </c>
      <c r="B4006" s="7" t="s">
        <v>1530</v>
      </c>
      <c r="C4006" s="17" t="n">
        <v>2373</v>
      </c>
      <c r="D4006" s="18" t="n">
        <v>-0.000478971919230951</v>
      </c>
      <c r="E4006" s="18" t="n">
        <v>0.000172396458948214</v>
      </c>
      <c r="F4006" s="18" t="n">
        <v>-0.000531483334167603</v>
      </c>
      <c r="G4006" s="18" t="n">
        <v>0.000175004414584986</v>
      </c>
      <c r="H4006" s="16" t="n">
        <v>-3.10900845818352</v>
      </c>
      <c r="I4006" s="17" t="n">
        <v>181.232312397745</v>
      </c>
      <c r="J4006" s="16" t="n">
        <v>0.00218035243000467</v>
      </c>
      <c r="K4006" s="16" t="n">
        <v>0.00358171866202762</v>
      </c>
      <c r="L4006" s="16" t="n">
        <v>-0.300502783072014</v>
      </c>
      <c r="M4006" s="16" t="n">
        <v>0.593497183819765</v>
      </c>
      <c r="N4006" s="16" t="n">
        <v>0.0185998468083766</v>
      </c>
      <c r="O4006" s="18" t="n">
        <v>7.8447745259492E-005</v>
      </c>
      <c r="P4006" s="34" t="b">
        <f aca="false">TRUE()</f>
        <v>1</v>
      </c>
      <c r="Q4006" s="18" t="n">
        <v>1.58730158730159E-005</v>
      </c>
    </row>
    <row r="4007" customFormat="false" ht="22.35" hidden="false" customHeight="false" outlineLevel="0" collapsed="false">
      <c r="A4007" s="6" t="s">
        <v>5609</v>
      </c>
      <c r="B4007" s="7" t="s">
        <v>1530</v>
      </c>
      <c r="C4007" s="17" t="n">
        <v>2374</v>
      </c>
      <c r="D4007" s="18" t="n">
        <v>-0.000477449952513066</v>
      </c>
      <c r="E4007" s="18" t="n">
        <v>0.000173428638497036</v>
      </c>
      <c r="F4007" s="18" t="n">
        <v>-0.000532010926517724</v>
      </c>
      <c r="G4007" s="18" t="n">
        <v>0.000175342942398426</v>
      </c>
      <c r="H4007" s="16" t="n">
        <v>-3.21336745600816</v>
      </c>
      <c r="I4007" s="17" t="n">
        <v>180.753383863625</v>
      </c>
      <c r="J4007" s="16" t="n">
        <v>0.00155358255419218</v>
      </c>
      <c r="K4007" s="16" t="n">
        <v>0.00260079370709866</v>
      </c>
      <c r="L4007" s="16" t="n">
        <v>-0.311422055302742</v>
      </c>
      <c r="M4007" s="16" t="n">
        <v>0.595852534562212</v>
      </c>
      <c r="N4007" s="16" t="n">
        <v>0.0158746227665359</v>
      </c>
      <c r="O4007" s="18" t="n">
        <v>7.78431048805436E-005</v>
      </c>
      <c r="P4007" s="34" t="b">
        <f aca="false">TRUE()</f>
        <v>1</v>
      </c>
      <c r="Q4007" s="18" t="n">
        <v>1.3742870885728E-005</v>
      </c>
    </row>
    <row r="4008" customFormat="false" ht="22.35" hidden="false" customHeight="false" outlineLevel="0" collapsed="false">
      <c r="A4008" s="6" t="s">
        <v>5610</v>
      </c>
      <c r="B4008" s="7" t="s">
        <v>1530</v>
      </c>
      <c r="C4008" s="17" t="n">
        <v>2375</v>
      </c>
      <c r="D4008" s="18" t="n">
        <v>-0.000476843621603167</v>
      </c>
      <c r="E4008" s="18" t="n">
        <v>0.000174850222044192</v>
      </c>
      <c r="F4008" s="18" t="n">
        <v>-0.000533844563973022</v>
      </c>
      <c r="G4008" s="18" t="n">
        <v>0.000175960106924118</v>
      </c>
      <c r="H4008" s="16" t="n">
        <v>-3.33242941379961</v>
      </c>
      <c r="I4008" s="17" t="n">
        <v>180.206935456521</v>
      </c>
      <c r="J4008" s="16" t="n">
        <v>0.00104468584289681</v>
      </c>
      <c r="K4008" s="16" t="n">
        <v>0.0017856038912775</v>
      </c>
      <c r="L4008" s="16" t="n">
        <v>-0.323958163393165</v>
      </c>
      <c r="M4008" s="16" t="n">
        <v>0.598553507424475</v>
      </c>
      <c r="N4008" s="16" t="n">
        <v>0.0136054038665916</v>
      </c>
      <c r="O4008" s="18" t="n">
        <v>7.83742867433977E-005</v>
      </c>
      <c r="P4008" s="34" t="b">
        <f aca="false">TRUE()</f>
        <v>1</v>
      </c>
      <c r="Q4008" s="18" t="n">
        <v>5.54232804232804E-005</v>
      </c>
    </row>
    <row r="4009" customFormat="false" ht="22.35" hidden="false" customHeight="false" outlineLevel="0" collapsed="false">
      <c r="A4009" s="6" t="s">
        <v>5611</v>
      </c>
      <c r="B4009" s="7" t="s">
        <v>1530</v>
      </c>
      <c r="C4009" s="17" t="n">
        <v>2376</v>
      </c>
      <c r="D4009" s="18" t="n">
        <v>-0.000476857114587733</v>
      </c>
      <c r="E4009" s="18" t="n">
        <v>0.000176520348852113</v>
      </c>
      <c r="F4009" s="18" t="n">
        <v>-0.000536321318034864</v>
      </c>
      <c r="G4009" s="18" t="n">
        <v>0.000176922030836512</v>
      </c>
      <c r="H4009" s="16" t="n">
        <v>-3.445922361738</v>
      </c>
      <c r="I4009" s="17" t="n">
        <v>179.73496454293</v>
      </c>
      <c r="J4009" s="18" t="n">
        <v>0.000708496341910847</v>
      </c>
      <c r="K4009" s="16" t="n">
        <v>0.00123748308877526</v>
      </c>
      <c r="L4009" s="16" t="n">
        <v>-0.335893083671881</v>
      </c>
      <c r="M4009" s="16" t="n">
        <v>0.601395289298515</v>
      </c>
      <c r="N4009" s="16" t="n">
        <v>0.0116597432141719</v>
      </c>
      <c r="O4009" s="18" t="n">
        <v>7.98977216637762E-005</v>
      </c>
      <c r="P4009" s="34" t="b">
        <f aca="false">TRUE()</f>
        <v>1</v>
      </c>
      <c r="Q4009" s="18" t="n">
        <v>5.18269595843271E-005</v>
      </c>
    </row>
    <row r="4010" customFormat="false" ht="22.35" hidden="false" customHeight="false" outlineLevel="0" collapsed="false">
      <c r="A4010" s="6" t="s">
        <v>5612</v>
      </c>
      <c r="B4010" s="7" t="s">
        <v>1530</v>
      </c>
      <c r="C4010" s="17" t="n">
        <v>2377</v>
      </c>
      <c r="D4010" s="18" t="n">
        <v>-0.000477087227923546</v>
      </c>
      <c r="E4010" s="18" t="n">
        <v>0.000178195531431688</v>
      </c>
      <c r="F4010" s="18" t="n">
        <v>-0.000538842169448089</v>
      </c>
      <c r="G4010" s="18" t="n">
        <v>0.000178239523644699</v>
      </c>
      <c r="H4010" s="16" t="n">
        <v>-3.5462430588999</v>
      </c>
      <c r="I4010" s="17" t="n">
        <v>179.50067894453</v>
      </c>
      <c r="J4010" s="18" t="n">
        <v>0.000498507379501794</v>
      </c>
      <c r="K4010" s="18" t="n">
        <v>0.000887137918067086</v>
      </c>
      <c r="L4010" s="16" t="n">
        <v>-0.346136616966125</v>
      </c>
      <c r="M4010" s="16" t="n">
        <v>0.603801843317972</v>
      </c>
      <c r="N4010" s="16" t="n">
        <v>0.0104564272926461</v>
      </c>
      <c r="O4010" s="18" t="n">
        <v>8.02356202713191E-005</v>
      </c>
      <c r="P4010" s="34" t="b">
        <f aca="false">TRUE()</f>
        <v>1</v>
      </c>
      <c r="Q4010" s="18" t="n">
        <v>9.1307634164777E-005</v>
      </c>
    </row>
    <row r="4011" customFormat="false" ht="22.35" hidden="false" customHeight="false" outlineLevel="0" collapsed="false">
      <c r="A4011" s="6" t="s">
        <v>5613</v>
      </c>
      <c r="B4011" s="7" t="s">
        <v>1530</v>
      </c>
      <c r="C4011" s="17" t="n">
        <v>2378</v>
      </c>
      <c r="D4011" s="18" t="n">
        <v>-0.000477010691686533</v>
      </c>
      <c r="E4011" s="18" t="n">
        <v>0.000179404003593194</v>
      </c>
      <c r="F4011" s="18" t="n">
        <v>-0.000541267082576144</v>
      </c>
      <c r="G4011" s="18" t="n">
        <v>0.000179491492214389</v>
      </c>
      <c r="H4011" s="16" t="n">
        <v>-3.66488308518807</v>
      </c>
      <c r="I4011" s="17" t="n">
        <v>179.528457139385</v>
      </c>
      <c r="J4011" s="18" t="n">
        <v>0.000325635333188241</v>
      </c>
      <c r="K4011" s="18" t="n">
        <v>0.000594800454547183</v>
      </c>
      <c r="L4011" s="16" t="n">
        <v>-0.357659574386871</v>
      </c>
      <c r="M4011" s="16" t="n">
        <v>0.606835637480799</v>
      </c>
      <c r="N4011" s="16" t="n">
        <v>0.010311413646447</v>
      </c>
      <c r="O4011" s="18" t="n">
        <v>8.12401827963727E-005</v>
      </c>
      <c r="P4011" s="34" t="b">
        <f aca="false">TRUE()</f>
        <v>1</v>
      </c>
      <c r="Q4011" s="18" t="n">
        <v>4.48515278251529E-005</v>
      </c>
    </row>
    <row r="4012" customFormat="false" ht="22.35" hidden="false" customHeight="false" outlineLevel="0" collapsed="false">
      <c r="A4012" s="6" t="s">
        <v>5614</v>
      </c>
      <c r="B4012" s="7" t="s">
        <v>1530</v>
      </c>
      <c r="C4012" s="17" t="n">
        <v>2379</v>
      </c>
      <c r="D4012" s="18" t="n">
        <v>-0.00047635662246968</v>
      </c>
      <c r="E4012" s="18" t="n">
        <v>0.000180171684673536</v>
      </c>
      <c r="F4012" s="18" t="n">
        <v>-0.000543169813029233</v>
      </c>
      <c r="G4012" s="18" t="n">
        <v>0.000180577578925703</v>
      </c>
      <c r="H4012" s="16" t="n">
        <v>-3.79334202108768</v>
      </c>
      <c r="I4012" s="17" t="n">
        <v>179.732335608523</v>
      </c>
      <c r="J4012" s="18" t="n">
        <v>0.00020287868851003</v>
      </c>
      <c r="K4012" s="18" t="n">
        <v>0.000383400071637808</v>
      </c>
      <c r="L4012" s="16" t="n">
        <v>-0.369763558694678</v>
      </c>
      <c r="M4012" s="16" t="n">
        <v>0.610035842293907</v>
      </c>
      <c r="N4012" s="16" t="n">
        <v>0.010311413646447</v>
      </c>
      <c r="O4012" s="18" t="n">
        <v>8.14476088065675E-005</v>
      </c>
      <c r="P4012" s="34" t="b">
        <f aca="false">TRUE()</f>
        <v>1</v>
      </c>
      <c r="Q4012" s="18" t="n">
        <v>0.000142823828129385</v>
      </c>
    </row>
    <row r="4013" customFormat="false" ht="22.35" hidden="false" customHeight="false" outlineLevel="0" collapsed="false">
      <c r="A4013" s="6" t="s">
        <v>5615</v>
      </c>
      <c r="B4013" s="7" t="s">
        <v>1530</v>
      </c>
      <c r="C4013" s="17" t="n">
        <v>2380</v>
      </c>
      <c r="D4013" s="18" t="n">
        <v>-0.000475561010383334</v>
      </c>
      <c r="E4013" s="18" t="n">
        <v>0.000181079720408222</v>
      </c>
      <c r="F4013" s="18" t="n">
        <v>-0.000544566951975677</v>
      </c>
      <c r="G4013" s="18" t="n">
        <v>0.000181560734061042</v>
      </c>
      <c r="H4013" s="16" t="n">
        <v>-3.89792386297159</v>
      </c>
      <c r="I4013" s="17" t="n">
        <v>179.779005554096</v>
      </c>
      <c r="J4013" s="18" t="n">
        <v>0.000136810807744699</v>
      </c>
      <c r="K4013" s="18" t="n">
        <v>0.00026358628233078</v>
      </c>
      <c r="L4013" s="16" t="n">
        <v>-0.379856473678843</v>
      </c>
      <c r="M4013" s="16" t="n">
        <v>0.613005632360471</v>
      </c>
      <c r="N4013" s="16" t="n">
        <v>0.00960759897492516</v>
      </c>
      <c r="O4013" s="18" t="n">
        <v>7.81151290143606E-005</v>
      </c>
      <c r="P4013" s="34" t="b">
        <f aca="false">TRUE()</f>
        <v>1</v>
      </c>
      <c r="Q4013" s="18" t="n">
        <v>7.73660862946577E-005</v>
      </c>
    </row>
    <row r="4014" customFormat="false" ht="22.35" hidden="false" customHeight="false" outlineLevel="0" collapsed="false">
      <c r="A4014" s="6" t="s">
        <v>5616</v>
      </c>
      <c r="B4014" s="7" t="s">
        <v>1530</v>
      </c>
      <c r="C4014" s="17" t="n">
        <v>2381</v>
      </c>
      <c r="D4014" s="18" t="n">
        <v>-0.000474531681946559</v>
      </c>
      <c r="E4014" s="18" t="n">
        <v>0.0001817265596844</v>
      </c>
      <c r="F4014" s="18" t="n">
        <v>-0.000545956724890163</v>
      </c>
      <c r="G4014" s="18" t="n">
        <v>0.000182581036054371</v>
      </c>
      <c r="H4014" s="16" t="n">
        <v>-4.01881828260234</v>
      </c>
      <c r="I4014" s="17" t="n">
        <v>180.015925069783</v>
      </c>
      <c r="J4014" s="18" t="n">
        <v>8.58723822644479E-005</v>
      </c>
      <c r="K4014" s="18" t="n">
        <v>0.000169544253948657</v>
      </c>
      <c r="L4014" s="16" t="n">
        <v>-0.391108835268363</v>
      </c>
      <c r="M4014" s="16" t="n">
        <v>0.615271377368152</v>
      </c>
      <c r="N4014" s="16" t="n">
        <v>0.00811340311790824</v>
      </c>
      <c r="O4014" s="18" t="n">
        <v>7.34781898764122E-005</v>
      </c>
      <c r="P4014" s="34" t="b">
        <f aca="false">TRUE()</f>
        <v>1</v>
      </c>
      <c r="Q4014" s="18" t="n">
        <v>2.75477340694732E-005</v>
      </c>
    </row>
    <row r="4015" customFormat="false" ht="22.35" hidden="false" customHeight="false" outlineLevel="0" collapsed="false">
      <c r="A4015" s="6" t="s">
        <v>5617</v>
      </c>
      <c r="B4015" s="7" t="s">
        <v>1530</v>
      </c>
      <c r="C4015" s="17" t="n">
        <v>2382</v>
      </c>
      <c r="D4015" s="18" t="n">
        <v>-0.000473534859835402</v>
      </c>
      <c r="E4015" s="18" t="n">
        <v>0.000182256424615725</v>
      </c>
      <c r="F4015" s="18" t="n">
        <v>-0.000547369003000075</v>
      </c>
      <c r="G4015" s="18" t="n">
        <v>0.000183797058714801</v>
      </c>
      <c r="H4015" s="16" t="n">
        <v>-4.13965652500851</v>
      </c>
      <c r="I4015" s="17" t="n">
        <v>180.451860512059</v>
      </c>
      <c r="J4015" s="18" t="n">
        <v>5.3321536574267E-005</v>
      </c>
      <c r="K4015" s="18" t="n">
        <v>0.000107263391557541</v>
      </c>
      <c r="L4015" s="16" t="n">
        <v>-0.401874482015311</v>
      </c>
      <c r="M4015" s="16" t="n">
        <v>0.617857142857143</v>
      </c>
      <c r="N4015" s="16" t="n">
        <v>0.00673774359287706</v>
      </c>
      <c r="O4015" s="18" t="n">
        <v>6.98657765411204E-005</v>
      </c>
      <c r="P4015" s="34" t="b">
        <f aca="false">TRUE()</f>
        <v>1</v>
      </c>
      <c r="Q4015" s="18" t="n">
        <v>5.41427680495786E-005</v>
      </c>
    </row>
    <row r="4016" customFormat="false" ht="22.35" hidden="false" customHeight="false" outlineLevel="0" collapsed="false">
      <c r="A4016" s="6" t="s">
        <v>5618</v>
      </c>
      <c r="B4016" s="7" t="s">
        <v>1530</v>
      </c>
      <c r="C4016" s="17" t="n">
        <v>2383</v>
      </c>
      <c r="D4016" s="18" t="n">
        <v>-0.000472866673162134</v>
      </c>
      <c r="E4016" s="18" t="n">
        <v>0.000182934002326345</v>
      </c>
      <c r="F4016" s="18" t="n">
        <v>-0.000548804978977701</v>
      </c>
      <c r="G4016" s="18" t="n">
        <v>0.000185195084037208</v>
      </c>
      <c r="H4016" s="16" t="n">
        <v>-4.23904310454318</v>
      </c>
      <c r="I4016" s="17" t="n">
        <v>180.90796009763</v>
      </c>
      <c r="J4016" s="18" t="n">
        <v>3.57407879151145E-005</v>
      </c>
      <c r="K4016" s="18" t="n">
        <v>7.3030332741444E-005</v>
      </c>
      <c r="L4016" s="16" t="n">
        <v>-0.41046914215817</v>
      </c>
      <c r="M4016" s="16" t="n">
        <v>0.619943676395289</v>
      </c>
      <c r="N4016" s="16" t="n">
        <v>0.00591879468784834</v>
      </c>
      <c r="O4016" s="18" t="n">
        <v>6.59058326850778E-005</v>
      </c>
      <c r="P4016" s="34" t="b">
        <f aca="false">TRUE()</f>
        <v>1</v>
      </c>
      <c r="Q4016" s="18" t="n">
        <v>4.37309603976271E-005</v>
      </c>
    </row>
    <row r="4017" customFormat="false" ht="22.35" hidden="false" customHeight="false" outlineLevel="0" collapsed="false">
      <c r="A4017" s="6" t="s">
        <v>5619</v>
      </c>
      <c r="B4017" s="7" t="s">
        <v>1530</v>
      </c>
      <c r="C4017" s="17" t="n">
        <v>2384</v>
      </c>
      <c r="D4017" s="18" t="n">
        <v>-0.000472362328198498</v>
      </c>
      <c r="E4017" s="18" t="n">
        <v>0.000183558825640567</v>
      </c>
      <c r="F4017" s="18" t="n">
        <v>-0.000550155895140143</v>
      </c>
      <c r="G4017" s="18" t="n">
        <v>0.00018673384737352</v>
      </c>
      <c r="H4017" s="16" t="n">
        <v>-4.32418352640483</v>
      </c>
      <c r="I4017" s="17" t="n">
        <v>181.48729186751</v>
      </c>
      <c r="J4017" s="18" t="n">
        <v>2.52157753100401E-005</v>
      </c>
      <c r="K4017" s="18" t="n">
        <v>5.22965854755954E-005</v>
      </c>
      <c r="L4017" s="16" t="n">
        <v>-0.417365034682901</v>
      </c>
      <c r="M4017" s="16" t="n">
        <v>0.621812596006145</v>
      </c>
      <c r="N4017" s="16" t="n">
        <v>0.00545699587509144</v>
      </c>
      <c r="O4017" s="18" t="n">
        <v>6.26385056309016E-005</v>
      </c>
      <c r="P4017" s="34" t="b">
        <f aca="false">TRUE()</f>
        <v>1</v>
      </c>
      <c r="Q4017" s="18" t="n">
        <v>0.000107645947323508</v>
      </c>
    </row>
    <row r="4018" customFormat="false" ht="22.35" hidden="false" customHeight="false" outlineLevel="0" collapsed="false">
      <c r="A4018" s="6" t="s">
        <v>5620</v>
      </c>
      <c r="B4018" s="7" t="s">
        <v>1530</v>
      </c>
      <c r="C4018" s="17" t="n">
        <v>2385</v>
      </c>
      <c r="D4018" s="18" t="n">
        <v>-0.000471710594151571</v>
      </c>
      <c r="E4018" s="18" t="n">
        <v>0.000184036601093907</v>
      </c>
      <c r="F4018" s="18" t="n">
        <v>-0.000550669111861094</v>
      </c>
      <c r="G4018" s="18" t="n">
        <v>0.000187907086332383</v>
      </c>
      <c r="H4018" s="16" t="n">
        <v>-4.37474907949052</v>
      </c>
      <c r="I4018" s="17" t="n">
        <v>181.927692848401</v>
      </c>
      <c r="J4018" s="18" t="n">
        <v>2.0441607583594E-005</v>
      </c>
      <c r="K4018" s="18" t="n">
        <v>4.28447835716744E-005</v>
      </c>
      <c r="L4018" s="16" t="n">
        <v>-0.42122122754401</v>
      </c>
      <c r="M4018" s="16" t="n">
        <v>0.624193548387097</v>
      </c>
      <c r="N4018" s="16" t="n">
        <v>0.00536355001847105</v>
      </c>
      <c r="O4018" s="18" t="n">
        <v>6.19021426232208E-005</v>
      </c>
      <c r="P4018" s="34" t="b">
        <f aca="false">TRUE()</f>
        <v>1</v>
      </c>
      <c r="Q4018" s="18" t="n">
        <v>8.65508293566425E-005</v>
      </c>
    </row>
    <row r="4019" customFormat="false" ht="22.35" hidden="false" customHeight="false" outlineLevel="0" collapsed="false">
      <c r="A4019" s="6" t="s">
        <v>5621</v>
      </c>
      <c r="B4019" s="7" t="s">
        <v>1530</v>
      </c>
      <c r="C4019" s="17" t="n">
        <v>2386</v>
      </c>
      <c r="D4019" s="18" t="n">
        <v>-0.000470882386831034</v>
      </c>
      <c r="E4019" s="18" t="n">
        <v>0.000184255738846757</v>
      </c>
      <c r="F4019" s="18" t="n">
        <v>-0.00055002967234783</v>
      </c>
      <c r="G4019" s="18" t="n">
        <v>0.000188376564647034</v>
      </c>
      <c r="H4019" s="16" t="n">
        <v>-4.37899201073854</v>
      </c>
      <c r="I4019" s="17" t="n">
        <v>182.085450916858</v>
      </c>
      <c r="J4019" s="18" t="n">
        <v>2.00765341767566E-005</v>
      </c>
      <c r="K4019" s="18" t="n">
        <v>4.21434581859078E-005</v>
      </c>
      <c r="L4019" s="16" t="n">
        <v>-0.421265083334279</v>
      </c>
      <c r="M4019" s="16" t="n">
        <v>0.624462365591398</v>
      </c>
      <c r="N4019" s="16" t="n">
        <v>0.00536355001847105</v>
      </c>
      <c r="O4019" s="18" t="n">
        <v>6.33827060140906E-005</v>
      </c>
      <c r="P4019" s="34" t="b">
        <f aca="false">TRUE()</f>
        <v>1</v>
      </c>
      <c r="Q4019" s="18" t="n">
        <v>8.11715974445984E-005</v>
      </c>
    </row>
    <row r="4020" customFormat="false" ht="22.35" hidden="false" customHeight="false" outlineLevel="0" collapsed="false">
      <c r="A4020" s="6" t="s">
        <v>5622</v>
      </c>
      <c r="B4020" s="7" t="s">
        <v>1530</v>
      </c>
      <c r="C4020" s="17" t="n">
        <v>2387</v>
      </c>
      <c r="D4020" s="18" t="n">
        <v>-0.00046964995848153</v>
      </c>
      <c r="E4020" s="18" t="n">
        <v>0.000184241762072963</v>
      </c>
      <c r="F4020" s="18" t="n">
        <v>-0.000548500010297694</v>
      </c>
      <c r="G4020" s="18" t="n">
        <v>0.000188601225512055</v>
      </c>
      <c r="H4020" s="16" t="n">
        <v>-4.36190790753085</v>
      </c>
      <c r="I4020" s="17" t="n">
        <v>182.239101626089</v>
      </c>
      <c r="J4020" s="18" t="n">
        <v>2.15404363386116E-005</v>
      </c>
      <c r="K4020" s="18" t="n">
        <v>4.50795818483298E-005</v>
      </c>
      <c r="L4020" s="16" t="n">
        <v>-0.419269083383096</v>
      </c>
      <c r="M4020" s="16" t="n">
        <v>0.62352790578597</v>
      </c>
      <c r="N4020" s="16" t="n">
        <v>0.00541929315128488</v>
      </c>
      <c r="O4020" s="18" t="n">
        <v>6.70645304898147E-005</v>
      </c>
      <c r="P4020" s="34" t="b">
        <f aca="false">TRUE()</f>
        <v>1</v>
      </c>
      <c r="Q4020" s="18" t="n">
        <v>0.000192277636383904</v>
      </c>
    </row>
    <row r="4021" customFormat="false" ht="22.35" hidden="false" customHeight="false" outlineLevel="0" collapsed="false">
      <c r="A4021" s="6" t="s">
        <v>5623</v>
      </c>
      <c r="B4021" s="7" t="s">
        <v>1530</v>
      </c>
      <c r="C4021" s="17" t="n">
        <v>2388</v>
      </c>
      <c r="D4021" s="18" t="n">
        <v>-0.000467665782494207</v>
      </c>
      <c r="E4021" s="18" t="n">
        <v>0.000183997092728817</v>
      </c>
      <c r="F4021" s="18" t="n">
        <v>-0.000546161077878299</v>
      </c>
      <c r="G4021" s="18" t="n">
        <v>0.000188703159440718</v>
      </c>
      <c r="H4021" s="16" t="n">
        <v>-4.34662838973199</v>
      </c>
      <c r="I4021" s="17" t="n">
        <v>182.466423277351</v>
      </c>
      <c r="J4021" s="18" t="n">
        <v>2.29308624874842E-005</v>
      </c>
      <c r="K4021" s="18" t="n">
        <v>4.77726301822587E-005</v>
      </c>
      <c r="L4021" s="16" t="n">
        <v>-0.417283084294684</v>
      </c>
      <c r="M4021" s="16" t="n">
        <v>0.623169482846902</v>
      </c>
      <c r="N4021" s="16" t="n">
        <v>0.00545699587509144</v>
      </c>
      <c r="O4021" s="18" t="n">
        <v>7.52423159862956E-005</v>
      </c>
      <c r="P4021" s="34" t="b">
        <f aca="false">TRUE()</f>
        <v>1</v>
      </c>
      <c r="Q4021" s="18" t="n">
        <v>0.000161150766224802</v>
      </c>
    </row>
    <row r="4022" customFormat="false" ht="22.35" hidden="false" customHeight="false" outlineLevel="0" collapsed="false">
      <c r="A4022" s="6" t="s">
        <v>5624</v>
      </c>
      <c r="B4022" s="7" t="s">
        <v>1530</v>
      </c>
      <c r="C4022" s="17" t="n">
        <v>2389</v>
      </c>
      <c r="D4022" s="18" t="n">
        <v>-0.000465195288020265</v>
      </c>
      <c r="E4022" s="18" t="n">
        <v>0.000183564721044927</v>
      </c>
      <c r="F4022" s="18" t="n">
        <v>-0.000543439894773301</v>
      </c>
      <c r="G4022" s="18" t="n">
        <v>0.000188656221802739</v>
      </c>
      <c r="H4022" s="16" t="n">
        <v>-4.34134047254106</v>
      </c>
      <c r="I4022" s="17" t="n">
        <v>182.723401796738</v>
      </c>
      <c r="J4022" s="18" t="n">
        <v>2.34210881297263E-005</v>
      </c>
      <c r="K4022" s="18" t="n">
        <v>4.87205592673505E-005</v>
      </c>
      <c r="L4022" s="16" t="n">
        <v>-0.41619466778442</v>
      </c>
      <c r="M4022" s="16" t="n">
        <v>0.623003072196621</v>
      </c>
      <c r="N4022" s="16" t="n">
        <v>0.00551448369350056</v>
      </c>
      <c r="O4022" s="18" t="n">
        <v>9.02279791244869E-005</v>
      </c>
      <c r="P4022" s="34" t="b">
        <f aca="false">TRUE()</f>
        <v>1</v>
      </c>
      <c r="Q4022" s="18" t="n">
        <v>0.000146533289829638</v>
      </c>
    </row>
    <row r="4023" customFormat="false" ht="22.35" hidden="false" customHeight="false" outlineLevel="0" collapsed="false">
      <c r="A4023" s="6" t="s">
        <v>5625</v>
      </c>
      <c r="B4023" s="7" t="s">
        <v>1530</v>
      </c>
      <c r="C4023" s="17" t="n">
        <v>2390</v>
      </c>
      <c r="D4023" s="18" t="n">
        <v>-0.000462653311054185</v>
      </c>
      <c r="E4023" s="18" t="n">
        <v>0.000183041814770866</v>
      </c>
      <c r="F4023" s="18" t="n">
        <v>-0.000541036978325666</v>
      </c>
      <c r="G4023" s="18" t="n">
        <v>0.000188756873760734</v>
      </c>
      <c r="H4023" s="16" t="n">
        <v>-4.35886397053657</v>
      </c>
      <c r="I4023" s="17" t="n">
        <v>183.13948616399</v>
      </c>
      <c r="J4023" s="18" t="n">
        <v>2.17619725385915E-005</v>
      </c>
      <c r="K4023" s="18" t="n">
        <v>4.55202550580416E-005</v>
      </c>
      <c r="L4023" s="16" t="n">
        <v>-0.416937913541448</v>
      </c>
      <c r="M4023" s="16" t="n">
        <v>0.623259088581669</v>
      </c>
      <c r="N4023" s="16" t="n">
        <v>0.00548236923837217</v>
      </c>
      <c r="O4023" s="18" t="n">
        <v>0.00011479034240386</v>
      </c>
      <c r="P4023" s="34" t="b">
        <f aca="false">TRUE()</f>
        <v>1</v>
      </c>
      <c r="Q4023" s="18" t="n">
        <v>0.000119819364565724</v>
      </c>
    </row>
    <row r="4024" customFormat="false" ht="22.35" hidden="false" customHeight="false" outlineLevel="0" collapsed="false">
      <c r="A4024" s="6" t="s">
        <v>5626</v>
      </c>
      <c r="B4024" s="7" t="s">
        <v>1530</v>
      </c>
      <c r="C4024" s="17" t="n">
        <v>2391</v>
      </c>
      <c r="D4024" s="18" t="n">
        <v>-0.000460107353053669</v>
      </c>
      <c r="E4024" s="18" t="n">
        <v>0.000182615572814412</v>
      </c>
      <c r="F4024" s="18" t="n">
        <v>-0.000538895062239893</v>
      </c>
      <c r="G4024" s="18" t="n">
        <v>0.000189135065237202</v>
      </c>
      <c r="H4024" s="16" t="n">
        <v>-4.38816663132322</v>
      </c>
      <c r="I4024" s="17" t="n">
        <v>183.676445559273</v>
      </c>
      <c r="J4024" s="18" t="n">
        <v>1.92438627971113E-005</v>
      </c>
      <c r="K4024" s="18" t="n">
        <v>4.05185340476975E-005</v>
      </c>
      <c r="L4024" s="16" t="n">
        <v>-0.418537357102921</v>
      </c>
      <c r="M4024" s="16" t="n">
        <v>0.623284690220174</v>
      </c>
      <c r="N4024" s="16" t="n">
        <v>0.00545233059739168</v>
      </c>
      <c r="O4024" s="18" t="n">
        <v>0.000158924698692987</v>
      </c>
      <c r="P4024" s="34" t="b">
        <f aca="false">TRUE()</f>
        <v>1</v>
      </c>
      <c r="Q4024" s="18" t="n">
        <v>0.000113559093172508</v>
      </c>
    </row>
    <row r="4025" customFormat="false" ht="22.35" hidden="false" customHeight="false" outlineLevel="0" collapsed="false">
      <c r="A4025" s="6" t="s">
        <v>5627</v>
      </c>
      <c r="B4025" s="7" t="s">
        <v>1530</v>
      </c>
      <c r="C4025" s="17" t="n">
        <v>2392</v>
      </c>
      <c r="D4025" s="18" t="n">
        <v>-0.00045791568124771</v>
      </c>
      <c r="E4025" s="18" t="n">
        <v>0.000182674468535791</v>
      </c>
      <c r="F4025" s="18" t="n">
        <v>-0.000537067381515197</v>
      </c>
      <c r="G4025" s="18" t="n">
        <v>0.000189724594792118</v>
      </c>
      <c r="H4025" s="16" t="n">
        <v>-4.40481331010747</v>
      </c>
      <c r="I4025" s="17" t="n">
        <v>184.0248592659</v>
      </c>
      <c r="J4025" s="18" t="n">
        <v>1.79380802451551E-005</v>
      </c>
      <c r="K4025" s="18" t="n">
        <v>3.78459750978108E-005</v>
      </c>
      <c r="L4025" s="16" t="n">
        <v>-0.419349295436195</v>
      </c>
      <c r="M4025" s="16" t="n">
        <v>0.623604710701485</v>
      </c>
      <c r="N4025" s="16" t="n">
        <v>0.00545233059739168</v>
      </c>
      <c r="O4025" s="18" t="n">
        <v>0.000266148982477053</v>
      </c>
      <c r="P4025" s="34" t="b">
        <f aca="false">TRUE()</f>
        <v>1</v>
      </c>
      <c r="Q4025" s="18" t="n">
        <v>0.000176688341404038</v>
      </c>
    </row>
    <row r="4026" customFormat="false" ht="22.35" hidden="false" customHeight="false" outlineLevel="0" collapsed="false">
      <c r="A4026" s="6" t="s">
        <v>5628</v>
      </c>
      <c r="B4026" s="7" t="s">
        <v>1530</v>
      </c>
      <c r="C4026" s="17" t="n">
        <v>2393</v>
      </c>
      <c r="D4026" s="18" t="n">
        <v>-0.000455897957479603</v>
      </c>
      <c r="E4026" s="18" t="n">
        <v>0.000182842282592876</v>
      </c>
      <c r="F4026" s="18" t="n">
        <v>-0.00053559801331</v>
      </c>
      <c r="G4026" s="18" t="n">
        <v>0.000190463988763096</v>
      </c>
      <c r="H4026" s="16" t="n">
        <v>-4.42888609221542</v>
      </c>
      <c r="I4026" s="17" t="n">
        <v>184.398317911127</v>
      </c>
      <c r="J4026" s="18" t="n">
        <v>1.62045657250481E-005</v>
      </c>
      <c r="K4026" s="18" t="n">
        <v>3.42757124153667E-005</v>
      </c>
      <c r="L4026" s="16" t="n">
        <v>-0.420811922472262</v>
      </c>
      <c r="M4026" s="16" t="n">
        <v>0.623745519713262</v>
      </c>
      <c r="N4026" s="16" t="n">
        <v>0.00545699587509144</v>
      </c>
      <c r="O4026" s="18" t="n">
        <v>0.000515826978677898</v>
      </c>
      <c r="P4026" s="34" t="b">
        <f aca="false">TRUE()</f>
        <v>1</v>
      </c>
      <c r="Q4026" s="18" t="n">
        <v>0.000211124980938509</v>
      </c>
    </row>
    <row r="4027" customFormat="false" ht="22.35" hidden="false" customHeight="false" outlineLevel="0" collapsed="false">
      <c r="A4027" s="6" t="s">
        <v>5629</v>
      </c>
      <c r="B4027" s="7" t="s">
        <v>1530</v>
      </c>
      <c r="C4027" s="17" t="n">
        <v>2394</v>
      </c>
      <c r="D4027" s="18" t="n">
        <v>-0.000453618872919421</v>
      </c>
      <c r="E4027" s="18" t="n">
        <v>0.000182770133531124</v>
      </c>
      <c r="F4027" s="18" t="n">
        <v>-0.000534384077080406</v>
      </c>
      <c r="G4027" s="18" t="n">
        <v>0.00019130458674535</v>
      </c>
      <c r="H4027" s="16" t="n">
        <v>-4.48594128100708</v>
      </c>
      <c r="I4027" s="17" t="n">
        <v>185.006557316749</v>
      </c>
      <c r="J4027" s="18" t="n">
        <v>1.27237070442338E-005</v>
      </c>
      <c r="K4027" s="18" t="n">
        <v>2.71234495527977E-005</v>
      </c>
      <c r="L4027" s="16" t="n">
        <v>-0.424880545274655</v>
      </c>
      <c r="M4027" s="16" t="n">
        <v>0.624705581157194</v>
      </c>
      <c r="N4027" s="16" t="n">
        <v>0.00545233059739168</v>
      </c>
      <c r="O4027" s="18" t="n">
        <v>0.000967577822296499</v>
      </c>
      <c r="P4027" s="34" t="b">
        <f aca="false">TRUE()</f>
        <v>1</v>
      </c>
      <c r="Q4027" s="18" t="n">
        <v>0.000221280731258396</v>
      </c>
    </row>
    <row r="4028" customFormat="false" ht="22.35" hidden="false" customHeight="false" outlineLevel="0" collapsed="false">
      <c r="A4028" s="6" t="s">
        <v>5630</v>
      </c>
      <c r="B4028" s="7" t="s">
        <v>1530</v>
      </c>
      <c r="C4028" s="17" t="n">
        <v>2395</v>
      </c>
      <c r="D4028" s="18" t="n">
        <v>-0.000451238329000922</v>
      </c>
      <c r="E4028" s="18" t="n">
        <v>0.000182623270858771</v>
      </c>
      <c r="F4028" s="18" t="n">
        <v>-0.000533755444857471</v>
      </c>
      <c r="G4028" s="18" t="n">
        <v>0.00019238454237227</v>
      </c>
      <c r="H4028" s="16" t="n">
        <v>-4.58153468028856</v>
      </c>
      <c r="I4028" s="17" t="n">
        <v>185.832122254717</v>
      </c>
      <c r="J4028" s="18" t="n">
        <v>8.44510870400339E-006</v>
      </c>
      <c r="K4028" s="18" t="n">
        <v>1.82252735941831E-005</v>
      </c>
      <c r="L4028" s="16" t="n">
        <v>-0.43209005908094</v>
      </c>
      <c r="M4028" s="16" t="n">
        <v>0.626305683563748</v>
      </c>
      <c r="N4028" s="16" t="n">
        <v>0.00541929315128488</v>
      </c>
      <c r="O4028" s="16" t="n">
        <v>0.00171204101216897</v>
      </c>
      <c r="P4028" s="34" t="b">
        <f aca="false">TRUE()</f>
        <v>1</v>
      </c>
      <c r="Q4028" s="18" t="n">
        <v>0.000245506478683715</v>
      </c>
    </row>
    <row r="4029" customFormat="false" ht="22.35" hidden="false" customHeight="false" outlineLevel="0" collapsed="false">
      <c r="A4029" s="6" t="s">
        <v>5631</v>
      </c>
      <c r="B4029" s="7" t="s">
        <v>1530</v>
      </c>
      <c r="C4029" s="17" t="n">
        <v>2396</v>
      </c>
      <c r="D4029" s="18" t="n">
        <v>-0.000449038437798076</v>
      </c>
      <c r="E4029" s="18" t="n">
        <v>0.000182370754803241</v>
      </c>
      <c r="F4029" s="18" t="n">
        <v>-0.000534134072075946</v>
      </c>
      <c r="G4029" s="18" t="n">
        <v>0.000193999358300801</v>
      </c>
      <c r="H4029" s="16" t="n">
        <v>-4.72269932638566</v>
      </c>
      <c r="I4029" s="17" t="n">
        <v>187.104712750656</v>
      </c>
      <c r="J4029" s="18" t="n">
        <v>4.55503931397433E-006</v>
      </c>
      <c r="K4029" s="18" t="n">
        <v>1.0044321547818E-005</v>
      </c>
      <c r="L4029" s="16" t="n">
        <v>-0.442540914554514</v>
      </c>
      <c r="M4029" s="16" t="n">
        <v>0.629275473630312</v>
      </c>
      <c r="N4029" s="16" t="n">
        <v>0.00505848029437143</v>
      </c>
      <c r="O4029" s="16" t="n">
        <v>0.00199199823072664</v>
      </c>
      <c r="P4029" s="34" t="b">
        <f aca="false">TRUE()</f>
        <v>1</v>
      </c>
      <c r="Q4029" s="18" t="n">
        <v>0.000155408270370676</v>
      </c>
    </row>
    <row r="4030" customFormat="false" ht="22.35" hidden="false" customHeight="false" outlineLevel="0" collapsed="false">
      <c r="A4030" s="6" t="s">
        <v>5632</v>
      </c>
      <c r="B4030" s="7" t="s">
        <v>1530</v>
      </c>
      <c r="C4030" s="17" t="n">
        <v>2397</v>
      </c>
      <c r="D4030" s="18" t="n">
        <v>-0.000447282952609411</v>
      </c>
      <c r="E4030" s="18" t="n">
        <v>0.000182260620220481</v>
      </c>
      <c r="F4030" s="18" t="n">
        <v>-0.000535517886671859</v>
      </c>
      <c r="G4030" s="18" t="n">
        <v>0.000196260538180829</v>
      </c>
      <c r="H4030" s="16" t="n">
        <v>-4.8886174021958</v>
      </c>
      <c r="I4030" s="17" t="n">
        <v>188.736098264562</v>
      </c>
      <c r="J4030" s="18" t="n">
        <v>2.16441728054522E-006</v>
      </c>
      <c r="K4030" s="18" t="n">
        <v>4.88435656022982E-006</v>
      </c>
      <c r="L4030" s="16" t="n">
        <v>-0.45440971742058</v>
      </c>
      <c r="M4030" s="16" t="n">
        <v>0.632642089093702</v>
      </c>
      <c r="N4030" s="16" t="n">
        <v>0.00450596605289931</v>
      </c>
      <c r="O4030" s="16" t="n">
        <v>0.0021692936383867</v>
      </c>
      <c r="P4030" s="34" t="b">
        <f aca="false">TRUE()</f>
        <v>1</v>
      </c>
      <c r="Q4030" s="18" t="n">
        <v>0.000162814883292204</v>
      </c>
    </row>
    <row r="4031" customFormat="false" ht="22.35" hidden="false" customHeight="false" outlineLevel="0" collapsed="false">
      <c r="A4031" s="6" t="s">
        <v>5633</v>
      </c>
      <c r="B4031" s="7" t="s">
        <v>1530</v>
      </c>
      <c r="C4031" s="17" t="n">
        <v>2398</v>
      </c>
      <c r="D4031" s="18" t="n">
        <v>-0.000446308568931182</v>
      </c>
      <c r="E4031" s="18" t="n">
        <v>0.000182645152615112</v>
      </c>
      <c r="F4031" s="18" t="n">
        <v>-0.00053793765829845</v>
      </c>
      <c r="G4031" s="18" t="n">
        <v>0.000199059072319125</v>
      </c>
      <c r="H4031" s="16" t="n">
        <v>-5.05423776059327</v>
      </c>
      <c r="I4031" s="17" t="n">
        <v>190.392011942551</v>
      </c>
      <c r="J4031" s="18" t="n">
        <v>1.01012669478446E-006</v>
      </c>
      <c r="K4031" s="18" t="n">
        <v>2.34715889325615E-006</v>
      </c>
      <c r="L4031" s="16" t="n">
        <v>-0.466079269081677</v>
      </c>
      <c r="M4031" s="16" t="n">
        <v>0.635752688172043</v>
      </c>
      <c r="N4031" s="16" t="n">
        <v>0.00433548953569614</v>
      </c>
      <c r="O4031" s="16" t="n">
        <v>0.00223422964928994</v>
      </c>
      <c r="P4031" s="34" t="b">
        <f aca="false">TRUE()</f>
        <v>1</v>
      </c>
      <c r="Q4031" s="18" t="n">
        <v>0.000206586521927759</v>
      </c>
    </row>
    <row r="4032" customFormat="false" ht="22.35" hidden="false" customHeight="false" outlineLevel="0" collapsed="false">
      <c r="A4032" s="6" t="s">
        <v>5634</v>
      </c>
      <c r="B4032" s="7" t="s">
        <v>1530</v>
      </c>
      <c r="C4032" s="17" t="n">
        <v>2399</v>
      </c>
      <c r="D4032" s="18" t="n">
        <v>-0.000446622169211467</v>
      </c>
      <c r="E4032" s="18" t="n">
        <v>0.000183756114539028</v>
      </c>
      <c r="F4032" s="18" t="n">
        <v>-0.000541284818369927</v>
      </c>
      <c r="G4032" s="18" t="n">
        <v>0.000202353150241773</v>
      </c>
      <c r="H4032" s="16" t="n">
        <v>-5.17947860533197</v>
      </c>
      <c r="I4032" s="17" t="n">
        <v>191.849354990741</v>
      </c>
      <c r="J4032" s="18" t="n">
        <v>5.60063084187114E-007</v>
      </c>
      <c r="K4032" s="18" t="n">
        <v>1.32663344713272E-006</v>
      </c>
      <c r="L4032" s="16" t="n">
        <v>-0.474377827293141</v>
      </c>
      <c r="M4032" s="16" t="n">
        <v>0.637672811059908</v>
      </c>
      <c r="N4032" s="16" t="n">
        <v>0.00419590285617298</v>
      </c>
      <c r="O4032" s="16" t="n">
        <v>0.00215815850540554</v>
      </c>
      <c r="P4032" s="34" t="b">
        <f aca="false">TRUE()</f>
        <v>1</v>
      </c>
      <c r="Q4032" s="18" t="n">
        <v>0.000126190476190476</v>
      </c>
    </row>
    <row r="4033" customFormat="false" ht="22.35" hidden="false" customHeight="false" outlineLevel="0" collapsed="false">
      <c r="A4033" s="6" t="s">
        <v>5635</v>
      </c>
      <c r="B4033" s="7" t="s">
        <v>1530</v>
      </c>
      <c r="C4033" s="17" t="n">
        <v>2400</v>
      </c>
      <c r="D4033" s="18" t="n">
        <v>-0.000447877469449585</v>
      </c>
      <c r="E4033" s="18" t="n">
        <v>0.000185015364339308</v>
      </c>
      <c r="F4033" s="18" t="n">
        <v>-0.000544705115739664</v>
      </c>
      <c r="G4033" s="18" t="n">
        <v>0.000205483955812883</v>
      </c>
      <c r="H4033" s="16" t="n">
        <v>-5.25295654963496</v>
      </c>
      <c r="I4033" s="17" t="n">
        <v>193.074855140151</v>
      </c>
      <c r="J4033" s="18" t="n">
        <v>3.93572754409767E-007</v>
      </c>
      <c r="K4033" s="18" t="n">
        <v>9.4302940577398E-007</v>
      </c>
      <c r="L4033" s="16" t="n">
        <v>-0.478411683599377</v>
      </c>
      <c r="M4033" s="16" t="n">
        <v>0.639119303635433</v>
      </c>
      <c r="N4033" s="16" t="n">
        <v>0.00414957856318138</v>
      </c>
      <c r="O4033" s="16" t="n">
        <v>0.0020912123114496</v>
      </c>
      <c r="P4033" s="34" t="b">
        <f aca="false">TRUE()</f>
        <v>1</v>
      </c>
      <c r="Q4033" s="18" t="n">
        <v>0.000298904361277224</v>
      </c>
    </row>
    <row r="4034" customFormat="false" ht="22.35" hidden="false" customHeight="false" outlineLevel="0" collapsed="false">
      <c r="A4034" s="6" t="s">
        <v>5636</v>
      </c>
      <c r="B4034" s="7" t="s">
        <v>1530</v>
      </c>
      <c r="C4034" s="17" t="n">
        <v>2401</v>
      </c>
      <c r="D4034" s="18" t="n">
        <v>-0.000449522317212107</v>
      </c>
      <c r="E4034" s="18" t="n">
        <v>0.000186142250447216</v>
      </c>
      <c r="F4034" s="18" t="n">
        <v>-0.000547907823495304</v>
      </c>
      <c r="G4034" s="18" t="n">
        <v>0.000208442363723622</v>
      </c>
      <c r="H4034" s="16" t="n">
        <v>-5.2963653869172</v>
      </c>
      <c r="I4034" s="17" t="n">
        <v>194.27888947119</v>
      </c>
      <c r="J4034" s="18" t="n">
        <v>3.18236045108717E-007</v>
      </c>
      <c r="K4034" s="18" t="n">
        <v>7.66945172590694E-007</v>
      </c>
      <c r="L4034" s="16" t="n">
        <v>-0.479760266203893</v>
      </c>
      <c r="M4034" s="16" t="n">
        <v>0.63963133640553</v>
      </c>
      <c r="N4034" s="16" t="n">
        <v>0.00405573341471825</v>
      </c>
      <c r="O4034" s="16" t="n">
        <v>0.00195898875075794</v>
      </c>
      <c r="P4034" s="34" t="b">
        <f aca="false">TRUE()</f>
        <v>1</v>
      </c>
      <c r="Q4034" s="18" t="n">
        <v>0.000219752821308261</v>
      </c>
    </row>
    <row r="4035" customFormat="false" ht="22.35" hidden="false" customHeight="false" outlineLevel="0" collapsed="false">
      <c r="A4035" s="6" t="s">
        <v>5637</v>
      </c>
      <c r="B4035" s="7" t="s">
        <v>1530</v>
      </c>
      <c r="C4035" s="17" t="n">
        <v>2402</v>
      </c>
      <c r="D4035" s="18" t="n">
        <v>-0.000451015837199349</v>
      </c>
      <c r="E4035" s="18" t="n">
        <v>0.000187174016820288</v>
      </c>
      <c r="F4035" s="18" t="n">
        <v>-0.000550977307208993</v>
      </c>
      <c r="G4035" s="18" t="n">
        <v>0.00021161343090456</v>
      </c>
      <c r="H4035" s="16" t="n">
        <v>-5.34106964949438</v>
      </c>
      <c r="I4035" s="17" t="n">
        <v>195.708054067925</v>
      </c>
      <c r="J4035" s="18" t="n">
        <v>2.55082397368459E-007</v>
      </c>
      <c r="K4035" s="18" t="n">
        <v>6.19784513512356E-007</v>
      </c>
      <c r="L4035" s="16" t="n">
        <v>-0.480773320558121</v>
      </c>
      <c r="M4035" s="16" t="n">
        <v>0.639669738863287</v>
      </c>
      <c r="N4035" s="16" t="n">
        <v>0.00399787181552202</v>
      </c>
      <c r="O4035" s="16" t="n">
        <v>0.00184609614879403</v>
      </c>
      <c r="P4035" s="34" t="b">
        <f aca="false">TRUE()</f>
        <v>1</v>
      </c>
      <c r="Q4035" s="18" t="n">
        <v>0.000489142681365933</v>
      </c>
    </row>
    <row r="4036" customFormat="false" ht="22.35" hidden="false" customHeight="false" outlineLevel="0" collapsed="false">
      <c r="A4036" s="6" t="s">
        <v>5638</v>
      </c>
      <c r="B4036" s="7" t="s">
        <v>1530</v>
      </c>
      <c r="C4036" s="17" t="n">
        <v>2403</v>
      </c>
      <c r="D4036" s="18" t="n">
        <v>-0.000451920909359598</v>
      </c>
      <c r="E4036" s="18" t="n">
        <v>0.000187815518711127</v>
      </c>
      <c r="F4036" s="18" t="n">
        <v>-0.000553507224940186</v>
      </c>
      <c r="G4036" s="18" t="n">
        <v>0.000214539182611662</v>
      </c>
      <c r="H4036" s="16" t="n">
        <v>-5.39776615721428</v>
      </c>
      <c r="I4036" s="17" t="n">
        <v>197.281482625604</v>
      </c>
      <c r="J4036" s="18" t="n">
        <v>1.924769977228E-007</v>
      </c>
      <c r="K4036" s="18" t="n">
        <v>4.70700966735192E-007</v>
      </c>
      <c r="L4036" s="16" t="n">
        <v>-0.482597431953433</v>
      </c>
      <c r="M4036" s="16" t="n">
        <v>0.639772145417307</v>
      </c>
      <c r="N4036" s="16" t="n">
        <v>0.00394654975772744</v>
      </c>
      <c r="O4036" s="16" t="n">
        <v>0.00190831510637048</v>
      </c>
      <c r="P4036" s="34" t="b">
        <f aca="false">TRUE()</f>
        <v>1</v>
      </c>
      <c r="Q4036" s="18" t="n">
        <v>0.000194931525587462</v>
      </c>
    </row>
    <row r="4037" customFormat="false" ht="22.35" hidden="false" customHeight="false" outlineLevel="0" collapsed="false">
      <c r="A4037" s="6" t="s">
        <v>5639</v>
      </c>
      <c r="B4037" s="7" t="s">
        <v>1530</v>
      </c>
      <c r="C4037" s="17" t="n">
        <v>2404</v>
      </c>
      <c r="D4037" s="18" t="n">
        <v>-0.000452229022122551</v>
      </c>
      <c r="E4037" s="18" t="n">
        <v>0.000188189005412339</v>
      </c>
      <c r="F4037" s="18" t="n">
        <v>-0.000555380304206946</v>
      </c>
      <c r="G4037" s="18" t="n">
        <v>0.000217114267549133</v>
      </c>
      <c r="H4037" s="16" t="n">
        <v>-5.45856316627751</v>
      </c>
      <c r="I4037" s="17" t="n">
        <v>198.833307252933</v>
      </c>
      <c r="J4037" s="18" t="n">
        <v>1.42020539179958E-007</v>
      </c>
      <c r="K4037" s="18" t="n">
        <v>3.50407394528433E-007</v>
      </c>
      <c r="L4037" s="16" t="n">
        <v>-0.484860227935074</v>
      </c>
      <c r="M4037" s="16" t="n">
        <v>0.640501792114695</v>
      </c>
      <c r="N4037" s="16" t="n">
        <v>0.00394654975772744</v>
      </c>
      <c r="O4037" s="16" t="n">
        <v>0.00204176805302874</v>
      </c>
      <c r="P4037" s="34" t="b">
        <f aca="false">TRUE()</f>
        <v>1</v>
      </c>
      <c r="Q4037" s="18" t="n">
        <v>0.000107633162619394</v>
      </c>
    </row>
    <row r="4038" customFormat="false" ht="22.35" hidden="false" customHeight="false" outlineLevel="0" collapsed="false">
      <c r="A4038" s="6" t="s">
        <v>5640</v>
      </c>
      <c r="B4038" s="7" t="s">
        <v>1530</v>
      </c>
      <c r="C4038" s="17" t="n">
        <v>2405</v>
      </c>
      <c r="D4038" s="18" t="n">
        <v>-0.000451856374935112</v>
      </c>
      <c r="E4038" s="18" t="n">
        <v>0.000188281932372117</v>
      </c>
      <c r="F4038" s="18" t="n">
        <v>-0.000556639584815972</v>
      </c>
      <c r="G4038" s="18" t="n">
        <v>0.000219319640151061</v>
      </c>
      <c r="H4038" s="16" t="n">
        <v>-5.53076769713162</v>
      </c>
      <c r="I4038" s="17" t="n">
        <v>200.365841455442</v>
      </c>
      <c r="J4038" s="18" t="n">
        <v>9.87842847446999E-008</v>
      </c>
      <c r="K4038" s="18" t="n">
        <v>2.46812029916017E-007</v>
      </c>
      <c r="L4038" s="16" t="n">
        <v>-0.488191083106962</v>
      </c>
      <c r="M4038" s="16" t="n">
        <v>0.641193036354327</v>
      </c>
      <c r="N4038" s="16" t="n">
        <v>0.00390634993853356</v>
      </c>
      <c r="O4038" s="16" t="n">
        <v>0.00216341635434125</v>
      </c>
      <c r="P4038" s="34" t="b">
        <f aca="false">TRUE()</f>
        <v>1</v>
      </c>
      <c r="Q4038" s="18" t="n">
        <v>0.000189256173612168</v>
      </c>
    </row>
    <row r="4039" customFormat="false" ht="22.35" hidden="false" customHeight="false" outlineLevel="0" collapsed="false">
      <c r="A4039" s="6" t="s">
        <v>5641</v>
      </c>
      <c r="B4039" s="7" t="s">
        <v>1530</v>
      </c>
      <c r="C4039" s="17" t="n">
        <v>2406</v>
      </c>
      <c r="D4039" s="18" t="n">
        <v>-0.000450775952684722</v>
      </c>
      <c r="E4039" s="18" t="n">
        <v>0.000187920706574667</v>
      </c>
      <c r="F4039" s="18" t="n">
        <v>-0.000557134658879613</v>
      </c>
      <c r="G4039" s="18" t="n">
        <v>0.000220982829810243</v>
      </c>
      <c r="H4039" s="16" t="n">
        <v>-5.61312474272116</v>
      </c>
      <c r="I4039" s="17" t="n">
        <v>201.908398175575</v>
      </c>
      <c r="J4039" s="18" t="n">
        <v>6.50621971685589E-008</v>
      </c>
      <c r="K4039" s="18" t="n">
        <v>1.65750839932179E-007</v>
      </c>
      <c r="L4039" s="16" t="n">
        <v>-0.492400965039784</v>
      </c>
      <c r="M4039" s="16" t="n">
        <v>0.642319508448541</v>
      </c>
      <c r="N4039" s="16" t="n">
        <v>0.00383090449222768</v>
      </c>
      <c r="O4039" s="16" t="n">
        <v>0.00229855783461565</v>
      </c>
      <c r="P4039" s="34" t="b">
        <f aca="false">TRUE()</f>
        <v>1</v>
      </c>
      <c r="Q4039" s="18" t="n">
        <v>0.000407416497901795</v>
      </c>
    </row>
    <row r="4040" customFormat="false" ht="22.35" hidden="false" customHeight="false" outlineLevel="0" collapsed="false">
      <c r="A4040" s="6" t="s">
        <v>5642</v>
      </c>
      <c r="B4040" s="7" t="s">
        <v>1530</v>
      </c>
      <c r="C4040" s="17" t="n">
        <v>2407</v>
      </c>
      <c r="D4040" s="18" t="n">
        <v>-0.000449394965185551</v>
      </c>
      <c r="E4040" s="18" t="n">
        <v>0.000187524377195912</v>
      </c>
      <c r="F4040" s="18" t="n">
        <v>-0.000557068218649024</v>
      </c>
      <c r="G4040" s="18" t="n">
        <v>0.000222314236286834</v>
      </c>
      <c r="H4040" s="16" t="n">
        <v>-5.68431361415621</v>
      </c>
      <c r="I4040" s="17" t="n">
        <v>203.255759232779</v>
      </c>
      <c r="J4040" s="18" t="n">
        <v>4.51693759959827E-008</v>
      </c>
      <c r="K4040" s="18" t="n">
        <v>1.15998088108495E-007</v>
      </c>
      <c r="L4040" s="16" t="n">
        <v>-0.496010680140588</v>
      </c>
      <c r="M4040" s="16" t="n">
        <v>0.643279569892473</v>
      </c>
      <c r="N4040" s="16" t="n">
        <v>0.00383090449222768</v>
      </c>
      <c r="O4040" s="16" t="n">
        <v>0.00266302061228568</v>
      </c>
      <c r="P4040" s="34" t="b">
        <f aca="false">TRUE()</f>
        <v>1</v>
      </c>
      <c r="Q4040" s="18" t="n">
        <v>0.000281422704872085</v>
      </c>
    </row>
    <row r="4041" customFormat="false" ht="22.35" hidden="false" customHeight="false" outlineLevel="0" collapsed="false">
      <c r="A4041" s="6" t="s">
        <v>5643</v>
      </c>
      <c r="B4041" s="7" t="s">
        <v>1530</v>
      </c>
      <c r="C4041" s="17" t="n">
        <v>2408</v>
      </c>
      <c r="D4041" s="18" t="n">
        <v>-0.000447564895313596</v>
      </c>
      <c r="E4041" s="18" t="n">
        <v>0.000187075716143089</v>
      </c>
      <c r="F4041" s="18" t="n">
        <v>-0.000556357768407449</v>
      </c>
      <c r="G4041" s="18" t="n">
        <v>0.00022335236472103</v>
      </c>
      <c r="H4041" s="16" t="n">
        <v>-5.74812992877717</v>
      </c>
      <c r="I4041" s="17" t="n">
        <v>204.446172458283</v>
      </c>
      <c r="J4041" s="18" t="n">
        <v>3.24706149337148E-008</v>
      </c>
      <c r="K4041" s="18" t="n">
        <v>8.40106309070552E-008</v>
      </c>
      <c r="L4041" s="16" t="n">
        <v>-0.499278509653829</v>
      </c>
      <c r="M4041" s="16" t="n">
        <v>0.644124423963134</v>
      </c>
      <c r="N4041" s="16" t="n">
        <v>0.00383090449222768</v>
      </c>
      <c r="O4041" s="16" t="n">
        <v>0.00321610804715594</v>
      </c>
      <c r="P4041" s="34" t="b">
        <f aca="false">TRUE()</f>
        <v>1</v>
      </c>
      <c r="Q4041" s="18" t="n">
        <v>0.00063306694868229</v>
      </c>
    </row>
    <row r="4042" customFormat="false" ht="22.35" hidden="false" customHeight="false" outlineLevel="0" collapsed="false">
      <c r="A4042" s="6" t="s">
        <v>5644</v>
      </c>
      <c r="B4042" s="7" t="s">
        <v>1530</v>
      </c>
      <c r="C4042" s="17" t="n">
        <v>2409</v>
      </c>
      <c r="D4042" s="18" t="n">
        <v>-0.000444922814580942</v>
      </c>
      <c r="E4042" s="18" t="n">
        <v>0.000186373128354774</v>
      </c>
      <c r="F4042" s="18" t="n">
        <v>-0.000554894821714323</v>
      </c>
      <c r="G4042" s="18" t="n">
        <v>0.000223969871429984</v>
      </c>
      <c r="H4042" s="16" t="n">
        <v>-5.82375102881807</v>
      </c>
      <c r="I4042" s="17" t="n">
        <v>205.563549410431</v>
      </c>
      <c r="J4042" s="18" t="n">
        <v>2.19157017608631E-008</v>
      </c>
      <c r="K4042" s="18" t="n">
        <v>5.70578182607164E-008</v>
      </c>
      <c r="L4042" s="16" t="n">
        <v>-0.503703646916259</v>
      </c>
      <c r="M4042" s="16" t="n">
        <v>0.645634920634921</v>
      </c>
      <c r="N4042" s="16" t="n">
        <v>0.00383090449222768</v>
      </c>
      <c r="O4042" s="16" t="n">
        <v>0.00379368752216904</v>
      </c>
      <c r="P4042" s="34" t="b">
        <f aca="false">TRUE()</f>
        <v>1</v>
      </c>
      <c r="Q4042" s="18" t="n">
        <v>0.000237991765845709</v>
      </c>
    </row>
    <row r="4043" customFormat="false" ht="22.35" hidden="false" customHeight="false" outlineLevel="0" collapsed="false">
      <c r="A4043" s="6" t="s">
        <v>5645</v>
      </c>
      <c r="B4043" s="7" t="s">
        <v>1530</v>
      </c>
      <c r="C4043" s="17" t="n">
        <v>2410</v>
      </c>
      <c r="D4043" s="18" t="n">
        <v>-0.000441590439456642</v>
      </c>
      <c r="E4043" s="18" t="n">
        <v>0.000185490581276729</v>
      </c>
      <c r="F4043" s="18" t="n">
        <v>-0.000552780791679633</v>
      </c>
      <c r="G4043" s="18" t="n">
        <v>0.000224115782881098</v>
      </c>
      <c r="H4043" s="16" t="n">
        <v>-5.90901448491473</v>
      </c>
      <c r="I4043" s="17" t="n">
        <v>206.500262868555</v>
      </c>
      <c r="J4043" s="18" t="n">
        <v>1.40308604401072E-008</v>
      </c>
      <c r="K4043" s="18" t="n">
        <v>3.697020369933E-008</v>
      </c>
      <c r="L4043" s="16" t="n">
        <v>-0.509287996740952</v>
      </c>
      <c r="M4043" s="16" t="n">
        <v>0.647401433691756</v>
      </c>
      <c r="N4043" s="16" t="n">
        <v>0.00383090449222768</v>
      </c>
      <c r="O4043" s="16" t="n">
        <v>0.00440617445154842</v>
      </c>
      <c r="P4043" s="34" t="b">
        <f aca="false">TRUE()</f>
        <v>1</v>
      </c>
      <c r="Q4043" s="18" t="n">
        <v>0.00055584373636727</v>
      </c>
    </row>
    <row r="4044" customFormat="false" ht="22.35" hidden="false" customHeight="false" outlineLevel="0" collapsed="false">
      <c r="A4044" s="6" t="s">
        <v>5646</v>
      </c>
      <c r="B4044" s="7" t="s">
        <v>1530</v>
      </c>
      <c r="C4044" s="17" t="n">
        <v>2411</v>
      </c>
      <c r="D4044" s="18" t="n">
        <v>-0.000437883194747371</v>
      </c>
      <c r="E4044" s="18" t="n">
        <v>0.000184351056887187</v>
      </c>
      <c r="F4044" s="18" t="n">
        <v>-0.000550104331628863</v>
      </c>
      <c r="G4044" s="18" t="n">
        <v>0.000224196817240226</v>
      </c>
      <c r="H4044" s="16" t="n">
        <v>-5.99166248271117</v>
      </c>
      <c r="I4044" s="17" t="n">
        <v>207.647232565508</v>
      </c>
      <c r="J4044" s="18" t="n">
        <v>9.05149617066736E-009</v>
      </c>
      <c r="K4044" s="18" t="n">
        <v>2.39870428533011E-008</v>
      </c>
      <c r="L4044" s="16" t="n">
        <v>-0.51422871793166</v>
      </c>
      <c r="M4044" s="16" t="n">
        <v>0.649116743471582</v>
      </c>
      <c r="N4044" s="16" t="n">
        <v>0.00383090449222768</v>
      </c>
      <c r="O4044" s="16" t="n">
        <v>0.00487833675428772</v>
      </c>
      <c r="P4044" s="34" t="b">
        <f aca="false">TRUE()</f>
        <v>1</v>
      </c>
      <c r="Q4044" s="18" t="n">
        <v>8.36218319051453E-005</v>
      </c>
    </row>
    <row r="4045" customFormat="false" ht="22.35" hidden="false" customHeight="false" outlineLevel="0" collapsed="false">
      <c r="A4045" s="6" t="s">
        <v>5647</v>
      </c>
      <c r="B4045" s="7" t="s">
        <v>1530</v>
      </c>
      <c r="C4045" s="17" t="n">
        <v>2412</v>
      </c>
      <c r="D4045" s="18" t="n">
        <v>-0.000433791779581665</v>
      </c>
      <c r="E4045" s="18" t="n">
        <v>0.000182929037836233</v>
      </c>
      <c r="F4045" s="18" t="n">
        <v>-0.000547130746844452</v>
      </c>
      <c r="G4045" s="18" t="n">
        <v>0.000224546801303942</v>
      </c>
      <c r="H4045" s="16" t="n">
        <v>-6.08519418633014</v>
      </c>
      <c r="I4045" s="17" t="n">
        <v>209.3115044127</v>
      </c>
      <c r="J4045" s="18" t="n">
        <v>5.46818869227561E-009</v>
      </c>
      <c r="K4045" s="18" t="n">
        <v>1.46123522684764E-008</v>
      </c>
      <c r="L4045" s="16" t="n">
        <v>-0.519116606771628</v>
      </c>
      <c r="M4045" s="16" t="n">
        <v>0.650793650793651</v>
      </c>
      <c r="N4045" s="16" t="n">
        <v>0.00383090449222768</v>
      </c>
      <c r="O4045" s="16" t="n">
        <v>0.00530501389403097</v>
      </c>
      <c r="P4045" s="34" t="b">
        <f aca="false">TRUE()</f>
        <v>1</v>
      </c>
      <c r="Q4045" s="18" t="n">
        <v>0.000138083238070054</v>
      </c>
    </row>
    <row r="4046" customFormat="false" ht="22.35" hidden="false" customHeight="false" outlineLevel="0" collapsed="false">
      <c r="A4046" s="6" t="s">
        <v>5648</v>
      </c>
      <c r="B4046" s="7" t="s">
        <v>1530</v>
      </c>
      <c r="C4046" s="17" t="n">
        <v>2413</v>
      </c>
      <c r="D4046" s="18" t="n">
        <v>-0.000429815111593338</v>
      </c>
      <c r="E4046" s="18" t="n">
        <v>0.000181765561039911</v>
      </c>
      <c r="F4046" s="18" t="n">
        <v>-0.000543790402873972</v>
      </c>
      <c r="G4046" s="18" t="n">
        <v>0.00022472171947434</v>
      </c>
      <c r="H4046" s="16" t="n">
        <v>-6.1481442804709</v>
      </c>
      <c r="I4046" s="17" t="n">
        <v>210.615484953554</v>
      </c>
      <c r="J4046" s="18" t="n">
        <v>3.87721827185008E-009</v>
      </c>
      <c r="K4046" s="18" t="n">
        <v>1.04347962569247E-008</v>
      </c>
      <c r="L4046" s="16" t="n">
        <v>-0.522063520552026</v>
      </c>
      <c r="M4046" s="16" t="n">
        <v>0.651625704045059</v>
      </c>
      <c r="N4046" s="16" t="n">
        <v>0.00383090449222768</v>
      </c>
      <c r="O4046" s="16" t="n">
        <v>0.00592005074274424</v>
      </c>
      <c r="P4046" s="34" t="b">
        <f aca="false">TRUE()</f>
        <v>1</v>
      </c>
      <c r="Q4046" s="18" t="n">
        <v>0.000197367516102763</v>
      </c>
    </row>
    <row r="4047" customFormat="false" ht="22.35" hidden="false" customHeight="false" outlineLevel="0" collapsed="false">
      <c r="A4047" s="6" t="s">
        <v>5649</v>
      </c>
      <c r="B4047" s="7" t="s">
        <v>1530</v>
      </c>
      <c r="C4047" s="17" t="n">
        <v>2414</v>
      </c>
      <c r="D4047" s="18" t="n">
        <v>-0.000426636195199066</v>
      </c>
      <c r="E4047" s="18" t="n">
        <v>0.000181267221974239</v>
      </c>
      <c r="F4047" s="18" t="n">
        <v>-0.000540444659335545</v>
      </c>
      <c r="G4047" s="18" t="n">
        <v>0.000224717352665525</v>
      </c>
      <c r="H4047" s="16" t="n">
        <v>-6.15203856812525</v>
      </c>
      <c r="I4047" s="17" t="n">
        <v>211.117387601465</v>
      </c>
      <c r="J4047" s="18" t="n">
        <v>3.78440733545684E-009</v>
      </c>
      <c r="K4047" s="18" t="n">
        <v>1.01916226100882E-008</v>
      </c>
      <c r="L4047" s="16" t="n">
        <v>-0.521474964090041</v>
      </c>
      <c r="M4047" s="16" t="n">
        <v>0.65189452124936</v>
      </c>
      <c r="N4047" s="16" t="n">
        <v>0.0039442760519117</v>
      </c>
      <c r="O4047" s="16" t="n">
        <v>0.00649463457786715</v>
      </c>
      <c r="P4047" s="34" t="b">
        <f aca="false">TRUE()</f>
        <v>1</v>
      </c>
      <c r="Q4047" s="18" t="n">
        <v>0.000266434229747821</v>
      </c>
    </row>
    <row r="4048" customFormat="false" ht="22.35" hidden="false" customHeight="false" outlineLevel="0" collapsed="false">
      <c r="A4048" s="6" t="s">
        <v>5650</v>
      </c>
      <c r="B4048" s="7" t="s">
        <v>1530</v>
      </c>
      <c r="C4048" s="17" t="n">
        <v>2415</v>
      </c>
      <c r="D4048" s="18" t="n">
        <v>-0.000423883088672422</v>
      </c>
      <c r="E4048" s="18" t="n">
        <v>0.000181069553436753</v>
      </c>
      <c r="F4048" s="18" t="n">
        <v>-0.00053717561915956</v>
      </c>
      <c r="G4048" s="18" t="n">
        <v>0.000224409616475581</v>
      </c>
      <c r="H4048" s="16" t="n">
        <v>-6.13124223933322</v>
      </c>
      <c r="I4048" s="17" t="n">
        <v>211.065826119314</v>
      </c>
      <c r="J4048" s="18" t="n">
        <v>4.23046863771259E-009</v>
      </c>
      <c r="K4048" s="18" t="n">
        <v>1.13781236853579E-008</v>
      </c>
      <c r="L4048" s="16" t="n">
        <v>-0.51980593444875</v>
      </c>
      <c r="M4048" s="16" t="n">
        <v>0.652521761392729</v>
      </c>
      <c r="N4048" s="16" t="n">
        <v>0.00405573341471825</v>
      </c>
      <c r="O4048" s="16" t="n">
        <v>0.00693180803396193</v>
      </c>
      <c r="P4048" s="34" t="b">
        <f aca="false">TRUE()</f>
        <v>1</v>
      </c>
      <c r="Q4048" s="18" t="n">
        <v>0.000249156249567451</v>
      </c>
    </row>
    <row r="4049" customFormat="false" ht="22.35" hidden="false" customHeight="false" outlineLevel="0" collapsed="false">
      <c r="A4049" s="6" t="s">
        <v>5651</v>
      </c>
      <c r="B4049" s="7" t="s">
        <v>1530</v>
      </c>
      <c r="C4049" s="17" t="n">
        <v>2416</v>
      </c>
      <c r="D4049" s="18" t="n">
        <v>-0.000421102868093394</v>
      </c>
      <c r="E4049" s="18" t="n">
        <v>0.000181104380945306</v>
      </c>
      <c r="F4049" s="18" t="n">
        <v>-0.000533588515929633</v>
      </c>
      <c r="G4049" s="18" t="n">
        <v>0.000223622127099952</v>
      </c>
      <c r="H4049" s="16" t="n">
        <v>-6.09175975516291</v>
      </c>
      <c r="I4049" s="17" t="n">
        <v>210.384329699908</v>
      </c>
      <c r="J4049" s="18" t="n">
        <v>5.24357151469409E-009</v>
      </c>
      <c r="K4049" s="18" t="n">
        <v>1.40211480579771E-008</v>
      </c>
      <c r="L4049" s="16" t="n">
        <v>-0.517697475968339</v>
      </c>
      <c r="M4049" s="16" t="n">
        <v>0.653008192524322</v>
      </c>
      <c r="N4049" s="16" t="n">
        <v>0.00415543607936074</v>
      </c>
      <c r="O4049" s="16" t="n">
        <v>0.00713951219412767</v>
      </c>
      <c r="P4049" s="34" t="b">
        <f aca="false">TRUE()</f>
        <v>1</v>
      </c>
      <c r="Q4049" s="18" t="n">
        <v>0.000315661980590646</v>
      </c>
    </row>
    <row r="4050" customFormat="false" ht="22.35" hidden="false" customHeight="false" outlineLevel="0" collapsed="false">
      <c r="A4050" s="6" t="s">
        <v>5652</v>
      </c>
      <c r="B4050" s="7" t="s">
        <v>1530</v>
      </c>
      <c r="C4050" s="17" t="n">
        <v>2417</v>
      </c>
      <c r="D4050" s="18" t="n">
        <v>-0.000418089709800296</v>
      </c>
      <c r="E4050" s="18" t="n">
        <v>0.000181071282050186</v>
      </c>
      <c r="F4050" s="18" t="n">
        <v>-0.000530186616236502</v>
      </c>
      <c r="G4050" s="18" t="n">
        <v>0.000223009861833861</v>
      </c>
      <c r="H4050" s="16" t="n">
        <v>-6.07548615241883</v>
      </c>
      <c r="I4050" s="17" t="n">
        <v>209.917192945371</v>
      </c>
      <c r="J4050" s="18" t="n">
        <v>5.73395398131816E-009</v>
      </c>
      <c r="K4050" s="18" t="n">
        <v>1.53126827686424E-008</v>
      </c>
      <c r="L4050" s="16" t="n">
        <v>-0.517169606989165</v>
      </c>
      <c r="M4050" s="16" t="n">
        <v>0.653929851510497</v>
      </c>
      <c r="N4050" s="16" t="n">
        <v>0.00415543607936074</v>
      </c>
      <c r="O4050" s="16" t="n">
        <v>0.00717943845423132</v>
      </c>
      <c r="P4050" s="34" t="b">
        <f aca="false">TRUE()</f>
        <v>1</v>
      </c>
      <c r="Q4050" s="18" t="n">
        <v>0.000313570599669889</v>
      </c>
    </row>
    <row r="4051" customFormat="false" ht="22.35" hidden="false" customHeight="false" outlineLevel="0" collapsed="false">
      <c r="A4051" s="6" t="s">
        <v>5653</v>
      </c>
      <c r="B4051" s="7" t="s">
        <v>1530</v>
      </c>
      <c r="C4051" s="17" t="n">
        <v>2418</v>
      </c>
      <c r="D4051" s="18" t="n">
        <v>-0.000414728788899938</v>
      </c>
      <c r="E4051" s="18" t="n">
        <v>0.000180410375178874</v>
      </c>
      <c r="F4051" s="18" t="n">
        <v>-0.00052679700088126</v>
      </c>
      <c r="G4051" s="18" t="n">
        <v>0.000222640671160287</v>
      </c>
      <c r="H4051" s="16" t="n">
        <v>-6.09330559319195</v>
      </c>
      <c r="I4051" s="17" t="n">
        <v>210.282036730447</v>
      </c>
      <c r="J4051" s="18" t="n">
        <v>5.20422214309543E-009</v>
      </c>
      <c r="K4051" s="18" t="n">
        <v>1.39338850928039E-008</v>
      </c>
      <c r="L4051" s="16" t="n">
        <v>-0.518016071467624</v>
      </c>
      <c r="M4051" s="16" t="n">
        <v>0.654173067076293</v>
      </c>
      <c r="N4051" s="16" t="n">
        <v>0.00415543607936074</v>
      </c>
      <c r="O4051" s="16" t="n">
        <v>0.00737178785506369</v>
      </c>
      <c r="P4051" s="34" t="b">
        <f aca="false">TRUE()</f>
        <v>1</v>
      </c>
      <c r="Q4051" s="18" t="n">
        <v>0.000317696479501953</v>
      </c>
    </row>
    <row r="4052" customFormat="false" ht="22.35" hidden="false" customHeight="false" outlineLevel="0" collapsed="false">
      <c r="A4052" s="6" t="s">
        <v>5654</v>
      </c>
      <c r="B4052" s="7" t="s">
        <v>1530</v>
      </c>
      <c r="C4052" s="17" t="n">
        <v>2419</v>
      </c>
      <c r="D4052" s="18" t="n">
        <v>-0.000411261884757695</v>
      </c>
      <c r="E4052" s="18" t="n">
        <v>0.000179298631918965</v>
      </c>
      <c r="F4052" s="18" t="n">
        <v>-0.000523091222241376</v>
      </c>
      <c r="G4052" s="18" t="n">
        <v>0.000222422908707043</v>
      </c>
      <c r="H4052" s="16" t="n">
        <v>-6.11047018489616</v>
      </c>
      <c r="I4052" s="17" t="n">
        <v>211.238748813836</v>
      </c>
      <c r="J4052" s="18" t="n">
        <v>4.72026362646778E-009</v>
      </c>
      <c r="K4052" s="18" t="n">
        <v>1.26626335163809E-008</v>
      </c>
      <c r="L4052" s="16" t="n">
        <v>-0.517731811332779</v>
      </c>
      <c r="M4052" s="16" t="n">
        <v>0.654224270353303</v>
      </c>
      <c r="N4052" s="16" t="n">
        <v>0.00418188414084575</v>
      </c>
      <c r="O4052" s="16" t="n">
        <v>0.00747926877992943</v>
      </c>
      <c r="P4052" s="34" t="b">
        <f aca="false">TRUE()</f>
        <v>1</v>
      </c>
      <c r="Q4052" s="18" t="n">
        <v>0.000147118270487355</v>
      </c>
    </row>
    <row r="4053" customFormat="false" ht="22.35" hidden="false" customHeight="false" outlineLevel="0" collapsed="false">
      <c r="A4053" s="6" t="s">
        <v>5655</v>
      </c>
      <c r="B4053" s="7" t="s">
        <v>1530</v>
      </c>
      <c r="C4053" s="17" t="n">
        <v>2420</v>
      </c>
      <c r="D4053" s="18" t="n">
        <v>-0.000407603326150322</v>
      </c>
      <c r="E4053" s="18" t="n">
        <v>0.000177728145723912</v>
      </c>
      <c r="F4053" s="18" t="n">
        <v>-0.000519406168339911</v>
      </c>
      <c r="G4053" s="18" t="n">
        <v>0.000222183048057865</v>
      </c>
      <c r="H4053" s="16" t="n">
        <v>-6.15161540311679</v>
      </c>
      <c r="I4053" s="17" t="n">
        <v>212.678289365543</v>
      </c>
      <c r="J4053" s="18" t="n">
        <v>3.75323800812863E-009</v>
      </c>
      <c r="K4053" s="18" t="n">
        <v>1.01142452816453E-008</v>
      </c>
      <c r="L4053" s="16" t="n">
        <v>-0.518628947833715</v>
      </c>
      <c r="M4053" s="16" t="n">
        <v>0.655363543266769</v>
      </c>
      <c r="N4053" s="16" t="n">
        <v>0.00415543607936074</v>
      </c>
      <c r="O4053" s="16" t="n">
        <v>0.00743286299656788</v>
      </c>
      <c r="P4053" s="34" t="b">
        <f aca="false">TRUE()</f>
        <v>1</v>
      </c>
      <c r="Q4053" s="18" t="n">
        <v>0.000408634886680534</v>
      </c>
    </row>
    <row r="4054" customFormat="false" ht="22.35" hidden="false" customHeight="false" outlineLevel="0" collapsed="false">
      <c r="A4054" s="6" t="s">
        <v>5656</v>
      </c>
      <c r="B4054" s="7" t="s">
        <v>1530</v>
      </c>
      <c r="C4054" s="17" t="n">
        <v>2421</v>
      </c>
      <c r="D4054" s="18" t="n">
        <v>-0.000403235383361551</v>
      </c>
      <c r="E4054" s="18" t="n">
        <v>0.000175597994090958</v>
      </c>
      <c r="F4054" s="18" t="n">
        <v>-0.000515577122054332</v>
      </c>
      <c r="G4054" s="18" t="n">
        <v>0.000221639457746285</v>
      </c>
      <c r="H4054" s="16" t="n">
        <v>-6.24167174647319</v>
      </c>
      <c r="I4054" s="17" t="n">
        <v>214.504503943554</v>
      </c>
      <c r="J4054" s="18" t="n">
        <v>2.28301608643772E-009</v>
      </c>
      <c r="K4054" s="18" t="n">
        <v>6.20059997298203E-009</v>
      </c>
      <c r="L4054" s="16" t="n">
        <v>-0.522976697222895</v>
      </c>
      <c r="M4054" s="16" t="n">
        <v>0.657078853046595</v>
      </c>
      <c r="N4054" s="16" t="n">
        <v>0.0041105795785249</v>
      </c>
      <c r="O4054" s="16" t="n">
        <v>0.00751877548403162</v>
      </c>
      <c r="P4054" s="34" t="b">
        <f aca="false">TRUE()</f>
        <v>1</v>
      </c>
      <c r="Q4054" s="18" t="n">
        <v>0.000526672003714797</v>
      </c>
    </row>
    <row r="4055" customFormat="false" ht="22.35" hidden="false" customHeight="false" outlineLevel="0" collapsed="false">
      <c r="A4055" s="6" t="s">
        <v>5657</v>
      </c>
      <c r="B4055" s="7" t="s">
        <v>1530</v>
      </c>
      <c r="C4055" s="17" t="n">
        <v>2422</v>
      </c>
      <c r="D4055" s="18" t="n">
        <v>-0.000398726812553486</v>
      </c>
      <c r="E4055" s="18" t="n">
        <v>0.000173407797030615</v>
      </c>
      <c r="F4055" s="18" t="n">
        <v>-0.000511551102267387</v>
      </c>
      <c r="G4055" s="18" t="n">
        <v>0.000221084353166345</v>
      </c>
      <c r="H4055" s="16" t="n">
        <v>-6.33196308067784</v>
      </c>
      <c r="I4055" s="17" t="n">
        <v>216.454850388368</v>
      </c>
      <c r="J4055" s="18" t="n">
        <v>1.37790728994444E-009</v>
      </c>
      <c r="K4055" s="18" t="n">
        <v>3.7670060956979E-009</v>
      </c>
      <c r="L4055" s="16" t="n">
        <v>-0.52713179773417</v>
      </c>
      <c r="M4055" s="16" t="n">
        <v>0.659818228366615</v>
      </c>
      <c r="N4055" s="16" t="n">
        <v>0.00398887355097779</v>
      </c>
      <c r="O4055" s="16" t="n">
        <v>0.00751857395798928</v>
      </c>
      <c r="P4055" s="34" t="b">
        <f aca="false">TRUE()</f>
        <v>1</v>
      </c>
      <c r="Q4055" s="18" t="n">
        <v>0.000438429569413084</v>
      </c>
    </row>
    <row r="4056" customFormat="false" ht="22.35" hidden="false" customHeight="false" outlineLevel="0" collapsed="false">
      <c r="A4056" s="6" t="s">
        <v>5658</v>
      </c>
      <c r="B4056" s="7" t="s">
        <v>1530</v>
      </c>
      <c r="C4056" s="17" t="n">
        <v>2423</v>
      </c>
      <c r="D4056" s="18" t="n">
        <v>-0.00039422424740333</v>
      </c>
      <c r="E4056" s="18" t="n">
        <v>0.000171258316966667</v>
      </c>
      <c r="F4056" s="18" t="n">
        <v>-0.000507478895168241</v>
      </c>
      <c r="G4056" s="18" t="n">
        <v>0.000220567971366235</v>
      </c>
      <c r="H4056" s="16" t="n">
        <v>-6.41959279919872</v>
      </c>
      <c r="I4056" s="17" t="n">
        <v>218.46666209588</v>
      </c>
      <c r="J4056" s="18" t="n">
        <v>8.38778166109055E-010</v>
      </c>
      <c r="K4056" s="18" t="n">
        <v>2.3314999258892E-009</v>
      </c>
      <c r="L4056" s="16" t="n">
        <v>-0.530970282418594</v>
      </c>
      <c r="M4056" s="16" t="n">
        <v>0.662467997951869</v>
      </c>
      <c r="N4056" s="16" t="n">
        <v>0.00392905510892855</v>
      </c>
      <c r="O4056" s="16" t="n">
        <v>0.00755429802783265</v>
      </c>
      <c r="P4056" s="34" t="b">
        <f aca="false">TRUE()</f>
        <v>1</v>
      </c>
      <c r="Q4056" s="18" t="n">
        <v>0.000331769135242201</v>
      </c>
    </row>
    <row r="4057" customFormat="false" ht="22.35" hidden="false" customHeight="false" outlineLevel="0" collapsed="false">
      <c r="A4057" s="6" t="s">
        <v>5659</v>
      </c>
      <c r="B4057" s="7" t="s">
        <v>1530</v>
      </c>
      <c r="C4057" s="17" t="n">
        <v>2424</v>
      </c>
      <c r="D4057" s="18" t="n">
        <v>-0.000389052937947877</v>
      </c>
      <c r="E4057" s="18" t="n">
        <v>0.000169172619890643</v>
      </c>
      <c r="F4057" s="18" t="n">
        <v>-0.000503237004851334</v>
      </c>
      <c r="G4057" s="18" t="n">
        <v>0.000220032279513837</v>
      </c>
      <c r="H4057" s="16" t="n">
        <v>-6.53574688628317</v>
      </c>
      <c r="I4057" s="17" t="n">
        <v>220.459227879041</v>
      </c>
      <c r="J4057" s="18" t="n">
        <v>4.33070295771778E-010</v>
      </c>
      <c r="K4057" s="18" t="n">
        <v>1.22846324501222E-009</v>
      </c>
      <c r="L4057" s="16" t="n">
        <v>-0.537198314514287</v>
      </c>
      <c r="M4057" s="16" t="n">
        <v>0.665143369175627</v>
      </c>
      <c r="N4057" s="16" t="n">
        <v>0.00383090449222768</v>
      </c>
      <c r="O4057" s="16" t="n">
        <v>0.00794801289811206</v>
      </c>
      <c r="P4057" s="34" t="b">
        <f aca="false">TRUE()</f>
        <v>1</v>
      </c>
      <c r="Q4057" s="18" t="n">
        <v>0.000171217428955524</v>
      </c>
    </row>
    <row r="4058" customFormat="false" ht="22.35" hidden="false" customHeight="false" outlineLevel="0" collapsed="false">
      <c r="A4058" s="6" t="s">
        <v>5660</v>
      </c>
      <c r="B4058" s="7" t="s">
        <v>1530</v>
      </c>
      <c r="C4058" s="17" t="n">
        <v>2425</v>
      </c>
      <c r="D4058" s="18" t="n">
        <v>-0.000383718671856015</v>
      </c>
      <c r="E4058" s="18" t="n">
        <v>0.000167398493450528</v>
      </c>
      <c r="F4058" s="18" t="n">
        <v>-0.000498694598413234</v>
      </c>
      <c r="G4058" s="18" t="n">
        <v>0.000219275438302451</v>
      </c>
      <c r="H4058" s="16" t="n">
        <v>-6.63869133096871</v>
      </c>
      <c r="I4058" s="17" t="n">
        <v>221.925716378477</v>
      </c>
      <c r="J4058" s="18" t="n">
        <v>2.39833690418613E-010</v>
      </c>
      <c r="K4058" s="18" t="n">
        <v>6.9118737169253E-010</v>
      </c>
      <c r="L4058" s="16" t="n">
        <v>-0.543199138449856</v>
      </c>
      <c r="M4058" s="16" t="n">
        <v>0.668189964157706</v>
      </c>
      <c r="N4058" s="16" t="n">
        <v>0.00383090449222768</v>
      </c>
      <c r="O4058" s="16" t="n">
        <v>0.00839737721156514</v>
      </c>
      <c r="P4058" s="34" t="b">
        <f aca="false">TRUE()</f>
        <v>1</v>
      </c>
      <c r="Q4058" s="18" t="n">
        <v>0.000191743639107112</v>
      </c>
    </row>
    <row r="4059" customFormat="false" ht="22.35" hidden="false" customHeight="false" outlineLevel="0" collapsed="false">
      <c r="A4059" s="6" t="s">
        <v>5661</v>
      </c>
      <c r="B4059" s="7" t="s">
        <v>1530</v>
      </c>
      <c r="C4059" s="17" t="n">
        <v>2426</v>
      </c>
      <c r="D4059" s="18" t="n">
        <v>-0.000378289350674029</v>
      </c>
      <c r="E4059" s="18" t="n">
        <v>0.000165097894671512</v>
      </c>
      <c r="F4059" s="18" t="n">
        <v>-0.000493752027042298</v>
      </c>
      <c r="G4059" s="18" t="n">
        <v>0.000218279099721006</v>
      </c>
      <c r="H4059" s="16" t="n">
        <v>-6.74337766959676</v>
      </c>
      <c r="I4059" s="17" t="n">
        <v>223.87872247169</v>
      </c>
      <c r="J4059" s="18" t="n">
        <v>1.3007554830242E-010</v>
      </c>
      <c r="K4059" s="18" t="n">
        <v>3.80418270229065E-010</v>
      </c>
      <c r="L4059" s="16" t="n">
        <v>-0.548520267668795</v>
      </c>
      <c r="M4059" s="16" t="n">
        <v>0.671044546850999</v>
      </c>
      <c r="N4059" s="16" t="n">
        <v>0.00376200206036244</v>
      </c>
      <c r="O4059" s="16" t="n">
        <v>0.00877990940559526</v>
      </c>
      <c r="P4059" s="34" t="b">
        <f aca="false">TRUE()</f>
        <v>1</v>
      </c>
      <c r="Q4059" s="18" t="n">
        <v>0.000483792804276532</v>
      </c>
    </row>
    <row r="4060" customFormat="false" ht="22.35" hidden="false" customHeight="false" outlineLevel="0" collapsed="false">
      <c r="A4060" s="6" t="s">
        <v>5662</v>
      </c>
      <c r="B4060" s="7" t="s">
        <v>1530</v>
      </c>
      <c r="C4060" s="17" t="n">
        <v>2427</v>
      </c>
      <c r="D4060" s="18" t="n">
        <v>-0.000372533555102659</v>
      </c>
      <c r="E4060" s="18" t="n">
        <v>0.00016214345694389</v>
      </c>
      <c r="F4060" s="18" t="n">
        <v>-0.000488311186012498</v>
      </c>
      <c r="G4060" s="18" t="n">
        <v>0.000217439426619918</v>
      </c>
      <c r="H4060" s="16" t="n">
        <v>-6.85912586068261</v>
      </c>
      <c r="I4060" s="17" t="n">
        <v>226.943540260094</v>
      </c>
      <c r="J4060" s="18" t="n">
        <v>6.50538258429316E-011</v>
      </c>
      <c r="K4060" s="18" t="n">
        <v>1.95349766460323E-010</v>
      </c>
      <c r="L4060" s="16" t="n">
        <v>-0.552942916136398</v>
      </c>
      <c r="M4060" s="16" t="n">
        <v>0.6726318484383</v>
      </c>
      <c r="N4060" s="16" t="n">
        <v>0.00370047676467994</v>
      </c>
      <c r="O4060" s="16" t="n">
        <v>0.00915684471082957</v>
      </c>
      <c r="P4060" s="34" t="b">
        <f aca="false">TRUE()</f>
        <v>1</v>
      </c>
      <c r="Q4060" s="18" t="n">
        <v>0.000656360025550156</v>
      </c>
    </row>
    <row r="4061" customFormat="false" ht="22.35" hidden="false" customHeight="false" outlineLevel="0" collapsed="false">
      <c r="A4061" s="6" t="s">
        <v>5663</v>
      </c>
      <c r="B4061" s="7" t="s">
        <v>1530</v>
      </c>
      <c r="C4061" s="17" t="n">
        <v>2428</v>
      </c>
      <c r="D4061" s="18" t="n">
        <v>-0.000367275379015475</v>
      </c>
      <c r="E4061" s="18" t="n">
        <v>0.000159261360982844</v>
      </c>
      <c r="F4061" s="18" t="n">
        <v>-0.000482407710021661</v>
      </c>
      <c r="G4061" s="18" t="n">
        <v>0.00021652270325359</v>
      </c>
      <c r="H4061" s="16" t="n">
        <v>-6.91863942555021</v>
      </c>
      <c r="I4061" s="17" t="n">
        <v>229.992762374845</v>
      </c>
      <c r="J4061" s="18" t="n">
        <v>4.48025011713481E-011</v>
      </c>
      <c r="K4061" s="18" t="n">
        <v>1.36613063821524E-010</v>
      </c>
      <c r="L4061" s="16" t="n">
        <v>-0.552944485849209</v>
      </c>
      <c r="M4061" s="16" t="n">
        <v>0.672785458269329</v>
      </c>
      <c r="N4061" s="16" t="n">
        <v>0.00382501661005062</v>
      </c>
      <c r="O4061" s="16" t="n">
        <v>0.00955789967162853</v>
      </c>
      <c r="P4061" s="34" t="b">
        <f aca="false">TRUE()</f>
        <v>1</v>
      </c>
      <c r="Q4061" s="18" t="n">
        <v>0.000458101316167598</v>
      </c>
    </row>
    <row r="4062" customFormat="false" ht="22.35" hidden="false" customHeight="false" outlineLevel="0" collapsed="false">
      <c r="A4062" s="6" t="s">
        <v>5664</v>
      </c>
      <c r="B4062" s="7" t="s">
        <v>1530</v>
      </c>
      <c r="C4062" s="17" t="n">
        <v>2429</v>
      </c>
      <c r="D4062" s="18" t="n">
        <v>-0.000362669209825275</v>
      </c>
      <c r="E4062" s="18" t="n">
        <v>0.000156554734839232</v>
      </c>
      <c r="F4062" s="18" t="n">
        <v>-0.00047624803678274</v>
      </c>
      <c r="G4062" s="18" t="n">
        <v>0.000215424656178176</v>
      </c>
      <c r="H4062" s="16" t="n">
        <v>-6.92026319597374</v>
      </c>
      <c r="I4062" s="17" t="n">
        <v>232.749965779139</v>
      </c>
      <c r="J4062" s="18" t="n">
        <v>4.33294743000249E-011</v>
      </c>
      <c r="K4062" s="18" t="n">
        <v>1.32608641847421E-010</v>
      </c>
      <c r="L4062" s="16" t="n">
        <v>-0.548908302490301</v>
      </c>
      <c r="M4062" s="16" t="n">
        <v>0.671530977982591</v>
      </c>
      <c r="N4062" s="16" t="n">
        <v>0.00390634993853356</v>
      </c>
      <c r="O4062" s="16" t="n">
        <v>0.00991365358072813</v>
      </c>
      <c r="P4062" s="34" t="b">
        <f aca="false">TRUE()</f>
        <v>1</v>
      </c>
      <c r="Q4062" s="18" t="n">
        <v>0.000287328824129818</v>
      </c>
    </row>
    <row r="4063" customFormat="false" ht="22.35" hidden="false" customHeight="false" outlineLevel="0" collapsed="false">
      <c r="A4063" s="6" t="s">
        <v>5665</v>
      </c>
      <c r="B4063" s="7" t="s">
        <v>1530</v>
      </c>
      <c r="C4063" s="17" t="n">
        <v>2430</v>
      </c>
      <c r="D4063" s="18" t="n">
        <v>-0.000357899372624498</v>
      </c>
      <c r="E4063" s="18" t="n">
        <v>0.000154258237955516</v>
      </c>
      <c r="F4063" s="18" t="n">
        <v>-0.000470045441740409</v>
      </c>
      <c r="G4063" s="18" t="n">
        <v>0.000214254740277887</v>
      </c>
      <c r="H4063" s="16" t="n">
        <v>-6.91661062009762</v>
      </c>
      <c r="I4063" s="17" t="n">
        <v>234.933814065984</v>
      </c>
      <c r="J4063" s="18" t="n">
        <v>4.34509256822488E-011</v>
      </c>
      <c r="K4063" s="18" t="n">
        <v>1.32882344569884E-010</v>
      </c>
      <c r="L4063" s="16" t="n">
        <v>-0.54542966082816</v>
      </c>
      <c r="M4063" s="16" t="n">
        <v>0.67036610343062</v>
      </c>
      <c r="N4063" s="16" t="n">
        <v>0.00402910156578955</v>
      </c>
      <c r="O4063" s="16" t="n">
        <v>0.0102595800991968</v>
      </c>
      <c r="P4063" s="34" t="b">
        <f aca="false">TRUE()</f>
        <v>1</v>
      </c>
      <c r="Q4063" s="18" t="n">
        <v>0.00041880264200675</v>
      </c>
    </row>
    <row r="4064" customFormat="false" ht="22.35" hidden="false" customHeight="false" outlineLevel="0" collapsed="false">
      <c r="A4064" s="6" t="s">
        <v>5666</v>
      </c>
      <c r="B4064" s="7" t="s">
        <v>1530</v>
      </c>
      <c r="C4064" s="17" t="n">
        <v>2431</v>
      </c>
      <c r="D4064" s="18" t="n">
        <v>-0.000353061749395224</v>
      </c>
      <c r="E4064" s="18" t="n">
        <v>0.000152578553125062</v>
      </c>
      <c r="F4064" s="18" t="n">
        <v>-0.000464033699843617</v>
      </c>
      <c r="G4064" s="18" t="n">
        <v>0.000212544425276002</v>
      </c>
      <c r="H4064" s="16" t="n">
        <v>-6.91381510198421</v>
      </c>
      <c r="I4064" s="17" t="n">
        <v>235.629487383215</v>
      </c>
      <c r="J4064" s="18" t="n">
        <v>4.39111817175644E-011</v>
      </c>
      <c r="K4064" s="18" t="n">
        <v>1.34191019239979E-010</v>
      </c>
      <c r="L4064" s="16" t="n">
        <v>-0.544213176855615</v>
      </c>
      <c r="M4064" s="16" t="n">
        <v>0.670570916538658</v>
      </c>
      <c r="N4064" s="16" t="n">
        <v>0.00414957856318138</v>
      </c>
      <c r="O4064" s="16" t="n">
        <v>0.0106653048557525</v>
      </c>
      <c r="P4064" s="34" t="b">
        <f aca="false">TRUE()</f>
        <v>1</v>
      </c>
      <c r="Q4064" s="18" t="n">
        <v>0.000355495397055058</v>
      </c>
    </row>
    <row r="4065" customFormat="false" ht="22.35" hidden="false" customHeight="false" outlineLevel="0" collapsed="false">
      <c r="A4065" s="6" t="s">
        <v>5667</v>
      </c>
      <c r="B4065" s="7" t="s">
        <v>1530</v>
      </c>
      <c r="C4065" s="17" t="n">
        <v>2432</v>
      </c>
      <c r="D4065" s="18" t="n">
        <v>-0.000348529487303625</v>
      </c>
      <c r="E4065" s="18" t="n">
        <v>0.000151195079992705</v>
      </c>
      <c r="F4065" s="18" t="n">
        <v>-0.000458040687015473</v>
      </c>
      <c r="G4065" s="18" t="n">
        <v>0.000210339834353616</v>
      </c>
      <c r="H4065" s="16" t="n">
        <v>-6.8878017006284</v>
      </c>
      <c r="I4065" s="17" t="n">
        <v>235.316443614025</v>
      </c>
      <c r="J4065" s="18" t="n">
        <v>5.12690708269798E-011</v>
      </c>
      <c r="K4065" s="18" t="n">
        <v>1.5564494801168E-010</v>
      </c>
      <c r="L4065" s="16" t="n">
        <v>-0.542610943508162</v>
      </c>
      <c r="M4065" s="16" t="n">
        <v>0.670980542754736</v>
      </c>
      <c r="N4065" s="16" t="n">
        <v>0.00415543607936074</v>
      </c>
      <c r="O4065" s="16" t="n">
        <v>0.0107074237853514</v>
      </c>
      <c r="P4065" s="34" t="b">
        <f aca="false">TRUE()</f>
        <v>1</v>
      </c>
      <c r="Q4065" s="18" t="n">
        <v>8.19415688980906E-005</v>
      </c>
    </row>
    <row r="4066" customFormat="false" ht="22.35" hidden="false" customHeight="false" outlineLevel="0" collapsed="false">
      <c r="A4066" s="6" t="s">
        <v>5668</v>
      </c>
      <c r="B4066" s="7" t="s">
        <v>1530</v>
      </c>
      <c r="C4066" s="17" t="n">
        <v>2433</v>
      </c>
      <c r="D4066" s="18" t="n">
        <v>-0.000344021482047002</v>
      </c>
      <c r="E4066" s="18" t="n">
        <v>0.000149428173468514</v>
      </c>
      <c r="F4066" s="18" t="n">
        <v>-0.000451924238882113</v>
      </c>
      <c r="G4066" s="18" t="n">
        <v>0.000208301710040662</v>
      </c>
      <c r="H4066" s="16" t="n">
        <v>-6.86296889650983</v>
      </c>
      <c r="I4066" s="17" t="n">
        <v>235.796183562288</v>
      </c>
      <c r="J4066" s="18" t="n">
        <v>5.90397369678131E-011</v>
      </c>
      <c r="K4066" s="18" t="n">
        <v>1.78192660666491E-010</v>
      </c>
      <c r="L4066" s="16" t="n">
        <v>-0.539975313136964</v>
      </c>
      <c r="M4066" s="16" t="n">
        <v>0.670660522273425</v>
      </c>
      <c r="N4066" s="16" t="n">
        <v>0.00418188414084575</v>
      </c>
      <c r="O4066" s="16" t="n">
        <v>0.0106057546293503</v>
      </c>
      <c r="P4066" s="34" t="b">
        <f aca="false">TRUE()</f>
        <v>1</v>
      </c>
      <c r="Q4066" s="18" t="n">
        <v>0.000325489082343106</v>
      </c>
    </row>
    <row r="4067" customFormat="false" ht="22.35" hidden="false" customHeight="false" outlineLevel="0" collapsed="false">
      <c r="A4067" s="6" t="s">
        <v>5669</v>
      </c>
      <c r="B4067" s="7" t="s">
        <v>1530</v>
      </c>
      <c r="C4067" s="17" t="n">
        <v>2434</v>
      </c>
      <c r="D4067" s="18" t="n">
        <v>-0.000339856699358474</v>
      </c>
      <c r="E4067" s="18" t="n">
        <v>0.00014723946765395</v>
      </c>
      <c r="F4067" s="18" t="n">
        <v>-0.000445839000763064</v>
      </c>
      <c r="G4067" s="18" t="n">
        <v>0.000206487601858825</v>
      </c>
      <c r="H4067" s="16" t="n">
        <v>-6.8293466226643</v>
      </c>
      <c r="I4067" s="17" t="n">
        <v>237.236807295495</v>
      </c>
      <c r="J4067" s="18" t="n">
        <v>7.09972407857876E-011</v>
      </c>
      <c r="K4067" s="18" t="n">
        <v>2.12428658443416E-010</v>
      </c>
      <c r="L4067" s="16" t="n">
        <v>-0.535325428708549</v>
      </c>
      <c r="M4067" s="16" t="n">
        <v>0.668676395289299</v>
      </c>
      <c r="N4067" s="16" t="n">
        <v>0.00428648801642253</v>
      </c>
      <c r="O4067" s="16" t="n">
        <v>0.0106622413295543</v>
      </c>
      <c r="P4067" s="34" t="b">
        <f aca="false">TRUE()</f>
        <v>1</v>
      </c>
      <c r="Q4067" s="18" t="n">
        <v>0.000515193184203169</v>
      </c>
    </row>
    <row r="4068" customFormat="false" ht="22.35" hidden="false" customHeight="false" outlineLevel="0" collapsed="false">
      <c r="A4068" s="6" t="s">
        <v>5670</v>
      </c>
      <c r="B4068" s="7" t="s">
        <v>1530</v>
      </c>
      <c r="C4068" s="17" t="n">
        <v>2435</v>
      </c>
      <c r="D4068" s="18" t="n">
        <v>-0.000336004614982268</v>
      </c>
      <c r="E4068" s="18" t="n">
        <v>0.000145000039857602</v>
      </c>
      <c r="F4068" s="18" t="n">
        <v>-0.000439727823378999</v>
      </c>
      <c r="G4068" s="18" t="n">
        <v>0.000204644911464464</v>
      </c>
      <c r="H4068" s="16" t="n">
        <v>-6.77462508768545</v>
      </c>
      <c r="I4068" s="17" t="n">
        <v>238.782662632149</v>
      </c>
      <c r="J4068" s="18" t="n">
        <v>9.64158946321611E-011</v>
      </c>
      <c r="K4068" s="18" t="n">
        <v>2.84180371252463E-010</v>
      </c>
      <c r="L4068" s="16" t="n">
        <v>-0.528943533059041</v>
      </c>
      <c r="M4068" s="16" t="n">
        <v>0.666269841269841</v>
      </c>
      <c r="N4068" s="16" t="n">
        <v>0.00435435838625947</v>
      </c>
      <c r="O4068" s="16" t="n">
        <v>0.0107880459052226</v>
      </c>
      <c r="P4068" s="34" t="b">
        <f aca="false">TRUE()</f>
        <v>1</v>
      </c>
      <c r="Q4068" s="18" t="n">
        <v>0.000200512920478178</v>
      </c>
    </row>
    <row r="4069" customFormat="false" ht="22.35" hidden="false" customHeight="false" outlineLevel="0" collapsed="false">
      <c r="A4069" s="6" t="s">
        <v>5671</v>
      </c>
      <c r="B4069" s="7" t="s">
        <v>1530</v>
      </c>
      <c r="C4069" s="17" t="n">
        <v>2436</v>
      </c>
      <c r="D4069" s="18" t="n">
        <v>-0.000331527097235354</v>
      </c>
      <c r="E4069" s="18" t="n">
        <v>0.000142511537606041</v>
      </c>
      <c r="F4069" s="18" t="n">
        <v>-0.000433824756719455</v>
      </c>
      <c r="G4069" s="18" t="n">
        <v>0.000202889398779579</v>
      </c>
      <c r="H4069" s="16" t="n">
        <v>-6.7810686371894</v>
      </c>
      <c r="I4069" s="17" t="n">
        <v>240.929846589695</v>
      </c>
      <c r="J4069" s="18" t="n">
        <v>9.13760806167013E-011</v>
      </c>
      <c r="K4069" s="18" t="n">
        <v>2.70478412667126E-010</v>
      </c>
      <c r="L4069" s="16" t="n">
        <v>-0.526605695077033</v>
      </c>
      <c r="M4069" s="16" t="n">
        <v>0.665450588837686</v>
      </c>
      <c r="N4069" s="16" t="n">
        <v>0.0044613627944289</v>
      </c>
      <c r="O4069" s="16" t="n">
        <v>0.011306257357879</v>
      </c>
      <c r="P4069" s="34" t="b">
        <f aca="false">TRUE()</f>
        <v>1</v>
      </c>
      <c r="Q4069" s="18" t="n">
        <v>0.000496177956884721</v>
      </c>
    </row>
    <row r="4070" customFormat="false" ht="22.35" hidden="false" customHeight="false" outlineLevel="0" collapsed="false">
      <c r="A4070" s="6" t="s">
        <v>5672</v>
      </c>
      <c r="B4070" s="7" t="s">
        <v>1530</v>
      </c>
      <c r="C4070" s="17" t="n">
        <v>2437</v>
      </c>
      <c r="D4070" s="18" t="n">
        <v>-0.000326922748559044</v>
      </c>
      <c r="E4070" s="18" t="n">
        <v>0.000140122529122575</v>
      </c>
      <c r="F4070" s="18" t="n">
        <v>-0.000427772353257596</v>
      </c>
      <c r="G4070" s="18" t="n">
        <v>0.000201021586129848</v>
      </c>
      <c r="H4070" s="16" t="n">
        <v>-6.78380391833055</v>
      </c>
      <c r="I4070" s="17" t="n">
        <v>242.853872940132</v>
      </c>
      <c r="J4070" s="18" t="n">
        <v>8.86481782375924E-011</v>
      </c>
      <c r="K4070" s="18" t="n">
        <v>2.62778528347149E-010</v>
      </c>
      <c r="L4070" s="16" t="n">
        <v>-0.524336297884194</v>
      </c>
      <c r="M4070" s="16" t="n">
        <v>0.664823348694317</v>
      </c>
      <c r="N4070" s="16" t="n">
        <v>0.00450269763383977</v>
      </c>
      <c r="O4070" s="16" t="n">
        <v>0.0116698986530698</v>
      </c>
      <c r="P4070" s="34" t="b">
        <f aca="false">TRUE()</f>
        <v>1</v>
      </c>
      <c r="Q4070" s="18" t="n">
        <v>0.000167956123876503</v>
      </c>
    </row>
    <row r="4071" customFormat="false" ht="22.35" hidden="false" customHeight="false" outlineLevel="0" collapsed="false">
      <c r="A4071" s="6" t="s">
        <v>5673</v>
      </c>
      <c r="B4071" s="7" t="s">
        <v>1530</v>
      </c>
      <c r="C4071" s="17" t="n">
        <v>2438</v>
      </c>
      <c r="D4071" s="18" t="n">
        <v>-0.000322399484817465</v>
      </c>
      <c r="E4071" s="18" t="n">
        <v>0.000138006755826226</v>
      </c>
      <c r="F4071" s="18" t="n">
        <v>-0.000421593705758974</v>
      </c>
      <c r="G4071" s="18" t="n">
        <v>0.000198942681341294</v>
      </c>
      <c r="H4071" s="16" t="n">
        <v>-6.76509281597618</v>
      </c>
      <c r="I4071" s="17" t="n">
        <v>244.081000214874</v>
      </c>
      <c r="J4071" s="18" t="n">
        <v>9.79546760871452E-011</v>
      </c>
      <c r="K4071" s="18" t="n">
        <v>2.88510933826581E-010</v>
      </c>
      <c r="L4071" s="16" t="n">
        <v>-0.521342351485234</v>
      </c>
      <c r="M4071" s="16" t="n">
        <v>0.664912954429084</v>
      </c>
      <c r="N4071" s="16" t="n">
        <v>0.00453949870275998</v>
      </c>
      <c r="O4071" s="16" t="n">
        <v>0.0114181467785806</v>
      </c>
      <c r="P4071" s="34" t="b">
        <f aca="false">TRUE()</f>
        <v>1</v>
      </c>
      <c r="Q4071" s="18" t="n">
        <v>8.90685083991095E-005</v>
      </c>
    </row>
    <row r="4072" customFormat="false" ht="22.35" hidden="false" customHeight="false" outlineLevel="0" collapsed="false">
      <c r="A4072" s="6" t="s">
        <v>5674</v>
      </c>
      <c r="B4072" s="7" t="s">
        <v>1530</v>
      </c>
      <c r="C4072" s="17" t="n">
        <v>2439</v>
      </c>
      <c r="D4072" s="18" t="n">
        <v>-0.000317463640001316</v>
      </c>
      <c r="E4072" s="18" t="n">
        <v>0.000136210256296435</v>
      </c>
      <c r="F4072" s="18" t="n">
        <v>-0.000415677158806015</v>
      </c>
      <c r="G4072" s="18" t="n">
        <v>0.000196940733200431</v>
      </c>
      <c r="H4072" s="16" t="n">
        <v>-6.78051917491618</v>
      </c>
      <c r="I4072" s="17" t="n">
        <v>244.848480645662</v>
      </c>
      <c r="J4072" s="18" t="n">
        <v>8.90409238886092E-011</v>
      </c>
      <c r="K4072" s="18" t="n">
        <v>2.63754342710727E-010</v>
      </c>
      <c r="L4072" s="16" t="n">
        <v>-0.521572860740959</v>
      </c>
      <c r="M4072" s="16" t="n">
        <v>0.666218637992832</v>
      </c>
      <c r="N4072" s="16" t="n">
        <v>0.00447531915103044</v>
      </c>
      <c r="O4072" s="16" t="n">
        <v>0.0111423539160313</v>
      </c>
      <c r="P4072" s="34" t="b">
        <f aca="false">TRUE()</f>
        <v>1</v>
      </c>
      <c r="Q4072" s="18" t="n">
        <v>0.000240674375359628</v>
      </c>
    </row>
    <row r="4073" customFormat="false" ht="22.35" hidden="false" customHeight="false" outlineLevel="0" collapsed="false">
      <c r="A4073" s="6" t="s">
        <v>5675</v>
      </c>
      <c r="B4073" s="7" t="s">
        <v>1530</v>
      </c>
      <c r="C4073" s="17" t="n">
        <v>2440</v>
      </c>
      <c r="D4073" s="18" t="n">
        <v>-0.000311995140655064</v>
      </c>
      <c r="E4073" s="18" t="n">
        <v>0.000134799386223952</v>
      </c>
      <c r="F4073" s="18" t="n">
        <v>-0.000409609695793748</v>
      </c>
      <c r="G4073" s="18" t="n">
        <v>0.000194694634475022</v>
      </c>
      <c r="H4073" s="16" t="n">
        <v>-6.81185053568576</v>
      </c>
      <c r="I4073" s="17" t="n">
        <v>244.576152835623</v>
      </c>
      <c r="J4073" s="18" t="n">
        <v>7.43127935547589E-011</v>
      </c>
      <c r="K4073" s="18" t="n">
        <v>2.21869131836151E-010</v>
      </c>
      <c r="L4073" s="16" t="n">
        <v>-0.524323508209094</v>
      </c>
      <c r="M4073" s="16" t="n">
        <v>0.669265232974911</v>
      </c>
      <c r="N4073" s="16" t="n">
        <v>0.00438970002076022</v>
      </c>
      <c r="O4073" s="16" t="n">
        <v>0.0104553476862805</v>
      </c>
      <c r="P4073" s="34" t="b">
        <f aca="false">TRUE()</f>
        <v>1</v>
      </c>
      <c r="Q4073" s="18" t="n">
        <v>0.000413548571675792</v>
      </c>
    </row>
    <row r="4074" customFormat="false" ht="22.35" hidden="false" customHeight="false" outlineLevel="0" collapsed="false">
      <c r="A4074" s="6" t="s">
        <v>5676</v>
      </c>
      <c r="B4074" s="7" t="s">
        <v>1530</v>
      </c>
      <c r="C4074" s="17" t="n">
        <v>2441</v>
      </c>
      <c r="D4074" s="18" t="n">
        <v>-0.00030609431207757</v>
      </c>
      <c r="E4074" s="18" t="n">
        <v>0.000133003906897777</v>
      </c>
      <c r="F4074" s="18" t="n">
        <v>-0.000403359933232935</v>
      </c>
      <c r="G4074" s="18" t="n">
        <v>0.000192022595106887</v>
      </c>
      <c r="H4074" s="16" t="n">
        <v>-6.87996820500455</v>
      </c>
      <c r="I4074" s="17" t="n">
        <v>244.470785253106</v>
      </c>
      <c r="J4074" s="18" t="n">
        <v>4.98885659526683E-011</v>
      </c>
      <c r="K4074" s="18" t="n">
        <v>1.51564823355471E-010</v>
      </c>
      <c r="L4074" s="16" t="n">
        <v>-0.52970007677431</v>
      </c>
      <c r="M4074" s="16" t="n">
        <v>0.673412698412699</v>
      </c>
      <c r="N4074" s="16" t="n">
        <v>0.00428648801642253</v>
      </c>
      <c r="O4074" s="16" t="n">
        <v>0.0096639517501787</v>
      </c>
      <c r="P4074" s="34" t="b">
        <f aca="false">TRUE()</f>
        <v>1</v>
      </c>
      <c r="Q4074" s="18" t="n">
        <v>0.000428835948059058</v>
      </c>
    </row>
    <row r="4075" customFormat="false" ht="22.35" hidden="false" customHeight="false" outlineLevel="0" collapsed="false">
      <c r="A4075" s="6" t="s">
        <v>5677</v>
      </c>
      <c r="B4075" s="7" t="s">
        <v>1530</v>
      </c>
      <c r="C4075" s="17" t="n">
        <v>2442</v>
      </c>
      <c r="D4075" s="18" t="n">
        <v>-0.000299459225403301</v>
      </c>
      <c r="E4075" s="18" t="n">
        <v>0.000130258665973946</v>
      </c>
      <c r="F4075" s="18" t="n">
        <v>-0.000396763806291649</v>
      </c>
      <c r="G4075" s="18" t="n">
        <v>0.000188958395546563</v>
      </c>
      <c r="H4075" s="16" t="n">
        <v>-7.01777812359384</v>
      </c>
      <c r="I4075" s="17" t="n">
        <v>245.701885010095</v>
      </c>
      <c r="J4075" s="18" t="n">
        <v>2.18494188748101E-011</v>
      </c>
      <c r="K4075" s="18" t="n">
        <v>6.85893255147215E-011</v>
      </c>
      <c r="L4075" s="16" t="n">
        <v>-0.538731392015118</v>
      </c>
      <c r="M4075" s="16" t="n">
        <v>0.677304147465438</v>
      </c>
      <c r="N4075" s="16" t="n">
        <v>0.00394654975772744</v>
      </c>
      <c r="O4075" s="16" t="n">
        <v>0.00890069203286836</v>
      </c>
      <c r="P4075" s="34" t="b">
        <f aca="false">TRUE()</f>
        <v>1</v>
      </c>
      <c r="Q4075" s="18" t="n">
        <v>0.00056869424523826</v>
      </c>
    </row>
    <row r="4076" customFormat="false" ht="22.35" hidden="false" customHeight="false" outlineLevel="0" collapsed="false">
      <c r="A4076" s="6" t="s">
        <v>5678</v>
      </c>
      <c r="B4076" s="7" t="s">
        <v>1530</v>
      </c>
      <c r="C4076" s="17" t="n">
        <v>2443</v>
      </c>
      <c r="D4076" s="18" t="n">
        <v>-0.000292875521337118</v>
      </c>
      <c r="E4076" s="18" t="n">
        <v>0.000127621469077243</v>
      </c>
      <c r="F4076" s="18" t="n">
        <v>-0.000389894930568813</v>
      </c>
      <c r="G4076" s="18" t="n">
        <v>0.000185757317818478</v>
      </c>
      <c r="H4076" s="16" t="n">
        <v>-7.13458458575996</v>
      </c>
      <c r="I4076" s="17" t="n">
        <v>246.578621559431</v>
      </c>
      <c r="J4076" s="18" t="n">
        <v>1.07710905896942E-011</v>
      </c>
      <c r="K4076" s="18" t="n">
        <v>3.44111054251201E-011</v>
      </c>
      <c r="L4076" s="16" t="n">
        <v>-0.54656970678053</v>
      </c>
      <c r="M4076" s="16" t="n">
        <v>0.681182795698925</v>
      </c>
      <c r="N4076" s="16" t="n">
        <v>0.00370047676467994</v>
      </c>
      <c r="O4076" s="16" t="n">
        <v>0.00825987490683903</v>
      </c>
      <c r="P4076" s="34" t="b">
        <f aca="false">TRUE()</f>
        <v>1</v>
      </c>
      <c r="Q4076" s="18" t="n">
        <v>0.000428800411075167</v>
      </c>
    </row>
    <row r="4077" customFormat="false" ht="22.35" hidden="false" customHeight="false" outlineLevel="0" collapsed="false">
      <c r="A4077" s="6" t="s">
        <v>5679</v>
      </c>
      <c r="B4077" s="7" t="s">
        <v>1530</v>
      </c>
      <c r="C4077" s="17" t="n">
        <v>2444</v>
      </c>
      <c r="D4077" s="18" t="n">
        <v>-0.000286904889393512</v>
      </c>
      <c r="E4077" s="18" t="n">
        <v>0.000125114469193899</v>
      </c>
      <c r="F4077" s="18" t="n">
        <v>-0.000382767645728239</v>
      </c>
      <c r="G4077" s="18" t="n">
        <v>0.000182441470423023</v>
      </c>
      <c r="H4077" s="16" t="n">
        <v>-7.18682310300256</v>
      </c>
      <c r="I4077" s="17" t="n">
        <v>247.057097957598</v>
      </c>
      <c r="J4077" s="18" t="n">
        <v>7.82397164390969E-012</v>
      </c>
      <c r="K4077" s="18" t="n">
        <v>2.52092254054544E-011</v>
      </c>
      <c r="L4077" s="16" t="n">
        <v>-0.549956296054418</v>
      </c>
      <c r="M4077" s="16" t="n">
        <v>0.682667690732207</v>
      </c>
      <c r="N4077" s="16" t="n">
        <v>0.00357833862439406</v>
      </c>
      <c r="O4077" s="16" t="n">
        <v>0.00815500933020513</v>
      </c>
      <c r="P4077" s="34" t="b">
        <f aca="false">TRUE()</f>
        <v>1</v>
      </c>
      <c r="Q4077" s="18" t="n">
        <v>0.000339453262495331</v>
      </c>
    </row>
    <row r="4078" customFormat="false" ht="22.35" hidden="false" customHeight="false" outlineLevel="0" collapsed="false">
      <c r="A4078" s="6" t="s">
        <v>5680</v>
      </c>
      <c r="B4078" s="7" t="s">
        <v>1530</v>
      </c>
      <c r="C4078" s="17" t="n">
        <v>2445</v>
      </c>
      <c r="D4078" s="18" t="n">
        <v>-0.000280737153058239</v>
      </c>
      <c r="E4078" s="18" t="n">
        <v>0.000122990219443206</v>
      </c>
      <c r="F4078" s="18" t="n">
        <v>-0.000375683933501008</v>
      </c>
      <c r="G4078" s="18" t="n">
        <v>0.000179603717471729</v>
      </c>
      <c r="H4078" s="16" t="n">
        <v>-7.23792947735743</v>
      </c>
      <c r="I4078" s="17" t="n">
        <v>247.437371689339</v>
      </c>
      <c r="J4078" s="18" t="n">
        <v>5.71828873235432E-012</v>
      </c>
      <c r="K4078" s="18" t="n">
        <v>1.85978826326571E-011</v>
      </c>
      <c r="L4078" s="16" t="n">
        <v>-0.553377134452249</v>
      </c>
      <c r="M4078" s="16" t="n">
        <v>0.683717357910906</v>
      </c>
      <c r="N4078" s="16" t="n">
        <v>0.003427091998386</v>
      </c>
      <c r="O4078" s="16" t="n">
        <v>0.00817097958461983</v>
      </c>
      <c r="P4078" s="34" t="b">
        <f aca="false">TRUE()</f>
        <v>1</v>
      </c>
      <c r="Q4078" s="18" t="n">
        <v>0.00022038175103893</v>
      </c>
    </row>
    <row r="4079" customFormat="false" ht="22.35" hidden="false" customHeight="false" outlineLevel="0" collapsed="false">
      <c r="A4079" s="6" t="s">
        <v>5681</v>
      </c>
      <c r="B4079" s="7" t="s">
        <v>1530</v>
      </c>
      <c r="C4079" s="17" t="n">
        <v>2446</v>
      </c>
      <c r="D4079" s="18" t="n">
        <v>-0.000274551219292293</v>
      </c>
      <c r="E4079" s="18" t="n">
        <v>0.000121357720380583</v>
      </c>
      <c r="F4079" s="18" t="n">
        <v>-0.000369447009758363</v>
      </c>
      <c r="G4079" s="18" t="n">
        <v>0.000177421678035976</v>
      </c>
      <c r="H4079" s="16" t="n">
        <v>-7.32882886213763</v>
      </c>
      <c r="I4079" s="17" t="n">
        <v>247.737302432004</v>
      </c>
      <c r="J4079" s="18" t="n">
        <v>3.27340590362345E-012</v>
      </c>
      <c r="K4079" s="18" t="n">
        <v>1.08330418660585E-011</v>
      </c>
      <c r="L4079" s="16" t="n">
        <v>-0.559937157543053</v>
      </c>
      <c r="M4079" s="16" t="n">
        <v>0.686085509472606</v>
      </c>
      <c r="N4079" s="16" t="n">
        <v>0.00320653440609153</v>
      </c>
      <c r="O4079" s="16" t="n">
        <v>0.00813064623985106</v>
      </c>
      <c r="P4079" s="34" t="b">
        <f aca="false">TRUE()</f>
        <v>1</v>
      </c>
      <c r="Q4079" s="16" t="n">
        <v>0.0014915538158758</v>
      </c>
    </row>
    <row r="4080" customFormat="false" ht="22.35" hidden="false" customHeight="false" outlineLevel="0" collapsed="false">
      <c r="A4080" s="6" t="s">
        <v>5682</v>
      </c>
      <c r="B4080" s="7" t="s">
        <v>1530</v>
      </c>
      <c r="C4080" s="17" t="n">
        <v>2447</v>
      </c>
      <c r="D4080" s="18" t="n">
        <v>-0.000268958579715268</v>
      </c>
      <c r="E4080" s="18" t="n">
        <v>0.000120038971423064</v>
      </c>
      <c r="F4080" s="18" t="n">
        <v>-0.000363674049205837</v>
      </c>
      <c r="G4080" s="18" t="n">
        <v>0.000175431646535257</v>
      </c>
      <c r="H4080" s="16" t="n">
        <v>-7.39605608994171</v>
      </c>
      <c r="I4080" s="17" t="n">
        <v>247.644067491172</v>
      </c>
      <c r="J4080" s="18" t="n">
        <v>2.16723020584278E-012</v>
      </c>
      <c r="K4080" s="18" t="n">
        <v>7.24738545870067E-012</v>
      </c>
      <c r="L4080" s="16" t="n">
        <v>-0.56519555319114</v>
      </c>
      <c r="M4080" s="16" t="n">
        <v>0.688300051203277</v>
      </c>
      <c r="N4080" s="16" t="n">
        <v>0.00298896566705142</v>
      </c>
      <c r="O4080" s="16" t="n">
        <v>0.00795746798100349</v>
      </c>
      <c r="P4080" s="34" t="b">
        <f aca="false">TRUE()</f>
        <v>1</v>
      </c>
      <c r="Q4080" s="18" t="n">
        <v>0.000169869922537286</v>
      </c>
    </row>
    <row r="4081" customFormat="false" ht="22.35" hidden="false" customHeight="false" outlineLevel="0" collapsed="false">
      <c r="A4081" s="6" t="s">
        <v>5683</v>
      </c>
      <c r="B4081" s="7" t="s">
        <v>1530</v>
      </c>
      <c r="C4081" s="17" t="n">
        <v>2448</v>
      </c>
      <c r="D4081" s="18" t="n">
        <v>-0.000263277199668597</v>
      </c>
      <c r="E4081" s="18" t="n">
        <v>0.000118436096191379</v>
      </c>
      <c r="F4081" s="18" t="n">
        <v>-0.00035779679097551</v>
      </c>
      <c r="G4081" s="18" t="n">
        <v>0.000173391975516662</v>
      </c>
      <c r="H4081" s="16" t="n">
        <v>-7.4766871862486</v>
      </c>
      <c r="I4081" s="17" t="n">
        <v>248.105609402477</v>
      </c>
      <c r="J4081" s="18" t="n">
        <v>1.31017645366635E-012</v>
      </c>
      <c r="K4081" s="18" t="n">
        <v>4.48246684477771E-012</v>
      </c>
      <c r="L4081" s="16" t="n">
        <v>-0.570747579218774</v>
      </c>
      <c r="M4081" s="16" t="n">
        <v>0.69010496671787</v>
      </c>
      <c r="N4081" s="16" t="n">
        <v>0.00286977040646638</v>
      </c>
      <c r="O4081" s="16" t="n">
        <v>0.0074913140008811</v>
      </c>
      <c r="P4081" s="34" t="b">
        <f aca="false">TRUE()</f>
        <v>1</v>
      </c>
      <c r="Q4081" s="18" t="n">
        <v>0.000230008703818228</v>
      </c>
    </row>
    <row r="4082" customFormat="false" ht="22.35" hidden="false" customHeight="false" outlineLevel="0" collapsed="false">
      <c r="A4082" s="6" t="s">
        <v>5684</v>
      </c>
      <c r="B4082" s="7" t="s">
        <v>1530</v>
      </c>
      <c r="C4082" s="17" t="n">
        <v>2449</v>
      </c>
      <c r="D4082" s="18" t="n">
        <v>-0.000258647999990404</v>
      </c>
      <c r="E4082" s="18" t="n">
        <v>0.000116269441956849</v>
      </c>
      <c r="F4082" s="18" t="n">
        <v>-0.000352584256936738</v>
      </c>
      <c r="G4082" s="18" t="n">
        <v>0.000171712910299991</v>
      </c>
      <c r="H4082" s="16" t="n">
        <v>-7.54886068003098</v>
      </c>
      <c r="I4082" s="17" t="n">
        <v>250.436800838641</v>
      </c>
      <c r="J4082" s="18" t="n">
        <v>8.16246878053678E-013</v>
      </c>
      <c r="K4082" s="18" t="n">
        <v>2.84418517541794E-012</v>
      </c>
      <c r="L4082" s="16" t="n">
        <v>-0.573199091529284</v>
      </c>
      <c r="M4082" s="16" t="n">
        <v>0.689836149513569</v>
      </c>
      <c r="N4082" s="16" t="n">
        <v>0.0028227842277748</v>
      </c>
      <c r="O4082" s="16" t="n">
        <v>0.00731743937848021</v>
      </c>
      <c r="P4082" s="34" t="b">
        <f aca="false">TRUE()</f>
        <v>1</v>
      </c>
      <c r="Q4082" s="18" t="n">
        <v>0.000307322123932073</v>
      </c>
    </row>
    <row r="4083" customFormat="false" ht="22.35" hidden="false" customHeight="false" outlineLevel="0" collapsed="false">
      <c r="A4083" s="6" t="s">
        <v>5685</v>
      </c>
      <c r="B4083" s="7" t="s">
        <v>1530</v>
      </c>
      <c r="C4083" s="17" t="n">
        <v>2450</v>
      </c>
      <c r="D4083" s="18" t="n">
        <v>-0.000254851531093946</v>
      </c>
      <c r="E4083" s="18" t="n">
        <v>0.000114453661108244</v>
      </c>
      <c r="F4083" s="18" t="n">
        <v>-0.000347862668992322</v>
      </c>
      <c r="G4083" s="18" t="n">
        <v>0.000170358145390585</v>
      </c>
      <c r="H4083" s="16" t="n">
        <v>-7.57478679692503</v>
      </c>
      <c r="I4083" s="17" t="n">
        <v>252.561015786731</v>
      </c>
      <c r="J4083" s="18" t="n">
        <v>6.7904345668958E-013</v>
      </c>
      <c r="K4083" s="18" t="n">
        <v>2.39628430719537E-012</v>
      </c>
      <c r="L4083" s="16" t="n">
        <v>-0.572443937072606</v>
      </c>
      <c r="M4083" s="16" t="n">
        <v>0.689247311827957</v>
      </c>
      <c r="N4083" s="16" t="n">
        <v>0.00290077273286561</v>
      </c>
      <c r="O4083" s="16" t="n">
        <v>0.00798321768740841</v>
      </c>
      <c r="P4083" s="34" t="b">
        <f aca="false">TRUE()</f>
        <v>1</v>
      </c>
      <c r="Q4083" s="18" t="n">
        <v>0.000151536157749575</v>
      </c>
    </row>
    <row r="4084" customFormat="false" ht="22.35" hidden="false" customHeight="false" outlineLevel="0" collapsed="false">
      <c r="A4084" s="6" t="s">
        <v>5686</v>
      </c>
      <c r="B4084" s="7" t="s">
        <v>1530</v>
      </c>
      <c r="C4084" s="17" t="n">
        <v>2451</v>
      </c>
      <c r="D4084" s="18" t="n">
        <v>-0.000252123468697189</v>
      </c>
      <c r="E4084" s="18" t="n">
        <v>0.000113309664410949</v>
      </c>
      <c r="F4084" s="18" t="n">
        <v>-0.000344056724034452</v>
      </c>
      <c r="G4084" s="18" t="n">
        <v>0.000169363272216666</v>
      </c>
      <c r="H4084" s="16" t="n">
        <v>-7.55273854031314</v>
      </c>
      <c r="I4084" s="17" t="n">
        <v>253.713379514345</v>
      </c>
      <c r="J4084" s="18" t="n">
        <v>7.70770128651276E-013</v>
      </c>
      <c r="K4084" s="18" t="n">
        <v>2.69024056678116E-012</v>
      </c>
      <c r="L4084" s="16" t="n">
        <v>-0.569332115469082</v>
      </c>
      <c r="M4084" s="16" t="n">
        <v>0.688005632360471</v>
      </c>
      <c r="N4084" s="16" t="n">
        <v>0.00324285066961873</v>
      </c>
      <c r="O4084" s="16" t="n">
        <v>0.00945236684693253</v>
      </c>
      <c r="P4084" s="34" t="b">
        <f aca="false">TRUE()</f>
        <v>1</v>
      </c>
      <c r="Q4084" s="18" t="n">
        <v>0.000157079754460707</v>
      </c>
    </row>
    <row r="4085" customFormat="false" ht="22.35" hidden="false" customHeight="false" outlineLevel="0" collapsed="false">
      <c r="A4085" s="6" t="s">
        <v>5687</v>
      </c>
      <c r="B4085" s="7" t="s">
        <v>1530</v>
      </c>
      <c r="C4085" s="17" t="n">
        <v>2452</v>
      </c>
      <c r="D4085" s="18" t="n">
        <v>-0.000250233290611599</v>
      </c>
      <c r="E4085" s="18" t="n">
        <v>0.000112251213939068</v>
      </c>
      <c r="F4085" s="18" t="n">
        <v>-0.000341623673400291</v>
      </c>
      <c r="G4085" s="18" t="n">
        <v>0.000168738821438007</v>
      </c>
      <c r="H4085" s="16" t="n">
        <v>-7.56542609436648</v>
      </c>
      <c r="I4085" s="17" t="n">
        <v>255.295519889101</v>
      </c>
      <c r="J4085" s="18" t="n">
        <v>7.00645883610497E-013</v>
      </c>
      <c r="K4085" s="18" t="n">
        <v>2.46413594659624E-012</v>
      </c>
      <c r="L4085" s="16" t="n">
        <v>-0.568331321579922</v>
      </c>
      <c r="M4085" s="16" t="n">
        <v>0.687135176651306</v>
      </c>
      <c r="N4085" s="16" t="n">
        <v>0.00365736866607944</v>
      </c>
      <c r="O4085" s="16" t="n">
        <v>0.0108689054514763</v>
      </c>
      <c r="P4085" s="34" t="b">
        <f aca="false">TRUE()</f>
        <v>1</v>
      </c>
      <c r="Q4085" s="18" t="n">
        <v>0.000127344690729326</v>
      </c>
    </row>
    <row r="4086" customFormat="false" ht="22.35" hidden="false" customHeight="false" outlineLevel="0" collapsed="false">
      <c r="A4086" s="6" t="s">
        <v>5688</v>
      </c>
      <c r="B4086" s="7" t="s">
        <v>1530</v>
      </c>
      <c r="C4086" s="17" t="n">
        <v>2453</v>
      </c>
      <c r="D4086" s="18" t="n">
        <v>-0.000248979700754778</v>
      </c>
      <c r="E4086" s="18" t="n">
        <v>0.000111856236941035</v>
      </c>
      <c r="F4086" s="18" t="n">
        <v>-0.000340257935131778</v>
      </c>
      <c r="G4086" s="18" t="n">
        <v>0.000168287799619221</v>
      </c>
      <c r="H4086" s="16" t="n">
        <v>-7.58079835251388</v>
      </c>
      <c r="I4086" s="17" t="n">
        <v>255.532998388199</v>
      </c>
      <c r="J4086" s="18" t="n">
        <v>6.34588692382632E-013</v>
      </c>
      <c r="K4086" s="18" t="n">
        <v>2.24705040391461E-012</v>
      </c>
      <c r="L4086" s="16" t="n">
        <v>-0.56919477966512</v>
      </c>
      <c r="M4086" s="16" t="n">
        <v>0.687647209421403</v>
      </c>
      <c r="N4086" s="16" t="n">
        <v>0.00383090449222768</v>
      </c>
      <c r="O4086" s="16" t="n">
        <v>0.0118150548067983</v>
      </c>
      <c r="P4086" s="34" t="b">
        <f aca="false">TRUE()</f>
        <v>1</v>
      </c>
      <c r="Q4086" s="18" t="n">
        <v>0.000274332581892708</v>
      </c>
    </row>
    <row r="4087" customFormat="false" ht="22.35" hidden="false" customHeight="false" outlineLevel="0" collapsed="false">
      <c r="A4087" s="6" t="s">
        <v>5689</v>
      </c>
      <c r="B4087" s="7" t="s">
        <v>1530</v>
      </c>
      <c r="C4087" s="17" t="n">
        <v>2454</v>
      </c>
      <c r="D4087" s="18" t="n">
        <v>-0.000249128252407404</v>
      </c>
      <c r="E4087" s="18" t="n">
        <v>0.00011201431369712</v>
      </c>
      <c r="F4087" s="18" t="n">
        <v>-0.000340267051814126</v>
      </c>
      <c r="G4087" s="18" t="n">
        <v>0.000168268361322388</v>
      </c>
      <c r="H4087" s="16" t="n">
        <v>-7.56217155881004</v>
      </c>
      <c r="I4087" s="17" t="n">
        <v>255.105679027377</v>
      </c>
      <c r="J4087" s="18" t="n">
        <v>7.16468060527844E-013</v>
      </c>
      <c r="K4087" s="18" t="n">
        <v>2.51339175924814E-012</v>
      </c>
      <c r="L4087" s="16" t="n">
        <v>-0.568319721669241</v>
      </c>
      <c r="M4087" s="16" t="n">
        <v>0.688748079877112</v>
      </c>
      <c r="N4087" s="16" t="n">
        <v>0.00390634993853356</v>
      </c>
      <c r="O4087" s="16" t="n">
        <v>0.0125422017763216</v>
      </c>
      <c r="P4087" s="34" t="b">
        <f aca="false">TRUE()</f>
        <v>1</v>
      </c>
      <c r="Q4087" s="18" t="n">
        <v>0.000310977862948357</v>
      </c>
    </row>
    <row r="4088" customFormat="false" ht="22.35" hidden="false" customHeight="false" outlineLevel="0" collapsed="false">
      <c r="A4088" s="6" t="s">
        <v>5690</v>
      </c>
      <c r="B4088" s="7" t="s">
        <v>1530</v>
      </c>
      <c r="C4088" s="17" t="n">
        <v>2455</v>
      </c>
      <c r="D4088" s="18" t="n">
        <v>-0.000250104217222165</v>
      </c>
      <c r="E4088" s="18" t="n">
        <v>0.000112228645892171</v>
      </c>
      <c r="F4088" s="18" t="n">
        <v>-0.000341528101528322</v>
      </c>
      <c r="G4088" s="18" t="n">
        <v>0.000169183725350732</v>
      </c>
      <c r="H4088" s="16" t="n">
        <v>-7.56295936324009</v>
      </c>
      <c r="I4088" s="17" t="n">
        <v>256.090502284649</v>
      </c>
      <c r="J4088" s="18" t="n">
        <v>7.06016375760382E-013</v>
      </c>
      <c r="K4088" s="18" t="n">
        <v>2.47882230068154E-012</v>
      </c>
      <c r="L4088" s="16" t="n">
        <v>-0.567176078682097</v>
      </c>
      <c r="M4088" s="16" t="n">
        <v>0.689029697900666</v>
      </c>
      <c r="N4088" s="16" t="n">
        <v>0.00390634993853356</v>
      </c>
      <c r="O4088" s="16" t="n">
        <v>0.0123446534360926</v>
      </c>
      <c r="P4088" s="34" t="b">
        <f aca="false">TRUE()</f>
        <v>1</v>
      </c>
      <c r="Q4088" s="18" t="n">
        <v>0.000424407912722271</v>
      </c>
    </row>
    <row r="4089" customFormat="false" ht="22.35" hidden="false" customHeight="false" outlineLevel="0" collapsed="false">
      <c r="A4089" s="6" t="s">
        <v>5691</v>
      </c>
      <c r="B4089" s="7" t="s">
        <v>1530</v>
      </c>
      <c r="C4089" s="17" t="n">
        <v>2456</v>
      </c>
      <c r="D4089" s="18" t="n">
        <v>-0.000252040894491076</v>
      </c>
      <c r="E4089" s="18" t="n">
        <v>0.000112828892321583</v>
      </c>
      <c r="F4089" s="18" t="n">
        <v>-0.000343916589021056</v>
      </c>
      <c r="G4089" s="18" t="n">
        <v>0.000171302007741543</v>
      </c>
      <c r="H4089" s="16" t="n">
        <v>-7.54285956810539</v>
      </c>
      <c r="I4089" s="17" t="n">
        <v>258.105322284428</v>
      </c>
      <c r="J4089" s="18" t="n">
        <v>7.85505482680019E-013</v>
      </c>
      <c r="K4089" s="18" t="n">
        <v>2.73936785976645E-012</v>
      </c>
      <c r="L4089" s="16" t="n">
        <v>-0.5632553329121</v>
      </c>
      <c r="M4089" s="16" t="n">
        <v>0.688530465949821</v>
      </c>
      <c r="N4089" s="16" t="n">
        <v>0.0039442760519117</v>
      </c>
      <c r="O4089" s="16" t="n">
        <v>0.0119808173512669</v>
      </c>
      <c r="P4089" s="34" t="b">
        <f aca="false">TRUE()</f>
        <v>1</v>
      </c>
      <c r="Q4089" s="18" t="n">
        <v>0.000716214740678017</v>
      </c>
    </row>
    <row r="4090" customFormat="false" ht="22.35" hidden="false" customHeight="false" outlineLevel="0" collapsed="false">
      <c r="A4090" s="6" t="s">
        <v>5692</v>
      </c>
      <c r="B4090" s="7" t="s">
        <v>1530</v>
      </c>
      <c r="C4090" s="17" t="n">
        <v>2457</v>
      </c>
      <c r="D4090" s="18" t="n">
        <v>-0.000254266428425584</v>
      </c>
      <c r="E4090" s="18" t="n">
        <v>0.000113678720258145</v>
      </c>
      <c r="F4090" s="18" t="n">
        <v>-0.000347510261122317</v>
      </c>
      <c r="G4090" s="18" t="n">
        <v>0.00017420006899652</v>
      </c>
      <c r="H4090" s="16" t="n">
        <v>-7.57537024767435</v>
      </c>
      <c r="I4090" s="17" t="n">
        <v>260.778814069345</v>
      </c>
      <c r="J4090" s="18" t="n">
        <v>6.23790771558365E-013</v>
      </c>
      <c r="K4090" s="18" t="n">
        <v>2.21070170962187E-012</v>
      </c>
      <c r="L4090" s="16" t="n">
        <v>-0.562549246903022</v>
      </c>
      <c r="M4090" s="16" t="n">
        <v>0.690079365079365</v>
      </c>
      <c r="N4090" s="16" t="n">
        <v>0.00390538510569676</v>
      </c>
      <c r="O4090" s="16" t="n">
        <v>0.0116012288877415</v>
      </c>
      <c r="P4090" s="34" t="b">
        <f aca="false">TRUE()</f>
        <v>1</v>
      </c>
      <c r="Q4090" s="18" t="n">
        <v>9.8941798941799E-005</v>
      </c>
    </row>
    <row r="4091" customFormat="false" ht="22.35" hidden="false" customHeight="false" outlineLevel="0" collapsed="false">
      <c r="A4091" s="6" t="s">
        <v>5693</v>
      </c>
      <c r="B4091" s="7" t="s">
        <v>1530</v>
      </c>
      <c r="C4091" s="17" t="n">
        <v>2458</v>
      </c>
      <c r="D4091" s="18" t="n">
        <v>-0.000256777629404259</v>
      </c>
      <c r="E4091" s="18" t="n">
        <v>0.000115239429189293</v>
      </c>
      <c r="F4091" s="18" t="n">
        <v>-0.000351860471185921</v>
      </c>
      <c r="G4091" s="18" t="n">
        <v>0.000177894929504394</v>
      </c>
      <c r="H4091" s="16" t="n">
        <v>-7.60198878289204</v>
      </c>
      <c r="I4091" s="17" t="n">
        <v>262.935817594622</v>
      </c>
      <c r="J4091" s="18" t="n">
        <v>5.16340880754444E-013</v>
      </c>
      <c r="K4091" s="18" t="n">
        <v>1.84248895540064E-012</v>
      </c>
      <c r="L4091" s="16" t="n">
        <v>-0.562054593301129</v>
      </c>
      <c r="M4091" s="16" t="n">
        <v>0.689720942140297</v>
      </c>
      <c r="N4091" s="16" t="n">
        <v>0.00383090449222768</v>
      </c>
      <c r="O4091" s="16" t="n">
        <v>0.0112666632337069</v>
      </c>
      <c r="P4091" s="34" t="b">
        <f aca="false">TRUE()</f>
        <v>1</v>
      </c>
      <c r="Q4091" s="18" t="n">
        <v>0.000293141132820599</v>
      </c>
    </row>
    <row r="4092" customFormat="false" ht="22.35" hidden="false" customHeight="false" outlineLevel="0" collapsed="false">
      <c r="A4092" s="6" t="s">
        <v>5694</v>
      </c>
      <c r="B4092" s="7" t="s">
        <v>1530</v>
      </c>
      <c r="C4092" s="17" t="n">
        <v>2459</v>
      </c>
      <c r="D4092" s="18" t="n">
        <v>-0.000260271376966261</v>
      </c>
      <c r="E4092" s="18" t="n">
        <v>0.000116712666314374</v>
      </c>
      <c r="F4092" s="18" t="n">
        <v>-0.00035671800883587</v>
      </c>
      <c r="G4092" s="18" t="n">
        <v>0.000181884722956251</v>
      </c>
      <c r="H4092" s="16" t="n">
        <v>-7.59003496436195</v>
      </c>
      <c r="I4092" s="17" t="n">
        <v>265.76484752382</v>
      </c>
      <c r="J4092" s="18" t="n">
        <v>5.42263070938587E-013</v>
      </c>
      <c r="K4092" s="18" t="n">
        <v>1.93166673338638E-012</v>
      </c>
      <c r="L4092" s="16" t="n">
        <v>-0.558019652458761</v>
      </c>
      <c r="M4092" s="16" t="n">
        <v>0.687557603686636</v>
      </c>
      <c r="N4092" s="16" t="n">
        <v>0.00394654975772744</v>
      </c>
      <c r="O4092" s="16" t="n">
        <v>0.0115633268667266</v>
      </c>
      <c r="P4092" s="34" t="b">
        <f aca="false">TRUE()</f>
        <v>1</v>
      </c>
      <c r="Q4092" s="18" t="n">
        <v>0.000458731956660249</v>
      </c>
    </row>
    <row r="4093" customFormat="false" ht="22.35" hidden="false" customHeight="false" outlineLevel="0" collapsed="false">
      <c r="A4093" s="6" t="s">
        <v>5695</v>
      </c>
      <c r="B4093" s="7" t="s">
        <v>1530</v>
      </c>
      <c r="C4093" s="17" t="n">
        <v>2460</v>
      </c>
      <c r="D4093" s="18" t="n">
        <v>-0.000263635068076111</v>
      </c>
      <c r="E4093" s="18" t="n">
        <v>0.000117956926164076</v>
      </c>
      <c r="F4093" s="18" t="n">
        <v>-0.000362157106833238</v>
      </c>
      <c r="G4093" s="18" t="n">
        <v>0.000186443864100536</v>
      </c>
      <c r="H4093" s="16" t="n">
        <v>-7.63544256550092</v>
      </c>
      <c r="I4093" s="17" t="n">
        <v>270.09398951988</v>
      </c>
      <c r="J4093" s="18" t="n">
        <v>3.90134726906845E-013</v>
      </c>
      <c r="K4093" s="18" t="n">
        <v>1.42900186819365E-012</v>
      </c>
      <c r="L4093" s="16" t="n">
        <v>-0.556685195661921</v>
      </c>
      <c r="M4093" s="16" t="n">
        <v>0.685880696364567</v>
      </c>
      <c r="N4093" s="16" t="n">
        <v>0.00405573341471825</v>
      </c>
      <c r="O4093" s="16" t="n">
        <v>0.0119605830407006</v>
      </c>
      <c r="P4093" s="34" t="b">
        <f aca="false">TRUE()</f>
        <v>1</v>
      </c>
      <c r="Q4093" s="18" t="n">
        <v>0.000774377468366932</v>
      </c>
    </row>
    <row r="4094" customFormat="false" ht="22.35" hidden="false" customHeight="false" outlineLevel="0" collapsed="false">
      <c r="A4094" s="6" t="s">
        <v>5696</v>
      </c>
      <c r="B4094" s="7" t="s">
        <v>1530</v>
      </c>
      <c r="C4094" s="17" t="n">
        <v>2461</v>
      </c>
      <c r="D4094" s="18" t="n">
        <v>-0.000267012822473615</v>
      </c>
      <c r="E4094" s="18" t="n">
        <v>0.000119044972617725</v>
      </c>
      <c r="F4094" s="18" t="n">
        <v>-0.000367727907512068</v>
      </c>
      <c r="G4094" s="18" t="n">
        <v>0.000191850406465958</v>
      </c>
      <c r="H4094" s="16" t="n">
        <v>-7.68304316842208</v>
      </c>
      <c r="I4094" s="17" t="n">
        <v>276.237023289679</v>
      </c>
      <c r="J4094" s="18" t="n">
        <v>2.71765107292287E-013</v>
      </c>
      <c r="K4094" s="18" t="n">
        <v>1.01789277550811E-012</v>
      </c>
      <c r="L4094" s="16" t="n">
        <v>-0.553828369653633</v>
      </c>
      <c r="M4094" s="16" t="n">
        <v>0.683717357910906</v>
      </c>
      <c r="N4094" s="16" t="n">
        <v>0.00414957856318138</v>
      </c>
      <c r="O4094" s="16" t="n">
        <v>0.0120985737916738</v>
      </c>
      <c r="P4094" s="34" t="b">
        <f aca="false">TRUE()</f>
        <v>1</v>
      </c>
      <c r="Q4094" s="18" t="n">
        <v>0.000623165384939808</v>
      </c>
    </row>
    <row r="4095" customFormat="false" ht="22.35" hidden="false" customHeight="false" outlineLevel="0" collapsed="false">
      <c r="A4095" s="6" t="s">
        <v>5697</v>
      </c>
      <c r="B4095" s="7" t="s">
        <v>1530</v>
      </c>
      <c r="C4095" s="17" t="n">
        <v>2462</v>
      </c>
      <c r="D4095" s="18" t="n">
        <v>-0.000270819687654282</v>
      </c>
      <c r="E4095" s="18" t="n">
        <v>0.00012022654419998</v>
      </c>
      <c r="F4095" s="18" t="n">
        <v>-0.000373145143699112</v>
      </c>
      <c r="G4095" s="18" t="n">
        <v>0.000197581496604911</v>
      </c>
      <c r="H4095" s="16" t="n">
        <v>-7.67645848007636</v>
      </c>
      <c r="I4095" s="17" t="n">
        <v>282.678338397561</v>
      </c>
      <c r="J4095" s="18" t="n">
        <v>2.67716503175124E-013</v>
      </c>
      <c r="K4095" s="18" t="n">
        <v>1.00727424132073E-012</v>
      </c>
      <c r="L4095" s="16" t="n">
        <v>-0.547120040412168</v>
      </c>
      <c r="M4095" s="16" t="n">
        <v>0.681182795698925</v>
      </c>
      <c r="N4095" s="16" t="n">
        <v>0.00428648801642253</v>
      </c>
      <c r="O4095" s="16" t="n">
        <v>0.0125023996142357</v>
      </c>
      <c r="P4095" s="34" t="b">
        <f aca="false">TRUE()</f>
        <v>1</v>
      </c>
      <c r="Q4095" s="18" t="n">
        <v>0.000408835868613565</v>
      </c>
    </row>
    <row r="4096" customFormat="false" ht="22.35" hidden="false" customHeight="false" outlineLevel="0" collapsed="false">
      <c r="A4096" s="6" t="s">
        <v>5698</v>
      </c>
      <c r="B4096" s="7" t="s">
        <v>1530</v>
      </c>
      <c r="C4096" s="17" t="n">
        <v>2463</v>
      </c>
      <c r="D4096" s="18" t="n">
        <v>-0.0002740414996893</v>
      </c>
      <c r="E4096" s="18" t="n">
        <v>0.00012185210945725</v>
      </c>
      <c r="F4096" s="18" t="n">
        <v>-0.000377912500633094</v>
      </c>
      <c r="G4096" s="18" t="n">
        <v>0.000203114679920353</v>
      </c>
      <c r="H4096" s="16" t="n">
        <v>-7.6495350681747</v>
      </c>
      <c r="I4096" s="17" t="n">
        <v>287.511830285859</v>
      </c>
      <c r="J4096" s="18" t="n">
        <v>3.05671651205372E-013</v>
      </c>
      <c r="K4096" s="18" t="n">
        <v>1.13974604896882E-012</v>
      </c>
      <c r="L4096" s="16" t="n">
        <v>-0.54078084450127</v>
      </c>
      <c r="M4096" s="16" t="n">
        <v>0.679467485919099</v>
      </c>
      <c r="N4096" s="16" t="n">
        <v>0.00435435838625947</v>
      </c>
      <c r="O4096" s="16" t="n">
        <v>0.0125710322366861</v>
      </c>
      <c r="P4096" s="34" t="b">
        <f aca="false">TRUE()</f>
        <v>1</v>
      </c>
      <c r="Q4096" s="18" t="n">
        <v>0.000657950750173457</v>
      </c>
    </row>
    <row r="4097" customFormat="false" ht="22.35" hidden="false" customHeight="false" outlineLevel="0" collapsed="false">
      <c r="A4097" s="6" t="s">
        <v>5699</v>
      </c>
      <c r="B4097" s="7" t="s">
        <v>1530</v>
      </c>
      <c r="C4097" s="17" t="n">
        <v>2464</v>
      </c>
      <c r="D4097" s="18" t="n">
        <v>-0.000277306524458228</v>
      </c>
      <c r="E4097" s="18" t="n">
        <v>0.000123585793758372</v>
      </c>
      <c r="F4097" s="18" t="n">
        <v>-0.000381932915446107</v>
      </c>
      <c r="G4097" s="18" t="n">
        <v>0.000208404319618167</v>
      </c>
      <c r="H4097" s="16" t="n">
        <v>-7.56515397745932</v>
      </c>
      <c r="I4097" s="17" t="n">
        <v>291.559064509693</v>
      </c>
      <c r="J4097" s="18" t="n">
        <v>5.09575843307662E-013</v>
      </c>
      <c r="K4097" s="18" t="n">
        <v>1.82305150838517E-012</v>
      </c>
      <c r="L4097" s="16" t="n">
        <v>-0.531300181300851</v>
      </c>
      <c r="M4097" s="16" t="n">
        <v>0.676126472094214</v>
      </c>
      <c r="N4097" s="16" t="n">
        <v>0.00447531915103044</v>
      </c>
      <c r="O4097" s="16" t="n">
        <v>0.0123268430443653</v>
      </c>
      <c r="P4097" s="34" t="b">
        <f aca="false">TRUE()</f>
        <v>1</v>
      </c>
      <c r="Q4097" s="18" t="n">
        <v>0.000607141367764578</v>
      </c>
    </row>
    <row r="4098" customFormat="false" ht="22.35" hidden="false" customHeight="false" outlineLevel="0" collapsed="false">
      <c r="A4098" s="6" t="s">
        <v>5700</v>
      </c>
      <c r="B4098" s="7" t="s">
        <v>1530</v>
      </c>
      <c r="C4098" s="17" t="n">
        <v>2465</v>
      </c>
      <c r="D4098" s="18" t="n">
        <v>-0.00027981175177341</v>
      </c>
      <c r="E4098" s="18" t="n">
        <v>0.000125171682246795</v>
      </c>
      <c r="F4098" s="18" t="n">
        <v>-0.000384887503803619</v>
      </c>
      <c r="G4098" s="18" t="n">
        <v>0.000213244136299766</v>
      </c>
      <c r="H4098" s="16" t="n">
        <v>-7.47321465366893</v>
      </c>
      <c r="I4098" s="17" t="n">
        <v>295.202982850725</v>
      </c>
      <c r="J4098" s="18" t="n">
        <v>8.93671979861782E-013</v>
      </c>
      <c r="K4098" s="18" t="n">
        <v>3.10874997185783E-012</v>
      </c>
      <c r="L4098" s="16" t="n">
        <v>-0.521821514314382</v>
      </c>
      <c r="M4098" s="16" t="n">
        <v>0.671454173067076</v>
      </c>
      <c r="N4098" s="16" t="n">
        <v>0.00493161344975349</v>
      </c>
      <c r="O4098" s="16" t="n">
        <v>0.0128341063560162</v>
      </c>
      <c r="P4098" s="34" t="b">
        <f aca="false">TRUE()</f>
        <v>1</v>
      </c>
      <c r="Q4098" s="18" t="n">
        <v>0.000676721728528735</v>
      </c>
    </row>
    <row r="4099" customFormat="false" ht="22.35" hidden="false" customHeight="false" outlineLevel="0" collapsed="false">
      <c r="A4099" s="6" t="s">
        <v>5701</v>
      </c>
      <c r="B4099" s="7" t="s">
        <v>1530</v>
      </c>
      <c r="C4099" s="17" t="n">
        <v>2466</v>
      </c>
      <c r="D4099" s="18" t="n">
        <v>-0.000281752590533702</v>
      </c>
      <c r="E4099" s="18" t="n">
        <v>0.000126374732197631</v>
      </c>
      <c r="F4099" s="18" t="n">
        <v>-0.000386588032945598</v>
      </c>
      <c r="G4099" s="18" t="n">
        <v>0.00021717374063502</v>
      </c>
      <c r="H4099" s="16" t="n">
        <v>-7.3612291705494</v>
      </c>
      <c r="I4099" s="17" t="n">
        <v>298.364638991335</v>
      </c>
      <c r="J4099" s="18" t="n">
        <v>1.78263283979537E-012</v>
      </c>
      <c r="K4099" s="18" t="n">
        <v>6.00968829013061E-012</v>
      </c>
      <c r="L4099" s="16" t="n">
        <v>-0.511494593498499</v>
      </c>
      <c r="M4099" s="16" t="n">
        <v>0.666973886328725</v>
      </c>
      <c r="N4099" s="16" t="n">
        <v>0.00553074633199383</v>
      </c>
      <c r="O4099" s="16" t="n">
        <v>0.0138555813822249</v>
      </c>
      <c r="P4099" s="34" t="b">
        <f aca="false">TRUE()</f>
        <v>1</v>
      </c>
      <c r="Q4099" s="18" t="n">
        <v>0.00052370683755559</v>
      </c>
    </row>
    <row r="4100" customFormat="false" ht="22.35" hidden="false" customHeight="false" outlineLevel="0" collapsed="false">
      <c r="A4100" s="6" t="s">
        <v>5702</v>
      </c>
      <c r="B4100" s="7" t="s">
        <v>1530</v>
      </c>
      <c r="C4100" s="17" t="n">
        <v>2467</v>
      </c>
      <c r="D4100" s="18" t="n">
        <v>-0.000282002951371368</v>
      </c>
      <c r="E4100" s="18" t="n">
        <v>0.000126461179038414</v>
      </c>
      <c r="F4100" s="18" t="n">
        <v>-0.000387377356595588</v>
      </c>
      <c r="G4100" s="18" t="n">
        <v>0.000220263054433752</v>
      </c>
      <c r="H4100" s="16" t="n">
        <v>-7.35652197823559</v>
      </c>
      <c r="I4100" s="17" t="n">
        <v>303.357767021222</v>
      </c>
      <c r="J4100" s="18" t="n">
        <v>1.77593727703411E-012</v>
      </c>
      <c r="K4100" s="18" t="n">
        <v>5.9919834956842E-012</v>
      </c>
      <c r="L4100" s="16" t="n">
        <v>-0.507344142653029</v>
      </c>
      <c r="M4100" s="16" t="n">
        <v>0.663824884792627</v>
      </c>
      <c r="N4100" s="16" t="n">
        <v>0.006250406708357</v>
      </c>
      <c r="O4100" s="16" t="n">
        <v>0.0149963668490257</v>
      </c>
      <c r="P4100" s="34" t="b">
        <f aca="false">TRUE()</f>
        <v>1</v>
      </c>
      <c r="Q4100" s="18" t="n">
        <v>0.000926532952040059</v>
      </c>
    </row>
    <row r="4101" customFormat="false" ht="22.35" hidden="false" customHeight="false" outlineLevel="0" collapsed="false">
      <c r="A4101" s="6" t="s">
        <v>5703</v>
      </c>
      <c r="B4101" s="7" t="s">
        <v>1530</v>
      </c>
      <c r="C4101" s="17" t="n">
        <v>2468</v>
      </c>
      <c r="D4101" s="18" t="n">
        <v>-0.000280662389713055</v>
      </c>
      <c r="E4101" s="18" t="n">
        <v>0.000126234354491085</v>
      </c>
      <c r="F4101" s="18" t="n">
        <v>-0.00038704357247324</v>
      </c>
      <c r="G4101" s="18" t="n">
        <v>0.000222069721669711</v>
      </c>
      <c r="H4101" s="16" t="n">
        <v>-7.41175902150692</v>
      </c>
      <c r="I4101" s="17" t="n">
        <v>307.14289294109</v>
      </c>
      <c r="J4101" s="18" t="n">
        <v>1.21777329078391E-012</v>
      </c>
      <c r="K4101" s="18" t="n">
        <v>4.18704155489081E-012</v>
      </c>
      <c r="L4101" s="16" t="n">
        <v>-0.508337566108353</v>
      </c>
      <c r="M4101" s="16" t="n">
        <v>0.662724014336918</v>
      </c>
      <c r="N4101" s="16" t="n">
        <v>0.00693943216807411</v>
      </c>
      <c r="O4101" s="16" t="n">
        <v>0.0165470191909357</v>
      </c>
      <c r="P4101" s="34" t="b">
        <f aca="false">TRUE()</f>
        <v>1</v>
      </c>
      <c r="Q4101" s="18" t="n">
        <v>0.000814068038950778</v>
      </c>
    </row>
    <row r="4102" customFormat="false" ht="22.35" hidden="false" customHeight="false" outlineLevel="0" collapsed="false">
      <c r="A4102" s="6" t="s">
        <v>5704</v>
      </c>
      <c r="B4102" s="7" t="s">
        <v>1530</v>
      </c>
      <c r="C4102" s="17" t="n">
        <v>2469</v>
      </c>
      <c r="D4102" s="18" t="n">
        <v>-0.000279335446588348</v>
      </c>
      <c r="E4102" s="18" t="n">
        <v>0.000125986584013706</v>
      </c>
      <c r="F4102" s="18" t="n">
        <v>-0.000385424209338264</v>
      </c>
      <c r="G4102" s="18" t="n">
        <v>0.000221816630418346</v>
      </c>
      <c r="H4102" s="16" t="n">
        <v>-7.40356378926722</v>
      </c>
      <c r="I4102" s="17" t="n">
        <v>307.459263998478</v>
      </c>
      <c r="J4102" s="18" t="n">
        <v>1.2806086625544E-012</v>
      </c>
      <c r="K4102" s="18" t="n">
        <v>4.3849224006607E-012</v>
      </c>
      <c r="L4102" s="16" t="n">
        <v>-0.507544274863028</v>
      </c>
      <c r="M4102" s="16" t="n">
        <v>0.66047107014849</v>
      </c>
      <c r="N4102" s="16" t="n">
        <v>0.00759606951984792</v>
      </c>
      <c r="O4102" s="16" t="n">
        <v>0.0174869883771589</v>
      </c>
      <c r="P4102" s="34" t="b">
        <f aca="false">TRUE()</f>
        <v>1</v>
      </c>
      <c r="Q4102" s="18" t="n">
        <v>0.000284023963719266</v>
      </c>
    </row>
    <row r="4103" customFormat="false" ht="22.35" hidden="false" customHeight="false" outlineLevel="0" collapsed="false">
      <c r="A4103" s="6" t="s">
        <v>5705</v>
      </c>
      <c r="B4103" s="7" t="s">
        <v>1530</v>
      </c>
      <c r="C4103" s="17" t="n">
        <v>2470</v>
      </c>
      <c r="D4103" s="18" t="n">
        <v>-0.000277914263016791</v>
      </c>
      <c r="E4103" s="18" t="n">
        <v>0.000125414287016418</v>
      </c>
      <c r="F4103" s="18" t="n">
        <v>-0.000382814596403044</v>
      </c>
      <c r="G4103" s="18" t="n">
        <v>0.000220552784871725</v>
      </c>
      <c r="H4103" s="16" t="n">
        <v>-7.35733194783989</v>
      </c>
      <c r="I4103" s="17" t="n">
        <v>307.013795469299</v>
      </c>
      <c r="J4103" s="18" t="n">
        <v>1.72494128162851E-012</v>
      </c>
      <c r="K4103" s="18" t="n">
        <v>5.82940253970545E-012</v>
      </c>
      <c r="L4103" s="16" t="n">
        <v>-0.504698599850665</v>
      </c>
      <c r="M4103" s="16" t="n">
        <v>0.65857654889913</v>
      </c>
      <c r="N4103" s="16" t="n">
        <v>0.0079634964258711</v>
      </c>
      <c r="O4103" s="16" t="n">
        <v>0.0175856991839941</v>
      </c>
      <c r="P4103" s="34" t="b">
        <f aca="false">TRUE()</f>
        <v>1</v>
      </c>
      <c r="Q4103" s="16" t="n">
        <v>0.00105268715974421</v>
      </c>
    </row>
    <row r="4104" customFormat="false" ht="22.35" hidden="false" customHeight="false" outlineLevel="0" collapsed="false">
      <c r="A4104" s="6" t="s">
        <v>5706</v>
      </c>
      <c r="B4104" s="7" t="s">
        <v>1530</v>
      </c>
      <c r="C4104" s="17" t="n">
        <v>2471</v>
      </c>
      <c r="D4104" s="18" t="n">
        <v>-0.00027663521521453</v>
      </c>
      <c r="E4104" s="18" t="n">
        <v>0.000124582076971874</v>
      </c>
      <c r="F4104" s="18" t="n">
        <v>-0.000379311947671547</v>
      </c>
      <c r="G4104" s="18" t="n">
        <v>0.000218691008392519</v>
      </c>
      <c r="H4104" s="16" t="n">
        <v>-7.25456852566948</v>
      </c>
      <c r="I4104" s="17" t="n">
        <v>306.317727589664</v>
      </c>
      <c r="J4104" s="18" t="n">
        <v>3.32206399758709E-012</v>
      </c>
      <c r="K4104" s="18" t="n">
        <v>1.09853112270808E-011</v>
      </c>
      <c r="L4104" s="16" t="n">
        <v>-0.498150274553388</v>
      </c>
      <c r="M4104" s="16" t="n">
        <v>0.654992319508449</v>
      </c>
      <c r="N4104" s="16" t="n">
        <v>0.00879586232429501</v>
      </c>
      <c r="O4104" s="16" t="n">
        <v>0.0176890702354356</v>
      </c>
      <c r="P4104" s="34" t="b">
        <f aca="false">TRUE()</f>
        <v>1</v>
      </c>
      <c r="Q4104" s="18" t="n">
        <v>0.000728640414979888</v>
      </c>
    </row>
    <row r="4105" customFormat="false" ht="22.35" hidden="false" customHeight="false" outlineLevel="0" collapsed="false">
      <c r="A4105" s="6" t="s">
        <v>5707</v>
      </c>
      <c r="B4105" s="7" t="s">
        <v>1530</v>
      </c>
      <c r="C4105" s="17" t="n">
        <v>2472</v>
      </c>
      <c r="D4105" s="18" t="n">
        <v>-0.00027454587442991</v>
      </c>
      <c r="E4105" s="18" t="n">
        <v>0.000123662801711577</v>
      </c>
      <c r="F4105" s="18" t="n">
        <v>-0.000375066591869005</v>
      </c>
      <c r="G4105" s="18" t="n">
        <v>0.000216290602229864</v>
      </c>
      <c r="H4105" s="16" t="n">
        <v>-7.16502065389398</v>
      </c>
      <c r="I4105" s="17" t="n">
        <v>304.93587236322</v>
      </c>
      <c r="J4105" s="18" t="n">
        <v>5.87649007874817E-012</v>
      </c>
      <c r="K4105" s="18" t="n">
        <v>1.90675792234597E-011</v>
      </c>
      <c r="L4105" s="16" t="n">
        <v>-0.492992011281539</v>
      </c>
      <c r="M4105" s="16" t="n">
        <v>0.652201740911418</v>
      </c>
      <c r="N4105" s="16" t="n">
        <v>0.00944342295299925</v>
      </c>
      <c r="O4105" s="16" t="n">
        <v>0.0178005706923395</v>
      </c>
      <c r="P4105" s="34" t="b">
        <f aca="false">TRUE()</f>
        <v>1</v>
      </c>
      <c r="Q4105" s="18" t="n">
        <v>0.000319979335067849</v>
      </c>
    </row>
    <row r="4106" customFormat="false" ht="22.35" hidden="false" customHeight="false" outlineLevel="0" collapsed="false">
      <c r="A4106" s="6" t="s">
        <v>5708</v>
      </c>
      <c r="B4106" s="7" t="s">
        <v>1530</v>
      </c>
      <c r="C4106" s="17" t="n">
        <v>2473</v>
      </c>
      <c r="D4106" s="18" t="n">
        <v>-0.000270826935392393</v>
      </c>
      <c r="E4106" s="18" t="n">
        <v>0.000122487918998097</v>
      </c>
      <c r="F4106" s="18" t="n">
        <v>-0.000369827513570346</v>
      </c>
      <c r="G4106" s="18" t="n">
        <v>0.000213564780971639</v>
      </c>
      <c r="H4106" s="16" t="n">
        <v>-7.13290801762696</v>
      </c>
      <c r="I4106" s="17" t="n">
        <v>303.749739297091</v>
      </c>
      <c r="J4106" s="18" t="n">
        <v>7.23027095222283E-012</v>
      </c>
      <c r="K4106" s="18" t="n">
        <v>2.33325229018077E-011</v>
      </c>
      <c r="L4106" s="16" t="n">
        <v>-0.491638004499947</v>
      </c>
      <c r="M4106" s="16" t="n">
        <v>0.650601638504864</v>
      </c>
      <c r="N4106" s="16" t="n">
        <v>0.00964111150335249</v>
      </c>
      <c r="O4106" s="16" t="n">
        <v>0.0181061972681873</v>
      </c>
      <c r="P4106" s="34" t="b">
        <f aca="false">TRUE()</f>
        <v>1</v>
      </c>
      <c r="Q4106" s="18" t="n">
        <v>0.000871502160532736</v>
      </c>
    </row>
    <row r="4107" customFormat="false" ht="22.35" hidden="false" customHeight="false" outlineLevel="0" collapsed="false">
      <c r="A4107" s="6" t="s">
        <v>5709</v>
      </c>
      <c r="B4107" s="7" t="s">
        <v>1530</v>
      </c>
      <c r="C4107" s="17" t="n">
        <v>2474</v>
      </c>
      <c r="D4107" s="18" t="n">
        <v>-0.000266011621456877</v>
      </c>
      <c r="E4107" s="18" t="n">
        <v>0.000120299970443349</v>
      </c>
      <c r="F4107" s="18" t="n">
        <v>-0.000363979440414421</v>
      </c>
      <c r="G4107" s="18" t="n">
        <v>0.000210081079856231</v>
      </c>
      <c r="H4107" s="16" t="n">
        <v>-7.18254258786548</v>
      </c>
      <c r="I4107" s="17" t="n">
        <v>304.345357774846</v>
      </c>
      <c r="J4107" s="18" t="n">
        <v>5.28556262174293E-012</v>
      </c>
      <c r="K4107" s="18" t="n">
        <v>1.72581312983738E-011</v>
      </c>
      <c r="L4107" s="16" t="n">
        <v>-0.494625448744801</v>
      </c>
      <c r="M4107" s="16" t="n">
        <v>0.650614439324117</v>
      </c>
      <c r="N4107" s="16" t="n">
        <v>0.00962137401742129</v>
      </c>
      <c r="O4107" s="16" t="n">
        <v>0.0185632197970471</v>
      </c>
      <c r="P4107" s="34" t="b">
        <f aca="false">TRUE()</f>
        <v>1</v>
      </c>
      <c r="Q4107" s="18" t="n">
        <v>0.000608531322400257</v>
      </c>
    </row>
    <row r="4108" customFormat="false" ht="22.35" hidden="false" customHeight="false" outlineLevel="0" collapsed="false">
      <c r="A4108" s="6" t="s">
        <v>5710</v>
      </c>
      <c r="B4108" s="7" t="s">
        <v>1530</v>
      </c>
      <c r="C4108" s="17" t="n">
        <v>2475</v>
      </c>
      <c r="D4108" s="18" t="n">
        <v>-0.000259285761770076</v>
      </c>
      <c r="E4108" s="18" t="n">
        <v>0.000117328999969453</v>
      </c>
      <c r="F4108" s="18" t="n">
        <v>-0.000357607206553093</v>
      </c>
      <c r="G4108" s="18" t="n">
        <v>0.00020595542738017</v>
      </c>
      <c r="H4108" s="16" t="n">
        <v>-7.37633922567108</v>
      </c>
      <c r="I4108" s="17" t="n">
        <v>306.311142648156</v>
      </c>
      <c r="J4108" s="18" t="n">
        <v>1.53527525484126E-012</v>
      </c>
      <c r="K4108" s="18" t="n">
        <v>5.21817551809274E-012</v>
      </c>
      <c r="L4108" s="16" t="n">
        <v>-0.506516750192693</v>
      </c>
      <c r="M4108" s="16" t="n">
        <v>0.655069124423963</v>
      </c>
      <c r="N4108" s="16" t="n">
        <v>0.0085694454327016</v>
      </c>
      <c r="O4108" s="16" t="n">
        <v>0.0188234461607089</v>
      </c>
      <c r="P4108" s="34" t="b">
        <f aca="false">TRUE()</f>
        <v>1</v>
      </c>
      <c r="Q4108" s="18" t="n">
        <v>0.000870341413930817</v>
      </c>
    </row>
    <row r="4109" customFormat="false" ht="22.35" hidden="false" customHeight="false" outlineLevel="0" collapsed="false">
      <c r="A4109" s="6" t="s">
        <v>5711</v>
      </c>
      <c r="B4109" s="7" t="s">
        <v>1530</v>
      </c>
      <c r="C4109" s="17" t="n">
        <v>2476</v>
      </c>
      <c r="D4109" s="18" t="n">
        <v>-0.000251825075900848</v>
      </c>
      <c r="E4109" s="18" t="n">
        <v>0.000113867455607545</v>
      </c>
      <c r="F4109" s="18" t="n">
        <v>-0.00035002135328352</v>
      </c>
      <c r="G4109" s="18" t="n">
        <v>0.000201112155828479</v>
      </c>
      <c r="H4109" s="16" t="n">
        <v>-7.57287964189901</v>
      </c>
      <c r="I4109" s="17" t="n">
        <v>308.673472464534</v>
      </c>
      <c r="J4109" s="18" t="n">
        <v>4.26554968013566E-013</v>
      </c>
      <c r="K4109" s="18" t="n">
        <v>1.55009029532075E-012</v>
      </c>
      <c r="L4109" s="16" t="n">
        <v>-0.518249426830337</v>
      </c>
      <c r="M4109" s="16" t="n">
        <v>0.659306195596518</v>
      </c>
      <c r="N4109" s="16" t="n">
        <v>0.00733894370870355</v>
      </c>
      <c r="O4109" s="16" t="n">
        <v>0.0188899012746028</v>
      </c>
      <c r="P4109" s="34" t="b">
        <f aca="false">TRUE()</f>
        <v>1</v>
      </c>
      <c r="Q4109" s="18" t="n">
        <v>0.000339455144589976</v>
      </c>
    </row>
    <row r="4110" customFormat="false" ht="22.35" hidden="false" customHeight="false" outlineLevel="0" collapsed="false">
      <c r="A4110" s="6" t="s">
        <v>5712</v>
      </c>
      <c r="B4110" s="7" t="s">
        <v>1530</v>
      </c>
      <c r="C4110" s="17" t="n">
        <v>2477</v>
      </c>
      <c r="D4110" s="18" t="n">
        <v>-0.000245153969006104</v>
      </c>
      <c r="E4110" s="18" t="n">
        <v>0.000110198903763581</v>
      </c>
      <c r="F4110" s="18" t="n">
        <v>-0.000341633272481962</v>
      </c>
      <c r="G4110" s="18" t="n">
        <v>0.000195350208925621</v>
      </c>
      <c r="H4110" s="16" t="n">
        <v>-7.67717023421105</v>
      </c>
      <c r="I4110" s="17" t="n">
        <v>310.099939846448</v>
      </c>
      <c r="J4110" s="18" t="n">
        <v>2.13767244726276E-013</v>
      </c>
      <c r="K4110" s="18" t="n">
        <v>8.12393832979894E-013</v>
      </c>
      <c r="L4110" s="16" t="n">
        <v>-0.524323380312373</v>
      </c>
      <c r="M4110" s="16" t="n">
        <v>0.662032770097286</v>
      </c>
      <c r="N4110" s="16" t="n">
        <v>0.00688745937704697</v>
      </c>
      <c r="O4110" s="16" t="n">
        <v>0.0191874120465603</v>
      </c>
      <c r="P4110" s="34" t="b">
        <f aca="false">TRUE()</f>
        <v>1</v>
      </c>
      <c r="Q4110" s="18" t="n">
        <v>0.000828964320837246</v>
      </c>
    </row>
    <row r="4111" customFormat="false" ht="22.35" hidden="false" customHeight="false" outlineLevel="0" collapsed="false">
      <c r="A4111" s="6" t="s">
        <v>5713</v>
      </c>
      <c r="B4111" s="7" t="s">
        <v>1530</v>
      </c>
      <c r="C4111" s="17" t="n">
        <v>2478</v>
      </c>
      <c r="D4111" s="18" t="n">
        <v>-0.00023833938384374</v>
      </c>
      <c r="E4111" s="18" t="n">
        <v>0.000107507276969955</v>
      </c>
      <c r="F4111" s="18" t="n">
        <v>-0.000333133926186152</v>
      </c>
      <c r="G4111" s="18" t="n">
        <v>0.000189347195676483</v>
      </c>
      <c r="H4111" s="16" t="n">
        <v>-7.75144654391026</v>
      </c>
      <c r="I4111" s="17" t="n">
        <v>307.593034369644</v>
      </c>
      <c r="J4111" s="18" t="n">
        <v>1.33715200617565E-013</v>
      </c>
      <c r="K4111" s="18" t="n">
        <v>5.19100170779134E-013</v>
      </c>
      <c r="L4111" s="16" t="n">
        <v>-0.531290872009011</v>
      </c>
      <c r="M4111" s="16" t="n">
        <v>0.665168970814132</v>
      </c>
      <c r="N4111" s="16" t="n">
        <v>0.00643639476751565</v>
      </c>
      <c r="O4111" s="16" t="n">
        <v>0.019548688874351</v>
      </c>
      <c r="P4111" s="34" t="b">
        <f aca="false">TRUE()</f>
        <v>1</v>
      </c>
      <c r="Q4111" s="18" t="n">
        <v>0.000641207013440596</v>
      </c>
    </row>
    <row r="4112" customFormat="false" ht="22.35" hidden="false" customHeight="false" outlineLevel="0" collapsed="false">
      <c r="A4112" s="6" t="s">
        <v>5714</v>
      </c>
      <c r="B4112" s="7" t="s">
        <v>1530</v>
      </c>
      <c r="C4112" s="17" t="n">
        <v>2479</v>
      </c>
      <c r="D4112" s="18" t="n">
        <v>-0.000231931704073437</v>
      </c>
      <c r="E4112" s="18" t="n">
        <v>0.000105637243581781</v>
      </c>
      <c r="F4112" s="18" t="n">
        <v>-0.000324639306223654</v>
      </c>
      <c r="G4112" s="18" t="n">
        <v>0.00018376361266909</v>
      </c>
      <c r="H4112" s="16" t="n">
        <v>-7.75174461686112</v>
      </c>
      <c r="I4112" s="17" t="n">
        <v>302.888742858619</v>
      </c>
      <c r="J4112" s="18" t="n">
        <v>1.38491406378218E-013</v>
      </c>
      <c r="K4112" s="18" t="n">
        <v>5.36638035919331E-013</v>
      </c>
      <c r="L4112" s="16" t="n">
        <v>-0.534972102579114</v>
      </c>
      <c r="M4112" s="16" t="n">
        <v>0.666871479774706</v>
      </c>
      <c r="N4112" s="16" t="n">
        <v>0.00597220624932972</v>
      </c>
      <c r="O4112" s="16" t="n">
        <v>0.0190785057314259</v>
      </c>
      <c r="P4112" s="34" t="b">
        <f aca="false">TRUE()</f>
        <v>1</v>
      </c>
      <c r="Q4112" s="18" t="n">
        <v>0.000304316971963199</v>
      </c>
    </row>
    <row r="4113" customFormat="false" ht="22.35" hidden="false" customHeight="false" outlineLevel="0" collapsed="false">
      <c r="A4113" s="6" t="s">
        <v>5715</v>
      </c>
      <c r="B4113" s="7" t="s">
        <v>1530</v>
      </c>
      <c r="C4113" s="17" t="n">
        <v>2480</v>
      </c>
      <c r="D4113" s="18" t="n">
        <v>-0.000226199608338563</v>
      </c>
      <c r="E4113" s="18" t="n">
        <v>0.000104259679776876</v>
      </c>
      <c r="F4113" s="18" t="n">
        <v>-0.0003160587381917</v>
      </c>
      <c r="G4113" s="18" t="n">
        <v>0.000178580609239596</v>
      </c>
      <c r="H4113" s="16" t="n">
        <v>-7.65743290078745</v>
      </c>
      <c r="I4113" s="17" t="n">
        <v>297.161752516395</v>
      </c>
      <c r="J4113" s="18" t="n">
        <v>2.68486301938209E-013</v>
      </c>
      <c r="K4113" s="18" t="n">
        <v>1.00925557340903E-012</v>
      </c>
      <c r="L4113" s="16" t="n">
        <v>-0.533060354256492</v>
      </c>
      <c r="M4113" s="16" t="n">
        <v>0.667242703533026</v>
      </c>
      <c r="N4113" s="16" t="n">
        <v>0.00577705413119075</v>
      </c>
      <c r="O4113" s="16" t="n">
        <v>0.0182318828885002</v>
      </c>
      <c r="P4113" s="34" t="b">
        <f aca="false">TRUE()</f>
        <v>1</v>
      </c>
      <c r="Q4113" s="18" t="n">
        <v>0.000437568188675193</v>
      </c>
    </row>
    <row r="4114" customFormat="false" ht="22.35" hidden="false" customHeight="false" outlineLevel="0" collapsed="false">
      <c r="A4114" s="6" t="s">
        <v>5716</v>
      </c>
      <c r="B4114" s="7" t="s">
        <v>1530</v>
      </c>
      <c r="C4114" s="17" t="n">
        <v>2481</v>
      </c>
      <c r="D4114" s="18" t="n">
        <v>-0.000220264836854541</v>
      </c>
      <c r="E4114" s="18" t="n">
        <v>0.000103283113360043</v>
      </c>
      <c r="F4114" s="18" t="n">
        <v>-0.000307665100248425</v>
      </c>
      <c r="G4114" s="18" t="n">
        <v>0.000173902218098132</v>
      </c>
      <c r="H4114" s="16" t="n">
        <v>-7.56607869156473</v>
      </c>
      <c r="I4114" s="17" t="n">
        <v>291.020810304645</v>
      </c>
      <c r="J4114" s="18" t="n">
        <v>5.08704264256958E-013</v>
      </c>
      <c r="K4114" s="18" t="n">
        <v>1.82150362093734E-012</v>
      </c>
      <c r="L4114" s="16" t="n">
        <v>-0.531825399248244</v>
      </c>
      <c r="M4114" s="16" t="n">
        <v>0.666090629800307</v>
      </c>
      <c r="N4114" s="16" t="n">
        <v>0.00545699587509144</v>
      </c>
      <c r="O4114" s="16" t="n">
        <v>0.0170020121861863</v>
      </c>
      <c r="P4114" s="34" t="b">
        <f aca="false">TRUE()</f>
        <v>1</v>
      </c>
      <c r="Q4114" s="18" t="n">
        <v>0.000433578230638697</v>
      </c>
    </row>
    <row r="4115" customFormat="false" ht="22.35" hidden="false" customHeight="false" outlineLevel="0" collapsed="false">
      <c r="A4115" s="6" t="s">
        <v>5717</v>
      </c>
      <c r="B4115" s="7" t="s">
        <v>1530</v>
      </c>
      <c r="C4115" s="17" t="n">
        <v>2482</v>
      </c>
      <c r="D4115" s="18" t="n">
        <v>-0.000213979049997738</v>
      </c>
      <c r="E4115" s="18" t="n">
        <v>0.000101529144451725</v>
      </c>
      <c r="F4115" s="18" t="n">
        <v>-0.000299603127668639</v>
      </c>
      <c r="G4115" s="18" t="n">
        <v>0.000169979823334984</v>
      </c>
      <c r="H4115" s="16" t="n">
        <v>-7.55599974844632</v>
      </c>
      <c r="I4115" s="17" t="n">
        <v>289.028485029375</v>
      </c>
      <c r="J4115" s="18" t="n">
        <v>5.5134185780902E-013</v>
      </c>
      <c r="K4115" s="18" t="n">
        <v>1.96232307882284E-012</v>
      </c>
      <c r="L4115" s="16" t="n">
        <v>-0.53283767985808</v>
      </c>
      <c r="M4115" s="16" t="n">
        <v>0.664592933947773</v>
      </c>
      <c r="N4115" s="16" t="n">
        <v>0.00522010853269081</v>
      </c>
      <c r="O4115" s="16" t="n">
        <v>0.0157804022247552</v>
      </c>
      <c r="P4115" s="34" t="b">
        <f aca="false">TRUE()</f>
        <v>1</v>
      </c>
      <c r="Q4115" s="18" t="n">
        <v>0.000242462575846551</v>
      </c>
    </row>
    <row r="4116" customFormat="false" ht="22.35" hidden="false" customHeight="false" outlineLevel="0" collapsed="false">
      <c r="A4116" s="6" t="s">
        <v>5718</v>
      </c>
      <c r="B4116" s="7" t="s">
        <v>1530</v>
      </c>
      <c r="C4116" s="17" t="n">
        <v>2483</v>
      </c>
      <c r="D4116" s="18" t="n">
        <v>-0.00020800356208332</v>
      </c>
      <c r="E4116" s="18" t="n">
        <v>9.87423771181196E-005</v>
      </c>
      <c r="F4116" s="18" t="n">
        <v>-0.000291534624715045</v>
      </c>
      <c r="G4116" s="18" t="n">
        <v>0.000165917328657724</v>
      </c>
      <c r="H4116" s="16" t="n">
        <v>-7.56930326512066</v>
      </c>
      <c r="I4116" s="17" t="n">
        <v>290.302023251168</v>
      </c>
      <c r="J4116" s="18" t="n">
        <v>5.01106782703575E-013</v>
      </c>
      <c r="K4116" s="18" t="n">
        <v>1.79740116527211E-012</v>
      </c>
      <c r="L4116" s="16" t="n">
        <v>-0.532670418259238</v>
      </c>
      <c r="M4116" s="16" t="n">
        <v>0.663376856118792</v>
      </c>
      <c r="N4116" s="16" t="n">
        <v>0.00506859104220061</v>
      </c>
      <c r="O4116" s="16" t="n">
        <v>0.0153027841741935</v>
      </c>
      <c r="P4116" s="34" t="b">
        <f aca="false">TRUE()</f>
        <v>1</v>
      </c>
      <c r="Q4116" s="18" t="n">
        <v>0.000133693652791487</v>
      </c>
    </row>
    <row r="4117" customFormat="false" ht="22.35" hidden="false" customHeight="false" outlineLevel="0" collapsed="false">
      <c r="A4117" s="6" t="s">
        <v>5719</v>
      </c>
      <c r="B4117" s="7" t="s">
        <v>1530</v>
      </c>
      <c r="C4117" s="17" t="n">
        <v>2484</v>
      </c>
      <c r="D4117" s="18" t="n">
        <v>-0.000202904555465258</v>
      </c>
      <c r="E4117" s="18" t="n">
        <v>9.59364089398181E-005</v>
      </c>
      <c r="F4117" s="18" t="n">
        <v>-0.000283608863791361</v>
      </c>
      <c r="G4117" s="18" t="n">
        <v>0.00016157891025014</v>
      </c>
      <c r="H4117" s="16" t="n">
        <v>-7.52064072214964</v>
      </c>
      <c r="I4117" s="17" t="n">
        <v>291.122602887735</v>
      </c>
      <c r="J4117" s="18" t="n">
        <v>6.80361053846899E-013</v>
      </c>
      <c r="K4117" s="18" t="n">
        <v>2.39889411509315E-012</v>
      </c>
      <c r="L4117" s="16" t="n">
        <v>-0.528544839570247</v>
      </c>
      <c r="M4117" s="16" t="n">
        <v>0.659959037378392</v>
      </c>
      <c r="N4117" s="16" t="n">
        <v>0.00498716466551809</v>
      </c>
      <c r="O4117" s="16" t="n">
        <v>0.0142952224603238</v>
      </c>
      <c r="P4117" s="34" t="b">
        <f aca="false">TRUE()</f>
        <v>1</v>
      </c>
      <c r="Q4117" s="18" t="n">
        <v>0.000354570019449579</v>
      </c>
    </row>
    <row r="4118" customFormat="false" ht="22.35" hidden="false" customHeight="false" outlineLevel="0" collapsed="false">
      <c r="A4118" s="6" t="s">
        <v>5720</v>
      </c>
      <c r="B4118" s="7" t="s">
        <v>1530</v>
      </c>
      <c r="C4118" s="17" t="n">
        <v>2485</v>
      </c>
      <c r="D4118" s="18" t="n">
        <v>-0.000198766654843207</v>
      </c>
      <c r="E4118" s="18" t="n">
        <v>9.29022765271105E-005</v>
      </c>
      <c r="F4118" s="18" t="n">
        <v>-0.000276187482388891</v>
      </c>
      <c r="G4118" s="18" t="n">
        <v>0.00015780173628377</v>
      </c>
      <c r="H4118" s="16" t="n">
        <v>-7.42708775586365</v>
      </c>
      <c r="I4118" s="17" t="n">
        <v>294.138703722158</v>
      </c>
      <c r="J4118" s="18" t="n">
        <v>1.2086956303975E-012</v>
      </c>
      <c r="K4118" s="18" t="n">
        <v>4.15927600841595E-012</v>
      </c>
      <c r="L4118" s="16" t="n">
        <v>-0.519467929804341</v>
      </c>
      <c r="M4118" s="16" t="n">
        <v>0.655696364567332</v>
      </c>
      <c r="N4118" s="16" t="n">
        <v>0.00500515475021602</v>
      </c>
      <c r="O4118" s="16" t="n">
        <v>0.0129218165021954</v>
      </c>
      <c r="P4118" s="34" t="b">
        <f aca="false">TRUE()</f>
        <v>1</v>
      </c>
      <c r="Q4118" s="18" t="n">
        <v>0.000217864606498395</v>
      </c>
    </row>
    <row r="4119" customFormat="false" ht="22.35" hidden="false" customHeight="false" outlineLevel="0" collapsed="false">
      <c r="A4119" s="6" t="s">
        <v>5721</v>
      </c>
      <c r="B4119" s="7" t="s">
        <v>1530</v>
      </c>
      <c r="C4119" s="17" t="n">
        <v>2486</v>
      </c>
      <c r="D4119" s="18" t="n">
        <v>-0.000195921143905645</v>
      </c>
      <c r="E4119" s="18" t="n">
        <v>9.01796771045271E-005</v>
      </c>
      <c r="F4119" s="18" t="n">
        <v>-0.000268958825961583</v>
      </c>
      <c r="G4119" s="18" t="n">
        <v>0.000154138871810641</v>
      </c>
      <c r="H4119" s="16" t="n">
        <v>-7.20139759086626</v>
      </c>
      <c r="I4119" s="17" t="n">
        <v>296.396121355615</v>
      </c>
      <c r="J4119" s="18" t="n">
        <v>4.9367101615178E-012</v>
      </c>
      <c r="K4119" s="18" t="n">
        <v>1.61444816156808E-011</v>
      </c>
      <c r="L4119" s="16" t="n">
        <v>-0.501908185003816</v>
      </c>
      <c r="M4119" s="16" t="n">
        <v>0.64852790578597</v>
      </c>
      <c r="N4119" s="16" t="n">
        <v>0.00537699834061089</v>
      </c>
      <c r="O4119" s="16" t="n">
        <v>0.0116264945149155</v>
      </c>
      <c r="P4119" s="34" t="b">
        <f aca="false">TRUE()</f>
        <v>1</v>
      </c>
      <c r="Q4119" s="18" t="n">
        <v>0.000340449647303597</v>
      </c>
    </row>
    <row r="4120" customFormat="false" ht="22.35" hidden="false" customHeight="false" outlineLevel="0" collapsed="false">
      <c r="A4120" s="6" t="s">
        <v>5722</v>
      </c>
      <c r="B4120" s="7" t="s">
        <v>1530</v>
      </c>
      <c r="C4120" s="17" t="n">
        <v>2487</v>
      </c>
      <c r="D4120" s="18" t="n">
        <v>-0.000194109140002165</v>
      </c>
      <c r="E4120" s="18" t="n">
        <v>8.88519804597439E-005</v>
      </c>
      <c r="F4120" s="18" t="n">
        <v>-0.000262010982281776</v>
      </c>
      <c r="G4120" s="18" t="n">
        <v>0.000150612301055198</v>
      </c>
      <c r="H4120" s="16" t="n">
        <v>-6.81601995901935</v>
      </c>
      <c r="I4120" s="17" t="n">
        <v>293.403787281509</v>
      </c>
      <c r="J4120" s="18" t="n">
        <v>5.32283544380306E-011</v>
      </c>
      <c r="K4120" s="18" t="n">
        <v>1.61239175852429E-010</v>
      </c>
      <c r="L4120" s="16" t="n">
        <v>-0.477282329750348</v>
      </c>
      <c r="M4120" s="16" t="n">
        <v>0.638517665130568</v>
      </c>
      <c r="N4120" s="16" t="n">
        <v>0.00609135271961409</v>
      </c>
      <c r="O4120" s="16" t="n">
        <v>0.0099710443348239</v>
      </c>
      <c r="P4120" s="34" t="b">
        <f aca="false">TRUE()</f>
        <v>1</v>
      </c>
      <c r="Q4120" s="18" t="n">
        <v>0.000116826336407617</v>
      </c>
    </row>
    <row r="4121" customFormat="false" ht="22.35" hidden="false" customHeight="false" outlineLevel="0" collapsed="false">
      <c r="A4121" s="6" t="s">
        <v>5723</v>
      </c>
      <c r="B4121" s="7" t="s">
        <v>1530</v>
      </c>
      <c r="C4121" s="17" t="n">
        <v>2488</v>
      </c>
      <c r="D4121" s="18" t="n">
        <v>-0.000192629040352102</v>
      </c>
      <c r="E4121" s="18" t="n">
        <v>8.88933790949012E-005</v>
      </c>
      <c r="F4121" s="18" t="n">
        <v>-0.000255428910757782</v>
      </c>
      <c r="G4121" s="18" t="n">
        <v>0.000147344990519037</v>
      </c>
      <c r="H4121" s="16" t="n">
        <v>-6.35245123530078</v>
      </c>
      <c r="I4121" s="17" t="n">
        <v>285.579849636701</v>
      </c>
      <c r="J4121" s="18" t="n">
        <v>8.33436244159175E-010</v>
      </c>
      <c r="K4121" s="18" t="n">
        <v>2.31820403033551E-009</v>
      </c>
      <c r="L4121" s="16" t="n">
        <v>-0.450531667579569</v>
      </c>
      <c r="M4121" s="16" t="n">
        <v>0.627342549923195</v>
      </c>
      <c r="N4121" s="16" t="n">
        <v>0.00776145552582633</v>
      </c>
      <c r="O4121" s="16" t="n">
        <v>0.00838445948256963</v>
      </c>
      <c r="P4121" s="34" t="b">
        <f aca="false">TRUE()</f>
        <v>1</v>
      </c>
      <c r="Q4121" s="18" t="n">
        <v>7.15205886156889E-005</v>
      </c>
    </row>
    <row r="4122" customFormat="false" ht="22.35" hidden="false" customHeight="false" outlineLevel="0" collapsed="false">
      <c r="A4122" s="6" t="s">
        <v>5724</v>
      </c>
      <c r="B4122" s="7" t="s">
        <v>1530</v>
      </c>
      <c r="C4122" s="17" t="n">
        <v>2489</v>
      </c>
      <c r="D4122" s="18" t="n">
        <v>-0.00019069539442202</v>
      </c>
      <c r="E4122" s="18" t="n">
        <v>8.91258839994139E-005</v>
      </c>
      <c r="F4122" s="18" t="n">
        <v>-0.000249420150831412</v>
      </c>
      <c r="G4122" s="18" t="n">
        <v>0.000144563102335367</v>
      </c>
      <c r="H4122" s="16" t="n">
        <v>-5.97028549825811</v>
      </c>
      <c r="I4122" s="17" t="n">
        <v>278.333784868894</v>
      </c>
      <c r="J4122" s="18" t="n">
        <v>7.19920495056409E-009</v>
      </c>
      <c r="K4122" s="18" t="n">
        <v>1.91394622324414E-008</v>
      </c>
      <c r="L4122" s="16" t="n">
        <v>-0.428753915464547</v>
      </c>
      <c r="M4122" s="16" t="n">
        <v>0.617460317460318</v>
      </c>
      <c r="N4122" s="16" t="n">
        <v>0.00937987790214517</v>
      </c>
      <c r="O4122" s="16" t="n">
        <v>0.0069949073835295</v>
      </c>
      <c r="P4122" s="34" t="b">
        <f aca="false">TRUE()</f>
        <v>1</v>
      </c>
      <c r="Q4122" s="18" t="n">
        <v>0.000260963442439425</v>
      </c>
    </row>
    <row r="4123" customFormat="false" ht="22.35" hidden="false" customHeight="false" outlineLevel="0" collapsed="false">
      <c r="A4123" s="6" t="s">
        <v>5725</v>
      </c>
      <c r="B4123" s="7" t="s">
        <v>1530</v>
      </c>
      <c r="C4123" s="17" t="n">
        <v>2490</v>
      </c>
      <c r="D4123" s="18" t="n">
        <v>-0.000187671937728614</v>
      </c>
      <c r="E4123" s="18" t="n">
        <v>8.90019975748741E-005</v>
      </c>
      <c r="F4123" s="18" t="n">
        <v>-0.000244018216016759</v>
      </c>
      <c r="G4123" s="18" t="n">
        <v>0.000142642621359488</v>
      </c>
      <c r="H4123" s="16" t="n">
        <v>-5.76026080969263</v>
      </c>
      <c r="I4123" s="17" t="n">
        <v>274.461159307562</v>
      </c>
      <c r="J4123" s="18" t="n">
        <v>2.24898237461271E-008</v>
      </c>
      <c r="K4123" s="18" t="n">
        <v>5.85158423488574E-008</v>
      </c>
      <c r="L4123" s="16" t="n">
        <v>-0.416567260828948</v>
      </c>
      <c r="M4123" s="16" t="n">
        <v>0.611904761904762</v>
      </c>
      <c r="N4123" s="16" t="n">
        <v>0.00964111150335249</v>
      </c>
      <c r="O4123" s="16" t="n">
        <v>0.00560008459971597</v>
      </c>
      <c r="P4123" s="34" t="b">
        <f aca="false">TRUE()</f>
        <v>1</v>
      </c>
      <c r="Q4123" s="18" t="n">
        <v>0.000210027336701591</v>
      </c>
    </row>
    <row r="4124" customFormat="false" ht="22.35" hidden="false" customHeight="false" outlineLevel="0" collapsed="false">
      <c r="A4124" s="6" t="s">
        <v>5726</v>
      </c>
      <c r="B4124" s="7" t="s">
        <v>1530</v>
      </c>
      <c r="C4124" s="17" t="n">
        <v>2491</v>
      </c>
      <c r="D4124" s="18" t="n">
        <v>-0.000183739127430917</v>
      </c>
      <c r="E4124" s="18" t="n">
        <v>8.82986741194739E-005</v>
      </c>
      <c r="F4124" s="18" t="n">
        <v>-0.00023851495528022</v>
      </c>
      <c r="G4124" s="18" t="n">
        <v>0.000140801874592095</v>
      </c>
      <c r="H4124" s="16" t="n">
        <v>-5.65407892471745</v>
      </c>
      <c r="I4124" s="17" t="n">
        <v>272.855554955205</v>
      </c>
      <c r="J4124" s="18" t="n">
        <v>3.94658169513734E-008</v>
      </c>
      <c r="K4124" s="18" t="n">
        <v>1.01690793355765E-007</v>
      </c>
      <c r="L4124" s="16" t="n">
        <v>-0.410099236756357</v>
      </c>
      <c r="M4124" s="16" t="n">
        <v>0.609216589861751</v>
      </c>
      <c r="N4124" s="16" t="n">
        <v>0.00960151880465143</v>
      </c>
      <c r="O4124" s="16" t="n">
        <v>0.00446902102815665</v>
      </c>
      <c r="P4124" s="34" t="b">
        <f aca="false">TRUE()</f>
        <v>1</v>
      </c>
      <c r="Q4124" s="18" t="n">
        <v>0.000394085143056306</v>
      </c>
    </row>
    <row r="4125" customFormat="false" ht="22.35" hidden="false" customHeight="false" outlineLevel="0" collapsed="false">
      <c r="A4125" s="6" t="s">
        <v>5727</v>
      </c>
      <c r="B4125" s="7" t="s">
        <v>1530</v>
      </c>
      <c r="C4125" s="17" t="n">
        <v>2492</v>
      </c>
      <c r="D4125" s="18" t="n">
        <v>-0.000178891819713975</v>
      </c>
      <c r="E4125" s="18" t="n">
        <v>8.70112458586673E-005</v>
      </c>
      <c r="F4125" s="18" t="n">
        <v>-0.000232874916261483</v>
      </c>
      <c r="G4125" s="18" t="n">
        <v>0.000138802326469502</v>
      </c>
      <c r="H4125" s="16" t="n">
        <v>-5.65395773778915</v>
      </c>
      <c r="I4125" s="17" t="n">
        <v>272.977191133341</v>
      </c>
      <c r="J4125" s="18" t="n">
        <v>3.94756308665392E-008</v>
      </c>
      <c r="K4125" s="18" t="n">
        <v>1.01690793355765E-007</v>
      </c>
      <c r="L4125" s="16" t="n">
        <v>-0.409998044450626</v>
      </c>
      <c r="M4125" s="16" t="n">
        <v>0.610483870967742</v>
      </c>
      <c r="N4125" s="16" t="n">
        <v>0.00960151880465143</v>
      </c>
      <c r="O4125" s="16" t="n">
        <v>0.00447282849231034</v>
      </c>
      <c r="P4125" s="34" t="b">
        <f aca="false">TRUE()</f>
        <v>1</v>
      </c>
      <c r="Q4125" s="18" t="n">
        <v>7.69384546591081E-005</v>
      </c>
    </row>
    <row r="4126" customFormat="false" ht="22.35" hidden="false" customHeight="false" outlineLevel="0" collapsed="false">
      <c r="A4126" s="6" t="s">
        <v>5728</v>
      </c>
      <c r="B4126" s="7" t="s">
        <v>1530</v>
      </c>
      <c r="C4126" s="17" t="n">
        <v>2493</v>
      </c>
      <c r="D4126" s="18" t="n">
        <v>-0.000172780468836253</v>
      </c>
      <c r="E4126" s="18" t="n">
        <v>8.59995831407704E-005</v>
      </c>
      <c r="F4126" s="18" t="n">
        <v>-0.000227222093552866</v>
      </c>
      <c r="G4126" s="18" t="n">
        <v>0.000136700826593448</v>
      </c>
      <c r="H4126" s="16" t="n">
        <v>-5.77604845031686</v>
      </c>
      <c r="I4126" s="17" t="n">
        <v>271.855073814943</v>
      </c>
      <c r="J4126" s="18" t="n">
        <v>2.08715390842473E-008</v>
      </c>
      <c r="K4126" s="18" t="n">
        <v>5.44417895660757E-008</v>
      </c>
      <c r="L4126" s="16" t="n">
        <v>-0.419726697150605</v>
      </c>
      <c r="M4126" s="16" t="n">
        <v>0.61463133640553</v>
      </c>
      <c r="N4126" s="16" t="n">
        <v>0.00937987790214517</v>
      </c>
      <c r="O4126" s="16" t="n">
        <v>0.0056130489771124</v>
      </c>
      <c r="P4126" s="34" t="b">
        <f aca="false">TRUE()</f>
        <v>1</v>
      </c>
      <c r="Q4126" s="18" t="n">
        <v>0.000503941205664126</v>
      </c>
    </row>
    <row r="4127" customFormat="false" ht="22.35" hidden="false" customHeight="false" outlineLevel="0" collapsed="false">
      <c r="A4127" s="6" t="s">
        <v>5729</v>
      </c>
      <c r="B4127" s="7" t="s">
        <v>1530</v>
      </c>
      <c r="C4127" s="17" t="n">
        <v>2494</v>
      </c>
      <c r="D4127" s="18" t="n">
        <v>-0.000166679106106537</v>
      </c>
      <c r="E4127" s="18" t="n">
        <v>8.83484706121848E-005</v>
      </c>
      <c r="F4127" s="18" t="n">
        <v>-0.000222146888452083</v>
      </c>
      <c r="G4127" s="18" t="n">
        <v>0.000136008082983556</v>
      </c>
      <c r="H4127" s="16" t="n">
        <v>-5.78972179298207</v>
      </c>
      <c r="I4127" s="17" t="n">
        <v>262.12355770003</v>
      </c>
      <c r="J4127" s="18" t="n">
        <v>2.01003831552882E-008</v>
      </c>
      <c r="K4127" s="18" t="n">
        <v>5.25293388504068E-008</v>
      </c>
      <c r="L4127" s="16" t="n">
        <v>-0.428767904766231</v>
      </c>
      <c r="M4127" s="16" t="n">
        <v>0.617255504352279</v>
      </c>
      <c r="N4127" s="16" t="n">
        <v>0.00872225623918959</v>
      </c>
      <c r="O4127" s="16" t="n">
        <v>0.00627817979355949</v>
      </c>
      <c r="P4127" s="34" t="b">
        <f aca="false">TRUE()</f>
        <v>1</v>
      </c>
      <c r="Q4127" s="18" t="n">
        <v>0.000338494279214282</v>
      </c>
    </row>
    <row r="4128" customFormat="false" ht="22.35" hidden="false" customHeight="false" outlineLevel="0" collapsed="false">
      <c r="A4128" s="6" t="s">
        <v>5730</v>
      </c>
      <c r="B4128" s="7" t="s">
        <v>1530</v>
      </c>
      <c r="C4128" s="17" t="n">
        <v>2495</v>
      </c>
      <c r="D4128" s="18" t="n">
        <v>-0.00016057774337699</v>
      </c>
      <c r="E4128" s="18" t="n">
        <v>9.34019457512295E-005</v>
      </c>
      <c r="F4128" s="18" t="n">
        <v>-0.000217071683351512</v>
      </c>
      <c r="G4128" s="18" t="n">
        <v>0.000137090865844951</v>
      </c>
      <c r="H4128" s="16" t="n">
        <v>-5.66214140832991</v>
      </c>
      <c r="I4128" s="17" t="n">
        <v>248.782047759884</v>
      </c>
      <c r="J4128" s="18" t="n">
        <v>4.11158381876177E-008</v>
      </c>
      <c r="K4128" s="18" t="n">
        <v>1.05784704574466E-007</v>
      </c>
      <c r="L4128" s="16" t="n">
        <v>-0.43155856191457</v>
      </c>
      <c r="M4128" s="16" t="n">
        <v>0.615860215053763</v>
      </c>
      <c r="N4128" s="16" t="n">
        <v>0.00868120366340201</v>
      </c>
      <c r="O4128" s="16" t="n">
        <v>0.00671911762171856</v>
      </c>
      <c r="P4128" s="34" t="b">
        <f aca="false">TRUE()</f>
        <v>1</v>
      </c>
      <c r="Q4128" s="18" t="n">
        <v>0.000387468367577161</v>
      </c>
    </row>
    <row r="4129" customFormat="false" ht="22.35" hidden="false" customHeight="false" outlineLevel="0" collapsed="false">
      <c r="A4129" s="6" t="s">
        <v>5731</v>
      </c>
      <c r="B4129" s="7" t="s">
        <v>1530</v>
      </c>
      <c r="C4129" s="17" t="n">
        <v>2496</v>
      </c>
      <c r="D4129" s="18" t="n">
        <v>-0.000154476380647444</v>
      </c>
      <c r="E4129" s="18" t="n">
        <v>0.000100753868075585</v>
      </c>
      <c r="F4129" s="18" t="n">
        <v>-0.000211996478250942</v>
      </c>
      <c r="G4129" s="18" t="n">
        <v>0.00013990795751164</v>
      </c>
      <c r="H4129" s="16" t="n">
        <v>-5.43180377677657</v>
      </c>
      <c r="I4129" s="17" t="n">
        <v>234.878647344071</v>
      </c>
      <c r="J4129" s="18" t="n">
        <v>1.39140431431914E-007</v>
      </c>
      <c r="K4129" s="18" t="n">
        <v>3.44119660573566E-007</v>
      </c>
      <c r="L4129" s="16" t="n">
        <v>-0.428403217492032</v>
      </c>
      <c r="M4129" s="16" t="n">
        <v>0.614900153609831</v>
      </c>
      <c r="N4129" s="16" t="n">
        <v>0.00922223459336384</v>
      </c>
      <c r="O4129" s="16" t="n">
        <v>0.00697628693715987</v>
      </c>
      <c r="P4129" s="34" t="b">
        <f aca="false">TRUE()</f>
        <v>1</v>
      </c>
      <c r="Q4129" s="18" t="n">
        <v>0.000329767646194147</v>
      </c>
    </row>
    <row r="4130" customFormat="false" ht="22.35" hidden="false" customHeight="false" outlineLevel="0" collapsed="false">
      <c r="A4130" s="6" t="s">
        <v>5732</v>
      </c>
      <c r="B4130" s="7" t="s">
        <v>1530</v>
      </c>
      <c r="C4130" s="17" t="n">
        <v>2497</v>
      </c>
      <c r="D4130" s="18" t="n">
        <v>-0.000148375017917897</v>
      </c>
      <c r="E4130" s="18" t="n">
        <v>0.00010994411146461</v>
      </c>
      <c r="F4130" s="18" t="n">
        <v>-0.000206921273150371</v>
      </c>
      <c r="G4130" s="18" t="n">
        <v>0.000144357860429364</v>
      </c>
      <c r="H4130" s="16" t="n">
        <v>-5.14384026974667</v>
      </c>
      <c r="I4130" s="17" t="n">
        <v>222.420871939192</v>
      </c>
      <c r="J4130" s="18" t="n">
        <v>5.90094786932585E-007</v>
      </c>
      <c r="K4130" s="18" t="n">
        <v>1.39538083519671E-006</v>
      </c>
      <c r="L4130" s="16" t="n">
        <v>-0.420251291318435</v>
      </c>
      <c r="M4130" s="16" t="n">
        <v>0.612698412698413</v>
      </c>
      <c r="N4130" s="16" t="n">
        <v>0.00990646509870108</v>
      </c>
      <c r="O4130" s="16" t="n">
        <v>0.00702412482423754</v>
      </c>
      <c r="P4130" s="34" t="b">
        <f aca="false">TRUE()</f>
        <v>1</v>
      </c>
      <c r="Q4130" s="18" t="n">
        <v>0.000325430845522757</v>
      </c>
    </row>
    <row r="4131" customFormat="false" ht="22.35" hidden="false" customHeight="false" outlineLevel="0" collapsed="false">
      <c r="A4131" s="6" t="s">
        <v>5733</v>
      </c>
      <c r="B4131" s="7" t="s">
        <v>1530</v>
      </c>
      <c r="C4131" s="17" t="n">
        <v>2498</v>
      </c>
      <c r="D4131" s="18" t="n">
        <v>-0.00014227365518835</v>
      </c>
      <c r="E4131" s="18" t="n">
        <v>0.000120552978440045</v>
      </c>
      <c r="F4131" s="18" t="n">
        <v>-0.000201846068049801</v>
      </c>
      <c r="G4131" s="18" t="n">
        <v>0.000150295613296306</v>
      </c>
      <c r="H4131" s="16" t="n">
        <v>-4.8355420245843</v>
      </c>
      <c r="I4131" s="17" t="n">
        <v>212.166049396705</v>
      </c>
      <c r="J4131" s="18" t="n">
        <v>2.54834778091617E-006</v>
      </c>
      <c r="K4131" s="18" t="n">
        <v>5.70730884554889E-006</v>
      </c>
      <c r="L4131" s="16" t="n">
        <v>-0.408392384351111</v>
      </c>
      <c r="M4131" s="16" t="n">
        <v>0.609869431643625</v>
      </c>
      <c r="N4131" s="16" t="n">
        <v>0.010311413646447</v>
      </c>
      <c r="O4131" s="16" t="n">
        <v>0.00689602632460469</v>
      </c>
      <c r="P4131" s="34" t="b">
        <f aca="false">TRUE()</f>
        <v>1</v>
      </c>
      <c r="Q4131" s="18" t="n">
        <v>0.000179311160453555</v>
      </c>
    </row>
    <row r="4132" customFormat="false" ht="22.35" hidden="false" customHeight="false" outlineLevel="0" collapsed="false">
      <c r="A4132" s="6" t="s">
        <v>5734</v>
      </c>
      <c r="B4132" s="7" t="s">
        <v>1530</v>
      </c>
      <c r="C4132" s="17" t="n">
        <v>2499</v>
      </c>
      <c r="D4132" s="18" t="n">
        <v>-0.000136172292458804</v>
      </c>
      <c r="E4132" s="18" t="n">
        <v>0.00013223948286069</v>
      </c>
      <c r="F4132" s="18" t="n">
        <v>-0.00019677086294923</v>
      </c>
      <c r="G4132" s="18" t="n">
        <v>0.000157553086609516</v>
      </c>
      <c r="H4132" s="16" t="n">
        <v>-4.53156551189856</v>
      </c>
      <c r="I4132" s="17" t="n">
        <v>204.091679651616</v>
      </c>
      <c r="J4132" s="18" t="n">
        <v>9.96061219016572E-006</v>
      </c>
      <c r="K4132" s="18" t="n">
        <v>2.13957249426438E-005</v>
      </c>
      <c r="L4132" s="16" t="n">
        <v>-0.394144658469687</v>
      </c>
      <c r="M4132" s="16" t="n">
        <v>0.606861239119304</v>
      </c>
      <c r="N4132" s="16" t="n">
        <v>0.010311413646447</v>
      </c>
      <c r="O4132" s="16" t="n">
        <v>0.00667025060735028</v>
      </c>
      <c r="P4132" s="34" t="b">
        <f aca="false">TRUE()</f>
        <v>1</v>
      </c>
      <c r="Q4132" s="18" t="n">
        <v>0.00031059774884849</v>
      </c>
    </row>
    <row r="4133" customFormat="false" ht="22.35" hidden="false" customHeight="false" outlineLevel="0" collapsed="false">
      <c r="A4133" s="6" t="s">
        <v>5735</v>
      </c>
      <c r="B4133" s="7" t="s">
        <v>1530</v>
      </c>
      <c r="C4133" s="17" t="n">
        <v>2500</v>
      </c>
      <c r="D4133" s="18" t="n">
        <v>-0.000130070929729257</v>
      </c>
      <c r="E4133" s="18" t="n">
        <v>0.000144742835039365</v>
      </c>
      <c r="F4133" s="18" t="n">
        <v>-0.00019169565784866</v>
      </c>
      <c r="G4133" s="18" t="n">
        <v>0.00016595723256298</v>
      </c>
      <c r="H4133" s="16" t="n">
        <v>-4.24548090511514</v>
      </c>
      <c r="I4133" s="17" t="n">
        <v>197.861010861339</v>
      </c>
      <c r="J4133" s="18" t="n">
        <v>3.35266235800225E-005</v>
      </c>
      <c r="K4133" s="18" t="n">
        <v>6.86749693272918E-005</v>
      </c>
      <c r="L4133" s="16" t="n">
        <v>-0.378644971916798</v>
      </c>
      <c r="M4133" s="16" t="n">
        <v>0.602905785970302</v>
      </c>
      <c r="N4133" s="16" t="n">
        <v>0.0107128186374479</v>
      </c>
      <c r="O4133" s="16" t="n">
        <v>0.00632941144249486</v>
      </c>
      <c r="P4133" s="34" t="b">
        <f aca="false">TRUE()</f>
        <v>1</v>
      </c>
      <c r="Q4133" s="18" t="n">
        <v>0.000418148404030761</v>
      </c>
    </row>
    <row r="4134" customFormat="false" ht="22.35" hidden="false" customHeight="false" outlineLevel="0" collapsed="false">
      <c r="A4134" s="7" t="s">
        <v>1380</v>
      </c>
      <c r="B4134" s="6" t="s">
        <v>1529</v>
      </c>
      <c r="C4134" s="16"/>
      <c r="D4134" s="16" t="n">
        <v>0.00400135775609849</v>
      </c>
      <c r="E4134" s="18" t="n">
        <v>0.000945922938604615</v>
      </c>
      <c r="F4134" s="16" t="n">
        <v>0.00382262441690125</v>
      </c>
      <c r="G4134" s="16" t="n">
        <v>0.00112452303673008</v>
      </c>
      <c r="H4134" s="16" t="n">
        <v>-1.86943289436551</v>
      </c>
      <c r="I4134" s="17" t="n">
        <v>203.721034136196</v>
      </c>
      <c r="J4134" s="16" t="n">
        <v>0.0629974585017761</v>
      </c>
      <c r="K4134" s="16" t="n">
        <v>0.082343134734605</v>
      </c>
      <c r="L4134" s="16" t="n">
        <v>-0.16283151135935</v>
      </c>
      <c r="M4134" s="16" t="n">
        <v>0.552828981054788</v>
      </c>
      <c r="N4134" s="16" t="n">
        <v>0.369124925932423</v>
      </c>
      <c r="O4134" s="16" t="n">
        <v>0.0461371114035051</v>
      </c>
      <c r="P4134" s="34" t="b">
        <f aca="false">FALSE()</f>
        <v>0</v>
      </c>
      <c r="Q4134" s="16"/>
    </row>
    <row r="4135" customFormat="false" ht="22.35" hidden="false" customHeight="false" outlineLevel="0" collapsed="false">
      <c r="A4135" s="7" t="s">
        <v>1369</v>
      </c>
      <c r="B4135" s="6" t="s">
        <v>1529</v>
      </c>
      <c r="C4135" s="16"/>
      <c r="D4135" s="17" t="n">
        <v>521.563492063492</v>
      </c>
      <c r="E4135" s="16" t="n">
        <v>0.967438115817496</v>
      </c>
      <c r="F4135" s="17" t="n">
        <v>520.972580645161</v>
      </c>
      <c r="G4135" s="16" t="n">
        <v>1.28022985552792</v>
      </c>
      <c r="H4135" s="16" t="n">
        <v>-5.88807326042477</v>
      </c>
      <c r="I4135" s="17" t="n">
        <v>224.071746707345</v>
      </c>
      <c r="J4135" s="18" t="n">
        <v>1.41663624349672E-008</v>
      </c>
      <c r="K4135" s="18" t="n">
        <v>3.730355590426E-008</v>
      </c>
      <c r="L4135" s="16" t="n">
        <v>-0.478672445887418</v>
      </c>
      <c r="M4135" s="16" t="n">
        <v>0.647215821812596</v>
      </c>
      <c r="N4135" s="16" t="n">
        <v>0.010311413646447</v>
      </c>
      <c r="O4135" s="16" t="n">
        <v>0.022330258876133</v>
      </c>
      <c r="P4135" s="34" t="b">
        <f aca="false">TRUE()</f>
        <v>1</v>
      </c>
      <c r="Q4135" s="18" t="n">
        <v>8.06414115440577E-005</v>
      </c>
    </row>
    <row r="4136" customFormat="false" ht="22.35" hidden="false" customHeight="false" outlineLevel="0" collapsed="false">
      <c r="A4136" s="7" t="s">
        <v>1384</v>
      </c>
      <c r="B4136" s="6" t="s">
        <v>1529</v>
      </c>
      <c r="C4136" s="16"/>
      <c r="D4136" s="16" t="n">
        <v>0.0814381354964501</v>
      </c>
      <c r="E4136" s="16" t="n">
        <v>0.0216162859943697</v>
      </c>
      <c r="F4136" s="16" t="n">
        <v>0.0815433079875791</v>
      </c>
      <c r="G4136" s="16" t="n">
        <v>0.0255064254112613</v>
      </c>
      <c r="H4136" s="16" t="n">
        <v>0.0482170689302169</v>
      </c>
      <c r="I4136" s="17" t="n">
        <v>202.472841201886</v>
      </c>
      <c r="J4136" s="16" t="n">
        <v>0.961590774746607</v>
      </c>
      <c r="K4136" s="16" t="n">
        <v>0.963913457777396</v>
      </c>
      <c r="L4136" s="16" t="n">
        <v>0.0042203217056447</v>
      </c>
      <c r="M4136" s="16" t="n">
        <v>0.510573476702509</v>
      </c>
      <c r="N4136" s="16" t="n">
        <v>0.983051684431192</v>
      </c>
      <c r="O4136" s="16" t="n">
        <v>0.0590127403041175</v>
      </c>
      <c r="P4136" s="34" t="b">
        <f aca="false">FALSE()</f>
        <v>0</v>
      </c>
      <c r="Q4136" s="16"/>
    </row>
    <row r="4137" customFormat="false" ht="22.35" hidden="false" customHeight="false" outlineLevel="0" collapsed="false">
      <c r="A4137" s="7" t="s">
        <v>1376</v>
      </c>
      <c r="B4137" s="6" t="s">
        <v>1529</v>
      </c>
      <c r="C4137" s="16"/>
      <c r="D4137" s="16" t="n">
        <v>-0.00302269099736441</v>
      </c>
      <c r="E4137" s="18" t="n">
        <v>0.000829778585102033</v>
      </c>
      <c r="F4137" s="16" t="n">
        <v>-0.00269013563385667</v>
      </c>
      <c r="G4137" s="18" t="n">
        <v>0.000998404660823205</v>
      </c>
      <c r="H4137" s="16" t="n">
        <v>3.95442619244692</v>
      </c>
      <c r="I4137" s="17" t="n">
        <v>205.777571047469</v>
      </c>
      <c r="J4137" s="18" t="n">
        <v>0.000105510329931442</v>
      </c>
      <c r="K4137" s="18" t="n">
        <v>0.000206055467866111</v>
      </c>
      <c r="L4137" s="16" t="n">
        <v>0.341747887727913</v>
      </c>
      <c r="M4137" s="16" t="n">
        <v>0.603686635944701</v>
      </c>
      <c r="N4137" s="16" t="n">
        <v>0.0169457365553199</v>
      </c>
      <c r="O4137" s="16" t="n">
        <v>0.00702560086088431</v>
      </c>
      <c r="P4137" s="34" t="b">
        <f aca="false">TRUE()</f>
        <v>1</v>
      </c>
      <c r="Q4137" s="18" t="n">
        <v>0.00037984425600447</v>
      </c>
    </row>
    <row r="4138" customFormat="false" ht="22.35" hidden="false" customHeight="false" outlineLevel="0" collapsed="false">
      <c r="A4138" s="7" t="s">
        <v>1370</v>
      </c>
      <c r="B4138" s="6" t="s">
        <v>1529</v>
      </c>
      <c r="C4138" s="16"/>
      <c r="D4138" s="17" t="n">
        <v>569.912698412698</v>
      </c>
      <c r="E4138" s="16" t="n">
        <v>0.55164976236509</v>
      </c>
      <c r="F4138" s="17" t="n">
        <v>570.398387096774</v>
      </c>
      <c r="G4138" s="16" t="n">
        <v>0.958423573646564</v>
      </c>
      <c r="H4138" s="16" t="n">
        <v>7.78044412151975</v>
      </c>
      <c r="I4138" s="17" t="n">
        <v>302.415285081502</v>
      </c>
      <c r="J4138" s="18" t="n">
        <v>1.15100242313899E-013</v>
      </c>
      <c r="K4138" s="18" t="n">
        <v>4.4935654337035E-013</v>
      </c>
      <c r="L4138" s="16" t="n">
        <v>0.537330456251505</v>
      </c>
      <c r="M4138" s="16" t="n">
        <v>0.641532258064516</v>
      </c>
      <c r="N4138" s="16" t="n">
        <v>0.00437259346969692</v>
      </c>
      <c r="O4138" s="16" t="n">
        <v>0.0135876849371679</v>
      </c>
      <c r="P4138" s="34" t="b">
        <f aca="false">TRUE()</f>
        <v>1</v>
      </c>
      <c r="Q4138" s="18" t="n">
        <v>0.000102969673693358</v>
      </c>
    </row>
    <row r="4139" customFormat="false" ht="22.35" hidden="false" customHeight="false" outlineLevel="0" collapsed="false">
      <c r="A4139" s="7" t="s">
        <v>1375</v>
      </c>
      <c r="B4139" s="6" t="s">
        <v>1529</v>
      </c>
      <c r="C4139" s="16"/>
      <c r="D4139" s="16" t="n">
        <v>-0.0706095908451853</v>
      </c>
      <c r="E4139" s="16" t="n">
        <v>0.0217951517067163</v>
      </c>
      <c r="F4139" s="16" t="n">
        <v>-0.0624794882765281</v>
      </c>
      <c r="G4139" s="16" t="n">
        <v>0.0259653762501743</v>
      </c>
      <c r="H4139" s="16" t="n">
        <v>3.68884243690254</v>
      </c>
      <c r="I4139" s="17" t="n">
        <v>204.079577690588</v>
      </c>
      <c r="J4139" s="18" t="n">
        <v>0.00028889661862665</v>
      </c>
      <c r="K4139" s="18" t="n">
        <v>0.000534516704101916</v>
      </c>
      <c r="L4139" s="16" t="n">
        <v>0.320861580926865</v>
      </c>
      <c r="M4139" s="16" t="n">
        <v>0.604275473630312</v>
      </c>
      <c r="N4139" s="16" t="n">
        <v>0.0157762877780251</v>
      </c>
      <c r="O4139" s="16" t="n">
        <v>0.00174681515131984</v>
      </c>
      <c r="P4139" s="34" t="b">
        <f aca="false">TRUE()</f>
        <v>1</v>
      </c>
      <c r="Q4139" s="18" t="n">
        <v>0.000542661306439793</v>
      </c>
    </row>
    <row r="4140" customFormat="false" ht="22.35" hidden="false" customHeight="false" outlineLevel="0" collapsed="false">
      <c r="A4140" s="7" t="s">
        <v>1371</v>
      </c>
      <c r="B4140" s="6" t="s">
        <v>1529</v>
      </c>
      <c r="C4140" s="16"/>
      <c r="D4140" s="16" t="n">
        <v>0.0125473338779047</v>
      </c>
      <c r="E4140" s="16" t="n">
        <v>0.00173647934331555</v>
      </c>
      <c r="F4140" s="16" t="n">
        <v>0.0118073877547582</v>
      </c>
      <c r="G4140" s="16" t="n">
        <v>0.00194057914742414</v>
      </c>
      <c r="H4140" s="16" t="n">
        <v>-4.27169791635485</v>
      </c>
      <c r="I4140" s="17" t="n">
        <v>193.980392517955</v>
      </c>
      <c r="J4140" s="18" t="n">
        <v>3.03641854234175E-005</v>
      </c>
      <c r="K4140" s="18" t="n">
        <v>6.25366598050535E-005</v>
      </c>
      <c r="L4140" s="16" t="n">
        <v>-0.387458957845895</v>
      </c>
      <c r="M4140" s="16" t="n">
        <v>0.620110087045571</v>
      </c>
      <c r="N4140" s="16" t="n">
        <v>0.0236503440136857</v>
      </c>
      <c r="O4140" s="16" t="n">
        <v>0.0239578704007093</v>
      </c>
      <c r="P4140" s="34" t="b">
        <f aca="false">TRUE()</f>
        <v>1</v>
      </c>
      <c r="Q4140" s="18" t="n">
        <v>0.000178769348329736</v>
      </c>
    </row>
    <row r="4141" customFormat="false" ht="32.8" hidden="false" customHeight="false" outlineLevel="0" collapsed="false">
      <c r="A4141" s="7" t="s">
        <v>1366</v>
      </c>
      <c r="B4141" s="6" t="s">
        <v>1529</v>
      </c>
      <c r="C4141" s="16"/>
      <c r="D4141" s="17" t="n">
        <v>708.873015873016</v>
      </c>
      <c r="E4141" s="16" t="n">
        <v>4.65443294416689</v>
      </c>
      <c r="F4141" s="17" t="n">
        <v>705.651612903226</v>
      </c>
      <c r="G4141" s="16" t="n">
        <v>5.48028459148888</v>
      </c>
      <c r="H4141" s="16" t="n">
        <v>-6.86219806927558</v>
      </c>
      <c r="I4141" s="17" t="n">
        <v>202.117937269858</v>
      </c>
      <c r="J4141" s="18" t="n">
        <v>8.12339917695287E-011</v>
      </c>
      <c r="K4141" s="18" t="n">
        <v>2.41490734844946E-010</v>
      </c>
      <c r="L4141" s="16" t="n">
        <v>-0.601473696538379</v>
      </c>
      <c r="M4141" s="16" t="n">
        <v>0.673099078341014</v>
      </c>
      <c r="N4141" s="16" t="n">
        <v>0.00286977040646638</v>
      </c>
      <c r="O4141" s="16" t="n">
        <v>0.0123449434925763</v>
      </c>
      <c r="P4141" s="34" t="b">
        <f aca="false">TRUE()</f>
        <v>1</v>
      </c>
      <c r="Q4141" s="18" t="n">
        <v>0.00023079929284578</v>
      </c>
    </row>
    <row r="4142" customFormat="false" ht="22.35" hidden="false" customHeight="false" outlineLevel="0" collapsed="false">
      <c r="A4142" s="7" t="s">
        <v>1368</v>
      </c>
      <c r="B4142" s="6" t="s">
        <v>1529</v>
      </c>
      <c r="C4142" s="16"/>
      <c r="D4142" s="16" t="n">
        <v>0.500439264636541</v>
      </c>
      <c r="E4142" s="16" t="n">
        <v>0.0730687351096832</v>
      </c>
      <c r="F4142" s="16" t="n">
        <v>0.461121526294349</v>
      </c>
      <c r="G4142" s="16" t="n">
        <v>0.0802907166987491</v>
      </c>
      <c r="H4142" s="16" t="n">
        <v>-5.41240840919959</v>
      </c>
      <c r="I4142" s="17" t="n">
        <v>191.543626710854</v>
      </c>
      <c r="J4142" s="18" t="n">
        <v>1.84514855129101E-007</v>
      </c>
      <c r="K4142" s="18" t="n">
        <v>4.51762034681869E-007</v>
      </c>
      <c r="L4142" s="16" t="n">
        <v>-0.496415406580293</v>
      </c>
      <c r="M4142" s="16" t="n">
        <v>0.651523297491039</v>
      </c>
      <c r="N4142" s="16" t="n">
        <v>0.00999156018159263</v>
      </c>
      <c r="O4142" s="16" t="n">
        <v>0.0215284748265013</v>
      </c>
      <c r="P4142" s="34" t="b">
        <f aca="false">TRUE()</f>
        <v>1</v>
      </c>
      <c r="Q4142" s="18" t="n">
        <v>0.000139752464655782</v>
      </c>
    </row>
    <row r="4143" customFormat="false" ht="22.35" hidden="false" customHeight="false" outlineLevel="0" collapsed="false">
      <c r="A4143" s="7" t="s">
        <v>1379</v>
      </c>
      <c r="B4143" s="6" t="s">
        <v>1529</v>
      </c>
      <c r="C4143" s="16"/>
      <c r="D4143" s="16" t="n">
        <v>0.24378648110686</v>
      </c>
      <c r="E4143" s="16" t="n">
        <v>0.0401993529348098</v>
      </c>
      <c r="F4143" s="16" t="n">
        <v>0.253785412805425</v>
      </c>
      <c r="G4143" s="16" t="n">
        <v>0.0532811343684903</v>
      </c>
      <c r="H4143" s="16" t="n">
        <v>2.3967753575753</v>
      </c>
      <c r="I4143" s="17" t="n">
        <v>224.410406809762</v>
      </c>
      <c r="J4143" s="16" t="n">
        <v>0.0173596791722364</v>
      </c>
      <c r="K4143" s="16" t="n">
        <v>0.0249282590189554</v>
      </c>
      <c r="L4143" s="16" t="n">
        <v>0.1946504175863</v>
      </c>
      <c r="M4143" s="16" t="n">
        <v>0.555376344086022</v>
      </c>
      <c r="N4143" s="16" t="n">
        <v>0.0936126468379167</v>
      </c>
      <c r="O4143" s="18" t="n">
        <v>4.57587213261167E-005</v>
      </c>
      <c r="P4143" s="34" t="b">
        <f aca="false">TRUE()</f>
        <v>1</v>
      </c>
      <c r="Q4143" s="18" t="n">
        <v>0.000307260379492538</v>
      </c>
    </row>
    <row r="4144" customFormat="false" ht="22.35" hidden="false" customHeight="false" outlineLevel="0" collapsed="false">
      <c r="A4144" s="7" t="s">
        <v>1381</v>
      </c>
      <c r="B4144" s="6" t="s">
        <v>1529</v>
      </c>
      <c r="C4144" s="16"/>
      <c r="D4144" s="17" t="n">
        <v>547.619047619048</v>
      </c>
      <c r="E4144" s="16" t="n">
        <v>4.61451127268254</v>
      </c>
      <c r="F4144" s="17" t="n">
        <v>548.493548387097</v>
      </c>
      <c r="G4144" s="16" t="n">
        <v>4.86572101784548</v>
      </c>
      <c r="H4144" s="16" t="n">
        <v>1.92124390360917</v>
      </c>
      <c r="I4144" s="17" t="n">
        <v>185.953489768132</v>
      </c>
      <c r="J4144" s="16" t="n">
        <v>0.0562302920673473</v>
      </c>
      <c r="K4144" s="16" t="n">
        <v>0.0739169186187808</v>
      </c>
      <c r="L4144" s="16" t="n">
        <v>0.181082330821173</v>
      </c>
      <c r="M4144" s="16" t="n">
        <v>0.548694316436252</v>
      </c>
      <c r="N4144" s="16" t="n">
        <v>0.306552464270914</v>
      </c>
      <c r="O4144" s="16" t="n">
        <v>0.0378837915230537</v>
      </c>
      <c r="P4144" s="34" t="b">
        <f aca="false">FALSE()</f>
        <v>0</v>
      </c>
      <c r="Q4144" s="16"/>
    </row>
    <row r="4145" customFormat="false" ht="22.35" hidden="false" customHeight="false" outlineLevel="0" collapsed="false">
      <c r="A4145" s="7" t="s">
        <v>1367</v>
      </c>
      <c r="B4145" s="6" t="s">
        <v>1529</v>
      </c>
      <c r="C4145" s="16"/>
      <c r="D4145" s="16" t="n">
        <v>0.0953386513033265</v>
      </c>
      <c r="E4145" s="16" t="n">
        <v>0.0158922799802071</v>
      </c>
      <c r="F4145" s="16" t="n">
        <v>0.110608357605605</v>
      </c>
      <c r="G4145" s="16" t="n">
        <v>0.0308163869003783</v>
      </c>
      <c r="H4145" s="16" t="n">
        <v>8.12014692605031</v>
      </c>
      <c r="I4145" s="17" t="n">
        <v>347.989166294497</v>
      </c>
      <c r="J4145" s="18" t="n">
        <v>8.16064431004144E-015</v>
      </c>
      <c r="K4145" s="18" t="n">
        <v>3.89090702560886E-014</v>
      </c>
      <c r="L4145" s="16" t="n">
        <v>0.528679020342609</v>
      </c>
      <c r="M4145" s="16" t="n">
        <v>0.669585253456221</v>
      </c>
      <c r="N4145" s="16" t="n">
        <v>0.0217865932347149</v>
      </c>
      <c r="O4145" s="16" t="n">
        <v>0.0681220305297675</v>
      </c>
      <c r="P4145" s="34" t="b">
        <f aca="false">TRUE()</f>
        <v>1</v>
      </c>
      <c r="Q4145" s="18" t="n">
        <v>0.000144306264114834</v>
      </c>
    </row>
    <row r="4146" customFormat="false" ht="22.35" hidden="false" customHeight="false" outlineLevel="0" collapsed="false">
      <c r="A4146" s="7" t="s">
        <v>1372</v>
      </c>
      <c r="B4146" s="6" t="s">
        <v>1529</v>
      </c>
      <c r="C4146" s="16"/>
      <c r="D4146" s="17" t="n">
        <v>671.396825396825</v>
      </c>
      <c r="E4146" s="16" t="n">
        <v>2.1691633966278</v>
      </c>
      <c r="F4146" s="17" t="n">
        <v>672.195161290323</v>
      </c>
      <c r="G4146" s="16" t="n">
        <v>2.15077304503039</v>
      </c>
      <c r="H4146" s="16" t="n">
        <v>3.77159655813385</v>
      </c>
      <c r="I4146" s="17" t="n">
        <v>178.499474326916</v>
      </c>
      <c r="J4146" s="18" t="n">
        <v>0.000220415327191644</v>
      </c>
      <c r="K4146" s="18" t="n">
        <v>0.000414464706771782</v>
      </c>
      <c r="L4146" s="16" t="n">
        <v>0.37027742769479</v>
      </c>
      <c r="M4146" s="16" t="n">
        <v>0.608640552995392</v>
      </c>
      <c r="N4146" s="16" t="n">
        <v>0.170858503852163</v>
      </c>
      <c r="O4146" s="16" t="n">
        <v>0.130639064356947</v>
      </c>
      <c r="P4146" s="34" t="b">
        <f aca="false">TRUE()</f>
        <v>1</v>
      </c>
      <c r="Q4146" s="18" t="n">
        <v>0.000654087719365252</v>
      </c>
    </row>
    <row r="4147" customFormat="false" ht="22.35" hidden="false" customHeight="false" outlineLevel="0" collapsed="false">
      <c r="A4147" s="7" t="s">
        <v>1365</v>
      </c>
      <c r="B4147" s="6" t="s">
        <v>1529</v>
      </c>
      <c r="C4147" s="16"/>
      <c r="D4147" s="17" t="n">
        <v>715.871776160387</v>
      </c>
      <c r="E4147" s="16" t="n">
        <v>2.61784814196249</v>
      </c>
      <c r="F4147" s="17" t="n">
        <v>714.014939738225</v>
      </c>
      <c r="G4147" s="16" t="n">
        <v>4.19608140735385</v>
      </c>
      <c r="H4147" s="16" t="n">
        <v>-6.45340241228198</v>
      </c>
      <c r="I4147" s="17" t="n">
        <v>274.497846108706</v>
      </c>
      <c r="J4147" s="18" t="n">
        <v>4.93068373635116E-010</v>
      </c>
      <c r="K4147" s="18" t="n">
        <v>1.39294332919383E-009</v>
      </c>
      <c r="L4147" s="16" t="n">
        <v>-0.466662160733232</v>
      </c>
      <c r="M4147" s="16" t="n">
        <v>0.674731182795699</v>
      </c>
      <c r="N4147" s="16" t="n">
        <v>0.00910390977256102</v>
      </c>
      <c r="O4147" s="16" t="n">
        <v>0.0140031666718074</v>
      </c>
      <c r="P4147" s="34" t="b">
        <f aca="false">TRUE()</f>
        <v>1</v>
      </c>
      <c r="Q4147" s="18" t="n">
        <v>0.000225814364118686</v>
      </c>
    </row>
    <row r="4148" customFormat="false" ht="15" hidden="false" customHeight="false" outlineLevel="0" collapsed="false">
      <c r="A4148" s="6" t="s">
        <v>1374</v>
      </c>
      <c r="B4148" s="6" t="s">
        <v>1529</v>
      </c>
      <c r="C4148" s="16"/>
      <c r="D4148" s="16" t="n">
        <v>2.61094113738602</v>
      </c>
      <c r="E4148" s="16" t="n">
        <v>0.515977433390262</v>
      </c>
      <c r="F4148" s="16" t="n">
        <v>2.39069711846147</v>
      </c>
      <c r="G4148" s="16" t="n">
        <v>0.589569016300843</v>
      </c>
      <c r="H4148" s="16" t="n">
        <v>-4.25948158445065</v>
      </c>
      <c r="I4148" s="17" t="n">
        <v>197.32727163316</v>
      </c>
      <c r="J4148" s="18" t="n">
        <v>3.1695414225438E-005</v>
      </c>
      <c r="K4148" s="18" t="n">
        <v>6.50845962570845E-005</v>
      </c>
      <c r="L4148" s="16" t="n">
        <v>-0.380752836553903</v>
      </c>
      <c r="M4148" s="16" t="n">
        <v>0.606784434203789</v>
      </c>
      <c r="N4148" s="16" t="n">
        <v>0.057439601365543</v>
      </c>
      <c r="O4148" s="16" t="n">
        <v>0.0567372565401788</v>
      </c>
      <c r="P4148" s="34" t="b">
        <f aca="false">TRUE()</f>
        <v>1</v>
      </c>
      <c r="Q4148" s="18" t="n">
        <v>0.000169333672544856</v>
      </c>
    </row>
    <row r="4149" customFormat="false" ht="22.35" hidden="false" customHeight="false" outlineLevel="0" collapsed="false">
      <c r="A4149" s="7" t="s">
        <v>1373</v>
      </c>
      <c r="B4149" s="6" t="s">
        <v>1529</v>
      </c>
      <c r="C4149" s="16"/>
      <c r="D4149" s="16" t="n">
        <v>0.434020207666689</v>
      </c>
      <c r="E4149" s="16" t="n">
        <v>0.0866409045146351</v>
      </c>
      <c r="F4149" s="16" t="n">
        <v>0.390731126017429</v>
      </c>
      <c r="G4149" s="16" t="n">
        <v>0.114334329880448</v>
      </c>
      <c r="H4149" s="16" t="n">
        <v>-4.81999554074965</v>
      </c>
      <c r="I4149" s="17" t="n">
        <v>223.479842611475</v>
      </c>
      <c r="J4149" s="18" t="n">
        <v>2.65162823002507E-006</v>
      </c>
      <c r="K4149" s="18" t="n">
        <v>5.92901786347201E-006</v>
      </c>
      <c r="L4149" s="16" t="n">
        <v>-0.392536628607542</v>
      </c>
      <c r="M4149" s="16" t="n">
        <v>0.606784434203789</v>
      </c>
      <c r="N4149" s="16" t="n">
        <v>0.0304078389956857</v>
      </c>
      <c r="O4149" s="16" t="n">
        <v>0.0346656006897367</v>
      </c>
      <c r="P4149" s="34" t="b">
        <f aca="false">TRUE()</f>
        <v>1</v>
      </c>
      <c r="Q4149" s="18" t="n">
        <v>0.000242272446341248</v>
      </c>
    </row>
    <row r="4150" customFormat="false" ht="15" hidden="false" customHeight="false" outlineLevel="0" collapsed="false">
      <c r="A4150" s="6" t="s">
        <v>1377</v>
      </c>
      <c r="B4150" s="6" t="s">
        <v>1529</v>
      </c>
      <c r="C4150" s="16"/>
      <c r="D4150" s="16" t="n">
        <v>6.45254156048868</v>
      </c>
      <c r="E4150" s="16" t="n">
        <v>1.56556767094757</v>
      </c>
      <c r="F4150" s="16" t="n">
        <v>6.13131532155269</v>
      </c>
      <c r="G4150" s="16" t="n">
        <v>2.12103872907974</v>
      </c>
      <c r="H4150" s="16" t="n">
        <v>-1.96555850758062</v>
      </c>
      <c r="I4150" s="17" t="n">
        <v>229.207657048813</v>
      </c>
      <c r="J4150" s="16" t="n">
        <v>0.0505571232213197</v>
      </c>
      <c r="K4150" s="16" t="n">
        <v>0.0668617149039123</v>
      </c>
      <c r="L4150" s="16" t="n">
        <v>-0.157434633429166</v>
      </c>
      <c r="M4150" s="16" t="n">
        <v>0.572695852534562</v>
      </c>
      <c r="N4150" s="16" t="n">
        <v>0.369273432143788</v>
      </c>
      <c r="O4150" s="16" t="n">
        <v>0.0398290426921489</v>
      </c>
      <c r="P4150" s="34" t="b">
        <f aca="false">FALSE()</f>
        <v>0</v>
      </c>
      <c r="Q4150" s="16"/>
    </row>
    <row r="4151" customFormat="false" ht="15" hidden="false" customHeight="false" outlineLevel="0" collapsed="false">
      <c r="A4151" s="6" t="s">
        <v>1383</v>
      </c>
      <c r="B4151" s="6" t="s">
        <v>1529</v>
      </c>
      <c r="C4151" s="16"/>
      <c r="D4151" s="16" t="n">
        <v>-7.64181520838231</v>
      </c>
      <c r="E4151" s="16" t="n">
        <v>1.89325318888722</v>
      </c>
      <c r="F4151" s="17" t="n">
        <v>-11.0250548160089</v>
      </c>
      <c r="G4151" s="17" t="n">
        <v>33.7257169256007</v>
      </c>
      <c r="H4151" s="16" t="n">
        <v>-2.47871182613873</v>
      </c>
      <c r="I4151" s="17" t="n">
        <v>637.586799939692</v>
      </c>
      <c r="J4151" s="16" t="n">
        <v>0.0134433671550481</v>
      </c>
      <c r="K4151" s="16" t="n">
        <v>0.019699849468026</v>
      </c>
      <c r="L4151" s="16" t="n">
        <v>-0.109833898956095</v>
      </c>
      <c r="M4151" s="16" t="n">
        <v>0.520161290322581</v>
      </c>
      <c r="N4151" s="16" t="n">
        <v>0.335075445284549</v>
      </c>
      <c r="O4151" s="18" t="n">
        <v>4.94331869253121E-005</v>
      </c>
      <c r="P4151" s="34" t="b">
        <f aca="false">TRUE()</f>
        <v>1</v>
      </c>
      <c r="Q4151" s="16" t="n">
        <v>0.00114708403894564</v>
      </c>
    </row>
    <row r="4152" customFormat="false" ht="22.35" hidden="false" customHeight="false" outlineLevel="0" collapsed="false">
      <c r="A4152" s="7" t="s">
        <v>1378</v>
      </c>
      <c r="B4152" s="6" t="s">
        <v>1529</v>
      </c>
      <c r="C4152" s="16"/>
      <c r="D4152" s="16" t="n">
        <v>0.719240850346482</v>
      </c>
      <c r="E4152" s="16" t="n">
        <v>0.0633927428638814</v>
      </c>
      <c r="F4152" s="16" t="n">
        <v>0.699213345636494</v>
      </c>
      <c r="G4152" s="16" t="n">
        <v>0.0800561465241609</v>
      </c>
      <c r="H4152" s="16" t="n">
        <v>-3.08184606866633</v>
      </c>
      <c r="I4152" s="17" t="n">
        <v>214.605222906022</v>
      </c>
      <c r="J4152" s="16" t="n">
        <v>0.00232676281978887</v>
      </c>
      <c r="K4152" s="16" t="n">
        <v>0.00380459641533642</v>
      </c>
      <c r="L4152" s="16" t="n">
        <v>-0.25813448665442</v>
      </c>
      <c r="M4152" s="16" t="n">
        <v>0.572695852534562</v>
      </c>
      <c r="N4152" s="16" t="n">
        <v>0.11003354192023</v>
      </c>
      <c r="O4152" s="16" t="n">
        <v>0.0275797893637879</v>
      </c>
      <c r="P4152" s="34" t="b">
        <f aca="false">TRUE()</f>
        <v>1</v>
      </c>
      <c r="Q4152" s="18" t="n">
        <v>0.000471940220794549</v>
      </c>
    </row>
    <row r="4153" customFormat="false" ht="22.35" hidden="false" customHeight="false" outlineLevel="0" collapsed="false">
      <c r="A4153" s="7" t="s">
        <v>1382</v>
      </c>
      <c r="B4153" s="6" t="s">
        <v>1529</v>
      </c>
      <c r="C4153" s="16"/>
      <c r="D4153" s="16" t="n">
        <v>1.32282462322356</v>
      </c>
      <c r="E4153" s="16" t="n">
        <v>0.0802572084948404</v>
      </c>
      <c r="F4153" s="16" t="n">
        <v>1.30609566876733</v>
      </c>
      <c r="G4153" s="16" t="n">
        <v>0.113782775502566</v>
      </c>
      <c r="H4153" s="16" t="n">
        <v>-1.97149506116378</v>
      </c>
      <c r="I4153" s="17" t="n">
        <v>239.891860002744</v>
      </c>
      <c r="J4153" s="16" t="n">
        <v>0.0498165047070514</v>
      </c>
      <c r="K4153" s="16" t="n">
        <v>0.0659873905312043</v>
      </c>
      <c r="L4153" s="16" t="n">
        <v>-0.153499243885164</v>
      </c>
      <c r="M4153" s="16" t="n">
        <v>0.521774193548387</v>
      </c>
      <c r="N4153" s="16" t="n">
        <v>0.18113899782374</v>
      </c>
      <c r="O4153" s="18" t="n">
        <v>2.79657374537195E-005</v>
      </c>
      <c r="P4153" s="34" t="b">
        <f aca="false">FALSE()</f>
        <v>0</v>
      </c>
      <c r="Q415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5736</v>
      </c>
      <c r="B2" s="2"/>
      <c r="C2" s="2"/>
      <c r="D2" s="2"/>
      <c r="E2" s="2"/>
      <c r="F2" s="2"/>
      <c r="G2" s="2"/>
      <c r="H2" s="2"/>
      <c r="I2" s="2"/>
      <c r="J2" s="2"/>
      <c r="K2" s="2"/>
      <c r="L2" s="2"/>
    </row>
    <row r="4" customFormat="false" ht="24" hidden="false" customHeight="true" outlineLevel="0" collapsed="false">
      <c r="A4" s="5" t="s">
        <v>5737</v>
      </c>
      <c r="B4" s="5" t="s">
        <v>272</v>
      </c>
      <c r="C4" s="5" t="s">
        <v>315</v>
      </c>
      <c r="D4" s="5" t="s">
        <v>5738</v>
      </c>
      <c r="E4" s="5" t="s">
        <v>5739</v>
      </c>
      <c r="F4" s="5" t="s">
        <v>5740</v>
      </c>
      <c r="G4" s="5" t="s">
        <v>5741</v>
      </c>
      <c r="H4" s="5" t="s">
        <v>5742</v>
      </c>
      <c r="I4" s="5" t="s">
        <v>5743</v>
      </c>
      <c r="J4" s="5" t="s">
        <v>5744</v>
      </c>
      <c r="K4" s="5" t="s">
        <v>5745</v>
      </c>
      <c r="L4" s="5" t="s">
        <v>5746</v>
      </c>
      <c r="M4" s="5" t="s">
        <v>5747</v>
      </c>
      <c r="N4" s="5" t="s">
        <v>5748</v>
      </c>
      <c r="O4" s="5" t="s">
        <v>5749</v>
      </c>
      <c r="P4" s="5" t="s">
        <v>5750</v>
      </c>
      <c r="Q4" s="5" t="s">
        <v>5751</v>
      </c>
      <c r="R4" s="5" t="s">
        <v>5752</v>
      </c>
      <c r="S4" s="5" t="s">
        <v>5753</v>
      </c>
      <c r="T4" s="5" t="s">
        <v>5754</v>
      </c>
      <c r="U4" s="5" t="s">
        <v>263</v>
      </c>
    </row>
    <row r="5" customFormat="false" ht="22.35" hidden="false" customHeight="false" outlineLevel="0" collapsed="false">
      <c r="A5" s="6" t="n">
        <v>19</v>
      </c>
      <c r="B5" s="6" t="s">
        <v>273</v>
      </c>
      <c r="C5" s="7" t="s">
        <v>329</v>
      </c>
      <c r="D5" s="6" t="s">
        <v>5755</v>
      </c>
      <c r="E5" s="6" t="n">
        <v>6</v>
      </c>
      <c r="F5" s="6" t="n">
        <v>3</v>
      </c>
      <c r="G5" s="6" t="n">
        <v>3</v>
      </c>
      <c r="H5" s="6" t="n">
        <v>3</v>
      </c>
      <c r="I5" s="6" t="n">
        <v>3</v>
      </c>
      <c r="J5" s="6" t="n">
        <v>3</v>
      </c>
      <c r="K5" s="6" t="n">
        <v>0</v>
      </c>
      <c r="L5" s="6" t="n">
        <v>0</v>
      </c>
      <c r="M5" s="6" t="n">
        <v>0</v>
      </c>
      <c r="N5" s="6" t="n">
        <v>1</v>
      </c>
      <c r="O5" s="6" t="n">
        <v>0</v>
      </c>
      <c r="P5" s="6" t="n">
        <v>0</v>
      </c>
      <c r="Q5" s="6" t="n">
        <v>1</v>
      </c>
      <c r="R5" s="6" t="n">
        <v>1</v>
      </c>
      <c r="S5" s="6" t="n">
        <v>0</v>
      </c>
      <c r="T5" s="6" t="n">
        <v>0</v>
      </c>
      <c r="U5" s="6" t="s">
        <v>266</v>
      </c>
    </row>
    <row r="6" customFormat="false" ht="22.35" hidden="false" customHeight="false" outlineLevel="0" collapsed="false">
      <c r="A6" s="6" t="n">
        <v>20</v>
      </c>
      <c r="B6" s="6" t="s">
        <v>273</v>
      </c>
      <c r="C6" s="7" t="s">
        <v>332</v>
      </c>
      <c r="D6" s="6" t="s">
        <v>5755</v>
      </c>
      <c r="E6" s="6" t="n">
        <v>2</v>
      </c>
      <c r="F6" s="6" t="n">
        <v>3</v>
      </c>
      <c r="G6" s="6" t="n">
        <v>3</v>
      </c>
      <c r="H6" s="6" t="n">
        <v>3</v>
      </c>
      <c r="I6" s="6" t="n">
        <v>3</v>
      </c>
      <c r="J6" s="6" t="n">
        <v>3</v>
      </c>
      <c r="K6" s="6" t="n">
        <v>0</v>
      </c>
      <c r="L6" s="6" t="n">
        <v>0</v>
      </c>
      <c r="M6" s="6" t="n">
        <v>0</v>
      </c>
      <c r="N6" s="6" t="n">
        <v>1</v>
      </c>
      <c r="O6" s="6" t="n">
        <v>0</v>
      </c>
      <c r="P6" s="6" t="n">
        <v>0</v>
      </c>
      <c r="Q6" s="6" t="n">
        <v>1</v>
      </c>
      <c r="R6" s="6" t="n">
        <v>1</v>
      </c>
      <c r="S6" s="6" t="n">
        <v>0</v>
      </c>
      <c r="T6" s="6" t="n">
        <v>0</v>
      </c>
      <c r="U6" s="6" t="s">
        <v>266</v>
      </c>
    </row>
    <row r="7" customFormat="false" ht="22.35" hidden="false" customHeight="false" outlineLevel="0" collapsed="false">
      <c r="A7" s="6" t="n">
        <v>21</v>
      </c>
      <c r="B7" s="6" t="s">
        <v>273</v>
      </c>
      <c r="C7" s="7" t="s">
        <v>335</v>
      </c>
      <c r="D7" s="6" t="s">
        <v>5755</v>
      </c>
      <c r="E7" s="6" t="n">
        <v>10</v>
      </c>
      <c r="F7" s="6" t="n">
        <v>3</v>
      </c>
      <c r="G7" s="6" t="n">
        <v>3</v>
      </c>
      <c r="H7" s="6" t="n">
        <v>3</v>
      </c>
      <c r="I7" s="6" t="n">
        <v>3</v>
      </c>
      <c r="J7" s="6" t="n">
        <v>3</v>
      </c>
      <c r="K7" s="6" t="n">
        <v>0</v>
      </c>
      <c r="L7" s="6" t="n">
        <v>0</v>
      </c>
      <c r="M7" s="6" t="n">
        <v>0</v>
      </c>
      <c r="N7" s="6" t="n">
        <v>1</v>
      </c>
      <c r="O7" s="6" t="n">
        <v>0</v>
      </c>
      <c r="P7" s="6" t="n">
        <v>0</v>
      </c>
      <c r="Q7" s="6" t="n">
        <v>1</v>
      </c>
      <c r="R7" s="6" t="n">
        <v>1</v>
      </c>
      <c r="S7" s="6" t="n">
        <v>0</v>
      </c>
      <c r="T7" s="6" t="n">
        <v>0</v>
      </c>
      <c r="U7" s="6" t="s">
        <v>266</v>
      </c>
    </row>
    <row r="8" customFormat="false" ht="22.35" hidden="false" customHeight="false" outlineLevel="0" collapsed="false">
      <c r="A8" s="6" t="n">
        <v>22</v>
      </c>
      <c r="B8" s="6" t="s">
        <v>273</v>
      </c>
      <c r="C8" s="7" t="s">
        <v>338</v>
      </c>
      <c r="D8" s="6" t="s">
        <v>5755</v>
      </c>
      <c r="E8" s="6" t="n">
        <v>6</v>
      </c>
      <c r="F8" s="6" t="n">
        <v>3</v>
      </c>
      <c r="G8" s="6" t="n">
        <v>3</v>
      </c>
      <c r="H8" s="6" t="n">
        <v>3</v>
      </c>
      <c r="I8" s="6" t="n">
        <v>3</v>
      </c>
      <c r="J8" s="6" t="n">
        <v>3</v>
      </c>
      <c r="K8" s="6" t="n">
        <v>0</v>
      </c>
      <c r="L8" s="6" t="n">
        <v>0</v>
      </c>
      <c r="M8" s="6" t="n">
        <v>0</v>
      </c>
      <c r="N8" s="6" t="n">
        <v>1</v>
      </c>
      <c r="O8" s="6" t="n">
        <v>0</v>
      </c>
      <c r="P8" s="6" t="n">
        <v>0</v>
      </c>
      <c r="Q8" s="6" t="n">
        <v>1</v>
      </c>
      <c r="R8" s="6" t="n">
        <v>1</v>
      </c>
      <c r="S8" s="6" t="n">
        <v>0</v>
      </c>
      <c r="T8" s="6" t="n">
        <v>0</v>
      </c>
      <c r="U8" s="6" t="s">
        <v>266</v>
      </c>
    </row>
    <row r="9" customFormat="false" ht="22.35" hidden="false" customHeight="false" outlineLevel="0" collapsed="false">
      <c r="A9" s="6" t="n">
        <v>23</v>
      </c>
      <c r="B9" s="6" t="s">
        <v>273</v>
      </c>
      <c r="C9" s="7" t="s">
        <v>341</v>
      </c>
      <c r="D9" s="6" t="s">
        <v>5755</v>
      </c>
      <c r="E9" s="6" t="n">
        <v>8</v>
      </c>
      <c r="F9" s="6" t="n">
        <v>3</v>
      </c>
      <c r="G9" s="6" t="n">
        <v>3</v>
      </c>
      <c r="H9" s="6" t="n">
        <v>3</v>
      </c>
      <c r="I9" s="6" t="n">
        <v>3</v>
      </c>
      <c r="J9" s="6" t="n">
        <v>3</v>
      </c>
      <c r="K9" s="6" t="n">
        <v>0</v>
      </c>
      <c r="L9" s="6" t="n">
        <v>0</v>
      </c>
      <c r="M9" s="6" t="n">
        <v>0</v>
      </c>
      <c r="N9" s="6" t="n">
        <v>1</v>
      </c>
      <c r="O9" s="6" t="n">
        <v>0</v>
      </c>
      <c r="P9" s="6" t="n">
        <v>0</v>
      </c>
      <c r="Q9" s="6" t="n">
        <v>1</v>
      </c>
      <c r="R9" s="6" t="n">
        <v>1</v>
      </c>
      <c r="S9" s="6" t="n">
        <v>0</v>
      </c>
      <c r="T9" s="6" t="n">
        <v>0</v>
      </c>
      <c r="U9" s="6" t="s">
        <v>266</v>
      </c>
    </row>
    <row r="10" customFormat="false" ht="22.35" hidden="false" customHeight="false" outlineLevel="0" collapsed="false">
      <c r="A10" s="6" t="n">
        <v>24</v>
      </c>
      <c r="B10" s="6" t="s">
        <v>273</v>
      </c>
      <c r="C10" s="7" t="s">
        <v>344</v>
      </c>
      <c r="D10" s="6" t="s">
        <v>5755</v>
      </c>
      <c r="E10" s="6" t="n">
        <v>6</v>
      </c>
      <c r="F10" s="6" t="n">
        <v>3</v>
      </c>
      <c r="G10" s="6" t="n">
        <v>3</v>
      </c>
      <c r="H10" s="6" t="n">
        <v>3</v>
      </c>
      <c r="I10" s="6" t="n">
        <v>3</v>
      </c>
      <c r="J10" s="6" t="n">
        <v>3</v>
      </c>
      <c r="K10" s="6" t="n">
        <v>0</v>
      </c>
      <c r="L10" s="6" t="n">
        <v>0</v>
      </c>
      <c r="M10" s="6" t="n">
        <v>0</v>
      </c>
      <c r="N10" s="6" t="n">
        <v>1</v>
      </c>
      <c r="O10" s="6" t="n">
        <v>0</v>
      </c>
      <c r="P10" s="6" t="n">
        <v>0</v>
      </c>
      <c r="Q10" s="6" t="n">
        <v>1</v>
      </c>
      <c r="R10" s="6" t="n">
        <v>1</v>
      </c>
      <c r="S10" s="6" t="n">
        <v>0</v>
      </c>
      <c r="T10" s="6" t="n">
        <v>0</v>
      </c>
      <c r="U10" s="6" t="s">
        <v>266</v>
      </c>
    </row>
    <row r="11" customFormat="false" ht="22.35" hidden="false" customHeight="false" outlineLevel="0" collapsed="false">
      <c r="A11" s="6" t="n">
        <v>37</v>
      </c>
      <c r="B11" s="6" t="s">
        <v>273</v>
      </c>
      <c r="C11" s="7" t="s">
        <v>5756</v>
      </c>
      <c r="D11" s="6" t="s">
        <v>5757</v>
      </c>
      <c r="E11" s="6" t="n">
        <v>3</v>
      </c>
      <c r="F11" s="6" t="n">
        <v>1</v>
      </c>
      <c r="G11" s="6" t="n">
        <v>1</v>
      </c>
      <c r="H11" s="6" t="n">
        <v>1</v>
      </c>
      <c r="I11" s="6" t="n">
        <v>1</v>
      </c>
      <c r="J11" s="6" t="n">
        <v>1</v>
      </c>
      <c r="K11" s="6" t="n">
        <v>0</v>
      </c>
      <c r="L11" s="6" t="n">
        <v>1</v>
      </c>
      <c r="M11" s="6" t="n">
        <v>0</v>
      </c>
      <c r="N11" s="6" t="n">
        <v>0</v>
      </c>
      <c r="O11" s="6" t="n">
        <v>1</v>
      </c>
      <c r="P11" s="6" t="n">
        <v>0</v>
      </c>
      <c r="Q11" s="6" t="n">
        <v>0</v>
      </c>
      <c r="R11" s="6" t="n">
        <v>0</v>
      </c>
      <c r="S11" s="6" t="n">
        <v>0</v>
      </c>
      <c r="T11" s="6" t="n">
        <v>0</v>
      </c>
      <c r="U11" s="6" t="s">
        <v>266</v>
      </c>
    </row>
    <row r="12" customFormat="false" ht="22.35" hidden="false" customHeight="false" outlineLevel="0" collapsed="false">
      <c r="A12" s="6" t="n">
        <v>38</v>
      </c>
      <c r="B12" s="6" t="s">
        <v>273</v>
      </c>
      <c r="C12" s="7" t="s">
        <v>5758</v>
      </c>
      <c r="D12" s="6" t="s">
        <v>5757</v>
      </c>
      <c r="E12" s="6" t="n">
        <v>5</v>
      </c>
      <c r="F12" s="6" t="n">
        <v>1</v>
      </c>
      <c r="G12" s="6" t="n">
        <v>1</v>
      </c>
      <c r="H12" s="6" t="n">
        <v>1</v>
      </c>
      <c r="I12" s="6" t="n">
        <v>1</v>
      </c>
      <c r="J12" s="6" t="n">
        <v>1</v>
      </c>
      <c r="K12" s="6" t="n">
        <v>0</v>
      </c>
      <c r="L12" s="6" t="n">
        <v>1</v>
      </c>
      <c r="M12" s="6" t="n">
        <v>0</v>
      </c>
      <c r="N12" s="6" t="n">
        <v>0</v>
      </c>
      <c r="O12" s="6" t="n">
        <v>1</v>
      </c>
      <c r="P12" s="6" t="n">
        <v>0</v>
      </c>
      <c r="Q12" s="6" t="n">
        <v>0</v>
      </c>
      <c r="R12" s="6" t="n">
        <v>0</v>
      </c>
      <c r="S12" s="6" t="n">
        <v>0</v>
      </c>
      <c r="T12" s="6" t="n">
        <v>0</v>
      </c>
      <c r="U12" s="6" t="s">
        <v>266</v>
      </c>
    </row>
    <row r="13" customFormat="false" ht="22.35" hidden="false" customHeight="false" outlineLevel="0" collapsed="false">
      <c r="A13" s="6" t="n">
        <v>39</v>
      </c>
      <c r="B13" s="6" t="s">
        <v>273</v>
      </c>
      <c r="C13" s="7" t="s">
        <v>5759</v>
      </c>
      <c r="D13" s="6" t="s">
        <v>5757</v>
      </c>
      <c r="E13" s="6" t="n">
        <v>10</v>
      </c>
      <c r="F13" s="6" t="n">
        <v>1</v>
      </c>
      <c r="G13" s="6" t="n">
        <v>1</v>
      </c>
      <c r="H13" s="6" t="n">
        <v>1</v>
      </c>
      <c r="I13" s="6" t="n">
        <v>1</v>
      </c>
      <c r="J13" s="6" t="n">
        <v>1</v>
      </c>
      <c r="K13" s="6" t="n">
        <v>0</v>
      </c>
      <c r="L13" s="6" t="n">
        <v>1</v>
      </c>
      <c r="M13" s="6" t="n">
        <v>0</v>
      </c>
      <c r="N13" s="6" t="n">
        <v>0</v>
      </c>
      <c r="O13" s="6" t="n">
        <v>1</v>
      </c>
      <c r="P13" s="6" t="n">
        <v>0</v>
      </c>
      <c r="Q13" s="6" t="n">
        <v>0</v>
      </c>
      <c r="R13" s="6" t="n">
        <v>0</v>
      </c>
      <c r="S13" s="6" t="n">
        <v>0</v>
      </c>
      <c r="T13" s="6" t="n">
        <v>0</v>
      </c>
      <c r="U13" s="6" t="s">
        <v>266</v>
      </c>
    </row>
    <row r="14" customFormat="false" ht="22.35" hidden="false" customHeight="false" outlineLevel="0" collapsed="false">
      <c r="A14" s="6" t="n">
        <v>40</v>
      </c>
      <c r="B14" s="6" t="s">
        <v>273</v>
      </c>
      <c r="C14" s="7" t="s">
        <v>5760</v>
      </c>
      <c r="D14" s="6" t="s">
        <v>5757</v>
      </c>
      <c r="E14" s="6" t="n">
        <v>4</v>
      </c>
      <c r="F14" s="6" t="n">
        <v>1</v>
      </c>
      <c r="G14" s="6" t="n">
        <v>1</v>
      </c>
      <c r="H14" s="6" t="n">
        <v>1</v>
      </c>
      <c r="I14" s="6" t="n">
        <v>1</v>
      </c>
      <c r="J14" s="6" t="n">
        <v>1</v>
      </c>
      <c r="K14" s="6" t="n">
        <v>0</v>
      </c>
      <c r="L14" s="6" t="n">
        <v>1</v>
      </c>
      <c r="M14" s="6" t="n">
        <v>0</v>
      </c>
      <c r="N14" s="6" t="n">
        <v>0</v>
      </c>
      <c r="O14" s="6" t="n">
        <v>1</v>
      </c>
      <c r="P14" s="6" t="n">
        <v>0</v>
      </c>
      <c r="Q14" s="6" t="n">
        <v>0</v>
      </c>
      <c r="R14" s="6" t="n">
        <v>0</v>
      </c>
      <c r="S14" s="6" t="n">
        <v>0</v>
      </c>
      <c r="T14" s="6" t="n">
        <v>0</v>
      </c>
      <c r="U14" s="6" t="s">
        <v>266</v>
      </c>
    </row>
    <row r="15" customFormat="false" ht="22.35" hidden="false" customHeight="false" outlineLevel="0" collapsed="false">
      <c r="A15" s="6" t="n">
        <v>41</v>
      </c>
      <c r="B15" s="6" t="s">
        <v>273</v>
      </c>
      <c r="C15" s="7" t="s">
        <v>5761</v>
      </c>
      <c r="D15" s="6" t="s">
        <v>5757</v>
      </c>
      <c r="E15" s="6" t="n">
        <v>1</v>
      </c>
      <c r="F15" s="6" t="n">
        <v>1</v>
      </c>
      <c r="G15" s="6" t="n">
        <v>1</v>
      </c>
      <c r="H15" s="6" t="n">
        <v>1</v>
      </c>
      <c r="I15" s="6" t="n">
        <v>1</v>
      </c>
      <c r="J15" s="6" t="n">
        <v>1</v>
      </c>
      <c r="K15" s="6" t="n">
        <v>0</v>
      </c>
      <c r="L15" s="6" t="n">
        <v>1</v>
      </c>
      <c r="M15" s="6" t="n">
        <v>0</v>
      </c>
      <c r="N15" s="6" t="n">
        <v>0</v>
      </c>
      <c r="O15" s="6" t="n">
        <v>1</v>
      </c>
      <c r="P15" s="6" t="n">
        <v>0</v>
      </c>
      <c r="Q15" s="6" t="n">
        <v>0</v>
      </c>
      <c r="R15" s="6" t="n">
        <v>0</v>
      </c>
      <c r="S15" s="6" t="n">
        <v>0</v>
      </c>
      <c r="T15" s="6" t="n">
        <v>0</v>
      </c>
      <c r="U15" s="6" t="s">
        <v>266</v>
      </c>
    </row>
    <row r="16" customFormat="false" ht="22.35" hidden="false" customHeight="false" outlineLevel="0" collapsed="false">
      <c r="A16" s="6" t="n">
        <v>42</v>
      </c>
      <c r="B16" s="6" t="s">
        <v>273</v>
      </c>
      <c r="C16" s="7" t="s">
        <v>5762</v>
      </c>
      <c r="D16" s="6" t="s">
        <v>5757</v>
      </c>
      <c r="E16" s="6" t="n">
        <v>9</v>
      </c>
      <c r="F16" s="6" t="n">
        <v>1</v>
      </c>
      <c r="G16" s="6" t="n">
        <v>1</v>
      </c>
      <c r="H16" s="6" t="n">
        <v>1</v>
      </c>
      <c r="I16" s="6" t="n">
        <v>1</v>
      </c>
      <c r="J16" s="6" t="n">
        <v>1</v>
      </c>
      <c r="K16" s="6" t="n">
        <v>0</v>
      </c>
      <c r="L16" s="6" t="n">
        <v>1</v>
      </c>
      <c r="M16" s="6" t="n">
        <v>0</v>
      </c>
      <c r="N16" s="6" t="n">
        <v>0</v>
      </c>
      <c r="O16" s="6" t="n">
        <v>1</v>
      </c>
      <c r="P16" s="6" t="n">
        <v>0</v>
      </c>
      <c r="Q16" s="6" t="n">
        <v>0</v>
      </c>
      <c r="R16" s="6" t="n">
        <v>0</v>
      </c>
      <c r="S16" s="6" t="n">
        <v>0</v>
      </c>
      <c r="T16" s="6" t="n">
        <v>0</v>
      </c>
      <c r="U16" s="6" t="s">
        <v>266</v>
      </c>
    </row>
    <row r="17" customFormat="false" ht="22.35" hidden="false" customHeight="false" outlineLevel="0" collapsed="false">
      <c r="A17" s="6" t="n">
        <v>43</v>
      </c>
      <c r="B17" s="6" t="s">
        <v>273</v>
      </c>
      <c r="C17" s="7" t="s">
        <v>5763</v>
      </c>
      <c r="D17" s="6" t="s">
        <v>5757</v>
      </c>
      <c r="E17" s="6" t="n">
        <v>3</v>
      </c>
      <c r="F17" s="6" t="n">
        <v>1</v>
      </c>
      <c r="G17" s="6" t="n">
        <v>1</v>
      </c>
      <c r="H17" s="6" t="n">
        <v>1</v>
      </c>
      <c r="I17" s="6" t="n">
        <v>1</v>
      </c>
      <c r="J17" s="6" t="n">
        <v>1</v>
      </c>
      <c r="K17" s="6" t="n">
        <v>0</v>
      </c>
      <c r="L17" s="6" t="n">
        <v>1</v>
      </c>
      <c r="M17" s="6" t="n">
        <v>0</v>
      </c>
      <c r="N17" s="6" t="n">
        <v>0</v>
      </c>
      <c r="O17" s="6" t="n">
        <v>1</v>
      </c>
      <c r="P17" s="6" t="n">
        <v>0</v>
      </c>
      <c r="Q17" s="6" t="n">
        <v>0</v>
      </c>
      <c r="R17" s="6" t="n">
        <v>0</v>
      </c>
      <c r="S17" s="6" t="n">
        <v>0</v>
      </c>
      <c r="T17" s="6" t="n">
        <v>0</v>
      </c>
      <c r="U17" s="6" t="s">
        <v>266</v>
      </c>
    </row>
    <row r="18" customFormat="false" ht="22.35" hidden="false" customHeight="false" outlineLevel="0" collapsed="false">
      <c r="A18" s="6" t="n">
        <v>44</v>
      </c>
      <c r="B18" s="6" t="s">
        <v>273</v>
      </c>
      <c r="C18" s="7" t="s">
        <v>5764</v>
      </c>
      <c r="D18" s="6" t="s">
        <v>5757</v>
      </c>
      <c r="E18" s="6" t="n">
        <v>8</v>
      </c>
      <c r="F18" s="6" t="n">
        <v>1</v>
      </c>
      <c r="G18" s="6" t="n">
        <v>1</v>
      </c>
      <c r="H18" s="6" t="n">
        <v>1</v>
      </c>
      <c r="I18" s="6" t="n">
        <v>1</v>
      </c>
      <c r="J18" s="6" t="n">
        <v>1</v>
      </c>
      <c r="K18" s="6" t="n">
        <v>0</v>
      </c>
      <c r="L18" s="6" t="n">
        <v>1</v>
      </c>
      <c r="M18" s="6" t="n">
        <v>0</v>
      </c>
      <c r="N18" s="6" t="n">
        <v>0</v>
      </c>
      <c r="O18" s="6" t="n">
        <v>1</v>
      </c>
      <c r="P18" s="6" t="n">
        <v>0</v>
      </c>
      <c r="Q18" s="6" t="n">
        <v>0</v>
      </c>
      <c r="R18" s="6" t="n">
        <v>0</v>
      </c>
      <c r="S18" s="6" t="n">
        <v>0</v>
      </c>
      <c r="T18" s="6" t="n">
        <v>0</v>
      </c>
      <c r="U18" s="6" t="s">
        <v>266</v>
      </c>
    </row>
    <row r="19" customFormat="false" ht="22.35" hidden="false" customHeight="false" outlineLevel="0" collapsed="false">
      <c r="A19" s="6" t="n">
        <v>45</v>
      </c>
      <c r="B19" s="6" t="s">
        <v>273</v>
      </c>
      <c r="C19" s="7" t="s">
        <v>5765</v>
      </c>
      <c r="D19" s="6" t="s">
        <v>5757</v>
      </c>
      <c r="E19" s="6" t="n">
        <v>7</v>
      </c>
      <c r="F19" s="6" t="n">
        <v>1</v>
      </c>
      <c r="G19" s="6" t="n">
        <v>1</v>
      </c>
      <c r="H19" s="6" t="n">
        <v>1</v>
      </c>
      <c r="I19" s="6" t="n">
        <v>1</v>
      </c>
      <c r="J19" s="6" t="n">
        <v>1</v>
      </c>
      <c r="K19" s="6" t="n">
        <v>0</v>
      </c>
      <c r="L19" s="6" t="n">
        <v>1</v>
      </c>
      <c r="M19" s="6" t="n">
        <v>0</v>
      </c>
      <c r="N19" s="6" t="n">
        <v>0</v>
      </c>
      <c r="O19" s="6" t="n">
        <v>1</v>
      </c>
      <c r="P19" s="6" t="n">
        <v>0</v>
      </c>
      <c r="Q19" s="6" t="n">
        <v>0</v>
      </c>
      <c r="R19" s="6" t="n">
        <v>0</v>
      </c>
      <c r="S19" s="6" t="n">
        <v>0</v>
      </c>
      <c r="T19" s="6" t="n">
        <v>0</v>
      </c>
      <c r="U19" s="6" t="s">
        <v>266</v>
      </c>
    </row>
    <row r="20" customFormat="false" ht="22.35" hidden="false" customHeight="false" outlineLevel="0" collapsed="false">
      <c r="A20" s="6" t="n">
        <v>52</v>
      </c>
      <c r="B20" s="6" t="s">
        <v>273</v>
      </c>
      <c r="C20" s="7" t="s">
        <v>383</v>
      </c>
      <c r="D20" s="6" t="s">
        <v>5766</v>
      </c>
      <c r="E20" s="6" t="n">
        <v>2</v>
      </c>
      <c r="F20" s="6" t="n">
        <v>2</v>
      </c>
      <c r="G20" s="6" t="n">
        <v>2</v>
      </c>
      <c r="H20" s="6" t="n">
        <v>2</v>
      </c>
      <c r="I20" s="6" t="n">
        <v>2</v>
      </c>
      <c r="J20" s="6" t="n">
        <v>2</v>
      </c>
      <c r="K20" s="6" t="n">
        <v>1</v>
      </c>
      <c r="L20" s="6" t="n">
        <v>0</v>
      </c>
      <c r="M20" s="6" t="n">
        <v>1</v>
      </c>
      <c r="N20" s="6" t="n">
        <v>0</v>
      </c>
      <c r="O20" s="6" t="n">
        <v>0</v>
      </c>
      <c r="P20" s="6" t="n">
        <v>1</v>
      </c>
      <c r="Q20" s="6" t="n">
        <v>0</v>
      </c>
      <c r="R20" s="6" t="n">
        <v>0</v>
      </c>
      <c r="S20" s="6" t="n">
        <v>1</v>
      </c>
      <c r="T20" s="6" t="n">
        <v>1</v>
      </c>
      <c r="U20" s="6" t="s">
        <v>266</v>
      </c>
    </row>
    <row r="21" customFormat="false" ht="22.35" hidden="false" customHeight="false" outlineLevel="0" collapsed="false">
      <c r="A21" s="6" t="n">
        <v>53</v>
      </c>
      <c r="B21" s="6" t="s">
        <v>273</v>
      </c>
      <c r="C21" s="7" t="s">
        <v>386</v>
      </c>
      <c r="D21" s="6" t="s">
        <v>5766</v>
      </c>
      <c r="E21" s="6" t="n">
        <v>8</v>
      </c>
      <c r="F21" s="6" t="n">
        <v>2</v>
      </c>
      <c r="G21" s="6" t="n">
        <v>2</v>
      </c>
      <c r="H21" s="6" t="n">
        <v>2</v>
      </c>
      <c r="I21" s="6" t="n">
        <v>2</v>
      </c>
      <c r="J21" s="6" t="n">
        <v>2</v>
      </c>
      <c r="K21" s="6" t="n">
        <v>1</v>
      </c>
      <c r="L21" s="6" t="n">
        <v>0</v>
      </c>
      <c r="M21" s="6" t="n">
        <v>1</v>
      </c>
      <c r="N21" s="6" t="n">
        <v>0</v>
      </c>
      <c r="O21" s="6" t="n">
        <v>0</v>
      </c>
      <c r="P21" s="6" t="n">
        <v>1</v>
      </c>
      <c r="Q21" s="6" t="n">
        <v>0</v>
      </c>
      <c r="R21" s="6" t="n">
        <v>0</v>
      </c>
      <c r="S21" s="6" t="n">
        <v>1</v>
      </c>
      <c r="T21" s="6" t="n">
        <v>1</v>
      </c>
      <c r="U21" s="6" t="s">
        <v>266</v>
      </c>
    </row>
    <row r="22" customFormat="false" ht="22.35" hidden="false" customHeight="false" outlineLevel="0" collapsed="false">
      <c r="A22" s="6" t="n">
        <v>54</v>
      </c>
      <c r="B22" s="6" t="s">
        <v>273</v>
      </c>
      <c r="C22" s="7" t="s">
        <v>389</v>
      </c>
      <c r="D22" s="6" t="s">
        <v>5766</v>
      </c>
      <c r="E22" s="6" t="n">
        <v>1</v>
      </c>
      <c r="F22" s="6" t="n">
        <v>2</v>
      </c>
      <c r="G22" s="6" t="n">
        <v>2</v>
      </c>
      <c r="H22" s="6" t="n">
        <v>2</v>
      </c>
      <c r="I22" s="6" t="n">
        <v>2</v>
      </c>
      <c r="J22" s="6" t="n">
        <v>2</v>
      </c>
      <c r="K22" s="6" t="n">
        <v>1</v>
      </c>
      <c r="L22" s="6" t="n">
        <v>0</v>
      </c>
      <c r="M22" s="6" t="n">
        <v>1</v>
      </c>
      <c r="N22" s="6" t="n">
        <v>0</v>
      </c>
      <c r="O22" s="6" t="n">
        <v>0</v>
      </c>
      <c r="P22" s="6" t="n">
        <v>1</v>
      </c>
      <c r="Q22" s="6" t="n">
        <v>0</v>
      </c>
      <c r="R22" s="6" t="n">
        <v>0</v>
      </c>
      <c r="S22" s="6" t="n">
        <v>1</v>
      </c>
      <c r="T22" s="6" t="n">
        <v>1</v>
      </c>
      <c r="U22" s="6" t="s">
        <v>266</v>
      </c>
    </row>
    <row r="23" customFormat="false" ht="22.35" hidden="false" customHeight="false" outlineLevel="0" collapsed="false">
      <c r="A23" s="6" t="n">
        <v>55</v>
      </c>
      <c r="B23" s="6" t="s">
        <v>273</v>
      </c>
      <c r="C23" s="7" t="s">
        <v>392</v>
      </c>
      <c r="D23" s="6" t="s">
        <v>5766</v>
      </c>
      <c r="E23" s="6" t="n">
        <v>5</v>
      </c>
      <c r="F23" s="6" t="n">
        <v>2</v>
      </c>
      <c r="G23" s="6" t="n">
        <v>2</v>
      </c>
      <c r="H23" s="6" t="n">
        <v>2</v>
      </c>
      <c r="I23" s="6" t="n">
        <v>2</v>
      </c>
      <c r="J23" s="6" t="n">
        <v>2</v>
      </c>
      <c r="K23" s="6" t="n">
        <v>1</v>
      </c>
      <c r="L23" s="6" t="n">
        <v>0</v>
      </c>
      <c r="M23" s="6" t="n">
        <v>1</v>
      </c>
      <c r="N23" s="6" t="n">
        <v>0</v>
      </c>
      <c r="O23" s="6" t="n">
        <v>0</v>
      </c>
      <c r="P23" s="6" t="n">
        <v>1</v>
      </c>
      <c r="Q23" s="6" t="n">
        <v>0</v>
      </c>
      <c r="R23" s="6" t="n">
        <v>0</v>
      </c>
      <c r="S23" s="6" t="n">
        <v>1</v>
      </c>
      <c r="T23" s="6" t="n">
        <v>1</v>
      </c>
      <c r="U23" s="6" t="s">
        <v>266</v>
      </c>
    </row>
    <row r="24" customFormat="false" ht="22.35" hidden="false" customHeight="false" outlineLevel="0" collapsed="false">
      <c r="A24" s="6" t="n">
        <v>56</v>
      </c>
      <c r="B24" s="6" t="s">
        <v>273</v>
      </c>
      <c r="C24" s="7" t="s">
        <v>395</v>
      </c>
      <c r="D24" s="6" t="s">
        <v>5766</v>
      </c>
      <c r="E24" s="6" t="n">
        <v>1</v>
      </c>
      <c r="F24" s="6" t="n">
        <v>2</v>
      </c>
      <c r="G24" s="6" t="n">
        <v>2</v>
      </c>
      <c r="H24" s="6" t="n">
        <v>2</v>
      </c>
      <c r="I24" s="6" t="n">
        <v>2</v>
      </c>
      <c r="J24" s="6" t="n">
        <v>2</v>
      </c>
      <c r="K24" s="6" t="n">
        <v>1</v>
      </c>
      <c r="L24" s="6" t="n">
        <v>0</v>
      </c>
      <c r="M24" s="6" t="n">
        <v>1</v>
      </c>
      <c r="N24" s="6" t="n">
        <v>0</v>
      </c>
      <c r="O24" s="6" t="n">
        <v>0</v>
      </c>
      <c r="P24" s="6" t="n">
        <v>1</v>
      </c>
      <c r="Q24" s="6" t="n">
        <v>0</v>
      </c>
      <c r="R24" s="6" t="n">
        <v>0</v>
      </c>
      <c r="S24" s="6" t="n">
        <v>1</v>
      </c>
      <c r="T24" s="6" t="n">
        <v>1</v>
      </c>
      <c r="U24" s="6" t="s">
        <v>266</v>
      </c>
    </row>
    <row r="25" customFormat="false" ht="22.35" hidden="false" customHeight="false" outlineLevel="0" collapsed="false">
      <c r="A25" s="6" t="n">
        <v>57</v>
      </c>
      <c r="B25" s="6" t="s">
        <v>273</v>
      </c>
      <c r="C25" s="7" t="s">
        <v>398</v>
      </c>
      <c r="D25" s="6" t="s">
        <v>5766</v>
      </c>
      <c r="E25" s="6" t="n">
        <v>4</v>
      </c>
      <c r="F25" s="6" t="n">
        <v>2</v>
      </c>
      <c r="G25" s="6" t="n">
        <v>2</v>
      </c>
      <c r="H25" s="6" t="n">
        <v>2</v>
      </c>
      <c r="I25" s="6" t="n">
        <v>2</v>
      </c>
      <c r="J25" s="6" t="n">
        <v>2</v>
      </c>
      <c r="K25" s="6" t="n">
        <v>1</v>
      </c>
      <c r="L25" s="6" t="n">
        <v>0</v>
      </c>
      <c r="M25" s="6" t="n">
        <v>1</v>
      </c>
      <c r="N25" s="6" t="n">
        <v>0</v>
      </c>
      <c r="O25" s="6" t="n">
        <v>0</v>
      </c>
      <c r="P25" s="6" t="n">
        <v>1</v>
      </c>
      <c r="Q25" s="6" t="n">
        <v>0</v>
      </c>
      <c r="R25" s="6" t="n">
        <v>0</v>
      </c>
      <c r="S25" s="6" t="n">
        <v>1</v>
      </c>
      <c r="T25" s="6" t="n">
        <v>1</v>
      </c>
      <c r="U25" s="6" t="s">
        <v>266</v>
      </c>
    </row>
    <row r="26" customFormat="false" ht="22.35" hidden="false" customHeight="false" outlineLevel="0" collapsed="false">
      <c r="A26" s="6" t="n">
        <v>70</v>
      </c>
      <c r="B26" s="6" t="s">
        <v>273</v>
      </c>
      <c r="C26" s="7" t="s">
        <v>5767</v>
      </c>
      <c r="D26" s="6" t="s">
        <v>5768</v>
      </c>
      <c r="E26" s="6" t="n">
        <v>3</v>
      </c>
      <c r="F26" s="6" t="n">
        <v>4</v>
      </c>
      <c r="G26" s="6" t="n">
        <v>4</v>
      </c>
      <c r="H26" s="6" t="n">
        <v>4</v>
      </c>
      <c r="I26" s="6" t="n">
        <v>4</v>
      </c>
      <c r="J26" s="6" t="n">
        <v>4</v>
      </c>
      <c r="K26" s="6" t="n">
        <v>0</v>
      </c>
      <c r="L26" s="6" t="n">
        <v>0</v>
      </c>
      <c r="M26" s="6" t="n">
        <v>0</v>
      </c>
      <c r="N26" s="6" t="n">
        <v>0</v>
      </c>
      <c r="O26" s="6" t="n">
        <v>0</v>
      </c>
      <c r="P26" s="6" t="n">
        <v>0</v>
      </c>
      <c r="Q26" s="6" t="n">
        <v>0</v>
      </c>
      <c r="R26" s="6" t="n">
        <v>0</v>
      </c>
      <c r="S26" s="6" t="n">
        <v>0</v>
      </c>
      <c r="T26" s="6" t="n">
        <v>0</v>
      </c>
      <c r="U26" s="6" t="s">
        <v>266</v>
      </c>
    </row>
    <row r="27" customFormat="false" ht="22.35" hidden="false" customHeight="false" outlineLevel="0" collapsed="false">
      <c r="A27" s="6" t="n">
        <v>71</v>
      </c>
      <c r="B27" s="6" t="s">
        <v>273</v>
      </c>
      <c r="C27" s="7" t="s">
        <v>5769</v>
      </c>
      <c r="D27" s="6" t="s">
        <v>5768</v>
      </c>
      <c r="E27" s="6" t="n">
        <v>6</v>
      </c>
      <c r="F27" s="6" t="n">
        <v>4</v>
      </c>
      <c r="G27" s="6" t="n">
        <v>4</v>
      </c>
      <c r="H27" s="6" t="n">
        <v>4</v>
      </c>
      <c r="I27" s="6" t="n">
        <v>4</v>
      </c>
      <c r="J27" s="6" t="n">
        <v>4</v>
      </c>
      <c r="K27" s="6" t="n">
        <v>0</v>
      </c>
      <c r="L27" s="6" t="n">
        <v>0</v>
      </c>
      <c r="M27" s="6" t="n">
        <v>0</v>
      </c>
      <c r="N27" s="6" t="n">
        <v>0</v>
      </c>
      <c r="O27" s="6" t="n">
        <v>0</v>
      </c>
      <c r="P27" s="6" t="n">
        <v>0</v>
      </c>
      <c r="Q27" s="6" t="n">
        <v>0</v>
      </c>
      <c r="R27" s="6" t="n">
        <v>0</v>
      </c>
      <c r="S27" s="6" t="n">
        <v>0</v>
      </c>
      <c r="T27" s="6" t="n">
        <v>0</v>
      </c>
      <c r="U27" s="6" t="s">
        <v>266</v>
      </c>
    </row>
    <row r="28" customFormat="false" ht="22.35" hidden="false" customHeight="false" outlineLevel="0" collapsed="false">
      <c r="A28" s="6" t="n">
        <v>72</v>
      </c>
      <c r="B28" s="6" t="s">
        <v>273</v>
      </c>
      <c r="C28" s="7" t="s">
        <v>5770</v>
      </c>
      <c r="D28" s="6" t="s">
        <v>5768</v>
      </c>
      <c r="E28" s="6" t="n">
        <v>1</v>
      </c>
      <c r="F28" s="6" t="n">
        <v>4</v>
      </c>
      <c r="G28" s="6" t="n">
        <v>4</v>
      </c>
      <c r="H28" s="6" t="n">
        <v>4</v>
      </c>
      <c r="I28" s="6" t="n">
        <v>4</v>
      </c>
      <c r="J28" s="6" t="n">
        <v>4</v>
      </c>
      <c r="K28" s="6" t="n">
        <v>0</v>
      </c>
      <c r="L28" s="6" t="n">
        <v>0</v>
      </c>
      <c r="M28" s="6" t="n">
        <v>0</v>
      </c>
      <c r="N28" s="6" t="n">
        <v>0</v>
      </c>
      <c r="O28" s="6" t="n">
        <v>0</v>
      </c>
      <c r="P28" s="6" t="n">
        <v>0</v>
      </c>
      <c r="Q28" s="6" t="n">
        <v>0</v>
      </c>
      <c r="R28" s="6" t="n">
        <v>0</v>
      </c>
      <c r="S28" s="6" t="n">
        <v>0</v>
      </c>
      <c r="T28" s="6" t="n">
        <v>0</v>
      </c>
      <c r="U28" s="6" t="s">
        <v>266</v>
      </c>
    </row>
    <row r="29" customFormat="false" ht="22.35" hidden="false" customHeight="false" outlineLevel="0" collapsed="false">
      <c r="A29" s="6" t="n">
        <v>88</v>
      </c>
      <c r="B29" s="6" t="s">
        <v>273</v>
      </c>
      <c r="C29" s="7" t="s">
        <v>5771</v>
      </c>
      <c r="D29" s="6" t="s">
        <v>5772</v>
      </c>
      <c r="E29" s="6" t="n">
        <v>8</v>
      </c>
      <c r="F29" s="6" t="n">
        <v>3</v>
      </c>
      <c r="G29" s="6" t="n">
        <v>2</v>
      </c>
      <c r="H29" s="6" t="n">
        <v>3</v>
      </c>
      <c r="I29" s="6" t="n">
        <v>2</v>
      </c>
      <c r="J29" s="6" t="n">
        <v>2</v>
      </c>
      <c r="K29" s="6" t="n">
        <v>1</v>
      </c>
      <c r="L29" s="6" t="n">
        <v>0</v>
      </c>
      <c r="M29" s="6" t="n">
        <v>1</v>
      </c>
      <c r="N29" s="6" t="n">
        <v>0</v>
      </c>
      <c r="O29" s="6" t="n">
        <v>0</v>
      </c>
      <c r="P29" s="6" t="n">
        <v>1</v>
      </c>
      <c r="Q29" s="6" t="n">
        <v>0</v>
      </c>
      <c r="R29" s="6" t="n">
        <v>0</v>
      </c>
      <c r="S29" s="6" t="n">
        <v>0</v>
      </c>
      <c r="T29" s="6" t="n">
        <v>0</v>
      </c>
      <c r="U29" s="6" t="s">
        <v>267</v>
      </c>
    </row>
    <row r="30" customFormat="false" ht="22.35" hidden="false" customHeight="false" outlineLevel="0" collapsed="false">
      <c r="A30" s="6" t="n">
        <v>89</v>
      </c>
      <c r="B30" s="6" t="s">
        <v>273</v>
      </c>
      <c r="C30" s="7" t="s">
        <v>5773</v>
      </c>
      <c r="D30" s="6" t="s">
        <v>5772</v>
      </c>
      <c r="E30" s="6" t="n">
        <v>1</v>
      </c>
      <c r="F30" s="6" t="n">
        <v>3</v>
      </c>
      <c r="G30" s="6" t="n">
        <v>2</v>
      </c>
      <c r="H30" s="6" t="n">
        <v>3</v>
      </c>
      <c r="I30" s="6" t="n">
        <v>2</v>
      </c>
      <c r="J30" s="6" t="n">
        <v>2</v>
      </c>
      <c r="K30" s="6" t="n">
        <v>1</v>
      </c>
      <c r="L30" s="6" t="n">
        <v>0</v>
      </c>
      <c r="M30" s="6" t="n">
        <v>1</v>
      </c>
      <c r="N30" s="6" t="n">
        <v>0</v>
      </c>
      <c r="O30" s="6" t="n">
        <v>0</v>
      </c>
      <c r="P30" s="6" t="n">
        <v>1</v>
      </c>
      <c r="Q30" s="6" t="n">
        <v>0</v>
      </c>
      <c r="R30" s="6" t="n">
        <v>0</v>
      </c>
      <c r="S30" s="6" t="n">
        <v>0</v>
      </c>
      <c r="T30" s="6" t="n">
        <v>0</v>
      </c>
      <c r="U30" s="6" t="s">
        <v>267</v>
      </c>
    </row>
    <row r="31" customFormat="false" ht="22.35" hidden="false" customHeight="false" outlineLevel="0" collapsed="false">
      <c r="A31" s="6" t="n">
        <v>90</v>
      </c>
      <c r="B31" s="6" t="s">
        <v>273</v>
      </c>
      <c r="C31" s="7" t="s">
        <v>5774</v>
      </c>
      <c r="D31" s="6" t="s">
        <v>5772</v>
      </c>
      <c r="E31" s="6" t="n">
        <v>5</v>
      </c>
      <c r="F31" s="6" t="n">
        <v>3</v>
      </c>
      <c r="G31" s="6" t="n">
        <v>2</v>
      </c>
      <c r="H31" s="6" t="n">
        <v>3</v>
      </c>
      <c r="I31" s="6" t="n">
        <v>2</v>
      </c>
      <c r="J31" s="6" t="n">
        <v>2</v>
      </c>
      <c r="K31" s="6" t="n">
        <v>1</v>
      </c>
      <c r="L31" s="6" t="n">
        <v>0</v>
      </c>
      <c r="M31" s="6" t="n">
        <v>1</v>
      </c>
      <c r="N31" s="6" t="n">
        <v>0</v>
      </c>
      <c r="O31" s="6" t="n">
        <v>0</v>
      </c>
      <c r="P31" s="6" t="n">
        <v>1</v>
      </c>
      <c r="Q31" s="6" t="n">
        <v>0</v>
      </c>
      <c r="R31" s="6" t="n">
        <v>0</v>
      </c>
      <c r="S31" s="6" t="n">
        <v>0</v>
      </c>
      <c r="T31" s="6" t="n">
        <v>0</v>
      </c>
      <c r="U31" s="6" t="s">
        <v>267</v>
      </c>
    </row>
    <row r="32" customFormat="false" ht="22.35" hidden="false" customHeight="false" outlineLevel="0" collapsed="false">
      <c r="A32" s="6" t="n">
        <v>91</v>
      </c>
      <c r="B32" s="6" t="s">
        <v>273</v>
      </c>
      <c r="C32" s="7" t="s">
        <v>5775</v>
      </c>
      <c r="D32" s="6" t="s">
        <v>5772</v>
      </c>
      <c r="E32" s="6" t="n">
        <v>8</v>
      </c>
      <c r="F32" s="6" t="n">
        <v>3</v>
      </c>
      <c r="G32" s="6" t="n">
        <v>2</v>
      </c>
      <c r="H32" s="6" t="n">
        <v>3</v>
      </c>
      <c r="I32" s="6" t="n">
        <v>2</v>
      </c>
      <c r="J32" s="6" t="n">
        <v>2</v>
      </c>
      <c r="K32" s="6" t="n">
        <v>1</v>
      </c>
      <c r="L32" s="6" t="n">
        <v>0</v>
      </c>
      <c r="M32" s="6" t="n">
        <v>1</v>
      </c>
      <c r="N32" s="6" t="n">
        <v>0</v>
      </c>
      <c r="O32" s="6" t="n">
        <v>0</v>
      </c>
      <c r="P32" s="6" t="n">
        <v>1</v>
      </c>
      <c r="Q32" s="6" t="n">
        <v>0</v>
      </c>
      <c r="R32" s="6" t="n">
        <v>0</v>
      </c>
      <c r="S32" s="6" t="n">
        <v>0</v>
      </c>
      <c r="T32" s="6" t="n">
        <v>0</v>
      </c>
      <c r="U32" s="6" t="s">
        <v>267</v>
      </c>
    </row>
    <row r="33" customFormat="false" ht="22.35" hidden="false" customHeight="false" outlineLevel="0" collapsed="false">
      <c r="A33" s="6" t="n">
        <v>92</v>
      </c>
      <c r="B33" s="6" t="s">
        <v>273</v>
      </c>
      <c r="C33" s="7" t="s">
        <v>5776</v>
      </c>
      <c r="D33" s="6" t="s">
        <v>5772</v>
      </c>
      <c r="E33" s="6" t="n">
        <v>3</v>
      </c>
      <c r="F33" s="6" t="n">
        <v>3</v>
      </c>
      <c r="G33" s="6" t="n">
        <v>2</v>
      </c>
      <c r="H33" s="6" t="n">
        <v>3</v>
      </c>
      <c r="I33" s="6" t="n">
        <v>2</v>
      </c>
      <c r="J33" s="6" t="n">
        <v>2</v>
      </c>
      <c r="K33" s="6" t="n">
        <v>1</v>
      </c>
      <c r="L33" s="6" t="n">
        <v>0</v>
      </c>
      <c r="M33" s="6" t="n">
        <v>1</v>
      </c>
      <c r="N33" s="6" t="n">
        <v>0</v>
      </c>
      <c r="O33" s="6" t="n">
        <v>0</v>
      </c>
      <c r="P33" s="6" t="n">
        <v>1</v>
      </c>
      <c r="Q33" s="6" t="n">
        <v>0</v>
      </c>
      <c r="R33" s="6" t="n">
        <v>0</v>
      </c>
      <c r="S33" s="6" t="n">
        <v>0</v>
      </c>
      <c r="T33" s="6" t="n">
        <v>0</v>
      </c>
      <c r="U33" s="6" t="s">
        <v>267</v>
      </c>
    </row>
    <row r="34" customFormat="false" ht="22.35" hidden="false" customHeight="false" outlineLevel="0" collapsed="false">
      <c r="A34" s="6" t="n">
        <v>93</v>
      </c>
      <c r="B34" s="6" t="s">
        <v>273</v>
      </c>
      <c r="C34" s="7" t="s">
        <v>5777</v>
      </c>
      <c r="D34" s="6" t="s">
        <v>5778</v>
      </c>
      <c r="E34" s="6" t="n">
        <v>9</v>
      </c>
      <c r="F34" s="6" t="n">
        <v>4</v>
      </c>
      <c r="G34" s="6" t="n">
        <v>4</v>
      </c>
      <c r="H34" s="6" t="n">
        <v>4</v>
      </c>
      <c r="I34" s="6" t="n">
        <v>4</v>
      </c>
      <c r="J34" s="6" t="n">
        <v>4</v>
      </c>
      <c r="K34" s="6" t="n">
        <v>1</v>
      </c>
      <c r="L34" s="6" t="n">
        <v>0</v>
      </c>
      <c r="M34" s="6" t="n">
        <v>1</v>
      </c>
      <c r="N34" s="6" t="n">
        <v>1</v>
      </c>
      <c r="O34" s="6" t="n">
        <v>1</v>
      </c>
      <c r="P34" s="6" t="n">
        <v>0</v>
      </c>
      <c r="Q34" s="6" t="n">
        <v>1</v>
      </c>
      <c r="R34" s="6" t="n">
        <v>0</v>
      </c>
      <c r="S34" s="6" t="n">
        <v>0</v>
      </c>
      <c r="T34" s="6" t="n">
        <v>0</v>
      </c>
      <c r="U34" s="6" t="s">
        <v>267</v>
      </c>
    </row>
    <row r="35" customFormat="false" ht="22.35" hidden="false" customHeight="false" outlineLevel="0" collapsed="false">
      <c r="A35" s="6" t="n">
        <v>94</v>
      </c>
      <c r="B35" s="6" t="s">
        <v>273</v>
      </c>
      <c r="C35" s="7" t="s">
        <v>5779</v>
      </c>
      <c r="D35" s="6" t="s">
        <v>5778</v>
      </c>
      <c r="E35" s="6" t="n">
        <v>1</v>
      </c>
      <c r="F35" s="6" t="n">
        <v>4</v>
      </c>
      <c r="G35" s="6" t="n">
        <v>4</v>
      </c>
      <c r="H35" s="6" t="n">
        <v>4</v>
      </c>
      <c r="I35" s="6" t="n">
        <v>4</v>
      </c>
      <c r="J35" s="6" t="n">
        <v>4</v>
      </c>
      <c r="K35" s="6" t="n">
        <v>1</v>
      </c>
      <c r="L35" s="6" t="n">
        <v>0</v>
      </c>
      <c r="M35" s="6" t="n">
        <v>1</v>
      </c>
      <c r="N35" s="6" t="n">
        <v>1</v>
      </c>
      <c r="O35" s="6" t="n">
        <v>1</v>
      </c>
      <c r="P35" s="6" t="n">
        <v>0</v>
      </c>
      <c r="Q35" s="6" t="n">
        <v>1</v>
      </c>
      <c r="R35" s="6" t="n">
        <v>0</v>
      </c>
      <c r="S35" s="6" t="n">
        <v>0</v>
      </c>
      <c r="T35" s="6" t="n">
        <v>0</v>
      </c>
      <c r="U35" s="6" t="s">
        <v>267</v>
      </c>
    </row>
    <row r="36" customFormat="false" ht="22.35" hidden="false" customHeight="false" outlineLevel="0" collapsed="false">
      <c r="A36" s="6" t="n">
        <v>95</v>
      </c>
      <c r="B36" s="6" t="s">
        <v>273</v>
      </c>
      <c r="C36" s="7" t="s">
        <v>5780</v>
      </c>
      <c r="D36" s="6" t="s">
        <v>5778</v>
      </c>
      <c r="E36" s="6" t="n">
        <v>6</v>
      </c>
      <c r="F36" s="6" t="n">
        <v>4</v>
      </c>
      <c r="G36" s="6" t="n">
        <v>4</v>
      </c>
      <c r="H36" s="6" t="n">
        <v>4</v>
      </c>
      <c r="I36" s="6" t="n">
        <v>4</v>
      </c>
      <c r="J36" s="6" t="n">
        <v>4</v>
      </c>
      <c r="K36" s="6" t="n">
        <v>1</v>
      </c>
      <c r="L36" s="6" t="n">
        <v>0</v>
      </c>
      <c r="M36" s="6" t="n">
        <v>1</v>
      </c>
      <c r="N36" s="6" t="n">
        <v>1</v>
      </c>
      <c r="O36" s="6" t="n">
        <v>1</v>
      </c>
      <c r="P36" s="6" t="n">
        <v>0</v>
      </c>
      <c r="Q36" s="6" t="n">
        <v>1</v>
      </c>
      <c r="R36" s="6" t="n">
        <v>0</v>
      </c>
      <c r="S36" s="6" t="n">
        <v>0</v>
      </c>
      <c r="T36" s="6" t="n">
        <v>0</v>
      </c>
      <c r="U36" s="6" t="s">
        <v>267</v>
      </c>
    </row>
    <row r="37" customFormat="false" ht="22.35" hidden="false" customHeight="false" outlineLevel="0" collapsed="false">
      <c r="A37" s="6" t="n">
        <v>96</v>
      </c>
      <c r="B37" s="6" t="s">
        <v>273</v>
      </c>
      <c r="C37" s="7" t="s">
        <v>5781</v>
      </c>
      <c r="D37" s="6" t="s">
        <v>5778</v>
      </c>
      <c r="E37" s="6" t="n">
        <v>10</v>
      </c>
      <c r="F37" s="6" t="n">
        <v>4</v>
      </c>
      <c r="G37" s="6" t="n">
        <v>4</v>
      </c>
      <c r="H37" s="6" t="n">
        <v>4</v>
      </c>
      <c r="I37" s="6" t="n">
        <v>4</v>
      </c>
      <c r="J37" s="6" t="n">
        <v>4</v>
      </c>
      <c r="K37" s="6" t="n">
        <v>1</v>
      </c>
      <c r="L37" s="6" t="n">
        <v>0</v>
      </c>
      <c r="M37" s="6" t="n">
        <v>1</v>
      </c>
      <c r="N37" s="6" t="n">
        <v>1</v>
      </c>
      <c r="O37" s="6" t="n">
        <v>1</v>
      </c>
      <c r="P37" s="6" t="n">
        <v>0</v>
      </c>
      <c r="Q37" s="6" t="n">
        <v>1</v>
      </c>
      <c r="R37" s="6" t="n">
        <v>0</v>
      </c>
      <c r="S37" s="6" t="n">
        <v>0</v>
      </c>
      <c r="T37" s="6" t="n">
        <v>0</v>
      </c>
      <c r="U37" s="6" t="s">
        <v>267</v>
      </c>
    </row>
    <row r="38" customFormat="false" ht="22.35" hidden="false" customHeight="false" outlineLevel="0" collapsed="false">
      <c r="A38" s="6" t="n">
        <v>97</v>
      </c>
      <c r="B38" s="6" t="s">
        <v>273</v>
      </c>
      <c r="C38" s="7" t="s">
        <v>5782</v>
      </c>
      <c r="D38" s="6" t="s">
        <v>5778</v>
      </c>
      <c r="E38" s="6" t="n">
        <v>9</v>
      </c>
      <c r="F38" s="6" t="n">
        <v>4</v>
      </c>
      <c r="G38" s="6" t="n">
        <v>4</v>
      </c>
      <c r="H38" s="6" t="n">
        <v>4</v>
      </c>
      <c r="I38" s="6" t="n">
        <v>4</v>
      </c>
      <c r="J38" s="6" t="n">
        <v>4</v>
      </c>
      <c r="K38" s="6" t="n">
        <v>1</v>
      </c>
      <c r="L38" s="6" t="n">
        <v>0</v>
      </c>
      <c r="M38" s="6" t="n">
        <v>1</v>
      </c>
      <c r="N38" s="6" t="n">
        <v>1</v>
      </c>
      <c r="O38" s="6" t="n">
        <v>1</v>
      </c>
      <c r="P38" s="6" t="n">
        <v>0</v>
      </c>
      <c r="Q38" s="6" t="n">
        <v>1</v>
      </c>
      <c r="R38" s="6" t="n">
        <v>0</v>
      </c>
      <c r="S38" s="6" t="n">
        <v>0</v>
      </c>
      <c r="T38" s="6" t="n">
        <v>0</v>
      </c>
      <c r="U38" s="6" t="s">
        <v>267</v>
      </c>
    </row>
    <row r="39" customFormat="false" ht="22.35" hidden="false" customHeight="false" outlineLevel="0" collapsed="false">
      <c r="A39" s="6" t="n">
        <v>98</v>
      </c>
      <c r="B39" s="6" t="s">
        <v>273</v>
      </c>
      <c r="C39" s="7" t="s">
        <v>5783</v>
      </c>
      <c r="D39" s="6" t="s">
        <v>5778</v>
      </c>
      <c r="E39" s="6" t="n">
        <v>8</v>
      </c>
      <c r="F39" s="6" t="n">
        <v>4</v>
      </c>
      <c r="G39" s="6" t="n">
        <v>4</v>
      </c>
      <c r="H39" s="6" t="n">
        <v>4</v>
      </c>
      <c r="I39" s="6" t="n">
        <v>4</v>
      </c>
      <c r="J39" s="6" t="n">
        <v>4</v>
      </c>
      <c r="K39" s="6" t="n">
        <v>1</v>
      </c>
      <c r="L39" s="6" t="n">
        <v>0</v>
      </c>
      <c r="M39" s="6" t="n">
        <v>1</v>
      </c>
      <c r="N39" s="6" t="n">
        <v>1</v>
      </c>
      <c r="O39" s="6" t="n">
        <v>1</v>
      </c>
      <c r="P39" s="6" t="n">
        <v>0</v>
      </c>
      <c r="Q39" s="6" t="n">
        <v>1</v>
      </c>
      <c r="R39" s="6" t="n">
        <v>0</v>
      </c>
      <c r="S39" s="6" t="n">
        <v>0</v>
      </c>
      <c r="T39" s="6" t="n">
        <v>0</v>
      </c>
      <c r="U39" s="6" t="s">
        <v>267</v>
      </c>
    </row>
    <row r="40" customFormat="false" ht="22.35" hidden="false" customHeight="false" outlineLevel="0" collapsed="false">
      <c r="A40" s="6" t="n">
        <v>99</v>
      </c>
      <c r="B40" s="6" t="s">
        <v>273</v>
      </c>
      <c r="C40" s="7" t="s">
        <v>5784</v>
      </c>
      <c r="D40" s="6" t="s">
        <v>5778</v>
      </c>
      <c r="E40" s="6" t="n">
        <v>6</v>
      </c>
      <c r="F40" s="6" t="n">
        <v>4</v>
      </c>
      <c r="G40" s="6" t="n">
        <v>4</v>
      </c>
      <c r="H40" s="6" t="n">
        <v>4</v>
      </c>
      <c r="I40" s="6" t="n">
        <v>4</v>
      </c>
      <c r="J40" s="6" t="n">
        <v>4</v>
      </c>
      <c r="K40" s="6" t="n">
        <v>1</v>
      </c>
      <c r="L40" s="6" t="n">
        <v>0</v>
      </c>
      <c r="M40" s="6" t="n">
        <v>1</v>
      </c>
      <c r="N40" s="6" t="n">
        <v>1</v>
      </c>
      <c r="O40" s="6" t="n">
        <v>1</v>
      </c>
      <c r="P40" s="6" t="n">
        <v>0</v>
      </c>
      <c r="Q40" s="6" t="n">
        <v>1</v>
      </c>
      <c r="R40" s="6" t="n">
        <v>0</v>
      </c>
      <c r="S40" s="6" t="n">
        <v>0</v>
      </c>
      <c r="T40" s="6" t="n">
        <v>0</v>
      </c>
      <c r="U40" s="6" t="s">
        <v>267</v>
      </c>
    </row>
    <row r="41" customFormat="false" ht="22.35" hidden="false" customHeight="false" outlineLevel="0" collapsed="false">
      <c r="A41" s="6" t="n">
        <v>100</v>
      </c>
      <c r="B41" s="6" t="s">
        <v>273</v>
      </c>
      <c r="C41" s="7" t="s">
        <v>5785</v>
      </c>
      <c r="D41" s="6" t="s">
        <v>5778</v>
      </c>
      <c r="E41" s="6" t="n">
        <v>3</v>
      </c>
      <c r="F41" s="6" t="n">
        <v>4</v>
      </c>
      <c r="G41" s="6" t="n">
        <v>4</v>
      </c>
      <c r="H41" s="6" t="n">
        <v>4</v>
      </c>
      <c r="I41" s="6" t="n">
        <v>4</v>
      </c>
      <c r="J41" s="6" t="n">
        <v>4</v>
      </c>
      <c r="K41" s="6" t="n">
        <v>1</v>
      </c>
      <c r="L41" s="6" t="n">
        <v>0</v>
      </c>
      <c r="M41" s="6" t="n">
        <v>1</v>
      </c>
      <c r="N41" s="6" t="n">
        <v>1</v>
      </c>
      <c r="O41" s="6" t="n">
        <v>1</v>
      </c>
      <c r="P41" s="6" t="n">
        <v>0</v>
      </c>
      <c r="Q41" s="6" t="n">
        <v>1</v>
      </c>
      <c r="R41" s="6" t="n">
        <v>0</v>
      </c>
      <c r="S41" s="6" t="n">
        <v>0</v>
      </c>
      <c r="T41" s="6" t="n">
        <v>0</v>
      </c>
      <c r="U41" s="6" t="s">
        <v>267</v>
      </c>
    </row>
    <row r="42" customFormat="false" ht="22.35" hidden="false" customHeight="false" outlineLevel="0" collapsed="false">
      <c r="A42" s="6" t="n">
        <v>101</v>
      </c>
      <c r="B42" s="6" t="s">
        <v>273</v>
      </c>
      <c r="C42" s="7" t="s">
        <v>5786</v>
      </c>
      <c r="D42" s="6" t="s">
        <v>5778</v>
      </c>
      <c r="E42" s="6" t="n">
        <v>1</v>
      </c>
      <c r="F42" s="6" t="n">
        <v>4</v>
      </c>
      <c r="G42" s="6" t="n">
        <v>4</v>
      </c>
      <c r="H42" s="6" t="n">
        <v>4</v>
      </c>
      <c r="I42" s="6" t="n">
        <v>4</v>
      </c>
      <c r="J42" s="6" t="n">
        <v>4</v>
      </c>
      <c r="K42" s="6" t="n">
        <v>1</v>
      </c>
      <c r="L42" s="6" t="n">
        <v>0</v>
      </c>
      <c r="M42" s="6" t="n">
        <v>1</v>
      </c>
      <c r="N42" s="6" t="n">
        <v>1</v>
      </c>
      <c r="O42" s="6" t="n">
        <v>1</v>
      </c>
      <c r="P42" s="6" t="n">
        <v>0</v>
      </c>
      <c r="Q42" s="6" t="n">
        <v>1</v>
      </c>
      <c r="R42" s="6" t="n">
        <v>0</v>
      </c>
      <c r="S42" s="6" t="n">
        <v>0</v>
      </c>
      <c r="T42" s="6" t="n">
        <v>0</v>
      </c>
      <c r="U42" s="6" t="s">
        <v>267</v>
      </c>
    </row>
    <row r="43" customFormat="false" ht="22.35" hidden="false" customHeight="false" outlineLevel="0" collapsed="false">
      <c r="A43" s="6" t="n">
        <v>102</v>
      </c>
      <c r="B43" s="6" t="s">
        <v>273</v>
      </c>
      <c r="C43" s="7" t="s">
        <v>5787</v>
      </c>
      <c r="D43" s="6" t="s">
        <v>5778</v>
      </c>
      <c r="E43" s="6" t="n">
        <v>2</v>
      </c>
      <c r="F43" s="6" t="n">
        <v>4</v>
      </c>
      <c r="G43" s="6" t="n">
        <v>4</v>
      </c>
      <c r="H43" s="6" t="n">
        <v>4</v>
      </c>
      <c r="I43" s="6" t="n">
        <v>4</v>
      </c>
      <c r="J43" s="6" t="n">
        <v>4</v>
      </c>
      <c r="K43" s="6" t="n">
        <v>1</v>
      </c>
      <c r="L43" s="6" t="n">
        <v>0</v>
      </c>
      <c r="M43" s="6" t="n">
        <v>1</v>
      </c>
      <c r="N43" s="6" t="n">
        <v>1</v>
      </c>
      <c r="O43" s="6" t="n">
        <v>1</v>
      </c>
      <c r="P43" s="6" t="n">
        <v>0</v>
      </c>
      <c r="Q43" s="6" t="n">
        <v>1</v>
      </c>
      <c r="R43" s="6" t="n">
        <v>0</v>
      </c>
      <c r="S43" s="6" t="n">
        <v>0</v>
      </c>
      <c r="T43" s="6" t="n">
        <v>0</v>
      </c>
      <c r="U43" s="6" t="s">
        <v>267</v>
      </c>
    </row>
    <row r="44" customFormat="false" ht="22.35" hidden="false" customHeight="false" outlineLevel="0" collapsed="false">
      <c r="A44" s="6" t="n">
        <v>153</v>
      </c>
      <c r="B44" s="6" t="s">
        <v>273</v>
      </c>
      <c r="C44" s="7" t="s">
        <v>5788</v>
      </c>
      <c r="D44" s="6" t="s">
        <v>5789</v>
      </c>
      <c r="E44" s="6" t="n">
        <v>2</v>
      </c>
      <c r="F44" s="6" t="n">
        <v>4</v>
      </c>
      <c r="G44" s="6" t="n">
        <v>4</v>
      </c>
      <c r="H44" s="6" t="n">
        <v>4</v>
      </c>
      <c r="I44" s="6" t="n">
        <v>4</v>
      </c>
      <c r="J44" s="6" t="n">
        <v>4</v>
      </c>
      <c r="K44" s="6" t="n">
        <v>0</v>
      </c>
      <c r="L44" s="6" t="n">
        <v>0</v>
      </c>
      <c r="M44" s="6" t="n">
        <v>0</v>
      </c>
      <c r="N44" s="6" t="n">
        <v>0</v>
      </c>
      <c r="O44" s="6" t="n">
        <v>0</v>
      </c>
      <c r="P44" s="6" t="n">
        <v>0</v>
      </c>
      <c r="Q44" s="6" t="n">
        <v>0</v>
      </c>
      <c r="R44" s="6" t="n">
        <v>0</v>
      </c>
      <c r="S44" s="6" t="n">
        <v>1</v>
      </c>
      <c r="T44" s="6" t="n">
        <v>0</v>
      </c>
      <c r="U44" s="6" t="s">
        <v>267</v>
      </c>
    </row>
    <row r="45" customFormat="false" ht="22.35" hidden="false" customHeight="false" outlineLevel="0" collapsed="false">
      <c r="A45" s="6" t="n">
        <v>154</v>
      </c>
      <c r="B45" s="6" t="s">
        <v>273</v>
      </c>
      <c r="C45" s="7" t="s">
        <v>5790</v>
      </c>
      <c r="D45" s="6" t="s">
        <v>5789</v>
      </c>
      <c r="E45" s="6" t="n">
        <v>2</v>
      </c>
      <c r="F45" s="6" t="n">
        <v>4</v>
      </c>
      <c r="G45" s="6" t="n">
        <v>4</v>
      </c>
      <c r="H45" s="6" t="n">
        <v>4</v>
      </c>
      <c r="I45" s="6" t="n">
        <v>4</v>
      </c>
      <c r="J45" s="6" t="n">
        <v>4</v>
      </c>
      <c r="K45" s="6" t="n">
        <v>0</v>
      </c>
      <c r="L45" s="6" t="n">
        <v>0</v>
      </c>
      <c r="M45" s="6" t="n">
        <v>0</v>
      </c>
      <c r="N45" s="6" t="n">
        <v>0</v>
      </c>
      <c r="O45" s="6" t="n">
        <v>0</v>
      </c>
      <c r="P45" s="6" t="n">
        <v>0</v>
      </c>
      <c r="Q45" s="6" t="n">
        <v>0</v>
      </c>
      <c r="R45" s="6" t="n">
        <v>0</v>
      </c>
      <c r="S45" s="6" t="n">
        <v>1</v>
      </c>
      <c r="T45" s="6" t="n">
        <v>0</v>
      </c>
      <c r="U45" s="6" t="s">
        <v>267</v>
      </c>
    </row>
    <row r="46" customFormat="false" ht="22.35" hidden="false" customHeight="false" outlineLevel="0" collapsed="false">
      <c r="A46" s="6" t="n">
        <v>155</v>
      </c>
      <c r="B46" s="6" t="s">
        <v>273</v>
      </c>
      <c r="C46" s="7" t="s">
        <v>5791</v>
      </c>
      <c r="D46" s="6" t="s">
        <v>5789</v>
      </c>
      <c r="E46" s="6" t="n">
        <v>8</v>
      </c>
      <c r="F46" s="6" t="n">
        <v>4</v>
      </c>
      <c r="G46" s="6" t="n">
        <v>4</v>
      </c>
      <c r="H46" s="6" t="n">
        <v>4</v>
      </c>
      <c r="I46" s="6" t="n">
        <v>4</v>
      </c>
      <c r="J46" s="6" t="n">
        <v>4</v>
      </c>
      <c r="K46" s="6" t="n">
        <v>0</v>
      </c>
      <c r="L46" s="6" t="n">
        <v>0</v>
      </c>
      <c r="M46" s="6" t="n">
        <v>0</v>
      </c>
      <c r="N46" s="6" t="n">
        <v>0</v>
      </c>
      <c r="O46" s="6" t="n">
        <v>0</v>
      </c>
      <c r="P46" s="6" t="n">
        <v>0</v>
      </c>
      <c r="Q46" s="6" t="n">
        <v>0</v>
      </c>
      <c r="R46" s="6" t="n">
        <v>0</v>
      </c>
      <c r="S46" s="6" t="n">
        <v>1</v>
      </c>
      <c r="T46" s="6" t="n">
        <v>0</v>
      </c>
      <c r="U46" s="6" t="s">
        <v>267</v>
      </c>
    </row>
    <row r="47" customFormat="false" ht="22.35" hidden="false" customHeight="false" outlineLevel="0" collapsed="false">
      <c r="A47" s="6" t="n">
        <v>156</v>
      </c>
      <c r="B47" s="6" t="s">
        <v>273</v>
      </c>
      <c r="C47" s="7" t="s">
        <v>5792</v>
      </c>
      <c r="D47" s="6" t="s">
        <v>5789</v>
      </c>
      <c r="E47" s="6" t="n">
        <v>3</v>
      </c>
      <c r="F47" s="6" t="n">
        <v>4</v>
      </c>
      <c r="G47" s="6" t="n">
        <v>4</v>
      </c>
      <c r="H47" s="6" t="n">
        <v>4</v>
      </c>
      <c r="I47" s="6" t="n">
        <v>4</v>
      </c>
      <c r="J47" s="6" t="n">
        <v>4</v>
      </c>
      <c r="K47" s="6" t="n">
        <v>0</v>
      </c>
      <c r="L47" s="6" t="n">
        <v>0</v>
      </c>
      <c r="M47" s="6" t="n">
        <v>0</v>
      </c>
      <c r="N47" s="6" t="n">
        <v>0</v>
      </c>
      <c r="O47" s="6" t="n">
        <v>0</v>
      </c>
      <c r="P47" s="6" t="n">
        <v>0</v>
      </c>
      <c r="Q47" s="6" t="n">
        <v>0</v>
      </c>
      <c r="R47" s="6" t="n">
        <v>0</v>
      </c>
      <c r="S47" s="6" t="n">
        <v>1</v>
      </c>
      <c r="T47" s="6" t="n">
        <v>0</v>
      </c>
      <c r="U47" s="6" t="s">
        <v>267</v>
      </c>
    </row>
    <row r="48" customFormat="false" ht="22.35" hidden="false" customHeight="false" outlineLevel="0" collapsed="false">
      <c r="A48" s="6" t="n">
        <v>157</v>
      </c>
      <c r="B48" s="6" t="s">
        <v>273</v>
      </c>
      <c r="C48" s="7" t="s">
        <v>5793</v>
      </c>
      <c r="D48" s="6" t="s">
        <v>5789</v>
      </c>
      <c r="E48" s="6" t="n">
        <v>7</v>
      </c>
      <c r="F48" s="6" t="n">
        <v>4</v>
      </c>
      <c r="G48" s="6" t="n">
        <v>4</v>
      </c>
      <c r="H48" s="6" t="n">
        <v>4</v>
      </c>
      <c r="I48" s="6" t="n">
        <v>4</v>
      </c>
      <c r="J48" s="6" t="n">
        <v>4</v>
      </c>
      <c r="K48" s="6" t="n">
        <v>0</v>
      </c>
      <c r="L48" s="6" t="n">
        <v>0</v>
      </c>
      <c r="M48" s="6" t="n">
        <v>0</v>
      </c>
      <c r="N48" s="6" t="n">
        <v>0</v>
      </c>
      <c r="O48" s="6" t="n">
        <v>0</v>
      </c>
      <c r="P48" s="6" t="n">
        <v>0</v>
      </c>
      <c r="Q48" s="6" t="n">
        <v>0</v>
      </c>
      <c r="R48" s="6" t="n">
        <v>0</v>
      </c>
      <c r="S48" s="6" t="n">
        <v>1</v>
      </c>
      <c r="T48" s="6" t="n">
        <v>0</v>
      </c>
      <c r="U48" s="6" t="s">
        <v>267</v>
      </c>
    </row>
    <row r="49" customFormat="false" ht="22.35" hidden="false" customHeight="false" outlineLevel="0" collapsed="false">
      <c r="A49" s="6" t="n">
        <v>158</v>
      </c>
      <c r="B49" s="6" t="s">
        <v>273</v>
      </c>
      <c r="C49" s="7" t="s">
        <v>5794</v>
      </c>
      <c r="D49" s="6" t="s">
        <v>5789</v>
      </c>
      <c r="E49" s="6" t="n">
        <v>10</v>
      </c>
      <c r="F49" s="6" t="n">
        <v>4</v>
      </c>
      <c r="G49" s="6" t="n">
        <v>4</v>
      </c>
      <c r="H49" s="6" t="n">
        <v>4</v>
      </c>
      <c r="I49" s="6" t="n">
        <v>4</v>
      </c>
      <c r="J49" s="6" t="n">
        <v>4</v>
      </c>
      <c r="K49" s="6" t="n">
        <v>0</v>
      </c>
      <c r="L49" s="6" t="n">
        <v>0</v>
      </c>
      <c r="M49" s="6" t="n">
        <v>0</v>
      </c>
      <c r="N49" s="6" t="n">
        <v>0</v>
      </c>
      <c r="O49" s="6" t="n">
        <v>0</v>
      </c>
      <c r="P49" s="6" t="n">
        <v>0</v>
      </c>
      <c r="Q49" s="6" t="n">
        <v>0</v>
      </c>
      <c r="R49" s="6" t="n">
        <v>0</v>
      </c>
      <c r="S49" s="6" t="n">
        <v>1</v>
      </c>
      <c r="T49" s="6" t="n">
        <v>0</v>
      </c>
      <c r="U49" s="6" t="s">
        <v>267</v>
      </c>
    </row>
    <row r="50" customFormat="false" ht="22.35" hidden="false" customHeight="false" outlineLevel="0" collapsed="false">
      <c r="A50" s="6" t="n">
        <v>159</v>
      </c>
      <c r="B50" s="6" t="s">
        <v>273</v>
      </c>
      <c r="C50" s="7" t="s">
        <v>5795</v>
      </c>
      <c r="D50" s="6" t="s">
        <v>5789</v>
      </c>
      <c r="E50" s="6" t="n">
        <v>9</v>
      </c>
      <c r="F50" s="6" t="n">
        <v>4</v>
      </c>
      <c r="G50" s="6" t="n">
        <v>4</v>
      </c>
      <c r="H50" s="6" t="n">
        <v>4</v>
      </c>
      <c r="I50" s="6" t="n">
        <v>4</v>
      </c>
      <c r="J50" s="6" t="n">
        <v>4</v>
      </c>
      <c r="K50" s="6" t="n">
        <v>0</v>
      </c>
      <c r="L50" s="6" t="n">
        <v>0</v>
      </c>
      <c r="M50" s="6" t="n">
        <v>0</v>
      </c>
      <c r="N50" s="6" t="n">
        <v>0</v>
      </c>
      <c r="O50" s="6" t="n">
        <v>0</v>
      </c>
      <c r="P50" s="6" t="n">
        <v>0</v>
      </c>
      <c r="Q50" s="6" t="n">
        <v>0</v>
      </c>
      <c r="R50" s="6" t="n">
        <v>0</v>
      </c>
      <c r="S50" s="6" t="n">
        <v>1</v>
      </c>
      <c r="T50" s="6" t="n">
        <v>0</v>
      </c>
      <c r="U50" s="6" t="s">
        <v>267</v>
      </c>
    </row>
    <row r="51" customFormat="false" ht="22.35" hidden="false" customHeight="false" outlineLevel="0" collapsed="false">
      <c r="A51" s="6" t="n">
        <v>160</v>
      </c>
      <c r="B51" s="6" t="s">
        <v>273</v>
      </c>
      <c r="C51" s="7" t="s">
        <v>5796</v>
      </c>
      <c r="D51" s="6" t="s">
        <v>5789</v>
      </c>
      <c r="E51" s="6" t="n">
        <v>8</v>
      </c>
      <c r="F51" s="6" t="n">
        <v>4</v>
      </c>
      <c r="G51" s="6" t="n">
        <v>4</v>
      </c>
      <c r="H51" s="6" t="n">
        <v>4</v>
      </c>
      <c r="I51" s="6" t="n">
        <v>4</v>
      </c>
      <c r="J51" s="6" t="n">
        <v>4</v>
      </c>
      <c r="K51" s="6" t="n">
        <v>0</v>
      </c>
      <c r="L51" s="6" t="n">
        <v>0</v>
      </c>
      <c r="M51" s="6" t="n">
        <v>0</v>
      </c>
      <c r="N51" s="6" t="n">
        <v>0</v>
      </c>
      <c r="O51" s="6" t="n">
        <v>0</v>
      </c>
      <c r="P51" s="6" t="n">
        <v>0</v>
      </c>
      <c r="Q51" s="6" t="n">
        <v>0</v>
      </c>
      <c r="R51" s="6" t="n">
        <v>0</v>
      </c>
      <c r="S51" s="6" t="n">
        <v>1</v>
      </c>
      <c r="T51" s="6" t="n">
        <v>0</v>
      </c>
      <c r="U51" s="6" t="s">
        <v>267</v>
      </c>
    </row>
    <row r="52" customFormat="false" ht="22.35" hidden="false" customHeight="false" outlineLevel="0" collapsed="false">
      <c r="A52" s="6" t="n">
        <v>161</v>
      </c>
      <c r="B52" s="6" t="s">
        <v>273</v>
      </c>
      <c r="C52" s="7" t="s">
        <v>5797</v>
      </c>
      <c r="D52" s="6" t="s">
        <v>5789</v>
      </c>
      <c r="E52" s="6" t="n">
        <v>2</v>
      </c>
      <c r="F52" s="6" t="n">
        <v>4</v>
      </c>
      <c r="G52" s="6" t="n">
        <v>4</v>
      </c>
      <c r="H52" s="6" t="n">
        <v>4</v>
      </c>
      <c r="I52" s="6" t="n">
        <v>4</v>
      </c>
      <c r="J52" s="6" t="n">
        <v>4</v>
      </c>
      <c r="K52" s="6" t="n">
        <v>0</v>
      </c>
      <c r="L52" s="6" t="n">
        <v>0</v>
      </c>
      <c r="M52" s="6" t="n">
        <v>0</v>
      </c>
      <c r="N52" s="6" t="n">
        <v>0</v>
      </c>
      <c r="O52" s="6" t="n">
        <v>0</v>
      </c>
      <c r="P52" s="6" t="n">
        <v>0</v>
      </c>
      <c r="Q52" s="6" t="n">
        <v>0</v>
      </c>
      <c r="R52" s="6" t="n">
        <v>0</v>
      </c>
      <c r="S52" s="6" t="n">
        <v>1</v>
      </c>
      <c r="T52" s="6" t="n">
        <v>0</v>
      </c>
      <c r="U52" s="6" t="s">
        <v>267</v>
      </c>
    </row>
    <row r="53" customFormat="false" ht="22.35" hidden="false" customHeight="false" outlineLevel="0" collapsed="false">
      <c r="A53" s="6" t="n">
        <v>162</v>
      </c>
      <c r="B53" s="6" t="s">
        <v>273</v>
      </c>
      <c r="C53" s="7" t="s">
        <v>5798</v>
      </c>
      <c r="D53" s="6" t="s">
        <v>5789</v>
      </c>
      <c r="E53" s="6" t="n">
        <v>1</v>
      </c>
      <c r="F53" s="6" t="n">
        <v>4</v>
      </c>
      <c r="G53" s="6" t="n">
        <v>4</v>
      </c>
      <c r="H53" s="6" t="n">
        <v>4</v>
      </c>
      <c r="I53" s="6" t="n">
        <v>4</v>
      </c>
      <c r="J53" s="6" t="n">
        <v>4</v>
      </c>
      <c r="K53" s="6" t="n">
        <v>0</v>
      </c>
      <c r="L53" s="6" t="n">
        <v>0</v>
      </c>
      <c r="M53" s="6" t="n">
        <v>0</v>
      </c>
      <c r="N53" s="6" t="n">
        <v>0</v>
      </c>
      <c r="O53" s="6" t="n">
        <v>0</v>
      </c>
      <c r="P53" s="6" t="n">
        <v>0</v>
      </c>
      <c r="Q53" s="6" t="n">
        <v>0</v>
      </c>
      <c r="R53" s="6" t="n">
        <v>0</v>
      </c>
      <c r="S53" s="6" t="n">
        <v>1</v>
      </c>
      <c r="T53" s="6" t="n">
        <v>0</v>
      </c>
      <c r="U53" s="6" t="s">
        <v>267</v>
      </c>
    </row>
    <row r="54" customFormat="false" ht="22.35" hidden="false" customHeight="false" outlineLevel="0" collapsed="false">
      <c r="A54" s="6" t="n">
        <v>178</v>
      </c>
      <c r="B54" s="6" t="s">
        <v>273</v>
      </c>
      <c r="C54" s="7" t="s">
        <v>5799</v>
      </c>
      <c r="D54" s="6" t="s">
        <v>5800</v>
      </c>
      <c r="E54" s="6" t="n">
        <v>4</v>
      </c>
      <c r="F54" s="6" t="n">
        <v>1</v>
      </c>
      <c r="G54" s="6" t="n">
        <v>3</v>
      </c>
      <c r="H54" s="6" t="n">
        <v>1</v>
      </c>
      <c r="I54" s="6" t="n">
        <v>2</v>
      </c>
      <c r="J54" s="6" t="n">
        <v>3</v>
      </c>
      <c r="K54" s="6" t="n">
        <v>0</v>
      </c>
      <c r="L54" s="6" t="n">
        <v>1</v>
      </c>
      <c r="M54" s="6" t="n">
        <v>1</v>
      </c>
      <c r="N54" s="6" t="n">
        <v>0</v>
      </c>
      <c r="O54" s="6" t="n">
        <v>1</v>
      </c>
      <c r="P54" s="6" t="n">
        <v>1</v>
      </c>
      <c r="Q54" s="6" t="n">
        <v>0</v>
      </c>
      <c r="R54" s="6" t="n">
        <v>1</v>
      </c>
      <c r="S54" s="6" t="n">
        <v>0</v>
      </c>
      <c r="T54" s="6" t="n">
        <v>0</v>
      </c>
      <c r="U54" s="6" t="s">
        <v>267</v>
      </c>
    </row>
    <row r="55" customFormat="false" ht="22.35" hidden="false" customHeight="false" outlineLevel="0" collapsed="false">
      <c r="A55" s="6" t="n">
        <v>179</v>
      </c>
      <c r="B55" s="6" t="s">
        <v>273</v>
      </c>
      <c r="C55" s="7" t="s">
        <v>5801</v>
      </c>
      <c r="D55" s="6" t="s">
        <v>5800</v>
      </c>
      <c r="E55" s="6" t="n">
        <v>2</v>
      </c>
      <c r="F55" s="6" t="n">
        <v>1</v>
      </c>
      <c r="G55" s="6" t="n">
        <v>3</v>
      </c>
      <c r="H55" s="6" t="n">
        <v>1</v>
      </c>
      <c r="I55" s="6" t="n">
        <v>2</v>
      </c>
      <c r="J55" s="6" t="n">
        <v>3</v>
      </c>
      <c r="K55" s="6" t="n">
        <v>0</v>
      </c>
      <c r="L55" s="6" t="n">
        <v>1</v>
      </c>
      <c r="M55" s="6" t="n">
        <v>1</v>
      </c>
      <c r="N55" s="6" t="n">
        <v>0</v>
      </c>
      <c r="O55" s="6" t="n">
        <v>1</v>
      </c>
      <c r="P55" s="6" t="n">
        <v>1</v>
      </c>
      <c r="Q55" s="6" t="n">
        <v>0</v>
      </c>
      <c r="R55" s="6" t="n">
        <v>1</v>
      </c>
      <c r="S55" s="6" t="n">
        <v>0</v>
      </c>
      <c r="T55" s="6" t="n">
        <v>0</v>
      </c>
      <c r="U55" s="6" t="s">
        <v>267</v>
      </c>
    </row>
    <row r="56" customFormat="false" ht="22.35" hidden="false" customHeight="false" outlineLevel="0" collapsed="false">
      <c r="A56" s="6" t="n">
        <v>180</v>
      </c>
      <c r="B56" s="6" t="s">
        <v>273</v>
      </c>
      <c r="C56" s="7" t="s">
        <v>5802</v>
      </c>
      <c r="D56" s="6" t="s">
        <v>5800</v>
      </c>
      <c r="E56" s="6" t="n">
        <v>9</v>
      </c>
      <c r="F56" s="6" t="n">
        <v>1</v>
      </c>
      <c r="G56" s="6" t="n">
        <v>3</v>
      </c>
      <c r="H56" s="6" t="n">
        <v>1</v>
      </c>
      <c r="I56" s="6" t="n">
        <v>2</v>
      </c>
      <c r="J56" s="6" t="n">
        <v>3</v>
      </c>
      <c r="K56" s="6" t="n">
        <v>0</v>
      </c>
      <c r="L56" s="6" t="n">
        <v>1</v>
      </c>
      <c r="M56" s="6" t="n">
        <v>1</v>
      </c>
      <c r="N56" s="6" t="n">
        <v>0</v>
      </c>
      <c r="O56" s="6" t="n">
        <v>1</v>
      </c>
      <c r="P56" s="6" t="n">
        <v>1</v>
      </c>
      <c r="Q56" s="6" t="n">
        <v>0</v>
      </c>
      <c r="R56" s="6" t="n">
        <v>1</v>
      </c>
      <c r="S56" s="6" t="n">
        <v>0</v>
      </c>
      <c r="T56" s="6" t="n">
        <v>0</v>
      </c>
      <c r="U56" s="6" t="s">
        <v>267</v>
      </c>
    </row>
    <row r="57" customFormat="false" ht="22.35" hidden="false" customHeight="false" outlineLevel="0" collapsed="false">
      <c r="A57" s="6" t="n">
        <v>181</v>
      </c>
      <c r="B57" s="6" t="s">
        <v>273</v>
      </c>
      <c r="C57" s="7" t="s">
        <v>5803</v>
      </c>
      <c r="D57" s="6" t="s">
        <v>5800</v>
      </c>
      <c r="E57" s="6" t="n">
        <v>7</v>
      </c>
      <c r="F57" s="6" t="n">
        <v>1</v>
      </c>
      <c r="G57" s="6" t="n">
        <v>3</v>
      </c>
      <c r="H57" s="6" t="n">
        <v>1</v>
      </c>
      <c r="I57" s="6" t="n">
        <v>2</v>
      </c>
      <c r="J57" s="6" t="n">
        <v>3</v>
      </c>
      <c r="K57" s="6" t="n">
        <v>0</v>
      </c>
      <c r="L57" s="6" t="n">
        <v>1</v>
      </c>
      <c r="M57" s="6" t="n">
        <v>1</v>
      </c>
      <c r="N57" s="6" t="n">
        <v>0</v>
      </c>
      <c r="O57" s="6" t="n">
        <v>1</v>
      </c>
      <c r="P57" s="6" t="n">
        <v>1</v>
      </c>
      <c r="Q57" s="6" t="n">
        <v>0</v>
      </c>
      <c r="R57" s="6" t="n">
        <v>1</v>
      </c>
      <c r="S57" s="6" t="n">
        <v>0</v>
      </c>
      <c r="T57" s="6" t="n">
        <v>0</v>
      </c>
      <c r="U57" s="6" t="s">
        <v>267</v>
      </c>
    </row>
    <row r="58" customFormat="false" ht="22.35" hidden="false" customHeight="false" outlineLevel="0" collapsed="false">
      <c r="A58" s="6" t="n">
        <v>182</v>
      </c>
      <c r="B58" s="6" t="s">
        <v>273</v>
      </c>
      <c r="C58" s="7" t="s">
        <v>5804</v>
      </c>
      <c r="D58" s="6" t="s">
        <v>5800</v>
      </c>
      <c r="E58" s="6" t="n">
        <v>2</v>
      </c>
      <c r="F58" s="6" t="n">
        <v>1</v>
      </c>
      <c r="G58" s="6" t="n">
        <v>3</v>
      </c>
      <c r="H58" s="6" t="n">
        <v>1</v>
      </c>
      <c r="I58" s="6" t="n">
        <v>2</v>
      </c>
      <c r="J58" s="6" t="n">
        <v>3</v>
      </c>
      <c r="K58" s="6" t="n">
        <v>0</v>
      </c>
      <c r="L58" s="6" t="n">
        <v>1</v>
      </c>
      <c r="M58" s="6" t="n">
        <v>1</v>
      </c>
      <c r="N58" s="6" t="n">
        <v>0</v>
      </c>
      <c r="O58" s="6" t="n">
        <v>1</v>
      </c>
      <c r="P58" s="6" t="n">
        <v>1</v>
      </c>
      <c r="Q58" s="6" t="n">
        <v>0</v>
      </c>
      <c r="R58" s="6" t="n">
        <v>1</v>
      </c>
      <c r="S58" s="6" t="n">
        <v>0</v>
      </c>
      <c r="T58" s="6" t="n">
        <v>0</v>
      </c>
      <c r="U58" s="6" t="s">
        <v>267</v>
      </c>
    </row>
    <row r="59" customFormat="false" ht="22.35" hidden="false" customHeight="false" outlineLevel="0" collapsed="false">
      <c r="A59" s="6" t="n">
        <v>183</v>
      </c>
      <c r="B59" s="6" t="s">
        <v>273</v>
      </c>
      <c r="C59" s="7" t="s">
        <v>5805</v>
      </c>
      <c r="D59" s="6" t="s">
        <v>5800</v>
      </c>
      <c r="E59" s="6" t="n">
        <v>6</v>
      </c>
      <c r="F59" s="6" t="n">
        <v>1</v>
      </c>
      <c r="G59" s="6" t="n">
        <v>3</v>
      </c>
      <c r="H59" s="6" t="n">
        <v>1</v>
      </c>
      <c r="I59" s="6" t="n">
        <v>2</v>
      </c>
      <c r="J59" s="6" t="n">
        <v>3</v>
      </c>
      <c r="K59" s="6" t="n">
        <v>0</v>
      </c>
      <c r="L59" s="6" t="n">
        <v>1</v>
      </c>
      <c r="M59" s="6" t="n">
        <v>1</v>
      </c>
      <c r="N59" s="6" t="n">
        <v>0</v>
      </c>
      <c r="O59" s="6" t="n">
        <v>1</v>
      </c>
      <c r="P59" s="6" t="n">
        <v>1</v>
      </c>
      <c r="Q59" s="6" t="n">
        <v>0</v>
      </c>
      <c r="R59" s="6" t="n">
        <v>1</v>
      </c>
      <c r="S59" s="6" t="n">
        <v>0</v>
      </c>
      <c r="T59" s="6" t="n">
        <v>0</v>
      </c>
      <c r="U59" s="6" t="s">
        <v>267</v>
      </c>
    </row>
    <row r="60" customFormat="false" ht="22.35" hidden="false" customHeight="false" outlineLevel="0" collapsed="false">
      <c r="A60" s="6" t="n">
        <v>184</v>
      </c>
      <c r="B60" s="6" t="s">
        <v>273</v>
      </c>
      <c r="C60" s="7" t="s">
        <v>5806</v>
      </c>
      <c r="D60" s="6" t="s">
        <v>5800</v>
      </c>
      <c r="E60" s="6" t="n">
        <v>5</v>
      </c>
      <c r="F60" s="6" t="n">
        <v>1</v>
      </c>
      <c r="G60" s="6" t="n">
        <v>3</v>
      </c>
      <c r="H60" s="6" t="n">
        <v>1</v>
      </c>
      <c r="I60" s="6" t="n">
        <v>2</v>
      </c>
      <c r="J60" s="6" t="n">
        <v>3</v>
      </c>
      <c r="K60" s="6" t="n">
        <v>0</v>
      </c>
      <c r="L60" s="6" t="n">
        <v>1</v>
      </c>
      <c r="M60" s="6" t="n">
        <v>1</v>
      </c>
      <c r="N60" s="6" t="n">
        <v>0</v>
      </c>
      <c r="O60" s="6" t="n">
        <v>1</v>
      </c>
      <c r="P60" s="6" t="n">
        <v>1</v>
      </c>
      <c r="Q60" s="6" t="n">
        <v>0</v>
      </c>
      <c r="R60" s="6" t="n">
        <v>1</v>
      </c>
      <c r="S60" s="6" t="n">
        <v>0</v>
      </c>
      <c r="T60" s="6" t="n">
        <v>0</v>
      </c>
      <c r="U60" s="6" t="s">
        <v>267</v>
      </c>
    </row>
    <row r="61" customFormat="false" ht="22.35" hidden="false" customHeight="false" outlineLevel="0" collapsed="false">
      <c r="A61" s="6" t="n">
        <v>185</v>
      </c>
      <c r="B61" s="6" t="s">
        <v>273</v>
      </c>
      <c r="C61" s="7" t="s">
        <v>5807</v>
      </c>
      <c r="D61" s="6" t="s">
        <v>5800</v>
      </c>
      <c r="E61" s="6" t="n">
        <v>8</v>
      </c>
      <c r="F61" s="6" t="n">
        <v>1</v>
      </c>
      <c r="G61" s="6" t="n">
        <v>3</v>
      </c>
      <c r="H61" s="6" t="n">
        <v>1</v>
      </c>
      <c r="I61" s="6" t="n">
        <v>2</v>
      </c>
      <c r="J61" s="6" t="n">
        <v>3</v>
      </c>
      <c r="K61" s="6" t="n">
        <v>0</v>
      </c>
      <c r="L61" s="6" t="n">
        <v>1</v>
      </c>
      <c r="M61" s="6" t="n">
        <v>1</v>
      </c>
      <c r="N61" s="6" t="n">
        <v>0</v>
      </c>
      <c r="O61" s="6" t="n">
        <v>1</v>
      </c>
      <c r="P61" s="6" t="n">
        <v>1</v>
      </c>
      <c r="Q61" s="6" t="n">
        <v>0</v>
      </c>
      <c r="R61" s="6" t="n">
        <v>1</v>
      </c>
      <c r="S61" s="6" t="n">
        <v>0</v>
      </c>
      <c r="T61" s="6" t="n">
        <v>0</v>
      </c>
      <c r="U61" s="6" t="s">
        <v>267</v>
      </c>
    </row>
    <row r="62" customFormat="false" ht="22.35" hidden="false" customHeight="false" outlineLevel="0" collapsed="false">
      <c r="A62" s="6" t="n">
        <v>186</v>
      </c>
      <c r="B62" s="6" t="s">
        <v>273</v>
      </c>
      <c r="C62" s="7" t="s">
        <v>5808</v>
      </c>
      <c r="D62" s="6" t="s">
        <v>5800</v>
      </c>
      <c r="E62" s="6" t="n">
        <v>9</v>
      </c>
      <c r="F62" s="6" t="n">
        <v>1</v>
      </c>
      <c r="G62" s="6" t="n">
        <v>3</v>
      </c>
      <c r="H62" s="6" t="n">
        <v>1</v>
      </c>
      <c r="I62" s="6" t="n">
        <v>2</v>
      </c>
      <c r="J62" s="6" t="n">
        <v>3</v>
      </c>
      <c r="K62" s="6" t="n">
        <v>0</v>
      </c>
      <c r="L62" s="6" t="n">
        <v>1</v>
      </c>
      <c r="M62" s="6" t="n">
        <v>1</v>
      </c>
      <c r="N62" s="6" t="n">
        <v>0</v>
      </c>
      <c r="O62" s="6" t="n">
        <v>1</v>
      </c>
      <c r="P62" s="6" t="n">
        <v>1</v>
      </c>
      <c r="Q62" s="6" t="n">
        <v>0</v>
      </c>
      <c r="R62" s="6" t="n">
        <v>1</v>
      </c>
      <c r="S62" s="6" t="n">
        <v>0</v>
      </c>
      <c r="T62" s="6" t="n">
        <v>0</v>
      </c>
      <c r="U62" s="6" t="s">
        <v>267</v>
      </c>
    </row>
    <row r="63" customFormat="false" ht="22.35" hidden="false" customHeight="false" outlineLevel="0" collapsed="false">
      <c r="A63" s="6" t="n">
        <v>187</v>
      </c>
      <c r="B63" s="6" t="s">
        <v>273</v>
      </c>
      <c r="C63" s="7" t="s">
        <v>5809</v>
      </c>
      <c r="D63" s="6" t="s">
        <v>5800</v>
      </c>
      <c r="E63" s="6" t="n">
        <v>8</v>
      </c>
      <c r="F63" s="6" t="n">
        <v>1</v>
      </c>
      <c r="G63" s="6" t="n">
        <v>3</v>
      </c>
      <c r="H63" s="6" t="n">
        <v>1</v>
      </c>
      <c r="I63" s="6" t="n">
        <v>2</v>
      </c>
      <c r="J63" s="6" t="n">
        <v>3</v>
      </c>
      <c r="K63" s="6" t="n">
        <v>0</v>
      </c>
      <c r="L63" s="6" t="n">
        <v>1</v>
      </c>
      <c r="M63" s="6" t="n">
        <v>1</v>
      </c>
      <c r="N63" s="6" t="n">
        <v>0</v>
      </c>
      <c r="O63" s="6" t="n">
        <v>1</v>
      </c>
      <c r="P63" s="6" t="n">
        <v>1</v>
      </c>
      <c r="Q63" s="6" t="n">
        <v>0</v>
      </c>
      <c r="R63" s="6" t="n">
        <v>1</v>
      </c>
      <c r="S63" s="6" t="n">
        <v>0</v>
      </c>
      <c r="T63" s="6" t="n">
        <v>0</v>
      </c>
      <c r="U63" s="6" t="s">
        <v>267</v>
      </c>
    </row>
    <row r="64" customFormat="false" ht="22.35" hidden="false" customHeight="false" outlineLevel="0" collapsed="false">
      <c r="A64" s="6" t="n">
        <v>188</v>
      </c>
      <c r="B64" s="6" t="s">
        <v>273</v>
      </c>
      <c r="C64" s="7" t="s">
        <v>5810</v>
      </c>
      <c r="D64" s="6" t="s">
        <v>5800</v>
      </c>
      <c r="E64" s="6" t="n">
        <v>8</v>
      </c>
      <c r="F64" s="6" t="n">
        <v>1</v>
      </c>
      <c r="G64" s="6" t="n">
        <v>3</v>
      </c>
      <c r="H64" s="6" t="n">
        <v>1</v>
      </c>
      <c r="I64" s="6" t="n">
        <v>2</v>
      </c>
      <c r="J64" s="6" t="n">
        <v>3</v>
      </c>
      <c r="K64" s="6" t="n">
        <v>0</v>
      </c>
      <c r="L64" s="6" t="n">
        <v>1</v>
      </c>
      <c r="M64" s="6" t="n">
        <v>1</v>
      </c>
      <c r="N64" s="6" t="n">
        <v>0</v>
      </c>
      <c r="O64" s="6" t="n">
        <v>1</v>
      </c>
      <c r="P64" s="6" t="n">
        <v>1</v>
      </c>
      <c r="Q64" s="6" t="n">
        <v>0</v>
      </c>
      <c r="R64" s="6" t="n">
        <v>1</v>
      </c>
      <c r="S64" s="6" t="n">
        <v>0</v>
      </c>
      <c r="T64" s="6" t="n">
        <v>0</v>
      </c>
      <c r="U64" s="6" t="s">
        <v>267</v>
      </c>
    </row>
    <row r="65" customFormat="false" ht="22.35" hidden="false" customHeight="false" outlineLevel="0" collapsed="false">
      <c r="A65" s="6" t="n">
        <v>189</v>
      </c>
      <c r="B65" s="6" t="s">
        <v>273</v>
      </c>
      <c r="C65" s="7" t="s">
        <v>5811</v>
      </c>
      <c r="D65" s="6" t="s">
        <v>5800</v>
      </c>
      <c r="E65" s="6" t="n">
        <v>10</v>
      </c>
      <c r="F65" s="6" t="n">
        <v>1</v>
      </c>
      <c r="G65" s="6" t="n">
        <v>3</v>
      </c>
      <c r="H65" s="6" t="n">
        <v>1</v>
      </c>
      <c r="I65" s="6" t="n">
        <v>2</v>
      </c>
      <c r="J65" s="6" t="n">
        <v>3</v>
      </c>
      <c r="K65" s="6" t="n">
        <v>0</v>
      </c>
      <c r="L65" s="6" t="n">
        <v>1</v>
      </c>
      <c r="M65" s="6" t="n">
        <v>1</v>
      </c>
      <c r="N65" s="6" t="n">
        <v>0</v>
      </c>
      <c r="O65" s="6" t="n">
        <v>1</v>
      </c>
      <c r="P65" s="6" t="n">
        <v>1</v>
      </c>
      <c r="Q65" s="6" t="n">
        <v>0</v>
      </c>
      <c r="R65" s="6" t="n">
        <v>1</v>
      </c>
      <c r="S65" s="6" t="n">
        <v>0</v>
      </c>
      <c r="T65" s="6" t="n">
        <v>0</v>
      </c>
      <c r="U65" s="6" t="s">
        <v>267</v>
      </c>
    </row>
    <row r="66" customFormat="false" ht="22.35" hidden="false" customHeight="false" outlineLevel="0" collapsed="false">
      <c r="A66" s="6" t="n">
        <v>190</v>
      </c>
      <c r="B66" s="6" t="s">
        <v>273</v>
      </c>
      <c r="C66" s="7" t="s">
        <v>5812</v>
      </c>
      <c r="D66" s="6" t="s">
        <v>5800</v>
      </c>
      <c r="E66" s="6" t="n">
        <v>10</v>
      </c>
      <c r="F66" s="6" t="n">
        <v>1</v>
      </c>
      <c r="G66" s="6" t="n">
        <v>3</v>
      </c>
      <c r="H66" s="6" t="n">
        <v>1</v>
      </c>
      <c r="I66" s="6" t="n">
        <v>2</v>
      </c>
      <c r="J66" s="6" t="n">
        <v>3</v>
      </c>
      <c r="K66" s="6" t="n">
        <v>0</v>
      </c>
      <c r="L66" s="6" t="n">
        <v>1</v>
      </c>
      <c r="M66" s="6" t="n">
        <v>1</v>
      </c>
      <c r="N66" s="6" t="n">
        <v>0</v>
      </c>
      <c r="O66" s="6" t="n">
        <v>1</v>
      </c>
      <c r="P66" s="6" t="n">
        <v>1</v>
      </c>
      <c r="Q66" s="6" t="n">
        <v>0</v>
      </c>
      <c r="R66" s="6" t="n">
        <v>1</v>
      </c>
      <c r="S66" s="6" t="n">
        <v>0</v>
      </c>
      <c r="T66" s="6" t="n">
        <v>0</v>
      </c>
      <c r="U66" s="6" t="s">
        <v>267</v>
      </c>
    </row>
    <row r="67" customFormat="false" ht="22.35" hidden="false" customHeight="false" outlineLevel="0" collapsed="false">
      <c r="A67" s="6" t="n">
        <v>191</v>
      </c>
      <c r="B67" s="6" t="s">
        <v>273</v>
      </c>
      <c r="C67" s="7" t="s">
        <v>5813</v>
      </c>
      <c r="D67" s="6" t="s">
        <v>5800</v>
      </c>
      <c r="E67" s="6" t="n">
        <v>6</v>
      </c>
      <c r="F67" s="6" t="n">
        <v>1</v>
      </c>
      <c r="G67" s="6" t="n">
        <v>3</v>
      </c>
      <c r="H67" s="6" t="n">
        <v>1</v>
      </c>
      <c r="I67" s="6" t="n">
        <v>2</v>
      </c>
      <c r="J67" s="6" t="n">
        <v>3</v>
      </c>
      <c r="K67" s="6" t="n">
        <v>0</v>
      </c>
      <c r="L67" s="6" t="n">
        <v>1</v>
      </c>
      <c r="M67" s="6" t="n">
        <v>1</v>
      </c>
      <c r="N67" s="6" t="n">
        <v>0</v>
      </c>
      <c r="O67" s="6" t="n">
        <v>1</v>
      </c>
      <c r="P67" s="6" t="n">
        <v>1</v>
      </c>
      <c r="Q67" s="6" t="n">
        <v>0</v>
      </c>
      <c r="R67" s="6" t="n">
        <v>1</v>
      </c>
      <c r="S67" s="6" t="n">
        <v>0</v>
      </c>
      <c r="T67" s="6" t="n">
        <v>0</v>
      </c>
      <c r="U67" s="6" t="s">
        <v>267</v>
      </c>
    </row>
    <row r="68" customFormat="false" ht="22.35" hidden="false" customHeight="false" outlineLevel="0" collapsed="false">
      <c r="A68" s="6" t="n">
        <v>192</v>
      </c>
      <c r="B68" s="6" t="s">
        <v>273</v>
      </c>
      <c r="C68" s="7" t="s">
        <v>5814</v>
      </c>
      <c r="D68" s="6" t="s">
        <v>5800</v>
      </c>
      <c r="E68" s="6" t="n">
        <v>1</v>
      </c>
      <c r="F68" s="6" t="n">
        <v>1</v>
      </c>
      <c r="G68" s="6" t="n">
        <v>3</v>
      </c>
      <c r="H68" s="6" t="n">
        <v>1</v>
      </c>
      <c r="I68" s="6" t="n">
        <v>2</v>
      </c>
      <c r="J68" s="6" t="n">
        <v>3</v>
      </c>
      <c r="K68" s="6" t="n">
        <v>0</v>
      </c>
      <c r="L68" s="6" t="n">
        <v>1</v>
      </c>
      <c r="M68" s="6" t="n">
        <v>1</v>
      </c>
      <c r="N68" s="6" t="n">
        <v>0</v>
      </c>
      <c r="O68" s="6" t="n">
        <v>1</v>
      </c>
      <c r="P68" s="6" t="n">
        <v>1</v>
      </c>
      <c r="Q68" s="6" t="n">
        <v>0</v>
      </c>
      <c r="R68" s="6" t="n">
        <v>1</v>
      </c>
      <c r="S68" s="6" t="n">
        <v>0</v>
      </c>
      <c r="T68" s="6" t="n">
        <v>0</v>
      </c>
      <c r="U68" s="6" t="s">
        <v>267</v>
      </c>
    </row>
    <row r="69" customFormat="false" ht="22.35" hidden="false" customHeight="false" outlineLevel="0" collapsed="false">
      <c r="A69" s="6" t="n">
        <v>219</v>
      </c>
      <c r="B69" s="6" t="s">
        <v>273</v>
      </c>
      <c r="C69" s="7" t="s">
        <v>5815</v>
      </c>
      <c r="D69" s="6" t="s">
        <v>5816</v>
      </c>
      <c r="E69" s="6" t="n">
        <v>2</v>
      </c>
      <c r="F69" s="6" t="n">
        <v>2</v>
      </c>
      <c r="G69" s="6" t="n">
        <v>1</v>
      </c>
      <c r="H69" s="6" t="n">
        <v>2</v>
      </c>
      <c r="I69" s="6" t="n">
        <v>3</v>
      </c>
      <c r="J69" s="6" t="n">
        <v>3</v>
      </c>
      <c r="K69" s="6" t="n">
        <v>1</v>
      </c>
      <c r="L69" s="6" t="n">
        <v>0</v>
      </c>
      <c r="M69" s="6" t="n">
        <v>0</v>
      </c>
      <c r="N69" s="6" t="n">
        <v>0</v>
      </c>
      <c r="O69" s="6" t="n">
        <v>1</v>
      </c>
      <c r="P69" s="6" t="n">
        <v>1</v>
      </c>
      <c r="Q69" s="6" t="n">
        <v>1</v>
      </c>
      <c r="R69" s="6" t="n">
        <v>0</v>
      </c>
      <c r="S69" s="6" t="n">
        <v>0</v>
      </c>
      <c r="T69" s="6" t="n">
        <v>1</v>
      </c>
      <c r="U69" s="6" t="s">
        <v>267</v>
      </c>
    </row>
    <row r="70" customFormat="false" ht="22.35" hidden="false" customHeight="false" outlineLevel="0" collapsed="false">
      <c r="A70" s="6" t="n">
        <v>220</v>
      </c>
      <c r="B70" s="6" t="s">
        <v>273</v>
      </c>
      <c r="C70" s="7" t="s">
        <v>5817</v>
      </c>
      <c r="D70" s="6" t="s">
        <v>5816</v>
      </c>
      <c r="E70" s="6" t="n">
        <v>7</v>
      </c>
      <c r="F70" s="6" t="n">
        <v>2</v>
      </c>
      <c r="G70" s="6" t="n">
        <v>1</v>
      </c>
      <c r="H70" s="6" t="n">
        <v>2</v>
      </c>
      <c r="I70" s="6" t="n">
        <v>3</v>
      </c>
      <c r="J70" s="6" t="n">
        <v>3</v>
      </c>
      <c r="K70" s="6" t="n">
        <v>1</v>
      </c>
      <c r="L70" s="6" t="n">
        <v>0</v>
      </c>
      <c r="M70" s="6" t="n">
        <v>0</v>
      </c>
      <c r="N70" s="6" t="n">
        <v>0</v>
      </c>
      <c r="O70" s="6" t="n">
        <v>1</v>
      </c>
      <c r="P70" s="6" t="n">
        <v>1</v>
      </c>
      <c r="Q70" s="6" t="n">
        <v>1</v>
      </c>
      <c r="R70" s="6" t="n">
        <v>0</v>
      </c>
      <c r="S70" s="6" t="n">
        <v>0</v>
      </c>
      <c r="T70" s="6" t="n">
        <v>1</v>
      </c>
      <c r="U70" s="6" t="s">
        <v>267</v>
      </c>
    </row>
    <row r="71" customFormat="false" ht="22.35" hidden="false" customHeight="false" outlineLevel="0" collapsed="false">
      <c r="A71" s="6" t="n">
        <v>221</v>
      </c>
      <c r="B71" s="6" t="s">
        <v>273</v>
      </c>
      <c r="C71" s="7" t="s">
        <v>5818</v>
      </c>
      <c r="D71" s="6" t="s">
        <v>5816</v>
      </c>
      <c r="E71" s="6" t="n">
        <v>10</v>
      </c>
      <c r="F71" s="6" t="n">
        <v>2</v>
      </c>
      <c r="G71" s="6" t="n">
        <v>1</v>
      </c>
      <c r="H71" s="6" t="n">
        <v>2</v>
      </c>
      <c r="I71" s="6" t="n">
        <v>3</v>
      </c>
      <c r="J71" s="6" t="n">
        <v>3</v>
      </c>
      <c r="K71" s="6" t="n">
        <v>1</v>
      </c>
      <c r="L71" s="6" t="n">
        <v>0</v>
      </c>
      <c r="M71" s="6" t="n">
        <v>0</v>
      </c>
      <c r="N71" s="6" t="n">
        <v>0</v>
      </c>
      <c r="O71" s="6" t="n">
        <v>1</v>
      </c>
      <c r="P71" s="6" t="n">
        <v>1</v>
      </c>
      <c r="Q71" s="6" t="n">
        <v>1</v>
      </c>
      <c r="R71" s="6" t="n">
        <v>0</v>
      </c>
      <c r="S71" s="6" t="n">
        <v>0</v>
      </c>
      <c r="T71" s="6" t="n">
        <v>1</v>
      </c>
      <c r="U71" s="6" t="s">
        <v>267</v>
      </c>
    </row>
    <row r="72" customFormat="false" ht="22.35" hidden="false" customHeight="false" outlineLevel="0" collapsed="false">
      <c r="A72" s="6" t="n">
        <v>222</v>
      </c>
      <c r="B72" s="6" t="s">
        <v>273</v>
      </c>
      <c r="C72" s="7" t="s">
        <v>5819</v>
      </c>
      <c r="D72" s="6" t="s">
        <v>5816</v>
      </c>
      <c r="E72" s="6" t="n">
        <v>3</v>
      </c>
      <c r="F72" s="6" t="n">
        <v>2</v>
      </c>
      <c r="G72" s="6" t="n">
        <v>1</v>
      </c>
      <c r="H72" s="6" t="n">
        <v>2</v>
      </c>
      <c r="I72" s="6" t="n">
        <v>3</v>
      </c>
      <c r="J72" s="6" t="n">
        <v>3</v>
      </c>
      <c r="K72" s="6" t="n">
        <v>1</v>
      </c>
      <c r="L72" s="6" t="n">
        <v>0</v>
      </c>
      <c r="M72" s="6" t="n">
        <v>0</v>
      </c>
      <c r="N72" s="6" t="n">
        <v>0</v>
      </c>
      <c r="O72" s="6" t="n">
        <v>1</v>
      </c>
      <c r="P72" s="6" t="n">
        <v>1</v>
      </c>
      <c r="Q72" s="6" t="n">
        <v>1</v>
      </c>
      <c r="R72" s="6" t="n">
        <v>0</v>
      </c>
      <c r="S72" s="6" t="n">
        <v>0</v>
      </c>
      <c r="T72" s="6" t="n">
        <v>1</v>
      </c>
      <c r="U72" s="6" t="s">
        <v>267</v>
      </c>
    </row>
    <row r="73" customFormat="false" ht="22.35" hidden="false" customHeight="false" outlineLevel="0" collapsed="false">
      <c r="A73" s="6" t="n">
        <v>223</v>
      </c>
      <c r="B73" s="6" t="s">
        <v>273</v>
      </c>
      <c r="C73" s="7" t="s">
        <v>5820</v>
      </c>
      <c r="D73" s="6" t="s">
        <v>5816</v>
      </c>
      <c r="E73" s="6" t="n">
        <v>10</v>
      </c>
      <c r="F73" s="6" t="n">
        <v>2</v>
      </c>
      <c r="G73" s="6" t="n">
        <v>1</v>
      </c>
      <c r="H73" s="6" t="n">
        <v>2</v>
      </c>
      <c r="I73" s="6" t="n">
        <v>3</v>
      </c>
      <c r="J73" s="6" t="n">
        <v>3</v>
      </c>
      <c r="K73" s="6" t="n">
        <v>1</v>
      </c>
      <c r="L73" s="6" t="n">
        <v>0</v>
      </c>
      <c r="M73" s="6" t="n">
        <v>0</v>
      </c>
      <c r="N73" s="6" t="n">
        <v>0</v>
      </c>
      <c r="O73" s="6" t="n">
        <v>1</v>
      </c>
      <c r="P73" s="6" t="n">
        <v>1</v>
      </c>
      <c r="Q73" s="6" t="n">
        <v>1</v>
      </c>
      <c r="R73" s="6" t="n">
        <v>0</v>
      </c>
      <c r="S73" s="6" t="n">
        <v>0</v>
      </c>
      <c r="T73" s="6" t="n">
        <v>1</v>
      </c>
      <c r="U73" s="6" t="s">
        <v>267</v>
      </c>
    </row>
    <row r="74" customFormat="false" ht="22.35" hidden="false" customHeight="false" outlineLevel="0" collapsed="false">
      <c r="A74" s="6" t="n">
        <v>249</v>
      </c>
      <c r="B74" s="6" t="s">
        <v>273</v>
      </c>
      <c r="C74" s="7" t="s">
        <v>5821</v>
      </c>
      <c r="D74" s="6" t="s">
        <v>5822</v>
      </c>
      <c r="E74" s="6" t="n">
        <v>6</v>
      </c>
      <c r="F74" s="6" t="n">
        <v>4</v>
      </c>
      <c r="G74" s="6" t="n">
        <v>4</v>
      </c>
      <c r="H74" s="6" t="n">
        <v>3</v>
      </c>
      <c r="I74" s="6" t="n">
        <v>3</v>
      </c>
      <c r="J74" s="6" t="n">
        <v>4</v>
      </c>
      <c r="K74" s="6" t="n">
        <v>0</v>
      </c>
      <c r="L74" s="6" t="n">
        <v>0</v>
      </c>
      <c r="M74" s="6" t="n">
        <v>1</v>
      </c>
      <c r="N74" s="6" t="n">
        <v>1</v>
      </c>
      <c r="O74" s="6" t="n">
        <v>0</v>
      </c>
      <c r="P74" s="6" t="n">
        <v>0</v>
      </c>
      <c r="Q74" s="6" t="n">
        <v>0</v>
      </c>
      <c r="R74" s="6" t="n">
        <v>0</v>
      </c>
      <c r="S74" s="6" t="n">
        <v>1</v>
      </c>
      <c r="T74" s="6" t="n">
        <v>1</v>
      </c>
      <c r="U74" s="6" t="s">
        <v>267</v>
      </c>
    </row>
    <row r="75" customFormat="false" ht="22.35" hidden="false" customHeight="false" outlineLevel="0" collapsed="false">
      <c r="A75" s="6" t="n">
        <v>250</v>
      </c>
      <c r="B75" s="6" t="s">
        <v>273</v>
      </c>
      <c r="C75" s="7" t="s">
        <v>5823</v>
      </c>
      <c r="D75" s="6" t="s">
        <v>5822</v>
      </c>
      <c r="E75" s="6" t="n">
        <v>4</v>
      </c>
      <c r="F75" s="6" t="n">
        <v>4</v>
      </c>
      <c r="G75" s="6" t="n">
        <v>4</v>
      </c>
      <c r="H75" s="6" t="n">
        <v>3</v>
      </c>
      <c r="I75" s="6" t="n">
        <v>3</v>
      </c>
      <c r="J75" s="6" t="n">
        <v>4</v>
      </c>
      <c r="K75" s="6" t="n">
        <v>0</v>
      </c>
      <c r="L75" s="6" t="n">
        <v>0</v>
      </c>
      <c r="M75" s="6" t="n">
        <v>1</v>
      </c>
      <c r="N75" s="6" t="n">
        <v>1</v>
      </c>
      <c r="O75" s="6" t="n">
        <v>0</v>
      </c>
      <c r="P75" s="6" t="n">
        <v>0</v>
      </c>
      <c r="Q75" s="6" t="n">
        <v>0</v>
      </c>
      <c r="R75" s="6" t="n">
        <v>0</v>
      </c>
      <c r="S75" s="6" t="n">
        <v>1</v>
      </c>
      <c r="T75" s="6" t="n">
        <v>1</v>
      </c>
      <c r="U75" s="6" t="s">
        <v>267</v>
      </c>
    </row>
    <row r="76" customFormat="false" ht="22.35" hidden="false" customHeight="false" outlineLevel="0" collapsed="false">
      <c r="A76" s="6" t="n">
        <v>251</v>
      </c>
      <c r="B76" s="6" t="s">
        <v>273</v>
      </c>
      <c r="C76" s="7" t="s">
        <v>5824</v>
      </c>
      <c r="D76" s="6" t="s">
        <v>5822</v>
      </c>
      <c r="E76" s="6" t="n">
        <v>8</v>
      </c>
      <c r="F76" s="6" t="n">
        <v>4</v>
      </c>
      <c r="G76" s="6" t="n">
        <v>4</v>
      </c>
      <c r="H76" s="6" t="n">
        <v>3</v>
      </c>
      <c r="I76" s="6" t="n">
        <v>3</v>
      </c>
      <c r="J76" s="6" t="n">
        <v>4</v>
      </c>
      <c r="K76" s="6" t="n">
        <v>0</v>
      </c>
      <c r="L76" s="6" t="n">
        <v>0</v>
      </c>
      <c r="M76" s="6" t="n">
        <v>1</v>
      </c>
      <c r="N76" s="6" t="n">
        <v>1</v>
      </c>
      <c r="O76" s="6" t="n">
        <v>0</v>
      </c>
      <c r="P76" s="6" t="n">
        <v>0</v>
      </c>
      <c r="Q76" s="6" t="n">
        <v>0</v>
      </c>
      <c r="R76" s="6" t="n">
        <v>0</v>
      </c>
      <c r="S76" s="6" t="n">
        <v>1</v>
      </c>
      <c r="T76" s="6" t="n">
        <v>1</v>
      </c>
      <c r="U76" s="6" t="s">
        <v>267</v>
      </c>
    </row>
    <row r="77" customFormat="false" ht="22.35" hidden="false" customHeight="false" outlineLevel="0" collapsed="false">
      <c r="A77" s="6" t="n">
        <v>252</v>
      </c>
      <c r="B77" s="6" t="s">
        <v>273</v>
      </c>
      <c r="C77" s="7" t="s">
        <v>5825</v>
      </c>
      <c r="D77" s="6" t="s">
        <v>5822</v>
      </c>
      <c r="E77" s="6" t="n">
        <v>9</v>
      </c>
      <c r="F77" s="6" t="n">
        <v>4</v>
      </c>
      <c r="G77" s="6" t="n">
        <v>4</v>
      </c>
      <c r="H77" s="6" t="n">
        <v>3</v>
      </c>
      <c r="I77" s="6" t="n">
        <v>3</v>
      </c>
      <c r="J77" s="6" t="n">
        <v>4</v>
      </c>
      <c r="K77" s="6" t="n">
        <v>0</v>
      </c>
      <c r="L77" s="6" t="n">
        <v>0</v>
      </c>
      <c r="M77" s="6" t="n">
        <v>1</v>
      </c>
      <c r="N77" s="6" t="n">
        <v>1</v>
      </c>
      <c r="O77" s="6" t="n">
        <v>0</v>
      </c>
      <c r="P77" s="6" t="n">
        <v>0</v>
      </c>
      <c r="Q77" s="6" t="n">
        <v>0</v>
      </c>
      <c r="R77" s="6" t="n">
        <v>0</v>
      </c>
      <c r="S77" s="6" t="n">
        <v>1</v>
      </c>
      <c r="T77" s="6" t="n">
        <v>1</v>
      </c>
      <c r="U77" s="6" t="s">
        <v>267</v>
      </c>
    </row>
    <row r="78" customFormat="false" ht="22.35" hidden="false" customHeight="false" outlineLevel="0" collapsed="false">
      <c r="A78" s="6" t="n">
        <v>253</v>
      </c>
      <c r="B78" s="6" t="s">
        <v>273</v>
      </c>
      <c r="C78" s="7" t="s">
        <v>5826</v>
      </c>
      <c r="D78" s="6" t="s">
        <v>5822</v>
      </c>
      <c r="E78" s="6" t="n">
        <v>8</v>
      </c>
      <c r="F78" s="6" t="n">
        <v>4</v>
      </c>
      <c r="G78" s="6" t="n">
        <v>4</v>
      </c>
      <c r="H78" s="6" t="n">
        <v>3</v>
      </c>
      <c r="I78" s="6" t="n">
        <v>3</v>
      </c>
      <c r="J78" s="6" t="n">
        <v>4</v>
      </c>
      <c r="K78" s="6" t="n">
        <v>0</v>
      </c>
      <c r="L78" s="6" t="n">
        <v>0</v>
      </c>
      <c r="M78" s="6" t="n">
        <v>1</v>
      </c>
      <c r="N78" s="6" t="n">
        <v>1</v>
      </c>
      <c r="O78" s="6" t="n">
        <v>0</v>
      </c>
      <c r="P78" s="6" t="n">
        <v>0</v>
      </c>
      <c r="Q78" s="6" t="n">
        <v>0</v>
      </c>
      <c r="R78" s="6" t="n">
        <v>0</v>
      </c>
      <c r="S78" s="6" t="n">
        <v>1</v>
      </c>
      <c r="T78" s="6" t="n">
        <v>1</v>
      </c>
      <c r="U78" s="6" t="s">
        <v>267</v>
      </c>
    </row>
    <row r="79" customFormat="false" ht="22.35" hidden="false" customHeight="false" outlineLevel="0" collapsed="false">
      <c r="A79" s="6" t="n">
        <v>254</v>
      </c>
      <c r="B79" s="6" t="s">
        <v>273</v>
      </c>
      <c r="C79" s="7" t="s">
        <v>5827</v>
      </c>
      <c r="D79" s="6" t="s">
        <v>5822</v>
      </c>
      <c r="E79" s="6" t="n">
        <v>4</v>
      </c>
      <c r="F79" s="6" t="n">
        <v>4</v>
      </c>
      <c r="G79" s="6" t="n">
        <v>4</v>
      </c>
      <c r="H79" s="6" t="n">
        <v>3</v>
      </c>
      <c r="I79" s="6" t="n">
        <v>3</v>
      </c>
      <c r="J79" s="6" t="n">
        <v>4</v>
      </c>
      <c r="K79" s="6" t="n">
        <v>0</v>
      </c>
      <c r="L79" s="6" t="n">
        <v>0</v>
      </c>
      <c r="M79" s="6" t="n">
        <v>1</v>
      </c>
      <c r="N79" s="6" t="n">
        <v>1</v>
      </c>
      <c r="O79" s="6" t="n">
        <v>0</v>
      </c>
      <c r="P79" s="6" t="n">
        <v>0</v>
      </c>
      <c r="Q79" s="6" t="n">
        <v>0</v>
      </c>
      <c r="R79" s="6" t="n">
        <v>0</v>
      </c>
      <c r="S79" s="6" t="n">
        <v>1</v>
      </c>
      <c r="T79" s="6" t="n">
        <v>1</v>
      </c>
      <c r="U79" s="6" t="s">
        <v>267</v>
      </c>
    </row>
    <row r="80" customFormat="false" ht="22.35" hidden="false" customHeight="false" outlineLevel="0" collapsed="false">
      <c r="A80" s="6" t="n">
        <v>255</v>
      </c>
      <c r="B80" s="6" t="s">
        <v>273</v>
      </c>
      <c r="C80" s="7" t="s">
        <v>5828</v>
      </c>
      <c r="D80" s="6" t="s">
        <v>5822</v>
      </c>
      <c r="E80" s="6" t="n">
        <v>6</v>
      </c>
      <c r="F80" s="6" t="n">
        <v>4</v>
      </c>
      <c r="G80" s="6" t="n">
        <v>4</v>
      </c>
      <c r="H80" s="6" t="n">
        <v>3</v>
      </c>
      <c r="I80" s="6" t="n">
        <v>3</v>
      </c>
      <c r="J80" s="6" t="n">
        <v>4</v>
      </c>
      <c r="K80" s="6" t="n">
        <v>0</v>
      </c>
      <c r="L80" s="6" t="n">
        <v>0</v>
      </c>
      <c r="M80" s="6" t="n">
        <v>1</v>
      </c>
      <c r="N80" s="6" t="n">
        <v>1</v>
      </c>
      <c r="O80" s="6" t="n">
        <v>0</v>
      </c>
      <c r="P80" s="6" t="n">
        <v>0</v>
      </c>
      <c r="Q80" s="6" t="n">
        <v>0</v>
      </c>
      <c r="R80" s="6" t="n">
        <v>0</v>
      </c>
      <c r="S80" s="6" t="n">
        <v>1</v>
      </c>
      <c r="T80" s="6" t="n">
        <v>1</v>
      </c>
      <c r="U80" s="6" t="s">
        <v>267</v>
      </c>
    </row>
    <row r="81" customFormat="false" ht="22.35" hidden="false" customHeight="false" outlineLevel="0" collapsed="false">
      <c r="A81" s="6" t="n">
        <v>256</v>
      </c>
      <c r="B81" s="6" t="s">
        <v>273</v>
      </c>
      <c r="C81" s="7" t="s">
        <v>5829</v>
      </c>
      <c r="D81" s="6" t="s">
        <v>5822</v>
      </c>
      <c r="E81" s="6" t="n">
        <v>6</v>
      </c>
      <c r="F81" s="6" t="n">
        <v>4</v>
      </c>
      <c r="G81" s="6" t="n">
        <v>4</v>
      </c>
      <c r="H81" s="6" t="n">
        <v>3</v>
      </c>
      <c r="I81" s="6" t="n">
        <v>3</v>
      </c>
      <c r="J81" s="6" t="n">
        <v>4</v>
      </c>
      <c r="K81" s="6" t="n">
        <v>0</v>
      </c>
      <c r="L81" s="6" t="n">
        <v>0</v>
      </c>
      <c r="M81" s="6" t="n">
        <v>1</v>
      </c>
      <c r="N81" s="6" t="n">
        <v>1</v>
      </c>
      <c r="O81" s="6" t="n">
        <v>0</v>
      </c>
      <c r="P81" s="6" t="n">
        <v>0</v>
      </c>
      <c r="Q81" s="6" t="n">
        <v>0</v>
      </c>
      <c r="R81" s="6" t="n">
        <v>0</v>
      </c>
      <c r="S81" s="6" t="n">
        <v>1</v>
      </c>
      <c r="T81" s="6" t="n">
        <v>1</v>
      </c>
      <c r="U81" s="6" t="s">
        <v>267</v>
      </c>
    </row>
    <row r="82" customFormat="false" ht="22.35" hidden="false" customHeight="false" outlineLevel="0" collapsed="false">
      <c r="A82" s="6" t="n">
        <v>257</v>
      </c>
      <c r="B82" s="6" t="s">
        <v>273</v>
      </c>
      <c r="C82" s="7" t="s">
        <v>5830</v>
      </c>
      <c r="D82" s="6" t="s">
        <v>5822</v>
      </c>
      <c r="E82" s="6" t="n">
        <v>4</v>
      </c>
      <c r="F82" s="6" t="n">
        <v>4</v>
      </c>
      <c r="G82" s="6" t="n">
        <v>4</v>
      </c>
      <c r="H82" s="6" t="n">
        <v>3</v>
      </c>
      <c r="I82" s="6" t="n">
        <v>3</v>
      </c>
      <c r="J82" s="6" t="n">
        <v>4</v>
      </c>
      <c r="K82" s="6" t="n">
        <v>0</v>
      </c>
      <c r="L82" s="6" t="n">
        <v>0</v>
      </c>
      <c r="M82" s="6" t="n">
        <v>1</v>
      </c>
      <c r="N82" s="6" t="n">
        <v>1</v>
      </c>
      <c r="O82" s="6" t="n">
        <v>0</v>
      </c>
      <c r="P82" s="6" t="n">
        <v>0</v>
      </c>
      <c r="Q82" s="6" t="n">
        <v>0</v>
      </c>
      <c r="R82" s="6" t="n">
        <v>0</v>
      </c>
      <c r="S82" s="6" t="n">
        <v>1</v>
      </c>
      <c r="T82" s="6" t="n">
        <v>1</v>
      </c>
      <c r="U82" s="6" t="s">
        <v>267</v>
      </c>
    </row>
    <row r="83" customFormat="false" ht="22.35" hidden="false" customHeight="false" outlineLevel="0" collapsed="false">
      <c r="A83" s="6" t="n">
        <v>258</v>
      </c>
      <c r="B83" s="6" t="s">
        <v>273</v>
      </c>
      <c r="C83" s="7" t="s">
        <v>5831</v>
      </c>
      <c r="D83" s="6" t="s">
        <v>5822</v>
      </c>
      <c r="E83" s="6" t="n">
        <v>4</v>
      </c>
      <c r="F83" s="6" t="n">
        <v>4</v>
      </c>
      <c r="G83" s="6" t="n">
        <v>4</v>
      </c>
      <c r="H83" s="6" t="n">
        <v>3</v>
      </c>
      <c r="I83" s="6" t="n">
        <v>3</v>
      </c>
      <c r="J83" s="6" t="n">
        <v>4</v>
      </c>
      <c r="K83" s="6" t="n">
        <v>0</v>
      </c>
      <c r="L83" s="6" t="n">
        <v>0</v>
      </c>
      <c r="M83" s="6" t="n">
        <v>1</v>
      </c>
      <c r="N83" s="6" t="n">
        <v>1</v>
      </c>
      <c r="O83" s="6" t="n">
        <v>0</v>
      </c>
      <c r="P83" s="6" t="n">
        <v>0</v>
      </c>
      <c r="Q83" s="6" t="n">
        <v>0</v>
      </c>
      <c r="R83" s="6" t="n">
        <v>0</v>
      </c>
      <c r="S83" s="6" t="n">
        <v>1</v>
      </c>
      <c r="T83" s="6" t="n">
        <v>1</v>
      </c>
      <c r="U83" s="6" t="s">
        <v>267</v>
      </c>
    </row>
    <row r="84" customFormat="false" ht="22.35" hidden="false" customHeight="false" outlineLevel="0" collapsed="false">
      <c r="A84" s="6" t="n">
        <v>274</v>
      </c>
      <c r="B84" s="6" t="s">
        <v>273</v>
      </c>
      <c r="C84" s="7" t="s">
        <v>5832</v>
      </c>
      <c r="D84" s="6" t="s">
        <v>5833</v>
      </c>
      <c r="E84" s="6" t="n">
        <v>4</v>
      </c>
      <c r="F84" s="6" t="n">
        <v>2</v>
      </c>
      <c r="G84" s="6" t="n">
        <v>1</v>
      </c>
      <c r="H84" s="6" t="n">
        <v>3</v>
      </c>
      <c r="I84" s="6" t="n">
        <v>1</v>
      </c>
      <c r="J84" s="6" t="n">
        <v>1</v>
      </c>
      <c r="K84" s="6" t="n">
        <v>0</v>
      </c>
      <c r="L84" s="6" t="n">
        <v>0</v>
      </c>
      <c r="M84" s="6" t="n">
        <v>0</v>
      </c>
      <c r="N84" s="6" t="n">
        <v>1</v>
      </c>
      <c r="O84" s="6" t="n">
        <v>0</v>
      </c>
      <c r="P84" s="6" t="n">
        <v>0</v>
      </c>
      <c r="Q84" s="6" t="n">
        <v>0</v>
      </c>
      <c r="R84" s="6" t="n">
        <v>1</v>
      </c>
      <c r="S84" s="6" t="n">
        <v>1</v>
      </c>
      <c r="T84" s="6" t="n">
        <v>0</v>
      </c>
      <c r="U84" s="6" t="s">
        <v>267</v>
      </c>
    </row>
    <row r="85" customFormat="false" ht="22.35" hidden="false" customHeight="false" outlineLevel="0" collapsed="false">
      <c r="A85" s="6" t="n">
        <v>275</v>
      </c>
      <c r="B85" s="6" t="s">
        <v>273</v>
      </c>
      <c r="C85" s="7" t="s">
        <v>5834</v>
      </c>
      <c r="D85" s="6" t="s">
        <v>5833</v>
      </c>
      <c r="E85" s="6" t="n">
        <v>5</v>
      </c>
      <c r="F85" s="6" t="n">
        <v>2</v>
      </c>
      <c r="G85" s="6" t="n">
        <v>1</v>
      </c>
      <c r="H85" s="6" t="n">
        <v>3</v>
      </c>
      <c r="I85" s="6" t="n">
        <v>1</v>
      </c>
      <c r="J85" s="6" t="n">
        <v>1</v>
      </c>
      <c r="K85" s="6" t="n">
        <v>0</v>
      </c>
      <c r="L85" s="6" t="n">
        <v>0</v>
      </c>
      <c r="M85" s="6" t="n">
        <v>0</v>
      </c>
      <c r="N85" s="6" t="n">
        <v>1</v>
      </c>
      <c r="O85" s="6" t="n">
        <v>0</v>
      </c>
      <c r="P85" s="6" t="n">
        <v>0</v>
      </c>
      <c r="Q85" s="6" t="n">
        <v>0</v>
      </c>
      <c r="R85" s="6" t="n">
        <v>1</v>
      </c>
      <c r="S85" s="6" t="n">
        <v>1</v>
      </c>
      <c r="T85" s="6" t="n">
        <v>0</v>
      </c>
      <c r="U85" s="6" t="s">
        <v>267</v>
      </c>
    </row>
    <row r="86" customFormat="false" ht="22.35" hidden="false" customHeight="false" outlineLevel="0" collapsed="false">
      <c r="A86" s="6" t="n">
        <v>276</v>
      </c>
      <c r="B86" s="6" t="s">
        <v>273</v>
      </c>
      <c r="C86" s="7" t="s">
        <v>5835</v>
      </c>
      <c r="D86" s="6" t="s">
        <v>5833</v>
      </c>
      <c r="E86" s="6" t="n">
        <v>2</v>
      </c>
      <c r="F86" s="6" t="n">
        <v>2</v>
      </c>
      <c r="G86" s="6" t="n">
        <v>1</v>
      </c>
      <c r="H86" s="6" t="n">
        <v>3</v>
      </c>
      <c r="I86" s="6" t="n">
        <v>1</v>
      </c>
      <c r="J86" s="6" t="n">
        <v>1</v>
      </c>
      <c r="K86" s="6" t="n">
        <v>0</v>
      </c>
      <c r="L86" s="6" t="n">
        <v>0</v>
      </c>
      <c r="M86" s="6" t="n">
        <v>0</v>
      </c>
      <c r="N86" s="6" t="n">
        <v>1</v>
      </c>
      <c r="O86" s="6" t="n">
        <v>0</v>
      </c>
      <c r="P86" s="6" t="n">
        <v>0</v>
      </c>
      <c r="Q86" s="6" t="n">
        <v>0</v>
      </c>
      <c r="R86" s="6" t="n">
        <v>1</v>
      </c>
      <c r="S86" s="6" t="n">
        <v>1</v>
      </c>
      <c r="T86" s="6" t="n">
        <v>0</v>
      </c>
      <c r="U86" s="6" t="s">
        <v>267</v>
      </c>
    </row>
    <row r="87" customFormat="false" ht="22.35" hidden="false" customHeight="false" outlineLevel="0" collapsed="false">
      <c r="A87" s="6" t="n">
        <v>277</v>
      </c>
      <c r="B87" s="6" t="s">
        <v>273</v>
      </c>
      <c r="C87" s="7" t="s">
        <v>453</v>
      </c>
      <c r="D87" s="6" t="s">
        <v>5833</v>
      </c>
      <c r="E87" s="6" t="n">
        <v>3</v>
      </c>
      <c r="F87" s="6" t="n">
        <v>2</v>
      </c>
      <c r="G87" s="6" t="n">
        <v>1</v>
      </c>
      <c r="H87" s="6" t="n">
        <v>3</v>
      </c>
      <c r="I87" s="6" t="n">
        <v>1</v>
      </c>
      <c r="J87" s="6" t="n">
        <v>1</v>
      </c>
      <c r="K87" s="6" t="n">
        <v>0</v>
      </c>
      <c r="L87" s="6" t="n">
        <v>0</v>
      </c>
      <c r="M87" s="6" t="n">
        <v>0</v>
      </c>
      <c r="N87" s="6" t="n">
        <v>1</v>
      </c>
      <c r="O87" s="6" t="n">
        <v>0</v>
      </c>
      <c r="P87" s="6" t="n">
        <v>0</v>
      </c>
      <c r="Q87" s="6" t="n">
        <v>0</v>
      </c>
      <c r="R87" s="6" t="n">
        <v>1</v>
      </c>
      <c r="S87" s="6" t="n">
        <v>1</v>
      </c>
      <c r="T87" s="6" t="n">
        <v>0</v>
      </c>
      <c r="U87" s="6" t="s">
        <v>267</v>
      </c>
    </row>
    <row r="88" customFormat="false" ht="22.35" hidden="false" customHeight="false" outlineLevel="0" collapsed="false">
      <c r="A88" s="6" t="n">
        <v>278</v>
      </c>
      <c r="B88" s="6" t="s">
        <v>273</v>
      </c>
      <c r="C88" s="7" t="s">
        <v>5836</v>
      </c>
      <c r="D88" s="6" t="s">
        <v>5833</v>
      </c>
      <c r="E88" s="6" t="n">
        <v>10</v>
      </c>
      <c r="F88" s="6" t="n">
        <v>2</v>
      </c>
      <c r="G88" s="6" t="n">
        <v>1</v>
      </c>
      <c r="H88" s="6" t="n">
        <v>3</v>
      </c>
      <c r="I88" s="6" t="n">
        <v>1</v>
      </c>
      <c r="J88" s="6" t="n">
        <v>1</v>
      </c>
      <c r="K88" s="6" t="n">
        <v>0</v>
      </c>
      <c r="L88" s="6" t="n">
        <v>0</v>
      </c>
      <c r="M88" s="6" t="n">
        <v>0</v>
      </c>
      <c r="N88" s="6" t="n">
        <v>1</v>
      </c>
      <c r="O88" s="6" t="n">
        <v>0</v>
      </c>
      <c r="P88" s="6" t="n">
        <v>0</v>
      </c>
      <c r="Q88" s="6" t="n">
        <v>0</v>
      </c>
      <c r="R88" s="6" t="n">
        <v>1</v>
      </c>
      <c r="S88" s="6" t="n">
        <v>1</v>
      </c>
      <c r="T88" s="6" t="n">
        <v>0</v>
      </c>
      <c r="U88" s="6" t="s">
        <v>267</v>
      </c>
    </row>
    <row r="89" customFormat="false" ht="22.35" hidden="false" customHeight="false" outlineLevel="0" collapsed="false">
      <c r="A89" s="6" t="n">
        <v>279</v>
      </c>
      <c r="B89" s="6" t="s">
        <v>273</v>
      </c>
      <c r="C89" s="7" t="s">
        <v>5837</v>
      </c>
      <c r="D89" s="6" t="s">
        <v>5833</v>
      </c>
      <c r="E89" s="6" t="n">
        <v>8</v>
      </c>
      <c r="F89" s="6" t="n">
        <v>2</v>
      </c>
      <c r="G89" s="6" t="n">
        <v>1</v>
      </c>
      <c r="H89" s="6" t="n">
        <v>3</v>
      </c>
      <c r="I89" s="6" t="n">
        <v>1</v>
      </c>
      <c r="J89" s="6" t="n">
        <v>1</v>
      </c>
      <c r="K89" s="6" t="n">
        <v>0</v>
      </c>
      <c r="L89" s="6" t="n">
        <v>0</v>
      </c>
      <c r="M89" s="6" t="n">
        <v>0</v>
      </c>
      <c r="N89" s="6" t="n">
        <v>1</v>
      </c>
      <c r="O89" s="6" t="n">
        <v>0</v>
      </c>
      <c r="P89" s="6" t="n">
        <v>0</v>
      </c>
      <c r="Q89" s="6" t="n">
        <v>0</v>
      </c>
      <c r="R89" s="6" t="n">
        <v>1</v>
      </c>
      <c r="S89" s="6" t="n">
        <v>1</v>
      </c>
      <c r="T89" s="6" t="n">
        <v>0</v>
      </c>
      <c r="U89" s="6" t="s">
        <v>267</v>
      </c>
    </row>
    <row r="90" customFormat="false" ht="22.35" hidden="false" customHeight="false" outlineLevel="0" collapsed="false">
      <c r="A90" s="6" t="n">
        <v>280</v>
      </c>
      <c r="B90" s="6" t="s">
        <v>273</v>
      </c>
      <c r="C90" s="7" t="s">
        <v>5838</v>
      </c>
      <c r="D90" s="6" t="s">
        <v>5833</v>
      </c>
      <c r="E90" s="6" t="n">
        <v>9</v>
      </c>
      <c r="F90" s="6" t="n">
        <v>2</v>
      </c>
      <c r="G90" s="6" t="n">
        <v>1</v>
      </c>
      <c r="H90" s="6" t="n">
        <v>3</v>
      </c>
      <c r="I90" s="6" t="n">
        <v>1</v>
      </c>
      <c r="J90" s="6" t="n">
        <v>1</v>
      </c>
      <c r="K90" s="6" t="n">
        <v>0</v>
      </c>
      <c r="L90" s="6" t="n">
        <v>0</v>
      </c>
      <c r="M90" s="6" t="n">
        <v>0</v>
      </c>
      <c r="N90" s="6" t="n">
        <v>1</v>
      </c>
      <c r="O90" s="6" t="n">
        <v>0</v>
      </c>
      <c r="P90" s="6" t="n">
        <v>0</v>
      </c>
      <c r="Q90" s="6" t="n">
        <v>0</v>
      </c>
      <c r="R90" s="6" t="n">
        <v>1</v>
      </c>
      <c r="S90" s="6" t="n">
        <v>1</v>
      </c>
      <c r="T90" s="6" t="n">
        <v>0</v>
      </c>
      <c r="U90" s="6" t="s">
        <v>267</v>
      </c>
    </row>
    <row r="91" customFormat="false" ht="22.35" hidden="false" customHeight="false" outlineLevel="0" collapsed="false">
      <c r="A91" s="6" t="n">
        <v>281</v>
      </c>
      <c r="B91" s="6" t="s">
        <v>273</v>
      </c>
      <c r="C91" s="7" t="s">
        <v>5839</v>
      </c>
      <c r="D91" s="6" t="s">
        <v>5833</v>
      </c>
      <c r="E91" s="6" t="n">
        <v>2</v>
      </c>
      <c r="F91" s="6" t="n">
        <v>2</v>
      </c>
      <c r="G91" s="6" t="n">
        <v>1</v>
      </c>
      <c r="H91" s="6" t="n">
        <v>3</v>
      </c>
      <c r="I91" s="6" t="n">
        <v>1</v>
      </c>
      <c r="J91" s="6" t="n">
        <v>1</v>
      </c>
      <c r="K91" s="6" t="n">
        <v>0</v>
      </c>
      <c r="L91" s="6" t="n">
        <v>0</v>
      </c>
      <c r="M91" s="6" t="n">
        <v>0</v>
      </c>
      <c r="N91" s="6" t="n">
        <v>1</v>
      </c>
      <c r="O91" s="6" t="n">
        <v>0</v>
      </c>
      <c r="P91" s="6" t="n">
        <v>0</v>
      </c>
      <c r="Q91" s="6" t="n">
        <v>0</v>
      </c>
      <c r="R91" s="6" t="n">
        <v>1</v>
      </c>
      <c r="S91" s="6" t="n">
        <v>1</v>
      </c>
      <c r="T91" s="6" t="n">
        <v>0</v>
      </c>
      <c r="U91" s="6" t="s">
        <v>267</v>
      </c>
    </row>
    <row r="92" customFormat="false" ht="22.35" hidden="false" customHeight="false" outlineLevel="0" collapsed="false">
      <c r="A92" s="6" t="n">
        <v>282</v>
      </c>
      <c r="B92" s="6" t="s">
        <v>273</v>
      </c>
      <c r="C92" s="7" t="s">
        <v>5840</v>
      </c>
      <c r="D92" s="6" t="s">
        <v>5833</v>
      </c>
      <c r="E92" s="6" t="n">
        <v>10</v>
      </c>
      <c r="F92" s="6" t="n">
        <v>2</v>
      </c>
      <c r="G92" s="6" t="n">
        <v>1</v>
      </c>
      <c r="H92" s="6" t="n">
        <v>3</v>
      </c>
      <c r="I92" s="6" t="n">
        <v>1</v>
      </c>
      <c r="J92" s="6" t="n">
        <v>1</v>
      </c>
      <c r="K92" s="6" t="n">
        <v>0</v>
      </c>
      <c r="L92" s="6" t="n">
        <v>0</v>
      </c>
      <c r="M92" s="6" t="n">
        <v>0</v>
      </c>
      <c r="N92" s="6" t="n">
        <v>1</v>
      </c>
      <c r="O92" s="6" t="n">
        <v>0</v>
      </c>
      <c r="P92" s="6" t="n">
        <v>0</v>
      </c>
      <c r="Q92" s="6" t="n">
        <v>0</v>
      </c>
      <c r="R92" s="6" t="n">
        <v>1</v>
      </c>
      <c r="S92" s="6" t="n">
        <v>1</v>
      </c>
      <c r="T92" s="6" t="n">
        <v>0</v>
      </c>
      <c r="U92" s="6" t="s">
        <v>267</v>
      </c>
    </row>
    <row r="93" customFormat="false" ht="22.35" hidden="false" customHeight="false" outlineLevel="0" collapsed="false">
      <c r="A93" s="6" t="n">
        <v>283</v>
      </c>
      <c r="B93" s="6" t="s">
        <v>273</v>
      </c>
      <c r="C93" s="7" t="s">
        <v>454</v>
      </c>
      <c r="D93" s="6" t="s">
        <v>5833</v>
      </c>
      <c r="E93" s="6" t="n">
        <v>10</v>
      </c>
      <c r="F93" s="6" t="n">
        <v>2</v>
      </c>
      <c r="G93" s="6" t="n">
        <v>1</v>
      </c>
      <c r="H93" s="6" t="n">
        <v>3</v>
      </c>
      <c r="I93" s="6" t="n">
        <v>1</v>
      </c>
      <c r="J93" s="6" t="n">
        <v>1</v>
      </c>
      <c r="K93" s="6" t="n">
        <v>0</v>
      </c>
      <c r="L93" s="6" t="n">
        <v>0</v>
      </c>
      <c r="M93" s="6" t="n">
        <v>0</v>
      </c>
      <c r="N93" s="6" t="n">
        <v>1</v>
      </c>
      <c r="O93" s="6" t="n">
        <v>0</v>
      </c>
      <c r="P93" s="6" t="n">
        <v>0</v>
      </c>
      <c r="Q93" s="6" t="n">
        <v>0</v>
      </c>
      <c r="R93" s="6" t="n">
        <v>1</v>
      </c>
      <c r="S93" s="6" t="n">
        <v>1</v>
      </c>
      <c r="T93" s="6" t="n">
        <v>0</v>
      </c>
      <c r="U93" s="6" t="s">
        <v>267</v>
      </c>
    </row>
    <row r="94" customFormat="false" ht="22.35" hidden="false" customHeight="false" outlineLevel="0" collapsed="false">
      <c r="A94" s="6" t="n">
        <v>284</v>
      </c>
      <c r="B94" s="6" t="s">
        <v>273</v>
      </c>
      <c r="C94" s="7" t="s">
        <v>5841</v>
      </c>
      <c r="D94" s="6" t="s">
        <v>5833</v>
      </c>
      <c r="E94" s="6" t="n">
        <v>9</v>
      </c>
      <c r="F94" s="6" t="n">
        <v>2</v>
      </c>
      <c r="G94" s="6" t="n">
        <v>1</v>
      </c>
      <c r="H94" s="6" t="n">
        <v>3</v>
      </c>
      <c r="I94" s="6" t="n">
        <v>1</v>
      </c>
      <c r="J94" s="6" t="n">
        <v>1</v>
      </c>
      <c r="K94" s="6" t="n">
        <v>0</v>
      </c>
      <c r="L94" s="6" t="n">
        <v>0</v>
      </c>
      <c r="M94" s="6" t="n">
        <v>0</v>
      </c>
      <c r="N94" s="6" t="n">
        <v>1</v>
      </c>
      <c r="O94" s="6" t="n">
        <v>0</v>
      </c>
      <c r="P94" s="6" t="n">
        <v>0</v>
      </c>
      <c r="Q94" s="6" t="n">
        <v>0</v>
      </c>
      <c r="R94" s="6" t="n">
        <v>1</v>
      </c>
      <c r="S94" s="6" t="n">
        <v>1</v>
      </c>
      <c r="T94" s="6" t="n">
        <v>0</v>
      </c>
      <c r="U94" s="6" t="s">
        <v>267</v>
      </c>
    </row>
    <row r="95" customFormat="false" ht="22.35" hidden="false" customHeight="false" outlineLevel="0" collapsed="false">
      <c r="A95" s="6" t="n">
        <v>285</v>
      </c>
      <c r="B95" s="6" t="s">
        <v>273</v>
      </c>
      <c r="C95" s="7" t="s">
        <v>5842</v>
      </c>
      <c r="D95" s="6" t="s">
        <v>5833</v>
      </c>
      <c r="E95" s="6" t="n">
        <v>9</v>
      </c>
      <c r="F95" s="6" t="n">
        <v>2</v>
      </c>
      <c r="G95" s="6" t="n">
        <v>1</v>
      </c>
      <c r="H95" s="6" t="n">
        <v>3</v>
      </c>
      <c r="I95" s="6" t="n">
        <v>1</v>
      </c>
      <c r="J95" s="6" t="n">
        <v>1</v>
      </c>
      <c r="K95" s="6" t="n">
        <v>0</v>
      </c>
      <c r="L95" s="6" t="n">
        <v>0</v>
      </c>
      <c r="M95" s="6" t="n">
        <v>0</v>
      </c>
      <c r="N95" s="6" t="n">
        <v>1</v>
      </c>
      <c r="O95" s="6" t="n">
        <v>0</v>
      </c>
      <c r="P95" s="6" t="n">
        <v>0</v>
      </c>
      <c r="Q95" s="6" t="n">
        <v>0</v>
      </c>
      <c r="R95" s="6" t="n">
        <v>1</v>
      </c>
      <c r="S95" s="6" t="n">
        <v>1</v>
      </c>
      <c r="T95" s="6" t="n">
        <v>0</v>
      </c>
      <c r="U95" s="6" t="s">
        <v>267</v>
      </c>
    </row>
    <row r="96" customFormat="false" ht="22.35" hidden="false" customHeight="false" outlineLevel="0" collapsed="false">
      <c r="A96" s="6" t="n">
        <v>286</v>
      </c>
      <c r="B96" s="6" t="s">
        <v>273</v>
      </c>
      <c r="C96" s="7" t="s">
        <v>5843</v>
      </c>
      <c r="D96" s="6" t="s">
        <v>5833</v>
      </c>
      <c r="E96" s="6" t="n">
        <v>4</v>
      </c>
      <c r="F96" s="6" t="n">
        <v>2</v>
      </c>
      <c r="G96" s="6" t="n">
        <v>1</v>
      </c>
      <c r="H96" s="6" t="n">
        <v>3</v>
      </c>
      <c r="I96" s="6" t="n">
        <v>1</v>
      </c>
      <c r="J96" s="6" t="n">
        <v>1</v>
      </c>
      <c r="K96" s="6" t="n">
        <v>0</v>
      </c>
      <c r="L96" s="6" t="n">
        <v>0</v>
      </c>
      <c r="M96" s="6" t="n">
        <v>0</v>
      </c>
      <c r="N96" s="6" t="n">
        <v>1</v>
      </c>
      <c r="O96" s="6" t="n">
        <v>0</v>
      </c>
      <c r="P96" s="6" t="n">
        <v>0</v>
      </c>
      <c r="Q96" s="6" t="n">
        <v>0</v>
      </c>
      <c r="R96" s="6" t="n">
        <v>1</v>
      </c>
      <c r="S96" s="6" t="n">
        <v>1</v>
      </c>
      <c r="T96" s="6" t="n">
        <v>0</v>
      </c>
      <c r="U96" s="6" t="s">
        <v>267</v>
      </c>
    </row>
    <row r="97" customFormat="false" ht="22.35" hidden="false" customHeight="false" outlineLevel="0" collapsed="false">
      <c r="A97" s="6" t="n">
        <v>287</v>
      </c>
      <c r="B97" s="6" t="s">
        <v>273</v>
      </c>
      <c r="C97" s="7" t="s">
        <v>5844</v>
      </c>
      <c r="D97" s="6" t="s">
        <v>5833</v>
      </c>
      <c r="E97" s="6" t="n">
        <v>2</v>
      </c>
      <c r="F97" s="6" t="n">
        <v>2</v>
      </c>
      <c r="G97" s="6" t="n">
        <v>1</v>
      </c>
      <c r="H97" s="6" t="n">
        <v>3</v>
      </c>
      <c r="I97" s="6" t="n">
        <v>1</v>
      </c>
      <c r="J97" s="6" t="n">
        <v>1</v>
      </c>
      <c r="K97" s="6" t="n">
        <v>0</v>
      </c>
      <c r="L97" s="6" t="n">
        <v>0</v>
      </c>
      <c r="M97" s="6" t="n">
        <v>0</v>
      </c>
      <c r="N97" s="6" t="n">
        <v>1</v>
      </c>
      <c r="O97" s="6" t="n">
        <v>0</v>
      </c>
      <c r="P97" s="6" t="n">
        <v>0</v>
      </c>
      <c r="Q97" s="6" t="n">
        <v>0</v>
      </c>
      <c r="R97" s="6" t="n">
        <v>1</v>
      </c>
      <c r="S97" s="6" t="n">
        <v>1</v>
      </c>
      <c r="T97" s="6" t="n">
        <v>0</v>
      </c>
      <c r="U97" s="6" t="s">
        <v>267</v>
      </c>
    </row>
    <row r="98" customFormat="false" ht="22.35" hidden="false" customHeight="false" outlineLevel="0" collapsed="false">
      <c r="A98" s="6" t="n">
        <v>288</v>
      </c>
      <c r="B98" s="6" t="s">
        <v>273</v>
      </c>
      <c r="C98" s="7" t="s">
        <v>5845</v>
      </c>
      <c r="D98" s="6" t="s">
        <v>5833</v>
      </c>
      <c r="E98" s="6" t="n">
        <v>1</v>
      </c>
      <c r="F98" s="6" t="n">
        <v>2</v>
      </c>
      <c r="G98" s="6" t="n">
        <v>1</v>
      </c>
      <c r="H98" s="6" t="n">
        <v>3</v>
      </c>
      <c r="I98" s="6" t="n">
        <v>1</v>
      </c>
      <c r="J98" s="6" t="n">
        <v>1</v>
      </c>
      <c r="K98" s="6" t="n">
        <v>0</v>
      </c>
      <c r="L98" s="6" t="n">
        <v>0</v>
      </c>
      <c r="M98" s="6" t="n">
        <v>0</v>
      </c>
      <c r="N98" s="6" t="n">
        <v>1</v>
      </c>
      <c r="O98" s="6" t="n">
        <v>0</v>
      </c>
      <c r="P98" s="6" t="n">
        <v>0</v>
      </c>
      <c r="Q98" s="6" t="n">
        <v>0</v>
      </c>
      <c r="R98" s="6" t="n">
        <v>1</v>
      </c>
      <c r="S98" s="6" t="n">
        <v>1</v>
      </c>
      <c r="T98" s="6" t="n">
        <v>0</v>
      </c>
      <c r="U98" s="6" t="s">
        <v>267</v>
      </c>
    </row>
    <row r="99" customFormat="false" ht="22.35" hidden="false" customHeight="false" outlineLevel="0" collapsed="false">
      <c r="A99" s="6" t="n">
        <v>299</v>
      </c>
      <c r="B99" s="6" t="s">
        <v>273</v>
      </c>
      <c r="C99" s="7" t="s">
        <v>5846</v>
      </c>
      <c r="D99" s="6" t="s">
        <v>5847</v>
      </c>
      <c r="E99" s="6" t="n">
        <v>2</v>
      </c>
      <c r="F99" s="6" t="n">
        <v>2</v>
      </c>
      <c r="G99" s="6" t="n">
        <v>1</v>
      </c>
      <c r="H99" s="6" t="n">
        <v>2</v>
      </c>
      <c r="I99" s="6" t="n">
        <v>2</v>
      </c>
      <c r="J99" s="6" t="n">
        <v>1</v>
      </c>
      <c r="K99" s="6" t="n">
        <v>1</v>
      </c>
      <c r="L99" s="6" t="n">
        <v>0</v>
      </c>
      <c r="M99" s="6" t="n">
        <v>0</v>
      </c>
      <c r="N99" s="6" t="n">
        <v>0</v>
      </c>
      <c r="O99" s="6" t="n">
        <v>0</v>
      </c>
      <c r="P99" s="6" t="n">
        <v>0</v>
      </c>
      <c r="Q99" s="6" t="n">
        <v>0</v>
      </c>
      <c r="R99" s="6" t="n">
        <v>0</v>
      </c>
      <c r="S99" s="6" t="n">
        <v>1</v>
      </c>
      <c r="T99" s="6" t="n">
        <v>0</v>
      </c>
      <c r="U99" s="6" t="s">
        <v>267</v>
      </c>
    </row>
    <row r="100" customFormat="false" ht="22.35" hidden="false" customHeight="false" outlineLevel="0" collapsed="false">
      <c r="A100" s="6" t="n">
        <v>300</v>
      </c>
      <c r="B100" s="6" t="s">
        <v>273</v>
      </c>
      <c r="C100" s="7" t="s">
        <v>5848</v>
      </c>
      <c r="D100" s="6" t="s">
        <v>5847</v>
      </c>
      <c r="E100" s="6" t="n">
        <v>1</v>
      </c>
      <c r="F100" s="6" t="n">
        <v>2</v>
      </c>
      <c r="G100" s="6" t="n">
        <v>1</v>
      </c>
      <c r="H100" s="6" t="n">
        <v>2</v>
      </c>
      <c r="I100" s="6" t="n">
        <v>2</v>
      </c>
      <c r="J100" s="6" t="n">
        <v>1</v>
      </c>
      <c r="K100" s="6" t="n">
        <v>1</v>
      </c>
      <c r="L100" s="6" t="n">
        <v>0</v>
      </c>
      <c r="M100" s="6" t="n">
        <v>0</v>
      </c>
      <c r="N100" s="6" t="n">
        <v>0</v>
      </c>
      <c r="O100" s="6" t="n">
        <v>0</v>
      </c>
      <c r="P100" s="6" t="n">
        <v>0</v>
      </c>
      <c r="Q100" s="6" t="n">
        <v>0</v>
      </c>
      <c r="R100" s="6" t="n">
        <v>0</v>
      </c>
      <c r="S100" s="6" t="n">
        <v>1</v>
      </c>
      <c r="T100" s="6" t="n">
        <v>0</v>
      </c>
      <c r="U100" s="6" t="s">
        <v>267</v>
      </c>
    </row>
    <row r="101" customFormat="false" ht="22.35" hidden="false" customHeight="false" outlineLevel="0" collapsed="false">
      <c r="A101" s="6" t="n">
        <v>301</v>
      </c>
      <c r="B101" s="6" t="s">
        <v>273</v>
      </c>
      <c r="C101" s="7" t="s">
        <v>5849</v>
      </c>
      <c r="D101" s="6" t="s">
        <v>5847</v>
      </c>
      <c r="E101" s="6" t="n">
        <v>6</v>
      </c>
      <c r="F101" s="6" t="n">
        <v>2</v>
      </c>
      <c r="G101" s="6" t="n">
        <v>1</v>
      </c>
      <c r="H101" s="6" t="n">
        <v>2</v>
      </c>
      <c r="I101" s="6" t="n">
        <v>2</v>
      </c>
      <c r="J101" s="6" t="n">
        <v>1</v>
      </c>
      <c r="K101" s="6" t="n">
        <v>1</v>
      </c>
      <c r="L101" s="6" t="n">
        <v>0</v>
      </c>
      <c r="M101" s="6" t="n">
        <v>0</v>
      </c>
      <c r="N101" s="6" t="n">
        <v>0</v>
      </c>
      <c r="O101" s="6" t="n">
        <v>0</v>
      </c>
      <c r="P101" s="6" t="n">
        <v>0</v>
      </c>
      <c r="Q101" s="6" t="n">
        <v>0</v>
      </c>
      <c r="R101" s="6" t="n">
        <v>0</v>
      </c>
      <c r="S101" s="6" t="n">
        <v>1</v>
      </c>
      <c r="T101" s="6" t="n">
        <v>0</v>
      </c>
      <c r="U101" s="6" t="s">
        <v>267</v>
      </c>
    </row>
    <row r="102" customFormat="false" ht="22.35" hidden="false" customHeight="false" outlineLevel="0" collapsed="false">
      <c r="A102" s="6" t="n">
        <v>302</v>
      </c>
      <c r="B102" s="6" t="s">
        <v>273</v>
      </c>
      <c r="C102" s="7" t="s">
        <v>5850</v>
      </c>
      <c r="D102" s="6" t="s">
        <v>5847</v>
      </c>
      <c r="E102" s="6" t="n">
        <v>2</v>
      </c>
      <c r="F102" s="6" t="n">
        <v>2</v>
      </c>
      <c r="G102" s="6" t="n">
        <v>1</v>
      </c>
      <c r="H102" s="6" t="n">
        <v>2</v>
      </c>
      <c r="I102" s="6" t="n">
        <v>2</v>
      </c>
      <c r="J102" s="6" t="n">
        <v>1</v>
      </c>
      <c r="K102" s="6" t="n">
        <v>1</v>
      </c>
      <c r="L102" s="6" t="n">
        <v>0</v>
      </c>
      <c r="M102" s="6" t="n">
        <v>0</v>
      </c>
      <c r="N102" s="6" t="n">
        <v>0</v>
      </c>
      <c r="O102" s="6" t="n">
        <v>0</v>
      </c>
      <c r="P102" s="6" t="n">
        <v>0</v>
      </c>
      <c r="Q102" s="6" t="n">
        <v>0</v>
      </c>
      <c r="R102" s="6" t="n">
        <v>0</v>
      </c>
      <c r="S102" s="6" t="n">
        <v>1</v>
      </c>
      <c r="T102" s="6" t="n">
        <v>0</v>
      </c>
      <c r="U102" s="6" t="s">
        <v>267</v>
      </c>
    </row>
    <row r="103" customFormat="false" ht="22.35" hidden="false" customHeight="false" outlineLevel="0" collapsed="false">
      <c r="A103" s="6" t="n">
        <v>303</v>
      </c>
      <c r="B103" s="6" t="s">
        <v>273</v>
      </c>
      <c r="C103" s="7" t="s">
        <v>5851</v>
      </c>
      <c r="D103" s="6" t="s">
        <v>5847</v>
      </c>
      <c r="E103" s="6" t="n">
        <v>7</v>
      </c>
      <c r="F103" s="6" t="n">
        <v>2</v>
      </c>
      <c r="G103" s="6" t="n">
        <v>1</v>
      </c>
      <c r="H103" s="6" t="n">
        <v>2</v>
      </c>
      <c r="I103" s="6" t="n">
        <v>2</v>
      </c>
      <c r="J103" s="6" t="n">
        <v>1</v>
      </c>
      <c r="K103" s="6" t="n">
        <v>1</v>
      </c>
      <c r="L103" s="6" t="n">
        <v>0</v>
      </c>
      <c r="M103" s="6" t="n">
        <v>0</v>
      </c>
      <c r="N103" s="6" t="n">
        <v>0</v>
      </c>
      <c r="O103" s="6" t="n">
        <v>0</v>
      </c>
      <c r="P103" s="6" t="n">
        <v>0</v>
      </c>
      <c r="Q103" s="6" t="n">
        <v>0</v>
      </c>
      <c r="R103" s="6" t="n">
        <v>0</v>
      </c>
      <c r="S103" s="6" t="n">
        <v>1</v>
      </c>
      <c r="T103" s="6" t="n">
        <v>0</v>
      </c>
      <c r="U103" s="6" t="s">
        <v>267</v>
      </c>
    </row>
    <row r="104" customFormat="false" ht="22.35" hidden="false" customHeight="false" outlineLevel="0" collapsed="false">
      <c r="A104" s="6" t="n">
        <v>304</v>
      </c>
      <c r="B104" s="6" t="s">
        <v>273</v>
      </c>
      <c r="C104" s="7" t="s">
        <v>5852</v>
      </c>
      <c r="D104" s="6" t="s">
        <v>5847</v>
      </c>
      <c r="E104" s="6" t="n">
        <v>2</v>
      </c>
      <c r="F104" s="6" t="n">
        <v>2</v>
      </c>
      <c r="G104" s="6" t="n">
        <v>1</v>
      </c>
      <c r="H104" s="6" t="n">
        <v>2</v>
      </c>
      <c r="I104" s="6" t="n">
        <v>2</v>
      </c>
      <c r="J104" s="6" t="n">
        <v>1</v>
      </c>
      <c r="K104" s="6" t="n">
        <v>1</v>
      </c>
      <c r="L104" s="6" t="n">
        <v>0</v>
      </c>
      <c r="M104" s="6" t="n">
        <v>0</v>
      </c>
      <c r="N104" s="6" t="n">
        <v>0</v>
      </c>
      <c r="O104" s="6" t="n">
        <v>0</v>
      </c>
      <c r="P104" s="6" t="n">
        <v>0</v>
      </c>
      <c r="Q104" s="6" t="n">
        <v>0</v>
      </c>
      <c r="R104" s="6" t="n">
        <v>0</v>
      </c>
      <c r="S104" s="6" t="n">
        <v>1</v>
      </c>
      <c r="T104" s="6" t="n">
        <v>0</v>
      </c>
      <c r="U104" s="6" t="s">
        <v>267</v>
      </c>
    </row>
    <row r="105" customFormat="false" ht="22.35" hidden="false" customHeight="false" outlineLevel="0" collapsed="false">
      <c r="A105" s="6" t="n">
        <v>305</v>
      </c>
      <c r="B105" s="6" t="s">
        <v>273</v>
      </c>
      <c r="C105" s="7" t="s">
        <v>5853</v>
      </c>
      <c r="D105" s="6" t="s">
        <v>5847</v>
      </c>
      <c r="E105" s="6" t="n">
        <v>10</v>
      </c>
      <c r="F105" s="6" t="n">
        <v>2</v>
      </c>
      <c r="G105" s="6" t="n">
        <v>1</v>
      </c>
      <c r="H105" s="6" t="n">
        <v>2</v>
      </c>
      <c r="I105" s="6" t="n">
        <v>2</v>
      </c>
      <c r="J105" s="6" t="n">
        <v>1</v>
      </c>
      <c r="K105" s="6" t="n">
        <v>1</v>
      </c>
      <c r="L105" s="6" t="n">
        <v>0</v>
      </c>
      <c r="M105" s="6" t="n">
        <v>0</v>
      </c>
      <c r="N105" s="6" t="n">
        <v>0</v>
      </c>
      <c r="O105" s="6" t="n">
        <v>0</v>
      </c>
      <c r="P105" s="6" t="n">
        <v>0</v>
      </c>
      <c r="Q105" s="6" t="n">
        <v>0</v>
      </c>
      <c r="R105" s="6" t="n">
        <v>0</v>
      </c>
      <c r="S105" s="6" t="n">
        <v>1</v>
      </c>
      <c r="T105" s="6" t="n">
        <v>0</v>
      </c>
      <c r="U105" s="6" t="s">
        <v>267</v>
      </c>
    </row>
    <row r="106" customFormat="false" ht="22.35" hidden="false" customHeight="false" outlineLevel="0" collapsed="false">
      <c r="A106" s="6" t="n">
        <v>306</v>
      </c>
      <c r="B106" s="6" t="s">
        <v>273</v>
      </c>
      <c r="C106" s="7" t="s">
        <v>5854</v>
      </c>
      <c r="D106" s="6" t="s">
        <v>5847</v>
      </c>
      <c r="E106" s="6" t="n">
        <v>5</v>
      </c>
      <c r="F106" s="6" t="n">
        <v>2</v>
      </c>
      <c r="G106" s="6" t="n">
        <v>1</v>
      </c>
      <c r="H106" s="6" t="n">
        <v>2</v>
      </c>
      <c r="I106" s="6" t="n">
        <v>2</v>
      </c>
      <c r="J106" s="6" t="n">
        <v>1</v>
      </c>
      <c r="K106" s="6" t="n">
        <v>1</v>
      </c>
      <c r="L106" s="6" t="n">
        <v>0</v>
      </c>
      <c r="M106" s="6" t="n">
        <v>0</v>
      </c>
      <c r="N106" s="6" t="n">
        <v>0</v>
      </c>
      <c r="O106" s="6" t="n">
        <v>0</v>
      </c>
      <c r="P106" s="6" t="n">
        <v>0</v>
      </c>
      <c r="Q106" s="6" t="n">
        <v>0</v>
      </c>
      <c r="R106" s="6" t="n">
        <v>0</v>
      </c>
      <c r="S106" s="6" t="n">
        <v>1</v>
      </c>
      <c r="T106" s="6" t="n">
        <v>0</v>
      </c>
      <c r="U106" s="6" t="s">
        <v>267</v>
      </c>
    </row>
    <row r="107" customFormat="false" ht="22.35" hidden="false" customHeight="false" outlineLevel="0" collapsed="false">
      <c r="A107" s="6" t="n">
        <v>307</v>
      </c>
      <c r="B107" s="6" t="s">
        <v>273</v>
      </c>
      <c r="C107" s="7" t="s">
        <v>5855</v>
      </c>
      <c r="D107" s="6" t="s">
        <v>5847</v>
      </c>
      <c r="E107" s="6" t="n">
        <v>1</v>
      </c>
      <c r="F107" s="6" t="n">
        <v>2</v>
      </c>
      <c r="G107" s="6" t="n">
        <v>1</v>
      </c>
      <c r="H107" s="6" t="n">
        <v>2</v>
      </c>
      <c r="I107" s="6" t="n">
        <v>2</v>
      </c>
      <c r="J107" s="6" t="n">
        <v>1</v>
      </c>
      <c r="K107" s="6" t="n">
        <v>1</v>
      </c>
      <c r="L107" s="6" t="n">
        <v>0</v>
      </c>
      <c r="M107" s="6" t="n">
        <v>0</v>
      </c>
      <c r="N107" s="6" t="n">
        <v>0</v>
      </c>
      <c r="O107" s="6" t="n">
        <v>0</v>
      </c>
      <c r="P107" s="6" t="n">
        <v>0</v>
      </c>
      <c r="Q107" s="6" t="n">
        <v>0</v>
      </c>
      <c r="R107" s="6" t="n">
        <v>0</v>
      </c>
      <c r="S107" s="6" t="n">
        <v>1</v>
      </c>
      <c r="T107" s="6" t="n">
        <v>0</v>
      </c>
      <c r="U107" s="6" t="s">
        <v>267</v>
      </c>
    </row>
    <row r="108" customFormat="false" ht="22.35" hidden="false" customHeight="false" outlineLevel="0" collapsed="false">
      <c r="A108" s="6" t="n">
        <v>308</v>
      </c>
      <c r="B108" s="6" t="s">
        <v>273</v>
      </c>
      <c r="C108" s="7" t="s">
        <v>5856</v>
      </c>
      <c r="D108" s="6" t="s">
        <v>5847</v>
      </c>
      <c r="E108" s="6" t="n">
        <v>3</v>
      </c>
      <c r="F108" s="6" t="n">
        <v>2</v>
      </c>
      <c r="G108" s="6" t="n">
        <v>1</v>
      </c>
      <c r="H108" s="6" t="n">
        <v>2</v>
      </c>
      <c r="I108" s="6" t="n">
        <v>2</v>
      </c>
      <c r="J108" s="6" t="n">
        <v>1</v>
      </c>
      <c r="K108" s="6" t="n">
        <v>1</v>
      </c>
      <c r="L108" s="6" t="n">
        <v>0</v>
      </c>
      <c r="M108" s="6" t="n">
        <v>0</v>
      </c>
      <c r="N108" s="6" t="n">
        <v>0</v>
      </c>
      <c r="O108" s="6" t="n">
        <v>0</v>
      </c>
      <c r="P108" s="6" t="n">
        <v>0</v>
      </c>
      <c r="Q108" s="6" t="n">
        <v>0</v>
      </c>
      <c r="R108" s="6" t="n">
        <v>0</v>
      </c>
      <c r="S108" s="6" t="n">
        <v>1</v>
      </c>
      <c r="T108" s="6" t="n">
        <v>0</v>
      </c>
      <c r="U108" s="6" t="s">
        <v>267</v>
      </c>
    </row>
    <row r="109" customFormat="false" ht="22.35" hidden="false" customHeight="false" outlineLevel="0" collapsed="false">
      <c r="A109" s="6" t="n">
        <v>309</v>
      </c>
      <c r="B109" s="6" t="s">
        <v>273</v>
      </c>
      <c r="C109" s="7" t="s">
        <v>5857</v>
      </c>
      <c r="D109" s="6" t="s">
        <v>5858</v>
      </c>
      <c r="E109" s="6" t="n">
        <v>2</v>
      </c>
      <c r="F109" s="6" t="n">
        <v>3</v>
      </c>
      <c r="G109" s="6" t="n">
        <v>2</v>
      </c>
      <c r="H109" s="6" t="n">
        <v>4</v>
      </c>
      <c r="I109" s="6" t="n">
        <v>4</v>
      </c>
      <c r="J109" s="6" t="n">
        <v>3</v>
      </c>
      <c r="K109" s="6" t="n">
        <v>0</v>
      </c>
      <c r="L109" s="6" t="n">
        <v>1</v>
      </c>
      <c r="M109" s="6" t="n">
        <v>0</v>
      </c>
      <c r="N109" s="6" t="n">
        <v>1</v>
      </c>
      <c r="O109" s="6" t="n">
        <v>0</v>
      </c>
      <c r="P109" s="6" t="n">
        <v>0</v>
      </c>
      <c r="Q109" s="6" t="n">
        <v>0</v>
      </c>
      <c r="R109" s="6" t="n">
        <v>0</v>
      </c>
      <c r="S109" s="6" t="n">
        <v>0</v>
      </c>
      <c r="T109" s="6" t="n">
        <v>0</v>
      </c>
      <c r="U109" s="6" t="s">
        <v>267</v>
      </c>
    </row>
    <row r="110" customFormat="false" ht="22.35" hidden="false" customHeight="false" outlineLevel="0" collapsed="false">
      <c r="A110" s="6" t="n">
        <v>310</v>
      </c>
      <c r="B110" s="6" t="s">
        <v>273</v>
      </c>
      <c r="C110" s="7" t="s">
        <v>5859</v>
      </c>
      <c r="D110" s="6" t="s">
        <v>5858</v>
      </c>
      <c r="E110" s="6" t="n">
        <v>2</v>
      </c>
      <c r="F110" s="6" t="n">
        <v>3</v>
      </c>
      <c r="G110" s="6" t="n">
        <v>2</v>
      </c>
      <c r="H110" s="6" t="n">
        <v>4</v>
      </c>
      <c r="I110" s="6" t="n">
        <v>4</v>
      </c>
      <c r="J110" s="6" t="n">
        <v>3</v>
      </c>
      <c r="K110" s="6" t="n">
        <v>0</v>
      </c>
      <c r="L110" s="6" t="n">
        <v>1</v>
      </c>
      <c r="M110" s="6" t="n">
        <v>0</v>
      </c>
      <c r="N110" s="6" t="n">
        <v>1</v>
      </c>
      <c r="O110" s="6" t="n">
        <v>0</v>
      </c>
      <c r="P110" s="6" t="n">
        <v>0</v>
      </c>
      <c r="Q110" s="6" t="n">
        <v>0</v>
      </c>
      <c r="R110" s="6" t="n">
        <v>0</v>
      </c>
      <c r="S110" s="6" t="n">
        <v>0</v>
      </c>
      <c r="T110" s="6" t="n">
        <v>0</v>
      </c>
      <c r="U110" s="6" t="s">
        <v>267</v>
      </c>
    </row>
    <row r="111" customFormat="false" ht="22.35" hidden="false" customHeight="false" outlineLevel="0" collapsed="false">
      <c r="A111" s="6" t="n">
        <v>311</v>
      </c>
      <c r="B111" s="6" t="s">
        <v>273</v>
      </c>
      <c r="C111" s="7" t="s">
        <v>5860</v>
      </c>
      <c r="D111" s="6" t="s">
        <v>5858</v>
      </c>
      <c r="E111" s="6" t="n">
        <v>10</v>
      </c>
      <c r="F111" s="6" t="n">
        <v>3</v>
      </c>
      <c r="G111" s="6" t="n">
        <v>2</v>
      </c>
      <c r="H111" s="6" t="n">
        <v>4</v>
      </c>
      <c r="I111" s="6" t="n">
        <v>4</v>
      </c>
      <c r="J111" s="6" t="n">
        <v>3</v>
      </c>
      <c r="K111" s="6" t="n">
        <v>0</v>
      </c>
      <c r="L111" s="6" t="n">
        <v>1</v>
      </c>
      <c r="M111" s="6" t="n">
        <v>0</v>
      </c>
      <c r="N111" s="6" t="n">
        <v>1</v>
      </c>
      <c r="O111" s="6" t="n">
        <v>0</v>
      </c>
      <c r="P111" s="6" t="n">
        <v>0</v>
      </c>
      <c r="Q111" s="6" t="n">
        <v>0</v>
      </c>
      <c r="R111" s="6" t="n">
        <v>0</v>
      </c>
      <c r="S111" s="6" t="n">
        <v>0</v>
      </c>
      <c r="T111" s="6" t="n">
        <v>0</v>
      </c>
      <c r="U111" s="6" t="s">
        <v>267</v>
      </c>
    </row>
    <row r="112" customFormat="false" ht="22.35" hidden="false" customHeight="false" outlineLevel="0" collapsed="false">
      <c r="A112" s="6" t="n">
        <v>312</v>
      </c>
      <c r="B112" s="6" t="s">
        <v>273</v>
      </c>
      <c r="C112" s="7" t="s">
        <v>5861</v>
      </c>
      <c r="D112" s="6" t="s">
        <v>5858</v>
      </c>
      <c r="E112" s="6" t="n">
        <v>4</v>
      </c>
      <c r="F112" s="6" t="n">
        <v>3</v>
      </c>
      <c r="G112" s="6" t="n">
        <v>2</v>
      </c>
      <c r="H112" s="6" t="n">
        <v>4</v>
      </c>
      <c r="I112" s="6" t="n">
        <v>4</v>
      </c>
      <c r="J112" s="6" t="n">
        <v>3</v>
      </c>
      <c r="K112" s="6" t="n">
        <v>0</v>
      </c>
      <c r="L112" s="6" t="n">
        <v>1</v>
      </c>
      <c r="M112" s="6" t="n">
        <v>0</v>
      </c>
      <c r="N112" s="6" t="n">
        <v>1</v>
      </c>
      <c r="O112" s="6" t="n">
        <v>0</v>
      </c>
      <c r="P112" s="6" t="n">
        <v>0</v>
      </c>
      <c r="Q112" s="6" t="n">
        <v>0</v>
      </c>
      <c r="R112" s="6" t="n">
        <v>0</v>
      </c>
      <c r="S112" s="6" t="n">
        <v>0</v>
      </c>
      <c r="T112" s="6" t="n">
        <v>0</v>
      </c>
      <c r="U112" s="6" t="s">
        <v>267</v>
      </c>
    </row>
    <row r="113" customFormat="false" ht="22.35" hidden="false" customHeight="false" outlineLevel="0" collapsed="false">
      <c r="A113" s="6" t="n">
        <v>313</v>
      </c>
      <c r="B113" s="6" t="s">
        <v>273</v>
      </c>
      <c r="C113" s="7" t="s">
        <v>5862</v>
      </c>
      <c r="D113" s="6" t="s">
        <v>5858</v>
      </c>
      <c r="E113" s="6" t="n">
        <v>6</v>
      </c>
      <c r="F113" s="6" t="n">
        <v>3</v>
      </c>
      <c r="G113" s="6" t="n">
        <v>2</v>
      </c>
      <c r="H113" s="6" t="n">
        <v>4</v>
      </c>
      <c r="I113" s="6" t="n">
        <v>4</v>
      </c>
      <c r="J113" s="6" t="n">
        <v>3</v>
      </c>
      <c r="K113" s="6" t="n">
        <v>0</v>
      </c>
      <c r="L113" s="6" t="n">
        <v>1</v>
      </c>
      <c r="M113" s="6" t="n">
        <v>0</v>
      </c>
      <c r="N113" s="6" t="n">
        <v>1</v>
      </c>
      <c r="O113" s="6" t="n">
        <v>0</v>
      </c>
      <c r="P113" s="6" t="n">
        <v>0</v>
      </c>
      <c r="Q113" s="6" t="n">
        <v>0</v>
      </c>
      <c r="R113" s="6" t="n">
        <v>0</v>
      </c>
      <c r="S113" s="6" t="n">
        <v>0</v>
      </c>
      <c r="T113" s="6" t="n">
        <v>0</v>
      </c>
      <c r="U113" s="6" t="s">
        <v>267</v>
      </c>
    </row>
    <row r="114" customFormat="false" ht="22.35" hidden="false" customHeight="false" outlineLevel="0" collapsed="false">
      <c r="A114" s="6" t="n">
        <v>314</v>
      </c>
      <c r="B114" s="6" t="s">
        <v>273</v>
      </c>
      <c r="C114" s="7" t="s">
        <v>5863</v>
      </c>
      <c r="D114" s="6" t="s">
        <v>5858</v>
      </c>
      <c r="E114" s="6" t="n">
        <v>8</v>
      </c>
      <c r="F114" s="6" t="n">
        <v>3</v>
      </c>
      <c r="G114" s="6" t="n">
        <v>2</v>
      </c>
      <c r="H114" s="6" t="n">
        <v>4</v>
      </c>
      <c r="I114" s="6" t="n">
        <v>4</v>
      </c>
      <c r="J114" s="6" t="n">
        <v>3</v>
      </c>
      <c r="K114" s="6" t="n">
        <v>0</v>
      </c>
      <c r="L114" s="6" t="n">
        <v>1</v>
      </c>
      <c r="M114" s="6" t="n">
        <v>0</v>
      </c>
      <c r="N114" s="6" t="n">
        <v>1</v>
      </c>
      <c r="O114" s="6" t="n">
        <v>0</v>
      </c>
      <c r="P114" s="6" t="n">
        <v>0</v>
      </c>
      <c r="Q114" s="6" t="n">
        <v>0</v>
      </c>
      <c r="R114" s="6" t="n">
        <v>0</v>
      </c>
      <c r="S114" s="6" t="n">
        <v>0</v>
      </c>
      <c r="T114" s="6" t="n">
        <v>0</v>
      </c>
      <c r="U114" s="6" t="s">
        <v>267</v>
      </c>
    </row>
    <row r="115" customFormat="false" ht="22.35" hidden="false" customHeight="false" outlineLevel="0" collapsed="false">
      <c r="A115" s="6" t="n">
        <v>315</v>
      </c>
      <c r="B115" s="6" t="s">
        <v>273</v>
      </c>
      <c r="C115" s="7" t="s">
        <v>5864</v>
      </c>
      <c r="D115" s="6" t="s">
        <v>5858</v>
      </c>
      <c r="E115" s="6" t="n">
        <v>5</v>
      </c>
      <c r="F115" s="6" t="n">
        <v>3</v>
      </c>
      <c r="G115" s="6" t="n">
        <v>2</v>
      </c>
      <c r="H115" s="6" t="n">
        <v>4</v>
      </c>
      <c r="I115" s="6" t="n">
        <v>4</v>
      </c>
      <c r="J115" s="6" t="n">
        <v>3</v>
      </c>
      <c r="K115" s="6" t="n">
        <v>0</v>
      </c>
      <c r="L115" s="6" t="n">
        <v>1</v>
      </c>
      <c r="M115" s="6" t="n">
        <v>0</v>
      </c>
      <c r="N115" s="6" t="n">
        <v>1</v>
      </c>
      <c r="O115" s="6" t="n">
        <v>0</v>
      </c>
      <c r="P115" s="6" t="n">
        <v>0</v>
      </c>
      <c r="Q115" s="6" t="n">
        <v>0</v>
      </c>
      <c r="R115" s="6" t="n">
        <v>0</v>
      </c>
      <c r="S115" s="6" t="n">
        <v>0</v>
      </c>
      <c r="T115" s="6" t="n">
        <v>0</v>
      </c>
      <c r="U115" s="6" t="s">
        <v>267</v>
      </c>
    </row>
    <row r="116" customFormat="false" ht="22.35" hidden="false" customHeight="false" outlineLevel="0" collapsed="false">
      <c r="A116" s="6" t="n">
        <v>316</v>
      </c>
      <c r="B116" s="6" t="s">
        <v>273</v>
      </c>
      <c r="C116" s="7" t="s">
        <v>5865</v>
      </c>
      <c r="D116" s="6" t="s">
        <v>5858</v>
      </c>
      <c r="E116" s="6" t="n">
        <v>6</v>
      </c>
      <c r="F116" s="6" t="n">
        <v>3</v>
      </c>
      <c r="G116" s="6" t="n">
        <v>2</v>
      </c>
      <c r="H116" s="6" t="n">
        <v>4</v>
      </c>
      <c r="I116" s="6" t="n">
        <v>4</v>
      </c>
      <c r="J116" s="6" t="n">
        <v>3</v>
      </c>
      <c r="K116" s="6" t="n">
        <v>0</v>
      </c>
      <c r="L116" s="6" t="n">
        <v>1</v>
      </c>
      <c r="M116" s="6" t="n">
        <v>0</v>
      </c>
      <c r="N116" s="6" t="n">
        <v>1</v>
      </c>
      <c r="O116" s="6" t="n">
        <v>0</v>
      </c>
      <c r="P116" s="6" t="n">
        <v>0</v>
      </c>
      <c r="Q116" s="6" t="n">
        <v>0</v>
      </c>
      <c r="R116" s="6" t="n">
        <v>0</v>
      </c>
      <c r="S116" s="6" t="n">
        <v>0</v>
      </c>
      <c r="T116" s="6" t="n">
        <v>0</v>
      </c>
      <c r="U116" s="6" t="s">
        <v>267</v>
      </c>
    </row>
    <row r="117" customFormat="false" ht="22.35" hidden="false" customHeight="false" outlineLevel="0" collapsed="false">
      <c r="A117" s="6" t="n">
        <v>317</v>
      </c>
      <c r="B117" s="6" t="s">
        <v>273</v>
      </c>
      <c r="C117" s="7" t="s">
        <v>5866</v>
      </c>
      <c r="D117" s="6" t="s">
        <v>5858</v>
      </c>
      <c r="E117" s="6" t="n">
        <v>6</v>
      </c>
      <c r="F117" s="6" t="n">
        <v>3</v>
      </c>
      <c r="G117" s="6" t="n">
        <v>2</v>
      </c>
      <c r="H117" s="6" t="n">
        <v>4</v>
      </c>
      <c r="I117" s="6" t="n">
        <v>4</v>
      </c>
      <c r="J117" s="6" t="n">
        <v>3</v>
      </c>
      <c r="K117" s="6" t="n">
        <v>0</v>
      </c>
      <c r="L117" s="6" t="n">
        <v>1</v>
      </c>
      <c r="M117" s="6" t="n">
        <v>0</v>
      </c>
      <c r="N117" s="6" t="n">
        <v>1</v>
      </c>
      <c r="O117" s="6" t="n">
        <v>0</v>
      </c>
      <c r="P117" s="6" t="n">
        <v>0</v>
      </c>
      <c r="Q117" s="6" t="n">
        <v>0</v>
      </c>
      <c r="R117" s="6" t="n">
        <v>0</v>
      </c>
      <c r="S117" s="6" t="n">
        <v>0</v>
      </c>
      <c r="T117" s="6" t="n">
        <v>0</v>
      </c>
      <c r="U117" s="6" t="s">
        <v>267</v>
      </c>
    </row>
    <row r="118" customFormat="false" ht="22.35" hidden="false" customHeight="false" outlineLevel="0" collapsed="false">
      <c r="A118" s="6" t="n">
        <v>318</v>
      </c>
      <c r="B118" s="6" t="s">
        <v>273</v>
      </c>
      <c r="C118" s="7" t="s">
        <v>5867</v>
      </c>
      <c r="D118" s="6" t="s">
        <v>5858</v>
      </c>
      <c r="E118" s="6" t="n">
        <v>6</v>
      </c>
      <c r="F118" s="6" t="n">
        <v>3</v>
      </c>
      <c r="G118" s="6" t="n">
        <v>2</v>
      </c>
      <c r="H118" s="6" t="n">
        <v>4</v>
      </c>
      <c r="I118" s="6" t="n">
        <v>4</v>
      </c>
      <c r="J118" s="6" t="n">
        <v>3</v>
      </c>
      <c r="K118" s="6" t="n">
        <v>0</v>
      </c>
      <c r="L118" s="6" t="n">
        <v>1</v>
      </c>
      <c r="M118" s="6" t="n">
        <v>0</v>
      </c>
      <c r="N118" s="6" t="n">
        <v>1</v>
      </c>
      <c r="O118" s="6" t="n">
        <v>0</v>
      </c>
      <c r="P118" s="6" t="n">
        <v>0</v>
      </c>
      <c r="Q118" s="6" t="n">
        <v>0</v>
      </c>
      <c r="R118" s="6" t="n">
        <v>0</v>
      </c>
      <c r="S118" s="6" t="n">
        <v>0</v>
      </c>
      <c r="T118" s="6" t="n">
        <v>0</v>
      </c>
      <c r="U118" s="6" t="s">
        <v>267</v>
      </c>
    </row>
    <row r="119" customFormat="false" ht="22.35" hidden="false" customHeight="false" outlineLevel="0" collapsed="false">
      <c r="A119" s="6" t="n">
        <v>354</v>
      </c>
      <c r="B119" s="6" t="s">
        <v>273</v>
      </c>
      <c r="C119" s="7" t="s">
        <v>5868</v>
      </c>
      <c r="D119" s="6" t="s">
        <v>5869</v>
      </c>
      <c r="E119" s="6" t="n">
        <v>1</v>
      </c>
      <c r="F119" s="6" t="n">
        <v>3</v>
      </c>
      <c r="G119" s="6" t="n">
        <v>2</v>
      </c>
      <c r="H119" s="6" t="n">
        <v>2</v>
      </c>
      <c r="I119" s="6" t="n">
        <v>3</v>
      </c>
      <c r="J119" s="6" t="n">
        <v>2</v>
      </c>
      <c r="K119" s="6" t="n">
        <v>0</v>
      </c>
      <c r="L119" s="6" t="n">
        <v>0</v>
      </c>
      <c r="M119" s="6" t="n">
        <v>0</v>
      </c>
      <c r="N119" s="6" t="n">
        <v>0</v>
      </c>
      <c r="O119" s="6" t="n">
        <v>1</v>
      </c>
      <c r="P119" s="6" t="n">
        <v>0</v>
      </c>
      <c r="Q119" s="6" t="n">
        <v>1</v>
      </c>
      <c r="R119" s="6" t="n">
        <v>0</v>
      </c>
      <c r="S119" s="6" t="n">
        <v>0</v>
      </c>
      <c r="T119" s="6" t="n">
        <v>1</v>
      </c>
      <c r="U119" s="6" t="s">
        <v>267</v>
      </c>
    </row>
    <row r="120" customFormat="false" ht="22.35" hidden="false" customHeight="false" outlineLevel="0" collapsed="false">
      <c r="A120" s="6" t="n">
        <v>355</v>
      </c>
      <c r="B120" s="6" t="s">
        <v>273</v>
      </c>
      <c r="C120" s="7" t="s">
        <v>5870</v>
      </c>
      <c r="D120" s="6" t="s">
        <v>5869</v>
      </c>
      <c r="E120" s="6" t="n">
        <v>10</v>
      </c>
      <c r="F120" s="6" t="n">
        <v>3</v>
      </c>
      <c r="G120" s="6" t="n">
        <v>2</v>
      </c>
      <c r="H120" s="6" t="n">
        <v>2</v>
      </c>
      <c r="I120" s="6" t="n">
        <v>3</v>
      </c>
      <c r="J120" s="6" t="n">
        <v>2</v>
      </c>
      <c r="K120" s="6" t="n">
        <v>0</v>
      </c>
      <c r="L120" s="6" t="n">
        <v>0</v>
      </c>
      <c r="M120" s="6" t="n">
        <v>0</v>
      </c>
      <c r="N120" s="6" t="n">
        <v>0</v>
      </c>
      <c r="O120" s="6" t="n">
        <v>1</v>
      </c>
      <c r="P120" s="6" t="n">
        <v>0</v>
      </c>
      <c r="Q120" s="6" t="n">
        <v>1</v>
      </c>
      <c r="R120" s="6" t="n">
        <v>0</v>
      </c>
      <c r="S120" s="6" t="n">
        <v>0</v>
      </c>
      <c r="T120" s="6" t="n">
        <v>1</v>
      </c>
      <c r="U120" s="6" t="s">
        <v>267</v>
      </c>
    </row>
    <row r="121" customFormat="false" ht="22.35" hidden="false" customHeight="false" outlineLevel="0" collapsed="false">
      <c r="A121" s="6" t="n">
        <v>356</v>
      </c>
      <c r="B121" s="6" t="s">
        <v>273</v>
      </c>
      <c r="C121" s="7" t="s">
        <v>5871</v>
      </c>
      <c r="D121" s="6" t="s">
        <v>5869</v>
      </c>
      <c r="E121" s="6" t="n">
        <v>1</v>
      </c>
      <c r="F121" s="6" t="n">
        <v>3</v>
      </c>
      <c r="G121" s="6" t="n">
        <v>2</v>
      </c>
      <c r="H121" s="6" t="n">
        <v>2</v>
      </c>
      <c r="I121" s="6" t="n">
        <v>3</v>
      </c>
      <c r="J121" s="6" t="n">
        <v>2</v>
      </c>
      <c r="K121" s="6" t="n">
        <v>0</v>
      </c>
      <c r="L121" s="6" t="n">
        <v>0</v>
      </c>
      <c r="M121" s="6" t="n">
        <v>0</v>
      </c>
      <c r="N121" s="6" t="n">
        <v>0</v>
      </c>
      <c r="O121" s="6" t="n">
        <v>1</v>
      </c>
      <c r="P121" s="6" t="n">
        <v>0</v>
      </c>
      <c r="Q121" s="6" t="n">
        <v>1</v>
      </c>
      <c r="R121" s="6" t="n">
        <v>0</v>
      </c>
      <c r="S121" s="6" t="n">
        <v>0</v>
      </c>
      <c r="T121" s="6" t="n">
        <v>1</v>
      </c>
      <c r="U121" s="6" t="s">
        <v>267</v>
      </c>
    </row>
    <row r="122" customFormat="false" ht="22.35" hidden="false" customHeight="false" outlineLevel="0" collapsed="false">
      <c r="A122" s="6" t="n">
        <v>357</v>
      </c>
      <c r="B122" s="6" t="s">
        <v>273</v>
      </c>
      <c r="C122" s="7" t="s">
        <v>5872</v>
      </c>
      <c r="D122" s="6" t="s">
        <v>5869</v>
      </c>
      <c r="E122" s="6" t="n">
        <v>7</v>
      </c>
      <c r="F122" s="6" t="n">
        <v>3</v>
      </c>
      <c r="G122" s="6" t="n">
        <v>2</v>
      </c>
      <c r="H122" s="6" t="n">
        <v>2</v>
      </c>
      <c r="I122" s="6" t="n">
        <v>3</v>
      </c>
      <c r="J122" s="6" t="n">
        <v>2</v>
      </c>
      <c r="K122" s="6" t="n">
        <v>0</v>
      </c>
      <c r="L122" s="6" t="n">
        <v>0</v>
      </c>
      <c r="M122" s="6" t="n">
        <v>0</v>
      </c>
      <c r="N122" s="6" t="n">
        <v>0</v>
      </c>
      <c r="O122" s="6" t="n">
        <v>1</v>
      </c>
      <c r="P122" s="6" t="n">
        <v>0</v>
      </c>
      <c r="Q122" s="6" t="n">
        <v>1</v>
      </c>
      <c r="R122" s="6" t="n">
        <v>0</v>
      </c>
      <c r="S122" s="6" t="n">
        <v>0</v>
      </c>
      <c r="T122" s="6" t="n">
        <v>1</v>
      </c>
      <c r="U122" s="6" t="s">
        <v>267</v>
      </c>
    </row>
    <row r="123" customFormat="false" ht="22.35" hidden="false" customHeight="false" outlineLevel="0" collapsed="false">
      <c r="A123" s="6" t="n">
        <v>358</v>
      </c>
      <c r="B123" s="6" t="s">
        <v>273</v>
      </c>
      <c r="C123" s="7" t="s">
        <v>5873</v>
      </c>
      <c r="D123" s="6" t="s">
        <v>5869</v>
      </c>
      <c r="E123" s="6" t="n">
        <v>2</v>
      </c>
      <c r="F123" s="6" t="n">
        <v>3</v>
      </c>
      <c r="G123" s="6" t="n">
        <v>2</v>
      </c>
      <c r="H123" s="6" t="n">
        <v>2</v>
      </c>
      <c r="I123" s="6" t="n">
        <v>3</v>
      </c>
      <c r="J123" s="6" t="n">
        <v>2</v>
      </c>
      <c r="K123" s="6" t="n">
        <v>0</v>
      </c>
      <c r="L123" s="6" t="n">
        <v>0</v>
      </c>
      <c r="M123" s="6" t="n">
        <v>0</v>
      </c>
      <c r="N123" s="6" t="n">
        <v>0</v>
      </c>
      <c r="O123" s="6" t="n">
        <v>1</v>
      </c>
      <c r="P123" s="6" t="n">
        <v>0</v>
      </c>
      <c r="Q123" s="6" t="n">
        <v>1</v>
      </c>
      <c r="R123" s="6" t="n">
        <v>0</v>
      </c>
      <c r="S123" s="6" t="n">
        <v>0</v>
      </c>
      <c r="T123" s="6" t="n">
        <v>1</v>
      </c>
      <c r="U123" s="6" t="s">
        <v>267</v>
      </c>
    </row>
    <row r="124" customFormat="false" ht="22.35" hidden="false" customHeight="false" outlineLevel="0" collapsed="false">
      <c r="A124" s="6" t="n">
        <v>359</v>
      </c>
      <c r="B124" s="6" t="s">
        <v>273</v>
      </c>
      <c r="C124" s="7" t="s">
        <v>5874</v>
      </c>
      <c r="D124" s="6" t="s">
        <v>5869</v>
      </c>
      <c r="E124" s="6" t="n">
        <v>7</v>
      </c>
      <c r="F124" s="6" t="n">
        <v>3</v>
      </c>
      <c r="G124" s="6" t="n">
        <v>2</v>
      </c>
      <c r="H124" s="6" t="n">
        <v>2</v>
      </c>
      <c r="I124" s="6" t="n">
        <v>3</v>
      </c>
      <c r="J124" s="6" t="n">
        <v>2</v>
      </c>
      <c r="K124" s="6" t="n">
        <v>0</v>
      </c>
      <c r="L124" s="6" t="n">
        <v>0</v>
      </c>
      <c r="M124" s="6" t="n">
        <v>0</v>
      </c>
      <c r="N124" s="6" t="n">
        <v>0</v>
      </c>
      <c r="O124" s="6" t="n">
        <v>1</v>
      </c>
      <c r="P124" s="6" t="n">
        <v>0</v>
      </c>
      <c r="Q124" s="6" t="n">
        <v>1</v>
      </c>
      <c r="R124" s="6" t="n">
        <v>0</v>
      </c>
      <c r="S124" s="6" t="n">
        <v>0</v>
      </c>
      <c r="T124" s="6" t="n">
        <v>1</v>
      </c>
      <c r="U124" s="6" t="s">
        <v>267</v>
      </c>
    </row>
    <row r="125" customFormat="false" ht="22.35" hidden="false" customHeight="false" outlineLevel="0" collapsed="false">
      <c r="A125" s="6" t="n">
        <v>360</v>
      </c>
      <c r="B125" s="6" t="s">
        <v>273</v>
      </c>
      <c r="C125" s="7" t="s">
        <v>5875</v>
      </c>
      <c r="D125" s="6" t="s">
        <v>5869</v>
      </c>
      <c r="E125" s="6" t="n">
        <v>5</v>
      </c>
      <c r="F125" s="6" t="n">
        <v>3</v>
      </c>
      <c r="G125" s="6" t="n">
        <v>2</v>
      </c>
      <c r="H125" s="6" t="n">
        <v>2</v>
      </c>
      <c r="I125" s="6" t="n">
        <v>3</v>
      </c>
      <c r="J125" s="6" t="n">
        <v>2</v>
      </c>
      <c r="K125" s="6" t="n">
        <v>0</v>
      </c>
      <c r="L125" s="6" t="n">
        <v>0</v>
      </c>
      <c r="M125" s="6" t="n">
        <v>0</v>
      </c>
      <c r="N125" s="6" t="n">
        <v>0</v>
      </c>
      <c r="O125" s="6" t="n">
        <v>1</v>
      </c>
      <c r="P125" s="6" t="n">
        <v>0</v>
      </c>
      <c r="Q125" s="6" t="n">
        <v>1</v>
      </c>
      <c r="R125" s="6" t="n">
        <v>0</v>
      </c>
      <c r="S125" s="6" t="n">
        <v>0</v>
      </c>
      <c r="T125" s="6" t="n">
        <v>1</v>
      </c>
      <c r="U125" s="6" t="s">
        <v>267</v>
      </c>
    </row>
    <row r="126" customFormat="false" ht="22.35" hidden="false" customHeight="false" outlineLevel="0" collapsed="false">
      <c r="A126" s="6" t="n">
        <v>361</v>
      </c>
      <c r="B126" s="6" t="s">
        <v>273</v>
      </c>
      <c r="C126" s="7" t="s">
        <v>5876</v>
      </c>
      <c r="D126" s="6" t="s">
        <v>5869</v>
      </c>
      <c r="E126" s="6" t="n">
        <v>6</v>
      </c>
      <c r="F126" s="6" t="n">
        <v>3</v>
      </c>
      <c r="G126" s="6" t="n">
        <v>2</v>
      </c>
      <c r="H126" s="6" t="n">
        <v>2</v>
      </c>
      <c r="I126" s="6" t="n">
        <v>3</v>
      </c>
      <c r="J126" s="6" t="n">
        <v>2</v>
      </c>
      <c r="K126" s="6" t="n">
        <v>0</v>
      </c>
      <c r="L126" s="6" t="n">
        <v>0</v>
      </c>
      <c r="M126" s="6" t="n">
        <v>0</v>
      </c>
      <c r="N126" s="6" t="n">
        <v>0</v>
      </c>
      <c r="O126" s="6" t="n">
        <v>1</v>
      </c>
      <c r="P126" s="6" t="n">
        <v>0</v>
      </c>
      <c r="Q126" s="6" t="n">
        <v>1</v>
      </c>
      <c r="R126" s="6" t="n">
        <v>0</v>
      </c>
      <c r="S126" s="6" t="n">
        <v>0</v>
      </c>
      <c r="T126" s="6" t="n">
        <v>1</v>
      </c>
      <c r="U126" s="6" t="s">
        <v>267</v>
      </c>
    </row>
    <row r="127" customFormat="false" ht="22.35" hidden="false" customHeight="false" outlineLevel="0" collapsed="false">
      <c r="A127" s="6" t="n">
        <v>362</v>
      </c>
      <c r="B127" s="6" t="s">
        <v>273</v>
      </c>
      <c r="C127" s="7" t="s">
        <v>5877</v>
      </c>
      <c r="D127" s="6" t="s">
        <v>5869</v>
      </c>
      <c r="E127" s="6" t="n">
        <v>3</v>
      </c>
      <c r="F127" s="6" t="n">
        <v>3</v>
      </c>
      <c r="G127" s="6" t="n">
        <v>2</v>
      </c>
      <c r="H127" s="6" t="n">
        <v>2</v>
      </c>
      <c r="I127" s="6" t="n">
        <v>3</v>
      </c>
      <c r="J127" s="6" t="n">
        <v>2</v>
      </c>
      <c r="K127" s="6" t="n">
        <v>0</v>
      </c>
      <c r="L127" s="6" t="n">
        <v>0</v>
      </c>
      <c r="M127" s="6" t="n">
        <v>0</v>
      </c>
      <c r="N127" s="6" t="n">
        <v>0</v>
      </c>
      <c r="O127" s="6" t="n">
        <v>1</v>
      </c>
      <c r="P127" s="6" t="n">
        <v>0</v>
      </c>
      <c r="Q127" s="6" t="n">
        <v>1</v>
      </c>
      <c r="R127" s="6" t="n">
        <v>0</v>
      </c>
      <c r="S127" s="6" t="n">
        <v>0</v>
      </c>
      <c r="T127" s="6" t="n">
        <v>1</v>
      </c>
      <c r="U127" s="6" t="s">
        <v>267</v>
      </c>
    </row>
    <row r="128" customFormat="false" ht="22.35" hidden="false" customHeight="false" outlineLevel="0" collapsed="false">
      <c r="A128" s="6" t="n">
        <v>363</v>
      </c>
      <c r="B128" s="6" t="s">
        <v>273</v>
      </c>
      <c r="C128" s="7" t="s">
        <v>5878</v>
      </c>
      <c r="D128" s="6" t="s">
        <v>5869</v>
      </c>
      <c r="E128" s="6" t="n">
        <v>3</v>
      </c>
      <c r="F128" s="6" t="n">
        <v>3</v>
      </c>
      <c r="G128" s="6" t="n">
        <v>2</v>
      </c>
      <c r="H128" s="6" t="n">
        <v>2</v>
      </c>
      <c r="I128" s="6" t="n">
        <v>3</v>
      </c>
      <c r="J128" s="6" t="n">
        <v>2</v>
      </c>
      <c r="K128" s="6" t="n">
        <v>0</v>
      </c>
      <c r="L128" s="6" t="n">
        <v>0</v>
      </c>
      <c r="M128" s="6" t="n">
        <v>0</v>
      </c>
      <c r="N128" s="6" t="n">
        <v>0</v>
      </c>
      <c r="O128" s="6" t="n">
        <v>1</v>
      </c>
      <c r="P128" s="6" t="n">
        <v>0</v>
      </c>
      <c r="Q128" s="6" t="n">
        <v>1</v>
      </c>
      <c r="R128" s="6" t="n">
        <v>0</v>
      </c>
      <c r="S128" s="6" t="n">
        <v>0</v>
      </c>
      <c r="T128" s="6" t="n">
        <v>1</v>
      </c>
      <c r="U128" s="6" t="s">
        <v>267</v>
      </c>
    </row>
    <row r="129" customFormat="false" ht="22.35" hidden="false" customHeight="false" outlineLevel="0" collapsed="false">
      <c r="A129" s="6" t="n">
        <v>364</v>
      </c>
      <c r="B129" s="6" t="s">
        <v>273</v>
      </c>
      <c r="C129" s="7" t="s">
        <v>5879</v>
      </c>
      <c r="D129" s="6" t="s">
        <v>5869</v>
      </c>
      <c r="E129" s="6" t="n">
        <v>10</v>
      </c>
      <c r="F129" s="6" t="n">
        <v>3</v>
      </c>
      <c r="G129" s="6" t="n">
        <v>2</v>
      </c>
      <c r="H129" s="6" t="n">
        <v>2</v>
      </c>
      <c r="I129" s="6" t="n">
        <v>3</v>
      </c>
      <c r="J129" s="6" t="n">
        <v>2</v>
      </c>
      <c r="K129" s="6" t="n">
        <v>0</v>
      </c>
      <c r="L129" s="6" t="n">
        <v>0</v>
      </c>
      <c r="M129" s="6" t="n">
        <v>0</v>
      </c>
      <c r="N129" s="6" t="n">
        <v>0</v>
      </c>
      <c r="O129" s="6" t="n">
        <v>1</v>
      </c>
      <c r="P129" s="6" t="n">
        <v>0</v>
      </c>
      <c r="Q129" s="6" t="n">
        <v>1</v>
      </c>
      <c r="R129" s="6" t="n">
        <v>0</v>
      </c>
      <c r="S129" s="6" t="n">
        <v>0</v>
      </c>
      <c r="T129" s="6" t="n">
        <v>1</v>
      </c>
      <c r="U129" s="6" t="s">
        <v>267</v>
      </c>
    </row>
    <row r="130" customFormat="false" ht="22.35" hidden="false" customHeight="false" outlineLevel="0" collapsed="false">
      <c r="A130" s="6" t="n">
        <v>365</v>
      </c>
      <c r="B130" s="6" t="s">
        <v>273</v>
      </c>
      <c r="C130" s="7" t="s">
        <v>5880</v>
      </c>
      <c r="D130" s="6" t="s">
        <v>5869</v>
      </c>
      <c r="E130" s="6" t="n">
        <v>4</v>
      </c>
      <c r="F130" s="6" t="n">
        <v>3</v>
      </c>
      <c r="G130" s="6" t="n">
        <v>2</v>
      </c>
      <c r="H130" s="6" t="n">
        <v>2</v>
      </c>
      <c r="I130" s="6" t="n">
        <v>3</v>
      </c>
      <c r="J130" s="6" t="n">
        <v>2</v>
      </c>
      <c r="K130" s="6" t="n">
        <v>0</v>
      </c>
      <c r="L130" s="6" t="n">
        <v>0</v>
      </c>
      <c r="M130" s="6" t="n">
        <v>0</v>
      </c>
      <c r="N130" s="6" t="n">
        <v>0</v>
      </c>
      <c r="O130" s="6" t="n">
        <v>1</v>
      </c>
      <c r="P130" s="6" t="n">
        <v>0</v>
      </c>
      <c r="Q130" s="6" t="n">
        <v>1</v>
      </c>
      <c r="R130" s="6" t="n">
        <v>0</v>
      </c>
      <c r="S130" s="6" t="n">
        <v>0</v>
      </c>
      <c r="T130" s="6" t="n">
        <v>1</v>
      </c>
      <c r="U130" s="6" t="s">
        <v>267</v>
      </c>
    </row>
    <row r="131" customFormat="false" ht="22.35" hidden="false" customHeight="false" outlineLevel="0" collapsed="false">
      <c r="A131" s="6" t="n">
        <v>366</v>
      </c>
      <c r="B131" s="6" t="s">
        <v>273</v>
      </c>
      <c r="C131" s="7" t="s">
        <v>5881</v>
      </c>
      <c r="D131" s="6" t="s">
        <v>5869</v>
      </c>
      <c r="E131" s="6" t="n">
        <v>9</v>
      </c>
      <c r="F131" s="6" t="n">
        <v>3</v>
      </c>
      <c r="G131" s="6" t="n">
        <v>2</v>
      </c>
      <c r="H131" s="6" t="n">
        <v>2</v>
      </c>
      <c r="I131" s="6" t="n">
        <v>3</v>
      </c>
      <c r="J131" s="6" t="n">
        <v>2</v>
      </c>
      <c r="K131" s="6" t="n">
        <v>0</v>
      </c>
      <c r="L131" s="6" t="n">
        <v>0</v>
      </c>
      <c r="M131" s="6" t="n">
        <v>0</v>
      </c>
      <c r="N131" s="6" t="n">
        <v>0</v>
      </c>
      <c r="O131" s="6" t="n">
        <v>1</v>
      </c>
      <c r="P131" s="6" t="n">
        <v>0</v>
      </c>
      <c r="Q131" s="6" t="n">
        <v>1</v>
      </c>
      <c r="R131" s="6" t="n">
        <v>0</v>
      </c>
      <c r="S131" s="6" t="n">
        <v>0</v>
      </c>
      <c r="T131" s="6" t="n">
        <v>1</v>
      </c>
      <c r="U131" s="6" t="s">
        <v>267</v>
      </c>
    </row>
    <row r="132" customFormat="false" ht="22.35" hidden="false" customHeight="false" outlineLevel="0" collapsed="false">
      <c r="A132" s="6" t="n">
        <v>367</v>
      </c>
      <c r="B132" s="6" t="s">
        <v>273</v>
      </c>
      <c r="C132" s="7" t="s">
        <v>5882</v>
      </c>
      <c r="D132" s="6" t="s">
        <v>5869</v>
      </c>
      <c r="E132" s="6" t="n">
        <v>2</v>
      </c>
      <c r="F132" s="6" t="n">
        <v>3</v>
      </c>
      <c r="G132" s="6" t="n">
        <v>2</v>
      </c>
      <c r="H132" s="6" t="n">
        <v>2</v>
      </c>
      <c r="I132" s="6" t="n">
        <v>3</v>
      </c>
      <c r="J132" s="6" t="n">
        <v>2</v>
      </c>
      <c r="K132" s="6" t="n">
        <v>0</v>
      </c>
      <c r="L132" s="6" t="n">
        <v>0</v>
      </c>
      <c r="M132" s="6" t="n">
        <v>0</v>
      </c>
      <c r="N132" s="6" t="n">
        <v>0</v>
      </c>
      <c r="O132" s="6" t="n">
        <v>1</v>
      </c>
      <c r="P132" s="6" t="n">
        <v>0</v>
      </c>
      <c r="Q132" s="6" t="n">
        <v>1</v>
      </c>
      <c r="R132" s="6" t="n">
        <v>0</v>
      </c>
      <c r="S132" s="6" t="n">
        <v>0</v>
      </c>
      <c r="T132" s="6" t="n">
        <v>1</v>
      </c>
      <c r="U132" s="6" t="s">
        <v>267</v>
      </c>
    </row>
    <row r="133" customFormat="false" ht="22.35" hidden="false" customHeight="false" outlineLevel="0" collapsed="false">
      <c r="A133" s="6" t="n">
        <v>368</v>
      </c>
      <c r="B133" s="6" t="s">
        <v>273</v>
      </c>
      <c r="C133" s="7" t="s">
        <v>5883</v>
      </c>
      <c r="D133" s="6" t="s">
        <v>5869</v>
      </c>
      <c r="E133" s="6" t="n">
        <v>2</v>
      </c>
      <c r="F133" s="6" t="n">
        <v>3</v>
      </c>
      <c r="G133" s="6" t="n">
        <v>2</v>
      </c>
      <c r="H133" s="6" t="n">
        <v>2</v>
      </c>
      <c r="I133" s="6" t="n">
        <v>3</v>
      </c>
      <c r="J133" s="6" t="n">
        <v>2</v>
      </c>
      <c r="K133" s="6" t="n">
        <v>0</v>
      </c>
      <c r="L133" s="6" t="n">
        <v>0</v>
      </c>
      <c r="M133" s="6" t="n">
        <v>0</v>
      </c>
      <c r="N133" s="6" t="n">
        <v>0</v>
      </c>
      <c r="O133" s="6" t="n">
        <v>1</v>
      </c>
      <c r="P133" s="6" t="n">
        <v>0</v>
      </c>
      <c r="Q133" s="6" t="n">
        <v>1</v>
      </c>
      <c r="R133" s="6" t="n">
        <v>0</v>
      </c>
      <c r="S133" s="6" t="n">
        <v>0</v>
      </c>
      <c r="T133" s="6" t="n">
        <v>1</v>
      </c>
      <c r="U133" s="6" t="s">
        <v>267</v>
      </c>
    </row>
    <row r="134" customFormat="false" ht="22.35" hidden="false" customHeight="false" outlineLevel="0" collapsed="false">
      <c r="A134" s="6" t="n">
        <v>384</v>
      </c>
      <c r="B134" s="6" t="s">
        <v>273</v>
      </c>
      <c r="C134" s="7" t="s">
        <v>5884</v>
      </c>
      <c r="D134" s="6" t="s">
        <v>5885</v>
      </c>
      <c r="E134" s="6" t="n">
        <v>8</v>
      </c>
      <c r="F134" s="6" t="n">
        <v>1</v>
      </c>
      <c r="G134" s="6" t="n">
        <v>3</v>
      </c>
      <c r="H134" s="6" t="n">
        <v>1</v>
      </c>
      <c r="I134" s="6" t="n">
        <v>1</v>
      </c>
      <c r="J134" s="6" t="n">
        <v>2</v>
      </c>
      <c r="K134" s="6" t="n">
        <v>0</v>
      </c>
      <c r="L134" s="6" t="n">
        <v>1</v>
      </c>
      <c r="M134" s="6" t="n">
        <v>0</v>
      </c>
      <c r="N134" s="6" t="n">
        <v>0</v>
      </c>
      <c r="O134" s="6" t="n">
        <v>0</v>
      </c>
      <c r="P134" s="6" t="n">
        <v>1</v>
      </c>
      <c r="Q134" s="6" t="n">
        <v>1</v>
      </c>
      <c r="R134" s="6" t="n">
        <v>1</v>
      </c>
      <c r="S134" s="6" t="n">
        <v>0</v>
      </c>
      <c r="T134" s="6" t="n">
        <v>0</v>
      </c>
      <c r="U134" s="6" t="s">
        <v>267</v>
      </c>
    </row>
    <row r="135" customFormat="false" ht="22.35" hidden="false" customHeight="false" outlineLevel="0" collapsed="false">
      <c r="A135" s="6" t="n">
        <v>385</v>
      </c>
      <c r="B135" s="6" t="s">
        <v>273</v>
      </c>
      <c r="C135" s="7" t="s">
        <v>5886</v>
      </c>
      <c r="D135" s="6" t="s">
        <v>5885</v>
      </c>
      <c r="E135" s="6" t="n">
        <v>6</v>
      </c>
      <c r="F135" s="6" t="n">
        <v>1</v>
      </c>
      <c r="G135" s="6" t="n">
        <v>3</v>
      </c>
      <c r="H135" s="6" t="n">
        <v>1</v>
      </c>
      <c r="I135" s="6" t="n">
        <v>1</v>
      </c>
      <c r="J135" s="6" t="n">
        <v>2</v>
      </c>
      <c r="K135" s="6" t="n">
        <v>0</v>
      </c>
      <c r="L135" s="6" t="n">
        <v>1</v>
      </c>
      <c r="M135" s="6" t="n">
        <v>0</v>
      </c>
      <c r="N135" s="6" t="n">
        <v>0</v>
      </c>
      <c r="O135" s="6" t="n">
        <v>0</v>
      </c>
      <c r="P135" s="6" t="n">
        <v>1</v>
      </c>
      <c r="Q135" s="6" t="n">
        <v>1</v>
      </c>
      <c r="R135" s="6" t="n">
        <v>1</v>
      </c>
      <c r="S135" s="6" t="n">
        <v>0</v>
      </c>
      <c r="T135" s="6" t="n">
        <v>0</v>
      </c>
      <c r="U135" s="6" t="s">
        <v>267</v>
      </c>
    </row>
    <row r="136" customFormat="false" ht="22.35" hidden="false" customHeight="false" outlineLevel="0" collapsed="false">
      <c r="A136" s="6" t="n">
        <v>386</v>
      </c>
      <c r="B136" s="6" t="s">
        <v>273</v>
      </c>
      <c r="C136" s="7" t="s">
        <v>5887</v>
      </c>
      <c r="D136" s="6" t="s">
        <v>5885</v>
      </c>
      <c r="E136" s="6" t="n">
        <v>6</v>
      </c>
      <c r="F136" s="6" t="n">
        <v>1</v>
      </c>
      <c r="G136" s="6" t="n">
        <v>3</v>
      </c>
      <c r="H136" s="6" t="n">
        <v>1</v>
      </c>
      <c r="I136" s="6" t="n">
        <v>1</v>
      </c>
      <c r="J136" s="6" t="n">
        <v>2</v>
      </c>
      <c r="K136" s="6" t="n">
        <v>0</v>
      </c>
      <c r="L136" s="6" t="n">
        <v>1</v>
      </c>
      <c r="M136" s="6" t="n">
        <v>0</v>
      </c>
      <c r="N136" s="6" t="n">
        <v>0</v>
      </c>
      <c r="O136" s="6" t="n">
        <v>0</v>
      </c>
      <c r="P136" s="6" t="n">
        <v>1</v>
      </c>
      <c r="Q136" s="6" t="n">
        <v>1</v>
      </c>
      <c r="R136" s="6" t="n">
        <v>1</v>
      </c>
      <c r="S136" s="6" t="n">
        <v>0</v>
      </c>
      <c r="T136" s="6" t="n">
        <v>0</v>
      </c>
      <c r="U136" s="6" t="s">
        <v>267</v>
      </c>
    </row>
    <row r="137" customFormat="false" ht="22.35" hidden="false" customHeight="false" outlineLevel="0" collapsed="false">
      <c r="A137" s="6" t="n">
        <v>387</v>
      </c>
      <c r="B137" s="6" t="s">
        <v>273</v>
      </c>
      <c r="C137" s="7" t="s">
        <v>5888</v>
      </c>
      <c r="D137" s="6" t="s">
        <v>5885</v>
      </c>
      <c r="E137" s="6" t="n">
        <v>10</v>
      </c>
      <c r="F137" s="6" t="n">
        <v>1</v>
      </c>
      <c r="G137" s="6" t="n">
        <v>3</v>
      </c>
      <c r="H137" s="6" t="n">
        <v>1</v>
      </c>
      <c r="I137" s="6" t="n">
        <v>1</v>
      </c>
      <c r="J137" s="6" t="n">
        <v>2</v>
      </c>
      <c r="K137" s="6" t="n">
        <v>0</v>
      </c>
      <c r="L137" s="6" t="n">
        <v>1</v>
      </c>
      <c r="M137" s="6" t="n">
        <v>0</v>
      </c>
      <c r="N137" s="6" t="n">
        <v>0</v>
      </c>
      <c r="O137" s="6" t="n">
        <v>0</v>
      </c>
      <c r="P137" s="6" t="n">
        <v>1</v>
      </c>
      <c r="Q137" s="6" t="n">
        <v>1</v>
      </c>
      <c r="R137" s="6" t="n">
        <v>1</v>
      </c>
      <c r="S137" s="6" t="n">
        <v>0</v>
      </c>
      <c r="T137" s="6" t="n">
        <v>0</v>
      </c>
      <c r="U137" s="6" t="s">
        <v>267</v>
      </c>
    </row>
    <row r="138" customFormat="false" ht="22.35" hidden="false" customHeight="false" outlineLevel="0" collapsed="false">
      <c r="A138" s="6" t="n">
        <v>388</v>
      </c>
      <c r="B138" s="6" t="s">
        <v>273</v>
      </c>
      <c r="C138" s="7" t="s">
        <v>5889</v>
      </c>
      <c r="D138" s="6" t="s">
        <v>5885</v>
      </c>
      <c r="E138" s="6" t="n">
        <v>1</v>
      </c>
      <c r="F138" s="6" t="n">
        <v>1</v>
      </c>
      <c r="G138" s="6" t="n">
        <v>3</v>
      </c>
      <c r="H138" s="6" t="n">
        <v>1</v>
      </c>
      <c r="I138" s="6" t="n">
        <v>1</v>
      </c>
      <c r="J138" s="6" t="n">
        <v>2</v>
      </c>
      <c r="K138" s="6" t="n">
        <v>0</v>
      </c>
      <c r="L138" s="6" t="n">
        <v>1</v>
      </c>
      <c r="M138" s="6" t="n">
        <v>0</v>
      </c>
      <c r="N138" s="6" t="n">
        <v>0</v>
      </c>
      <c r="O138" s="6" t="n">
        <v>0</v>
      </c>
      <c r="P138" s="6" t="n">
        <v>1</v>
      </c>
      <c r="Q138" s="6" t="n">
        <v>1</v>
      </c>
      <c r="R138" s="6" t="n">
        <v>1</v>
      </c>
      <c r="S138" s="6" t="n">
        <v>0</v>
      </c>
      <c r="T138" s="6" t="n">
        <v>0</v>
      </c>
      <c r="U138" s="6" t="s">
        <v>267</v>
      </c>
    </row>
    <row r="139" customFormat="false" ht="22.35" hidden="false" customHeight="false" outlineLevel="0" collapsed="false">
      <c r="A139" s="6" t="n">
        <v>389</v>
      </c>
      <c r="B139" s="6" t="s">
        <v>273</v>
      </c>
      <c r="C139" s="7" t="s">
        <v>5890</v>
      </c>
      <c r="D139" s="6" t="s">
        <v>5885</v>
      </c>
      <c r="E139" s="6" t="n">
        <v>4</v>
      </c>
      <c r="F139" s="6" t="n">
        <v>1</v>
      </c>
      <c r="G139" s="6" t="n">
        <v>3</v>
      </c>
      <c r="H139" s="6" t="n">
        <v>1</v>
      </c>
      <c r="I139" s="6" t="n">
        <v>1</v>
      </c>
      <c r="J139" s="6" t="n">
        <v>2</v>
      </c>
      <c r="K139" s="6" t="n">
        <v>0</v>
      </c>
      <c r="L139" s="6" t="n">
        <v>1</v>
      </c>
      <c r="M139" s="6" t="n">
        <v>0</v>
      </c>
      <c r="N139" s="6" t="n">
        <v>0</v>
      </c>
      <c r="O139" s="6" t="n">
        <v>0</v>
      </c>
      <c r="P139" s="6" t="n">
        <v>1</v>
      </c>
      <c r="Q139" s="6" t="n">
        <v>1</v>
      </c>
      <c r="R139" s="6" t="n">
        <v>1</v>
      </c>
      <c r="S139" s="6" t="n">
        <v>0</v>
      </c>
      <c r="T139" s="6" t="n">
        <v>0</v>
      </c>
      <c r="U139" s="6" t="s">
        <v>267</v>
      </c>
    </row>
    <row r="140" customFormat="false" ht="22.35" hidden="false" customHeight="false" outlineLevel="0" collapsed="false">
      <c r="A140" s="6" t="n">
        <v>390</v>
      </c>
      <c r="B140" s="6" t="s">
        <v>273</v>
      </c>
      <c r="C140" s="7" t="s">
        <v>5891</v>
      </c>
      <c r="D140" s="6" t="s">
        <v>5885</v>
      </c>
      <c r="E140" s="6" t="n">
        <v>5</v>
      </c>
      <c r="F140" s="6" t="n">
        <v>1</v>
      </c>
      <c r="G140" s="6" t="n">
        <v>3</v>
      </c>
      <c r="H140" s="6" t="n">
        <v>1</v>
      </c>
      <c r="I140" s="6" t="n">
        <v>1</v>
      </c>
      <c r="J140" s="6" t="n">
        <v>2</v>
      </c>
      <c r="K140" s="6" t="n">
        <v>0</v>
      </c>
      <c r="L140" s="6" t="n">
        <v>1</v>
      </c>
      <c r="M140" s="6" t="n">
        <v>0</v>
      </c>
      <c r="N140" s="6" t="n">
        <v>0</v>
      </c>
      <c r="O140" s="6" t="n">
        <v>0</v>
      </c>
      <c r="P140" s="6" t="n">
        <v>1</v>
      </c>
      <c r="Q140" s="6" t="n">
        <v>1</v>
      </c>
      <c r="R140" s="6" t="n">
        <v>1</v>
      </c>
      <c r="S140" s="6" t="n">
        <v>0</v>
      </c>
      <c r="T140" s="6" t="n">
        <v>0</v>
      </c>
      <c r="U140" s="6" t="s">
        <v>267</v>
      </c>
    </row>
    <row r="141" customFormat="false" ht="22.35" hidden="false" customHeight="false" outlineLevel="0" collapsed="false">
      <c r="A141" s="6" t="n">
        <v>391</v>
      </c>
      <c r="B141" s="6" t="s">
        <v>273</v>
      </c>
      <c r="C141" s="7" t="s">
        <v>5892</v>
      </c>
      <c r="D141" s="6" t="s">
        <v>5885</v>
      </c>
      <c r="E141" s="6" t="n">
        <v>5</v>
      </c>
      <c r="F141" s="6" t="n">
        <v>1</v>
      </c>
      <c r="G141" s="6" t="n">
        <v>3</v>
      </c>
      <c r="H141" s="6" t="n">
        <v>1</v>
      </c>
      <c r="I141" s="6" t="n">
        <v>1</v>
      </c>
      <c r="J141" s="6" t="n">
        <v>2</v>
      </c>
      <c r="K141" s="6" t="n">
        <v>0</v>
      </c>
      <c r="L141" s="6" t="n">
        <v>1</v>
      </c>
      <c r="M141" s="6" t="n">
        <v>0</v>
      </c>
      <c r="N141" s="6" t="n">
        <v>0</v>
      </c>
      <c r="O141" s="6" t="n">
        <v>0</v>
      </c>
      <c r="P141" s="6" t="n">
        <v>1</v>
      </c>
      <c r="Q141" s="6" t="n">
        <v>1</v>
      </c>
      <c r="R141" s="6" t="n">
        <v>1</v>
      </c>
      <c r="S141" s="6" t="n">
        <v>0</v>
      </c>
      <c r="T141" s="6" t="n">
        <v>0</v>
      </c>
      <c r="U141" s="6" t="s">
        <v>267</v>
      </c>
    </row>
    <row r="142" customFormat="false" ht="22.35" hidden="false" customHeight="false" outlineLevel="0" collapsed="false">
      <c r="A142" s="6" t="n">
        <v>392</v>
      </c>
      <c r="B142" s="6" t="s">
        <v>273</v>
      </c>
      <c r="C142" s="7" t="s">
        <v>5893</v>
      </c>
      <c r="D142" s="6" t="s">
        <v>5885</v>
      </c>
      <c r="E142" s="6" t="n">
        <v>7</v>
      </c>
      <c r="F142" s="6" t="n">
        <v>1</v>
      </c>
      <c r="G142" s="6" t="n">
        <v>3</v>
      </c>
      <c r="H142" s="6" t="n">
        <v>1</v>
      </c>
      <c r="I142" s="6" t="n">
        <v>1</v>
      </c>
      <c r="J142" s="6" t="n">
        <v>2</v>
      </c>
      <c r="K142" s="6" t="n">
        <v>0</v>
      </c>
      <c r="L142" s="6" t="n">
        <v>1</v>
      </c>
      <c r="M142" s="6" t="n">
        <v>0</v>
      </c>
      <c r="N142" s="6" t="n">
        <v>0</v>
      </c>
      <c r="O142" s="6" t="n">
        <v>0</v>
      </c>
      <c r="P142" s="6" t="n">
        <v>1</v>
      </c>
      <c r="Q142" s="6" t="n">
        <v>1</v>
      </c>
      <c r="R142" s="6" t="n">
        <v>1</v>
      </c>
      <c r="S142" s="6" t="n">
        <v>0</v>
      </c>
      <c r="T142" s="6" t="n">
        <v>0</v>
      </c>
      <c r="U142" s="6" t="s">
        <v>267</v>
      </c>
    </row>
    <row r="143" customFormat="false" ht="22.35" hidden="false" customHeight="false" outlineLevel="0" collapsed="false">
      <c r="A143" s="6" t="n">
        <v>393</v>
      </c>
      <c r="B143" s="6" t="s">
        <v>273</v>
      </c>
      <c r="C143" s="7" t="s">
        <v>5894</v>
      </c>
      <c r="D143" s="6" t="s">
        <v>5885</v>
      </c>
      <c r="E143" s="6" t="n">
        <v>8</v>
      </c>
      <c r="F143" s="6" t="n">
        <v>1</v>
      </c>
      <c r="G143" s="6" t="n">
        <v>3</v>
      </c>
      <c r="H143" s="6" t="n">
        <v>1</v>
      </c>
      <c r="I143" s="6" t="n">
        <v>1</v>
      </c>
      <c r="J143" s="6" t="n">
        <v>2</v>
      </c>
      <c r="K143" s="6" t="n">
        <v>0</v>
      </c>
      <c r="L143" s="6" t="n">
        <v>1</v>
      </c>
      <c r="M143" s="6" t="n">
        <v>0</v>
      </c>
      <c r="N143" s="6" t="n">
        <v>0</v>
      </c>
      <c r="O143" s="6" t="n">
        <v>0</v>
      </c>
      <c r="P143" s="6" t="n">
        <v>1</v>
      </c>
      <c r="Q143" s="6" t="n">
        <v>1</v>
      </c>
      <c r="R143" s="6" t="n">
        <v>1</v>
      </c>
      <c r="S143" s="6" t="n">
        <v>0</v>
      </c>
      <c r="T143" s="6" t="n">
        <v>0</v>
      </c>
      <c r="U143" s="6" t="s">
        <v>267</v>
      </c>
    </row>
    <row r="144" customFormat="false" ht="22.35" hidden="false" customHeight="false" outlineLevel="0" collapsed="false">
      <c r="A144" s="6" t="n">
        <v>414</v>
      </c>
      <c r="B144" s="6" t="s">
        <v>273</v>
      </c>
      <c r="C144" s="7" t="s">
        <v>5895</v>
      </c>
      <c r="D144" s="6" t="s">
        <v>5896</v>
      </c>
      <c r="E144" s="6" t="n">
        <v>5</v>
      </c>
      <c r="F144" s="6" t="n">
        <v>1</v>
      </c>
      <c r="G144" s="6" t="n">
        <v>3</v>
      </c>
      <c r="H144" s="6" t="n">
        <v>1</v>
      </c>
      <c r="I144" s="6" t="n">
        <v>1</v>
      </c>
      <c r="J144" s="6" t="n">
        <v>1</v>
      </c>
      <c r="K144" s="6" t="n">
        <v>0</v>
      </c>
      <c r="L144" s="6" t="n">
        <v>1</v>
      </c>
      <c r="M144" s="6" t="n">
        <v>0</v>
      </c>
      <c r="N144" s="6" t="n">
        <v>0</v>
      </c>
      <c r="O144" s="6" t="n">
        <v>0</v>
      </c>
      <c r="P144" s="6" t="n">
        <v>0</v>
      </c>
      <c r="Q144" s="6" t="n">
        <v>0</v>
      </c>
      <c r="R144" s="6" t="n">
        <v>1</v>
      </c>
      <c r="S144" s="6" t="n">
        <v>0</v>
      </c>
      <c r="T144" s="6" t="n">
        <v>1</v>
      </c>
      <c r="U144" s="6" t="s">
        <v>267</v>
      </c>
    </row>
    <row r="145" customFormat="false" ht="22.35" hidden="false" customHeight="false" outlineLevel="0" collapsed="false">
      <c r="A145" s="6" t="n">
        <v>415</v>
      </c>
      <c r="B145" s="6" t="s">
        <v>273</v>
      </c>
      <c r="C145" s="7" t="s">
        <v>5897</v>
      </c>
      <c r="D145" s="6" t="s">
        <v>5896</v>
      </c>
      <c r="E145" s="6" t="n">
        <v>1</v>
      </c>
      <c r="F145" s="6" t="n">
        <v>1</v>
      </c>
      <c r="G145" s="6" t="n">
        <v>3</v>
      </c>
      <c r="H145" s="6" t="n">
        <v>1</v>
      </c>
      <c r="I145" s="6" t="n">
        <v>1</v>
      </c>
      <c r="J145" s="6" t="n">
        <v>1</v>
      </c>
      <c r="K145" s="6" t="n">
        <v>0</v>
      </c>
      <c r="L145" s="6" t="n">
        <v>1</v>
      </c>
      <c r="M145" s="6" t="n">
        <v>0</v>
      </c>
      <c r="N145" s="6" t="n">
        <v>0</v>
      </c>
      <c r="O145" s="6" t="n">
        <v>0</v>
      </c>
      <c r="P145" s="6" t="n">
        <v>0</v>
      </c>
      <c r="Q145" s="6" t="n">
        <v>0</v>
      </c>
      <c r="R145" s="6" t="n">
        <v>1</v>
      </c>
      <c r="S145" s="6" t="n">
        <v>0</v>
      </c>
      <c r="T145" s="6" t="n">
        <v>1</v>
      </c>
      <c r="U145" s="6" t="s">
        <v>267</v>
      </c>
    </row>
    <row r="146" customFormat="false" ht="22.35" hidden="false" customHeight="false" outlineLevel="0" collapsed="false">
      <c r="A146" s="6" t="n">
        <v>416</v>
      </c>
      <c r="B146" s="6" t="s">
        <v>273</v>
      </c>
      <c r="C146" s="7" t="s">
        <v>5898</v>
      </c>
      <c r="D146" s="6" t="s">
        <v>5896</v>
      </c>
      <c r="E146" s="6" t="n">
        <v>6</v>
      </c>
      <c r="F146" s="6" t="n">
        <v>1</v>
      </c>
      <c r="G146" s="6" t="n">
        <v>3</v>
      </c>
      <c r="H146" s="6" t="n">
        <v>1</v>
      </c>
      <c r="I146" s="6" t="n">
        <v>1</v>
      </c>
      <c r="J146" s="6" t="n">
        <v>1</v>
      </c>
      <c r="K146" s="6" t="n">
        <v>0</v>
      </c>
      <c r="L146" s="6" t="n">
        <v>1</v>
      </c>
      <c r="M146" s="6" t="n">
        <v>0</v>
      </c>
      <c r="N146" s="6" t="n">
        <v>0</v>
      </c>
      <c r="O146" s="6" t="n">
        <v>0</v>
      </c>
      <c r="P146" s="6" t="n">
        <v>0</v>
      </c>
      <c r="Q146" s="6" t="n">
        <v>0</v>
      </c>
      <c r="R146" s="6" t="n">
        <v>1</v>
      </c>
      <c r="S146" s="6" t="n">
        <v>0</v>
      </c>
      <c r="T146" s="6" t="n">
        <v>1</v>
      </c>
      <c r="U146" s="6" t="s">
        <v>267</v>
      </c>
    </row>
    <row r="147" customFormat="false" ht="22.35" hidden="false" customHeight="false" outlineLevel="0" collapsed="false">
      <c r="A147" s="6" t="n">
        <v>417</v>
      </c>
      <c r="B147" s="6" t="s">
        <v>273</v>
      </c>
      <c r="C147" s="7" t="s">
        <v>5899</v>
      </c>
      <c r="D147" s="6" t="s">
        <v>5896</v>
      </c>
      <c r="E147" s="6" t="n">
        <v>4</v>
      </c>
      <c r="F147" s="6" t="n">
        <v>1</v>
      </c>
      <c r="G147" s="6" t="n">
        <v>3</v>
      </c>
      <c r="H147" s="6" t="n">
        <v>1</v>
      </c>
      <c r="I147" s="6" t="n">
        <v>1</v>
      </c>
      <c r="J147" s="6" t="n">
        <v>1</v>
      </c>
      <c r="K147" s="6" t="n">
        <v>0</v>
      </c>
      <c r="L147" s="6" t="n">
        <v>1</v>
      </c>
      <c r="M147" s="6" t="n">
        <v>0</v>
      </c>
      <c r="N147" s="6" t="n">
        <v>0</v>
      </c>
      <c r="O147" s="6" t="n">
        <v>0</v>
      </c>
      <c r="P147" s="6" t="n">
        <v>0</v>
      </c>
      <c r="Q147" s="6" t="n">
        <v>0</v>
      </c>
      <c r="R147" s="6" t="n">
        <v>1</v>
      </c>
      <c r="S147" s="6" t="n">
        <v>0</v>
      </c>
      <c r="T147" s="6" t="n">
        <v>1</v>
      </c>
      <c r="U147" s="6" t="s">
        <v>267</v>
      </c>
    </row>
    <row r="148" customFormat="false" ht="22.35" hidden="false" customHeight="false" outlineLevel="0" collapsed="false">
      <c r="A148" s="6" t="n">
        <v>418</v>
      </c>
      <c r="B148" s="6" t="s">
        <v>273</v>
      </c>
      <c r="C148" s="7" t="s">
        <v>5900</v>
      </c>
      <c r="D148" s="6" t="s">
        <v>5896</v>
      </c>
      <c r="E148" s="6" t="n">
        <v>7</v>
      </c>
      <c r="F148" s="6" t="n">
        <v>1</v>
      </c>
      <c r="G148" s="6" t="n">
        <v>3</v>
      </c>
      <c r="H148" s="6" t="n">
        <v>1</v>
      </c>
      <c r="I148" s="6" t="n">
        <v>1</v>
      </c>
      <c r="J148" s="6" t="n">
        <v>1</v>
      </c>
      <c r="K148" s="6" t="n">
        <v>0</v>
      </c>
      <c r="L148" s="6" t="n">
        <v>1</v>
      </c>
      <c r="M148" s="6" t="n">
        <v>0</v>
      </c>
      <c r="N148" s="6" t="n">
        <v>0</v>
      </c>
      <c r="O148" s="6" t="n">
        <v>0</v>
      </c>
      <c r="P148" s="6" t="n">
        <v>0</v>
      </c>
      <c r="Q148" s="6" t="n">
        <v>0</v>
      </c>
      <c r="R148" s="6" t="n">
        <v>1</v>
      </c>
      <c r="S148" s="6" t="n">
        <v>0</v>
      </c>
      <c r="T148" s="6" t="n">
        <v>1</v>
      </c>
      <c r="U148" s="6" t="s">
        <v>267</v>
      </c>
    </row>
    <row r="149" customFormat="false" ht="22.35" hidden="false" customHeight="false" outlineLevel="0" collapsed="false">
      <c r="A149" s="6" t="n">
        <v>453</v>
      </c>
      <c r="B149" s="6" t="s">
        <v>274</v>
      </c>
      <c r="C149" s="7" t="s">
        <v>347</v>
      </c>
      <c r="D149" s="6" t="s">
        <v>5755</v>
      </c>
      <c r="E149" s="6" t="n">
        <v>5</v>
      </c>
      <c r="F149" s="6" t="n">
        <v>3</v>
      </c>
      <c r="G149" s="6" t="n">
        <v>3</v>
      </c>
      <c r="H149" s="6" t="n">
        <v>3</v>
      </c>
      <c r="I149" s="6" t="n">
        <v>3</v>
      </c>
      <c r="J149" s="6" t="n">
        <v>3</v>
      </c>
      <c r="K149" s="6" t="n">
        <v>0</v>
      </c>
      <c r="L149" s="6" t="n">
        <v>0</v>
      </c>
      <c r="M149" s="6" t="n">
        <v>0</v>
      </c>
      <c r="N149" s="6" t="n">
        <v>1</v>
      </c>
      <c r="O149" s="6" t="n">
        <v>0</v>
      </c>
      <c r="P149" s="6" t="n">
        <v>0</v>
      </c>
      <c r="Q149" s="6" t="n">
        <v>1</v>
      </c>
      <c r="R149" s="6" t="n">
        <v>1</v>
      </c>
      <c r="S149" s="6" t="n">
        <v>0</v>
      </c>
      <c r="T149" s="6" t="n">
        <v>0</v>
      </c>
      <c r="U149" s="6" t="s">
        <v>266</v>
      </c>
    </row>
    <row r="150" customFormat="false" ht="22.35" hidden="false" customHeight="false" outlineLevel="0" collapsed="false">
      <c r="A150" s="6" t="n">
        <v>454</v>
      </c>
      <c r="B150" s="6" t="s">
        <v>274</v>
      </c>
      <c r="C150" s="7" t="s">
        <v>350</v>
      </c>
      <c r="D150" s="6" t="s">
        <v>5755</v>
      </c>
      <c r="E150" s="6" t="n">
        <v>4</v>
      </c>
      <c r="F150" s="6" t="n">
        <v>3</v>
      </c>
      <c r="G150" s="6" t="n">
        <v>3</v>
      </c>
      <c r="H150" s="6" t="n">
        <v>3</v>
      </c>
      <c r="I150" s="6" t="n">
        <v>3</v>
      </c>
      <c r="J150" s="6" t="n">
        <v>3</v>
      </c>
      <c r="K150" s="6" t="n">
        <v>0</v>
      </c>
      <c r="L150" s="6" t="n">
        <v>0</v>
      </c>
      <c r="M150" s="6" t="n">
        <v>0</v>
      </c>
      <c r="N150" s="6" t="n">
        <v>1</v>
      </c>
      <c r="O150" s="6" t="n">
        <v>0</v>
      </c>
      <c r="P150" s="6" t="n">
        <v>0</v>
      </c>
      <c r="Q150" s="6" t="n">
        <v>1</v>
      </c>
      <c r="R150" s="6" t="n">
        <v>1</v>
      </c>
      <c r="S150" s="6" t="n">
        <v>0</v>
      </c>
      <c r="T150" s="6" t="n">
        <v>0</v>
      </c>
      <c r="U150" s="6" t="s">
        <v>266</v>
      </c>
    </row>
    <row r="151" customFormat="false" ht="22.35" hidden="false" customHeight="false" outlineLevel="0" collapsed="false">
      <c r="A151" s="6" t="n">
        <v>455</v>
      </c>
      <c r="B151" s="6" t="s">
        <v>274</v>
      </c>
      <c r="C151" s="7" t="s">
        <v>353</v>
      </c>
      <c r="D151" s="6" t="s">
        <v>5755</v>
      </c>
      <c r="E151" s="6" t="n">
        <v>6</v>
      </c>
      <c r="F151" s="6" t="n">
        <v>3</v>
      </c>
      <c r="G151" s="6" t="n">
        <v>3</v>
      </c>
      <c r="H151" s="6" t="n">
        <v>3</v>
      </c>
      <c r="I151" s="6" t="n">
        <v>3</v>
      </c>
      <c r="J151" s="6" t="n">
        <v>3</v>
      </c>
      <c r="K151" s="6" t="n">
        <v>0</v>
      </c>
      <c r="L151" s="6" t="n">
        <v>0</v>
      </c>
      <c r="M151" s="6" t="n">
        <v>0</v>
      </c>
      <c r="N151" s="6" t="n">
        <v>1</v>
      </c>
      <c r="O151" s="6" t="n">
        <v>0</v>
      </c>
      <c r="P151" s="6" t="n">
        <v>0</v>
      </c>
      <c r="Q151" s="6" t="n">
        <v>1</v>
      </c>
      <c r="R151" s="6" t="n">
        <v>1</v>
      </c>
      <c r="S151" s="6" t="n">
        <v>0</v>
      </c>
      <c r="T151" s="6" t="n">
        <v>0</v>
      </c>
      <c r="U151" s="6" t="s">
        <v>266</v>
      </c>
    </row>
    <row r="152" customFormat="false" ht="22.35" hidden="false" customHeight="false" outlineLevel="0" collapsed="false">
      <c r="A152" s="6" t="n">
        <v>456</v>
      </c>
      <c r="B152" s="6" t="s">
        <v>274</v>
      </c>
      <c r="C152" s="7" t="s">
        <v>356</v>
      </c>
      <c r="D152" s="6" t="s">
        <v>5755</v>
      </c>
      <c r="E152" s="6" t="n">
        <v>1</v>
      </c>
      <c r="F152" s="6" t="n">
        <v>3</v>
      </c>
      <c r="G152" s="6" t="n">
        <v>3</v>
      </c>
      <c r="H152" s="6" t="n">
        <v>3</v>
      </c>
      <c r="I152" s="6" t="n">
        <v>3</v>
      </c>
      <c r="J152" s="6" t="n">
        <v>3</v>
      </c>
      <c r="K152" s="6" t="n">
        <v>0</v>
      </c>
      <c r="L152" s="6" t="n">
        <v>0</v>
      </c>
      <c r="M152" s="6" t="n">
        <v>0</v>
      </c>
      <c r="N152" s="6" t="n">
        <v>1</v>
      </c>
      <c r="O152" s="6" t="n">
        <v>0</v>
      </c>
      <c r="P152" s="6" t="n">
        <v>0</v>
      </c>
      <c r="Q152" s="6" t="n">
        <v>1</v>
      </c>
      <c r="R152" s="6" t="n">
        <v>1</v>
      </c>
      <c r="S152" s="6" t="n">
        <v>0</v>
      </c>
      <c r="T152" s="6" t="n">
        <v>0</v>
      </c>
      <c r="U152" s="6" t="s">
        <v>266</v>
      </c>
    </row>
    <row r="153" customFormat="false" ht="22.35" hidden="false" customHeight="false" outlineLevel="0" collapsed="false">
      <c r="A153" s="6" t="n">
        <v>457</v>
      </c>
      <c r="B153" s="6" t="s">
        <v>274</v>
      </c>
      <c r="C153" s="7" t="s">
        <v>359</v>
      </c>
      <c r="D153" s="6" t="s">
        <v>5755</v>
      </c>
      <c r="E153" s="6" t="n">
        <v>9</v>
      </c>
      <c r="F153" s="6" t="n">
        <v>3</v>
      </c>
      <c r="G153" s="6" t="n">
        <v>3</v>
      </c>
      <c r="H153" s="6" t="n">
        <v>3</v>
      </c>
      <c r="I153" s="6" t="n">
        <v>3</v>
      </c>
      <c r="J153" s="6" t="n">
        <v>3</v>
      </c>
      <c r="K153" s="6" t="n">
        <v>0</v>
      </c>
      <c r="L153" s="6" t="n">
        <v>0</v>
      </c>
      <c r="M153" s="6" t="n">
        <v>0</v>
      </c>
      <c r="N153" s="6" t="n">
        <v>1</v>
      </c>
      <c r="O153" s="6" t="n">
        <v>0</v>
      </c>
      <c r="P153" s="6" t="n">
        <v>0</v>
      </c>
      <c r="Q153" s="6" t="n">
        <v>1</v>
      </c>
      <c r="R153" s="6" t="n">
        <v>1</v>
      </c>
      <c r="S153" s="6" t="n">
        <v>0</v>
      </c>
      <c r="T153" s="6" t="n">
        <v>0</v>
      </c>
      <c r="U153" s="6" t="s">
        <v>266</v>
      </c>
    </row>
    <row r="154" customFormat="false" ht="22.35" hidden="false" customHeight="false" outlineLevel="0" collapsed="false">
      <c r="A154" s="6" t="n">
        <v>458</v>
      </c>
      <c r="B154" s="6" t="s">
        <v>274</v>
      </c>
      <c r="C154" s="7" t="s">
        <v>362</v>
      </c>
      <c r="D154" s="6" t="s">
        <v>5755</v>
      </c>
      <c r="E154" s="6" t="n">
        <v>10</v>
      </c>
      <c r="F154" s="6" t="n">
        <v>3</v>
      </c>
      <c r="G154" s="6" t="n">
        <v>3</v>
      </c>
      <c r="H154" s="6" t="n">
        <v>3</v>
      </c>
      <c r="I154" s="6" t="n">
        <v>3</v>
      </c>
      <c r="J154" s="6" t="n">
        <v>3</v>
      </c>
      <c r="K154" s="6" t="n">
        <v>0</v>
      </c>
      <c r="L154" s="6" t="n">
        <v>0</v>
      </c>
      <c r="M154" s="6" t="n">
        <v>0</v>
      </c>
      <c r="N154" s="6" t="n">
        <v>1</v>
      </c>
      <c r="O154" s="6" t="n">
        <v>0</v>
      </c>
      <c r="P154" s="6" t="n">
        <v>0</v>
      </c>
      <c r="Q154" s="6" t="n">
        <v>1</v>
      </c>
      <c r="R154" s="6" t="n">
        <v>1</v>
      </c>
      <c r="S154" s="6" t="n">
        <v>0</v>
      </c>
      <c r="T154" s="6" t="n">
        <v>0</v>
      </c>
      <c r="U154" s="6" t="s">
        <v>266</v>
      </c>
    </row>
    <row r="155" customFormat="false" ht="22.35" hidden="false" customHeight="false" outlineLevel="0" collapsed="false">
      <c r="A155" s="6" t="n">
        <v>474</v>
      </c>
      <c r="B155" s="6" t="s">
        <v>274</v>
      </c>
      <c r="C155" s="7" t="s">
        <v>365</v>
      </c>
      <c r="D155" s="6" t="s">
        <v>5757</v>
      </c>
      <c r="E155" s="6" t="n">
        <v>3</v>
      </c>
      <c r="F155" s="6" t="n">
        <v>1</v>
      </c>
      <c r="G155" s="6" t="n">
        <v>1</v>
      </c>
      <c r="H155" s="6" t="n">
        <v>1</v>
      </c>
      <c r="I155" s="6" t="n">
        <v>1</v>
      </c>
      <c r="J155" s="6" t="n">
        <v>1</v>
      </c>
      <c r="K155" s="6" t="n">
        <v>0</v>
      </c>
      <c r="L155" s="6" t="n">
        <v>1</v>
      </c>
      <c r="M155" s="6" t="n">
        <v>0</v>
      </c>
      <c r="N155" s="6" t="n">
        <v>0</v>
      </c>
      <c r="O155" s="6" t="n">
        <v>1</v>
      </c>
      <c r="P155" s="6" t="n">
        <v>0</v>
      </c>
      <c r="Q155" s="6" t="n">
        <v>0</v>
      </c>
      <c r="R155" s="6" t="n">
        <v>0</v>
      </c>
      <c r="S155" s="6" t="n">
        <v>0</v>
      </c>
      <c r="T155" s="6" t="n">
        <v>0</v>
      </c>
      <c r="U155" s="6" t="s">
        <v>266</v>
      </c>
    </row>
    <row r="156" customFormat="false" ht="22.35" hidden="false" customHeight="false" outlineLevel="0" collapsed="false">
      <c r="A156" s="6" t="n">
        <v>475</v>
      </c>
      <c r="B156" s="6" t="s">
        <v>274</v>
      </c>
      <c r="C156" s="7" t="s">
        <v>368</v>
      </c>
      <c r="D156" s="6" t="s">
        <v>5757</v>
      </c>
      <c r="E156" s="6" t="n">
        <v>2</v>
      </c>
      <c r="F156" s="6" t="n">
        <v>1</v>
      </c>
      <c r="G156" s="6" t="n">
        <v>1</v>
      </c>
      <c r="H156" s="6" t="n">
        <v>1</v>
      </c>
      <c r="I156" s="6" t="n">
        <v>1</v>
      </c>
      <c r="J156" s="6" t="n">
        <v>1</v>
      </c>
      <c r="K156" s="6" t="n">
        <v>0</v>
      </c>
      <c r="L156" s="6" t="n">
        <v>1</v>
      </c>
      <c r="M156" s="6" t="n">
        <v>0</v>
      </c>
      <c r="N156" s="6" t="n">
        <v>0</v>
      </c>
      <c r="O156" s="6" t="n">
        <v>1</v>
      </c>
      <c r="P156" s="6" t="n">
        <v>0</v>
      </c>
      <c r="Q156" s="6" t="n">
        <v>0</v>
      </c>
      <c r="R156" s="6" t="n">
        <v>0</v>
      </c>
      <c r="S156" s="6" t="n">
        <v>0</v>
      </c>
      <c r="T156" s="6" t="n">
        <v>0</v>
      </c>
      <c r="U156" s="6" t="s">
        <v>266</v>
      </c>
    </row>
    <row r="157" customFormat="false" ht="22.35" hidden="false" customHeight="false" outlineLevel="0" collapsed="false">
      <c r="A157" s="6" t="n">
        <v>476</v>
      </c>
      <c r="B157" s="6" t="s">
        <v>274</v>
      </c>
      <c r="C157" s="7" t="s">
        <v>371</v>
      </c>
      <c r="D157" s="6" t="s">
        <v>5757</v>
      </c>
      <c r="E157" s="6" t="n">
        <v>4</v>
      </c>
      <c r="F157" s="6" t="n">
        <v>1</v>
      </c>
      <c r="G157" s="6" t="n">
        <v>1</v>
      </c>
      <c r="H157" s="6" t="n">
        <v>1</v>
      </c>
      <c r="I157" s="6" t="n">
        <v>1</v>
      </c>
      <c r="J157" s="6" t="n">
        <v>1</v>
      </c>
      <c r="K157" s="6" t="n">
        <v>0</v>
      </c>
      <c r="L157" s="6" t="n">
        <v>1</v>
      </c>
      <c r="M157" s="6" t="n">
        <v>0</v>
      </c>
      <c r="N157" s="6" t="n">
        <v>0</v>
      </c>
      <c r="O157" s="6" t="n">
        <v>1</v>
      </c>
      <c r="P157" s="6" t="n">
        <v>0</v>
      </c>
      <c r="Q157" s="6" t="n">
        <v>0</v>
      </c>
      <c r="R157" s="6" t="n">
        <v>0</v>
      </c>
      <c r="S157" s="6" t="n">
        <v>0</v>
      </c>
      <c r="T157" s="6" t="n">
        <v>0</v>
      </c>
      <c r="U157" s="6" t="s">
        <v>266</v>
      </c>
    </row>
    <row r="158" customFormat="false" ht="22.35" hidden="false" customHeight="false" outlineLevel="0" collapsed="false">
      <c r="A158" s="6" t="n">
        <v>477</v>
      </c>
      <c r="B158" s="6" t="s">
        <v>274</v>
      </c>
      <c r="C158" s="7" t="s">
        <v>374</v>
      </c>
      <c r="D158" s="6" t="s">
        <v>5757</v>
      </c>
      <c r="E158" s="6" t="n">
        <v>9</v>
      </c>
      <c r="F158" s="6" t="n">
        <v>1</v>
      </c>
      <c r="G158" s="6" t="n">
        <v>1</v>
      </c>
      <c r="H158" s="6" t="n">
        <v>1</v>
      </c>
      <c r="I158" s="6" t="n">
        <v>1</v>
      </c>
      <c r="J158" s="6" t="n">
        <v>1</v>
      </c>
      <c r="K158" s="6" t="n">
        <v>0</v>
      </c>
      <c r="L158" s="6" t="n">
        <v>1</v>
      </c>
      <c r="M158" s="6" t="n">
        <v>0</v>
      </c>
      <c r="N158" s="6" t="n">
        <v>0</v>
      </c>
      <c r="O158" s="6" t="n">
        <v>1</v>
      </c>
      <c r="P158" s="6" t="n">
        <v>0</v>
      </c>
      <c r="Q158" s="6" t="n">
        <v>0</v>
      </c>
      <c r="R158" s="6" t="n">
        <v>0</v>
      </c>
      <c r="S158" s="6" t="n">
        <v>0</v>
      </c>
      <c r="T158" s="6" t="n">
        <v>0</v>
      </c>
      <c r="U158" s="6" t="s">
        <v>266</v>
      </c>
    </row>
    <row r="159" customFormat="false" ht="22.35" hidden="false" customHeight="false" outlineLevel="0" collapsed="false">
      <c r="A159" s="6" t="n">
        <v>478</v>
      </c>
      <c r="B159" s="6" t="s">
        <v>274</v>
      </c>
      <c r="C159" s="7" t="s">
        <v>377</v>
      </c>
      <c r="D159" s="6" t="s">
        <v>5757</v>
      </c>
      <c r="E159" s="6" t="n">
        <v>10</v>
      </c>
      <c r="F159" s="6" t="n">
        <v>1</v>
      </c>
      <c r="G159" s="6" t="n">
        <v>1</v>
      </c>
      <c r="H159" s="6" t="n">
        <v>1</v>
      </c>
      <c r="I159" s="6" t="n">
        <v>1</v>
      </c>
      <c r="J159" s="6" t="n">
        <v>1</v>
      </c>
      <c r="K159" s="6" t="n">
        <v>0</v>
      </c>
      <c r="L159" s="6" t="n">
        <v>1</v>
      </c>
      <c r="M159" s="6" t="n">
        <v>0</v>
      </c>
      <c r="N159" s="6" t="n">
        <v>0</v>
      </c>
      <c r="O159" s="6" t="n">
        <v>1</v>
      </c>
      <c r="P159" s="6" t="n">
        <v>0</v>
      </c>
      <c r="Q159" s="6" t="n">
        <v>0</v>
      </c>
      <c r="R159" s="6" t="n">
        <v>0</v>
      </c>
      <c r="S159" s="6" t="n">
        <v>0</v>
      </c>
      <c r="T159" s="6" t="n">
        <v>0</v>
      </c>
      <c r="U159" s="6" t="s">
        <v>266</v>
      </c>
    </row>
    <row r="160" customFormat="false" ht="22.35" hidden="false" customHeight="false" outlineLevel="0" collapsed="false">
      <c r="A160" s="6" t="n">
        <v>479</v>
      </c>
      <c r="B160" s="6" t="s">
        <v>274</v>
      </c>
      <c r="C160" s="7" t="s">
        <v>380</v>
      </c>
      <c r="D160" s="6" t="s">
        <v>5757</v>
      </c>
      <c r="E160" s="6" t="n">
        <v>2</v>
      </c>
      <c r="F160" s="6" t="n">
        <v>1</v>
      </c>
      <c r="G160" s="6" t="n">
        <v>1</v>
      </c>
      <c r="H160" s="6" t="n">
        <v>1</v>
      </c>
      <c r="I160" s="6" t="n">
        <v>1</v>
      </c>
      <c r="J160" s="6" t="n">
        <v>1</v>
      </c>
      <c r="K160" s="6" t="n">
        <v>0</v>
      </c>
      <c r="L160" s="6" t="n">
        <v>1</v>
      </c>
      <c r="M160" s="6" t="n">
        <v>0</v>
      </c>
      <c r="N160" s="6" t="n">
        <v>0</v>
      </c>
      <c r="O160" s="6" t="n">
        <v>1</v>
      </c>
      <c r="P160" s="6" t="n">
        <v>0</v>
      </c>
      <c r="Q160" s="6" t="n">
        <v>0</v>
      </c>
      <c r="R160" s="6" t="n">
        <v>0</v>
      </c>
      <c r="S160" s="6" t="n">
        <v>0</v>
      </c>
      <c r="T160" s="6" t="n">
        <v>0</v>
      </c>
      <c r="U160" s="6" t="s">
        <v>266</v>
      </c>
    </row>
    <row r="161" customFormat="false" ht="22.35" hidden="false" customHeight="false" outlineLevel="0" collapsed="false">
      <c r="A161" s="6" t="n">
        <v>480</v>
      </c>
      <c r="B161" s="6" t="s">
        <v>274</v>
      </c>
      <c r="C161" s="7" t="s">
        <v>383</v>
      </c>
      <c r="D161" s="6" t="s">
        <v>5757</v>
      </c>
      <c r="E161" s="6" t="n">
        <v>8</v>
      </c>
      <c r="F161" s="6" t="n">
        <v>1</v>
      </c>
      <c r="G161" s="6" t="n">
        <v>1</v>
      </c>
      <c r="H161" s="6" t="n">
        <v>1</v>
      </c>
      <c r="I161" s="6" t="n">
        <v>1</v>
      </c>
      <c r="J161" s="6" t="n">
        <v>1</v>
      </c>
      <c r="K161" s="6" t="n">
        <v>0</v>
      </c>
      <c r="L161" s="6" t="n">
        <v>1</v>
      </c>
      <c r="M161" s="6" t="n">
        <v>0</v>
      </c>
      <c r="N161" s="6" t="n">
        <v>0</v>
      </c>
      <c r="O161" s="6" t="n">
        <v>1</v>
      </c>
      <c r="P161" s="6" t="n">
        <v>0</v>
      </c>
      <c r="Q161" s="6" t="n">
        <v>0</v>
      </c>
      <c r="R161" s="6" t="n">
        <v>0</v>
      </c>
      <c r="S161" s="6" t="n">
        <v>0</v>
      </c>
      <c r="T161" s="6" t="n">
        <v>0</v>
      </c>
      <c r="U161" s="6" t="s">
        <v>266</v>
      </c>
    </row>
    <row r="162" customFormat="false" ht="22.35" hidden="false" customHeight="false" outlineLevel="0" collapsed="false">
      <c r="A162" s="6" t="n">
        <v>481</v>
      </c>
      <c r="B162" s="6" t="s">
        <v>274</v>
      </c>
      <c r="C162" s="7" t="s">
        <v>386</v>
      </c>
      <c r="D162" s="6" t="s">
        <v>5757</v>
      </c>
      <c r="E162" s="6" t="n">
        <v>2</v>
      </c>
      <c r="F162" s="6" t="n">
        <v>1</v>
      </c>
      <c r="G162" s="6" t="n">
        <v>1</v>
      </c>
      <c r="H162" s="6" t="n">
        <v>1</v>
      </c>
      <c r="I162" s="6" t="n">
        <v>1</v>
      </c>
      <c r="J162" s="6" t="n">
        <v>1</v>
      </c>
      <c r="K162" s="6" t="n">
        <v>0</v>
      </c>
      <c r="L162" s="6" t="n">
        <v>1</v>
      </c>
      <c r="M162" s="6" t="n">
        <v>0</v>
      </c>
      <c r="N162" s="6" t="n">
        <v>0</v>
      </c>
      <c r="O162" s="6" t="n">
        <v>1</v>
      </c>
      <c r="P162" s="6" t="n">
        <v>0</v>
      </c>
      <c r="Q162" s="6" t="n">
        <v>0</v>
      </c>
      <c r="R162" s="6" t="n">
        <v>0</v>
      </c>
      <c r="S162" s="6" t="n">
        <v>0</v>
      </c>
      <c r="T162" s="6" t="n">
        <v>0</v>
      </c>
      <c r="U162" s="6" t="s">
        <v>266</v>
      </c>
    </row>
    <row r="163" customFormat="false" ht="22.35" hidden="false" customHeight="false" outlineLevel="0" collapsed="false">
      <c r="A163" s="6" t="n">
        <v>482</v>
      </c>
      <c r="B163" s="6" t="s">
        <v>274</v>
      </c>
      <c r="C163" s="7" t="s">
        <v>389</v>
      </c>
      <c r="D163" s="6" t="s">
        <v>5757</v>
      </c>
      <c r="E163" s="6" t="n">
        <v>4</v>
      </c>
      <c r="F163" s="6" t="n">
        <v>1</v>
      </c>
      <c r="G163" s="6" t="n">
        <v>1</v>
      </c>
      <c r="H163" s="6" t="n">
        <v>1</v>
      </c>
      <c r="I163" s="6" t="n">
        <v>1</v>
      </c>
      <c r="J163" s="6" t="n">
        <v>1</v>
      </c>
      <c r="K163" s="6" t="n">
        <v>0</v>
      </c>
      <c r="L163" s="6" t="n">
        <v>1</v>
      </c>
      <c r="M163" s="6" t="n">
        <v>0</v>
      </c>
      <c r="N163" s="6" t="n">
        <v>0</v>
      </c>
      <c r="O163" s="6" t="n">
        <v>1</v>
      </c>
      <c r="P163" s="6" t="n">
        <v>0</v>
      </c>
      <c r="Q163" s="6" t="n">
        <v>0</v>
      </c>
      <c r="R163" s="6" t="n">
        <v>0</v>
      </c>
      <c r="S163" s="6" t="n">
        <v>0</v>
      </c>
      <c r="T163" s="6" t="n">
        <v>0</v>
      </c>
      <c r="U163" s="6" t="s">
        <v>266</v>
      </c>
    </row>
    <row r="164" customFormat="false" ht="22.35" hidden="false" customHeight="false" outlineLevel="0" collapsed="false">
      <c r="A164" s="6" t="n">
        <v>492</v>
      </c>
      <c r="B164" s="6" t="s">
        <v>274</v>
      </c>
      <c r="C164" s="7" t="s">
        <v>5901</v>
      </c>
      <c r="D164" s="6" t="s">
        <v>5766</v>
      </c>
      <c r="E164" s="6" t="n">
        <v>5</v>
      </c>
      <c r="F164" s="6" t="n">
        <v>2</v>
      </c>
      <c r="G164" s="6" t="n">
        <v>2</v>
      </c>
      <c r="H164" s="6" t="n">
        <v>2</v>
      </c>
      <c r="I164" s="6" t="n">
        <v>2</v>
      </c>
      <c r="J164" s="6" t="n">
        <v>2</v>
      </c>
      <c r="K164" s="6" t="n">
        <v>1</v>
      </c>
      <c r="L164" s="6" t="n">
        <v>0</v>
      </c>
      <c r="M164" s="6" t="n">
        <v>1</v>
      </c>
      <c r="N164" s="6" t="n">
        <v>0</v>
      </c>
      <c r="O164" s="6" t="n">
        <v>0</v>
      </c>
      <c r="P164" s="6" t="n">
        <v>1</v>
      </c>
      <c r="Q164" s="6" t="n">
        <v>0</v>
      </c>
      <c r="R164" s="6" t="n">
        <v>0</v>
      </c>
      <c r="S164" s="6" t="n">
        <v>1</v>
      </c>
      <c r="T164" s="6" t="n">
        <v>1</v>
      </c>
      <c r="U164" s="6" t="s">
        <v>266</v>
      </c>
    </row>
    <row r="165" customFormat="false" ht="22.35" hidden="false" customHeight="false" outlineLevel="0" collapsed="false">
      <c r="A165" s="6" t="n">
        <v>493</v>
      </c>
      <c r="B165" s="6" t="s">
        <v>274</v>
      </c>
      <c r="C165" s="7" t="s">
        <v>5902</v>
      </c>
      <c r="D165" s="6" t="s">
        <v>5766</v>
      </c>
      <c r="E165" s="6" t="n">
        <v>10</v>
      </c>
      <c r="F165" s="6" t="n">
        <v>2</v>
      </c>
      <c r="G165" s="6" t="n">
        <v>2</v>
      </c>
      <c r="H165" s="6" t="n">
        <v>2</v>
      </c>
      <c r="I165" s="6" t="n">
        <v>2</v>
      </c>
      <c r="J165" s="6" t="n">
        <v>2</v>
      </c>
      <c r="K165" s="6" t="n">
        <v>1</v>
      </c>
      <c r="L165" s="6" t="n">
        <v>0</v>
      </c>
      <c r="M165" s="6" t="n">
        <v>1</v>
      </c>
      <c r="N165" s="6" t="n">
        <v>0</v>
      </c>
      <c r="O165" s="6" t="n">
        <v>0</v>
      </c>
      <c r="P165" s="6" t="n">
        <v>1</v>
      </c>
      <c r="Q165" s="6" t="n">
        <v>0</v>
      </c>
      <c r="R165" s="6" t="n">
        <v>0</v>
      </c>
      <c r="S165" s="6" t="n">
        <v>1</v>
      </c>
      <c r="T165" s="6" t="n">
        <v>1</v>
      </c>
      <c r="U165" s="6" t="s">
        <v>266</v>
      </c>
    </row>
    <row r="166" customFormat="false" ht="22.35" hidden="false" customHeight="false" outlineLevel="0" collapsed="false">
      <c r="A166" s="6" t="n">
        <v>494</v>
      </c>
      <c r="B166" s="6" t="s">
        <v>274</v>
      </c>
      <c r="C166" s="7" t="s">
        <v>5903</v>
      </c>
      <c r="D166" s="6" t="s">
        <v>5766</v>
      </c>
      <c r="E166" s="6" t="n">
        <v>3</v>
      </c>
      <c r="F166" s="6" t="n">
        <v>2</v>
      </c>
      <c r="G166" s="6" t="n">
        <v>2</v>
      </c>
      <c r="H166" s="6" t="n">
        <v>2</v>
      </c>
      <c r="I166" s="6" t="n">
        <v>2</v>
      </c>
      <c r="J166" s="6" t="n">
        <v>2</v>
      </c>
      <c r="K166" s="6" t="n">
        <v>1</v>
      </c>
      <c r="L166" s="6" t="n">
        <v>0</v>
      </c>
      <c r="M166" s="6" t="n">
        <v>1</v>
      </c>
      <c r="N166" s="6" t="n">
        <v>0</v>
      </c>
      <c r="O166" s="6" t="n">
        <v>0</v>
      </c>
      <c r="P166" s="6" t="n">
        <v>1</v>
      </c>
      <c r="Q166" s="6" t="n">
        <v>0</v>
      </c>
      <c r="R166" s="6" t="n">
        <v>0</v>
      </c>
      <c r="S166" s="6" t="n">
        <v>1</v>
      </c>
      <c r="T166" s="6" t="n">
        <v>1</v>
      </c>
      <c r="U166" s="6" t="s">
        <v>266</v>
      </c>
    </row>
    <row r="167" customFormat="false" ht="22.35" hidden="false" customHeight="false" outlineLevel="0" collapsed="false">
      <c r="A167" s="6" t="n">
        <v>495</v>
      </c>
      <c r="B167" s="6" t="s">
        <v>274</v>
      </c>
      <c r="C167" s="7" t="s">
        <v>5904</v>
      </c>
      <c r="D167" s="6" t="s">
        <v>5766</v>
      </c>
      <c r="E167" s="6" t="n">
        <v>6</v>
      </c>
      <c r="F167" s="6" t="n">
        <v>2</v>
      </c>
      <c r="G167" s="6" t="n">
        <v>2</v>
      </c>
      <c r="H167" s="6" t="n">
        <v>2</v>
      </c>
      <c r="I167" s="6" t="n">
        <v>2</v>
      </c>
      <c r="J167" s="6" t="n">
        <v>2</v>
      </c>
      <c r="K167" s="6" t="n">
        <v>1</v>
      </c>
      <c r="L167" s="6" t="n">
        <v>0</v>
      </c>
      <c r="M167" s="6" t="n">
        <v>1</v>
      </c>
      <c r="N167" s="6" t="n">
        <v>0</v>
      </c>
      <c r="O167" s="6" t="n">
        <v>0</v>
      </c>
      <c r="P167" s="6" t="n">
        <v>1</v>
      </c>
      <c r="Q167" s="6" t="n">
        <v>0</v>
      </c>
      <c r="R167" s="6" t="n">
        <v>0</v>
      </c>
      <c r="S167" s="6" t="n">
        <v>1</v>
      </c>
      <c r="T167" s="6" t="n">
        <v>1</v>
      </c>
      <c r="U167" s="6" t="s">
        <v>266</v>
      </c>
    </row>
    <row r="168" customFormat="false" ht="22.35" hidden="false" customHeight="false" outlineLevel="0" collapsed="false">
      <c r="A168" s="6" t="n">
        <v>496</v>
      </c>
      <c r="B168" s="6" t="s">
        <v>274</v>
      </c>
      <c r="C168" s="7" t="s">
        <v>5905</v>
      </c>
      <c r="D168" s="6" t="s">
        <v>5766</v>
      </c>
      <c r="E168" s="6" t="n">
        <v>8</v>
      </c>
      <c r="F168" s="6" t="n">
        <v>2</v>
      </c>
      <c r="G168" s="6" t="n">
        <v>2</v>
      </c>
      <c r="H168" s="6" t="n">
        <v>2</v>
      </c>
      <c r="I168" s="6" t="n">
        <v>2</v>
      </c>
      <c r="J168" s="6" t="n">
        <v>2</v>
      </c>
      <c r="K168" s="6" t="n">
        <v>1</v>
      </c>
      <c r="L168" s="6" t="n">
        <v>0</v>
      </c>
      <c r="M168" s="6" t="n">
        <v>1</v>
      </c>
      <c r="N168" s="6" t="n">
        <v>0</v>
      </c>
      <c r="O168" s="6" t="n">
        <v>0</v>
      </c>
      <c r="P168" s="6" t="n">
        <v>1</v>
      </c>
      <c r="Q168" s="6" t="n">
        <v>0</v>
      </c>
      <c r="R168" s="6" t="n">
        <v>0</v>
      </c>
      <c r="S168" s="6" t="n">
        <v>1</v>
      </c>
      <c r="T168" s="6" t="n">
        <v>1</v>
      </c>
      <c r="U168" s="6" t="s">
        <v>266</v>
      </c>
    </row>
    <row r="169" customFormat="false" ht="22.35" hidden="false" customHeight="false" outlineLevel="0" collapsed="false">
      <c r="A169" s="6" t="n">
        <v>497</v>
      </c>
      <c r="B169" s="6" t="s">
        <v>274</v>
      </c>
      <c r="C169" s="7" t="s">
        <v>5906</v>
      </c>
      <c r="D169" s="6" t="s">
        <v>5766</v>
      </c>
      <c r="E169" s="6" t="n">
        <v>1</v>
      </c>
      <c r="F169" s="6" t="n">
        <v>2</v>
      </c>
      <c r="G169" s="6" t="n">
        <v>2</v>
      </c>
      <c r="H169" s="6" t="n">
        <v>2</v>
      </c>
      <c r="I169" s="6" t="n">
        <v>2</v>
      </c>
      <c r="J169" s="6" t="n">
        <v>2</v>
      </c>
      <c r="K169" s="6" t="n">
        <v>1</v>
      </c>
      <c r="L169" s="6" t="n">
        <v>0</v>
      </c>
      <c r="M169" s="6" t="n">
        <v>1</v>
      </c>
      <c r="N169" s="6" t="n">
        <v>0</v>
      </c>
      <c r="O169" s="6" t="n">
        <v>0</v>
      </c>
      <c r="P169" s="6" t="n">
        <v>1</v>
      </c>
      <c r="Q169" s="6" t="n">
        <v>0</v>
      </c>
      <c r="R169" s="6" t="n">
        <v>0</v>
      </c>
      <c r="S169" s="6" t="n">
        <v>1</v>
      </c>
      <c r="T169" s="6" t="n">
        <v>1</v>
      </c>
      <c r="U169" s="6" t="s">
        <v>266</v>
      </c>
    </row>
    <row r="170" customFormat="false" ht="22.35" hidden="false" customHeight="false" outlineLevel="0" collapsed="false">
      <c r="A170" s="6" t="n">
        <v>498</v>
      </c>
      <c r="B170" s="6" t="s">
        <v>274</v>
      </c>
      <c r="C170" s="7" t="s">
        <v>5767</v>
      </c>
      <c r="D170" s="6" t="s">
        <v>5766</v>
      </c>
      <c r="E170" s="6" t="n">
        <v>3</v>
      </c>
      <c r="F170" s="6" t="n">
        <v>2</v>
      </c>
      <c r="G170" s="6" t="n">
        <v>2</v>
      </c>
      <c r="H170" s="6" t="n">
        <v>2</v>
      </c>
      <c r="I170" s="6" t="n">
        <v>2</v>
      </c>
      <c r="J170" s="6" t="n">
        <v>2</v>
      </c>
      <c r="K170" s="6" t="n">
        <v>1</v>
      </c>
      <c r="L170" s="6" t="n">
        <v>0</v>
      </c>
      <c r="M170" s="6" t="n">
        <v>1</v>
      </c>
      <c r="N170" s="6" t="n">
        <v>0</v>
      </c>
      <c r="O170" s="6" t="n">
        <v>0</v>
      </c>
      <c r="P170" s="6" t="n">
        <v>1</v>
      </c>
      <c r="Q170" s="6" t="n">
        <v>0</v>
      </c>
      <c r="R170" s="6" t="n">
        <v>0</v>
      </c>
      <c r="S170" s="6" t="n">
        <v>1</v>
      </c>
      <c r="T170" s="6" t="n">
        <v>1</v>
      </c>
      <c r="U170" s="6" t="s">
        <v>266</v>
      </c>
    </row>
    <row r="171" customFormat="false" ht="22.35" hidden="false" customHeight="false" outlineLevel="0" collapsed="false">
      <c r="A171" s="6" t="n">
        <v>499</v>
      </c>
      <c r="B171" s="6" t="s">
        <v>274</v>
      </c>
      <c r="C171" s="7" t="s">
        <v>5769</v>
      </c>
      <c r="D171" s="6" t="s">
        <v>5766</v>
      </c>
      <c r="E171" s="6" t="n">
        <v>5</v>
      </c>
      <c r="F171" s="6" t="n">
        <v>2</v>
      </c>
      <c r="G171" s="6" t="n">
        <v>2</v>
      </c>
      <c r="H171" s="6" t="n">
        <v>2</v>
      </c>
      <c r="I171" s="6" t="n">
        <v>2</v>
      </c>
      <c r="J171" s="6" t="n">
        <v>2</v>
      </c>
      <c r="K171" s="6" t="n">
        <v>1</v>
      </c>
      <c r="L171" s="6" t="n">
        <v>0</v>
      </c>
      <c r="M171" s="6" t="n">
        <v>1</v>
      </c>
      <c r="N171" s="6" t="n">
        <v>0</v>
      </c>
      <c r="O171" s="6" t="n">
        <v>0</v>
      </c>
      <c r="P171" s="6" t="n">
        <v>1</v>
      </c>
      <c r="Q171" s="6" t="n">
        <v>0</v>
      </c>
      <c r="R171" s="6" t="n">
        <v>0</v>
      </c>
      <c r="S171" s="6" t="n">
        <v>1</v>
      </c>
      <c r="T171" s="6" t="n">
        <v>1</v>
      </c>
      <c r="U171" s="6" t="s">
        <v>266</v>
      </c>
    </row>
    <row r="172" customFormat="false" ht="22.35" hidden="false" customHeight="false" outlineLevel="0" collapsed="false">
      <c r="A172" s="6" t="n">
        <v>500</v>
      </c>
      <c r="B172" s="6" t="s">
        <v>274</v>
      </c>
      <c r="C172" s="7" t="s">
        <v>5770</v>
      </c>
      <c r="D172" s="6" t="s">
        <v>5766</v>
      </c>
      <c r="E172" s="6" t="n">
        <v>2</v>
      </c>
      <c r="F172" s="6" t="n">
        <v>2</v>
      </c>
      <c r="G172" s="6" t="n">
        <v>2</v>
      </c>
      <c r="H172" s="6" t="n">
        <v>2</v>
      </c>
      <c r="I172" s="6" t="n">
        <v>2</v>
      </c>
      <c r="J172" s="6" t="n">
        <v>2</v>
      </c>
      <c r="K172" s="6" t="n">
        <v>1</v>
      </c>
      <c r="L172" s="6" t="n">
        <v>0</v>
      </c>
      <c r="M172" s="6" t="n">
        <v>1</v>
      </c>
      <c r="N172" s="6" t="n">
        <v>0</v>
      </c>
      <c r="O172" s="6" t="n">
        <v>0</v>
      </c>
      <c r="P172" s="6" t="n">
        <v>1</v>
      </c>
      <c r="Q172" s="6" t="n">
        <v>0</v>
      </c>
      <c r="R172" s="6" t="n">
        <v>0</v>
      </c>
      <c r="S172" s="6" t="n">
        <v>1</v>
      </c>
      <c r="T172" s="6" t="n">
        <v>1</v>
      </c>
      <c r="U172" s="6" t="s">
        <v>266</v>
      </c>
    </row>
    <row r="173" customFormat="false" ht="22.35" hidden="false" customHeight="false" outlineLevel="0" collapsed="false">
      <c r="A173" s="6" t="n">
        <v>513</v>
      </c>
      <c r="B173" s="6" t="s">
        <v>274</v>
      </c>
      <c r="C173" s="7" t="s">
        <v>5907</v>
      </c>
      <c r="D173" s="6" t="s">
        <v>5768</v>
      </c>
      <c r="E173" s="6" t="n">
        <v>9</v>
      </c>
      <c r="F173" s="6" t="n">
        <v>4</v>
      </c>
      <c r="G173" s="6" t="n">
        <v>4</v>
      </c>
      <c r="H173" s="6" t="n">
        <v>4</v>
      </c>
      <c r="I173" s="6" t="n">
        <v>4</v>
      </c>
      <c r="J173" s="6" t="n">
        <v>4</v>
      </c>
      <c r="K173" s="6" t="n">
        <v>0</v>
      </c>
      <c r="L173" s="6" t="n">
        <v>0</v>
      </c>
      <c r="M173" s="6" t="n">
        <v>0</v>
      </c>
      <c r="N173" s="6" t="n">
        <v>0</v>
      </c>
      <c r="O173" s="6" t="n">
        <v>0</v>
      </c>
      <c r="P173" s="6" t="n">
        <v>0</v>
      </c>
      <c r="Q173" s="6" t="n">
        <v>0</v>
      </c>
      <c r="R173" s="6" t="n">
        <v>0</v>
      </c>
      <c r="S173" s="6" t="n">
        <v>0</v>
      </c>
      <c r="T173" s="6" t="n">
        <v>0</v>
      </c>
      <c r="U173" s="6" t="s">
        <v>266</v>
      </c>
    </row>
    <row r="174" customFormat="false" ht="22.35" hidden="false" customHeight="false" outlineLevel="0" collapsed="false">
      <c r="A174" s="6" t="n">
        <v>514</v>
      </c>
      <c r="B174" s="6" t="s">
        <v>274</v>
      </c>
      <c r="C174" s="7" t="s">
        <v>5908</v>
      </c>
      <c r="D174" s="6" t="s">
        <v>5768</v>
      </c>
      <c r="E174" s="6" t="n">
        <v>3</v>
      </c>
      <c r="F174" s="6" t="n">
        <v>4</v>
      </c>
      <c r="G174" s="6" t="n">
        <v>4</v>
      </c>
      <c r="H174" s="6" t="n">
        <v>4</v>
      </c>
      <c r="I174" s="6" t="n">
        <v>4</v>
      </c>
      <c r="J174" s="6" t="n">
        <v>4</v>
      </c>
      <c r="K174" s="6" t="n">
        <v>0</v>
      </c>
      <c r="L174" s="6" t="n">
        <v>0</v>
      </c>
      <c r="M174" s="6" t="n">
        <v>0</v>
      </c>
      <c r="N174" s="6" t="n">
        <v>0</v>
      </c>
      <c r="O174" s="6" t="n">
        <v>0</v>
      </c>
      <c r="P174" s="6" t="n">
        <v>0</v>
      </c>
      <c r="Q174" s="6" t="n">
        <v>0</v>
      </c>
      <c r="R174" s="6" t="n">
        <v>0</v>
      </c>
      <c r="S174" s="6" t="n">
        <v>0</v>
      </c>
      <c r="T174" s="6" t="n">
        <v>0</v>
      </c>
      <c r="U174" s="6" t="s">
        <v>266</v>
      </c>
    </row>
    <row r="175" customFormat="false" ht="22.35" hidden="false" customHeight="false" outlineLevel="0" collapsed="false">
      <c r="A175" s="6" t="n">
        <v>515</v>
      </c>
      <c r="B175" s="6" t="s">
        <v>274</v>
      </c>
      <c r="C175" s="7" t="s">
        <v>5909</v>
      </c>
      <c r="D175" s="6" t="s">
        <v>5768</v>
      </c>
      <c r="E175" s="6" t="n">
        <v>7</v>
      </c>
      <c r="F175" s="6" t="n">
        <v>4</v>
      </c>
      <c r="G175" s="6" t="n">
        <v>4</v>
      </c>
      <c r="H175" s="6" t="n">
        <v>4</v>
      </c>
      <c r="I175" s="6" t="n">
        <v>4</v>
      </c>
      <c r="J175" s="6" t="n">
        <v>4</v>
      </c>
      <c r="K175" s="6" t="n">
        <v>0</v>
      </c>
      <c r="L175" s="6" t="n">
        <v>0</v>
      </c>
      <c r="M175" s="6" t="n">
        <v>0</v>
      </c>
      <c r="N175" s="6" t="n">
        <v>0</v>
      </c>
      <c r="O175" s="6" t="n">
        <v>0</v>
      </c>
      <c r="P175" s="6" t="n">
        <v>0</v>
      </c>
      <c r="Q175" s="6" t="n">
        <v>0</v>
      </c>
      <c r="R175" s="6" t="n">
        <v>0</v>
      </c>
      <c r="S175" s="6" t="n">
        <v>0</v>
      </c>
      <c r="T175" s="6" t="n">
        <v>0</v>
      </c>
      <c r="U175" s="6" t="s">
        <v>266</v>
      </c>
    </row>
    <row r="176" customFormat="false" ht="22.35" hidden="false" customHeight="false" outlineLevel="0" collapsed="false">
      <c r="A176" s="6" t="n">
        <v>516</v>
      </c>
      <c r="B176" s="6" t="s">
        <v>274</v>
      </c>
      <c r="C176" s="7" t="s">
        <v>5771</v>
      </c>
      <c r="D176" s="6" t="s">
        <v>5768</v>
      </c>
      <c r="E176" s="6" t="n">
        <v>7</v>
      </c>
      <c r="F176" s="6" t="n">
        <v>4</v>
      </c>
      <c r="G176" s="6" t="n">
        <v>4</v>
      </c>
      <c r="H176" s="6" t="n">
        <v>4</v>
      </c>
      <c r="I176" s="6" t="n">
        <v>4</v>
      </c>
      <c r="J176" s="6" t="n">
        <v>4</v>
      </c>
      <c r="K176" s="6" t="n">
        <v>0</v>
      </c>
      <c r="L176" s="6" t="n">
        <v>0</v>
      </c>
      <c r="M176" s="6" t="n">
        <v>0</v>
      </c>
      <c r="N176" s="6" t="n">
        <v>0</v>
      </c>
      <c r="O176" s="6" t="n">
        <v>0</v>
      </c>
      <c r="P176" s="6" t="n">
        <v>0</v>
      </c>
      <c r="Q176" s="6" t="n">
        <v>0</v>
      </c>
      <c r="R176" s="6" t="n">
        <v>0</v>
      </c>
      <c r="S176" s="6" t="n">
        <v>0</v>
      </c>
      <c r="T176" s="6" t="n">
        <v>0</v>
      </c>
      <c r="U176" s="6" t="s">
        <v>266</v>
      </c>
    </row>
    <row r="177" customFormat="false" ht="22.35" hidden="false" customHeight="false" outlineLevel="0" collapsed="false">
      <c r="A177" s="6" t="n">
        <v>517</v>
      </c>
      <c r="B177" s="6" t="s">
        <v>274</v>
      </c>
      <c r="C177" s="7" t="s">
        <v>5773</v>
      </c>
      <c r="D177" s="6" t="s">
        <v>5768</v>
      </c>
      <c r="E177" s="6" t="n">
        <v>1</v>
      </c>
      <c r="F177" s="6" t="n">
        <v>4</v>
      </c>
      <c r="G177" s="6" t="n">
        <v>4</v>
      </c>
      <c r="H177" s="6" t="n">
        <v>4</v>
      </c>
      <c r="I177" s="6" t="n">
        <v>4</v>
      </c>
      <c r="J177" s="6" t="n">
        <v>4</v>
      </c>
      <c r="K177" s="6" t="n">
        <v>0</v>
      </c>
      <c r="L177" s="6" t="n">
        <v>0</v>
      </c>
      <c r="M177" s="6" t="n">
        <v>0</v>
      </c>
      <c r="N177" s="6" t="n">
        <v>0</v>
      </c>
      <c r="O177" s="6" t="n">
        <v>0</v>
      </c>
      <c r="P177" s="6" t="n">
        <v>0</v>
      </c>
      <c r="Q177" s="6" t="n">
        <v>0</v>
      </c>
      <c r="R177" s="6" t="n">
        <v>0</v>
      </c>
      <c r="S177" s="6" t="n">
        <v>0</v>
      </c>
      <c r="T177" s="6" t="n">
        <v>0</v>
      </c>
      <c r="U177" s="6" t="s">
        <v>266</v>
      </c>
    </row>
    <row r="178" customFormat="false" ht="22.35" hidden="false" customHeight="false" outlineLevel="0" collapsed="false">
      <c r="A178" s="6" t="n">
        <v>518</v>
      </c>
      <c r="B178" s="6" t="s">
        <v>274</v>
      </c>
      <c r="C178" s="7" t="s">
        <v>5774</v>
      </c>
      <c r="D178" s="6" t="s">
        <v>5768</v>
      </c>
      <c r="E178" s="6" t="n">
        <v>6</v>
      </c>
      <c r="F178" s="6" t="n">
        <v>4</v>
      </c>
      <c r="G178" s="6" t="n">
        <v>4</v>
      </c>
      <c r="H178" s="6" t="n">
        <v>4</v>
      </c>
      <c r="I178" s="6" t="n">
        <v>4</v>
      </c>
      <c r="J178" s="6" t="n">
        <v>4</v>
      </c>
      <c r="K178" s="6" t="n">
        <v>0</v>
      </c>
      <c r="L178" s="6" t="n">
        <v>0</v>
      </c>
      <c r="M178" s="6" t="n">
        <v>0</v>
      </c>
      <c r="N178" s="6" t="n">
        <v>0</v>
      </c>
      <c r="O178" s="6" t="n">
        <v>0</v>
      </c>
      <c r="P178" s="6" t="n">
        <v>0</v>
      </c>
      <c r="Q178" s="6" t="n">
        <v>0</v>
      </c>
      <c r="R178" s="6" t="n">
        <v>0</v>
      </c>
      <c r="S178" s="6" t="n">
        <v>0</v>
      </c>
      <c r="T178" s="6" t="n">
        <v>0</v>
      </c>
      <c r="U178" s="6" t="s">
        <v>266</v>
      </c>
    </row>
    <row r="179" customFormat="false" ht="22.35" hidden="false" customHeight="false" outlineLevel="0" collapsed="false">
      <c r="A179" s="6" t="n">
        <v>534</v>
      </c>
      <c r="B179" s="6" t="s">
        <v>274</v>
      </c>
      <c r="C179" s="7" t="s">
        <v>5910</v>
      </c>
      <c r="D179" s="6" t="s">
        <v>5772</v>
      </c>
      <c r="E179" s="6" t="n">
        <v>8</v>
      </c>
      <c r="F179" s="6" t="n">
        <v>3</v>
      </c>
      <c r="G179" s="6" t="n">
        <v>2</v>
      </c>
      <c r="H179" s="6" t="n">
        <v>3</v>
      </c>
      <c r="I179" s="6" t="n">
        <v>2</v>
      </c>
      <c r="J179" s="6" t="n">
        <v>2</v>
      </c>
      <c r="K179" s="6" t="n">
        <v>1</v>
      </c>
      <c r="L179" s="6" t="n">
        <v>0</v>
      </c>
      <c r="M179" s="6" t="n">
        <v>1</v>
      </c>
      <c r="N179" s="6" t="n">
        <v>0</v>
      </c>
      <c r="O179" s="6" t="n">
        <v>0</v>
      </c>
      <c r="P179" s="6" t="n">
        <v>1</v>
      </c>
      <c r="Q179" s="6" t="n">
        <v>0</v>
      </c>
      <c r="R179" s="6" t="n">
        <v>0</v>
      </c>
      <c r="S179" s="6" t="n">
        <v>0</v>
      </c>
      <c r="T179" s="6" t="n">
        <v>0</v>
      </c>
      <c r="U179" s="6" t="s">
        <v>267</v>
      </c>
    </row>
    <row r="180" customFormat="false" ht="22.35" hidden="false" customHeight="false" outlineLevel="0" collapsed="false">
      <c r="A180" s="6" t="n">
        <v>535</v>
      </c>
      <c r="B180" s="6" t="s">
        <v>274</v>
      </c>
      <c r="C180" s="7" t="s">
        <v>5911</v>
      </c>
      <c r="D180" s="6" t="s">
        <v>5772</v>
      </c>
      <c r="E180" s="6" t="n">
        <v>6</v>
      </c>
      <c r="F180" s="6" t="n">
        <v>3</v>
      </c>
      <c r="G180" s="6" t="n">
        <v>2</v>
      </c>
      <c r="H180" s="6" t="n">
        <v>3</v>
      </c>
      <c r="I180" s="6" t="n">
        <v>2</v>
      </c>
      <c r="J180" s="6" t="n">
        <v>2</v>
      </c>
      <c r="K180" s="6" t="n">
        <v>1</v>
      </c>
      <c r="L180" s="6" t="n">
        <v>0</v>
      </c>
      <c r="M180" s="6" t="n">
        <v>1</v>
      </c>
      <c r="N180" s="6" t="n">
        <v>0</v>
      </c>
      <c r="O180" s="6" t="n">
        <v>0</v>
      </c>
      <c r="P180" s="6" t="n">
        <v>1</v>
      </c>
      <c r="Q180" s="6" t="n">
        <v>0</v>
      </c>
      <c r="R180" s="6" t="n">
        <v>0</v>
      </c>
      <c r="S180" s="6" t="n">
        <v>0</v>
      </c>
      <c r="T180" s="6" t="n">
        <v>0</v>
      </c>
      <c r="U180" s="6" t="s">
        <v>267</v>
      </c>
    </row>
    <row r="181" customFormat="false" ht="22.35" hidden="false" customHeight="false" outlineLevel="0" collapsed="false">
      <c r="A181" s="6" t="n">
        <v>536</v>
      </c>
      <c r="B181" s="6" t="s">
        <v>274</v>
      </c>
      <c r="C181" s="7" t="s">
        <v>5912</v>
      </c>
      <c r="D181" s="6" t="s">
        <v>5772</v>
      </c>
      <c r="E181" s="6" t="n">
        <v>2</v>
      </c>
      <c r="F181" s="6" t="n">
        <v>3</v>
      </c>
      <c r="G181" s="6" t="n">
        <v>2</v>
      </c>
      <c r="H181" s="6" t="n">
        <v>3</v>
      </c>
      <c r="I181" s="6" t="n">
        <v>2</v>
      </c>
      <c r="J181" s="6" t="n">
        <v>2</v>
      </c>
      <c r="K181" s="6" t="n">
        <v>1</v>
      </c>
      <c r="L181" s="6" t="n">
        <v>0</v>
      </c>
      <c r="M181" s="6" t="n">
        <v>1</v>
      </c>
      <c r="N181" s="6" t="n">
        <v>0</v>
      </c>
      <c r="O181" s="6" t="n">
        <v>0</v>
      </c>
      <c r="P181" s="6" t="n">
        <v>1</v>
      </c>
      <c r="Q181" s="6" t="n">
        <v>0</v>
      </c>
      <c r="R181" s="6" t="n">
        <v>0</v>
      </c>
      <c r="S181" s="6" t="n">
        <v>0</v>
      </c>
      <c r="T181" s="6" t="n">
        <v>0</v>
      </c>
      <c r="U181" s="6" t="s">
        <v>267</v>
      </c>
    </row>
    <row r="182" customFormat="false" ht="22.35" hidden="false" customHeight="false" outlineLevel="0" collapsed="false">
      <c r="A182" s="6" t="n">
        <v>537</v>
      </c>
      <c r="B182" s="6" t="s">
        <v>274</v>
      </c>
      <c r="C182" s="7" t="s">
        <v>5913</v>
      </c>
      <c r="D182" s="6" t="s">
        <v>5772</v>
      </c>
      <c r="E182" s="6" t="n">
        <v>1</v>
      </c>
      <c r="F182" s="6" t="n">
        <v>3</v>
      </c>
      <c r="G182" s="6" t="n">
        <v>2</v>
      </c>
      <c r="H182" s="6" t="n">
        <v>3</v>
      </c>
      <c r="I182" s="6" t="n">
        <v>2</v>
      </c>
      <c r="J182" s="6" t="n">
        <v>2</v>
      </c>
      <c r="K182" s="6" t="n">
        <v>1</v>
      </c>
      <c r="L182" s="6" t="n">
        <v>0</v>
      </c>
      <c r="M182" s="6" t="n">
        <v>1</v>
      </c>
      <c r="N182" s="6" t="n">
        <v>0</v>
      </c>
      <c r="O182" s="6" t="n">
        <v>0</v>
      </c>
      <c r="P182" s="6" t="n">
        <v>1</v>
      </c>
      <c r="Q182" s="6" t="n">
        <v>0</v>
      </c>
      <c r="R182" s="6" t="n">
        <v>0</v>
      </c>
      <c r="S182" s="6" t="n">
        <v>0</v>
      </c>
      <c r="T182" s="6" t="n">
        <v>0</v>
      </c>
      <c r="U182" s="6" t="s">
        <v>267</v>
      </c>
    </row>
    <row r="183" customFormat="false" ht="22.35" hidden="false" customHeight="false" outlineLevel="0" collapsed="false">
      <c r="A183" s="6" t="n">
        <v>538</v>
      </c>
      <c r="B183" s="6" t="s">
        <v>274</v>
      </c>
      <c r="C183" s="7" t="s">
        <v>5914</v>
      </c>
      <c r="D183" s="6" t="s">
        <v>5772</v>
      </c>
      <c r="E183" s="6" t="n">
        <v>6</v>
      </c>
      <c r="F183" s="6" t="n">
        <v>3</v>
      </c>
      <c r="G183" s="6" t="n">
        <v>2</v>
      </c>
      <c r="H183" s="6" t="n">
        <v>3</v>
      </c>
      <c r="I183" s="6" t="n">
        <v>2</v>
      </c>
      <c r="J183" s="6" t="n">
        <v>2</v>
      </c>
      <c r="K183" s="6" t="n">
        <v>1</v>
      </c>
      <c r="L183" s="6" t="n">
        <v>0</v>
      </c>
      <c r="M183" s="6" t="n">
        <v>1</v>
      </c>
      <c r="N183" s="6" t="n">
        <v>0</v>
      </c>
      <c r="O183" s="6" t="n">
        <v>0</v>
      </c>
      <c r="P183" s="6" t="n">
        <v>1</v>
      </c>
      <c r="Q183" s="6" t="n">
        <v>0</v>
      </c>
      <c r="R183" s="6" t="n">
        <v>0</v>
      </c>
      <c r="S183" s="6" t="n">
        <v>0</v>
      </c>
      <c r="T183" s="6" t="n">
        <v>0</v>
      </c>
      <c r="U183" s="6" t="s">
        <v>267</v>
      </c>
    </row>
    <row r="184" customFormat="false" ht="22.35" hidden="false" customHeight="false" outlineLevel="0" collapsed="false">
      <c r="A184" s="6" t="n">
        <v>539</v>
      </c>
      <c r="B184" s="6" t="s">
        <v>274</v>
      </c>
      <c r="C184" s="7" t="s">
        <v>5915</v>
      </c>
      <c r="D184" s="6" t="s">
        <v>5772</v>
      </c>
      <c r="E184" s="6" t="n">
        <v>10</v>
      </c>
      <c r="F184" s="6" t="n">
        <v>3</v>
      </c>
      <c r="G184" s="6" t="n">
        <v>2</v>
      </c>
      <c r="H184" s="6" t="n">
        <v>3</v>
      </c>
      <c r="I184" s="6" t="n">
        <v>2</v>
      </c>
      <c r="J184" s="6" t="n">
        <v>2</v>
      </c>
      <c r="K184" s="6" t="n">
        <v>1</v>
      </c>
      <c r="L184" s="6" t="n">
        <v>0</v>
      </c>
      <c r="M184" s="6" t="n">
        <v>1</v>
      </c>
      <c r="N184" s="6" t="n">
        <v>0</v>
      </c>
      <c r="O184" s="6" t="n">
        <v>0</v>
      </c>
      <c r="P184" s="6" t="n">
        <v>1</v>
      </c>
      <c r="Q184" s="6" t="n">
        <v>0</v>
      </c>
      <c r="R184" s="6" t="n">
        <v>0</v>
      </c>
      <c r="S184" s="6" t="n">
        <v>0</v>
      </c>
      <c r="T184" s="6" t="n">
        <v>0</v>
      </c>
      <c r="U184" s="6" t="s">
        <v>267</v>
      </c>
    </row>
    <row r="185" customFormat="false" ht="22.35" hidden="false" customHeight="false" outlineLevel="0" collapsed="false">
      <c r="A185" s="6" t="n">
        <v>540</v>
      </c>
      <c r="B185" s="6" t="s">
        <v>274</v>
      </c>
      <c r="C185" s="7" t="s">
        <v>5916</v>
      </c>
      <c r="D185" s="6" t="s">
        <v>5772</v>
      </c>
      <c r="E185" s="6" t="n">
        <v>4</v>
      </c>
      <c r="F185" s="6" t="n">
        <v>3</v>
      </c>
      <c r="G185" s="6" t="n">
        <v>2</v>
      </c>
      <c r="H185" s="6" t="n">
        <v>3</v>
      </c>
      <c r="I185" s="6" t="n">
        <v>2</v>
      </c>
      <c r="J185" s="6" t="n">
        <v>2</v>
      </c>
      <c r="K185" s="6" t="n">
        <v>1</v>
      </c>
      <c r="L185" s="6" t="n">
        <v>0</v>
      </c>
      <c r="M185" s="6" t="n">
        <v>1</v>
      </c>
      <c r="N185" s="6" t="n">
        <v>0</v>
      </c>
      <c r="O185" s="6" t="n">
        <v>0</v>
      </c>
      <c r="P185" s="6" t="n">
        <v>1</v>
      </c>
      <c r="Q185" s="6" t="n">
        <v>0</v>
      </c>
      <c r="R185" s="6" t="n">
        <v>0</v>
      </c>
      <c r="S185" s="6" t="n">
        <v>0</v>
      </c>
      <c r="T185" s="6" t="n">
        <v>0</v>
      </c>
      <c r="U185" s="6" t="s">
        <v>267</v>
      </c>
    </row>
    <row r="186" customFormat="false" ht="22.35" hidden="false" customHeight="false" outlineLevel="0" collapsed="false">
      <c r="A186" s="6" t="n">
        <v>541</v>
      </c>
      <c r="B186" s="6" t="s">
        <v>274</v>
      </c>
      <c r="C186" s="7" t="s">
        <v>5917</v>
      </c>
      <c r="D186" s="6" t="s">
        <v>5772</v>
      </c>
      <c r="E186" s="6" t="n">
        <v>6</v>
      </c>
      <c r="F186" s="6" t="n">
        <v>3</v>
      </c>
      <c r="G186" s="6" t="n">
        <v>2</v>
      </c>
      <c r="H186" s="6" t="n">
        <v>3</v>
      </c>
      <c r="I186" s="6" t="n">
        <v>2</v>
      </c>
      <c r="J186" s="6" t="n">
        <v>2</v>
      </c>
      <c r="K186" s="6" t="n">
        <v>1</v>
      </c>
      <c r="L186" s="6" t="n">
        <v>0</v>
      </c>
      <c r="M186" s="6" t="n">
        <v>1</v>
      </c>
      <c r="N186" s="6" t="n">
        <v>0</v>
      </c>
      <c r="O186" s="6" t="n">
        <v>0</v>
      </c>
      <c r="P186" s="6" t="n">
        <v>1</v>
      </c>
      <c r="Q186" s="6" t="n">
        <v>0</v>
      </c>
      <c r="R186" s="6" t="n">
        <v>0</v>
      </c>
      <c r="S186" s="6" t="n">
        <v>0</v>
      </c>
      <c r="T186" s="6" t="n">
        <v>0</v>
      </c>
      <c r="U186" s="6" t="s">
        <v>267</v>
      </c>
    </row>
    <row r="187" customFormat="false" ht="22.35" hidden="false" customHeight="false" outlineLevel="0" collapsed="false">
      <c r="A187" s="6" t="n">
        <v>542</v>
      </c>
      <c r="B187" s="6" t="s">
        <v>274</v>
      </c>
      <c r="C187" s="7" t="s">
        <v>5918</v>
      </c>
      <c r="D187" s="6" t="s">
        <v>5772</v>
      </c>
      <c r="E187" s="6" t="n">
        <v>1</v>
      </c>
      <c r="F187" s="6" t="n">
        <v>3</v>
      </c>
      <c r="G187" s="6" t="n">
        <v>2</v>
      </c>
      <c r="H187" s="6" t="n">
        <v>3</v>
      </c>
      <c r="I187" s="6" t="n">
        <v>2</v>
      </c>
      <c r="J187" s="6" t="n">
        <v>2</v>
      </c>
      <c r="K187" s="6" t="n">
        <v>1</v>
      </c>
      <c r="L187" s="6" t="n">
        <v>0</v>
      </c>
      <c r="M187" s="6" t="n">
        <v>1</v>
      </c>
      <c r="N187" s="6" t="n">
        <v>0</v>
      </c>
      <c r="O187" s="6" t="n">
        <v>0</v>
      </c>
      <c r="P187" s="6" t="n">
        <v>1</v>
      </c>
      <c r="Q187" s="6" t="n">
        <v>0</v>
      </c>
      <c r="R187" s="6" t="n">
        <v>0</v>
      </c>
      <c r="S187" s="6" t="n">
        <v>0</v>
      </c>
      <c r="T187" s="6" t="n">
        <v>0</v>
      </c>
      <c r="U187" s="6" t="s">
        <v>267</v>
      </c>
    </row>
    <row r="188" customFormat="false" ht="22.35" hidden="false" customHeight="false" outlineLevel="0" collapsed="false">
      <c r="A188" s="6" t="n">
        <v>543</v>
      </c>
      <c r="B188" s="6" t="s">
        <v>274</v>
      </c>
      <c r="C188" s="7" t="s">
        <v>5919</v>
      </c>
      <c r="D188" s="6" t="s">
        <v>5772</v>
      </c>
      <c r="E188" s="6" t="n">
        <v>10</v>
      </c>
      <c r="F188" s="6" t="n">
        <v>3</v>
      </c>
      <c r="G188" s="6" t="n">
        <v>2</v>
      </c>
      <c r="H188" s="6" t="n">
        <v>3</v>
      </c>
      <c r="I188" s="6" t="n">
        <v>2</v>
      </c>
      <c r="J188" s="6" t="n">
        <v>2</v>
      </c>
      <c r="K188" s="6" t="n">
        <v>1</v>
      </c>
      <c r="L188" s="6" t="n">
        <v>0</v>
      </c>
      <c r="M188" s="6" t="n">
        <v>1</v>
      </c>
      <c r="N188" s="6" t="n">
        <v>0</v>
      </c>
      <c r="O188" s="6" t="n">
        <v>0</v>
      </c>
      <c r="P188" s="6" t="n">
        <v>1</v>
      </c>
      <c r="Q188" s="6" t="n">
        <v>0</v>
      </c>
      <c r="R188" s="6" t="n">
        <v>0</v>
      </c>
      <c r="S188" s="6" t="n">
        <v>0</v>
      </c>
      <c r="T188" s="6" t="n">
        <v>0</v>
      </c>
      <c r="U188" s="6" t="s">
        <v>267</v>
      </c>
    </row>
    <row r="189" customFormat="false" ht="22.35" hidden="false" customHeight="false" outlineLevel="0" collapsed="false">
      <c r="A189" s="6" t="n">
        <v>544</v>
      </c>
      <c r="B189" s="6" t="s">
        <v>274</v>
      </c>
      <c r="C189" s="7" t="s">
        <v>5920</v>
      </c>
      <c r="D189" s="6" t="s">
        <v>5778</v>
      </c>
      <c r="E189" s="6" t="n">
        <v>5</v>
      </c>
      <c r="F189" s="6" t="n">
        <v>4</v>
      </c>
      <c r="G189" s="6" t="n">
        <v>4</v>
      </c>
      <c r="H189" s="6" t="n">
        <v>4</v>
      </c>
      <c r="I189" s="6" t="n">
        <v>4</v>
      </c>
      <c r="J189" s="6" t="n">
        <v>4</v>
      </c>
      <c r="K189" s="6" t="n">
        <v>1</v>
      </c>
      <c r="L189" s="6" t="n">
        <v>0</v>
      </c>
      <c r="M189" s="6" t="n">
        <v>1</v>
      </c>
      <c r="N189" s="6" t="n">
        <v>1</v>
      </c>
      <c r="O189" s="6" t="n">
        <v>1</v>
      </c>
      <c r="P189" s="6" t="n">
        <v>0</v>
      </c>
      <c r="Q189" s="6" t="n">
        <v>1</v>
      </c>
      <c r="R189" s="6" t="n">
        <v>0</v>
      </c>
      <c r="S189" s="6" t="n">
        <v>0</v>
      </c>
      <c r="T189" s="6" t="n">
        <v>0</v>
      </c>
      <c r="U189" s="6" t="s">
        <v>267</v>
      </c>
    </row>
    <row r="190" customFormat="false" ht="22.35" hidden="false" customHeight="false" outlineLevel="0" collapsed="false">
      <c r="A190" s="6" t="n">
        <v>545</v>
      </c>
      <c r="B190" s="6" t="s">
        <v>274</v>
      </c>
      <c r="C190" s="7" t="s">
        <v>5921</v>
      </c>
      <c r="D190" s="6" t="s">
        <v>5778</v>
      </c>
      <c r="E190" s="6" t="n">
        <v>5</v>
      </c>
      <c r="F190" s="6" t="n">
        <v>4</v>
      </c>
      <c r="G190" s="6" t="n">
        <v>4</v>
      </c>
      <c r="H190" s="6" t="n">
        <v>4</v>
      </c>
      <c r="I190" s="6" t="n">
        <v>4</v>
      </c>
      <c r="J190" s="6" t="n">
        <v>4</v>
      </c>
      <c r="K190" s="6" t="n">
        <v>1</v>
      </c>
      <c r="L190" s="6" t="n">
        <v>0</v>
      </c>
      <c r="M190" s="6" t="n">
        <v>1</v>
      </c>
      <c r="N190" s="6" t="n">
        <v>1</v>
      </c>
      <c r="O190" s="6" t="n">
        <v>1</v>
      </c>
      <c r="P190" s="6" t="n">
        <v>0</v>
      </c>
      <c r="Q190" s="6" t="n">
        <v>1</v>
      </c>
      <c r="R190" s="6" t="n">
        <v>0</v>
      </c>
      <c r="S190" s="6" t="n">
        <v>0</v>
      </c>
      <c r="T190" s="6" t="n">
        <v>0</v>
      </c>
      <c r="U190" s="6" t="s">
        <v>267</v>
      </c>
    </row>
    <row r="191" customFormat="false" ht="22.35" hidden="false" customHeight="false" outlineLevel="0" collapsed="false">
      <c r="A191" s="6" t="n">
        <v>546</v>
      </c>
      <c r="B191" s="6" t="s">
        <v>274</v>
      </c>
      <c r="C191" s="7" t="s">
        <v>5922</v>
      </c>
      <c r="D191" s="6" t="s">
        <v>5778</v>
      </c>
      <c r="E191" s="6" t="n">
        <v>3</v>
      </c>
      <c r="F191" s="6" t="n">
        <v>4</v>
      </c>
      <c r="G191" s="6" t="n">
        <v>4</v>
      </c>
      <c r="H191" s="6" t="n">
        <v>4</v>
      </c>
      <c r="I191" s="6" t="n">
        <v>4</v>
      </c>
      <c r="J191" s="6" t="n">
        <v>4</v>
      </c>
      <c r="K191" s="6" t="n">
        <v>1</v>
      </c>
      <c r="L191" s="6" t="n">
        <v>0</v>
      </c>
      <c r="M191" s="6" t="n">
        <v>1</v>
      </c>
      <c r="N191" s="6" t="n">
        <v>1</v>
      </c>
      <c r="O191" s="6" t="n">
        <v>1</v>
      </c>
      <c r="P191" s="6" t="n">
        <v>0</v>
      </c>
      <c r="Q191" s="6" t="n">
        <v>1</v>
      </c>
      <c r="R191" s="6" t="n">
        <v>0</v>
      </c>
      <c r="S191" s="6" t="n">
        <v>0</v>
      </c>
      <c r="T191" s="6" t="n">
        <v>0</v>
      </c>
      <c r="U191" s="6" t="s">
        <v>267</v>
      </c>
    </row>
    <row r="192" customFormat="false" ht="22.35" hidden="false" customHeight="false" outlineLevel="0" collapsed="false">
      <c r="A192" s="6" t="n">
        <v>547</v>
      </c>
      <c r="B192" s="6" t="s">
        <v>274</v>
      </c>
      <c r="C192" s="7" t="s">
        <v>5923</v>
      </c>
      <c r="D192" s="6" t="s">
        <v>5778</v>
      </c>
      <c r="E192" s="6" t="n">
        <v>5</v>
      </c>
      <c r="F192" s="6" t="n">
        <v>4</v>
      </c>
      <c r="G192" s="6" t="n">
        <v>4</v>
      </c>
      <c r="H192" s="6" t="n">
        <v>4</v>
      </c>
      <c r="I192" s="6" t="n">
        <v>4</v>
      </c>
      <c r="J192" s="6" t="n">
        <v>4</v>
      </c>
      <c r="K192" s="6" t="n">
        <v>1</v>
      </c>
      <c r="L192" s="6" t="n">
        <v>0</v>
      </c>
      <c r="M192" s="6" t="n">
        <v>1</v>
      </c>
      <c r="N192" s="6" t="n">
        <v>1</v>
      </c>
      <c r="O192" s="6" t="n">
        <v>1</v>
      </c>
      <c r="P192" s="6" t="n">
        <v>0</v>
      </c>
      <c r="Q192" s="6" t="n">
        <v>1</v>
      </c>
      <c r="R192" s="6" t="n">
        <v>0</v>
      </c>
      <c r="S192" s="6" t="n">
        <v>0</v>
      </c>
      <c r="T192" s="6" t="n">
        <v>0</v>
      </c>
      <c r="U192" s="6" t="s">
        <v>267</v>
      </c>
    </row>
    <row r="193" customFormat="false" ht="22.35" hidden="false" customHeight="false" outlineLevel="0" collapsed="false">
      <c r="A193" s="6" t="n">
        <v>548</v>
      </c>
      <c r="B193" s="6" t="s">
        <v>274</v>
      </c>
      <c r="C193" s="7" t="s">
        <v>5924</v>
      </c>
      <c r="D193" s="6" t="s">
        <v>5778</v>
      </c>
      <c r="E193" s="6" t="n">
        <v>4</v>
      </c>
      <c r="F193" s="6" t="n">
        <v>4</v>
      </c>
      <c r="G193" s="6" t="n">
        <v>4</v>
      </c>
      <c r="H193" s="6" t="n">
        <v>4</v>
      </c>
      <c r="I193" s="6" t="n">
        <v>4</v>
      </c>
      <c r="J193" s="6" t="n">
        <v>4</v>
      </c>
      <c r="K193" s="6" t="n">
        <v>1</v>
      </c>
      <c r="L193" s="6" t="n">
        <v>0</v>
      </c>
      <c r="M193" s="6" t="n">
        <v>1</v>
      </c>
      <c r="N193" s="6" t="n">
        <v>1</v>
      </c>
      <c r="O193" s="6" t="n">
        <v>1</v>
      </c>
      <c r="P193" s="6" t="n">
        <v>0</v>
      </c>
      <c r="Q193" s="6" t="n">
        <v>1</v>
      </c>
      <c r="R193" s="6" t="n">
        <v>0</v>
      </c>
      <c r="S193" s="6" t="n">
        <v>0</v>
      </c>
      <c r="T193" s="6" t="n">
        <v>0</v>
      </c>
      <c r="U193" s="6" t="s">
        <v>267</v>
      </c>
    </row>
    <row r="194" customFormat="false" ht="22.35" hidden="false" customHeight="false" outlineLevel="0" collapsed="false">
      <c r="A194" s="6" t="n">
        <v>549</v>
      </c>
      <c r="B194" s="6" t="s">
        <v>274</v>
      </c>
      <c r="C194" s="7" t="s">
        <v>5925</v>
      </c>
      <c r="D194" s="6" t="s">
        <v>5778</v>
      </c>
      <c r="E194" s="6" t="n">
        <v>2</v>
      </c>
      <c r="F194" s="6" t="n">
        <v>4</v>
      </c>
      <c r="G194" s="6" t="n">
        <v>4</v>
      </c>
      <c r="H194" s="6" t="n">
        <v>4</v>
      </c>
      <c r="I194" s="6" t="n">
        <v>4</v>
      </c>
      <c r="J194" s="6" t="n">
        <v>4</v>
      </c>
      <c r="K194" s="6" t="n">
        <v>1</v>
      </c>
      <c r="L194" s="6" t="n">
        <v>0</v>
      </c>
      <c r="M194" s="6" t="n">
        <v>1</v>
      </c>
      <c r="N194" s="6" t="n">
        <v>1</v>
      </c>
      <c r="O194" s="6" t="n">
        <v>1</v>
      </c>
      <c r="P194" s="6" t="n">
        <v>0</v>
      </c>
      <c r="Q194" s="6" t="n">
        <v>1</v>
      </c>
      <c r="R194" s="6" t="n">
        <v>0</v>
      </c>
      <c r="S194" s="6" t="n">
        <v>0</v>
      </c>
      <c r="T194" s="6" t="n">
        <v>0</v>
      </c>
      <c r="U194" s="6" t="s">
        <v>267</v>
      </c>
    </row>
    <row r="195" customFormat="false" ht="22.35" hidden="false" customHeight="false" outlineLevel="0" collapsed="false">
      <c r="A195" s="6" t="n">
        <v>550</v>
      </c>
      <c r="B195" s="6" t="s">
        <v>274</v>
      </c>
      <c r="C195" s="7" t="s">
        <v>5926</v>
      </c>
      <c r="D195" s="6" t="s">
        <v>5778</v>
      </c>
      <c r="E195" s="6" t="n">
        <v>8</v>
      </c>
      <c r="F195" s="6" t="n">
        <v>4</v>
      </c>
      <c r="G195" s="6" t="n">
        <v>4</v>
      </c>
      <c r="H195" s="6" t="n">
        <v>4</v>
      </c>
      <c r="I195" s="6" t="n">
        <v>4</v>
      </c>
      <c r="J195" s="6" t="n">
        <v>4</v>
      </c>
      <c r="K195" s="6" t="n">
        <v>1</v>
      </c>
      <c r="L195" s="6" t="n">
        <v>0</v>
      </c>
      <c r="M195" s="6" t="n">
        <v>1</v>
      </c>
      <c r="N195" s="6" t="n">
        <v>1</v>
      </c>
      <c r="O195" s="6" t="n">
        <v>1</v>
      </c>
      <c r="P195" s="6" t="n">
        <v>0</v>
      </c>
      <c r="Q195" s="6" t="n">
        <v>1</v>
      </c>
      <c r="R195" s="6" t="n">
        <v>0</v>
      </c>
      <c r="S195" s="6" t="n">
        <v>0</v>
      </c>
      <c r="T195" s="6" t="n">
        <v>0</v>
      </c>
      <c r="U195" s="6" t="s">
        <v>267</v>
      </c>
    </row>
    <row r="196" customFormat="false" ht="22.35" hidden="false" customHeight="false" outlineLevel="0" collapsed="false">
      <c r="A196" s="6" t="n">
        <v>551</v>
      </c>
      <c r="B196" s="6" t="s">
        <v>274</v>
      </c>
      <c r="C196" s="7" t="s">
        <v>5927</v>
      </c>
      <c r="D196" s="6" t="s">
        <v>5778</v>
      </c>
      <c r="E196" s="6" t="n">
        <v>8</v>
      </c>
      <c r="F196" s="6" t="n">
        <v>4</v>
      </c>
      <c r="G196" s="6" t="n">
        <v>4</v>
      </c>
      <c r="H196" s="6" t="n">
        <v>4</v>
      </c>
      <c r="I196" s="6" t="n">
        <v>4</v>
      </c>
      <c r="J196" s="6" t="n">
        <v>4</v>
      </c>
      <c r="K196" s="6" t="n">
        <v>1</v>
      </c>
      <c r="L196" s="6" t="n">
        <v>0</v>
      </c>
      <c r="M196" s="6" t="n">
        <v>1</v>
      </c>
      <c r="N196" s="6" t="n">
        <v>1</v>
      </c>
      <c r="O196" s="6" t="n">
        <v>1</v>
      </c>
      <c r="P196" s="6" t="n">
        <v>0</v>
      </c>
      <c r="Q196" s="6" t="n">
        <v>1</v>
      </c>
      <c r="R196" s="6" t="n">
        <v>0</v>
      </c>
      <c r="S196" s="6" t="n">
        <v>0</v>
      </c>
      <c r="T196" s="6" t="n">
        <v>0</v>
      </c>
      <c r="U196" s="6" t="s">
        <v>267</v>
      </c>
    </row>
    <row r="197" customFormat="false" ht="22.35" hidden="false" customHeight="false" outlineLevel="0" collapsed="false">
      <c r="A197" s="6" t="n">
        <v>552</v>
      </c>
      <c r="B197" s="6" t="s">
        <v>274</v>
      </c>
      <c r="C197" s="7" t="s">
        <v>5928</v>
      </c>
      <c r="D197" s="6" t="s">
        <v>5778</v>
      </c>
      <c r="E197" s="6" t="n">
        <v>2</v>
      </c>
      <c r="F197" s="6" t="n">
        <v>4</v>
      </c>
      <c r="G197" s="6" t="n">
        <v>4</v>
      </c>
      <c r="H197" s="6" t="n">
        <v>4</v>
      </c>
      <c r="I197" s="6" t="n">
        <v>4</v>
      </c>
      <c r="J197" s="6" t="n">
        <v>4</v>
      </c>
      <c r="K197" s="6" t="n">
        <v>1</v>
      </c>
      <c r="L197" s="6" t="n">
        <v>0</v>
      </c>
      <c r="M197" s="6" t="n">
        <v>1</v>
      </c>
      <c r="N197" s="6" t="n">
        <v>1</v>
      </c>
      <c r="O197" s="6" t="n">
        <v>1</v>
      </c>
      <c r="P197" s="6" t="n">
        <v>0</v>
      </c>
      <c r="Q197" s="6" t="n">
        <v>1</v>
      </c>
      <c r="R197" s="6" t="n">
        <v>0</v>
      </c>
      <c r="S197" s="6" t="n">
        <v>0</v>
      </c>
      <c r="T197" s="6" t="n">
        <v>0</v>
      </c>
      <c r="U197" s="6" t="s">
        <v>267</v>
      </c>
    </row>
    <row r="198" customFormat="false" ht="22.35" hidden="false" customHeight="false" outlineLevel="0" collapsed="false">
      <c r="A198" s="6" t="n">
        <v>553</v>
      </c>
      <c r="B198" s="6" t="s">
        <v>274</v>
      </c>
      <c r="C198" s="7" t="s">
        <v>5929</v>
      </c>
      <c r="D198" s="6" t="s">
        <v>5778</v>
      </c>
      <c r="E198" s="6" t="n">
        <v>4</v>
      </c>
      <c r="F198" s="6" t="n">
        <v>4</v>
      </c>
      <c r="G198" s="6" t="n">
        <v>4</v>
      </c>
      <c r="H198" s="6" t="n">
        <v>4</v>
      </c>
      <c r="I198" s="6" t="n">
        <v>4</v>
      </c>
      <c r="J198" s="6" t="n">
        <v>4</v>
      </c>
      <c r="K198" s="6" t="n">
        <v>1</v>
      </c>
      <c r="L198" s="6" t="n">
        <v>0</v>
      </c>
      <c r="M198" s="6" t="n">
        <v>1</v>
      </c>
      <c r="N198" s="6" t="n">
        <v>1</v>
      </c>
      <c r="O198" s="6" t="n">
        <v>1</v>
      </c>
      <c r="P198" s="6" t="n">
        <v>0</v>
      </c>
      <c r="Q198" s="6" t="n">
        <v>1</v>
      </c>
      <c r="R198" s="6" t="n">
        <v>0</v>
      </c>
      <c r="S198" s="6" t="n">
        <v>0</v>
      </c>
      <c r="T198" s="6" t="n">
        <v>0</v>
      </c>
      <c r="U198" s="6" t="s">
        <v>267</v>
      </c>
    </row>
    <row r="199" customFormat="false" ht="22.35" hidden="false" customHeight="false" outlineLevel="0" collapsed="false">
      <c r="A199" s="6" t="n">
        <v>624</v>
      </c>
      <c r="B199" s="6" t="s">
        <v>274</v>
      </c>
      <c r="C199" s="7" t="s">
        <v>5930</v>
      </c>
      <c r="D199" s="6" t="s">
        <v>5789</v>
      </c>
      <c r="E199" s="6" t="n">
        <v>3</v>
      </c>
      <c r="F199" s="6" t="n">
        <v>4</v>
      </c>
      <c r="G199" s="6" t="n">
        <v>4</v>
      </c>
      <c r="H199" s="6" t="n">
        <v>4</v>
      </c>
      <c r="I199" s="6" t="n">
        <v>4</v>
      </c>
      <c r="J199" s="6" t="n">
        <v>4</v>
      </c>
      <c r="K199" s="6" t="n">
        <v>0</v>
      </c>
      <c r="L199" s="6" t="n">
        <v>0</v>
      </c>
      <c r="M199" s="6" t="n">
        <v>0</v>
      </c>
      <c r="N199" s="6" t="n">
        <v>0</v>
      </c>
      <c r="O199" s="6" t="n">
        <v>0</v>
      </c>
      <c r="P199" s="6" t="n">
        <v>0</v>
      </c>
      <c r="Q199" s="6" t="n">
        <v>0</v>
      </c>
      <c r="R199" s="6" t="n">
        <v>0</v>
      </c>
      <c r="S199" s="6" t="n">
        <v>1</v>
      </c>
      <c r="T199" s="6" t="n">
        <v>0</v>
      </c>
      <c r="U199" s="6" t="s">
        <v>267</v>
      </c>
    </row>
    <row r="200" customFormat="false" ht="22.35" hidden="false" customHeight="false" outlineLevel="0" collapsed="false">
      <c r="A200" s="6" t="n">
        <v>625</v>
      </c>
      <c r="B200" s="6" t="s">
        <v>274</v>
      </c>
      <c r="C200" s="7" t="s">
        <v>5931</v>
      </c>
      <c r="D200" s="6" t="s">
        <v>5789</v>
      </c>
      <c r="E200" s="6" t="n">
        <v>1</v>
      </c>
      <c r="F200" s="6" t="n">
        <v>4</v>
      </c>
      <c r="G200" s="6" t="n">
        <v>4</v>
      </c>
      <c r="H200" s="6" t="n">
        <v>4</v>
      </c>
      <c r="I200" s="6" t="n">
        <v>4</v>
      </c>
      <c r="J200" s="6" t="n">
        <v>4</v>
      </c>
      <c r="K200" s="6" t="n">
        <v>0</v>
      </c>
      <c r="L200" s="6" t="n">
        <v>0</v>
      </c>
      <c r="M200" s="6" t="n">
        <v>0</v>
      </c>
      <c r="N200" s="6" t="n">
        <v>0</v>
      </c>
      <c r="O200" s="6" t="n">
        <v>0</v>
      </c>
      <c r="P200" s="6" t="n">
        <v>0</v>
      </c>
      <c r="Q200" s="6" t="n">
        <v>0</v>
      </c>
      <c r="R200" s="6" t="n">
        <v>0</v>
      </c>
      <c r="S200" s="6" t="n">
        <v>1</v>
      </c>
      <c r="T200" s="6" t="n">
        <v>0</v>
      </c>
      <c r="U200" s="6" t="s">
        <v>267</v>
      </c>
    </row>
    <row r="201" customFormat="false" ht="22.35" hidden="false" customHeight="false" outlineLevel="0" collapsed="false">
      <c r="A201" s="6" t="n">
        <v>626</v>
      </c>
      <c r="B201" s="6" t="s">
        <v>274</v>
      </c>
      <c r="C201" s="7" t="s">
        <v>5932</v>
      </c>
      <c r="D201" s="6" t="s">
        <v>5789</v>
      </c>
      <c r="E201" s="6" t="n">
        <v>2</v>
      </c>
      <c r="F201" s="6" t="n">
        <v>4</v>
      </c>
      <c r="G201" s="6" t="n">
        <v>4</v>
      </c>
      <c r="H201" s="6" t="n">
        <v>4</v>
      </c>
      <c r="I201" s="6" t="n">
        <v>4</v>
      </c>
      <c r="J201" s="6" t="n">
        <v>4</v>
      </c>
      <c r="K201" s="6" t="n">
        <v>0</v>
      </c>
      <c r="L201" s="6" t="n">
        <v>0</v>
      </c>
      <c r="M201" s="6" t="n">
        <v>0</v>
      </c>
      <c r="N201" s="6" t="n">
        <v>0</v>
      </c>
      <c r="O201" s="6" t="n">
        <v>0</v>
      </c>
      <c r="P201" s="6" t="n">
        <v>0</v>
      </c>
      <c r="Q201" s="6" t="n">
        <v>0</v>
      </c>
      <c r="R201" s="6" t="n">
        <v>0</v>
      </c>
      <c r="S201" s="6" t="n">
        <v>1</v>
      </c>
      <c r="T201" s="6" t="n">
        <v>0</v>
      </c>
      <c r="U201" s="6" t="s">
        <v>267</v>
      </c>
    </row>
    <row r="202" customFormat="false" ht="22.35" hidden="false" customHeight="false" outlineLevel="0" collapsed="false">
      <c r="A202" s="6" t="n">
        <v>627</v>
      </c>
      <c r="B202" s="6" t="s">
        <v>274</v>
      </c>
      <c r="C202" s="7" t="s">
        <v>5933</v>
      </c>
      <c r="D202" s="6" t="s">
        <v>5789</v>
      </c>
      <c r="E202" s="6" t="n">
        <v>4</v>
      </c>
      <c r="F202" s="6" t="n">
        <v>4</v>
      </c>
      <c r="G202" s="6" t="n">
        <v>4</v>
      </c>
      <c r="H202" s="6" t="n">
        <v>4</v>
      </c>
      <c r="I202" s="6" t="n">
        <v>4</v>
      </c>
      <c r="J202" s="6" t="n">
        <v>4</v>
      </c>
      <c r="K202" s="6" t="n">
        <v>0</v>
      </c>
      <c r="L202" s="6" t="n">
        <v>0</v>
      </c>
      <c r="M202" s="6" t="n">
        <v>0</v>
      </c>
      <c r="N202" s="6" t="n">
        <v>0</v>
      </c>
      <c r="O202" s="6" t="n">
        <v>0</v>
      </c>
      <c r="P202" s="6" t="n">
        <v>0</v>
      </c>
      <c r="Q202" s="6" t="n">
        <v>0</v>
      </c>
      <c r="R202" s="6" t="n">
        <v>0</v>
      </c>
      <c r="S202" s="6" t="n">
        <v>1</v>
      </c>
      <c r="T202" s="6" t="n">
        <v>0</v>
      </c>
      <c r="U202" s="6" t="s">
        <v>267</v>
      </c>
    </row>
    <row r="203" customFormat="false" ht="22.35" hidden="false" customHeight="false" outlineLevel="0" collapsed="false">
      <c r="A203" s="6" t="n">
        <v>628</v>
      </c>
      <c r="B203" s="6" t="s">
        <v>274</v>
      </c>
      <c r="C203" s="7" t="s">
        <v>5934</v>
      </c>
      <c r="D203" s="6" t="s">
        <v>5789</v>
      </c>
      <c r="E203" s="6" t="n">
        <v>6</v>
      </c>
      <c r="F203" s="6" t="n">
        <v>4</v>
      </c>
      <c r="G203" s="6" t="n">
        <v>4</v>
      </c>
      <c r="H203" s="6" t="n">
        <v>4</v>
      </c>
      <c r="I203" s="6" t="n">
        <v>4</v>
      </c>
      <c r="J203" s="6" t="n">
        <v>4</v>
      </c>
      <c r="K203" s="6" t="n">
        <v>0</v>
      </c>
      <c r="L203" s="6" t="n">
        <v>0</v>
      </c>
      <c r="M203" s="6" t="n">
        <v>0</v>
      </c>
      <c r="N203" s="6" t="n">
        <v>0</v>
      </c>
      <c r="O203" s="6" t="n">
        <v>0</v>
      </c>
      <c r="P203" s="6" t="n">
        <v>0</v>
      </c>
      <c r="Q203" s="6" t="n">
        <v>0</v>
      </c>
      <c r="R203" s="6" t="n">
        <v>0</v>
      </c>
      <c r="S203" s="6" t="n">
        <v>1</v>
      </c>
      <c r="T203" s="6" t="n">
        <v>0</v>
      </c>
      <c r="U203" s="6" t="s">
        <v>267</v>
      </c>
    </row>
    <row r="204" customFormat="false" ht="22.35" hidden="false" customHeight="false" outlineLevel="0" collapsed="false">
      <c r="A204" s="6" t="n">
        <v>629</v>
      </c>
      <c r="B204" s="6" t="s">
        <v>274</v>
      </c>
      <c r="C204" s="7" t="s">
        <v>5935</v>
      </c>
      <c r="D204" s="6" t="s">
        <v>5789</v>
      </c>
      <c r="E204" s="6" t="n">
        <v>3</v>
      </c>
      <c r="F204" s="6" t="n">
        <v>4</v>
      </c>
      <c r="G204" s="6" t="n">
        <v>4</v>
      </c>
      <c r="H204" s="6" t="n">
        <v>4</v>
      </c>
      <c r="I204" s="6" t="n">
        <v>4</v>
      </c>
      <c r="J204" s="6" t="n">
        <v>4</v>
      </c>
      <c r="K204" s="6" t="n">
        <v>0</v>
      </c>
      <c r="L204" s="6" t="n">
        <v>0</v>
      </c>
      <c r="M204" s="6" t="n">
        <v>0</v>
      </c>
      <c r="N204" s="6" t="n">
        <v>0</v>
      </c>
      <c r="O204" s="6" t="n">
        <v>0</v>
      </c>
      <c r="P204" s="6" t="n">
        <v>0</v>
      </c>
      <c r="Q204" s="6" t="n">
        <v>0</v>
      </c>
      <c r="R204" s="6" t="n">
        <v>0</v>
      </c>
      <c r="S204" s="6" t="n">
        <v>1</v>
      </c>
      <c r="T204" s="6" t="n">
        <v>0</v>
      </c>
      <c r="U204" s="6" t="s">
        <v>267</v>
      </c>
    </row>
    <row r="205" customFormat="false" ht="22.35" hidden="false" customHeight="false" outlineLevel="0" collapsed="false">
      <c r="A205" s="6" t="n">
        <v>630</v>
      </c>
      <c r="B205" s="6" t="s">
        <v>274</v>
      </c>
      <c r="C205" s="7" t="s">
        <v>5936</v>
      </c>
      <c r="D205" s="6" t="s">
        <v>5789</v>
      </c>
      <c r="E205" s="6" t="n">
        <v>3</v>
      </c>
      <c r="F205" s="6" t="n">
        <v>4</v>
      </c>
      <c r="G205" s="6" t="n">
        <v>4</v>
      </c>
      <c r="H205" s="6" t="n">
        <v>4</v>
      </c>
      <c r="I205" s="6" t="n">
        <v>4</v>
      </c>
      <c r="J205" s="6" t="n">
        <v>4</v>
      </c>
      <c r="K205" s="6" t="n">
        <v>0</v>
      </c>
      <c r="L205" s="6" t="n">
        <v>0</v>
      </c>
      <c r="M205" s="6" t="n">
        <v>0</v>
      </c>
      <c r="N205" s="6" t="n">
        <v>0</v>
      </c>
      <c r="O205" s="6" t="n">
        <v>0</v>
      </c>
      <c r="P205" s="6" t="n">
        <v>0</v>
      </c>
      <c r="Q205" s="6" t="n">
        <v>0</v>
      </c>
      <c r="R205" s="6" t="n">
        <v>0</v>
      </c>
      <c r="S205" s="6" t="n">
        <v>1</v>
      </c>
      <c r="T205" s="6" t="n">
        <v>0</v>
      </c>
      <c r="U205" s="6" t="s">
        <v>267</v>
      </c>
    </row>
    <row r="206" customFormat="false" ht="22.35" hidden="false" customHeight="false" outlineLevel="0" collapsed="false">
      <c r="A206" s="6" t="n">
        <v>631</v>
      </c>
      <c r="B206" s="6" t="s">
        <v>274</v>
      </c>
      <c r="C206" s="7" t="s">
        <v>5937</v>
      </c>
      <c r="D206" s="6" t="s">
        <v>5789</v>
      </c>
      <c r="E206" s="6" t="n">
        <v>5</v>
      </c>
      <c r="F206" s="6" t="n">
        <v>4</v>
      </c>
      <c r="G206" s="6" t="n">
        <v>4</v>
      </c>
      <c r="H206" s="6" t="n">
        <v>4</v>
      </c>
      <c r="I206" s="6" t="n">
        <v>4</v>
      </c>
      <c r="J206" s="6" t="n">
        <v>4</v>
      </c>
      <c r="K206" s="6" t="n">
        <v>0</v>
      </c>
      <c r="L206" s="6" t="n">
        <v>0</v>
      </c>
      <c r="M206" s="6" t="n">
        <v>0</v>
      </c>
      <c r="N206" s="6" t="n">
        <v>0</v>
      </c>
      <c r="O206" s="6" t="n">
        <v>0</v>
      </c>
      <c r="P206" s="6" t="n">
        <v>0</v>
      </c>
      <c r="Q206" s="6" t="n">
        <v>0</v>
      </c>
      <c r="R206" s="6" t="n">
        <v>0</v>
      </c>
      <c r="S206" s="6" t="n">
        <v>1</v>
      </c>
      <c r="T206" s="6" t="n">
        <v>0</v>
      </c>
      <c r="U206" s="6" t="s">
        <v>267</v>
      </c>
    </row>
    <row r="207" customFormat="false" ht="22.35" hidden="false" customHeight="false" outlineLevel="0" collapsed="false">
      <c r="A207" s="6" t="n">
        <v>632</v>
      </c>
      <c r="B207" s="6" t="s">
        <v>274</v>
      </c>
      <c r="C207" s="7" t="s">
        <v>5938</v>
      </c>
      <c r="D207" s="6" t="s">
        <v>5789</v>
      </c>
      <c r="E207" s="6" t="n">
        <v>5</v>
      </c>
      <c r="F207" s="6" t="n">
        <v>4</v>
      </c>
      <c r="G207" s="6" t="n">
        <v>4</v>
      </c>
      <c r="H207" s="6" t="n">
        <v>4</v>
      </c>
      <c r="I207" s="6" t="n">
        <v>4</v>
      </c>
      <c r="J207" s="6" t="n">
        <v>4</v>
      </c>
      <c r="K207" s="6" t="n">
        <v>0</v>
      </c>
      <c r="L207" s="6" t="n">
        <v>0</v>
      </c>
      <c r="M207" s="6" t="n">
        <v>0</v>
      </c>
      <c r="N207" s="6" t="n">
        <v>0</v>
      </c>
      <c r="O207" s="6" t="n">
        <v>0</v>
      </c>
      <c r="P207" s="6" t="n">
        <v>0</v>
      </c>
      <c r="Q207" s="6" t="n">
        <v>0</v>
      </c>
      <c r="R207" s="6" t="n">
        <v>0</v>
      </c>
      <c r="S207" s="6" t="n">
        <v>1</v>
      </c>
      <c r="T207" s="6" t="n">
        <v>0</v>
      </c>
      <c r="U207" s="6" t="s">
        <v>267</v>
      </c>
    </row>
    <row r="208" customFormat="false" ht="22.35" hidden="false" customHeight="false" outlineLevel="0" collapsed="false">
      <c r="A208" s="6" t="n">
        <v>633</v>
      </c>
      <c r="B208" s="6" t="s">
        <v>274</v>
      </c>
      <c r="C208" s="7" t="s">
        <v>5939</v>
      </c>
      <c r="D208" s="6" t="s">
        <v>5789</v>
      </c>
      <c r="E208" s="6" t="n">
        <v>6</v>
      </c>
      <c r="F208" s="6" t="n">
        <v>4</v>
      </c>
      <c r="G208" s="6" t="n">
        <v>4</v>
      </c>
      <c r="H208" s="6" t="n">
        <v>4</v>
      </c>
      <c r="I208" s="6" t="n">
        <v>4</v>
      </c>
      <c r="J208" s="6" t="n">
        <v>4</v>
      </c>
      <c r="K208" s="6" t="n">
        <v>0</v>
      </c>
      <c r="L208" s="6" t="n">
        <v>0</v>
      </c>
      <c r="M208" s="6" t="n">
        <v>0</v>
      </c>
      <c r="N208" s="6" t="n">
        <v>0</v>
      </c>
      <c r="O208" s="6" t="n">
        <v>0</v>
      </c>
      <c r="P208" s="6" t="n">
        <v>0</v>
      </c>
      <c r="Q208" s="6" t="n">
        <v>0</v>
      </c>
      <c r="R208" s="6" t="n">
        <v>0</v>
      </c>
      <c r="S208" s="6" t="n">
        <v>1</v>
      </c>
      <c r="T208" s="6" t="n">
        <v>0</v>
      </c>
      <c r="U208" s="6" t="s">
        <v>267</v>
      </c>
    </row>
    <row r="209" customFormat="false" ht="22.35" hidden="false" customHeight="false" outlineLevel="0" collapsed="false">
      <c r="A209" s="6" t="n">
        <v>634</v>
      </c>
      <c r="B209" s="6" t="s">
        <v>274</v>
      </c>
      <c r="C209" s="7" t="s">
        <v>5940</v>
      </c>
      <c r="D209" s="6" t="s">
        <v>5789</v>
      </c>
      <c r="E209" s="6" t="n">
        <v>5</v>
      </c>
      <c r="F209" s="6" t="n">
        <v>4</v>
      </c>
      <c r="G209" s="6" t="n">
        <v>4</v>
      </c>
      <c r="H209" s="6" t="n">
        <v>4</v>
      </c>
      <c r="I209" s="6" t="n">
        <v>4</v>
      </c>
      <c r="J209" s="6" t="n">
        <v>4</v>
      </c>
      <c r="K209" s="6" t="n">
        <v>0</v>
      </c>
      <c r="L209" s="6" t="n">
        <v>0</v>
      </c>
      <c r="M209" s="6" t="n">
        <v>0</v>
      </c>
      <c r="N209" s="6" t="n">
        <v>0</v>
      </c>
      <c r="O209" s="6" t="n">
        <v>0</v>
      </c>
      <c r="P209" s="6" t="n">
        <v>0</v>
      </c>
      <c r="Q209" s="6" t="n">
        <v>0</v>
      </c>
      <c r="R209" s="6" t="n">
        <v>0</v>
      </c>
      <c r="S209" s="6" t="n">
        <v>1</v>
      </c>
      <c r="T209" s="6" t="n">
        <v>0</v>
      </c>
      <c r="U209" s="6" t="s">
        <v>267</v>
      </c>
    </row>
    <row r="210" customFormat="false" ht="22.35" hidden="false" customHeight="false" outlineLevel="0" collapsed="false">
      <c r="A210" s="6" t="n">
        <v>635</v>
      </c>
      <c r="B210" s="6" t="s">
        <v>274</v>
      </c>
      <c r="C210" s="7" t="s">
        <v>5941</v>
      </c>
      <c r="D210" s="6" t="s">
        <v>5789</v>
      </c>
      <c r="E210" s="6" t="n">
        <v>9</v>
      </c>
      <c r="F210" s="6" t="n">
        <v>4</v>
      </c>
      <c r="G210" s="6" t="n">
        <v>4</v>
      </c>
      <c r="H210" s="6" t="n">
        <v>4</v>
      </c>
      <c r="I210" s="6" t="n">
        <v>4</v>
      </c>
      <c r="J210" s="6" t="n">
        <v>4</v>
      </c>
      <c r="K210" s="6" t="n">
        <v>0</v>
      </c>
      <c r="L210" s="6" t="n">
        <v>0</v>
      </c>
      <c r="M210" s="6" t="n">
        <v>0</v>
      </c>
      <c r="N210" s="6" t="n">
        <v>0</v>
      </c>
      <c r="O210" s="6" t="n">
        <v>0</v>
      </c>
      <c r="P210" s="6" t="n">
        <v>0</v>
      </c>
      <c r="Q210" s="6" t="n">
        <v>0</v>
      </c>
      <c r="R210" s="6" t="n">
        <v>0</v>
      </c>
      <c r="S210" s="6" t="n">
        <v>1</v>
      </c>
      <c r="T210" s="6" t="n">
        <v>0</v>
      </c>
      <c r="U210" s="6" t="s">
        <v>267</v>
      </c>
    </row>
    <row r="211" customFormat="false" ht="22.35" hidden="false" customHeight="false" outlineLevel="0" collapsed="false">
      <c r="A211" s="6" t="n">
        <v>636</v>
      </c>
      <c r="B211" s="6" t="s">
        <v>274</v>
      </c>
      <c r="C211" s="7" t="s">
        <v>5942</v>
      </c>
      <c r="D211" s="6" t="s">
        <v>5789</v>
      </c>
      <c r="E211" s="6" t="n">
        <v>3</v>
      </c>
      <c r="F211" s="6" t="n">
        <v>4</v>
      </c>
      <c r="G211" s="6" t="n">
        <v>4</v>
      </c>
      <c r="H211" s="6" t="n">
        <v>4</v>
      </c>
      <c r="I211" s="6" t="n">
        <v>4</v>
      </c>
      <c r="J211" s="6" t="n">
        <v>4</v>
      </c>
      <c r="K211" s="6" t="n">
        <v>0</v>
      </c>
      <c r="L211" s="6" t="n">
        <v>0</v>
      </c>
      <c r="M211" s="6" t="n">
        <v>0</v>
      </c>
      <c r="N211" s="6" t="n">
        <v>0</v>
      </c>
      <c r="O211" s="6" t="n">
        <v>0</v>
      </c>
      <c r="P211" s="6" t="n">
        <v>0</v>
      </c>
      <c r="Q211" s="6" t="n">
        <v>0</v>
      </c>
      <c r="R211" s="6" t="n">
        <v>0</v>
      </c>
      <c r="S211" s="6" t="n">
        <v>1</v>
      </c>
      <c r="T211" s="6" t="n">
        <v>0</v>
      </c>
      <c r="U211" s="6" t="s">
        <v>267</v>
      </c>
    </row>
    <row r="212" customFormat="false" ht="22.35" hidden="false" customHeight="false" outlineLevel="0" collapsed="false">
      <c r="A212" s="6" t="n">
        <v>637</v>
      </c>
      <c r="B212" s="6" t="s">
        <v>274</v>
      </c>
      <c r="C212" s="7" t="s">
        <v>5943</v>
      </c>
      <c r="D212" s="6" t="s">
        <v>5789</v>
      </c>
      <c r="E212" s="6" t="n">
        <v>4</v>
      </c>
      <c r="F212" s="6" t="n">
        <v>4</v>
      </c>
      <c r="G212" s="6" t="n">
        <v>4</v>
      </c>
      <c r="H212" s="6" t="n">
        <v>4</v>
      </c>
      <c r="I212" s="6" t="n">
        <v>4</v>
      </c>
      <c r="J212" s="6" t="n">
        <v>4</v>
      </c>
      <c r="K212" s="6" t="n">
        <v>0</v>
      </c>
      <c r="L212" s="6" t="n">
        <v>0</v>
      </c>
      <c r="M212" s="6" t="n">
        <v>0</v>
      </c>
      <c r="N212" s="6" t="n">
        <v>0</v>
      </c>
      <c r="O212" s="6" t="n">
        <v>0</v>
      </c>
      <c r="P212" s="6" t="n">
        <v>0</v>
      </c>
      <c r="Q212" s="6" t="n">
        <v>0</v>
      </c>
      <c r="R212" s="6" t="n">
        <v>0</v>
      </c>
      <c r="S212" s="6" t="n">
        <v>1</v>
      </c>
      <c r="T212" s="6" t="n">
        <v>0</v>
      </c>
      <c r="U212" s="6" t="s">
        <v>267</v>
      </c>
    </row>
    <row r="213" customFormat="false" ht="22.35" hidden="false" customHeight="false" outlineLevel="0" collapsed="false">
      <c r="A213" s="6" t="n">
        <v>638</v>
      </c>
      <c r="B213" s="6" t="s">
        <v>274</v>
      </c>
      <c r="C213" s="7" t="s">
        <v>5944</v>
      </c>
      <c r="D213" s="6" t="s">
        <v>5789</v>
      </c>
      <c r="E213" s="6" t="n">
        <v>1</v>
      </c>
      <c r="F213" s="6" t="n">
        <v>4</v>
      </c>
      <c r="G213" s="6" t="n">
        <v>4</v>
      </c>
      <c r="H213" s="6" t="n">
        <v>4</v>
      </c>
      <c r="I213" s="6" t="n">
        <v>4</v>
      </c>
      <c r="J213" s="6" t="n">
        <v>4</v>
      </c>
      <c r="K213" s="6" t="n">
        <v>0</v>
      </c>
      <c r="L213" s="6" t="n">
        <v>0</v>
      </c>
      <c r="M213" s="6" t="n">
        <v>0</v>
      </c>
      <c r="N213" s="6" t="n">
        <v>0</v>
      </c>
      <c r="O213" s="6" t="n">
        <v>0</v>
      </c>
      <c r="P213" s="6" t="n">
        <v>0</v>
      </c>
      <c r="Q213" s="6" t="n">
        <v>0</v>
      </c>
      <c r="R213" s="6" t="n">
        <v>0</v>
      </c>
      <c r="S213" s="6" t="n">
        <v>1</v>
      </c>
      <c r="T213" s="6" t="n">
        <v>0</v>
      </c>
      <c r="U213" s="6" t="s">
        <v>267</v>
      </c>
    </row>
    <row r="214" customFormat="false" ht="22.35" hidden="false" customHeight="false" outlineLevel="0" collapsed="false">
      <c r="A214" s="6" t="n">
        <v>654</v>
      </c>
      <c r="B214" s="6" t="s">
        <v>274</v>
      </c>
      <c r="C214" s="7" t="s">
        <v>5945</v>
      </c>
      <c r="D214" s="6" t="s">
        <v>5800</v>
      </c>
      <c r="E214" s="6" t="n">
        <v>6</v>
      </c>
      <c r="F214" s="6" t="n">
        <v>1</v>
      </c>
      <c r="G214" s="6" t="n">
        <v>3</v>
      </c>
      <c r="H214" s="6" t="n">
        <v>1</v>
      </c>
      <c r="I214" s="6" t="n">
        <v>2</v>
      </c>
      <c r="J214" s="6" t="n">
        <v>3</v>
      </c>
      <c r="K214" s="6" t="n">
        <v>0</v>
      </c>
      <c r="L214" s="6" t="n">
        <v>1</v>
      </c>
      <c r="M214" s="6" t="n">
        <v>1</v>
      </c>
      <c r="N214" s="6" t="n">
        <v>0</v>
      </c>
      <c r="O214" s="6" t="n">
        <v>1</v>
      </c>
      <c r="P214" s="6" t="n">
        <v>1</v>
      </c>
      <c r="Q214" s="6" t="n">
        <v>0</v>
      </c>
      <c r="R214" s="6" t="n">
        <v>1</v>
      </c>
      <c r="S214" s="6" t="n">
        <v>0</v>
      </c>
      <c r="T214" s="6" t="n">
        <v>0</v>
      </c>
      <c r="U214" s="6" t="s">
        <v>267</v>
      </c>
    </row>
    <row r="215" customFormat="false" ht="22.35" hidden="false" customHeight="false" outlineLevel="0" collapsed="false">
      <c r="A215" s="6" t="n">
        <v>655</v>
      </c>
      <c r="B215" s="6" t="s">
        <v>274</v>
      </c>
      <c r="C215" s="7" t="s">
        <v>5946</v>
      </c>
      <c r="D215" s="6" t="s">
        <v>5800</v>
      </c>
      <c r="E215" s="6" t="n">
        <v>7</v>
      </c>
      <c r="F215" s="6" t="n">
        <v>1</v>
      </c>
      <c r="G215" s="6" t="n">
        <v>3</v>
      </c>
      <c r="H215" s="6" t="n">
        <v>1</v>
      </c>
      <c r="I215" s="6" t="n">
        <v>2</v>
      </c>
      <c r="J215" s="6" t="n">
        <v>3</v>
      </c>
      <c r="K215" s="6" t="n">
        <v>0</v>
      </c>
      <c r="L215" s="6" t="n">
        <v>1</v>
      </c>
      <c r="M215" s="6" t="n">
        <v>1</v>
      </c>
      <c r="N215" s="6" t="n">
        <v>0</v>
      </c>
      <c r="O215" s="6" t="n">
        <v>1</v>
      </c>
      <c r="P215" s="6" t="n">
        <v>1</v>
      </c>
      <c r="Q215" s="6" t="n">
        <v>0</v>
      </c>
      <c r="R215" s="6" t="n">
        <v>1</v>
      </c>
      <c r="S215" s="6" t="n">
        <v>0</v>
      </c>
      <c r="T215" s="6" t="n">
        <v>0</v>
      </c>
      <c r="U215" s="6" t="s">
        <v>267</v>
      </c>
    </row>
    <row r="216" customFormat="false" ht="22.35" hidden="false" customHeight="false" outlineLevel="0" collapsed="false">
      <c r="A216" s="6" t="n">
        <v>656</v>
      </c>
      <c r="B216" s="6" t="s">
        <v>274</v>
      </c>
      <c r="C216" s="7" t="s">
        <v>5947</v>
      </c>
      <c r="D216" s="6" t="s">
        <v>5800</v>
      </c>
      <c r="E216" s="6" t="n">
        <v>9</v>
      </c>
      <c r="F216" s="6" t="n">
        <v>1</v>
      </c>
      <c r="G216" s="6" t="n">
        <v>3</v>
      </c>
      <c r="H216" s="6" t="n">
        <v>1</v>
      </c>
      <c r="I216" s="6" t="n">
        <v>2</v>
      </c>
      <c r="J216" s="6" t="n">
        <v>3</v>
      </c>
      <c r="K216" s="6" t="n">
        <v>0</v>
      </c>
      <c r="L216" s="6" t="n">
        <v>1</v>
      </c>
      <c r="M216" s="6" t="n">
        <v>1</v>
      </c>
      <c r="N216" s="6" t="n">
        <v>0</v>
      </c>
      <c r="O216" s="6" t="n">
        <v>1</v>
      </c>
      <c r="P216" s="6" t="n">
        <v>1</v>
      </c>
      <c r="Q216" s="6" t="n">
        <v>0</v>
      </c>
      <c r="R216" s="6" t="n">
        <v>1</v>
      </c>
      <c r="S216" s="6" t="n">
        <v>0</v>
      </c>
      <c r="T216" s="6" t="n">
        <v>0</v>
      </c>
      <c r="U216" s="6" t="s">
        <v>267</v>
      </c>
    </row>
    <row r="217" customFormat="false" ht="22.35" hidden="false" customHeight="false" outlineLevel="0" collapsed="false">
      <c r="A217" s="6" t="n">
        <v>657</v>
      </c>
      <c r="B217" s="6" t="s">
        <v>274</v>
      </c>
      <c r="C217" s="7" t="s">
        <v>5948</v>
      </c>
      <c r="D217" s="6" t="s">
        <v>5800</v>
      </c>
      <c r="E217" s="6" t="n">
        <v>5</v>
      </c>
      <c r="F217" s="6" t="n">
        <v>1</v>
      </c>
      <c r="G217" s="6" t="n">
        <v>3</v>
      </c>
      <c r="H217" s="6" t="n">
        <v>1</v>
      </c>
      <c r="I217" s="6" t="n">
        <v>2</v>
      </c>
      <c r="J217" s="6" t="n">
        <v>3</v>
      </c>
      <c r="K217" s="6" t="n">
        <v>0</v>
      </c>
      <c r="L217" s="6" t="n">
        <v>1</v>
      </c>
      <c r="M217" s="6" t="n">
        <v>1</v>
      </c>
      <c r="N217" s="6" t="n">
        <v>0</v>
      </c>
      <c r="O217" s="6" t="n">
        <v>1</v>
      </c>
      <c r="P217" s="6" t="n">
        <v>1</v>
      </c>
      <c r="Q217" s="6" t="n">
        <v>0</v>
      </c>
      <c r="R217" s="6" t="n">
        <v>1</v>
      </c>
      <c r="S217" s="6" t="n">
        <v>0</v>
      </c>
      <c r="T217" s="6" t="n">
        <v>0</v>
      </c>
      <c r="U217" s="6" t="s">
        <v>267</v>
      </c>
    </row>
    <row r="218" customFormat="false" ht="22.35" hidden="false" customHeight="false" outlineLevel="0" collapsed="false">
      <c r="A218" s="6" t="n">
        <v>658</v>
      </c>
      <c r="B218" s="6" t="s">
        <v>274</v>
      </c>
      <c r="C218" s="7" t="s">
        <v>5949</v>
      </c>
      <c r="D218" s="6" t="s">
        <v>5800</v>
      </c>
      <c r="E218" s="6" t="n">
        <v>3</v>
      </c>
      <c r="F218" s="6" t="n">
        <v>1</v>
      </c>
      <c r="G218" s="6" t="n">
        <v>3</v>
      </c>
      <c r="H218" s="6" t="n">
        <v>1</v>
      </c>
      <c r="I218" s="6" t="n">
        <v>2</v>
      </c>
      <c r="J218" s="6" t="n">
        <v>3</v>
      </c>
      <c r="K218" s="6" t="n">
        <v>0</v>
      </c>
      <c r="L218" s="6" t="n">
        <v>1</v>
      </c>
      <c r="M218" s="6" t="n">
        <v>1</v>
      </c>
      <c r="N218" s="6" t="n">
        <v>0</v>
      </c>
      <c r="O218" s="6" t="n">
        <v>1</v>
      </c>
      <c r="P218" s="6" t="n">
        <v>1</v>
      </c>
      <c r="Q218" s="6" t="n">
        <v>0</v>
      </c>
      <c r="R218" s="6" t="n">
        <v>1</v>
      </c>
      <c r="S218" s="6" t="n">
        <v>0</v>
      </c>
      <c r="T218" s="6" t="n">
        <v>0</v>
      </c>
      <c r="U218" s="6" t="s">
        <v>267</v>
      </c>
    </row>
    <row r="219" customFormat="false" ht="22.35" hidden="false" customHeight="false" outlineLevel="0" collapsed="false">
      <c r="A219" s="6" t="n">
        <v>659</v>
      </c>
      <c r="B219" s="6" t="s">
        <v>274</v>
      </c>
      <c r="C219" s="7" t="s">
        <v>460</v>
      </c>
      <c r="D219" s="6" t="s">
        <v>5800</v>
      </c>
      <c r="E219" s="6" t="n">
        <v>8</v>
      </c>
      <c r="F219" s="6" t="n">
        <v>1</v>
      </c>
      <c r="G219" s="6" t="n">
        <v>3</v>
      </c>
      <c r="H219" s="6" t="n">
        <v>1</v>
      </c>
      <c r="I219" s="6" t="n">
        <v>2</v>
      </c>
      <c r="J219" s="6" t="n">
        <v>3</v>
      </c>
      <c r="K219" s="6" t="n">
        <v>0</v>
      </c>
      <c r="L219" s="6" t="n">
        <v>1</v>
      </c>
      <c r="M219" s="6" t="n">
        <v>1</v>
      </c>
      <c r="N219" s="6" t="n">
        <v>0</v>
      </c>
      <c r="O219" s="6" t="n">
        <v>1</v>
      </c>
      <c r="P219" s="6" t="n">
        <v>1</v>
      </c>
      <c r="Q219" s="6" t="n">
        <v>0</v>
      </c>
      <c r="R219" s="6" t="n">
        <v>1</v>
      </c>
      <c r="S219" s="6" t="n">
        <v>0</v>
      </c>
      <c r="T219" s="6" t="n">
        <v>0</v>
      </c>
      <c r="U219" s="6" t="s">
        <v>267</v>
      </c>
    </row>
    <row r="220" customFormat="false" ht="22.35" hidden="false" customHeight="false" outlineLevel="0" collapsed="false">
      <c r="A220" s="6" t="n">
        <v>660</v>
      </c>
      <c r="B220" s="6" t="s">
        <v>274</v>
      </c>
      <c r="C220" s="7" t="s">
        <v>5950</v>
      </c>
      <c r="D220" s="6" t="s">
        <v>5800</v>
      </c>
      <c r="E220" s="6" t="n">
        <v>3</v>
      </c>
      <c r="F220" s="6" t="n">
        <v>1</v>
      </c>
      <c r="G220" s="6" t="n">
        <v>3</v>
      </c>
      <c r="H220" s="6" t="n">
        <v>1</v>
      </c>
      <c r="I220" s="6" t="n">
        <v>2</v>
      </c>
      <c r="J220" s="6" t="n">
        <v>3</v>
      </c>
      <c r="K220" s="6" t="n">
        <v>0</v>
      </c>
      <c r="L220" s="6" t="n">
        <v>1</v>
      </c>
      <c r="M220" s="6" t="n">
        <v>1</v>
      </c>
      <c r="N220" s="6" t="n">
        <v>0</v>
      </c>
      <c r="O220" s="6" t="n">
        <v>1</v>
      </c>
      <c r="P220" s="6" t="n">
        <v>1</v>
      </c>
      <c r="Q220" s="6" t="n">
        <v>0</v>
      </c>
      <c r="R220" s="6" t="n">
        <v>1</v>
      </c>
      <c r="S220" s="6" t="n">
        <v>0</v>
      </c>
      <c r="T220" s="6" t="n">
        <v>0</v>
      </c>
      <c r="U220" s="6" t="s">
        <v>267</v>
      </c>
    </row>
    <row r="221" customFormat="false" ht="22.35" hidden="false" customHeight="false" outlineLevel="0" collapsed="false">
      <c r="A221" s="6" t="n">
        <v>661</v>
      </c>
      <c r="B221" s="6" t="s">
        <v>274</v>
      </c>
      <c r="C221" s="7" t="s">
        <v>5951</v>
      </c>
      <c r="D221" s="6" t="s">
        <v>5800</v>
      </c>
      <c r="E221" s="6" t="n">
        <v>6</v>
      </c>
      <c r="F221" s="6" t="n">
        <v>1</v>
      </c>
      <c r="G221" s="6" t="n">
        <v>3</v>
      </c>
      <c r="H221" s="6" t="n">
        <v>1</v>
      </c>
      <c r="I221" s="6" t="n">
        <v>2</v>
      </c>
      <c r="J221" s="6" t="n">
        <v>3</v>
      </c>
      <c r="K221" s="6" t="n">
        <v>0</v>
      </c>
      <c r="L221" s="6" t="n">
        <v>1</v>
      </c>
      <c r="M221" s="6" t="n">
        <v>1</v>
      </c>
      <c r="N221" s="6" t="n">
        <v>0</v>
      </c>
      <c r="O221" s="6" t="n">
        <v>1</v>
      </c>
      <c r="P221" s="6" t="n">
        <v>1</v>
      </c>
      <c r="Q221" s="6" t="n">
        <v>0</v>
      </c>
      <c r="R221" s="6" t="n">
        <v>1</v>
      </c>
      <c r="S221" s="6" t="n">
        <v>0</v>
      </c>
      <c r="T221" s="6" t="n">
        <v>0</v>
      </c>
      <c r="U221" s="6" t="s">
        <v>267</v>
      </c>
    </row>
    <row r="222" customFormat="false" ht="22.35" hidden="false" customHeight="false" outlineLevel="0" collapsed="false">
      <c r="A222" s="6" t="n">
        <v>662</v>
      </c>
      <c r="B222" s="6" t="s">
        <v>274</v>
      </c>
      <c r="C222" s="7" t="s">
        <v>5952</v>
      </c>
      <c r="D222" s="6" t="s">
        <v>5800</v>
      </c>
      <c r="E222" s="6" t="n">
        <v>8</v>
      </c>
      <c r="F222" s="6" t="n">
        <v>1</v>
      </c>
      <c r="G222" s="6" t="n">
        <v>3</v>
      </c>
      <c r="H222" s="6" t="n">
        <v>1</v>
      </c>
      <c r="I222" s="6" t="n">
        <v>2</v>
      </c>
      <c r="J222" s="6" t="n">
        <v>3</v>
      </c>
      <c r="K222" s="6" t="n">
        <v>0</v>
      </c>
      <c r="L222" s="6" t="n">
        <v>1</v>
      </c>
      <c r="M222" s="6" t="n">
        <v>1</v>
      </c>
      <c r="N222" s="6" t="n">
        <v>0</v>
      </c>
      <c r="O222" s="6" t="n">
        <v>1</v>
      </c>
      <c r="P222" s="6" t="n">
        <v>1</v>
      </c>
      <c r="Q222" s="6" t="n">
        <v>0</v>
      </c>
      <c r="R222" s="6" t="n">
        <v>1</v>
      </c>
      <c r="S222" s="6" t="n">
        <v>0</v>
      </c>
      <c r="T222" s="6" t="n">
        <v>0</v>
      </c>
      <c r="U222" s="6" t="s">
        <v>267</v>
      </c>
    </row>
    <row r="223" customFormat="false" ht="22.35" hidden="false" customHeight="false" outlineLevel="0" collapsed="false">
      <c r="A223" s="6" t="n">
        <v>663</v>
      </c>
      <c r="B223" s="6" t="s">
        <v>274</v>
      </c>
      <c r="C223" s="7" t="s">
        <v>5953</v>
      </c>
      <c r="D223" s="6" t="s">
        <v>5800</v>
      </c>
      <c r="E223" s="6" t="n">
        <v>1</v>
      </c>
      <c r="F223" s="6" t="n">
        <v>1</v>
      </c>
      <c r="G223" s="6" t="n">
        <v>3</v>
      </c>
      <c r="H223" s="6" t="n">
        <v>1</v>
      </c>
      <c r="I223" s="6" t="n">
        <v>2</v>
      </c>
      <c r="J223" s="6" t="n">
        <v>3</v>
      </c>
      <c r="K223" s="6" t="n">
        <v>0</v>
      </c>
      <c r="L223" s="6" t="n">
        <v>1</v>
      </c>
      <c r="M223" s="6" t="n">
        <v>1</v>
      </c>
      <c r="N223" s="6" t="n">
        <v>0</v>
      </c>
      <c r="O223" s="6" t="n">
        <v>1</v>
      </c>
      <c r="P223" s="6" t="n">
        <v>1</v>
      </c>
      <c r="Q223" s="6" t="n">
        <v>0</v>
      </c>
      <c r="R223" s="6" t="n">
        <v>1</v>
      </c>
      <c r="S223" s="6" t="n">
        <v>0</v>
      </c>
      <c r="T223" s="6" t="n">
        <v>0</v>
      </c>
      <c r="U223" s="6" t="s">
        <v>267</v>
      </c>
    </row>
    <row r="224" customFormat="false" ht="22.35" hidden="false" customHeight="false" outlineLevel="0" collapsed="false">
      <c r="A224" s="6" t="n">
        <v>664</v>
      </c>
      <c r="B224" s="6" t="s">
        <v>274</v>
      </c>
      <c r="C224" s="7" t="s">
        <v>5954</v>
      </c>
      <c r="D224" s="6" t="s">
        <v>5800</v>
      </c>
      <c r="E224" s="6" t="n">
        <v>2</v>
      </c>
      <c r="F224" s="6" t="n">
        <v>1</v>
      </c>
      <c r="G224" s="6" t="n">
        <v>3</v>
      </c>
      <c r="H224" s="6" t="n">
        <v>1</v>
      </c>
      <c r="I224" s="6" t="n">
        <v>2</v>
      </c>
      <c r="J224" s="6" t="n">
        <v>3</v>
      </c>
      <c r="K224" s="6" t="n">
        <v>0</v>
      </c>
      <c r="L224" s="6" t="n">
        <v>1</v>
      </c>
      <c r="M224" s="6" t="n">
        <v>1</v>
      </c>
      <c r="N224" s="6" t="n">
        <v>0</v>
      </c>
      <c r="O224" s="6" t="n">
        <v>1</v>
      </c>
      <c r="P224" s="6" t="n">
        <v>1</v>
      </c>
      <c r="Q224" s="6" t="n">
        <v>0</v>
      </c>
      <c r="R224" s="6" t="n">
        <v>1</v>
      </c>
      <c r="S224" s="6" t="n">
        <v>0</v>
      </c>
      <c r="T224" s="6" t="n">
        <v>0</v>
      </c>
      <c r="U224" s="6" t="s">
        <v>267</v>
      </c>
    </row>
    <row r="225" customFormat="false" ht="22.35" hidden="false" customHeight="false" outlineLevel="0" collapsed="false">
      <c r="A225" s="6" t="n">
        <v>665</v>
      </c>
      <c r="B225" s="6" t="s">
        <v>274</v>
      </c>
      <c r="C225" s="7" t="s">
        <v>5955</v>
      </c>
      <c r="D225" s="6" t="s">
        <v>5800</v>
      </c>
      <c r="E225" s="6" t="n">
        <v>8</v>
      </c>
      <c r="F225" s="6" t="n">
        <v>1</v>
      </c>
      <c r="G225" s="6" t="n">
        <v>3</v>
      </c>
      <c r="H225" s="6" t="n">
        <v>1</v>
      </c>
      <c r="I225" s="6" t="n">
        <v>2</v>
      </c>
      <c r="J225" s="6" t="n">
        <v>3</v>
      </c>
      <c r="K225" s="6" t="n">
        <v>0</v>
      </c>
      <c r="L225" s="6" t="n">
        <v>1</v>
      </c>
      <c r="M225" s="6" t="n">
        <v>1</v>
      </c>
      <c r="N225" s="6" t="n">
        <v>0</v>
      </c>
      <c r="O225" s="6" t="n">
        <v>1</v>
      </c>
      <c r="P225" s="6" t="n">
        <v>1</v>
      </c>
      <c r="Q225" s="6" t="n">
        <v>0</v>
      </c>
      <c r="R225" s="6" t="n">
        <v>1</v>
      </c>
      <c r="S225" s="6" t="n">
        <v>0</v>
      </c>
      <c r="T225" s="6" t="n">
        <v>0</v>
      </c>
      <c r="U225" s="6" t="s">
        <v>267</v>
      </c>
    </row>
    <row r="226" customFormat="false" ht="22.35" hidden="false" customHeight="false" outlineLevel="0" collapsed="false">
      <c r="A226" s="6" t="n">
        <v>666</v>
      </c>
      <c r="B226" s="6" t="s">
        <v>274</v>
      </c>
      <c r="C226" s="7" t="s">
        <v>5956</v>
      </c>
      <c r="D226" s="6" t="s">
        <v>5800</v>
      </c>
      <c r="E226" s="6" t="n">
        <v>1</v>
      </c>
      <c r="F226" s="6" t="n">
        <v>1</v>
      </c>
      <c r="G226" s="6" t="n">
        <v>3</v>
      </c>
      <c r="H226" s="6" t="n">
        <v>1</v>
      </c>
      <c r="I226" s="6" t="n">
        <v>2</v>
      </c>
      <c r="J226" s="6" t="n">
        <v>3</v>
      </c>
      <c r="K226" s="6" t="n">
        <v>0</v>
      </c>
      <c r="L226" s="6" t="n">
        <v>1</v>
      </c>
      <c r="M226" s="6" t="n">
        <v>1</v>
      </c>
      <c r="N226" s="6" t="n">
        <v>0</v>
      </c>
      <c r="O226" s="6" t="n">
        <v>1</v>
      </c>
      <c r="P226" s="6" t="n">
        <v>1</v>
      </c>
      <c r="Q226" s="6" t="n">
        <v>0</v>
      </c>
      <c r="R226" s="6" t="n">
        <v>1</v>
      </c>
      <c r="S226" s="6" t="n">
        <v>0</v>
      </c>
      <c r="T226" s="6" t="n">
        <v>0</v>
      </c>
      <c r="U226" s="6" t="s">
        <v>267</v>
      </c>
    </row>
    <row r="227" customFormat="false" ht="22.35" hidden="false" customHeight="false" outlineLevel="0" collapsed="false">
      <c r="A227" s="6" t="n">
        <v>667</v>
      </c>
      <c r="B227" s="6" t="s">
        <v>274</v>
      </c>
      <c r="C227" s="7" t="s">
        <v>5957</v>
      </c>
      <c r="D227" s="6" t="s">
        <v>5800</v>
      </c>
      <c r="E227" s="6" t="n">
        <v>6</v>
      </c>
      <c r="F227" s="6" t="n">
        <v>1</v>
      </c>
      <c r="G227" s="6" t="n">
        <v>3</v>
      </c>
      <c r="H227" s="6" t="n">
        <v>1</v>
      </c>
      <c r="I227" s="6" t="n">
        <v>2</v>
      </c>
      <c r="J227" s="6" t="n">
        <v>3</v>
      </c>
      <c r="K227" s="6" t="n">
        <v>0</v>
      </c>
      <c r="L227" s="6" t="n">
        <v>1</v>
      </c>
      <c r="M227" s="6" t="n">
        <v>1</v>
      </c>
      <c r="N227" s="6" t="n">
        <v>0</v>
      </c>
      <c r="O227" s="6" t="n">
        <v>1</v>
      </c>
      <c r="P227" s="6" t="n">
        <v>1</v>
      </c>
      <c r="Q227" s="6" t="n">
        <v>0</v>
      </c>
      <c r="R227" s="6" t="n">
        <v>1</v>
      </c>
      <c r="S227" s="6" t="n">
        <v>0</v>
      </c>
      <c r="T227" s="6" t="n">
        <v>0</v>
      </c>
      <c r="U227" s="6" t="s">
        <v>267</v>
      </c>
    </row>
    <row r="228" customFormat="false" ht="22.35" hidden="false" customHeight="false" outlineLevel="0" collapsed="false">
      <c r="A228" s="6" t="n">
        <v>668</v>
      </c>
      <c r="B228" s="6" t="s">
        <v>274</v>
      </c>
      <c r="C228" s="7" t="s">
        <v>5958</v>
      </c>
      <c r="D228" s="6" t="s">
        <v>5800</v>
      </c>
      <c r="E228" s="6" t="n">
        <v>4</v>
      </c>
      <c r="F228" s="6" t="n">
        <v>1</v>
      </c>
      <c r="G228" s="6" t="n">
        <v>3</v>
      </c>
      <c r="H228" s="6" t="n">
        <v>1</v>
      </c>
      <c r="I228" s="6" t="n">
        <v>2</v>
      </c>
      <c r="J228" s="6" t="n">
        <v>3</v>
      </c>
      <c r="K228" s="6" t="n">
        <v>0</v>
      </c>
      <c r="L228" s="6" t="n">
        <v>1</v>
      </c>
      <c r="M228" s="6" t="n">
        <v>1</v>
      </c>
      <c r="N228" s="6" t="n">
        <v>0</v>
      </c>
      <c r="O228" s="6" t="n">
        <v>1</v>
      </c>
      <c r="P228" s="6" t="n">
        <v>1</v>
      </c>
      <c r="Q228" s="6" t="n">
        <v>0</v>
      </c>
      <c r="R228" s="6" t="n">
        <v>1</v>
      </c>
      <c r="S228" s="6" t="n">
        <v>0</v>
      </c>
      <c r="T228" s="6" t="n">
        <v>0</v>
      </c>
      <c r="U228" s="6" t="s">
        <v>267</v>
      </c>
    </row>
    <row r="229" customFormat="false" ht="22.35" hidden="false" customHeight="false" outlineLevel="0" collapsed="false">
      <c r="A229" s="6" t="n">
        <v>714</v>
      </c>
      <c r="B229" s="6" t="s">
        <v>274</v>
      </c>
      <c r="C229" s="7" t="s">
        <v>5843</v>
      </c>
      <c r="D229" s="6" t="s">
        <v>5816</v>
      </c>
      <c r="E229" s="6" t="n">
        <v>10</v>
      </c>
      <c r="F229" s="6" t="n">
        <v>2</v>
      </c>
      <c r="G229" s="6" t="n">
        <v>1</v>
      </c>
      <c r="H229" s="6" t="n">
        <v>2</v>
      </c>
      <c r="I229" s="6" t="n">
        <v>3</v>
      </c>
      <c r="J229" s="6" t="n">
        <v>3</v>
      </c>
      <c r="K229" s="6" t="n">
        <v>1</v>
      </c>
      <c r="L229" s="6" t="n">
        <v>0</v>
      </c>
      <c r="M229" s="6" t="n">
        <v>0</v>
      </c>
      <c r="N229" s="6" t="n">
        <v>0</v>
      </c>
      <c r="O229" s="6" t="n">
        <v>1</v>
      </c>
      <c r="P229" s="6" t="n">
        <v>1</v>
      </c>
      <c r="Q229" s="6" t="n">
        <v>1</v>
      </c>
      <c r="R229" s="6" t="n">
        <v>0</v>
      </c>
      <c r="S229" s="6" t="n">
        <v>0</v>
      </c>
      <c r="T229" s="6" t="n">
        <v>1</v>
      </c>
      <c r="U229" s="6" t="s">
        <v>267</v>
      </c>
    </row>
    <row r="230" customFormat="false" ht="22.35" hidden="false" customHeight="false" outlineLevel="0" collapsed="false">
      <c r="A230" s="6" t="n">
        <v>715</v>
      </c>
      <c r="B230" s="6" t="s">
        <v>274</v>
      </c>
      <c r="C230" s="7" t="s">
        <v>5844</v>
      </c>
      <c r="D230" s="6" t="s">
        <v>5816</v>
      </c>
      <c r="E230" s="6" t="n">
        <v>10</v>
      </c>
      <c r="F230" s="6" t="n">
        <v>2</v>
      </c>
      <c r="G230" s="6" t="n">
        <v>1</v>
      </c>
      <c r="H230" s="6" t="n">
        <v>2</v>
      </c>
      <c r="I230" s="6" t="n">
        <v>3</v>
      </c>
      <c r="J230" s="6" t="n">
        <v>3</v>
      </c>
      <c r="K230" s="6" t="n">
        <v>1</v>
      </c>
      <c r="L230" s="6" t="n">
        <v>0</v>
      </c>
      <c r="M230" s="6" t="n">
        <v>0</v>
      </c>
      <c r="N230" s="6" t="n">
        <v>0</v>
      </c>
      <c r="O230" s="6" t="n">
        <v>1</v>
      </c>
      <c r="P230" s="6" t="n">
        <v>1</v>
      </c>
      <c r="Q230" s="6" t="n">
        <v>1</v>
      </c>
      <c r="R230" s="6" t="n">
        <v>0</v>
      </c>
      <c r="S230" s="6" t="n">
        <v>0</v>
      </c>
      <c r="T230" s="6" t="n">
        <v>1</v>
      </c>
      <c r="U230" s="6" t="s">
        <v>267</v>
      </c>
    </row>
    <row r="231" customFormat="false" ht="22.35" hidden="false" customHeight="false" outlineLevel="0" collapsed="false">
      <c r="A231" s="6" t="n">
        <v>716</v>
      </c>
      <c r="B231" s="6" t="s">
        <v>274</v>
      </c>
      <c r="C231" s="7" t="s">
        <v>5845</v>
      </c>
      <c r="D231" s="6" t="s">
        <v>5816</v>
      </c>
      <c r="E231" s="6" t="n">
        <v>1</v>
      </c>
      <c r="F231" s="6" t="n">
        <v>2</v>
      </c>
      <c r="G231" s="6" t="n">
        <v>1</v>
      </c>
      <c r="H231" s="6" t="n">
        <v>2</v>
      </c>
      <c r="I231" s="6" t="n">
        <v>3</v>
      </c>
      <c r="J231" s="6" t="n">
        <v>3</v>
      </c>
      <c r="K231" s="6" t="n">
        <v>1</v>
      </c>
      <c r="L231" s="6" t="n">
        <v>0</v>
      </c>
      <c r="M231" s="6" t="n">
        <v>0</v>
      </c>
      <c r="N231" s="6" t="n">
        <v>0</v>
      </c>
      <c r="O231" s="6" t="n">
        <v>1</v>
      </c>
      <c r="P231" s="6" t="n">
        <v>1</v>
      </c>
      <c r="Q231" s="6" t="n">
        <v>1</v>
      </c>
      <c r="R231" s="6" t="n">
        <v>0</v>
      </c>
      <c r="S231" s="6" t="n">
        <v>0</v>
      </c>
      <c r="T231" s="6" t="n">
        <v>1</v>
      </c>
      <c r="U231" s="6" t="s">
        <v>267</v>
      </c>
    </row>
    <row r="232" customFormat="false" ht="22.35" hidden="false" customHeight="false" outlineLevel="0" collapsed="false">
      <c r="A232" s="6" t="n">
        <v>717</v>
      </c>
      <c r="B232" s="6" t="s">
        <v>274</v>
      </c>
      <c r="C232" s="7" t="s">
        <v>5959</v>
      </c>
      <c r="D232" s="6" t="s">
        <v>5816</v>
      </c>
      <c r="E232" s="6" t="n">
        <v>7</v>
      </c>
      <c r="F232" s="6" t="n">
        <v>2</v>
      </c>
      <c r="G232" s="6" t="n">
        <v>1</v>
      </c>
      <c r="H232" s="6" t="n">
        <v>2</v>
      </c>
      <c r="I232" s="6" t="n">
        <v>3</v>
      </c>
      <c r="J232" s="6" t="n">
        <v>3</v>
      </c>
      <c r="K232" s="6" t="n">
        <v>1</v>
      </c>
      <c r="L232" s="6" t="n">
        <v>0</v>
      </c>
      <c r="M232" s="6" t="n">
        <v>0</v>
      </c>
      <c r="N232" s="6" t="n">
        <v>0</v>
      </c>
      <c r="O232" s="6" t="n">
        <v>1</v>
      </c>
      <c r="P232" s="6" t="n">
        <v>1</v>
      </c>
      <c r="Q232" s="6" t="n">
        <v>1</v>
      </c>
      <c r="R232" s="6" t="n">
        <v>0</v>
      </c>
      <c r="S232" s="6" t="n">
        <v>0</v>
      </c>
      <c r="T232" s="6" t="n">
        <v>1</v>
      </c>
      <c r="U232" s="6" t="s">
        <v>267</v>
      </c>
    </row>
    <row r="233" customFormat="false" ht="22.35" hidden="false" customHeight="false" outlineLevel="0" collapsed="false">
      <c r="A233" s="6" t="n">
        <v>718</v>
      </c>
      <c r="B233" s="6" t="s">
        <v>274</v>
      </c>
      <c r="C233" s="7" t="s">
        <v>5960</v>
      </c>
      <c r="D233" s="6" t="s">
        <v>5816</v>
      </c>
      <c r="E233" s="6" t="n">
        <v>7</v>
      </c>
      <c r="F233" s="6" t="n">
        <v>2</v>
      </c>
      <c r="G233" s="6" t="n">
        <v>1</v>
      </c>
      <c r="H233" s="6" t="n">
        <v>2</v>
      </c>
      <c r="I233" s="6" t="n">
        <v>3</v>
      </c>
      <c r="J233" s="6" t="n">
        <v>3</v>
      </c>
      <c r="K233" s="6" t="n">
        <v>1</v>
      </c>
      <c r="L233" s="6" t="n">
        <v>0</v>
      </c>
      <c r="M233" s="6" t="n">
        <v>0</v>
      </c>
      <c r="N233" s="6" t="n">
        <v>0</v>
      </c>
      <c r="O233" s="6" t="n">
        <v>1</v>
      </c>
      <c r="P233" s="6" t="n">
        <v>1</v>
      </c>
      <c r="Q233" s="6" t="n">
        <v>1</v>
      </c>
      <c r="R233" s="6" t="n">
        <v>0</v>
      </c>
      <c r="S233" s="6" t="n">
        <v>0</v>
      </c>
      <c r="T233" s="6" t="n">
        <v>1</v>
      </c>
      <c r="U233" s="6" t="s">
        <v>267</v>
      </c>
    </row>
    <row r="234" customFormat="false" ht="22.35" hidden="false" customHeight="false" outlineLevel="0" collapsed="false">
      <c r="A234" s="6" t="n">
        <v>719</v>
      </c>
      <c r="B234" s="6" t="s">
        <v>274</v>
      </c>
      <c r="C234" s="7" t="s">
        <v>5961</v>
      </c>
      <c r="D234" s="6" t="s">
        <v>5816</v>
      </c>
      <c r="E234" s="6" t="n">
        <v>8</v>
      </c>
      <c r="F234" s="6" t="n">
        <v>2</v>
      </c>
      <c r="G234" s="6" t="n">
        <v>1</v>
      </c>
      <c r="H234" s="6" t="n">
        <v>2</v>
      </c>
      <c r="I234" s="6" t="n">
        <v>3</v>
      </c>
      <c r="J234" s="6" t="n">
        <v>3</v>
      </c>
      <c r="K234" s="6" t="n">
        <v>1</v>
      </c>
      <c r="L234" s="6" t="n">
        <v>0</v>
      </c>
      <c r="M234" s="6" t="n">
        <v>0</v>
      </c>
      <c r="N234" s="6" t="n">
        <v>0</v>
      </c>
      <c r="O234" s="6" t="n">
        <v>1</v>
      </c>
      <c r="P234" s="6" t="n">
        <v>1</v>
      </c>
      <c r="Q234" s="6" t="n">
        <v>1</v>
      </c>
      <c r="R234" s="6" t="n">
        <v>0</v>
      </c>
      <c r="S234" s="6" t="n">
        <v>0</v>
      </c>
      <c r="T234" s="6" t="n">
        <v>1</v>
      </c>
      <c r="U234" s="6" t="s">
        <v>267</v>
      </c>
    </row>
    <row r="235" customFormat="false" ht="22.35" hidden="false" customHeight="false" outlineLevel="0" collapsed="false">
      <c r="A235" s="6" t="n">
        <v>720</v>
      </c>
      <c r="B235" s="6" t="s">
        <v>274</v>
      </c>
      <c r="C235" s="7" t="s">
        <v>5962</v>
      </c>
      <c r="D235" s="6" t="s">
        <v>5816</v>
      </c>
      <c r="E235" s="6" t="n">
        <v>7</v>
      </c>
      <c r="F235" s="6" t="n">
        <v>2</v>
      </c>
      <c r="G235" s="6" t="n">
        <v>1</v>
      </c>
      <c r="H235" s="6" t="n">
        <v>2</v>
      </c>
      <c r="I235" s="6" t="n">
        <v>3</v>
      </c>
      <c r="J235" s="6" t="n">
        <v>3</v>
      </c>
      <c r="K235" s="6" t="n">
        <v>1</v>
      </c>
      <c r="L235" s="6" t="n">
        <v>0</v>
      </c>
      <c r="M235" s="6" t="n">
        <v>0</v>
      </c>
      <c r="N235" s="6" t="n">
        <v>0</v>
      </c>
      <c r="O235" s="6" t="n">
        <v>1</v>
      </c>
      <c r="P235" s="6" t="n">
        <v>1</v>
      </c>
      <c r="Q235" s="6" t="n">
        <v>1</v>
      </c>
      <c r="R235" s="6" t="n">
        <v>0</v>
      </c>
      <c r="S235" s="6" t="n">
        <v>0</v>
      </c>
      <c r="T235" s="6" t="n">
        <v>1</v>
      </c>
      <c r="U235" s="6" t="s">
        <v>267</v>
      </c>
    </row>
    <row r="236" customFormat="false" ht="22.35" hidden="false" customHeight="false" outlineLevel="0" collapsed="false">
      <c r="A236" s="6" t="n">
        <v>721</v>
      </c>
      <c r="B236" s="6" t="s">
        <v>274</v>
      </c>
      <c r="C236" s="7" t="s">
        <v>5963</v>
      </c>
      <c r="D236" s="6" t="s">
        <v>5816</v>
      </c>
      <c r="E236" s="6" t="n">
        <v>9</v>
      </c>
      <c r="F236" s="6" t="n">
        <v>2</v>
      </c>
      <c r="G236" s="6" t="n">
        <v>1</v>
      </c>
      <c r="H236" s="6" t="n">
        <v>2</v>
      </c>
      <c r="I236" s="6" t="n">
        <v>3</v>
      </c>
      <c r="J236" s="6" t="n">
        <v>3</v>
      </c>
      <c r="K236" s="6" t="n">
        <v>1</v>
      </c>
      <c r="L236" s="6" t="n">
        <v>0</v>
      </c>
      <c r="M236" s="6" t="n">
        <v>0</v>
      </c>
      <c r="N236" s="6" t="n">
        <v>0</v>
      </c>
      <c r="O236" s="6" t="n">
        <v>1</v>
      </c>
      <c r="P236" s="6" t="n">
        <v>1</v>
      </c>
      <c r="Q236" s="6" t="n">
        <v>1</v>
      </c>
      <c r="R236" s="6" t="n">
        <v>0</v>
      </c>
      <c r="S236" s="6" t="n">
        <v>0</v>
      </c>
      <c r="T236" s="6" t="n">
        <v>1</v>
      </c>
      <c r="U236" s="6" t="s">
        <v>267</v>
      </c>
    </row>
    <row r="237" customFormat="false" ht="22.35" hidden="false" customHeight="false" outlineLevel="0" collapsed="false">
      <c r="A237" s="6" t="n">
        <v>722</v>
      </c>
      <c r="B237" s="6" t="s">
        <v>274</v>
      </c>
      <c r="C237" s="7" t="s">
        <v>5964</v>
      </c>
      <c r="D237" s="6" t="s">
        <v>5816</v>
      </c>
      <c r="E237" s="6" t="n">
        <v>2</v>
      </c>
      <c r="F237" s="6" t="n">
        <v>2</v>
      </c>
      <c r="G237" s="6" t="n">
        <v>1</v>
      </c>
      <c r="H237" s="6" t="n">
        <v>2</v>
      </c>
      <c r="I237" s="6" t="n">
        <v>3</v>
      </c>
      <c r="J237" s="6" t="n">
        <v>3</v>
      </c>
      <c r="K237" s="6" t="n">
        <v>1</v>
      </c>
      <c r="L237" s="6" t="n">
        <v>0</v>
      </c>
      <c r="M237" s="6" t="n">
        <v>0</v>
      </c>
      <c r="N237" s="6" t="n">
        <v>0</v>
      </c>
      <c r="O237" s="6" t="n">
        <v>1</v>
      </c>
      <c r="P237" s="6" t="n">
        <v>1</v>
      </c>
      <c r="Q237" s="6" t="n">
        <v>1</v>
      </c>
      <c r="R237" s="6" t="n">
        <v>0</v>
      </c>
      <c r="S237" s="6" t="n">
        <v>0</v>
      </c>
      <c r="T237" s="6" t="n">
        <v>1</v>
      </c>
      <c r="U237" s="6" t="s">
        <v>267</v>
      </c>
    </row>
    <row r="238" customFormat="false" ht="22.35" hidden="false" customHeight="false" outlineLevel="0" collapsed="false">
      <c r="A238" s="6" t="n">
        <v>723</v>
      </c>
      <c r="B238" s="6" t="s">
        <v>274</v>
      </c>
      <c r="C238" s="7" t="s">
        <v>5965</v>
      </c>
      <c r="D238" s="6" t="s">
        <v>5816</v>
      </c>
      <c r="E238" s="6" t="n">
        <v>2</v>
      </c>
      <c r="F238" s="6" t="n">
        <v>2</v>
      </c>
      <c r="G238" s="6" t="n">
        <v>1</v>
      </c>
      <c r="H238" s="6" t="n">
        <v>2</v>
      </c>
      <c r="I238" s="6" t="n">
        <v>3</v>
      </c>
      <c r="J238" s="6" t="n">
        <v>3</v>
      </c>
      <c r="K238" s="6" t="n">
        <v>1</v>
      </c>
      <c r="L238" s="6" t="n">
        <v>0</v>
      </c>
      <c r="M238" s="6" t="n">
        <v>0</v>
      </c>
      <c r="N238" s="6" t="n">
        <v>0</v>
      </c>
      <c r="O238" s="6" t="n">
        <v>1</v>
      </c>
      <c r="P238" s="6" t="n">
        <v>1</v>
      </c>
      <c r="Q238" s="6" t="n">
        <v>1</v>
      </c>
      <c r="R238" s="6" t="n">
        <v>0</v>
      </c>
      <c r="S238" s="6" t="n">
        <v>0</v>
      </c>
      <c r="T238" s="6" t="n">
        <v>1</v>
      </c>
      <c r="U238" s="6" t="s">
        <v>267</v>
      </c>
    </row>
    <row r="239" customFormat="false" ht="22.35" hidden="false" customHeight="false" outlineLevel="0" collapsed="false">
      <c r="A239" s="6" t="n">
        <v>749</v>
      </c>
      <c r="B239" s="6" t="s">
        <v>274</v>
      </c>
      <c r="C239" s="7" t="s">
        <v>5966</v>
      </c>
      <c r="D239" s="6" t="s">
        <v>5822</v>
      </c>
      <c r="E239" s="6" t="n">
        <v>1</v>
      </c>
      <c r="F239" s="6" t="n">
        <v>4</v>
      </c>
      <c r="G239" s="6" t="n">
        <v>4</v>
      </c>
      <c r="H239" s="6" t="n">
        <v>3</v>
      </c>
      <c r="I239" s="6" t="n">
        <v>3</v>
      </c>
      <c r="J239" s="6" t="n">
        <v>4</v>
      </c>
      <c r="K239" s="6" t="n">
        <v>0</v>
      </c>
      <c r="L239" s="6" t="n">
        <v>0</v>
      </c>
      <c r="M239" s="6" t="n">
        <v>1</v>
      </c>
      <c r="N239" s="6" t="n">
        <v>1</v>
      </c>
      <c r="O239" s="6" t="n">
        <v>0</v>
      </c>
      <c r="P239" s="6" t="n">
        <v>0</v>
      </c>
      <c r="Q239" s="6" t="n">
        <v>0</v>
      </c>
      <c r="R239" s="6" t="n">
        <v>0</v>
      </c>
      <c r="S239" s="6" t="n">
        <v>1</v>
      </c>
      <c r="T239" s="6" t="n">
        <v>1</v>
      </c>
      <c r="U239" s="6" t="s">
        <v>267</v>
      </c>
    </row>
    <row r="240" customFormat="false" ht="22.35" hidden="false" customHeight="false" outlineLevel="0" collapsed="false">
      <c r="A240" s="6" t="n">
        <v>750</v>
      </c>
      <c r="B240" s="6" t="s">
        <v>274</v>
      </c>
      <c r="C240" s="7" t="s">
        <v>5967</v>
      </c>
      <c r="D240" s="6" t="s">
        <v>5822</v>
      </c>
      <c r="E240" s="6" t="n">
        <v>9</v>
      </c>
      <c r="F240" s="6" t="n">
        <v>4</v>
      </c>
      <c r="G240" s="6" t="n">
        <v>4</v>
      </c>
      <c r="H240" s="6" t="n">
        <v>3</v>
      </c>
      <c r="I240" s="6" t="n">
        <v>3</v>
      </c>
      <c r="J240" s="6" t="n">
        <v>4</v>
      </c>
      <c r="K240" s="6" t="n">
        <v>0</v>
      </c>
      <c r="L240" s="6" t="n">
        <v>0</v>
      </c>
      <c r="M240" s="6" t="n">
        <v>1</v>
      </c>
      <c r="N240" s="6" t="n">
        <v>1</v>
      </c>
      <c r="O240" s="6" t="n">
        <v>0</v>
      </c>
      <c r="P240" s="6" t="n">
        <v>0</v>
      </c>
      <c r="Q240" s="6" t="n">
        <v>0</v>
      </c>
      <c r="R240" s="6" t="n">
        <v>0</v>
      </c>
      <c r="S240" s="6" t="n">
        <v>1</v>
      </c>
      <c r="T240" s="6" t="n">
        <v>1</v>
      </c>
      <c r="U240" s="6" t="s">
        <v>267</v>
      </c>
    </row>
    <row r="241" customFormat="false" ht="22.35" hidden="false" customHeight="false" outlineLevel="0" collapsed="false">
      <c r="A241" s="6" t="n">
        <v>751</v>
      </c>
      <c r="B241" s="6" t="s">
        <v>274</v>
      </c>
      <c r="C241" s="7" t="s">
        <v>5968</v>
      </c>
      <c r="D241" s="6" t="s">
        <v>5822</v>
      </c>
      <c r="E241" s="6" t="n">
        <v>10</v>
      </c>
      <c r="F241" s="6" t="n">
        <v>4</v>
      </c>
      <c r="G241" s="6" t="n">
        <v>4</v>
      </c>
      <c r="H241" s="6" t="n">
        <v>3</v>
      </c>
      <c r="I241" s="6" t="n">
        <v>3</v>
      </c>
      <c r="J241" s="6" t="n">
        <v>4</v>
      </c>
      <c r="K241" s="6" t="n">
        <v>0</v>
      </c>
      <c r="L241" s="6" t="n">
        <v>0</v>
      </c>
      <c r="M241" s="6" t="n">
        <v>1</v>
      </c>
      <c r="N241" s="6" t="n">
        <v>1</v>
      </c>
      <c r="O241" s="6" t="n">
        <v>0</v>
      </c>
      <c r="P241" s="6" t="n">
        <v>0</v>
      </c>
      <c r="Q241" s="6" t="n">
        <v>0</v>
      </c>
      <c r="R241" s="6" t="n">
        <v>0</v>
      </c>
      <c r="S241" s="6" t="n">
        <v>1</v>
      </c>
      <c r="T241" s="6" t="n">
        <v>1</v>
      </c>
      <c r="U241" s="6" t="s">
        <v>267</v>
      </c>
    </row>
    <row r="242" customFormat="false" ht="22.35" hidden="false" customHeight="false" outlineLevel="0" collapsed="false">
      <c r="A242" s="6" t="n">
        <v>752</v>
      </c>
      <c r="B242" s="6" t="s">
        <v>274</v>
      </c>
      <c r="C242" s="7" t="s">
        <v>5969</v>
      </c>
      <c r="D242" s="6" t="s">
        <v>5822</v>
      </c>
      <c r="E242" s="6" t="n">
        <v>9</v>
      </c>
      <c r="F242" s="6" t="n">
        <v>4</v>
      </c>
      <c r="G242" s="6" t="n">
        <v>4</v>
      </c>
      <c r="H242" s="6" t="n">
        <v>3</v>
      </c>
      <c r="I242" s="6" t="n">
        <v>3</v>
      </c>
      <c r="J242" s="6" t="n">
        <v>4</v>
      </c>
      <c r="K242" s="6" t="n">
        <v>0</v>
      </c>
      <c r="L242" s="6" t="n">
        <v>0</v>
      </c>
      <c r="M242" s="6" t="n">
        <v>1</v>
      </c>
      <c r="N242" s="6" t="n">
        <v>1</v>
      </c>
      <c r="O242" s="6" t="n">
        <v>0</v>
      </c>
      <c r="P242" s="6" t="n">
        <v>0</v>
      </c>
      <c r="Q242" s="6" t="n">
        <v>0</v>
      </c>
      <c r="R242" s="6" t="n">
        <v>0</v>
      </c>
      <c r="S242" s="6" t="n">
        <v>1</v>
      </c>
      <c r="T242" s="6" t="n">
        <v>1</v>
      </c>
      <c r="U242" s="6" t="s">
        <v>267</v>
      </c>
    </row>
    <row r="243" customFormat="false" ht="22.35" hidden="false" customHeight="false" outlineLevel="0" collapsed="false">
      <c r="A243" s="6" t="n">
        <v>753</v>
      </c>
      <c r="B243" s="6" t="s">
        <v>274</v>
      </c>
      <c r="C243" s="7" t="s">
        <v>5970</v>
      </c>
      <c r="D243" s="6" t="s">
        <v>5822</v>
      </c>
      <c r="E243" s="6" t="n">
        <v>5</v>
      </c>
      <c r="F243" s="6" t="n">
        <v>4</v>
      </c>
      <c r="G243" s="6" t="n">
        <v>4</v>
      </c>
      <c r="H243" s="6" t="n">
        <v>3</v>
      </c>
      <c r="I243" s="6" t="n">
        <v>3</v>
      </c>
      <c r="J243" s="6" t="n">
        <v>4</v>
      </c>
      <c r="K243" s="6" t="n">
        <v>0</v>
      </c>
      <c r="L243" s="6" t="n">
        <v>0</v>
      </c>
      <c r="M243" s="6" t="n">
        <v>1</v>
      </c>
      <c r="N243" s="6" t="n">
        <v>1</v>
      </c>
      <c r="O243" s="6" t="n">
        <v>0</v>
      </c>
      <c r="P243" s="6" t="n">
        <v>0</v>
      </c>
      <c r="Q243" s="6" t="n">
        <v>0</v>
      </c>
      <c r="R243" s="6" t="n">
        <v>0</v>
      </c>
      <c r="S243" s="6" t="n">
        <v>1</v>
      </c>
      <c r="T243" s="6" t="n">
        <v>1</v>
      </c>
      <c r="U243" s="6" t="s">
        <v>267</v>
      </c>
    </row>
    <row r="244" customFormat="false" ht="22.35" hidden="false" customHeight="false" outlineLevel="0" collapsed="false">
      <c r="A244" s="6" t="n">
        <v>754</v>
      </c>
      <c r="B244" s="6" t="s">
        <v>274</v>
      </c>
      <c r="C244" s="7" t="s">
        <v>5971</v>
      </c>
      <c r="D244" s="6" t="s">
        <v>5822</v>
      </c>
      <c r="E244" s="6" t="n">
        <v>6</v>
      </c>
      <c r="F244" s="6" t="n">
        <v>4</v>
      </c>
      <c r="G244" s="6" t="n">
        <v>4</v>
      </c>
      <c r="H244" s="6" t="n">
        <v>3</v>
      </c>
      <c r="I244" s="6" t="n">
        <v>3</v>
      </c>
      <c r="J244" s="6" t="n">
        <v>4</v>
      </c>
      <c r="K244" s="6" t="n">
        <v>0</v>
      </c>
      <c r="L244" s="6" t="n">
        <v>0</v>
      </c>
      <c r="M244" s="6" t="n">
        <v>1</v>
      </c>
      <c r="N244" s="6" t="n">
        <v>1</v>
      </c>
      <c r="O244" s="6" t="n">
        <v>0</v>
      </c>
      <c r="P244" s="6" t="n">
        <v>0</v>
      </c>
      <c r="Q244" s="6" t="n">
        <v>0</v>
      </c>
      <c r="R244" s="6" t="n">
        <v>0</v>
      </c>
      <c r="S244" s="6" t="n">
        <v>1</v>
      </c>
      <c r="T244" s="6" t="n">
        <v>1</v>
      </c>
      <c r="U244" s="6" t="s">
        <v>267</v>
      </c>
    </row>
    <row r="245" customFormat="false" ht="22.35" hidden="false" customHeight="false" outlineLevel="0" collapsed="false">
      <c r="A245" s="6" t="n">
        <v>755</v>
      </c>
      <c r="B245" s="6" t="s">
        <v>274</v>
      </c>
      <c r="C245" s="7" t="s">
        <v>5972</v>
      </c>
      <c r="D245" s="6" t="s">
        <v>5822</v>
      </c>
      <c r="E245" s="6" t="n">
        <v>9</v>
      </c>
      <c r="F245" s="6" t="n">
        <v>4</v>
      </c>
      <c r="G245" s="6" t="n">
        <v>4</v>
      </c>
      <c r="H245" s="6" t="n">
        <v>3</v>
      </c>
      <c r="I245" s="6" t="n">
        <v>3</v>
      </c>
      <c r="J245" s="6" t="n">
        <v>4</v>
      </c>
      <c r="K245" s="6" t="n">
        <v>0</v>
      </c>
      <c r="L245" s="6" t="n">
        <v>0</v>
      </c>
      <c r="M245" s="6" t="n">
        <v>1</v>
      </c>
      <c r="N245" s="6" t="n">
        <v>1</v>
      </c>
      <c r="O245" s="6" t="n">
        <v>0</v>
      </c>
      <c r="P245" s="6" t="n">
        <v>0</v>
      </c>
      <c r="Q245" s="6" t="n">
        <v>0</v>
      </c>
      <c r="R245" s="6" t="n">
        <v>0</v>
      </c>
      <c r="S245" s="6" t="n">
        <v>1</v>
      </c>
      <c r="T245" s="6" t="n">
        <v>1</v>
      </c>
      <c r="U245" s="6" t="s">
        <v>267</v>
      </c>
    </row>
    <row r="246" customFormat="false" ht="22.35" hidden="false" customHeight="false" outlineLevel="0" collapsed="false">
      <c r="A246" s="6" t="n">
        <v>756</v>
      </c>
      <c r="B246" s="6" t="s">
        <v>274</v>
      </c>
      <c r="C246" s="7" t="s">
        <v>5973</v>
      </c>
      <c r="D246" s="6" t="s">
        <v>5822</v>
      </c>
      <c r="E246" s="6" t="n">
        <v>6</v>
      </c>
      <c r="F246" s="6" t="n">
        <v>4</v>
      </c>
      <c r="G246" s="6" t="n">
        <v>4</v>
      </c>
      <c r="H246" s="6" t="n">
        <v>3</v>
      </c>
      <c r="I246" s="6" t="n">
        <v>3</v>
      </c>
      <c r="J246" s="6" t="n">
        <v>4</v>
      </c>
      <c r="K246" s="6" t="n">
        <v>0</v>
      </c>
      <c r="L246" s="6" t="n">
        <v>0</v>
      </c>
      <c r="M246" s="6" t="n">
        <v>1</v>
      </c>
      <c r="N246" s="6" t="n">
        <v>1</v>
      </c>
      <c r="O246" s="6" t="n">
        <v>0</v>
      </c>
      <c r="P246" s="6" t="n">
        <v>0</v>
      </c>
      <c r="Q246" s="6" t="n">
        <v>0</v>
      </c>
      <c r="R246" s="6" t="n">
        <v>0</v>
      </c>
      <c r="S246" s="6" t="n">
        <v>1</v>
      </c>
      <c r="T246" s="6" t="n">
        <v>1</v>
      </c>
      <c r="U246" s="6" t="s">
        <v>267</v>
      </c>
    </row>
    <row r="247" customFormat="false" ht="22.35" hidden="false" customHeight="false" outlineLevel="0" collapsed="false">
      <c r="A247" s="6" t="n">
        <v>757</v>
      </c>
      <c r="B247" s="6" t="s">
        <v>274</v>
      </c>
      <c r="C247" s="7" t="s">
        <v>5974</v>
      </c>
      <c r="D247" s="6" t="s">
        <v>5822</v>
      </c>
      <c r="E247" s="6" t="n">
        <v>4</v>
      </c>
      <c r="F247" s="6" t="n">
        <v>4</v>
      </c>
      <c r="G247" s="6" t="n">
        <v>4</v>
      </c>
      <c r="H247" s="6" t="n">
        <v>3</v>
      </c>
      <c r="I247" s="6" t="n">
        <v>3</v>
      </c>
      <c r="J247" s="6" t="n">
        <v>4</v>
      </c>
      <c r="K247" s="6" t="n">
        <v>0</v>
      </c>
      <c r="L247" s="6" t="n">
        <v>0</v>
      </c>
      <c r="M247" s="6" t="n">
        <v>1</v>
      </c>
      <c r="N247" s="6" t="n">
        <v>1</v>
      </c>
      <c r="O247" s="6" t="n">
        <v>0</v>
      </c>
      <c r="P247" s="6" t="n">
        <v>0</v>
      </c>
      <c r="Q247" s="6" t="n">
        <v>0</v>
      </c>
      <c r="R247" s="6" t="n">
        <v>0</v>
      </c>
      <c r="S247" s="6" t="n">
        <v>1</v>
      </c>
      <c r="T247" s="6" t="n">
        <v>1</v>
      </c>
      <c r="U247" s="6" t="s">
        <v>267</v>
      </c>
    </row>
    <row r="248" customFormat="false" ht="22.35" hidden="false" customHeight="false" outlineLevel="0" collapsed="false">
      <c r="A248" s="6" t="n">
        <v>758</v>
      </c>
      <c r="B248" s="6" t="s">
        <v>274</v>
      </c>
      <c r="C248" s="7" t="s">
        <v>5975</v>
      </c>
      <c r="D248" s="6" t="s">
        <v>5822</v>
      </c>
      <c r="E248" s="6" t="n">
        <v>1</v>
      </c>
      <c r="F248" s="6" t="n">
        <v>4</v>
      </c>
      <c r="G248" s="6" t="n">
        <v>4</v>
      </c>
      <c r="H248" s="6" t="n">
        <v>3</v>
      </c>
      <c r="I248" s="6" t="n">
        <v>3</v>
      </c>
      <c r="J248" s="6" t="n">
        <v>4</v>
      </c>
      <c r="K248" s="6" t="n">
        <v>0</v>
      </c>
      <c r="L248" s="6" t="n">
        <v>0</v>
      </c>
      <c r="M248" s="6" t="n">
        <v>1</v>
      </c>
      <c r="N248" s="6" t="n">
        <v>1</v>
      </c>
      <c r="O248" s="6" t="n">
        <v>0</v>
      </c>
      <c r="P248" s="6" t="n">
        <v>0</v>
      </c>
      <c r="Q248" s="6" t="n">
        <v>0</v>
      </c>
      <c r="R248" s="6" t="n">
        <v>0</v>
      </c>
      <c r="S248" s="6" t="n">
        <v>1</v>
      </c>
      <c r="T248" s="6" t="n">
        <v>1</v>
      </c>
      <c r="U248" s="6" t="s">
        <v>267</v>
      </c>
    </row>
    <row r="249" customFormat="false" ht="22.35" hidden="false" customHeight="false" outlineLevel="0" collapsed="false">
      <c r="A249" s="6" t="n">
        <v>779</v>
      </c>
      <c r="B249" s="6" t="s">
        <v>274</v>
      </c>
      <c r="C249" s="7" t="s">
        <v>5976</v>
      </c>
      <c r="D249" s="6" t="s">
        <v>5833</v>
      </c>
      <c r="E249" s="6" t="n">
        <v>9</v>
      </c>
      <c r="F249" s="6" t="n">
        <v>2</v>
      </c>
      <c r="G249" s="6" t="n">
        <v>1</v>
      </c>
      <c r="H249" s="6" t="n">
        <v>3</v>
      </c>
      <c r="I249" s="6" t="n">
        <v>1</v>
      </c>
      <c r="J249" s="6" t="n">
        <v>1</v>
      </c>
      <c r="K249" s="6" t="n">
        <v>0</v>
      </c>
      <c r="L249" s="6" t="n">
        <v>0</v>
      </c>
      <c r="M249" s="6" t="n">
        <v>0</v>
      </c>
      <c r="N249" s="6" t="n">
        <v>1</v>
      </c>
      <c r="O249" s="6" t="n">
        <v>0</v>
      </c>
      <c r="P249" s="6" t="n">
        <v>0</v>
      </c>
      <c r="Q249" s="6" t="n">
        <v>0</v>
      </c>
      <c r="R249" s="6" t="n">
        <v>1</v>
      </c>
      <c r="S249" s="6" t="n">
        <v>1</v>
      </c>
      <c r="T249" s="6" t="n">
        <v>0</v>
      </c>
      <c r="U249" s="6" t="s">
        <v>267</v>
      </c>
    </row>
    <row r="250" customFormat="false" ht="22.35" hidden="false" customHeight="false" outlineLevel="0" collapsed="false">
      <c r="A250" s="6" t="n">
        <v>780</v>
      </c>
      <c r="B250" s="6" t="s">
        <v>274</v>
      </c>
      <c r="C250" s="7" t="s">
        <v>5977</v>
      </c>
      <c r="D250" s="6" t="s">
        <v>5833</v>
      </c>
      <c r="E250" s="6" t="n">
        <v>7</v>
      </c>
      <c r="F250" s="6" t="n">
        <v>2</v>
      </c>
      <c r="G250" s="6" t="n">
        <v>1</v>
      </c>
      <c r="H250" s="6" t="n">
        <v>3</v>
      </c>
      <c r="I250" s="6" t="n">
        <v>1</v>
      </c>
      <c r="J250" s="6" t="n">
        <v>1</v>
      </c>
      <c r="K250" s="6" t="n">
        <v>0</v>
      </c>
      <c r="L250" s="6" t="n">
        <v>0</v>
      </c>
      <c r="M250" s="6" t="n">
        <v>0</v>
      </c>
      <c r="N250" s="6" t="n">
        <v>1</v>
      </c>
      <c r="O250" s="6" t="n">
        <v>0</v>
      </c>
      <c r="P250" s="6" t="n">
        <v>0</v>
      </c>
      <c r="Q250" s="6" t="n">
        <v>0</v>
      </c>
      <c r="R250" s="6" t="n">
        <v>1</v>
      </c>
      <c r="S250" s="6" t="n">
        <v>1</v>
      </c>
      <c r="T250" s="6" t="n">
        <v>0</v>
      </c>
      <c r="U250" s="6" t="s">
        <v>267</v>
      </c>
    </row>
    <row r="251" customFormat="false" ht="22.35" hidden="false" customHeight="false" outlineLevel="0" collapsed="false">
      <c r="A251" s="6" t="n">
        <v>781</v>
      </c>
      <c r="B251" s="6" t="s">
        <v>274</v>
      </c>
      <c r="C251" s="7" t="s">
        <v>5978</v>
      </c>
      <c r="D251" s="6" t="s">
        <v>5833</v>
      </c>
      <c r="E251" s="6" t="n">
        <v>5</v>
      </c>
      <c r="F251" s="6" t="n">
        <v>2</v>
      </c>
      <c r="G251" s="6" t="n">
        <v>1</v>
      </c>
      <c r="H251" s="6" t="n">
        <v>3</v>
      </c>
      <c r="I251" s="6" t="n">
        <v>1</v>
      </c>
      <c r="J251" s="6" t="n">
        <v>1</v>
      </c>
      <c r="K251" s="6" t="n">
        <v>0</v>
      </c>
      <c r="L251" s="6" t="n">
        <v>0</v>
      </c>
      <c r="M251" s="6" t="n">
        <v>0</v>
      </c>
      <c r="N251" s="6" t="n">
        <v>1</v>
      </c>
      <c r="O251" s="6" t="n">
        <v>0</v>
      </c>
      <c r="P251" s="6" t="n">
        <v>0</v>
      </c>
      <c r="Q251" s="6" t="n">
        <v>0</v>
      </c>
      <c r="R251" s="6" t="n">
        <v>1</v>
      </c>
      <c r="S251" s="6" t="n">
        <v>1</v>
      </c>
      <c r="T251" s="6" t="n">
        <v>0</v>
      </c>
      <c r="U251" s="6" t="s">
        <v>267</v>
      </c>
    </row>
    <row r="252" customFormat="false" ht="22.35" hidden="false" customHeight="false" outlineLevel="0" collapsed="false">
      <c r="A252" s="6" t="n">
        <v>782</v>
      </c>
      <c r="B252" s="6" t="s">
        <v>274</v>
      </c>
      <c r="C252" s="7" t="s">
        <v>5868</v>
      </c>
      <c r="D252" s="6" t="s">
        <v>5833</v>
      </c>
      <c r="E252" s="6" t="n">
        <v>8</v>
      </c>
      <c r="F252" s="6" t="n">
        <v>2</v>
      </c>
      <c r="G252" s="6" t="n">
        <v>1</v>
      </c>
      <c r="H252" s="6" t="n">
        <v>3</v>
      </c>
      <c r="I252" s="6" t="n">
        <v>1</v>
      </c>
      <c r="J252" s="6" t="n">
        <v>1</v>
      </c>
      <c r="K252" s="6" t="n">
        <v>0</v>
      </c>
      <c r="L252" s="6" t="n">
        <v>0</v>
      </c>
      <c r="M252" s="6" t="n">
        <v>0</v>
      </c>
      <c r="N252" s="6" t="n">
        <v>1</v>
      </c>
      <c r="O252" s="6" t="n">
        <v>0</v>
      </c>
      <c r="P252" s="6" t="n">
        <v>0</v>
      </c>
      <c r="Q252" s="6" t="n">
        <v>0</v>
      </c>
      <c r="R252" s="6" t="n">
        <v>1</v>
      </c>
      <c r="S252" s="6" t="n">
        <v>1</v>
      </c>
      <c r="T252" s="6" t="n">
        <v>0</v>
      </c>
      <c r="U252" s="6" t="s">
        <v>267</v>
      </c>
    </row>
    <row r="253" customFormat="false" ht="22.35" hidden="false" customHeight="false" outlineLevel="0" collapsed="false">
      <c r="A253" s="6" t="n">
        <v>783</v>
      </c>
      <c r="B253" s="6" t="s">
        <v>274</v>
      </c>
      <c r="C253" s="7" t="s">
        <v>5870</v>
      </c>
      <c r="D253" s="6" t="s">
        <v>5833</v>
      </c>
      <c r="E253" s="6" t="n">
        <v>2</v>
      </c>
      <c r="F253" s="6" t="n">
        <v>2</v>
      </c>
      <c r="G253" s="6" t="n">
        <v>1</v>
      </c>
      <c r="H253" s="6" t="n">
        <v>3</v>
      </c>
      <c r="I253" s="6" t="n">
        <v>1</v>
      </c>
      <c r="J253" s="6" t="n">
        <v>1</v>
      </c>
      <c r="K253" s="6" t="n">
        <v>0</v>
      </c>
      <c r="L253" s="6" t="n">
        <v>0</v>
      </c>
      <c r="M253" s="6" t="n">
        <v>0</v>
      </c>
      <c r="N253" s="6" t="n">
        <v>1</v>
      </c>
      <c r="O253" s="6" t="n">
        <v>0</v>
      </c>
      <c r="P253" s="6" t="n">
        <v>0</v>
      </c>
      <c r="Q253" s="6" t="n">
        <v>0</v>
      </c>
      <c r="R253" s="6" t="n">
        <v>1</v>
      </c>
      <c r="S253" s="6" t="n">
        <v>1</v>
      </c>
      <c r="T253" s="6" t="n">
        <v>0</v>
      </c>
      <c r="U253" s="6" t="s">
        <v>267</v>
      </c>
    </row>
    <row r="254" customFormat="false" ht="22.35" hidden="false" customHeight="false" outlineLevel="0" collapsed="false">
      <c r="A254" s="6" t="n">
        <v>784</v>
      </c>
      <c r="B254" s="6" t="s">
        <v>274</v>
      </c>
      <c r="C254" s="7" t="s">
        <v>5871</v>
      </c>
      <c r="D254" s="6" t="s">
        <v>5833</v>
      </c>
      <c r="E254" s="6" t="n">
        <v>1</v>
      </c>
      <c r="F254" s="6" t="n">
        <v>2</v>
      </c>
      <c r="G254" s="6" t="n">
        <v>1</v>
      </c>
      <c r="H254" s="6" t="n">
        <v>3</v>
      </c>
      <c r="I254" s="6" t="n">
        <v>1</v>
      </c>
      <c r="J254" s="6" t="n">
        <v>1</v>
      </c>
      <c r="K254" s="6" t="n">
        <v>0</v>
      </c>
      <c r="L254" s="6" t="n">
        <v>0</v>
      </c>
      <c r="M254" s="6" t="n">
        <v>0</v>
      </c>
      <c r="N254" s="6" t="n">
        <v>1</v>
      </c>
      <c r="O254" s="6" t="n">
        <v>0</v>
      </c>
      <c r="P254" s="6" t="n">
        <v>0</v>
      </c>
      <c r="Q254" s="6" t="n">
        <v>0</v>
      </c>
      <c r="R254" s="6" t="n">
        <v>1</v>
      </c>
      <c r="S254" s="6" t="n">
        <v>1</v>
      </c>
      <c r="T254" s="6" t="n">
        <v>0</v>
      </c>
      <c r="U254" s="6" t="s">
        <v>267</v>
      </c>
    </row>
    <row r="255" customFormat="false" ht="22.35" hidden="false" customHeight="false" outlineLevel="0" collapsed="false">
      <c r="A255" s="6" t="n">
        <v>785</v>
      </c>
      <c r="B255" s="6" t="s">
        <v>274</v>
      </c>
      <c r="C255" s="7" t="s">
        <v>5872</v>
      </c>
      <c r="D255" s="6" t="s">
        <v>5833</v>
      </c>
      <c r="E255" s="6" t="n">
        <v>4</v>
      </c>
      <c r="F255" s="6" t="n">
        <v>2</v>
      </c>
      <c r="G255" s="6" t="n">
        <v>1</v>
      </c>
      <c r="H255" s="6" t="n">
        <v>3</v>
      </c>
      <c r="I255" s="6" t="n">
        <v>1</v>
      </c>
      <c r="J255" s="6" t="n">
        <v>1</v>
      </c>
      <c r="K255" s="6" t="n">
        <v>0</v>
      </c>
      <c r="L255" s="6" t="n">
        <v>0</v>
      </c>
      <c r="M255" s="6" t="n">
        <v>0</v>
      </c>
      <c r="N255" s="6" t="n">
        <v>1</v>
      </c>
      <c r="O255" s="6" t="n">
        <v>0</v>
      </c>
      <c r="P255" s="6" t="n">
        <v>0</v>
      </c>
      <c r="Q255" s="6" t="n">
        <v>0</v>
      </c>
      <c r="R255" s="6" t="n">
        <v>1</v>
      </c>
      <c r="S255" s="6" t="n">
        <v>1</v>
      </c>
      <c r="T255" s="6" t="n">
        <v>0</v>
      </c>
      <c r="U255" s="6" t="s">
        <v>267</v>
      </c>
    </row>
    <row r="256" customFormat="false" ht="22.35" hidden="false" customHeight="false" outlineLevel="0" collapsed="false">
      <c r="A256" s="6" t="n">
        <v>786</v>
      </c>
      <c r="B256" s="6" t="s">
        <v>274</v>
      </c>
      <c r="C256" s="7" t="s">
        <v>5873</v>
      </c>
      <c r="D256" s="6" t="s">
        <v>5833</v>
      </c>
      <c r="E256" s="6" t="n">
        <v>7</v>
      </c>
      <c r="F256" s="6" t="n">
        <v>2</v>
      </c>
      <c r="G256" s="6" t="n">
        <v>1</v>
      </c>
      <c r="H256" s="6" t="n">
        <v>3</v>
      </c>
      <c r="I256" s="6" t="n">
        <v>1</v>
      </c>
      <c r="J256" s="6" t="n">
        <v>1</v>
      </c>
      <c r="K256" s="6" t="n">
        <v>0</v>
      </c>
      <c r="L256" s="6" t="n">
        <v>0</v>
      </c>
      <c r="M256" s="6" t="n">
        <v>0</v>
      </c>
      <c r="N256" s="6" t="n">
        <v>1</v>
      </c>
      <c r="O256" s="6" t="n">
        <v>0</v>
      </c>
      <c r="P256" s="6" t="n">
        <v>0</v>
      </c>
      <c r="Q256" s="6" t="n">
        <v>0</v>
      </c>
      <c r="R256" s="6" t="n">
        <v>1</v>
      </c>
      <c r="S256" s="6" t="n">
        <v>1</v>
      </c>
      <c r="T256" s="6" t="n">
        <v>0</v>
      </c>
      <c r="U256" s="6" t="s">
        <v>267</v>
      </c>
    </row>
    <row r="257" customFormat="false" ht="22.35" hidden="false" customHeight="false" outlineLevel="0" collapsed="false">
      <c r="A257" s="6" t="n">
        <v>787</v>
      </c>
      <c r="B257" s="6" t="s">
        <v>274</v>
      </c>
      <c r="C257" s="7" t="s">
        <v>5874</v>
      </c>
      <c r="D257" s="6" t="s">
        <v>5833</v>
      </c>
      <c r="E257" s="6" t="n">
        <v>1</v>
      </c>
      <c r="F257" s="6" t="n">
        <v>2</v>
      </c>
      <c r="G257" s="6" t="n">
        <v>1</v>
      </c>
      <c r="H257" s="6" t="n">
        <v>3</v>
      </c>
      <c r="I257" s="6" t="n">
        <v>1</v>
      </c>
      <c r="J257" s="6" t="n">
        <v>1</v>
      </c>
      <c r="K257" s="6" t="n">
        <v>0</v>
      </c>
      <c r="L257" s="6" t="n">
        <v>0</v>
      </c>
      <c r="M257" s="6" t="n">
        <v>0</v>
      </c>
      <c r="N257" s="6" t="n">
        <v>1</v>
      </c>
      <c r="O257" s="6" t="n">
        <v>0</v>
      </c>
      <c r="P257" s="6" t="n">
        <v>0</v>
      </c>
      <c r="Q257" s="6" t="n">
        <v>0</v>
      </c>
      <c r="R257" s="6" t="n">
        <v>1</v>
      </c>
      <c r="S257" s="6" t="n">
        <v>1</v>
      </c>
      <c r="T257" s="6" t="n">
        <v>0</v>
      </c>
      <c r="U257" s="6" t="s">
        <v>267</v>
      </c>
    </row>
    <row r="258" customFormat="false" ht="22.35" hidden="false" customHeight="false" outlineLevel="0" collapsed="false">
      <c r="A258" s="6" t="n">
        <v>788</v>
      </c>
      <c r="B258" s="6" t="s">
        <v>274</v>
      </c>
      <c r="C258" s="7" t="s">
        <v>5875</v>
      </c>
      <c r="D258" s="6" t="s">
        <v>5833</v>
      </c>
      <c r="E258" s="6" t="n">
        <v>4</v>
      </c>
      <c r="F258" s="6" t="n">
        <v>2</v>
      </c>
      <c r="G258" s="6" t="n">
        <v>1</v>
      </c>
      <c r="H258" s="6" t="n">
        <v>3</v>
      </c>
      <c r="I258" s="6" t="n">
        <v>1</v>
      </c>
      <c r="J258" s="6" t="n">
        <v>1</v>
      </c>
      <c r="K258" s="6" t="n">
        <v>0</v>
      </c>
      <c r="L258" s="6" t="n">
        <v>0</v>
      </c>
      <c r="M258" s="6" t="n">
        <v>0</v>
      </c>
      <c r="N258" s="6" t="n">
        <v>1</v>
      </c>
      <c r="O258" s="6" t="n">
        <v>0</v>
      </c>
      <c r="P258" s="6" t="n">
        <v>0</v>
      </c>
      <c r="Q258" s="6" t="n">
        <v>0</v>
      </c>
      <c r="R258" s="6" t="n">
        <v>1</v>
      </c>
      <c r="S258" s="6" t="n">
        <v>1</v>
      </c>
      <c r="T258" s="6" t="n">
        <v>0</v>
      </c>
      <c r="U258" s="6" t="s">
        <v>267</v>
      </c>
    </row>
    <row r="259" customFormat="false" ht="22.35" hidden="false" customHeight="false" outlineLevel="0" collapsed="false">
      <c r="A259" s="6" t="n">
        <v>789</v>
      </c>
      <c r="B259" s="6" t="s">
        <v>274</v>
      </c>
      <c r="C259" s="7" t="s">
        <v>5876</v>
      </c>
      <c r="D259" s="6" t="s">
        <v>5833</v>
      </c>
      <c r="E259" s="6" t="n">
        <v>4</v>
      </c>
      <c r="F259" s="6" t="n">
        <v>2</v>
      </c>
      <c r="G259" s="6" t="n">
        <v>1</v>
      </c>
      <c r="H259" s="6" t="n">
        <v>3</v>
      </c>
      <c r="I259" s="6" t="n">
        <v>1</v>
      </c>
      <c r="J259" s="6" t="n">
        <v>1</v>
      </c>
      <c r="K259" s="6" t="n">
        <v>0</v>
      </c>
      <c r="L259" s="6" t="n">
        <v>0</v>
      </c>
      <c r="M259" s="6" t="n">
        <v>0</v>
      </c>
      <c r="N259" s="6" t="n">
        <v>1</v>
      </c>
      <c r="O259" s="6" t="n">
        <v>0</v>
      </c>
      <c r="P259" s="6" t="n">
        <v>0</v>
      </c>
      <c r="Q259" s="6" t="n">
        <v>0</v>
      </c>
      <c r="R259" s="6" t="n">
        <v>1</v>
      </c>
      <c r="S259" s="6" t="n">
        <v>1</v>
      </c>
      <c r="T259" s="6" t="n">
        <v>0</v>
      </c>
      <c r="U259" s="6" t="s">
        <v>267</v>
      </c>
    </row>
    <row r="260" customFormat="false" ht="22.35" hidden="false" customHeight="false" outlineLevel="0" collapsed="false">
      <c r="A260" s="6" t="n">
        <v>790</v>
      </c>
      <c r="B260" s="6" t="s">
        <v>274</v>
      </c>
      <c r="C260" s="7" t="s">
        <v>5877</v>
      </c>
      <c r="D260" s="6" t="s">
        <v>5833</v>
      </c>
      <c r="E260" s="6" t="n">
        <v>8</v>
      </c>
      <c r="F260" s="6" t="n">
        <v>2</v>
      </c>
      <c r="G260" s="6" t="n">
        <v>1</v>
      </c>
      <c r="H260" s="6" t="n">
        <v>3</v>
      </c>
      <c r="I260" s="6" t="n">
        <v>1</v>
      </c>
      <c r="J260" s="6" t="n">
        <v>1</v>
      </c>
      <c r="K260" s="6" t="n">
        <v>0</v>
      </c>
      <c r="L260" s="6" t="n">
        <v>0</v>
      </c>
      <c r="M260" s="6" t="n">
        <v>0</v>
      </c>
      <c r="N260" s="6" t="n">
        <v>1</v>
      </c>
      <c r="O260" s="6" t="n">
        <v>0</v>
      </c>
      <c r="P260" s="6" t="n">
        <v>0</v>
      </c>
      <c r="Q260" s="6" t="n">
        <v>0</v>
      </c>
      <c r="R260" s="6" t="n">
        <v>1</v>
      </c>
      <c r="S260" s="6" t="n">
        <v>1</v>
      </c>
      <c r="T260" s="6" t="n">
        <v>0</v>
      </c>
      <c r="U260" s="6" t="s">
        <v>267</v>
      </c>
    </row>
    <row r="261" customFormat="false" ht="22.35" hidden="false" customHeight="false" outlineLevel="0" collapsed="false">
      <c r="A261" s="6" t="n">
        <v>791</v>
      </c>
      <c r="B261" s="6" t="s">
        <v>274</v>
      </c>
      <c r="C261" s="7" t="s">
        <v>5878</v>
      </c>
      <c r="D261" s="6" t="s">
        <v>5833</v>
      </c>
      <c r="E261" s="6" t="n">
        <v>10</v>
      </c>
      <c r="F261" s="6" t="n">
        <v>2</v>
      </c>
      <c r="G261" s="6" t="n">
        <v>1</v>
      </c>
      <c r="H261" s="6" t="n">
        <v>3</v>
      </c>
      <c r="I261" s="6" t="n">
        <v>1</v>
      </c>
      <c r="J261" s="6" t="n">
        <v>1</v>
      </c>
      <c r="K261" s="6" t="n">
        <v>0</v>
      </c>
      <c r="L261" s="6" t="n">
        <v>0</v>
      </c>
      <c r="M261" s="6" t="n">
        <v>0</v>
      </c>
      <c r="N261" s="6" t="n">
        <v>1</v>
      </c>
      <c r="O261" s="6" t="n">
        <v>0</v>
      </c>
      <c r="P261" s="6" t="n">
        <v>0</v>
      </c>
      <c r="Q261" s="6" t="n">
        <v>0</v>
      </c>
      <c r="R261" s="6" t="n">
        <v>1</v>
      </c>
      <c r="S261" s="6" t="n">
        <v>1</v>
      </c>
      <c r="T261" s="6" t="n">
        <v>0</v>
      </c>
      <c r="U261" s="6" t="s">
        <v>267</v>
      </c>
    </row>
    <row r="262" customFormat="false" ht="22.35" hidden="false" customHeight="false" outlineLevel="0" collapsed="false">
      <c r="A262" s="6" t="n">
        <v>792</v>
      </c>
      <c r="B262" s="6" t="s">
        <v>274</v>
      </c>
      <c r="C262" s="7" t="s">
        <v>5879</v>
      </c>
      <c r="D262" s="6" t="s">
        <v>5833</v>
      </c>
      <c r="E262" s="6" t="n">
        <v>3</v>
      </c>
      <c r="F262" s="6" t="n">
        <v>2</v>
      </c>
      <c r="G262" s="6" t="n">
        <v>1</v>
      </c>
      <c r="H262" s="6" t="n">
        <v>3</v>
      </c>
      <c r="I262" s="6" t="n">
        <v>1</v>
      </c>
      <c r="J262" s="6" t="n">
        <v>1</v>
      </c>
      <c r="K262" s="6" t="n">
        <v>0</v>
      </c>
      <c r="L262" s="6" t="n">
        <v>0</v>
      </c>
      <c r="M262" s="6" t="n">
        <v>0</v>
      </c>
      <c r="N262" s="6" t="n">
        <v>1</v>
      </c>
      <c r="O262" s="6" t="n">
        <v>0</v>
      </c>
      <c r="P262" s="6" t="n">
        <v>0</v>
      </c>
      <c r="Q262" s="6" t="n">
        <v>0</v>
      </c>
      <c r="R262" s="6" t="n">
        <v>1</v>
      </c>
      <c r="S262" s="6" t="n">
        <v>1</v>
      </c>
      <c r="T262" s="6" t="n">
        <v>0</v>
      </c>
      <c r="U262" s="6" t="s">
        <v>267</v>
      </c>
    </row>
    <row r="263" customFormat="false" ht="22.35" hidden="false" customHeight="false" outlineLevel="0" collapsed="false">
      <c r="A263" s="6" t="n">
        <v>793</v>
      </c>
      <c r="B263" s="6" t="s">
        <v>274</v>
      </c>
      <c r="C263" s="7" t="s">
        <v>5880</v>
      </c>
      <c r="D263" s="6" t="s">
        <v>5833</v>
      </c>
      <c r="E263" s="6" t="n">
        <v>8</v>
      </c>
      <c r="F263" s="6" t="n">
        <v>2</v>
      </c>
      <c r="G263" s="6" t="n">
        <v>1</v>
      </c>
      <c r="H263" s="6" t="n">
        <v>3</v>
      </c>
      <c r="I263" s="6" t="n">
        <v>1</v>
      </c>
      <c r="J263" s="6" t="n">
        <v>1</v>
      </c>
      <c r="K263" s="6" t="n">
        <v>0</v>
      </c>
      <c r="L263" s="6" t="n">
        <v>0</v>
      </c>
      <c r="M263" s="6" t="n">
        <v>0</v>
      </c>
      <c r="N263" s="6" t="n">
        <v>1</v>
      </c>
      <c r="O263" s="6" t="n">
        <v>0</v>
      </c>
      <c r="P263" s="6" t="n">
        <v>0</v>
      </c>
      <c r="Q263" s="6" t="n">
        <v>0</v>
      </c>
      <c r="R263" s="6" t="n">
        <v>1</v>
      </c>
      <c r="S263" s="6" t="n">
        <v>1</v>
      </c>
      <c r="T263" s="6" t="n">
        <v>0</v>
      </c>
      <c r="U263" s="6" t="s">
        <v>267</v>
      </c>
    </row>
    <row r="264" customFormat="false" ht="22.35" hidden="false" customHeight="false" outlineLevel="0" collapsed="false">
      <c r="A264" s="6" t="n">
        <v>809</v>
      </c>
      <c r="B264" s="6" t="s">
        <v>274</v>
      </c>
      <c r="C264" s="7" t="s">
        <v>5979</v>
      </c>
      <c r="D264" s="6" t="s">
        <v>5847</v>
      </c>
      <c r="E264" s="6" t="n">
        <v>5</v>
      </c>
      <c r="F264" s="6" t="n">
        <v>2</v>
      </c>
      <c r="G264" s="6" t="n">
        <v>1</v>
      </c>
      <c r="H264" s="6" t="n">
        <v>2</v>
      </c>
      <c r="I264" s="6" t="n">
        <v>2</v>
      </c>
      <c r="J264" s="6" t="n">
        <v>1</v>
      </c>
      <c r="K264" s="6" t="n">
        <v>1</v>
      </c>
      <c r="L264" s="6" t="n">
        <v>0</v>
      </c>
      <c r="M264" s="6" t="n">
        <v>0</v>
      </c>
      <c r="N264" s="6" t="n">
        <v>0</v>
      </c>
      <c r="O264" s="6" t="n">
        <v>0</v>
      </c>
      <c r="P264" s="6" t="n">
        <v>0</v>
      </c>
      <c r="Q264" s="6" t="n">
        <v>0</v>
      </c>
      <c r="R264" s="6" t="n">
        <v>0</v>
      </c>
      <c r="S264" s="6" t="n">
        <v>1</v>
      </c>
      <c r="T264" s="6" t="n">
        <v>0</v>
      </c>
      <c r="U264" s="6" t="s">
        <v>267</v>
      </c>
    </row>
    <row r="265" customFormat="false" ht="22.35" hidden="false" customHeight="false" outlineLevel="0" collapsed="false">
      <c r="A265" s="6" t="n">
        <v>810</v>
      </c>
      <c r="B265" s="6" t="s">
        <v>274</v>
      </c>
      <c r="C265" s="7" t="s">
        <v>5980</v>
      </c>
      <c r="D265" s="6" t="s">
        <v>5847</v>
      </c>
      <c r="E265" s="6" t="n">
        <v>9</v>
      </c>
      <c r="F265" s="6" t="n">
        <v>2</v>
      </c>
      <c r="G265" s="6" t="n">
        <v>1</v>
      </c>
      <c r="H265" s="6" t="n">
        <v>2</v>
      </c>
      <c r="I265" s="6" t="n">
        <v>2</v>
      </c>
      <c r="J265" s="6" t="n">
        <v>1</v>
      </c>
      <c r="K265" s="6" t="n">
        <v>1</v>
      </c>
      <c r="L265" s="6" t="n">
        <v>0</v>
      </c>
      <c r="M265" s="6" t="n">
        <v>0</v>
      </c>
      <c r="N265" s="6" t="n">
        <v>0</v>
      </c>
      <c r="O265" s="6" t="n">
        <v>0</v>
      </c>
      <c r="P265" s="6" t="n">
        <v>0</v>
      </c>
      <c r="Q265" s="6" t="n">
        <v>0</v>
      </c>
      <c r="R265" s="6" t="n">
        <v>0</v>
      </c>
      <c r="S265" s="6" t="n">
        <v>1</v>
      </c>
      <c r="T265" s="6" t="n">
        <v>0</v>
      </c>
      <c r="U265" s="6" t="s">
        <v>267</v>
      </c>
    </row>
    <row r="266" customFormat="false" ht="22.35" hidden="false" customHeight="false" outlineLevel="0" collapsed="false">
      <c r="A266" s="6" t="n">
        <v>811</v>
      </c>
      <c r="B266" s="6" t="s">
        <v>274</v>
      </c>
      <c r="C266" s="7" t="s">
        <v>5981</v>
      </c>
      <c r="D266" s="6" t="s">
        <v>5847</v>
      </c>
      <c r="E266" s="6" t="n">
        <v>6</v>
      </c>
      <c r="F266" s="6" t="n">
        <v>2</v>
      </c>
      <c r="G266" s="6" t="n">
        <v>1</v>
      </c>
      <c r="H266" s="6" t="n">
        <v>2</v>
      </c>
      <c r="I266" s="6" t="n">
        <v>2</v>
      </c>
      <c r="J266" s="6" t="n">
        <v>1</v>
      </c>
      <c r="K266" s="6" t="n">
        <v>1</v>
      </c>
      <c r="L266" s="6" t="n">
        <v>0</v>
      </c>
      <c r="M266" s="6" t="n">
        <v>0</v>
      </c>
      <c r="N266" s="6" t="n">
        <v>0</v>
      </c>
      <c r="O266" s="6" t="n">
        <v>0</v>
      </c>
      <c r="P266" s="6" t="n">
        <v>0</v>
      </c>
      <c r="Q266" s="6" t="n">
        <v>0</v>
      </c>
      <c r="R266" s="6" t="n">
        <v>0</v>
      </c>
      <c r="S266" s="6" t="n">
        <v>1</v>
      </c>
      <c r="T266" s="6" t="n">
        <v>0</v>
      </c>
      <c r="U266" s="6" t="s">
        <v>267</v>
      </c>
    </row>
    <row r="267" customFormat="false" ht="22.35" hidden="false" customHeight="false" outlineLevel="0" collapsed="false">
      <c r="A267" s="6" t="n">
        <v>812</v>
      </c>
      <c r="B267" s="6" t="s">
        <v>274</v>
      </c>
      <c r="C267" s="7" t="s">
        <v>5884</v>
      </c>
      <c r="D267" s="6" t="s">
        <v>5847</v>
      </c>
      <c r="E267" s="6" t="n">
        <v>7</v>
      </c>
      <c r="F267" s="6" t="n">
        <v>2</v>
      </c>
      <c r="G267" s="6" t="n">
        <v>1</v>
      </c>
      <c r="H267" s="6" t="n">
        <v>2</v>
      </c>
      <c r="I267" s="6" t="n">
        <v>2</v>
      </c>
      <c r="J267" s="6" t="n">
        <v>1</v>
      </c>
      <c r="K267" s="6" t="n">
        <v>1</v>
      </c>
      <c r="L267" s="6" t="n">
        <v>0</v>
      </c>
      <c r="M267" s="6" t="n">
        <v>0</v>
      </c>
      <c r="N267" s="6" t="n">
        <v>0</v>
      </c>
      <c r="O267" s="6" t="n">
        <v>0</v>
      </c>
      <c r="P267" s="6" t="n">
        <v>0</v>
      </c>
      <c r="Q267" s="6" t="n">
        <v>0</v>
      </c>
      <c r="R267" s="6" t="n">
        <v>0</v>
      </c>
      <c r="S267" s="6" t="n">
        <v>1</v>
      </c>
      <c r="T267" s="6" t="n">
        <v>0</v>
      </c>
      <c r="U267" s="6" t="s">
        <v>267</v>
      </c>
    </row>
    <row r="268" customFormat="false" ht="22.35" hidden="false" customHeight="false" outlineLevel="0" collapsed="false">
      <c r="A268" s="6" t="n">
        <v>813</v>
      </c>
      <c r="B268" s="6" t="s">
        <v>274</v>
      </c>
      <c r="C268" s="7" t="s">
        <v>5886</v>
      </c>
      <c r="D268" s="6" t="s">
        <v>5847</v>
      </c>
      <c r="E268" s="6" t="n">
        <v>9</v>
      </c>
      <c r="F268" s="6" t="n">
        <v>2</v>
      </c>
      <c r="G268" s="6" t="n">
        <v>1</v>
      </c>
      <c r="H268" s="6" t="n">
        <v>2</v>
      </c>
      <c r="I268" s="6" t="n">
        <v>2</v>
      </c>
      <c r="J268" s="6" t="n">
        <v>1</v>
      </c>
      <c r="K268" s="6" t="n">
        <v>1</v>
      </c>
      <c r="L268" s="6" t="n">
        <v>0</v>
      </c>
      <c r="M268" s="6" t="n">
        <v>0</v>
      </c>
      <c r="N268" s="6" t="n">
        <v>0</v>
      </c>
      <c r="O268" s="6" t="n">
        <v>0</v>
      </c>
      <c r="P268" s="6" t="n">
        <v>0</v>
      </c>
      <c r="Q268" s="6" t="n">
        <v>0</v>
      </c>
      <c r="R268" s="6" t="n">
        <v>0</v>
      </c>
      <c r="S268" s="6" t="n">
        <v>1</v>
      </c>
      <c r="T268" s="6" t="n">
        <v>0</v>
      </c>
      <c r="U268" s="6" t="s">
        <v>267</v>
      </c>
    </row>
    <row r="269" customFormat="false" ht="22.35" hidden="false" customHeight="false" outlineLevel="0" collapsed="false">
      <c r="A269" s="6" t="n">
        <v>814</v>
      </c>
      <c r="B269" s="6" t="s">
        <v>274</v>
      </c>
      <c r="C269" s="7" t="s">
        <v>5887</v>
      </c>
      <c r="D269" s="6" t="s">
        <v>5847</v>
      </c>
      <c r="E269" s="6" t="n">
        <v>5</v>
      </c>
      <c r="F269" s="6" t="n">
        <v>2</v>
      </c>
      <c r="G269" s="6" t="n">
        <v>1</v>
      </c>
      <c r="H269" s="6" t="n">
        <v>2</v>
      </c>
      <c r="I269" s="6" t="n">
        <v>2</v>
      </c>
      <c r="J269" s="6" t="n">
        <v>1</v>
      </c>
      <c r="K269" s="6" t="n">
        <v>1</v>
      </c>
      <c r="L269" s="6" t="n">
        <v>0</v>
      </c>
      <c r="M269" s="6" t="n">
        <v>0</v>
      </c>
      <c r="N269" s="6" t="n">
        <v>0</v>
      </c>
      <c r="O269" s="6" t="n">
        <v>0</v>
      </c>
      <c r="P269" s="6" t="n">
        <v>0</v>
      </c>
      <c r="Q269" s="6" t="n">
        <v>0</v>
      </c>
      <c r="R269" s="6" t="n">
        <v>0</v>
      </c>
      <c r="S269" s="6" t="n">
        <v>1</v>
      </c>
      <c r="T269" s="6" t="n">
        <v>0</v>
      </c>
      <c r="U269" s="6" t="s">
        <v>267</v>
      </c>
    </row>
    <row r="270" customFormat="false" ht="22.35" hidden="false" customHeight="false" outlineLevel="0" collapsed="false">
      <c r="A270" s="6" t="n">
        <v>815</v>
      </c>
      <c r="B270" s="6" t="s">
        <v>274</v>
      </c>
      <c r="C270" s="7" t="s">
        <v>5888</v>
      </c>
      <c r="D270" s="6" t="s">
        <v>5847</v>
      </c>
      <c r="E270" s="6" t="n">
        <v>4</v>
      </c>
      <c r="F270" s="6" t="n">
        <v>2</v>
      </c>
      <c r="G270" s="6" t="n">
        <v>1</v>
      </c>
      <c r="H270" s="6" t="n">
        <v>2</v>
      </c>
      <c r="I270" s="6" t="n">
        <v>2</v>
      </c>
      <c r="J270" s="6" t="n">
        <v>1</v>
      </c>
      <c r="K270" s="6" t="n">
        <v>1</v>
      </c>
      <c r="L270" s="6" t="n">
        <v>0</v>
      </c>
      <c r="M270" s="6" t="n">
        <v>0</v>
      </c>
      <c r="N270" s="6" t="n">
        <v>0</v>
      </c>
      <c r="O270" s="6" t="n">
        <v>0</v>
      </c>
      <c r="P270" s="6" t="n">
        <v>0</v>
      </c>
      <c r="Q270" s="6" t="n">
        <v>0</v>
      </c>
      <c r="R270" s="6" t="n">
        <v>0</v>
      </c>
      <c r="S270" s="6" t="n">
        <v>1</v>
      </c>
      <c r="T270" s="6" t="n">
        <v>0</v>
      </c>
      <c r="U270" s="6" t="s">
        <v>267</v>
      </c>
    </row>
    <row r="271" customFormat="false" ht="22.35" hidden="false" customHeight="false" outlineLevel="0" collapsed="false">
      <c r="A271" s="6" t="n">
        <v>816</v>
      </c>
      <c r="B271" s="6" t="s">
        <v>274</v>
      </c>
      <c r="C271" s="7" t="s">
        <v>5889</v>
      </c>
      <c r="D271" s="6" t="s">
        <v>5847</v>
      </c>
      <c r="E271" s="6" t="n">
        <v>8</v>
      </c>
      <c r="F271" s="6" t="n">
        <v>2</v>
      </c>
      <c r="G271" s="6" t="n">
        <v>1</v>
      </c>
      <c r="H271" s="6" t="n">
        <v>2</v>
      </c>
      <c r="I271" s="6" t="n">
        <v>2</v>
      </c>
      <c r="J271" s="6" t="n">
        <v>1</v>
      </c>
      <c r="K271" s="6" t="n">
        <v>1</v>
      </c>
      <c r="L271" s="6" t="n">
        <v>0</v>
      </c>
      <c r="M271" s="6" t="n">
        <v>0</v>
      </c>
      <c r="N271" s="6" t="n">
        <v>0</v>
      </c>
      <c r="O271" s="6" t="n">
        <v>0</v>
      </c>
      <c r="P271" s="6" t="n">
        <v>0</v>
      </c>
      <c r="Q271" s="6" t="n">
        <v>0</v>
      </c>
      <c r="R271" s="6" t="n">
        <v>0</v>
      </c>
      <c r="S271" s="6" t="n">
        <v>1</v>
      </c>
      <c r="T271" s="6" t="n">
        <v>0</v>
      </c>
      <c r="U271" s="6" t="s">
        <v>267</v>
      </c>
    </row>
    <row r="272" customFormat="false" ht="22.35" hidden="false" customHeight="false" outlineLevel="0" collapsed="false">
      <c r="A272" s="6" t="n">
        <v>817</v>
      </c>
      <c r="B272" s="6" t="s">
        <v>274</v>
      </c>
      <c r="C272" s="7" t="s">
        <v>5890</v>
      </c>
      <c r="D272" s="6" t="s">
        <v>5847</v>
      </c>
      <c r="E272" s="6" t="n">
        <v>7</v>
      </c>
      <c r="F272" s="6" t="n">
        <v>2</v>
      </c>
      <c r="G272" s="6" t="n">
        <v>1</v>
      </c>
      <c r="H272" s="6" t="n">
        <v>2</v>
      </c>
      <c r="I272" s="6" t="n">
        <v>2</v>
      </c>
      <c r="J272" s="6" t="n">
        <v>1</v>
      </c>
      <c r="K272" s="6" t="n">
        <v>1</v>
      </c>
      <c r="L272" s="6" t="n">
        <v>0</v>
      </c>
      <c r="M272" s="6" t="n">
        <v>0</v>
      </c>
      <c r="N272" s="6" t="n">
        <v>0</v>
      </c>
      <c r="O272" s="6" t="n">
        <v>0</v>
      </c>
      <c r="P272" s="6" t="n">
        <v>0</v>
      </c>
      <c r="Q272" s="6" t="n">
        <v>0</v>
      </c>
      <c r="R272" s="6" t="n">
        <v>0</v>
      </c>
      <c r="S272" s="6" t="n">
        <v>1</v>
      </c>
      <c r="T272" s="6" t="n">
        <v>0</v>
      </c>
      <c r="U272" s="6" t="s">
        <v>267</v>
      </c>
    </row>
    <row r="273" customFormat="false" ht="22.35" hidden="false" customHeight="false" outlineLevel="0" collapsed="false">
      <c r="A273" s="6" t="n">
        <v>818</v>
      </c>
      <c r="B273" s="6" t="s">
        <v>274</v>
      </c>
      <c r="C273" s="7" t="s">
        <v>5891</v>
      </c>
      <c r="D273" s="6" t="s">
        <v>5847</v>
      </c>
      <c r="E273" s="6" t="n">
        <v>3</v>
      </c>
      <c r="F273" s="6" t="n">
        <v>2</v>
      </c>
      <c r="G273" s="6" t="n">
        <v>1</v>
      </c>
      <c r="H273" s="6" t="n">
        <v>2</v>
      </c>
      <c r="I273" s="6" t="n">
        <v>2</v>
      </c>
      <c r="J273" s="6" t="n">
        <v>1</v>
      </c>
      <c r="K273" s="6" t="n">
        <v>1</v>
      </c>
      <c r="L273" s="6" t="n">
        <v>0</v>
      </c>
      <c r="M273" s="6" t="n">
        <v>0</v>
      </c>
      <c r="N273" s="6" t="n">
        <v>0</v>
      </c>
      <c r="O273" s="6" t="n">
        <v>0</v>
      </c>
      <c r="P273" s="6" t="n">
        <v>0</v>
      </c>
      <c r="Q273" s="6" t="n">
        <v>0</v>
      </c>
      <c r="R273" s="6" t="n">
        <v>0</v>
      </c>
      <c r="S273" s="6" t="n">
        <v>1</v>
      </c>
      <c r="T273" s="6" t="n">
        <v>0</v>
      </c>
      <c r="U273" s="6" t="s">
        <v>267</v>
      </c>
    </row>
    <row r="274" customFormat="false" ht="22.35" hidden="false" customHeight="false" outlineLevel="0" collapsed="false">
      <c r="A274" s="6" t="n">
        <v>819</v>
      </c>
      <c r="B274" s="6" t="s">
        <v>274</v>
      </c>
      <c r="C274" s="7" t="s">
        <v>5892</v>
      </c>
      <c r="D274" s="6" t="s">
        <v>5858</v>
      </c>
      <c r="E274" s="6" t="n">
        <v>5</v>
      </c>
      <c r="F274" s="6" t="n">
        <v>3</v>
      </c>
      <c r="G274" s="6" t="n">
        <v>2</v>
      </c>
      <c r="H274" s="6" t="n">
        <v>4</v>
      </c>
      <c r="I274" s="6" t="n">
        <v>4</v>
      </c>
      <c r="J274" s="6" t="n">
        <v>3</v>
      </c>
      <c r="K274" s="6" t="n">
        <v>0</v>
      </c>
      <c r="L274" s="6" t="n">
        <v>1</v>
      </c>
      <c r="M274" s="6" t="n">
        <v>0</v>
      </c>
      <c r="N274" s="6" t="n">
        <v>1</v>
      </c>
      <c r="O274" s="6" t="n">
        <v>0</v>
      </c>
      <c r="P274" s="6" t="n">
        <v>0</v>
      </c>
      <c r="Q274" s="6" t="n">
        <v>0</v>
      </c>
      <c r="R274" s="6" t="n">
        <v>0</v>
      </c>
      <c r="S274" s="6" t="n">
        <v>0</v>
      </c>
      <c r="T274" s="6" t="n">
        <v>0</v>
      </c>
      <c r="U274" s="6" t="s">
        <v>267</v>
      </c>
    </row>
    <row r="275" customFormat="false" ht="22.35" hidden="false" customHeight="false" outlineLevel="0" collapsed="false">
      <c r="A275" s="6" t="n">
        <v>820</v>
      </c>
      <c r="B275" s="6" t="s">
        <v>274</v>
      </c>
      <c r="C275" s="7" t="s">
        <v>5893</v>
      </c>
      <c r="D275" s="6" t="s">
        <v>5858</v>
      </c>
      <c r="E275" s="6" t="n">
        <v>9</v>
      </c>
      <c r="F275" s="6" t="n">
        <v>3</v>
      </c>
      <c r="G275" s="6" t="n">
        <v>2</v>
      </c>
      <c r="H275" s="6" t="n">
        <v>4</v>
      </c>
      <c r="I275" s="6" t="n">
        <v>4</v>
      </c>
      <c r="J275" s="6" t="n">
        <v>3</v>
      </c>
      <c r="K275" s="6" t="n">
        <v>0</v>
      </c>
      <c r="L275" s="6" t="n">
        <v>1</v>
      </c>
      <c r="M275" s="6" t="n">
        <v>0</v>
      </c>
      <c r="N275" s="6" t="n">
        <v>1</v>
      </c>
      <c r="O275" s="6" t="n">
        <v>0</v>
      </c>
      <c r="P275" s="6" t="n">
        <v>0</v>
      </c>
      <c r="Q275" s="6" t="n">
        <v>0</v>
      </c>
      <c r="R275" s="6" t="n">
        <v>0</v>
      </c>
      <c r="S275" s="6" t="n">
        <v>0</v>
      </c>
      <c r="T275" s="6" t="n">
        <v>0</v>
      </c>
      <c r="U275" s="6" t="s">
        <v>267</v>
      </c>
    </row>
    <row r="276" customFormat="false" ht="22.35" hidden="false" customHeight="false" outlineLevel="0" collapsed="false">
      <c r="A276" s="6" t="n">
        <v>821</v>
      </c>
      <c r="B276" s="6" t="s">
        <v>274</v>
      </c>
      <c r="C276" s="7" t="s">
        <v>5894</v>
      </c>
      <c r="D276" s="6" t="s">
        <v>5858</v>
      </c>
      <c r="E276" s="6" t="n">
        <v>9</v>
      </c>
      <c r="F276" s="6" t="n">
        <v>3</v>
      </c>
      <c r="G276" s="6" t="n">
        <v>2</v>
      </c>
      <c r="H276" s="6" t="n">
        <v>4</v>
      </c>
      <c r="I276" s="6" t="n">
        <v>4</v>
      </c>
      <c r="J276" s="6" t="n">
        <v>3</v>
      </c>
      <c r="K276" s="6" t="n">
        <v>0</v>
      </c>
      <c r="L276" s="6" t="n">
        <v>1</v>
      </c>
      <c r="M276" s="6" t="n">
        <v>0</v>
      </c>
      <c r="N276" s="6" t="n">
        <v>1</v>
      </c>
      <c r="O276" s="6" t="n">
        <v>0</v>
      </c>
      <c r="P276" s="6" t="n">
        <v>0</v>
      </c>
      <c r="Q276" s="6" t="n">
        <v>0</v>
      </c>
      <c r="R276" s="6" t="n">
        <v>0</v>
      </c>
      <c r="S276" s="6" t="n">
        <v>0</v>
      </c>
      <c r="T276" s="6" t="n">
        <v>0</v>
      </c>
      <c r="U276" s="6" t="s">
        <v>267</v>
      </c>
    </row>
    <row r="277" customFormat="false" ht="22.35" hidden="false" customHeight="false" outlineLevel="0" collapsed="false">
      <c r="A277" s="6" t="n">
        <v>822</v>
      </c>
      <c r="B277" s="6" t="s">
        <v>274</v>
      </c>
      <c r="C277" s="7" t="s">
        <v>5982</v>
      </c>
      <c r="D277" s="6" t="s">
        <v>5858</v>
      </c>
      <c r="E277" s="6" t="n">
        <v>5</v>
      </c>
      <c r="F277" s="6" t="n">
        <v>3</v>
      </c>
      <c r="G277" s="6" t="n">
        <v>2</v>
      </c>
      <c r="H277" s="6" t="n">
        <v>4</v>
      </c>
      <c r="I277" s="6" t="n">
        <v>4</v>
      </c>
      <c r="J277" s="6" t="n">
        <v>3</v>
      </c>
      <c r="K277" s="6" t="n">
        <v>0</v>
      </c>
      <c r="L277" s="6" t="n">
        <v>1</v>
      </c>
      <c r="M277" s="6" t="n">
        <v>0</v>
      </c>
      <c r="N277" s="6" t="n">
        <v>1</v>
      </c>
      <c r="O277" s="6" t="n">
        <v>0</v>
      </c>
      <c r="P277" s="6" t="n">
        <v>0</v>
      </c>
      <c r="Q277" s="6" t="n">
        <v>0</v>
      </c>
      <c r="R277" s="6" t="n">
        <v>0</v>
      </c>
      <c r="S277" s="6" t="n">
        <v>0</v>
      </c>
      <c r="T277" s="6" t="n">
        <v>0</v>
      </c>
      <c r="U277" s="6" t="s">
        <v>267</v>
      </c>
    </row>
    <row r="278" customFormat="false" ht="22.35" hidden="false" customHeight="false" outlineLevel="0" collapsed="false">
      <c r="A278" s="6" t="n">
        <v>823</v>
      </c>
      <c r="B278" s="6" t="s">
        <v>274</v>
      </c>
      <c r="C278" s="7" t="s">
        <v>5983</v>
      </c>
      <c r="D278" s="6" t="s">
        <v>5858</v>
      </c>
      <c r="E278" s="6" t="n">
        <v>3</v>
      </c>
      <c r="F278" s="6" t="n">
        <v>3</v>
      </c>
      <c r="G278" s="6" t="n">
        <v>2</v>
      </c>
      <c r="H278" s="6" t="n">
        <v>4</v>
      </c>
      <c r="I278" s="6" t="n">
        <v>4</v>
      </c>
      <c r="J278" s="6" t="n">
        <v>3</v>
      </c>
      <c r="K278" s="6" t="n">
        <v>0</v>
      </c>
      <c r="L278" s="6" t="n">
        <v>1</v>
      </c>
      <c r="M278" s="6" t="n">
        <v>0</v>
      </c>
      <c r="N278" s="6" t="n">
        <v>1</v>
      </c>
      <c r="O278" s="6" t="n">
        <v>0</v>
      </c>
      <c r="P278" s="6" t="n">
        <v>0</v>
      </c>
      <c r="Q278" s="6" t="n">
        <v>0</v>
      </c>
      <c r="R278" s="6" t="n">
        <v>0</v>
      </c>
      <c r="S278" s="6" t="n">
        <v>0</v>
      </c>
      <c r="T278" s="6" t="n">
        <v>0</v>
      </c>
      <c r="U278" s="6" t="s">
        <v>267</v>
      </c>
    </row>
    <row r="279" customFormat="false" ht="22.35" hidden="false" customHeight="false" outlineLevel="0" collapsed="false">
      <c r="A279" s="6" t="n">
        <v>824</v>
      </c>
      <c r="B279" s="6" t="s">
        <v>274</v>
      </c>
      <c r="C279" s="7" t="s">
        <v>5984</v>
      </c>
      <c r="D279" s="6" t="s">
        <v>5858</v>
      </c>
      <c r="E279" s="6" t="n">
        <v>4</v>
      </c>
      <c r="F279" s="6" t="n">
        <v>3</v>
      </c>
      <c r="G279" s="6" t="n">
        <v>2</v>
      </c>
      <c r="H279" s="6" t="n">
        <v>4</v>
      </c>
      <c r="I279" s="6" t="n">
        <v>4</v>
      </c>
      <c r="J279" s="6" t="n">
        <v>3</v>
      </c>
      <c r="K279" s="6" t="n">
        <v>0</v>
      </c>
      <c r="L279" s="6" t="n">
        <v>1</v>
      </c>
      <c r="M279" s="6" t="n">
        <v>0</v>
      </c>
      <c r="N279" s="6" t="n">
        <v>1</v>
      </c>
      <c r="O279" s="6" t="n">
        <v>0</v>
      </c>
      <c r="P279" s="6" t="n">
        <v>0</v>
      </c>
      <c r="Q279" s="6" t="n">
        <v>0</v>
      </c>
      <c r="R279" s="6" t="n">
        <v>0</v>
      </c>
      <c r="S279" s="6" t="n">
        <v>0</v>
      </c>
      <c r="T279" s="6" t="n">
        <v>0</v>
      </c>
      <c r="U279" s="6" t="s">
        <v>267</v>
      </c>
    </row>
    <row r="280" customFormat="false" ht="22.35" hidden="false" customHeight="false" outlineLevel="0" collapsed="false">
      <c r="A280" s="6" t="n">
        <v>825</v>
      </c>
      <c r="B280" s="6" t="s">
        <v>274</v>
      </c>
      <c r="C280" s="7" t="s">
        <v>5985</v>
      </c>
      <c r="D280" s="6" t="s">
        <v>5858</v>
      </c>
      <c r="E280" s="6" t="n">
        <v>1</v>
      </c>
      <c r="F280" s="6" t="n">
        <v>3</v>
      </c>
      <c r="G280" s="6" t="n">
        <v>2</v>
      </c>
      <c r="H280" s="6" t="n">
        <v>4</v>
      </c>
      <c r="I280" s="6" t="n">
        <v>4</v>
      </c>
      <c r="J280" s="6" t="n">
        <v>3</v>
      </c>
      <c r="K280" s="6" t="n">
        <v>0</v>
      </c>
      <c r="L280" s="6" t="n">
        <v>1</v>
      </c>
      <c r="M280" s="6" t="n">
        <v>0</v>
      </c>
      <c r="N280" s="6" t="n">
        <v>1</v>
      </c>
      <c r="O280" s="6" t="n">
        <v>0</v>
      </c>
      <c r="P280" s="6" t="n">
        <v>0</v>
      </c>
      <c r="Q280" s="6" t="n">
        <v>0</v>
      </c>
      <c r="R280" s="6" t="n">
        <v>0</v>
      </c>
      <c r="S280" s="6" t="n">
        <v>0</v>
      </c>
      <c r="T280" s="6" t="n">
        <v>0</v>
      </c>
      <c r="U280" s="6" t="s">
        <v>267</v>
      </c>
    </row>
    <row r="281" customFormat="false" ht="22.35" hidden="false" customHeight="false" outlineLevel="0" collapsed="false">
      <c r="A281" s="6" t="n">
        <v>826</v>
      </c>
      <c r="B281" s="6" t="s">
        <v>274</v>
      </c>
      <c r="C281" s="7" t="s">
        <v>5986</v>
      </c>
      <c r="D281" s="6" t="s">
        <v>5858</v>
      </c>
      <c r="E281" s="6" t="n">
        <v>4</v>
      </c>
      <c r="F281" s="6" t="n">
        <v>3</v>
      </c>
      <c r="G281" s="6" t="n">
        <v>2</v>
      </c>
      <c r="H281" s="6" t="n">
        <v>4</v>
      </c>
      <c r="I281" s="6" t="n">
        <v>4</v>
      </c>
      <c r="J281" s="6" t="n">
        <v>3</v>
      </c>
      <c r="K281" s="6" t="n">
        <v>0</v>
      </c>
      <c r="L281" s="6" t="n">
        <v>1</v>
      </c>
      <c r="M281" s="6" t="n">
        <v>0</v>
      </c>
      <c r="N281" s="6" t="n">
        <v>1</v>
      </c>
      <c r="O281" s="6" t="n">
        <v>0</v>
      </c>
      <c r="P281" s="6" t="n">
        <v>0</v>
      </c>
      <c r="Q281" s="6" t="n">
        <v>0</v>
      </c>
      <c r="R281" s="6" t="n">
        <v>0</v>
      </c>
      <c r="S281" s="6" t="n">
        <v>0</v>
      </c>
      <c r="T281" s="6" t="n">
        <v>0</v>
      </c>
      <c r="U281" s="6" t="s">
        <v>267</v>
      </c>
    </row>
    <row r="282" customFormat="false" ht="22.35" hidden="false" customHeight="false" outlineLevel="0" collapsed="false">
      <c r="A282" s="6" t="n">
        <v>827</v>
      </c>
      <c r="B282" s="6" t="s">
        <v>274</v>
      </c>
      <c r="C282" s="7" t="s">
        <v>5987</v>
      </c>
      <c r="D282" s="6" t="s">
        <v>5858</v>
      </c>
      <c r="E282" s="6" t="n">
        <v>3</v>
      </c>
      <c r="F282" s="6" t="n">
        <v>3</v>
      </c>
      <c r="G282" s="6" t="n">
        <v>2</v>
      </c>
      <c r="H282" s="6" t="n">
        <v>4</v>
      </c>
      <c r="I282" s="6" t="n">
        <v>4</v>
      </c>
      <c r="J282" s="6" t="n">
        <v>3</v>
      </c>
      <c r="K282" s="6" t="n">
        <v>0</v>
      </c>
      <c r="L282" s="6" t="n">
        <v>1</v>
      </c>
      <c r="M282" s="6" t="n">
        <v>0</v>
      </c>
      <c r="N282" s="6" t="n">
        <v>1</v>
      </c>
      <c r="O282" s="6" t="n">
        <v>0</v>
      </c>
      <c r="P282" s="6" t="n">
        <v>0</v>
      </c>
      <c r="Q282" s="6" t="n">
        <v>0</v>
      </c>
      <c r="R282" s="6" t="n">
        <v>0</v>
      </c>
      <c r="S282" s="6" t="n">
        <v>0</v>
      </c>
      <c r="T282" s="6" t="n">
        <v>0</v>
      </c>
      <c r="U282" s="6" t="s">
        <v>267</v>
      </c>
    </row>
    <row r="283" customFormat="false" ht="22.35" hidden="false" customHeight="false" outlineLevel="0" collapsed="false">
      <c r="A283" s="6" t="n">
        <v>828</v>
      </c>
      <c r="B283" s="6" t="s">
        <v>274</v>
      </c>
      <c r="C283" s="7" t="s">
        <v>5988</v>
      </c>
      <c r="D283" s="6" t="s">
        <v>5858</v>
      </c>
      <c r="E283" s="6" t="n">
        <v>7</v>
      </c>
      <c r="F283" s="6" t="n">
        <v>3</v>
      </c>
      <c r="G283" s="6" t="n">
        <v>2</v>
      </c>
      <c r="H283" s="6" t="n">
        <v>4</v>
      </c>
      <c r="I283" s="6" t="n">
        <v>4</v>
      </c>
      <c r="J283" s="6" t="n">
        <v>3</v>
      </c>
      <c r="K283" s="6" t="n">
        <v>0</v>
      </c>
      <c r="L283" s="6" t="n">
        <v>1</v>
      </c>
      <c r="M283" s="6" t="n">
        <v>0</v>
      </c>
      <c r="N283" s="6" t="n">
        <v>1</v>
      </c>
      <c r="O283" s="6" t="n">
        <v>0</v>
      </c>
      <c r="P283" s="6" t="n">
        <v>0</v>
      </c>
      <c r="Q283" s="6" t="n">
        <v>0</v>
      </c>
      <c r="R283" s="6" t="n">
        <v>0</v>
      </c>
      <c r="S283" s="6" t="n">
        <v>0</v>
      </c>
      <c r="T283" s="6" t="n">
        <v>0</v>
      </c>
      <c r="U283" s="6" t="s">
        <v>267</v>
      </c>
    </row>
    <row r="284" customFormat="false" ht="22.35" hidden="false" customHeight="false" outlineLevel="0" collapsed="false">
      <c r="A284" s="6" t="n">
        <v>874</v>
      </c>
      <c r="B284" s="6" t="s">
        <v>274</v>
      </c>
      <c r="C284" s="7" t="s">
        <v>5989</v>
      </c>
      <c r="D284" s="6" t="s">
        <v>5869</v>
      </c>
      <c r="E284" s="6" t="n">
        <v>3</v>
      </c>
      <c r="F284" s="6" t="n">
        <v>3</v>
      </c>
      <c r="G284" s="6" t="n">
        <v>2</v>
      </c>
      <c r="H284" s="6" t="n">
        <v>2</v>
      </c>
      <c r="I284" s="6" t="n">
        <v>3</v>
      </c>
      <c r="J284" s="6" t="n">
        <v>2</v>
      </c>
      <c r="K284" s="6" t="n">
        <v>0</v>
      </c>
      <c r="L284" s="6" t="n">
        <v>0</v>
      </c>
      <c r="M284" s="6" t="n">
        <v>0</v>
      </c>
      <c r="N284" s="6" t="n">
        <v>0</v>
      </c>
      <c r="O284" s="6" t="n">
        <v>1</v>
      </c>
      <c r="P284" s="6" t="n">
        <v>0</v>
      </c>
      <c r="Q284" s="6" t="n">
        <v>1</v>
      </c>
      <c r="R284" s="6" t="n">
        <v>0</v>
      </c>
      <c r="S284" s="6" t="n">
        <v>0</v>
      </c>
      <c r="T284" s="6" t="n">
        <v>1</v>
      </c>
      <c r="U284" s="6" t="s">
        <v>267</v>
      </c>
    </row>
    <row r="285" customFormat="false" ht="22.35" hidden="false" customHeight="false" outlineLevel="0" collapsed="false">
      <c r="A285" s="6" t="n">
        <v>875</v>
      </c>
      <c r="B285" s="6" t="s">
        <v>274</v>
      </c>
      <c r="C285" s="7" t="s">
        <v>5990</v>
      </c>
      <c r="D285" s="6" t="s">
        <v>5869</v>
      </c>
      <c r="E285" s="6" t="n">
        <v>8</v>
      </c>
      <c r="F285" s="6" t="n">
        <v>3</v>
      </c>
      <c r="G285" s="6" t="n">
        <v>2</v>
      </c>
      <c r="H285" s="6" t="n">
        <v>2</v>
      </c>
      <c r="I285" s="6" t="n">
        <v>3</v>
      </c>
      <c r="J285" s="6" t="n">
        <v>2</v>
      </c>
      <c r="K285" s="6" t="n">
        <v>0</v>
      </c>
      <c r="L285" s="6" t="n">
        <v>0</v>
      </c>
      <c r="M285" s="6" t="n">
        <v>0</v>
      </c>
      <c r="N285" s="6" t="n">
        <v>0</v>
      </c>
      <c r="O285" s="6" t="n">
        <v>1</v>
      </c>
      <c r="P285" s="6" t="n">
        <v>0</v>
      </c>
      <c r="Q285" s="6" t="n">
        <v>1</v>
      </c>
      <c r="R285" s="6" t="n">
        <v>0</v>
      </c>
      <c r="S285" s="6" t="n">
        <v>0</v>
      </c>
      <c r="T285" s="6" t="n">
        <v>1</v>
      </c>
      <c r="U285" s="6" t="s">
        <v>267</v>
      </c>
    </row>
    <row r="286" customFormat="false" ht="22.35" hidden="false" customHeight="false" outlineLevel="0" collapsed="false">
      <c r="A286" s="6" t="n">
        <v>876</v>
      </c>
      <c r="B286" s="6" t="s">
        <v>274</v>
      </c>
      <c r="C286" s="7" t="s">
        <v>461</v>
      </c>
      <c r="D286" s="6" t="s">
        <v>5869</v>
      </c>
      <c r="E286" s="6" t="n">
        <v>7</v>
      </c>
      <c r="F286" s="6" t="n">
        <v>3</v>
      </c>
      <c r="G286" s="6" t="n">
        <v>2</v>
      </c>
      <c r="H286" s="6" t="n">
        <v>2</v>
      </c>
      <c r="I286" s="6" t="n">
        <v>3</v>
      </c>
      <c r="J286" s="6" t="n">
        <v>2</v>
      </c>
      <c r="K286" s="6" t="n">
        <v>0</v>
      </c>
      <c r="L286" s="6" t="n">
        <v>0</v>
      </c>
      <c r="M286" s="6" t="n">
        <v>0</v>
      </c>
      <c r="N286" s="6" t="n">
        <v>0</v>
      </c>
      <c r="O286" s="6" t="n">
        <v>1</v>
      </c>
      <c r="P286" s="6" t="n">
        <v>0</v>
      </c>
      <c r="Q286" s="6" t="n">
        <v>1</v>
      </c>
      <c r="R286" s="6" t="n">
        <v>0</v>
      </c>
      <c r="S286" s="6" t="n">
        <v>0</v>
      </c>
      <c r="T286" s="6" t="n">
        <v>1</v>
      </c>
      <c r="U286" s="6" t="s">
        <v>267</v>
      </c>
    </row>
    <row r="287" customFormat="false" ht="22.35" hidden="false" customHeight="false" outlineLevel="0" collapsed="false">
      <c r="A287" s="6" t="n">
        <v>877</v>
      </c>
      <c r="B287" s="6" t="s">
        <v>274</v>
      </c>
      <c r="C287" s="7" t="s">
        <v>5991</v>
      </c>
      <c r="D287" s="6" t="s">
        <v>5869</v>
      </c>
      <c r="E287" s="6" t="n">
        <v>6</v>
      </c>
      <c r="F287" s="6" t="n">
        <v>3</v>
      </c>
      <c r="G287" s="6" t="n">
        <v>2</v>
      </c>
      <c r="H287" s="6" t="n">
        <v>2</v>
      </c>
      <c r="I287" s="6" t="n">
        <v>3</v>
      </c>
      <c r="J287" s="6" t="n">
        <v>2</v>
      </c>
      <c r="K287" s="6" t="n">
        <v>0</v>
      </c>
      <c r="L287" s="6" t="n">
        <v>0</v>
      </c>
      <c r="M287" s="6" t="n">
        <v>0</v>
      </c>
      <c r="N287" s="6" t="n">
        <v>0</v>
      </c>
      <c r="O287" s="6" t="n">
        <v>1</v>
      </c>
      <c r="P287" s="6" t="n">
        <v>0</v>
      </c>
      <c r="Q287" s="6" t="n">
        <v>1</v>
      </c>
      <c r="R287" s="6" t="n">
        <v>0</v>
      </c>
      <c r="S287" s="6" t="n">
        <v>0</v>
      </c>
      <c r="T287" s="6" t="n">
        <v>1</v>
      </c>
      <c r="U287" s="6" t="s">
        <v>267</v>
      </c>
    </row>
    <row r="288" customFormat="false" ht="22.35" hidden="false" customHeight="false" outlineLevel="0" collapsed="false">
      <c r="A288" s="6" t="n">
        <v>878</v>
      </c>
      <c r="B288" s="6" t="s">
        <v>274</v>
      </c>
      <c r="C288" s="7" t="s">
        <v>5992</v>
      </c>
      <c r="D288" s="6" t="s">
        <v>5869</v>
      </c>
      <c r="E288" s="6" t="n">
        <v>6</v>
      </c>
      <c r="F288" s="6" t="n">
        <v>3</v>
      </c>
      <c r="G288" s="6" t="n">
        <v>2</v>
      </c>
      <c r="H288" s="6" t="n">
        <v>2</v>
      </c>
      <c r="I288" s="6" t="n">
        <v>3</v>
      </c>
      <c r="J288" s="6" t="n">
        <v>2</v>
      </c>
      <c r="K288" s="6" t="n">
        <v>0</v>
      </c>
      <c r="L288" s="6" t="n">
        <v>0</v>
      </c>
      <c r="M288" s="6" t="n">
        <v>0</v>
      </c>
      <c r="N288" s="6" t="n">
        <v>0</v>
      </c>
      <c r="O288" s="6" t="n">
        <v>1</v>
      </c>
      <c r="P288" s="6" t="n">
        <v>0</v>
      </c>
      <c r="Q288" s="6" t="n">
        <v>1</v>
      </c>
      <c r="R288" s="6" t="n">
        <v>0</v>
      </c>
      <c r="S288" s="6" t="n">
        <v>0</v>
      </c>
      <c r="T288" s="6" t="n">
        <v>1</v>
      </c>
      <c r="U288" s="6" t="s">
        <v>267</v>
      </c>
    </row>
    <row r="289" customFormat="false" ht="22.35" hidden="false" customHeight="false" outlineLevel="0" collapsed="false">
      <c r="A289" s="6" t="n">
        <v>879</v>
      </c>
      <c r="B289" s="6" t="s">
        <v>274</v>
      </c>
      <c r="C289" s="7" t="s">
        <v>5993</v>
      </c>
      <c r="D289" s="6" t="s">
        <v>5869</v>
      </c>
      <c r="E289" s="6" t="n">
        <v>8</v>
      </c>
      <c r="F289" s="6" t="n">
        <v>3</v>
      </c>
      <c r="G289" s="6" t="n">
        <v>2</v>
      </c>
      <c r="H289" s="6" t="n">
        <v>2</v>
      </c>
      <c r="I289" s="6" t="n">
        <v>3</v>
      </c>
      <c r="J289" s="6" t="n">
        <v>2</v>
      </c>
      <c r="K289" s="6" t="n">
        <v>0</v>
      </c>
      <c r="L289" s="6" t="n">
        <v>0</v>
      </c>
      <c r="M289" s="6" t="n">
        <v>0</v>
      </c>
      <c r="N289" s="6" t="n">
        <v>0</v>
      </c>
      <c r="O289" s="6" t="n">
        <v>1</v>
      </c>
      <c r="P289" s="6" t="n">
        <v>0</v>
      </c>
      <c r="Q289" s="6" t="n">
        <v>1</v>
      </c>
      <c r="R289" s="6" t="n">
        <v>0</v>
      </c>
      <c r="S289" s="6" t="n">
        <v>0</v>
      </c>
      <c r="T289" s="6" t="n">
        <v>1</v>
      </c>
      <c r="U289" s="6" t="s">
        <v>267</v>
      </c>
    </row>
    <row r="290" customFormat="false" ht="22.35" hidden="false" customHeight="false" outlineLevel="0" collapsed="false">
      <c r="A290" s="6" t="n">
        <v>880</v>
      </c>
      <c r="B290" s="6" t="s">
        <v>274</v>
      </c>
      <c r="C290" s="7" t="s">
        <v>5994</v>
      </c>
      <c r="D290" s="6" t="s">
        <v>5869</v>
      </c>
      <c r="E290" s="6" t="n">
        <v>2</v>
      </c>
      <c r="F290" s="6" t="n">
        <v>3</v>
      </c>
      <c r="G290" s="6" t="n">
        <v>2</v>
      </c>
      <c r="H290" s="6" t="n">
        <v>2</v>
      </c>
      <c r="I290" s="6" t="n">
        <v>3</v>
      </c>
      <c r="J290" s="6" t="n">
        <v>2</v>
      </c>
      <c r="K290" s="6" t="n">
        <v>0</v>
      </c>
      <c r="L290" s="6" t="n">
        <v>0</v>
      </c>
      <c r="M290" s="6" t="n">
        <v>0</v>
      </c>
      <c r="N290" s="6" t="n">
        <v>0</v>
      </c>
      <c r="O290" s="6" t="n">
        <v>1</v>
      </c>
      <c r="P290" s="6" t="n">
        <v>0</v>
      </c>
      <c r="Q290" s="6" t="n">
        <v>1</v>
      </c>
      <c r="R290" s="6" t="n">
        <v>0</v>
      </c>
      <c r="S290" s="6" t="n">
        <v>0</v>
      </c>
      <c r="T290" s="6" t="n">
        <v>1</v>
      </c>
      <c r="U290" s="6" t="s">
        <v>267</v>
      </c>
    </row>
    <row r="291" customFormat="false" ht="22.35" hidden="false" customHeight="false" outlineLevel="0" collapsed="false">
      <c r="A291" s="6" t="n">
        <v>881</v>
      </c>
      <c r="B291" s="6" t="s">
        <v>274</v>
      </c>
      <c r="C291" s="7" t="s">
        <v>5995</v>
      </c>
      <c r="D291" s="6" t="s">
        <v>5869</v>
      </c>
      <c r="E291" s="6" t="n">
        <v>2</v>
      </c>
      <c r="F291" s="6" t="n">
        <v>3</v>
      </c>
      <c r="G291" s="6" t="n">
        <v>2</v>
      </c>
      <c r="H291" s="6" t="n">
        <v>2</v>
      </c>
      <c r="I291" s="6" t="n">
        <v>3</v>
      </c>
      <c r="J291" s="6" t="n">
        <v>2</v>
      </c>
      <c r="K291" s="6" t="n">
        <v>0</v>
      </c>
      <c r="L291" s="6" t="n">
        <v>0</v>
      </c>
      <c r="M291" s="6" t="n">
        <v>0</v>
      </c>
      <c r="N291" s="6" t="n">
        <v>0</v>
      </c>
      <c r="O291" s="6" t="n">
        <v>1</v>
      </c>
      <c r="P291" s="6" t="n">
        <v>0</v>
      </c>
      <c r="Q291" s="6" t="n">
        <v>1</v>
      </c>
      <c r="R291" s="6" t="n">
        <v>0</v>
      </c>
      <c r="S291" s="6" t="n">
        <v>0</v>
      </c>
      <c r="T291" s="6" t="n">
        <v>1</v>
      </c>
      <c r="U291" s="6" t="s">
        <v>267</v>
      </c>
    </row>
    <row r="292" customFormat="false" ht="22.35" hidden="false" customHeight="false" outlineLevel="0" collapsed="false">
      <c r="A292" s="6" t="n">
        <v>882</v>
      </c>
      <c r="B292" s="6" t="s">
        <v>274</v>
      </c>
      <c r="C292" s="7" t="s">
        <v>5996</v>
      </c>
      <c r="D292" s="6" t="s">
        <v>5869</v>
      </c>
      <c r="E292" s="6" t="n">
        <v>3</v>
      </c>
      <c r="F292" s="6" t="n">
        <v>3</v>
      </c>
      <c r="G292" s="6" t="n">
        <v>2</v>
      </c>
      <c r="H292" s="6" t="n">
        <v>2</v>
      </c>
      <c r="I292" s="6" t="n">
        <v>3</v>
      </c>
      <c r="J292" s="6" t="n">
        <v>2</v>
      </c>
      <c r="K292" s="6" t="n">
        <v>0</v>
      </c>
      <c r="L292" s="6" t="n">
        <v>0</v>
      </c>
      <c r="M292" s="6" t="n">
        <v>0</v>
      </c>
      <c r="N292" s="6" t="n">
        <v>0</v>
      </c>
      <c r="O292" s="6" t="n">
        <v>1</v>
      </c>
      <c r="P292" s="6" t="n">
        <v>0</v>
      </c>
      <c r="Q292" s="6" t="n">
        <v>1</v>
      </c>
      <c r="R292" s="6" t="n">
        <v>0</v>
      </c>
      <c r="S292" s="6" t="n">
        <v>0</v>
      </c>
      <c r="T292" s="6" t="n">
        <v>1</v>
      </c>
      <c r="U292" s="6" t="s">
        <v>267</v>
      </c>
    </row>
    <row r="293" customFormat="false" ht="22.35" hidden="false" customHeight="false" outlineLevel="0" collapsed="false">
      <c r="A293" s="6" t="n">
        <v>883</v>
      </c>
      <c r="B293" s="6" t="s">
        <v>274</v>
      </c>
      <c r="C293" s="7" t="s">
        <v>5997</v>
      </c>
      <c r="D293" s="6" t="s">
        <v>5869</v>
      </c>
      <c r="E293" s="6" t="n">
        <v>4</v>
      </c>
      <c r="F293" s="6" t="n">
        <v>3</v>
      </c>
      <c r="G293" s="6" t="n">
        <v>2</v>
      </c>
      <c r="H293" s="6" t="n">
        <v>2</v>
      </c>
      <c r="I293" s="6" t="n">
        <v>3</v>
      </c>
      <c r="J293" s="6" t="n">
        <v>2</v>
      </c>
      <c r="K293" s="6" t="n">
        <v>0</v>
      </c>
      <c r="L293" s="6" t="n">
        <v>0</v>
      </c>
      <c r="M293" s="6" t="n">
        <v>0</v>
      </c>
      <c r="N293" s="6" t="n">
        <v>0</v>
      </c>
      <c r="O293" s="6" t="n">
        <v>1</v>
      </c>
      <c r="P293" s="6" t="n">
        <v>0</v>
      </c>
      <c r="Q293" s="6" t="n">
        <v>1</v>
      </c>
      <c r="R293" s="6" t="n">
        <v>0</v>
      </c>
      <c r="S293" s="6" t="n">
        <v>0</v>
      </c>
      <c r="T293" s="6" t="n">
        <v>1</v>
      </c>
      <c r="U293" s="6" t="s">
        <v>267</v>
      </c>
    </row>
    <row r="294" customFormat="false" ht="22.35" hidden="false" customHeight="false" outlineLevel="0" collapsed="false">
      <c r="A294" s="6" t="n">
        <v>884</v>
      </c>
      <c r="B294" s="6" t="s">
        <v>274</v>
      </c>
      <c r="C294" s="7" t="s">
        <v>5998</v>
      </c>
      <c r="D294" s="6" t="s">
        <v>5869</v>
      </c>
      <c r="E294" s="6" t="n">
        <v>4</v>
      </c>
      <c r="F294" s="6" t="n">
        <v>3</v>
      </c>
      <c r="G294" s="6" t="n">
        <v>2</v>
      </c>
      <c r="H294" s="6" t="n">
        <v>2</v>
      </c>
      <c r="I294" s="6" t="n">
        <v>3</v>
      </c>
      <c r="J294" s="6" t="n">
        <v>2</v>
      </c>
      <c r="K294" s="6" t="n">
        <v>0</v>
      </c>
      <c r="L294" s="6" t="n">
        <v>0</v>
      </c>
      <c r="M294" s="6" t="n">
        <v>0</v>
      </c>
      <c r="N294" s="6" t="n">
        <v>0</v>
      </c>
      <c r="O294" s="6" t="n">
        <v>1</v>
      </c>
      <c r="P294" s="6" t="n">
        <v>0</v>
      </c>
      <c r="Q294" s="6" t="n">
        <v>1</v>
      </c>
      <c r="R294" s="6" t="n">
        <v>0</v>
      </c>
      <c r="S294" s="6" t="n">
        <v>0</v>
      </c>
      <c r="T294" s="6" t="n">
        <v>1</v>
      </c>
      <c r="U294" s="6" t="s">
        <v>267</v>
      </c>
    </row>
    <row r="295" customFormat="false" ht="22.35" hidden="false" customHeight="false" outlineLevel="0" collapsed="false">
      <c r="A295" s="6" t="n">
        <v>885</v>
      </c>
      <c r="B295" s="6" t="s">
        <v>274</v>
      </c>
      <c r="C295" s="7" t="s">
        <v>5999</v>
      </c>
      <c r="D295" s="6" t="s">
        <v>5869</v>
      </c>
      <c r="E295" s="6" t="n">
        <v>5</v>
      </c>
      <c r="F295" s="6" t="n">
        <v>3</v>
      </c>
      <c r="G295" s="6" t="n">
        <v>2</v>
      </c>
      <c r="H295" s="6" t="n">
        <v>2</v>
      </c>
      <c r="I295" s="6" t="n">
        <v>3</v>
      </c>
      <c r="J295" s="6" t="n">
        <v>2</v>
      </c>
      <c r="K295" s="6" t="n">
        <v>0</v>
      </c>
      <c r="L295" s="6" t="n">
        <v>0</v>
      </c>
      <c r="M295" s="6" t="n">
        <v>0</v>
      </c>
      <c r="N295" s="6" t="n">
        <v>0</v>
      </c>
      <c r="O295" s="6" t="n">
        <v>1</v>
      </c>
      <c r="P295" s="6" t="n">
        <v>0</v>
      </c>
      <c r="Q295" s="6" t="n">
        <v>1</v>
      </c>
      <c r="R295" s="6" t="n">
        <v>0</v>
      </c>
      <c r="S295" s="6" t="n">
        <v>0</v>
      </c>
      <c r="T295" s="6" t="n">
        <v>1</v>
      </c>
      <c r="U295" s="6" t="s">
        <v>267</v>
      </c>
    </row>
    <row r="296" customFormat="false" ht="22.35" hidden="false" customHeight="false" outlineLevel="0" collapsed="false">
      <c r="A296" s="6" t="n">
        <v>886</v>
      </c>
      <c r="B296" s="6" t="s">
        <v>274</v>
      </c>
      <c r="C296" s="7" t="s">
        <v>6000</v>
      </c>
      <c r="D296" s="6" t="s">
        <v>5869</v>
      </c>
      <c r="E296" s="6" t="n">
        <v>2</v>
      </c>
      <c r="F296" s="6" t="n">
        <v>3</v>
      </c>
      <c r="G296" s="6" t="n">
        <v>2</v>
      </c>
      <c r="H296" s="6" t="n">
        <v>2</v>
      </c>
      <c r="I296" s="6" t="n">
        <v>3</v>
      </c>
      <c r="J296" s="6" t="n">
        <v>2</v>
      </c>
      <c r="K296" s="6" t="n">
        <v>0</v>
      </c>
      <c r="L296" s="6" t="n">
        <v>0</v>
      </c>
      <c r="M296" s="6" t="n">
        <v>0</v>
      </c>
      <c r="N296" s="6" t="n">
        <v>0</v>
      </c>
      <c r="O296" s="6" t="n">
        <v>1</v>
      </c>
      <c r="P296" s="6" t="n">
        <v>0</v>
      </c>
      <c r="Q296" s="6" t="n">
        <v>1</v>
      </c>
      <c r="R296" s="6" t="n">
        <v>0</v>
      </c>
      <c r="S296" s="6" t="n">
        <v>0</v>
      </c>
      <c r="T296" s="6" t="n">
        <v>1</v>
      </c>
      <c r="U296" s="6" t="s">
        <v>267</v>
      </c>
    </row>
    <row r="297" customFormat="false" ht="22.35" hidden="false" customHeight="false" outlineLevel="0" collapsed="false">
      <c r="A297" s="6" t="n">
        <v>887</v>
      </c>
      <c r="B297" s="6" t="s">
        <v>274</v>
      </c>
      <c r="C297" s="7" t="s">
        <v>6001</v>
      </c>
      <c r="D297" s="6" t="s">
        <v>5869</v>
      </c>
      <c r="E297" s="6" t="n">
        <v>1</v>
      </c>
      <c r="F297" s="6" t="n">
        <v>3</v>
      </c>
      <c r="G297" s="6" t="n">
        <v>2</v>
      </c>
      <c r="H297" s="6" t="n">
        <v>2</v>
      </c>
      <c r="I297" s="6" t="n">
        <v>3</v>
      </c>
      <c r="J297" s="6" t="n">
        <v>2</v>
      </c>
      <c r="K297" s="6" t="n">
        <v>0</v>
      </c>
      <c r="L297" s="6" t="n">
        <v>0</v>
      </c>
      <c r="M297" s="6" t="n">
        <v>0</v>
      </c>
      <c r="N297" s="6" t="n">
        <v>0</v>
      </c>
      <c r="O297" s="6" t="n">
        <v>1</v>
      </c>
      <c r="P297" s="6" t="n">
        <v>0</v>
      </c>
      <c r="Q297" s="6" t="n">
        <v>1</v>
      </c>
      <c r="R297" s="6" t="n">
        <v>0</v>
      </c>
      <c r="S297" s="6" t="n">
        <v>0</v>
      </c>
      <c r="T297" s="6" t="n">
        <v>1</v>
      </c>
      <c r="U297" s="6" t="s">
        <v>267</v>
      </c>
    </row>
    <row r="298" customFormat="false" ht="22.35" hidden="false" customHeight="false" outlineLevel="0" collapsed="false">
      <c r="A298" s="6" t="n">
        <v>888</v>
      </c>
      <c r="B298" s="6" t="s">
        <v>274</v>
      </c>
      <c r="C298" s="7" t="s">
        <v>6002</v>
      </c>
      <c r="D298" s="6" t="s">
        <v>5869</v>
      </c>
      <c r="E298" s="6" t="n">
        <v>2</v>
      </c>
      <c r="F298" s="6" t="n">
        <v>3</v>
      </c>
      <c r="G298" s="6" t="n">
        <v>2</v>
      </c>
      <c r="H298" s="6" t="n">
        <v>2</v>
      </c>
      <c r="I298" s="6" t="n">
        <v>3</v>
      </c>
      <c r="J298" s="6" t="n">
        <v>2</v>
      </c>
      <c r="K298" s="6" t="n">
        <v>0</v>
      </c>
      <c r="L298" s="6" t="n">
        <v>0</v>
      </c>
      <c r="M298" s="6" t="n">
        <v>0</v>
      </c>
      <c r="N298" s="6" t="n">
        <v>0</v>
      </c>
      <c r="O298" s="6" t="n">
        <v>1</v>
      </c>
      <c r="P298" s="6" t="n">
        <v>0</v>
      </c>
      <c r="Q298" s="6" t="n">
        <v>1</v>
      </c>
      <c r="R298" s="6" t="n">
        <v>0</v>
      </c>
      <c r="S298" s="6" t="n">
        <v>0</v>
      </c>
      <c r="T298" s="6" t="n">
        <v>1</v>
      </c>
      <c r="U298" s="6" t="s">
        <v>267</v>
      </c>
    </row>
    <row r="299" customFormat="false" ht="22.35" hidden="false" customHeight="false" outlineLevel="0" collapsed="false">
      <c r="A299" s="6" t="n">
        <v>904</v>
      </c>
      <c r="B299" s="6" t="s">
        <v>274</v>
      </c>
      <c r="C299" s="7" t="s">
        <v>6003</v>
      </c>
      <c r="D299" s="6" t="s">
        <v>5885</v>
      </c>
      <c r="E299" s="6" t="n">
        <v>9</v>
      </c>
      <c r="F299" s="6" t="n">
        <v>1</v>
      </c>
      <c r="G299" s="6" t="n">
        <v>3</v>
      </c>
      <c r="H299" s="6" t="n">
        <v>1</v>
      </c>
      <c r="I299" s="6" t="n">
        <v>1</v>
      </c>
      <c r="J299" s="6" t="n">
        <v>2</v>
      </c>
      <c r="K299" s="6" t="n">
        <v>0</v>
      </c>
      <c r="L299" s="6" t="n">
        <v>1</v>
      </c>
      <c r="M299" s="6" t="n">
        <v>0</v>
      </c>
      <c r="N299" s="6" t="n">
        <v>0</v>
      </c>
      <c r="O299" s="6" t="n">
        <v>0</v>
      </c>
      <c r="P299" s="6" t="n">
        <v>1</v>
      </c>
      <c r="Q299" s="6" t="n">
        <v>1</v>
      </c>
      <c r="R299" s="6" t="n">
        <v>1</v>
      </c>
      <c r="S299" s="6" t="n">
        <v>0</v>
      </c>
      <c r="T299" s="6" t="n">
        <v>0</v>
      </c>
      <c r="U299" s="6" t="s">
        <v>267</v>
      </c>
    </row>
    <row r="300" customFormat="false" ht="22.35" hidden="false" customHeight="false" outlineLevel="0" collapsed="false">
      <c r="A300" s="6" t="n">
        <v>905</v>
      </c>
      <c r="B300" s="6" t="s">
        <v>274</v>
      </c>
      <c r="C300" s="7" t="s">
        <v>6004</v>
      </c>
      <c r="D300" s="6" t="s">
        <v>5885</v>
      </c>
      <c r="E300" s="6" t="n">
        <v>7</v>
      </c>
      <c r="F300" s="6" t="n">
        <v>1</v>
      </c>
      <c r="G300" s="6" t="n">
        <v>3</v>
      </c>
      <c r="H300" s="6" t="n">
        <v>1</v>
      </c>
      <c r="I300" s="6" t="n">
        <v>1</v>
      </c>
      <c r="J300" s="6" t="n">
        <v>2</v>
      </c>
      <c r="K300" s="6" t="n">
        <v>0</v>
      </c>
      <c r="L300" s="6" t="n">
        <v>1</v>
      </c>
      <c r="M300" s="6" t="n">
        <v>0</v>
      </c>
      <c r="N300" s="6" t="n">
        <v>0</v>
      </c>
      <c r="O300" s="6" t="n">
        <v>0</v>
      </c>
      <c r="P300" s="6" t="n">
        <v>1</v>
      </c>
      <c r="Q300" s="6" t="n">
        <v>1</v>
      </c>
      <c r="R300" s="6" t="n">
        <v>1</v>
      </c>
      <c r="S300" s="6" t="n">
        <v>0</v>
      </c>
      <c r="T300" s="6" t="n">
        <v>0</v>
      </c>
      <c r="U300" s="6" t="s">
        <v>267</v>
      </c>
    </row>
    <row r="301" customFormat="false" ht="22.35" hidden="false" customHeight="false" outlineLevel="0" collapsed="false">
      <c r="A301" s="6" t="n">
        <v>906</v>
      </c>
      <c r="B301" s="6" t="s">
        <v>274</v>
      </c>
      <c r="C301" s="7" t="s">
        <v>6005</v>
      </c>
      <c r="D301" s="6" t="s">
        <v>5885</v>
      </c>
      <c r="E301" s="6" t="n">
        <v>7</v>
      </c>
      <c r="F301" s="6" t="n">
        <v>1</v>
      </c>
      <c r="G301" s="6" t="n">
        <v>3</v>
      </c>
      <c r="H301" s="6" t="n">
        <v>1</v>
      </c>
      <c r="I301" s="6" t="n">
        <v>1</v>
      </c>
      <c r="J301" s="6" t="n">
        <v>2</v>
      </c>
      <c r="K301" s="6" t="n">
        <v>0</v>
      </c>
      <c r="L301" s="6" t="n">
        <v>1</v>
      </c>
      <c r="M301" s="6" t="n">
        <v>0</v>
      </c>
      <c r="N301" s="6" t="n">
        <v>0</v>
      </c>
      <c r="O301" s="6" t="n">
        <v>0</v>
      </c>
      <c r="P301" s="6" t="n">
        <v>1</v>
      </c>
      <c r="Q301" s="6" t="n">
        <v>1</v>
      </c>
      <c r="R301" s="6" t="n">
        <v>1</v>
      </c>
      <c r="S301" s="6" t="n">
        <v>0</v>
      </c>
      <c r="T301" s="6" t="n">
        <v>0</v>
      </c>
      <c r="U301" s="6" t="s">
        <v>267</v>
      </c>
    </row>
    <row r="302" customFormat="false" ht="22.35" hidden="false" customHeight="false" outlineLevel="0" collapsed="false">
      <c r="A302" s="6" t="n">
        <v>907</v>
      </c>
      <c r="B302" s="6" t="s">
        <v>274</v>
      </c>
      <c r="C302" s="7" t="s">
        <v>6006</v>
      </c>
      <c r="D302" s="6" t="s">
        <v>5885</v>
      </c>
      <c r="E302" s="6" t="n">
        <v>4</v>
      </c>
      <c r="F302" s="6" t="n">
        <v>1</v>
      </c>
      <c r="G302" s="6" t="n">
        <v>3</v>
      </c>
      <c r="H302" s="6" t="n">
        <v>1</v>
      </c>
      <c r="I302" s="6" t="n">
        <v>1</v>
      </c>
      <c r="J302" s="6" t="n">
        <v>2</v>
      </c>
      <c r="K302" s="6" t="n">
        <v>0</v>
      </c>
      <c r="L302" s="6" t="n">
        <v>1</v>
      </c>
      <c r="M302" s="6" t="n">
        <v>0</v>
      </c>
      <c r="N302" s="6" t="n">
        <v>0</v>
      </c>
      <c r="O302" s="6" t="n">
        <v>0</v>
      </c>
      <c r="P302" s="6" t="n">
        <v>1</v>
      </c>
      <c r="Q302" s="6" t="n">
        <v>1</v>
      </c>
      <c r="R302" s="6" t="n">
        <v>1</v>
      </c>
      <c r="S302" s="6" t="n">
        <v>0</v>
      </c>
      <c r="T302" s="6" t="n">
        <v>0</v>
      </c>
      <c r="U302" s="6" t="s">
        <v>267</v>
      </c>
    </row>
    <row r="303" customFormat="false" ht="22.35" hidden="false" customHeight="false" outlineLevel="0" collapsed="false">
      <c r="A303" s="6" t="n">
        <v>908</v>
      </c>
      <c r="B303" s="6" t="s">
        <v>274</v>
      </c>
      <c r="C303" s="7" t="s">
        <v>6007</v>
      </c>
      <c r="D303" s="6" t="s">
        <v>5885</v>
      </c>
      <c r="E303" s="6" t="n">
        <v>10</v>
      </c>
      <c r="F303" s="6" t="n">
        <v>1</v>
      </c>
      <c r="G303" s="6" t="n">
        <v>3</v>
      </c>
      <c r="H303" s="6" t="n">
        <v>1</v>
      </c>
      <c r="I303" s="6" t="n">
        <v>1</v>
      </c>
      <c r="J303" s="6" t="n">
        <v>2</v>
      </c>
      <c r="K303" s="6" t="n">
        <v>0</v>
      </c>
      <c r="L303" s="6" t="n">
        <v>1</v>
      </c>
      <c r="M303" s="6" t="n">
        <v>0</v>
      </c>
      <c r="N303" s="6" t="n">
        <v>0</v>
      </c>
      <c r="O303" s="6" t="n">
        <v>0</v>
      </c>
      <c r="P303" s="6" t="n">
        <v>1</v>
      </c>
      <c r="Q303" s="6" t="n">
        <v>1</v>
      </c>
      <c r="R303" s="6" t="n">
        <v>1</v>
      </c>
      <c r="S303" s="6" t="n">
        <v>0</v>
      </c>
      <c r="T303" s="6" t="n">
        <v>0</v>
      </c>
      <c r="U303" s="6" t="s">
        <v>267</v>
      </c>
    </row>
    <row r="304" customFormat="false" ht="22.35" hidden="false" customHeight="false" outlineLevel="0" collapsed="false">
      <c r="A304" s="6" t="n">
        <v>909</v>
      </c>
      <c r="B304" s="6" t="s">
        <v>274</v>
      </c>
      <c r="C304" s="7" t="s">
        <v>6008</v>
      </c>
      <c r="D304" s="6" t="s">
        <v>5885</v>
      </c>
      <c r="E304" s="6" t="n">
        <v>9</v>
      </c>
      <c r="F304" s="6" t="n">
        <v>1</v>
      </c>
      <c r="G304" s="6" t="n">
        <v>3</v>
      </c>
      <c r="H304" s="6" t="n">
        <v>1</v>
      </c>
      <c r="I304" s="6" t="n">
        <v>1</v>
      </c>
      <c r="J304" s="6" t="n">
        <v>2</v>
      </c>
      <c r="K304" s="6" t="n">
        <v>0</v>
      </c>
      <c r="L304" s="6" t="n">
        <v>1</v>
      </c>
      <c r="M304" s="6" t="n">
        <v>0</v>
      </c>
      <c r="N304" s="6" t="n">
        <v>0</v>
      </c>
      <c r="O304" s="6" t="n">
        <v>0</v>
      </c>
      <c r="P304" s="6" t="n">
        <v>1</v>
      </c>
      <c r="Q304" s="6" t="n">
        <v>1</v>
      </c>
      <c r="R304" s="6" t="n">
        <v>1</v>
      </c>
      <c r="S304" s="6" t="n">
        <v>0</v>
      </c>
      <c r="T304" s="6" t="n">
        <v>0</v>
      </c>
      <c r="U304" s="6" t="s">
        <v>267</v>
      </c>
    </row>
    <row r="305" customFormat="false" ht="22.35" hidden="false" customHeight="false" outlineLevel="0" collapsed="false">
      <c r="A305" s="6" t="n">
        <v>910</v>
      </c>
      <c r="B305" s="6" t="s">
        <v>274</v>
      </c>
      <c r="C305" s="7" t="s">
        <v>6009</v>
      </c>
      <c r="D305" s="6" t="s">
        <v>5885</v>
      </c>
      <c r="E305" s="6" t="n">
        <v>7</v>
      </c>
      <c r="F305" s="6" t="n">
        <v>1</v>
      </c>
      <c r="G305" s="6" t="n">
        <v>3</v>
      </c>
      <c r="H305" s="6" t="n">
        <v>1</v>
      </c>
      <c r="I305" s="6" t="n">
        <v>1</v>
      </c>
      <c r="J305" s="6" t="n">
        <v>2</v>
      </c>
      <c r="K305" s="6" t="n">
        <v>0</v>
      </c>
      <c r="L305" s="6" t="n">
        <v>1</v>
      </c>
      <c r="M305" s="6" t="n">
        <v>0</v>
      </c>
      <c r="N305" s="6" t="n">
        <v>0</v>
      </c>
      <c r="O305" s="6" t="n">
        <v>0</v>
      </c>
      <c r="P305" s="6" t="n">
        <v>1</v>
      </c>
      <c r="Q305" s="6" t="n">
        <v>1</v>
      </c>
      <c r="R305" s="6" t="n">
        <v>1</v>
      </c>
      <c r="S305" s="6" t="n">
        <v>0</v>
      </c>
      <c r="T305" s="6" t="n">
        <v>0</v>
      </c>
      <c r="U305" s="6" t="s">
        <v>267</v>
      </c>
    </row>
    <row r="306" customFormat="false" ht="22.35" hidden="false" customHeight="false" outlineLevel="0" collapsed="false">
      <c r="A306" s="6" t="n">
        <v>911</v>
      </c>
      <c r="B306" s="6" t="s">
        <v>274</v>
      </c>
      <c r="C306" s="7" t="s">
        <v>6010</v>
      </c>
      <c r="D306" s="6" t="s">
        <v>5885</v>
      </c>
      <c r="E306" s="6" t="n">
        <v>7</v>
      </c>
      <c r="F306" s="6" t="n">
        <v>1</v>
      </c>
      <c r="G306" s="6" t="n">
        <v>3</v>
      </c>
      <c r="H306" s="6" t="n">
        <v>1</v>
      </c>
      <c r="I306" s="6" t="n">
        <v>1</v>
      </c>
      <c r="J306" s="6" t="n">
        <v>2</v>
      </c>
      <c r="K306" s="6" t="n">
        <v>0</v>
      </c>
      <c r="L306" s="6" t="n">
        <v>1</v>
      </c>
      <c r="M306" s="6" t="n">
        <v>0</v>
      </c>
      <c r="N306" s="6" t="n">
        <v>0</v>
      </c>
      <c r="O306" s="6" t="n">
        <v>0</v>
      </c>
      <c r="P306" s="6" t="n">
        <v>1</v>
      </c>
      <c r="Q306" s="6" t="n">
        <v>1</v>
      </c>
      <c r="R306" s="6" t="n">
        <v>1</v>
      </c>
      <c r="S306" s="6" t="n">
        <v>0</v>
      </c>
      <c r="T306" s="6" t="n">
        <v>0</v>
      </c>
      <c r="U306" s="6" t="s">
        <v>267</v>
      </c>
    </row>
    <row r="307" customFormat="false" ht="22.35" hidden="false" customHeight="false" outlineLevel="0" collapsed="false">
      <c r="A307" s="6" t="n">
        <v>912</v>
      </c>
      <c r="B307" s="6" t="s">
        <v>274</v>
      </c>
      <c r="C307" s="7" t="s">
        <v>6011</v>
      </c>
      <c r="D307" s="6" t="s">
        <v>5885</v>
      </c>
      <c r="E307" s="6" t="n">
        <v>1</v>
      </c>
      <c r="F307" s="6" t="n">
        <v>1</v>
      </c>
      <c r="G307" s="6" t="n">
        <v>3</v>
      </c>
      <c r="H307" s="6" t="n">
        <v>1</v>
      </c>
      <c r="I307" s="6" t="n">
        <v>1</v>
      </c>
      <c r="J307" s="6" t="n">
        <v>2</v>
      </c>
      <c r="K307" s="6" t="n">
        <v>0</v>
      </c>
      <c r="L307" s="6" t="n">
        <v>1</v>
      </c>
      <c r="M307" s="6" t="n">
        <v>0</v>
      </c>
      <c r="N307" s="6" t="n">
        <v>0</v>
      </c>
      <c r="O307" s="6" t="n">
        <v>0</v>
      </c>
      <c r="P307" s="6" t="n">
        <v>1</v>
      </c>
      <c r="Q307" s="6" t="n">
        <v>1</v>
      </c>
      <c r="R307" s="6" t="n">
        <v>1</v>
      </c>
      <c r="S307" s="6" t="n">
        <v>0</v>
      </c>
      <c r="T307" s="6" t="n">
        <v>0</v>
      </c>
      <c r="U307" s="6" t="s">
        <v>267</v>
      </c>
    </row>
    <row r="308" customFormat="false" ht="22.35" hidden="false" customHeight="false" outlineLevel="0" collapsed="false">
      <c r="A308" s="6" t="n">
        <v>913</v>
      </c>
      <c r="B308" s="6" t="s">
        <v>274</v>
      </c>
      <c r="C308" s="7" t="s">
        <v>6012</v>
      </c>
      <c r="D308" s="6" t="s">
        <v>5885</v>
      </c>
      <c r="E308" s="6" t="n">
        <v>3</v>
      </c>
      <c r="F308" s="6" t="n">
        <v>1</v>
      </c>
      <c r="G308" s="6" t="n">
        <v>3</v>
      </c>
      <c r="H308" s="6" t="n">
        <v>1</v>
      </c>
      <c r="I308" s="6" t="n">
        <v>1</v>
      </c>
      <c r="J308" s="6" t="n">
        <v>2</v>
      </c>
      <c r="K308" s="6" t="n">
        <v>0</v>
      </c>
      <c r="L308" s="6" t="n">
        <v>1</v>
      </c>
      <c r="M308" s="6" t="n">
        <v>0</v>
      </c>
      <c r="N308" s="6" t="n">
        <v>0</v>
      </c>
      <c r="O308" s="6" t="n">
        <v>0</v>
      </c>
      <c r="P308" s="6" t="n">
        <v>1</v>
      </c>
      <c r="Q308" s="6" t="n">
        <v>1</v>
      </c>
      <c r="R308" s="6" t="n">
        <v>1</v>
      </c>
      <c r="S308" s="6" t="n">
        <v>0</v>
      </c>
      <c r="T308" s="6" t="n">
        <v>0</v>
      </c>
      <c r="U308" s="6" t="s">
        <v>267</v>
      </c>
    </row>
    <row r="309" customFormat="false" ht="22.35" hidden="false" customHeight="false" outlineLevel="0" collapsed="false">
      <c r="A309" s="6" t="n">
        <v>949</v>
      </c>
      <c r="B309" s="6" t="s">
        <v>274</v>
      </c>
      <c r="C309" s="7" t="s">
        <v>6013</v>
      </c>
      <c r="D309" s="6" t="s">
        <v>5896</v>
      </c>
      <c r="E309" s="6" t="n">
        <v>1</v>
      </c>
      <c r="F309" s="6" t="n">
        <v>1</v>
      </c>
      <c r="G309" s="6" t="n">
        <v>3</v>
      </c>
      <c r="H309" s="6" t="n">
        <v>1</v>
      </c>
      <c r="I309" s="6" t="n">
        <v>1</v>
      </c>
      <c r="J309" s="6" t="n">
        <v>1</v>
      </c>
      <c r="K309" s="6" t="n">
        <v>0</v>
      </c>
      <c r="L309" s="6" t="n">
        <v>1</v>
      </c>
      <c r="M309" s="6" t="n">
        <v>0</v>
      </c>
      <c r="N309" s="6" t="n">
        <v>0</v>
      </c>
      <c r="O309" s="6" t="n">
        <v>0</v>
      </c>
      <c r="P309" s="6" t="n">
        <v>0</v>
      </c>
      <c r="Q309" s="6" t="n">
        <v>0</v>
      </c>
      <c r="R309" s="6" t="n">
        <v>1</v>
      </c>
      <c r="S309" s="6" t="n">
        <v>0</v>
      </c>
      <c r="T309" s="6" t="n">
        <v>1</v>
      </c>
      <c r="U309" s="6" t="s">
        <v>267</v>
      </c>
    </row>
    <row r="310" customFormat="false" ht="22.35" hidden="false" customHeight="false" outlineLevel="0" collapsed="false">
      <c r="A310" s="6" t="n">
        <v>950</v>
      </c>
      <c r="B310" s="6" t="s">
        <v>274</v>
      </c>
      <c r="C310" s="7" t="s">
        <v>6014</v>
      </c>
      <c r="D310" s="6" t="s">
        <v>5896</v>
      </c>
      <c r="E310" s="6" t="n">
        <v>1</v>
      </c>
      <c r="F310" s="6" t="n">
        <v>1</v>
      </c>
      <c r="G310" s="6" t="n">
        <v>3</v>
      </c>
      <c r="H310" s="6" t="n">
        <v>1</v>
      </c>
      <c r="I310" s="6" t="n">
        <v>1</v>
      </c>
      <c r="J310" s="6" t="n">
        <v>1</v>
      </c>
      <c r="K310" s="6" t="n">
        <v>0</v>
      </c>
      <c r="L310" s="6" t="n">
        <v>1</v>
      </c>
      <c r="M310" s="6" t="n">
        <v>0</v>
      </c>
      <c r="N310" s="6" t="n">
        <v>0</v>
      </c>
      <c r="O310" s="6" t="n">
        <v>0</v>
      </c>
      <c r="P310" s="6" t="n">
        <v>0</v>
      </c>
      <c r="Q310" s="6" t="n">
        <v>0</v>
      </c>
      <c r="R310" s="6" t="n">
        <v>1</v>
      </c>
      <c r="S310" s="6" t="n">
        <v>0</v>
      </c>
      <c r="T310" s="6" t="n">
        <v>1</v>
      </c>
      <c r="U310" s="6" t="s">
        <v>267</v>
      </c>
    </row>
    <row r="311" customFormat="false" ht="22.35" hidden="false" customHeight="false" outlineLevel="0" collapsed="false">
      <c r="A311" s="6" t="n">
        <v>951</v>
      </c>
      <c r="B311" s="6" t="s">
        <v>274</v>
      </c>
      <c r="C311" s="7" t="s">
        <v>6015</v>
      </c>
      <c r="D311" s="6" t="s">
        <v>5896</v>
      </c>
      <c r="E311" s="6" t="n">
        <v>1</v>
      </c>
      <c r="F311" s="6" t="n">
        <v>1</v>
      </c>
      <c r="G311" s="6" t="n">
        <v>3</v>
      </c>
      <c r="H311" s="6" t="n">
        <v>1</v>
      </c>
      <c r="I311" s="6" t="n">
        <v>1</v>
      </c>
      <c r="J311" s="6" t="n">
        <v>1</v>
      </c>
      <c r="K311" s="6" t="n">
        <v>0</v>
      </c>
      <c r="L311" s="6" t="n">
        <v>1</v>
      </c>
      <c r="M311" s="6" t="n">
        <v>0</v>
      </c>
      <c r="N311" s="6" t="n">
        <v>0</v>
      </c>
      <c r="O311" s="6" t="n">
        <v>0</v>
      </c>
      <c r="P311" s="6" t="n">
        <v>0</v>
      </c>
      <c r="Q311" s="6" t="n">
        <v>0</v>
      </c>
      <c r="R311" s="6" t="n">
        <v>1</v>
      </c>
      <c r="S311" s="6" t="n">
        <v>0</v>
      </c>
      <c r="T311" s="6" t="n">
        <v>1</v>
      </c>
      <c r="U311" s="6" t="s">
        <v>267</v>
      </c>
    </row>
    <row r="312" customFormat="false" ht="22.35" hidden="false" customHeight="false" outlineLevel="0" collapsed="false">
      <c r="A312" s="6" t="n">
        <v>952</v>
      </c>
      <c r="B312" s="6" t="s">
        <v>274</v>
      </c>
      <c r="C312" s="7" t="s">
        <v>6016</v>
      </c>
      <c r="D312" s="6" t="s">
        <v>5896</v>
      </c>
      <c r="E312" s="6" t="n">
        <v>2</v>
      </c>
      <c r="F312" s="6" t="n">
        <v>1</v>
      </c>
      <c r="G312" s="6" t="n">
        <v>3</v>
      </c>
      <c r="H312" s="6" t="n">
        <v>1</v>
      </c>
      <c r="I312" s="6" t="n">
        <v>1</v>
      </c>
      <c r="J312" s="6" t="n">
        <v>1</v>
      </c>
      <c r="K312" s="6" t="n">
        <v>0</v>
      </c>
      <c r="L312" s="6" t="n">
        <v>1</v>
      </c>
      <c r="M312" s="6" t="n">
        <v>0</v>
      </c>
      <c r="N312" s="6" t="n">
        <v>0</v>
      </c>
      <c r="O312" s="6" t="n">
        <v>0</v>
      </c>
      <c r="P312" s="6" t="n">
        <v>0</v>
      </c>
      <c r="Q312" s="6" t="n">
        <v>0</v>
      </c>
      <c r="R312" s="6" t="n">
        <v>1</v>
      </c>
      <c r="S312" s="6" t="n">
        <v>0</v>
      </c>
      <c r="T312" s="6" t="n">
        <v>1</v>
      </c>
      <c r="U312" s="6" t="s">
        <v>267</v>
      </c>
    </row>
    <row r="313" customFormat="false" ht="22.35" hidden="false" customHeight="false" outlineLevel="0" collapsed="false">
      <c r="A313" s="6" t="n">
        <v>953</v>
      </c>
      <c r="B313" s="6" t="s">
        <v>274</v>
      </c>
      <c r="C313" s="7" t="s">
        <v>6017</v>
      </c>
      <c r="D313" s="6" t="s">
        <v>5896</v>
      </c>
      <c r="E313" s="6" t="n">
        <v>3</v>
      </c>
      <c r="F313" s="6" t="n">
        <v>1</v>
      </c>
      <c r="G313" s="6" t="n">
        <v>3</v>
      </c>
      <c r="H313" s="6" t="n">
        <v>1</v>
      </c>
      <c r="I313" s="6" t="n">
        <v>1</v>
      </c>
      <c r="J313" s="6" t="n">
        <v>1</v>
      </c>
      <c r="K313" s="6" t="n">
        <v>0</v>
      </c>
      <c r="L313" s="6" t="n">
        <v>1</v>
      </c>
      <c r="M313" s="6" t="n">
        <v>0</v>
      </c>
      <c r="N313" s="6" t="n">
        <v>0</v>
      </c>
      <c r="O313" s="6" t="n">
        <v>0</v>
      </c>
      <c r="P313" s="6" t="n">
        <v>0</v>
      </c>
      <c r="Q313" s="6" t="n">
        <v>0</v>
      </c>
      <c r="R313" s="6" t="n">
        <v>1</v>
      </c>
      <c r="S313" s="6" t="n">
        <v>0</v>
      </c>
      <c r="T313" s="6" t="n">
        <v>1</v>
      </c>
      <c r="U313" s="6" t="s">
        <v>267</v>
      </c>
    </row>
    <row r="314" customFormat="false" ht="22.35" hidden="false" customHeight="false" outlineLevel="0" collapsed="false">
      <c r="A314" s="6" t="n">
        <v>954</v>
      </c>
      <c r="B314" s="6" t="s">
        <v>274</v>
      </c>
      <c r="C314" s="7" t="s">
        <v>6018</v>
      </c>
      <c r="D314" s="6" t="s">
        <v>5896</v>
      </c>
      <c r="E314" s="6" t="n">
        <v>10</v>
      </c>
      <c r="F314" s="6" t="n">
        <v>1</v>
      </c>
      <c r="G314" s="6" t="n">
        <v>3</v>
      </c>
      <c r="H314" s="6" t="n">
        <v>1</v>
      </c>
      <c r="I314" s="6" t="n">
        <v>1</v>
      </c>
      <c r="J314" s="6" t="n">
        <v>1</v>
      </c>
      <c r="K314" s="6" t="n">
        <v>0</v>
      </c>
      <c r="L314" s="6" t="n">
        <v>1</v>
      </c>
      <c r="M314" s="6" t="n">
        <v>0</v>
      </c>
      <c r="N314" s="6" t="n">
        <v>0</v>
      </c>
      <c r="O314" s="6" t="n">
        <v>0</v>
      </c>
      <c r="P314" s="6" t="n">
        <v>0</v>
      </c>
      <c r="Q314" s="6" t="n">
        <v>0</v>
      </c>
      <c r="R314" s="6" t="n">
        <v>1</v>
      </c>
      <c r="S314" s="6" t="n">
        <v>0</v>
      </c>
      <c r="T314" s="6" t="n">
        <v>1</v>
      </c>
      <c r="U314" s="6" t="s">
        <v>267</v>
      </c>
    </row>
    <row r="315" customFormat="false" ht="22.35" hidden="false" customHeight="false" outlineLevel="0" collapsed="false">
      <c r="A315" s="6" t="n">
        <v>955</v>
      </c>
      <c r="B315" s="6" t="s">
        <v>274</v>
      </c>
      <c r="C315" s="7" t="s">
        <v>6019</v>
      </c>
      <c r="D315" s="6" t="s">
        <v>5896</v>
      </c>
      <c r="E315" s="6" t="n">
        <v>2</v>
      </c>
      <c r="F315" s="6" t="n">
        <v>1</v>
      </c>
      <c r="G315" s="6" t="n">
        <v>3</v>
      </c>
      <c r="H315" s="6" t="n">
        <v>1</v>
      </c>
      <c r="I315" s="6" t="n">
        <v>1</v>
      </c>
      <c r="J315" s="6" t="n">
        <v>1</v>
      </c>
      <c r="K315" s="6" t="n">
        <v>0</v>
      </c>
      <c r="L315" s="6" t="n">
        <v>1</v>
      </c>
      <c r="M315" s="6" t="n">
        <v>0</v>
      </c>
      <c r="N315" s="6" t="n">
        <v>0</v>
      </c>
      <c r="O315" s="6" t="n">
        <v>0</v>
      </c>
      <c r="P315" s="6" t="n">
        <v>0</v>
      </c>
      <c r="Q315" s="6" t="n">
        <v>0</v>
      </c>
      <c r="R315" s="6" t="n">
        <v>1</v>
      </c>
      <c r="S315" s="6" t="n">
        <v>0</v>
      </c>
      <c r="T315" s="6" t="n">
        <v>1</v>
      </c>
      <c r="U315" s="6" t="s">
        <v>267</v>
      </c>
    </row>
    <row r="316" customFormat="false" ht="22.35" hidden="false" customHeight="false" outlineLevel="0" collapsed="false">
      <c r="A316" s="6" t="n">
        <v>956</v>
      </c>
      <c r="B316" s="6" t="s">
        <v>274</v>
      </c>
      <c r="C316" s="7" t="s">
        <v>6020</v>
      </c>
      <c r="D316" s="6" t="s">
        <v>5896</v>
      </c>
      <c r="E316" s="6" t="n">
        <v>7</v>
      </c>
      <c r="F316" s="6" t="n">
        <v>1</v>
      </c>
      <c r="G316" s="6" t="n">
        <v>3</v>
      </c>
      <c r="H316" s="6" t="n">
        <v>1</v>
      </c>
      <c r="I316" s="6" t="n">
        <v>1</v>
      </c>
      <c r="J316" s="6" t="n">
        <v>1</v>
      </c>
      <c r="K316" s="6" t="n">
        <v>0</v>
      </c>
      <c r="L316" s="6" t="n">
        <v>1</v>
      </c>
      <c r="M316" s="6" t="n">
        <v>0</v>
      </c>
      <c r="N316" s="6" t="n">
        <v>0</v>
      </c>
      <c r="O316" s="6" t="n">
        <v>0</v>
      </c>
      <c r="P316" s="6" t="n">
        <v>0</v>
      </c>
      <c r="Q316" s="6" t="n">
        <v>0</v>
      </c>
      <c r="R316" s="6" t="n">
        <v>1</v>
      </c>
      <c r="S316" s="6" t="n">
        <v>0</v>
      </c>
      <c r="T316" s="6" t="n">
        <v>1</v>
      </c>
      <c r="U316" s="6" t="s">
        <v>267</v>
      </c>
    </row>
    <row r="317" customFormat="false" ht="22.35" hidden="false" customHeight="false" outlineLevel="0" collapsed="false">
      <c r="A317" s="6" t="n">
        <v>957</v>
      </c>
      <c r="B317" s="6" t="s">
        <v>274</v>
      </c>
      <c r="C317" s="7" t="s">
        <v>456</v>
      </c>
      <c r="D317" s="6" t="s">
        <v>5896</v>
      </c>
      <c r="E317" s="6" t="n">
        <v>3</v>
      </c>
      <c r="F317" s="6" t="n">
        <v>1</v>
      </c>
      <c r="G317" s="6" t="n">
        <v>3</v>
      </c>
      <c r="H317" s="6" t="n">
        <v>1</v>
      </c>
      <c r="I317" s="6" t="n">
        <v>1</v>
      </c>
      <c r="J317" s="6" t="n">
        <v>1</v>
      </c>
      <c r="K317" s="6" t="n">
        <v>0</v>
      </c>
      <c r="L317" s="6" t="n">
        <v>1</v>
      </c>
      <c r="M317" s="6" t="n">
        <v>0</v>
      </c>
      <c r="N317" s="6" t="n">
        <v>0</v>
      </c>
      <c r="O317" s="6" t="n">
        <v>0</v>
      </c>
      <c r="P317" s="6" t="n">
        <v>0</v>
      </c>
      <c r="Q317" s="6" t="n">
        <v>0</v>
      </c>
      <c r="R317" s="6" t="n">
        <v>1</v>
      </c>
      <c r="S317" s="6" t="n">
        <v>0</v>
      </c>
      <c r="T317" s="6" t="n">
        <v>1</v>
      </c>
      <c r="U317" s="6" t="s">
        <v>267</v>
      </c>
    </row>
    <row r="318" customFormat="false" ht="22.35" hidden="false" customHeight="false" outlineLevel="0" collapsed="false">
      <c r="A318" s="6" t="n">
        <v>958</v>
      </c>
      <c r="B318" s="6" t="s">
        <v>274</v>
      </c>
      <c r="C318" s="7" t="s">
        <v>6021</v>
      </c>
      <c r="D318" s="6" t="s">
        <v>5896</v>
      </c>
      <c r="E318" s="6" t="n">
        <v>8</v>
      </c>
      <c r="F318" s="6" t="n">
        <v>1</v>
      </c>
      <c r="G318" s="6" t="n">
        <v>3</v>
      </c>
      <c r="H318" s="6" t="n">
        <v>1</v>
      </c>
      <c r="I318" s="6" t="n">
        <v>1</v>
      </c>
      <c r="J318" s="6" t="n">
        <v>1</v>
      </c>
      <c r="K318" s="6" t="n">
        <v>0</v>
      </c>
      <c r="L318" s="6" t="n">
        <v>1</v>
      </c>
      <c r="M318" s="6" t="n">
        <v>0</v>
      </c>
      <c r="N318" s="6" t="n">
        <v>0</v>
      </c>
      <c r="O318" s="6" t="n">
        <v>0</v>
      </c>
      <c r="P318" s="6" t="n">
        <v>0</v>
      </c>
      <c r="Q318" s="6" t="n">
        <v>0</v>
      </c>
      <c r="R318" s="6" t="n">
        <v>1</v>
      </c>
      <c r="S318" s="6" t="n">
        <v>0</v>
      </c>
      <c r="T318" s="6" t="n">
        <v>1</v>
      </c>
      <c r="U318" s="6" t="s">
        <v>267</v>
      </c>
    </row>
    <row r="319" customFormat="false" ht="22.35" hidden="false" customHeight="false" outlineLevel="0" collapsed="false">
      <c r="A319" s="6" t="n">
        <v>996</v>
      </c>
      <c r="B319" s="6" t="s">
        <v>275</v>
      </c>
      <c r="C319" s="7" t="s">
        <v>356</v>
      </c>
      <c r="D319" s="6" t="s">
        <v>5755</v>
      </c>
      <c r="E319" s="6" t="n">
        <v>10</v>
      </c>
      <c r="F319" s="6" t="n">
        <v>3</v>
      </c>
      <c r="G319" s="6" t="n">
        <v>3</v>
      </c>
      <c r="H319" s="6" t="n">
        <v>3</v>
      </c>
      <c r="I319" s="6" t="n">
        <v>3</v>
      </c>
      <c r="J319" s="6" t="n">
        <v>3</v>
      </c>
      <c r="K319" s="6" t="n">
        <v>0</v>
      </c>
      <c r="L319" s="6" t="n">
        <v>0</v>
      </c>
      <c r="M319" s="6" t="n">
        <v>0</v>
      </c>
      <c r="N319" s="6" t="n">
        <v>1</v>
      </c>
      <c r="O319" s="6" t="n">
        <v>0</v>
      </c>
      <c r="P319" s="6" t="n">
        <v>0</v>
      </c>
      <c r="Q319" s="6" t="n">
        <v>1</v>
      </c>
      <c r="R319" s="6" t="n">
        <v>1</v>
      </c>
      <c r="S319" s="6" t="n">
        <v>0</v>
      </c>
      <c r="T319" s="6" t="n">
        <v>0</v>
      </c>
      <c r="U319" s="6" t="s">
        <v>266</v>
      </c>
    </row>
    <row r="320" customFormat="false" ht="22.35" hidden="false" customHeight="false" outlineLevel="0" collapsed="false">
      <c r="A320" s="6" t="n">
        <v>997</v>
      </c>
      <c r="B320" s="6" t="s">
        <v>275</v>
      </c>
      <c r="C320" s="7" t="s">
        <v>359</v>
      </c>
      <c r="D320" s="6" t="s">
        <v>5755</v>
      </c>
      <c r="E320" s="6" t="n">
        <v>4</v>
      </c>
      <c r="F320" s="6" t="n">
        <v>3</v>
      </c>
      <c r="G320" s="6" t="n">
        <v>3</v>
      </c>
      <c r="H320" s="6" t="n">
        <v>3</v>
      </c>
      <c r="I320" s="6" t="n">
        <v>3</v>
      </c>
      <c r="J320" s="6" t="n">
        <v>3</v>
      </c>
      <c r="K320" s="6" t="n">
        <v>0</v>
      </c>
      <c r="L320" s="6" t="n">
        <v>0</v>
      </c>
      <c r="M320" s="6" t="n">
        <v>0</v>
      </c>
      <c r="N320" s="6" t="n">
        <v>1</v>
      </c>
      <c r="O320" s="6" t="n">
        <v>0</v>
      </c>
      <c r="P320" s="6" t="n">
        <v>0</v>
      </c>
      <c r="Q320" s="6" t="n">
        <v>1</v>
      </c>
      <c r="R320" s="6" t="n">
        <v>1</v>
      </c>
      <c r="S320" s="6" t="n">
        <v>0</v>
      </c>
      <c r="T320" s="6" t="n">
        <v>0</v>
      </c>
      <c r="U320" s="6" t="s">
        <v>266</v>
      </c>
    </row>
    <row r="321" customFormat="false" ht="22.35" hidden="false" customHeight="false" outlineLevel="0" collapsed="false">
      <c r="A321" s="6" t="n">
        <v>998</v>
      </c>
      <c r="B321" s="6" t="s">
        <v>275</v>
      </c>
      <c r="C321" s="7" t="s">
        <v>362</v>
      </c>
      <c r="D321" s="6" t="s">
        <v>5755</v>
      </c>
      <c r="E321" s="6" t="n">
        <v>4</v>
      </c>
      <c r="F321" s="6" t="n">
        <v>3</v>
      </c>
      <c r="G321" s="6" t="n">
        <v>3</v>
      </c>
      <c r="H321" s="6" t="n">
        <v>3</v>
      </c>
      <c r="I321" s="6" t="n">
        <v>3</v>
      </c>
      <c r="J321" s="6" t="n">
        <v>3</v>
      </c>
      <c r="K321" s="6" t="n">
        <v>0</v>
      </c>
      <c r="L321" s="6" t="n">
        <v>0</v>
      </c>
      <c r="M321" s="6" t="n">
        <v>0</v>
      </c>
      <c r="N321" s="6" t="n">
        <v>1</v>
      </c>
      <c r="O321" s="6" t="n">
        <v>0</v>
      </c>
      <c r="P321" s="6" t="n">
        <v>0</v>
      </c>
      <c r="Q321" s="6" t="n">
        <v>1</v>
      </c>
      <c r="R321" s="6" t="n">
        <v>1</v>
      </c>
      <c r="S321" s="6" t="n">
        <v>0</v>
      </c>
      <c r="T321" s="6" t="n">
        <v>0</v>
      </c>
      <c r="U321" s="6" t="s">
        <v>266</v>
      </c>
    </row>
    <row r="322" customFormat="false" ht="22.35" hidden="false" customHeight="false" outlineLevel="0" collapsed="false">
      <c r="A322" s="6" t="n">
        <v>999</v>
      </c>
      <c r="B322" s="6" t="s">
        <v>275</v>
      </c>
      <c r="C322" s="7" t="s">
        <v>6022</v>
      </c>
      <c r="D322" s="6" t="s">
        <v>5755</v>
      </c>
      <c r="E322" s="6" t="n">
        <v>3</v>
      </c>
      <c r="F322" s="6" t="n">
        <v>3</v>
      </c>
      <c r="G322" s="6" t="n">
        <v>3</v>
      </c>
      <c r="H322" s="6" t="n">
        <v>3</v>
      </c>
      <c r="I322" s="6" t="n">
        <v>3</v>
      </c>
      <c r="J322" s="6" t="n">
        <v>3</v>
      </c>
      <c r="K322" s="6" t="n">
        <v>0</v>
      </c>
      <c r="L322" s="6" t="n">
        <v>0</v>
      </c>
      <c r="M322" s="6" t="n">
        <v>0</v>
      </c>
      <c r="N322" s="6" t="n">
        <v>1</v>
      </c>
      <c r="O322" s="6" t="n">
        <v>0</v>
      </c>
      <c r="P322" s="6" t="n">
        <v>0</v>
      </c>
      <c r="Q322" s="6" t="n">
        <v>1</v>
      </c>
      <c r="R322" s="6" t="n">
        <v>1</v>
      </c>
      <c r="S322" s="6" t="n">
        <v>0</v>
      </c>
      <c r="T322" s="6" t="n">
        <v>0</v>
      </c>
      <c r="U322" s="6" t="s">
        <v>266</v>
      </c>
    </row>
    <row r="323" customFormat="false" ht="22.35" hidden="false" customHeight="false" outlineLevel="0" collapsed="false">
      <c r="A323" s="6" t="n">
        <v>1000</v>
      </c>
      <c r="B323" s="6" t="s">
        <v>275</v>
      </c>
      <c r="C323" s="7" t="s">
        <v>6023</v>
      </c>
      <c r="D323" s="6" t="s">
        <v>5755</v>
      </c>
      <c r="E323" s="6" t="n">
        <v>2</v>
      </c>
      <c r="F323" s="6" t="n">
        <v>3</v>
      </c>
      <c r="G323" s="6" t="n">
        <v>3</v>
      </c>
      <c r="H323" s="6" t="n">
        <v>3</v>
      </c>
      <c r="I323" s="6" t="n">
        <v>3</v>
      </c>
      <c r="J323" s="6" t="n">
        <v>3</v>
      </c>
      <c r="K323" s="6" t="n">
        <v>0</v>
      </c>
      <c r="L323" s="6" t="n">
        <v>0</v>
      </c>
      <c r="M323" s="6" t="n">
        <v>0</v>
      </c>
      <c r="N323" s="6" t="n">
        <v>1</v>
      </c>
      <c r="O323" s="6" t="n">
        <v>0</v>
      </c>
      <c r="P323" s="6" t="n">
        <v>0</v>
      </c>
      <c r="Q323" s="6" t="n">
        <v>1</v>
      </c>
      <c r="R323" s="6" t="n">
        <v>1</v>
      </c>
      <c r="S323" s="6" t="n">
        <v>0</v>
      </c>
      <c r="T323" s="6" t="n">
        <v>0</v>
      </c>
      <c r="U323" s="6" t="s">
        <v>266</v>
      </c>
    </row>
    <row r="324" customFormat="false" ht="22.35" hidden="false" customHeight="false" outlineLevel="0" collapsed="false">
      <c r="A324" s="6" t="n">
        <v>1001</v>
      </c>
      <c r="B324" s="6" t="s">
        <v>275</v>
      </c>
      <c r="C324" s="7" t="s">
        <v>6024</v>
      </c>
      <c r="D324" s="6" t="s">
        <v>5755</v>
      </c>
      <c r="E324" s="6" t="n">
        <v>6</v>
      </c>
      <c r="F324" s="6" t="n">
        <v>3</v>
      </c>
      <c r="G324" s="6" t="n">
        <v>3</v>
      </c>
      <c r="H324" s="6" t="n">
        <v>3</v>
      </c>
      <c r="I324" s="6" t="n">
        <v>3</v>
      </c>
      <c r="J324" s="6" t="n">
        <v>3</v>
      </c>
      <c r="K324" s="6" t="n">
        <v>0</v>
      </c>
      <c r="L324" s="6" t="n">
        <v>0</v>
      </c>
      <c r="M324" s="6" t="n">
        <v>0</v>
      </c>
      <c r="N324" s="6" t="n">
        <v>1</v>
      </c>
      <c r="O324" s="6" t="n">
        <v>0</v>
      </c>
      <c r="P324" s="6" t="n">
        <v>0</v>
      </c>
      <c r="Q324" s="6" t="n">
        <v>1</v>
      </c>
      <c r="R324" s="6" t="n">
        <v>1</v>
      </c>
      <c r="S324" s="6" t="n">
        <v>0</v>
      </c>
      <c r="T324" s="6" t="n">
        <v>0</v>
      </c>
      <c r="U324" s="6" t="s">
        <v>266</v>
      </c>
    </row>
    <row r="325" customFormat="false" ht="22.35" hidden="false" customHeight="false" outlineLevel="0" collapsed="false">
      <c r="A325" s="6" t="n">
        <v>1002</v>
      </c>
      <c r="B325" s="6" t="s">
        <v>275</v>
      </c>
      <c r="C325" s="7" t="s">
        <v>6025</v>
      </c>
      <c r="D325" s="6" t="s">
        <v>5755</v>
      </c>
      <c r="E325" s="6" t="n">
        <v>3</v>
      </c>
      <c r="F325" s="6" t="n">
        <v>3</v>
      </c>
      <c r="G325" s="6" t="n">
        <v>3</v>
      </c>
      <c r="H325" s="6" t="n">
        <v>3</v>
      </c>
      <c r="I325" s="6" t="n">
        <v>3</v>
      </c>
      <c r="J325" s="6" t="n">
        <v>3</v>
      </c>
      <c r="K325" s="6" t="n">
        <v>0</v>
      </c>
      <c r="L325" s="6" t="n">
        <v>0</v>
      </c>
      <c r="M325" s="6" t="n">
        <v>0</v>
      </c>
      <c r="N325" s="6" t="n">
        <v>1</v>
      </c>
      <c r="O325" s="6" t="n">
        <v>0</v>
      </c>
      <c r="P325" s="6" t="n">
        <v>0</v>
      </c>
      <c r="Q325" s="6" t="n">
        <v>1</v>
      </c>
      <c r="R325" s="6" t="n">
        <v>1</v>
      </c>
      <c r="S325" s="6" t="n">
        <v>0</v>
      </c>
      <c r="T325" s="6" t="n">
        <v>0</v>
      </c>
      <c r="U325" s="6" t="s">
        <v>266</v>
      </c>
    </row>
    <row r="326" customFormat="false" ht="22.35" hidden="false" customHeight="false" outlineLevel="0" collapsed="false">
      <c r="A326" s="6" t="n">
        <v>1003</v>
      </c>
      <c r="B326" s="6" t="s">
        <v>275</v>
      </c>
      <c r="C326" s="7" t="s">
        <v>6026</v>
      </c>
      <c r="D326" s="6" t="s">
        <v>5755</v>
      </c>
      <c r="E326" s="6" t="n">
        <v>7</v>
      </c>
      <c r="F326" s="6" t="n">
        <v>3</v>
      </c>
      <c r="G326" s="6" t="n">
        <v>3</v>
      </c>
      <c r="H326" s="6" t="n">
        <v>3</v>
      </c>
      <c r="I326" s="6" t="n">
        <v>3</v>
      </c>
      <c r="J326" s="6" t="n">
        <v>3</v>
      </c>
      <c r="K326" s="6" t="n">
        <v>0</v>
      </c>
      <c r="L326" s="6" t="n">
        <v>0</v>
      </c>
      <c r="M326" s="6" t="n">
        <v>0</v>
      </c>
      <c r="N326" s="6" t="n">
        <v>1</v>
      </c>
      <c r="O326" s="6" t="n">
        <v>0</v>
      </c>
      <c r="P326" s="6" t="n">
        <v>0</v>
      </c>
      <c r="Q326" s="6" t="n">
        <v>1</v>
      </c>
      <c r="R326" s="6" t="n">
        <v>1</v>
      </c>
      <c r="S326" s="6" t="n">
        <v>0</v>
      </c>
      <c r="T326" s="6" t="n">
        <v>0</v>
      </c>
      <c r="U326" s="6" t="s">
        <v>266</v>
      </c>
    </row>
    <row r="327" customFormat="false" ht="22.35" hidden="false" customHeight="false" outlineLevel="0" collapsed="false">
      <c r="A327" s="6" t="n">
        <v>1004</v>
      </c>
      <c r="B327" s="6" t="s">
        <v>275</v>
      </c>
      <c r="C327" s="7" t="s">
        <v>6027</v>
      </c>
      <c r="D327" s="6" t="s">
        <v>5755</v>
      </c>
      <c r="E327" s="6" t="n">
        <v>1</v>
      </c>
      <c r="F327" s="6" t="n">
        <v>3</v>
      </c>
      <c r="G327" s="6" t="n">
        <v>3</v>
      </c>
      <c r="H327" s="6" t="n">
        <v>3</v>
      </c>
      <c r="I327" s="6" t="n">
        <v>3</v>
      </c>
      <c r="J327" s="6" t="n">
        <v>3</v>
      </c>
      <c r="K327" s="6" t="n">
        <v>0</v>
      </c>
      <c r="L327" s="6" t="n">
        <v>0</v>
      </c>
      <c r="M327" s="6" t="n">
        <v>0</v>
      </c>
      <c r="N327" s="6" t="n">
        <v>1</v>
      </c>
      <c r="O327" s="6" t="n">
        <v>0</v>
      </c>
      <c r="P327" s="6" t="n">
        <v>0</v>
      </c>
      <c r="Q327" s="6" t="n">
        <v>1</v>
      </c>
      <c r="R327" s="6" t="n">
        <v>1</v>
      </c>
      <c r="S327" s="6" t="n">
        <v>0</v>
      </c>
      <c r="T327" s="6" t="n">
        <v>0</v>
      </c>
      <c r="U327" s="6" t="s">
        <v>266</v>
      </c>
    </row>
    <row r="328" customFormat="false" ht="22.35" hidden="false" customHeight="false" outlineLevel="0" collapsed="false">
      <c r="A328" s="6" t="n">
        <v>1023</v>
      </c>
      <c r="B328" s="6" t="s">
        <v>275</v>
      </c>
      <c r="C328" s="7" t="s">
        <v>392</v>
      </c>
      <c r="D328" s="6" t="s">
        <v>5757</v>
      </c>
      <c r="E328" s="6" t="n">
        <v>10</v>
      </c>
      <c r="F328" s="6" t="n">
        <v>1</v>
      </c>
      <c r="G328" s="6" t="n">
        <v>1</v>
      </c>
      <c r="H328" s="6" t="n">
        <v>1</v>
      </c>
      <c r="I328" s="6" t="n">
        <v>1</v>
      </c>
      <c r="J328" s="6" t="n">
        <v>1</v>
      </c>
      <c r="K328" s="6" t="n">
        <v>0</v>
      </c>
      <c r="L328" s="6" t="n">
        <v>1</v>
      </c>
      <c r="M328" s="6" t="n">
        <v>0</v>
      </c>
      <c r="N328" s="6" t="n">
        <v>0</v>
      </c>
      <c r="O328" s="6" t="n">
        <v>1</v>
      </c>
      <c r="P328" s="6" t="n">
        <v>0</v>
      </c>
      <c r="Q328" s="6" t="n">
        <v>0</v>
      </c>
      <c r="R328" s="6" t="n">
        <v>0</v>
      </c>
      <c r="S328" s="6" t="n">
        <v>0</v>
      </c>
      <c r="T328" s="6" t="n">
        <v>0</v>
      </c>
      <c r="U328" s="6" t="s">
        <v>266</v>
      </c>
    </row>
    <row r="329" customFormat="false" ht="22.35" hidden="false" customHeight="false" outlineLevel="0" collapsed="false">
      <c r="A329" s="6" t="n">
        <v>1024</v>
      </c>
      <c r="B329" s="6" t="s">
        <v>275</v>
      </c>
      <c r="C329" s="7" t="s">
        <v>395</v>
      </c>
      <c r="D329" s="6" t="s">
        <v>5757</v>
      </c>
      <c r="E329" s="6" t="n">
        <v>4</v>
      </c>
      <c r="F329" s="6" t="n">
        <v>1</v>
      </c>
      <c r="G329" s="6" t="n">
        <v>1</v>
      </c>
      <c r="H329" s="6" t="n">
        <v>1</v>
      </c>
      <c r="I329" s="6" t="n">
        <v>1</v>
      </c>
      <c r="J329" s="6" t="n">
        <v>1</v>
      </c>
      <c r="K329" s="6" t="n">
        <v>0</v>
      </c>
      <c r="L329" s="6" t="n">
        <v>1</v>
      </c>
      <c r="M329" s="6" t="n">
        <v>0</v>
      </c>
      <c r="N329" s="6" t="n">
        <v>0</v>
      </c>
      <c r="O329" s="6" t="n">
        <v>1</v>
      </c>
      <c r="P329" s="6" t="n">
        <v>0</v>
      </c>
      <c r="Q329" s="6" t="n">
        <v>0</v>
      </c>
      <c r="R329" s="6" t="n">
        <v>0</v>
      </c>
      <c r="S329" s="6" t="n">
        <v>0</v>
      </c>
      <c r="T329" s="6" t="n">
        <v>0</v>
      </c>
      <c r="U329" s="6" t="s">
        <v>266</v>
      </c>
    </row>
    <row r="330" customFormat="false" ht="22.35" hidden="false" customHeight="false" outlineLevel="0" collapsed="false">
      <c r="A330" s="6" t="n">
        <v>1025</v>
      </c>
      <c r="B330" s="6" t="s">
        <v>275</v>
      </c>
      <c r="C330" s="7" t="s">
        <v>398</v>
      </c>
      <c r="D330" s="6" t="s">
        <v>5757</v>
      </c>
      <c r="E330" s="6" t="n">
        <v>6</v>
      </c>
      <c r="F330" s="6" t="n">
        <v>1</v>
      </c>
      <c r="G330" s="6" t="n">
        <v>1</v>
      </c>
      <c r="H330" s="6" t="n">
        <v>1</v>
      </c>
      <c r="I330" s="6" t="n">
        <v>1</v>
      </c>
      <c r="J330" s="6" t="n">
        <v>1</v>
      </c>
      <c r="K330" s="6" t="n">
        <v>0</v>
      </c>
      <c r="L330" s="6" t="n">
        <v>1</v>
      </c>
      <c r="M330" s="6" t="n">
        <v>0</v>
      </c>
      <c r="N330" s="6" t="n">
        <v>0</v>
      </c>
      <c r="O330" s="6" t="n">
        <v>1</v>
      </c>
      <c r="P330" s="6" t="n">
        <v>0</v>
      </c>
      <c r="Q330" s="6" t="n">
        <v>0</v>
      </c>
      <c r="R330" s="6" t="n">
        <v>0</v>
      </c>
      <c r="S330" s="6" t="n">
        <v>0</v>
      </c>
      <c r="T330" s="6" t="n">
        <v>0</v>
      </c>
      <c r="U330" s="6" t="s">
        <v>266</v>
      </c>
    </row>
    <row r="331" customFormat="false" ht="22.35" hidden="false" customHeight="false" outlineLevel="0" collapsed="false">
      <c r="A331" s="6" t="n">
        <v>1026</v>
      </c>
      <c r="B331" s="6" t="s">
        <v>275</v>
      </c>
      <c r="C331" s="7" t="s">
        <v>401</v>
      </c>
      <c r="D331" s="6" t="s">
        <v>5757</v>
      </c>
      <c r="E331" s="6" t="n">
        <v>8</v>
      </c>
      <c r="F331" s="6" t="n">
        <v>1</v>
      </c>
      <c r="G331" s="6" t="n">
        <v>1</v>
      </c>
      <c r="H331" s="6" t="n">
        <v>1</v>
      </c>
      <c r="I331" s="6" t="n">
        <v>1</v>
      </c>
      <c r="J331" s="6" t="n">
        <v>1</v>
      </c>
      <c r="K331" s="6" t="n">
        <v>0</v>
      </c>
      <c r="L331" s="6" t="n">
        <v>1</v>
      </c>
      <c r="M331" s="6" t="n">
        <v>0</v>
      </c>
      <c r="N331" s="6" t="n">
        <v>0</v>
      </c>
      <c r="O331" s="6" t="n">
        <v>1</v>
      </c>
      <c r="P331" s="6" t="n">
        <v>0</v>
      </c>
      <c r="Q331" s="6" t="n">
        <v>0</v>
      </c>
      <c r="R331" s="6" t="n">
        <v>0</v>
      </c>
      <c r="S331" s="6" t="n">
        <v>0</v>
      </c>
      <c r="T331" s="6" t="n">
        <v>0</v>
      </c>
      <c r="U331" s="6" t="s">
        <v>266</v>
      </c>
    </row>
    <row r="332" customFormat="false" ht="22.35" hidden="false" customHeight="false" outlineLevel="0" collapsed="false">
      <c r="A332" s="6" t="n">
        <v>1027</v>
      </c>
      <c r="B332" s="6" t="s">
        <v>275</v>
      </c>
      <c r="C332" s="7" t="s">
        <v>404</v>
      </c>
      <c r="D332" s="6" t="s">
        <v>5757</v>
      </c>
      <c r="E332" s="6" t="n">
        <v>10</v>
      </c>
      <c r="F332" s="6" t="n">
        <v>1</v>
      </c>
      <c r="G332" s="6" t="n">
        <v>1</v>
      </c>
      <c r="H332" s="6" t="n">
        <v>1</v>
      </c>
      <c r="I332" s="6" t="n">
        <v>1</v>
      </c>
      <c r="J332" s="6" t="n">
        <v>1</v>
      </c>
      <c r="K332" s="6" t="n">
        <v>0</v>
      </c>
      <c r="L332" s="6" t="n">
        <v>1</v>
      </c>
      <c r="M332" s="6" t="n">
        <v>0</v>
      </c>
      <c r="N332" s="6" t="n">
        <v>0</v>
      </c>
      <c r="O332" s="6" t="n">
        <v>1</v>
      </c>
      <c r="P332" s="6" t="n">
        <v>0</v>
      </c>
      <c r="Q332" s="6" t="n">
        <v>0</v>
      </c>
      <c r="R332" s="6" t="n">
        <v>0</v>
      </c>
      <c r="S332" s="6" t="n">
        <v>0</v>
      </c>
      <c r="T332" s="6" t="n">
        <v>0</v>
      </c>
      <c r="U332" s="6" t="s">
        <v>266</v>
      </c>
    </row>
    <row r="333" customFormat="false" ht="22.35" hidden="false" customHeight="false" outlineLevel="0" collapsed="false">
      <c r="A333" s="6" t="n">
        <v>1028</v>
      </c>
      <c r="B333" s="6" t="s">
        <v>275</v>
      </c>
      <c r="C333" s="7" t="s">
        <v>407</v>
      </c>
      <c r="D333" s="6" t="s">
        <v>5757</v>
      </c>
      <c r="E333" s="6" t="n">
        <v>1</v>
      </c>
      <c r="F333" s="6" t="n">
        <v>1</v>
      </c>
      <c r="G333" s="6" t="n">
        <v>1</v>
      </c>
      <c r="H333" s="6" t="n">
        <v>1</v>
      </c>
      <c r="I333" s="6" t="n">
        <v>1</v>
      </c>
      <c r="J333" s="6" t="n">
        <v>1</v>
      </c>
      <c r="K333" s="6" t="n">
        <v>0</v>
      </c>
      <c r="L333" s="6" t="n">
        <v>1</v>
      </c>
      <c r="M333" s="6" t="n">
        <v>0</v>
      </c>
      <c r="N333" s="6" t="n">
        <v>0</v>
      </c>
      <c r="O333" s="6" t="n">
        <v>1</v>
      </c>
      <c r="P333" s="6" t="n">
        <v>0</v>
      </c>
      <c r="Q333" s="6" t="n">
        <v>0</v>
      </c>
      <c r="R333" s="6" t="n">
        <v>0</v>
      </c>
      <c r="S333" s="6" t="n">
        <v>0</v>
      </c>
      <c r="T333" s="6" t="n">
        <v>0</v>
      </c>
      <c r="U333" s="6" t="s">
        <v>266</v>
      </c>
    </row>
    <row r="334" customFormat="false" ht="22.35" hidden="false" customHeight="false" outlineLevel="0" collapsed="false">
      <c r="A334" s="6" t="n">
        <v>1029</v>
      </c>
      <c r="B334" s="6" t="s">
        <v>275</v>
      </c>
      <c r="C334" s="7" t="s">
        <v>6028</v>
      </c>
      <c r="D334" s="6" t="s">
        <v>5757</v>
      </c>
      <c r="E334" s="6" t="n">
        <v>2</v>
      </c>
      <c r="F334" s="6" t="n">
        <v>1</v>
      </c>
      <c r="G334" s="6" t="n">
        <v>1</v>
      </c>
      <c r="H334" s="6" t="n">
        <v>1</v>
      </c>
      <c r="I334" s="6" t="n">
        <v>1</v>
      </c>
      <c r="J334" s="6" t="n">
        <v>1</v>
      </c>
      <c r="K334" s="6" t="n">
        <v>0</v>
      </c>
      <c r="L334" s="6" t="n">
        <v>1</v>
      </c>
      <c r="M334" s="6" t="n">
        <v>0</v>
      </c>
      <c r="N334" s="6" t="n">
        <v>0</v>
      </c>
      <c r="O334" s="6" t="n">
        <v>1</v>
      </c>
      <c r="P334" s="6" t="n">
        <v>0</v>
      </c>
      <c r="Q334" s="6" t="n">
        <v>0</v>
      </c>
      <c r="R334" s="6" t="n">
        <v>0</v>
      </c>
      <c r="S334" s="6" t="n">
        <v>0</v>
      </c>
      <c r="T334" s="6" t="n">
        <v>0</v>
      </c>
      <c r="U334" s="6" t="s">
        <v>266</v>
      </c>
    </row>
    <row r="335" customFormat="false" ht="22.35" hidden="false" customHeight="false" outlineLevel="0" collapsed="false">
      <c r="A335" s="6" t="n">
        <v>1030</v>
      </c>
      <c r="B335" s="6" t="s">
        <v>275</v>
      </c>
      <c r="C335" s="7" t="s">
        <v>6029</v>
      </c>
      <c r="D335" s="6" t="s">
        <v>5757</v>
      </c>
      <c r="E335" s="6" t="n">
        <v>8</v>
      </c>
      <c r="F335" s="6" t="n">
        <v>1</v>
      </c>
      <c r="G335" s="6" t="n">
        <v>1</v>
      </c>
      <c r="H335" s="6" t="n">
        <v>1</v>
      </c>
      <c r="I335" s="6" t="n">
        <v>1</v>
      </c>
      <c r="J335" s="6" t="n">
        <v>1</v>
      </c>
      <c r="K335" s="6" t="n">
        <v>0</v>
      </c>
      <c r="L335" s="6" t="n">
        <v>1</v>
      </c>
      <c r="M335" s="6" t="n">
        <v>0</v>
      </c>
      <c r="N335" s="6" t="n">
        <v>0</v>
      </c>
      <c r="O335" s="6" t="n">
        <v>1</v>
      </c>
      <c r="P335" s="6" t="n">
        <v>0</v>
      </c>
      <c r="Q335" s="6" t="n">
        <v>0</v>
      </c>
      <c r="R335" s="6" t="n">
        <v>0</v>
      </c>
      <c r="S335" s="6" t="n">
        <v>0</v>
      </c>
      <c r="T335" s="6" t="n">
        <v>0</v>
      </c>
      <c r="U335" s="6" t="s">
        <v>266</v>
      </c>
    </row>
    <row r="336" customFormat="false" ht="22.35" hidden="false" customHeight="false" outlineLevel="0" collapsed="false">
      <c r="A336" s="6" t="n">
        <v>1031</v>
      </c>
      <c r="B336" s="6" t="s">
        <v>275</v>
      </c>
      <c r="C336" s="7" t="s">
        <v>6030</v>
      </c>
      <c r="D336" s="6" t="s">
        <v>5757</v>
      </c>
      <c r="E336" s="6" t="n">
        <v>1</v>
      </c>
      <c r="F336" s="6" t="n">
        <v>1</v>
      </c>
      <c r="G336" s="6" t="n">
        <v>1</v>
      </c>
      <c r="H336" s="6" t="n">
        <v>1</v>
      </c>
      <c r="I336" s="6" t="n">
        <v>1</v>
      </c>
      <c r="J336" s="6" t="n">
        <v>1</v>
      </c>
      <c r="K336" s="6" t="n">
        <v>0</v>
      </c>
      <c r="L336" s="6" t="n">
        <v>1</v>
      </c>
      <c r="M336" s="6" t="n">
        <v>0</v>
      </c>
      <c r="N336" s="6" t="n">
        <v>0</v>
      </c>
      <c r="O336" s="6" t="n">
        <v>1</v>
      </c>
      <c r="P336" s="6" t="n">
        <v>0</v>
      </c>
      <c r="Q336" s="6" t="n">
        <v>0</v>
      </c>
      <c r="R336" s="6" t="n">
        <v>0</v>
      </c>
      <c r="S336" s="6" t="n">
        <v>0</v>
      </c>
      <c r="T336" s="6" t="n">
        <v>0</v>
      </c>
      <c r="U336" s="6" t="s">
        <v>266</v>
      </c>
    </row>
    <row r="337" customFormat="false" ht="22.35" hidden="false" customHeight="false" outlineLevel="0" collapsed="false">
      <c r="A337" s="6" t="n">
        <v>1041</v>
      </c>
      <c r="B337" s="6" t="s">
        <v>275</v>
      </c>
      <c r="C337" s="7" t="s">
        <v>6031</v>
      </c>
      <c r="D337" s="6" t="s">
        <v>5766</v>
      </c>
      <c r="E337" s="6" t="n">
        <v>2</v>
      </c>
      <c r="F337" s="6" t="n">
        <v>2</v>
      </c>
      <c r="G337" s="6" t="n">
        <v>2</v>
      </c>
      <c r="H337" s="6" t="n">
        <v>2</v>
      </c>
      <c r="I337" s="6" t="n">
        <v>2</v>
      </c>
      <c r="J337" s="6" t="n">
        <v>2</v>
      </c>
      <c r="K337" s="6" t="n">
        <v>1</v>
      </c>
      <c r="L337" s="6" t="n">
        <v>0</v>
      </c>
      <c r="M337" s="6" t="n">
        <v>1</v>
      </c>
      <c r="N337" s="6" t="n">
        <v>0</v>
      </c>
      <c r="O337" s="6" t="n">
        <v>0</v>
      </c>
      <c r="P337" s="6" t="n">
        <v>1</v>
      </c>
      <c r="Q337" s="6" t="n">
        <v>0</v>
      </c>
      <c r="R337" s="6" t="n">
        <v>0</v>
      </c>
      <c r="S337" s="6" t="n">
        <v>1</v>
      </c>
      <c r="T337" s="6" t="n">
        <v>1</v>
      </c>
      <c r="U337" s="6" t="s">
        <v>266</v>
      </c>
    </row>
    <row r="338" customFormat="false" ht="22.35" hidden="false" customHeight="false" outlineLevel="0" collapsed="false">
      <c r="A338" s="6" t="n">
        <v>1042</v>
      </c>
      <c r="B338" s="6" t="s">
        <v>275</v>
      </c>
      <c r="C338" s="7" t="s">
        <v>6032</v>
      </c>
      <c r="D338" s="6" t="s">
        <v>5766</v>
      </c>
      <c r="E338" s="6" t="n">
        <v>3</v>
      </c>
      <c r="F338" s="6" t="n">
        <v>2</v>
      </c>
      <c r="G338" s="6" t="n">
        <v>2</v>
      </c>
      <c r="H338" s="6" t="n">
        <v>2</v>
      </c>
      <c r="I338" s="6" t="n">
        <v>2</v>
      </c>
      <c r="J338" s="6" t="n">
        <v>2</v>
      </c>
      <c r="K338" s="6" t="n">
        <v>1</v>
      </c>
      <c r="L338" s="6" t="n">
        <v>0</v>
      </c>
      <c r="M338" s="6" t="n">
        <v>1</v>
      </c>
      <c r="N338" s="6" t="n">
        <v>0</v>
      </c>
      <c r="O338" s="6" t="n">
        <v>0</v>
      </c>
      <c r="P338" s="6" t="n">
        <v>1</v>
      </c>
      <c r="Q338" s="6" t="n">
        <v>0</v>
      </c>
      <c r="R338" s="6" t="n">
        <v>0</v>
      </c>
      <c r="S338" s="6" t="n">
        <v>1</v>
      </c>
      <c r="T338" s="6" t="n">
        <v>1</v>
      </c>
      <c r="U338" s="6" t="s">
        <v>266</v>
      </c>
    </row>
    <row r="339" customFormat="false" ht="22.35" hidden="false" customHeight="false" outlineLevel="0" collapsed="false">
      <c r="A339" s="6" t="n">
        <v>1043</v>
      </c>
      <c r="B339" s="6" t="s">
        <v>275</v>
      </c>
      <c r="C339" s="7" t="s">
        <v>6033</v>
      </c>
      <c r="D339" s="6" t="s">
        <v>5766</v>
      </c>
      <c r="E339" s="6" t="n">
        <v>6</v>
      </c>
      <c r="F339" s="6" t="n">
        <v>2</v>
      </c>
      <c r="G339" s="6" t="n">
        <v>2</v>
      </c>
      <c r="H339" s="6" t="n">
        <v>2</v>
      </c>
      <c r="I339" s="6" t="n">
        <v>2</v>
      </c>
      <c r="J339" s="6" t="n">
        <v>2</v>
      </c>
      <c r="K339" s="6" t="n">
        <v>1</v>
      </c>
      <c r="L339" s="6" t="n">
        <v>0</v>
      </c>
      <c r="M339" s="6" t="n">
        <v>1</v>
      </c>
      <c r="N339" s="6" t="n">
        <v>0</v>
      </c>
      <c r="O339" s="6" t="n">
        <v>0</v>
      </c>
      <c r="P339" s="6" t="n">
        <v>1</v>
      </c>
      <c r="Q339" s="6" t="n">
        <v>0</v>
      </c>
      <c r="R339" s="6" t="n">
        <v>0</v>
      </c>
      <c r="S339" s="6" t="n">
        <v>1</v>
      </c>
      <c r="T339" s="6" t="n">
        <v>1</v>
      </c>
      <c r="U339" s="6" t="s">
        <v>266</v>
      </c>
    </row>
    <row r="340" customFormat="false" ht="22.35" hidden="false" customHeight="false" outlineLevel="0" collapsed="false">
      <c r="A340" s="6" t="n">
        <v>1044</v>
      </c>
      <c r="B340" s="6" t="s">
        <v>275</v>
      </c>
      <c r="C340" s="7" t="s">
        <v>6034</v>
      </c>
      <c r="D340" s="6" t="s">
        <v>5766</v>
      </c>
      <c r="E340" s="6" t="n">
        <v>8</v>
      </c>
      <c r="F340" s="6" t="n">
        <v>2</v>
      </c>
      <c r="G340" s="6" t="n">
        <v>2</v>
      </c>
      <c r="H340" s="6" t="n">
        <v>2</v>
      </c>
      <c r="I340" s="6" t="n">
        <v>2</v>
      </c>
      <c r="J340" s="6" t="n">
        <v>2</v>
      </c>
      <c r="K340" s="6" t="n">
        <v>1</v>
      </c>
      <c r="L340" s="6" t="n">
        <v>0</v>
      </c>
      <c r="M340" s="6" t="n">
        <v>1</v>
      </c>
      <c r="N340" s="6" t="n">
        <v>0</v>
      </c>
      <c r="O340" s="6" t="n">
        <v>0</v>
      </c>
      <c r="P340" s="6" t="n">
        <v>1</v>
      </c>
      <c r="Q340" s="6" t="n">
        <v>0</v>
      </c>
      <c r="R340" s="6" t="n">
        <v>0</v>
      </c>
      <c r="S340" s="6" t="n">
        <v>1</v>
      </c>
      <c r="T340" s="6" t="n">
        <v>1</v>
      </c>
      <c r="U340" s="6" t="s">
        <v>266</v>
      </c>
    </row>
    <row r="341" customFormat="false" ht="22.35" hidden="false" customHeight="false" outlineLevel="0" collapsed="false">
      <c r="A341" s="6" t="n">
        <v>1045</v>
      </c>
      <c r="B341" s="6" t="s">
        <v>275</v>
      </c>
      <c r="C341" s="7" t="s">
        <v>6035</v>
      </c>
      <c r="D341" s="6" t="s">
        <v>5766</v>
      </c>
      <c r="E341" s="6" t="n">
        <v>1</v>
      </c>
      <c r="F341" s="6" t="n">
        <v>2</v>
      </c>
      <c r="G341" s="6" t="n">
        <v>2</v>
      </c>
      <c r="H341" s="6" t="n">
        <v>2</v>
      </c>
      <c r="I341" s="6" t="n">
        <v>2</v>
      </c>
      <c r="J341" s="6" t="n">
        <v>2</v>
      </c>
      <c r="K341" s="6" t="n">
        <v>1</v>
      </c>
      <c r="L341" s="6" t="n">
        <v>0</v>
      </c>
      <c r="M341" s="6" t="n">
        <v>1</v>
      </c>
      <c r="N341" s="6" t="n">
        <v>0</v>
      </c>
      <c r="O341" s="6" t="n">
        <v>0</v>
      </c>
      <c r="P341" s="6" t="n">
        <v>1</v>
      </c>
      <c r="Q341" s="6" t="n">
        <v>0</v>
      </c>
      <c r="R341" s="6" t="n">
        <v>0</v>
      </c>
      <c r="S341" s="6" t="n">
        <v>1</v>
      </c>
      <c r="T341" s="6" t="n">
        <v>1</v>
      </c>
      <c r="U341" s="6" t="s">
        <v>266</v>
      </c>
    </row>
    <row r="342" customFormat="false" ht="22.35" hidden="false" customHeight="false" outlineLevel="0" collapsed="false">
      <c r="A342" s="6" t="n">
        <v>1046</v>
      </c>
      <c r="B342" s="6" t="s">
        <v>275</v>
      </c>
      <c r="C342" s="7" t="s">
        <v>6036</v>
      </c>
      <c r="D342" s="6" t="s">
        <v>5766</v>
      </c>
      <c r="E342" s="6" t="n">
        <v>7</v>
      </c>
      <c r="F342" s="6" t="n">
        <v>2</v>
      </c>
      <c r="G342" s="6" t="n">
        <v>2</v>
      </c>
      <c r="H342" s="6" t="n">
        <v>2</v>
      </c>
      <c r="I342" s="6" t="n">
        <v>2</v>
      </c>
      <c r="J342" s="6" t="n">
        <v>2</v>
      </c>
      <c r="K342" s="6" t="n">
        <v>1</v>
      </c>
      <c r="L342" s="6" t="n">
        <v>0</v>
      </c>
      <c r="M342" s="6" t="n">
        <v>1</v>
      </c>
      <c r="N342" s="6" t="n">
        <v>0</v>
      </c>
      <c r="O342" s="6" t="n">
        <v>0</v>
      </c>
      <c r="P342" s="6" t="n">
        <v>1</v>
      </c>
      <c r="Q342" s="6" t="n">
        <v>0</v>
      </c>
      <c r="R342" s="6" t="n">
        <v>0</v>
      </c>
      <c r="S342" s="6" t="n">
        <v>1</v>
      </c>
      <c r="T342" s="6" t="n">
        <v>1</v>
      </c>
      <c r="U342" s="6" t="s">
        <v>266</v>
      </c>
    </row>
    <row r="343" customFormat="false" ht="22.35" hidden="false" customHeight="false" outlineLevel="0" collapsed="false">
      <c r="A343" s="6" t="n">
        <v>1047</v>
      </c>
      <c r="B343" s="6" t="s">
        <v>275</v>
      </c>
      <c r="C343" s="7" t="s">
        <v>6037</v>
      </c>
      <c r="D343" s="6" t="s">
        <v>5766</v>
      </c>
      <c r="E343" s="6" t="n">
        <v>9</v>
      </c>
      <c r="F343" s="6" t="n">
        <v>2</v>
      </c>
      <c r="G343" s="6" t="n">
        <v>2</v>
      </c>
      <c r="H343" s="6" t="n">
        <v>2</v>
      </c>
      <c r="I343" s="6" t="n">
        <v>2</v>
      </c>
      <c r="J343" s="6" t="n">
        <v>2</v>
      </c>
      <c r="K343" s="6" t="n">
        <v>1</v>
      </c>
      <c r="L343" s="6" t="n">
        <v>0</v>
      </c>
      <c r="M343" s="6" t="n">
        <v>1</v>
      </c>
      <c r="N343" s="6" t="n">
        <v>0</v>
      </c>
      <c r="O343" s="6" t="n">
        <v>0</v>
      </c>
      <c r="P343" s="6" t="n">
        <v>1</v>
      </c>
      <c r="Q343" s="6" t="n">
        <v>0</v>
      </c>
      <c r="R343" s="6" t="n">
        <v>0</v>
      </c>
      <c r="S343" s="6" t="n">
        <v>1</v>
      </c>
      <c r="T343" s="6" t="n">
        <v>1</v>
      </c>
      <c r="U343" s="6" t="s">
        <v>266</v>
      </c>
    </row>
    <row r="344" customFormat="false" ht="22.35" hidden="false" customHeight="false" outlineLevel="0" collapsed="false">
      <c r="A344" s="6" t="n">
        <v>1048</v>
      </c>
      <c r="B344" s="6" t="s">
        <v>275</v>
      </c>
      <c r="C344" s="7" t="s">
        <v>6038</v>
      </c>
      <c r="D344" s="6" t="s">
        <v>5766</v>
      </c>
      <c r="E344" s="6" t="n">
        <v>8</v>
      </c>
      <c r="F344" s="6" t="n">
        <v>2</v>
      </c>
      <c r="G344" s="6" t="n">
        <v>2</v>
      </c>
      <c r="H344" s="6" t="n">
        <v>2</v>
      </c>
      <c r="I344" s="6" t="n">
        <v>2</v>
      </c>
      <c r="J344" s="6" t="n">
        <v>2</v>
      </c>
      <c r="K344" s="6" t="n">
        <v>1</v>
      </c>
      <c r="L344" s="6" t="n">
        <v>0</v>
      </c>
      <c r="M344" s="6" t="n">
        <v>1</v>
      </c>
      <c r="N344" s="6" t="n">
        <v>0</v>
      </c>
      <c r="O344" s="6" t="n">
        <v>0</v>
      </c>
      <c r="P344" s="6" t="n">
        <v>1</v>
      </c>
      <c r="Q344" s="6" t="n">
        <v>0</v>
      </c>
      <c r="R344" s="6" t="n">
        <v>0</v>
      </c>
      <c r="S344" s="6" t="n">
        <v>1</v>
      </c>
      <c r="T344" s="6" t="n">
        <v>1</v>
      </c>
      <c r="U344" s="6" t="s">
        <v>266</v>
      </c>
    </row>
    <row r="345" customFormat="false" ht="22.35" hidden="false" customHeight="false" outlineLevel="0" collapsed="false">
      <c r="A345" s="6" t="n">
        <v>1049</v>
      </c>
      <c r="B345" s="6" t="s">
        <v>275</v>
      </c>
      <c r="C345" s="7" t="s">
        <v>6039</v>
      </c>
      <c r="D345" s="6" t="s">
        <v>5766</v>
      </c>
      <c r="E345" s="6" t="n">
        <v>5</v>
      </c>
      <c r="F345" s="6" t="n">
        <v>2</v>
      </c>
      <c r="G345" s="6" t="n">
        <v>2</v>
      </c>
      <c r="H345" s="6" t="n">
        <v>2</v>
      </c>
      <c r="I345" s="6" t="n">
        <v>2</v>
      </c>
      <c r="J345" s="6" t="n">
        <v>2</v>
      </c>
      <c r="K345" s="6" t="n">
        <v>1</v>
      </c>
      <c r="L345" s="6" t="n">
        <v>0</v>
      </c>
      <c r="M345" s="6" t="n">
        <v>1</v>
      </c>
      <c r="N345" s="6" t="n">
        <v>0</v>
      </c>
      <c r="O345" s="6" t="n">
        <v>0</v>
      </c>
      <c r="P345" s="6" t="n">
        <v>1</v>
      </c>
      <c r="Q345" s="6" t="n">
        <v>0</v>
      </c>
      <c r="R345" s="6" t="n">
        <v>0</v>
      </c>
      <c r="S345" s="6" t="n">
        <v>1</v>
      </c>
      <c r="T345" s="6" t="n">
        <v>1</v>
      </c>
      <c r="U345" s="6" t="s">
        <v>266</v>
      </c>
    </row>
    <row r="346" customFormat="false" ht="22.35" hidden="false" customHeight="false" outlineLevel="0" collapsed="false">
      <c r="A346" s="6" t="n">
        <v>1068</v>
      </c>
      <c r="B346" s="6" t="s">
        <v>275</v>
      </c>
      <c r="C346" s="7" t="s">
        <v>5785</v>
      </c>
      <c r="D346" s="6" t="s">
        <v>5768</v>
      </c>
      <c r="E346" s="6" t="n">
        <v>4</v>
      </c>
      <c r="F346" s="6" t="n">
        <v>4</v>
      </c>
      <c r="G346" s="6" t="n">
        <v>4</v>
      </c>
      <c r="H346" s="6" t="n">
        <v>4</v>
      </c>
      <c r="I346" s="6" t="n">
        <v>4</v>
      </c>
      <c r="J346" s="6" t="n">
        <v>4</v>
      </c>
      <c r="K346" s="6" t="n">
        <v>0</v>
      </c>
      <c r="L346" s="6" t="n">
        <v>0</v>
      </c>
      <c r="M346" s="6" t="n">
        <v>0</v>
      </c>
      <c r="N346" s="6" t="n">
        <v>0</v>
      </c>
      <c r="O346" s="6" t="n">
        <v>0</v>
      </c>
      <c r="P346" s="6" t="n">
        <v>0</v>
      </c>
      <c r="Q346" s="6" t="n">
        <v>0</v>
      </c>
      <c r="R346" s="6" t="n">
        <v>0</v>
      </c>
      <c r="S346" s="6" t="n">
        <v>0</v>
      </c>
      <c r="T346" s="6" t="n">
        <v>0</v>
      </c>
      <c r="U346" s="6" t="s">
        <v>266</v>
      </c>
    </row>
    <row r="347" customFormat="false" ht="22.35" hidden="false" customHeight="false" outlineLevel="0" collapsed="false">
      <c r="A347" s="6" t="n">
        <v>1069</v>
      </c>
      <c r="B347" s="6" t="s">
        <v>275</v>
      </c>
      <c r="C347" s="7" t="s">
        <v>5786</v>
      </c>
      <c r="D347" s="6" t="s">
        <v>5768</v>
      </c>
      <c r="E347" s="6" t="n">
        <v>7</v>
      </c>
      <c r="F347" s="6" t="n">
        <v>4</v>
      </c>
      <c r="G347" s="6" t="n">
        <v>4</v>
      </c>
      <c r="H347" s="6" t="n">
        <v>4</v>
      </c>
      <c r="I347" s="6" t="n">
        <v>4</v>
      </c>
      <c r="J347" s="6" t="n">
        <v>4</v>
      </c>
      <c r="K347" s="6" t="n">
        <v>0</v>
      </c>
      <c r="L347" s="6" t="n">
        <v>0</v>
      </c>
      <c r="M347" s="6" t="n">
        <v>0</v>
      </c>
      <c r="N347" s="6" t="n">
        <v>0</v>
      </c>
      <c r="O347" s="6" t="n">
        <v>0</v>
      </c>
      <c r="P347" s="6" t="n">
        <v>0</v>
      </c>
      <c r="Q347" s="6" t="n">
        <v>0</v>
      </c>
      <c r="R347" s="6" t="n">
        <v>0</v>
      </c>
      <c r="S347" s="6" t="n">
        <v>0</v>
      </c>
      <c r="T347" s="6" t="n">
        <v>0</v>
      </c>
      <c r="U347" s="6" t="s">
        <v>266</v>
      </c>
    </row>
    <row r="348" customFormat="false" ht="22.35" hidden="false" customHeight="false" outlineLevel="0" collapsed="false">
      <c r="A348" s="6" t="n">
        <v>1070</v>
      </c>
      <c r="B348" s="6" t="s">
        <v>275</v>
      </c>
      <c r="C348" s="7" t="s">
        <v>5787</v>
      </c>
      <c r="D348" s="6" t="s">
        <v>5768</v>
      </c>
      <c r="E348" s="6" t="n">
        <v>4</v>
      </c>
      <c r="F348" s="6" t="n">
        <v>4</v>
      </c>
      <c r="G348" s="6" t="n">
        <v>4</v>
      </c>
      <c r="H348" s="6" t="n">
        <v>4</v>
      </c>
      <c r="I348" s="6" t="n">
        <v>4</v>
      </c>
      <c r="J348" s="6" t="n">
        <v>4</v>
      </c>
      <c r="K348" s="6" t="n">
        <v>0</v>
      </c>
      <c r="L348" s="6" t="n">
        <v>0</v>
      </c>
      <c r="M348" s="6" t="n">
        <v>0</v>
      </c>
      <c r="N348" s="6" t="n">
        <v>0</v>
      </c>
      <c r="O348" s="6" t="n">
        <v>0</v>
      </c>
      <c r="P348" s="6" t="n">
        <v>0</v>
      </c>
      <c r="Q348" s="6" t="n">
        <v>0</v>
      </c>
      <c r="R348" s="6" t="n">
        <v>0</v>
      </c>
      <c r="S348" s="6" t="n">
        <v>0</v>
      </c>
      <c r="T348" s="6" t="n">
        <v>0</v>
      </c>
      <c r="U348" s="6" t="s">
        <v>266</v>
      </c>
    </row>
    <row r="349" customFormat="false" ht="22.35" hidden="false" customHeight="false" outlineLevel="0" collapsed="false">
      <c r="A349" s="6" t="n">
        <v>1071</v>
      </c>
      <c r="B349" s="6" t="s">
        <v>275</v>
      </c>
      <c r="C349" s="7" t="s">
        <v>6040</v>
      </c>
      <c r="D349" s="6" t="s">
        <v>5768</v>
      </c>
      <c r="E349" s="6" t="n">
        <v>7</v>
      </c>
      <c r="F349" s="6" t="n">
        <v>4</v>
      </c>
      <c r="G349" s="6" t="n">
        <v>4</v>
      </c>
      <c r="H349" s="6" t="n">
        <v>4</v>
      </c>
      <c r="I349" s="6" t="n">
        <v>4</v>
      </c>
      <c r="J349" s="6" t="n">
        <v>4</v>
      </c>
      <c r="K349" s="6" t="n">
        <v>0</v>
      </c>
      <c r="L349" s="6" t="n">
        <v>0</v>
      </c>
      <c r="M349" s="6" t="n">
        <v>0</v>
      </c>
      <c r="N349" s="6" t="n">
        <v>0</v>
      </c>
      <c r="O349" s="6" t="n">
        <v>0</v>
      </c>
      <c r="P349" s="6" t="n">
        <v>0</v>
      </c>
      <c r="Q349" s="6" t="n">
        <v>0</v>
      </c>
      <c r="R349" s="6" t="n">
        <v>0</v>
      </c>
      <c r="S349" s="6" t="n">
        <v>0</v>
      </c>
      <c r="T349" s="6" t="n">
        <v>0</v>
      </c>
      <c r="U349" s="6" t="s">
        <v>266</v>
      </c>
    </row>
    <row r="350" customFormat="false" ht="22.35" hidden="false" customHeight="false" outlineLevel="0" collapsed="false">
      <c r="A350" s="6" t="n">
        <v>1072</v>
      </c>
      <c r="B350" s="6" t="s">
        <v>275</v>
      </c>
      <c r="C350" s="7" t="s">
        <v>6041</v>
      </c>
      <c r="D350" s="6" t="s">
        <v>5768</v>
      </c>
      <c r="E350" s="6" t="n">
        <v>5</v>
      </c>
      <c r="F350" s="6" t="n">
        <v>4</v>
      </c>
      <c r="G350" s="6" t="n">
        <v>4</v>
      </c>
      <c r="H350" s="6" t="n">
        <v>4</v>
      </c>
      <c r="I350" s="6" t="n">
        <v>4</v>
      </c>
      <c r="J350" s="6" t="n">
        <v>4</v>
      </c>
      <c r="K350" s="6" t="n">
        <v>0</v>
      </c>
      <c r="L350" s="6" t="n">
        <v>0</v>
      </c>
      <c r="M350" s="6" t="n">
        <v>0</v>
      </c>
      <c r="N350" s="6" t="n">
        <v>0</v>
      </c>
      <c r="O350" s="6" t="n">
        <v>0</v>
      </c>
      <c r="P350" s="6" t="n">
        <v>0</v>
      </c>
      <c r="Q350" s="6" t="n">
        <v>0</v>
      </c>
      <c r="R350" s="6" t="n">
        <v>0</v>
      </c>
      <c r="S350" s="6" t="n">
        <v>0</v>
      </c>
      <c r="T350" s="6" t="n">
        <v>0</v>
      </c>
      <c r="U350" s="6" t="s">
        <v>266</v>
      </c>
    </row>
    <row r="351" customFormat="false" ht="22.35" hidden="false" customHeight="false" outlineLevel="0" collapsed="false">
      <c r="A351" s="6" t="n">
        <v>1073</v>
      </c>
      <c r="B351" s="6" t="s">
        <v>275</v>
      </c>
      <c r="C351" s="7" t="s">
        <v>6042</v>
      </c>
      <c r="D351" s="6" t="s">
        <v>5768</v>
      </c>
      <c r="E351" s="6" t="n">
        <v>10</v>
      </c>
      <c r="F351" s="6" t="n">
        <v>4</v>
      </c>
      <c r="G351" s="6" t="n">
        <v>4</v>
      </c>
      <c r="H351" s="6" t="n">
        <v>4</v>
      </c>
      <c r="I351" s="6" t="n">
        <v>4</v>
      </c>
      <c r="J351" s="6" t="n">
        <v>4</v>
      </c>
      <c r="K351" s="6" t="n">
        <v>0</v>
      </c>
      <c r="L351" s="6" t="n">
        <v>0</v>
      </c>
      <c r="M351" s="6" t="n">
        <v>0</v>
      </c>
      <c r="N351" s="6" t="n">
        <v>0</v>
      </c>
      <c r="O351" s="6" t="n">
        <v>0</v>
      </c>
      <c r="P351" s="6" t="n">
        <v>0</v>
      </c>
      <c r="Q351" s="6" t="n">
        <v>0</v>
      </c>
      <c r="R351" s="6" t="n">
        <v>0</v>
      </c>
      <c r="S351" s="6" t="n">
        <v>0</v>
      </c>
      <c r="T351" s="6" t="n">
        <v>0</v>
      </c>
      <c r="U351" s="6" t="s">
        <v>266</v>
      </c>
    </row>
    <row r="352" customFormat="false" ht="22.35" hidden="false" customHeight="false" outlineLevel="0" collapsed="false">
      <c r="A352" s="6" t="n">
        <v>1074</v>
      </c>
      <c r="B352" s="6" t="s">
        <v>275</v>
      </c>
      <c r="C352" s="7" t="s">
        <v>5910</v>
      </c>
      <c r="D352" s="6" t="s">
        <v>5768</v>
      </c>
      <c r="E352" s="6" t="n">
        <v>7</v>
      </c>
      <c r="F352" s="6" t="n">
        <v>4</v>
      </c>
      <c r="G352" s="6" t="n">
        <v>4</v>
      </c>
      <c r="H352" s="6" t="n">
        <v>4</v>
      </c>
      <c r="I352" s="6" t="n">
        <v>4</v>
      </c>
      <c r="J352" s="6" t="n">
        <v>4</v>
      </c>
      <c r="K352" s="6" t="n">
        <v>0</v>
      </c>
      <c r="L352" s="6" t="n">
        <v>0</v>
      </c>
      <c r="M352" s="6" t="n">
        <v>0</v>
      </c>
      <c r="N352" s="6" t="n">
        <v>0</v>
      </c>
      <c r="O352" s="6" t="n">
        <v>0</v>
      </c>
      <c r="P352" s="6" t="n">
        <v>0</v>
      </c>
      <c r="Q352" s="6" t="n">
        <v>0</v>
      </c>
      <c r="R352" s="6" t="n">
        <v>0</v>
      </c>
      <c r="S352" s="6" t="n">
        <v>0</v>
      </c>
      <c r="T352" s="6" t="n">
        <v>0</v>
      </c>
      <c r="U352" s="6" t="s">
        <v>266</v>
      </c>
    </row>
    <row r="353" customFormat="false" ht="22.35" hidden="false" customHeight="false" outlineLevel="0" collapsed="false">
      <c r="A353" s="6" t="n">
        <v>1075</v>
      </c>
      <c r="B353" s="6" t="s">
        <v>275</v>
      </c>
      <c r="C353" s="7" t="s">
        <v>5911</v>
      </c>
      <c r="D353" s="6" t="s">
        <v>5768</v>
      </c>
      <c r="E353" s="6" t="n">
        <v>9</v>
      </c>
      <c r="F353" s="6" t="n">
        <v>4</v>
      </c>
      <c r="G353" s="6" t="n">
        <v>4</v>
      </c>
      <c r="H353" s="6" t="n">
        <v>4</v>
      </c>
      <c r="I353" s="6" t="n">
        <v>4</v>
      </c>
      <c r="J353" s="6" t="n">
        <v>4</v>
      </c>
      <c r="K353" s="6" t="n">
        <v>0</v>
      </c>
      <c r="L353" s="6" t="n">
        <v>0</v>
      </c>
      <c r="M353" s="6" t="n">
        <v>0</v>
      </c>
      <c r="N353" s="6" t="n">
        <v>0</v>
      </c>
      <c r="O353" s="6" t="n">
        <v>0</v>
      </c>
      <c r="P353" s="6" t="n">
        <v>0</v>
      </c>
      <c r="Q353" s="6" t="n">
        <v>0</v>
      </c>
      <c r="R353" s="6" t="n">
        <v>0</v>
      </c>
      <c r="S353" s="6" t="n">
        <v>0</v>
      </c>
      <c r="T353" s="6" t="n">
        <v>0</v>
      </c>
      <c r="U353" s="6" t="s">
        <v>266</v>
      </c>
    </row>
    <row r="354" customFormat="false" ht="22.35" hidden="false" customHeight="false" outlineLevel="0" collapsed="false">
      <c r="A354" s="6" t="n">
        <v>1076</v>
      </c>
      <c r="B354" s="6" t="s">
        <v>275</v>
      </c>
      <c r="C354" s="7" t="s">
        <v>5912</v>
      </c>
      <c r="D354" s="6" t="s">
        <v>5768</v>
      </c>
      <c r="E354" s="6" t="n">
        <v>4</v>
      </c>
      <c r="F354" s="6" t="n">
        <v>4</v>
      </c>
      <c r="G354" s="6" t="n">
        <v>4</v>
      </c>
      <c r="H354" s="6" t="n">
        <v>4</v>
      </c>
      <c r="I354" s="6" t="n">
        <v>4</v>
      </c>
      <c r="J354" s="6" t="n">
        <v>4</v>
      </c>
      <c r="K354" s="6" t="n">
        <v>0</v>
      </c>
      <c r="L354" s="6" t="n">
        <v>0</v>
      </c>
      <c r="M354" s="6" t="n">
        <v>0</v>
      </c>
      <c r="N354" s="6" t="n">
        <v>0</v>
      </c>
      <c r="O354" s="6" t="n">
        <v>0</v>
      </c>
      <c r="P354" s="6" t="n">
        <v>0</v>
      </c>
      <c r="Q354" s="6" t="n">
        <v>0</v>
      </c>
      <c r="R354" s="6" t="n">
        <v>0</v>
      </c>
      <c r="S354" s="6" t="n">
        <v>0</v>
      </c>
      <c r="T354" s="6" t="n">
        <v>0</v>
      </c>
      <c r="U354" s="6" t="s">
        <v>266</v>
      </c>
    </row>
    <row r="355" customFormat="false" ht="22.35" hidden="false" customHeight="false" outlineLevel="0" collapsed="false">
      <c r="A355" s="6" t="n">
        <v>1092</v>
      </c>
      <c r="B355" s="6" t="s">
        <v>275</v>
      </c>
      <c r="C355" s="7" t="s">
        <v>5928</v>
      </c>
      <c r="D355" s="6" t="s">
        <v>5772</v>
      </c>
      <c r="E355" s="6" t="n">
        <v>8</v>
      </c>
      <c r="F355" s="6" t="n">
        <v>3</v>
      </c>
      <c r="G355" s="6" t="n">
        <v>2</v>
      </c>
      <c r="H355" s="6" t="n">
        <v>3</v>
      </c>
      <c r="I355" s="6" t="n">
        <v>2</v>
      </c>
      <c r="J355" s="6" t="n">
        <v>2</v>
      </c>
      <c r="K355" s="6" t="n">
        <v>1</v>
      </c>
      <c r="L355" s="6" t="n">
        <v>0</v>
      </c>
      <c r="M355" s="6" t="n">
        <v>1</v>
      </c>
      <c r="N355" s="6" t="n">
        <v>0</v>
      </c>
      <c r="O355" s="6" t="n">
        <v>0</v>
      </c>
      <c r="P355" s="6" t="n">
        <v>1</v>
      </c>
      <c r="Q355" s="6" t="n">
        <v>0</v>
      </c>
      <c r="R355" s="6" t="n">
        <v>0</v>
      </c>
      <c r="S355" s="6" t="n">
        <v>0</v>
      </c>
      <c r="T355" s="6" t="n">
        <v>0</v>
      </c>
      <c r="U355" s="6" t="s">
        <v>267</v>
      </c>
    </row>
    <row r="356" customFormat="false" ht="22.35" hidden="false" customHeight="false" outlineLevel="0" collapsed="false">
      <c r="A356" s="6" t="n">
        <v>1093</v>
      </c>
      <c r="B356" s="6" t="s">
        <v>275</v>
      </c>
      <c r="C356" s="7" t="s">
        <v>5929</v>
      </c>
      <c r="D356" s="6" t="s">
        <v>5772</v>
      </c>
      <c r="E356" s="6" t="n">
        <v>3</v>
      </c>
      <c r="F356" s="6" t="n">
        <v>3</v>
      </c>
      <c r="G356" s="6" t="n">
        <v>2</v>
      </c>
      <c r="H356" s="6" t="n">
        <v>3</v>
      </c>
      <c r="I356" s="6" t="n">
        <v>2</v>
      </c>
      <c r="J356" s="6" t="n">
        <v>2</v>
      </c>
      <c r="K356" s="6" t="n">
        <v>1</v>
      </c>
      <c r="L356" s="6" t="n">
        <v>0</v>
      </c>
      <c r="M356" s="6" t="n">
        <v>1</v>
      </c>
      <c r="N356" s="6" t="n">
        <v>0</v>
      </c>
      <c r="O356" s="6" t="n">
        <v>0</v>
      </c>
      <c r="P356" s="6" t="n">
        <v>1</v>
      </c>
      <c r="Q356" s="6" t="n">
        <v>0</v>
      </c>
      <c r="R356" s="6" t="n">
        <v>0</v>
      </c>
      <c r="S356" s="6" t="n">
        <v>0</v>
      </c>
      <c r="T356" s="6" t="n">
        <v>0</v>
      </c>
      <c r="U356" s="6" t="s">
        <v>267</v>
      </c>
    </row>
    <row r="357" customFormat="false" ht="22.35" hidden="false" customHeight="false" outlineLevel="0" collapsed="false">
      <c r="A357" s="6" t="n">
        <v>1094</v>
      </c>
      <c r="B357" s="6" t="s">
        <v>275</v>
      </c>
      <c r="C357" s="7" t="s">
        <v>6043</v>
      </c>
      <c r="D357" s="6" t="s">
        <v>5772</v>
      </c>
      <c r="E357" s="6" t="n">
        <v>10</v>
      </c>
      <c r="F357" s="6" t="n">
        <v>3</v>
      </c>
      <c r="G357" s="6" t="n">
        <v>2</v>
      </c>
      <c r="H357" s="6" t="n">
        <v>3</v>
      </c>
      <c r="I357" s="6" t="n">
        <v>2</v>
      </c>
      <c r="J357" s="6" t="n">
        <v>2</v>
      </c>
      <c r="K357" s="6" t="n">
        <v>1</v>
      </c>
      <c r="L357" s="6" t="n">
        <v>0</v>
      </c>
      <c r="M357" s="6" t="n">
        <v>1</v>
      </c>
      <c r="N357" s="6" t="n">
        <v>0</v>
      </c>
      <c r="O357" s="6" t="n">
        <v>0</v>
      </c>
      <c r="P357" s="6" t="n">
        <v>1</v>
      </c>
      <c r="Q357" s="6" t="n">
        <v>0</v>
      </c>
      <c r="R357" s="6" t="n">
        <v>0</v>
      </c>
      <c r="S357" s="6" t="n">
        <v>0</v>
      </c>
      <c r="T357" s="6" t="n">
        <v>0</v>
      </c>
      <c r="U357" s="6" t="s">
        <v>267</v>
      </c>
    </row>
    <row r="358" customFormat="false" ht="22.35" hidden="false" customHeight="false" outlineLevel="0" collapsed="false">
      <c r="A358" s="6" t="n">
        <v>1095</v>
      </c>
      <c r="B358" s="6" t="s">
        <v>275</v>
      </c>
      <c r="C358" s="7" t="s">
        <v>6044</v>
      </c>
      <c r="D358" s="6" t="s">
        <v>5772</v>
      </c>
      <c r="E358" s="6" t="n">
        <v>9</v>
      </c>
      <c r="F358" s="6" t="n">
        <v>3</v>
      </c>
      <c r="G358" s="6" t="n">
        <v>2</v>
      </c>
      <c r="H358" s="6" t="n">
        <v>3</v>
      </c>
      <c r="I358" s="6" t="n">
        <v>2</v>
      </c>
      <c r="J358" s="6" t="n">
        <v>2</v>
      </c>
      <c r="K358" s="6" t="n">
        <v>1</v>
      </c>
      <c r="L358" s="6" t="n">
        <v>0</v>
      </c>
      <c r="M358" s="6" t="n">
        <v>1</v>
      </c>
      <c r="N358" s="6" t="n">
        <v>0</v>
      </c>
      <c r="O358" s="6" t="n">
        <v>0</v>
      </c>
      <c r="P358" s="6" t="n">
        <v>1</v>
      </c>
      <c r="Q358" s="6" t="n">
        <v>0</v>
      </c>
      <c r="R358" s="6" t="n">
        <v>0</v>
      </c>
      <c r="S358" s="6" t="n">
        <v>0</v>
      </c>
      <c r="T358" s="6" t="n">
        <v>0</v>
      </c>
      <c r="U358" s="6" t="s">
        <v>267</v>
      </c>
    </row>
    <row r="359" customFormat="false" ht="22.35" hidden="false" customHeight="false" outlineLevel="0" collapsed="false">
      <c r="A359" s="6" t="n">
        <v>1096</v>
      </c>
      <c r="B359" s="6" t="s">
        <v>275</v>
      </c>
      <c r="C359" s="7" t="s">
        <v>6045</v>
      </c>
      <c r="D359" s="6" t="s">
        <v>5772</v>
      </c>
      <c r="E359" s="6" t="n">
        <v>5</v>
      </c>
      <c r="F359" s="6" t="n">
        <v>3</v>
      </c>
      <c r="G359" s="6" t="n">
        <v>2</v>
      </c>
      <c r="H359" s="6" t="n">
        <v>3</v>
      </c>
      <c r="I359" s="6" t="n">
        <v>2</v>
      </c>
      <c r="J359" s="6" t="n">
        <v>2</v>
      </c>
      <c r="K359" s="6" t="n">
        <v>1</v>
      </c>
      <c r="L359" s="6" t="n">
        <v>0</v>
      </c>
      <c r="M359" s="6" t="n">
        <v>1</v>
      </c>
      <c r="N359" s="6" t="n">
        <v>0</v>
      </c>
      <c r="O359" s="6" t="n">
        <v>0</v>
      </c>
      <c r="P359" s="6" t="n">
        <v>1</v>
      </c>
      <c r="Q359" s="6" t="n">
        <v>0</v>
      </c>
      <c r="R359" s="6" t="n">
        <v>0</v>
      </c>
      <c r="S359" s="6" t="n">
        <v>0</v>
      </c>
      <c r="T359" s="6" t="n">
        <v>0</v>
      </c>
      <c r="U359" s="6" t="s">
        <v>267</v>
      </c>
    </row>
    <row r="360" customFormat="false" ht="22.35" hidden="false" customHeight="false" outlineLevel="0" collapsed="false">
      <c r="A360" s="6" t="n">
        <v>1097</v>
      </c>
      <c r="B360" s="6" t="s">
        <v>275</v>
      </c>
      <c r="C360" s="7" t="s">
        <v>6046</v>
      </c>
      <c r="D360" s="6" t="s">
        <v>5772</v>
      </c>
      <c r="E360" s="6" t="n">
        <v>5</v>
      </c>
      <c r="F360" s="6" t="n">
        <v>3</v>
      </c>
      <c r="G360" s="6" t="n">
        <v>2</v>
      </c>
      <c r="H360" s="6" t="n">
        <v>3</v>
      </c>
      <c r="I360" s="6" t="n">
        <v>2</v>
      </c>
      <c r="J360" s="6" t="n">
        <v>2</v>
      </c>
      <c r="K360" s="6" t="n">
        <v>1</v>
      </c>
      <c r="L360" s="6" t="n">
        <v>0</v>
      </c>
      <c r="M360" s="6" t="n">
        <v>1</v>
      </c>
      <c r="N360" s="6" t="n">
        <v>0</v>
      </c>
      <c r="O360" s="6" t="n">
        <v>0</v>
      </c>
      <c r="P360" s="6" t="n">
        <v>1</v>
      </c>
      <c r="Q360" s="6" t="n">
        <v>0</v>
      </c>
      <c r="R360" s="6" t="n">
        <v>0</v>
      </c>
      <c r="S360" s="6" t="n">
        <v>0</v>
      </c>
      <c r="T360" s="6" t="n">
        <v>0</v>
      </c>
      <c r="U360" s="6" t="s">
        <v>267</v>
      </c>
    </row>
    <row r="361" customFormat="false" ht="22.35" hidden="false" customHeight="false" outlineLevel="0" collapsed="false">
      <c r="A361" s="6" t="n">
        <v>1098</v>
      </c>
      <c r="B361" s="6" t="s">
        <v>275</v>
      </c>
      <c r="C361" s="7" t="s">
        <v>6047</v>
      </c>
      <c r="D361" s="6" t="s">
        <v>5772</v>
      </c>
      <c r="E361" s="6" t="n">
        <v>1</v>
      </c>
      <c r="F361" s="6" t="n">
        <v>3</v>
      </c>
      <c r="G361" s="6" t="n">
        <v>2</v>
      </c>
      <c r="H361" s="6" t="n">
        <v>3</v>
      </c>
      <c r="I361" s="6" t="n">
        <v>2</v>
      </c>
      <c r="J361" s="6" t="n">
        <v>2</v>
      </c>
      <c r="K361" s="6" t="n">
        <v>1</v>
      </c>
      <c r="L361" s="6" t="n">
        <v>0</v>
      </c>
      <c r="M361" s="6" t="n">
        <v>1</v>
      </c>
      <c r="N361" s="6" t="n">
        <v>0</v>
      </c>
      <c r="O361" s="6" t="n">
        <v>0</v>
      </c>
      <c r="P361" s="6" t="n">
        <v>1</v>
      </c>
      <c r="Q361" s="6" t="n">
        <v>0</v>
      </c>
      <c r="R361" s="6" t="n">
        <v>0</v>
      </c>
      <c r="S361" s="6" t="n">
        <v>0</v>
      </c>
      <c r="T361" s="6" t="n">
        <v>0</v>
      </c>
      <c r="U361" s="6" t="s">
        <v>267</v>
      </c>
    </row>
    <row r="362" customFormat="false" ht="22.35" hidden="false" customHeight="false" outlineLevel="0" collapsed="false">
      <c r="A362" s="6" t="n">
        <v>1099</v>
      </c>
      <c r="B362" s="6" t="s">
        <v>275</v>
      </c>
      <c r="C362" s="7" t="s">
        <v>6048</v>
      </c>
      <c r="D362" s="6" t="s">
        <v>5772</v>
      </c>
      <c r="E362" s="6" t="n">
        <v>7</v>
      </c>
      <c r="F362" s="6" t="n">
        <v>3</v>
      </c>
      <c r="G362" s="6" t="n">
        <v>2</v>
      </c>
      <c r="H362" s="6" t="n">
        <v>3</v>
      </c>
      <c r="I362" s="6" t="n">
        <v>2</v>
      </c>
      <c r="J362" s="6" t="n">
        <v>2</v>
      </c>
      <c r="K362" s="6" t="n">
        <v>1</v>
      </c>
      <c r="L362" s="6" t="n">
        <v>0</v>
      </c>
      <c r="M362" s="6" t="n">
        <v>1</v>
      </c>
      <c r="N362" s="6" t="n">
        <v>0</v>
      </c>
      <c r="O362" s="6" t="n">
        <v>0</v>
      </c>
      <c r="P362" s="6" t="n">
        <v>1</v>
      </c>
      <c r="Q362" s="6" t="n">
        <v>0</v>
      </c>
      <c r="R362" s="6" t="n">
        <v>0</v>
      </c>
      <c r="S362" s="6" t="n">
        <v>0</v>
      </c>
      <c r="T362" s="6" t="n">
        <v>0</v>
      </c>
      <c r="U362" s="6" t="s">
        <v>267</v>
      </c>
    </row>
    <row r="363" customFormat="false" ht="22.35" hidden="false" customHeight="false" outlineLevel="0" collapsed="false">
      <c r="A363" s="6" t="n">
        <v>1100</v>
      </c>
      <c r="B363" s="6" t="s">
        <v>275</v>
      </c>
      <c r="C363" s="7" t="s">
        <v>6049</v>
      </c>
      <c r="D363" s="6" t="s">
        <v>5772</v>
      </c>
      <c r="E363" s="6" t="n">
        <v>5</v>
      </c>
      <c r="F363" s="6" t="n">
        <v>3</v>
      </c>
      <c r="G363" s="6" t="n">
        <v>2</v>
      </c>
      <c r="H363" s="6" t="n">
        <v>3</v>
      </c>
      <c r="I363" s="6" t="n">
        <v>2</v>
      </c>
      <c r="J363" s="6" t="n">
        <v>2</v>
      </c>
      <c r="K363" s="6" t="n">
        <v>1</v>
      </c>
      <c r="L363" s="6" t="n">
        <v>0</v>
      </c>
      <c r="M363" s="6" t="n">
        <v>1</v>
      </c>
      <c r="N363" s="6" t="n">
        <v>0</v>
      </c>
      <c r="O363" s="6" t="n">
        <v>0</v>
      </c>
      <c r="P363" s="6" t="n">
        <v>1</v>
      </c>
      <c r="Q363" s="6" t="n">
        <v>0</v>
      </c>
      <c r="R363" s="6" t="n">
        <v>0</v>
      </c>
      <c r="S363" s="6" t="n">
        <v>0</v>
      </c>
      <c r="T363" s="6" t="n">
        <v>0</v>
      </c>
      <c r="U363" s="6" t="s">
        <v>267</v>
      </c>
    </row>
    <row r="364" customFormat="false" ht="22.35" hidden="false" customHeight="false" outlineLevel="0" collapsed="false">
      <c r="A364" s="6" t="n">
        <v>1101</v>
      </c>
      <c r="B364" s="6" t="s">
        <v>275</v>
      </c>
      <c r="C364" s="7" t="s">
        <v>6050</v>
      </c>
      <c r="D364" s="6" t="s">
        <v>5772</v>
      </c>
      <c r="E364" s="6" t="n">
        <v>10</v>
      </c>
      <c r="F364" s="6" t="n">
        <v>3</v>
      </c>
      <c r="G364" s="6" t="n">
        <v>2</v>
      </c>
      <c r="H364" s="6" t="n">
        <v>3</v>
      </c>
      <c r="I364" s="6" t="n">
        <v>2</v>
      </c>
      <c r="J364" s="6" t="n">
        <v>2</v>
      </c>
      <c r="K364" s="6" t="n">
        <v>1</v>
      </c>
      <c r="L364" s="6" t="n">
        <v>0</v>
      </c>
      <c r="M364" s="6" t="n">
        <v>1</v>
      </c>
      <c r="N364" s="6" t="n">
        <v>0</v>
      </c>
      <c r="O364" s="6" t="n">
        <v>0</v>
      </c>
      <c r="P364" s="6" t="n">
        <v>1</v>
      </c>
      <c r="Q364" s="6" t="n">
        <v>0</v>
      </c>
      <c r="R364" s="6" t="n">
        <v>0</v>
      </c>
      <c r="S364" s="6" t="n">
        <v>0</v>
      </c>
      <c r="T364" s="6" t="n">
        <v>0</v>
      </c>
      <c r="U364" s="6" t="s">
        <v>267</v>
      </c>
    </row>
    <row r="365" customFormat="false" ht="22.35" hidden="false" customHeight="false" outlineLevel="0" collapsed="false">
      <c r="A365" s="6" t="n">
        <v>1102</v>
      </c>
      <c r="B365" s="6" t="s">
        <v>275</v>
      </c>
      <c r="C365" s="7" t="s">
        <v>6051</v>
      </c>
      <c r="D365" s="6" t="s">
        <v>5772</v>
      </c>
      <c r="E365" s="6" t="n">
        <v>6</v>
      </c>
      <c r="F365" s="6" t="n">
        <v>3</v>
      </c>
      <c r="G365" s="6" t="n">
        <v>2</v>
      </c>
      <c r="H365" s="6" t="n">
        <v>3</v>
      </c>
      <c r="I365" s="6" t="n">
        <v>2</v>
      </c>
      <c r="J365" s="6" t="n">
        <v>2</v>
      </c>
      <c r="K365" s="6" t="n">
        <v>1</v>
      </c>
      <c r="L365" s="6" t="n">
        <v>0</v>
      </c>
      <c r="M365" s="6" t="n">
        <v>1</v>
      </c>
      <c r="N365" s="6" t="n">
        <v>0</v>
      </c>
      <c r="O365" s="6" t="n">
        <v>0</v>
      </c>
      <c r="P365" s="6" t="n">
        <v>1</v>
      </c>
      <c r="Q365" s="6" t="n">
        <v>0</v>
      </c>
      <c r="R365" s="6" t="n">
        <v>0</v>
      </c>
      <c r="S365" s="6" t="n">
        <v>0</v>
      </c>
      <c r="T365" s="6" t="n">
        <v>0</v>
      </c>
      <c r="U365" s="6" t="s">
        <v>267</v>
      </c>
    </row>
    <row r="366" customFormat="false" ht="22.35" hidden="false" customHeight="false" outlineLevel="0" collapsed="false">
      <c r="A366" s="6" t="n">
        <v>1103</v>
      </c>
      <c r="B366" s="6" t="s">
        <v>275</v>
      </c>
      <c r="C366" s="7" t="s">
        <v>6052</v>
      </c>
      <c r="D366" s="6" t="s">
        <v>5772</v>
      </c>
      <c r="E366" s="6" t="n">
        <v>9</v>
      </c>
      <c r="F366" s="6" t="n">
        <v>3</v>
      </c>
      <c r="G366" s="6" t="n">
        <v>2</v>
      </c>
      <c r="H366" s="6" t="n">
        <v>3</v>
      </c>
      <c r="I366" s="6" t="n">
        <v>2</v>
      </c>
      <c r="J366" s="6" t="n">
        <v>2</v>
      </c>
      <c r="K366" s="6" t="n">
        <v>1</v>
      </c>
      <c r="L366" s="6" t="n">
        <v>0</v>
      </c>
      <c r="M366" s="6" t="n">
        <v>1</v>
      </c>
      <c r="N366" s="6" t="n">
        <v>0</v>
      </c>
      <c r="O366" s="6" t="n">
        <v>0</v>
      </c>
      <c r="P366" s="6" t="n">
        <v>1</v>
      </c>
      <c r="Q366" s="6" t="n">
        <v>0</v>
      </c>
      <c r="R366" s="6" t="n">
        <v>0</v>
      </c>
      <c r="S366" s="6" t="n">
        <v>0</v>
      </c>
      <c r="T366" s="6" t="n">
        <v>0</v>
      </c>
      <c r="U366" s="6" t="s">
        <v>267</v>
      </c>
    </row>
    <row r="367" customFormat="false" ht="22.35" hidden="false" customHeight="false" outlineLevel="0" collapsed="false">
      <c r="A367" s="6" t="n">
        <v>1104</v>
      </c>
      <c r="B367" s="6" t="s">
        <v>275</v>
      </c>
      <c r="C367" s="7" t="s">
        <v>6053</v>
      </c>
      <c r="D367" s="6" t="s">
        <v>5772</v>
      </c>
      <c r="E367" s="6" t="n">
        <v>9</v>
      </c>
      <c r="F367" s="6" t="n">
        <v>3</v>
      </c>
      <c r="G367" s="6" t="n">
        <v>2</v>
      </c>
      <c r="H367" s="6" t="n">
        <v>3</v>
      </c>
      <c r="I367" s="6" t="n">
        <v>2</v>
      </c>
      <c r="J367" s="6" t="n">
        <v>2</v>
      </c>
      <c r="K367" s="6" t="n">
        <v>1</v>
      </c>
      <c r="L367" s="6" t="n">
        <v>0</v>
      </c>
      <c r="M367" s="6" t="n">
        <v>1</v>
      </c>
      <c r="N367" s="6" t="n">
        <v>0</v>
      </c>
      <c r="O367" s="6" t="n">
        <v>0</v>
      </c>
      <c r="P367" s="6" t="n">
        <v>1</v>
      </c>
      <c r="Q367" s="6" t="n">
        <v>0</v>
      </c>
      <c r="R367" s="6" t="n">
        <v>0</v>
      </c>
      <c r="S367" s="6" t="n">
        <v>0</v>
      </c>
      <c r="T367" s="6" t="n">
        <v>0</v>
      </c>
      <c r="U367" s="6" t="s">
        <v>267</v>
      </c>
    </row>
    <row r="368" customFormat="false" ht="22.35" hidden="false" customHeight="false" outlineLevel="0" collapsed="false">
      <c r="A368" s="6" t="n">
        <v>1105</v>
      </c>
      <c r="B368" s="6" t="s">
        <v>275</v>
      </c>
      <c r="C368" s="7" t="s">
        <v>6054</v>
      </c>
      <c r="D368" s="6" t="s">
        <v>5772</v>
      </c>
      <c r="E368" s="6" t="n">
        <v>6</v>
      </c>
      <c r="F368" s="6" t="n">
        <v>3</v>
      </c>
      <c r="G368" s="6" t="n">
        <v>2</v>
      </c>
      <c r="H368" s="6" t="n">
        <v>3</v>
      </c>
      <c r="I368" s="6" t="n">
        <v>2</v>
      </c>
      <c r="J368" s="6" t="n">
        <v>2</v>
      </c>
      <c r="K368" s="6" t="n">
        <v>1</v>
      </c>
      <c r="L368" s="6" t="n">
        <v>0</v>
      </c>
      <c r="M368" s="6" t="n">
        <v>1</v>
      </c>
      <c r="N368" s="6" t="n">
        <v>0</v>
      </c>
      <c r="O368" s="6" t="n">
        <v>0</v>
      </c>
      <c r="P368" s="6" t="n">
        <v>1</v>
      </c>
      <c r="Q368" s="6" t="n">
        <v>0</v>
      </c>
      <c r="R368" s="6" t="n">
        <v>0</v>
      </c>
      <c r="S368" s="6" t="n">
        <v>0</v>
      </c>
      <c r="T368" s="6" t="n">
        <v>0</v>
      </c>
      <c r="U368" s="6" t="s">
        <v>267</v>
      </c>
    </row>
    <row r="369" customFormat="false" ht="22.35" hidden="false" customHeight="false" outlineLevel="0" collapsed="false">
      <c r="A369" s="6" t="n">
        <v>1106</v>
      </c>
      <c r="B369" s="6" t="s">
        <v>275</v>
      </c>
      <c r="C369" s="7" t="s">
        <v>6055</v>
      </c>
      <c r="D369" s="6" t="s">
        <v>5772</v>
      </c>
      <c r="E369" s="6" t="n">
        <v>5</v>
      </c>
      <c r="F369" s="6" t="n">
        <v>3</v>
      </c>
      <c r="G369" s="6" t="n">
        <v>2</v>
      </c>
      <c r="H369" s="6" t="n">
        <v>3</v>
      </c>
      <c r="I369" s="6" t="n">
        <v>2</v>
      </c>
      <c r="J369" s="6" t="n">
        <v>2</v>
      </c>
      <c r="K369" s="6" t="n">
        <v>1</v>
      </c>
      <c r="L369" s="6" t="n">
        <v>0</v>
      </c>
      <c r="M369" s="6" t="n">
        <v>1</v>
      </c>
      <c r="N369" s="6" t="n">
        <v>0</v>
      </c>
      <c r="O369" s="6" t="n">
        <v>0</v>
      </c>
      <c r="P369" s="6" t="n">
        <v>1</v>
      </c>
      <c r="Q369" s="6" t="n">
        <v>0</v>
      </c>
      <c r="R369" s="6" t="n">
        <v>0</v>
      </c>
      <c r="S369" s="6" t="n">
        <v>0</v>
      </c>
      <c r="T369" s="6" t="n">
        <v>0</v>
      </c>
      <c r="U369" s="6" t="s">
        <v>267</v>
      </c>
    </row>
    <row r="370" customFormat="false" ht="22.35" hidden="false" customHeight="false" outlineLevel="0" collapsed="false">
      <c r="A370" s="6" t="n">
        <v>1107</v>
      </c>
      <c r="B370" s="6" t="s">
        <v>275</v>
      </c>
      <c r="C370" s="7" t="s">
        <v>6056</v>
      </c>
      <c r="D370" s="6" t="s">
        <v>5778</v>
      </c>
      <c r="E370" s="6" t="n">
        <v>7</v>
      </c>
      <c r="F370" s="6" t="n">
        <v>4</v>
      </c>
      <c r="G370" s="6" t="n">
        <v>4</v>
      </c>
      <c r="H370" s="6" t="n">
        <v>4</v>
      </c>
      <c r="I370" s="6" t="n">
        <v>4</v>
      </c>
      <c r="J370" s="6" t="n">
        <v>4</v>
      </c>
      <c r="K370" s="6" t="n">
        <v>1</v>
      </c>
      <c r="L370" s="6" t="n">
        <v>0</v>
      </c>
      <c r="M370" s="6" t="n">
        <v>1</v>
      </c>
      <c r="N370" s="6" t="n">
        <v>1</v>
      </c>
      <c r="O370" s="6" t="n">
        <v>1</v>
      </c>
      <c r="P370" s="6" t="n">
        <v>0</v>
      </c>
      <c r="Q370" s="6" t="n">
        <v>1</v>
      </c>
      <c r="R370" s="6" t="n">
        <v>0</v>
      </c>
      <c r="S370" s="6" t="n">
        <v>0</v>
      </c>
      <c r="T370" s="6" t="n">
        <v>0</v>
      </c>
      <c r="U370" s="6" t="s">
        <v>267</v>
      </c>
    </row>
    <row r="371" customFormat="false" ht="22.35" hidden="false" customHeight="false" outlineLevel="0" collapsed="false">
      <c r="A371" s="6" t="n">
        <v>1108</v>
      </c>
      <c r="B371" s="6" t="s">
        <v>275</v>
      </c>
      <c r="C371" s="7" t="s">
        <v>6057</v>
      </c>
      <c r="D371" s="6" t="s">
        <v>5778</v>
      </c>
      <c r="E371" s="6" t="n">
        <v>1</v>
      </c>
      <c r="F371" s="6" t="n">
        <v>4</v>
      </c>
      <c r="G371" s="6" t="n">
        <v>4</v>
      </c>
      <c r="H371" s="6" t="n">
        <v>4</v>
      </c>
      <c r="I371" s="6" t="n">
        <v>4</v>
      </c>
      <c r="J371" s="6" t="n">
        <v>4</v>
      </c>
      <c r="K371" s="6" t="n">
        <v>1</v>
      </c>
      <c r="L371" s="6" t="n">
        <v>0</v>
      </c>
      <c r="M371" s="6" t="n">
        <v>1</v>
      </c>
      <c r="N371" s="6" t="n">
        <v>1</v>
      </c>
      <c r="O371" s="6" t="n">
        <v>1</v>
      </c>
      <c r="P371" s="6" t="n">
        <v>0</v>
      </c>
      <c r="Q371" s="6" t="n">
        <v>1</v>
      </c>
      <c r="R371" s="6" t="n">
        <v>0</v>
      </c>
      <c r="S371" s="6" t="n">
        <v>0</v>
      </c>
      <c r="T371" s="6" t="n">
        <v>0</v>
      </c>
      <c r="U371" s="6" t="s">
        <v>267</v>
      </c>
    </row>
    <row r="372" customFormat="false" ht="22.35" hidden="false" customHeight="false" outlineLevel="0" collapsed="false">
      <c r="A372" s="6" t="n">
        <v>1109</v>
      </c>
      <c r="B372" s="6" t="s">
        <v>275</v>
      </c>
      <c r="C372" s="7" t="s">
        <v>6058</v>
      </c>
      <c r="D372" s="6" t="s">
        <v>5778</v>
      </c>
      <c r="E372" s="6" t="n">
        <v>5</v>
      </c>
      <c r="F372" s="6" t="n">
        <v>4</v>
      </c>
      <c r="G372" s="6" t="n">
        <v>4</v>
      </c>
      <c r="H372" s="6" t="n">
        <v>4</v>
      </c>
      <c r="I372" s="6" t="n">
        <v>4</v>
      </c>
      <c r="J372" s="6" t="n">
        <v>4</v>
      </c>
      <c r="K372" s="6" t="n">
        <v>1</v>
      </c>
      <c r="L372" s="6" t="n">
        <v>0</v>
      </c>
      <c r="M372" s="6" t="n">
        <v>1</v>
      </c>
      <c r="N372" s="6" t="n">
        <v>1</v>
      </c>
      <c r="O372" s="6" t="n">
        <v>1</v>
      </c>
      <c r="P372" s="6" t="n">
        <v>0</v>
      </c>
      <c r="Q372" s="6" t="n">
        <v>1</v>
      </c>
      <c r="R372" s="6" t="n">
        <v>0</v>
      </c>
      <c r="S372" s="6" t="n">
        <v>0</v>
      </c>
      <c r="T372" s="6" t="n">
        <v>0</v>
      </c>
      <c r="U372" s="6" t="s">
        <v>267</v>
      </c>
    </row>
    <row r="373" customFormat="false" ht="22.35" hidden="false" customHeight="false" outlineLevel="0" collapsed="false">
      <c r="A373" s="6" t="n">
        <v>1110</v>
      </c>
      <c r="B373" s="6" t="s">
        <v>275</v>
      </c>
      <c r="C373" s="7" t="s">
        <v>6059</v>
      </c>
      <c r="D373" s="6" t="s">
        <v>5778</v>
      </c>
      <c r="E373" s="6" t="n">
        <v>1</v>
      </c>
      <c r="F373" s="6" t="n">
        <v>4</v>
      </c>
      <c r="G373" s="6" t="n">
        <v>4</v>
      </c>
      <c r="H373" s="6" t="n">
        <v>4</v>
      </c>
      <c r="I373" s="6" t="n">
        <v>4</v>
      </c>
      <c r="J373" s="6" t="n">
        <v>4</v>
      </c>
      <c r="K373" s="6" t="n">
        <v>1</v>
      </c>
      <c r="L373" s="6" t="n">
        <v>0</v>
      </c>
      <c r="M373" s="6" t="n">
        <v>1</v>
      </c>
      <c r="N373" s="6" t="n">
        <v>1</v>
      </c>
      <c r="O373" s="6" t="n">
        <v>1</v>
      </c>
      <c r="P373" s="6" t="n">
        <v>0</v>
      </c>
      <c r="Q373" s="6" t="n">
        <v>1</v>
      </c>
      <c r="R373" s="6" t="n">
        <v>0</v>
      </c>
      <c r="S373" s="6" t="n">
        <v>0</v>
      </c>
      <c r="T373" s="6" t="n">
        <v>0</v>
      </c>
      <c r="U373" s="6" t="s">
        <v>267</v>
      </c>
    </row>
    <row r="374" customFormat="false" ht="22.35" hidden="false" customHeight="false" outlineLevel="0" collapsed="false">
      <c r="A374" s="6" t="n">
        <v>1111</v>
      </c>
      <c r="B374" s="6" t="s">
        <v>275</v>
      </c>
      <c r="C374" s="7" t="s">
        <v>6060</v>
      </c>
      <c r="D374" s="6" t="s">
        <v>5778</v>
      </c>
      <c r="E374" s="6" t="n">
        <v>4</v>
      </c>
      <c r="F374" s="6" t="n">
        <v>4</v>
      </c>
      <c r="G374" s="6" t="n">
        <v>4</v>
      </c>
      <c r="H374" s="6" t="n">
        <v>4</v>
      </c>
      <c r="I374" s="6" t="n">
        <v>4</v>
      </c>
      <c r="J374" s="6" t="n">
        <v>4</v>
      </c>
      <c r="K374" s="6" t="n">
        <v>1</v>
      </c>
      <c r="L374" s="6" t="n">
        <v>0</v>
      </c>
      <c r="M374" s="6" t="n">
        <v>1</v>
      </c>
      <c r="N374" s="6" t="n">
        <v>1</v>
      </c>
      <c r="O374" s="6" t="n">
        <v>1</v>
      </c>
      <c r="P374" s="6" t="n">
        <v>0</v>
      </c>
      <c r="Q374" s="6" t="n">
        <v>1</v>
      </c>
      <c r="R374" s="6" t="n">
        <v>0</v>
      </c>
      <c r="S374" s="6" t="n">
        <v>0</v>
      </c>
      <c r="T374" s="6" t="n">
        <v>0</v>
      </c>
      <c r="U374" s="6" t="s">
        <v>267</v>
      </c>
    </row>
    <row r="375" customFormat="false" ht="22.35" hidden="false" customHeight="false" outlineLevel="0" collapsed="false">
      <c r="A375" s="6" t="n">
        <v>1112</v>
      </c>
      <c r="B375" s="6" t="s">
        <v>275</v>
      </c>
      <c r="C375" s="7" t="s">
        <v>6061</v>
      </c>
      <c r="D375" s="6" t="s">
        <v>5778</v>
      </c>
      <c r="E375" s="6" t="n">
        <v>8</v>
      </c>
      <c r="F375" s="6" t="n">
        <v>4</v>
      </c>
      <c r="G375" s="6" t="n">
        <v>4</v>
      </c>
      <c r="H375" s="6" t="n">
        <v>4</v>
      </c>
      <c r="I375" s="6" t="n">
        <v>4</v>
      </c>
      <c r="J375" s="6" t="n">
        <v>4</v>
      </c>
      <c r="K375" s="6" t="n">
        <v>1</v>
      </c>
      <c r="L375" s="6" t="n">
        <v>0</v>
      </c>
      <c r="M375" s="6" t="n">
        <v>1</v>
      </c>
      <c r="N375" s="6" t="n">
        <v>1</v>
      </c>
      <c r="O375" s="6" t="n">
        <v>1</v>
      </c>
      <c r="P375" s="6" t="n">
        <v>0</v>
      </c>
      <c r="Q375" s="6" t="n">
        <v>1</v>
      </c>
      <c r="R375" s="6" t="n">
        <v>0</v>
      </c>
      <c r="S375" s="6" t="n">
        <v>0</v>
      </c>
      <c r="T375" s="6" t="n">
        <v>0</v>
      </c>
      <c r="U375" s="6" t="s">
        <v>267</v>
      </c>
    </row>
    <row r="376" customFormat="false" ht="22.35" hidden="false" customHeight="false" outlineLevel="0" collapsed="false">
      <c r="A376" s="6" t="n">
        <v>1113</v>
      </c>
      <c r="B376" s="6" t="s">
        <v>275</v>
      </c>
      <c r="C376" s="7" t="s">
        <v>6062</v>
      </c>
      <c r="D376" s="6" t="s">
        <v>5778</v>
      </c>
      <c r="E376" s="6" t="n">
        <v>2</v>
      </c>
      <c r="F376" s="6" t="n">
        <v>4</v>
      </c>
      <c r="G376" s="6" t="n">
        <v>4</v>
      </c>
      <c r="H376" s="6" t="n">
        <v>4</v>
      </c>
      <c r="I376" s="6" t="n">
        <v>4</v>
      </c>
      <c r="J376" s="6" t="n">
        <v>4</v>
      </c>
      <c r="K376" s="6" t="n">
        <v>1</v>
      </c>
      <c r="L376" s="6" t="n">
        <v>0</v>
      </c>
      <c r="M376" s="6" t="n">
        <v>1</v>
      </c>
      <c r="N376" s="6" t="n">
        <v>1</v>
      </c>
      <c r="O376" s="6" t="n">
        <v>1</v>
      </c>
      <c r="P376" s="6" t="n">
        <v>0</v>
      </c>
      <c r="Q376" s="6" t="n">
        <v>1</v>
      </c>
      <c r="R376" s="6" t="n">
        <v>0</v>
      </c>
      <c r="S376" s="6" t="n">
        <v>0</v>
      </c>
      <c r="T376" s="6" t="n">
        <v>0</v>
      </c>
      <c r="U376" s="6" t="s">
        <v>267</v>
      </c>
    </row>
    <row r="377" customFormat="false" ht="22.35" hidden="false" customHeight="false" outlineLevel="0" collapsed="false">
      <c r="A377" s="6" t="n">
        <v>1114</v>
      </c>
      <c r="B377" s="6" t="s">
        <v>275</v>
      </c>
      <c r="C377" s="7" t="s">
        <v>6063</v>
      </c>
      <c r="D377" s="6" t="s">
        <v>5778</v>
      </c>
      <c r="E377" s="6" t="n">
        <v>7</v>
      </c>
      <c r="F377" s="6" t="n">
        <v>4</v>
      </c>
      <c r="G377" s="6" t="n">
        <v>4</v>
      </c>
      <c r="H377" s="6" t="n">
        <v>4</v>
      </c>
      <c r="I377" s="6" t="n">
        <v>4</v>
      </c>
      <c r="J377" s="6" t="n">
        <v>4</v>
      </c>
      <c r="K377" s="6" t="n">
        <v>1</v>
      </c>
      <c r="L377" s="6" t="n">
        <v>0</v>
      </c>
      <c r="M377" s="6" t="n">
        <v>1</v>
      </c>
      <c r="N377" s="6" t="n">
        <v>1</v>
      </c>
      <c r="O377" s="6" t="n">
        <v>1</v>
      </c>
      <c r="P377" s="6" t="n">
        <v>0</v>
      </c>
      <c r="Q377" s="6" t="n">
        <v>1</v>
      </c>
      <c r="R377" s="6" t="n">
        <v>0</v>
      </c>
      <c r="S377" s="6" t="n">
        <v>0</v>
      </c>
      <c r="T377" s="6" t="n">
        <v>0</v>
      </c>
      <c r="U377" s="6" t="s">
        <v>267</v>
      </c>
    </row>
    <row r="378" customFormat="false" ht="22.35" hidden="false" customHeight="false" outlineLevel="0" collapsed="false">
      <c r="A378" s="6" t="n">
        <v>1115</v>
      </c>
      <c r="B378" s="6" t="s">
        <v>275</v>
      </c>
      <c r="C378" s="7" t="s">
        <v>6064</v>
      </c>
      <c r="D378" s="6" t="s">
        <v>5778</v>
      </c>
      <c r="E378" s="6" t="n">
        <v>10</v>
      </c>
      <c r="F378" s="6" t="n">
        <v>4</v>
      </c>
      <c r="G378" s="6" t="n">
        <v>4</v>
      </c>
      <c r="H378" s="6" t="n">
        <v>4</v>
      </c>
      <c r="I378" s="6" t="n">
        <v>4</v>
      </c>
      <c r="J378" s="6" t="n">
        <v>4</v>
      </c>
      <c r="K378" s="6" t="n">
        <v>1</v>
      </c>
      <c r="L378" s="6" t="n">
        <v>0</v>
      </c>
      <c r="M378" s="6" t="n">
        <v>1</v>
      </c>
      <c r="N378" s="6" t="n">
        <v>1</v>
      </c>
      <c r="O378" s="6" t="n">
        <v>1</v>
      </c>
      <c r="P378" s="6" t="n">
        <v>0</v>
      </c>
      <c r="Q378" s="6" t="n">
        <v>1</v>
      </c>
      <c r="R378" s="6" t="n">
        <v>0</v>
      </c>
      <c r="S378" s="6" t="n">
        <v>0</v>
      </c>
      <c r="T378" s="6" t="n">
        <v>0</v>
      </c>
      <c r="U378" s="6" t="s">
        <v>267</v>
      </c>
    </row>
    <row r="379" customFormat="false" ht="22.35" hidden="false" customHeight="false" outlineLevel="0" collapsed="false">
      <c r="A379" s="6" t="n">
        <v>1116</v>
      </c>
      <c r="B379" s="6" t="s">
        <v>275</v>
      </c>
      <c r="C379" s="7" t="s">
        <v>6065</v>
      </c>
      <c r="D379" s="6" t="s">
        <v>5778</v>
      </c>
      <c r="E379" s="6" t="n">
        <v>4</v>
      </c>
      <c r="F379" s="6" t="n">
        <v>4</v>
      </c>
      <c r="G379" s="6" t="n">
        <v>4</v>
      </c>
      <c r="H379" s="6" t="n">
        <v>4</v>
      </c>
      <c r="I379" s="6" t="n">
        <v>4</v>
      </c>
      <c r="J379" s="6" t="n">
        <v>4</v>
      </c>
      <c r="K379" s="6" t="n">
        <v>1</v>
      </c>
      <c r="L379" s="6" t="n">
        <v>0</v>
      </c>
      <c r="M379" s="6" t="n">
        <v>1</v>
      </c>
      <c r="N379" s="6" t="n">
        <v>1</v>
      </c>
      <c r="O379" s="6" t="n">
        <v>1</v>
      </c>
      <c r="P379" s="6" t="n">
        <v>0</v>
      </c>
      <c r="Q379" s="6" t="n">
        <v>1</v>
      </c>
      <c r="R379" s="6" t="n">
        <v>0</v>
      </c>
      <c r="S379" s="6" t="n">
        <v>0</v>
      </c>
      <c r="T379" s="6" t="n">
        <v>0</v>
      </c>
      <c r="U379" s="6" t="s">
        <v>267</v>
      </c>
    </row>
    <row r="380" customFormat="false" ht="22.35" hidden="false" customHeight="false" outlineLevel="0" collapsed="false">
      <c r="A380" s="6" t="n">
        <v>1117</v>
      </c>
      <c r="B380" s="6" t="s">
        <v>275</v>
      </c>
      <c r="C380" s="7" t="s">
        <v>6066</v>
      </c>
      <c r="D380" s="6" t="s">
        <v>5778</v>
      </c>
      <c r="E380" s="6" t="n">
        <v>8</v>
      </c>
      <c r="F380" s="6" t="n">
        <v>4</v>
      </c>
      <c r="G380" s="6" t="n">
        <v>4</v>
      </c>
      <c r="H380" s="6" t="n">
        <v>4</v>
      </c>
      <c r="I380" s="6" t="n">
        <v>4</v>
      </c>
      <c r="J380" s="6" t="n">
        <v>4</v>
      </c>
      <c r="K380" s="6" t="n">
        <v>1</v>
      </c>
      <c r="L380" s="6" t="n">
        <v>0</v>
      </c>
      <c r="M380" s="6" t="n">
        <v>1</v>
      </c>
      <c r="N380" s="6" t="n">
        <v>1</v>
      </c>
      <c r="O380" s="6" t="n">
        <v>1</v>
      </c>
      <c r="P380" s="6" t="n">
        <v>0</v>
      </c>
      <c r="Q380" s="6" t="n">
        <v>1</v>
      </c>
      <c r="R380" s="6" t="n">
        <v>0</v>
      </c>
      <c r="S380" s="6" t="n">
        <v>0</v>
      </c>
      <c r="T380" s="6" t="n">
        <v>0</v>
      </c>
      <c r="U380" s="6" t="s">
        <v>267</v>
      </c>
    </row>
    <row r="381" customFormat="false" ht="22.35" hidden="false" customHeight="false" outlineLevel="0" collapsed="false">
      <c r="A381" s="6" t="n">
        <v>1118</v>
      </c>
      <c r="B381" s="6" t="s">
        <v>275</v>
      </c>
      <c r="C381" s="7" t="s">
        <v>6067</v>
      </c>
      <c r="D381" s="6" t="s">
        <v>5778</v>
      </c>
      <c r="E381" s="6" t="n">
        <v>2</v>
      </c>
      <c r="F381" s="6" t="n">
        <v>4</v>
      </c>
      <c r="G381" s="6" t="n">
        <v>4</v>
      </c>
      <c r="H381" s="6" t="n">
        <v>4</v>
      </c>
      <c r="I381" s="6" t="n">
        <v>4</v>
      </c>
      <c r="J381" s="6" t="n">
        <v>4</v>
      </c>
      <c r="K381" s="6" t="n">
        <v>1</v>
      </c>
      <c r="L381" s="6" t="n">
        <v>0</v>
      </c>
      <c r="M381" s="6" t="n">
        <v>1</v>
      </c>
      <c r="N381" s="6" t="n">
        <v>1</v>
      </c>
      <c r="O381" s="6" t="n">
        <v>1</v>
      </c>
      <c r="P381" s="6" t="n">
        <v>0</v>
      </c>
      <c r="Q381" s="6" t="n">
        <v>1</v>
      </c>
      <c r="R381" s="6" t="n">
        <v>0</v>
      </c>
      <c r="S381" s="6" t="n">
        <v>0</v>
      </c>
      <c r="T381" s="6" t="n">
        <v>0</v>
      </c>
      <c r="U381" s="6" t="s">
        <v>267</v>
      </c>
    </row>
    <row r="382" customFormat="false" ht="22.35" hidden="false" customHeight="false" outlineLevel="0" collapsed="false">
      <c r="A382" s="6" t="n">
        <v>1119</v>
      </c>
      <c r="B382" s="6" t="s">
        <v>275</v>
      </c>
      <c r="C382" s="7" t="s">
        <v>6068</v>
      </c>
      <c r="D382" s="6" t="s">
        <v>5778</v>
      </c>
      <c r="E382" s="6" t="n">
        <v>6</v>
      </c>
      <c r="F382" s="6" t="n">
        <v>4</v>
      </c>
      <c r="G382" s="6" t="n">
        <v>4</v>
      </c>
      <c r="H382" s="6" t="n">
        <v>4</v>
      </c>
      <c r="I382" s="6" t="n">
        <v>4</v>
      </c>
      <c r="J382" s="6" t="n">
        <v>4</v>
      </c>
      <c r="K382" s="6" t="n">
        <v>1</v>
      </c>
      <c r="L382" s="6" t="n">
        <v>0</v>
      </c>
      <c r="M382" s="6" t="n">
        <v>1</v>
      </c>
      <c r="N382" s="6" t="n">
        <v>1</v>
      </c>
      <c r="O382" s="6" t="n">
        <v>1</v>
      </c>
      <c r="P382" s="6" t="n">
        <v>0</v>
      </c>
      <c r="Q382" s="6" t="n">
        <v>1</v>
      </c>
      <c r="R382" s="6" t="n">
        <v>0</v>
      </c>
      <c r="S382" s="6" t="n">
        <v>0</v>
      </c>
      <c r="T382" s="6" t="n">
        <v>0</v>
      </c>
      <c r="U382" s="6" t="s">
        <v>267</v>
      </c>
    </row>
    <row r="383" customFormat="false" ht="22.35" hidden="false" customHeight="false" outlineLevel="0" collapsed="false">
      <c r="A383" s="6" t="n">
        <v>1120</v>
      </c>
      <c r="B383" s="6" t="s">
        <v>275</v>
      </c>
      <c r="C383" s="7" t="s">
        <v>6069</v>
      </c>
      <c r="D383" s="6" t="s">
        <v>5778</v>
      </c>
      <c r="E383" s="6" t="n">
        <v>7</v>
      </c>
      <c r="F383" s="6" t="n">
        <v>4</v>
      </c>
      <c r="G383" s="6" t="n">
        <v>4</v>
      </c>
      <c r="H383" s="6" t="n">
        <v>4</v>
      </c>
      <c r="I383" s="6" t="n">
        <v>4</v>
      </c>
      <c r="J383" s="6" t="n">
        <v>4</v>
      </c>
      <c r="K383" s="6" t="n">
        <v>1</v>
      </c>
      <c r="L383" s="6" t="n">
        <v>0</v>
      </c>
      <c r="M383" s="6" t="n">
        <v>1</v>
      </c>
      <c r="N383" s="6" t="n">
        <v>1</v>
      </c>
      <c r="O383" s="6" t="n">
        <v>1</v>
      </c>
      <c r="P383" s="6" t="n">
        <v>0</v>
      </c>
      <c r="Q383" s="6" t="n">
        <v>1</v>
      </c>
      <c r="R383" s="6" t="n">
        <v>0</v>
      </c>
      <c r="S383" s="6" t="n">
        <v>0</v>
      </c>
      <c r="T383" s="6" t="n">
        <v>0</v>
      </c>
      <c r="U383" s="6" t="s">
        <v>267</v>
      </c>
    </row>
    <row r="384" customFormat="false" ht="22.35" hidden="false" customHeight="false" outlineLevel="0" collapsed="false">
      <c r="A384" s="6" t="n">
        <v>1121</v>
      </c>
      <c r="B384" s="6" t="s">
        <v>275</v>
      </c>
      <c r="C384" s="7" t="s">
        <v>5788</v>
      </c>
      <c r="D384" s="6" t="s">
        <v>5778</v>
      </c>
      <c r="E384" s="6" t="n">
        <v>7</v>
      </c>
      <c r="F384" s="6" t="n">
        <v>4</v>
      </c>
      <c r="G384" s="6" t="n">
        <v>4</v>
      </c>
      <c r="H384" s="6" t="n">
        <v>4</v>
      </c>
      <c r="I384" s="6" t="n">
        <v>4</v>
      </c>
      <c r="J384" s="6" t="n">
        <v>4</v>
      </c>
      <c r="K384" s="6" t="n">
        <v>1</v>
      </c>
      <c r="L384" s="6" t="n">
        <v>0</v>
      </c>
      <c r="M384" s="6" t="n">
        <v>1</v>
      </c>
      <c r="N384" s="6" t="n">
        <v>1</v>
      </c>
      <c r="O384" s="6" t="n">
        <v>1</v>
      </c>
      <c r="P384" s="6" t="n">
        <v>0</v>
      </c>
      <c r="Q384" s="6" t="n">
        <v>1</v>
      </c>
      <c r="R384" s="6" t="n">
        <v>0</v>
      </c>
      <c r="S384" s="6" t="n">
        <v>0</v>
      </c>
      <c r="T384" s="6" t="n">
        <v>0</v>
      </c>
      <c r="U384" s="6" t="s">
        <v>267</v>
      </c>
    </row>
    <row r="385" customFormat="false" ht="22.35" hidden="false" customHeight="false" outlineLevel="0" collapsed="false">
      <c r="A385" s="6" t="n">
        <v>1212</v>
      </c>
      <c r="B385" s="6" t="s">
        <v>275</v>
      </c>
      <c r="C385" s="7" t="s">
        <v>6070</v>
      </c>
      <c r="D385" s="6" t="s">
        <v>5789</v>
      </c>
      <c r="E385" s="6" t="n">
        <v>5</v>
      </c>
      <c r="F385" s="6" t="n">
        <v>4</v>
      </c>
      <c r="G385" s="6" t="n">
        <v>4</v>
      </c>
      <c r="H385" s="6" t="n">
        <v>4</v>
      </c>
      <c r="I385" s="6" t="n">
        <v>4</v>
      </c>
      <c r="J385" s="6" t="n">
        <v>4</v>
      </c>
      <c r="K385" s="6" t="n">
        <v>0</v>
      </c>
      <c r="L385" s="6" t="n">
        <v>0</v>
      </c>
      <c r="M385" s="6" t="n">
        <v>0</v>
      </c>
      <c r="N385" s="6" t="n">
        <v>0</v>
      </c>
      <c r="O385" s="6" t="n">
        <v>0</v>
      </c>
      <c r="P385" s="6" t="n">
        <v>0</v>
      </c>
      <c r="Q385" s="6" t="n">
        <v>0</v>
      </c>
      <c r="R385" s="6" t="n">
        <v>0</v>
      </c>
      <c r="S385" s="6" t="n">
        <v>1</v>
      </c>
      <c r="T385" s="6" t="n">
        <v>0</v>
      </c>
      <c r="U385" s="6" t="s">
        <v>267</v>
      </c>
    </row>
    <row r="386" customFormat="false" ht="22.35" hidden="false" customHeight="false" outlineLevel="0" collapsed="false">
      <c r="A386" s="6" t="n">
        <v>1213</v>
      </c>
      <c r="B386" s="6" t="s">
        <v>275</v>
      </c>
      <c r="C386" s="7" t="s">
        <v>6071</v>
      </c>
      <c r="D386" s="6" t="s">
        <v>5789</v>
      </c>
      <c r="E386" s="6" t="n">
        <v>3</v>
      </c>
      <c r="F386" s="6" t="n">
        <v>4</v>
      </c>
      <c r="G386" s="6" t="n">
        <v>4</v>
      </c>
      <c r="H386" s="6" t="n">
        <v>4</v>
      </c>
      <c r="I386" s="6" t="n">
        <v>4</v>
      </c>
      <c r="J386" s="6" t="n">
        <v>4</v>
      </c>
      <c r="K386" s="6" t="n">
        <v>0</v>
      </c>
      <c r="L386" s="6" t="n">
        <v>0</v>
      </c>
      <c r="M386" s="6" t="n">
        <v>0</v>
      </c>
      <c r="N386" s="6" t="n">
        <v>0</v>
      </c>
      <c r="O386" s="6" t="n">
        <v>0</v>
      </c>
      <c r="P386" s="6" t="n">
        <v>0</v>
      </c>
      <c r="Q386" s="6" t="n">
        <v>0</v>
      </c>
      <c r="R386" s="6" t="n">
        <v>0</v>
      </c>
      <c r="S386" s="6" t="n">
        <v>1</v>
      </c>
      <c r="T386" s="6" t="n">
        <v>0</v>
      </c>
      <c r="U386" s="6" t="s">
        <v>267</v>
      </c>
    </row>
    <row r="387" customFormat="false" ht="22.35" hidden="false" customHeight="false" outlineLevel="0" collapsed="false">
      <c r="A387" s="6" t="n">
        <v>1214</v>
      </c>
      <c r="B387" s="6" t="s">
        <v>275</v>
      </c>
      <c r="C387" s="7" t="s">
        <v>6072</v>
      </c>
      <c r="D387" s="6" t="s">
        <v>5789</v>
      </c>
      <c r="E387" s="6" t="n">
        <v>10</v>
      </c>
      <c r="F387" s="6" t="n">
        <v>4</v>
      </c>
      <c r="G387" s="6" t="n">
        <v>4</v>
      </c>
      <c r="H387" s="6" t="n">
        <v>4</v>
      </c>
      <c r="I387" s="6" t="n">
        <v>4</v>
      </c>
      <c r="J387" s="6" t="n">
        <v>4</v>
      </c>
      <c r="K387" s="6" t="n">
        <v>0</v>
      </c>
      <c r="L387" s="6" t="n">
        <v>0</v>
      </c>
      <c r="M387" s="6" t="n">
        <v>0</v>
      </c>
      <c r="N387" s="6" t="n">
        <v>0</v>
      </c>
      <c r="O387" s="6" t="n">
        <v>0</v>
      </c>
      <c r="P387" s="6" t="n">
        <v>0</v>
      </c>
      <c r="Q387" s="6" t="n">
        <v>0</v>
      </c>
      <c r="R387" s="6" t="n">
        <v>0</v>
      </c>
      <c r="S387" s="6" t="n">
        <v>1</v>
      </c>
      <c r="T387" s="6" t="n">
        <v>0</v>
      </c>
      <c r="U387" s="6" t="s">
        <v>267</v>
      </c>
    </row>
    <row r="388" customFormat="false" ht="22.35" hidden="false" customHeight="false" outlineLevel="0" collapsed="false">
      <c r="A388" s="6" t="n">
        <v>1215</v>
      </c>
      <c r="B388" s="6" t="s">
        <v>275</v>
      </c>
      <c r="C388" s="7" t="s">
        <v>6073</v>
      </c>
      <c r="D388" s="6" t="s">
        <v>5789</v>
      </c>
      <c r="E388" s="6" t="n">
        <v>6</v>
      </c>
      <c r="F388" s="6" t="n">
        <v>4</v>
      </c>
      <c r="G388" s="6" t="n">
        <v>4</v>
      </c>
      <c r="H388" s="6" t="n">
        <v>4</v>
      </c>
      <c r="I388" s="6" t="n">
        <v>4</v>
      </c>
      <c r="J388" s="6" t="n">
        <v>4</v>
      </c>
      <c r="K388" s="6" t="n">
        <v>0</v>
      </c>
      <c r="L388" s="6" t="n">
        <v>0</v>
      </c>
      <c r="M388" s="6" t="n">
        <v>0</v>
      </c>
      <c r="N388" s="6" t="n">
        <v>0</v>
      </c>
      <c r="O388" s="6" t="n">
        <v>0</v>
      </c>
      <c r="P388" s="6" t="n">
        <v>0</v>
      </c>
      <c r="Q388" s="6" t="n">
        <v>0</v>
      </c>
      <c r="R388" s="6" t="n">
        <v>0</v>
      </c>
      <c r="S388" s="6" t="n">
        <v>1</v>
      </c>
      <c r="T388" s="6" t="n">
        <v>0</v>
      </c>
      <c r="U388" s="6" t="s">
        <v>267</v>
      </c>
    </row>
    <row r="389" customFormat="false" ht="22.35" hidden="false" customHeight="false" outlineLevel="0" collapsed="false">
      <c r="A389" s="6" t="n">
        <v>1216</v>
      </c>
      <c r="B389" s="6" t="s">
        <v>275</v>
      </c>
      <c r="C389" s="7" t="s">
        <v>6074</v>
      </c>
      <c r="D389" s="6" t="s">
        <v>5789</v>
      </c>
      <c r="E389" s="6" t="n">
        <v>3</v>
      </c>
      <c r="F389" s="6" t="n">
        <v>4</v>
      </c>
      <c r="G389" s="6" t="n">
        <v>4</v>
      </c>
      <c r="H389" s="6" t="n">
        <v>4</v>
      </c>
      <c r="I389" s="6" t="n">
        <v>4</v>
      </c>
      <c r="J389" s="6" t="n">
        <v>4</v>
      </c>
      <c r="K389" s="6" t="n">
        <v>0</v>
      </c>
      <c r="L389" s="6" t="n">
        <v>0</v>
      </c>
      <c r="M389" s="6" t="n">
        <v>0</v>
      </c>
      <c r="N389" s="6" t="n">
        <v>0</v>
      </c>
      <c r="O389" s="6" t="n">
        <v>0</v>
      </c>
      <c r="P389" s="6" t="n">
        <v>0</v>
      </c>
      <c r="Q389" s="6" t="n">
        <v>0</v>
      </c>
      <c r="R389" s="6" t="n">
        <v>0</v>
      </c>
      <c r="S389" s="6" t="n">
        <v>1</v>
      </c>
      <c r="T389" s="6" t="n">
        <v>0</v>
      </c>
      <c r="U389" s="6" t="s">
        <v>267</v>
      </c>
    </row>
    <row r="390" customFormat="false" ht="22.35" hidden="false" customHeight="false" outlineLevel="0" collapsed="false">
      <c r="A390" s="6" t="n">
        <v>1217</v>
      </c>
      <c r="B390" s="6" t="s">
        <v>275</v>
      </c>
      <c r="C390" s="7" t="s">
        <v>5821</v>
      </c>
      <c r="D390" s="6" t="s">
        <v>5789</v>
      </c>
      <c r="E390" s="6" t="n">
        <v>2</v>
      </c>
      <c r="F390" s="6" t="n">
        <v>4</v>
      </c>
      <c r="G390" s="6" t="n">
        <v>4</v>
      </c>
      <c r="H390" s="6" t="n">
        <v>4</v>
      </c>
      <c r="I390" s="6" t="n">
        <v>4</v>
      </c>
      <c r="J390" s="6" t="n">
        <v>4</v>
      </c>
      <c r="K390" s="6" t="n">
        <v>0</v>
      </c>
      <c r="L390" s="6" t="n">
        <v>0</v>
      </c>
      <c r="M390" s="6" t="n">
        <v>0</v>
      </c>
      <c r="N390" s="6" t="n">
        <v>0</v>
      </c>
      <c r="O390" s="6" t="n">
        <v>0</v>
      </c>
      <c r="P390" s="6" t="n">
        <v>0</v>
      </c>
      <c r="Q390" s="6" t="n">
        <v>0</v>
      </c>
      <c r="R390" s="6" t="n">
        <v>0</v>
      </c>
      <c r="S390" s="6" t="n">
        <v>1</v>
      </c>
      <c r="T390" s="6" t="n">
        <v>0</v>
      </c>
      <c r="U390" s="6" t="s">
        <v>267</v>
      </c>
    </row>
    <row r="391" customFormat="false" ht="22.35" hidden="false" customHeight="false" outlineLevel="0" collapsed="false">
      <c r="A391" s="6" t="n">
        <v>1218</v>
      </c>
      <c r="B391" s="6" t="s">
        <v>275</v>
      </c>
      <c r="C391" s="7" t="s">
        <v>5823</v>
      </c>
      <c r="D391" s="6" t="s">
        <v>5789</v>
      </c>
      <c r="E391" s="6" t="n">
        <v>7</v>
      </c>
      <c r="F391" s="6" t="n">
        <v>4</v>
      </c>
      <c r="G391" s="6" t="n">
        <v>4</v>
      </c>
      <c r="H391" s="6" t="n">
        <v>4</v>
      </c>
      <c r="I391" s="6" t="n">
        <v>4</v>
      </c>
      <c r="J391" s="6" t="n">
        <v>4</v>
      </c>
      <c r="K391" s="6" t="n">
        <v>0</v>
      </c>
      <c r="L391" s="6" t="n">
        <v>0</v>
      </c>
      <c r="M391" s="6" t="n">
        <v>0</v>
      </c>
      <c r="N391" s="6" t="n">
        <v>0</v>
      </c>
      <c r="O391" s="6" t="n">
        <v>0</v>
      </c>
      <c r="P391" s="6" t="n">
        <v>0</v>
      </c>
      <c r="Q391" s="6" t="n">
        <v>0</v>
      </c>
      <c r="R391" s="6" t="n">
        <v>0</v>
      </c>
      <c r="S391" s="6" t="n">
        <v>1</v>
      </c>
      <c r="T391" s="6" t="n">
        <v>0</v>
      </c>
      <c r="U391" s="6" t="s">
        <v>267</v>
      </c>
    </row>
    <row r="392" customFormat="false" ht="22.35" hidden="false" customHeight="false" outlineLevel="0" collapsed="false">
      <c r="A392" s="6" t="n">
        <v>1219</v>
      </c>
      <c r="B392" s="6" t="s">
        <v>275</v>
      </c>
      <c r="C392" s="7" t="s">
        <v>5824</v>
      </c>
      <c r="D392" s="6" t="s">
        <v>5789</v>
      </c>
      <c r="E392" s="6" t="n">
        <v>5</v>
      </c>
      <c r="F392" s="6" t="n">
        <v>4</v>
      </c>
      <c r="G392" s="6" t="n">
        <v>4</v>
      </c>
      <c r="H392" s="6" t="n">
        <v>4</v>
      </c>
      <c r="I392" s="6" t="n">
        <v>4</v>
      </c>
      <c r="J392" s="6" t="n">
        <v>4</v>
      </c>
      <c r="K392" s="6" t="n">
        <v>0</v>
      </c>
      <c r="L392" s="6" t="n">
        <v>0</v>
      </c>
      <c r="M392" s="6" t="n">
        <v>0</v>
      </c>
      <c r="N392" s="6" t="n">
        <v>0</v>
      </c>
      <c r="O392" s="6" t="n">
        <v>0</v>
      </c>
      <c r="P392" s="6" t="n">
        <v>0</v>
      </c>
      <c r="Q392" s="6" t="n">
        <v>0</v>
      </c>
      <c r="R392" s="6" t="n">
        <v>0</v>
      </c>
      <c r="S392" s="6" t="n">
        <v>1</v>
      </c>
      <c r="T392" s="6" t="n">
        <v>0</v>
      </c>
      <c r="U392" s="6" t="s">
        <v>267</v>
      </c>
    </row>
    <row r="393" customFormat="false" ht="22.35" hidden="false" customHeight="false" outlineLevel="0" collapsed="false">
      <c r="A393" s="6" t="n">
        <v>1220</v>
      </c>
      <c r="B393" s="6" t="s">
        <v>275</v>
      </c>
      <c r="C393" s="7" t="s">
        <v>5825</v>
      </c>
      <c r="D393" s="6" t="s">
        <v>5789</v>
      </c>
      <c r="E393" s="6" t="n">
        <v>2</v>
      </c>
      <c r="F393" s="6" t="n">
        <v>4</v>
      </c>
      <c r="G393" s="6" t="n">
        <v>4</v>
      </c>
      <c r="H393" s="6" t="n">
        <v>4</v>
      </c>
      <c r="I393" s="6" t="n">
        <v>4</v>
      </c>
      <c r="J393" s="6" t="n">
        <v>4</v>
      </c>
      <c r="K393" s="6" t="n">
        <v>0</v>
      </c>
      <c r="L393" s="6" t="n">
        <v>0</v>
      </c>
      <c r="M393" s="6" t="n">
        <v>0</v>
      </c>
      <c r="N393" s="6" t="n">
        <v>0</v>
      </c>
      <c r="O393" s="6" t="n">
        <v>0</v>
      </c>
      <c r="P393" s="6" t="n">
        <v>0</v>
      </c>
      <c r="Q393" s="6" t="n">
        <v>0</v>
      </c>
      <c r="R393" s="6" t="n">
        <v>0</v>
      </c>
      <c r="S393" s="6" t="n">
        <v>1</v>
      </c>
      <c r="T393" s="6" t="n">
        <v>0</v>
      </c>
      <c r="U393" s="6" t="s">
        <v>267</v>
      </c>
    </row>
    <row r="394" customFormat="false" ht="22.35" hidden="false" customHeight="false" outlineLevel="0" collapsed="false">
      <c r="A394" s="6" t="n">
        <v>1221</v>
      </c>
      <c r="B394" s="6" t="s">
        <v>275</v>
      </c>
      <c r="C394" s="7" t="s">
        <v>5826</v>
      </c>
      <c r="D394" s="6" t="s">
        <v>5789</v>
      </c>
      <c r="E394" s="6" t="n">
        <v>7</v>
      </c>
      <c r="F394" s="6" t="n">
        <v>4</v>
      </c>
      <c r="G394" s="6" t="n">
        <v>4</v>
      </c>
      <c r="H394" s="6" t="n">
        <v>4</v>
      </c>
      <c r="I394" s="6" t="n">
        <v>4</v>
      </c>
      <c r="J394" s="6" t="n">
        <v>4</v>
      </c>
      <c r="K394" s="6" t="n">
        <v>0</v>
      </c>
      <c r="L394" s="6" t="n">
        <v>0</v>
      </c>
      <c r="M394" s="6" t="n">
        <v>0</v>
      </c>
      <c r="N394" s="6" t="n">
        <v>0</v>
      </c>
      <c r="O394" s="6" t="n">
        <v>0</v>
      </c>
      <c r="P394" s="6" t="n">
        <v>0</v>
      </c>
      <c r="Q394" s="6" t="n">
        <v>0</v>
      </c>
      <c r="R394" s="6" t="n">
        <v>0</v>
      </c>
      <c r="S394" s="6" t="n">
        <v>1</v>
      </c>
      <c r="T394" s="6" t="n">
        <v>0</v>
      </c>
      <c r="U394" s="6" t="s">
        <v>267</v>
      </c>
    </row>
    <row r="395" customFormat="false" ht="22.35" hidden="false" customHeight="false" outlineLevel="0" collapsed="false">
      <c r="A395" s="6" t="n">
        <v>1222</v>
      </c>
      <c r="B395" s="6" t="s">
        <v>275</v>
      </c>
      <c r="C395" s="7" t="s">
        <v>5827</v>
      </c>
      <c r="D395" s="6" t="s">
        <v>5789</v>
      </c>
      <c r="E395" s="6" t="n">
        <v>4</v>
      </c>
      <c r="F395" s="6" t="n">
        <v>4</v>
      </c>
      <c r="G395" s="6" t="n">
        <v>4</v>
      </c>
      <c r="H395" s="6" t="n">
        <v>4</v>
      </c>
      <c r="I395" s="6" t="n">
        <v>4</v>
      </c>
      <c r="J395" s="6" t="n">
        <v>4</v>
      </c>
      <c r="K395" s="6" t="n">
        <v>0</v>
      </c>
      <c r="L395" s="6" t="n">
        <v>0</v>
      </c>
      <c r="M395" s="6" t="n">
        <v>0</v>
      </c>
      <c r="N395" s="6" t="n">
        <v>0</v>
      </c>
      <c r="O395" s="6" t="n">
        <v>0</v>
      </c>
      <c r="P395" s="6" t="n">
        <v>0</v>
      </c>
      <c r="Q395" s="6" t="n">
        <v>0</v>
      </c>
      <c r="R395" s="6" t="n">
        <v>0</v>
      </c>
      <c r="S395" s="6" t="n">
        <v>1</v>
      </c>
      <c r="T395" s="6" t="n">
        <v>0</v>
      </c>
      <c r="U395" s="6" t="s">
        <v>267</v>
      </c>
    </row>
    <row r="396" customFormat="false" ht="22.35" hidden="false" customHeight="false" outlineLevel="0" collapsed="false">
      <c r="A396" s="6" t="n">
        <v>1223</v>
      </c>
      <c r="B396" s="6" t="s">
        <v>275</v>
      </c>
      <c r="C396" s="7" t="s">
        <v>5828</v>
      </c>
      <c r="D396" s="6" t="s">
        <v>5789</v>
      </c>
      <c r="E396" s="6" t="n">
        <v>5</v>
      </c>
      <c r="F396" s="6" t="n">
        <v>4</v>
      </c>
      <c r="G396" s="6" t="n">
        <v>4</v>
      </c>
      <c r="H396" s="6" t="n">
        <v>4</v>
      </c>
      <c r="I396" s="6" t="n">
        <v>4</v>
      </c>
      <c r="J396" s="6" t="n">
        <v>4</v>
      </c>
      <c r="K396" s="6" t="n">
        <v>0</v>
      </c>
      <c r="L396" s="6" t="n">
        <v>0</v>
      </c>
      <c r="M396" s="6" t="n">
        <v>0</v>
      </c>
      <c r="N396" s="6" t="n">
        <v>0</v>
      </c>
      <c r="O396" s="6" t="n">
        <v>0</v>
      </c>
      <c r="P396" s="6" t="n">
        <v>0</v>
      </c>
      <c r="Q396" s="6" t="n">
        <v>0</v>
      </c>
      <c r="R396" s="6" t="n">
        <v>0</v>
      </c>
      <c r="S396" s="6" t="n">
        <v>1</v>
      </c>
      <c r="T396" s="6" t="n">
        <v>0</v>
      </c>
      <c r="U396" s="6" t="s">
        <v>267</v>
      </c>
    </row>
    <row r="397" customFormat="false" ht="22.35" hidden="false" customHeight="false" outlineLevel="0" collapsed="false">
      <c r="A397" s="6" t="n">
        <v>1224</v>
      </c>
      <c r="B397" s="6" t="s">
        <v>275</v>
      </c>
      <c r="C397" s="7" t="s">
        <v>5829</v>
      </c>
      <c r="D397" s="6" t="s">
        <v>5789</v>
      </c>
      <c r="E397" s="6" t="n">
        <v>4</v>
      </c>
      <c r="F397" s="6" t="n">
        <v>4</v>
      </c>
      <c r="G397" s="6" t="n">
        <v>4</v>
      </c>
      <c r="H397" s="6" t="n">
        <v>4</v>
      </c>
      <c r="I397" s="6" t="n">
        <v>4</v>
      </c>
      <c r="J397" s="6" t="n">
        <v>4</v>
      </c>
      <c r="K397" s="6" t="n">
        <v>0</v>
      </c>
      <c r="L397" s="6" t="n">
        <v>0</v>
      </c>
      <c r="M397" s="6" t="n">
        <v>0</v>
      </c>
      <c r="N397" s="6" t="n">
        <v>0</v>
      </c>
      <c r="O397" s="6" t="n">
        <v>0</v>
      </c>
      <c r="P397" s="6" t="n">
        <v>0</v>
      </c>
      <c r="Q397" s="6" t="n">
        <v>0</v>
      </c>
      <c r="R397" s="6" t="n">
        <v>0</v>
      </c>
      <c r="S397" s="6" t="n">
        <v>1</v>
      </c>
      <c r="T397" s="6" t="n">
        <v>0</v>
      </c>
      <c r="U397" s="6" t="s">
        <v>267</v>
      </c>
    </row>
    <row r="398" customFormat="false" ht="22.35" hidden="false" customHeight="false" outlineLevel="0" collapsed="false">
      <c r="A398" s="6" t="n">
        <v>1225</v>
      </c>
      <c r="B398" s="6" t="s">
        <v>275</v>
      </c>
      <c r="C398" s="7" t="s">
        <v>5830</v>
      </c>
      <c r="D398" s="6" t="s">
        <v>5789</v>
      </c>
      <c r="E398" s="6" t="n">
        <v>2</v>
      </c>
      <c r="F398" s="6" t="n">
        <v>4</v>
      </c>
      <c r="G398" s="6" t="n">
        <v>4</v>
      </c>
      <c r="H398" s="6" t="n">
        <v>4</v>
      </c>
      <c r="I398" s="6" t="n">
        <v>4</v>
      </c>
      <c r="J398" s="6" t="n">
        <v>4</v>
      </c>
      <c r="K398" s="6" t="n">
        <v>0</v>
      </c>
      <c r="L398" s="6" t="n">
        <v>0</v>
      </c>
      <c r="M398" s="6" t="n">
        <v>0</v>
      </c>
      <c r="N398" s="6" t="n">
        <v>0</v>
      </c>
      <c r="O398" s="6" t="n">
        <v>0</v>
      </c>
      <c r="P398" s="6" t="n">
        <v>0</v>
      </c>
      <c r="Q398" s="6" t="n">
        <v>0</v>
      </c>
      <c r="R398" s="6" t="n">
        <v>0</v>
      </c>
      <c r="S398" s="6" t="n">
        <v>1</v>
      </c>
      <c r="T398" s="6" t="n">
        <v>0</v>
      </c>
      <c r="U398" s="6" t="s">
        <v>267</v>
      </c>
    </row>
    <row r="399" customFormat="false" ht="22.35" hidden="false" customHeight="false" outlineLevel="0" collapsed="false">
      <c r="A399" s="6" t="n">
        <v>1226</v>
      </c>
      <c r="B399" s="6" t="s">
        <v>275</v>
      </c>
      <c r="C399" s="7" t="s">
        <v>5831</v>
      </c>
      <c r="D399" s="6" t="s">
        <v>5789</v>
      </c>
      <c r="E399" s="6" t="n">
        <v>10</v>
      </c>
      <c r="F399" s="6" t="n">
        <v>4</v>
      </c>
      <c r="G399" s="6" t="n">
        <v>4</v>
      </c>
      <c r="H399" s="6" t="n">
        <v>4</v>
      </c>
      <c r="I399" s="6" t="n">
        <v>4</v>
      </c>
      <c r="J399" s="6" t="n">
        <v>4</v>
      </c>
      <c r="K399" s="6" t="n">
        <v>0</v>
      </c>
      <c r="L399" s="6" t="n">
        <v>0</v>
      </c>
      <c r="M399" s="6" t="n">
        <v>0</v>
      </c>
      <c r="N399" s="6" t="n">
        <v>0</v>
      </c>
      <c r="O399" s="6" t="n">
        <v>0</v>
      </c>
      <c r="P399" s="6" t="n">
        <v>0</v>
      </c>
      <c r="Q399" s="6" t="n">
        <v>0</v>
      </c>
      <c r="R399" s="6" t="n">
        <v>0</v>
      </c>
      <c r="S399" s="6" t="n">
        <v>1</v>
      </c>
      <c r="T399" s="6" t="n">
        <v>0</v>
      </c>
      <c r="U399" s="6" t="s">
        <v>267</v>
      </c>
    </row>
    <row r="400" customFormat="false" ht="22.35" hidden="false" customHeight="false" outlineLevel="0" collapsed="false">
      <c r="A400" s="6" t="n">
        <v>1242</v>
      </c>
      <c r="B400" s="6" t="s">
        <v>275</v>
      </c>
      <c r="C400" s="7" t="s">
        <v>5832</v>
      </c>
      <c r="D400" s="6" t="s">
        <v>5800</v>
      </c>
      <c r="E400" s="6" t="n">
        <v>2</v>
      </c>
      <c r="F400" s="6" t="n">
        <v>1</v>
      </c>
      <c r="G400" s="6" t="n">
        <v>3</v>
      </c>
      <c r="H400" s="6" t="n">
        <v>1</v>
      </c>
      <c r="I400" s="6" t="n">
        <v>2</v>
      </c>
      <c r="J400" s="6" t="n">
        <v>3</v>
      </c>
      <c r="K400" s="6" t="n">
        <v>0</v>
      </c>
      <c r="L400" s="6" t="n">
        <v>1</v>
      </c>
      <c r="M400" s="6" t="n">
        <v>1</v>
      </c>
      <c r="N400" s="6" t="n">
        <v>0</v>
      </c>
      <c r="O400" s="6" t="n">
        <v>1</v>
      </c>
      <c r="P400" s="6" t="n">
        <v>1</v>
      </c>
      <c r="Q400" s="6" t="n">
        <v>0</v>
      </c>
      <c r="R400" s="6" t="n">
        <v>1</v>
      </c>
      <c r="S400" s="6" t="n">
        <v>0</v>
      </c>
      <c r="T400" s="6" t="n">
        <v>0</v>
      </c>
      <c r="U400" s="6" t="s">
        <v>267</v>
      </c>
    </row>
    <row r="401" customFormat="false" ht="22.35" hidden="false" customHeight="false" outlineLevel="0" collapsed="false">
      <c r="A401" s="6" t="n">
        <v>1243</v>
      </c>
      <c r="B401" s="6" t="s">
        <v>275</v>
      </c>
      <c r="C401" s="7" t="s">
        <v>5834</v>
      </c>
      <c r="D401" s="6" t="s">
        <v>5800</v>
      </c>
      <c r="E401" s="6" t="n">
        <v>3</v>
      </c>
      <c r="F401" s="6" t="n">
        <v>1</v>
      </c>
      <c r="G401" s="6" t="n">
        <v>3</v>
      </c>
      <c r="H401" s="6" t="n">
        <v>1</v>
      </c>
      <c r="I401" s="6" t="n">
        <v>2</v>
      </c>
      <c r="J401" s="6" t="n">
        <v>3</v>
      </c>
      <c r="K401" s="6" t="n">
        <v>0</v>
      </c>
      <c r="L401" s="6" t="n">
        <v>1</v>
      </c>
      <c r="M401" s="6" t="n">
        <v>1</v>
      </c>
      <c r="N401" s="6" t="n">
        <v>0</v>
      </c>
      <c r="O401" s="6" t="n">
        <v>1</v>
      </c>
      <c r="P401" s="6" t="n">
        <v>1</v>
      </c>
      <c r="Q401" s="6" t="n">
        <v>0</v>
      </c>
      <c r="R401" s="6" t="n">
        <v>1</v>
      </c>
      <c r="S401" s="6" t="n">
        <v>0</v>
      </c>
      <c r="T401" s="6" t="n">
        <v>0</v>
      </c>
      <c r="U401" s="6" t="s">
        <v>267</v>
      </c>
    </row>
    <row r="402" customFormat="false" ht="22.35" hidden="false" customHeight="false" outlineLevel="0" collapsed="false">
      <c r="A402" s="6" t="n">
        <v>1244</v>
      </c>
      <c r="B402" s="6" t="s">
        <v>275</v>
      </c>
      <c r="C402" s="7" t="s">
        <v>5835</v>
      </c>
      <c r="D402" s="6" t="s">
        <v>5800</v>
      </c>
      <c r="E402" s="6" t="n">
        <v>10</v>
      </c>
      <c r="F402" s="6" t="n">
        <v>1</v>
      </c>
      <c r="G402" s="6" t="n">
        <v>3</v>
      </c>
      <c r="H402" s="6" t="n">
        <v>1</v>
      </c>
      <c r="I402" s="6" t="n">
        <v>2</v>
      </c>
      <c r="J402" s="6" t="n">
        <v>3</v>
      </c>
      <c r="K402" s="6" t="n">
        <v>0</v>
      </c>
      <c r="L402" s="6" t="n">
        <v>1</v>
      </c>
      <c r="M402" s="6" t="n">
        <v>1</v>
      </c>
      <c r="N402" s="6" t="n">
        <v>0</v>
      </c>
      <c r="O402" s="6" t="n">
        <v>1</v>
      </c>
      <c r="P402" s="6" t="n">
        <v>1</v>
      </c>
      <c r="Q402" s="6" t="n">
        <v>0</v>
      </c>
      <c r="R402" s="6" t="n">
        <v>1</v>
      </c>
      <c r="S402" s="6" t="n">
        <v>0</v>
      </c>
      <c r="T402" s="6" t="n">
        <v>0</v>
      </c>
      <c r="U402" s="6" t="s">
        <v>267</v>
      </c>
    </row>
    <row r="403" customFormat="false" ht="22.35" hidden="false" customHeight="false" outlineLevel="0" collapsed="false">
      <c r="A403" s="6" t="n">
        <v>1245</v>
      </c>
      <c r="B403" s="6" t="s">
        <v>275</v>
      </c>
      <c r="C403" s="7" t="s">
        <v>453</v>
      </c>
      <c r="D403" s="6" t="s">
        <v>5800</v>
      </c>
      <c r="E403" s="6" t="n">
        <v>5</v>
      </c>
      <c r="F403" s="6" t="n">
        <v>1</v>
      </c>
      <c r="G403" s="6" t="n">
        <v>3</v>
      </c>
      <c r="H403" s="6" t="n">
        <v>1</v>
      </c>
      <c r="I403" s="6" t="n">
        <v>2</v>
      </c>
      <c r="J403" s="6" t="n">
        <v>3</v>
      </c>
      <c r="K403" s="6" t="n">
        <v>0</v>
      </c>
      <c r="L403" s="6" t="n">
        <v>1</v>
      </c>
      <c r="M403" s="6" t="n">
        <v>1</v>
      </c>
      <c r="N403" s="6" t="n">
        <v>0</v>
      </c>
      <c r="O403" s="6" t="n">
        <v>1</v>
      </c>
      <c r="P403" s="6" t="n">
        <v>1</v>
      </c>
      <c r="Q403" s="6" t="n">
        <v>0</v>
      </c>
      <c r="R403" s="6" t="n">
        <v>1</v>
      </c>
      <c r="S403" s="6" t="n">
        <v>0</v>
      </c>
      <c r="T403" s="6" t="n">
        <v>0</v>
      </c>
      <c r="U403" s="6" t="s">
        <v>267</v>
      </c>
    </row>
    <row r="404" customFormat="false" ht="22.35" hidden="false" customHeight="false" outlineLevel="0" collapsed="false">
      <c r="A404" s="6" t="n">
        <v>1246</v>
      </c>
      <c r="B404" s="6" t="s">
        <v>275</v>
      </c>
      <c r="C404" s="7" t="s">
        <v>5836</v>
      </c>
      <c r="D404" s="6" t="s">
        <v>5800</v>
      </c>
      <c r="E404" s="6" t="n">
        <v>4</v>
      </c>
      <c r="F404" s="6" t="n">
        <v>1</v>
      </c>
      <c r="G404" s="6" t="n">
        <v>3</v>
      </c>
      <c r="H404" s="6" t="n">
        <v>1</v>
      </c>
      <c r="I404" s="6" t="n">
        <v>2</v>
      </c>
      <c r="J404" s="6" t="n">
        <v>3</v>
      </c>
      <c r="K404" s="6" t="n">
        <v>0</v>
      </c>
      <c r="L404" s="6" t="n">
        <v>1</v>
      </c>
      <c r="M404" s="6" t="n">
        <v>1</v>
      </c>
      <c r="N404" s="6" t="n">
        <v>0</v>
      </c>
      <c r="O404" s="6" t="n">
        <v>1</v>
      </c>
      <c r="P404" s="6" t="n">
        <v>1</v>
      </c>
      <c r="Q404" s="6" t="n">
        <v>0</v>
      </c>
      <c r="R404" s="6" t="n">
        <v>1</v>
      </c>
      <c r="S404" s="6" t="n">
        <v>0</v>
      </c>
      <c r="T404" s="6" t="n">
        <v>0</v>
      </c>
      <c r="U404" s="6" t="s">
        <v>267</v>
      </c>
    </row>
    <row r="405" customFormat="false" ht="22.35" hidden="false" customHeight="false" outlineLevel="0" collapsed="false">
      <c r="A405" s="6" t="n">
        <v>1247</v>
      </c>
      <c r="B405" s="6" t="s">
        <v>275</v>
      </c>
      <c r="C405" s="7" t="s">
        <v>5837</v>
      </c>
      <c r="D405" s="6" t="s">
        <v>5800</v>
      </c>
      <c r="E405" s="6" t="n">
        <v>1</v>
      </c>
      <c r="F405" s="6" t="n">
        <v>1</v>
      </c>
      <c r="G405" s="6" t="n">
        <v>3</v>
      </c>
      <c r="H405" s="6" t="n">
        <v>1</v>
      </c>
      <c r="I405" s="6" t="n">
        <v>2</v>
      </c>
      <c r="J405" s="6" t="n">
        <v>3</v>
      </c>
      <c r="K405" s="6" t="n">
        <v>0</v>
      </c>
      <c r="L405" s="6" t="n">
        <v>1</v>
      </c>
      <c r="M405" s="6" t="n">
        <v>1</v>
      </c>
      <c r="N405" s="6" t="n">
        <v>0</v>
      </c>
      <c r="O405" s="6" t="n">
        <v>1</v>
      </c>
      <c r="P405" s="6" t="n">
        <v>1</v>
      </c>
      <c r="Q405" s="6" t="n">
        <v>0</v>
      </c>
      <c r="R405" s="6" t="n">
        <v>1</v>
      </c>
      <c r="S405" s="6" t="n">
        <v>0</v>
      </c>
      <c r="T405" s="6" t="n">
        <v>0</v>
      </c>
      <c r="U405" s="6" t="s">
        <v>267</v>
      </c>
    </row>
    <row r="406" customFormat="false" ht="22.35" hidden="false" customHeight="false" outlineLevel="0" collapsed="false">
      <c r="A406" s="6" t="n">
        <v>1248</v>
      </c>
      <c r="B406" s="6" t="s">
        <v>275</v>
      </c>
      <c r="C406" s="7" t="s">
        <v>5838</v>
      </c>
      <c r="D406" s="6" t="s">
        <v>5800</v>
      </c>
      <c r="E406" s="6" t="n">
        <v>2</v>
      </c>
      <c r="F406" s="6" t="n">
        <v>1</v>
      </c>
      <c r="G406" s="6" t="n">
        <v>3</v>
      </c>
      <c r="H406" s="6" t="n">
        <v>1</v>
      </c>
      <c r="I406" s="6" t="n">
        <v>2</v>
      </c>
      <c r="J406" s="6" t="n">
        <v>3</v>
      </c>
      <c r="K406" s="6" t="n">
        <v>0</v>
      </c>
      <c r="L406" s="6" t="n">
        <v>1</v>
      </c>
      <c r="M406" s="6" t="n">
        <v>1</v>
      </c>
      <c r="N406" s="6" t="n">
        <v>0</v>
      </c>
      <c r="O406" s="6" t="n">
        <v>1</v>
      </c>
      <c r="P406" s="6" t="n">
        <v>1</v>
      </c>
      <c r="Q406" s="6" t="n">
        <v>0</v>
      </c>
      <c r="R406" s="6" t="n">
        <v>1</v>
      </c>
      <c r="S406" s="6" t="n">
        <v>0</v>
      </c>
      <c r="T406" s="6" t="n">
        <v>0</v>
      </c>
      <c r="U406" s="6" t="s">
        <v>267</v>
      </c>
    </row>
    <row r="407" customFormat="false" ht="22.35" hidden="false" customHeight="false" outlineLevel="0" collapsed="false">
      <c r="A407" s="6" t="n">
        <v>1249</v>
      </c>
      <c r="B407" s="6" t="s">
        <v>275</v>
      </c>
      <c r="C407" s="7" t="s">
        <v>5839</v>
      </c>
      <c r="D407" s="6" t="s">
        <v>5800</v>
      </c>
      <c r="E407" s="6" t="n">
        <v>6</v>
      </c>
      <c r="F407" s="6" t="n">
        <v>1</v>
      </c>
      <c r="G407" s="6" t="n">
        <v>3</v>
      </c>
      <c r="H407" s="6" t="n">
        <v>1</v>
      </c>
      <c r="I407" s="6" t="n">
        <v>2</v>
      </c>
      <c r="J407" s="6" t="n">
        <v>3</v>
      </c>
      <c r="K407" s="6" t="n">
        <v>0</v>
      </c>
      <c r="L407" s="6" t="n">
        <v>1</v>
      </c>
      <c r="M407" s="6" t="n">
        <v>1</v>
      </c>
      <c r="N407" s="6" t="n">
        <v>0</v>
      </c>
      <c r="O407" s="6" t="n">
        <v>1</v>
      </c>
      <c r="P407" s="6" t="n">
        <v>1</v>
      </c>
      <c r="Q407" s="6" t="n">
        <v>0</v>
      </c>
      <c r="R407" s="6" t="n">
        <v>1</v>
      </c>
      <c r="S407" s="6" t="n">
        <v>0</v>
      </c>
      <c r="T407" s="6" t="n">
        <v>0</v>
      </c>
      <c r="U407" s="6" t="s">
        <v>267</v>
      </c>
    </row>
    <row r="408" customFormat="false" ht="22.35" hidden="false" customHeight="false" outlineLevel="0" collapsed="false">
      <c r="A408" s="6" t="n">
        <v>1250</v>
      </c>
      <c r="B408" s="6" t="s">
        <v>275</v>
      </c>
      <c r="C408" s="7" t="s">
        <v>5840</v>
      </c>
      <c r="D408" s="6" t="s">
        <v>5800</v>
      </c>
      <c r="E408" s="6" t="n">
        <v>3</v>
      </c>
      <c r="F408" s="6" t="n">
        <v>1</v>
      </c>
      <c r="G408" s="6" t="n">
        <v>3</v>
      </c>
      <c r="H408" s="6" t="n">
        <v>1</v>
      </c>
      <c r="I408" s="6" t="n">
        <v>2</v>
      </c>
      <c r="J408" s="6" t="n">
        <v>3</v>
      </c>
      <c r="K408" s="6" t="n">
        <v>0</v>
      </c>
      <c r="L408" s="6" t="n">
        <v>1</v>
      </c>
      <c r="M408" s="6" t="n">
        <v>1</v>
      </c>
      <c r="N408" s="6" t="n">
        <v>0</v>
      </c>
      <c r="O408" s="6" t="n">
        <v>1</v>
      </c>
      <c r="P408" s="6" t="n">
        <v>1</v>
      </c>
      <c r="Q408" s="6" t="n">
        <v>0</v>
      </c>
      <c r="R408" s="6" t="n">
        <v>1</v>
      </c>
      <c r="S408" s="6" t="n">
        <v>0</v>
      </c>
      <c r="T408" s="6" t="n">
        <v>0</v>
      </c>
      <c r="U408" s="6" t="s">
        <v>267</v>
      </c>
    </row>
    <row r="409" customFormat="false" ht="22.35" hidden="false" customHeight="false" outlineLevel="0" collapsed="false">
      <c r="A409" s="6" t="n">
        <v>1251</v>
      </c>
      <c r="B409" s="6" t="s">
        <v>275</v>
      </c>
      <c r="C409" s="7" t="s">
        <v>454</v>
      </c>
      <c r="D409" s="6" t="s">
        <v>5800</v>
      </c>
      <c r="E409" s="6" t="n">
        <v>10</v>
      </c>
      <c r="F409" s="6" t="n">
        <v>1</v>
      </c>
      <c r="G409" s="6" t="n">
        <v>3</v>
      </c>
      <c r="H409" s="6" t="n">
        <v>1</v>
      </c>
      <c r="I409" s="6" t="n">
        <v>2</v>
      </c>
      <c r="J409" s="6" t="n">
        <v>3</v>
      </c>
      <c r="K409" s="6" t="n">
        <v>0</v>
      </c>
      <c r="L409" s="6" t="n">
        <v>1</v>
      </c>
      <c r="M409" s="6" t="n">
        <v>1</v>
      </c>
      <c r="N409" s="6" t="n">
        <v>0</v>
      </c>
      <c r="O409" s="6" t="n">
        <v>1</v>
      </c>
      <c r="P409" s="6" t="n">
        <v>1</v>
      </c>
      <c r="Q409" s="6" t="n">
        <v>0</v>
      </c>
      <c r="R409" s="6" t="n">
        <v>1</v>
      </c>
      <c r="S409" s="6" t="n">
        <v>0</v>
      </c>
      <c r="T409" s="6" t="n">
        <v>0</v>
      </c>
      <c r="U409" s="6" t="s">
        <v>267</v>
      </c>
    </row>
    <row r="410" customFormat="false" ht="22.35" hidden="false" customHeight="false" outlineLevel="0" collapsed="false">
      <c r="A410" s="6" t="n">
        <v>1252</v>
      </c>
      <c r="B410" s="6" t="s">
        <v>275</v>
      </c>
      <c r="C410" s="7" t="s">
        <v>5841</v>
      </c>
      <c r="D410" s="6" t="s">
        <v>5800</v>
      </c>
      <c r="E410" s="6" t="n">
        <v>5</v>
      </c>
      <c r="F410" s="6" t="n">
        <v>1</v>
      </c>
      <c r="G410" s="6" t="n">
        <v>3</v>
      </c>
      <c r="H410" s="6" t="n">
        <v>1</v>
      </c>
      <c r="I410" s="6" t="n">
        <v>2</v>
      </c>
      <c r="J410" s="6" t="n">
        <v>3</v>
      </c>
      <c r="K410" s="6" t="n">
        <v>0</v>
      </c>
      <c r="L410" s="6" t="n">
        <v>1</v>
      </c>
      <c r="M410" s="6" t="n">
        <v>1</v>
      </c>
      <c r="N410" s="6" t="n">
        <v>0</v>
      </c>
      <c r="O410" s="6" t="n">
        <v>1</v>
      </c>
      <c r="P410" s="6" t="n">
        <v>1</v>
      </c>
      <c r="Q410" s="6" t="n">
        <v>0</v>
      </c>
      <c r="R410" s="6" t="n">
        <v>1</v>
      </c>
      <c r="S410" s="6" t="n">
        <v>0</v>
      </c>
      <c r="T410" s="6" t="n">
        <v>0</v>
      </c>
      <c r="U410" s="6" t="s">
        <v>267</v>
      </c>
    </row>
    <row r="411" customFormat="false" ht="22.35" hidden="false" customHeight="false" outlineLevel="0" collapsed="false">
      <c r="A411" s="6" t="n">
        <v>1253</v>
      </c>
      <c r="B411" s="6" t="s">
        <v>275</v>
      </c>
      <c r="C411" s="7" t="s">
        <v>5842</v>
      </c>
      <c r="D411" s="6" t="s">
        <v>5800</v>
      </c>
      <c r="E411" s="6" t="n">
        <v>2</v>
      </c>
      <c r="F411" s="6" t="n">
        <v>1</v>
      </c>
      <c r="G411" s="6" t="n">
        <v>3</v>
      </c>
      <c r="H411" s="6" t="n">
        <v>1</v>
      </c>
      <c r="I411" s="6" t="n">
        <v>2</v>
      </c>
      <c r="J411" s="6" t="n">
        <v>3</v>
      </c>
      <c r="K411" s="6" t="n">
        <v>0</v>
      </c>
      <c r="L411" s="6" t="n">
        <v>1</v>
      </c>
      <c r="M411" s="6" t="n">
        <v>1</v>
      </c>
      <c r="N411" s="6" t="n">
        <v>0</v>
      </c>
      <c r="O411" s="6" t="n">
        <v>1</v>
      </c>
      <c r="P411" s="6" t="n">
        <v>1</v>
      </c>
      <c r="Q411" s="6" t="n">
        <v>0</v>
      </c>
      <c r="R411" s="6" t="n">
        <v>1</v>
      </c>
      <c r="S411" s="6" t="n">
        <v>0</v>
      </c>
      <c r="T411" s="6" t="n">
        <v>0</v>
      </c>
      <c r="U411" s="6" t="s">
        <v>267</v>
      </c>
    </row>
    <row r="412" customFormat="false" ht="22.35" hidden="false" customHeight="false" outlineLevel="0" collapsed="false">
      <c r="A412" s="6" t="n">
        <v>1254</v>
      </c>
      <c r="B412" s="6" t="s">
        <v>275</v>
      </c>
      <c r="C412" s="7" t="s">
        <v>5843</v>
      </c>
      <c r="D412" s="6" t="s">
        <v>5800</v>
      </c>
      <c r="E412" s="6" t="n">
        <v>4</v>
      </c>
      <c r="F412" s="6" t="n">
        <v>1</v>
      </c>
      <c r="G412" s="6" t="n">
        <v>3</v>
      </c>
      <c r="H412" s="6" t="n">
        <v>1</v>
      </c>
      <c r="I412" s="6" t="n">
        <v>2</v>
      </c>
      <c r="J412" s="6" t="n">
        <v>3</v>
      </c>
      <c r="K412" s="6" t="n">
        <v>0</v>
      </c>
      <c r="L412" s="6" t="n">
        <v>1</v>
      </c>
      <c r="M412" s="6" t="n">
        <v>1</v>
      </c>
      <c r="N412" s="6" t="n">
        <v>0</v>
      </c>
      <c r="O412" s="6" t="n">
        <v>1</v>
      </c>
      <c r="P412" s="6" t="n">
        <v>1</v>
      </c>
      <c r="Q412" s="6" t="n">
        <v>0</v>
      </c>
      <c r="R412" s="6" t="n">
        <v>1</v>
      </c>
      <c r="S412" s="6" t="n">
        <v>0</v>
      </c>
      <c r="T412" s="6" t="n">
        <v>0</v>
      </c>
      <c r="U412" s="6" t="s">
        <v>267</v>
      </c>
    </row>
    <row r="413" customFormat="false" ht="22.35" hidden="false" customHeight="false" outlineLevel="0" collapsed="false">
      <c r="A413" s="6" t="n">
        <v>1255</v>
      </c>
      <c r="B413" s="6" t="s">
        <v>275</v>
      </c>
      <c r="C413" s="7" t="s">
        <v>5844</v>
      </c>
      <c r="D413" s="6" t="s">
        <v>5800</v>
      </c>
      <c r="E413" s="6" t="n">
        <v>6</v>
      </c>
      <c r="F413" s="6" t="n">
        <v>1</v>
      </c>
      <c r="G413" s="6" t="n">
        <v>3</v>
      </c>
      <c r="H413" s="6" t="n">
        <v>1</v>
      </c>
      <c r="I413" s="6" t="n">
        <v>2</v>
      </c>
      <c r="J413" s="6" t="n">
        <v>3</v>
      </c>
      <c r="K413" s="6" t="n">
        <v>0</v>
      </c>
      <c r="L413" s="6" t="n">
        <v>1</v>
      </c>
      <c r="M413" s="6" t="n">
        <v>1</v>
      </c>
      <c r="N413" s="6" t="n">
        <v>0</v>
      </c>
      <c r="O413" s="6" t="n">
        <v>1</v>
      </c>
      <c r="P413" s="6" t="n">
        <v>1</v>
      </c>
      <c r="Q413" s="6" t="n">
        <v>0</v>
      </c>
      <c r="R413" s="6" t="n">
        <v>1</v>
      </c>
      <c r="S413" s="6" t="n">
        <v>0</v>
      </c>
      <c r="T413" s="6" t="n">
        <v>0</v>
      </c>
      <c r="U413" s="6" t="s">
        <v>267</v>
      </c>
    </row>
    <row r="414" customFormat="false" ht="22.35" hidden="false" customHeight="false" outlineLevel="0" collapsed="false">
      <c r="A414" s="6" t="n">
        <v>1256</v>
      </c>
      <c r="B414" s="6" t="s">
        <v>275</v>
      </c>
      <c r="C414" s="7" t="s">
        <v>5845</v>
      </c>
      <c r="D414" s="6" t="s">
        <v>5800</v>
      </c>
      <c r="E414" s="6" t="n">
        <v>6</v>
      </c>
      <c r="F414" s="6" t="n">
        <v>1</v>
      </c>
      <c r="G414" s="6" t="n">
        <v>3</v>
      </c>
      <c r="H414" s="6" t="n">
        <v>1</v>
      </c>
      <c r="I414" s="6" t="n">
        <v>2</v>
      </c>
      <c r="J414" s="6" t="n">
        <v>3</v>
      </c>
      <c r="K414" s="6" t="n">
        <v>0</v>
      </c>
      <c r="L414" s="6" t="n">
        <v>1</v>
      </c>
      <c r="M414" s="6" t="n">
        <v>1</v>
      </c>
      <c r="N414" s="6" t="n">
        <v>0</v>
      </c>
      <c r="O414" s="6" t="n">
        <v>1</v>
      </c>
      <c r="P414" s="6" t="n">
        <v>1</v>
      </c>
      <c r="Q414" s="6" t="n">
        <v>0</v>
      </c>
      <c r="R414" s="6" t="n">
        <v>1</v>
      </c>
      <c r="S414" s="6" t="n">
        <v>0</v>
      </c>
      <c r="T414" s="6" t="n">
        <v>0</v>
      </c>
      <c r="U414" s="6" t="s">
        <v>267</v>
      </c>
    </row>
    <row r="415" customFormat="false" ht="22.35" hidden="false" customHeight="false" outlineLevel="0" collapsed="false">
      <c r="A415" s="6" t="n">
        <v>1302</v>
      </c>
      <c r="B415" s="6" t="s">
        <v>275</v>
      </c>
      <c r="C415" s="7" t="s">
        <v>6075</v>
      </c>
      <c r="D415" s="6" t="s">
        <v>5816</v>
      </c>
      <c r="E415" s="6" t="n">
        <v>5</v>
      </c>
      <c r="F415" s="6" t="n">
        <v>2</v>
      </c>
      <c r="G415" s="6" t="n">
        <v>1</v>
      </c>
      <c r="H415" s="6" t="n">
        <v>2</v>
      </c>
      <c r="I415" s="6" t="n">
        <v>3</v>
      </c>
      <c r="J415" s="6" t="n">
        <v>3</v>
      </c>
      <c r="K415" s="6" t="n">
        <v>1</v>
      </c>
      <c r="L415" s="6" t="n">
        <v>0</v>
      </c>
      <c r="M415" s="6" t="n">
        <v>0</v>
      </c>
      <c r="N415" s="6" t="n">
        <v>0</v>
      </c>
      <c r="O415" s="6" t="n">
        <v>1</v>
      </c>
      <c r="P415" s="6" t="n">
        <v>1</v>
      </c>
      <c r="Q415" s="6" t="n">
        <v>1</v>
      </c>
      <c r="R415" s="6" t="n">
        <v>0</v>
      </c>
      <c r="S415" s="6" t="n">
        <v>0</v>
      </c>
      <c r="T415" s="6" t="n">
        <v>1</v>
      </c>
      <c r="U415" s="6" t="s">
        <v>267</v>
      </c>
    </row>
    <row r="416" customFormat="false" ht="22.35" hidden="false" customHeight="false" outlineLevel="0" collapsed="false">
      <c r="A416" s="6" t="n">
        <v>1303</v>
      </c>
      <c r="B416" s="6" t="s">
        <v>275</v>
      </c>
      <c r="C416" s="7" t="s">
        <v>6076</v>
      </c>
      <c r="D416" s="6" t="s">
        <v>5816</v>
      </c>
      <c r="E416" s="6" t="n">
        <v>6</v>
      </c>
      <c r="F416" s="6" t="n">
        <v>2</v>
      </c>
      <c r="G416" s="6" t="n">
        <v>1</v>
      </c>
      <c r="H416" s="6" t="n">
        <v>2</v>
      </c>
      <c r="I416" s="6" t="n">
        <v>3</v>
      </c>
      <c r="J416" s="6" t="n">
        <v>3</v>
      </c>
      <c r="K416" s="6" t="n">
        <v>1</v>
      </c>
      <c r="L416" s="6" t="n">
        <v>0</v>
      </c>
      <c r="M416" s="6" t="n">
        <v>0</v>
      </c>
      <c r="N416" s="6" t="n">
        <v>0</v>
      </c>
      <c r="O416" s="6" t="n">
        <v>1</v>
      </c>
      <c r="P416" s="6" t="n">
        <v>1</v>
      </c>
      <c r="Q416" s="6" t="n">
        <v>1</v>
      </c>
      <c r="R416" s="6" t="n">
        <v>0</v>
      </c>
      <c r="S416" s="6" t="n">
        <v>0</v>
      </c>
      <c r="T416" s="6" t="n">
        <v>1</v>
      </c>
      <c r="U416" s="6" t="s">
        <v>267</v>
      </c>
    </row>
    <row r="417" customFormat="false" ht="22.35" hidden="false" customHeight="false" outlineLevel="0" collapsed="false">
      <c r="A417" s="6" t="n">
        <v>1304</v>
      </c>
      <c r="B417" s="6" t="s">
        <v>275</v>
      </c>
      <c r="C417" s="7" t="s">
        <v>6077</v>
      </c>
      <c r="D417" s="6" t="s">
        <v>5816</v>
      </c>
      <c r="E417" s="6" t="n">
        <v>8</v>
      </c>
      <c r="F417" s="6" t="n">
        <v>2</v>
      </c>
      <c r="G417" s="6" t="n">
        <v>1</v>
      </c>
      <c r="H417" s="6" t="n">
        <v>2</v>
      </c>
      <c r="I417" s="6" t="n">
        <v>3</v>
      </c>
      <c r="J417" s="6" t="n">
        <v>3</v>
      </c>
      <c r="K417" s="6" t="n">
        <v>1</v>
      </c>
      <c r="L417" s="6" t="n">
        <v>0</v>
      </c>
      <c r="M417" s="6" t="n">
        <v>0</v>
      </c>
      <c r="N417" s="6" t="n">
        <v>0</v>
      </c>
      <c r="O417" s="6" t="n">
        <v>1</v>
      </c>
      <c r="P417" s="6" t="n">
        <v>1</v>
      </c>
      <c r="Q417" s="6" t="n">
        <v>1</v>
      </c>
      <c r="R417" s="6" t="n">
        <v>0</v>
      </c>
      <c r="S417" s="6" t="n">
        <v>0</v>
      </c>
      <c r="T417" s="6" t="n">
        <v>1</v>
      </c>
      <c r="U417" s="6" t="s">
        <v>267</v>
      </c>
    </row>
    <row r="418" customFormat="false" ht="22.35" hidden="false" customHeight="false" outlineLevel="0" collapsed="false">
      <c r="A418" s="6" t="n">
        <v>1305</v>
      </c>
      <c r="B418" s="6" t="s">
        <v>275</v>
      </c>
      <c r="C418" s="7" t="s">
        <v>6078</v>
      </c>
      <c r="D418" s="6" t="s">
        <v>5816</v>
      </c>
      <c r="E418" s="6" t="n">
        <v>3</v>
      </c>
      <c r="F418" s="6" t="n">
        <v>2</v>
      </c>
      <c r="G418" s="6" t="n">
        <v>1</v>
      </c>
      <c r="H418" s="6" t="n">
        <v>2</v>
      </c>
      <c r="I418" s="6" t="n">
        <v>3</v>
      </c>
      <c r="J418" s="6" t="n">
        <v>3</v>
      </c>
      <c r="K418" s="6" t="n">
        <v>1</v>
      </c>
      <c r="L418" s="6" t="n">
        <v>0</v>
      </c>
      <c r="M418" s="6" t="n">
        <v>0</v>
      </c>
      <c r="N418" s="6" t="n">
        <v>0</v>
      </c>
      <c r="O418" s="6" t="n">
        <v>1</v>
      </c>
      <c r="P418" s="6" t="n">
        <v>1</v>
      </c>
      <c r="Q418" s="6" t="n">
        <v>1</v>
      </c>
      <c r="R418" s="6" t="n">
        <v>0</v>
      </c>
      <c r="S418" s="6" t="n">
        <v>0</v>
      </c>
      <c r="T418" s="6" t="n">
        <v>1</v>
      </c>
      <c r="U418" s="6" t="s">
        <v>267</v>
      </c>
    </row>
    <row r="419" customFormat="false" ht="22.35" hidden="false" customHeight="false" outlineLevel="0" collapsed="false">
      <c r="A419" s="6" t="n">
        <v>1306</v>
      </c>
      <c r="B419" s="6" t="s">
        <v>275</v>
      </c>
      <c r="C419" s="7" t="s">
        <v>6079</v>
      </c>
      <c r="D419" s="6" t="s">
        <v>5816</v>
      </c>
      <c r="E419" s="6" t="n">
        <v>7</v>
      </c>
      <c r="F419" s="6" t="n">
        <v>2</v>
      </c>
      <c r="G419" s="6" t="n">
        <v>1</v>
      </c>
      <c r="H419" s="6" t="n">
        <v>2</v>
      </c>
      <c r="I419" s="6" t="n">
        <v>3</v>
      </c>
      <c r="J419" s="6" t="n">
        <v>3</v>
      </c>
      <c r="K419" s="6" t="n">
        <v>1</v>
      </c>
      <c r="L419" s="6" t="n">
        <v>0</v>
      </c>
      <c r="M419" s="6" t="n">
        <v>0</v>
      </c>
      <c r="N419" s="6" t="n">
        <v>0</v>
      </c>
      <c r="O419" s="6" t="n">
        <v>1</v>
      </c>
      <c r="P419" s="6" t="n">
        <v>1</v>
      </c>
      <c r="Q419" s="6" t="n">
        <v>1</v>
      </c>
      <c r="R419" s="6" t="n">
        <v>0</v>
      </c>
      <c r="S419" s="6" t="n">
        <v>0</v>
      </c>
      <c r="T419" s="6" t="n">
        <v>1</v>
      </c>
      <c r="U419" s="6" t="s">
        <v>267</v>
      </c>
    </row>
    <row r="420" customFormat="false" ht="22.35" hidden="false" customHeight="false" outlineLevel="0" collapsed="false">
      <c r="A420" s="6" t="n">
        <v>1307</v>
      </c>
      <c r="B420" s="6" t="s">
        <v>275</v>
      </c>
      <c r="C420" s="7" t="s">
        <v>6080</v>
      </c>
      <c r="D420" s="6" t="s">
        <v>5816</v>
      </c>
      <c r="E420" s="6" t="n">
        <v>8</v>
      </c>
      <c r="F420" s="6" t="n">
        <v>2</v>
      </c>
      <c r="G420" s="6" t="n">
        <v>1</v>
      </c>
      <c r="H420" s="6" t="n">
        <v>2</v>
      </c>
      <c r="I420" s="6" t="n">
        <v>3</v>
      </c>
      <c r="J420" s="6" t="n">
        <v>3</v>
      </c>
      <c r="K420" s="6" t="n">
        <v>1</v>
      </c>
      <c r="L420" s="6" t="n">
        <v>0</v>
      </c>
      <c r="M420" s="6" t="n">
        <v>0</v>
      </c>
      <c r="N420" s="6" t="n">
        <v>0</v>
      </c>
      <c r="O420" s="6" t="n">
        <v>1</v>
      </c>
      <c r="P420" s="6" t="n">
        <v>1</v>
      </c>
      <c r="Q420" s="6" t="n">
        <v>1</v>
      </c>
      <c r="R420" s="6" t="n">
        <v>0</v>
      </c>
      <c r="S420" s="6" t="n">
        <v>0</v>
      </c>
      <c r="T420" s="6" t="n">
        <v>1</v>
      </c>
      <c r="U420" s="6" t="s">
        <v>267</v>
      </c>
    </row>
    <row r="421" customFormat="false" ht="22.35" hidden="false" customHeight="false" outlineLevel="0" collapsed="false">
      <c r="A421" s="6" t="n">
        <v>1308</v>
      </c>
      <c r="B421" s="6" t="s">
        <v>275</v>
      </c>
      <c r="C421" s="7" t="s">
        <v>6081</v>
      </c>
      <c r="D421" s="6" t="s">
        <v>5816</v>
      </c>
      <c r="E421" s="6" t="n">
        <v>2</v>
      </c>
      <c r="F421" s="6" t="n">
        <v>2</v>
      </c>
      <c r="G421" s="6" t="n">
        <v>1</v>
      </c>
      <c r="H421" s="6" t="n">
        <v>2</v>
      </c>
      <c r="I421" s="6" t="n">
        <v>3</v>
      </c>
      <c r="J421" s="6" t="n">
        <v>3</v>
      </c>
      <c r="K421" s="6" t="n">
        <v>1</v>
      </c>
      <c r="L421" s="6" t="n">
        <v>0</v>
      </c>
      <c r="M421" s="6" t="n">
        <v>0</v>
      </c>
      <c r="N421" s="6" t="n">
        <v>0</v>
      </c>
      <c r="O421" s="6" t="n">
        <v>1</v>
      </c>
      <c r="P421" s="6" t="n">
        <v>1</v>
      </c>
      <c r="Q421" s="6" t="n">
        <v>1</v>
      </c>
      <c r="R421" s="6" t="n">
        <v>0</v>
      </c>
      <c r="S421" s="6" t="n">
        <v>0</v>
      </c>
      <c r="T421" s="6" t="n">
        <v>1</v>
      </c>
      <c r="U421" s="6" t="s">
        <v>267</v>
      </c>
    </row>
    <row r="422" customFormat="false" ht="22.35" hidden="false" customHeight="false" outlineLevel="0" collapsed="false">
      <c r="A422" s="6" t="n">
        <v>1309</v>
      </c>
      <c r="B422" s="6" t="s">
        <v>275</v>
      </c>
      <c r="C422" s="7" t="s">
        <v>6082</v>
      </c>
      <c r="D422" s="6" t="s">
        <v>5816</v>
      </c>
      <c r="E422" s="6" t="n">
        <v>9</v>
      </c>
      <c r="F422" s="6" t="n">
        <v>2</v>
      </c>
      <c r="G422" s="6" t="n">
        <v>1</v>
      </c>
      <c r="H422" s="6" t="n">
        <v>2</v>
      </c>
      <c r="I422" s="6" t="n">
        <v>3</v>
      </c>
      <c r="J422" s="6" t="n">
        <v>3</v>
      </c>
      <c r="K422" s="6" t="n">
        <v>1</v>
      </c>
      <c r="L422" s="6" t="n">
        <v>0</v>
      </c>
      <c r="M422" s="6" t="n">
        <v>0</v>
      </c>
      <c r="N422" s="6" t="n">
        <v>0</v>
      </c>
      <c r="O422" s="6" t="n">
        <v>1</v>
      </c>
      <c r="P422" s="6" t="n">
        <v>1</v>
      </c>
      <c r="Q422" s="6" t="n">
        <v>1</v>
      </c>
      <c r="R422" s="6" t="n">
        <v>0</v>
      </c>
      <c r="S422" s="6" t="n">
        <v>0</v>
      </c>
      <c r="T422" s="6" t="n">
        <v>1</v>
      </c>
      <c r="U422" s="6" t="s">
        <v>267</v>
      </c>
    </row>
    <row r="423" customFormat="false" ht="22.35" hidden="false" customHeight="false" outlineLevel="0" collapsed="false">
      <c r="A423" s="6" t="n">
        <v>1310</v>
      </c>
      <c r="B423" s="6" t="s">
        <v>275</v>
      </c>
      <c r="C423" s="7" t="s">
        <v>6083</v>
      </c>
      <c r="D423" s="6" t="s">
        <v>5816</v>
      </c>
      <c r="E423" s="6" t="n">
        <v>5</v>
      </c>
      <c r="F423" s="6" t="n">
        <v>2</v>
      </c>
      <c r="G423" s="6" t="n">
        <v>1</v>
      </c>
      <c r="H423" s="6" t="n">
        <v>2</v>
      </c>
      <c r="I423" s="6" t="n">
        <v>3</v>
      </c>
      <c r="J423" s="6" t="n">
        <v>3</v>
      </c>
      <c r="K423" s="6" t="n">
        <v>1</v>
      </c>
      <c r="L423" s="6" t="n">
        <v>0</v>
      </c>
      <c r="M423" s="6" t="n">
        <v>0</v>
      </c>
      <c r="N423" s="6" t="n">
        <v>0</v>
      </c>
      <c r="O423" s="6" t="n">
        <v>1</v>
      </c>
      <c r="P423" s="6" t="n">
        <v>1</v>
      </c>
      <c r="Q423" s="6" t="n">
        <v>1</v>
      </c>
      <c r="R423" s="6" t="n">
        <v>0</v>
      </c>
      <c r="S423" s="6" t="n">
        <v>0</v>
      </c>
      <c r="T423" s="6" t="n">
        <v>1</v>
      </c>
      <c r="U423" s="6" t="s">
        <v>267</v>
      </c>
    </row>
    <row r="424" customFormat="false" ht="22.35" hidden="false" customHeight="false" outlineLevel="0" collapsed="false">
      <c r="A424" s="6" t="n">
        <v>1311</v>
      </c>
      <c r="B424" s="6" t="s">
        <v>275</v>
      </c>
      <c r="C424" s="7" t="s">
        <v>6084</v>
      </c>
      <c r="D424" s="6" t="s">
        <v>5816</v>
      </c>
      <c r="E424" s="6" t="n">
        <v>9</v>
      </c>
      <c r="F424" s="6" t="n">
        <v>2</v>
      </c>
      <c r="G424" s="6" t="n">
        <v>1</v>
      </c>
      <c r="H424" s="6" t="n">
        <v>2</v>
      </c>
      <c r="I424" s="6" t="n">
        <v>3</v>
      </c>
      <c r="J424" s="6" t="n">
        <v>3</v>
      </c>
      <c r="K424" s="6" t="n">
        <v>1</v>
      </c>
      <c r="L424" s="6" t="n">
        <v>0</v>
      </c>
      <c r="M424" s="6" t="n">
        <v>0</v>
      </c>
      <c r="N424" s="6" t="n">
        <v>0</v>
      </c>
      <c r="O424" s="6" t="n">
        <v>1</v>
      </c>
      <c r="P424" s="6" t="n">
        <v>1</v>
      </c>
      <c r="Q424" s="6" t="n">
        <v>1</v>
      </c>
      <c r="R424" s="6" t="n">
        <v>0</v>
      </c>
      <c r="S424" s="6" t="n">
        <v>0</v>
      </c>
      <c r="T424" s="6" t="n">
        <v>1</v>
      </c>
      <c r="U424" s="6" t="s">
        <v>267</v>
      </c>
    </row>
    <row r="425" customFormat="false" ht="22.35" hidden="false" customHeight="false" outlineLevel="0" collapsed="false">
      <c r="A425" s="6" t="n">
        <v>1312</v>
      </c>
      <c r="B425" s="6" t="s">
        <v>275</v>
      </c>
      <c r="C425" s="7" t="s">
        <v>6085</v>
      </c>
      <c r="D425" s="6" t="s">
        <v>5816</v>
      </c>
      <c r="E425" s="6" t="n">
        <v>5</v>
      </c>
      <c r="F425" s="6" t="n">
        <v>2</v>
      </c>
      <c r="G425" s="6" t="n">
        <v>1</v>
      </c>
      <c r="H425" s="6" t="n">
        <v>2</v>
      </c>
      <c r="I425" s="6" t="n">
        <v>3</v>
      </c>
      <c r="J425" s="6" t="n">
        <v>3</v>
      </c>
      <c r="K425" s="6" t="n">
        <v>1</v>
      </c>
      <c r="L425" s="6" t="n">
        <v>0</v>
      </c>
      <c r="M425" s="6" t="n">
        <v>0</v>
      </c>
      <c r="N425" s="6" t="n">
        <v>0</v>
      </c>
      <c r="O425" s="6" t="n">
        <v>1</v>
      </c>
      <c r="P425" s="6" t="n">
        <v>1</v>
      </c>
      <c r="Q425" s="6" t="n">
        <v>1</v>
      </c>
      <c r="R425" s="6" t="n">
        <v>0</v>
      </c>
      <c r="S425" s="6" t="n">
        <v>0</v>
      </c>
      <c r="T425" s="6" t="n">
        <v>1</v>
      </c>
      <c r="U425" s="6" t="s">
        <v>267</v>
      </c>
    </row>
    <row r="426" customFormat="false" ht="22.35" hidden="false" customHeight="false" outlineLevel="0" collapsed="false">
      <c r="A426" s="6" t="n">
        <v>1313</v>
      </c>
      <c r="B426" s="6" t="s">
        <v>275</v>
      </c>
      <c r="C426" s="7" t="s">
        <v>6086</v>
      </c>
      <c r="D426" s="6" t="s">
        <v>5816</v>
      </c>
      <c r="E426" s="6" t="n">
        <v>6</v>
      </c>
      <c r="F426" s="6" t="n">
        <v>2</v>
      </c>
      <c r="G426" s="6" t="n">
        <v>1</v>
      </c>
      <c r="H426" s="6" t="n">
        <v>2</v>
      </c>
      <c r="I426" s="6" t="n">
        <v>3</v>
      </c>
      <c r="J426" s="6" t="n">
        <v>3</v>
      </c>
      <c r="K426" s="6" t="n">
        <v>1</v>
      </c>
      <c r="L426" s="6" t="n">
        <v>0</v>
      </c>
      <c r="M426" s="6" t="n">
        <v>0</v>
      </c>
      <c r="N426" s="6" t="n">
        <v>0</v>
      </c>
      <c r="O426" s="6" t="n">
        <v>1</v>
      </c>
      <c r="P426" s="6" t="n">
        <v>1</v>
      </c>
      <c r="Q426" s="6" t="n">
        <v>1</v>
      </c>
      <c r="R426" s="6" t="n">
        <v>0</v>
      </c>
      <c r="S426" s="6" t="n">
        <v>0</v>
      </c>
      <c r="T426" s="6" t="n">
        <v>1</v>
      </c>
      <c r="U426" s="6" t="s">
        <v>267</v>
      </c>
    </row>
    <row r="427" customFormat="false" ht="22.35" hidden="false" customHeight="false" outlineLevel="0" collapsed="false">
      <c r="A427" s="6" t="n">
        <v>1314</v>
      </c>
      <c r="B427" s="6" t="s">
        <v>275</v>
      </c>
      <c r="C427" s="7" t="s">
        <v>6087</v>
      </c>
      <c r="D427" s="6" t="s">
        <v>5816</v>
      </c>
      <c r="E427" s="6" t="n">
        <v>1</v>
      </c>
      <c r="F427" s="6" t="n">
        <v>2</v>
      </c>
      <c r="G427" s="6" t="n">
        <v>1</v>
      </c>
      <c r="H427" s="6" t="n">
        <v>2</v>
      </c>
      <c r="I427" s="6" t="n">
        <v>3</v>
      </c>
      <c r="J427" s="6" t="n">
        <v>3</v>
      </c>
      <c r="K427" s="6" t="n">
        <v>1</v>
      </c>
      <c r="L427" s="6" t="n">
        <v>0</v>
      </c>
      <c r="M427" s="6" t="n">
        <v>0</v>
      </c>
      <c r="N427" s="6" t="n">
        <v>0</v>
      </c>
      <c r="O427" s="6" t="n">
        <v>1</v>
      </c>
      <c r="P427" s="6" t="n">
        <v>1</v>
      </c>
      <c r="Q427" s="6" t="n">
        <v>1</v>
      </c>
      <c r="R427" s="6" t="n">
        <v>0</v>
      </c>
      <c r="S427" s="6" t="n">
        <v>0</v>
      </c>
      <c r="T427" s="6" t="n">
        <v>1</v>
      </c>
      <c r="U427" s="6" t="s">
        <v>267</v>
      </c>
    </row>
    <row r="428" customFormat="false" ht="22.35" hidden="false" customHeight="false" outlineLevel="0" collapsed="false">
      <c r="A428" s="6" t="n">
        <v>1315</v>
      </c>
      <c r="B428" s="6" t="s">
        <v>275</v>
      </c>
      <c r="C428" s="7" t="s">
        <v>6088</v>
      </c>
      <c r="D428" s="6" t="s">
        <v>5816</v>
      </c>
      <c r="E428" s="6" t="n">
        <v>5</v>
      </c>
      <c r="F428" s="6" t="n">
        <v>2</v>
      </c>
      <c r="G428" s="6" t="n">
        <v>1</v>
      </c>
      <c r="H428" s="6" t="n">
        <v>2</v>
      </c>
      <c r="I428" s="6" t="n">
        <v>3</v>
      </c>
      <c r="J428" s="6" t="n">
        <v>3</v>
      </c>
      <c r="K428" s="6" t="n">
        <v>1</v>
      </c>
      <c r="L428" s="6" t="n">
        <v>0</v>
      </c>
      <c r="M428" s="6" t="n">
        <v>0</v>
      </c>
      <c r="N428" s="6" t="n">
        <v>0</v>
      </c>
      <c r="O428" s="6" t="n">
        <v>1</v>
      </c>
      <c r="P428" s="6" t="n">
        <v>1</v>
      </c>
      <c r="Q428" s="6" t="n">
        <v>1</v>
      </c>
      <c r="R428" s="6" t="n">
        <v>0</v>
      </c>
      <c r="S428" s="6" t="n">
        <v>0</v>
      </c>
      <c r="T428" s="6" t="n">
        <v>1</v>
      </c>
      <c r="U428" s="6" t="s">
        <v>267</v>
      </c>
    </row>
    <row r="429" customFormat="false" ht="22.35" hidden="false" customHeight="false" outlineLevel="0" collapsed="false">
      <c r="A429" s="6" t="n">
        <v>1316</v>
      </c>
      <c r="B429" s="6" t="s">
        <v>275</v>
      </c>
      <c r="C429" s="7" t="s">
        <v>6089</v>
      </c>
      <c r="D429" s="6" t="s">
        <v>5816</v>
      </c>
      <c r="E429" s="6" t="n">
        <v>4</v>
      </c>
      <c r="F429" s="6" t="n">
        <v>2</v>
      </c>
      <c r="G429" s="6" t="n">
        <v>1</v>
      </c>
      <c r="H429" s="6" t="n">
        <v>2</v>
      </c>
      <c r="I429" s="6" t="n">
        <v>3</v>
      </c>
      <c r="J429" s="6" t="n">
        <v>3</v>
      </c>
      <c r="K429" s="6" t="n">
        <v>1</v>
      </c>
      <c r="L429" s="6" t="n">
        <v>0</v>
      </c>
      <c r="M429" s="6" t="n">
        <v>0</v>
      </c>
      <c r="N429" s="6" t="n">
        <v>0</v>
      </c>
      <c r="O429" s="6" t="n">
        <v>1</v>
      </c>
      <c r="P429" s="6" t="n">
        <v>1</v>
      </c>
      <c r="Q429" s="6" t="n">
        <v>1</v>
      </c>
      <c r="R429" s="6" t="n">
        <v>0</v>
      </c>
      <c r="S429" s="6" t="n">
        <v>0</v>
      </c>
      <c r="T429" s="6" t="n">
        <v>1</v>
      </c>
      <c r="U429" s="6" t="s">
        <v>267</v>
      </c>
    </row>
    <row r="430" customFormat="false" ht="22.35" hidden="false" customHeight="false" outlineLevel="0" collapsed="false">
      <c r="A430" s="6" t="n">
        <v>1347</v>
      </c>
      <c r="B430" s="6" t="s">
        <v>275</v>
      </c>
      <c r="C430" s="7" t="s">
        <v>6090</v>
      </c>
      <c r="D430" s="6" t="s">
        <v>5822</v>
      </c>
      <c r="E430" s="6" t="n">
        <v>2</v>
      </c>
      <c r="F430" s="6" t="n">
        <v>4</v>
      </c>
      <c r="G430" s="6" t="n">
        <v>4</v>
      </c>
      <c r="H430" s="6" t="n">
        <v>3</v>
      </c>
      <c r="I430" s="6" t="n">
        <v>3</v>
      </c>
      <c r="J430" s="6" t="n">
        <v>4</v>
      </c>
      <c r="K430" s="6" t="n">
        <v>0</v>
      </c>
      <c r="L430" s="6" t="n">
        <v>0</v>
      </c>
      <c r="M430" s="6" t="n">
        <v>1</v>
      </c>
      <c r="N430" s="6" t="n">
        <v>1</v>
      </c>
      <c r="O430" s="6" t="n">
        <v>0</v>
      </c>
      <c r="P430" s="6" t="n">
        <v>0</v>
      </c>
      <c r="Q430" s="6" t="n">
        <v>0</v>
      </c>
      <c r="R430" s="6" t="n">
        <v>0</v>
      </c>
      <c r="S430" s="6" t="n">
        <v>1</v>
      </c>
      <c r="T430" s="6" t="n">
        <v>1</v>
      </c>
      <c r="U430" s="6" t="s">
        <v>267</v>
      </c>
    </row>
    <row r="431" customFormat="false" ht="22.35" hidden="false" customHeight="false" outlineLevel="0" collapsed="false">
      <c r="A431" s="6" t="n">
        <v>1348</v>
      </c>
      <c r="B431" s="6" t="s">
        <v>275</v>
      </c>
      <c r="C431" s="7" t="s">
        <v>6091</v>
      </c>
      <c r="D431" s="6" t="s">
        <v>5822</v>
      </c>
      <c r="E431" s="6" t="n">
        <v>10</v>
      </c>
      <c r="F431" s="6" t="n">
        <v>4</v>
      </c>
      <c r="G431" s="6" t="n">
        <v>4</v>
      </c>
      <c r="H431" s="6" t="n">
        <v>3</v>
      </c>
      <c r="I431" s="6" t="n">
        <v>3</v>
      </c>
      <c r="J431" s="6" t="n">
        <v>4</v>
      </c>
      <c r="K431" s="6" t="n">
        <v>0</v>
      </c>
      <c r="L431" s="6" t="n">
        <v>0</v>
      </c>
      <c r="M431" s="6" t="n">
        <v>1</v>
      </c>
      <c r="N431" s="6" t="n">
        <v>1</v>
      </c>
      <c r="O431" s="6" t="n">
        <v>0</v>
      </c>
      <c r="P431" s="6" t="n">
        <v>0</v>
      </c>
      <c r="Q431" s="6" t="n">
        <v>0</v>
      </c>
      <c r="R431" s="6" t="n">
        <v>0</v>
      </c>
      <c r="S431" s="6" t="n">
        <v>1</v>
      </c>
      <c r="T431" s="6" t="n">
        <v>1</v>
      </c>
      <c r="U431" s="6" t="s">
        <v>267</v>
      </c>
    </row>
    <row r="432" customFormat="false" ht="22.35" hidden="false" customHeight="false" outlineLevel="0" collapsed="false">
      <c r="A432" s="6" t="n">
        <v>1349</v>
      </c>
      <c r="B432" s="6" t="s">
        <v>275</v>
      </c>
      <c r="C432" s="7" t="s">
        <v>5979</v>
      </c>
      <c r="D432" s="6" t="s">
        <v>5822</v>
      </c>
      <c r="E432" s="6" t="n">
        <v>2</v>
      </c>
      <c r="F432" s="6" t="n">
        <v>4</v>
      </c>
      <c r="G432" s="6" t="n">
        <v>4</v>
      </c>
      <c r="H432" s="6" t="n">
        <v>3</v>
      </c>
      <c r="I432" s="6" t="n">
        <v>3</v>
      </c>
      <c r="J432" s="6" t="n">
        <v>4</v>
      </c>
      <c r="K432" s="6" t="n">
        <v>0</v>
      </c>
      <c r="L432" s="6" t="n">
        <v>0</v>
      </c>
      <c r="M432" s="6" t="n">
        <v>1</v>
      </c>
      <c r="N432" s="6" t="n">
        <v>1</v>
      </c>
      <c r="O432" s="6" t="n">
        <v>0</v>
      </c>
      <c r="P432" s="6" t="n">
        <v>0</v>
      </c>
      <c r="Q432" s="6" t="n">
        <v>0</v>
      </c>
      <c r="R432" s="6" t="n">
        <v>0</v>
      </c>
      <c r="S432" s="6" t="n">
        <v>1</v>
      </c>
      <c r="T432" s="6" t="n">
        <v>1</v>
      </c>
      <c r="U432" s="6" t="s">
        <v>267</v>
      </c>
    </row>
    <row r="433" customFormat="false" ht="22.35" hidden="false" customHeight="false" outlineLevel="0" collapsed="false">
      <c r="A433" s="6" t="n">
        <v>1350</v>
      </c>
      <c r="B433" s="6" t="s">
        <v>275</v>
      </c>
      <c r="C433" s="7" t="s">
        <v>5980</v>
      </c>
      <c r="D433" s="6" t="s">
        <v>5822</v>
      </c>
      <c r="E433" s="6" t="n">
        <v>1</v>
      </c>
      <c r="F433" s="6" t="n">
        <v>4</v>
      </c>
      <c r="G433" s="6" t="n">
        <v>4</v>
      </c>
      <c r="H433" s="6" t="n">
        <v>3</v>
      </c>
      <c r="I433" s="6" t="n">
        <v>3</v>
      </c>
      <c r="J433" s="6" t="n">
        <v>4</v>
      </c>
      <c r="K433" s="6" t="n">
        <v>0</v>
      </c>
      <c r="L433" s="6" t="n">
        <v>0</v>
      </c>
      <c r="M433" s="6" t="n">
        <v>1</v>
      </c>
      <c r="N433" s="6" t="n">
        <v>1</v>
      </c>
      <c r="O433" s="6" t="n">
        <v>0</v>
      </c>
      <c r="P433" s="6" t="n">
        <v>0</v>
      </c>
      <c r="Q433" s="6" t="n">
        <v>0</v>
      </c>
      <c r="R433" s="6" t="n">
        <v>0</v>
      </c>
      <c r="S433" s="6" t="n">
        <v>1</v>
      </c>
      <c r="T433" s="6" t="n">
        <v>1</v>
      </c>
      <c r="U433" s="6" t="s">
        <v>267</v>
      </c>
    </row>
    <row r="434" customFormat="false" ht="22.35" hidden="false" customHeight="false" outlineLevel="0" collapsed="false">
      <c r="A434" s="6" t="n">
        <v>1351</v>
      </c>
      <c r="B434" s="6" t="s">
        <v>275</v>
      </c>
      <c r="C434" s="7" t="s">
        <v>5981</v>
      </c>
      <c r="D434" s="6" t="s">
        <v>5822</v>
      </c>
      <c r="E434" s="6" t="n">
        <v>10</v>
      </c>
      <c r="F434" s="6" t="n">
        <v>4</v>
      </c>
      <c r="G434" s="6" t="n">
        <v>4</v>
      </c>
      <c r="H434" s="6" t="n">
        <v>3</v>
      </c>
      <c r="I434" s="6" t="n">
        <v>3</v>
      </c>
      <c r="J434" s="6" t="n">
        <v>4</v>
      </c>
      <c r="K434" s="6" t="n">
        <v>0</v>
      </c>
      <c r="L434" s="6" t="n">
        <v>0</v>
      </c>
      <c r="M434" s="6" t="n">
        <v>1</v>
      </c>
      <c r="N434" s="6" t="n">
        <v>1</v>
      </c>
      <c r="O434" s="6" t="n">
        <v>0</v>
      </c>
      <c r="P434" s="6" t="n">
        <v>0</v>
      </c>
      <c r="Q434" s="6" t="n">
        <v>0</v>
      </c>
      <c r="R434" s="6" t="n">
        <v>0</v>
      </c>
      <c r="S434" s="6" t="n">
        <v>1</v>
      </c>
      <c r="T434" s="6" t="n">
        <v>1</v>
      </c>
      <c r="U434" s="6" t="s">
        <v>267</v>
      </c>
    </row>
    <row r="435" customFormat="false" ht="22.35" hidden="false" customHeight="false" outlineLevel="0" collapsed="false">
      <c r="A435" s="6" t="n">
        <v>1352</v>
      </c>
      <c r="B435" s="6" t="s">
        <v>275</v>
      </c>
      <c r="C435" s="7" t="s">
        <v>5884</v>
      </c>
      <c r="D435" s="6" t="s">
        <v>5822</v>
      </c>
      <c r="E435" s="6" t="n">
        <v>7</v>
      </c>
      <c r="F435" s="6" t="n">
        <v>4</v>
      </c>
      <c r="G435" s="6" t="n">
        <v>4</v>
      </c>
      <c r="H435" s="6" t="n">
        <v>3</v>
      </c>
      <c r="I435" s="6" t="n">
        <v>3</v>
      </c>
      <c r="J435" s="6" t="n">
        <v>4</v>
      </c>
      <c r="K435" s="6" t="n">
        <v>0</v>
      </c>
      <c r="L435" s="6" t="n">
        <v>0</v>
      </c>
      <c r="M435" s="6" t="n">
        <v>1</v>
      </c>
      <c r="N435" s="6" t="n">
        <v>1</v>
      </c>
      <c r="O435" s="6" t="n">
        <v>0</v>
      </c>
      <c r="P435" s="6" t="n">
        <v>0</v>
      </c>
      <c r="Q435" s="6" t="n">
        <v>0</v>
      </c>
      <c r="R435" s="6" t="n">
        <v>0</v>
      </c>
      <c r="S435" s="6" t="n">
        <v>1</v>
      </c>
      <c r="T435" s="6" t="n">
        <v>1</v>
      </c>
      <c r="U435" s="6" t="s">
        <v>267</v>
      </c>
    </row>
    <row r="436" customFormat="false" ht="22.35" hidden="false" customHeight="false" outlineLevel="0" collapsed="false">
      <c r="A436" s="6" t="n">
        <v>1353</v>
      </c>
      <c r="B436" s="6" t="s">
        <v>275</v>
      </c>
      <c r="C436" s="7" t="s">
        <v>5886</v>
      </c>
      <c r="D436" s="6" t="s">
        <v>5822</v>
      </c>
      <c r="E436" s="6" t="n">
        <v>2</v>
      </c>
      <c r="F436" s="6" t="n">
        <v>4</v>
      </c>
      <c r="G436" s="6" t="n">
        <v>4</v>
      </c>
      <c r="H436" s="6" t="n">
        <v>3</v>
      </c>
      <c r="I436" s="6" t="n">
        <v>3</v>
      </c>
      <c r="J436" s="6" t="n">
        <v>4</v>
      </c>
      <c r="K436" s="6" t="n">
        <v>0</v>
      </c>
      <c r="L436" s="6" t="n">
        <v>0</v>
      </c>
      <c r="M436" s="6" t="n">
        <v>1</v>
      </c>
      <c r="N436" s="6" t="n">
        <v>1</v>
      </c>
      <c r="O436" s="6" t="n">
        <v>0</v>
      </c>
      <c r="P436" s="6" t="n">
        <v>0</v>
      </c>
      <c r="Q436" s="6" t="n">
        <v>0</v>
      </c>
      <c r="R436" s="6" t="n">
        <v>0</v>
      </c>
      <c r="S436" s="6" t="n">
        <v>1</v>
      </c>
      <c r="T436" s="6" t="n">
        <v>1</v>
      </c>
      <c r="U436" s="6" t="s">
        <v>267</v>
      </c>
    </row>
    <row r="437" customFormat="false" ht="22.35" hidden="false" customHeight="false" outlineLevel="0" collapsed="false">
      <c r="A437" s="6" t="n">
        <v>1354</v>
      </c>
      <c r="B437" s="6" t="s">
        <v>275</v>
      </c>
      <c r="C437" s="7" t="s">
        <v>5887</v>
      </c>
      <c r="D437" s="6" t="s">
        <v>5822</v>
      </c>
      <c r="E437" s="6" t="n">
        <v>7</v>
      </c>
      <c r="F437" s="6" t="n">
        <v>4</v>
      </c>
      <c r="G437" s="6" t="n">
        <v>4</v>
      </c>
      <c r="H437" s="6" t="n">
        <v>3</v>
      </c>
      <c r="I437" s="6" t="n">
        <v>3</v>
      </c>
      <c r="J437" s="6" t="n">
        <v>4</v>
      </c>
      <c r="K437" s="6" t="n">
        <v>0</v>
      </c>
      <c r="L437" s="6" t="n">
        <v>0</v>
      </c>
      <c r="M437" s="6" t="n">
        <v>1</v>
      </c>
      <c r="N437" s="6" t="n">
        <v>1</v>
      </c>
      <c r="O437" s="6" t="n">
        <v>0</v>
      </c>
      <c r="P437" s="6" t="n">
        <v>0</v>
      </c>
      <c r="Q437" s="6" t="n">
        <v>0</v>
      </c>
      <c r="R437" s="6" t="n">
        <v>0</v>
      </c>
      <c r="S437" s="6" t="n">
        <v>1</v>
      </c>
      <c r="T437" s="6" t="n">
        <v>1</v>
      </c>
      <c r="U437" s="6" t="s">
        <v>267</v>
      </c>
    </row>
    <row r="438" customFormat="false" ht="22.35" hidden="false" customHeight="false" outlineLevel="0" collapsed="false">
      <c r="A438" s="6" t="n">
        <v>1355</v>
      </c>
      <c r="B438" s="6" t="s">
        <v>275</v>
      </c>
      <c r="C438" s="7" t="s">
        <v>5888</v>
      </c>
      <c r="D438" s="6" t="s">
        <v>5822</v>
      </c>
      <c r="E438" s="6" t="n">
        <v>5</v>
      </c>
      <c r="F438" s="6" t="n">
        <v>4</v>
      </c>
      <c r="G438" s="6" t="n">
        <v>4</v>
      </c>
      <c r="H438" s="6" t="n">
        <v>3</v>
      </c>
      <c r="I438" s="6" t="n">
        <v>3</v>
      </c>
      <c r="J438" s="6" t="n">
        <v>4</v>
      </c>
      <c r="K438" s="6" t="n">
        <v>0</v>
      </c>
      <c r="L438" s="6" t="n">
        <v>0</v>
      </c>
      <c r="M438" s="6" t="n">
        <v>1</v>
      </c>
      <c r="N438" s="6" t="n">
        <v>1</v>
      </c>
      <c r="O438" s="6" t="n">
        <v>0</v>
      </c>
      <c r="P438" s="6" t="n">
        <v>0</v>
      </c>
      <c r="Q438" s="6" t="n">
        <v>0</v>
      </c>
      <c r="R438" s="6" t="n">
        <v>0</v>
      </c>
      <c r="S438" s="6" t="n">
        <v>1</v>
      </c>
      <c r="T438" s="6" t="n">
        <v>1</v>
      </c>
      <c r="U438" s="6" t="s">
        <v>267</v>
      </c>
    </row>
    <row r="439" customFormat="false" ht="22.35" hidden="false" customHeight="false" outlineLevel="0" collapsed="false">
      <c r="A439" s="6" t="n">
        <v>1356</v>
      </c>
      <c r="B439" s="6" t="s">
        <v>275</v>
      </c>
      <c r="C439" s="7" t="s">
        <v>5889</v>
      </c>
      <c r="D439" s="6" t="s">
        <v>5822</v>
      </c>
      <c r="E439" s="6" t="n">
        <v>9</v>
      </c>
      <c r="F439" s="6" t="n">
        <v>4</v>
      </c>
      <c r="G439" s="6" t="n">
        <v>4</v>
      </c>
      <c r="H439" s="6" t="n">
        <v>3</v>
      </c>
      <c r="I439" s="6" t="n">
        <v>3</v>
      </c>
      <c r="J439" s="6" t="n">
        <v>4</v>
      </c>
      <c r="K439" s="6" t="n">
        <v>0</v>
      </c>
      <c r="L439" s="6" t="n">
        <v>0</v>
      </c>
      <c r="M439" s="6" t="n">
        <v>1</v>
      </c>
      <c r="N439" s="6" t="n">
        <v>1</v>
      </c>
      <c r="O439" s="6" t="n">
        <v>0</v>
      </c>
      <c r="P439" s="6" t="n">
        <v>0</v>
      </c>
      <c r="Q439" s="6" t="n">
        <v>0</v>
      </c>
      <c r="R439" s="6" t="n">
        <v>0</v>
      </c>
      <c r="S439" s="6" t="n">
        <v>1</v>
      </c>
      <c r="T439" s="6" t="n">
        <v>1</v>
      </c>
      <c r="U439" s="6" t="s">
        <v>267</v>
      </c>
    </row>
    <row r="440" customFormat="false" ht="22.35" hidden="false" customHeight="false" outlineLevel="0" collapsed="false">
      <c r="A440" s="6" t="n">
        <v>1357</v>
      </c>
      <c r="B440" s="6" t="s">
        <v>275</v>
      </c>
      <c r="C440" s="7" t="s">
        <v>5890</v>
      </c>
      <c r="D440" s="6" t="s">
        <v>5822</v>
      </c>
      <c r="E440" s="6" t="n">
        <v>7</v>
      </c>
      <c r="F440" s="6" t="n">
        <v>4</v>
      </c>
      <c r="G440" s="6" t="n">
        <v>4</v>
      </c>
      <c r="H440" s="6" t="n">
        <v>3</v>
      </c>
      <c r="I440" s="6" t="n">
        <v>3</v>
      </c>
      <c r="J440" s="6" t="n">
        <v>4</v>
      </c>
      <c r="K440" s="6" t="n">
        <v>0</v>
      </c>
      <c r="L440" s="6" t="n">
        <v>0</v>
      </c>
      <c r="M440" s="6" t="n">
        <v>1</v>
      </c>
      <c r="N440" s="6" t="n">
        <v>1</v>
      </c>
      <c r="O440" s="6" t="n">
        <v>0</v>
      </c>
      <c r="P440" s="6" t="n">
        <v>0</v>
      </c>
      <c r="Q440" s="6" t="n">
        <v>0</v>
      </c>
      <c r="R440" s="6" t="n">
        <v>0</v>
      </c>
      <c r="S440" s="6" t="n">
        <v>1</v>
      </c>
      <c r="T440" s="6" t="n">
        <v>1</v>
      </c>
      <c r="U440" s="6" t="s">
        <v>267</v>
      </c>
    </row>
    <row r="441" customFormat="false" ht="22.35" hidden="false" customHeight="false" outlineLevel="0" collapsed="false">
      <c r="A441" s="6" t="n">
        <v>1358</v>
      </c>
      <c r="B441" s="6" t="s">
        <v>275</v>
      </c>
      <c r="C441" s="7" t="s">
        <v>5891</v>
      </c>
      <c r="D441" s="6" t="s">
        <v>5822</v>
      </c>
      <c r="E441" s="6" t="n">
        <v>3</v>
      </c>
      <c r="F441" s="6" t="n">
        <v>4</v>
      </c>
      <c r="G441" s="6" t="n">
        <v>4</v>
      </c>
      <c r="H441" s="6" t="n">
        <v>3</v>
      </c>
      <c r="I441" s="6" t="n">
        <v>3</v>
      </c>
      <c r="J441" s="6" t="n">
        <v>4</v>
      </c>
      <c r="K441" s="6" t="n">
        <v>0</v>
      </c>
      <c r="L441" s="6" t="n">
        <v>0</v>
      </c>
      <c r="M441" s="6" t="n">
        <v>1</v>
      </c>
      <c r="N441" s="6" t="n">
        <v>1</v>
      </c>
      <c r="O441" s="6" t="n">
        <v>0</v>
      </c>
      <c r="P441" s="6" t="n">
        <v>0</v>
      </c>
      <c r="Q441" s="6" t="n">
        <v>0</v>
      </c>
      <c r="R441" s="6" t="n">
        <v>0</v>
      </c>
      <c r="S441" s="6" t="n">
        <v>1</v>
      </c>
      <c r="T441" s="6" t="n">
        <v>1</v>
      </c>
      <c r="U441" s="6" t="s">
        <v>267</v>
      </c>
    </row>
    <row r="442" customFormat="false" ht="22.35" hidden="false" customHeight="false" outlineLevel="0" collapsed="false">
      <c r="A442" s="6" t="n">
        <v>1359</v>
      </c>
      <c r="B442" s="6" t="s">
        <v>275</v>
      </c>
      <c r="C442" s="7" t="s">
        <v>5892</v>
      </c>
      <c r="D442" s="6" t="s">
        <v>5822</v>
      </c>
      <c r="E442" s="6" t="n">
        <v>5</v>
      </c>
      <c r="F442" s="6" t="n">
        <v>4</v>
      </c>
      <c r="G442" s="6" t="n">
        <v>4</v>
      </c>
      <c r="H442" s="6" t="n">
        <v>3</v>
      </c>
      <c r="I442" s="6" t="n">
        <v>3</v>
      </c>
      <c r="J442" s="6" t="n">
        <v>4</v>
      </c>
      <c r="K442" s="6" t="n">
        <v>0</v>
      </c>
      <c r="L442" s="6" t="n">
        <v>0</v>
      </c>
      <c r="M442" s="6" t="n">
        <v>1</v>
      </c>
      <c r="N442" s="6" t="n">
        <v>1</v>
      </c>
      <c r="O442" s="6" t="n">
        <v>0</v>
      </c>
      <c r="P442" s="6" t="n">
        <v>0</v>
      </c>
      <c r="Q442" s="6" t="n">
        <v>0</v>
      </c>
      <c r="R442" s="6" t="n">
        <v>0</v>
      </c>
      <c r="S442" s="6" t="n">
        <v>1</v>
      </c>
      <c r="T442" s="6" t="n">
        <v>1</v>
      </c>
      <c r="U442" s="6" t="s">
        <v>267</v>
      </c>
    </row>
    <row r="443" customFormat="false" ht="22.35" hidden="false" customHeight="false" outlineLevel="0" collapsed="false">
      <c r="A443" s="6" t="n">
        <v>1360</v>
      </c>
      <c r="B443" s="6" t="s">
        <v>275</v>
      </c>
      <c r="C443" s="7" t="s">
        <v>5893</v>
      </c>
      <c r="D443" s="6" t="s">
        <v>5822</v>
      </c>
      <c r="E443" s="6" t="n">
        <v>10</v>
      </c>
      <c r="F443" s="6" t="n">
        <v>4</v>
      </c>
      <c r="G443" s="6" t="n">
        <v>4</v>
      </c>
      <c r="H443" s="6" t="n">
        <v>3</v>
      </c>
      <c r="I443" s="6" t="n">
        <v>3</v>
      </c>
      <c r="J443" s="6" t="n">
        <v>4</v>
      </c>
      <c r="K443" s="6" t="n">
        <v>0</v>
      </c>
      <c r="L443" s="6" t="n">
        <v>0</v>
      </c>
      <c r="M443" s="6" t="n">
        <v>1</v>
      </c>
      <c r="N443" s="6" t="n">
        <v>1</v>
      </c>
      <c r="O443" s="6" t="n">
        <v>0</v>
      </c>
      <c r="P443" s="6" t="n">
        <v>0</v>
      </c>
      <c r="Q443" s="6" t="n">
        <v>0</v>
      </c>
      <c r="R443" s="6" t="n">
        <v>0</v>
      </c>
      <c r="S443" s="6" t="n">
        <v>1</v>
      </c>
      <c r="T443" s="6" t="n">
        <v>1</v>
      </c>
      <c r="U443" s="6" t="s">
        <v>267</v>
      </c>
    </row>
    <row r="444" customFormat="false" ht="22.35" hidden="false" customHeight="false" outlineLevel="0" collapsed="false">
      <c r="A444" s="6" t="n">
        <v>1361</v>
      </c>
      <c r="B444" s="6" t="s">
        <v>275</v>
      </c>
      <c r="C444" s="7" t="s">
        <v>5894</v>
      </c>
      <c r="D444" s="6" t="s">
        <v>5822</v>
      </c>
      <c r="E444" s="6" t="n">
        <v>7</v>
      </c>
      <c r="F444" s="6" t="n">
        <v>4</v>
      </c>
      <c r="G444" s="6" t="n">
        <v>4</v>
      </c>
      <c r="H444" s="6" t="n">
        <v>3</v>
      </c>
      <c r="I444" s="6" t="n">
        <v>3</v>
      </c>
      <c r="J444" s="6" t="n">
        <v>4</v>
      </c>
      <c r="K444" s="6" t="n">
        <v>0</v>
      </c>
      <c r="L444" s="6" t="n">
        <v>0</v>
      </c>
      <c r="M444" s="6" t="n">
        <v>1</v>
      </c>
      <c r="N444" s="6" t="n">
        <v>1</v>
      </c>
      <c r="O444" s="6" t="n">
        <v>0</v>
      </c>
      <c r="P444" s="6" t="n">
        <v>0</v>
      </c>
      <c r="Q444" s="6" t="n">
        <v>0</v>
      </c>
      <c r="R444" s="6" t="n">
        <v>0</v>
      </c>
      <c r="S444" s="6" t="n">
        <v>1</v>
      </c>
      <c r="T444" s="6" t="n">
        <v>1</v>
      </c>
      <c r="U444" s="6" t="s">
        <v>267</v>
      </c>
    </row>
    <row r="445" customFormat="false" ht="22.35" hidden="false" customHeight="false" outlineLevel="0" collapsed="false">
      <c r="A445" s="6" t="n">
        <v>1392</v>
      </c>
      <c r="B445" s="6" t="s">
        <v>275</v>
      </c>
      <c r="C445" s="7" t="s">
        <v>6092</v>
      </c>
      <c r="D445" s="6" t="s">
        <v>5833</v>
      </c>
      <c r="E445" s="6" t="n">
        <v>6</v>
      </c>
      <c r="F445" s="6" t="n">
        <v>2</v>
      </c>
      <c r="G445" s="6" t="n">
        <v>1</v>
      </c>
      <c r="H445" s="6" t="n">
        <v>3</v>
      </c>
      <c r="I445" s="6" t="n">
        <v>1</v>
      </c>
      <c r="J445" s="6" t="n">
        <v>1</v>
      </c>
      <c r="K445" s="6" t="n">
        <v>0</v>
      </c>
      <c r="L445" s="6" t="n">
        <v>0</v>
      </c>
      <c r="M445" s="6" t="n">
        <v>0</v>
      </c>
      <c r="N445" s="6" t="n">
        <v>1</v>
      </c>
      <c r="O445" s="6" t="n">
        <v>0</v>
      </c>
      <c r="P445" s="6" t="n">
        <v>0</v>
      </c>
      <c r="Q445" s="6" t="n">
        <v>0</v>
      </c>
      <c r="R445" s="6" t="n">
        <v>1</v>
      </c>
      <c r="S445" s="6" t="n">
        <v>1</v>
      </c>
      <c r="T445" s="6" t="n">
        <v>0</v>
      </c>
      <c r="U445" s="6" t="s">
        <v>267</v>
      </c>
    </row>
    <row r="446" customFormat="false" ht="22.35" hidden="false" customHeight="false" outlineLevel="0" collapsed="false">
      <c r="A446" s="6" t="n">
        <v>1393</v>
      </c>
      <c r="B446" s="6" t="s">
        <v>275</v>
      </c>
      <c r="C446" s="7" t="s">
        <v>6093</v>
      </c>
      <c r="D446" s="6" t="s">
        <v>5833</v>
      </c>
      <c r="E446" s="6" t="n">
        <v>3</v>
      </c>
      <c r="F446" s="6" t="n">
        <v>2</v>
      </c>
      <c r="G446" s="6" t="n">
        <v>1</v>
      </c>
      <c r="H446" s="6" t="n">
        <v>3</v>
      </c>
      <c r="I446" s="6" t="n">
        <v>1</v>
      </c>
      <c r="J446" s="6" t="n">
        <v>1</v>
      </c>
      <c r="K446" s="6" t="n">
        <v>0</v>
      </c>
      <c r="L446" s="6" t="n">
        <v>0</v>
      </c>
      <c r="M446" s="6" t="n">
        <v>0</v>
      </c>
      <c r="N446" s="6" t="n">
        <v>1</v>
      </c>
      <c r="O446" s="6" t="n">
        <v>0</v>
      </c>
      <c r="P446" s="6" t="n">
        <v>0</v>
      </c>
      <c r="Q446" s="6" t="n">
        <v>0</v>
      </c>
      <c r="R446" s="6" t="n">
        <v>1</v>
      </c>
      <c r="S446" s="6" t="n">
        <v>1</v>
      </c>
      <c r="T446" s="6" t="n">
        <v>0</v>
      </c>
      <c r="U446" s="6" t="s">
        <v>267</v>
      </c>
    </row>
    <row r="447" customFormat="false" ht="22.35" hidden="false" customHeight="false" outlineLevel="0" collapsed="false">
      <c r="A447" s="6" t="n">
        <v>1394</v>
      </c>
      <c r="B447" s="6" t="s">
        <v>275</v>
      </c>
      <c r="C447" s="7" t="s">
        <v>6094</v>
      </c>
      <c r="D447" s="6" t="s">
        <v>5833</v>
      </c>
      <c r="E447" s="6" t="n">
        <v>3</v>
      </c>
      <c r="F447" s="6" t="n">
        <v>2</v>
      </c>
      <c r="G447" s="6" t="n">
        <v>1</v>
      </c>
      <c r="H447" s="6" t="n">
        <v>3</v>
      </c>
      <c r="I447" s="6" t="n">
        <v>1</v>
      </c>
      <c r="J447" s="6" t="n">
        <v>1</v>
      </c>
      <c r="K447" s="6" t="n">
        <v>0</v>
      </c>
      <c r="L447" s="6" t="n">
        <v>0</v>
      </c>
      <c r="M447" s="6" t="n">
        <v>0</v>
      </c>
      <c r="N447" s="6" t="n">
        <v>1</v>
      </c>
      <c r="O447" s="6" t="n">
        <v>0</v>
      </c>
      <c r="P447" s="6" t="n">
        <v>0</v>
      </c>
      <c r="Q447" s="6" t="n">
        <v>0</v>
      </c>
      <c r="R447" s="6" t="n">
        <v>1</v>
      </c>
      <c r="S447" s="6" t="n">
        <v>1</v>
      </c>
      <c r="T447" s="6" t="n">
        <v>0</v>
      </c>
      <c r="U447" s="6" t="s">
        <v>267</v>
      </c>
    </row>
    <row r="448" customFormat="false" ht="22.35" hidden="false" customHeight="false" outlineLevel="0" collapsed="false">
      <c r="A448" s="6" t="n">
        <v>1395</v>
      </c>
      <c r="B448" s="6" t="s">
        <v>275</v>
      </c>
      <c r="C448" s="7" t="s">
        <v>457</v>
      </c>
      <c r="D448" s="6" t="s">
        <v>5833</v>
      </c>
      <c r="E448" s="6" t="n">
        <v>10</v>
      </c>
      <c r="F448" s="6" t="n">
        <v>2</v>
      </c>
      <c r="G448" s="6" t="n">
        <v>1</v>
      </c>
      <c r="H448" s="6" t="n">
        <v>3</v>
      </c>
      <c r="I448" s="6" t="n">
        <v>1</v>
      </c>
      <c r="J448" s="6" t="n">
        <v>1</v>
      </c>
      <c r="K448" s="6" t="n">
        <v>0</v>
      </c>
      <c r="L448" s="6" t="n">
        <v>0</v>
      </c>
      <c r="M448" s="6" t="n">
        <v>0</v>
      </c>
      <c r="N448" s="6" t="n">
        <v>1</v>
      </c>
      <c r="O448" s="6" t="n">
        <v>0</v>
      </c>
      <c r="P448" s="6" t="n">
        <v>0</v>
      </c>
      <c r="Q448" s="6" t="n">
        <v>0</v>
      </c>
      <c r="R448" s="6" t="n">
        <v>1</v>
      </c>
      <c r="S448" s="6" t="n">
        <v>1</v>
      </c>
      <c r="T448" s="6" t="n">
        <v>0</v>
      </c>
      <c r="U448" s="6" t="s">
        <v>267</v>
      </c>
    </row>
    <row r="449" customFormat="false" ht="22.35" hidden="false" customHeight="false" outlineLevel="0" collapsed="false">
      <c r="A449" s="6" t="n">
        <v>1396</v>
      </c>
      <c r="B449" s="6" t="s">
        <v>275</v>
      </c>
      <c r="C449" s="7" t="s">
        <v>6095</v>
      </c>
      <c r="D449" s="6" t="s">
        <v>5833</v>
      </c>
      <c r="E449" s="6" t="n">
        <v>2</v>
      </c>
      <c r="F449" s="6" t="n">
        <v>2</v>
      </c>
      <c r="G449" s="6" t="n">
        <v>1</v>
      </c>
      <c r="H449" s="6" t="n">
        <v>3</v>
      </c>
      <c r="I449" s="6" t="n">
        <v>1</v>
      </c>
      <c r="J449" s="6" t="n">
        <v>1</v>
      </c>
      <c r="K449" s="6" t="n">
        <v>0</v>
      </c>
      <c r="L449" s="6" t="n">
        <v>0</v>
      </c>
      <c r="M449" s="6" t="n">
        <v>0</v>
      </c>
      <c r="N449" s="6" t="n">
        <v>1</v>
      </c>
      <c r="O449" s="6" t="n">
        <v>0</v>
      </c>
      <c r="P449" s="6" t="n">
        <v>0</v>
      </c>
      <c r="Q449" s="6" t="n">
        <v>0</v>
      </c>
      <c r="R449" s="6" t="n">
        <v>1</v>
      </c>
      <c r="S449" s="6" t="n">
        <v>1</v>
      </c>
      <c r="T449" s="6" t="n">
        <v>0</v>
      </c>
      <c r="U449" s="6" t="s">
        <v>267</v>
      </c>
    </row>
    <row r="450" customFormat="false" ht="22.35" hidden="false" customHeight="false" outlineLevel="0" collapsed="false">
      <c r="A450" s="6" t="n">
        <v>1397</v>
      </c>
      <c r="B450" s="6" t="s">
        <v>275</v>
      </c>
      <c r="C450" s="7" t="s">
        <v>6096</v>
      </c>
      <c r="D450" s="6" t="s">
        <v>5833</v>
      </c>
      <c r="E450" s="6" t="n">
        <v>3</v>
      </c>
      <c r="F450" s="6" t="n">
        <v>2</v>
      </c>
      <c r="G450" s="6" t="n">
        <v>1</v>
      </c>
      <c r="H450" s="6" t="n">
        <v>3</v>
      </c>
      <c r="I450" s="6" t="n">
        <v>1</v>
      </c>
      <c r="J450" s="6" t="n">
        <v>1</v>
      </c>
      <c r="K450" s="6" t="n">
        <v>0</v>
      </c>
      <c r="L450" s="6" t="n">
        <v>0</v>
      </c>
      <c r="M450" s="6" t="n">
        <v>0</v>
      </c>
      <c r="N450" s="6" t="n">
        <v>1</v>
      </c>
      <c r="O450" s="6" t="n">
        <v>0</v>
      </c>
      <c r="P450" s="6" t="n">
        <v>0</v>
      </c>
      <c r="Q450" s="6" t="n">
        <v>0</v>
      </c>
      <c r="R450" s="6" t="n">
        <v>1</v>
      </c>
      <c r="S450" s="6" t="n">
        <v>1</v>
      </c>
      <c r="T450" s="6" t="n">
        <v>0</v>
      </c>
      <c r="U450" s="6" t="s">
        <v>267</v>
      </c>
    </row>
    <row r="451" customFormat="false" ht="22.35" hidden="false" customHeight="false" outlineLevel="0" collapsed="false">
      <c r="A451" s="6" t="n">
        <v>1398</v>
      </c>
      <c r="B451" s="6" t="s">
        <v>275</v>
      </c>
      <c r="C451" s="7" t="s">
        <v>6097</v>
      </c>
      <c r="D451" s="6" t="s">
        <v>5833</v>
      </c>
      <c r="E451" s="6" t="n">
        <v>8</v>
      </c>
      <c r="F451" s="6" t="n">
        <v>2</v>
      </c>
      <c r="G451" s="6" t="n">
        <v>1</v>
      </c>
      <c r="H451" s="6" t="n">
        <v>3</v>
      </c>
      <c r="I451" s="6" t="n">
        <v>1</v>
      </c>
      <c r="J451" s="6" t="n">
        <v>1</v>
      </c>
      <c r="K451" s="6" t="n">
        <v>0</v>
      </c>
      <c r="L451" s="6" t="n">
        <v>0</v>
      </c>
      <c r="M451" s="6" t="n">
        <v>0</v>
      </c>
      <c r="N451" s="6" t="n">
        <v>1</v>
      </c>
      <c r="O451" s="6" t="n">
        <v>0</v>
      </c>
      <c r="P451" s="6" t="n">
        <v>0</v>
      </c>
      <c r="Q451" s="6" t="n">
        <v>0</v>
      </c>
      <c r="R451" s="6" t="n">
        <v>1</v>
      </c>
      <c r="S451" s="6" t="n">
        <v>1</v>
      </c>
      <c r="T451" s="6" t="n">
        <v>0</v>
      </c>
      <c r="U451" s="6" t="s">
        <v>267</v>
      </c>
    </row>
    <row r="452" customFormat="false" ht="22.35" hidden="false" customHeight="false" outlineLevel="0" collapsed="false">
      <c r="A452" s="6" t="n">
        <v>1399</v>
      </c>
      <c r="B452" s="6" t="s">
        <v>275</v>
      </c>
      <c r="C452" s="7" t="s">
        <v>6098</v>
      </c>
      <c r="D452" s="6" t="s">
        <v>5833</v>
      </c>
      <c r="E452" s="6" t="n">
        <v>8</v>
      </c>
      <c r="F452" s="6" t="n">
        <v>2</v>
      </c>
      <c r="G452" s="6" t="n">
        <v>1</v>
      </c>
      <c r="H452" s="6" t="n">
        <v>3</v>
      </c>
      <c r="I452" s="6" t="n">
        <v>1</v>
      </c>
      <c r="J452" s="6" t="n">
        <v>1</v>
      </c>
      <c r="K452" s="6" t="n">
        <v>0</v>
      </c>
      <c r="L452" s="6" t="n">
        <v>0</v>
      </c>
      <c r="M452" s="6" t="n">
        <v>0</v>
      </c>
      <c r="N452" s="6" t="n">
        <v>1</v>
      </c>
      <c r="O452" s="6" t="n">
        <v>0</v>
      </c>
      <c r="P452" s="6" t="n">
        <v>0</v>
      </c>
      <c r="Q452" s="6" t="n">
        <v>0</v>
      </c>
      <c r="R452" s="6" t="n">
        <v>1</v>
      </c>
      <c r="S452" s="6" t="n">
        <v>1</v>
      </c>
      <c r="T452" s="6" t="n">
        <v>0</v>
      </c>
      <c r="U452" s="6" t="s">
        <v>267</v>
      </c>
    </row>
    <row r="453" customFormat="false" ht="22.35" hidden="false" customHeight="false" outlineLevel="0" collapsed="false">
      <c r="A453" s="6" t="n">
        <v>1400</v>
      </c>
      <c r="B453" s="6" t="s">
        <v>275</v>
      </c>
      <c r="C453" s="7" t="s">
        <v>6099</v>
      </c>
      <c r="D453" s="6" t="s">
        <v>5833</v>
      </c>
      <c r="E453" s="6" t="n">
        <v>7</v>
      </c>
      <c r="F453" s="6" t="n">
        <v>2</v>
      </c>
      <c r="G453" s="6" t="n">
        <v>1</v>
      </c>
      <c r="H453" s="6" t="n">
        <v>3</v>
      </c>
      <c r="I453" s="6" t="n">
        <v>1</v>
      </c>
      <c r="J453" s="6" t="n">
        <v>1</v>
      </c>
      <c r="K453" s="6" t="n">
        <v>0</v>
      </c>
      <c r="L453" s="6" t="n">
        <v>0</v>
      </c>
      <c r="M453" s="6" t="n">
        <v>0</v>
      </c>
      <c r="N453" s="6" t="n">
        <v>1</v>
      </c>
      <c r="O453" s="6" t="n">
        <v>0</v>
      </c>
      <c r="P453" s="6" t="n">
        <v>0</v>
      </c>
      <c r="Q453" s="6" t="n">
        <v>0</v>
      </c>
      <c r="R453" s="6" t="n">
        <v>1</v>
      </c>
      <c r="S453" s="6" t="n">
        <v>1</v>
      </c>
      <c r="T453" s="6" t="n">
        <v>0</v>
      </c>
      <c r="U453" s="6" t="s">
        <v>267</v>
      </c>
    </row>
    <row r="454" customFormat="false" ht="22.35" hidden="false" customHeight="false" outlineLevel="0" collapsed="false">
      <c r="A454" s="6" t="n">
        <v>1401</v>
      </c>
      <c r="B454" s="6" t="s">
        <v>275</v>
      </c>
      <c r="C454" s="7" t="s">
        <v>6100</v>
      </c>
      <c r="D454" s="6" t="s">
        <v>5833</v>
      </c>
      <c r="E454" s="6" t="n">
        <v>4</v>
      </c>
      <c r="F454" s="6" t="n">
        <v>2</v>
      </c>
      <c r="G454" s="6" t="n">
        <v>1</v>
      </c>
      <c r="H454" s="6" t="n">
        <v>3</v>
      </c>
      <c r="I454" s="6" t="n">
        <v>1</v>
      </c>
      <c r="J454" s="6" t="n">
        <v>1</v>
      </c>
      <c r="K454" s="6" t="n">
        <v>0</v>
      </c>
      <c r="L454" s="6" t="n">
        <v>0</v>
      </c>
      <c r="M454" s="6" t="n">
        <v>0</v>
      </c>
      <c r="N454" s="6" t="n">
        <v>1</v>
      </c>
      <c r="O454" s="6" t="n">
        <v>0</v>
      </c>
      <c r="P454" s="6" t="n">
        <v>0</v>
      </c>
      <c r="Q454" s="6" t="n">
        <v>0</v>
      </c>
      <c r="R454" s="6" t="n">
        <v>1</v>
      </c>
      <c r="S454" s="6" t="n">
        <v>1</v>
      </c>
      <c r="T454" s="6" t="n">
        <v>0</v>
      </c>
      <c r="U454" s="6" t="s">
        <v>267</v>
      </c>
    </row>
    <row r="455" customFormat="false" ht="22.35" hidden="false" customHeight="false" outlineLevel="0" collapsed="false">
      <c r="A455" s="6" t="n">
        <v>1402</v>
      </c>
      <c r="B455" s="6" t="s">
        <v>275</v>
      </c>
      <c r="C455" s="7" t="s">
        <v>6101</v>
      </c>
      <c r="D455" s="6" t="s">
        <v>5833</v>
      </c>
      <c r="E455" s="6" t="n">
        <v>7</v>
      </c>
      <c r="F455" s="6" t="n">
        <v>2</v>
      </c>
      <c r="G455" s="6" t="n">
        <v>1</v>
      </c>
      <c r="H455" s="6" t="n">
        <v>3</v>
      </c>
      <c r="I455" s="6" t="n">
        <v>1</v>
      </c>
      <c r="J455" s="6" t="n">
        <v>1</v>
      </c>
      <c r="K455" s="6" t="n">
        <v>0</v>
      </c>
      <c r="L455" s="6" t="n">
        <v>0</v>
      </c>
      <c r="M455" s="6" t="n">
        <v>0</v>
      </c>
      <c r="N455" s="6" t="n">
        <v>1</v>
      </c>
      <c r="O455" s="6" t="n">
        <v>0</v>
      </c>
      <c r="P455" s="6" t="n">
        <v>0</v>
      </c>
      <c r="Q455" s="6" t="n">
        <v>0</v>
      </c>
      <c r="R455" s="6" t="n">
        <v>1</v>
      </c>
      <c r="S455" s="6" t="n">
        <v>1</v>
      </c>
      <c r="T455" s="6" t="n">
        <v>0</v>
      </c>
      <c r="U455" s="6" t="s">
        <v>267</v>
      </c>
    </row>
    <row r="456" customFormat="false" ht="22.35" hidden="false" customHeight="false" outlineLevel="0" collapsed="false">
      <c r="A456" s="6" t="n">
        <v>1403</v>
      </c>
      <c r="B456" s="6" t="s">
        <v>275</v>
      </c>
      <c r="C456" s="7" t="s">
        <v>6102</v>
      </c>
      <c r="D456" s="6" t="s">
        <v>5833</v>
      </c>
      <c r="E456" s="6" t="n">
        <v>6</v>
      </c>
      <c r="F456" s="6" t="n">
        <v>2</v>
      </c>
      <c r="G456" s="6" t="n">
        <v>1</v>
      </c>
      <c r="H456" s="6" t="n">
        <v>3</v>
      </c>
      <c r="I456" s="6" t="n">
        <v>1</v>
      </c>
      <c r="J456" s="6" t="n">
        <v>1</v>
      </c>
      <c r="K456" s="6" t="n">
        <v>0</v>
      </c>
      <c r="L456" s="6" t="n">
        <v>0</v>
      </c>
      <c r="M456" s="6" t="n">
        <v>0</v>
      </c>
      <c r="N456" s="6" t="n">
        <v>1</v>
      </c>
      <c r="O456" s="6" t="n">
        <v>0</v>
      </c>
      <c r="P456" s="6" t="n">
        <v>0</v>
      </c>
      <c r="Q456" s="6" t="n">
        <v>0</v>
      </c>
      <c r="R456" s="6" t="n">
        <v>1</v>
      </c>
      <c r="S456" s="6" t="n">
        <v>1</v>
      </c>
      <c r="T456" s="6" t="n">
        <v>0</v>
      </c>
      <c r="U456" s="6" t="s">
        <v>267</v>
      </c>
    </row>
    <row r="457" customFormat="false" ht="22.35" hidden="false" customHeight="false" outlineLevel="0" collapsed="false">
      <c r="A457" s="6" t="n">
        <v>1404</v>
      </c>
      <c r="B457" s="6" t="s">
        <v>275</v>
      </c>
      <c r="C457" s="7" t="s">
        <v>6103</v>
      </c>
      <c r="D457" s="6" t="s">
        <v>5833</v>
      </c>
      <c r="E457" s="6" t="n">
        <v>6</v>
      </c>
      <c r="F457" s="6" t="n">
        <v>2</v>
      </c>
      <c r="G457" s="6" t="n">
        <v>1</v>
      </c>
      <c r="H457" s="6" t="n">
        <v>3</v>
      </c>
      <c r="I457" s="6" t="n">
        <v>1</v>
      </c>
      <c r="J457" s="6" t="n">
        <v>1</v>
      </c>
      <c r="K457" s="6" t="n">
        <v>0</v>
      </c>
      <c r="L457" s="6" t="n">
        <v>0</v>
      </c>
      <c r="M457" s="6" t="n">
        <v>0</v>
      </c>
      <c r="N457" s="6" t="n">
        <v>1</v>
      </c>
      <c r="O457" s="6" t="n">
        <v>0</v>
      </c>
      <c r="P457" s="6" t="n">
        <v>0</v>
      </c>
      <c r="Q457" s="6" t="n">
        <v>0</v>
      </c>
      <c r="R457" s="6" t="n">
        <v>1</v>
      </c>
      <c r="S457" s="6" t="n">
        <v>1</v>
      </c>
      <c r="T457" s="6" t="n">
        <v>0</v>
      </c>
      <c r="U457" s="6" t="s">
        <v>267</v>
      </c>
    </row>
    <row r="458" customFormat="false" ht="22.35" hidden="false" customHeight="false" outlineLevel="0" collapsed="false">
      <c r="A458" s="6" t="n">
        <v>1405</v>
      </c>
      <c r="B458" s="6" t="s">
        <v>275</v>
      </c>
      <c r="C458" s="7" t="s">
        <v>6104</v>
      </c>
      <c r="D458" s="6" t="s">
        <v>5833</v>
      </c>
      <c r="E458" s="6" t="n">
        <v>2</v>
      </c>
      <c r="F458" s="6" t="n">
        <v>2</v>
      </c>
      <c r="G458" s="6" t="n">
        <v>1</v>
      </c>
      <c r="H458" s="6" t="n">
        <v>3</v>
      </c>
      <c r="I458" s="6" t="n">
        <v>1</v>
      </c>
      <c r="J458" s="6" t="n">
        <v>1</v>
      </c>
      <c r="K458" s="6" t="n">
        <v>0</v>
      </c>
      <c r="L458" s="6" t="n">
        <v>0</v>
      </c>
      <c r="M458" s="6" t="n">
        <v>0</v>
      </c>
      <c r="N458" s="6" t="n">
        <v>1</v>
      </c>
      <c r="O458" s="6" t="n">
        <v>0</v>
      </c>
      <c r="P458" s="6" t="n">
        <v>0</v>
      </c>
      <c r="Q458" s="6" t="n">
        <v>0</v>
      </c>
      <c r="R458" s="6" t="n">
        <v>1</v>
      </c>
      <c r="S458" s="6" t="n">
        <v>1</v>
      </c>
      <c r="T458" s="6" t="n">
        <v>0</v>
      </c>
      <c r="U458" s="6" t="s">
        <v>267</v>
      </c>
    </row>
    <row r="459" customFormat="false" ht="22.35" hidden="false" customHeight="false" outlineLevel="0" collapsed="false">
      <c r="A459" s="6" t="n">
        <v>1406</v>
      </c>
      <c r="B459" s="6" t="s">
        <v>275</v>
      </c>
      <c r="C459" s="7" t="s">
        <v>6105</v>
      </c>
      <c r="D459" s="6" t="s">
        <v>5833</v>
      </c>
      <c r="E459" s="6" t="n">
        <v>3</v>
      </c>
      <c r="F459" s="6" t="n">
        <v>2</v>
      </c>
      <c r="G459" s="6" t="n">
        <v>1</v>
      </c>
      <c r="H459" s="6" t="n">
        <v>3</v>
      </c>
      <c r="I459" s="6" t="n">
        <v>1</v>
      </c>
      <c r="J459" s="6" t="n">
        <v>1</v>
      </c>
      <c r="K459" s="6" t="n">
        <v>0</v>
      </c>
      <c r="L459" s="6" t="n">
        <v>0</v>
      </c>
      <c r="M459" s="6" t="n">
        <v>0</v>
      </c>
      <c r="N459" s="6" t="n">
        <v>1</v>
      </c>
      <c r="O459" s="6" t="n">
        <v>0</v>
      </c>
      <c r="P459" s="6" t="n">
        <v>0</v>
      </c>
      <c r="Q459" s="6" t="n">
        <v>0</v>
      </c>
      <c r="R459" s="6" t="n">
        <v>1</v>
      </c>
      <c r="S459" s="6" t="n">
        <v>1</v>
      </c>
      <c r="T459" s="6" t="n">
        <v>0</v>
      </c>
      <c r="U459" s="6" t="s">
        <v>267</v>
      </c>
    </row>
    <row r="460" customFormat="false" ht="22.35" hidden="false" customHeight="false" outlineLevel="0" collapsed="false">
      <c r="A460" s="6" t="n">
        <v>1422</v>
      </c>
      <c r="B460" s="6" t="s">
        <v>275</v>
      </c>
      <c r="C460" s="7" t="s">
        <v>5996</v>
      </c>
      <c r="D460" s="6" t="s">
        <v>5847</v>
      </c>
      <c r="E460" s="6" t="n">
        <v>3</v>
      </c>
      <c r="F460" s="6" t="n">
        <v>2</v>
      </c>
      <c r="G460" s="6" t="n">
        <v>1</v>
      </c>
      <c r="H460" s="6" t="n">
        <v>2</v>
      </c>
      <c r="I460" s="6" t="n">
        <v>2</v>
      </c>
      <c r="J460" s="6" t="n">
        <v>1</v>
      </c>
      <c r="K460" s="6" t="n">
        <v>1</v>
      </c>
      <c r="L460" s="6" t="n">
        <v>0</v>
      </c>
      <c r="M460" s="6" t="n">
        <v>0</v>
      </c>
      <c r="N460" s="6" t="n">
        <v>0</v>
      </c>
      <c r="O460" s="6" t="n">
        <v>0</v>
      </c>
      <c r="P460" s="6" t="n">
        <v>0</v>
      </c>
      <c r="Q460" s="6" t="n">
        <v>0</v>
      </c>
      <c r="R460" s="6" t="n">
        <v>0</v>
      </c>
      <c r="S460" s="6" t="n">
        <v>1</v>
      </c>
      <c r="T460" s="6" t="n">
        <v>0</v>
      </c>
      <c r="U460" s="6" t="s">
        <v>267</v>
      </c>
    </row>
    <row r="461" customFormat="false" ht="22.35" hidden="false" customHeight="false" outlineLevel="0" collapsed="false">
      <c r="A461" s="6" t="n">
        <v>1423</v>
      </c>
      <c r="B461" s="6" t="s">
        <v>275</v>
      </c>
      <c r="C461" s="7" t="s">
        <v>5997</v>
      </c>
      <c r="D461" s="6" t="s">
        <v>5847</v>
      </c>
      <c r="E461" s="6" t="n">
        <v>8</v>
      </c>
      <c r="F461" s="6" t="n">
        <v>2</v>
      </c>
      <c r="G461" s="6" t="n">
        <v>1</v>
      </c>
      <c r="H461" s="6" t="n">
        <v>2</v>
      </c>
      <c r="I461" s="6" t="n">
        <v>2</v>
      </c>
      <c r="J461" s="6" t="n">
        <v>1</v>
      </c>
      <c r="K461" s="6" t="n">
        <v>1</v>
      </c>
      <c r="L461" s="6" t="n">
        <v>0</v>
      </c>
      <c r="M461" s="6" t="n">
        <v>0</v>
      </c>
      <c r="N461" s="6" t="n">
        <v>0</v>
      </c>
      <c r="O461" s="6" t="n">
        <v>0</v>
      </c>
      <c r="P461" s="6" t="n">
        <v>0</v>
      </c>
      <c r="Q461" s="6" t="n">
        <v>0</v>
      </c>
      <c r="R461" s="6" t="n">
        <v>0</v>
      </c>
      <c r="S461" s="6" t="n">
        <v>1</v>
      </c>
      <c r="T461" s="6" t="n">
        <v>0</v>
      </c>
      <c r="U461" s="6" t="s">
        <v>267</v>
      </c>
    </row>
    <row r="462" customFormat="false" ht="22.35" hidden="false" customHeight="false" outlineLevel="0" collapsed="false">
      <c r="A462" s="6" t="n">
        <v>1424</v>
      </c>
      <c r="B462" s="6" t="s">
        <v>275</v>
      </c>
      <c r="C462" s="7" t="s">
        <v>5998</v>
      </c>
      <c r="D462" s="6" t="s">
        <v>5847</v>
      </c>
      <c r="E462" s="6" t="n">
        <v>6</v>
      </c>
      <c r="F462" s="6" t="n">
        <v>2</v>
      </c>
      <c r="G462" s="6" t="n">
        <v>1</v>
      </c>
      <c r="H462" s="6" t="n">
        <v>2</v>
      </c>
      <c r="I462" s="6" t="n">
        <v>2</v>
      </c>
      <c r="J462" s="6" t="n">
        <v>1</v>
      </c>
      <c r="K462" s="6" t="n">
        <v>1</v>
      </c>
      <c r="L462" s="6" t="n">
        <v>0</v>
      </c>
      <c r="M462" s="6" t="n">
        <v>0</v>
      </c>
      <c r="N462" s="6" t="n">
        <v>0</v>
      </c>
      <c r="O462" s="6" t="n">
        <v>0</v>
      </c>
      <c r="P462" s="6" t="n">
        <v>0</v>
      </c>
      <c r="Q462" s="6" t="n">
        <v>0</v>
      </c>
      <c r="R462" s="6" t="n">
        <v>0</v>
      </c>
      <c r="S462" s="6" t="n">
        <v>1</v>
      </c>
      <c r="T462" s="6" t="n">
        <v>0</v>
      </c>
      <c r="U462" s="6" t="s">
        <v>267</v>
      </c>
    </row>
    <row r="463" customFormat="false" ht="22.35" hidden="false" customHeight="false" outlineLevel="0" collapsed="false">
      <c r="A463" s="6" t="n">
        <v>1425</v>
      </c>
      <c r="B463" s="6" t="s">
        <v>275</v>
      </c>
      <c r="C463" s="7" t="s">
        <v>5999</v>
      </c>
      <c r="D463" s="6" t="s">
        <v>5847</v>
      </c>
      <c r="E463" s="6" t="n">
        <v>1</v>
      </c>
      <c r="F463" s="6" t="n">
        <v>2</v>
      </c>
      <c r="G463" s="6" t="n">
        <v>1</v>
      </c>
      <c r="H463" s="6" t="n">
        <v>2</v>
      </c>
      <c r="I463" s="6" t="n">
        <v>2</v>
      </c>
      <c r="J463" s="6" t="n">
        <v>1</v>
      </c>
      <c r="K463" s="6" t="n">
        <v>1</v>
      </c>
      <c r="L463" s="6" t="n">
        <v>0</v>
      </c>
      <c r="M463" s="6" t="n">
        <v>0</v>
      </c>
      <c r="N463" s="6" t="n">
        <v>0</v>
      </c>
      <c r="O463" s="6" t="n">
        <v>0</v>
      </c>
      <c r="P463" s="6" t="n">
        <v>0</v>
      </c>
      <c r="Q463" s="6" t="n">
        <v>0</v>
      </c>
      <c r="R463" s="6" t="n">
        <v>0</v>
      </c>
      <c r="S463" s="6" t="n">
        <v>1</v>
      </c>
      <c r="T463" s="6" t="n">
        <v>0</v>
      </c>
      <c r="U463" s="6" t="s">
        <v>267</v>
      </c>
    </row>
    <row r="464" customFormat="false" ht="22.35" hidden="false" customHeight="false" outlineLevel="0" collapsed="false">
      <c r="A464" s="6" t="n">
        <v>1426</v>
      </c>
      <c r="B464" s="6" t="s">
        <v>275</v>
      </c>
      <c r="C464" s="7" t="s">
        <v>6000</v>
      </c>
      <c r="D464" s="6" t="s">
        <v>5847</v>
      </c>
      <c r="E464" s="6" t="n">
        <v>3</v>
      </c>
      <c r="F464" s="6" t="n">
        <v>2</v>
      </c>
      <c r="G464" s="6" t="n">
        <v>1</v>
      </c>
      <c r="H464" s="6" t="n">
        <v>2</v>
      </c>
      <c r="I464" s="6" t="n">
        <v>2</v>
      </c>
      <c r="J464" s="6" t="n">
        <v>1</v>
      </c>
      <c r="K464" s="6" t="n">
        <v>1</v>
      </c>
      <c r="L464" s="6" t="n">
        <v>0</v>
      </c>
      <c r="M464" s="6" t="n">
        <v>0</v>
      </c>
      <c r="N464" s="6" t="n">
        <v>0</v>
      </c>
      <c r="O464" s="6" t="n">
        <v>0</v>
      </c>
      <c r="P464" s="6" t="n">
        <v>0</v>
      </c>
      <c r="Q464" s="6" t="n">
        <v>0</v>
      </c>
      <c r="R464" s="6" t="n">
        <v>0</v>
      </c>
      <c r="S464" s="6" t="n">
        <v>1</v>
      </c>
      <c r="T464" s="6" t="n">
        <v>0</v>
      </c>
      <c r="U464" s="6" t="s">
        <v>267</v>
      </c>
    </row>
    <row r="465" customFormat="false" ht="22.35" hidden="false" customHeight="false" outlineLevel="0" collapsed="false">
      <c r="A465" s="6" t="n">
        <v>1427</v>
      </c>
      <c r="B465" s="6" t="s">
        <v>275</v>
      </c>
      <c r="C465" s="7" t="s">
        <v>6001</v>
      </c>
      <c r="D465" s="6" t="s">
        <v>5847</v>
      </c>
      <c r="E465" s="6" t="n">
        <v>10</v>
      </c>
      <c r="F465" s="6" t="n">
        <v>2</v>
      </c>
      <c r="G465" s="6" t="n">
        <v>1</v>
      </c>
      <c r="H465" s="6" t="n">
        <v>2</v>
      </c>
      <c r="I465" s="6" t="n">
        <v>2</v>
      </c>
      <c r="J465" s="6" t="n">
        <v>1</v>
      </c>
      <c r="K465" s="6" t="n">
        <v>1</v>
      </c>
      <c r="L465" s="6" t="n">
        <v>0</v>
      </c>
      <c r="M465" s="6" t="n">
        <v>0</v>
      </c>
      <c r="N465" s="6" t="n">
        <v>0</v>
      </c>
      <c r="O465" s="6" t="n">
        <v>0</v>
      </c>
      <c r="P465" s="6" t="n">
        <v>0</v>
      </c>
      <c r="Q465" s="6" t="n">
        <v>0</v>
      </c>
      <c r="R465" s="6" t="n">
        <v>0</v>
      </c>
      <c r="S465" s="6" t="n">
        <v>1</v>
      </c>
      <c r="T465" s="6" t="n">
        <v>0</v>
      </c>
      <c r="U465" s="6" t="s">
        <v>267</v>
      </c>
    </row>
    <row r="466" customFormat="false" ht="22.35" hidden="false" customHeight="false" outlineLevel="0" collapsed="false">
      <c r="A466" s="6" t="n">
        <v>1428</v>
      </c>
      <c r="B466" s="6" t="s">
        <v>275</v>
      </c>
      <c r="C466" s="7" t="s">
        <v>6002</v>
      </c>
      <c r="D466" s="6" t="s">
        <v>5847</v>
      </c>
      <c r="E466" s="6" t="n">
        <v>6</v>
      </c>
      <c r="F466" s="6" t="n">
        <v>2</v>
      </c>
      <c r="G466" s="6" t="n">
        <v>1</v>
      </c>
      <c r="H466" s="6" t="n">
        <v>2</v>
      </c>
      <c r="I466" s="6" t="n">
        <v>2</v>
      </c>
      <c r="J466" s="6" t="n">
        <v>1</v>
      </c>
      <c r="K466" s="6" t="n">
        <v>1</v>
      </c>
      <c r="L466" s="6" t="n">
        <v>0</v>
      </c>
      <c r="M466" s="6" t="n">
        <v>0</v>
      </c>
      <c r="N466" s="6" t="n">
        <v>0</v>
      </c>
      <c r="O466" s="6" t="n">
        <v>0</v>
      </c>
      <c r="P466" s="6" t="n">
        <v>0</v>
      </c>
      <c r="Q466" s="6" t="n">
        <v>0</v>
      </c>
      <c r="R466" s="6" t="n">
        <v>0</v>
      </c>
      <c r="S466" s="6" t="n">
        <v>1</v>
      </c>
      <c r="T466" s="6" t="n">
        <v>0</v>
      </c>
      <c r="U466" s="6" t="s">
        <v>267</v>
      </c>
    </row>
    <row r="467" customFormat="false" ht="22.35" hidden="false" customHeight="false" outlineLevel="0" collapsed="false">
      <c r="A467" s="6" t="n">
        <v>1429</v>
      </c>
      <c r="B467" s="6" t="s">
        <v>275</v>
      </c>
      <c r="C467" s="7" t="s">
        <v>6106</v>
      </c>
      <c r="D467" s="6" t="s">
        <v>5847</v>
      </c>
      <c r="E467" s="6" t="n">
        <v>6</v>
      </c>
      <c r="F467" s="6" t="n">
        <v>2</v>
      </c>
      <c r="G467" s="6" t="n">
        <v>1</v>
      </c>
      <c r="H467" s="6" t="n">
        <v>2</v>
      </c>
      <c r="I467" s="6" t="n">
        <v>2</v>
      </c>
      <c r="J467" s="6" t="n">
        <v>1</v>
      </c>
      <c r="K467" s="6" t="n">
        <v>1</v>
      </c>
      <c r="L467" s="6" t="n">
        <v>0</v>
      </c>
      <c r="M467" s="6" t="n">
        <v>0</v>
      </c>
      <c r="N467" s="6" t="n">
        <v>0</v>
      </c>
      <c r="O467" s="6" t="n">
        <v>0</v>
      </c>
      <c r="P467" s="6" t="n">
        <v>0</v>
      </c>
      <c r="Q467" s="6" t="n">
        <v>0</v>
      </c>
      <c r="R467" s="6" t="n">
        <v>0</v>
      </c>
      <c r="S467" s="6" t="n">
        <v>1</v>
      </c>
      <c r="T467" s="6" t="n">
        <v>0</v>
      </c>
      <c r="U467" s="6" t="s">
        <v>267</v>
      </c>
    </row>
    <row r="468" customFormat="false" ht="22.35" hidden="false" customHeight="false" outlineLevel="0" collapsed="false">
      <c r="A468" s="6" t="n">
        <v>1430</v>
      </c>
      <c r="B468" s="6" t="s">
        <v>275</v>
      </c>
      <c r="C468" s="7" t="s">
        <v>6107</v>
      </c>
      <c r="D468" s="6" t="s">
        <v>5847</v>
      </c>
      <c r="E468" s="6" t="n">
        <v>1</v>
      </c>
      <c r="F468" s="6" t="n">
        <v>2</v>
      </c>
      <c r="G468" s="6" t="n">
        <v>1</v>
      </c>
      <c r="H468" s="6" t="n">
        <v>2</v>
      </c>
      <c r="I468" s="6" t="n">
        <v>2</v>
      </c>
      <c r="J468" s="6" t="n">
        <v>1</v>
      </c>
      <c r="K468" s="6" t="n">
        <v>1</v>
      </c>
      <c r="L468" s="6" t="n">
        <v>0</v>
      </c>
      <c r="M468" s="6" t="n">
        <v>0</v>
      </c>
      <c r="N468" s="6" t="n">
        <v>0</v>
      </c>
      <c r="O468" s="6" t="n">
        <v>0</v>
      </c>
      <c r="P468" s="6" t="n">
        <v>0</v>
      </c>
      <c r="Q468" s="6" t="n">
        <v>0</v>
      </c>
      <c r="R468" s="6" t="n">
        <v>0</v>
      </c>
      <c r="S468" s="6" t="n">
        <v>1</v>
      </c>
      <c r="T468" s="6" t="n">
        <v>0</v>
      </c>
      <c r="U468" s="6" t="s">
        <v>267</v>
      </c>
    </row>
    <row r="469" customFormat="false" ht="22.35" hidden="false" customHeight="false" outlineLevel="0" collapsed="false">
      <c r="A469" s="6" t="n">
        <v>1431</v>
      </c>
      <c r="B469" s="6" t="s">
        <v>275</v>
      </c>
      <c r="C469" s="7" t="s">
        <v>6108</v>
      </c>
      <c r="D469" s="6" t="s">
        <v>5847</v>
      </c>
      <c r="E469" s="6" t="n">
        <v>5</v>
      </c>
      <c r="F469" s="6" t="n">
        <v>2</v>
      </c>
      <c r="G469" s="6" t="n">
        <v>1</v>
      </c>
      <c r="H469" s="6" t="n">
        <v>2</v>
      </c>
      <c r="I469" s="6" t="n">
        <v>2</v>
      </c>
      <c r="J469" s="6" t="n">
        <v>1</v>
      </c>
      <c r="K469" s="6" t="n">
        <v>1</v>
      </c>
      <c r="L469" s="6" t="n">
        <v>0</v>
      </c>
      <c r="M469" s="6" t="n">
        <v>0</v>
      </c>
      <c r="N469" s="6" t="n">
        <v>0</v>
      </c>
      <c r="O469" s="6" t="n">
        <v>0</v>
      </c>
      <c r="P469" s="6" t="n">
        <v>0</v>
      </c>
      <c r="Q469" s="6" t="n">
        <v>0</v>
      </c>
      <c r="R469" s="6" t="n">
        <v>0</v>
      </c>
      <c r="S469" s="6" t="n">
        <v>1</v>
      </c>
      <c r="T469" s="6" t="n">
        <v>0</v>
      </c>
      <c r="U469" s="6" t="s">
        <v>267</v>
      </c>
    </row>
    <row r="470" customFormat="false" ht="22.35" hidden="false" customHeight="false" outlineLevel="0" collapsed="false">
      <c r="A470" s="6" t="n">
        <v>1432</v>
      </c>
      <c r="B470" s="6" t="s">
        <v>275</v>
      </c>
      <c r="C470" s="7" t="s">
        <v>6109</v>
      </c>
      <c r="D470" s="6" t="s">
        <v>5847</v>
      </c>
      <c r="E470" s="6" t="n">
        <v>6</v>
      </c>
      <c r="F470" s="6" t="n">
        <v>2</v>
      </c>
      <c r="G470" s="6" t="n">
        <v>1</v>
      </c>
      <c r="H470" s="6" t="n">
        <v>2</v>
      </c>
      <c r="I470" s="6" t="n">
        <v>2</v>
      </c>
      <c r="J470" s="6" t="n">
        <v>1</v>
      </c>
      <c r="K470" s="6" t="n">
        <v>1</v>
      </c>
      <c r="L470" s="6" t="n">
        <v>0</v>
      </c>
      <c r="M470" s="6" t="n">
        <v>0</v>
      </c>
      <c r="N470" s="6" t="n">
        <v>0</v>
      </c>
      <c r="O470" s="6" t="n">
        <v>0</v>
      </c>
      <c r="P470" s="6" t="n">
        <v>0</v>
      </c>
      <c r="Q470" s="6" t="n">
        <v>0</v>
      </c>
      <c r="R470" s="6" t="n">
        <v>0</v>
      </c>
      <c r="S470" s="6" t="n">
        <v>1</v>
      </c>
      <c r="T470" s="6" t="n">
        <v>0</v>
      </c>
      <c r="U470" s="6" t="s">
        <v>267</v>
      </c>
    </row>
    <row r="471" customFormat="false" ht="22.35" hidden="false" customHeight="false" outlineLevel="0" collapsed="false">
      <c r="A471" s="6" t="n">
        <v>1433</v>
      </c>
      <c r="B471" s="6" t="s">
        <v>275</v>
      </c>
      <c r="C471" s="7" t="s">
        <v>6110</v>
      </c>
      <c r="D471" s="6" t="s">
        <v>5847</v>
      </c>
      <c r="E471" s="6" t="n">
        <v>1</v>
      </c>
      <c r="F471" s="6" t="n">
        <v>2</v>
      </c>
      <c r="G471" s="6" t="n">
        <v>1</v>
      </c>
      <c r="H471" s="6" t="n">
        <v>2</v>
      </c>
      <c r="I471" s="6" t="n">
        <v>2</v>
      </c>
      <c r="J471" s="6" t="n">
        <v>1</v>
      </c>
      <c r="K471" s="6" t="n">
        <v>1</v>
      </c>
      <c r="L471" s="6" t="n">
        <v>0</v>
      </c>
      <c r="M471" s="6" t="n">
        <v>0</v>
      </c>
      <c r="N471" s="6" t="n">
        <v>0</v>
      </c>
      <c r="O471" s="6" t="n">
        <v>0</v>
      </c>
      <c r="P471" s="6" t="n">
        <v>0</v>
      </c>
      <c r="Q471" s="6" t="n">
        <v>0</v>
      </c>
      <c r="R471" s="6" t="n">
        <v>0</v>
      </c>
      <c r="S471" s="6" t="n">
        <v>1</v>
      </c>
      <c r="T471" s="6" t="n">
        <v>0</v>
      </c>
      <c r="U471" s="6" t="s">
        <v>267</v>
      </c>
    </row>
    <row r="472" customFormat="false" ht="22.35" hidden="false" customHeight="false" outlineLevel="0" collapsed="false">
      <c r="A472" s="6" t="n">
        <v>1434</v>
      </c>
      <c r="B472" s="6" t="s">
        <v>275</v>
      </c>
      <c r="C472" s="7" t="s">
        <v>6111</v>
      </c>
      <c r="D472" s="6" t="s">
        <v>5847</v>
      </c>
      <c r="E472" s="6" t="n">
        <v>9</v>
      </c>
      <c r="F472" s="6" t="n">
        <v>2</v>
      </c>
      <c r="G472" s="6" t="n">
        <v>1</v>
      </c>
      <c r="H472" s="6" t="n">
        <v>2</v>
      </c>
      <c r="I472" s="6" t="n">
        <v>2</v>
      </c>
      <c r="J472" s="6" t="n">
        <v>1</v>
      </c>
      <c r="K472" s="6" t="n">
        <v>1</v>
      </c>
      <c r="L472" s="6" t="n">
        <v>0</v>
      </c>
      <c r="M472" s="6" t="n">
        <v>0</v>
      </c>
      <c r="N472" s="6" t="n">
        <v>0</v>
      </c>
      <c r="O472" s="6" t="n">
        <v>0</v>
      </c>
      <c r="P472" s="6" t="n">
        <v>0</v>
      </c>
      <c r="Q472" s="6" t="n">
        <v>0</v>
      </c>
      <c r="R472" s="6" t="n">
        <v>0</v>
      </c>
      <c r="S472" s="6" t="n">
        <v>1</v>
      </c>
      <c r="T472" s="6" t="n">
        <v>0</v>
      </c>
      <c r="U472" s="6" t="s">
        <v>267</v>
      </c>
    </row>
    <row r="473" customFormat="false" ht="22.35" hidden="false" customHeight="false" outlineLevel="0" collapsed="false">
      <c r="A473" s="6" t="n">
        <v>1435</v>
      </c>
      <c r="B473" s="6" t="s">
        <v>275</v>
      </c>
      <c r="C473" s="7" t="s">
        <v>6112</v>
      </c>
      <c r="D473" s="6" t="s">
        <v>5847</v>
      </c>
      <c r="E473" s="6" t="n">
        <v>3</v>
      </c>
      <c r="F473" s="6" t="n">
        <v>2</v>
      </c>
      <c r="G473" s="6" t="n">
        <v>1</v>
      </c>
      <c r="H473" s="6" t="n">
        <v>2</v>
      </c>
      <c r="I473" s="6" t="n">
        <v>2</v>
      </c>
      <c r="J473" s="6" t="n">
        <v>1</v>
      </c>
      <c r="K473" s="6" t="n">
        <v>1</v>
      </c>
      <c r="L473" s="6" t="n">
        <v>0</v>
      </c>
      <c r="M473" s="6" t="n">
        <v>0</v>
      </c>
      <c r="N473" s="6" t="n">
        <v>0</v>
      </c>
      <c r="O473" s="6" t="n">
        <v>0</v>
      </c>
      <c r="P473" s="6" t="n">
        <v>0</v>
      </c>
      <c r="Q473" s="6" t="n">
        <v>0</v>
      </c>
      <c r="R473" s="6" t="n">
        <v>0</v>
      </c>
      <c r="S473" s="6" t="n">
        <v>1</v>
      </c>
      <c r="T473" s="6" t="n">
        <v>0</v>
      </c>
      <c r="U473" s="6" t="s">
        <v>267</v>
      </c>
    </row>
    <row r="474" customFormat="false" ht="22.35" hidden="false" customHeight="false" outlineLevel="0" collapsed="false">
      <c r="A474" s="6" t="n">
        <v>1436</v>
      </c>
      <c r="B474" s="6" t="s">
        <v>275</v>
      </c>
      <c r="C474" s="7" t="s">
        <v>6113</v>
      </c>
      <c r="D474" s="6" t="s">
        <v>5847</v>
      </c>
      <c r="E474" s="6" t="n">
        <v>1</v>
      </c>
      <c r="F474" s="6" t="n">
        <v>2</v>
      </c>
      <c r="G474" s="6" t="n">
        <v>1</v>
      </c>
      <c r="H474" s="6" t="n">
        <v>2</v>
      </c>
      <c r="I474" s="6" t="n">
        <v>2</v>
      </c>
      <c r="J474" s="6" t="n">
        <v>1</v>
      </c>
      <c r="K474" s="6" t="n">
        <v>1</v>
      </c>
      <c r="L474" s="6" t="n">
        <v>0</v>
      </c>
      <c r="M474" s="6" t="n">
        <v>0</v>
      </c>
      <c r="N474" s="6" t="n">
        <v>0</v>
      </c>
      <c r="O474" s="6" t="n">
        <v>0</v>
      </c>
      <c r="P474" s="6" t="n">
        <v>0</v>
      </c>
      <c r="Q474" s="6" t="n">
        <v>0</v>
      </c>
      <c r="R474" s="6" t="n">
        <v>0</v>
      </c>
      <c r="S474" s="6" t="n">
        <v>1</v>
      </c>
      <c r="T474" s="6" t="n">
        <v>0</v>
      </c>
      <c r="U474" s="6" t="s">
        <v>267</v>
      </c>
    </row>
    <row r="475" customFormat="false" ht="22.35" hidden="false" customHeight="false" outlineLevel="0" collapsed="false">
      <c r="A475" s="6" t="n">
        <v>1437</v>
      </c>
      <c r="B475" s="6" t="s">
        <v>275</v>
      </c>
      <c r="C475" s="7" t="s">
        <v>6114</v>
      </c>
      <c r="D475" s="6" t="s">
        <v>5858</v>
      </c>
      <c r="E475" s="6" t="n">
        <v>10</v>
      </c>
      <c r="F475" s="6" t="n">
        <v>3</v>
      </c>
      <c r="G475" s="6" t="n">
        <v>2</v>
      </c>
      <c r="H475" s="6" t="n">
        <v>4</v>
      </c>
      <c r="I475" s="6" t="n">
        <v>4</v>
      </c>
      <c r="J475" s="6" t="n">
        <v>3</v>
      </c>
      <c r="K475" s="6" t="n">
        <v>0</v>
      </c>
      <c r="L475" s="6" t="n">
        <v>1</v>
      </c>
      <c r="M475" s="6" t="n">
        <v>0</v>
      </c>
      <c r="N475" s="6" t="n">
        <v>1</v>
      </c>
      <c r="O475" s="6" t="n">
        <v>0</v>
      </c>
      <c r="P475" s="6" t="n">
        <v>0</v>
      </c>
      <c r="Q475" s="6" t="n">
        <v>0</v>
      </c>
      <c r="R475" s="6" t="n">
        <v>0</v>
      </c>
      <c r="S475" s="6" t="n">
        <v>0</v>
      </c>
      <c r="T475" s="6" t="n">
        <v>0</v>
      </c>
      <c r="U475" s="6" t="s">
        <v>267</v>
      </c>
    </row>
    <row r="476" customFormat="false" ht="22.35" hidden="false" customHeight="false" outlineLevel="0" collapsed="false">
      <c r="A476" s="6" t="n">
        <v>1438</v>
      </c>
      <c r="B476" s="6" t="s">
        <v>275</v>
      </c>
      <c r="C476" s="7" t="s">
        <v>6115</v>
      </c>
      <c r="D476" s="6" t="s">
        <v>5858</v>
      </c>
      <c r="E476" s="6" t="n">
        <v>4</v>
      </c>
      <c r="F476" s="6" t="n">
        <v>3</v>
      </c>
      <c r="G476" s="6" t="n">
        <v>2</v>
      </c>
      <c r="H476" s="6" t="n">
        <v>4</v>
      </c>
      <c r="I476" s="6" t="n">
        <v>4</v>
      </c>
      <c r="J476" s="6" t="n">
        <v>3</v>
      </c>
      <c r="K476" s="6" t="n">
        <v>0</v>
      </c>
      <c r="L476" s="6" t="n">
        <v>1</v>
      </c>
      <c r="M476" s="6" t="n">
        <v>0</v>
      </c>
      <c r="N476" s="6" t="n">
        <v>1</v>
      </c>
      <c r="O476" s="6" t="n">
        <v>0</v>
      </c>
      <c r="P476" s="6" t="n">
        <v>0</v>
      </c>
      <c r="Q476" s="6" t="n">
        <v>0</v>
      </c>
      <c r="R476" s="6" t="n">
        <v>0</v>
      </c>
      <c r="S476" s="6" t="n">
        <v>0</v>
      </c>
      <c r="T476" s="6" t="n">
        <v>0</v>
      </c>
      <c r="U476" s="6" t="s">
        <v>267</v>
      </c>
    </row>
    <row r="477" customFormat="false" ht="22.35" hidden="false" customHeight="false" outlineLevel="0" collapsed="false">
      <c r="A477" s="6" t="n">
        <v>1439</v>
      </c>
      <c r="B477" s="6" t="s">
        <v>275</v>
      </c>
      <c r="C477" s="7" t="s">
        <v>6116</v>
      </c>
      <c r="D477" s="6" t="s">
        <v>5858</v>
      </c>
      <c r="E477" s="6" t="n">
        <v>5</v>
      </c>
      <c r="F477" s="6" t="n">
        <v>3</v>
      </c>
      <c r="G477" s="6" t="n">
        <v>2</v>
      </c>
      <c r="H477" s="6" t="n">
        <v>4</v>
      </c>
      <c r="I477" s="6" t="n">
        <v>4</v>
      </c>
      <c r="J477" s="6" t="n">
        <v>3</v>
      </c>
      <c r="K477" s="6" t="n">
        <v>0</v>
      </c>
      <c r="L477" s="6" t="n">
        <v>1</v>
      </c>
      <c r="M477" s="6" t="n">
        <v>0</v>
      </c>
      <c r="N477" s="6" t="n">
        <v>1</v>
      </c>
      <c r="O477" s="6" t="n">
        <v>0</v>
      </c>
      <c r="P477" s="6" t="n">
        <v>0</v>
      </c>
      <c r="Q477" s="6" t="n">
        <v>0</v>
      </c>
      <c r="R477" s="6" t="n">
        <v>0</v>
      </c>
      <c r="S477" s="6" t="n">
        <v>0</v>
      </c>
      <c r="T477" s="6" t="n">
        <v>0</v>
      </c>
      <c r="U477" s="6" t="s">
        <v>267</v>
      </c>
    </row>
    <row r="478" customFormat="false" ht="22.35" hidden="false" customHeight="false" outlineLevel="0" collapsed="false">
      <c r="A478" s="6" t="n">
        <v>1440</v>
      </c>
      <c r="B478" s="6" t="s">
        <v>275</v>
      </c>
      <c r="C478" s="7" t="s">
        <v>6117</v>
      </c>
      <c r="D478" s="6" t="s">
        <v>5858</v>
      </c>
      <c r="E478" s="6" t="n">
        <v>8</v>
      </c>
      <c r="F478" s="6" t="n">
        <v>3</v>
      </c>
      <c r="G478" s="6" t="n">
        <v>2</v>
      </c>
      <c r="H478" s="6" t="n">
        <v>4</v>
      </c>
      <c r="I478" s="6" t="n">
        <v>4</v>
      </c>
      <c r="J478" s="6" t="n">
        <v>3</v>
      </c>
      <c r="K478" s="6" t="n">
        <v>0</v>
      </c>
      <c r="L478" s="6" t="n">
        <v>1</v>
      </c>
      <c r="M478" s="6" t="n">
        <v>0</v>
      </c>
      <c r="N478" s="6" t="n">
        <v>1</v>
      </c>
      <c r="O478" s="6" t="n">
        <v>0</v>
      </c>
      <c r="P478" s="6" t="n">
        <v>0</v>
      </c>
      <c r="Q478" s="6" t="n">
        <v>0</v>
      </c>
      <c r="R478" s="6" t="n">
        <v>0</v>
      </c>
      <c r="S478" s="6" t="n">
        <v>0</v>
      </c>
      <c r="T478" s="6" t="n">
        <v>0</v>
      </c>
      <c r="U478" s="6" t="s">
        <v>267</v>
      </c>
    </row>
    <row r="479" customFormat="false" ht="22.35" hidden="false" customHeight="false" outlineLevel="0" collapsed="false">
      <c r="A479" s="6" t="n">
        <v>1441</v>
      </c>
      <c r="B479" s="6" t="s">
        <v>275</v>
      </c>
      <c r="C479" s="7" t="s">
        <v>6118</v>
      </c>
      <c r="D479" s="6" t="s">
        <v>5858</v>
      </c>
      <c r="E479" s="6" t="n">
        <v>5</v>
      </c>
      <c r="F479" s="6" t="n">
        <v>3</v>
      </c>
      <c r="G479" s="6" t="n">
        <v>2</v>
      </c>
      <c r="H479" s="6" t="n">
        <v>4</v>
      </c>
      <c r="I479" s="6" t="n">
        <v>4</v>
      </c>
      <c r="J479" s="6" t="n">
        <v>3</v>
      </c>
      <c r="K479" s="6" t="n">
        <v>0</v>
      </c>
      <c r="L479" s="6" t="n">
        <v>1</v>
      </c>
      <c r="M479" s="6" t="n">
        <v>0</v>
      </c>
      <c r="N479" s="6" t="n">
        <v>1</v>
      </c>
      <c r="O479" s="6" t="n">
        <v>0</v>
      </c>
      <c r="P479" s="6" t="n">
        <v>0</v>
      </c>
      <c r="Q479" s="6" t="n">
        <v>0</v>
      </c>
      <c r="R479" s="6" t="n">
        <v>0</v>
      </c>
      <c r="S479" s="6" t="n">
        <v>0</v>
      </c>
      <c r="T479" s="6" t="n">
        <v>0</v>
      </c>
      <c r="U479" s="6" t="s">
        <v>267</v>
      </c>
    </row>
    <row r="480" customFormat="false" ht="22.35" hidden="false" customHeight="false" outlineLevel="0" collapsed="false">
      <c r="A480" s="6" t="n">
        <v>1442</v>
      </c>
      <c r="B480" s="6" t="s">
        <v>275</v>
      </c>
      <c r="C480" s="7" t="s">
        <v>6119</v>
      </c>
      <c r="D480" s="6" t="s">
        <v>5858</v>
      </c>
      <c r="E480" s="6" t="n">
        <v>3</v>
      </c>
      <c r="F480" s="6" t="n">
        <v>3</v>
      </c>
      <c r="G480" s="6" t="n">
        <v>2</v>
      </c>
      <c r="H480" s="6" t="n">
        <v>4</v>
      </c>
      <c r="I480" s="6" t="n">
        <v>4</v>
      </c>
      <c r="J480" s="6" t="n">
        <v>3</v>
      </c>
      <c r="K480" s="6" t="n">
        <v>0</v>
      </c>
      <c r="L480" s="6" t="n">
        <v>1</v>
      </c>
      <c r="M480" s="6" t="n">
        <v>0</v>
      </c>
      <c r="N480" s="6" t="n">
        <v>1</v>
      </c>
      <c r="O480" s="6" t="n">
        <v>0</v>
      </c>
      <c r="P480" s="6" t="n">
        <v>0</v>
      </c>
      <c r="Q480" s="6" t="n">
        <v>0</v>
      </c>
      <c r="R480" s="6" t="n">
        <v>0</v>
      </c>
      <c r="S480" s="6" t="n">
        <v>0</v>
      </c>
      <c r="T480" s="6" t="n">
        <v>0</v>
      </c>
      <c r="U480" s="6" t="s">
        <v>267</v>
      </c>
    </row>
    <row r="481" customFormat="false" ht="22.35" hidden="false" customHeight="false" outlineLevel="0" collapsed="false">
      <c r="A481" s="6" t="n">
        <v>1443</v>
      </c>
      <c r="B481" s="6" t="s">
        <v>275</v>
      </c>
      <c r="C481" s="7" t="s">
        <v>6120</v>
      </c>
      <c r="D481" s="6" t="s">
        <v>5858</v>
      </c>
      <c r="E481" s="6" t="n">
        <v>3</v>
      </c>
      <c r="F481" s="6" t="n">
        <v>3</v>
      </c>
      <c r="G481" s="6" t="n">
        <v>2</v>
      </c>
      <c r="H481" s="6" t="n">
        <v>4</v>
      </c>
      <c r="I481" s="6" t="n">
        <v>4</v>
      </c>
      <c r="J481" s="6" t="n">
        <v>3</v>
      </c>
      <c r="K481" s="6" t="n">
        <v>0</v>
      </c>
      <c r="L481" s="6" t="n">
        <v>1</v>
      </c>
      <c r="M481" s="6" t="n">
        <v>0</v>
      </c>
      <c r="N481" s="6" t="n">
        <v>1</v>
      </c>
      <c r="O481" s="6" t="n">
        <v>0</v>
      </c>
      <c r="P481" s="6" t="n">
        <v>0</v>
      </c>
      <c r="Q481" s="6" t="n">
        <v>0</v>
      </c>
      <c r="R481" s="6" t="n">
        <v>0</v>
      </c>
      <c r="S481" s="6" t="n">
        <v>0</v>
      </c>
      <c r="T481" s="6" t="n">
        <v>0</v>
      </c>
      <c r="U481" s="6" t="s">
        <v>267</v>
      </c>
    </row>
    <row r="482" customFormat="false" ht="22.35" hidden="false" customHeight="false" outlineLevel="0" collapsed="false">
      <c r="A482" s="6" t="n">
        <v>1444</v>
      </c>
      <c r="B482" s="6" t="s">
        <v>275</v>
      </c>
      <c r="C482" s="7" t="s">
        <v>6003</v>
      </c>
      <c r="D482" s="6" t="s">
        <v>5858</v>
      </c>
      <c r="E482" s="6" t="n">
        <v>9</v>
      </c>
      <c r="F482" s="6" t="n">
        <v>3</v>
      </c>
      <c r="G482" s="6" t="n">
        <v>2</v>
      </c>
      <c r="H482" s="6" t="n">
        <v>4</v>
      </c>
      <c r="I482" s="6" t="n">
        <v>4</v>
      </c>
      <c r="J482" s="6" t="n">
        <v>3</v>
      </c>
      <c r="K482" s="6" t="n">
        <v>0</v>
      </c>
      <c r="L482" s="6" t="n">
        <v>1</v>
      </c>
      <c r="M482" s="6" t="n">
        <v>0</v>
      </c>
      <c r="N482" s="6" t="n">
        <v>1</v>
      </c>
      <c r="O482" s="6" t="n">
        <v>0</v>
      </c>
      <c r="P482" s="6" t="n">
        <v>0</v>
      </c>
      <c r="Q482" s="6" t="n">
        <v>0</v>
      </c>
      <c r="R482" s="6" t="n">
        <v>0</v>
      </c>
      <c r="S482" s="6" t="n">
        <v>0</v>
      </c>
      <c r="T482" s="6" t="n">
        <v>0</v>
      </c>
      <c r="U482" s="6" t="s">
        <v>267</v>
      </c>
    </row>
    <row r="483" customFormat="false" ht="22.35" hidden="false" customHeight="false" outlineLevel="0" collapsed="false">
      <c r="A483" s="6" t="n">
        <v>1445</v>
      </c>
      <c r="B483" s="6" t="s">
        <v>275</v>
      </c>
      <c r="C483" s="7" t="s">
        <v>6004</v>
      </c>
      <c r="D483" s="6" t="s">
        <v>5858</v>
      </c>
      <c r="E483" s="6" t="n">
        <v>6</v>
      </c>
      <c r="F483" s="6" t="n">
        <v>3</v>
      </c>
      <c r="G483" s="6" t="n">
        <v>2</v>
      </c>
      <c r="H483" s="6" t="n">
        <v>4</v>
      </c>
      <c r="I483" s="6" t="n">
        <v>4</v>
      </c>
      <c r="J483" s="6" t="n">
        <v>3</v>
      </c>
      <c r="K483" s="6" t="n">
        <v>0</v>
      </c>
      <c r="L483" s="6" t="n">
        <v>1</v>
      </c>
      <c r="M483" s="6" t="n">
        <v>0</v>
      </c>
      <c r="N483" s="6" t="n">
        <v>1</v>
      </c>
      <c r="O483" s="6" t="n">
        <v>0</v>
      </c>
      <c r="P483" s="6" t="n">
        <v>0</v>
      </c>
      <c r="Q483" s="6" t="n">
        <v>0</v>
      </c>
      <c r="R483" s="6" t="n">
        <v>0</v>
      </c>
      <c r="S483" s="6" t="n">
        <v>0</v>
      </c>
      <c r="T483" s="6" t="n">
        <v>0</v>
      </c>
      <c r="U483" s="6" t="s">
        <v>267</v>
      </c>
    </row>
    <row r="484" customFormat="false" ht="22.35" hidden="false" customHeight="false" outlineLevel="0" collapsed="false">
      <c r="A484" s="6" t="n">
        <v>1446</v>
      </c>
      <c r="B484" s="6" t="s">
        <v>275</v>
      </c>
      <c r="C484" s="7" t="s">
        <v>6005</v>
      </c>
      <c r="D484" s="6" t="s">
        <v>5858</v>
      </c>
      <c r="E484" s="6" t="n">
        <v>5</v>
      </c>
      <c r="F484" s="6" t="n">
        <v>3</v>
      </c>
      <c r="G484" s="6" t="n">
        <v>2</v>
      </c>
      <c r="H484" s="6" t="n">
        <v>4</v>
      </c>
      <c r="I484" s="6" t="n">
        <v>4</v>
      </c>
      <c r="J484" s="6" t="n">
        <v>3</v>
      </c>
      <c r="K484" s="6" t="n">
        <v>0</v>
      </c>
      <c r="L484" s="6" t="n">
        <v>1</v>
      </c>
      <c r="M484" s="6" t="n">
        <v>0</v>
      </c>
      <c r="N484" s="6" t="n">
        <v>1</v>
      </c>
      <c r="O484" s="6" t="n">
        <v>0</v>
      </c>
      <c r="P484" s="6" t="n">
        <v>0</v>
      </c>
      <c r="Q484" s="6" t="n">
        <v>0</v>
      </c>
      <c r="R484" s="6" t="n">
        <v>0</v>
      </c>
      <c r="S484" s="6" t="n">
        <v>0</v>
      </c>
      <c r="T484" s="6" t="n">
        <v>0</v>
      </c>
      <c r="U484" s="6" t="s">
        <v>267</v>
      </c>
    </row>
    <row r="485" customFormat="false" ht="22.35" hidden="false" customHeight="false" outlineLevel="0" collapsed="false">
      <c r="A485" s="6" t="n">
        <v>1447</v>
      </c>
      <c r="B485" s="6" t="s">
        <v>275</v>
      </c>
      <c r="C485" s="7" t="s">
        <v>6006</v>
      </c>
      <c r="D485" s="6" t="s">
        <v>5858</v>
      </c>
      <c r="E485" s="6" t="n">
        <v>2</v>
      </c>
      <c r="F485" s="6" t="n">
        <v>3</v>
      </c>
      <c r="G485" s="6" t="n">
        <v>2</v>
      </c>
      <c r="H485" s="6" t="n">
        <v>4</v>
      </c>
      <c r="I485" s="6" t="n">
        <v>4</v>
      </c>
      <c r="J485" s="6" t="n">
        <v>3</v>
      </c>
      <c r="K485" s="6" t="n">
        <v>0</v>
      </c>
      <c r="L485" s="6" t="n">
        <v>1</v>
      </c>
      <c r="M485" s="6" t="n">
        <v>0</v>
      </c>
      <c r="N485" s="6" t="n">
        <v>1</v>
      </c>
      <c r="O485" s="6" t="n">
        <v>0</v>
      </c>
      <c r="P485" s="6" t="n">
        <v>0</v>
      </c>
      <c r="Q485" s="6" t="n">
        <v>0</v>
      </c>
      <c r="R485" s="6" t="n">
        <v>0</v>
      </c>
      <c r="S485" s="6" t="n">
        <v>0</v>
      </c>
      <c r="T485" s="6" t="n">
        <v>0</v>
      </c>
      <c r="U485" s="6" t="s">
        <v>267</v>
      </c>
    </row>
    <row r="486" customFormat="false" ht="22.35" hidden="false" customHeight="false" outlineLevel="0" collapsed="false">
      <c r="A486" s="6" t="n">
        <v>1448</v>
      </c>
      <c r="B486" s="6" t="s">
        <v>275</v>
      </c>
      <c r="C486" s="7" t="s">
        <v>6007</v>
      </c>
      <c r="D486" s="6" t="s">
        <v>5858</v>
      </c>
      <c r="E486" s="6" t="n">
        <v>7</v>
      </c>
      <c r="F486" s="6" t="n">
        <v>3</v>
      </c>
      <c r="G486" s="6" t="n">
        <v>2</v>
      </c>
      <c r="H486" s="6" t="n">
        <v>4</v>
      </c>
      <c r="I486" s="6" t="n">
        <v>4</v>
      </c>
      <c r="J486" s="6" t="n">
        <v>3</v>
      </c>
      <c r="K486" s="6" t="n">
        <v>0</v>
      </c>
      <c r="L486" s="6" t="n">
        <v>1</v>
      </c>
      <c r="M486" s="6" t="n">
        <v>0</v>
      </c>
      <c r="N486" s="6" t="n">
        <v>1</v>
      </c>
      <c r="O486" s="6" t="n">
        <v>0</v>
      </c>
      <c r="P486" s="6" t="n">
        <v>0</v>
      </c>
      <c r="Q486" s="6" t="n">
        <v>0</v>
      </c>
      <c r="R486" s="6" t="n">
        <v>0</v>
      </c>
      <c r="S486" s="6" t="n">
        <v>0</v>
      </c>
      <c r="T486" s="6" t="n">
        <v>0</v>
      </c>
      <c r="U486" s="6" t="s">
        <v>267</v>
      </c>
    </row>
    <row r="487" customFormat="false" ht="22.35" hidden="false" customHeight="false" outlineLevel="0" collapsed="false">
      <c r="A487" s="6" t="n">
        <v>1449</v>
      </c>
      <c r="B487" s="6" t="s">
        <v>275</v>
      </c>
      <c r="C487" s="7" t="s">
        <v>6008</v>
      </c>
      <c r="D487" s="6" t="s">
        <v>5858</v>
      </c>
      <c r="E487" s="6" t="n">
        <v>3</v>
      </c>
      <c r="F487" s="6" t="n">
        <v>3</v>
      </c>
      <c r="G487" s="6" t="n">
        <v>2</v>
      </c>
      <c r="H487" s="6" t="n">
        <v>4</v>
      </c>
      <c r="I487" s="6" t="n">
        <v>4</v>
      </c>
      <c r="J487" s="6" t="n">
        <v>3</v>
      </c>
      <c r="K487" s="6" t="n">
        <v>0</v>
      </c>
      <c r="L487" s="6" t="n">
        <v>1</v>
      </c>
      <c r="M487" s="6" t="n">
        <v>0</v>
      </c>
      <c r="N487" s="6" t="n">
        <v>1</v>
      </c>
      <c r="O487" s="6" t="n">
        <v>0</v>
      </c>
      <c r="P487" s="6" t="n">
        <v>0</v>
      </c>
      <c r="Q487" s="6" t="n">
        <v>0</v>
      </c>
      <c r="R487" s="6" t="n">
        <v>0</v>
      </c>
      <c r="S487" s="6" t="n">
        <v>0</v>
      </c>
      <c r="T487" s="6" t="n">
        <v>0</v>
      </c>
      <c r="U487" s="6" t="s">
        <v>267</v>
      </c>
    </row>
    <row r="488" customFormat="false" ht="22.35" hidden="false" customHeight="false" outlineLevel="0" collapsed="false">
      <c r="A488" s="6" t="n">
        <v>1450</v>
      </c>
      <c r="B488" s="6" t="s">
        <v>275</v>
      </c>
      <c r="C488" s="7" t="s">
        <v>6009</v>
      </c>
      <c r="D488" s="6" t="s">
        <v>5858</v>
      </c>
      <c r="E488" s="6" t="n">
        <v>6</v>
      </c>
      <c r="F488" s="6" t="n">
        <v>3</v>
      </c>
      <c r="G488" s="6" t="n">
        <v>2</v>
      </c>
      <c r="H488" s="6" t="n">
        <v>4</v>
      </c>
      <c r="I488" s="6" t="n">
        <v>4</v>
      </c>
      <c r="J488" s="6" t="n">
        <v>3</v>
      </c>
      <c r="K488" s="6" t="n">
        <v>0</v>
      </c>
      <c r="L488" s="6" t="n">
        <v>1</v>
      </c>
      <c r="M488" s="6" t="n">
        <v>0</v>
      </c>
      <c r="N488" s="6" t="n">
        <v>1</v>
      </c>
      <c r="O488" s="6" t="n">
        <v>0</v>
      </c>
      <c r="P488" s="6" t="n">
        <v>0</v>
      </c>
      <c r="Q488" s="6" t="n">
        <v>0</v>
      </c>
      <c r="R488" s="6" t="n">
        <v>0</v>
      </c>
      <c r="S488" s="6" t="n">
        <v>0</v>
      </c>
      <c r="T488" s="6" t="n">
        <v>0</v>
      </c>
      <c r="U488" s="6" t="s">
        <v>267</v>
      </c>
    </row>
    <row r="489" customFormat="false" ht="22.35" hidden="false" customHeight="false" outlineLevel="0" collapsed="false">
      <c r="A489" s="6" t="n">
        <v>1451</v>
      </c>
      <c r="B489" s="6" t="s">
        <v>275</v>
      </c>
      <c r="C489" s="7" t="s">
        <v>6010</v>
      </c>
      <c r="D489" s="6" t="s">
        <v>5858</v>
      </c>
      <c r="E489" s="6" t="n">
        <v>8</v>
      </c>
      <c r="F489" s="6" t="n">
        <v>3</v>
      </c>
      <c r="G489" s="6" t="n">
        <v>2</v>
      </c>
      <c r="H489" s="6" t="n">
        <v>4</v>
      </c>
      <c r="I489" s="6" t="n">
        <v>4</v>
      </c>
      <c r="J489" s="6" t="n">
        <v>3</v>
      </c>
      <c r="K489" s="6" t="n">
        <v>0</v>
      </c>
      <c r="L489" s="6" t="n">
        <v>1</v>
      </c>
      <c r="M489" s="6" t="n">
        <v>0</v>
      </c>
      <c r="N489" s="6" t="n">
        <v>1</v>
      </c>
      <c r="O489" s="6" t="n">
        <v>0</v>
      </c>
      <c r="P489" s="6" t="n">
        <v>0</v>
      </c>
      <c r="Q489" s="6" t="n">
        <v>0</v>
      </c>
      <c r="R489" s="6" t="n">
        <v>0</v>
      </c>
      <c r="S489" s="6" t="n">
        <v>0</v>
      </c>
      <c r="T489" s="6" t="n">
        <v>0</v>
      </c>
      <c r="U489" s="6" t="s">
        <v>267</v>
      </c>
    </row>
    <row r="490" customFormat="false" ht="22.35" hidden="false" customHeight="false" outlineLevel="0" collapsed="false">
      <c r="A490" s="6" t="n">
        <v>1497</v>
      </c>
      <c r="B490" s="6" t="s">
        <v>275</v>
      </c>
      <c r="C490" s="7" t="s">
        <v>456</v>
      </c>
      <c r="D490" s="6" t="s">
        <v>5869</v>
      </c>
      <c r="E490" s="6" t="n">
        <v>1</v>
      </c>
      <c r="F490" s="6" t="n">
        <v>3</v>
      </c>
      <c r="G490" s="6" t="n">
        <v>2</v>
      </c>
      <c r="H490" s="6" t="n">
        <v>2</v>
      </c>
      <c r="I490" s="6" t="n">
        <v>3</v>
      </c>
      <c r="J490" s="6" t="n">
        <v>2</v>
      </c>
      <c r="K490" s="6" t="n">
        <v>0</v>
      </c>
      <c r="L490" s="6" t="n">
        <v>0</v>
      </c>
      <c r="M490" s="6" t="n">
        <v>0</v>
      </c>
      <c r="N490" s="6" t="n">
        <v>0</v>
      </c>
      <c r="O490" s="6" t="n">
        <v>1</v>
      </c>
      <c r="P490" s="6" t="n">
        <v>0</v>
      </c>
      <c r="Q490" s="6" t="n">
        <v>1</v>
      </c>
      <c r="R490" s="6" t="n">
        <v>0</v>
      </c>
      <c r="S490" s="6" t="n">
        <v>0</v>
      </c>
      <c r="T490" s="6" t="n">
        <v>1</v>
      </c>
      <c r="U490" s="6" t="s">
        <v>267</v>
      </c>
    </row>
    <row r="491" customFormat="false" ht="22.35" hidden="false" customHeight="false" outlineLevel="0" collapsed="false">
      <c r="A491" s="6" t="n">
        <v>1498</v>
      </c>
      <c r="B491" s="6" t="s">
        <v>275</v>
      </c>
      <c r="C491" s="7" t="s">
        <v>6021</v>
      </c>
      <c r="D491" s="6" t="s">
        <v>5869</v>
      </c>
      <c r="E491" s="6" t="n">
        <v>8</v>
      </c>
      <c r="F491" s="6" t="n">
        <v>3</v>
      </c>
      <c r="G491" s="6" t="n">
        <v>2</v>
      </c>
      <c r="H491" s="6" t="n">
        <v>2</v>
      </c>
      <c r="I491" s="6" t="n">
        <v>3</v>
      </c>
      <c r="J491" s="6" t="n">
        <v>2</v>
      </c>
      <c r="K491" s="6" t="n">
        <v>0</v>
      </c>
      <c r="L491" s="6" t="n">
        <v>0</v>
      </c>
      <c r="M491" s="6" t="n">
        <v>0</v>
      </c>
      <c r="N491" s="6" t="n">
        <v>0</v>
      </c>
      <c r="O491" s="6" t="n">
        <v>1</v>
      </c>
      <c r="P491" s="6" t="n">
        <v>0</v>
      </c>
      <c r="Q491" s="6" t="n">
        <v>1</v>
      </c>
      <c r="R491" s="6" t="n">
        <v>0</v>
      </c>
      <c r="S491" s="6" t="n">
        <v>0</v>
      </c>
      <c r="T491" s="6" t="n">
        <v>1</v>
      </c>
      <c r="U491" s="6" t="s">
        <v>267</v>
      </c>
    </row>
    <row r="492" customFormat="false" ht="22.35" hidden="false" customHeight="false" outlineLevel="0" collapsed="false">
      <c r="A492" s="6" t="n">
        <v>1499</v>
      </c>
      <c r="B492" s="6" t="s">
        <v>275</v>
      </c>
      <c r="C492" s="7" t="s">
        <v>6121</v>
      </c>
      <c r="D492" s="6" t="s">
        <v>5869</v>
      </c>
      <c r="E492" s="6" t="n">
        <v>4</v>
      </c>
      <c r="F492" s="6" t="n">
        <v>3</v>
      </c>
      <c r="G492" s="6" t="n">
        <v>2</v>
      </c>
      <c r="H492" s="6" t="n">
        <v>2</v>
      </c>
      <c r="I492" s="6" t="n">
        <v>3</v>
      </c>
      <c r="J492" s="6" t="n">
        <v>2</v>
      </c>
      <c r="K492" s="6" t="n">
        <v>0</v>
      </c>
      <c r="L492" s="6" t="n">
        <v>0</v>
      </c>
      <c r="M492" s="6" t="n">
        <v>0</v>
      </c>
      <c r="N492" s="6" t="n">
        <v>0</v>
      </c>
      <c r="O492" s="6" t="n">
        <v>1</v>
      </c>
      <c r="P492" s="6" t="n">
        <v>0</v>
      </c>
      <c r="Q492" s="6" t="n">
        <v>1</v>
      </c>
      <c r="R492" s="6" t="n">
        <v>0</v>
      </c>
      <c r="S492" s="6" t="n">
        <v>0</v>
      </c>
      <c r="T492" s="6" t="n">
        <v>1</v>
      </c>
      <c r="U492" s="6" t="s">
        <v>267</v>
      </c>
    </row>
    <row r="493" customFormat="false" ht="22.35" hidden="false" customHeight="false" outlineLevel="0" collapsed="false">
      <c r="A493" s="6" t="n">
        <v>1500</v>
      </c>
      <c r="B493" s="6" t="s">
        <v>275</v>
      </c>
      <c r="C493" s="7" t="s">
        <v>6122</v>
      </c>
      <c r="D493" s="6" t="s">
        <v>5869</v>
      </c>
      <c r="E493" s="6" t="n">
        <v>5</v>
      </c>
      <c r="F493" s="6" t="n">
        <v>3</v>
      </c>
      <c r="G493" s="6" t="n">
        <v>2</v>
      </c>
      <c r="H493" s="6" t="n">
        <v>2</v>
      </c>
      <c r="I493" s="6" t="n">
        <v>3</v>
      </c>
      <c r="J493" s="6" t="n">
        <v>2</v>
      </c>
      <c r="K493" s="6" t="n">
        <v>0</v>
      </c>
      <c r="L493" s="6" t="n">
        <v>0</v>
      </c>
      <c r="M493" s="6" t="n">
        <v>0</v>
      </c>
      <c r="N493" s="6" t="n">
        <v>0</v>
      </c>
      <c r="O493" s="6" t="n">
        <v>1</v>
      </c>
      <c r="P493" s="6" t="n">
        <v>0</v>
      </c>
      <c r="Q493" s="6" t="n">
        <v>1</v>
      </c>
      <c r="R493" s="6" t="n">
        <v>0</v>
      </c>
      <c r="S493" s="6" t="n">
        <v>0</v>
      </c>
      <c r="T493" s="6" t="n">
        <v>1</v>
      </c>
      <c r="U493" s="6" t="s">
        <v>267</v>
      </c>
    </row>
    <row r="494" customFormat="false" ht="22.35" hidden="false" customHeight="false" outlineLevel="0" collapsed="false">
      <c r="A494" s="6" t="n">
        <v>1501</v>
      </c>
      <c r="B494" s="6" t="s">
        <v>275</v>
      </c>
      <c r="C494" s="7" t="s">
        <v>6123</v>
      </c>
      <c r="D494" s="6" t="s">
        <v>5869</v>
      </c>
      <c r="E494" s="6" t="n">
        <v>1</v>
      </c>
      <c r="F494" s="6" t="n">
        <v>3</v>
      </c>
      <c r="G494" s="6" t="n">
        <v>2</v>
      </c>
      <c r="H494" s="6" t="n">
        <v>2</v>
      </c>
      <c r="I494" s="6" t="n">
        <v>3</v>
      </c>
      <c r="J494" s="6" t="n">
        <v>2</v>
      </c>
      <c r="K494" s="6" t="n">
        <v>0</v>
      </c>
      <c r="L494" s="6" t="n">
        <v>0</v>
      </c>
      <c r="M494" s="6" t="n">
        <v>0</v>
      </c>
      <c r="N494" s="6" t="n">
        <v>0</v>
      </c>
      <c r="O494" s="6" t="n">
        <v>1</v>
      </c>
      <c r="P494" s="6" t="n">
        <v>0</v>
      </c>
      <c r="Q494" s="6" t="n">
        <v>1</v>
      </c>
      <c r="R494" s="6" t="n">
        <v>0</v>
      </c>
      <c r="S494" s="6" t="n">
        <v>0</v>
      </c>
      <c r="T494" s="6" t="n">
        <v>1</v>
      </c>
      <c r="U494" s="6" t="s">
        <v>267</v>
      </c>
    </row>
    <row r="495" customFormat="false" ht="22.35" hidden="false" customHeight="false" outlineLevel="0" collapsed="false">
      <c r="A495" s="6" t="n">
        <v>1502</v>
      </c>
      <c r="B495" s="6" t="s">
        <v>275</v>
      </c>
      <c r="C495" s="7" t="s">
        <v>6124</v>
      </c>
      <c r="D495" s="6" t="s">
        <v>5869</v>
      </c>
      <c r="E495" s="6" t="n">
        <v>8</v>
      </c>
      <c r="F495" s="6" t="n">
        <v>3</v>
      </c>
      <c r="G495" s="6" t="n">
        <v>2</v>
      </c>
      <c r="H495" s="6" t="n">
        <v>2</v>
      </c>
      <c r="I495" s="6" t="n">
        <v>3</v>
      </c>
      <c r="J495" s="6" t="n">
        <v>2</v>
      </c>
      <c r="K495" s="6" t="n">
        <v>0</v>
      </c>
      <c r="L495" s="6" t="n">
        <v>0</v>
      </c>
      <c r="M495" s="6" t="n">
        <v>0</v>
      </c>
      <c r="N495" s="6" t="n">
        <v>0</v>
      </c>
      <c r="O495" s="6" t="n">
        <v>1</v>
      </c>
      <c r="P495" s="6" t="n">
        <v>0</v>
      </c>
      <c r="Q495" s="6" t="n">
        <v>1</v>
      </c>
      <c r="R495" s="6" t="n">
        <v>0</v>
      </c>
      <c r="S495" s="6" t="n">
        <v>0</v>
      </c>
      <c r="T495" s="6" t="n">
        <v>1</v>
      </c>
      <c r="U495" s="6" t="s">
        <v>267</v>
      </c>
    </row>
    <row r="496" customFormat="false" ht="22.35" hidden="false" customHeight="false" outlineLevel="0" collapsed="false">
      <c r="A496" s="6" t="n">
        <v>1503</v>
      </c>
      <c r="B496" s="6" t="s">
        <v>275</v>
      </c>
      <c r="C496" s="7" t="s">
        <v>6125</v>
      </c>
      <c r="D496" s="6" t="s">
        <v>5869</v>
      </c>
      <c r="E496" s="6" t="n">
        <v>6</v>
      </c>
      <c r="F496" s="6" t="n">
        <v>3</v>
      </c>
      <c r="G496" s="6" t="n">
        <v>2</v>
      </c>
      <c r="H496" s="6" t="n">
        <v>2</v>
      </c>
      <c r="I496" s="6" t="n">
        <v>3</v>
      </c>
      <c r="J496" s="6" t="n">
        <v>2</v>
      </c>
      <c r="K496" s="6" t="n">
        <v>0</v>
      </c>
      <c r="L496" s="6" t="n">
        <v>0</v>
      </c>
      <c r="M496" s="6" t="n">
        <v>0</v>
      </c>
      <c r="N496" s="6" t="n">
        <v>0</v>
      </c>
      <c r="O496" s="6" t="n">
        <v>1</v>
      </c>
      <c r="P496" s="6" t="n">
        <v>0</v>
      </c>
      <c r="Q496" s="6" t="n">
        <v>1</v>
      </c>
      <c r="R496" s="6" t="n">
        <v>0</v>
      </c>
      <c r="S496" s="6" t="n">
        <v>0</v>
      </c>
      <c r="T496" s="6" t="n">
        <v>1</v>
      </c>
      <c r="U496" s="6" t="s">
        <v>267</v>
      </c>
    </row>
    <row r="497" customFormat="false" ht="22.35" hidden="false" customHeight="false" outlineLevel="0" collapsed="false">
      <c r="A497" s="6" t="n">
        <v>1504</v>
      </c>
      <c r="B497" s="6" t="s">
        <v>275</v>
      </c>
      <c r="C497" s="7" t="s">
        <v>6126</v>
      </c>
      <c r="D497" s="6" t="s">
        <v>5869</v>
      </c>
      <c r="E497" s="6" t="n">
        <v>5</v>
      </c>
      <c r="F497" s="6" t="n">
        <v>3</v>
      </c>
      <c r="G497" s="6" t="n">
        <v>2</v>
      </c>
      <c r="H497" s="6" t="n">
        <v>2</v>
      </c>
      <c r="I497" s="6" t="n">
        <v>3</v>
      </c>
      <c r="J497" s="6" t="n">
        <v>2</v>
      </c>
      <c r="K497" s="6" t="n">
        <v>0</v>
      </c>
      <c r="L497" s="6" t="n">
        <v>0</v>
      </c>
      <c r="M497" s="6" t="n">
        <v>0</v>
      </c>
      <c r="N497" s="6" t="n">
        <v>0</v>
      </c>
      <c r="O497" s="6" t="n">
        <v>1</v>
      </c>
      <c r="P497" s="6" t="n">
        <v>0</v>
      </c>
      <c r="Q497" s="6" t="n">
        <v>1</v>
      </c>
      <c r="R497" s="6" t="n">
        <v>0</v>
      </c>
      <c r="S497" s="6" t="n">
        <v>0</v>
      </c>
      <c r="T497" s="6" t="n">
        <v>1</v>
      </c>
      <c r="U497" s="6" t="s">
        <v>267</v>
      </c>
    </row>
    <row r="498" customFormat="false" ht="22.35" hidden="false" customHeight="false" outlineLevel="0" collapsed="false">
      <c r="A498" s="6" t="n">
        <v>1505</v>
      </c>
      <c r="B498" s="6" t="s">
        <v>275</v>
      </c>
      <c r="C498" s="7" t="s">
        <v>455</v>
      </c>
      <c r="D498" s="6" t="s">
        <v>5869</v>
      </c>
      <c r="E498" s="6" t="n">
        <v>8</v>
      </c>
      <c r="F498" s="6" t="n">
        <v>3</v>
      </c>
      <c r="G498" s="6" t="n">
        <v>2</v>
      </c>
      <c r="H498" s="6" t="n">
        <v>2</v>
      </c>
      <c r="I498" s="6" t="n">
        <v>3</v>
      </c>
      <c r="J498" s="6" t="n">
        <v>2</v>
      </c>
      <c r="K498" s="6" t="n">
        <v>0</v>
      </c>
      <c r="L498" s="6" t="n">
        <v>0</v>
      </c>
      <c r="M498" s="6" t="n">
        <v>0</v>
      </c>
      <c r="N498" s="6" t="n">
        <v>0</v>
      </c>
      <c r="O498" s="6" t="n">
        <v>1</v>
      </c>
      <c r="P498" s="6" t="n">
        <v>0</v>
      </c>
      <c r="Q498" s="6" t="n">
        <v>1</v>
      </c>
      <c r="R498" s="6" t="n">
        <v>0</v>
      </c>
      <c r="S498" s="6" t="n">
        <v>0</v>
      </c>
      <c r="T498" s="6" t="n">
        <v>1</v>
      </c>
      <c r="U498" s="6" t="s">
        <v>267</v>
      </c>
    </row>
    <row r="499" customFormat="false" ht="22.35" hidden="false" customHeight="false" outlineLevel="0" collapsed="false">
      <c r="A499" s="6" t="n">
        <v>1506</v>
      </c>
      <c r="B499" s="6" t="s">
        <v>275</v>
      </c>
      <c r="C499" s="7" t="s">
        <v>6127</v>
      </c>
      <c r="D499" s="6" t="s">
        <v>5869</v>
      </c>
      <c r="E499" s="6" t="n">
        <v>5</v>
      </c>
      <c r="F499" s="6" t="n">
        <v>3</v>
      </c>
      <c r="G499" s="6" t="n">
        <v>2</v>
      </c>
      <c r="H499" s="6" t="n">
        <v>2</v>
      </c>
      <c r="I499" s="6" t="n">
        <v>3</v>
      </c>
      <c r="J499" s="6" t="n">
        <v>2</v>
      </c>
      <c r="K499" s="6" t="n">
        <v>0</v>
      </c>
      <c r="L499" s="6" t="n">
        <v>0</v>
      </c>
      <c r="M499" s="6" t="n">
        <v>0</v>
      </c>
      <c r="N499" s="6" t="n">
        <v>0</v>
      </c>
      <c r="O499" s="6" t="n">
        <v>1</v>
      </c>
      <c r="P499" s="6" t="n">
        <v>0</v>
      </c>
      <c r="Q499" s="6" t="n">
        <v>1</v>
      </c>
      <c r="R499" s="6" t="n">
        <v>0</v>
      </c>
      <c r="S499" s="6" t="n">
        <v>0</v>
      </c>
      <c r="T499" s="6" t="n">
        <v>1</v>
      </c>
      <c r="U499" s="6" t="s">
        <v>267</v>
      </c>
    </row>
    <row r="500" customFormat="false" ht="22.35" hidden="false" customHeight="false" outlineLevel="0" collapsed="false">
      <c r="A500" s="6" t="n">
        <v>1507</v>
      </c>
      <c r="B500" s="6" t="s">
        <v>275</v>
      </c>
      <c r="C500" s="7" t="s">
        <v>6128</v>
      </c>
      <c r="D500" s="6" t="s">
        <v>5869</v>
      </c>
      <c r="E500" s="6" t="n">
        <v>4</v>
      </c>
      <c r="F500" s="6" t="n">
        <v>3</v>
      </c>
      <c r="G500" s="6" t="n">
        <v>2</v>
      </c>
      <c r="H500" s="6" t="n">
        <v>2</v>
      </c>
      <c r="I500" s="6" t="n">
        <v>3</v>
      </c>
      <c r="J500" s="6" t="n">
        <v>2</v>
      </c>
      <c r="K500" s="6" t="n">
        <v>0</v>
      </c>
      <c r="L500" s="6" t="n">
        <v>0</v>
      </c>
      <c r="M500" s="6" t="n">
        <v>0</v>
      </c>
      <c r="N500" s="6" t="n">
        <v>0</v>
      </c>
      <c r="O500" s="6" t="n">
        <v>1</v>
      </c>
      <c r="P500" s="6" t="n">
        <v>0</v>
      </c>
      <c r="Q500" s="6" t="n">
        <v>1</v>
      </c>
      <c r="R500" s="6" t="n">
        <v>0</v>
      </c>
      <c r="S500" s="6" t="n">
        <v>0</v>
      </c>
      <c r="T500" s="6" t="n">
        <v>1</v>
      </c>
      <c r="U500" s="6" t="s">
        <v>267</v>
      </c>
    </row>
    <row r="501" customFormat="false" ht="22.35" hidden="false" customHeight="false" outlineLevel="0" collapsed="false">
      <c r="A501" s="6" t="n">
        <v>1508</v>
      </c>
      <c r="B501" s="6" t="s">
        <v>275</v>
      </c>
      <c r="C501" s="7" t="s">
        <v>6129</v>
      </c>
      <c r="D501" s="6" t="s">
        <v>5869</v>
      </c>
      <c r="E501" s="6" t="n">
        <v>8</v>
      </c>
      <c r="F501" s="6" t="n">
        <v>3</v>
      </c>
      <c r="G501" s="6" t="n">
        <v>2</v>
      </c>
      <c r="H501" s="6" t="n">
        <v>2</v>
      </c>
      <c r="I501" s="6" t="n">
        <v>3</v>
      </c>
      <c r="J501" s="6" t="n">
        <v>2</v>
      </c>
      <c r="K501" s="6" t="n">
        <v>0</v>
      </c>
      <c r="L501" s="6" t="n">
        <v>0</v>
      </c>
      <c r="M501" s="6" t="n">
        <v>0</v>
      </c>
      <c r="N501" s="6" t="n">
        <v>0</v>
      </c>
      <c r="O501" s="6" t="n">
        <v>1</v>
      </c>
      <c r="P501" s="6" t="n">
        <v>0</v>
      </c>
      <c r="Q501" s="6" t="n">
        <v>1</v>
      </c>
      <c r="R501" s="6" t="n">
        <v>0</v>
      </c>
      <c r="S501" s="6" t="n">
        <v>0</v>
      </c>
      <c r="T501" s="6" t="n">
        <v>1</v>
      </c>
      <c r="U501" s="6" t="s">
        <v>267</v>
      </c>
    </row>
    <row r="502" customFormat="false" ht="22.35" hidden="false" customHeight="false" outlineLevel="0" collapsed="false">
      <c r="A502" s="6" t="n">
        <v>1509</v>
      </c>
      <c r="B502" s="6" t="s">
        <v>275</v>
      </c>
      <c r="C502" s="7" t="s">
        <v>6130</v>
      </c>
      <c r="D502" s="6" t="s">
        <v>5869</v>
      </c>
      <c r="E502" s="6" t="n">
        <v>4</v>
      </c>
      <c r="F502" s="6" t="n">
        <v>3</v>
      </c>
      <c r="G502" s="6" t="n">
        <v>2</v>
      </c>
      <c r="H502" s="6" t="n">
        <v>2</v>
      </c>
      <c r="I502" s="6" t="n">
        <v>3</v>
      </c>
      <c r="J502" s="6" t="n">
        <v>2</v>
      </c>
      <c r="K502" s="6" t="n">
        <v>0</v>
      </c>
      <c r="L502" s="6" t="n">
        <v>0</v>
      </c>
      <c r="M502" s="6" t="n">
        <v>0</v>
      </c>
      <c r="N502" s="6" t="n">
        <v>0</v>
      </c>
      <c r="O502" s="6" t="n">
        <v>1</v>
      </c>
      <c r="P502" s="6" t="n">
        <v>0</v>
      </c>
      <c r="Q502" s="6" t="n">
        <v>1</v>
      </c>
      <c r="R502" s="6" t="n">
        <v>0</v>
      </c>
      <c r="S502" s="6" t="n">
        <v>0</v>
      </c>
      <c r="T502" s="6" t="n">
        <v>1</v>
      </c>
      <c r="U502" s="6" t="s">
        <v>267</v>
      </c>
    </row>
    <row r="503" customFormat="false" ht="22.35" hidden="false" customHeight="false" outlineLevel="0" collapsed="false">
      <c r="A503" s="6" t="n">
        <v>1510</v>
      </c>
      <c r="B503" s="6" t="s">
        <v>275</v>
      </c>
      <c r="C503" s="7" t="s">
        <v>6131</v>
      </c>
      <c r="D503" s="6" t="s">
        <v>5869</v>
      </c>
      <c r="E503" s="6" t="n">
        <v>7</v>
      </c>
      <c r="F503" s="6" t="n">
        <v>3</v>
      </c>
      <c r="G503" s="6" t="n">
        <v>2</v>
      </c>
      <c r="H503" s="6" t="n">
        <v>2</v>
      </c>
      <c r="I503" s="6" t="n">
        <v>3</v>
      </c>
      <c r="J503" s="6" t="n">
        <v>2</v>
      </c>
      <c r="K503" s="6" t="n">
        <v>0</v>
      </c>
      <c r="L503" s="6" t="n">
        <v>0</v>
      </c>
      <c r="M503" s="6" t="n">
        <v>0</v>
      </c>
      <c r="N503" s="6" t="n">
        <v>0</v>
      </c>
      <c r="O503" s="6" t="n">
        <v>1</v>
      </c>
      <c r="P503" s="6" t="n">
        <v>0</v>
      </c>
      <c r="Q503" s="6" t="n">
        <v>1</v>
      </c>
      <c r="R503" s="6" t="n">
        <v>0</v>
      </c>
      <c r="S503" s="6" t="n">
        <v>0</v>
      </c>
      <c r="T503" s="6" t="n">
        <v>1</v>
      </c>
      <c r="U503" s="6" t="s">
        <v>267</v>
      </c>
    </row>
    <row r="504" customFormat="false" ht="22.35" hidden="false" customHeight="false" outlineLevel="0" collapsed="false">
      <c r="A504" s="6" t="n">
        <v>1511</v>
      </c>
      <c r="B504" s="6" t="s">
        <v>275</v>
      </c>
      <c r="C504" s="7" t="s">
        <v>6132</v>
      </c>
      <c r="D504" s="6" t="s">
        <v>5869</v>
      </c>
      <c r="E504" s="6" t="n">
        <v>2</v>
      </c>
      <c r="F504" s="6" t="n">
        <v>3</v>
      </c>
      <c r="G504" s="6" t="n">
        <v>2</v>
      </c>
      <c r="H504" s="6" t="n">
        <v>2</v>
      </c>
      <c r="I504" s="6" t="n">
        <v>3</v>
      </c>
      <c r="J504" s="6" t="n">
        <v>2</v>
      </c>
      <c r="K504" s="6" t="n">
        <v>0</v>
      </c>
      <c r="L504" s="6" t="n">
        <v>0</v>
      </c>
      <c r="M504" s="6" t="n">
        <v>0</v>
      </c>
      <c r="N504" s="6" t="n">
        <v>0</v>
      </c>
      <c r="O504" s="6" t="n">
        <v>1</v>
      </c>
      <c r="P504" s="6" t="n">
        <v>0</v>
      </c>
      <c r="Q504" s="6" t="n">
        <v>1</v>
      </c>
      <c r="R504" s="6" t="n">
        <v>0</v>
      </c>
      <c r="S504" s="6" t="n">
        <v>0</v>
      </c>
      <c r="T504" s="6" t="n">
        <v>1</v>
      </c>
      <c r="U504" s="6" t="s">
        <v>267</v>
      </c>
    </row>
    <row r="505" customFormat="false" ht="22.35" hidden="false" customHeight="false" outlineLevel="0" collapsed="false">
      <c r="A505" s="6" t="n">
        <v>1527</v>
      </c>
      <c r="B505" s="6" t="s">
        <v>275</v>
      </c>
      <c r="C505" s="7" t="s">
        <v>6133</v>
      </c>
      <c r="D505" s="6" t="s">
        <v>5885</v>
      </c>
      <c r="E505" s="6" t="n">
        <v>3</v>
      </c>
      <c r="F505" s="6" t="n">
        <v>1</v>
      </c>
      <c r="G505" s="6" t="n">
        <v>3</v>
      </c>
      <c r="H505" s="6" t="n">
        <v>1</v>
      </c>
      <c r="I505" s="6" t="n">
        <v>1</v>
      </c>
      <c r="J505" s="6" t="n">
        <v>2</v>
      </c>
      <c r="K505" s="6" t="n">
        <v>0</v>
      </c>
      <c r="L505" s="6" t="n">
        <v>1</v>
      </c>
      <c r="M505" s="6" t="n">
        <v>0</v>
      </c>
      <c r="N505" s="6" t="n">
        <v>0</v>
      </c>
      <c r="O505" s="6" t="n">
        <v>0</v>
      </c>
      <c r="P505" s="6" t="n">
        <v>1</v>
      </c>
      <c r="Q505" s="6" t="n">
        <v>1</v>
      </c>
      <c r="R505" s="6" t="n">
        <v>1</v>
      </c>
      <c r="S505" s="6" t="n">
        <v>0</v>
      </c>
      <c r="T505" s="6" t="n">
        <v>0</v>
      </c>
      <c r="U505" s="6" t="s">
        <v>267</v>
      </c>
    </row>
    <row r="506" customFormat="false" ht="22.35" hidden="false" customHeight="false" outlineLevel="0" collapsed="false">
      <c r="A506" s="6" t="n">
        <v>1528</v>
      </c>
      <c r="B506" s="6" t="s">
        <v>275</v>
      </c>
      <c r="C506" s="7" t="s">
        <v>6134</v>
      </c>
      <c r="D506" s="6" t="s">
        <v>5885</v>
      </c>
      <c r="E506" s="6" t="n">
        <v>5</v>
      </c>
      <c r="F506" s="6" t="n">
        <v>1</v>
      </c>
      <c r="G506" s="6" t="n">
        <v>3</v>
      </c>
      <c r="H506" s="6" t="n">
        <v>1</v>
      </c>
      <c r="I506" s="6" t="n">
        <v>1</v>
      </c>
      <c r="J506" s="6" t="n">
        <v>2</v>
      </c>
      <c r="K506" s="6" t="n">
        <v>0</v>
      </c>
      <c r="L506" s="6" t="n">
        <v>1</v>
      </c>
      <c r="M506" s="6" t="n">
        <v>0</v>
      </c>
      <c r="N506" s="6" t="n">
        <v>0</v>
      </c>
      <c r="O506" s="6" t="n">
        <v>0</v>
      </c>
      <c r="P506" s="6" t="n">
        <v>1</v>
      </c>
      <c r="Q506" s="6" t="n">
        <v>1</v>
      </c>
      <c r="R506" s="6" t="n">
        <v>1</v>
      </c>
      <c r="S506" s="6" t="n">
        <v>0</v>
      </c>
      <c r="T506" s="6" t="n">
        <v>0</v>
      </c>
      <c r="U506" s="6" t="s">
        <v>267</v>
      </c>
    </row>
    <row r="507" customFormat="false" ht="22.35" hidden="false" customHeight="false" outlineLevel="0" collapsed="false">
      <c r="A507" s="6" t="n">
        <v>1529</v>
      </c>
      <c r="B507" s="6" t="s">
        <v>275</v>
      </c>
      <c r="C507" s="7" t="s">
        <v>6135</v>
      </c>
      <c r="D507" s="6" t="s">
        <v>5885</v>
      </c>
      <c r="E507" s="6" t="n">
        <v>8</v>
      </c>
      <c r="F507" s="6" t="n">
        <v>1</v>
      </c>
      <c r="G507" s="6" t="n">
        <v>3</v>
      </c>
      <c r="H507" s="6" t="n">
        <v>1</v>
      </c>
      <c r="I507" s="6" t="n">
        <v>1</v>
      </c>
      <c r="J507" s="6" t="n">
        <v>2</v>
      </c>
      <c r="K507" s="6" t="n">
        <v>0</v>
      </c>
      <c r="L507" s="6" t="n">
        <v>1</v>
      </c>
      <c r="M507" s="6" t="n">
        <v>0</v>
      </c>
      <c r="N507" s="6" t="n">
        <v>0</v>
      </c>
      <c r="O507" s="6" t="n">
        <v>0</v>
      </c>
      <c r="P507" s="6" t="n">
        <v>1</v>
      </c>
      <c r="Q507" s="6" t="n">
        <v>1</v>
      </c>
      <c r="R507" s="6" t="n">
        <v>1</v>
      </c>
      <c r="S507" s="6" t="n">
        <v>0</v>
      </c>
      <c r="T507" s="6" t="n">
        <v>0</v>
      </c>
      <c r="U507" s="6" t="s">
        <v>267</v>
      </c>
    </row>
    <row r="508" customFormat="false" ht="22.35" hidden="false" customHeight="false" outlineLevel="0" collapsed="false">
      <c r="A508" s="6" t="n">
        <v>1530</v>
      </c>
      <c r="B508" s="6" t="s">
        <v>275</v>
      </c>
      <c r="C508" s="7" t="s">
        <v>6136</v>
      </c>
      <c r="D508" s="6" t="s">
        <v>5885</v>
      </c>
      <c r="E508" s="6" t="n">
        <v>9</v>
      </c>
      <c r="F508" s="6" t="n">
        <v>1</v>
      </c>
      <c r="G508" s="6" t="n">
        <v>3</v>
      </c>
      <c r="H508" s="6" t="n">
        <v>1</v>
      </c>
      <c r="I508" s="6" t="n">
        <v>1</v>
      </c>
      <c r="J508" s="6" t="n">
        <v>2</v>
      </c>
      <c r="K508" s="6" t="n">
        <v>0</v>
      </c>
      <c r="L508" s="6" t="n">
        <v>1</v>
      </c>
      <c r="M508" s="6" t="n">
        <v>0</v>
      </c>
      <c r="N508" s="6" t="n">
        <v>0</v>
      </c>
      <c r="O508" s="6" t="n">
        <v>0</v>
      </c>
      <c r="P508" s="6" t="n">
        <v>1</v>
      </c>
      <c r="Q508" s="6" t="n">
        <v>1</v>
      </c>
      <c r="R508" s="6" t="n">
        <v>1</v>
      </c>
      <c r="S508" s="6" t="n">
        <v>0</v>
      </c>
      <c r="T508" s="6" t="n">
        <v>0</v>
      </c>
      <c r="U508" s="6" t="s">
        <v>267</v>
      </c>
    </row>
    <row r="509" customFormat="false" ht="22.35" hidden="false" customHeight="false" outlineLevel="0" collapsed="false">
      <c r="A509" s="6" t="n">
        <v>1531</v>
      </c>
      <c r="B509" s="6" t="s">
        <v>275</v>
      </c>
      <c r="C509" s="7" t="s">
        <v>6137</v>
      </c>
      <c r="D509" s="6" t="s">
        <v>5885</v>
      </c>
      <c r="E509" s="6" t="n">
        <v>9</v>
      </c>
      <c r="F509" s="6" t="n">
        <v>1</v>
      </c>
      <c r="G509" s="6" t="n">
        <v>3</v>
      </c>
      <c r="H509" s="6" t="n">
        <v>1</v>
      </c>
      <c r="I509" s="6" t="n">
        <v>1</v>
      </c>
      <c r="J509" s="6" t="n">
        <v>2</v>
      </c>
      <c r="K509" s="6" t="n">
        <v>0</v>
      </c>
      <c r="L509" s="6" t="n">
        <v>1</v>
      </c>
      <c r="M509" s="6" t="n">
        <v>0</v>
      </c>
      <c r="N509" s="6" t="n">
        <v>0</v>
      </c>
      <c r="O509" s="6" t="n">
        <v>0</v>
      </c>
      <c r="P509" s="6" t="n">
        <v>1</v>
      </c>
      <c r="Q509" s="6" t="n">
        <v>1</v>
      </c>
      <c r="R509" s="6" t="n">
        <v>1</v>
      </c>
      <c r="S509" s="6" t="n">
        <v>0</v>
      </c>
      <c r="T509" s="6" t="n">
        <v>0</v>
      </c>
      <c r="U509" s="6" t="s">
        <v>267</v>
      </c>
    </row>
    <row r="510" customFormat="false" ht="22.35" hidden="false" customHeight="false" outlineLevel="0" collapsed="false">
      <c r="A510" s="6" t="n">
        <v>1532</v>
      </c>
      <c r="B510" s="6" t="s">
        <v>275</v>
      </c>
      <c r="C510" s="7" t="s">
        <v>6138</v>
      </c>
      <c r="D510" s="6" t="s">
        <v>5885</v>
      </c>
      <c r="E510" s="6" t="n">
        <v>9</v>
      </c>
      <c r="F510" s="6" t="n">
        <v>1</v>
      </c>
      <c r="G510" s="6" t="n">
        <v>3</v>
      </c>
      <c r="H510" s="6" t="n">
        <v>1</v>
      </c>
      <c r="I510" s="6" t="n">
        <v>1</v>
      </c>
      <c r="J510" s="6" t="n">
        <v>2</v>
      </c>
      <c r="K510" s="6" t="n">
        <v>0</v>
      </c>
      <c r="L510" s="6" t="n">
        <v>1</v>
      </c>
      <c r="M510" s="6" t="n">
        <v>0</v>
      </c>
      <c r="N510" s="6" t="n">
        <v>0</v>
      </c>
      <c r="O510" s="6" t="n">
        <v>0</v>
      </c>
      <c r="P510" s="6" t="n">
        <v>1</v>
      </c>
      <c r="Q510" s="6" t="n">
        <v>1</v>
      </c>
      <c r="R510" s="6" t="n">
        <v>1</v>
      </c>
      <c r="S510" s="6" t="n">
        <v>0</v>
      </c>
      <c r="T510" s="6" t="n">
        <v>0</v>
      </c>
      <c r="U510" s="6" t="s">
        <v>267</v>
      </c>
    </row>
    <row r="511" customFormat="false" ht="22.35" hidden="false" customHeight="false" outlineLevel="0" collapsed="false">
      <c r="A511" s="6" t="n">
        <v>1533</v>
      </c>
      <c r="B511" s="6" t="s">
        <v>275</v>
      </c>
      <c r="C511" s="7" t="s">
        <v>458</v>
      </c>
      <c r="D511" s="6" t="s">
        <v>5885</v>
      </c>
      <c r="E511" s="6" t="n">
        <v>7</v>
      </c>
      <c r="F511" s="6" t="n">
        <v>1</v>
      </c>
      <c r="G511" s="6" t="n">
        <v>3</v>
      </c>
      <c r="H511" s="6" t="n">
        <v>1</v>
      </c>
      <c r="I511" s="6" t="n">
        <v>1</v>
      </c>
      <c r="J511" s="6" t="n">
        <v>2</v>
      </c>
      <c r="K511" s="6" t="n">
        <v>0</v>
      </c>
      <c r="L511" s="6" t="n">
        <v>1</v>
      </c>
      <c r="M511" s="6" t="n">
        <v>0</v>
      </c>
      <c r="N511" s="6" t="n">
        <v>0</v>
      </c>
      <c r="O511" s="6" t="n">
        <v>0</v>
      </c>
      <c r="P511" s="6" t="n">
        <v>1</v>
      </c>
      <c r="Q511" s="6" t="n">
        <v>1</v>
      </c>
      <c r="R511" s="6" t="n">
        <v>1</v>
      </c>
      <c r="S511" s="6" t="n">
        <v>0</v>
      </c>
      <c r="T511" s="6" t="n">
        <v>0</v>
      </c>
      <c r="U511" s="6" t="s">
        <v>267</v>
      </c>
    </row>
    <row r="512" customFormat="false" ht="22.35" hidden="false" customHeight="false" outlineLevel="0" collapsed="false">
      <c r="A512" s="6" t="n">
        <v>1534</v>
      </c>
      <c r="B512" s="6" t="s">
        <v>275</v>
      </c>
      <c r="C512" s="7" t="s">
        <v>6139</v>
      </c>
      <c r="D512" s="6" t="s">
        <v>5885</v>
      </c>
      <c r="E512" s="6" t="n">
        <v>8</v>
      </c>
      <c r="F512" s="6" t="n">
        <v>1</v>
      </c>
      <c r="G512" s="6" t="n">
        <v>3</v>
      </c>
      <c r="H512" s="6" t="n">
        <v>1</v>
      </c>
      <c r="I512" s="6" t="n">
        <v>1</v>
      </c>
      <c r="J512" s="6" t="n">
        <v>2</v>
      </c>
      <c r="K512" s="6" t="n">
        <v>0</v>
      </c>
      <c r="L512" s="6" t="n">
        <v>1</v>
      </c>
      <c r="M512" s="6" t="n">
        <v>0</v>
      </c>
      <c r="N512" s="6" t="n">
        <v>0</v>
      </c>
      <c r="O512" s="6" t="n">
        <v>0</v>
      </c>
      <c r="P512" s="6" t="n">
        <v>1</v>
      </c>
      <c r="Q512" s="6" t="n">
        <v>1</v>
      </c>
      <c r="R512" s="6" t="n">
        <v>1</v>
      </c>
      <c r="S512" s="6" t="n">
        <v>0</v>
      </c>
      <c r="T512" s="6" t="n">
        <v>0</v>
      </c>
      <c r="U512" s="6" t="s">
        <v>267</v>
      </c>
    </row>
    <row r="513" customFormat="false" ht="22.35" hidden="false" customHeight="false" outlineLevel="0" collapsed="false">
      <c r="A513" s="6" t="n">
        <v>1535</v>
      </c>
      <c r="B513" s="6" t="s">
        <v>275</v>
      </c>
      <c r="C513" s="7" t="s">
        <v>6140</v>
      </c>
      <c r="D513" s="6" t="s">
        <v>5885</v>
      </c>
      <c r="E513" s="6" t="n">
        <v>1</v>
      </c>
      <c r="F513" s="6" t="n">
        <v>1</v>
      </c>
      <c r="G513" s="6" t="n">
        <v>3</v>
      </c>
      <c r="H513" s="6" t="n">
        <v>1</v>
      </c>
      <c r="I513" s="6" t="n">
        <v>1</v>
      </c>
      <c r="J513" s="6" t="n">
        <v>2</v>
      </c>
      <c r="K513" s="6" t="n">
        <v>0</v>
      </c>
      <c r="L513" s="6" t="n">
        <v>1</v>
      </c>
      <c r="M513" s="6" t="n">
        <v>0</v>
      </c>
      <c r="N513" s="6" t="n">
        <v>0</v>
      </c>
      <c r="O513" s="6" t="n">
        <v>0</v>
      </c>
      <c r="P513" s="6" t="n">
        <v>1</v>
      </c>
      <c r="Q513" s="6" t="n">
        <v>1</v>
      </c>
      <c r="R513" s="6" t="n">
        <v>1</v>
      </c>
      <c r="S513" s="6" t="n">
        <v>0</v>
      </c>
      <c r="T513" s="6" t="n">
        <v>0</v>
      </c>
      <c r="U513" s="6" t="s">
        <v>267</v>
      </c>
    </row>
    <row r="514" customFormat="false" ht="22.35" hidden="false" customHeight="false" outlineLevel="0" collapsed="false">
      <c r="A514" s="6" t="n">
        <v>1536</v>
      </c>
      <c r="B514" s="6" t="s">
        <v>275</v>
      </c>
      <c r="C514" s="7" t="s">
        <v>6141</v>
      </c>
      <c r="D514" s="6" t="s">
        <v>5885</v>
      </c>
      <c r="E514" s="6" t="n">
        <v>7</v>
      </c>
      <c r="F514" s="6" t="n">
        <v>1</v>
      </c>
      <c r="G514" s="6" t="n">
        <v>3</v>
      </c>
      <c r="H514" s="6" t="n">
        <v>1</v>
      </c>
      <c r="I514" s="6" t="n">
        <v>1</v>
      </c>
      <c r="J514" s="6" t="n">
        <v>2</v>
      </c>
      <c r="K514" s="6" t="n">
        <v>0</v>
      </c>
      <c r="L514" s="6" t="n">
        <v>1</v>
      </c>
      <c r="M514" s="6" t="n">
        <v>0</v>
      </c>
      <c r="N514" s="6" t="n">
        <v>0</v>
      </c>
      <c r="O514" s="6" t="n">
        <v>0</v>
      </c>
      <c r="P514" s="6" t="n">
        <v>1</v>
      </c>
      <c r="Q514" s="6" t="n">
        <v>1</v>
      </c>
      <c r="R514" s="6" t="n">
        <v>1</v>
      </c>
      <c r="S514" s="6" t="n">
        <v>0</v>
      </c>
      <c r="T514" s="6" t="n">
        <v>0</v>
      </c>
      <c r="U514" s="6" t="s">
        <v>267</v>
      </c>
    </row>
    <row r="515" customFormat="false" ht="22.35" hidden="false" customHeight="false" outlineLevel="0" collapsed="false">
      <c r="A515" s="6" t="n">
        <v>1537</v>
      </c>
      <c r="B515" s="6" t="s">
        <v>275</v>
      </c>
      <c r="C515" s="7" t="s">
        <v>6142</v>
      </c>
      <c r="D515" s="6" t="s">
        <v>5885</v>
      </c>
      <c r="E515" s="6" t="n">
        <v>1</v>
      </c>
      <c r="F515" s="6" t="n">
        <v>1</v>
      </c>
      <c r="G515" s="6" t="n">
        <v>3</v>
      </c>
      <c r="H515" s="6" t="n">
        <v>1</v>
      </c>
      <c r="I515" s="6" t="n">
        <v>1</v>
      </c>
      <c r="J515" s="6" t="n">
        <v>2</v>
      </c>
      <c r="K515" s="6" t="n">
        <v>0</v>
      </c>
      <c r="L515" s="6" t="n">
        <v>1</v>
      </c>
      <c r="M515" s="6" t="n">
        <v>0</v>
      </c>
      <c r="N515" s="6" t="n">
        <v>0</v>
      </c>
      <c r="O515" s="6" t="n">
        <v>0</v>
      </c>
      <c r="P515" s="6" t="n">
        <v>1</v>
      </c>
      <c r="Q515" s="6" t="n">
        <v>1</v>
      </c>
      <c r="R515" s="6" t="n">
        <v>1</v>
      </c>
      <c r="S515" s="6" t="n">
        <v>0</v>
      </c>
      <c r="T515" s="6" t="n">
        <v>0</v>
      </c>
      <c r="U515" s="6" t="s">
        <v>267</v>
      </c>
    </row>
    <row r="516" customFormat="false" ht="22.35" hidden="false" customHeight="false" outlineLevel="0" collapsed="false">
      <c r="A516" s="6" t="n">
        <v>1538</v>
      </c>
      <c r="B516" s="6" t="s">
        <v>275</v>
      </c>
      <c r="C516" s="7" t="s">
        <v>6143</v>
      </c>
      <c r="D516" s="6" t="s">
        <v>5885</v>
      </c>
      <c r="E516" s="6" t="n">
        <v>8</v>
      </c>
      <c r="F516" s="6" t="n">
        <v>1</v>
      </c>
      <c r="G516" s="6" t="n">
        <v>3</v>
      </c>
      <c r="H516" s="6" t="n">
        <v>1</v>
      </c>
      <c r="I516" s="6" t="n">
        <v>1</v>
      </c>
      <c r="J516" s="6" t="n">
        <v>2</v>
      </c>
      <c r="K516" s="6" t="n">
        <v>0</v>
      </c>
      <c r="L516" s="6" t="n">
        <v>1</v>
      </c>
      <c r="M516" s="6" t="n">
        <v>0</v>
      </c>
      <c r="N516" s="6" t="n">
        <v>0</v>
      </c>
      <c r="O516" s="6" t="n">
        <v>0</v>
      </c>
      <c r="P516" s="6" t="n">
        <v>1</v>
      </c>
      <c r="Q516" s="6" t="n">
        <v>1</v>
      </c>
      <c r="R516" s="6" t="n">
        <v>1</v>
      </c>
      <c r="S516" s="6" t="n">
        <v>0</v>
      </c>
      <c r="T516" s="6" t="n">
        <v>0</v>
      </c>
      <c r="U516" s="6" t="s">
        <v>267</v>
      </c>
    </row>
    <row r="517" customFormat="false" ht="22.35" hidden="false" customHeight="false" outlineLevel="0" collapsed="false">
      <c r="A517" s="6" t="n">
        <v>1539</v>
      </c>
      <c r="B517" s="6" t="s">
        <v>275</v>
      </c>
      <c r="C517" s="7" t="s">
        <v>6144</v>
      </c>
      <c r="D517" s="6" t="s">
        <v>5885</v>
      </c>
      <c r="E517" s="6" t="n">
        <v>9</v>
      </c>
      <c r="F517" s="6" t="n">
        <v>1</v>
      </c>
      <c r="G517" s="6" t="n">
        <v>3</v>
      </c>
      <c r="H517" s="6" t="n">
        <v>1</v>
      </c>
      <c r="I517" s="6" t="n">
        <v>1</v>
      </c>
      <c r="J517" s="6" t="n">
        <v>2</v>
      </c>
      <c r="K517" s="6" t="n">
        <v>0</v>
      </c>
      <c r="L517" s="6" t="n">
        <v>1</v>
      </c>
      <c r="M517" s="6" t="n">
        <v>0</v>
      </c>
      <c r="N517" s="6" t="n">
        <v>0</v>
      </c>
      <c r="O517" s="6" t="n">
        <v>0</v>
      </c>
      <c r="P517" s="6" t="n">
        <v>1</v>
      </c>
      <c r="Q517" s="6" t="n">
        <v>1</v>
      </c>
      <c r="R517" s="6" t="n">
        <v>1</v>
      </c>
      <c r="S517" s="6" t="n">
        <v>0</v>
      </c>
      <c r="T517" s="6" t="n">
        <v>0</v>
      </c>
      <c r="U517" s="6" t="s">
        <v>267</v>
      </c>
    </row>
    <row r="518" customFormat="false" ht="22.35" hidden="false" customHeight="false" outlineLevel="0" collapsed="false">
      <c r="A518" s="6" t="n">
        <v>1540</v>
      </c>
      <c r="B518" s="6" t="s">
        <v>275</v>
      </c>
      <c r="C518" s="7" t="s">
        <v>6145</v>
      </c>
      <c r="D518" s="6" t="s">
        <v>5885</v>
      </c>
      <c r="E518" s="6" t="n">
        <v>3</v>
      </c>
      <c r="F518" s="6" t="n">
        <v>1</v>
      </c>
      <c r="G518" s="6" t="n">
        <v>3</v>
      </c>
      <c r="H518" s="6" t="n">
        <v>1</v>
      </c>
      <c r="I518" s="6" t="n">
        <v>1</v>
      </c>
      <c r="J518" s="6" t="n">
        <v>2</v>
      </c>
      <c r="K518" s="6" t="n">
        <v>0</v>
      </c>
      <c r="L518" s="6" t="n">
        <v>1</v>
      </c>
      <c r="M518" s="6" t="n">
        <v>0</v>
      </c>
      <c r="N518" s="6" t="n">
        <v>0</v>
      </c>
      <c r="O518" s="6" t="n">
        <v>0</v>
      </c>
      <c r="P518" s="6" t="n">
        <v>1</v>
      </c>
      <c r="Q518" s="6" t="n">
        <v>1</v>
      </c>
      <c r="R518" s="6" t="n">
        <v>1</v>
      </c>
      <c r="S518" s="6" t="n">
        <v>0</v>
      </c>
      <c r="T518" s="6" t="n">
        <v>0</v>
      </c>
      <c r="U518" s="6" t="s">
        <v>267</v>
      </c>
    </row>
    <row r="519" customFormat="false" ht="22.35" hidden="false" customHeight="false" outlineLevel="0" collapsed="false">
      <c r="A519" s="6" t="n">
        <v>1541</v>
      </c>
      <c r="B519" s="6" t="s">
        <v>275</v>
      </c>
      <c r="C519" s="7" t="s">
        <v>6146</v>
      </c>
      <c r="D519" s="6" t="s">
        <v>5885</v>
      </c>
      <c r="E519" s="6" t="n">
        <v>1</v>
      </c>
      <c r="F519" s="6" t="n">
        <v>1</v>
      </c>
      <c r="G519" s="6" t="n">
        <v>3</v>
      </c>
      <c r="H519" s="6" t="n">
        <v>1</v>
      </c>
      <c r="I519" s="6" t="n">
        <v>1</v>
      </c>
      <c r="J519" s="6" t="n">
        <v>2</v>
      </c>
      <c r="K519" s="6" t="n">
        <v>0</v>
      </c>
      <c r="L519" s="6" t="n">
        <v>1</v>
      </c>
      <c r="M519" s="6" t="n">
        <v>0</v>
      </c>
      <c r="N519" s="6" t="n">
        <v>0</v>
      </c>
      <c r="O519" s="6" t="n">
        <v>0</v>
      </c>
      <c r="P519" s="6" t="n">
        <v>1</v>
      </c>
      <c r="Q519" s="6" t="n">
        <v>1</v>
      </c>
      <c r="R519" s="6" t="n">
        <v>1</v>
      </c>
      <c r="S519" s="6" t="n">
        <v>0</v>
      </c>
      <c r="T519" s="6" t="n">
        <v>0</v>
      </c>
      <c r="U519" s="6" t="s">
        <v>267</v>
      </c>
    </row>
    <row r="520" customFormat="false" ht="22.35" hidden="false" customHeight="false" outlineLevel="0" collapsed="false">
      <c r="A520" s="6" t="n">
        <v>1587</v>
      </c>
      <c r="B520" s="6" t="s">
        <v>275</v>
      </c>
      <c r="C520" s="7" t="s">
        <v>6147</v>
      </c>
      <c r="D520" s="6" t="s">
        <v>5896</v>
      </c>
      <c r="E520" s="6" t="n">
        <v>1</v>
      </c>
      <c r="F520" s="6" t="n">
        <v>1</v>
      </c>
      <c r="G520" s="6" t="n">
        <v>3</v>
      </c>
      <c r="H520" s="6" t="n">
        <v>1</v>
      </c>
      <c r="I520" s="6" t="n">
        <v>1</v>
      </c>
      <c r="J520" s="6" t="n">
        <v>1</v>
      </c>
      <c r="K520" s="6" t="n">
        <v>0</v>
      </c>
      <c r="L520" s="6" t="n">
        <v>1</v>
      </c>
      <c r="M520" s="6" t="n">
        <v>0</v>
      </c>
      <c r="N520" s="6" t="n">
        <v>0</v>
      </c>
      <c r="O520" s="6" t="n">
        <v>0</v>
      </c>
      <c r="P520" s="6" t="n">
        <v>0</v>
      </c>
      <c r="Q520" s="6" t="n">
        <v>0</v>
      </c>
      <c r="R520" s="6" t="n">
        <v>1</v>
      </c>
      <c r="S520" s="6" t="n">
        <v>0</v>
      </c>
      <c r="T520" s="6" t="n">
        <v>1</v>
      </c>
      <c r="U520" s="6" t="s">
        <v>267</v>
      </c>
    </row>
    <row r="521" customFormat="false" ht="22.35" hidden="false" customHeight="false" outlineLevel="0" collapsed="false">
      <c r="A521" s="6" t="n">
        <v>1588</v>
      </c>
      <c r="B521" s="6" t="s">
        <v>275</v>
      </c>
      <c r="C521" s="7" t="s">
        <v>6148</v>
      </c>
      <c r="D521" s="6" t="s">
        <v>5896</v>
      </c>
      <c r="E521" s="6" t="n">
        <v>4</v>
      </c>
      <c r="F521" s="6" t="n">
        <v>1</v>
      </c>
      <c r="G521" s="6" t="n">
        <v>3</v>
      </c>
      <c r="H521" s="6" t="n">
        <v>1</v>
      </c>
      <c r="I521" s="6" t="n">
        <v>1</v>
      </c>
      <c r="J521" s="6" t="n">
        <v>1</v>
      </c>
      <c r="K521" s="6" t="n">
        <v>0</v>
      </c>
      <c r="L521" s="6" t="n">
        <v>1</v>
      </c>
      <c r="M521" s="6" t="n">
        <v>0</v>
      </c>
      <c r="N521" s="6" t="n">
        <v>0</v>
      </c>
      <c r="O521" s="6" t="n">
        <v>0</v>
      </c>
      <c r="P521" s="6" t="n">
        <v>0</v>
      </c>
      <c r="Q521" s="6" t="n">
        <v>0</v>
      </c>
      <c r="R521" s="6" t="n">
        <v>1</v>
      </c>
      <c r="S521" s="6" t="n">
        <v>0</v>
      </c>
      <c r="T521" s="6" t="n">
        <v>1</v>
      </c>
      <c r="U521" s="6" t="s">
        <v>267</v>
      </c>
    </row>
    <row r="522" customFormat="false" ht="22.35" hidden="false" customHeight="false" outlineLevel="0" collapsed="false">
      <c r="A522" s="6" t="n">
        <v>1589</v>
      </c>
      <c r="B522" s="6" t="s">
        <v>275</v>
      </c>
      <c r="C522" s="7" t="s">
        <v>6149</v>
      </c>
      <c r="D522" s="6" t="s">
        <v>5896</v>
      </c>
      <c r="E522" s="6" t="n">
        <v>1</v>
      </c>
      <c r="F522" s="6" t="n">
        <v>1</v>
      </c>
      <c r="G522" s="6" t="n">
        <v>3</v>
      </c>
      <c r="H522" s="6" t="n">
        <v>1</v>
      </c>
      <c r="I522" s="6" t="n">
        <v>1</v>
      </c>
      <c r="J522" s="6" t="n">
        <v>1</v>
      </c>
      <c r="K522" s="6" t="n">
        <v>0</v>
      </c>
      <c r="L522" s="6" t="n">
        <v>1</v>
      </c>
      <c r="M522" s="6" t="n">
        <v>0</v>
      </c>
      <c r="N522" s="6" t="n">
        <v>0</v>
      </c>
      <c r="O522" s="6" t="n">
        <v>0</v>
      </c>
      <c r="P522" s="6" t="n">
        <v>0</v>
      </c>
      <c r="Q522" s="6" t="n">
        <v>0</v>
      </c>
      <c r="R522" s="6" t="n">
        <v>1</v>
      </c>
      <c r="S522" s="6" t="n">
        <v>0</v>
      </c>
      <c r="T522" s="6" t="n">
        <v>1</v>
      </c>
      <c r="U522" s="6" t="s">
        <v>267</v>
      </c>
    </row>
    <row r="523" customFormat="false" ht="22.35" hidden="false" customHeight="false" outlineLevel="0" collapsed="false">
      <c r="A523" s="6" t="n">
        <v>1590</v>
      </c>
      <c r="B523" s="6" t="s">
        <v>275</v>
      </c>
      <c r="C523" s="7" t="s">
        <v>6150</v>
      </c>
      <c r="D523" s="6" t="s">
        <v>5896</v>
      </c>
      <c r="E523" s="6" t="n">
        <v>1</v>
      </c>
      <c r="F523" s="6" t="n">
        <v>1</v>
      </c>
      <c r="G523" s="6" t="n">
        <v>3</v>
      </c>
      <c r="H523" s="6" t="n">
        <v>1</v>
      </c>
      <c r="I523" s="6" t="n">
        <v>1</v>
      </c>
      <c r="J523" s="6" t="n">
        <v>1</v>
      </c>
      <c r="K523" s="6" t="n">
        <v>0</v>
      </c>
      <c r="L523" s="6" t="n">
        <v>1</v>
      </c>
      <c r="M523" s="6" t="n">
        <v>0</v>
      </c>
      <c r="N523" s="6" t="n">
        <v>0</v>
      </c>
      <c r="O523" s="6" t="n">
        <v>0</v>
      </c>
      <c r="P523" s="6" t="n">
        <v>0</v>
      </c>
      <c r="Q523" s="6" t="n">
        <v>0</v>
      </c>
      <c r="R523" s="6" t="n">
        <v>1</v>
      </c>
      <c r="S523" s="6" t="n">
        <v>0</v>
      </c>
      <c r="T523" s="6" t="n">
        <v>1</v>
      </c>
      <c r="U523" s="6" t="s">
        <v>267</v>
      </c>
    </row>
    <row r="524" customFormat="false" ht="22.35" hidden="false" customHeight="false" outlineLevel="0" collapsed="false">
      <c r="A524" s="6" t="n">
        <v>1591</v>
      </c>
      <c r="B524" s="6" t="s">
        <v>275</v>
      </c>
      <c r="C524" s="7" t="s">
        <v>6151</v>
      </c>
      <c r="D524" s="6" t="s">
        <v>5896</v>
      </c>
      <c r="E524" s="6" t="n">
        <v>9</v>
      </c>
      <c r="F524" s="6" t="n">
        <v>1</v>
      </c>
      <c r="G524" s="6" t="n">
        <v>3</v>
      </c>
      <c r="H524" s="6" t="n">
        <v>1</v>
      </c>
      <c r="I524" s="6" t="n">
        <v>1</v>
      </c>
      <c r="J524" s="6" t="n">
        <v>1</v>
      </c>
      <c r="K524" s="6" t="n">
        <v>0</v>
      </c>
      <c r="L524" s="6" t="n">
        <v>1</v>
      </c>
      <c r="M524" s="6" t="n">
        <v>0</v>
      </c>
      <c r="N524" s="6" t="n">
        <v>0</v>
      </c>
      <c r="O524" s="6" t="n">
        <v>0</v>
      </c>
      <c r="P524" s="6" t="n">
        <v>0</v>
      </c>
      <c r="Q524" s="6" t="n">
        <v>0</v>
      </c>
      <c r="R524" s="6" t="n">
        <v>1</v>
      </c>
      <c r="S524" s="6" t="n">
        <v>0</v>
      </c>
      <c r="T524" s="6" t="n">
        <v>1</v>
      </c>
      <c r="U524" s="6" t="s">
        <v>267</v>
      </c>
    </row>
    <row r="525" customFormat="false" ht="22.35" hidden="false" customHeight="false" outlineLevel="0" collapsed="false">
      <c r="A525" s="6" t="n">
        <v>1592</v>
      </c>
      <c r="B525" s="6" t="s">
        <v>275</v>
      </c>
      <c r="C525" s="7" t="s">
        <v>6152</v>
      </c>
      <c r="D525" s="6" t="s">
        <v>5896</v>
      </c>
      <c r="E525" s="6" t="n">
        <v>10</v>
      </c>
      <c r="F525" s="6" t="n">
        <v>1</v>
      </c>
      <c r="G525" s="6" t="n">
        <v>3</v>
      </c>
      <c r="H525" s="6" t="n">
        <v>1</v>
      </c>
      <c r="I525" s="6" t="n">
        <v>1</v>
      </c>
      <c r="J525" s="6" t="n">
        <v>1</v>
      </c>
      <c r="K525" s="6" t="n">
        <v>0</v>
      </c>
      <c r="L525" s="6" t="n">
        <v>1</v>
      </c>
      <c r="M525" s="6" t="n">
        <v>0</v>
      </c>
      <c r="N525" s="6" t="n">
        <v>0</v>
      </c>
      <c r="O525" s="6" t="n">
        <v>0</v>
      </c>
      <c r="P525" s="6" t="n">
        <v>0</v>
      </c>
      <c r="Q525" s="6" t="n">
        <v>0</v>
      </c>
      <c r="R525" s="6" t="n">
        <v>1</v>
      </c>
      <c r="S525" s="6" t="n">
        <v>0</v>
      </c>
      <c r="T525" s="6" t="n">
        <v>1</v>
      </c>
      <c r="U525" s="6" t="s">
        <v>267</v>
      </c>
    </row>
    <row r="526" customFormat="false" ht="22.35" hidden="false" customHeight="false" outlineLevel="0" collapsed="false">
      <c r="A526" s="6" t="n">
        <v>1593</v>
      </c>
      <c r="B526" s="6" t="s">
        <v>275</v>
      </c>
      <c r="C526" s="7" t="s">
        <v>6153</v>
      </c>
      <c r="D526" s="6" t="s">
        <v>5896</v>
      </c>
      <c r="E526" s="6" t="n">
        <v>6</v>
      </c>
      <c r="F526" s="6" t="n">
        <v>1</v>
      </c>
      <c r="G526" s="6" t="n">
        <v>3</v>
      </c>
      <c r="H526" s="6" t="n">
        <v>1</v>
      </c>
      <c r="I526" s="6" t="n">
        <v>1</v>
      </c>
      <c r="J526" s="6" t="n">
        <v>1</v>
      </c>
      <c r="K526" s="6" t="n">
        <v>0</v>
      </c>
      <c r="L526" s="6" t="n">
        <v>1</v>
      </c>
      <c r="M526" s="6" t="n">
        <v>0</v>
      </c>
      <c r="N526" s="6" t="n">
        <v>0</v>
      </c>
      <c r="O526" s="6" t="n">
        <v>0</v>
      </c>
      <c r="P526" s="6" t="n">
        <v>0</v>
      </c>
      <c r="Q526" s="6" t="n">
        <v>0</v>
      </c>
      <c r="R526" s="6" t="n">
        <v>1</v>
      </c>
      <c r="S526" s="6" t="n">
        <v>0</v>
      </c>
      <c r="T526" s="6" t="n">
        <v>1</v>
      </c>
      <c r="U526" s="6" t="s">
        <v>267</v>
      </c>
    </row>
    <row r="527" customFormat="false" ht="22.35" hidden="false" customHeight="false" outlineLevel="0" collapsed="false">
      <c r="A527" s="6" t="n">
        <v>1594</v>
      </c>
      <c r="B527" s="6" t="s">
        <v>275</v>
      </c>
      <c r="C527" s="7" t="s">
        <v>6154</v>
      </c>
      <c r="D527" s="6" t="s">
        <v>5896</v>
      </c>
      <c r="E527" s="6" t="n">
        <v>6</v>
      </c>
      <c r="F527" s="6" t="n">
        <v>1</v>
      </c>
      <c r="G527" s="6" t="n">
        <v>3</v>
      </c>
      <c r="H527" s="6" t="n">
        <v>1</v>
      </c>
      <c r="I527" s="6" t="n">
        <v>1</v>
      </c>
      <c r="J527" s="6" t="n">
        <v>1</v>
      </c>
      <c r="K527" s="6" t="n">
        <v>0</v>
      </c>
      <c r="L527" s="6" t="n">
        <v>1</v>
      </c>
      <c r="M527" s="6" t="n">
        <v>0</v>
      </c>
      <c r="N527" s="6" t="n">
        <v>0</v>
      </c>
      <c r="O527" s="6" t="n">
        <v>0</v>
      </c>
      <c r="P527" s="6" t="n">
        <v>0</v>
      </c>
      <c r="Q527" s="6" t="n">
        <v>0</v>
      </c>
      <c r="R527" s="6" t="n">
        <v>1</v>
      </c>
      <c r="S527" s="6" t="n">
        <v>0</v>
      </c>
      <c r="T527" s="6" t="n">
        <v>1</v>
      </c>
      <c r="U527" s="6" t="s">
        <v>267</v>
      </c>
    </row>
    <row r="528" customFormat="false" ht="22.35" hidden="false" customHeight="false" outlineLevel="0" collapsed="false">
      <c r="A528" s="6" t="n">
        <v>1595</v>
      </c>
      <c r="B528" s="6" t="s">
        <v>275</v>
      </c>
      <c r="C528" s="7" t="s">
        <v>6155</v>
      </c>
      <c r="D528" s="6" t="s">
        <v>5896</v>
      </c>
      <c r="E528" s="6" t="n">
        <v>5</v>
      </c>
      <c r="F528" s="6" t="n">
        <v>1</v>
      </c>
      <c r="G528" s="6" t="n">
        <v>3</v>
      </c>
      <c r="H528" s="6" t="n">
        <v>1</v>
      </c>
      <c r="I528" s="6" t="n">
        <v>1</v>
      </c>
      <c r="J528" s="6" t="n">
        <v>1</v>
      </c>
      <c r="K528" s="6" t="n">
        <v>0</v>
      </c>
      <c r="L528" s="6" t="n">
        <v>1</v>
      </c>
      <c r="M528" s="6" t="n">
        <v>0</v>
      </c>
      <c r="N528" s="6" t="n">
        <v>0</v>
      </c>
      <c r="O528" s="6" t="n">
        <v>0</v>
      </c>
      <c r="P528" s="6" t="n">
        <v>0</v>
      </c>
      <c r="Q528" s="6" t="n">
        <v>0</v>
      </c>
      <c r="R528" s="6" t="n">
        <v>1</v>
      </c>
      <c r="S528" s="6" t="n">
        <v>0</v>
      </c>
      <c r="T528" s="6" t="n">
        <v>1</v>
      </c>
      <c r="U528" s="6" t="s">
        <v>267</v>
      </c>
    </row>
    <row r="529" customFormat="false" ht="22.35" hidden="false" customHeight="false" outlineLevel="0" collapsed="false">
      <c r="A529" s="6" t="n">
        <v>1596</v>
      </c>
      <c r="B529" s="6" t="s">
        <v>275</v>
      </c>
      <c r="C529" s="7" t="s">
        <v>6156</v>
      </c>
      <c r="D529" s="6" t="s">
        <v>5896</v>
      </c>
      <c r="E529" s="6" t="n">
        <v>2</v>
      </c>
      <c r="F529" s="6" t="n">
        <v>1</v>
      </c>
      <c r="G529" s="6" t="n">
        <v>3</v>
      </c>
      <c r="H529" s="6" t="n">
        <v>1</v>
      </c>
      <c r="I529" s="6" t="n">
        <v>1</v>
      </c>
      <c r="J529" s="6" t="n">
        <v>1</v>
      </c>
      <c r="K529" s="6" t="n">
        <v>0</v>
      </c>
      <c r="L529" s="6" t="n">
        <v>1</v>
      </c>
      <c r="M529" s="6" t="n">
        <v>0</v>
      </c>
      <c r="N529" s="6" t="n">
        <v>0</v>
      </c>
      <c r="O529" s="6" t="n">
        <v>0</v>
      </c>
      <c r="P529" s="6" t="n">
        <v>0</v>
      </c>
      <c r="Q529" s="6" t="n">
        <v>0</v>
      </c>
      <c r="R529" s="6" t="n">
        <v>1</v>
      </c>
      <c r="S529" s="6" t="n">
        <v>0</v>
      </c>
      <c r="T529" s="6" t="n">
        <v>1</v>
      </c>
      <c r="U529" s="6" t="s">
        <v>267</v>
      </c>
    </row>
    <row r="530" customFormat="false" ht="22.35" hidden="false" customHeight="false" outlineLevel="0" collapsed="false">
      <c r="A530" s="6" t="n">
        <v>1597</v>
      </c>
      <c r="B530" s="6" t="s">
        <v>275</v>
      </c>
      <c r="C530" s="7" t="s">
        <v>6157</v>
      </c>
      <c r="D530" s="6" t="s">
        <v>5896</v>
      </c>
      <c r="E530" s="6" t="n">
        <v>5</v>
      </c>
      <c r="F530" s="6" t="n">
        <v>1</v>
      </c>
      <c r="G530" s="6" t="n">
        <v>3</v>
      </c>
      <c r="H530" s="6" t="n">
        <v>1</v>
      </c>
      <c r="I530" s="6" t="n">
        <v>1</v>
      </c>
      <c r="J530" s="6" t="n">
        <v>1</v>
      </c>
      <c r="K530" s="6" t="n">
        <v>0</v>
      </c>
      <c r="L530" s="6" t="n">
        <v>1</v>
      </c>
      <c r="M530" s="6" t="n">
        <v>0</v>
      </c>
      <c r="N530" s="6" t="n">
        <v>0</v>
      </c>
      <c r="O530" s="6" t="n">
        <v>0</v>
      </c>
      <c r="P530" s="6" t="n">
        <v>0</v>
      </c>
      <c r="Q530" s="6" t="n">
        <v>0</v>
      </c>
      <c r="R530" s="6" t="n">
        <v>1</v>
      </c>
      <c r="S530" s="6" t="n">
        <v>0</v>
      </c>
      <c r="T530" s="6" t="n">
        <v>1</v>
      </c>
      <c r="U530" s="6" t="s">
        <v>267</v>
      </c>
    </row>
    <row r="531" customFormat="false" ht="22.35" hidden="false" customHeight="false" outlineLevel="0" collapsed="false">
      <c r="A531" s="6" t="n">
        <v>1598</v>
      </c>
      <c r="B531" s="6" t="s">
        <v>275</v>
      </c>
      <c r="C531" s="7" t="s">
        <v>6158</v>
      </c>
      <c r="D531" s="6" t="s">
        <v>5896</v>
      </c>
      <c r="E531" s="6" t="n">
        <v>8</v>
      </c>
      <c r="F531" s="6" t="n">
        <v>1</v>
      </c>
      <c r="G531" s="6" t="n">
        <v>3</v>
      </c>
      <c r="H531" s="6" t="n">
        <v>1</v>
      </c>
      <c r="I531" s="6" t="n">
        <v>1</v>
      </c>
      <c r="J531" s="6" t="n">
        <v>1</v>
      </c>
      <c r="K531" s="6" t="n">
        <v>0</v>
      </c>
      <c r="L531" s="6" t="n">
        <v>1</v>
      </c>
      <c r="M531" s="6" t="n">
        <v>0</v>
      </c>
      <c r="N531" s="6" t="n">
        <v>0</v>
      </c>
      <c r="O531" s="6" t="n">
        <v>0</v>
      </c>
      <c r="P531" s="6" t="n">
        <v>0</v>
      </c>
      <c r="Q531" s="6" t="n">
        <v>0</v>
      </c>
      <c r="R531" s="6" t="n">
        <v>1</v>
      </c>
      <c r="S531" s="6" t="n">
        <v>0</v>
      </c>
      <c r="T531" s="6" t="n">
        <v>1</v>
      </c>
      <c r="U531" s="6" t="s">
        <v>267</v>
      </c>
    </row>
    <row r="532" customFormat="false" ht="22.35" hidden="false" customHeight="false" outlineLevel="0" collapsed="false">
      <c r="A532" s="6" t="n">
        <v>1599</v>
      </c>
      <c r="B532" s="6" t="s">
        <v>275</v>
      </c>
      <c r="C532" s="7" t="s">
        <v>6159</v>
      </c>
      <c r="D532" s="6" t="s">
        <v>5896</v>
      </c>
      <c r="E532" s="6" t="n">
        <v>4</v>
      </c>
      <c r="F532" s="6" t="n">
        <v>1</v>
      </c>
      <c r="G532" s="6" t="n">
        <v>3</v>
      </c>
      <c r="H532" s="6" t="n">
        <v>1</v>
      </c>
      <c r="I532" s="6" t="n">
        <v>1</v>
      </c>
      <c r="J532" s="6" t="n">
        <v>1</v>
      </c>
      <c r="K532" s="6" t="n">
        <v>0</v>
      </c>
      <c r="L532" s="6" t="n">
        <v>1</v>
      </c>
      <c r="M532" s="6" t="n">
        <v>0</v>
      </c>
      <c r="N532" s="6" t="n">
        <v>0</v>
      </c>
      <c r="O532" s="6" t="n">
        <v>0</v>
      </c>
      <c r="P532" s="6" t="n">
        <v>0</v>
      </c>
      <c r="Q532" s="6" t="n">
        <v>0</v>
      </c>
      <c r="R532" s="6" t="n">
        <v>1</v>
      </c>
      <c r="S532" s="6" t="n">
        <v>0</v>
      </c>
      <c r="T532" s="6" t="n">
        <v>1</v>
      </c>
      <c r="U532" s="6" t="s">
        <v>267</v>
      </c>
    </row>
    <row r="533" customFormat="false" ht="22.35" hidden="false" customHeight="false" outlineLevel="0" collapsed="false">
      <c r="A533" s="6" t="n">
        <v>1600</v>
      </c>
      <c r="B533" s="6" t="s">
        <v>275</v>
      </c>
      <c r="C533" s="7" t="s">
        <v>6160</v>
      </c>
      <c r="D533" s="6" t="s">
        <v>5896</v>
      </c>
      <c r="E533" s="6" t="n">
        <v>1</v>
      </c>
      <c r="F533" s="6" t="n">
        <v>1</v>
      </c>
      <c r="G533" s="6" t="n">
        <v>3</v>
      </c>
      <c r="H533" s="6" t="n">
        <v>1</v>
      </c>
      <c r="I533" s="6" t="n">
        <v>1</v>
      </c>
      <c r="J533" s="6" t="n">
        <v>1</v>
      </c>
      <c r="K533" s="6" t="n">
        <v>0</v>
      </c>
      <c r="L533" s="6" t="n">
        <v>1</v>
      </c>
      <c r="M533" s="6" t="n">
        <v>0</v>
      </c>
      <c r="N533" s="6" t="n">
        <v>0</v>
      </c>
      <c r="O533" s="6" t="n">
        <v>0</v>
      </c>
      <c r="P533" s="6" t="n">
        <v>0</v>
      </c>
      <c r="Q533" s="6" t="n">
        <v>0</v>
      </c>
      <c r="R533" s="6" t="n">
        <v>1</v>
      </c>
      <c r="S533" s="6" t="n">
        <v>0</v>
      </c>
      <c r="T533" s="6" t="n">
        <v>1</v>
      </c>
      <c r="U533" s="6" t="s">
        <v>267</v>
      </c>
    </row>
    <row r="534" customFormat="false" ht="22.35" hidden="false" customHeight="false" outlineLevel="0" collapsed="false">
      <c r="A534" s="6" t="n">
        <v>1601</v>
      </c>
      <c r="B534" s="6" t="s">
        <v>275</v>
      </c>
      <c r="C534" s="7" t="s">
        <v>6161</v>
      </c>
      <c r="D534" s="6" t="s">
        <v>5896</v>
      </c>
      <c r="E534" s="6" t="n">
        <v>10</v>
      </c>
      <c r="F534" s="6" t="n">
        <v>1</v>
      </c>
      <c r="G534" s="6" t="n">
        <v>3</v>
      </c>
      <c r="H534" s="6" t="n">
        <v>1</v>
      </c>
      <c r="I534" s="6" t="n">
        <v>1</v>
      </c>
      <c r="J534" s="6" t="n">
        <v>1</v>
      </c>
      <c r="K534" s="6" t="n">
        <v>0</v>
      </c>
      <c r="L534" s="6" t="n">
        <v>1</v>
      </c>
      <c r="M534" s="6" t="n">
        <v>0</v>
      </c>
      <c r="N534" s="6" t="n">
        <v>0</v>
      </c>
      <c r="O534" s="6" t="n">
        <v>0</v>
      </c>
      <c r="P534" s="6" t="n">
        <v>0</v>
      </c>
      <c r="Q534" s="6" t="n">
        <v>0</v>
      </c>
      <c r="R534" s="6" t="n">
        <v>1</v>
      </c>
      <c r="S534" s="6" t="n">
        <v>0</v>
      </c>
      <c r="T534" s="6" t="n">
        <v>1</v>
      </c>
      <c r="U534" s="6" t="s">
        <v>267</v>
      </c>
    </row>
    <row r="535" customFormat="false" ht="22.35" hidden="false" customHeight="false" outlineLevel="0" collapsed="false">
      <c r="A535" s="6" t="n">
        <v>1644</v>
      </c>
      <c r="B535" s="6" t="s">
        <v>276</v>
      </c>
      <c r="C535" s="7" t="s">
        <v>356</v>
      </c>
      <c r="D535" s="6" t="s">
        <v>5755</v>
      </c>
      <c r="E535" s="6" t="n">
        <v>5</v>
      </c>
      <c r="F535" s="6" t="n">
        <v>3</v>
      </c>
      <c r="G535" s="6" t="n">
        <v>3</v>
      </c>
      <c r="H535" s="6" t="n">
        <v>3</v>
      </c>
      <c r="I535" s="6" t="n">
        <v>3</v>
      </c>
      <c r="J535" s="6" t="n">
        <v>3</v>
      </c>
      <c r="K535" s="6" t="n">
        <v>0</v>
      </c>
      <c r="L535" s="6" t="n">
        <v>0</v>
      </c>
      <c r="M535" s="6" t="n">
        <v>0</v>
      </c>
      <c r="N535" s="6" t="n">
        <v>1</v>
      </c>
      <c r="O535" s="6" t="n">
        <v>0</v>
      </c>
      <c r="P535" s="6" t="n">
        <v>0</v>
      </c>
      <c r="Q535" s="6" t="n">
        <v>1</v>
      </c>
      <c r="R535" s="6" t="n">
        <v>1</v>
      </c>
      <c r="S535" s="6" t="n">
        <v>0</v>
      </c>
      <c r="T535" s="6" t="n">
        <v>0</v>
      </c>
      <c r="U535" s="6" t="s">
        <v>266</v>
      </c>
    </row>
    <row r="536" customFormat="false" ht="22.35" hidden="false" customHeight="false" outlineLevel="0" collapsed="false">
      <c r="A536" s="6" t="n">
        <v>1645</v>
      </c>
      <c r="B536" s="6" t="s">
        <v>276</v>
      </c>
      <c r="C536" s="7" t="s">
        <v>359</v>
      </c>
      <c r="D536" s="6" t="s">
        <v>5755</v>
      </c>
      <c r="E536" s="6" t="n">
        <v>8</v>
      </c>
      <c r="F536" s="6" t="n">
        <v>3</v>
      </c>
      <c r="G536" s="6" t="n">
        <v>3</v>
      </c>
      <c r="H536" s="6" t="n">
        <v>3</v>
      </c>
      <c r="I536" s="6" t="n">
        <v>3</v>
      </c>
      <c r="J536" s="6" t="n">
        <v>3</v>
      </c>
      <c r="K536" s="6" t="n">
        <v>0</v>
      </c>
      <c r="L536" s="6" t="n">
        <v>0</v>
      </c>
      <c r="M536" s="6" t="n">
        <v>0</v>
      </c>
      <c r="N536" s="6" t="n">
        <v>1</v>
      </c>
      <c r="O536" s="6" t="n">
        <v>0</v>
      </c>
      <c r="P536" s="6" t="n">
        <v>0</v>
      </c>
      <c r="Q536" s="6" t="n">
        <v>1</v>
      </c>
      <c r="R536" s="6" t="n">
        <v>1</v>
      </c>
      <c r="S536" s="6" t="n">
        <v>0</v>
      </c>
      <c r="T536" s="6" t="n">
        <v>0</v>
      </c>
      <c r="U536" s="6" t="s">
        <v>266</v>
      </c>
    </row>
    <row r="537" customFormat="false" ht="22.35" hidden="false" customHeight="false" outlineLevel="0" collapsed="false">
      <c r="A537" s="6" t="n">
        <v>1646</v>
      </c>
      <c r="B537" s="6" t="s">
        <v>276</v>
      </c>
      <c r="C537" s="7" t="s">
        <v>362</v>
      </c>
      <c r="D537" s="6" t="s">
        <v>5755</v>
      </c>
      <c r="E537" s="6" t="n">
        <v>4</v>
      </c>
      <c r="F537" s="6" t="n">
        <v>3</v>
      </c>
      <c r="G537" s="6" t="n">
        <v>3</v>
      </c>
      <c r="H537" s="6" t="n">
        <v>3</v>
      </c>
      <c r="I537" s="6" t="n">
        <v>3</v>
      </c>
      <c r="J537" s="6" t="n">
        <v>3</v>
      </c>
      <c r="K537" s="6" t="n">
        <v>0</v>
      </c>
      <c r="L537" s="6" t="n">
        <v>0</v>
      </c>
      <c r="M537" s="6" t="n">
        <v>0</v>
      </c>
      <c r="N537" s="6" t="n">
        <v>1</v>
      </c>
      <c r="O537" s="6" t="n">
        <v>0</v>
      </c>
      <c r="P537" s="6" t="n">
        <v>0</v>
      </c>
      <c r="Q537" s="6" t="n">
        <v>1</v>
      </c>
      <c r="R537" s="6" t="n">
        <v>1</v>
      </c>
      <c r="S537" s="6" t="n">
        <v>0</v>
      </c>
      <c r="T537" s="6" t="n">
        <v>0</v>
      </c>
      <c r="U537" s="6" t="s">
        <v>266</v>
      </c>
    </row>
    <row r="538" customFormat="false" ht="22.35" hidden="false" customHeight="false" outlineLevel="0" collapsed="false">
      <c r="A538" s="6" t="n">
        <v>1647</v>
      </c>
      <c r="B538" s="6" t="s">
        <v>276</v>
      </c>
      <c r="C538" s="7" t="s">
        <v>6022</v>
      </c>
      <c r="D538" s="6" t="s">
        <v>5755</v>
      </c>
      <c r="E538" s="6" t="n">
        <v>7</v>
      </c>
      <c r="F538" s="6" t="n">
        <v>3</v>
      </c>
      <c r="G538" s="6" t="n">
        <v>3</v>
      </c>
      <c r="H538" s="6" t="n">
        <v>3</v>
      </c>
      <c r="I538" s="6" t="n">
        <v>3</v>
      </c>
      <c r="J538" s="6" t="n">
        <v>3</v>
      </c>
      <c r="K538" s="6" t="n">
        <v>0</v>
      </c>
      <c r="L538" s="6" t="n">
        <v>0</v>
      </c>
      <c r="M538" s="6" t="n">
        <v>0</v>
      </c>
      <c r="N538" s="6" t="n">
        <v>1</v>
      </c>
      <c r="O538" s="6" t="n">
        <v>0</v>
      </c>
      <c r="P538" s="6" t="n">
        <v>0</v>
      </c>
      <c r="Q538" s="6" t="n">
        <v>1</v>
      </c>
      <c r="R538" s="6" t="n">
        <v>1</v>
      </c>
      <c r="S538" s="6" t="n">
        <v>0</v>
      </c>
      <c r="T538" s="6" t="n">
        <v>0</v>
      </c>
      <c r="U538" s="6" t="s">
        <v>266</v>
      </c>
    </row>
    <row r="539" customFormat="false" ht="22.35" hidden="false" customHeight="false" outlineLevel="0" collapsed="false">
      <c r="A539" s="6" t="n">
        <v>1648</v>
      </c>
      <c r="B539" s="6" t="s">
        <v>276</v>
      </c>
      <c r="C539" s="7" t="s">
        <v>6023</v>
      </c>
      <c r="D539" s="6" t="s">
        <v>5755</v>
      </c>
      <c r="E539" s="6" t="n">
        <v>9</v>
      </c>
      <c r="F539" s="6" t="n">
        <v>3</v>
      </c>
      <c r="G539" s="6" t="n">
        <v>3</v>
      </c>
      <c r="H539" s="6" t="n">
        <v>3</v>
      </c>
      <c r="I539" s="6" t="n">
        <v>3</v>
      </c>
      <c r="J539" s="6" t="n">
        <v>3</v>
      </c>
      <c r="K539" s="6" t="n">
        <v>0</v>
      </c>
      <c r="L539" s="6" t="n">
        <v>0</v>
      </c>
      <c r="M539" s="6" t="n">
        <v>0</v>
      </c>
      <c r="N539" s="6" t="n">
        <v>1</v>
      </c>
      <c r="O539" s="6" t="n">
        <v>0</v>
      </c>
      <c r="P539" s="6" t="n">
        <v>0</v>
      </c>
      <c r="Q539" s="6" t="n">
        <v>1</v>
      </c>
      <c r="R539" s="6" t="n">
        <v>1</v>
      </c>
      <c r="S539" s="6" t="n">
        <v>0</v>
      </c>
      <c r="T539" s="6" t="n">
        <v>0</v>
      </c>
      <c r="U539" s="6" t="s">
        <v>266</v>
      </c>
    </row>
    <row r="540" customFormat="false" ht="22.35" hidden="false" customHeight="false" outlineLevel="0" collapsed="false">
      <c r="A540" s="6" t="n">
        <v>1649</v>
      </c>
      <c r="B540" s="6" t="s">
        <v>276</v>
      </c>
      <c r="C540" s="7" t="s">
        <v>6024</v>
      </c>
      <c r="D540" s="6" t="s">
        <v>5755</v>
      </c>
      <c r="E540" s="6" t="n">
        <v>5</v>
      </c>
      <c r="F540" s="6" t="n">
        <v>3</v>
      </c>
      <c r="G540" s="6" t="n">
        <v>3</v>
      </c>
      <c r="H540" s="6" t="n">
        <v>3</v>
      </c>
      <c r="I540" s="6" t="n">
        <v>3</v>
      </c>
      <c r="J540" s="6" t="n">
        <v>3</v>
      </c>
      <c r="K540" s="6" t="n">
        <v>0</v>
      </c>
      <c r="L540" s="6" t="n">
        <v>0</v>
      </c>
      <c r="M540" s="6" t="n">
        <v>0</v>
      </c>
      <c r="N540" s="6" t="n">
        <v>1</v>
      </c>
      <c r="O540" s="6" t="n">
        <v>0</v>
      </c>
      <c r="P540" s="6" t="n">
        <v>0</v>
      </c>
      <c r="Q540" s="6" t="n">
        <v>1</v>
      </c>
      <c r="R540" s="6" t="n">
        <v>1</v>
      </c>
      <c r="S540" s="6" t="n">
        <v>0</v>
      </c>
      <c r="T540" s="6" t="n">
        <v>0</v>
      </c>
      <c r="U540" s="6" t="s">
        <v>266</v>
      </c>
    </row>
    <row r="541" customFormat="false" ht="22.35" hidden="false" customHeight="false" outlineLevel="0" collapsed="false">
      <c r="A541" s="6" t="n">
        <v>1650</v>
      </c>
      <c r="B541" s="6" t="s">
        <v>276</v>
      </c>
      <c r="C541" s="7" t="s">
        <v>6025</v>
      </c>
      <c r="D541" s="6" t="s">
        <v>5755</v>
      </c>
      <c r="E541" s="6" t="n">
        <v>6</v>
      </c>
      <c r="F541" s="6" t="n">
        <v>3</v>
      </c>
      <c r="G541" s="6" t="n">
        <v>3</v>
      </c>
      <c r="H541" s="6" t="n">
        <v>3</v>
      </c>
      <c r="I541" s="6" t="n">
        <v>3</v>
      </c>
      <c r="J541" s="6" t="n">
        <v>3</v>
      </c>
      <c r="K541" s="6" t="n">
        <v>0</v>
      </c>
      <c r="L541" s="6" t="n">
        <v>0</v>
      </c>
      <c r="M541" s="6" t="n">
        <v>0</v>
      </c>
      <c r="N541" s="6" t="n">
        <v>1</v>
      </c>
      <c r="O541" s="6" t="n">
        <v>0</v>
      </c>
      <c r="P541" s="6" t="n">
        <v>0</v>
      </c>
      <c r="Q541" s="6" t="n">
        <v>1</v>
      </c>
      <c r="R541" s="6" t="n">
        <v>1</v>
      </c>
      <c r="S541" s="6" t="n">
        <v>0</v>
      </c>
      <c r="T541" s="6" t="n">
        <v>0</v>
      </c>
      <c r="U541" s="6" t="s">
        <v>266</v>
      </c>
    </row>
    <row r="542" customFormat="false" ht="22.35" hidden="false" customHeight="false" outlineLevel="0" collapsed="false">
      <c r="A542" s="6" t="n">
        <v>1651</v>
      </c>
      <c r="B542" s="6" t="s">
        <v>276</v>
      </c>
      <c r="C542" s="7" t="s">
        <v>6026</v>
      </c>
      <c r="D542" s="6" t="s">
        <v>5755</v>
      </c>
      <c r="E542" s="6" t="n">
        <v>3</v>
      </c>
      <c r="F542" s="6" t="n">
        <v>3</v>
      </c>
      <c r="G542" s="6" t="n">
        <v>3</v>
      </c>
      <c r="H542" s="6" t="n">
        <v>3</v>
      </c>
      <c r="I542" s="6" t="n">
        <v>3</v>
      </c>
      <c r="J542" s="6" t="n">
        <v>3</v>
      </c>
      <c r="K542" s="6" t="n">
        <v>0</v>
      </c>
      <c r="L542" s="6" t="n">
        <v>0</v>
      </c>
      <c r="M542" s="6" t="n">
        <v>0</v>
      </c>
      <c r="N542" s="6" t="n">
        <v>1</v>
      </c>
      <c r="O542" s="6" t="n">
        <v>0</v>
      </c>
      <c r="P542" s="6" t="n">
        <v>0</v>
      </c>
      <c r="Q542" s="6" t="n">
        <v>1</v>
      </c>
      <c r="R542" s="6" t="n">
        <v>1</v>
      </c>
      <c r="S542" s="6" t="n">
        <v>0</v>
      </c>
      <c r="T542" s="6" t="n">
        <v>0</v>
      </c>
      <c r="U542" s="6" t="s">
        <v>266</v>
      </c>
    </row>
    <row r="543" customFormat="false" ht="22.35" hidden="false" customHeight="false" outlineLevel="0" collapsed="false">
      <c r="A543" s="6" t="n">
        <v>1652</v>
      </c>
      <c r="B543" s="6" t="s">
        <v>276</v>
      </c>
      <c r="C543" s="7" t="s">
        <v>6027</v>
      </c>
      <c r="D543" s="6" t="s">
        <v>5755</v>
      </c>
      <c r="E543" s="6" t="n">
        <v>10</v>
      </c>
      <c r="F543" s="6" t="n">
        <v>3</v>
      </c>
      <c r="G543" s="6" t="n">
        <v>3</v>
      </c>
      <c r="H543" s="6" t="n">
        <v>3</v>
      </c>
      <c r="I543" s="6" t="n">
        <v>3</v>
      </c>
      <c r="J543" s="6" t="n">
        <v>3</v>
      </c>
      <c r="K543" s="6" t="n">
        <v>0</v>
      </c>
      <c r="L543" s="6" t="n">
        <v>0</v>
      </c>
      <c r="M543" s="6" t="n">
        <v>0</v>
      </c>
      <c r="N543" s="6" t="n">
        <v>1</v>
      </c>
      <c r="O543" s="6" t="n">
        <v>0</v>
      </c>
      <c r="P543" s="6" t="n">
        <v>0</v>
      </c>
      <c r="Q543" s="6" t="n">
        <v>1</v>
      </c>
      <c r="R543" s="6" t="n">
        <v>1</v>
      </c>
      <c r="S543" s="6" t="n">
        <v>0</v>
      </c>
      <c r="T543" s="6" t="n">
        <v>0</v>
      </c>
      <c r="U543" s="6" t="s">
        <v>266</v>
      </c>
    </row>
    <row r="544" customFormat="false" ht="22.35" hidden="false" customHeight="false" outlineLevel="0" collapsed="false">
      <c r="A544" s="6" t="n">
        <v>1671</v>
      </c>
      <c r="B544" s="6" t="s">
        <v>276</v>
      </c>
      <c r="C544" s="7" t="s">
        <v>392</v>
      </c>
      <c r="D544" s="6" t="s">
        <v>5757</v>
      </c>
      <c r="E544" s="6" t="n">
        <v>5</v>
      </c>
      <c r="F544" s="6" t="n">
        <v>1</v>
      </c>
      <c r="G544" s="6" t="n">
        <v>1</v>
      </c>
      <c r="H544" s="6" t="n">
        <v>1</v>
      </c>
      <c r="I544" s="6" t="n">
        <v>1</v>
      </c>
      <c r="J544" s="6" t="n">
        <v>1</v>
      </c>
      <c r="K544" s="6" t="n">
        <v>0</v>
      </c>
      <c r="L544" s="6" t="n">
        <v>1</v>
      </c>
      <c r="M544" s="6" t="n">
        <v>0</v>
      </c>
      <c r="N544" s="6" t="n">
        <v>0</v>
      </c>
      <c r="O544" s="6" t="n">
        <v>1</v>
      </c>
      <c r="P544" s="6" t="n">
        <v>0</v>
      </c>
      <c r="Q544" s="6" t="n">
        <v>0</v>
      </c>
      <c r="R544" s="6" t="n">
        <v>0</v>
      </c>
      <c r="S544" s="6" t="n">
        <v>0</v>
      </c>
      <c r="T544" s="6" t="n">
        <v>0</v>
      </c>
      <c r="U544" s="6" t="s">
        <v>266</v>
      </c>
    </row>
    <row r="545" customFormat="false" ht="22.35" hidden="false" customHeight="false" outlineLevel="0" collapsed="false">
      <c r="A545" s="6" t="n">
        <v>1672</v>
      </c>
      <c r="B545" s="6" t="s">
        <v>276</v>
      </c>
      <c r="C545" s="7" t="s">
        <v>395</v>
      </c>
      <c r="D545" s="6" t="s">
        <v>5757</v>
      </c>
      <c r="E545" s="6" t="n">
        <v>5</v>
      </c>
      <c r="F545" s="6" t="n">
        <v>1</v>
      </c>
      <c r="G545" s="6" t="n">
        <v>1</v>
      </c>
      <c r="H545" s="6" t="n">
        <v>1</v>
      </c>
      <c r="I545" s="6" t="n">
        <v>1</v>
      </c>
      <c r="J545" s="6" t="n">
        <v>1</v>
      </c>
      <c r="K545" s="6" t="n">
        <v>0</v>
      </c>
      <c r="L545" s="6" t="n">
        <v>1</v>
      </c>
      <c r="M545" s="6" t="n">
        <v>0</v>
      </c>
      <c r="N545" s="6" t="n">
        <v>0</v>
      </c>
      <c r="O545" s="6" t="n">
        <v>1</v>
      </c>
      <c r="P545" s="6" t="n">
        <v>0</v>
      </c>
      <c r="Q545" s="6" t="n">
        <v>0</v>
      </c>
      <c r="R545" s="6" t="n">
        <v>0</v>
      </c>
      <c r="S545" s="6" t="n">
        <v>0</v>
      </c>
      <c r="T545" s="6" t="n">
        <v>0</v>
      </c>
      <c r="U545" s="6" t="s">
        <v>266</v>
      </c>
    </row>
    <row r="546" customFormat="false" ht="22.35" hidden="false" customHeight="false" outlineLevel="0" collapsed="false">
      <c r="A546" s="6" t="n">
        <v>1673</v>
      </c>
      <c r="B546" s="6" t="s">
        <v>276</v>
      </c>
      <c r="C546" s="7" t="s">
        <v>398</v>
      </c>
      <c r="D546" s="6" t="s">
        <v>5757</v>
      </c>
      <c r="E546" s="6" t="n">
        <v>9</v>
      </c>
      <c r="F546" s="6" t="n">
        <v>1</v>
      </c>
      <c r="G546" s="6" t="n">
        <v>1</v>
      </c>
      <c r="H546" s="6" t="n">
        <v>1</v>
      </c>
      <c r="I546" s="6" t="n">
        <v>1</v>
      </c>
      <c r="J546" s="6" t="n">
        <v>1</v>
      </c>
      <c r="K546" s="6" t="n">
        <v>0</v>
      </c>
      <c r="L546" s="6" t="n">
        <v>1</v>
      </c>
      <c r="M546" s="6" t="n">
        <v>0</v>
      </c>
      <c r="N546" s="6" t="n">
        <v>0</v>
      </c>
      <c r="O546" s="6" t="n">
        <v>1</v>
      </c>
      <c r="P546" s="6" t="n">
        <v>0</v>
      </c>
      <c r="Q546" s="6" t="n">
        <v>0</v>
      </c>
      <c r="R546" s="6" t="n">
        <v>0</v>
      </c>
      <c r="S546" s="6" t="n">
        <v>0</v>
      </c>
      <c r="T546" s="6" t="n">
        <v>0</v>
      </c>
      <c r="U546" s="6" t="s">
        <v>266</v>
      </c>
    </row>
    <row r="547" customFormat="false" ht="22.35" hidden="false" customHeight="false" outlineLevel="0" collapsed="false">
      <c r="A547" s="6" t="n">
        <v>1674</v>
      </c>
      <c r="B547" s="6" t="s">
        <v>276</v>
      </c>
      <c r="C547" s="7" t="s">
        <v>401</v>
      </c>
      <c r="D547" s="6" t="s">
        <v>5757</v>
      </c>
      <c r="E547" s="6" t="n">
        <v>3</v>
      </c>
      <c r="F547" s="6" t="n">
        <v>1</v>
      </c>
      <c r="G547" s="6" t="n">
        <v>1</v>
      </c>
      <c r="H547" s="6" t="n">
        <v>1</v>
      </c>
      <c r="I547" s="6" t="n">
        <v>1</v>
      </c>
      <c r="J547" s="6" t="n">
        <v>1</v>
      </c>
      <c r="K547" s="6" t="n">
        <v>0</v>
      </c>
      <c r="L547" s="6" t="n">
        <v>1</v>
      </c>
      <c r="M547" s="6" t="n">
        <v>0</v>
      </c>
      <c r="N547" s="6" t="n">
        <v>0</v>
      </c>
      <c r="O547" s="6" t="n">
        <v>1</v>
      </c>
      <c r="P547" s="6" t="n">
        <v>0</v>
      </c>
      <c r="Q547" s="6" t="n">
        <v>0</v>
      </c>
      <c r="R547" s="6" t="n">
        <v>0</v>
      </c>
      <c r="S547" s="6" t="n">
        <v>0</v>
      </c>
      <c r="T547" s="6" t="n">
        <v>0</v>
      </c>
      <c r="U547" s="6" t="s">
        <v>266</v>
      </c>
    </row>
    <row r="548" customFormat="false" ht="22.35" hidden="false" customHeight="false" outlineLevel="0" collapsed="false">
      <c r="A548" s="6" t="n">
        <v>1675</v>
      </c>
      <c r="B548" s="6" t="s">
        <v>276</v>
      </c>
      <c r="C548" s="7" t="s">
        <v>404</v>
      </c>
      <c r="D548" s="6" t="s">
        <v>5757</v>
      </c>
      <c r="E548" s="6" t="n">
        <v>3</v>
      </c>
      <c r="F548" s="6" t="n">
        <v>1</v>
      </c>
      <c r="G548" s="6" t="n">
        <v>1</v>
      </c>
      <c r="H548" s="6" t="n">
        <v>1</v>
      </c>
      <c r="I548" s="6" t="n">
        <v>1</v>
      </c>
      <c r="J548" s="6" t="n">
        <v>1</v>
      </c>
      <c r="K548" s="6" t="n">
        <v>0</v>
      </c>
      <c r="L548" s="6" t="n">
        <v>1</v>
      </c>
      <c r="M548" s="6" t="n">
        <v>0</v>
      </c>
      <c r="N548" s="6" t="n">
        <v>0</v>
      </c>
      <c r="O548" s="6" t="n">
        <v>1</v>
      </c>
      <c r="P548" s="6" t="n">
        <v>0</v>
      </c>
      <c r="Q548" s="6" t="n">
        <v>0</v>
      </c>
      <c r="R548" s="6" t="n">
        <v>0</v>
      </c>
      <c r="S548" s="6" t="n">
        <v>0</v>
      </c>
      <c r="T548" s="6" t="n">
        <v>0</v>
      </c>
      <c r="U548" s="6" t="s">
        <v>266</v>
      </c>
    </row>
    <row r="549" customFormat="false" ht="22.35" hidden="false" customHeight="false" outlineLevel="0" collapsed="false">
      <c r="A549" s="6" t="n">
        <v>1676</v>
      </c>
      <c r="B549" s="6" t="s">
        <v>276</v>
      </c>
      <c r="C549" s="7" t="s">
        <v>407</v>
      </c>
      <c r="D549" s="6" t="s">
        <v>5757</v>
      </c>
      <c r="E549" s="6" t="n">
        <v>9</v>
      </c>
      <c r="F549" s="6" t="n">
        <v>1</v>
      </c>
      <c r="G549" s="6" t="n">
        <v>1</v>
      </c>
      <c r="H549" s="6" t="n">
        <v>1</v>
      </c>
      <c r="I549" s="6" t="n">
        <v>1</v>
      </c>
      <c r="J549" s="6" t="n">
        <v>1</v>
      </c>
      <c r="K549" s="6" t="n">
        <v>0</v>
      </c>
      <c r="L549" s="6" t="n">
        <v>1</v>
      </c>
      <c r="M549" s="6" t="n">
        <v>0</v>
      </c>
      <c r="N549" s="6" t="n">
        <v>0</v>
      </c>
      <c r="O549" s="6" t="n">
        <v>1</v>
      </c>
      <c r="P549" s="6" t="n">
        <v>0</v>
      </c>
      <c r="Q549" s="6" t="n">
        <v>0</v>
      </c>
      <c r="R549" s="6" t="n">
        <v>0</v>
      </c>
      <c r="S549" s="6" t="n">
        <v>0</v>
      </c>
      <c r="T549" s="6" t="n">
        <v>0</v>
      </c>
      <c r="U549" s="6" t="s">
        <v>266</v>
      </c>
    </row>
    <row r="550" customFormat="false" ht="22.35" hidden="false" customHeight="false" outlineLevel="0" collapsed="false">
      <c r="A550" s="6" t="n">
        <v>1677</v>
      </c>
      <c r="B550" s="6" t="s">
        <v>276</v>
      </c>
      <c r="C550" s="7" t="s">
        <v>6028</v>
      </c>
      <c r="D550" s="6" t="s">
        <v>5757</v>
      </c>
      <c r="E550" s="6" t="n">
        <v>1</v>
      </c>
      <c r="F550" s="6" t="n">
        <v>1</v>
      </c>
      <c r="G550" s="6" t="n">
        <v>1</v>
      </c>
      <c r="H550" s="6" t="n">
        <v>1</v>
      </c>
      <c r="I550" s="6" t="n">
        <v>1</v>
      </c>
      <c r="J550" s="6" t="n">
        <v>1</v>
      </c>
      <c r="K550" s="6" t="n">
        <v>0</v>
      </c>
      <c r="L550" s="6" t="n">
        <v>1</v>
      </c>
      <c r="M550" s="6" t="n">
        <v>0</v>
      </c>
      <c r="N550" s="6" t="n">
        <v>0</v>
      </c>
      <c r="O550" s="6" t="n">
        <v>1</v>
      </c>
      <c r="P550" s="6" t="n">
        <v>0</v>
      </c>
      <c r="Q550" s="6" t="n">
        <v>0</v>
      </c>
      <c r="R550" s="6" t="n">
        <v>0</v>
      </c>
      <c r="S550" s="6" t="n">
        <v>0</v>
      </c>
      <c r="T550" s="6" t="n">
        <v>0</v>
      </c>
      <c r="U550" s="6" t="s">
        <v>266</v>
      </c>
    </row>
    <row r="551" customFormat="false" ht="22.35" hidden="false" customHeight="false" outlineLevel="0" collapsed="false">
      <c r="A551" s="6" t="n">
        <v>1678</v>
      </c>
      <c r="B551" s="6" t="s">
        <v>276</v>
      </c>
      <c r="C551" s="7" t="s">
        <v>6029</v>
      </c>
      <c r="D551" s="6" t="s">
        <v>5757</v>
      </c>
      <c r="E551" s="6" t="n">
        <v>5</v>
      </c>
      <c r="F551" s="6" t="n">
        <v>1</v>
      </c>
      <c r="G551" s="6" t="n">
        <v>1</v>
      </c>
      <c r="H551" s="6" t="n">
        <v>1</v>
      </c>
      <c r="I551" s="6" t="n">
        <v>1</v>
      </c>
      <c r="J551" s="6" t="n">
        <v>1</v>
      </c>
      <c r="K551" s="6" t="n">
        <v>0</v>
      </c>
      <c r="L551" s="6" t="n">
        <v>1</v>
      </c>
      <c r="M551" s="6" t="n">
        <v>0</v>
      </c>
      <c r="N551" s="6" t="n">
        <v>0</v>
      </c>
      <c r="O551" s="6" t="n">
        <v>1</v>
      </c>
      <c r="P551" s="6" t="n">
        <v>0</v>
      </c>
      <c r="Q551" s="6" t="n">
        <v>0</v>
      </c>
      <c r="R551" s="6" t="n">
        <v>0</v>
      </c>
      <c r="S551" s="6" t="n">
        <v>0</v>
      </c>
      <c r="T551" s="6" t="n">
        <v>0</v>
      </c>
      <c r="U551" s="6" t="s">
        <v>266</v>
      </c>
    </row>
    <row r="552" customFormat="false" ht="22.35" hidden="false" customHeight="false" outlineLevel="0" collapsed="false">
      <c r="A552" s="6" t="n">
        <v>1679</v>
      </c>
      <c r="B552" s="6" t="s">
        <v>276</v>
      </c>
      <c r="C552" s="7" t="s">
        <v>6030</v>
      </c>
      <c r="D552" s="6" t="s">
        <v>5757</v>
      </c>
      <c r="E552" s="6" t="n">
        <v>2</v>
      </c>
      <c r="F552" s="6" t="n">
        <v>1</v>
      </c>
      <c r="G552" s="6" t="n">
        <v>1</v>
      </c>
      <c r="H552" s="6" t="n">
        <v>1</v>
      </c>
      <c r="I552" s="6" t="n">
        <v>1</v>
      </c>
      <c r="J552" s="6" t="n">
        <v>1</v>
      </c>
      <c r="K552" s="6" t="n">
        <v>0</v>
      </c>
      <c r="L552" s="6" t="n">
        <v>1</v>
      </c>
      <c r="M552" s="6" t="n">
        <v>0</v>
      </c>
      <c r="N552" s="6" t="n">
        <v>0</v>
      </c>
      <c r="O552" s="6" t="n">
        <v>1</v>
      </c>
      <c r="P552" s="6" t="n">
        <v>0</v>
      </c>
      <c r="Q552" s="6" t="n">
        <v>0</v>
      </c>
      <c r="R552" s="6" t="n">
        <v>0</v>
      </c>
      <c r="S552" s="6" t="n">
        <v>0</v>
      </c>
      <c r="T552" s="6" t="n">
        <v>0</v>
      </c>
      <c r="U552" s="6" t="s">
        <v>266</v>
      </c>
    </row>
    <row r="553" customFormat="false" ht="22.35" hidden="false" customHeight="false" outlineLevel="0" collapsed="false">
      <c r="A553" s="6" t="n">
        <v>1689</v>
      </c>
      <c r="B553" s="6" t="s">
        <v>276</v>
      </c>
      <c r="C553" s="7" t="s">
        <v>6031</v>
      </c>
      <c r="D553" s="6" t="s">
        <v>5766</v>
      </c>
      <c r="E553" s="6" t="n">
        <v>1</v>
      </c>
      <c r="F553" s="6" t="n">
        <v>2</v>
      </c>
      <c r="G553" s="6" t="n">
        <v>2</v>
      </c>
      <c r="H553" s="6" t="n">
        <v>2</v>
      </c>
      <c r="I553" s="6" t="n">
        <v>2</v>
      </c>
      <c r="J553" s="6" t="n">
        <v>2</v>
      </c>
      <c r="K553" s="6" t="n">
        <v>1</v>
      </c>
      <c r="L553" s="6" t="n">
        <v>0</v>
      </c>
      <c r="M553" s="6" t="n">
        <v>1</v>
      </c>
      <c r="N553" s="6" t="n">
        <v>0</v>
      </c>
      <c r="O553" s="6" t="n">
        <v>0</v>
      </c>
      <c r="P553" s="6" t="n">
        <v>1</v>
      </c>
      <c r="Q553" s="6" t="n">
        <v>0</v>
      </c>
      <c r="R553" s="6" t="n">
        <v>0</v>
      </c>
      <c r="S553" s="6" t="n">
        <v>1</v>
      </c>
      <c r="T553" s="6" t="n">
        <v>1</v>
      </c>
      <c r="U553" s="6" t="s">
        <v>266</v>
      </c>
    </row>
    <row r="554" customFormat="false" ht="22.35" hidden="false" customHeight="false" outlineLevel="0" collapsed="false">
      <c r="A554" s="6" t="n">
        <v>1690</v>
      </c>
      <c r="B554" s="6" t="s">
        <v>276</v>
      </c>
      <c r="C554" s="7" t="s">
        <v>6032</v>
      </c>
      <c r="D554" s="6" t="s">
        <v>5766</v>
      </c>
      <c r="E554" s="6" t="n">
        <v>2</v>
      </c>
      <c r="F554" s="6" t="n">
        <v>2</v>
      </c>
      <c r="G554" s="6" t="n">
        <v>2</v>
      </c>
      <c r="H554" s="6" t="n">
        <v>2</v>
      </c>
      <c r="I554" s="6" t="n">
        <v>2</v>
      </c>
      <c r="J554" s="6" t="n">
        <v>2</v>
      </c>
      <c r="K554" s="6" t="n">
        <v>1</v>
      </c>
      <c r="L554" s="6" t="n">
        <v>0</v>
      </c>
      <c r="M554" s="6" t="n">
        <v>1</v>
      </c>
      <c r="N554" s="6" t="n">
        <v>0</v>
      </c>
      <c r="O554" s="6" t="n">
        <v>0</v>
      </c>
      <c r="P554" s="6" t="n">
        <v>1</v>
      </c>
      <c r="Q554" s="6" t="n">
        <v>0</v>
      </c>
      <c r="R554" s="6" t="n">
        <v>0</v>
      </c>
      <c r="S554" s="6" t="n">
        <v>1</v>
      </c>
      <c r="T554" s="6" t="n">
        <v>1</v>
      </c>
      <c r="U554" s="6" t="s">
        <v>266</v>
      </c>
    </row>
    <row r="555" customFormat="false" ht="22.35" hidden="false" customHeight="false" outlineLevel="0" collapsed="false">
      <c r="A555" s="6" t="n">
        <v>1691</v>
      </c>
      <c r="B555" s="6" t="s">
        <v>276</v>
      </c>
      <c r="C555" s="7" t="s">
        <v>6033</v>
      </c>
      <c r="D555" s="6" t="s">
        <v>5766</v>
      </c>
      <c r="E555" s="6" t="n">
        <v>9</v>
      </c>
      <c r="F555" s="6" t="n">
        <v>2</v>
      </c>
      <c r="G555" s="6" t="n">
        <v>2</v>
      </c>
      <c r="H555" s="6" t="n">
        <v>2</v>
      </c>
      <c r="I555" s="6" t="n">
        <v>2</v>
      </c>
      <c r="J555" s="6" t="n">
        <v>2</v>
      </c>
      <c r="K555" s="6" t="n">
        <v>1</v>
      </c>
      <c r="L555" s="6" t="n">
        <v>0</v>
      </c>
      <c r="M555" s="6" t="n">
        <v>1</v>
      </c>
      <c r="N555" s="6" t="n">
        <v>0</v>
      </c>
      <c r="O555" s="6" t="n">
        <v>0</v>
      </c>
      <c r="P555" s="6" t="n">
        <v>1</v>
      </c>
      <c r="Q555" s="6" t="n">
        <v>0</v>
      </c>
      <c r="R555" s="6" t="n">
        <v>0</v>
      </c>
      <c r="S555" s="6" t="n">
        <v>1</v>
      </c>
      <c r="T555" s="6" t="n">
        <v>1</v>
      </c>
      <c r="U555" s="6" t="s">
        <v>266</v>
      </c>
    </row>
    <row r="556" customFormat="false" ht="22.35" hidden="false" customHeight="false" outlineLevel="0" collapsed="false">
      <c r="A556" s="6" t="n">
        <v>1692</v>
      </c>
      <c r="B556" s="6" t="s">
        <v>276</v>
      </c>
      <c r="C556" s="7" t="s">
        <v>6034</v>
      </c>
      <c r="D556" s="6" t="s">
        <v>5766</v>
      </c>
      <c r="E556" s="6" t="n">
        <v>8</v>
      </c>
      <c r="F556" s="6" t="n">
        <v>2</v>
      </c>
      <c r="G556" s="6" t="n">
        <v>2</v>
      </c>
      <c r="H556" s="6" t="n">
        <v>2</v>
      </c>
      <c r="I556" s="6" t="n">
        <v>2</v>
      </c>
      <c r="J556" s="6" t="n">
        <v>2</v>
      </c>
      <c r="K556" s="6" t="n">
        <v>1</v>
      </c>
      <c r="L556" s="6" t="n">
        <v>0</v>
      </c>
      <c r="M556" s="6" t="n">
        <v>1</v>
      </c>
      <c r="N556" s="6" t="n">
        <v>0</v>
      </c>
      <c r="O556" s="6" t="n">
        <v>0</v>
      </c>
      <c r="P556" s="6" t="n">
        <v>1</v>
      </c>
      <c r="Q556" s="6" t="n">
        <v>0</v>
      </c>
      <c r="R556" s="6" t="n">
        <v>0</v>
      </c>
      <c r="S556" s="6" t="n">
        <v>1</v>
      </c>
      <c r="T556" s="6" t="n">
        <v>1</v>
      </c>
      <c r="U556" s="6" t="s">
        <v>266</v>
      </c>
    </row>
    <row r="557" customFormat="false" ht="22.35" hidden="false" customHeight="false" outlineLevel="0" collapsed="false">
      <c r="A557" s="6" t="n">
        <v>1693</v>
      </c>
      <c r="B557" s="6" t="s">
        <v>276</v>
      </c>
      <c r="C557" s="7" t="s">
        <v>6035</v>
      </c>
      <c r="D557" s="6" t="s">
        <v>5766</v>
      </c>
      <c r="E557" s="6" t="n">
        <v>7</v>
      </c>
      <c r="F557" s="6" t="n">
        <v>2</v>
      </c>
      <c r="G557" s="6" t="n">
        <v>2</v>
      </c>
      <c r="H557" s="6" t="n">
        <v>2</v>
      </c>
      <c r="I557" s="6" t="n">
        <v>2</v>
      </c>
      <c r="J557" s="6" t="n">
        <v>2</v>
      </c>
      <c r="K557" s="6" t="n">
        <v>1</v>
      </c>
      <c r="L557" s="6" t="n">
        <v>0</v>
      </c>
      <c r="M557" s="6" t="n">
        <v>1</v>
      </c>
      <c r="N557" s="6" t="n">
        <v>0</v>
      </c>
      <c r="O557" s="6" t="n">
        <v>0</v>
      </c>
      <c r="P557" s="6" t="n">
        <v>1</v>
      </c>
      <c r="Q557" s="6" t="n">
        <v>0</v>
      </c>
      <c r="R557" s="6" t="n">
        <v>0</v>
      </c>
      <c r="S557" s="6" t="n">
        <v>1</v>
      </c>
      <c r="T557" s="6" t="n">
        <v>1</v>
      </c>
      <c r="U557" s="6" t="s">
        <v>266</v>
      </c>
    </row>
    <row r="558" customFormat="false" ht="22.35" hidden="false" customHeight="false" outlineLevel="0" collapsed="false">
      <c r="A558" s="6" t="n">
        <v>1694</v>
      </c>
      <c r="B558" s="6" t="s">
        <v>276</v>
      </c>
      <c r="C558" s="7" t="s">
        <v>6036</v>
      </c>
      <c r="D558" s="6" t="s">
        <v>5766</v>
      </c>
      <c r="E558" s="6" t="n">
        <v>10</v>
      </c>
      <c r="F558" s="6" t="n">
        <v>2</v>
      </c>
      <c r="G558" s="6" t="n">
        <v>2</v>
      </c>
      <c r="H558" s="6" t="n">
        <v>2</v>
      </c>
      <c r="I558" s="6" t="n">
        <v>2</v>
      </c>
      <c r="J558" s="6" t="n">
        <v>2</v>
      </c>
      <c r="K558" s="6" t="n">
        <v>1</v>
      </c>
      <c r="L558" s="6" t="n">
        <v>0</v>
      </c>
      <c r="M558" s="6" t="n">
        <v>1</v>
      </c>
      <c r="N558" s="6" t="n">
        <v>0</v>
      </c>
      <c r="O558" s="6" t="n">
        <v>0</v>
      </c>
      <c r="P558" s="6" t="n">
        <v>1</v>
      </c>
      <c r="Q558" s="6" t="n">
        <v>0</v>
      </c>
      <c r="R558" s="6" t="n">
        <v>0</v>
      </c>
      <c r="S558" s="6" t="n">
        <v>1</v>
      </c>
      <c r="T558" s="6" t="n">
        <v>1</v>
      </c>
      <c r="U558" s="6" t="s">
        <v>266</v>
      </c>
    </row>
    <row r="559" customFormat="false" ht="22.35" hidden="false" customHeight="false" outlineLevel="0" collapsed="false">
      <c r="A559" s="6" t="n">
        <v>1695</v>
      </c>
      <c r="B559" s="6" t="s">
        <v>276</v>
      </c>
      <c r="C559" s="7" t="s">
        <v>6037</v>
      </c>
      <c r="D559" s="6" t="s">
        <v>5766</v>
      </c>
      <c r="E559" s="6" t="n">
        <v>6</v>
      </c>
      <c r="F559" s="6" t="n">
        <v>2</v>
      </c>
      <c r="G559" s="6" t="n">
        <v>2</v>
      </c>
      <c r="H559" s="6" t="n">
        <v>2</v>
      </c>
      <c r="I559" s="6" t="n">
        <v>2</v>
      </c>
      <c r="J559" s="6" t="n">
        <v>2</v>
      </c>
      <c r="K559" s="6" t="n">
        <v>1</v>
      </c>
      <c r="L559" s="6" t="n">
        <v>0</v>
      </c>
      <c r="M559" s="6" t="n">
        <v>1</v>
      </c>
      <c r="N559" s="6" t="n">
        <v>0</v>
      </c>
      <c r="O559" s="6" t="n">
        <v>0</v>
      </c>
      <c r="P559" s="6" t="n">
        <v>1</v>
      </c>
      <c r="Q559" s="6" t="n">
        <v>0</v>
      </c>
      <c r="R559" s="6" t="n">
        <v>0</v>
      </c>
      <c r="S559" s="6" t="n">
        <v>1</v>
      </c>
      <c r="T559" s="6" t="n">
        <v>1</v>
      </c>
      <c r="U559" s="6" t="s">
        <v>266</v>
      </c>
    </row>
    <row r="560" customFormat="false" ht="22.35" hidden="false" customHeight="false" outlineLevel="0" collapsed="false">
      <c r="A560" s="6" t="n">
        <v>1696</v>
      </c>
      <c r="B560" s="6" t="s">
        <v>276</v>
      </c>
      <c r="C560" s="7" t="s">
        <v>6038</v>
      </c>
      <c r="D560" s="6" t="s">
        <v>5766</v>
      </c>
      <c r="E560" s="6" t="n">
        <v>7</v>
      </c>
      <c r="F560" s="6" t="n">
        <v>2</v>
      </c>
      <c r="G560" s="6" t="n">
        <v>2</v>
      </c>
      <c r="H560" s="6" t="n">
        <v>2</v>
      </c>
      <c r="I560" s="6" t="n">
        <v>2</v>
      </c>
      <c r="J560" s="6" t="n">
        <v>2</v>
      </c>
      <c r="K560" s="6" t="n">
        <v>1</v>
      </c>
      <c r="L560" s="6" t="n">
        <v>0</v>
      </c>
      <c r="M560" s="6" t="n">
        <v>1</v>
      </c>
      <c r="N560" s="6" t="n">
        <v>0</v>
      </c>
      <c r="O560" s="6" t="n">
        <v>0</v>
      </c>
      <c r="P560" s="6" t="n">
        <v>1</v>
      </c>
      <c r="Q560" s="6" t="n">
        <v>0</v>
      </c>
      <c r="R560" s="6" t="n">
        <v>0</v>
      </c>
      <c r="S560" s="6" t="n">
        <v>1</v>
      </c>
      <c r="T560" s="6" t="n">
        <v>1</v>
      </c>
      <c r="U560" s="6" t="s">
        <v>266</v>
      </c>
    </row>
    <row r="561" customFormat="false" ht="22.35" hidden="false" customHeight="false" outlineLevel="0" collapsed="false">
      <c r="A561" s="6" t="n">
        <v>1697</v>
      </c>
      <c r="B561" s="6" t="s">
        <v>276</v>
      </c>
      <c r="C561" s="7" t="s">
        <v>6039</v>
      </c>
      <c r="D561" s="6" t="s">
        <v>5766</v>
      </c>
      <c r="E561" s="6" t="n">
        <v>7</v>
      </c>
      <c r="F561" s="6" t="n">
        <v>2</v>
      </c>
      <c r="G561" s="6" t="n">
        <v>2</v>
      </c>
      <c r="H561" s="6" t="n">
        <v>2</v>
      </c>
      <c r="I561" s="6" t="n">
        <v>2</v>
      </c>
      <c r="J561" s="6" t="n">
        <v>2</v>
      </c>
      <c r="K561" s="6" t="n">
        <v>1</v>
      </c>
      <c r="L561" s="6" t="n">
        <v>0</v>
      </c>
      <c r="M561" s="6" t="n">
        <v>1</v>
      </c>
      <c r="N561" s="6" t="n">
        <v>0</v>
      </c>
      <c r="O561" s="6" t="n">
        <v>0</v>
      </c>
      <c r="P561" s="6" t="n">
        <v>1</v>
      </c>
      <c r="Q561" s="6" t="n">
        <v>0</v>
      </c>
      <c r="R561" s="6" t="n">
        <v>0</v>
      </c>
      <c r="S561" s="6" t="n">
        <v>1</v>
      </c>
      <c r="T561" s="6" t="n">
        <v>1</v>
      </c>
      <c r="U561" s="6" t="s">
        <v>266</v>
      </c>
    </row>
    <row r="562" customFormat="false" ht="22.35" hidden="false" customHeight="false" outlineLevel="0" collapsed="false">
      <c r="A562" s="6" t="n">
        <v>1716</v>
      </c>
      <c r="B562" s="6" t="s">
        <v>276</v>
      </c>
      <c r="C562" s="7" t="s">
        <v>5785</v>
      </c>
      <c r="D562" s="6" t="s">
        <v>5768</v>
      </c>
      <c r="E562" s="6" t="n">
        <v>10</v>
      </c>
      <c r="F562" s="6" t="n">
        <v>4</v>
      </c>
      <c r="G562" s="6" t="n">
        <v>4</v>
      </c>
      <c r="H562" s="6" t="n">
        <v>4</v>
      </c>
      <c r="I562" s="6" t="n">
        <v>4</v>
      </c>
      <c r="J562" s="6" t="n">
        <v>4</v>
      </c>
      <c r="K562" s="6" t="n">
        <v>0</v>
      </c>
      <c r="L562" s="6" t="n">
        <v>0</v>
      </c>
      <c r="M562" s="6" t="n">
        <v>0</v>
      </c>
      <c r="N562" s="6" t="n">
        <v>0</v>
      </c>
      <c r="O562" s="6" t="n">
        <v>0</v>
      </c>
      <c r="P562" s="6" t="n">
        <v>0</v>
      </c>
      <c r="Q562" s="6" t="n">
        <v>0</v>
      </c>
      <c r="R562" s="6" t="n">
        <v>0</v>
      </c>
      <c r="S562" s="6" t="n">
        <v>0</v>
      </c>
      <c r="T562" s="6" t="n">
        <v>0</v>
      </c>
      <c r="U562" s="6" t="s">
        <v>266</v>
      </c>
    </row>
    <row r="563" customFormat="false" ht="22.35" hidden="false" customHeight="false" outlineLevel="0" collapsed="false">
      <c r="A563" s="6" t="n">
        <v>1717</v>
      </c>
      <c r="B563" s="6" t="s">
        <v>276</v>
      </c>
      <c r="C563" s="7" t="s">
        <v>5786</v>
      </c>
      <c r="D563" s="6" t="s">
        <v>5768</v>
      </c>
      <c r="E563" s="6" t="n">
        <v>2</v>
      </c>
      <c r="F563" s="6" t="n">
        <v>4</v>
      </c>
      <c r="G563" s="6" t="n">
        <v>4</v>
      </c>
      <c r="H563" s="6" t="n">
        <v>4</v>
      </c>
      <c r="I563" s="6" t="n">
        <v>4</v>
      </c>
      <c r="J563" s="6" t="n">
        <v>4</v>
      </c>
      <c r="K563" s="6" t="n">
        <v>0</v>
      </c>
      <c r="L563" s="6" t="n">
        <v>0</v>
      </c>
      <c r="M563" s="6" t="n">
        <v>0</v>
      </c>
      <c r="N563" s="6" t="n">
        <v>0</v>
      </c>
      <c r="O563" s="6" t="n">
        <v>0</v>
      </c>
      <c r="P563" s="6" t="n">
        <v>0</v>
      </c>
      <c r="Q563" s="6" t="n">
        <v>0</v>
      </c>
      <c r="R563" s="6" t="n">
        <v>0</v>
      </c>
      <c r="S563" s="6" t="n">
        <v>0</v>
      </c>
      <c r="T563" s="6" t="n">
        <v>0</v>
      </c>
      <c r="U563" s="6" t="s">
        <v>266</v>
      </c>
    </row>
    <row r="564" customFormat="false" ht="22.35" hidden="false" customHeight="false" outlineLevel="0" collapsed="false">
      <c r="A564" s="6" t="n">
        <v>1718</v>
      </c>
      <c r="B564" s="6" t="s">
        <v>276</v>
      </c>
      <c r="C564" s="7" t="s">
        <v>5787</v>
      </c>
      <c r="D564" s="6" t="s">
        <v>5768</v>
      </c>
      <c r="E564" s="6" t="n">
        <v>5</v>
      </c>
      <c r="F564" s="6" t="n">
        <v>4</v>
      </c>
      <c r="G564" s="6" t="n">
        <v>4</v>
      </c>
      <c r="H564" s="6" t="n">
        <v>4</v>
      </c>
      <c r="I564" s="6" t="n">
        <v>4</v>
      </c>
      <c r="J564" s="6" t="n">
        <v>4</v>
      </c>
      <c r="K564" s="6" t="n">
        <v>0</v>
      </c>
      <c r="L564" s="6" t="n">
        <v>0</v>
      </c>
      <c r="M564" s="6" t="n">
        <v>0</v>
      </c>
      <c r="N564" s="6" t="n">
        <v>0</v>
      </c>
      <c r="O564" s="6" t="n">
        <v>0</v>
      </c>
      <c r="P564" s="6" t="n">
        <v>0</v>
      </c>
      <c r="Q564" s="6" t="n">
        <v>0</v>
      </c>
      <c r="R564" s="6" t="n">
        <v>0</v>
      </c>
      <c r="S564" s="6" t="n">
        <v>0</v>
      </c>
      <c r="T564" s="6" t="n">
        <v>0</v>
      </c>
      <c r="U564" s="6" t="s">
        <v>266</v>
      </c>
    </row>
    <row r="565" customFormat="false" ht="22.35" hidden="false" customHeight="false" outlineLevel="0" collapsed="false">
      <c r="A565" s="6" t="n">
        <v>1719</v>
      </c>
      <c r="B565" s="6" t="s">
        <v>276</v>
      </c>
      <c r="C565" s="7" t="s">
        <v>6040</v>
      </c>
      <c r="D565" s="6" t="s">
        <v>5768</v>
      </c>
      <c r="E565" s="6" t="n">
        <v>6</v>
      </c>
      <c r="F565" s="6" t="n">
        <v>4</v>
      </c>
      <c r="G565" s="6" t="n">
        <v>4</v>
      </c>
      <c r="H565" s="6" t="n">
        <v>4</v>
      </c>
      <c r="I565" s="6" t="n">
        <v>4</v>
      </c>
      <c r="J565" s="6" t="n">
        <v>4</v>
      </c>
      <c r="K565" s="6" t="n">
        <v>0</v>
      </c>
      <c r="L565" s="6" t="n">
        <v>0</v>
      </c>
      <c r="M565" s="6" t="n">
        <v>0</v>
      </c>
      <c r="N565" s="6" t="n">
        <v>0</v>
      </c>
      <c r="O565" s="6" t="n">
        <v>0</v>
      </c>
      <c r="P565" s="6" t="n">
        <v>0</v>
      </c>
      <c r="Q565" s="6" t="n">
        <v>0</v>
      </c>
      <c r="R565" s="6" t="n">
        <v>0</v>
      </c>
      <c r="S565" s="6" t="n">
        <v>0</v>
      </c>
      <c r="T565" s="6" t="n">
        <v>0</v>
      </c>
      <c r="U565" s="6" t="s">
        <v>266</v>
      </c>
    </row>
    <row r="566" customFormat="false" ht="22.35" hidden="false" customHeight="false" outlineLevel="0" collapsed="false">
      <c r="A566" s="6" t="n">
        <v>1720</v>
      </c>
      <c r="B566" s="6" t="s">
        <v>276</v>
      </c>
      <c r="C566" s="7" t="s">
        <v>6041</v>
      </c>
      <c r="D566" s="6" t="s">
        <v>5768</v>
      </c>
      <c r="E566" s="6" t="n">
        <v>9</v>
      </c>
      <c r="F566" s="6" t="n">
        <v>4</v>
      </c>
      <c r="G566" s="6" t="n">
        <v>4</v>
      </c>
      <c r="H566" s="6" t="n">
        <v>4</v>
      </c>
      <c r="I566" s="6" t="n">
        <v>4</v>
      </c>
      <c r="J566" s="6" t="n">
        <v>4</v>
      </c>
      <c r="K566" s="6" t="n">
        <v>0</v>
      </c>
      <c r="L566" s="6" t="n">
        <v>0</v>
      </c>
      <c r="M566" s="6" t="n">
        <v>0</v>
      </c>
      <c r="N566" s="6" t="n">
        <v>0</v>
      </c>
      <c r="O566" s="6" t="n">
        <v>0</v>
      </c>
      <c r="P566" s="6" t="n">
        <v>0</v>
      </c>
      <c r="Q566" s="6" t="n">
        <v>0</v>
      </c>
      <c r="R566" s="6" t="n">
        <v>0</v>
      </c>
      <c r="S566" s="6" t="n">
        <v>0</v>
      </c>
      <c r="T566" s="6" t="n">
        <v>0</v>
      </c>
      <c r="U566" s="6" t="s">
        <v>266</v>
      </c>
    </row>
    <row r="567" customFormat="false" ht="22.35" hidden="false" customHeight="false" outlineLevel="0" collapsed="false">
      <c r="A567" s="6" t="n">
        <v>1721</v>
      </c>
      <c r="B567" s="6" t="s">
        <v>276</v>
      </c>
      <c r="C567" s="7" t="s">
        <v>6042</v>
      </c>
      <c r="D567" s="6" t="s">
        <v>5768</v>
      </c>
      <c r="E567" s="6" t="n">
        <v>2</v>
      </c>
      <c r="F567" s="6" t="n">
        <v>4</v>
      </c>
      <c r="G567" s="6" t="n">
        <v>4</v>
      </c>
      <c r="H567" s="6" t="n">
        <v>4</v>
      </c>
      <c r="I567" s="6" t="n">
        <v>4</v>
      </c>
      <c r="J567" s="6" t="n">
        <v>4</v>
      </c>
      <c r="K567" s="6" t="n">
        <v>0</v>
      </c>
      <c r="L567" s="6" t="n">
        <v>0</v>
      </c>
      <c r="M567" s="6" t="n">
        <v>0</v>
      </c>
      <c r="N567" s="6" t="n">
        <v>0</v>
      </c>
      <c r="O567" s="6" t="n">
        <v>0</v>
      </c>
      <c r="P567" s="6" t="n">
        <v>0</v>
      </c>
      <c r="Q567" s="6" t="n">
        <v>0</v>
      </c>
      <c r="R567" s="6" t="n">
        <v>0</v>
      </c>
      <c r="S567" s="6" t="n">
        <v>0</v>
      </c>
      <c r="T567" s="6" t="n">
        <v>0</v>
      </c>
      <c r="U567" s="6" t="s">
        <v>266</v>
      </c>
    </row>
    <row r="568" customFormat="false" ht="22.35" hidden="false" customHeight="false" outlineLevel="0" collapsed="false">
      <c r="A568" s="6" t="n">
        <v>1722</v>
      </c>
      <c r="B568" s="6" t="s">
        <v>276</v>
      </c>
      <c r="C568" s="7" t="s">
        <v>5910</v>
      </c>
      <c r="D568" s="6" t="s">
        <v>5768</v>
      </c>
      <c r="E568" s="6" t="n">
        <v>8</v>
      </c>
      <c r="F568" s="6" t="n">
        <v>4</v>
      </c>
      <c r="G568" s="6" t="n">
        <v>4</v>
      </c>
      <c r="H568" s="6" t="n">
        <v>4</v>
      </c>
      <c r="I568" s="6" t="n">
        <v>4</v>
      </c>
      <c r="J568" s="6" t="n">
        <v>4</v>
      </c>
      <c r="K568" s="6" t="n">
        <v>0</v>
      </c>
      <c r="L568" s="6" t="n">
        <v>0</v>
      </c>
      <c r="M568" s="6" t="n">
        <v>0</v>
      </c>
      <c r="N568" s="6" t="n">
        <v>0</v>
      </c>
      <c r="O568" s="6" t="n">
        <v>0</v>
      </c>
      <c r="P568" s="6" t="n">
        <v>0</v>
      </c>
      <c r="Q568" s="6" t="n">
        <v>0</v>
      </c>
      <c r="R568" s="6" t="n">
        <v>0</v>
      </c>
      <c r="S568" s="6" t="n">
        <v>0</v>
      </c>
      <c r="T568" s="6" t="n">
        <v>0</v>
      </c>
      <c r="U568" s="6" t="s">
        <v>266</v>
      </c>
    </row>
    <row r="569" customFormat="false" ht="22.35" hidden="false" customHeight="false" outlineLevel="0" collapsed="false">
      <c r="A569" s="6" t="n">
        <v>1723</v>
      </c>
      <c r="B569" s="6" t="s">
        <v>276</v>
      </c>
      <c r="C569" s="7" t="s">
        <v>5911</v>
      </c>
      <c r="D569" s="6" t="s">
        <v>5768</v>
      </c>
      <c r="E569" s="6" t="n">
        <v>4</v>
      </c>
      <c r="F569" s="6" t="n">
        <v>4</v>
      </c>
      <c r="G569" s="6" t="n">
        <v>4</v>
      </c>
      <c r="H569" s="6" t="n">
        <v>4</v>
      </c>
      <c r="I569" s="6" t="n">
        <v>4</v>
      </c>
      <c r="J569" s="6" t="n">
        <v>4</v>
      </c>
      <c r="K569" s="6" t="n">
        <v>0</v>
      </c>
      <c r="L569" s="6" t="n">
        <v>0</v>
      </c>
      <c r="M569" s="6" t="n">
        <v>0</v>
      </c>
      <c r="N569" s="6" t="n">
        <v>0</v>
      </c>
      <c r="O569" s="6" t="n">
        <v>0</v>
      </c>
      <c r="P569" s="6" t="n">
        <v>0</v>
      </c>
      <c r="Q569" s="6" t="n">
        <v>0</v>
      </c>
      <c r="R569" s="6" t="n">
        <v>0</v>
      </c>
      <c r="S569" s="6" t="n">
        <v>0</v>
      </c>
      <c r="T569" s="6" t="n">
        <v>0</v>
      </c>
      <c r="U569" s="6" t="s">
        <v>266</v>
      </c>
    </row>
    <row r="570" customFormat="false" ht="22.35" hidden="false" customHeight="false" outlineLevel="0" collapsed="false">
      <c r="A570" s="6" t="n">
        <v>1724</v>
      </c>
      <c r="B570" s="6" t="s">
        <v>276</v>
      </c>
      <c r="C570" s="7" t="s">
        <v>5912</v>
      </c>
      <c r="D570" s="6" t="s">
        <v>5768</v>
      </c>
      <c r="E570" s="6" t="n">
        <v>9</v>
      </c>
      <c r="F570" s="6" t="n">
        <v>4</v>
      </c>
      <c r="G570" s="6" t="n">
        <v>4</v>
      </c>
      <c r="H570" s="6" t="n">
        <v>4</v>
      </c>
      <c r="I570" s="6" t="n">
        <v>4</v>
      </c>
      <c r="J570" s="6" t="n">
        <v>4</v>
      </c>
      <c r="K570" s="6" t="n">
        <v>0</v>
      </c>
      <c r="L570" s="6" t="n">
        <v>0</v>
      </c>
      <c r="M570" s="6" t="n">
        <v>0</v>
      </c>
      <c r="N570" s="6" t="n">
        <v>0</v>
      </c>
      <c r="O570" s="6" t="n">
        <v>0</v>
      </c>
      <c r="P570" s="6" t="n">
        <v>0</v>
      </c>
      <c r="Q570" s="6" t="n">
        <v>0</v>
      </c>
      <c r="R570" s="6" t="n">
        <v>0</v>
      </c>
      <c r="S570" s="6" t="n">
        <v>0</v>
      </c>
      <c r="T570" s="6" t="n">
        <v>0</v>
      </c>
      <c r="U570" s="6" t="s">
        <v>266</v>
      </c>
    </row>
    <row r="571" customFormat="false" ht="22.35" hidden="false" customHeight="false" outlineLevel="0" collapsed="false">
      <c r="A571" s="6" t="n">
        <v>1725</v>
      </c>
      <c r="B571" s="6" t="s">
        <v>276</v>
      </c>
      <c r="C571" s="7" t="s">
        <v>5913</v>
      </c>
      <c r="D571" s="6" t="s">
        <v>5772</v>
      </c>
      <c r="E571" s="6" t="n">
        <v>5</v>
      </c>
      <c r="F571" s="6" t="n">
        <v>3</v>
      </c>
      <c r="G571" s="6" t="n">
        <v>2</v>
      </c>
      <c r="H571" s="6" t="n">
        <v>3</v>
      </c>
      <c r="I571" s="6" t="n">
        <v>2</v>
      </c>
      <c r="J571" s="6" t="n">
        <v>2</v>
      </c>
      <c r="K571" s="6" t="n">
        <v>1</v>
      </c>
      <c r="L571" s="6" t="n">
        <v>0</v>
      </c>
      <c r="M571" s="6" t="n">
        <v>1</v>
      </c>
      <c r="N571" s="6" t="n">
        <v>0</v>
      </c>
      <c r="O571" s="6" t="n">
        <v>0</v>
      </c>
      <c r="P571" s="6" t="n">
        <v>1</v>
      </c>
      <c r="Q571" s="6" t="n">
        <v>0</v>
      </c>
      <c r="R571" s="6" t="n">
        <v>0</v>
      </c>
      <c r="S571" s="6" t="n">
        <v>0</v>
      </c>
      <c r="T571" s="6" t="n">
        <v>0</v>
      </c>
      <c r="U571" s="6" t="s">
        <v>267</v>
      </c>
    </row>
    <row r="572" customFormat="false" ht="22.35" hidden="false" customHeight="false" outlineLevel="0" collapsed="false">
      <c r="A572" s="6" t="n">
        <v>1726</v>
      </c>
      <c r="B572" s="6" t="s">
        <v>276</v>
      </c>
      <c r="C572" s="7" t="s">
        <v>5914</v>
      </c>
      <c r="D572" s="6" t="s">
        <v>5772</v>
      </c>
      <c r="E572" s="6" t="n">
        <v>8</v>
      </c>
      <c r="F572" s="6" t="n">
        <v>3</v>
      </c>
      <c r="G572" s="6" t="n">
        <v>2</v>
      </c>
      <c r="H572" s="6" t="n">
        <v>3</v>
      </c>
      <c r="I572" s="6" t="n">
        <v>2</v>
      </c>
      <c r="J572" s="6" t="n">
        <v>2</v>
      </c>
      <c r="K572" s="6" t="n">
        <v>1</v>
      </c>
      <c r="L572" s="6" t="n">
        <v>0</v>
      </c>
      <c r="M572" s="6" t="n">
        <v>1</v>
      </c>
      <c r="N572" s="6" t="n">
        <v>0</v>
      </c>
      <c r="O572" s="6" t="n">
        <v>0</v>
      </c>
      <c r="P572" s="6" t="n">
        <v>1</v>
      </c>
      <c r="Q572" s="6" t="n">
        <v>0</v>
      </c>
      <c r="R572" s="6" t="n">
        <v>0</v>
      </c>
      <c r="S572" s="6" t="n">
        <v>0</v>
      </c>
      <c r="T572" s="6" t="n">
        <v>0</v>
      </c>
      <c r="U572" s="6" t="s">
        <v>267</v>
      </c>
    </row>
    <row r="573" customFormat="false" ht="22.35" hidden="false" customHeight="false" outlineLevel="0" collapsed="false">
      <c r="A573" s="6" t="n">
        <v>1727</v>
      </c>
      <c r="B573" s="6" t="s">
        <v>276</v>
      </c>
      <c r="C573" s="7" t="s">
        <v>5915</v>
      </c>
      <c r="D573" s="6" t="s">
        <v>5772</v>
      </c>
      <c r="E573" s="6" t="n">
        <v>1</v>
      </c>
      <c r="F573" s="6" t="n">
        <v>3</v>
      </c>
      <c r="G573" s="6" t="n">
        <v>2</v>
      </c>
      <c r="H573" s="6" t="n">
        <v>3</v>
      </c>
      <c r="I573" s="6" t="n">
        <v>2</v>
      </c>
      <c r="J573" s="6" t="n">
        <v>2</v>
      </c>
      <c r="K573" s="6" t="n">
        <v>1</v>
      </c>
      <c r="L573" s="6" t="n">
        <v>0</v>
      </c>
      <c r="M573" s="6" t="n">
        <v>1</v>
      </c>
      <c r="N573" s="6" t="n">
        <v>0</v>
      </c>
      <c r="O573" s="6" t="n">
        <v>0</v>
      </c>
      <c r="P573" s="6" t="n">
        <v>1</v>
      </c>
      <c r="Q573" s="6" t="n">
        <v>0</v>
      </c>
      <c r="R573" s="6" t="n">
        <v>0</v>
      </c>
      <c r="S573" s="6" t="n">
        <v>0</v>
      </c>
      <c r="T573" s="6" t="n">
        <v>0</v>
      </c>
      <c r="U573" s="6" t="s">
        <v>267</v>
      </c>
    </row>
    <row r="574" customFormat="false" ht="22.35" hidden="false" customHeight="false" outlineLevel="0" collapsed="false">
      <c r="A574" s="6" t="n">
        <v>1728</v>
      </c>
      <c r="B574" s="6" t="s">
        <v>276</v>
      </c>
      <c r="C574" s="7" t="s">
        <v>5916</v>
      </c>
      <c r="D574" s="6" t="s">
        <v>5772</v>
      </c>
      <c r="E574" s="6" t="n">
        <v>6</v>
      </c>
      <c r="F574" s="6" t="n">
        <v>3</v>
      </c>
      <c r="G574" s="6" t="n">
        <v>2</v>
      </c>
      <c r="H574" s="6" t="n">
        <v>3</v>
      </c>
      <c r="I574" s="6" t="n">
        <v>2</v>
      </c>
      <c r="J574" s="6" t="n">
        <v>2</v>
      </c>
      <c r="K574" s="6" t="n">
        <v>1</v>
      </c>
      <c r="L574" s="6" t="n">
        <v>0</v>
      </c>
      <c r="M574" s="6" t="n">
        <v>1</v>
      </c>
      <c r="N574" s="6" t="n">
        <v>0</v>
      </c>
      <c r="O574" s="6" t="n">
        <v>0</v>
      </c>
      <c r="P574" s="6" t="n">
        <v>1</v>
      </c>
      <c r="Q574" s="6" t="n">
        <v>0</v>
      </c>
      <c r="R574" s="6" t="n">
        <v>0</v>
      </c>
      <c r="S574" s="6" t="n">
        <v>0</v>
      </c>
      <c r="T574" s="6" t="n">
        <v>0</v>
      </c>
      <c r="U574" s="6" t="s">
        <v>267</v>
      </c>
    </row>
    <row r="575" customFormat="false" ht="22.35" hidden="false" customHeight="false" outlineLevel="0" collapsed="false">
      <c r="A575" s="6" t="n">
        <v>1729</v>
      </c>
      <c r="B575" s="6" t="s">
        <v>276</v>
      </c>
      <c r="C575" s="7" t="s">
        <v>5917</v>
      </c>
      <c r="D575" s="6" t="s">
        <v>5772</v>
      </c>
      <c r="E575" s="6" t="n">
        <v>4</v>
      </c>
      <c r="F575" s="6" t="n">
        <v>3</v>
      </c>
      <c r="G575" s="6" t="n">
        <v>2</v>
      </c>
      <c r="H575" s="6" t="n">
        <v>3</v>
      </c>
      <c r="I575" s="6" t="n">
        <v>2</v>
      </c>
      <c r="J575" s="6" t="n">
        <v>2</v>
      </c>
      <c r="K575" s="6" t="n">
        <v>1</v>
      </c>
      <c r="L575" s="6" t="n">
        <v>0</v>
      </c>
      <c r="M575" s="6" t="n">
        <v>1</v>
      </c>
      <c r="N575" s="6" t="n">
        <v>0</v>
      </c>
      <c r="O575" s="6" t="n">
        <v>0</v>
      </c>
      <c r="P575" s="6" t="n">
        <v>1</v>
      </c>
      <c r="Q575" s="6" t="n">
        <v>0</v>
      </c>
      <c r="R575" s="6" t="n">
        <v>0</v>
      </c>
      <c r="S575" s="6" t="n">
        <v>0</v>
      </c>
      <c r="T575" s="6" t="n">
        <v>0</v>
      </c>
      <c r="U575" s="6" t="s">
        <v>267</v>
      </c>
    </row>
    <row r="576" customFormat="false" ht="22.35" hidden="false" customHeight="false" outlineLevel="0" collapsed="false">
      <c r="A576" s="6" t="n">
        <v>1730</v>
      </c>
      <c r="B576" s="6" t="s">
        <v>276</v>
      </c>
      <c r="C576" s="7" t="s">
        <v>5918</v>
      </c>
      <c r="D576" s="6" t="s">
        <v>5772</v>
      </c>
      <c r="E576" s="6" t="n">
        <v>1</v>
      </c>
      <c r="F576" s="6" t="n">
        <v>3</v>
      </c>
      <c r="G576" s="6" t="n">
        <v>2</v>
      </c>
      <c r="H576" s="6" t="n">
        <v>3</v>
      </c>
      <c r="I576" s="6" t="n">
        <v>2</v>
      </c>
      <c r="J576" s="6" t="n">
        <v>2</v>
      </c>
      <c r="K576" s="6" t="n">
        <v>1</v>
      </c>
      <c r="L576" s="6" t="n">
        <v>0</v>
      </c>
      <c r="M576" s="6" t="n">
        <v>1</v>
      </c>
      <c r="N576" s="6" t="n">
        <v>0</v>
      </c>
      <c r="O576" s="6" t="n">
        <v>0</v>
      </c>
      <c r="P576" s="6" t="n">
        <v>1</v>
      </c>
      <c r="Q576" s="6" t="n">
        <v>0</v>
      </c>
      <c r="R576" s="6" t="n">
        <v>0</v>
      </c>
      <c r="S576" s="6" t="n">
        <v>0</v>
      </c>
      <c r="T576" s="6" t="n">
        <v>0</v>
      </c>
      <c r="U576" s="6" t="s">
        <v>267</v>
      </c>
    </row>
    <row r="577" customFormat="false" ht="22.35" hidden="false" customHeight="false" outlineLevel="0" collapsed="false">
      <c r="A577" s="6" t="n">
        <v>1731</v>
      </c>
      <c r="B577" s="6" t="s">
        <v>276</v>
      </c>
      <c r="C577" s="7" t="s">
        <v>5919</v>
      </c>
      <c r="D577" s="6" t="s">
        <v>5772</v>
      </c>
      <c r="E577" s="6" t="n">
        <v>3</v>
      </c>
      <c r="F577" s="6" t="n">
        <v>3</v>
      </c>
      <c r="G577" s="6" t="n">
        <v>2</v>
      </c>
      <c r="H577" s="6" t="n">
        <v>3</v>
      </c>
      <c r="I577" s="6" t="n">
        <v>2</v>
      </c>
      <c r="J577" s="6" t="n">
        <v>2</v>
      </c>
      <c r="K577" s="6" t="n">
        <v>1</v>
      </c>
      <c r="L577" s="6" t="n">
        <v>0</v>
      </c>
      <c r="M577" s="6" t="n">
        <v>1</v>
      </c>
      <c r="N577" s="6" t="n">
        <v>0</v>
      </c>
      <c r="O577" s="6" t="n">
        <v>0</v>
      </c>
      <c r="P577" s="6" t="n">
        <v>1</v>
      </c>
      <c r="Q577" s="6" t="n">
        <v>0</v>
      </c>
      <c r="R577" s="6" t="n">
        <v>0</v>
      </c>
      <c r="S577" s="6" t="n">
        <v>0</v>
      </c>
      <c r="T577" s="6" t="n">
        <v>0</v>
      </c>
      <c r="U577" s="6" t="s">
        <v>267</v>
      </c>
    </row>
    <row r="578" customFormat="false" ht="22.35" hidden="false" customHeight="false" outlineLevel="0" collapsed="false">
      <c r="A578" s="6" t="n">
        <v>1732</v>
      </c>
      <c r="B578" s="6" t="s">
        <v>276</v>
      </c>
      <c r="C578" s="7" t="s">
        <v>5920</v>
      </c>
      <c r="D578" s="6" t="s">
        <v>5772</v>
      </c>
      <c r="E578" s="6" t="n">
        <v>4</v>
      </c>
      <c r="F578" s="6" t="n">
        <v>3</v>
      </c>
      <c r="G578" s="6" t="n">
        <v>2</v>
      </c>
      <c r="H578" s="6" t="n">
        <v>3</v>
      </c>
      <c r="I578" s="6" t="n">
        <v>2</v>
      </c>
      <c r="J578" s="6" t="n">
        <v>2</v>
      </c>
      <c r="K578" s="6" t="n">
        <v>1</v>
      </c>
      <c r="L578" s="6" t="n">
        <v>0</v>
      </c>
      <c r="M578" s="6" t="n">
        <v>1</v>
      </c>
      <c r="N578" s="6" t="n">
        <v>0</v>
      </c>
      <c r="O578" s="6" t="n">
        <v>0</v>
      </c>
      <c r="P578" s="6" t="n">
        <v>1</v>
      </c>
      <c r="Q578" s="6" t="n">
        <v>0</v>
      </c>
      <c r="R578" s="6" t="n">
        <v>0</v>
      </c>
      <c r="S578" s="6" t="n">
        <v>0</v>
      </c>
      <c r="T578" s="6" t="n">
        <v>0</v>
      </c>
      <c r="U578" s="6" t="s">
        <v>267</v>
      </c>
    </row>
    <row r="579" customFormat="false" ht="22.35" hidden="false" customHeight="false" outlineLevel="0" collapsed="false">
      <c r="A579" s="6" t="n">
        <v>1733</v>
      </c>
      <c r="B579" s="6" t="s">
        <v>276</v>
      </c>
      <c r="C579" s="7" t="s">
        <v>5921</v>
      </c>
      <c r="D579" s="6" t="s">
        <v>5772</v>
      </c>
      <c r="E579" s="6" t="n">
        <v>1</v>
      </c>
      <c r="F579" s="6" t="n">
        <v>3</v>
      </c>
      <c r="G579" s="6" t="n">
        <v>2</v>
      </c>
      <c r="H579" s="6" t="n">
        <v>3</v>
      </c>
      <c r="I579" s="6" t="n">
        <v>2</v>
      </c>
      <c r="J579" s="6" t="n">
        <v>2</v>
      </c>
      <c r="K579" s="6" t="n">
        <v>1</v>
      </c>
      <c r="L579" s="6" t="n">
        <v>0</v>
      </c>
      <c r="M579" s="6" t="n">
        <v>1</v>
      </c>
      <c r="N579" s="6" t="n">
        <v>0</v>
      </c>
      <c r="O579" s="6" t="n">
        <v>0</v>
      </c>
      <c r="P579" s="6" t="n">
        <v>1</v>
      </c>
      <c r="Q579" s="6" t="n">
        <v>0</v>
      </c>
      <c r="R579" s="6" t="n">
        <v>0</v>
      </c>
      <c r="S579" s="6" t="n">
        <v>0</v>
      </c>
      <c r="T579" s="6" t="n">
        <v>0</v>
      </c>
      <c r="U579" s="6" t="s">
        <v>267</v>
      </c>
    </row>
    <row r="580" customFormat="false" ht="22.35" hidden="false" customHeight="false" outlineLevel="0" collapsed="false">
      <c r="A580" s="6" t="n">
        <v>1734</v>
      </c>
      <c r="B580" s="6" t="s">
        <v>276</v>
      </c>
      <c r="C580" s="7" t="s">
        <v>5922</v>
      </c>
      <c r="D580" s="6" t="s">
        <v>5772</v>
      </c>
      <c r="E580" s="6" t="n">
        <v>7</v>
      </c>
      <c r="F580" s="6" t="n">
        <v>3</v>
      </c>
      <c r="G580" s="6" t="n">
        <v>2</v>
      </c>
      <c r="H580" s="6" t="n">
        <v>3</v>
      </c>
      <c r="I580" s="6" t="n">
        <v>2</v>
      </c>
      <c r="J580" s="6" t="n">
        <v>2</v>
      </c>
      <c r="K580" s="6" t="n">
        <v>1</v>
      </c>
      <c r="L580" s="6" t="n">
        <v>0</v>
      </c>
      <c r="M580" s="6" t="n">
        <v>1</v>
      </c>
      <c r="N580" s="6" t="n">
        <v>0</v>
      </c>
      <c r="O580" s="6" t="n">
        <v>0</v>
      </c>
      <c r="P580" s="6" t="n">
        <v>1</v>
      </c>
      <c r="Q580" s="6" t="n">
        <v>0</v>
      </c>
      <c r="R580" s="6" t="n">
        <v>0</v>
      </c>
      <c r="S580" s="6" t="n">
        <v>0</v>
      </c>
      <c r="T580" s="6" t="n">
        <v>0</v>
      </c>
      <c r="U580" s="6" t="s">
        <v>267</v>
      </c>
    </row>
    <row r="581" customFormat="false" ht="22.35" hidden="false" customHeight="false" outlineLevel="0" collapsed="false">
      <c r="A581" s="6" t="n">
        <v>1735</v>
      </c>
      <c r="B581" s="6" t="s">
        <v>276</v>
      </c>
      <c r="C581" s="7" t="s">
        <v>5923</v>
      </c>
      <c r="D581" s="6" t="s">
        <v>5772</v>
      </c>
      <c r="E581" s="6" t="n">
        <v>6</v>
      </c>
      <c r="F581" s="6" t="n">
        <v>3</v>
      </c>
      <c r="G581" s="6" t="n">
        <v>2</v>
      </c>
      <c r="H581" s="6" t="n">
        <v>3</v>
      </c>
      <c r="I581" s="6" t="n">
        <v>2</v>
      </c>
      <c r="J581" s="6" t="n">
        <v>2</v>
      </c>
      <c r="K581" s="6" t="n">
        <v>1</v>
      </c>
      <c r="L581" s="6" t="n">
        <v>0</v>
      </c>
      <c r="M581" s="6" t="n">
        <v>1</v>
      </c>
      <c r="N581" s="6" t="n">
        <v>0</v>
      </c>
      <c r="O581" s="6" t="n">
        <v>0</v>
      </c>
      <c r="P581" s="6" t="n">
        <v>1</v>
      </c>
      <c r="Q581" s="6" t="n">
        <v>0</v>
      </c>
      <c r="R581" s="6" t="n">
        <v>0</v>
      </c>
      <c r="S581" s="6" t="n">
        <v>0</v>
      </c>
      <c r="T581" s="6" t="n">
        <v>0</v>
      </c>
      <c r="U581" s="6" t="s">
        <v>267</v>
      </c>
    </row>
    <row r="582" customFormat="false" ht="22.35" hidden="false" customHeight="false" outlineLevel="0" collapsed="false">
      <c r="A582" s="6" t="n">
        <v>1736</v>
      </c>
      <c r="B582" s="6" t="s">
        <v>276</v>
      </c>
      <c r="C582" s="7" t="s">
        <v>5924</v>
      </c>
      <c r="D582" s="6" t="s">
        <v>5772</v>
      </c>
      <c r="E582" s="6" t="n">
        <v>8</v>
      </c>
      <c r="F582" s="6" t="n">
        <v>3</v>
      </c>
      <c r="G582" s="6" t="n">
        <v>2</v>
      </c>
      <c r="H582" s="6" t="n">
        <v>3</v>
      </c>
      <c r="I582" s="6" t="n">
        <v>2</v>
      </c>
      <c r="J582" s="6" t="n">
        <v>2</v>
      </c>
      <c r="K582" s="6" t="n">
        <v>1</v>
      </c>
      <c r="L582" s="6" t="n">
        <v>0</v>
      </c>
      <c r="M582" s="6" t="n">
        <v>1</v>
      </c>
      <c r="N582" s="6" t="n">
        <v>0</v>
      </c>
      <c r="O582" s="6" t="n">
        <v>0</v>
      </c>
      <c r="P582" s="6" t="n">
        <v>1</v>
      </c>
      <c r="Q582" s="6" t="n">
        <v>0</v>
      </c>
      <c r="R582" s="6" t="n">
        <v>0</v>
      </c>
      <c r="S582" s="6" t="n">
        <v>0</v>
      </c>
      <c r="T582" s="6" t="n">
        <v>0</v>
      </c>
      <c r="U582" s="6" t="s">
        <v>267</v>
      </c>
    </row>
    <row r="583" customFormat="false" ht="22.35" hidden="false" customHeight="false" outlineLevel="0" collapsed="false">
      <c r="A583" s="6" t="n">
        <v>1737</v>
      </c>
      <c r="B583" s="6" t="s">
        <v>276</v>
      </c>
      <c r="C583" s="7" t="s">
        <v>5925</v>
      </c>
      <c r="D583" s="6" t="s">
        <v>5772</v>
      </c>
      <c r="E583" s="6" t="n">
        <v>3</v>
      </c>
      <c r="F583" s="6" t="n">
        <v>3</v>
      </c>
      <c r="G583" s="6" t="n">
        <v>2</v>
      </c>
      <c r="H583" s="6" t="n">
        <v>3</v>
      </c>
      <c r="I583" s="6" t="n">
        <v>2</v>
      </c>
      <c r="J583" s="6" t="n">
        <v>2</v>
      </c>
      <c r="K583" s="6" t="n">
        <v>1</v>
      </c>
      <c r="L583" s="6" t="n">
        <v>0</v>
      </c>
      <c r="M583" s="6" t="n">
        <v>1</v>
      </c>
      <c r="N583" s="6" t="n">
        <v>0</v>
      </c>
      <c r="O583" s="6" t="n">
        <v>0</v>
      </c>
      <c r="P583" s="6" t="n">
        <v>1</v>
      </c>
      <c r="Q583" s="6" t="n">
        <v>0</v>
      </c>
      <c r="R583" s="6" t="n">
        <v>0</v>
      </c>
      <c r="S583" s="6" t="n">
        <v>0</v>
      </c>
      <c r="T583" s="6" t="n">
        <v>0</v>
      </c>
      <c r="U583" s="6" t="s">
        <v>267</v>
      </c>
    </row>
    <row r="584" customFormat="false" ht="22.35" hidden="false" customHeight="false" outlineLevel="0" collapsed="false">
      <c r="A584" s="6" t="n">
        <v>1738</v>
      </c>
      <c r="B584" s="6" t="s">
        <v>276</v>
      </c>
      <c r="C584" s="7" t="s">
        <v>5926</v>
      </c>
      <c r="D584" s="6" t="s">
        <v>5772</v>
      </c>
      <c r="E584" s="6" t="n">
        <v>1</v>
      </c>
      <c r="F584" s="6" t="n">
        <v>3</v>
      </c>
      <c r="G584" s="6" t="n">
        <v>2</v>
      </c>
      <c r="H584" s="6" t="n">
        <v>3</v>
      </c>
      <c r="I584" s="6" t="n">
        <v>2</v>
      </c>
      <c r="J584" s="6" t="n">
        <v>2</v>
      </c>
      <c r="K584" s="6" t="n">
        <v>1</v>
      </c>
      <c r="L584" s="6" t="n">
        <v>0</v>
      </c>
      <c r="M584" s="6" t="n">
        <v>1</v>
      </c>
      <c r="N584" s="6" t="n">
        <v>0</v>
      </c>
      <c r="O584" s="6" t="n">
        <v>0</v>
      </c>
      <c r="P584" s="6" t="n">
        <v>1</v>
      </c>
      <c r="Q584" s="6" t="n">
        <v>0</v>
      </c>
      <c r="R584" s="6" t="n">
        <v>0</v>
      </c>
      <c r="S584" s="6" t="n">
        <v>0</v>
      </c>
      <c r="T584" s="6" t="n">
        <v>0</v>
      </c>
      <c r="U584" s="6" t="s">
        <v>267</v>
      </c>
    </row>
    <row r="585" customFormat="false" ht="22.35" hidden="false" customHeight="false" outlineLevel="0" collapsed="false">
      <c r="A585" s="6" t="n">
        <v>1739</v>
      </c>
      <c r="B585" s="6" t="s">
        <v>276</v>
      </c>
      <c r="C585" s="7" t="s">
        <v>5927</v>
      </c>
      <c r="D585" s="6" t="s">
        <v>5772</v>
      </c>
      <c r="E585" s="6" t="n">
        <v>3</v>
      </c>
      <c r="F585" s="6" t="n">
        <v>3</v>
      </c>
      <c r="G585" s="6" t="n">
        <v>2</v>
      </c>
      <c r="H585" s="6" t="n">
        <v>3</v>
      </c>
      <c r="I585" s="6" t="n">
        <v>2</v>
      </c>
      <c r="J585" s="6" t="n">
        <v>2</v>
      </c>
      <c r="K585" s="6" t="n">
        <v>1</v>
      </c>
      <c r="L585" s="6" t="n">
        <v>0</v>
      </c>
      <c r="M585" s="6" t="n">
        <v>1</v>
      </c>
      <c r="N585" s="6" t="n">
        <v>0</v>
      </c>
      <c r="O585" s="6" t="n">
        <v>0</v>
      </c>
      <c r="P585" s="6" t="n">
        <v>1</v>
      </c>
      <c r="Q585" s="6" t="n">
        <v>0</v>
      </c>
      <c r="R585" s="6" t="n">
        <v>0</v>
      </c>
      <c r="S585" s="6" t="n">
        <v>0</v>
      </c>
      <c r="T585" s="6" t="n">
        <v>0</v>
      </c>
      <c r="U585" s="6" t="s">
        <v>267</v>
      </c>
    </row>
    <row r="586" customFormat="false" ht="22.35" hidden="false" customHeight="false" outlineLevel="0" collapsed="false">
      <c r="A586" s="6" t="n">
        <v>1740</v>
      </c>
      <c r="B586" s="6" t="s">
        <v>276</v>
      </c>
      <c r="C586" s="7" t="s">
        <v>5928</v>
      </c>
      <c r="D586" s="6" t="s">
        <v>5778</v>
      </c>
      <c r="E586" s="6" t="n">
        <v>9</v>
      </c>
      <c r="F586" s="6" t="n">
        <v>4</v>
      </c>
      <c r="G586" s="6" t="n">
        <v>4</v>
      </c>
      <c r="H586" s="6" t="n">
        <v>4</v>
      </c>
      <c r="I586" s="6" t="n">
        <v>4</v>
      </c>
      <c r="J586" s="6" t="n">
        <v>4</v>
      </c>
      <c r="K586" s="6" t="n">
        <v>1</v>
      </c>
      <c r="L586" s="6" t="n">
        <v>0</v>
      </c>
      <c r="M586" s="6" t="n">
        <v>1</v>
      </c>
      <c r="N586" s="6" t="n">
        <v>1</v>
      </c>
      <c r="O586" s="6" t="n">
        <v>1</v>
      </c>
      <c r="P586" s="6" t="n">
        <v>0</v>
      </c>
      <c r="Q586" s="6" t="n">
        <v>1</v>
      </c>
      <c r="R586" s="6" t="n">
        <v>0</v>
      </c>
      <c r="S586" s="6" t="n">
        <v>0</v>
      </c>
      <c r="T586" s="6" t="n">
        <v>0</v>
      </c>
      <c r="U586" s="6" t="s">
        <v>267</v>
      </c>
    </row>
    <row r="587" customFormat="false" ht="22.35" hidden="false" customHeight="false" outlineLevel="0" collapsed="false">
      <c r="A587" s="6" t="n">
        <v>1741</v>
      </c>
      <c r="B587" s="6" t="s">
        <v>276</v>
      </c>
      <c r="C587" s="7" t="s">
        <v>5929</v>
      </c>
      <c r="D587" s="6" t="s">
        <v>5778</v>
      </c>
      <c r="E587" s="6" t="n">
        <v>4</v>
      </c>
      <c r="F587" s="6" t="n">
        <v>4</v>
      </c>
      <c r="G587" s="6" t="n">
        <v>4</v>
      </c>
      <c r="H587" s="6" t="n">
        <v>4</v>
      </c>
      <c r="I587" s="6" t="n">
        <v>4</v>
      </c>
      <c r="J587" s="6" t="n">
        <v>4</v>
      </c>
      <c r="K587" s="6" t="n">
        <v>1</v>
      </c>
      <c r="L587" s="6" t="n">
        <v>0</v>
      </c>
      <c r="M587" s="6" t="n">
        <v>1</v>
      </c>
      <c r="N587" s="6" t="n">
        <v>1</v>
      </c>
      <c r="O587" s="6" t="n">
        <v>1</v>
      </c>
      <c r="P587" s="6" t="n">
        <v>0</v>
      </c>
      <c r="Q587" s="6" t="n">
        <v>1</v>
      </c>
      <c r="R587" s="6" t="n">
        <v>0</v>
      </c>
      <c r="S587" s="6" t="n">
        <v>0</v>
      </c>
      <c r="T587" s="6" t="n">
        <v>0</v>
      </c>
      <c r="U587" s="6" t="s">
        <v>267</v>
      </c>
    </row>
    <row r="588" customFormat="false" ht="22.35" hidden="false" customHeight="false" outlineLevel="0" collapsed="false">
      <c r="A588" s="6" t="n">
        <v>1742</v>
      </c>
      <c r="B588" s="6" t="s">
        <v>276</v>
      </c>
      <c r="C588" s="7" t="s">
        <v>6043</v>
      </c>
      <c r="D588" s="6" t="s">
        <v>5778</v>
      </c>
      <c r="E588" s="6" t="n">
        <v>3</v>
      </c>
      <c r="F588" s="6" t="n">
        <v>4</v>
      </c>
      <c r="G588" s="6" t="n">
        <v>4</v>
      </c>
      <c r="H588" s="6" t="n">
        <v>4</v>
      </c>
      <c r="I588" s="6" t="n">
        <v>4</v>
      </c>
      <c r="J588" s="6" t="n">
        <v>4</v>
      </c>
      <c r="K588" s="6" t="n">
        <v>1</v>
      </c>
      <c r="L588" s="6" t="n">
        <v>0</v>
      </c>
      <c r="M588" s="6" t="n">
        <v>1</v>
      </c>
      <c r="N588" s="6" t="n">
        <v>1</v>
      </c>
      <c r="O588" s="6" t="n">
        <v>1</v>
      </c>
      <c r="P588" s="6" t="n">
        <v>0</v>
      </c>
      <c r="Q588" s="6" t="n">
        <v>1</v>
      </c>
      <c r="R588" s="6" t="n">
        <v>0</v>
      </c>
      <c r="S588" s="6" t="n">
        <v>0</v>
      </c>
      <c r="T588" s="6" t="n">
        <v>0</v>
      </c>
      <c r="U588" s="6" t="s">
        <v>267</v>
      </c>
    </row>
    <row r="589" customFormat="false" ht="22.35" hidden="false" customHeight="false" outlineLevel="0" collapsed="false">
      <c r="A589" s="6" t="n">
        <v>1743</v>
      </c>
      <c r="B589" s="6" t="s">
        <v>276</v>
      </c>
      <c r="C589" s="7" t="s">
        <v>6044</v>
      </c>
      <c r="D589" s="6" t="s">
        <v>5778</v>
      </c>
      <c r="E589" s="6" t="n">
        <v>7</v>
      </c>
      <c r="F589" s="6" t="n">
        <v>4</v>
      </c>
      <c r="G589" s="6" t="n">
        <v>4</v>
      </c>
      <c r="H589" s="6" t="n">
        <v>4</v>
      </c>
      <c r="I589" s="6" t="n">
        <v>4</v>
      </c>
      <c r="J589" s="6" t="n">
        <v>4</v>
      </c>
      <c r="K589" s="6" t="n">
        <v>1</v>
      </c>
      <c r="L589" s="6" t="n">
        <v>0</v>
      </c>
      <c r="M589" s="6" t="n">
        <v>1</v>
      </c>
      <c r="N589" s="6" t="n">
        <v>1</v>
      </c>
      <c r="O589" s="6" t="n">
        <v>1</v>
      </c>
      <c r="P589" s="6" t="n">
        <v>0</v>
      </c>
      <c r="Q589" s="6" t="n">
        <v>1</v>
      </c>
      <c r="R589" s="6" t="n">
        <v>0</v>
      </c>
      <c r="S589" s="6" t="n">
        <v>0</v>
      </c>
      <c r="T589" s="6" t="n">
        <v>0</v>
      </c>
      <c r="U589" s="6" t="s">
        <v>267</v>
      </c>
    </row>
    <row r="590" customFormat="false" ht="22.35" hidden="false" customHeight="false" outlineLevel="0" collapsed="false">
      <c r="A590" s="6" t="n">
        <v>1744</v>
      </c>
      <c r="B590" s="6" t="s">
        <v>276</v>
      </c>
      <c r="C590" s="7" t="s">
        <v>6045</v>
      </c>
      <c r="D590" s="6" t="s">
        <v>5778</v>
      </c>
      <c r="E590" s="6" t="n">
        <v>8</v>
      </c>
      <c r="F590" s="6" t="n">
        <v>4</v>
      </c>
      <c r="G590" s="6" t="n">
        <v>4</v>
      </c>
      <c r="H590" s="6" t="n">
        <v>4</v>
      </c>
      <c r="I590" s="6" t="n">
        <v>4</v>
      </c>
      <c r="J590" s="6" t="n">
        <v>4</v>
      </c>
      <c r="K590" s="6" t="n">
        <v>1</v>
      </c>
      <c r="L590" s="6" t="n">
        <v>0</v>
      </c>
      <c r="M590" s="6" t="n">
        <v>1</v>
      </c>
      <c r="N590" s="6" t="n">
        <v>1</v>
      </c>
      <c r="O590" s="6" t="n">
        <v>1</v>
      </c>
      <c r="P590" s="6" t="n">
        <v>0</v>
      </c>
      <c r="Q590" s="6" t="n">
        <v>1</v>
      </c>
      <c r="R590" s="6" t="n">
        <v>0</v>
      </c>
      <c r="S590" s="6" t="n">
        <v>0</v>
      </c>
      <c r="T590" s="6" t="n">
        <v>0</v>
      </c>
      <c r="U590" s="6" t="s">
        <v>267</v>
      </c>
    </row>
    <row r="591" customFormat="false" ht="22.35" hidden="false" customHeight="false" outlineLevel="0" collapsed="false">
      <c r="A591" s="6" t="n">
        <v>1745</v>
      </c>
      <c r="B591" s="6" t="s">
        <v>276</v>
      </c>
      <c r="C591" s="7" t="s">
        <v>6046</v>
      </c>
      <c r="D591" s="6" t="s">
        <v>5778</v>
      </c>
      <c r="E591" s="6" t="n">
        <v>9</v>
      </c>
      <c r="F591" s="6" t="n">
        <v>4</v>
      </c>
      <c r="G591" s="6" t="n">
        <v>4</v>
      </c>
      <c r="H591" s="6" t="n">
        <v>4</v>
      </c>
      <c r="I591" s="6" t="n">
        <v>4</v>
      </c>
      <c r="J591" s="6" t="n">
        <v>4</v>
      </c>
      <c r="K591" s="6" t="n">
        <v>1</v>
      </c>
      <c r="L591" s="6" t="n">
        <v>0</v>
      </c>
      <c r="M591" s="6" t="n">
        <v>1</v>
      </c>
      <c r="N591" s="6" t="n">
        <v>1</v>
      </c>
      <c r="O591" s="6" t="n">
        <v>1</v>
      </c>
      <c r="P591" s="6" t="n">
        <v>0</v>
      </c>
      <c r="Q591" s="6" t="n">
        <v>1</v>
      </c>
      <c r="R591" s="6" t="n">
        <v>0</v>
      </c>
      <c r="S591" s="6" t="n">
        <v>0</v>
      </c>
      <c r="T591" s="6" t="n">
        <v>0</v>
      </c>
      <c r="U591" s="6" t="s">
        <v>267</v>
      </c>
    </row>
    <row r="592" customFormat="false" ht="22.35" hidden="false" customHeight="false" outlineLevel="0" collapsed="false">
      <c r="A592" s="6" t="n">
        <v>1746</v>
      </c>
      <c r="B592" s="6" t="s">
        <v>276</v>
      </c>
      <c r="C592" s="7" t="s">
        <v>6047</v>
      </c>
      <c r="D592" s="6" t="s">
        <v>5778</v>
      </c>
      <c r="E592" s="6" t="n">
        <v>9</v>
      </c>
      <c r="F592" s="6" t="n">
        <v>4</v>
      </c>
      <c r="G592" s="6" t="n">
        <v>4</v>
      </c>
      <c r="H592" s="6" t="n">
        <v>4</v>
      </c>
      <c r="I592" s="6" t="n">
        <v>4</v>
      </c>
      <c r="J592" s="6" t="n">
        <v>4</v>
      </c>
      <c r="K592" s="6" t="n">
        <v>1</v>
      </c>
      <c r="L592" s="6" t="n">
        <v>0</v>
      </c>
      <c r="M592" s="6" t="n">
        <v>1</v>
      </c>
      <c r="N592" s="6" t="n">
        <v>1</v>
      </c>
      <c r="O592" s="6" t="n">
        <v>1</v>
      </c>
      <c r="P592" s="6" t="n">
        <v>0</v>
      </c>
      <c r="Q592" s="6" t="n">
        <v>1</v>
      </c>
      <c r="R592" s="6" t="n">
        <v>0</v>
      </c>
      <c r="S592" s="6" t="n">
        <v>0</v>
      </c>
      <c r="T592" s="6" t="n">
        <v>0</v>
      </c>
      <c r="U592" s="6" t="s">
        <v>267</v>
      </c>
    </row>
    <row r="593" customFormat="false" ht="22.35" hidden="false" customHeight="false" outlineLevel="0" collapsed="false">
      <c r="A593" s="6" t="n">
        <v>1747</v>
      </c>
      <c r="B593" s="6" t="s">
        <v>276</v>
      </c>
      <c r="C593" s="7" t="s">
        <v>6048</v>
      </c>
      <c r="D593" s="6" t="s">
        <v>5778</v>
      </c>
      <c r="E593" s="6" t="n">
        <v>5</v>
      </c>
      <c r="F593" s="6" t="n">
        <v>4</v>
      </c>
      <c r="G593" s="6" t="n">
        <v>4</v>
      </c>
      <c r="H593" s="6" t="n">
        <v>4</v>
      </c>
      <c r="I593" s="6" t="n">
        <v>4</v>
      </c>
      <c r="J593" s="6" t="n">
        <v>4</v>
      </c>
      <c r="K593" s="6" t="n">
        <v>1</v>
      </c>
      <c r="L593" s="6" t="n">
        <v>0</v>
      </c>
      <c r="M593" s="6" t="n">
        <v>1</v>
      </c>
      <c r="N593" s="6" t="n">
        <v>1</v>
      </c>
      <c r="O593" s="6" t="n">
        <v>1</v>
      </c>
      <c r="P593" s="6" t="n">
        <v>0</v>
      </c>
      <c r="Q593" s="6" t="n">
        <v>1</v>
      </c>
      <c r="R593" s="6" t="n">
        <v>0</v>
      </c>
      <c r="S593" s="6" t="n">
        <v>0</v>
      </c>
      <c r="T593" s="6" t="n">
        <v>0</v>
      </c>
      <c r="U593" s="6" t="s">
        <v>267</v>
      </c>
    </row>
    <row r="594" customFormat="false" ht="22.35" hidden="false" customHeight="false" outlineLevel="0" collapsed="false">
      <c r="A594" s="6" t="n">
        <v>1748</v>
      </c>
      <c r="B594" s="6" t="s">
        <v>276</v>
      </c>
      <c r="C594" s="7" t="s">
        <v>6049</v>
      </c>
      <c r="D594" s="6" t="s">
        <v>5778</v>
      </c>
      <c r="E594" s="6" t="n">
        <v>10</v>
      </c>
      <c r="F594" s="6" t="n">
        <v>4</v>
      </c>
      <c r="G594" s="6" t="n">
        <v>4</v>
      </c>
      <c r="H594" s="6" t="n">
        <v>4</v>
      </c>
      <c r="I594" s="6" t="n">
        <v>4</v>
      </c>
      <c r="J594" s="6" t="n">
        <v>4</v>
      </c>
      <c r="K594" s="6" t="n">
        <v>1</v>
      </c>
      <c r="L594" s="6" t="n">
        <v>0</v>
      </c>
      <c r="M594" s="6" t="n">
        <v>1</v>
      </c>
      <c r="N594" s="6" t="n">
        <v>1</v>
      </c>
      <c r="O594" s="6" t="n">
        <v>1</v>
      </c>
      <c r="P594" s="6" t="n">
        <v>0</v>
      </c>
      <c r="Q594" s="6" t="n">
        <v>1</v>
      </c>
      <c r="R594" s="6" t="n">
        <v>0</v>
      </c>
      <c r="S594" s="6" t="n">
        <v>0</v>
      </c>
      <c r="T594" s="6" t="n">
        <v>0</v>
      </c>
      <c r="U594" s="6" t="s">
        <v>267</v>
      </c>
    </row>
    <row r="595" customFormat="false" ht="22.35" hidden="false" customHeight="false" outlineLevel="0" collapsed="false">
      <c r="A595" s="6" t="n">
        <v>1749</v>
      </c>
      <c r="B595" s="6" t="s">
        <v>276</v>
      </c>
      <c r="C595" s="7" t="s">
        <v>6050</v>
      </c>
      <c r="D595" s="6" t="s">
        <v>5778</v>
      </c>
      <c r="E595" s="6" t="n">
        <v>5</v>
      </c>
      <c r="F595" s="6" t="n">
        <v>4</v>
      </c>
      <c r="G595" s="6" t="n">
        <v>4</v>
      </c>
      <c r="H595" s="6" t="n">
        <v>4</v>
      </c>
      <c r="I595" s="6" t="n">
        <v>4</v>
      </c>
      <c r="J595" s="6" t="n">
        <v>4</v>
      </c>
      <c r="K595" s="6" t="n">
        <v>1</v>
      </c>
      <c r="L595" s="6" t="n">
        <v>0</v>
      </c>
      <c r="M595" s="6" t="n">
        <v>1</v>
      </c>
      <c r="N595" s="6" t="n">
        <v>1</v>
      </c>
      <c r="O595" s="6" t="n">
        <v>1</v>
      </c>
      <c r="P595" s="6" t="n">
        <v>0</v>
      </c>
      <c r="Q595" s="6" t="n">
        <v>1</v>
      </c>
      <c r="R595" s="6" t="n">
        <v>0</v>
      </c>
      <c r="S595" s="6" t="n">
        <v>0</v>
      </c>
      <c r="T595" s="6" t="n">
        <v>0</v>
      </c>
      <c r="U595" s="6" t="s">
        <v>267</v>
      </c>
    </row>
    <row r="596" customFormat="false" ht="22.35" hidden="false" customHeight="false" outlineLevel="0" collapsed="false">
      <c r="A596" s="6" t="n">
        <v>1750</v>
      </c>
      <c r="B596" s="6" t="s">
        <v>276</v>
      </c>
      <c r="C596" s="7" t="s">
        <v>6051</v>
      </c>
      <c r="D596" s="6" t="s">
        <v>5778</v>
      </c>
      <c r="E596" s="6" t="n">
        <v>2</v>
      </c>
      <c r="F596" s="6" t="n">
        <v>4</v>
      </c>
      <c r="G596" s="6" t="n">
        <v>4</v>
      </c>
      <c r="H596" s="6" t="n">
        <v>4</v>
      </c>
      <c r="I596" s="6" t="n">
        <v>4</v>
      </c>
      <c r="J596" s="6" t="n">
        <v>4</v>
      </c>
      <c r="K596" s="6" t="n">
        <v>1</v>
      </c>
      <c r="L596" s="6" t="n">
        <v>0</v>
      </c>
      <c r="M596" s="6" t="n">
        <v>1</v>
      </c>
      <c r="N596" s="6" t="n">
        <v>1</v>
      </c>
      <c r="O596" s="6" t="n">
        <v>1</v>
      </c>
      <c r="P596" s="6" t="n">
        <v>0</v>
      </c>
      <c r="Q596" s="6" t="n">
        <v>1</v>
      </c>
      <c r="R596" s="6" t="n">
        <v>0</v>
      </c>
      <c r="S596" s="6" t="n">
        <v>0</v>
      </c>
      <c r="T596" s="6" t="n">
        <v>0</v>
      </c>
      <c r="U596" s="6" t="s">
        <v>267</v>
      </c>
    </row>
    <row r="597" customFormat="false" ht="22.35" hidden="false" customHeight="false" outlineLevel="0" collapsed="false">
      <c r="A597" s="6" t="n">
        <v>1751</v>
      </c>
      <c r="B597" s="6" t="s">
        <v>276</v>
      </c>
      <c r="C597" s="7" t="s">
        <v>6052</v>
      </c>
      <c r="D597" s="6" t="s">
        <v>5778</v>
      </c>
      <c r="E597" s="6" t="n">
        <v>8</v>
      </c>
      <c r="F597" s="6" t="n">
        <v>4</v>
      </c>
      <c r="G597" s="6" t="n">
        <v>4</v>
      </c>
      <c r="H597" s="6" t="n">
        <v>4</v>
      </c>
      <c r="I597" s="6" t="n">
        <v>4</v>
      </c>
      <c r="J597" s="6" t="n">
        <v>4</v>
      </c>
      <c r="K597" s="6" t="n">
        <v>1</v>
      </c>
      <c r="L597" s="6" t="n">
        <v>0</v>
      </c>
      <c r="M597" s="6" t="n">
        <v>1</v>
      </c>
      <c r="N597" s="6" t="n">
        <v>1</v>
      </c>
      <c r="O597" s="6" t="n">
        <v>1</v>
      </c>
      <c r="P597" s="6" t="n">
        <v>0</v>
      </c>
      <c r="Q597" s="6" t="n">
        <v>1</v>
      </c>
      <c r="R597" s="6" t="n">
        <v>0</v>
      </c>
      <c r="S597" s="6" t="n">
        <v>0</v>
      </c>
      <c r="T597" s="6" t="n">
        <v>0</v>
      </c>
      <c r="U597" s="6" t="s">
        <v>267</v>
      </c>
    </row>
    <row r="598" customFormat="false" ht="22.35" hidden="false" customHeight="false" outlineLevel="0" collapsed="false">
      <c r="A598" s="6" t="n">
        <v>1752</v>
      </c>
      <c r="B598" s="6" t="s">
        <v>276</v>
      </c>
      <c r="C598" s="7" t="s">
        <v>6053</v>
      </c>
      <c r="D598" s="6" t="s">
        <v>5778</v>
      </c>
      <c r="E598" s="6" t="n">
        <v>3</v>
      </c>
      <c r="F598" s="6" t="n">
        <v>4</v>
      </c>
      <c r="G598" s="6" t="n">
        <v>4</v>
      </c>
      <c r="H598" s="6" t="n">
        <v>4</v>
      </c>
      <c r="I598" s="6" t="n">
        <v>4</v>
      </c>
      <c r="J598" s="6" t="n">
        <v>4</v>
      </c>
      <c r="K598" s="6" t="n">
        <v>1</v>
      </c>
      <c r="L598" s="6" t="n">
        <v>0</v>
      </c>
      <c r="M598" s="6" t="n">
        <v>1</v>
      </c>
      <c r="N598" s="6" t="n">
        <v>1</v>
      </c>
      <c r="O598" s="6" t="n">
        <v>1</v>
      </c>
      <c r="P598" s="6" t="n">
        <v>0</v>
      </c>
      <c r="Q598" s="6" t="n">
        <v>1</v>
      </c>
      <c r="R598" s="6" t="n">
        <v>0</v>
      </c>
      <c r="S598" s="6" t="n">
        <v>0</v>
      </c>
      <c r="T598" s="6" t="n">
        <v>0</v>
      </c>
      <c r="U598" s="6" t="s">
        <v>267</v>
      </c>
    </row>
    <row r="599" customFormat="false" ht="22.35" hidden="false" customHeight="false" outlineLevel="0" collapsed="false">
      <c r="A599" s="6" t="n">
        <v>1753</v>
      </c>
      <c r="B599" s="6" t="s">
        <v>276</v>
      </c>
      <c r="C599" s="7" t="s">
        <v>6054</v>
      </c>
      <c r="D599" s="6" t="s">
        <v>5778</v>
      </c>
      <c r="E599" s="6" t="n">
        <v>8</v>
      </c>
      <c r="F599" s="6" t="n">
        <v>4</v>
      </c>
      <c r="G599" s="6" t="n">
        <v>4</v>
      </c>
      <c r="H599" s="6" t="n">
        <v>4</v>
      </c>
      <c r="I599" s="6" t="n">
        <v>4</v>
      </c>
      <c r="J599" s="6" t="n">
        <v>4</v>
      </c>
      <c r="K599" s="6" t="n">
        <v>1</v>
      </c>
      <c r="L599" s="6" t="n">
        <v>0</v>
      </c>
      <c r="M599" s="6" t="n">
        <v>1</v>
      </c>
      <c r="N599" s="6" t="n">
        <v>1</v>
      </c>
      <c r="O599" s="6" t="n">
        <v>1</v>
      </c>
      <c r="P599" s="6" t="n">
        <v>0</v>
      </c>
      <c r="Q599" s="6" t="n">
        <v>1</v>
      </c>
      <c r="R599" s="6" t="n">
        <v>0</v>
      </c>
      <c r="S599" s="6" t="n">
        <v>0</v>
      </c>
      <c r="T599" s="6" t="n">
        <v>0</v>
      </c>
      <c r="U599" s="6" t="s">
        <v>267</v>
      </c>
    </row>
    <row r="600" customFormat="false" ht="22.35" hidden="false" customHeight="false" outlineLevel="0" collapsed="false">
      <c r="A600" s="6" t="n">
        <v>1754</v>
      </c>
      <c r="B600" s="6" t="s">
        <v>276</v>
      </c>
      <c r="C600" s="7" t="s">
        <v>6055</v>
      </c>
      <c r="D600" s="6" t="s">
        <v>5778</v>
      </c>
      <c r="E600" s="6" t="n">
        <v>9</v>
      </c>
      <c r="F600" s="6" t="n">
        <v>4</v>
      </c>
      <c r="G600" s="6" t="n">
        <v>4</v>
      </c>
      <c r="H600" s="6" t="n">
        <v>4</v>
      </c>
      <c r="I600" s="6" t="n">
        <v>4</v>
      </c>
      <c r="J600" s="6" t="n">
        <v>4</v>
      </c>
      <c r="K600" s="6" t="n">
        <v>1</v>
      </c>
      <c r="L600" s="6" t="n">
        <v>0</v>
      </c>
      <c r="M600" s="6" t="n">
        <v>1</v>
      </c>
      <c r="N600" s="6" t="n">
        <v>1</v>
      </c>
      <c r="O600" s="6" t="n">
        <v>1</v>
      </c>
      <c r="P600" s="6" t="n">
        <v>0</v>
      </c>
      <c r="Q600" s="6" t="n">
        <v>1</v>
      </c>
      <c r="R600" s="6" t="n">
        <v>0</v>
      </c>
      <c r="S600" s="6" t="n">
        <v>0</v>
      </c>
      <c r="T600" s="6" t="n">
        <v>0</v>
      </c>
      <c r="U600" s="6" t="s">
        <v>267</v>
      </c>
    </row>
    <row r="601" customFormat="false" ht="22.35" hidden="false" customHeight="false" outlineLevel="0" collapsed="false">
      <c r="A601" s="6" t="n">
        <v>1845</v>
      </c>
      <c r="B601" s="6" t="s">
        <v>276</v>
      </c>
      <c r="C601" s="7" t="s">
        <v>5948</v>
      </c>
      <c r="D601" s="6" t="s">
        <v>5789</v>
      </c>
      <c r="E601" s="6" t="n">
        <v>3</v>
      </c>
      <c r="F601" s="6" t="n">
        <v>4</v>
      </c>
      <c r="G601" s="6" t="n">
        <v>4</v>
      </c>
      <c r="H601" s="6" t="n">
        <v>4</v>
      </c>
      <c r="I601" s="6" t="n">
        <v>4</v>
      </c>
      <c r="J601" s="6" t="n">
        <v>4</v>
      </c>
      <c r="K601" s="6" t="n">
        <v>0</v>
      </c>
      <c r="L601" s="6" t="n">
        <v>0</v>
      </c>
      <c r="M601" s="6" t="n">
        <v>0</v>
      </c>
      <c r="N601" s="6" t="n">
        <v>0</v>
      </c>
      <c r="O601" s="6" t="n">
        <v>0</v>
      </c>
      <c r="P601" s="6" t="n">
        <v>0</v>
      </c>
      <c r="Q601" s="6" t="n">
        <v>0</v>
      </c>
      <c r="R601" s="6" t="n">
        <v>0</v>
      </c>
      <c r="S601" s="6" t="n">
        <v>1</v>
      </c>
      <c r="T601" s="6" t="n">
        <v>0</v>
      </c>
      <c r="U601" s="6" t="s">
        <v>267</v>
      </c>
    </row>
    <row r="602" customFormat="false" ht="22.35" hidden="false" customHeight="false" outlineLevel="0" collapsed="false">
      <c r="A602" s="6" t="n">
        <v>1846</v>
      </c>
      <c r="B602" s="6" t="s">
        <v>276</v>
      </c>
      <c r="C602" s="7" t="s">
        <v>5949</v>
      </c>
      <c r="D602" s="6" t="s">
        <v>5789</v>
      </c>
      <c r="E602" s="6" t="n">
        <v>5</v>
      </c>
      <c r="F602" s="6" t="n">
        <v>4</v>
      </c>
      <c r="G602" s="6" t="n">
        <v>4</v>
      </c>
      <c r="H602" s="6" t="n">
        <v>4</v>
      </c>
      <c r="I602" s="6" t="n">
        <v>4</v>
      </c>
      <c r="J602" s="6" t="n">
        <v>4</v>
      </c>
      <c r="K602" s="6" t="n">
        <v>0</v>
      </c>
      <c r="L602" s="6" t="n">
        <v>0</v>
      </c>
      <c r="M602" s="6" t="n">
        <v>0</v>
      </c>
      <c r="N602" s="6" t="n">
        <v>0</v>
      </c>
      <c r="O602" s="6" t="n">
        <v>0</v>
      </c>
      <c r="P602" s="6" t="n">
        <v>0</v>
      </c>
      <c r="Q602" s="6" t="n">
        <v>0</v>
      </c>
      <c r="R602" s="6" t="n">
        <v>0</v>
      </c>
      <c r="S602" s="6" t="n">
        <v>1</v>
      </c>
      <c r="T602" s="6" t="n">
        <v>0</v>
      </c>
      <c r="U602" s="6" t="s">
        <v>267</v>
      </c>
    </row>
    <row r="603" customFormat="false" ht="22.35" hidden="false" customHeight="false" outlineLevel="0" collapsed="false">
      <c r="A603" s="6" t="n">
        <v>1847</v>
      </c>
      <c r="B603" s="6" t="s">
        <v>276</v>
      </c>
      <c r="C603" s="7" t="s">
        <v>460</v>
      </c>
      <c r="D603" s="6" t="s">
        <v>5789</v>
      </c>
      <c r="E603" s="6" t="n">
        <v>4</v>
      </c>
      <c r="F603" s="6" t="n">
        <v>4</v>
      </c>
      <c r="G603" s="6" t="n">
        <v>4</v>
      </c>
      <c r="H603" s="6" t="n">
        <v>4</v>
      </c>
      <c r="I603" s="6" t="n">
        <v>4</v>
      </c>
      <c r="J603" s="6" t="n">
        <v>4</v>
      </c>
      <c r="K603" s="6" t="n">
        <v>0</v>
      </c>
      <c r="L603" s="6" t="n">
        <v>0</v>
      </c>
      <c r="M603" s="6" t="n">
        <v>0</v>
      </c>
      <c r="N603" s="6" t="n">
        <v>0</v>
      </c>
      <c r="O603" s="6" t="n">
        <v>0</v>
      </c>
      <c r="P603" s="6" t="n">
        <v>0</v>
      </c>
      <c r="Q603" s="6" t="n">
        <v>0</v>
      </c>
      <c r="R603" s="6" t="n">
        <v>0</v>
      </c>
      <c r="S603" s="6" t="n">
        <v>1</v>
      </c>
      <c r="T603" s="6" t="n">
        <v>0</v>
      </c>
      <c r="U603" s="6" t="s">
        <v>267</v>
      </c>
    </row>
    <row r="604" customFormat="false" ht="22.35" hidden="false" customHeight="false" outlineLevel="0" collapsed="false">
      <c r="A604" s="6" t="n">
        <v>1848</v>
      </c>
      <c r="B604" s="6" t="s">
        <v>276</v>
      </c>
      <c r="C604" s="7" t="s">
        <v>5950</v>
      </c>
      <c r="D604" s="6" t="s">
        <v>5789</v>
      </c>
      <c r="E604" s="6" t="n">
        <v>9</v>
      </c>
      <c r="F604" s="6" t="n">
        <v>4</v>
      </c>
      <c r="G604" s="6" t="n">
        <v>4</v>
      </c>
      <c r="H604" s="6" t="n">
        <v>4</v>
      </c>
      <c r="I604" s="6" t="n">
        <v>4</v>
      </c>
      <c r="J604" s="6" t="n">
        <v>4</v>
      </c>
      <c r="K604" s="6" t="n">
        <v>0</v>
      </c>
      <c r="L604" s="6" t="n">
        <v>0</v>
      </c>
      <c r="M604" s="6" t="n">
        <v>0</v>
      </c>
      <c r="N604" s="6" t="n">
        <v>0</v>
      </c>
      <c r="O604" s="6" t="n">
        <v>0</v>
      </c>
      <c r="P604" s="6" t="n">
        <v>0</v>
      </c>
      <c r="Q604" s="6" t="n">
        <v>0</v>
      </c>
      <c r="R604" s="6" t="n">
        <v>0</v>
      </c>
      <c r="S604" s="6" t="n">
        <v>1</v>
      </c>
      <c r="T604" s="6" t="n">
        <v>0</v>
      </c>
      <c r="U604" s="6" t="s">
        <v>267</v>
      </c>
    </row>
    <row r="605" customFormat="false" ht="22.35" hidden="false" customHeight="false" outlineLevel="0" collapsed="false">
      <c r="A605" s="6" t="n">
        <v>1849</v>
      </c>
      <c r="B605" s="6" t="s">
        <v>276</v>
      </c>
      <c r="C605" s="7" t="s">
        <v>5951</v>
      </c>
      <c r="D605" s="6" t="s">
        <v>5789</v>
      </c>
      <c r="E605" s="6" t="n">
        <v>6</v>
      </c>
      <c r="F605" s="6" t="n">
        <v>4</v>
      </c>
      <c r="G605" s="6" t="n">
        <v>4</v>
      </c>
      <c r="H605" s="6" t="n">
        <v>4</v>
      </c>
      <c r="I605" s="6" t="n">
        <v>4</v>
      </c>
      <c r="J605" s="6" t="n">
        <v>4</v>
      </c>
      <c r="K605" s="6" t="n">
        <v>0</v>
      </c>
      <c r="L605" s="6" t="n">
        <v>0</v>
      </c>
      <c r="M605" s="6" t="n">
        <v>0</v>
      </c>
      <c r="N605" s="6" t="n">
        <v>0</v>
      </c>
      <c r="O605" s="6" t="n">
        <v>0</v>
      </c>
      <c r="P605" s="6" t="n">
        <v>0</v>
      </c>
      <c r="Q605" s="6" t="n">
        <v>0</v>
      </c>
      <c r="R605" s="6" t="n">
        <v>0</v>
      </c>
      <c r="S605" s="6" t="n">
        <v>1</v>
      </c>
      <c r="T605" s="6" t="n">
        <v>0</v>
      </c>
      <c r="U605" s="6" t="s">
        <v>267</v>
      </c>
    </row>
    <row r="606" customFormat="false" ht="22.35" hidden="false" customHeight="false" outlineLevel="0" collapsed="false">
      <c r="A606" s="6" t="n">
        <v>1850</v>
      </c>
      <c r="B606" s="6" t="s">
        <v>276</v>
      </c>
      <c r="C606" s="7" t="s">
        <v>5952</v>
      </c>
      <c r="D606" s="6" t="s">
        <v>5789</v>
      </c>
      <c r="E606" s="6" t="n">
        <v>7</v>
      </c>
      <c r="F606" s="6" t="n">
        <v>4</v>
      </c>
      <c r="G606" s="6" t="n">
        <v>4</v>
      </c>
      <c r="H606" s="6" t="n">
        <v>4</v>
      </c>
      <c r="I606" s="6" t="n">
        <v>4</v>
      </c>
      <c r="J606" s="6" t="n">
        <v>4</v>
      </c>
      <c r="K606" s="6" t="n">
        <v>0</v>
      </c>
      <c r="L606" s="6" t="n">
        <v>0</v>
      </c>
      <c r="M606" s="6" t="n">
        <v>0</v>
      </c>
      <c r="N606" s="6" t="n">
        <v>0</v>
      </c>
      <c r="O606" s="6" t="n">
        <v>0</v>
      </c>
      <c r="P606" s="6" t="n">
        <v>0</v>
      </c>
      <c r="Q606" s="6" t="n">
        <v>0</v>
      </c>
      <c r="R606" s="6" t="n">
        <v>0</v>
      </c>
      <c r="S606" s="6" t="n">
        <v>1</v>
      </c>
      <c r="T606" s="6" t="n">
        <v>0</v>
      </c>
      <c r="U606" s="6" t="s">
        <v>267</v>
      </c>
    </row>
    <row r="607" customFormat="false" ht="22.35" hidden="false" customHeight="false" outlineLevel="0" collapsed="false">
      <c r="A607" s="6" t="n">
        <v>1851</v>
      </c>
      <c r="B607" s="6" t="s">
        <v>276</v>
      </c>
      <c r="C607" s="7" t="s">
        <v>5953</v>
      </c>
      <c r="D607" s="6" t="s">
        <v>5789</v>
      </c>
      <c r="E607" s="6" t="n">
        <v>7</v>
      </c>
      <c r="F607" s="6" t="n">
        <v>4</v>
      </c>
      <c r="G607" s="6" t="n">
        <v>4</v>
      </c>
      <c r="H607" s="6" t="n">
        <v>4</v>
      </c>
      <c r="I607" s="6" t="n">
        <v>4</v>
      </c>
      <c r="J607" s="6" t="n">
        <v>4</v>
      </c>
      <c r="K607" s="6" t="n">
        <v>0</v>
      </c>
      <c r="L607" s="6" t="n">
        <v>0</v>
      </c>
      <c r="M607" s="6" t="n">
        <v>0</v>
      </c>
      <c r="N607" s="6" t="n">
        <v>0</v>
      </c>
      <c r="O607" s="6" t="n">
        <v>0</v>
      </c>
      <c r="P607" s="6" t="n">
        <v>0</v>
      </c>
      <c r="Q607" s="6" t="n">
        <v>0</v>
      </c>
      <c r="R607" s="6" t="n">
        <v>0</v>
      </c>
      <c r="S607" s="6" t="n">
        <v>1</v>
      </c>
      <c r="T607" s="6" t="n">
        <v>0</v>
      </c>
      <c r="U607" s="6" t="s">
        <v>267</v>
      </c>
    </row>
    <row r="608" customFormat="false" ht="22.35" hidden="false" customHeight="false" outlineLevel="0" collapsed="false">
      <c r="A608" s="6" t="n">
        <v>1852</v>
      </c>
      <c r="B608" s="6" t="s">
        <v>276</v>
      </c>
      <c r="C608" s="7" t="s">
        <v>5954</v>
      </c>
      <c r="D608" s="6" t="s">
        <v>5789</v>
      </c>
      <c r="E608" s="6" t="n">
        <v>9</v>
      </c>
      <c r="F608" s="6" t="n">
        <v>4</v>
      </c>
      <c r="G608" s="6" t="n">
        <v>4</v>
      </c>
      <c r="H608" s="6" t="n">
        <v>4</v>
      </c>
      <c r="I608" s="6" t="n">
        <v>4</v>
      </c>
      <c r="J608" s="6" t="n">
        <v>4</v>
      </c>
      <c r="K608" s="6" t="n">
        <v>0</v>
      </c>
      <c r="L608" s="6" t="n">
        <v>0</v>
      </c>
      <c r="M608" s="6" t="n">
        <v>0</v>
      </c>
      <c r="N608" s="6" t="n">
        <v>0</v>
      </c>
      <c r="O608" s="6" t="n">
        <v>0</v>
      </c>
      <c r="P608" s="6" t="n">
        <v>0</v>
      </c>
      <c r="Q608" s="6" t="n">
        <v>0</v>
      </c>
      <c r="R608" s="6" t="n">
        <v>0</v>
      </c>
      <c r="S608" s="6" t="n">
        <v>1</v>
      </c>
      <c r="T608" s="6" t="n">
        <v>0</v>
      </c>
      <c r="U608" s="6" t="s">
        <v>267</v>
      </c>
    </row>
    <row r="609" customFormat="false" ht="22.35" hidden="false" customHeight="false" outlineLevel="0" collapsed="false">
      <c r="A609" s="6" t="n">
        <v>1853</v>
      </c>
      <c r="B609" s="6" t="s">
        <v>276</v>
      </c>
      <c r="C609" s="7" t="s">
        <v>5955</v>
      </c>
      <c r="D609" s="6" t="s">
        <v>5789</v>
      </c>
      <c r="E609" s="6" t="n">
        <v>3</v>
      </c>
      <c r="F609" s="6" t="n">
        <v>4</v>
      </c>
      <c r="G609" s="6" t="n">
        <v>4</v>
      </c>
      <c r="H609" s="6" t="n">
        <v>4</v>
      </c>
      <c r="I609" s="6" t="n">
        <v>4</v>
      </c>
      <c r="J609" s="6" t="n">
        <v>4</v>
      </c>
      <c r="K609" s="6" t="n">
        <v>0</v>
      </c>
      <c r="L609" s="6" t="n">
        <v>0</v>
      </c>
      <c r="M609" s="6" t="n">
        <v>0</v>
      </c>
      <c r="N609" s="6" t="n">
        <v>0</v>
      </c>
      <c r="O609" s="6" t="n">
        <v>0</v>
      </c>
      <c r="P609" s="6" t="n">
        <v>0</v>
      </c>
      <c r="Q609" s="6" t="n">
        <v>0</v>
      </c>
      <c r="R609" s="6" t="n">
        <v>0</v>
      </c>
      <c r="S609" s="6" t="n">
        <v>1</v>
      </c>
      <c r="T609" s="6" t="n">
        <v>0</v>
      </c>
      <c r="U609" s="6" t="s">
        <v>267</v>
      </c>
    </row>
    <row r="610" customFormat="false" ht="22.35" hidden="false" customHeight="false" outlineLevel="0" collapsed="false">
      <c r="A610" s="6" t="n">
        <v>1854</v>
      </c>
      <c r="B610" s="6" t="s">
        <v>276</v>
      </c>
      <c r="C610" s="7" t="s">
        <v>5956</v>
      </c>
      <c r="D610" s="6" t="s">
        <v>5789</v>
      </c>
      <c r="E610" s="6" t="n">
        <v>10</v>
      </c>
      <c r="F610" s="6" t="n">
        <v>4</v>
      </c>
      <c r="G610" s="6" t="n">
        <v>4</v>
      </c>
      <c r="H610" s="6" t="n">
        <v>4</v>
      </c>
      <c r="I610" s="6" t="n">
        <v>4</v>
      </c>
      <c r="J610" s="6" t="n">
        <v>4</v>
      </c>
      <c r="K610" s="6" t="n">
        <v>0</v>
      </c>
      <c r="L610" s="6" t="n">
        <v>0</v>
      </c>
      <c r="M610" s="6" t="n">
        <v>0</v>
      </c>
      <c r="N610" s="6" t="n">
        <v>0</v>
      </c>
      <c r="O610" s="6" t="n">
        <v>0</v>
      </c>
      <c r="P610" s="6" t="n">
        <v>0</v>
      </c>
      <c r="Q610" s="6" t="n">
        <v>0</v>
      </c>
      <c r="R610" s="6" t="n">
        <v>0</v>
      </c>
      <c r="S610" s="6" t="n">
        <v>1</v>
      </c>
      <c r="T610" s="6" t="n">
        <v>0</v>
      </c>
      <c r="U610" s="6" t="s">
        <v>267</v>
      </c>
    </row>
    <row r="611" customFormat="false" ht="22.35" hidden="false" customHeight="false" outlineLevel="0" collapsed="false">
      <c r="A611" s="6" t="n">
        <v>1855</v>
      </c>
      <c r="B611" s="6" t="s">
        <v>276</v>
      </c>
      <c r="C611" s="7" t="s">
        <v>5957</v>
      </c>
      <c r="D611" s="6" t="s">
        <v>5789</v>
      </c>
      <c r="E611" s="6" t="n">
        <v>9</v>
      </c>
      <c r="F611" s="6" t="n">
        <v>4</v>
      </c>
      <c r="G611" s="6" t="n">
        <v>4</v>
      </c>
      <c r="H611" s="6" t="n">
        <v>4</v>
      </c>
      <c r="I611" s="6" t="n">
        <v>4</v>
      </c>
      <c r="J611" s="6" t="n">
        <v>4</v>
      </c>
      <c r="K611" s="6" t="n">
        <v>0</v>
      </c>
      <c r="L611" s="6" t="n">
        <v>0</v>
      </c>
      <c r="M611" s="6" t="n">
        <v>0</v>
      </c>
      <c r="N611" s="6" t="n">
        <v>0</v>
      </c>
      <c r="O611" s="6" t="n">
        <v>0</v>
      </c>
      <c r="P611" s="6" t="n">
        <v>0</v>
      </c>
      <c r="Q611" s="6" t="n">
        <v>0</v>
      </c>
      <c r="R611" s="6" t="n">
        <v>0</v>
      </c>
      <c r="S611" s="6" t="n">
        <v>1</v>
      </c>
      <c r="T611" s="6" t="n">
        <v>0</v>
      </c>
      <c r="U611" s="6" t="s">
        <v>267</v>
      </c>
    </row>
    <row r="612" customFormat="false" ht="22.35" hidden="false" customHeight="false" outlineLevel="0" collapsed="false">
      <c r="A612" s="6" t="n">
        <v>1856</v>
      </c>
      <c r="B612" s="6" t="s">
        <v>276</v>
      </c>
      <c r="C612" s="7" t="s">
        <v>5958</v>
      </c>
      <c r="D612" s="6" t="s">
        <v>5789</v>
      </c>
      <c r="E612" s="6" t="n">
        <v>2</v>
      </c>
      <c r="F612" s="6" t="n">
        <v>4</v>
      </c>
      <c r="G612" s="6" t="n">
        <v>4</v>
      </c>
      <c r="H612" s="6" t="n">
        <v>4</v>
      </c>
      <c r="I612" s="6" t="n">
        <v>4</v>
      </c>
      <c r="J612" s="6" t="n">
        <v>4</v>
      </c>
      <c r="K612" s="6" t="n">
        <v>0</v>
      </c>
      <c r="L612" s="6" t="n">
        <v>0</v>
      </c>
      <c r="M612" s="6" t="n">
        <v>0</v>
      </c>
      <c r="N612" s="6" t="n">
        <v>0</v>
      </c>
      <c r="O612" s="6" t="n">
        <v>0</v>
      </c>
      <c r="P612" s="6" t="n">
        <v>0</v>
      </c>
      <c r="Q612" s="6" t="n">
        <v>0</v>
      </c>
      <c r="R612" s="6" t="n">
        <v>0</v>
      </c>
      <c r="S612" s="6" t="n">
        <v>1</v>
      </c>
      <c r="T612" s="6" t="n">
        <v>0</v>
      </c>
      <c r="U612" s="6" t="s">
        <v>267</v>
      </c>
    </row>
    <row r="613" customFormat="false" ht="22.35" hidden="false" customHeight="false" outlineLevel="0" collapsed="false">
      <c r="A613" s="6" t="n">
        <v>1857</v>
      </c>
      <c r="B613" s="6" t="s">
        <v>276</v>
      </c>
      <c r="C613" s="7" t="s">
        <v>6162</v>
      </c>
      <c r="D613" s="6" t="s">
        <v>5789</v>
      </c>
      <c r="E613" s="6" t="n">
        <v>4</v>
      </c>
      <c r="F613" s="6" t="n">
        <v>4</v>
      </c>
      <c r="G613" s="6" t="n">
        <v>4</v>
      </c>
      <c r="H613" s="6" t="n">
        <v>4</v>
      </c>
      <c r="I613" s="6" t="n">
        <v>4</v>
      </c>
      <c r="J613" s="6" t="n">
        <v>4</v>
      </c>
      <c r="K613" s="6" t="n">
        <v>0</v>
      </c>
      <c r="L613" s="6" t="n">
        <v>0</v>
      </c>
      <c r="M613" s="6" t="n">
        <v>0</v>
      </c>
      <c r="N613" s="6" t="n">
        <v>0</v>
      </c>
      <c r="O613" s="6" t="n">
        <v>0</v>
      </c>
      <c r="P613" s="6" t="n">
        <v>0</v>
      </c>
      <c r="Q613" s="6" t="n">
        <v>0</v>
      </c>
      <c r="R613" s="6" t="n">
        <v>0</v>
      </c>
      <c r="S613" s="6" t="n">
        <v>1</v>
      </c>
      <c r="T613" s="6" t="n">
        <v>0</v>
      </c>
      <c r="U613" s="6" t="s">
        <v>267</v>
      </c>
    </row>
    <row r="614" customFormat="false" ht="22.35" hidden="false" customHeight="false" outlineLevel="0" collapsed="false">
      <c r="A614" s="6" t="n">
        <v>1858</v>
      </c>
      <c r="B614" s="6" t="s">
        <v>276</v>
      </c>
      <c r="C614" s="7" t="s">
        <v>6163</v>
      </c>
      <c r="D614" s="6" t="s">
        <v>5789</v>
      </c>
      <c r="E614" s="6" t="n">
        <v>9</v>
      </c>
      <c r="F614" s="6" t="n">
        <v>4</v>
      </c>
      <c r="G614" s="6" t="n">
        <v>4</v>
      </c>
      <c r="H614" s="6" t="n">
        <v>4</v>
      </c>
      <c r="I614" s="6" t="n">
        <v>4</v>
      </c>
      <c r="J614" s="6" t="n">
        <v>4</v>
      </c>
      <c r="K614" s="6" t="n">
        <v>0</v>
      </c>
      <c r="L614" s="6" t="n">
        <v>0</v>
      </c>
      <c r="M614" s="6" t="n">
        <v>0</v>
      </c>
      <c r="N614" s="6" t="n">
        <v>0</v>
      </c>
      <c r="O614" s="6" t="n">
        <v>0</v>
      </c>
      <c r="P614" s="6" t="n">
        <v>0</v>
      </c>
      <c r="Q614" s="6" t="n">
        <v>0</v>
      </c>
      <c r="R614" s="6" t="n">
        <v>0</v>
      </c>
      <c r="S614" s="6" t="n">
        <v>1</v>
      </c>
      <c r="T614" s="6" t="n">
        <v>0</v>
      </c>
      <c r="U614" s="6" t="s">
        <v>267</v>
      </c>
    </row>
    <row r="615" customFormat="false" ht="22.35" hidden="false" customHeight="false" outlineLevel="0" collapsed="false">
      <c r="A615" s="6" t="n">
        <v>1859</v>
      </c>
      <c r="B615" s="6" t="s">
        <v>276</v>
      </c>
      <c r="C615" s="7" t="s">
        <v>6164</v>
      </c>
      <c r="D615" s="6" t="s">
        <v>5789</v>
      </c>
      <c r="E615" s="6" t="n">
        <v>10</v>
      </c>
      <c r="F615" s="6" t="n">
        <v>4</v>
      </c>
      <c r="G615" s="6" t="n">
        <v>4</v>
      </c>
      <c r="H615" s="6" t="n">
        <v>4</v>
      </c>
      <c r="I615" s="6" t="n">
        <v>4</v>
      </c>
      <c r="J615" s="6" t="n">
        <v>4</v>
      </c>
      <c r="K615" s="6" t="n">
        <v>0</v>
      </c>
      <c r="L615" s="6" t="n">
        <v>0</v>
      </c>
      <c r="M615" s="6" t="n">
        <v>0</v>
      </c>
      <c r="N615" s="6" t="n">
        <v>0</v>
      </c>
      <c r="O615" s="6" t="n">
        <v>0</v>
      </c>
      <c r="P615" s="6" t="n">
        <v>0</v>
      </c>
      <c r="Q615" s="6" t="n">
        <v>0</v>
      </c>
      <c r="R615" s="6" t="n">
        <v>0</v>
      </c>
      <c r="S615" s="6" t="n">
        <v>1</v>
      </c>
      <c r="T615" s="6" t="n">
        <v>0</v>
      </c>
      <c r="U615" s="6" t="s">
        <v>267</v>
      </c>
    </row>
    <row r="616" customFormat="false" ht="22.35" hidden="false" customHeight="false" outlineLevel="0" collapsed="false">
      <c r="A616" s="6" t="n">
        <v>1875</v>
      </c>
      <c r="B616" s="6" t="s">
        <v>276</v>
      </c>
      <c r="C616" s="7" t="s">
        <v>6165</v>
      </c>
      <c r="D616" s="6" t="s">
        <v>5800</v>
      </c>
      <c r="E616" s="6" t="n">
        <v>2</v>
      </c>
      <c r="F616" s="6" t="n">
        <v>1</v>
      </c>
      <c r="G616" s="6" t="n">
        <v>3</v>
      </c>
      <c r="H616" s="6" t="n">
        <v>1</v>
      </c>
      <c r="I616" s="6" t="n">
        <v>2</v>
      </c>
      <c r="J616" s="6" t="n">
        <v>3</v>
      </c>
      <c r="K616" s="6" t="n">
        <v>0</v>
      </c>
      <c r="L616" s="6" t="n">
        <v>1</v>
      </c>
      <c r="M616" s="6" t="n">
        <v>1</v>
      </c>
      <c r="N616" s="6" t="n">
        <v>0</v>
      </c>
      <c r="O616" s="6" t="n">
        <v>1</v>
      </c>
      <c r="P616" s="6" t="n">
        <v>1</v>
      </c>
      <c r="Q616" s="6" t="n">
        <v>0</v>
      </c>
      <c r="R616" s="6" t="n">
        <v>1</v>
      </c>
      <c r="S616" s="6" t="n">
        <v>0</v>
      </c>
      <c r="T616" s="6" t="n">
        <v>0</v>
      </c>
      <c r="U616" s="6" t="s">
        <v>267</v>
      </c>
    </row>
    <row r="617" customFormat="false" ht="22.35" hidden="false" customHeight="false" outlineLevel="0" collapsed="false">
      <c r="A617" s="6" t="n">
        <v>1876</v>
      </c>
      <c r="B617" s="6" t="s">
        <v>276</v>
      </c>
      <c r="C617" s="7" t="s">
        <v>6166</v>
      </c>
      <c r="D617" s="6" t="s">
        <v>5800</v>
      </c>
      <c r="E617" s="6" t="n">
        <v>7</v>
      </c>
      <c r="F617" s="6" t="n">
        <v>1</v>
      </c>
      <c r="G617" s="6" t="n">
        <v>3</v>
      </c>
      <c r="H617" s="6" t="n">
        <v>1</v>
      </c>
      <c r="I617" s="6" t="n">
        <v>2</v>
      </c>
      <c r="J617" s="6" t="n">
        <v>3</v>
      </c>
      <c r="K617" s="6" t="n">
        <v>0</v>
      </c>
      <c r="L617" s="6" t="n">
        <v>1</v>
      </c>
      <c r="M617" s="6" t="n">
        <v>1</v>
      </c>
      <c r="N617" s="6" t="n">
        <v>0</v>
      </c>
      <c r="O617" s="6" t="n">
        <v>1</v>
      </c>
      <c r="P617" s="6" t="n">
        <v>1</v>
      </c>
      <c r="Q617" s="6" t="n">
        <v>0</v>
      </c>
      <c r="R617" s="6" t="n">
        <v>1</v>
      </c>
      <c r="S617" s="6" t="n">
        <v>0</v>
      </c>
      <c r="T617" s="6" t="n">
        <v>0</v>
      </c>
      <c r="U617" s="6" t="s">
        <v>267</v>
      </c>
    </row>
    <row r="618" customFormat="false" ht="22.35" hidden="false" customHeight="false" outlineLevel="0" collapsed="false">
      <c r="A618" s="6" t="n">
        <v>1877</v>
      </c>
      <c r="B618" s="6" t="s">
        <v>276</v>
      </c>
      <c r="C618" s="7" t="s">
        <v>6167</v>
      </c>
      <c r="D618" s="6" t="s">
        <v>5800</v>
      </c>
      <c r="E618" s="6" t="n">
        <v>7</v>
      </c>
      <c r="F618" s="6" t="n">
        <v>1</v>
      </c>
      <c r="G618" s="6" t="n">
        <v>3</v>
      </c>
      <c r="H618" s="6" t="n">
        <v>1</v>
      </c>
      <c r="I618" s="6" t="n">
        <v>2</v>
      </c>
      <c r="J618" s="6" t="n">
        <v>3</v>
      </c>
      <c r="K618" s="6" t="n">
        <v>0</v>
      </c>
      <c r="L618" s="6" t="n">
        <v>1</v>
      </c>
      <c r="M618" s="6" t="n">
        <v>1</v>
      </c>
      <c r="N618" s="6" t="n">
        <v>0</v>
      </c>
      <c r="O618" s="6" t="n">
        <v>1</v>
      </c>
      <c r="P618" s="6" t="n">
        <v>1</v>
      </c>
      <c r="Q618" s="6" t="n">
        <v>0</v>
      </c>
      <c r="R618" s="6" t="n">
        <v>1</v>
      </c>
      <c r="S618" s="6" t="n">
        <v>0</v>
      </c>
      <c r="T618" s="6" t="n">
        <v>0</v>
      </c>
      <c r="U618" s="6" t="s">
        <v>267</v>
      </c>
    </row>
    <row r="619" customFormat="false" ht="22.35" hidden="false" customHeight="false" outlineLevel="0" collapsed="false">
      <c r="A619" s="6" t="n">
        <v>1878</v>
      </c>
      <c r="B619" s="6" t="s">
        <v>276</v>
      </c>
      <c r="C619" s="7" t="s">
        <v>6168</v>
      </c>
      <c r="D619" s="6" t="s">
        <v>5800</v>
      </c>
      <c r="E619" s="6" t="n">
        <v>10</v>
      </c>
      <c r="F619" s="6" t="n">
        <v>1</v>
      </c>
      <c r="G619" s="6" t="n">
        <v>3</v>
      </c>
      <c r="H619" s="6" t="n">
        <v>1</v>
      </c>
      <c r="I619" s="6" t="n">
        <v>2</v>
      </c>
      <c r="J619" s="6" t="n">
        <v>3</v>
      </c>
      <c r="K619" s="6" t="n">
        <v>0</v>
      </c>
      <c r="L619" s="6" t="n">
        <v>1</v>
      </c>
      <c r="M619" s="6" t="n">
        <v>1</v>
      </c>
      <c r="N619" s="6" t="n">
        <v>0</v>
      </c>
      <c r="O619" s="6" t="n">
        <v>1</v>
      </c>
      <c r="P619" s="6" t="n">
        <v>1</v>
      </c>
      <c r="Q619" s="6" t="n">
        <v>0</v>
      </c>
      <c r="R619" s="6" t="n">
        <v>1</v>
      </c>
      <c r="S619" s="6" t="n">
        <v>0</v>
      </c>
      <c r="T619" s="6" t="n">
        <v>0</v>
      </c>
      <c r="U619" s="6" t="s">
        <v>267</v>
      </c>
    </row>
    <row r="620" customFormat="false" ht="22.35" hidden="false" customHeight="false" outlineLevel="0" collapsed="false">
      <c r="A620" s="6" t="n">
        <v>1879</v>
      </c>
      <c r="B620" s="6" t="s">
        <v>276</v>
      </c>
      <c r="C620" s="7" t="s">
        <v>6169</v>
      </c>
      <c r="D620" s="6" t="s">
        <v>5800</v>
      </c>
      <c r="E620" s="6" t="n">
        <v>10</v>
      </c>
      <c r="F620" s="6" t="n">
        <v>1</v>
      </c>
      <c r="G620" s="6" t="n">
        <v>3</v>
      </c>
      <c r="H620" s="6" t="n">
        <v>1</v>
      </c>
      <c r="I620" s="6" t="n">
        <v>2</v>
      </c>
      <c r="J620" s="6" t="n">
        <v>3</v>
      </c>
      <c r="K620" s="6" t="n">
        <v>0</v>
      </c>
      <c r="L620" s="6" t="n">
        <v>1</v>
      </c>
      <c r="M620" s="6" t="n">
        <v>1</v>
      </c>
      <c r="N620" s="6" t="n">
        <v>0</v>
      </c>
      <c r="O620" s="6" t="n">
        <v>1</v>
      </c>
      <c r="P620" s="6" t="n">
        <v>1</v>
      </c>
      <c r="Q620" s="6" t="n">
        <v>0</v>
      </c>
      <c r="R620" s="6" t="n">
        <v>1</v>
      </c>
      <c r="S620" s="6" t="n">
        <v>0</v>
      </c>
      <c r="T620" s="6" t="n">
        <v>0</v>
      </c>
      <c r="U620" s="6" t="s">
        <v>267</v>
      </c>
    </row>
    <row r="621" customFormat="false" ht="22.35" hidden="false" customHeight="false" outlineLevel="0" collapsed="false">
      <c r="A621" s="6" t="n">
        <v>1880</v>
      </c>
      <c r="B621" s="6" t="s">
        <v>276</v>
      </c>
      <c r="C621" s="7" t="s">
        <v>6170</v>
      </c>
      <c r="D621" s="6" t="s">
        <v>5800</v>
      </c>
      <c r="E621" s="6" t="n">
        <v>2</v>
      </c>
      <c r="F621" s="6" t="n">
        <v>1</v>
      </c>
      <c r="G621" s="6" t="n">
        <v>3</v>
      </c>
      <c r="H621" s="6" t="n">
        <v>1</v>
      </c>
      <c r="I621" s="6" t="n">
        <v>2</v>
      </c>
      <c r="J621" s="6" t="n">
        <v>3</v>
      </c>
      <c r="K621" s="6" t="n">
        <v>0</v>
      </c>
      <c r="L621" s="6" t="n">
        <v>1</v>
      </c>
      <c r="M621" s="6" t="n">
        <v>1</v>
      </c>
      <c r="N621" s="6" t="n">
        <v>0</v>
      </c>
      <c r="O621" s="6" t="n">
        <v>1</v>
      </c>
      <c r="P621" s="6" t="n">
        <v>1</v>
      </c>
      <c r="Q621" s="6" t="n">
        <v>0</v>
      </c>
      <c r="R621" s="6" t="n">
        <v>1</v>
      </c>
      <c r="S621" s="6" t="n">
        <v>0</v>
      </c>
      <c r="T621" s="6" t="n">
        <v>0</v>
      </c>
      <c r="U621" s="6" t="s">
        <v>267</v>
      </c>
    </row>
    <row r="622" customFormat="false" ht="22.35" hidden="false" customHeight="false" outlineLevel="0" collapsed="false">
      <c r="A622" s="6" t="n">
        <v>1881</v>
      </c>
      <c r="B622" s="6" t="s">
        <v>276</v>
      </c>
      <c r="C622" s="7" t="s">
        <v>6171</v>
      </c>
      <c r="D622" s="6" t="s">
        <v>5800</v>
      </c>
      <c r="E622" s="6" t="n">
        <v>2</v>
      </c>
      <c r="F622" s="6" t="n">
        <v>1</v>
      </c>
      <c r="G622" s="6" t="n">
        <v>3</v>
      </c>
      <c r="H622" s="6" t="n">
        <v>1</v>
      </c>
      <c r="I622" s="6" t="n">
        <v>2</v>
      </c>
      <c r="J622" s="6" t="n">
        <v>3</v>
      </c>
      <c r="K622" s="6" t="n">
        <v>0</v>
      </c>
      <c r="L622" s="6" t="n">
        <v>1</v>
      </c>
      <c r="M622" s="6" t="n">
        <v>1</v>
      </c>
      <c r="N622" s="6" t="n">
        <v>0</v>
      </c>
      <c r="O622" s="6" t="n">
        <v>1</v>
      </c>
      <c r="P622" s="6" t="n">
        <v>1</v>
      </c>
      <c r="Q622" s="6" t="n">
        <v>0</v>
      </c>
      <c r="R622" s="6" t="n">
        <v>1</v>
      </c>
      <c r="S622" s="6" t="n">
        <v>0</v>
      </c>
      <c r="T622" s="6" t="n">
        <v>0</v>
      </c>
      <c r="U622" s="6" t="s">
        <v>267</v>
      </c>
    </row>
    <row r="623" customFormat="false" ht="22.35" hidden="false" customHeight="false" outlineLevel="0" collapsed="false">
      <c r="A623" s="6" t="n">
        <v>1882</v>
      </c>
      <c r="B623" s="6" t="s">
        <v>276</v>
      </c>
      <c r="C623" s="7" t="s">
        <v>6172</v>
      </c>
      <c r="D623" s="6" t="s">
        <v>5800</v>
      </c>
      <c r="E623" s="6" t="n">
        <v>7</v>
      </c>
      <c r="F623" s="6" t="n">
        <v>1</v>
      </c>
      <c r="G623" s="6" t="n">
        <v>3</v>
      </c>
      <c r="H623" s="6" t="n">
        <v>1</v>
      </c>
      <c r="I623" s="6" t="n">
        <v>2</v>
      </c>
      <c r="J623" s="6" t="n">
        <v>3</v>
      </c>
      <c r="K623" s="6" t="n">
        <v>0</v>
      </c>
      <c r="L623" s="6" t="n">
        <v>1</v>
      </c>
      <c r="M623" s="6" t="n">
        <v>1</v>
      </c>
      <c r="N623" s="6" t="n">
        <v>0</v>
      </c>
      <c r="O623" s="6" t="n">
        <v>1</v>
      </c>
      <c r="P623" s="6" t="n">
        <v>1</v>
      </c>
      <c r="Q623" s="6" t="n">
        <v>0</v>
      </c>
      <c r="R623" s="6" t="n">
        <v>1</v>
      </c>
      <c r="S623" s="6" t="n">
        <v>0</v>
      </c>
      <c r="T623" s="6" t="n">
        <v>0</v>
      </c>
      <c r="U623" s="6" t="s">
        <v>267</v>
      </c>
    </row>
    <row r="624" customFormat="false" ht="22.35" hidden="false" customHeight="false" outlineLevel="0" collapsed="false">
      <c r="A624" s="6" t="n">
        <v>1883</v>
      </c>
      <c r="B624" s="6" t="s">
        <v>276</v>
      </c>
      <c r="C624" s="7" t="s">
        <v>459</v>
      </c>
      <c r="D624" s="6" t="s">
        <v>5800</v>
      </c>
      <c r="E624" s="6" t="n">
        <v>3</v>
      </c>
      <c r="F624" s="6" t="n">
        <v>1</v>
      </c>
      <c r="G624" s="6" t="n">
        <v>3</v>
      </c>
      <c r="H624" s="6" t="n">
        <v>1</v>
      </c>
      <c r="I624" s="6" t="n">
        <v>2</v>
      </c>
      <c r="J624" s="6" t="n">
        <v>3</v>
      </c>
      <c r="K624" s="6" t="n">
        <v>0</v>
      </c>
      <c r="L624" s="6" t="n">
        <v>1</v>
      </c>
      <c r="M624" s="6" t="n">
        <v>1</v>
      </c>
      <c r="N624" s="6" t="n">
        <v>0</v>
      </c>
      <c r="O624" s="6" t="n">
        <v>1</v>
      </c>
      <c r="P624" s="6" t="n">
        <v>1</v>
      </c>
      <c r="Q624" s="6" t="n">
        <v>0</v>
      </c>
      <c r="R624" s="6" t="n">
        <v>1</v>
      </c>
      <c r="S624" s="6" t="n">
        <v>0</v>
      </c>
      <c r="T624" s="6" t="n">
        <v>0</v>
      </c>
      <c r="U624" s="6" t="s">
        <v>267</v>
      </c>
    </row>
    <row r="625" customFormat="false" ht="22.35" hidden="false" customHeight="false" outlineLevel="0" collapsed="false">
      <c r="A625" s="6" t="n">
        <v>1884</v>
      </c>
      <c r="B625" s="6" t="s">
        <v>276</v>
      </c>
      <c r="C625" s="7" t="s">
        <v>6173</v>
      </c>
      <c r="D625" s="6" t="s">
        <v>5800</v>
      </c>
      <c r="E625" s="6" t="n">
        <v>2</v>
      </c>
      <c r="F625" s="6" t="n">
        <v>1</v>
      </c>
      <c r="G625" s="6" t="n">
        <v>3</v>
      </c>
      <c r="H625" s="6" t="n">
        <v>1</v>
      </c>
      <c r="I625" s="6" t="n">
        <v>2</v>
      </c>
      <c r="J625" s="6" t="n">
        <v>3</v>
      </c>
      <c r="K625" s="6" t="n">
        <v>0</v>
      </c>
      <c r="L625" s="6" t="n">
        <v>1</v>
      </c>
      <c r="M625" s="6" t="n">
        <v>1</v>
      </c>
      <c r="N625" s="6" t="n">
        <v>0</v>
      </c>
      <c r="O625" s="6" t="n">
        <v>1</v>
      </c>
      <c r="P625" s="6" t="n">
        <v>1</v>
      </c>
      <c r="Q625" s="6" t="n">
        <v>0</v>
      </c>
      <c r="R625" s="6" t="n">
        <v>1</v>
      </c>
      <c r="S625" s="6" t="n">
        <v>0</v>
      </c>
      <c r="T625" s="6" t="n">
        <v>0</v>
      </c>
      <c r="U625" s="6" t="s">
        <v>267</v>
      </c>
    </row>
    <row r="626" customFormat="false" ht="22.35" hidden="false" customHeight="false" outlineLevel="0" collapsed="false">
      <c r="A626" s="6" t="n">
        <v>1885</v>
      </c>
      <c r="B626" s="6" t="s">
        <v>276</v>
      </c>
      <c r="C626" s="7" t="s">
        <v>6174</v>
      </c>
      <c r="D626" s="6" t="s">
        <v>5800</v>
      </c>
      <c r="E626" s="6" t="n">
        <v>1</v>
      </c>
      <c r="F626" s="6" t="n">
        <v>1</v>
      </c>
      <c r="G626" s="6" t="n">
        <v>3</v>
      </c>
      <c r="H626" s="6" t="n">
        <v>1</v>
      </c>
      <c r="I626" s="6" t="n">
        <v>2</v>
      </c>
      <c r="J626" s="6" t="n">
        <v>3</v>
      </c>
      <c r="K626" s="6" t="n">
        <v>0</v>
      </c>
      <c r="L626" s="6" t="n">
        <v>1</v>
      </c>
      <c r="M626" s="6" t="n">
        <v>1</v>
      </c>
      <c r="N626" s="6" t="n">
        <v>0</v>
      </c>
      <c r="O626" s="6" t="n">
        <v>1</v>
      </c>
      <c r="P626" s="6" t="n">
        <v>1</v>
      </c>
      <c r="Q626" s="6" t="n">
        <v>0</v>
      </c>
      <c r="R626" s="6" t="n">
        <v>1</v>
      </c>
      <c r="S626" s="6" t="n">
        <v>0</v>
      </c>
      <c r="T626" s="6" t="n">
        <v>0</v>
      </c>
      <c r="U626" s="6" t="s">
        <v>267</v>
      </c>
    </row>
    <row r="627" customFormat="false" ht="22.35" hidden="false" customHeight="false" outlineLevel="0" collapsed="false">
      <c r="A627" s="6" t="n">
        <v>1886</v>
      </c>
      <c r="B627" s="6" t="s">
        <v>276</v>
      </c>
      <c r="C627" s="7" t="s">
        <v>6175</v>
      </c>
      <c r="D627" s="6" t="s">
        <v>5800</v>
      </c>
      <c r="E627" s="6" t="n">
        <v>3</v>
      </c>
      <c r="F627" s="6" t="n">
        <v>1</v>
      </c>
      <c r="G627" s="6" t="n">
        <v>3</v>
      </c>
      <c r="H627" s="6" t="n">
        <v>1</v>
      </c>
      <c r="I627" s="6" t="n">
        <v>2</v>
      </c>
      <c r="J627" s="6" t="n">
        <v>3</v>
      </c>
      <c r="K627" s="6" t="n">
        <v>0</v>
      </c>
      <c r="L627" s="6" t="n">
        <v>1</v>
      </c>
      <c r="M627" s="6" t="n">
        <v>1</v>
      </c>
      <c r="N627" s="6" t="n">
        <v>0</v>
      </c>
      <c r="O627" s="6" t="n">
        <v>1</v>
      </c>
      <c r="P627" s="6" t="n">
        <v>1</v>
      </c>
      <c r="Q627" s="6" t="n">
        <v>0</v>
      </c>
      <c r="R627" s="6" t="n">
        <v>1</v>
      </c>
      <c r="S627" s="6" t="n">
        <v>0</v>
      </c>
      <c r="T627" s="6" t="n">
        <v>0</v>
      </c>
      <c r="U627" s="6" t="s">
        <v>267</v>
      </c>
    </row>
    <row r="628" customFormat="false" ht="22.35" hidden="false" customHeight="false" outlineLevel="0" collapsed="false">
      <c r="A628" s="6" t="n">
        <v>1887</v>
      </c>
      <c r="B628" s="6" t="s">
        <v>276</v>
      </c>
      <c r="C628" s="7" t="s">
        <v>6176</v>
      </c>
      <c r="D628" s="6" t="s">
        <v>5800</v>
      </c>
      <c r="E628" s="6" t="n">
        <v>7</v>
      </c>
      <c r="F628" s="6" t="n">
        <v>1</v>
      </c>
      <c r="G628" s="6" t="n">
        <v>3</v>
      </c>
      <c r="H628" s="6" t="n">
        <v>1</v>
      </c>
      <c r="I628" s="6" t="n">
        <v>2</v>
      </c>
      <c r="J628" s="6" t="n">
        <v>3</v>
      </c>
      <c r="K628" s="6" t="n">
        <v>0</v>
      </c>
      <c r="L628" s="6" t="n">
        <v>1</v>
      </c>
      <c r="M628" s="6" t="n">
        <v>1</v>
      </c>
      <c r="N628" s="6" t="n">
        <v>0</v>
      </c>
      <c r="O628" s="6" t="n">
        <v>1</v>
      </c>
      <c r="P628" s="6" t="n">
        <v>1</v>
      </c>
      <c r="Q628" s="6" t="n">
        <v>0</v>
      </c>
      <c r="R628" s="6" t="n">
        <v>1</v>
      </c>
      <c r="S628" s="6" t="n">
        <v>0</v>
      </c>
      <c r="T628" s="6" t="n">
        <v>0</v>
      </c>
      <c r="U628" s="6" t="s">
        <v>267</v>
      </c>
    </row>
    <row r="629" customFormat="false" ht="22.35" hidden="false" customHeight="false" outlineLevel="0" collapsed="false">
      <c r="A629" s="6" t="n">
        <v>1888</v>
      </c>
      <c r="B629" s="6" t="s">
        <v>276</v>
      </c>
      <c r="C629" s="7" t="s">
        <v>6177</v>
      </c>
      <c r="D629" s="6" t="s">
        <v>5800</v>
      </c>
      <c r="E629" s="6" t="n">
        <v>3</v>
      </c>
      <c r="F629" s="6" t="n">
        <v>1</v>
      </c>
      <c r="G629" s="6" t="n">
        <v>3</v>
      </c>
      <c r="H629" s="6" t="n">
        <v>1</v>
      </c>
      <c r="I629" s="6" t="n">
        <v>2</v>
      </c>
      <c r="J629" s="6" t="n">
        <v>3</v>
      </c>
      <c r="K629" s="6" t="n">
        <v>0</v>
      </c>
      <c r="L629" s="6" t="n">
        <v>1</v>
      </c>
      <c r="M629" s="6" t="n">
        <v>1</v>
      </c>
      <c r="N629" s="6" t="n">
        <v>0</v>
      </c>
      <c r="O629" s="6" t="n">
        <v>1</v>
      </c>
      <c r="P629" s="6" t="n">
        <v>1</v>
      </c>
      <c r="Q629" s="6" t="n">
        <v>0</v>
      </c>
      <c r="R629" s="6" t="n">
        <v>1</v>
      </c>
      <c r="S629" s="6" t="n">
        <v>0</v>
      </c>
      <c r="T629" s="6" t="n">
        <v>0</v>
      </c>
      <c r="U629" s="6" t="s">
        <v>267</v>
      </c>
    </row>
    <row r="630" customFormat="false" ht="22.35" hidden="false" customHeight="false" outlineLevel="0" collapsed="false">
      <c r="A630" s="6" t="n">
        <v>1889</v>
      </c>
      <c r="B630" s="6" t="s">
        <v>276</v>
      </c>
      <c r="C630" s="7" t="s">
        <v>6178</v>
      </c>
      <c r="D630" s="6" t="s">
        <v>5800</v>
      </c>
      <c r="E630" s="6" t="n">
        <v>4</v>
      </c>
      <c r="F630" s="6" t="n">
        <v>1</v>
      </c>
      <c r="G630" s="6" t="n">
        <v>3</v>
      </c>
      <c r="H630" s="6" t="n">
        <v>1</v>
      </c>
      <c r="I630" s="6" t="n">
        <v>2</v>
      </c>
      <c r="J630" s="6" t="n">
        <v>3</v>
      </c>
      <c r="K630" s="6" t="n">
        <v>0</v>
      </c>
      <c r="L630" s="6" t="n">
        <v>1</v>
      </c>
      <c r="M630" s="6" t="n">
        <v>1</v>
      </c>
      <c r="N630" s="6" t="n">
        <v>0</v>
      </c>
      <c r="O630" s="6" t="n">
        <v>1</v>
      </c>
      <c r="P630" s="6" t="n">
        <v>1</v>
      </c>
      <c r="Q630" s="6" t="n">
        <v>0</v>
      </c>
      <c r="R630" s="6" t="n">
        <v>1</v>
      </c>
      <c r="S630" s="6" t="n">
        <v>0</v>
      </c>
      <c r="T630" s="6" t="n">
        <v>0</v>
      </c>
      <c r="U630" s="6" t="s">
        <v>267</v>
      </c>
    </row>
    <row r="631" customFormat="false" ht="22.35" hidden="false" customHeight="false" outlineLevel="0" collapsed="false">
      <c r="A631" s="6" t="n">
        <v>1935</v>
      </c>
      <c r="B631" s="6" t="s">
        <v>276</v>
      </c>
      <c r="C631" s="7" t="s">
        <v>6179</v>
      </c>
      <c r="D631" s="6" t="s">
        <v>5816</v>
      </c>
      <c r="E631" s="6" t="n">
        <v>9</v>
      </c>
      <c r="F631" s="6" t="n">
        <v>2</v>
      </c>
      <c r="G631" s="6" t="n">
        <v>1</v>
      </c>
      <c r="H631" s="6" t="n">
        <v>2</v>
      </c>
      <c r="I631" s="6" t="n">
        <v>3</v>
      </c>
      <c r="J631" s="6" t="n">
        <v>3</v>
      </c>
      <c r="K631" s="6" t="n">
        <v>1</v>
      </c>
      <c r="L631" s="6" t="n">
        <v>0</v>
      </c>
      <c r="M631" s="6" t="n">
        <v>0</v>
      </c>
      <c r="N631" s="6" t="n">
        <v>0</v>
      </c>
      <c r="O631" s="6" t="n">
        <v>1</v>
      </c>
      <c r="P631" s="6" t="n">
        <v>1</v>
      </c>
      <c r="Q631" s="6" t="n">
        <v>1</v>
      </c>
      <c r="R631" s="6" t="n">
        <v>0</v>
      </c>
      <c r="S631" s="6" t="n">
        <v>0</v>
      </c>
      <c r="T631" s="6" t="n">
        <v>1</v>
      </c>
      <c r="U631" s="6" t="s">
        <v>267</v>
      </c>
    </row>
    <row r="632" customFormat="false" ht="22.35" hidden="false" customHeight="false" outlineLevel="0" collapsed="false">
      <c r="A632" s="6" t="n">
        <v>1936</v>
      </c>
      <c r="B632" s="6" t="s">
        <v>276</v>
      </c>
      <c r="C632" s="7" t="s">
        <v>6180</v>
      </c>
      <c r="D632" s="6" t="s">
        <v>5816</v>
      </c>
      <c r="E632" s="6" t="n">
        <v>10</v>
      </c>
      <c r="F632" s="6" t="n">
        <v>2</v>
      </c>
      <c r="G632" s="6" t="n">
        <v>1</v>
      </c>
      <c r="H632" s="6" t="n">
        <v>2</v>
      </c>
      <c r="I632" s="6" t="n">
        <v>3</v>
      </c>
      <c r="J632" s="6" t="n">
        <v>3</v>
      </c>
      <c r="K632" s="6" t="n">
        <v>1</v>
      </c>
      <c r="L632" s="6" t="n">
        <v>0</v>
      </c>
      <c r="M632" s="6" t="n">
        <v>0</v>
      </c>
      <c r="N632" s="6" t="n">
        <v>0</v>
      </c>
      <c r="O632" s="6" t="n">
        <v>1</v>
      </c>
      <c r="P632" s="6" t="n">
        <v>1</v>
      </c>
      <c r="Q632" s="6" t="n">
        <v>1</v>
      </c>
      <c r="R632" s="6" t="n">
        <v>0</v>
      </c>
      <c r="S632" s="6" t="n">
        <v>0</v>
      </c>
      <c r="T632" s="6" t="n">
        <v>1</v>
      </c>
      <c r="U632" s="6" t="s">
        <v>267</v>
      </c>
    </row>
    <row r="633" customFormat="false" ht="22.35" hidden="false" customHeight="false" outlineLevel="0" collapsed="false">
      <c r="A633" s="6" t="n">
        <v>1937</v>
      </c>
      <c r="B633" s="6" t="s">
        <v>276</v>
      </c>
      <c r="C633" s="7" t="s">
        <v>5966</v>
      </c>
      <c r="D633" s="6" t="s">
        <v>5816</v>
      </c>
      <c r="E633" s="6" t="n">
        <v>10</v>
      </c>
      <c r="F633" s="6" t="n">
        <v>2</v>
      </c>
      <c r="G633" s="6" t="n">
        <v>1</v>
      </c>
      <c r="H633" s="6" t="n">
        <v>2</v>
      </c>
      <c r="I633" s="6" t="n">
        <v>3</v>
      </c>
      <c r="J633" s="6" t="n">
        <v>3</v>
      </c>
      <c r="K633" s="6" t="n">
        <v>1</v>
      </c>
      <c r="L633" s="6" t="n">
        <v>0</v>
      </c>
      <c r="M633" s="6" t="n">
        <v>0</v>
      </c>
      <c r="N633" s="6" t="n">
        <v>0</v>
      </c>
      <c r="O633" s="6" t="n">
        <v>1</v>
      </c>
      <c r="P633" s="6" t="n">
        <v>1</v>
      </c>
      <c r="Q633" s="6" t="n">
        <v>1</v>
      </c>
      <c r="R633" s="6" t="n">
        <v>0</v>
      </c>
      <c r="S633" s="6" t="n">
        <v>0</v>
      </c>
      <c r="T633" s="6" t="n">
        <v>1</v>
      </c>
      <c r="U633" s="6" t="s">
        <v>267</v>
      </c>
    </row>
    <row r="634" customFormat="false" ht="22.35" hidden="false" customHeight="false" outlineLevel="0" collapsed="false">
      <c r="A634" s="6" t="n">
        <v>1938</v>
      </c>
      <c r="B634" s="6" t="s">
        <v>276</v>
      </c>
      <c r="C634" s="7" t="s">
        <v>5967</v>
      </c>
      <c r="D634" s="6" t="s">
        <v>5816</v>
      </c>
      <c r="E634" s="6" t="n">
        <v>10</v>
      </c>
      <c r="F634" s="6" t="n">
        <v>2</v>
      </c>
      <c r="G634" s="6" t="n">
        <v>1</v>
      </c>
      <c r="H634" s="6" t="n">
        <v>2</v>
      </c>
      <c r="I634" s="6" t="n">
        <v>3</v>
      </c>
      <c r="J634" s="6" t="n">
        <v>3</v>
      </c>
      <c r="K634" s="6" t="n">
        <v>1</v>
      </c>
      <c r="L634" s="6" t="n">
        <v>0</v>
      </c>
      <c r="M634" s="6" t="n">
        <v>0</v>
      </c>
      <c r="N634" s="6" t="n">
        <v>0</v>
      </c>
      <c r="O634" s="6" t="n">
        <v>1</v>
      </c>
      <c r="P634" s="6" t="n">
        <v>1</v>
      </c>
      <c r="Q634" s="6" t="n">
        <v>1</v>
      </c>
      <c r="R634" s="6" t="n">
        <v>0</v>
      </c>
      <c r="S634" s="6" t="n">
        <v>0</v>
      </c>
      <c r="T634" s="6" t="n">
        <v>1</v>
      </c>
      <c r="U634" s="6" t="s">
        <v>267</v>
      </c>
    </row>
    <row r="635" customFormat="false" ht="22.35" hidden="false" customHeight="false" outlineLevel="0" collapsed="false">
      <c r="A635" s="6" t="n">
        <v>1939</v>
      </c>
      <c r="B635" s="6" t="s">
        <v>276</v>
      </c>
      <c r="C635" s="7" t="s">
        <v>5968</v>
      </c>
      <c r="D635" s="6" t="s">
        <v>5816</v>
      </c>
      <c r="E635" s="6" t="n">
        <v>1</v>
      </c>
      <c r="F635" s="6" t="n">
        <v>2</v>
      </c>
      <c r="G635" s="6" t="n">
        <v>1</v>
      </c>
      <c r="H635" s="6" t="n">
        <v>2</v>
      </c>
      <c r="I635" s="6" t="n">
        <v>3</v>
      </c>
      <c r="J635" s="6" t="n">
        <v>3</v>
      </c>
      <c r="K635" s="6" t="n">
        <v>1</v>
      </c>
      <c r="L635" s="6" t="n">
        <v>0</v>
      </c>
      <c r="M635" s="6" t="n">
        <v>0</v>
      </c>
      <c r="N635" s="6" t="n">
        <v>0</v>
      </c>
      <c r="O635" s="6" t="n">
        <v>1</v>
      </c>
      <c r="P635" s="6" t="n">
        <v>1</v>
      </c>
      <c r="Q635" s="6" t="n">
        <v>1</v>
      </c>
      <c r="R635" s="6" t="n">
        <v>0</v>
      </c>
      <c r="S635" s="6" t="n">
        <v>0</v>
      </c>
      <c r="T635" s="6" t="n">
        <v>1</v>
      </c>
      <c r="U635" s="6" t="s">
        <v>267</v>
      </c>
    </row>
    <row r="636" customFormat="false" ht="22.35" hidden="false" customHeight="false" outlineLevel="0" collapsed="false">
      <c r="A636" s="6" t="n">
        <v>1940</v>
      </c>
      <c r="B636" s="6" t="s">
        <v>276</v>
      </c>
      <c r="C636" s="7" t="s">
        <v>5969</v>
      </c>
      <c r="D636" s="6" t="s">
        <v>5816</v>
      </c>
      <c r="E636" s="6" t="n">
        <v>10</v>
      </c>
      <c r="F636" s="6" t="n">
        <v>2</v>
      </c>
      <c r="G636" s="6" t="n">
        <v>1</v>
      </c>
      <c r="H636" s="6" t="n">
        <v>2</v>
      </c>
      <c r="I636" s="6" t="n">
        <v>3</v>
      </c>
      <c r="J636" s="6" t="n">
        <v>3</v>
      </c>
      <c r="K636" s="6" t="n">
        <v>1</v>
      </c>
      <c r="L636" s="6" t="n">
        <v>0</v>
      </c>
      <c r="M636" s="6" t="n">
        <v>0</v>
      </c>
      <c r="N636" s="6" t="n">
        <v>0</v>
      </c>
      <c r="O636" s="6" t="n">
        <v>1</v>
      </c>
      <c r="P636" s="6" t="n">
        <v>1</v>
      </c>
      <c r="Q636" s="6" t="n">
        <v>1</v>
      </c>
      <c r="R636" s="6" t="n">
        <v>0</v>
      </c>
      <c r="S636" s="6" t="n">
        <v>0</v>
      </c>
      <c r="T636" s="6" t="n">
        <v>1</v>
      </c>
      <c r="U636" s="6" t="s">
        <v>267</v>
      </c>
    </row>
    <row r="637" customFormat="false" ht="22.35" hidden="false" customHeight="false" outlineLevel="0" collapsed="false">
      <c r="A637" s="6" t="n">
        <v>1941</v>
      </c>
      <c r="B637" s="6" t="s">
        <v>276</v>
      </c>
      <c r="C637" s="7" t="s">
        <v>5970</v>
      </c>
      <c r="D637" s="6" t="s">
        <v>5816</v>
      </c>
      <c r="E637" s="6" t="n">
        <v>9</v>
      </c>
      <c r="F637" s="6" t="n">
        <v>2</v>
      </c>
      <c r="G637" s="6" t="n">
        <v>1</v>
      </c>
      <c r="H637" s="6" t="n">
        <v>2</v>
      </c>
      <c r="I637" s="6" t="n">
        <v>3</v>
      </c>
      <c r="J637" s="6" t="n">
        <v>3</v>
      </c>
      <c r="K637" s="6" t="n">
        <v>1</v>
      </c>
      <c r="L637" s="6" t="n">
        <v>0</v>
      </c>
      <c r="M637" s="6" t="n">
        <v>0</v>
      </c>
      <c r="N637" s="6" t="n">
        <v>0</v>
      </c>
      <c r="O637" s="6" t="n">
        <v>1</v>
      </c>
      <c r="P637" s="6" t="n">
        <v>1</v>
      </c>
      <c r="Q637" s="6" t="n">
        <v>1</v>
      </c>
      <c r="R637" s="6" t="n">
        <v>0</v>
      </c>
      <c r="S637" s="6" t="n">
        <v>0</v>
      </c>
      <c r="T637" s="6" t="n">
        <v>1</v>
      </c>
      <c r="U637" s="6" t="s">
        <v>267</v>
      </c>
    </row>
    <row r="638" customFormat="false" ht="22.35" hidden="false" customHeight="false" outlineLevel="0" collapsed="false">
      <c r="A638" s="6" t="n">
        <v>1942</v>
      </c>
      <c r="B638" s="6" t="s">
        <v>276</v>
      </c>
      <c r="C638" s="7" t="s">
        <v>5971</v>
      </c>
      <c r="D638" s="6" t="s">
        <v>5816</v>
      </c>
      <c r="E638" s="6" t="n">
        <v>10</v>
      </c>
      <c r="F638" s="6" t="n">
        <v>2</v>
      </c>
      <c r="G638" s="6" t="n">
        <v>1</v>
      </c>
      <c r="H638" s="6" t="n">
        <v>2</v>
      </c>
      <c r="I638" s="6" t="n">
        <v>3</v>
      </c>
      <c r="J638" s="6" t="n">
        <v>3</v>
      </c>
      <c r="K638" s="6" t="n">
        <v>1</v>
      </c>
      <c r="L638" s="6" t="n">
        <v>0</v>
      </c>
      <c r="M638" s="6" t="n">
        <v>0</v>
      </c>
      <c r="N638" s="6" t="n">
        <v>0</v>
      </c>
      <c r="O638" s="6" t="n">
        <v>1</v>
      </c>
      <c r="P638" s="6" t="n">
        <v>1</v>
      </c>
      <c r="Q638" s="6" t="n">
        <v>1</v>
      </c>
      <c r="R638" s="6" t="n">
        <v>0</v>
      </c>
      <c r="S638" s="6" t="n">
        <v>0</v>
      </c>
      <c r="T638" s="6" t="n">
        <v>1</v>
      </c>
      <c r="U638" s="6" t="s">
        <v>267</v>
      </c>
    </row>
    <row r="639" customFormat="false" ht="22.35" hidden="false" customHeight="false" outlineLevel="0" collapsed="false">
      <c r="A639" s="6" t="n">
        <v>1943</v>
      </c>
      <c r="B639" s="6" t="s">
        <v>276</v>
      </c>
      <c r="C639" s="7" t="s">
        <v>5972</v>
      </c>
      <c r="D639" s="6" t="s">
        <v>5816</v>
      </c>
      <c r="E639" s="6" t="n">
        <v>1</v>
      </c>
      <c r="F639" s="6" t="n">
        <v>2</v>
      </c>
      <c r="G639" s="6" t="n">
        <v>1</v>
      </c>
      <c r="H639" s="6" t="n">
        <v>2</v>
      </c>
      <c r="I639" s="6" t="n">
        <v>3</v>
      </c>
      <c r="J639" s="6" t="n">
        <v>3</v>
      </c>
      <c r="K639" s="6" t="n">
        <v>1</v>
      </c>
      <c r="L639" s="6" t="n">
        <v>0</v>
      </c>
      <c r="M639" s="6" t="n">
        <v>0</v>
      </c>
      <c r="N639" s="6" t="n">
        <v>0</v>
      </c>
      <c r="O639" s="6" t="n">
        <v>1</v>
      </c>
      <c r="P639" s="6" t="n">
        <v>1</v>
      </c>
      <c r="Q639" s="6" t="n">
        <v>1</v>
      </c>
      <c r="R639" s="6" t="n">
        <v>0</v>
      </c>
      <c r="S639" s="6" t="n">
        <v>0</v>
      </c>
      <c r="T639" s="6" t="n">
        <v>1</v>
      </c>
      <c r="U639" s="6" t="s">
        <v>267</v>
      </c>
    </row>
    <row r="640" customFormat="false" ht="22.35" hidden="false" customHeight="false" outlineLevel="0" collapsed="false">
      <c r="A640" s="6" t="n">
        <v>1944</v>
      </c>
      <c r="B640" s="6" t="s">
        <v>276</v>
      </c>
      <c r="C640" s="7" t="s">
        <v>5973</v>
      </c>
      <c r="D640" s="6" t="s">
        <v>5816</v>
      </c>
      <c r="E640" s="6" t="n">
        <v>8</v>
      </c>
      <c r="F640" s="6" t="n">
        <v>2</v>
      </c>
      <c r="G640" s="6" t="n">
        <v>1</v>
      </c>
      <c r="H640" s="6" t="n">
        <v>2</v>
      </c>
      <c r="I640" s="6" t="n">
        <v>3</v>
      </c>
      <c r="J640" s="6" t="n">
        <v>3</v>
      </c>
      <c r="K640" s="6" t="n">
        <v>1</v>
      </c>
      <c r="L640" s="6" t="n">
        <v>0</v>
      </c>
      <c r="M640" s="6" t="n">
        <v>0</v>
      </c>
      <c r="N640" s="6" t="n">
        <v>0</v>
      </c>
      <c r="O640" s="6" t="n">
        <v>1</v>
      </c>
      <c r="P640" s="6" t="n">
        <v>1</v>
      </c>
      <c r="Q640" s="6" t="n">
        <v>1</v>
      </c>
      <c r="R640" s="6" t="n">
        <v>0</v>
      </c>
      <c r="S640" s="6" t="n">
        <v>0</v>
      </c>
      <c r="T640" s="6" t="n">
        <v>1</v>
      </c>
      <c r="U640" s="6" t="s">
        <v>267</v>
      </c>
    </row>
    <row r="641" customFormat="false" ht="22.35" hidden="false" customHeight="false" outlineLevel="0" collapsed="false">
      <c r="A641" s="6" t="n">
        <v>1945</v>
      </c>
      <c r="B641" s="6" t="s">
        <v>276</v>
      </c>
      <c r="C641" s="7" t="s">
        <v>5974</v>
      </c>
      <c r="D641" s="6" t="s">
        <v>5816</v>
      </c>
      <c r="E641" s="6" t="n">
        <v>3</v>
      </c>
      <c r="F641" s="6" t="n">
        <v>2</v>
      </c>
      <c r="G641" s="6" t="n">
        <v>1</v>
      </c>
      <c r="H641" s="6" t="n">
        <v>2</v>
      </c>
      <c r="I641" s="6" t="n">
        <v>3</v>
      </c>
      <c r="J641" s="6" t="n">
        <v>3</v>
      </c>
      <c r="K641" s="6" t="n">
        <v>1</v>
      </c>
      <c r="L641" s="6" t="n">
        <v>0</v>
      </c>
      <c r="M641" s="6" t="n">
        <v>0</v>
      </c>
      <c r="N641" s="6" t="n">
        <v>0</v>
      </c>
      <c r="O641" s="6" t="n">
        <v>1</v>
      </c>
      <c r="P641" s="6" t="n">
        <v>1</v>
      </c>
      <c r="Q641" s="6" t="n">
        <v>1</v>
      </c>
      <c r="R641" s="6" t="n">
        <v>0</v>
      </c>
      <c r="S641" s="6" t="n">
        <v>0</v>
      </c>
      <c r="T641" s="6" t="n">
        <v>1</v>
      </c>
      <c r="U641" s="6" t="s">
        <v>267</v>
      </c>
    </row>
    <row r="642" customFormat="false" ht="22.35" hidden="false" customHeight="false" outlineLevel="0" collapsed="false">
      <c r="A642" s="6" t="n">
        <v>1946</v>
      </c>
      <c r="B642" s="6" t="s">
        <v>276</v>
      </c>
      <c r="C642" s="7" t="s">
        <v>5975</v>
      </c>
      <c r="D642" s="6" t="s">
        <v>5816</v>
      </c>
      <c r="E642" s="6" t="n">
        <v>5</v>
      </c>
      <c r="F642" s="6" t="n">
        <v>2</v>
      </c>
      <c r="G642" s="6" t="n">
        <v>1</v>
      </c>
      <c r="H642" s="6" t="n">
        <v>2</v>
      </c>
      <c r="I642" s="6" t="n">
        <v>3</v>
      </c>
      <c r="J642" s="6" t="n">
        <v>3</v>
      </c>
      <c r="K642" s="6" t="n">
        <v>1</v>
      </c>
      <c r="L642" s="6" t="n">
        <v>0</v>
      </c>
      <c r="M642" s="6" t="n">
        <v>0</v>
      </c>
      <c r="N642" s="6" t="n">
        <v>0</v>
      </c>
      <c r="O642" s="6" t="n">
        <v>1</v>
      </c>
      <c r="P642" s="6" t="n">
        <v>1</v>
      </c>
      <c r="Q642" s="6" t="n">
        <v>1</v>
      </c>
      <c r="R642" s="6" t="n">
        <v>0</v>
      </c>
      <c r="S642" s="6" t="n">
        <v>0</v>
      </c>
      <c r="T642" s="6" t="n">
        <v>1</v>
      </c>
      <c r="U642" s="6" t="s">
        <v>267</v>
      </c>
    </row>
    <row r="643" customFormat="false" ht="22.35" hidden="false" customHeight="false" outlineLevel="0" collapsed="false">
      <c r="A643" s="6" t="n">
        <v>1947</v>
      </c>
      <c r="B643" s="6" t="s">
        <v>276</v>
      </c>
      <c r="C643" s="7" t="s">
        <v>6181</v>
      </c>
      <c r="D643" s="6" t="s">
        <v>5816</v>
      </c>
      <c r="E643" s="6" t="n">
        <v>5</v>
      </c>
      <c r="F643" s="6" t="n">
        <v>2</v>
      </c>
      <c r="G643" s="6" t="n">
        <v>1</v>
      </c>
      <c r="H643" s="6" t="n">
        <v>2</v>
      </c>
      <c r="I643" s="6" t="n">
        <v>3</v>
      </c>
      <c r="J643" s="6" t="n">
        <v>3</v>
      </c>
      <c r="K643" s="6" t="n">
        <v>1</v>
      </c>
      <c r="L643" s="6" t="n">
        <v>0</v>
      </c>
      <c r="M643" s="6" t="n">
        <v>0</v>
      </c>
      <c r="N643" s="6" t="n">
        <v>0</v>
      </c>
      <c r="O643" s="6" t="n">
        <v>1</v>
      </c>
      <c r="P643" s="6" t="n">
        <v>1</v>
      </c>
      <c r="Q643" s="6" t="n">
        <v>1</v>
      </c>
      <c r="R643" s="6" t="n">
        <v>0</v>
      </c>
      <c r="S643" s="6" t="n">
        <v>0</v>
      </c>
      <c r="T643" s="6" t="n">
        <v>1</v>
      </c>
      <c r="U643" s="6" t="s">
        <v>267</v>
      </c>
    </row>
    <row r="644" customFormat="false" ht="22.35" hidden="false" customHeight="false" outlineLevel="0" collapsed="false">
      <c r="A644" s="6" t="n">
        <v>1948</v>
      </c>
      <c r="B644" s="6" t="s">
        <v>276</v>
      </c>
      <c r="C644" s="7" t="s">
        <v>6182</v>
      </c>
      <c r="D644" s="6" t="s">
        <v>5816</v>
      </c>
      <c r="E644" s="6" t="n">
        <v>9</v>
      </c>
      <c r="F644" s="6" t="n">
        <v>2</v>
      </c>
      <c r="G644" s="6" t="n">
        <v>1</v>
      </c>
      <c r="H644" s="6" t="n">
        <v>2</v>
      </c>
      <c r="I644" s="6" t="n">
        <v>3</v>
      </c>
      <c r="J644" s="6" t="n">
        <v>3</v>
      </c>
      <c r="K644" s="6" t="n">
        <v>1</v>
      </c>
      <c r="L644" s="6" t="n">
        <v>0</v>
      </c>
      <c r="M644" s="6" t="n">
        <v>0</v>
      </c>
      <c r="N644" s="6" t="n">
        <v>0</v>
      </c>
      <c r="O644" s="6" t="n">
        <v>1</v>
      </c>
      <c r="P644" s="6" t="n">
        <v>1</v>
      </c>
      <c r="Q644" s="6" t="n">
        <v>1</v>
      </c>
      <c r="R644" s="6" t="n">
        <v>0</v>
      </c>
      <c r="S644" s="6" t="n">
        <v>0</v>
      </c>
      <c r="T644" s="6" t="n">
        <v>1</v>
      </c>
      <c r="U644" s="6" t="s">
        <v>267</v>
      </c>
    </row>
    <row r="645" customFormat="false" ht="22.35" hidden="false" customHeight="false" outlineLevel="0" collapsed="false">
      <c r="A645" s="6" t="n">
        <v>1949</v>
      </c>
      <c r="B645" s="6" t="s">
        <v>276</v>
      </c>
      <c r="C645" s="7" t="s">
        <v>6183</v>
      </c>
      <c r="D645" s="6" t="s">
        <v>5816</v>
      </c>
      <c r="E645" s="6" t="n">
        <v>9</v>
      </c>
      <c r="F645" s="6" t="n">
        <v>2</v>
      </c>
      <c r="G645" s="6" t="n">
        <v>1</v>
      </c>
      <c r="H645" s="6" t="n">
        <v>2</v>
      </c>
      <c r="I645" s="6" t="n">
        <v>3</v>
      </c>
      <c r="J645" s="6" t="n">
        <v>3</v>
      </c>
      <c r="K645" s="6" t="n">
        <v>1</v>
      </c>
      <c r="L645" s="6" t="n">
        <v>0</v>
      </c>
      <c r="M645" s="6" t="n">
        <v>0</v>
      </c>
      <c r="N645" s="6" t="n">
        <v>0</v>
      </c>
      <c r="O645" s="6" t="n">
        <v>1</v>
      </c>
      <c r="P645" s="6" t="n">
        <v>1</v>
      </c>
      <c r="Q645" s="6" t="n">
        <v>1</v>
      </c>
      <c r="R645" s="6" t="n">
        <v>0</v>
      </c>
      <c r="S645" s="6" t="n">
        <v>0</v>
      </c>
      <c r="T645" s="6" t="n">
        <v>1</v>
      </c>
      <c r="U645" s="6" t="s">
        <v>267</v>
      </c>
    </row>
    <row r="646" customFormat="false" ht="22.35" hidden="false" customHeight="false" outlineLevel="0" collapsed="false">
      <c r="A646" s="6" t="n">
        <v>1980</v>
      </c>
      <c r="B646" s="6" t="s">
        <v>276</v>
      </c>
      <c r="C646" s="7" t="s">
        <v>5879</v>
      </c>
      <c r="D646" s="6" t="s">
        <v>5822</v>
      </c>
      <c r="E646" s="6" t="n">
        <v>9</v>
      </c>
      <c r="F646" s="6" t="n">
        <v>4</v>
      </c>
      <c r="G646" s="6" t="n">
        <v>4</v>
      </c>
      <c r="H646" s="6" t="n">
        <v>3</v>
      </c>
      <c r="I646" s="6" t="n">
        <v>3</v>
      </c>
      <c r="J646" s="6" t="n">
        <v>4</v>
      </c>
      <c r="K646" s="6" t="n">
        <v>0</v>
      </c>
      <c r="L646" s="6" t="n">
        <v>0</v>
      </c>
      <c r="M646" s="6" t="n">
        <v>1</v>
      </c>
      <c r="N646" s="6" t="n">
        <v>1</v>
      </c>
      <c r="O646" s="6" t="n">
        <v>0</v>
      </c>
      <c r="P646" s="6" t="n">
        <v>0</v>
      </c>
      <c r="Q646" s="6" t="n">
        <v>0</v>
      </c>
      <c r="R646" s="6" t="n">
        <v>0</v>
      </c>
      <c r="S646" s="6" t="n">
        <v>1</v>
      </c>
      <c r="T646" s="6" t="n">
        <v>1</v>
      </c>
      <c r="U646" s="6" t="s">
        <v>267</v>
      </c>
    </row>
    <row r="647" customFormat="false" ht="22.35" hidden="false" customHeight="false" outlineLevel="0" collapsed="false">
      <c r="A647" s="6" t="n">
        <v>1981</v>
      </c>
      <c r="B647" s="6" t="s">
        <v>276</v>
      </c>
      <c r="C647" s="7" t="s">
        <v>5880</v>
      </c>
      <c r="D647" s="6" t="s">
        <v>5822</v>
      </c>
      <c r="E647" s="6" t="n">
        <v>5</v>
      </c>
      <c r="F647" s="6" t="n">
        <v>4</v>
      </c>
      <c r="G647" s="6" t="n">
        <v>4</v>
      </c>
      <c r="H647" s="6" t="n">
        <v>3</v>
      </c>
      <c r="I647" s="6" t="n">
        <v>3</v>
      </c>
      <c r="J647" s="6" t="n">
        <v>4</v>
      </c>
      <c r="K647" s="6" t="n">
        <v>0</v>
      </c>
      <c r="L647" s="6" t="n">
        <v>0</v>
      </c>
      <c r="M647" s="6" t="n">
        <v>1</v>
      </c>
      <c r="N647" s="6" t="n">
        <v>1</v>
      </c>
      <c r="O647" s="6" t="n">
        <v>0</v>
      </c>
      <c r="P647" s="6" t="n">
        <v>0</v>
      </c>
      <c r="Q647" s="6" t="n">
        <v>0</v>
      </c>
      <c r="R647" s="6" t="n">
        <v>0</v>
      </c>
      <c r="S647" s="6" t="n">
        <v>1</v>
      </c>
      <c r="T647" s="6" t="n">
        <v>1</v>
      </c>
      <c r="U647" s="6" t="s">
        <v>267</v>
      </c>
    </row>
    <row r="648" customFormat="false" ht="22.35" hidden="false" customHeight="false" outlineLevel="0" collapsed="false">
      <c r="A648" s="6" t="n">
        <v>1982</v>
      </c>
      <c r="B648" s="6" t="s">
        <v>276</v>
      </c>
      <c r="C648" s="7" t="s">
        <v>5881</v>
      </c>
      <c r="D648" s="6" t="s">
        <v>5822</v>
      </c>
      <c r="E648" s="6" t="n">
        <v>5</v>
      </c>
      <c r="F648" s="6" t="n">
        <v>4</v>
      </c>
      <c r="G648" s="6" t="n">
        <v>4</v>
      </c>
      <c r="H648" s="6" t="n">
        <v>3</v>
      </c>
      <c r="I648" s="6" t="n">
        <v>3</v>
      </c>
      <c r="J648" s="6" t="n">
        <v>4</v>
      </c>
      <c r="K648" s="6" t="n">
        <v>0</v>
      </c>
      <c r="L648" s="6" t="n">
        <v>0</v>
      </c>
      <c r="M648" s="6" t="n">
        <v>1</v>
      </c>
      <c r="N648" s="6" t="n">
        <v>1</v>
      </c>
      <c r="O648" s="6" t="n">
        <v>0</v>
      </c>
      <c r="P648" s="6" t="n">
        <v>0</v>
      </c>
      <c r="Q648" s="6" t="n">
        <v>0</v>
      </c>
      <c r="R648" s="6" t="n">
        <v>0</v>
      </c>
      <c r="S648" s="6" t="n">
        <v>1</v>
      </c>
      <c r="T648" s="6" t="n">
        <v>1</v>
      </c>
      <c r="U648" s="6" t="s">
        <v>267</v>
      </c>
    </row>
    <row r="649" customFormat="false" ht="22.35" hidden="false" customHeight="false" outlineLevel="0" collapsed="false">
      <c r="A649" s="6" t="n">
        <v>1983</v>
      </c>
      <c r="B649" s="6" t="s">
        <v>276</v>
      </c>
      <c r="C649" s="7" t="s">
        <v>5882</v>
      </c>
      <c r="D649" s="6" t="s">
        <v>5822</v>
      </c>
      <c r="E649" s="6" t="n">
        <v>7</v>
      </c>
      <c r="F649" s="6" t="n">
        <v>4</v>
      </c>
      <c r="G649" s="6" t="n">
        <v>4</v>
      </c>
      <c r="H649" s="6" t="n">
        <v>3</v>
      </c>
      <c r="I649" s="6" t="n">
        <v>3</v>
      </c>
      <c r="J649" s="6" t="n">
        <v>4</v>
      </c>
      <c r="K649" s="6" t="n">
        <v>0</v>
      </c>
      <c r="L649" s="6" t="n">
        <v>0</v>
      </c>
      <c r="M649" s="6" t="n">
        <v>1</v>
      </c>
      <c r="N649" s="6" t="n">
        <v>1</v>
      </c>
      <c r="O649" s="6" t="n">
        <v>0</v>
      </c>
      <c r="P649" s="6" t="n">
        <v>0</v>
      </c>
      <c r="Q649" s="6" t="n">
        <v>0</v>
      </c>
      <c r="R649" s="6" t="n">
        <v>0</v>
      </c>
      <c r="S649" s="6" t="n">
        <v>1</v>
      </c>
      <c r="T649" s="6" t="n">
        <v>1</v>
      </c>
      <c r="U649" s="6" t="s">
        <v>267</v>
      </c>
    </row>
    <row r="650" customFormat="false" ht="22.35" hidden="false" customHeight="false" outlineLevel="0" collapsed="false">
      <c r="A650" s="6" t="n">
        <v>1984</v>
      </c>
      <c r="B650" s="6" t="s">
        <v>276</v>
      </c>
      <c r="C650" s="7" t="s">
        <v>5883</v>
      </c>
      <c r="D650" s="6" t="s">
        <v>5822</v>
      </c>
      <c r="E650" s="6" t="n">
        <v>3</v>
      </c>
      <c r="F650" s="6" t="n">
        <v>4</v>
      </c>
      <c r="G650" s="6" t="n">
        <v>4</v>
      </c>
      <c r="H650" s="6" t="n">
        <v>3</v>
      </c>
      <c r="I650" s="6" t="n">
        <v>3</v>
      </c>
      <c r="J650" s="6" t="n">
        <v>4</v>
      </c>
      <c r="K650" s="6" t="n">
        <v>0</v>
      </c>
      <c r="L650" s="6" t="n">
        <v>0</v>
      </c>
      <c r="M650" s="6" t="n">
        <v>1</v>
      </c>
      <c r="N650" s="6" t="n">
        <v>1</v>
      </c>
      <c r="O650" s="6" t="n">
        <v>0</v>
      </c>
      <c r="P650" s="6" t="n">
        <v>0</v>
      </c>
      <c r="Q650" s="6" t="n">
        <v>0</v>
      </c>
      <c r="R650" s="6" t="n">
        <v>0</v>
      </c>
      <c r="S650" s="6" t="n">
        <v>1</v>
      </c>
      <c r="T650" s="6" t="n">
        <v>1</v>
      </c>
      <c r="U650" s="6" t="s">
        <v>267</v>
      </c>
    </row>
    <row r="651" customFormat="false" ht="22.35" hidden="false" customHeight="false" outlineLevel="0" collapsed="false">
      <c r="A651" s="6" t="n">
        <v>1985</v>
      </c>
      <c r="B651" s="6" t="s">
        <v>276</v>
      </c>
      <c r="C651" s="7" t="s">
        <v>6184</v>
      </c>
      <c r="D651" s="6" t="s">
        <v>5822</v>
      </c>
      <c r="E651" s="6" t="n">
        <v>10</v>
      </c>
      <c r="F651" s="6" t="n">
        <v>4</v>
      </c>
      <c r="G651" s="6" t="n">
        <v>4</v>
      </c>
      <c r="H651" s="6" t="n">
        <v>3</v>
      </c>
      <c r="I651" s="6" t="n">
        <v>3</v>
      </c>
      <c r="J651" s="6" t="n">
        <v>4</v>
      </c>
      <c r="K651" s="6" t="n">
        <v>0</v>
      </c>
      <c r="L651" s="6" t="n">
        <v>0</v>
      </c>
      <c r="M651" s="6" t="n">
        <v>1</v>
      </c>
      <c r="N651" s="6" t="n">
        <v>1</v>
      </c>
      <c r="O651" s="6" t="n">
        <v>0</v>
      </c>
      <c r="P651" s="6" t="n">
        <v>0</v>
      </c>
      <c r="Q651" s="6" t="n">
        <v>0</v>
      </c>
      <c r="R651" s="6" t="n">
        <v>0</v>
      </c>
      <c r="S651" s="6" t="n">
        <v>1</v>
      </c>
      <c r="T651" s="6" t="n">
        <v>1</v>
      </c>
      <c r="U651" s="6" t="s">
        <v>267</v>
      </c>
    </row>
    <row r="652" customFormat="false" ht="22.35" hidden="false" customHeight="false" outlineLevel="0" collapsed="false">
      <c r="A652" s="6" t="n">
        <v>1986</v>
      </c>
      <c r="B652" s="6" t="s">
        <v>276</v>
      </c>
      <c r="C652" s="7" t="s">
        <v>6185</v>
      </c>
      <c r="D652" s="6" t="s">
        <v>5822</v>
      </c>
      <c r="E652" s="6" t="n">
        <v>6</v>
      </c>
      <c r="F652" s="6" t="n">
        <v>4</v>
      </c>
      <c r="G652" s="6" t="n">
        <v>4</v>
      </c>
      <c r="H652" s="6" t="n">
        <v>3</v>
      </c>
      <c r="I652" s="6" t="n">
        <v>3</v>
      </c>
      <c r="J652" s="6" t="n">
        <v>4</v>
      </c>
      <c r="K652" s="6" t="n">
        <v>0</v>
      </c>
      <c r="L652" s="6" t="n">
        <v>0</v>
      </c>
      <c r="M652" s="6" t="n">
        <v>1</v>
      </c>
      <c r="N652" s="6" t="n">
        <v>1</v>
      </c>
      <c r="O652" s="6" t="n">
        <v>0</v>
      </c>
      <c r="P652" s="6" t="n">
        <v>0</v>
      </c>
      <c r="Q652" s="6" t="n">
        <v>0</v>
      </c>
      <c r="R652" s="6" t="n">
        <v>0</v>
      </c>
      <c r="S652" s="6" t="n">
        <v>1</v>
      </c>
      <c r="T652" s="6" t="n">
        <v>1</v>
      </c>
      <c r="U652" s="6" t="s">
        <v>267</v>
      </c>
    </row>
    <row r="653" customFormat="false" ht="22.35" hidden="false" customHeight="false" outlineLevel="0" collapsed="false">
      <c r="A653" s="6" t="n">
        <v>1987</v>
      </c>
      <c r="B653" s="6" t="s">
        <v>276</v>
      </c>
      <c r="C653" s="7" t="s">
        <v>6186</v>
      </c>
      <c r="D653" s="6" t="s">
        <v>5822</v>
      </c>
      <c r="E653" s="6" t="n">
        <v>8</v>
      </c>
      <c r="F653" s="6" t="n">
        <v>4</v>
      </c>
      <c r="G653" s="6" t="n">
        <v>4</v>
      </c>
      <c r="H653" s="6" t="n">
        <v>3</v>
      </c>
      <c r="I653" s="6" t="n">
        <v>3</v>
      </c>
      <c r="J653" s="6" t="n">
        <v>4</v>
      </c>
      <c r="K653" s="6" t="n">
        <v>0</v>
      </c>
      <c r="L653" s="6" t="n">
        <v>0</v>
      </c>
      <c r="M653" s="6" t="n">
        <v>1</v>
      </c>
      <c r="N653" s="6" t="n">
        <v>1</v>
      </c>
      <c r="O653" s="6" t="n">
        <v>0</v>
      </c>
      <c r="P653" s="6" t="n">
        <v>0</v>
      </c>
      <c r="Q653" s="6" t="n">
        <v>0</v>
      </c>
      <c r="R653" s="6" t="n">
        <v>0</v>
      </c>
      <c r="S653" s="6" t="n">
        <v>1</v>
      </c>
      <c r="T653" s="6" t="n">
        <v>1</v>
      </c>
      <c r="U653" s="6" t="s">
        <v>267</v>
      </c>
    </row>
    <row r="654" customFormat="false" ht="22.35" hidden="false" customHeight="false" outlineLevel="0" collapsed="false">
      <c r="A654" s="6" t="n">
        <v>1988</v>
      </c>
      <c r="B654" s="6" t="s">
        <v>276</v>
      </c>
      <c r="C654" s="7" t="s">
        <v>6187</v>
      </c>
      <c r="D654" s="6" t="s">
        <v>5822</v>
      </c>
      <c r="E654" s="6" t="n">
        <v>3</v>
      </c>
      <c r="F654" s="6" t="n">
        <v>4</v>
      </c>
      <c r="G654" s="6" t="n">
        <v>4</v>
      </c>
      <c r="H654" s="6" t="n">
        <v>3</v>
      </c>
      <c r="I654" s="6" t="n">
        <v>3</v>
      </c>
      <c r="J654" s="6" t="n">
        <v>4</v>
      </c>
      <c r="K654" s="6" t="n">
        <v>0</v>
      </c>
      <c r="L654" s="6" t="n">
        <v>0</v>
      </c>
      <c r="M654" s="6" t="n">
        <v>1</v>
      </c>
      <c r="N654" s="6" t="n">
        <v>1</v>
      </c>
      <c r="O654" s="6" t="n">
        <v>0</v>
      </c>
      <c r="P654" s="6" t="n">
        <v>0</v>
      </c>
      <c r="Q654" s="6" t="n">
        <v>0</v>
      </c>
      <c r="R654" s="6" t="n">
        <v>0</v>
      </c>
      <c r="S654" s="6" t="n">
        <v>1</v>
      </c>
      <c r="T654" s="6" t="n">
        <v>1</v>
      </c>
      <c r="U654" s="6" t="s">
        <v>267</v>
      </c>
    </row>
    <row r="655" customFormat="false" ht="22.35" hidden="false" customHeight="false" outlineLevel="0" collapsed="false">
      <c r="A655" s="6" t="n">
        <v>1989</v>
      </c>
      <c r="B655" s="6" t="s">
        <v>276</v>
      </c>
      <c r="C655" s="7" t="s">
        <v>6188</v>
      </c>
      <c r="D655" s="6" t="s">
        <v>5822</v>
      </c>
      <c r="E655" s="6" t="n">
        <v>3</v>
      </c>
      <c r="F655" s="6" t="n">
        <v>4</v>
      </c>
      <c r="G655" s="6" t="n">
        <v>4</v>
      </c>
      <c r="H655" s="6" t="n">
        <v>3</v>
      </c>
      <c r="I655" s="6" t="n">
        <v>3</v>
      </c>
      <c r="J655" s="6" t="n">
        <v>4</v>
      </c>
      <c r="K655" s="6" t="n">
        <v>0</v>
      </c>
      <c r="L655" s="6" t="n">
        <v>0</v>
      </c>
      <c r="M655" s="6" t="n">
        <v>1</v>
      </c>
      <c r="N655" s="6" t="n">
        <v>1</v>
      </c>
      <c r="O655" s="6" t="n">
        <v>0</v>
      </c>
      <c r="P655" s="6" t="n">
        <v>0</v>
      </c>
      <c r="Q655" s="6" t="n">
        <v>0</v>
      </c>
      <c r="R655" s="6" t="n">
        <v>0</v>
      </c>
      <c r="S655" s="6" t="n">
        <v>1</v>
      </c>
      <c r="T655" s="6" t="n">
        <v>1</v>
      </c>
      <c r="U655" s="6" t="s">
        <v>267</v>
      </c>
    </row>
    <row r="656" customFormat="false" ht="22.35" hidden="false" customHeight="false" outlineLevel="0" collapsed="false">
      <c r="A656" s="6" t="n">
        <v>1990</v>
      </c>
      <c r="B656" s="6" t="s">
        <v>276</v>
      </c>
      <c r="C656" s="7" t="s">
        <v>6189</v>
      </c>
      <c r="D656" s="6" t="s">
        <v>5822</v>
      </c>
      <c r="E656" s="6" t="n">
        <v>9</v>
      </c>
      <c r="F656" s="6" t="n">
        <v>4</v>
      </c>
      <c r="G656" s="6" t="n">
        <v>4</v>
      </c>
      <c r="H656" s="6" t="n">
        <v>3</v>
      </c>
      <c r="I656" s="6" t="n">
        <v>3</v>
      </c>
      <c r="J656" s="6" t="n">
        <v>4</v>
      </c>
      <c r="K656" s="6" t="n">
        <v>0</v>
      </c>
      <c r="L656" s="6" t="n">
        <v>0</v>
      </c>
      <c r="M656" s="6" t="n">
        <v>1</v>
      </c>
      <c r="N656" s="6" t="n">
        <v>1</v>
      </c>
      <c r="O656" s="6" t="n">
        <v>0</v>
      </c>
      <c r="P656" s="6" t="n">
        <v>0</v>
      </c>
      <c r="Q656" s="6" t="n">
        <v>0</v>
      </c>
      <c r="R656" s="6" t="n">
        <v>0</v>
      </c>
      <c r="S656" s="6" t="n">
        <v>1</v>
      </c>
      <c r="T656" s="6" t="n">
        <v>1</v>
      </c>
      <c r="U656" s="6" t="s">
        <v>267</v>
      </c>
    </row>
    <row r="657" customFormat="false" ht="22.35" hidden="false" customHeight="false" outlineLevel="0" collapsed="false">
      <c r="A657" s="6" t="n">
        <v>1991</v>
      </c>
      <c r="B657" s="6" t="s">
        <v>276</v>
      </c>
      <c r="C657" s="7" t="s">
        <v>6190</v>
      </c>
      <c r="D657" s="6" t="s">
        <v>5822</v>
      </c>
      <c r="E657" s="6" t="n">
        <v>6</v>
      </c>
      <c r="F657" s="6" t="n">
        <v>4</v>
      </c>
      <c r="G657" s="6" t="n">
        <v>4</v>
      </c>
      <c r="H657" s="6" t="n">
        <v>3</v>
      </c>
      <c r="I657" s="6" t="n">
        <v>3</v>
      </c>
      <c r="J657" s="6" t="n">
        <v>4</v>
      </c>
      <c r="K657" s="6" t="n">
        <v>0</v>
      </c>
      <c r="L657" s="6" t="n">
        <v>0</v>
      </c>
      <c r="M657" s="6" t="n">
        <v>1</v>
      </c>
      <c r="N657" s="6" t="n">
        <v>1</v>
      </c>
      <c r="O657" s="6" t="n">
        <v>0</v>
      </c>
      <c r="P657" s="6" t="n">
        <v>0</v>
      </c>
      <c r="Q657" s="6" t="n">
        <v>0</v>
      </c>
      <c r="R657" s="6" t="n">
        <v>0</v>
      </c>
      <c r="S657" s="6" t="n">
        <v>1</v>
      </c>
      <c r="T657" s="6" t="n">
        <v>1</v>
      </c>
      <c r="U657" s="6" t="s">
        <v>267</v>
      </c>
    </row>
    <row r="658" customFormat="false" ht="22.35" hidden="false" customHeight="false" outlineLevel="0" collapsed="false">
      <c r="A658" s="6" t="n">
        <v>1992</v>
      </c>
      <c r="B658" s="6" t="s">
        <v>276</v>
      </c>
      <c r="C658" s="7" t="s">
        <v>6191</v>
      </c>
      <c r="D658" s="6" t="s">
        <v>5822</v>
      </c>
      <c r="E658" s="6" t="n">
        <v>9</v>
      </c>
      <c r="F658" s="6" t="n">
        <v>4</v>
      </c>
      <c r="G658" s="6" t="n">
        <v>4</v>
      </c>
      <c r="H658" s="6" t="n">
        <v>3</v>
      </c>
      <c r="I658" s="6" t="n">
        <v>3</v>
      </c>
      <c r="J658" s="6" t="n">
        <v>4</v>
      </c>
      <c r="K658" s="6" t="n">
        <v>0</v>
      </c>
      <c r="L658" s="6" t="n">
        <v>0</v>
      </c>
      <c r="M658" s="6" t="n">
        <v>1</v>
      </c>
      <c r="N658" s="6" t="n">
        <v>1</v>
      </c>
      <c r="O658" s="6" t="n">
        <v>0</v>
      </c>
      <c r="P658" s="6" t="n">
        <v>0</v>
      </c>
      <c r="Q658" s="6" t="n">
        <v>0</v>
      </c>
      <c r="R658" s="6" t="n">
        <v>0</v>
      </c>
      <c r="S658" s="6" t="n">
        <v>1</v>
      </c>
      <c r="T658" s="6" t="n">
        <v>1</v>
      </c>
      <c r="U658" s="6" t="s">
        <v>267</v>
      </c>
    </row>
    <row r="659" customFormat="false" ht="22.35" hidden="false" customHeight="false" outlineLevel="0" collapsed="false">
      <c r="A659" s="6" t="n">
        <v>1993</v>
      </c>
      <c r="B659" s="6" t="s">
        <v>276</v>
      </c>
      <c r="C659" s="7" t="s">
        <v>6192</v>
      </c>
      <c r="D659" s="6" t="s">
        <v>5822</v>
      </c>
      <c r="E659" s="6" t="n">
        <v>6</v>
      </c>
      <c r="F659" s="6" t="n">
        <v>4</v>
      </c>
      <c r="G659" s="6" t="n">
        <v>4</v>
      </c>
      <c r="H659" s="6" t="n">
        <v>3</v>
      </c>
      <c r="I659" s="6" t="n">
        <v>3</v>
      </c>
      <c r="J659" s="6" t="n">
        <v>4</v>
      </c>
      <c r="K659" s="6" t="n">
        <v>0</v>
      </c>
      <c r="L659" s="6" t="n">
        <v>0</v>
      </c>
      <c r="M659" s="6" t="n">
        <v>1</v>
      </c>
      <c r="N659" s="6" t="n">
        <v>1</v>
      </c>
      <c r="O659" s="6" t="n">
        <v>0</v>
      </c>
      <c r="P659" s="6" t="n">
        <v>0</v>
      </c>
      <c r="Q659" s="6" t="n">
        <v>0</v>
      </c>
      <c r="R659" s="6" t="n">
        <v>0</v>
      </c>
      <c r="S659" s="6" t="n">
        <v>1</v>
      </c>
      <c r="T659" s="6" t="n">
        <v>1</v>
      </c>
      <c r="U659" s="6" t="s">
        <v>267</v>
      </c>
    </row>
    <row r="660" customFormat="false" ht="22.35" hidden="false" customHeight="false" outlineLevel="0" collapsed="false">
      <c r="A660" s="6" t="n">
        <v>1994</v>
      </c>
      <c r="B660" s="6" t="s">
        <v>276</v>
      </c>
      <c r="C660" s="7" t="s">
        <v>6193</v>
      </c>
      <c r="D660" s="6" t="s">
        <v>5822</v>
      </c>
      <c r="E660" s="6" t="n">
        <v>8</v>
      </c>
      <c r="F660" s="6" t="n">
        <v>4</v>
      </c>
      <c r="G660" s="6" t="n">
        <v>4</v>
      </c>
      <c r="H660" s="6" t="n">
        <v>3</v>
      </c>
      <c r="I660" s="6" t="n">
        <v>3</v>
      </c>
      <c r="J660" s="6" t="n">
        <v>4</v>
      </c>
      <c r="K660" s="6" t="n">
        <v>0</v>
      </c>
      <c r="L660" s="6" t="n">
        <v>0</v>
      </c>
      <c r="M660" s="6" t="n">
        <v>1</v>
      </c>
      <c r="N660" s="6" t="n">
        <v>1</v>
      </c>
      <c r="O660" s="6" t="n">
        <v>0</v>
      </c>
      <c r="P660" s="6" t="n">
        <v>0</v>
      </c>
      <c r="Q660" s="6" t="n">
        <v>0</v>
      </c>
      <c r="R660" s="6" t="n">
        <v>0</v>
      </c>
      <c r="S660" s="6" t="n">
        <v>1</v>
      </c>
      <c r="T660" s="6" t="n">
        <v>1</v>
      </c>
      <c r="U660" s="6" t="s">
        <v>267</v>
      </c>
    </row>
    <row r="661" customFormat="false" ht="22.35" hidden="false" customHeight="false" outlineLevel="0" collapsed="false">
      <c r="A661" s="6" t="n">
        <v>2040</v>
      </c>
      <c r="B661" s="6" t="s">
        <v>276</v>
      </c>
      <c r="C661" s="7" t="s">
        <v>6092</v>
      </c>
      <c r="D661" s="6" t="s">
        <v>5847</v>
      </c>
      <c r="E661" s="6" t="n">
        <v>6</v>
      </c>
      <c r="F661" s="6" t="n">
        <v>2</v>
      </c>
      <c r="G661" s="6" t="n">
        <v>1</v>
      </c>
      <c r="H661" s="6" t="n">
        <v>2</v>
      </c>
      <c r="I661" s="6" t="n">
        <v>2</v>
      </c>
      <c r="J661" s="6" t="n">
        <v>1</v>
      </c>
      <c r="K661" s="6" t="n">
        <v>1</v>
      </c>
      <c r="L661" s="6" t="n">
        <v>0</v>
      </c>
      <c r="M661" s="6" t="n">
        <v>0</v>
      </c>
      <c r="N661" s="6" t="n">
        <v>0</v>
      </c>
      <c r="O661" s="6" t="n">
        <v>0</v>
      </c>
      <c r="P661" s="6" t="n">
        <v>0</v>
      </c>
      <c r="Q661" s="6" t="n">
        <v>0</v>
      </c>
      <c r="R661" s="6" t="n">
        <v>0</v>
      </c>
      <c r="S661" s="6" t="n">
        <v>1</v>
      </c>
      <c r="T661" s="6" t="n">
        <v>0</v>
      </c>
      <c r="U661" s="6" t="s">
        <v>267</v>
      </c>
    </row>
    <row r="662" customFormat="false" ht="22.35" hidden="false" customHeight="false" outlineLevel="0" collapsed="false">
      <c r="A662" s="6" t="n">
        <v>2041</v>
      </c>
      <c r="B662" s="6" t="s">
        <v>276</v>
      </c>
      <c r="C662" s="7" t="s">
        <v>6093</v>
      </c>
      <c r="D662" s="6" t="s">
        <v>5847</v>
      </c>
      <c r="E662" s="6" t="n">
        <v>4</v>
      </c>
      <c r="F662" s="6" t="n">
        <v>2</v>
      </c>
      <c r="G662" s="6" t="n">
        <v>1</v>
      </c>
      <c r="H662" s="6" t="n">
        <v>2</v>
      </c>
      <c r="I662" s="6" t="n">
        <v>2</v>
      </c>
      <c r="J662" s="6" t="n">
        <v>1</v>
      </c>
      <c r="K662" s="6" t="n">
        <v>1</v>
      </c>
      <c r="L662" s="6" t="n">
        <v>0</v>
      </c>
      <c r="M662" s="6" t="n">
        <v>0</v>
      </c>
      <c r="N662" s="6" t="n">
        <v>0</v>
      </c>
      <c r="O662" s="6" t="n">
        <v>0</v>
      </c>
      <c r="P662" s="6" t="n">
        <v>0</v>
      </c>
      <c r="Q662" s="6" t="n">
        <v>0</v>
      </c>
      <c r="R662" s="6" t="n">
        <v>0</v>
      </c>
      <c r="S662" s="6" t="n">
        <v>1</v>
      </c>
      <c r="T662" s="6" t="n">
        <v>0</v>
      </c>
      <c r="U662" s="6" t="s">
        <v>267</v>
      </c>
    </row>
    <row r="663" customFormat="false" ht="22.35" hidden="false" customHeight="false" outlineLevel="0" collapsed="false">
      <c r="A663" s="6" t="n">
        <v>2042</v>
      </c>
      <c r="B663" s="6" t="s">
        <v>276</v>
      </c>
      <c r="C663" s="7" t="s">
        <v>6094</v>
      </c>
      <c r="D663" s="6" t="s">
        <v>5847</v>
      </c>
      <c r="E663" s="6" t="n">
        <v>2</v>
      </c>
      <c r="F663" s="6" t="n">
        <v>2</v>
      </c>
      <c r="G663" s="6" t="n">
        <v>1</v>
      </c>
      <c r="H663" s="6" t="n">
        <v>2</v>
      </c>
      <c r="I663" s="6" t="n">
        <v>2</v>
      </c>
      <c r="J663" s="6" t="n">
        <v>1</v>
      </c>
      <c r="K663" s="6" t="n">
        <v>1</v>
      </c>
      <c r="L663" s="6" t="n">
        <v>0</v>
      </c>
      <c r="M663" s="6" t="n">
        <v>0</v>
      </c>
      <c r="N663" s="6" t="n">
        <v>0</v>
      </c>
      <c r="O663" s="6" t="n">
        <v>0</v>
      </c>
      <c r="P663" s="6" t="n">
        <v>0</v>
      </c>
      <c r="Q663" s="6" t="n">
        <v>0</v>
      </c>
      <c r="R663" s="6" t="n">
        <v>0</v>
      </c>
      <c r="S663" s="6" t="n">
        <v>1</v>
      </c>
      <c r="T663" s="6" t="n">
        <v>0</v>
      </c>
      <c r="U663" s="6" t="s">
        <v>267</v>
      </c>
    </row>
    <row r="664" customFormat="false" ht="22.35" hidden="false" customHeight="false" outlineLevel="0" collapsed="false">
      <c r="A664" s="6" t="n">
        <v>2043</v>
      </c>
      <c r="B664" s="6" t="s">
        <v>276</v>
      </c>
      <c r="C664" s="7" t="s">
        <v>457</v>
      </c>
      <c r="D664" s="6" t="s">
        <v>5847</v>
      </c>
      <c r="E664" s="6" t="n">
        <v>4</v>
      </c>
      <c r="F664" s="6" t="n">
        <v>2</v>
      </c>
      <c r="G664" s="6" t="n">
        <v>1</v>
      </c>
      <c r="H664" s="6" t="n">
        <v>2</v>
      </c>
      <c r="I664" s="6" t="n">
        <v>2</v>
      </c>
      <c r="J664" s="6" t="n">
        <v>1</v>
      </c>
      <c r="K664" s="6" t="n">
        <v>1</v>
      </c>
      <c r="L664" s="6" t="n">
        <v>0</v>
      </c>
      <c r="M664" s="6" t="n">
        <v>0</v>
      </c>
      <c r="N664" s="6" t="n">
        <v>0</v>
      </c>
      <c r="O664" s="6" t="n">
        <v>0</v>
      </c>
      <c r="P664" s="6" t="n">
        <v>0</v>
      </c>
      <c r="Q664" s="6" t="n">
        <v>0</v>
      </c>
      <c r="R664" s="6" t="n">
        <v>0</v>
      </c>
      <c r="S664" s="6" t="n">
        <v>1</v>
      </c>
      <c r="T664" s="6" t="n">
        <v>0</v>
      </c>
      <c r="U664" s="6" t="s">
        <v>267</v>
      </c>
    </row>
    <row r="665" customFormat="false" ht="22.35" hidden="false" customHeight="false" outlineLevel="0" collapsed="false">
      <c r="A665" s="6" t="n">
        <v>2044</v>
      </c>
      <c r="B665" s="6" t="s">
        <v>276</v>
      </c>
      <c r="C665" s="7" t="s">
        <v>6095</v>
      </c>
      <c r="D665" s="6" t="s">
        <v>5847</v>
      </c>
      <c r="E665" s="6" t="n">
        <v>3</v>
      </c>
      <c r="F665" s="6" t="n">
        <v>2</v>
      </c>
      <c r="G665" s="6" t="n">
        <v>1</v>
      </c>
      <c r="H665" s="6" t="n">
        <v>2</v>
      </c>
      <c r="I665" s="6" t="n">
        <v>2</v>
      </c>
      <c r="J665" s="6" t="n">
        <v>1</v>
      </c>
      <c r="K665" s="6" t="n">
        <v>1</v>
      </c>
      <c r="L665" s="6" t="n">
        <v>0</v>
      </c>
      <c r="M665" s="6" t="n">
        <v>0</v>
      </c>
      <c r="N665" s="6" t="n">
        <v>0</v>
      </c>
      <c r="O665" s="6" t="n">
        <v>0</v>
      </c>
      <c r="P665" s="6" t="n">
        <v>0</v>
      </c>
      <c r="Q665" s="6" t="n">
        <v>0</v>
      </c>
      <c r="R665" s="6" t="n">
        <v>0</v>
      </c>
      <c r="S665" s="6" t="n">
        <v>1</v>
      </c>
      <c r="T665" s="6" t="n">
        <v>0</v>
      </c>
      <c r="U665" s="6" t="s">
        <v>267</v>
      </c>
    </row>
    <row r="666" customFormat="false" ht="22.35" hidden="false" customHeight="false" outlineLevel="0" collapsed="false">
      <c r="A666" s="6" t="n">
        <v>2045</v>
      </c>
      <c r="B666" s="6" t="s">
        <v>276</v>
      </c>
      <c r="C666" s="7" t="s">
        <v>6096</v>
      </c>
      <c r="D666" s="6" t="s">
        <v>5847</v>
      </c>
      <c r="E666" s="6" t="n">
        <v>9</v>
      </c>
      <c r="F666" s="6" t="n">
        <v>2</v>
      </c>
      <c r="G666" s="6" t="n">
        <v>1</v>
      </c>
      <c r="H666" s="6" t="n">
        <v>2</v>
      </c>
      <c r="I666" s="6" t="n">
        <v>2</v>
      </c>
      <c r="J666" s="6" t="n">
        <v>1</v>
      </c>
      <c r="K666" s="6" t="n">
        <v>1</v>
      </c>
      <c r="L666" s="6" t="n">
        <v>0</v>
      </c>
      <c r="M666" s="6" t="n">
        <v>0</v>
      </c>
      <c r="N666" s="6" t="n">
        <v>0</v>
      </c>
      <c r="O666" s="6" t="n">
        <v>0</v>
      </c>
      <c r="P666" s="6" t="n">
        <v>0</v>
      </c>
      <c r="Q666" s="6" t="n">
        <v>0</v>
      </c>
      <c r="R666" s="6" t="n">
        <v>0</v>
      </c>
      <c r="S666" s="6" t="n">
        <v>1</v>
      </c>
      <c r="T666" s="6" t="n">
        <v>0</v>
      </c>
      <c r="U666" s="6" t="s">
        <v>267</v>
      </c>
    </row>
    <row r="667" customFormat="false" ht="22.35" hidden="false" customHeight="false" outlineLevel="0" collapsed="false">
      <c r="A667" s="6" t="n">
        <v>2046</v>
      </c>
      <c r="B667" s="6" t="s">
        <v>276</v>
      </c>
      <c r="C667" s="7" t="s">
        <v>6097</v>
      </c>
      <c r="D667" s="6" t="s">
        <v>5847</v>
      </c>
      <c r="E667" s="6" t="n">
        <v>4</v>
      </c>
      <c r="F667" s="6" t="n">
        <v>2</v>
      </c>
      <c r="G667" s="6" t="n">
        <v>1</v>
      </c>
      <c r="H667" s="6" t="n">
        <v>2</v>
      </c>
      <c r="I667" s="6" t="n">
        <v>2</v>
      </c>
      <c r="J667" s="6" t="n">
        <v>1</v>
      </c>
      <c r="K667" s="6" t="n">
        <v>1</v>
      </c>
      <c r="L667" s="6" t="n">
        <v>0</v>
      </c>
      <c r="M667" s="6" t="n">
        <v>0</v>
      </c>
      <c r="N667" s="6" t="n">
        <v>0</v>
      </c>
      <c r="O667" s="6" t="n">
        <v>0</v>
      </c>
      <c r="P667" s="6" t="n">
        <v>0</v>
      </c>
      <c r="Q667" s="6" t="n">
        <v>0</v>
      </c>
      <c r="R667" s="6" t="n">
        <v>0</v>
      </c>
      <c r="S667" s="6" t="n">
        <v>1</v>
      </c>
      <c r="T667" s="6" t="n">
        <v>0</v>
      </c>
      <c r="U667" s="6" t="s">
        <v>267</v>
      </c>
    </row>
    <row r="668" customFormat="false" ht="22.35" hidden="false" customHeight="false" outlineLevel="0" collapsed="false">
      <c r="A668" s="6" t="n">
        <v>2047</v>
      </c>
      <c r="B668" s="6" t="s">
        <v>276</v>
      </c>
      <c r="C668" s="7" t="s">
        <v>6098</v>
      </c>
      <c r="D668" s="6" t="s">
        <v>5847</v>
      </c>
      <c r="E668" s="6" t="n">
        <v>5</v>
      </c>
      <c r="F668" s="6" t="n">
        <v>2</v>
      </c>
      <c r="G668" s="6" t="n">
        <v>1</v>
      </c>
      <c r="H668" s="6" t="n">
        <v>2</v>
      </c>
      <c r="I668" s="6" t="n">
        <v>2</v>
      </c>
      <c r="J668" s="6" t="n">
        <v>1</v>
      </c>
      <c r="K668" s="6" t="n">
        <v>1</v>
      </c>
      <c r="L668" s="6" t="n">
        <v>0</v>
      </c>
      <c r="M668" s="6" t="n">
        <v>0</v>
      </c>
      <c r="N668" s="6" t="n">
        <v>0</v>
      </c>
      <c r="O668" s="6" t="n">
        <v>0</v>
      </c>
      <c r="P668" s="6" t="n">
        <v>0</v>
      </c>
      <c r="Q668" s="6" t="n">
        <v>0</v>
      </c>
      <c r="R668" s="6" t="n">
        <v>0</v>
      </c>
      <c r="S668" s="6" t="n">
        <v>1</v>
      </c>
      <c r="T668" s="6" t="n">
        <v>0</v>
      </c>
      <c r="U668" s="6" t="s">
        <v>267</v>
      </c>
    </row>
    <row r="669" customFormat="false" ht="22.35" hidden="false" customHeight="false" outlineLevel="0" collapsed="false">
      <c r="A669" s="6" t="n">
        <v>2048</v>
      </c>
      <c r="B669" s="6" t="s">
        <v>276</v>
      </c>
      <c r="C669" s="7" t="s">
        <v>6099</v>
      </c>
      <c r="D669" s="6" t="s">
        <v>5847</v>
      </c>
      <c r="E669" s="6" t="n">
        <v>5</v>
      </c>
      <c r="F669" s="6" t="n">
        <v>2</v>
      </c>
      <c r="G669" s="6" t="n">
        <v>1</v>
      </c>
      <c r="H669" s="6" t="n">
        <v>2</v>
      </c>
      <c r="I669" s="6" t="n">
        <v>2</v>
      </c>
      <c r="J669" s="6" t="n">
        <v>1</v>
      </c>
      <c r="K669" s="6" t="n">
        <v>1</v>
      </c>
      <c r="L669" s="6" t="n">
        <v>0</v>
      </c>
      <c r="M669" s="6" t="n">
        <v>0</v>
      </c>
      <c r="N669" s="6" t="n">
        <v>0</v>
      </c>
      <c r="O669" s="6" t="n">
        <v>0</v>
      </c>
      <c r="P669" s="6" t="n">
        <v>0</v>
      </c>
      <c r="Q669" s="6" t="n">
        <v>0</v>
      </c>
      <c r="R669" s="6" t="n">
        <v>0</v>
      </c>
      <c r="S669" s="6" t="n">
        <v>1</v>
      </c>
      <c r="T669" s="6" t="n">
        <v>0</v>
      </c>
      <c r="U669" s="6" t="s">
        <v>267</v>
      </c>
    </row>
    <row r="670" customFormat="false" ht="22.35" hidden="false" customHeight="false" outlineLevel="0" collapsed="false">
      <c r="A670" s="6" t="n">
        <v>2049</v>
      </c>
      <c r="B670" s="6" t="s">
        <v>276</v>
      </c>
      <c r="C670" s="7" t="s">
        <v>6100</v>
      </c>
      <c r="D670" s="6" t="s">
        <v>5847</v>
      </c>
      <c r="E670" s="6" t="n">
        <v>7</v>
      </c>
      <c r="F670" s="6" t="n">
        <v>2</v>
      </c>
      <c r="G670" s="6" t="n">
        <v>1</v>
      </c>
      <c r="H670" s="6" t="n">
        <v>2</v>
      </c>
      <c r="I670" s="6" t="n">
        <v>2</v>
      </c>
      <c r="J670" s="6" t="n">
        <v>1</v>
      </c>
      <c r="K670" s="6" t="n">
        <v>1</v>
      </c>
      <c r="L670" s="6" t="n">
        <v>0</v>
      </c>
      <c r="M670" s="6" t="n">
        <v>0</v>
      </c>
      <c r="N670" s="6" t="n">
        <v>0</v>
      </c>
      <c r="O670" s="6" t="n">
        <v>0</v>
      </c>
      <c r="P670" s="6" t="n">
        <v>0</v>
      </c>
      <c r="Q670" s="6" t="n">
        <v>0</v>
      </c>
      <c r="R670" s="6" t="n">
        <v>0</v>
      </c>
      <c r="S670" s="6" t="n">
        <v>1</v>
      </c>
      <c r="T670" s="6" t="n">
        <v>0</v>
      </c>
      <c r="U670" s="6" t="s">
        <v>267</v>
      </c>
    </row>
    <row r="671" customFormat="false" ht="22.35" hidden="false" customHeight="false" outlineLevel="0" collapsed="false">
      <c r="A671" s="6" t="n">
        <v>2050</v>
      </c>
      <c r="B671" s="6" t="s">
        <v>276</v>
      </c>
      <c r="C671" s="7" t="s">
        <v>6101</v>
      </c>
      <c r="D671" s="6" t="s">
        <v>5847</v>
      </c>
      <c r="E671" s="6" t="n">
        <v>2</v>
      </c>
      <c r="F671" s="6" t="n">
        <v>2</v>
      </c>
      <c r="G671" s="6" t="n">
        <v>1</v>
      </c>
      <c r="H671" s="6" t="n">
        <v>2</v>
      </c>
      <c r="I671" s="6" t="n">
        <v>2</v>
      </c>
      <c r="J671" s="6" t="n">
        <v>1</v>
      </c>
      <c r="K671" s="6" t="n">
        <v>1</v>
      </c>
      <c r="L671" s="6" t="n">
        <v>0</v>
      </c>
      <c r="M671" s="6" t="n">
        <v>0</v>
      </c>
      <c r="N671" s="6" t="n">
        <v>0</v>
      </c>
      <c r="O671" s="6" t="n">
        <v>0</v>
      </c>
      <c r="P671" s="6" t="n">
        <v>0</v>
      </c>
      <c r="Q671" s="6" t="n">
        <v>0</v>
      </c>
      <c r="R671" s="6" t="n">
        <v>0</v>
      </c>
      <c r="S671" s="6" t="n">
        <v>1</v>
      </c>
      <c r="T671" s="6" t="n">
        <v>0</v>
      </c>
      <c r="U671" s="6" t="s">
        <v>267</v>
      </c>
    </row>
    <row r="672" customFormat="false" ht="22.35" hidden="false" customHeight="false" outlineLevel="0" collapsed="false">
      <c r="A672" s="6" t="n">
        <v>2051</v>
      </c>
      <c r="B672" s="6" t="s">
        <v>276</v>
      </c>
      <c r="C672" s="7" t="s">
        <v>6102</v>
      </c>
      <c r="D672" s="6" t="s">
        <v>5847</v>
      </c>
      <c r="E672" s="6" t="n">
        <v>3</v>
      </c>
      <c r="F672" s="6" t="n">
        <v>2</v>
      </c>
      <c r="G672" s="6" t="n">
        <v>1</v>
      </c>
      <c r="H672" s="6" t="n">
        <v>2</v>
      </c>
      <c r="I672" s="6" t="n">
        <v>2</v>
      </c>
      <c r="J672" s="6" t="n">
        <v>1</v>
      </c>
      <c r="K672" s="6" t="n">
        <v>1</v>
      </c>
      <c r="L672" s="6" t="n">
        <v>0</v>
      </c>
      <c r="M672" s="6" t="n">
        <v>0</v>
      </c>
      <c r="N672" s="6" t="n">
        <v>0</v>
      </c>
      <c r="O672" s="6" t="n">
        <v>0</v>
      </c>
      <c r="P672" s="6" t="n">
        <v>0</v>
      </c>
      <c r="Q672" s="6" t="n">
        <v>0</v>
      </c>
      <c r="R672" s="6" t="n">
        <v>0</v>
      </c>
      <c r="S672" s="6" t="n">
        <v>1</v>
      </c>
      <c r="T672" s="6" t="n">
        <v>0</v>
      </c>
      <c r="U672" s="6" t="s">
        <v>267</v>
      </c>
    </row>
    <row r="673" customFormat="false" ht="22.35" hidden="false" customHeight="false" outlineLevel="0" collapsed="false">
      <c r="A673" s="6" t="n">
        <v>2052</v>
      </c>
      <c r="B673" s="6" t="s">
        <v>276</v>
      </c>
      <c r="C673" s="7" t="s">
        <v>6103</v>
      </c>
      <c r="D673" s="6" t="s">
        <v>5847</v>
      </c>
      <c r="E673" s="6" t="n">
        <v>4</v>
      </c>
      <c r="F673" s="6" t="n">
        <v>2</v>
      </c>
      <c r="G673" s="6" t="n">
        <v>1</v>
      </c>
      <c r="H673" s="6" t="n">
        <v>2</v>
      </c>
      <c r="I673" s="6" t="n">
        <v>2</v>
      </c>
      <c r="J673" s="6" t="n">
        <v>1</v>
      </c>
      <c r="K673" s="6" t="n">
        <v>1</v>
      </c>
      <c r="L673" s="6" t="n">
        <v>0</v>
      </c>
      <c r="M673" s="6" t="n">
        <v>0</v>
      </c>
      <c r="N673" s="6" t="n">
        <v>0</v>
      </c>
      <c r="O673" s="6" t="n">
        <v>0</v>
      </c>
      <c r="P673" s="6" t="n">
        <v>0</v>
      </c>
      <c r="Q673" s="6" t="n">
        <v>0</v>
      </c>
      <c r="R673" s="6" t="n">
        <v>0</v>
      </c>
      <c r="S673" s="6" t="n">
        <v>1</v>
      </c>
      <c r="T673" s="6" t="n">
        <v>0</v>
      </c>
      <c r="U673" s="6" t="s">
        <v>267</v>
      </c>
    </row>
    <row r="674" customFormat="false" ht="22.35" hidden="false" customHeight="false" outlineLevel="0" collapsed="false">
      <c r="A674" s="6" t="n">
        <v>2053</v>
      </c>
      <c r="B674" s="6" t="s">
        <v>276</v>
      </c>
      <c r="C674" s="7" t="s">
        <v>6104</v>
      </c>
      <c r="D674" s="6" t="s">
        <v>5847</v>
      </c>
      <c r="E674" s="6" t="n">
        <v>8</v>
      </c>
      <c r="F674" s="6" t="n">
        <v>2</v>
      </c>
      <c r="G674" s="6" t="n">
        <v>1</v>
      </c>
      <c r="H674" s="6" t="n">
        <v>2</v>
      </c>
      <c r="I674" s="6" t="n">
        <v>2</v>
      </c>
      <c r="J674" s="6" t="n">
        <v>1</v>
      </c>
      <c r="K674" s="6" t="n">
        <v>1</v>
      </c>
      <c r="L674" s="6" t="n">
        <v>0</v>
      </c>
      <c r="M674" s="6" t="n">
        <v>0</v>
      </c>
      <c r="N674" s="6" t="n">
        <v>0</v>
      </c>
      <c r="O674" s="6" t="n">
        <v>0</v>
      </c>
      <c r="P674" s="6" t="n">
        <v>0</v>
      </c>
      <c r="Q674" s="6" t="n">
        <v>0</v>
      </c>
      <c r="R674" s="6" t="n">
        <v>0</v>
      </c>
      <c r="S674" s="6" t="n">
        <v>1</v>
      </c>
      <c r="T674" s="6" t="n">
        <v>0</v>
      </c>
      <c r="U674" s="6" t="s">
        <v>267</v>
      </c>
    </row>
    <row r="675" customFormat="false" ht="22.35" hidden="false" customHeight="false" outlineLevel="0" collapsed="false">
      <c r="A675" s="6" t="n">
        <v>2054</v>
      </c>
      <c r="B675" s="6" t="s">
        <v>276</v>
      </c>
      <c r="C675" s="7" t="s">
        <v>6105</v>
      </c>
      <c r="D675" s="6" t="s">
        <v>5847</v>
      </c>
      <c r="E675" s="6" t="n">
        <v>4</v>
      </c>
      <c r="F675" s="6" t="n">
        <v>2</v>
      </c>
      <c r="G675" s="6" t="n">
        <v>1</v>
      </c>
      <c r="H675" s="6" t="n">
        <v>2</v>
      </c>
      <c r="I675" s="6" t="n">
        <v>2</v>
      </c>
      <c r="J675" s="6" t="n">
        <v>1</v>
      </c>
      <c r="K675" s="6" t="n">
        <v>1</v>
      </c>
      <c r="L675" s="6" t="n">
        <v>0</v>
      </c>
      <c r="M675" s="6" t="n">
        <v>0</v>
      </c>
      <c r="N675" s="6" t="n">
        <v>0</v>
      </c>
      <c r="O675" s="6" t="n">
        <v>0</v>
      </c>
      <c r="P675" s="6" t="n">
        <v>0</v>
      </c>
      <c r="Q675" s="6" t="n">
        <v>0</v>
      </c>
      <c r="R675" s="6" t="n">
        <v>0</v>
      </c>
      <c r="S675" s="6" t="n">
        <v>1</v>
      </c>
      <c r="T675" s="6" t="n">
        <v>0</v>
      </c>
      <c r="U675" s="6" t="s">
        <v>267</v>
      </c>
    </row>
    <row r="676" customFormat="false" ht="22.35" hidden="false" customHeight="false" outlineLevel="0" collapsed="false">
      <c r="A676" s="6" t="n">
        <v>2055</v>
      </c>
      <c r="B676" s="6" t="s">
        <v>276</v>
      </c>
      <c r="C676" s="7" t="s">
        <v>6194</v>
      </c>
      <c r="D676" s="6" t="s">
        <v>5858</v>
      </c>
      <c r="E676" s="6" t="n">
        <v>7</v>
      </c>
      <c r="F676" s="6" t="n">
        <v>3</v>
      </c>
      <c r="G676" s="6" t="n">
        <v>2</v>
      </c>
      <c r="H676" s="6" t="n">
        <v>4</v>
      </c>
      <c r="I676" s="6" t="n">
        <v>4</v>
      </c>
      <c r="J676" s="6" t="n">
        <v>3</v>
      </c>
      <c r="K676" s="6" t="n">
        <v>0</v>
      </c>
      <c r="L676" s="6" t="n">
        <v>1</v>
      </c>
      <c r="M676" s="6" t="n">
        <v>0</v>
      </c>
      <c r="N676" s="6" t="n">
        <v>1</v>
      </c>
      <c r="O676" s="6" t="n">
        <v>0</v>
      </c>
      <c r="P676" s="6" t="n">
        <v>0</v>
      </c>
      <c r="Q676" s="6" t="n">
        <v>0</v>
      </c>
      <c r="R676" s="6" t="n">
        <v>0</v>
      </c>
      <c r="S676" s="6" t="n">
        <v>0</v>
      </c>
      <c r="T676" s="6" t="n">
        <v>0</v>
      </c>
      <c r="U676" s="6" t="s">
        <v>267</v>
      </c>
    </row>
    <row r="677" customFormat="false" ht="22.35" hidden="false" customHeight="false" outlineLevel="0" collapsed="false">
      <c r="A677" s="6" t="n">
        <v>2056</v>
      </c>
      <c r="B677" s="6" t="s">
        <v>276</v>
      </c>
      <c r="C677" s="7" t="s">
        <v>6195</v>
      </c>
      <c r="D677" s="6" t="s">
        <v>5858</v>
      </c>
      <c r="E677" s="6" t="n">
        <v>1</v>
      </c>
      <c r="F677" s="6" t="n">
        <v>3</v>
      </c>
      <c r="G677" s="6" t="n">
        <v>2</v>
      </c>
      <c r="H677" s="6" t="n">
        <v>4</v>
      </c>
      <c r="I677" s="6" t="n">
        <v>4</v>
      </c>
      <c r="J677" s="6" t="n">
        <v>3</v>
      </c>
      <c r="K677" s="6" t="n">
        <v>0</v>
      </c>
      <c r="L677" s="6" t="n">
        <v>1</v>
      </c>
      <c r="M677" s="6" t="n">
        <v>0</v>
      </c>
      <c r="N677" s="6" t="n">
        <v>1</v>
      </c>
      <c r="O677" s="6" t="n">
        <v>0</v>
      </c>
      <c r="P677" s="6" t="n">
        <v>0</v>
      </c>
      <c r="Q677" s="6" t="n">
        <v>0</v>
      </c>
      <c r="R677" s="6" t="n">
        <v>0</v>
      </c>
      <c r="S677" s="6" t="n">
        <v>0</v>
      </c>
      <c r="T677" s="6" t="n">
        <v>0</v>
      </c>
      <c r="U677" s="6" t="s">
        <v>267</v>
      </c>
    </row>
    <row r="678" customFormat="false" ht="22.35" hidden="false" customHeight="false" outlineLevel="0" collapsed="false">
      <c r="A678" s="6" t="n">
        <v>2057</v>
      </c>
      <c r="B678" s="6" t="s">
        <v>276</v>
      </c>
      <c r="C678" s="7" t="s">
        <v>6196</v>
      </c>
      <c r="D678" s="6" t="s">
        <v>5858</v>
      </c>
      <c r="E678" s="6" t="n">
        <v>3</v>
      </c>
      <c r="F678" s="6" t="n">
        <v>3</v>
      </c>
      <c r="G678" s="6" t="n">
        <v>2</v>
      </c>
      <c r="H678" s="6" t="n">
        <v>4</v>
      </c>
      <c r="I678" s="6" t="n">
        <v>4</v>
      </c>
      <c r="J678" s="6" t="n">
        <v>3</v>
      </c>
      <c r="K678" s="6" t="n">
        <v>0</v>
      </c>
      <c r="L678" s="6" t="n">
        <v>1</v>
      </c>
      <c r="M678" s="6" t="n">
        <v>0</v>
      </c>
      <c r="N678" s="6" t="n">
        <v>1</v>
      </c>
      <c r="O678" s="6" t="n">
        <v>0</v>
      </c>
      <c r="P678" s="6" t="n">
        <v>0</v>
      </c>
      <c r="Q678" s="6" t="n">
        <v>0</v>
      </c>
      <c r="R678" s="6" t="n">
        <v>0</v>
      </c>
      <c r="S678" s="6" t="n">
        <v>0</v>
      </c>
      <c r="T678" s="6" t="n">
        <v>0</v>
      </c>
      <c r="U678" s="6" t="s">
        <v>267</v>
      </c>
    </row>
    <row r="679" customFormat="false" ht="22.35" hidden="false" customHeight="false" outlineLevel="0" collapsed="false">
      <c r="A679" s="6" t="n">
        <v>2058</v>
      </c>
      <c r="B679" s="6" t="s">
        <v>276</v>
      </c>
      <c r="C679" s="7" t="s">
        <v>6197</v>
      </c>
      <c r="D679" s="6" t="s">
        <v>5858</v>
      </c>
      <c r="E679" s="6" t="n">
        <v>7</v>
      </c>
      <c r="F679" s="6" t="n">
        <v>3</v>
      </c>
      <c r="G679" s="6" t="n">
        <v>2</v>
      </c>
      <c r="H679" s="6" t="n">
        <v>4</v>
      </c>
      <c r="I679" s="6" t="n">
        <v>4</v>
      </c>
      <c r="J679" s="6" t="n">
        <v>3</v>
      </c>
      <c r="K679" s="6" t="n">
        <v>0</v>
      </c>
      <c r="L679" s="6" t="n">
        <v>1</v>
      </c>
      <c r="M679" s="6" t="n">
        <v>0</v>
      </c>
      <c r="N679" s="6" t="n">
        <v>1</v>
      </c>
      <c r="O679" s="6" t="n">
        <v>0</v>
      </c>
      <c r="P679" s="6" t="n">
        <v>0</v>
      </c>
      <c r="Q679" s="6" t="n">
        <v>0</v>
      </c>
      <c r="R679" s="6" t="n">
        <v>0</v>
      </c>
      <c r="S679" s="6" t="n">
        <v>0</v>
      </c>
      <c r="T679" s="6" t="n">
        <v>0</v>
      </c>
      <c r="U679" s="6" t="s">
        <v>267</v>
      </c>
    </row>
    <row r="680" customFormat="false" ht="22.35" hidden="false" customHeight="false" outlineLevel="0" collapsed="false">
      <c r="A680" s="6" t="n">
        <v>2059</v>
      </c>
      <c r="B680" s="6" t="s">
        <v>276</v>
      </c>
      <c r="C680" s="7" t="s">
        <v>6198</v>
      </c>
      <c r="D680" s="6" t="s">
        <v>5858</v>
      </c>
      <c r="E680" s="6" t="n">
        <v>10</v>
      </c>
      <c r="F680" s="6" t="n">
        <v>3</v>
      </c>
      <c r="G680" s="6" t="n">
        <v>2</v>
      </c>
      <c r="H680" s="6" t="n">
        <v>4</v>
      </c>
      <c r="I680" s="6" t="n">
        <v>4</v>
      </c>
      <c r="J680" s="6" t="n">
        <v>3</v>
      </c>
      <c r="K680" s="6" t="n">
        <v>0</v>
      </c>
      <c r="L680" s="6" t="n">
        <v>1</v>
      </c>
      <c r="M680" s="6" t="n">
        <v>0</v>
      </c>
      <c r="N680" s="6" t="n">
        <v>1</v>
      </c>
      <c r="O680" s="6" t="n">
        <v>0</v>
      </c>
      <c r="P680" s="6" t="n">
        <v>0</v>
      </c>
      <c r="Q680" s="6" t="n">
        <v>0</v>
      </c>
      <c r="R680" s="6" t="n">
        <v>0</v>
      </c>
      <c r="S680" s="6" t="n">
        <v>0</v>
      </c>
      <c r="T680" s="6" t="n">
        <v>0</v>
      </c>
      <c r="U680" s="6" t="s">
        <v>267</v>
      </c>
    </row>
    <row r="681" customFormat="false" ht="22.35" hidden="false" customHeight="false" outlineLevel="0" collapsed="false">
      <c r="A681" s="6" t="n">
        <v>2060</v>
      </c>
      <c r="B681" s="6" t="s">
        <v>276</v>
      </c>
      <c r="C681" s="7" t="s">
        <v>6199</v>
      </c>
      <c r="D681" s="6" t="s">
        <v>5858</v>
      </c>
      <c r="E681" s="6" t="n">
        <v>10</v>
      </c>
      <c r="F681" s="6" t="n">
        <v>3</v>
      </c>
      <c r="G681" s="6" t="n">
        <v>2</v>
      </c>
      <c r="H681" s="6" t="n">
        <v>4</v>
      </c>
      <c r="I681" s="6" t="n">
        <v>4</v>
      </c>
      <c r="J681" s="6" t="n">
        <v>3</v>
      </c>
      <c r="K681" s="6" t="n">
        <v>0</v>
      </c>
      <c r="L681" s="6" t="n">
        <v>1</v>
      </c>
      <c r="M681" s="6" t="n">
        <v>0</v>
      </c>
      <c r="N681" s="6" t="n">
        <v>1</v>
      </c>
      <c r="O681" s="6" t="n">
        <v>0</v>
      </c>
      <c r="P681" s="6" t="n">
        <v>0</v>
      </c>
      <c r="Q681" s="6" t="n">
        <v>0</v>
      </c>
      <c r="R681" s="6" t="n">
        <v>0</v>
      </c>
      <c r="S681" s="6" t="n">
        <v>0</v>
      </c>
      <c r="T681" s="6" t="n">
        <v>0</v>
      </c>
      <c r="U681" s="6" t="s">
        <v>267</v>
      </c>
    </row>
    <row r="682" customFormat="false" ht="22.35" hidden="false" customHeight="false" outlineLevel="0" collapsed="false">
      <c r="A682" s="6" t="n">
        <v>2061</v>
      </c>
      <c r="B682" s="6" t="s">
        <v>276</v>
      </c>
      <c r="C682" s="7" t="s">
        <v>6200</v>
      </c>
      <c r="D682" s="6" t="s">
        <v>5858</v>
      </c>
      <c r="E682" s="6" t="n">
        <v>4</v>
      </c>
      <c r="F682" s="6" t="n">
        <v>3</v>
      </c>
      <c r="G682" s="6" t="n">
        <v>2</v>
      </c>
      <c r="H682" s="6" t="n">
        <v>4</v>
      </c>
      <c r="I682" s="6" t="n">
        <v>4</v>
      </c>
      <c r="J682" s="6" t="n">
        <v>3</v>
      </c>
      <c r="K682" s="6" t="n">
        <v>0</v>
      </c>
      <c r="L682" s="6" t="n">
        <v>1</v>
      </c>
      <c r="M682" s="6" t="n">
        <v>0</v>
      </c>
      <c r="N682" s="6" t="n">
        <v>1</v>
      </c>
      <c r="O682" s="6" t="n">
        <v>0</v>
      </c>
      <c r="P682" s="6" t="n">
        <v>0</v>
      </c>
      <c r="Q682" s="6" t="n">
        <v>0</v>
      </c>
      <c r="R682" s="6" t="n">
        <v>0</v>
      </c>
      <c r="S682" s="6" t="n">
        <v>0</v>
      </c>
      <c r="T682" s="6" t="n">
        <v>0</v>
      </c>
      <c r="U682" s="6" t="s">
        <v>267</v>
      </c>
    </row>
    <row r="683" customFormat="false" ht="22.35" hidden="false" customHeight="false" outlineLevel="0" collapsed="false">
      <c r="A683" s="6" t="n">
        <v>2062</v>
      </c>
      <c r="B683" s="6" t="s">
        <v>276</v>
      </c>
      <c r="C683" s="7" t="s">
        <v>5989</v>
      </c>
      <c r="D683" s="6" t="s">
        <v>5858</v>
      </c>
      <c r="E683" s="6" t="n">
        <v>1</v>
      </c>
      <c r="F683" s="6" t="n">
        <v>3</v>
      </c>
      <c r="G683" s="6" t="n">
        <v>2</v>
      </c>
      <c r="H683" s="6" t="n">
        <v>4</v>
      </c>
      <c r="I683" s="6" t="n">
        <v>4</v>
      </c>
      <c r="J683" s="6" t="n">
        <v>3</v>
      </c>
      <c r="K683" s="6" t="n">
        <v>0</v>
      </c>
      <c r="L683" s="6" t="n">
        <v>1</v>
      </c>
      <c r="M683" s="6" t="n">
        <v>0</v>
      </c>
      <c r="N683" s="6" t="n">
        <v>1</v>
      </c>
      <c r="O683" s="6" t="n">
        <v>0</v>
      </c>
      <c r="P683" s="6" t="n">
        <v>0</v>
      </c>
      <c r="Q683" s="6" t="n">
        <v>0</v>
      </c>
      <c r="R683" s="6" t="n">
        <v>0</v>
      </c>
      <c r="S683" s="6" t="n">
        <v>0</v>
      </c>
      <c r="T683" s="6" t="n">
        <v>0</v>
      </c>
      <c r="U683" s="6" t="s">
        <v>267</v>
      </c>
    </row>
    <row r="684" customFormat="false" ht="22.35" hidden="false" customHeight="false" outlineLevel="0" collapsed="false">
      <c r="A684" s="6" t="n">
        <v>2063</v>
      </c>
      <c r="B684" s="6" t="s">
        <v>276</v>
      </c>
      <c r="C684" s="7" t="s">
        <v>5990</v>
      </c>
      <c r="D684" s="6" t="s">
        <v>5858</v>
      </c>
      <c r="E684" s="6" t="n">
        <v>10</v>
      </c>
      <c r="F684" s="6" t="n">
        <v>3</v>
      </c>
      <c r="G684" s="6" t="n">
        <v>2</v>
      </c>
      <c r="H684" s="6" t="n">
        <v>4</v>
      </c>
      <c r="I684" s="6" t="n">
        <v>4</v>
      </c>
      <c r="J684" s="6" t="n">
        <v>3</v>
      </c>
      <c r="K684" s="6" t="n">
        <v>0</v>
      </c>
      <c r="L684" s="6" t="n">
        <v>1</v>
      </c>
      <c r="M684" s="6" t="n">
        <v>0</v>
      </c>
      <c r="N684" s="6" t="n">
        <v>1</v>
      </c>
      <c r="O684" s="6" t="n">
        <v>0</v>
      </c>
      <c r="P684" s="6" t="n">
        <v>0</v>
      </c>
      <c r="Q684" s="6" t="n">
        <v>0</v>
      </c>
      <c r="R684" s="6" t="n">
        <v>0</v>
      </c>
      <c r="S684" s="6" t="n">
        <v>0</v>
      </c>
      <c r="T684" s="6" t="n">
        <v>0</v>
      </c>
      <c r="U684" s="6" t="s">
        <v>267</v>
      </c>
    </row>
    <row r="685" customFormat="false" ht="22.35" hidden="false" customHeight="false" outlineLevel="0" collapsed="false">
      <c r="A685" s="6" t="n">
        <v>2064</v>
      </c>
      <c r="B685" s="6" t="s">
        <v>276</v>
      </c>
      <c r="C685" s="7" t="s">
        <v>461</v>
      </c>
      <c r="D685" s="6" t="s">
        <v>5858</v>
      </c>
      <c r="E685" s="6" t="n">
        <v>2</v>
      </c>
      <c r="F685" s="6" t="n">
        <v>3</v>
      </c>
      <c r="G685" s="6" t="n">
        <v>2</v>
      </c>
      <c r="H685" s="6" t="n">
        <v>4</v>
      </c>
      <c r="I685" s="6" t="n">
        <v>4</v>
      </c>
      <c r="J685" s="6" t="n">
        <v>3</v>
      </c>
      <c r="K685" s="6" t="n">
        <v>0</v>
      </c>
      <c r="L685" s="6" t="n">
        <v>1</v>
      </c>
      <c r="M685" s="6" t="n">
        <v>0</v>
      </c>
      <c r="N685" s="6" t="n">
        <v>1</v>
      </c>
      <c r="O685" s="6" t="n">
        <v>0</v>
      </c>
      <c r="P685" s="6" t="n">
        <v>0</v>
      </c>
      <c r="Q685" s="6" t="n">
        <v>0</v>
      </c>
      <c r="R685" s="6" t="n">
        <v>0</v>
      </c>
      <c r="S685" s="6" t="n">
        <v>0</v>
      </c>
      <c r="T685" s="6" t="n">
        <v>0</v>
      </c>
      <c r="U685" s="6" t="s">
        <v>267</v>
      </c>
    </row>
    <row r="686" customFormat="false" ht="22.35" hidden="false" customHeight="false" outlineLevel="0" collapsed="false">
      <c r="A686" s="6" t="n">
        <v>2065</v>
      </c>
      <c r="B686" s="6" t="s">
        <v>276</v>
      </c>
      <c r="C686" s="7" t="s">
        <v>5991</v>
      </c>
      <c r="D686" s="6" t="s">
        <v>5858</v>
      </c>
      <c r="E686" s="6" t="n">
        <v>10</v>
      </c>
      <c r="F686" s="6" t="n">
        <v>3</v>
      </c>
      <c r="G686" s="6" t="n">
        <v>2</v>
      </c>
      <c r="H686" s="6" t="n">
        <v>4</v>
      </c>
      <c r="I686" s="6" t="n">
        <v>4</v>
      </c>
      <c r="J686" s="6" t="n">
        <v>3</v>
      </c>
      <c r="K686" s="6" t="n">
        <v>0</v>
      </c>
      <c r="L686" s="6" t="n">
        <v>1</v>
      </c>
      <c r="M686" s="6" t="n">
        <v>0</v>
      </c>
      <c r="N686" s="6" t="n">
        <v>1</v>
      </c>
      <c r="O686" s="6" t="n">
        <v>0</v>
      </c>
      <c r="P686" s="6" t="n">
        <v>0</v>
      </c>
      <c r="Q686" s="6" t="n">
        <v>0</v>
      </c>
      <c r="R686" s="6" t="n">
        <v>0</v>
      </c>
      <c r="S686" s="6" t="n">
        <v>0</v>
      </c>
      <c r="T686" s="6" t="n">
        <v>0</v>
      </c>
      <c r="U686" s="6" t="s">
        <v>267</v>
      </c>
    </row>
    <row r="687" customFormat="false" ht="22.35" hidden="false" customHeight="false" outlineLevel="0" collapsed="false">
      <c r="A687" s="6" t="n">
        <v>2066</v>
      </c>
      <c r="B687" s="6" t="s">
        <v>276</v>
      </c>
      <c r="C687" s="7" t="s">
        <v>5992</v>
      </c>
      <c r="D687" s="6" t="s">
        <v>5858</v>
      </c>
      <c r="E687" s="6" t="n">
        <v>7</v>
      </c>
      <c r="F687" s="6" t="n">
        <v>3</v>
      </c>
      <c r="G687" s="6" t="n">
        <v>2</v>
      </c>
      <c r="H687" s="6" t="n">
        <v>4</v>
      </c>
      <c r="I687" s="6" t="n">
        <v>4</v>
      </c>
      <c r="J687" s="6" t="n">
        <v>3</v>
      </c>
      <c r="K687" s="6" t="n">
        <v>0</v>
      </c>
      <c r="L687" s="6" t="n">
        <v>1</v>
      </c>
      <c r="M687" s="6" t="n">
        <v>0</v>
      </c>
      <c r="N687" s="6" t="n">
        <v>1</v>
      </c>
      <c r="O687" s="6" t="n">
        <v>0</v>
      </c>
      <c r="P687" s="6" t="n">
        <v>0</v>
      </c>
      <c r="Q687" s="6" t="n">
        <v>0</v>
      </c>
      <c r="R687" s="6" t="n">
        <v>0</v>
      </c>
      <c r="S687" s="6" t="n">
        <v>0</v>
      </c>
      <c r="T687" s="6" t="n">
        <v>0</v>
      </c>
      <c r="U687" s="6" t="s">
        <v>267</v>
      </c>
    </row>
    <row r="688" customFormat="false" ht="22.35" hidden="false" customHeight="false" outlineLevel="0" collapsed="false">
      <c r="A688" s="6" t="n">
        <v>2067</v>
      </c>
      <c r="B688" s="6" t="s">
        <v>276</v>
      </c>
      <c r="C688" s="7" t="s">
        <v>5993</v>
      </c>
      <c r="D688" s="6" t="s">
        <v>5858</v>
      </c>
      <c r="E688" s="6" t="n">
        <v>7</v>
      </c>
      <c r="F688" s="6" t="n">
        <v>3</v>
      </c>
      <c r="G688" s="6" t="n">
        <v>2</v>
      </c>
      <c r="H688" s="6" t="n">
        <v>4</v>
      </c>
      <c r="I688" s="6" t="n">
        <v>4</v>
      </c>
      <c r="J688" s="6" t="n">
        <v>3</v>
      </c>
      <c r="K688" s="6" t="n">
        <v>0</v>
      </c>
      <c r="L688" s="6" t="n">
        <v>1</v>
      </c>
      <c r="M688" s="6" t="n">
        <v>0</v>
      </c>
      <c r="N688" s="6" t="n">
        <v>1</v>
      </c>
      <c r="O688" s="6" t="n">
        <v>0</v>
      </c>
      <c r="P688" s="6" t="n">
        <v>0</v>
      </c>
      <c r="Q688" s="6" t="n">
        <v>0</v>
      </c>
      <c r="R688" s="6" t="n">
        <v>0</v>
      </c>
      <c r="S688" s="6" t="n">
        <v>0</v>
      </c>
      <c r="T688" s="6" t="n">
        <v>0</v>
      </c>
      <c r="U688" s="6" t="s">
        <v>267</v>
      </c>
    </row>
    <row r="689" customFormat="false" ht="22.35" hidden="false" customHeight="false" outlineLevel="0" collapsed="false">
      <c r="A689" s="6" t="n">
        <v>2068</v>
      </c>
      <c r="B689" s="6" t="s">
        <v>276</v>
      </c>
      <c r="C689" s="7" t="s">
        <v>5994</v>
      </c>
      <c r="D689" s="6" t="s">
        <v>5858</v>
      </c>
      <c r="E689" s="6" t="n">
        <v>9</v>
      </c>
      <c r="F689" s="6" t="n">
        <v>3</v>
      </c>
      <c r="G689" s="6" t="n">
        <v>2</v>
      </c>
      <c r="H689" s="6" t="n">
        <v>4</v>
      </c>
      <c r="I689" s="6" t="n">
        <v>4</v>
      </c>
      <c r="J689" s="6" t="n">
        <v>3</v>
      </c>
      <c r="K689" s="6" t="n">
        <v>0</v>
      </c>
      <c r="L689" s="6" t="n">
        <v>1</v>
      </c>
      <c r="M689" s="6" t="n">
        <v>0</v>
      </c>
      <c r="N689" s="6" t="n">
        <v>1</v>
      </c>
      <c r="O689" s="6" t="n">
        <v>0</v>
      </c>
      <c r="P689" s="6" t="n">
        <v>0</v>
      </c>
      <c r="Q689" s="6" t="n">
        <v>0</v>
      </c>
      <c r="R689" s="6" t="n">
        <v>0</v>
      </c>
      <c r="S689" s="6" t="n">
        <v>0</v>
      </c>
      <c r="T689" s="6" t="n">
        <v>0</v>
      </c>
      <c r="U689" s="6" t="s">
        <v>267</v>
      </c>
    </row>
    <row r="690" customFormat="false" ht="22.35" hidden="false" customHeight="false" outlineLevel="0" collapsed="false">
      <c r="A690" s="6" t="n">
        <v>2069</v>
      </c>
      <c r="B690" s="6" t="s">
        <v>276</v>
      </c>
      <c r="C690" s="7" t="s">
        <v>5995</v>
      </c>
      <c r="D690" s="6" t="s">
        <v>5858</v>
      </c>
      <c r="E690" s="6" t="n">
        <v>5</v>
      </c>
      <c r="F690" s="6" t="n">
        <v>3</v>
      </c>
      <c r="G690" s="6" t="n">
        <v>2</v>
      </c>
      <c r="H690" s="6" t="n">
        <v>4</v>
      </c>
      <c r="I690" s="6" t="n">
        <v>4</v>
      </c>
      <c r="J690" s="6" t="n">
        <v>3</v>
      </c>
      <c r="K690" s="6" t="n">
        <v>0</v>
      </c>
      <c r="L690" s="6" t="n">
        <v>1</v>
      </c>
      <c r="M690" s="6" t="n">
        <v>0</v>
      </c>
      <c r="N690" s="6" t="n">
        <v>1</v>
      </c>
      <c r="O690" s="6" t="n">
        <v>0</v>
      </c>
      <c r="P690" s="6" t="n">
        <v>0</v>
      </c>
      <c r="Q690" s="6" t="n">
        <v>0</v>
      </c>
      <c r="R690" s="6" t="n">
        <v>0</v>
      </c>
      <c r="S690" s="6" t="n">
        <v>0</v>
      </c>
      <c r="T690" s="6" t="n">
        <v>0</v>
      </c>
      <c r="U690" s="6" t="s">
        <v>267</v>
      </c>
    </row>
    <row r="691" customFormat="false" ht="22.35" hidden="false" customHeight="false" outlineLevel="0" collapsed="false">
      <c r="A691" s="6" t="n">
        <v>2100</v>
      </c>
      <c r="B691" s="6" t="s">
        <v>276</v>
      </c>
      <c r="C691" s="7" t="s">
        <v>6011</v>
      </c>
      <c r="D691" s="6" t="s">
        <v>5885</v>
      </c>
      <c r="E691" s="6" t="n">
        <v>8</v>
      </c>
      <c r="F691" s="6" t="n">
        <v>1</v>
      </c>
      <c r="G691" s="6" t="n">
        <v>3</v>
      </c>
      <c r="H691" s="6" t="n">
        <v>1</v>
      </c>
      <c r="I691" s="6" t="n">
        <v>1</v>
      </c>
      <c r="J691" s="6" t="n">
        <v>2</v>
      </c>
      <c r="K691" s="6" t="n">
        <v>0</v>
      </c>
      <c r="L691" s="6" t="n">
        <v>1</v>
      </c>
      <c r="M691" s="6" t="n">
        <v>0</v>
      </c>
      <c r="N691" s="6" t="n">
        <v>0</v>
      </c>
      <c r="O691" s="6" t="n">
        <v>0</v>
      </c>
      <c r="P691" s="6" t="n">
        <v>1</v>
      </c>
      <c r="Q691" s="6" t="n">
        <v>1</v>
      </c>
      <c r="R691" s="6" t="n">
        <v>1</v>
      </c>
      <c r="S691" s="6" t="n">
        <v>0</v>
      </c>
      <c r="T691" s="6" t="n">
        <v>0</v>
      </c>
      <c r="U691" s="6" t="s">
        <v>267</v>
      </c>
    </row>
    <row r="692" customFormat="false" ht="22.35" hidden="false" customHeight="false" outlineLevel="0" collapsed="false">
      <c r="A692" s="6" t="n">
        <v>2101</v>
      </c>
      <c r="B692" s="6" t="s">
        <v>276</v>
      </c>
      <c r="C692" s="7" t="s">
        <v>6012</v>
      </c>
      <c r="D692" s="6" t="s">
        <v>5885</v>
      </c>
      <c r="E692" s="6" t="n">
        <v>9</v>
      </c>
      <c r="F692" s="6" t="n">
        <v>1</v>
      </c>
      <c r="G692" s="6" t="n">
        <v>3</v>
      </c>
      <c r="H692" s="6" t="n">
        <v>1</v>
      </c>
      <c r="I692" s="6" t="n">
        <v>1</v>
      </c>
      <c r="J692" s="6" t="n">
        <v>2</v>
      </c>
      <c r="K692" s="6" t="n">
        <v>0</v>
      </c>
      <c r="L692" s="6" t="n">
        <v>1</v>
      </c>
      <c r="M692" s="6" t="n">
        <v>0</v>
      </c>
      <c r="N692" s="6" t="n">
        <v>0</v>
      </c>
      <c r="O692" s="6" t="n">
        <v>0</v>
      </c>
      <c r="P692" s="6" t="n">
        <v>1</v>
      </c>
      <c r="Q692" s="6" t="n">
        <v>1</v>
      </c>
      <c r="R692" s="6" t="n">
        <v>1</v>
      </c>
      <c r="S692" s="6" t="n">
        <v>0</v>
      </c>
      <c r="T692" s="6" t="n">
        <v>0</v>
      </c>
      <c r="U692" s="6" t="s">
        <v>267</v>
      </c>
    </row>
    <row r="693" customFormat="false" ht="22.35" hidden="false" customHeight="false" outlineLevel="0" collapsed="false">
      <c r="A693" s="6" t="n">
        <v>2102</v>
      </c>
      <c r="B693" s="6" t="s">
        <v>276</v>
      </c>
      <c r="C693" s="7" t="s">
        <v>6201</v>
      </c>
      <c r="D693" s="6" t="s">
        <v>5885</v>
      </c>
      <c r="E693" s="6" t="n">
        <v>2</v>
      </c>
      <c r="F693" s="6" t="n">
        <v>1</v>
      </c>
      <c r="G693" s="6" t="n">
        <v>3</v>
      </c>
      <c r="H693" s="6" t="n">
        <v>1</v>
      </c>
      <c r="I693" s="6" t="n">
        <v>1</v>
      </c>
      <c r="J693" s="6" t="n">
        <v>2</v>
      </c>
      <c r="K693" s="6" t="n">
        <v>0</v>
      </c>
      <c r="L693" s="6" t="n">
        <v>1</v>
      </c>
      <c r="M693" s="6" t="n">
        <v>0</v>
      </c>
      <c r="N693" s="6" t="n">
        <v>0</v>
      </c>
      <c r="O693" s="6" t="n">
        <v>0</v>
      </c>
      <c r="P693" s="6" t="n">
        <v>1</v>
      </c>
      <c r="Q693" s="6" t="n">
        <v>1</v>
      </c>
      <c r="R693" s="6" t="n">
        <v>1</v>
      </c>
      <c r="S693" s="6" t="n">
        <v>0</v>
      </c>
      <c r="T693" s="6" t="n">
        <v>0</v>
      </c>
      <c r="U693" s="6" t="s">
        <v>267</v>
      </c>
    </row>
    <row r="694" customFormat="false" ht="22.35" hidden="false" customHeight="false" outlineLevel="0" collapsed="false">
      <c r="A694" s="6" t="n">
        <v>2103</v>
      </c>
      <c r="B694" s="6" t="s">
        <v>276</v>
      </c>
      <c r="C694" s="7" t="s">
        <v>6202</v>
      </c>
      <c r="D694" s="6" t="s">
        <v>5885</v>
      </c>
      <c r="E694" s="6" t="n">
        <v>4</v>
      </c>
      <c r="F694" s="6" t="n">
        <v>1</v>
      </c>
      <c r="G694" s="6" t="n">
        <v>3</v>
      </c>
      <c r="H694" s="6" t="n">
        <v>1</v>
      </c>
      <c r="I694" s="6" t="n">
        <v>1</v>
      </c>
      <c r="J694" s="6" t="n">
        <v>2</v>
      </c>
      <c r="K694" s="6" t="n">
        <v>0</v>
      </c>
      <c r="L694" s="6" t="n">
        <v>1</v>
      </c>
      <c r="M694" s="6" t="n">
        <v>0</v>
      </c>
      <c r="N694" s="6" t="n">
        <v>0</v>
      </c>
      <c r="O694" s="6" t="n">
        <v>0</v>
      </c>
      <c r="P694" s="6" t="n">
        <v>1</v>
      </c>
      <c r="Q694" s="6" t="n">
        <v>1</v>
      </c>
      <c r="R694" s="6" t="n">
        <v>1</v>
      </c>
      <c r="S694" s="6" t="n">
        <v>0</v>
      </c>
      <c r="T694" s="6" t="n">
        <v>0</v>
      </c>
      <c r="U694" s="6" t="s">
        <v>267</v>
      </c>
    </row>
    <row r="695" customFormat="false" ht="22.35" hidden="false" customHeight="false" outlineLevel="0" collapsed="false">
      <c r="A695" s="6" t="n">
        <v>2104</v>
      </c>
      <c r="B695" s="6" t="s">
        <v>276</v>
      </c>
      <c r="C695" s="7" t="s">
        <v>6203</v>
      </c>
      <c r="D695" s="6" t="s">
        <v>5885</v>
      </c>
      <c r="E695" s="6" t="n">
        <v>8</v>
      </c>
      <c r="F695" s="6" t="n">
        <v>1</v>
      </c>
      <c r="G695" s="6" t="n">
        <v>3</v>
      </c>
      <c r="H695" s="6" t="n">
        <v>1</v>
      </c>
      <c r="I695" s="6" t="n">
        <v>1</v>
      </c>
      <c r="J695" s="6" t="n">
        <v>2</v>
      </c>
      <c r="K695" s="6" t="n">
        <v>0</v>
      </c>
      <c r="L695" s="6" t="n">
        <v>1</v>
      </c>
      <c r="M695" s="6" t="n">
        <v>0</v>
      </c>
      <c r="N695" s="6" t="n">
        <v>0</v>
      </c>
      <c r="O695" s="6" t="n">
        <v>0</v>
      </c>
      <c r="P695" s="6" t="n">
        <v>1</v>
      </c>
      <c r="Q695" s="6" t="n">
        <v>1</v>
      </c>
      <c r="R695" s="6" t="n">
        <v>1</v>
      </c>
      <c r="S695" s="6" t="n">
        <v>0</v>
      </c>
      <c r="T695" s="6" t="n">
        <v>0</v>
      </c>
      <c r="U695" s="6" t="s">
        <v>267</v>
      </c>
    </row>
    <row r="696" customFormat="false" ht="22.35" hidden="false" customHeight="false" outlineLevel="0" collapsed="false">
      <c r="A696" s="6" t="n">
        <v>2105</v>
      </c>
      <c r="B696" s="6" t="s">
        <v>276</v>
      </c>
      <c r="C696" s="7" t="s">
        <v>6204</v>
      </c>
      <c r="D696" s="6" t="s">
        <v>5885</v>
      </c>
      <c r="E696" s="6" t="n">
        <v>7</v>
      </c>
      <c r="F696" s="6" t="n">
        <v>1</v>
      </c>
      <c r="G696" s="6" t="n">
        <v>3</v>
      </c>
      <c r="H696" s="6" t="n">
        <v>1</v>
      </c>
      <c r="I696" s="6" t="n">
        <v>1</v>
      </c>
      <c r="J696" s="6" t="n">
        <v>2</v>
      </c>
      <c r="K696" s="6" t="n">
        <v>0</v>
      </c>
      <c r="L696" s="6" t="n">
        <v>1</v>
      </c>
      <c r="M696" s="6" t="n">
        <v>0</v>
      </c>
      <c r="N696" s="6" t="n">
        <v>0</v>
      </c>
      <c r="O696" s="6" t="n">
        <v>0</v>
      </c>
      <c r="P696" s="6" t="n">
        <v>1</v>
      </c>
      <c r="Q696" s="6" t="n">
        <v>1</v>
      </c>
      <c r="R696" s="6" t="n">
        <v>1</v>
      </c>
      <c r="S696" s="6" t="n">
        <v>0</v>
      </c>
      <c r="T696" s="6" t="n">
        <v>0</v>
      </c>
      <c r="U696" s="6" t="s">
        <v>267</v>
      </c>
    </row>
    <row r="697" customFormat="false" ht="22.35" hidden="false" customHeight="false" outlineLevel="0" collapsed="false">
      <c r="A697" s="6" t="n">
        <v>2106</v>
      </c>
      <c r="B697" s="6" t="s">
        <v>276</v>
      </c>
      <c r="C697" s="7" t="s">
        <v>6205</v>
      </c>
      <c r="D697" s="6" t="s">
        <v>5885</v>
      </c>
      <c r="E697" s="6" t="n">
        <v>4</v>
      </c>
      <c r="F697" s="6" t="n">
        <v>1</v>
      </c>
      <c r="G697" s="6" t="n">
        <v>3</v>
      </c>
      <c r="H697" s="6" t="n">
        <v>1</v>
      </c>
      <c r="I697" s="6" t="n">
        <v>1</v>
      </c>
      <c r="J697" s="6" t="n">
        <v>2</v>
      </c>
      <c r="K697" s="6" t="n">
        <v>0</v>
      </c>
      <c r="L697" s="6" t="n">
        <v>1</v>
      </c>
      <c r="M697" s="6" t="n">
        <v>0</v>
      </c>
      <c r="N697" s="6" t="n">
        <v>0</v>
      </c>
      <c r="O697" s="6" t="n">
        <v>0</v>
      </c>
      <c r="P697" s="6" t="n">
        <v>1</v>
      </c>
      <c r="Q697" s="6" t="n">
        <v>1</v>
      </c>
      <c r="R697" s="6" t="n">
        <v>1</v>
      </c>
      <c r="S697" s="6" t="n">
        <v>0</v>
      </c>
      <c r="T697" s="6" t="n">
        <v>0</v>
      </c>
      <c r="U697" s="6" t="s">
        <v>267</v>
      </c>
    </row>
    <row r="698" customFormat="false" ht="22.35" hidden="false" customHeight="false" outlineLevel="0" collapsed="false">
      <c r="A698" s="6" t="n">
        <v>2107</v>
      </c>
      <c r="B698" s="6" t="s">
        <v>276</v>
      </c>
      <c r="C698" s="7" t="s">
        <v>6206</v>
      </c>
      <c r="D698" s="6" t="s">
        <v>5885</v>
      </c>
      <c r="E698" s="6" t="n">
        <v>10</v>
      </c>
      <c r="F698" s="6" t="n">
        <v>1</v>
      </c>
      <c r="G698" s="6" t="n">
        <v>3</v>
      </c>
      <c r="H698" s="6" t="n">
        <v>1</v>
      </c>
      <c r="I698" s="6" t="n">
        <v>1</v>
      </c>
      <c r="J698" s="6" t="n">
        <v>2</v>
      </c>
      <c r="K698" s="6" t="n">
        <v>0</v>
      </c>
      <c r="L698" s="6" t="n">
        <v>1</v>
      </c>
      <c r="M698" s="6" t="n">
        <v>0</v>
      </c>
      <c r="N698" s="6" t="n">
        <v>0</v>
      </c>
      <c r="O698" s="6" t="n">
        <v>0</v>
      </c>
      <c r="P698" s="6" t="n">
        <v>1</v>
      </c>
      <c r="Q698" s="6" t="n">
        <v>1</v>
      </c>
      <c r="R698" s="6" t="n">
        <v>1</v>
      </c>
      <c r="S698" s="6" t="n">
        <v>0</v>
      </c>
      <c r="T698" s="6" t="n">
        <v>0</v>
      </c>
      <c r="U698" s="6" t="s">
        <v>267</v>
      </c>
    </row>
    <row r="699" customFormat="false" ht="22.35" hidden="false" customHeight="false" outlineLevel="0" collapsed="false">
      <c r="A699" s="6" t="n">
        <v>2108</v>
      </c>
      <c r="B699" s="6" t="s">
        <v>276</v>
      </c>
      <c r="C699" s="7" t="s">
        <v>6207</v>
      </c>
      <c r="D699" s="6" t="s">
        <v>5885</v>
      </c>
      <c r="E699" s="6" t="n">
        <v>6</v>
      </c>
      <c r="F699" s="6" t="n">
        <v>1</v>
      </c>
      <c r="G699" s="6" t="n">
        <v>3</v>
      </c>
      <c r="H699" s="6" t="n">
        <v>1</v>
      </c>
      <c r="I699" s="6" t="n">
        <v>1</v>
      </c>
      <c r="J699" s="6" t="n">
        <v>2</v>
      </c>
      <c r="K699" s="6" t="n">
        <v>0</v>
      </c>
      <c r="L699" s="6" t="n">
        <v>1</v>
      </c>
      <c r="M699" s="6" t="n">
        <v>0</v>
      </c>
      <c r="N699" s="6" t="n">
        <v>0</v>
      </c>
      <c r="O699" s="6" t="n">
        <v>0</v>
      </c>
      <c r="P699" s="6" t="n">
        <v>1</v>
      </c>
      <c r="Q699" s="6" t="n">
        <v>1</v>
      </c>
      <c r="R699" s="6" t="n">
        <v>1</v>
      </c>
      <c r="S699" s="6" t="n">
        <v>0</v>
      </c>
      <c r="T699" s="6" t="n">
        <v>0</v>
      </c>
      <c r="U699" s="6" t="s">
        <v>267</v>
      </c>
    </row>
    <row r="700" customFormat="false" ht="22.35" hidden="false" customHeight="false" outlineLevel="0" collapsed="false">
      <c r="A700" s="6" t="n">
        <v>2109</v>
      </c>
      <c r="B700" s="6" t="s">
        <v>276</v>
      </c>
      <c r="C700" s="7" t="s">
        <v>6208</v>
      </c>
      <c r="D700" s="6" t="s">
        <v>5885</v>
      </c>
      <c r="E700" s="6" t="n">
        <v>7</v>
      </c>
      <c r="F700" s="6" t="n">
        <v>1</v>
      </c>
      <c r="G700" s="6" t="n">
        <v>3</v>
      </c>
      <c r="H700" s="6" t="n">
        <v>1</v>
      </c>
      <c r="I700" s="6" t="n">
        <v>1</v>
      </c>
      <c r="J700" s="6" t="n">
        <v>2</v>
      </c>
      <c r="K700" s="6" t="n">
        <v>0</v>
      </c>
      <c r="L700" s="6" t="n">
        <v>1</v>
      </c>
      <c r="M700" s="6" t="n">
        <v>0</v>
      </c>
      <c r="N700" s="6" t="n">
        <v>0</v>
      </c>
      <c r="O700" s="6" t="n">
        <v>0</v>
      </c>
      <c r="P700" s="6" t="n">
        <v>1</v>
      </c>
      <c r="Q700" s="6" t="n">
        <v>1</v>
      </c>
      <c r="R700" s="6" t="n">
        <v>1</v>
      </c>
      <c r="S700" s="6" t="n">
        <v>0</v>
      </c>
      <c r="T700" s="6" t="n">
        <v>0</v>
      </c>
      <c r="U700" s="6" t="s">
        <v>267</v>
      </c>
    </row>
    <row r="701" customFormat="false" ht="22.35" hidden="false" customHeight="false" outlineLevel="0" collapsed="false">
      <c r="A701" s="6" t="n">
        <v>2110</v>
      </c>
      <c r="B701" s="6" t="s">
        <v>276</v>
      </c>
      <c r="C701" s="7" t="s">
        <v>6209</v>
      </c>
      <c r="D701" s="6" t="s">
        <v>5885</v>
      </c>
      <c r="E701" s="6" t="n">
        <v>8</v>
      </c>
      <c r="F701" s="6" t="n">
        <v>1</v>
      </c>
      <c r="G701" s="6" t="n">
        <v>3</v>
      </c>
      <c r="H701" s="6" t="n">
        <v>1</v>
      </c>
      <c r="I701" s="6" t="n">
        <v>1</v>
      </c>
      <c r="J701" s="6" t="n">
        <v>2</v>
      </c>
      <c r="K701" s="6" t="n">
        <v>0</v>
      </c>
      <c r="L701" s="6" t="n">
        <v>1</v>
      </c>
      <c r="M701" s="6" t="n">
        <v>0</v>
      </c>
      <c r="N701" s="6" t="n">
        <v>0</v>
      </c>
      <c r="O701" s="6" t="n">
        <v>0</v>
      </c>
      <c r="P701" s="6" t="n">
        <v>1</v>
      </c>
      <c r="Q701" s="6" t="n">
        <v>1</v>
      </c>
      <c r="R701" s="6" t="n">
        <v>1</v>
      </c>
      <c r="S701" s="6" t="n">
        <v>0</v>
      </c>
      <c r="T701" s="6" t="n">
        <v>0</v>
      </c>
      <c r="U701" s="6" t="s">
        <v>267</v>
      </c>
    </row>
    <row r="702" customFormat="false" ht="22.35" hidden="false" customHeight="false" outlineLevel="0" collapsed="false">
      <c r="A702" s="6" t="n">
        <v>2111</v>
      </c>
      <c r="B702" s="6" t="s">
        <v>276</v>
      </c>
      <c r="C702" s="7" t="s">
        <v>6210</v>
      </c>
      <c r="D702" s="6" t="s">
        <v>5885</v>
      </c>
      <c r="E702" s="6" t="n">
        <v>6</v>
      </c>
      <c r="F702" s="6" t="n">
        <v>1</v>
      </c>
      <c r="G702" s="6" t="n">
        <v>3</v>
      </c>
      <c r="H702" s="6" t="n">
        <v>1</v>
      </c>
      <c r="I702" s="6" t="n">
        <v>1</v>
      </c>
      <c r="J702" s="6" t="n">
        <v>2</v>
      </c>
      <c r="K702" s="6" t="n">
        <v>0</v>
      </c>
      <c r="L702" s="6" t="n">
        <v>1</v>
      </c>
      <c r="M702" s="6" t="n">
        <v>0</v>
      </c>
      <c r="N702" s="6" t="n">
        <v>0</v>
      </c>
      <c r="O702" s="6" t="n">
        <v>0</v>
      </c>
      <c r="P702" s="6" t="n">
        <v>1</v>
      </c>
      <c r="Q702" s="6" t="n">
        <v>1</v>
      </c>
      <c r="R702" s="6" t="n">
        <v>1</v>
      </c>
      <c r="S702" s="6" t="n">
        <v>0</v>
      </c>
      <c r="T702" s="6" t="n">
        <v>0</v>
      </c>
      <c r="U702" s="6" t="s">
        <v>267</v>
      </c>
    </row>
    <row r="703" customFormat="false" ht="22.35" hidden="false" customHeight="false" outlineLevel="0" collapsed="false">
      <c r="A703" s="6" t="n">
        <v>2112</v>
      </c>
      <c r="B703" s="6" t="s">
        <v>276</v>
      </c>
      <c r="C703" s="7" t="s">
        <v>6211</v>
      </c>
      <c r="D703" s="6" t="s">
        <v>5885</v>
      </c>
      <c r="E703" s="6" t="n">
        <v>5</v>
      </c>
      <c r="F703" s="6" t="n">
        <v>1</v>
      </c>
      <c r="G703" s="6" t="n">
        <v>3</v>
      </c>
      <c r="H703" s="6" t="n">
        <v>1</v>
      </c>
      <c r="I703" s="6" t="n">
        <v>1</v>
      </c>
      <c r="J703" s="6" t="n">
        <v>2</v>
      </c>
      <c r="K703" s="6" t="n">
        <v>0</v>
      </c>
      <c r="L703" s="6" t="n">
        <v>1</v>
      </c>
      <c r="M703" s="6" t="n">
        <v>0</v>
      </c>
      <c r="N703" s="6" t="n">
        <v>0</v>
      </c>
      <c r="O703" s="6" t="n">
        <v>0</v>
      </c>
      <c r="P703" s="6" t="n">
        <v>1</v>
      </c>
      <c r="Q703" s="6" t="n">
        <v>1</v>
      </c>
      <c r="R703" s="6" t="n">
        <v>1</v>
      </c>
      <c r="S703" s="6" t="n">
        <v>0</v>
      </c>
      <c r="T703" s="6" t="n">
        <v>0</v>
      </c>
      <c r="U703" s="6" t="s">
        <v>267</v>
      </c>
    </row>
    <row r="704" customFormat="false" ht="22.35" hidden="false" customHeight="false" outlineLevel="0" collapsed="false">
      <c r="A704" s="6" t="n">
        <v>2113</v>
      </c>
      <c r="B704" s="6" t="s">
        <v>276</v>
      </c>
      <c r="C704" s="7" t="s">
        <v>6212</v>
      </c>
      <c r="D704" s="6" t="s">
        <v>5885</v>
      </c>
      <c r="E704" s="6" t="n">
        <v>5</v>
      </c>
      <c r="F704" s="6" t="n">
        <v>1</v>
      </c>
      <c r="G704" s="6" t="n">
        <v>3</v>
      </c>
      <c r="H704" s="6" t="n">
        <v>1</v>
      </c>
      <c r="I704" s="6" t="n">
        <v>1</v>
      </c>
      <c r="J704" s="6" t="n">
        <v>2</v>
      </c>
      <c r="K704" s="6" t="n">
        <v>0</v>
      </c>
      <c r="L704" s="6" t="n">
        <v>1</v>
      </c>
      <c r="M704" s="6" t="n">
        <v>0</v>
      </c>
      <c r="N704" s="6" t="n">
        <v>0</v>
      </c>
      <c r="O704" s="6" t="n">
        <v>0</v>
      </c>
      <c r="P704" s="6" t="n">
        <v>1</v>
      </c>
      <c r="Q704" s="6" t="n">
        <v>1</v>
      </c>
      <c r="R704" s="6" t="n">
        <v>1</v>
      </c>
      <c r="S704" s="6" t="n">
        <v>0</v>
      </c>
      <c r="T704" s="6" t="n">
        <v>0</v>
      </c>
      <c r="U704" s="6" t="s">
        <v>267</v>
      </c>
    </row>
    <row r="705" customFormat="false" ht="22.35" hidden="false" customHeight="false" outlineLevel="0" collapsed="false">
      <c r="A705" s="6" t="n">
        <v>2114</v>
      </c>
      <c r="B705" s="6" t="s">
        <v>276</v>
      </c>
      <c r="C705" s="7" t="s">
        <v>6213</v>
      </c>
      <c r="D705" s="6" t="s">
        <v>5885</v>
      </c>
      <c r="E705" s="6" t="n">
        <v>7</v>
      </c>
      <c r="F705" s="6" t="n">
        <v>1</v>
      </c>
      <c r="G705" s="6" t="n">
        <v>3</v>
      </c>
      <c r="H705" s="6" t="n">
        <v>1</v>
      </c>
      <c r="I705" s="6" t="n">
        <v>1</v>
      </c>
      <c r="J705" s="6" t="n">
        <v>2</v>
      </c>
      <c r="K705" s="6" t="n">
        <v>0</v>
      </c>
      <c r="L705" s="6" t="n">
        <v>1</v>
      </c>
      <c r="M705" s="6" t="n">
        <v>0</v>
      </c>
      <c r="N705" s="6" t="n">
        <v>0</v>
      </c>
      <c r="O705" s="6" t="n">
        <v>0</v>
      </c>
      <c r="P705" s="6" t="n">
        <v>1</v>
      </c>
      <c r="Q705" s="6" t="n">
        <v>1</v>
      </c>
      <c r="R705" s="6" t="n">
        <v>1</v>
      </c>
      <c r="S705" s="6" t="n">
        <v>0</v>
      </c>
      <c r="T705" s="6" t="n">
        <v>0</v>
      </c>
      <c r="U705" s="6" t="s">
        <v>267</v>
      </c>
    </row>
    <row r="706" customFormat="false" ht="22.35" hidden="false" customHeight="false" outlineLevel="0" collapsed="false">
      <c r="A706" s="6" t="n">
        <v>2160</v>
      </c>
      <c r="B706" s="6" t="s">
        <v>276</v>
      </c>
      <c r="C706" s="7" t="s">
        <v>6214</v>
      </c>
      <c r="D706" s="6" t="s">
        <v>5896</v>
      </c>
      <c r="E706" s="6" t="n">
        <v>7</v>
      </c>
      <c r="F706" s="6" t="n">
        <v>1</v>
      </c>
      <c r="G706" s="6" t="n">
        <v>3</v>
      </c>
      <c r="H706" s="6" t="n">
        <v>1</v>
      </c>
      <c r="I706" s="6" t="n">
        <v>1</v>
      </c>
      <c r="J706" s="6" t="n">
        <v>1</v>
      </c>
      <c r="K706" s="6" t="n">
        <v>0</v>
      </c>
      <c r="L706" s="6" t="n">
        <v>1</v>
      </c>
      <c r="M706" s="6" t="n">
        <v>0</v>
      </c>
      <c r="N706" s="6" t="n">
        <v>0</v>
      </c>
      <c r="O706" s="6" t="n">
        <v>0</v>
      </c>
      <c r="P706" s="6" t="n">
        <v>0</v>
      </c>
      <c r="Q706" s="6" t="n">
        <v>0</v>
      </c>
      <c r="R706" s="6" t="n">
        <v>1</v>
      </c>
      <c r="S706" s="6" t="n">
        <v>0</v>
      </c>
      <c r="T706" s="6" t="n">
        <v>1</v>
      </c>
      <c r="U706" s="6" t="s">
        <v>267</v>
      </c>
    </row>
    <row r="707" customFormat="false" ht="22.35" hidden="false" customHeight="false" outlineLevel="0" collapsed="false">
      <c r="A707" s="6" t="n">
        <v>2161</v>
      </c>
      <c r="B707" s="6" t="s">
        <v>276</v>
      </c>
      <c r="C707" s="7" t="s">
        <v>6215</v>
      </c>
      <c r="D707" s="6" t="s">
        <v>5896</v>
      </c>
      <c r="E707" s="6" t="n">
        <v>4</v>
      </c>
      <c r="F707" s="6" t="n">
        <v>1</v>
      </c>
      <c r="G707" s="6" t="n">
        <v>3</v>
      </c>
      <c r="H707" s="6" t="n">
        <v>1</v>
      </c>
      <c r="I707" s="6" t="n">
        <v>1</v>
      </c>
      <c r="J707" s="6" t="n">
        <v>1</v>
      </c>
      <c r="K707" s="6" t="n">
        <v>0</v>
      </c>
      <c r="L707" s="6" t="n">
        <v>1</v>
      </c>
      <c r="M707" s="6" t="n">
        <v>0</v>
      </c>
      <c r="N707" s="6" t="n">
        <v>0</v>
      </c>
      <c r="O707" s="6" t="n">
        <v>0</v>
      </c>
      <c r="P707" s="6" t="n">
        <v>0</v>
      </c>
      <c r="Q707" s="6" t="n">
        <v>0</v>
      </c>
      <c r="R707" s="6" t="n">
        <v>1</v>
      </c>
      <c r="S707" s="6" t="n">
        <v>0</v>
      </c>
      <c r="T707" s="6" t="n">
        <v>1</v>
      </c>
      <c r="U707" s="6" t="s">
        <v>267</v>
      </c>
    </row>
    <row r="708" customFormat="false" ht="22.35" hidden="false" customHeight="false" outlineLevel="0" collapsed="false">
      <c r="A708" s="6" t="n">
        <v>2162</v>
      </c>
      <c r="B708" s="6" t="s">
        <v>276</v>
      </c>
      <c r="C708" s="7" t="s">
        <v>6216</v>
      </c>
      <c r="D708" s="6" t="s">
        <v>5896</v>
      </c>
      <c r="E708" s="6" t="n">
        <v>4</v>
      </c>
      <c r="F708" s="6" t="n">
        <v>1</v>
      </c>
      <c r="G708" s="6" t="n">
        <v>3</v>
      </c>
      <c r="H708" s="6" t="n">
        <v>1</v>
      </c>
      <c r="I708" s="6" t="n">
        <v>1</v>
      </c>
      <c r="J708" s="6" t="n">
        <v>1</v>
      </c>
      <c r="K708" s="6" t="n">
        <v>0</v>
      </c>
      <c r="L708" s="6" t="n">
        <v>1</v>
      </c>
      <c r="M708" s="6" t="n">
        <v>0</v>
      </c>
      <c r="N708" s="6" t="n">
        <v>0</v>
      </c>
      <c r="O708" s="6" t="n">
        <v>0</v>
      </c>
      <c r="P708" s="6" t="n">
        <v>0</v>
      </c>
      <c r="Q708" s="6" t="n">
        <v>0</v>
      </c>
      <c r="R708" s="6" t="n">
        <v>1</v>
      </c>
      <c r="S708" s="6" t="n">
        <v>0</v>
      </c>
      <c r="T708" s="6" t="n">
        <v>1</v>
      </c>
      <c r="U708" s="6" t="s">
        <v>267</v>
      </c>
    </row>
    <row r="709" customFormat="false" ht="22.35" hidden="false" customHeight="false" outlineLevel="0" collapsed="false">
      <c r="A709" s="6" t="n">
        <v>2163</v>
      </c>
      <c r="B709" s="6" t="s">
        <v>276</v>
      </c>
      <c r="C709" s="7" t="s">
        <v>6217</v>
      </c>
      <c r="D709" s="6" t="s">
        <v>5896</v>
      </c>
      <c r="E709" s="6" t="n">
        <v>10</v>
      </c>
      <c r="F709" s="6" t="n">
        <v>1</v>
      </c>
      <c r="G709" s="6" t="n">
        <v>3</v>
      </c>
      <c r="H709" s="6" t="n">
        <v>1</v>
      </c>
      <c r="I709" s="6" t="n">
        <v>1</v>
      </c>
      <c r="J709" s="6" t="n">
        <v>1</v>
      </c>
      <c r="K709" s="6" t="n">
        <v>0</v>
      </c>
      <c r="L709" s="6" t="n">
        <v>1</v>
      </c>
      <c r="M709" s="6" t="n">
        <v>0</v>
      </c>
      <c r="N709" s="6" t="n">
        <v>0</v>
      </c>
      <c r="O709" s="6" t="n">
        <v>0</v>
      </c>
      <c r="P709" s="6" t="n">
        <v>0</v>
      </c>
      <c r="Q709" s="6" t="n">
        <v>0</v>
      </c>
      <c r="R709" s="6" t="n">
        <v>1</v>
      </c>
      <c r="S709" s="6" t="n">
        <v>0</v>
      </c>
      <c r="T709" s="6" t="n">
        <v>1</v>
      </c>
      <c r="U709" s="6" t="s">
        <v>267</v>
      </c>
    </row>
    <row r="710" customFormat="false" ht="22.35" hidden="false" customHeight="false" outlineLevel="0" collapsed="false">
      <c r="A710" s="6" t="n">
        <v>2164</v>
      </c>
      <c r="B710" s="6" t="s">
        <v>276</v>
      </c>
      <c r="C710" s="7" t="s">
        <v>6218</v>
      </c>
      <c r="D710" s="6" t="s">
        <v>5896</v>
      </c>
      <c r="E710" s="6" t="n">
        <v>8</v>
      </c>
      <c r="F710" s="6" t="n">
        <v>1</v>
      </c>
      <c r="G710" s="6" t="n">
        <v>3</v>
      </c>
      <c r="H710" s="6" t="n">
        <v>1</v>
      </c>
      <c r="I710" s="6" t="n">
        <v>1</v>
      </c>
      <c r="J710" s="6" t="n">
        <v>1</v>
      </c>
      <c r="K710" s="6" t="n">
        <v>0</v>
      </c>
      <c r="L710" s="6" t="n">
        <v>1</v>
      </c>
      <c r="M710" s="6" t="n">
        <v>0</v>
      </c>
      <c r="N710" s="6" t="n">
        <v>0</v>
      </c>
      <c r="O710" s="6" t="n">
        <v>0</v>
      </c>
      <c r="P710" s="6" t="n">
        <v>0</v>
      </c>
      <c r="Q710" s="6" t="n">
        <v>0</v>
      </c>
      <c r="R710" s="6" t="n">
        <v>1</v>
      </c>
      <c r="S710" s="6" t="n">
        <v>0</v>
      </c>
      <c r="T710" s="6" t="n">
        <v>1</v>
      </c>
      <c r="U710" s="6" t="s">
        <v>267</v>
      </c>
    </row>
    <row r="711" customFormat="false" ht="22.35" hidden="false" customHeight="false" outlineLevel="0" collapsed="false">
      <c r="A711" s="6" t="n">
        <v>2165</v>
      </c>
      <c r="B711" s="6" t="s">
        <v>276</v>
      </c>
      <c r="C711" s="7" t="s">
        <v>6219</v>
      </c>
      <c r="D711" s="6" t="s">
        <v>5896</v>
      </c>
      <c r="E711" s="6" t="n">
        <v>6</v>
      </c>
      <c r="F711" s="6" t="n">
        <v>1</v>
      </c>
      <c r="G711" s="6" t="n">
        <v>3</v>
      </c>
      <c r="H711" s="6" t="n">
        <v>1</v>
      </c>
      <c r="I711" s="6" t="n">
        <v>1</v>
      </c>
      <c r="J711" s="6" t="n">
        <v>1</v>
      </c>
      <c r="K711" s="6" t="n">
        <v>0</v>
      </c>
      <c r="L711" s="6" t="n">
        <v>1</v>
      </c>
      <c r="M711" s="6" t="n">
        <v>0</v>
      </c>
      <c r="N711" s="6" t="n">
        <v>0</v>
      </c>
      <c r="O711" s="6" t="n">
        <v>0</v>
      </c>
      <c r="P711" s="6" t="n">
        <v>0</v>
      </c>
      <c r="Q711" s="6" t="n">
        <v>0</v>
      </c>
      <c r="R711" s="6" t="n">
        <v>1</v>
      </c>
      <c r="S711" s="6" t="n">
        <v>0</v>
      </c>
      <c r="T711" s="6" t="n">
        <v>1</v>
      </c>
      <c r="U711" s="6" t="s">
        <v>267</v>
      </c>
    </row>
    <row r="712" customFormat="false" ht="22.35" hidden="false" customHeight="false" outlineLevel="0" collapsed="false">
      <c r="A712" s="6" t="n">
        <v>2166</v>
      </c>
      <c r="B712" s="6" t="s">
        <v>276</v>
      </c>
      <c r="C712" s="7" t="s">
        <v>6220</v>
      </c>
      <c r="D712" s="6" t="s">
        <v>5896</v>
      </c>
      <c r="E712" s="6" t="n">
        <v>9</v>
      </c>
      <c r="F712" s="6" t="n">
        <v>1</v>
      </c>
      <c r="G712" s="6" t="n">
        <v>3</v>
      </c>
      <c r="H712" s="6" t="n">
        <v>1</v>
      </c>
      <c r="I712" s="6" t="n">
        <v>1</v>
      </c>
      <c r="J712" s="6" t="n">
        <v>1</v>
      </c>
      <c r="K712" s="6" t="n">
        <v>0</v>
      </c>
      <c r="L712" s="6" t="n">
        <v>1</v>
      </c>
      <c r="M712" s="6" t="n">
        <v>0</v>
      </c>
      <c r="N712" s="6" t="n">
        <v>0</v>
      </c>
      <c r="O712" s="6" t="n">
        <v>0</v>
      </c>
      <c r="P712" s="6" t="n">
        <v>0</v>
      </c>
      <c r="Q712" s="6" t="n">
        <v>0</v>
      </c>
      <c r="R712" s="6" t="n">
        <v>1</v>
      </c>
      <c r="S712" s="6" t="n">
        <v>0</v>
      </c>
      <c r="T712" s="6" t="n">
        <v>1</v>
      </c>
      <c r="U712" s="6" t="s">
        <v>267</v>
      </c>
    </row>
    <row r="713" customFormat="false" ht="22.35" hidden="false" customHeight="false" outlineLevel="0" collapsed="false">
      <c r="A713" s="6" t="n">
        <v>2167</v>
      </c>
      <c r="B713" s="6" t="s">
        <v>276</v>
      </c>
      <c r="C713" s="7" t="s">
        <v>6221</v>
      </c>
      <c r="D713" s="6" t="s">
        <v>5896</v>
      </c>
      <c r="E713" s="6" t="n">
        <v>6</v>
      </c>
      <c r="F713" s="6" t="n">
        <v>1</v>
      </c>
      <c r="G713" s="6" t="n">
        <v>3</v>
      </c>
      <c r="H713" s="6" t="n">
        <v>1</v>
      </c>
      <c r="I713" s="6" t="n">
        <v>1</v>
      </c>
      <c r="J713" s="6" t="n">
        <v>1</v>
      </c>
      <c r="K713" s="6" t="n">
        <v>0</v>
      </c>
      <c r="L713" s="6" t="n">
        <v>1</v>
      </c>
      <c r="M713" s="6" t="n">
        <v>0</v>
      </c>
      <c r="N713" s="6" t="n">
        <v>0</v>
      </c>
      <c r="O713" s="6" t="n">
        <v>0</v>
      </c>
      <c r="P713" s="6" t="n">
        <v>0</v>
      </c>
      <c r="Q713" s="6" t="n">
        <v>0</v>
      </c>
      <c r="R713" s="6" t="n">
        <v>1</v>
      </c>
      <c r="S713" s="6" t="n">
        <v>0</v>
      </c>
      <c r="T713" s="6" t="n">
        <v>1</v>
      </c>
      <c r="U713" s="6" t="s">
        <v>267</v>
      </c>
    </row>
    <row r="714" customFormat="false" ht="22.35" hidden="false" customHeight="false" outlineLevel="0" collapsed="false">
      <c r="A714" s="6" t="n">
        <v>2168</v>
      </c>
      <c r="B714" s="6" t="s">
        <v>276</v>
      </c>
      <c r="C714" s="7" t="s">
        <v>6222</v>
      </c>
      <c r="D714" s="6" t="s">
        <v>5896</v>
      </c>
      <c r="E714" s="6" t="n">
        <v>6</v>
      </c>
      <c r="F714" s="6" t="n">
        <v>1</v>
      </c>
      <c r="G714" s="6" t="n">
        <v>3</v>
      </c>
      <c r="H714" s="6" t="n">
        <v>1</v>
      </c>
      <c r="I714" s="6" t="n">
        <v>1</v>
      </c>
      <c r="J714" s="6" t="n">
        <v>1</v>
      </c>
      <c r="K714" s="6" t="n">
        <v>0</v>
      </c>
      <c r="L714" s="6" t="n">
        <v>1</v>
      </c>
      <c r="M714" s="6" t="n">
        <v>0</v>
      </c>
      <c r="N714" s="6" t="n">
        <v>0</v>
      </c>
      <c r="O714" s="6" t="n">
        <v>0</v>
      </c>
      <c r="P714" s="6" t="n">
        <v>0</v>
      </c>
      <c r="Q714" s="6" t="n">
        <v>0</v>
      </c>
      <c r="R714" s="6" t="n">
        <v>1</v>
      </c>
      <c r="S714" s="6" t="n">
        <v>0</v>
      </c>
      <c r="T714" s="6" t="n">
        <v>1</v>
      </c>
      <c r="U714" s="6" t="s">
        <v>267</v>
      </c>
    </row>
    <row r="715" customFormat="false" ht="22.35" hidden="false" customHeight="false" outlineLevel="0" collapsed="false">
      <c r="A715" s="6" t="n">
        <v>2169</v>
      </c>
      <c r="B715" s="6" t="s">
        <v>276</v>
      </c>
      <c r="C715" s="7" t="s">
        <v>6223</v>
      </c>
      <c r="D715" s="6" t="s">
        <v>5896</v>
      </c>
      <c r="E715" s="6" t="n">
        <v>9</v>
      </c>
      <c r="F715" s="6" t="n">
        <v>1</v>
      </c>
      <c r="G715" s="6" t="n">
        <v>3</v>
      </c>
      <c r="H715" s="6" t="n">
        <v>1</v>
      </c>
      <c r="I715" s="6" t="n">
        <v>1</v>
      </c>
      <c r="J715" s="6" t="n">
        <v>1</v>
      </c>
      <c r="K715" s="6" t="n">
        <v>0</v>
      </c>
      <c r="L715" s="6" t="n">
        <v>1</v>
      </c>
      <c r="M715" s="6" t="n">
        <v>0</v>
      </c>
      <c r="N715" s="6" t="n">
        <v>0</v>
      </c>
      <c r="O715" s="6" t="n">
        <v>0</v>
      </c>
      <c r="P715" s="6" t="n">
        <v>0</v>
      </c>
      <c r="Q715" s="6" t="n">
        <v>0</v>
      </c>
      <c r="R715" s="6" t="n">
        <v>1</v>
      </c>
      <c r="S715" s="6" t="n">
        <v>0</v>
      </c>
      <c r="T715" s="6" t="n">
        <v>1</v>
      </c>
      <c r="U715" s="6" t="s">
        <v>267</v>
      </c>
    </row>
    <row r="716" customFormat="false" ht="22.35" hidden="false" customHeight="false" outlineLevel="0" collapsed="false">
      <c r="A716" s="6" t="n">
        <v>2170</v>
      </c>
      <c r="B716" s="6" t="s">
        <v>276</v>
      </c>
      <c r="C716" s="7" t="s">
        <v>6224</v>
      </c>
      <c r="D716" s="6" t="s">
        <v>5896</v>
      </c>
      <c r="E716" s="6" t="n">
        <v>1</v>
      </c>
      <c r="F716" s="6" t="n">
        <v>1</v>
      </c>
      <c r="G716" s="6" t="n">
        <v>3</v>
      </c>
      <c r="H716" s="6" t="n">
        <v>1</v>
      </c>
      <c r="I716" s="6" t="n">
        <v>1</v>
      </c>
      <c r="J716" s="6" t="n">
        <v>1</v>
      </c>
      <c r="K716" s="6" t="n">
        <v>0</v>
      </c>
      <c r="L716" s="6" t="n">
        <v>1</v>
      </c>
      <c r="M716" s="6" t="n">
        <v>0</v>
      </c>
      <c r="N716" s="6" t="n">
        <v>0</v>
      </c>
      <c r="O716" s="6" t="n">
        <v>0</v>
      </c>
      <c r="P716" s="6" t="n">
        <v>0</v>
      </c>
      <c r="Q716" s="6" t="n">
        <v>0</v>
      </c>
      <c r="R716" s="6" t="n">
        <v>1</v>
      </c>
      <c r="S716" s="6" t="n">
        <v>0</v>
      </c>
      <c r="T716" s="6" t="n">
        <v>1</v>
      </c>
      <c r="U716" s="6" t="s">
        <v>267</v>
      </c>
    </row>
    <row r="717" customFormat="false" ht="22.35" hidden="false" customHeight="false" outlineLevel="0" collapsed="false">
      <c r="A717" s="6" t="n">
        <v>2171</v>
      </c>
      <c r="B717" s="6" t="s">
        <v>276</v>
      </c>
      <c r="C717" s="7" t="s">
        <v>6225</v>
      </c>
      <c r="D717" s="6" t="s">
        <v>5896</v>
      </c>
      <c r="E717" s="6" t="n">
        <v>10</v>
      </c>
      <c r="F717" s="6" t="n">
        <v>1</v>
      </c>
      <c r="G717" s="6" t="n">
        <v>3</v>
      </c>
      <c r="H717" s="6" t="n">
        <v>1</v>
      </c>
      <c r="I717" s="6" t="n">
        <v>1</v>
      </c>
      <c r="J717" s="6" t="n">
        <v>1</v>
      </c>
      <c r="K717" s="6" t="n">
        <v>0</v>
      </c>
      <c r="L717" s="6" t="n">
        <v>1</v>
      </c>
      <c r="M717" s="6" t="n">
        <v>0</v>
      </c>
      <c r="N717" s="6" t="n">
        <v>0</v>
      </c>
      <c r="O717" s="6" t="n">
        <v>0</v>
      </c>
      <c r="P717" s="6" t="n">
        <v>0</v>
      </c>
      <c r="Q717" s="6" t="n">
        <v>0</v>
      </c>
      <c r="R717" s="6" t="n">
        <v>1</v>
      </c>
      <c r="S717" s="6" t="n">
        <v>0</v>
      </c>
      <c r="T717" s="6" t="n">
        <v>1</v>
      </c>
      <c r="U717" s="6" t="s">
        <v>267</v>
      </c>
    </row>
    <row r="718" customFormat="false" ht="22.35" hidden="false" customHeight="false" outlineLevel="0" collapsed="false">
      <c r="A718" s="6" t="n">
        <v>2172</v>
      </c>
      <c r="B718" s="6" t="s">
        <v>276</v>
      </c>
      <c r="C718" s="7" t="s">
        <v>6226</v>
      </c>
      <c r="D718" s="6" t="s">
        <v>5896</v>
      </c>
      <c r="E718" s="6" t="n">
        <v>9</v>
      </c>
      <c r="F718" s="6" t="n">
        <v>1</v>
      </c>
      <c r="G718" s="6" t="n">
        <v>3</v>
      </c>
      <c r="H718" s="6" t="n">
        <v>1</v>
      </c>
      <c r="I718" s="6" t="n">
        <v>1</v>
      </c>
      <c r="J718" s="6" t="n">
        <v>1</v>
      </c>
      <c r="K718" s="6" t="n">
        <v>0</v>
      </c>
      <c r="L718" s="6" t="n">
        <v>1</v>
      </c>
      <c r="M718" s="6" t="n">
        <v>0</v>
      </c>
      <c r="N718" s="6" t="n">
        <v>0</v>
      </c>
      <c r="O718" s="6" t="n">
        <v>0</v>
      </c>
      <c r="P718" s="6" t="n">
        <v>0</v>
      </c>
      <c r="Q718" s="6" t="n">
        <v>0</v>
      </c>
      <c r="R718" s="6" t="n">
        <v>1</v>
      </c>
      <c r="S718" s="6" t="n">
        <v>0</v>
      </c>
      <c r="T718" s="6" t="n">
        <v>1</v>
      </c>
      <c r="U718" s="6" t="s">
        <v>267</v>
      </c>
    </row>
    <row r="719" customFormat="false" ht="22.35" hidden="false" customHeight="false" outlineLevel="0" collapsed="false">
      <c r="A719" s="6" t="n">
        <v>2173</v>
      </c>
      <c r="B719" s="6" t="s">
        <v>276</v>
      </c>
      <c r="C719" s="7" t="s">
        <v>6227</v>
      </c>
      <c r="D719" s="6" t="s">
        <v>5896</v>
      </c>
      <c r="E719" s="6" t="n">
        <v>10</v>
      </c>
      <c r="F719" s="6" t="n">
        <v>1</v>
      </c>
      <c r="G719" s="6" t="n">
        <v>3</v>
      </c>
      <c r="H719" s="6" t="n">
        <v>1</v>
      </c>
      <c r="I719" s="6" t="n">
        <v>1</v>
      </c>
      <c r="J719" s="6" t="n">
        <v>1</v>
      </c>
      <c r="K719" s="6" t="n">
        <v>0</v>
      </c>
      <c r="L719" s="6" t="n">
        <v>1</v>
      </c>
      <c r="M719" s="6" t="n">
        <v>0</v>
      </c>
      <c r="N719" s="6" t="n">
        <v>0</v>
      </c>
      <c r="O719" s="6" t="n">
        <v>0</v>
      </c>
      <c r="P719" s="6" t="n">
        <v>0</v>
      </c>
      <c r="Q719" s="6" t="n">
        <v>0</v>
      </c>
      <c r="R719" s="6" t="n">
        <v>1</v>
      </c>
      <c r="S719" s="6" t="n">
        <v>0</v>
      </c>
      <c r="T719" s="6" t="n">
        <v>1</v>
      </c>
      <c r="U719" s="6" t="s">
        <v>267</v>
      </c>
    </row>
    <row r="720" customFormat="false" ht="22.35" hidden="false" customHeight="false" outlineLevel="0" collapsed="false">
      <c r="A720" s="6" t="n">
        <v>2174</v>
      </c>
      <c r="B720" s="6" t="s">
        <v>276</v>
      </c>
      <c r="C720" s="7" t="s">
        <v>6228</v>
      </c>
      <c r="D720" s="6" t="s">
        <v>5896</v>
      </c>
      <c r="E720" s="6" t="n">
        <v>2</v>
      </c>
      <c r="F720" s="6" t="n">
        <v>1</v>
      </c>
      <c r="G720" s="6" t="n">
        <v>3</v>
      </c>
      <c r="H720" s="6" t="n">
        <v>1</v>
      </c>
      <c r="I720" s="6" t="n">
        <v>1</v>
      </c>
      <c r="J720" s="6" t="n">
        <v>1</v>
      </c>
      <c r="K720" s="6" t="n">
        <v>0</v>
      </c>
      <c r="L720" s="6" t="n">
        <v>1</v>
      </c>
      <c r="M720" s="6" t="n">
        <v>0</v>
      </c>
      <c r="N720" s="6" t="n">
        <v>0</v>
      </c>
      <c r="O720" s="6" t="n">
        <v>0</v>
      </c>
      <c r="P720" s="6" t="n">
        <v>0</v>
      </c>
      <c r="Q720" s="6" t="n">
        <v>0</v>
      </c>
      <c r="R720" s="6" t="n">
        <v>1</v>
      </c>
      <c r="S720" s="6" t="n">
        <v>0</v>
      </c>
      <c r="T720" s="6" t="n">
        <v>1</v>
      </c>
      <c r="U720" s="6" t="s">
        <v>267</v>
      </c>
    </row>
    <row r="721" customFormat="false" ht="22.35" hidden="false" customHeight="false" outlineLevel="0" collapsed="false">
      <c r="A721" s="6" t="n">
        <v>2205</v>
      </c>
      <c r="B721" s="6" t="s">
        <v>276</v>
      </c>
      <c r="C721" s="7" t="s">
        <v>320</v>
      </c>
      <c r="D721" s="6" t="s">
        <v>5833</v>
      </c>
      <c r="E721" s="6" t="n">
        <v>4</v>
      </c>
      <c r="F721" s="6" t="n">
        <v>2</v>
      </c>
      <c r="G721" s="6" t="n">
        <v>1</v>
      </c>
      <c r="H721" s="6" t="n">
        <v>3</v>
      </c>
      <c r="I721" s="6" t="n">
        <v>1</v>
      </c>
      <c r="J721" s="6" t="n">
        <v>1</v>
      </c>
      <c r="K721" s="6" t="n">
        <v>0</v>
      </c>
      <c r="L721" s="6" t="n">
        <v>0</v>
      </c>
      <c r="M721" s="6" t="n">
        <v>0</v>
      </c>
      <c r="N721" s="6" t="n">
        <v>1</v>
      </c>
      <c r="O721" s="6" t="n">
        <v>0</v>
      </c>
      <c r="P721" s="6" t="n">
        <v>0</v>
      </c>
      <c r="Q721" s="6" t="n">
        <v>0</v>
      </c>
      <c r="R721" s="6" t="n">
        <v>1</v>
      </c>
      <c r="S721" s="6" t="n">
        <v>1</v>
      </c>
      <c r="T721" s="6" t="n">
        <v>0</v>
      </c>
      <c r="U721" s="6" t="s">
        <v>267</v>
      </c>
    </row>
    <row r="722" customFormat="false" ht="22.35" hidden="false" customHeight="false" outlineLevel="0" collapsed="false">
      <c r="A722" s="6" t="n">
        <v>2206</v>
      </c>
      <c r="B722" s="6" t="s">
        <v>276</v>
      </c>
      <c r="C722" s="7" t="s">
        <v>323</v>
      </c>
      <c r="D722" s="6" t="s">
        <v>5833</v>
      </c>
      <c r="E722" s="6" t="n">
        <v>3</v>
      </c>
      <c r="F722" s="6" t="n">
        <v>2</v>
      </c>
      <c r="G722" s="6" t="n">
        <v>1</v>
      </c>
      <c r="H722" s="6" t="n">
        <v>3</v>
      </c>
      <c r="I722" s="6" t="n">
        <v>1</v>
      </c>
      <c r="J722" s="6" t="n">
        <v>1</v>
      </c>
      <c r="K722" s="6" t="n">
        <v>0</v>
      </c>
      <c r="L722" s="6" t="n">
        <v>0</v>
      </c>
      <c r="M722" s="6" t="n">
        <v>0</v>
      </c>
      <c r="N722" s="6" t="n">
        <v>1</v>
      </c>
      <c r="O722" s="6" t="n">
        <v>0</v>
      </c>
      <c r="P722" s="6" t="n">
        <v>0</v>
      </c>
      <c r="Q722" s="6" t="n">
        <v>0</v>
      </c>
      <c r="R722" s="6" t="n">
        <v>1</v>
      </c>
      <c r="S722" s="6" t="n">
        <v>1</v>
      </c>
      <c r="T722" s="6" t="n">
        <v>0</v>
      </c>
      <c r="U722" s="6" t="s">
        <v>267</v>
      </c>
    </row>
    <row r="723" customFormat="false" ht="22.35" hidden="false" customHeight="false" outlineLevel="0" collapsed="false">
      <c r="A723" s="6" t="n">
        <v>2207</v>
      </c>
      <c r="B723" s="6" t="s">
        <v>276</v>
      </c>
      <c r="C723" s="7" t="s">
        <v>326</v>
      </c>
      <c r="D723" s="6" t="s">
        <v>5833</v>
      </c>
      <c r="E723" s="6" t="n">
        <v>9</v>
      </c>
      <c r="F723" s="6" t="n">
        <v>2</v>
      </c>
      <c r="G723" s="6" t="n">
        <v>1</v>
      </c>
      <c r="H723" s="6" t="n">
        <v>3</v>
      </c>
      <c r="I723" s="6" t="n">
        <v>1</v>
      </c>
      <c r="J723" s="6" t="n">
        <v>1</v>
      </c>
      <c r="K723" s="6" t="n">
        <v>0</v>
      </c>
      <c r="L723" s="6" t="n">
        <v>0</v>
      </c>
      <c r="M723" s="6" t="n">
        <v>0</v>
      </c>
      <c r="N723" s="6" t="n">
        <v>1</v>
      </c>
      <c r="O723" s="6" t="n">
        <v>0</v>
      </c>
      <c r="P723" s="6" t="n">
        <v>0</v>
      </c>
      <c r="Q723" s="6" t="n">
        <v>0</v>
      </c>
      <c r="R723" s="6" t="n">
        <v>1</v>
      </c>
      <c r="S723" s="6" t="n">
        <v>1</v>
      </c>
      <c r="T723" s="6" t="n">
        <v>0</v>
      </c>
      <c r="U723" s="6" t="s">
        <v>267</v>
      </c>
    </row>
    <row r="724" customFormat="false" ht="22.35" hidden="false" customHeight="false" outlineLevel="0" collapsed="false">
      <c r="A724" s="6" t="n">
        <v>2208</v>
      </c>
      <c r="B724" s="6" t="s">
        <v>276</v>
      </c>
      <c r="C724" s="7" t="s">
        <v>329</v>
      </c>
      <c r="D724" s="6" t="s">
        <v>5833</v>
      </c>
      <c r="E724" s="6" t="n">
        <v>1</v>
      </c>
      <c r="F724" s="6" t="n">
        <v>2</v>
      </c>
      <c r="G724" s="6" t="n">
        <v>1</v>
      </c>
      <c r="H724" s="6" t="n">
        <v>3</v>
      </c>
      <c r="I724" s="6" t="n">
        <v>1</v>
      </c>
      <c r="J724" s="6" t="n">
        <v>1</v>
      </c>
      <c r="K724" s="6" t="n">
        <v>0</v>
      </c>
      <c r="L724" s="6" t="n">
        <v>0</v>
      </c>
      <c r="M724" s="6" t="n">
        <v>0</v>
      </c>
      <c r="N724" s="6" t="n">
        <v>1</v>
      </c>
      <c r="O724" s="6" t="n">
        <v>0</v>
      </c>
      <c r="P724" s="6" t="n">
        <v>0</v>
      </c>
      <c r="Q724" s="6" t="n">
        <v>0</v>
      </c>
      <c r="R724" s="6" t="n">
        <v>1</v>
      </c>
      <c r="S724" s="6" t="n">
        <v>1</v>
      </c>
      <c r="T724" s="6" t="n">
        <v>0</v>
      </c>
      <c r="U724" s="6" t="s">
        <v>267</v>
      </c>
    </row>
    <row r="725" customFormat="false" ht="22.35" hidden="false" customHeight="false" outlineLevel="0" collapsed="false">
      <c r="A725" s="6" t="n">
        <v>2209</v>
      </c>
      <c r="B725" s="6" t="s">
        <v>276</v>
      </c>
      <c r="C725" s="7" t="s">
        <v>332</v>
      </c>
      <c r="D725" s="6" t="s">
        <v>5833</v>
      </c>
      <c r="E725" s="6" t="n">
        <v>9</v>
      </c>
      <c r="F725" s="6" t="n">
        <v>2</v>
      </c>
      <c r="G725" s="6" t="n">
        <v>1</v>
      </c>
      <c r="H725" s="6" t="n">
        <v>3</v>
      </c>
      <c r="I725" s="6" t="n">
        <v>1</v>
      </c>
      <c r="J725" s="6" t="n">
        <v>1</v>
      </c>
      <c r="K725" s="6" t="n">
        <v>0</v>
      </c>
      <c r="L725" s="6" t="n">
        <v>0</v>
      </c>
      <c r="M725" s="6" t="n">
        <v>0</v>
      </c>
      <c r="N725" s="6" t="n">
        <v>1</v>
      </c>
      <c r="O725" s="6" t="n">
        <v>0</v>
      </c>
      <c r="P725" s="6" t="n">
        <v>0</v>
      </c>
      <c r="Q725" s="6" t="n">
        <v>0</v>
      </c>
      <c r="R725" s="6" t="n">
        <v>1</v>
      </c>
      <c r="S725" s="6" t="n">
        <v>1</v>
      </c>
      <c r="T725" s="6" t="n">
        <v>0</v>
      </c>
      <c r="U725" s="6" t="s">
        <v>267</v>
      </c>
    </row>
    <row r="726" customFormat="false" ht="22.35" hidden="false" customHeight="false" outlineLevel="0" collapsed="false">
      <c r="A726" s="6" t="n">
        <v>2210</v>
      </c>
      <c r="B726" s="6" t="s">
        <v>276</v>
      </c>
      <c r="C726" s="7" t="s">
        <v>335</v>
      </c>
      <c r="D726" s="6" t="s">
        <v>5833</v>
      </c>
      <c r="E726" s="6" t="n">
        <v>3</v>
      </c>
      <c r="F726" s="6" t="n">
        <v>2</v>
      </c>
      <c r="G726" s="6" t="n">
        <v>1</v>
      </c>
      <c r="H726" s="6" t="n">
        <v>3</v>
      </c>
      <c r="I726" s="6" t="n">
        <v>1</v>
      </c>
      <c r="J726" s="6" t="n">
        <v>1</v>
      </c>
      <c r="K726" s="6" t="n">
        <v>0</v>
      </c>
      <c r="L726" s="6" t="n">
        <v>0</v>
      </c>
      <c r="M726" s="6" t="n">
        <v>0</v>
      </c>
      <c r="N726" s="6" t="n">
        <v>1</v>
      </c>
      <c r="O726" s="6" t="n">
        <v>0</v>
      </c>
      <c r="P726" s="6" t="n">
        <v>0</v>
      </c>
      <c r="Q726" s="6" t="n">
        <v>0</v>
      </c>
      <c r="R726" s="6" t="n">
        <v>1</v>
      </c>
      <c r="S726" s="6" t="n">
        <v>1</v>
      </c>
      <c r="T726" s="6" t="n">
        <v>0</v>
      </c>
      <c r="U726" s="6" t="s">
        <v>267</v>
      </c>
    </row>
    <row r="727" customFormat="false" ht="22.35" hidden="false" customHeight="false" outlineLevel="0" collapsed="false">
      <c r="A727" s="6" t="n">
        <v>2211</v>
      </c>
      <c r="B727" s="6" t="s">
        <v>276</v>
      </c>
      <c r="C727" s="7" t="s">
        <v>338</v>
      </c>
      <c r="D727" s="6" t="s">
        <v>5833</v>
      </c>
      <c r="E727" s="6" t="n">
        <v>4</v>
      </c>
      <c r="F727" s="6" t="n">
        <v>2</v>
      </c>
      <c r="G727" s="6" t="n">
        <v>1</v>
      </c>
      <c r="H727" s="6" t="n">
        <v>3</v>
      </c>
      <c r="I727" s="6" t="n">
        <v>1</v>
      </c>
      <c r="J727" s="6" t="n">
        <v>1</v>
      </c>
      <c r="K727" s="6" t="n">
        <v>0</v>
      </c>
      <c r="L727" s="6" t="n">
        <v>0</v>
      </c>
      <c r="M727" s="6" t="n">
        <v>0</v>
      </c>
      <c r="N727" s="6" t="n">
        <v>1</v>
      </c>
      <c r="O727" s="6" t="n">
        <v>0</v>
      </c>
      <c r="P727" s="6" t="n">
        <v>0</v>
      </c>
      <c r="Q727" s="6" t="n">
        <v>0</v>
      </c>
      <c r="R727" s="6" t="n">
        <v>1</v>
      </c>
      <c r="S727" s="6" t="n">
        <v>1</v>
      </c>
      <c r="T727" s="6" t="n">
        <v>0</v>
      </c>
      <c r="U727" s="6" t="s">
        <v>267</v>
      </c>
    </row>
    <row r="728" customFormat="false" ht="22.35" hidden="false" customHeight="false" outlineLevel="0" collapsed="false">
      <c r="A728" s="6" t="n">
        <v>2212</v>
      </c>
      <c r="B728" s="6" t="s">
        <v>276</v>
      </c>
      <c r="C728" s="7" t="s">
        <v>341</v>
      </c>
      <c r="D728" s="6" t="s">
        <v>5833</v>
      </c>
      <c r="E728" s="6" t="n">
        <v>10</v>
      </c>
      <c r="F728" s="6" t="n">
        <v>2</v>
      </c>
      <c r="G728" s="6" t="n">
        <v>1</v>
      </c>
      <c r="H728" s="6" t="n">
        <v>3</v>
      </c>
      <c r="I728" s="6" t="n">
        <v>1</v>
      </c>
      <c r="J728" s="6" t="n">
        <v>1</v>
      </c>
      <c r="K728" s="6" t="n">
        <v>0</v>
      </c>
      <c r="L728" s="6" t="n">
        <v>0</v>
      </c>
      <c r="M728" s="6" t="n">
        <v>0</v>
      </c>
      <c r="N728" s="6" t="n">
        <v>1</v>
      </c>
      <c r="O728" s="6" t="n">
        <v>0</v>
      </c>
      <c r="P728" s="6" t="n">
        <v>0</v>
      </c>
      <c r="Q728" s="6" t="n">
        <v>0</v>
      </c>
      <c r="R728" s="6" t="n">
        <v>1</v>
      </c>
      <c r="S728" s="6" t="n">
        <v>1</v>
      </c>
      <c r="T728" s="6" t="n">
        <v>0</v>
      </c>
      <c r="U728" s="6" t="s">
        <v>267</v>
      </c>
    </row>
    <row r="729" customFormat="false" ht="22.35" hidden="false" customHeight="false" outlineLevel="0" collapsed="false">
      <c r="A729" s="6" t="n">
        <v>2213</v>
      </c>
      <c r="B729" s="6" t="s">
        <v>276</v>
      </c>
      <c r="C729" s="7" t="s">
        <v>344</v>
      </c>
      <c r="D729" s="6" t="s">
        <v>5833</v>
      </c>
      <c r="E729" s="6" t="n">
        <v>8</v>
      </c>
      <c r="F729" s="6" t="n">
        <v>2</v>
      </c>
      <c r="G729" s="6" t="n">
        <v>1</v>
      </c>
      <c r="H729" s="6" t="n">
        <v>3</v>
      </c>
      <c r="I729" s="6" t="n">
        <v>1</v>
      </c>
      <c r="J729" s="6" t="n">
        <v>1</v>
      </c>
      <c r="K729" s="6" t="n">
        <v>0</v>
      </c>
      <c r="L729" s="6" t="n">
        <v>0</v>
      </c>
      <c r="M729" s="6" t="n">
        <v>0</v>
      </c>
      <c r="N729" s="6" t="n">
        <v>1</v>
      </c>
      <c r="O729" s="6" t="n">
        <v>0</v>
      </c>
      <c r="P729" s="6" t="n">
        <v>0</v>
      </c>
      <c r="Q729" s="6" t="n">
        <v>0</v>
      </c>
      <c r="R729" s="6" t="n">
        <v>1</v>
      </c>
      <c r="S729" s="6" t="n">
        <v>1</v>
      </c>
      <c r="T729" s="6" t="n">
        <v>0</v>
      </c>
      <c r="U729" s="6" t="s">
        <v>267</v>
      </c>
    </row>
    <row r="730" customFormat="false" ht="22.35" hidden="false" customHeight="false" outlineLevel="0" collapsed="false">
      <c r="A730" s="6" t="n">
        <v>2214</v>
      </c>
      <c r="B730" s="6" t="s">
        <v>276</v>
      </c>
      <c r="C730" s="7" t="s">
        <v>347</v>
      </c>
      <c r="D730" s="6" t="s">
        <v>5833</v>
      </c>
      <c r="E730" s="6" t="n">
        <v>2</v>
      </c>
      <c r="F730" s="6" t="n">
        <v>2</v>
      </c>
      <c r="G730" s="6" t="n">
        <v>1</v>
      </c>
      <c r="H730" s="6" t="n">
        <v>3</v>
      </c>
      <c r="I730" s="6" t="n">
        <v>1</v>
      </c>
      <c r="J730" s="6" t="n">
        <v>1</v>
      </c>
      <c r="K730" s="6" t="n">
        <v>0</v>
      </c>
      <c r="L730" s="6" t="n">
        <v>0</v>
      </c>
      <c r="M730" s="6" t="n">
        <v>0</v>
      </c>
      <c r="N730" s="6" t="n">
        <v>1</v>
      </c>
      <c r="O730" s="6" t="n">
        <v>0</v>
      </c>
      <c r="P730" s="6" t="n">
        <v>0</v>
      </c>
      <c r="Q730" s="6" t="n">
        <v>0</v>
      </c>
      <c r="R730" s="6" t="n">
        <v>1</v>
      </c>
      <c r="S730" s="6" t="n">
        <v>1</v>
      </c>
      <c r="T730" s="6" t="n">
        <v>0</v>
      </c>
      <c r="U730" s="6" t="s">
        <v>267</v>
      </c>
    </row>
    <row r="731" customFormat="false" ht="22.35" hidden="false" customHeight="false" outlineLevel="0" collapsed="false">
      <c r="A731" s="6" t="n">
        <v>2215</v>
      </c>
      <c r="B731" s="6" t="s">
        <v>276</v>
      </c>
      <c r="C731" s="7" t="s">
        <v>350</v>
      </c>
      <c r="D731" s="6" t="s">
        <v>5833</v>
      </c>
      <c r="E731" s="6" t="n">
        <v>10</v>
      </c>
      <c r="F731" s="6" t="n">
        <v>2</v>
      </c>
      <c r="G731" s="6" t="n">
        <v>1</v>
      </c>
      <c r="H731" s="6" t="n">
        <v>3</v>
      </c>
      <c r="I731" s="6" t="n">
        <v>1</v>
      </c>
      <c r="J731" s="6" t="n">
        <v>1</v>
      </c>
      <c r="K731" s="6" t="n">
        <v>0</v>
      </c>
      <c r="L731" s="6" t="n">
        <v>0</v>
      </c>
      <c r="M731" s="6" t="n">
        <v>0</v>
      </c>
      <c r="N731" s="6" t="n">
        <v>1</v>
      </c>
      <c r="O731" s="6" t="n">
        <v>0</v>
      </c>
      <c r="P731" s="6" t="n">
        <v>0</v>
      </c>
      <c r="Q731" s="6" t="n">
        <v>0</v>
      </c>
      <c r="R731" s="6" t="n">
        <v>1</v>
      </c>
      <c r="S731" s="6" t="n">
        <v>1</v>
      </c>
      <c r="T731" s="6" t="n">
        <v>0</v>
      </c>
      <c r="U731" s="6" t="s">
        <v>267</v>
      </c>
    </row>
    <row r="732" customFormat="false" ht="22.35" hidden="false" customHeight="false" outlineLevel="0" collapsed="false">
      <c r="A732" s="6" t="n">
        <v>2216</v>
      </c>
      <c r="B732" s="6" t="s">
        <v>276</v>
      </c>
      <c r="C732" s="7" t="s">
        <v>353</v>
      </c>
      <c r="D732" s="6" t="s">
        <v>5833</v>
      </c>
      <c r="E732" s="6" t="n">
        <v>4</v>
      </c>
      <c r="F732" s="6" t="n">
        <v>2</v>
      </c>
      <c r="G732" s="6" t="n">
        <v>1</v>
      </c>
      <c r="H732" s="6" t="n">
        <v>3</v>
      </c>
      <c r="I732" s="6" t="n">
        <v>1</v>
      </c>
      <c r="J732" s="6" t="n">
        <v>1</v>
      </c>
      <c r="K732" s="6" t="n">
        <v>0</v>
      </c>
      <c r="L732" s="6" t="n">
        <v>0</v>
      </c>
      <c r="M732" s="6" t="n">
        <v>0</v>
      </c>
      <c r="N732" s="6" t="n">
        <v>1</v>
      </c>
      <c r="O732" s="6" t="n">
        <v>0</v>
      </c>
      <c r="P732" s="6" t="n">
        <v>0</v>
      </c>
      <c r="Q732" s="6" t="n">
        <v>0</v>
      </c>
      <c r="R732" s="6" t="n">
        <v>1</v>
      </c>
      <c r="S732" s="6" t="n">
        <v>1</v>
      </c>
      <c r="T732" s="6" t="n">
        <v>0</v>
      </c>
      <c r="U732" s="6" t="s">
        <v>267</v>
      </c>
    </row>
    <row r="733" customFormat="false" ht="22.35" hidden="false" customHeight="false" outlineLevel="0" collapsed="false">
      <c r="A733" s="6" t="n">
        <v>2217</v>
      </c>
      <c r="B733" s="6" t="s">
        <v>276</v>
      </c>
      <c r="C733" s="7" t="s">
        <v>356</v>
      </c>
      <c r="D733" s="6" t="s">
        <v>5833</v>
      </c>
      <c r="E733" s="6" t="n">
        <v>10</v>
      </c>
      <c r="F733" s="6" t="n">
        <v>2</v>
      </c>
      <c r="G733" s="6" t="n">
        <v>1</v>
      </c>
      <c r="H733" s="6" t="n">
        <v>3</v>
      </c>
      <c r="I733" s="6" t="n">
        <v>1</v>
      </c>
      <c r="J733" s="6" t="n">
        <v>1</v>
      </c>
      <c r="K733" s="6" t="n">
        <v>0</v>
      </c>
      <c r="L733" s="6" t="n">
        <v>0</v>
      </c>
      <c r="M733" s="6" t="n">
        <v>0</v>
      </c>
      <c r="N733" s="6" t="n">
        <v>1</v>
      </c>
      <c r="O733" s="6" t="n">
        <v>0</v>
      </c>
      <c r="P733" s="6" t="n">
        <v>0</v>
      </c>
      <c r="Q733" s="6" t="n">
        <v>0</v>
      </c>
      <c r="R733" s="6" t="n">
        <v>1</v>
      </c>
      <c r="S733" s="6" t="n">
        <v>1</v>
      </c>
      <c r="T733" s="6" t="n">
        <v>0</v>
      </c>
      <c r="U733" s="6" t="s">
        <v>267</v>
      </c>
    </row>
    <row r="734" customFormat="false" ht="22.35" hidden="false" customHeight="false" outlineLevel="0" collapsed="false">
      <c r="A734" s="6" t="n">
        <v>2218</v>
      </c>
      <c r="B734" s="6" t="s">
        <v>276</v>
      </c>
      <c r="C734" s="7" t="s">
        <v>359</v>
      </c>
      <c r="D734" s="6" t="s">
        <v>5833</v>
      </c>
      <c r="E734" s="6" t="n">
        <v>8</v>
      </c>
      <c r="F734" s="6" t="n">
        <v>2</v>
      </c>
      <c r="G734" s="6" t="n">
        <v>1</v>
      </c>
      <c r="H734" s="6" t="n">
        <v>3</v>
      </c>
      <c r="I734" s="6" t="n">
        <v>1</v>
      </c>
      <c r="J734" s="6" t="n">
        <v>1</v>
      </c>
      <c r="K734" s="6" t="n">
        <v>0</v>
      </c>
      <c r="L734" s="6" t="n">
        <v>0</v>
      </c>
      <c r="M734" s="6" t="n">
        <v>0</v>
      </c>
      <c r="N734" s="6" t="n">
        <v>1</v>
      </c>
      <c r="O734" s="6" t="n">
        <v>0</v>
      </c>
      <c r="P734" s="6" t="n">
        <v>0</v>
      </c>
      <c r="Q734" s="6" t="n">
        <v>0</v>
      </c>
      <c r="R734" s="6" t="n">
        <v>1</v>
      </c>
      <c r="S734" s="6" t="n">
        <v>1</v>
      </c>
      <c r="T734" s="6" t="n">
        <v>0</v>
      </c>
      <c r="U734" s="6" t="s">
        <v>267</v>
      </c>
    </row>
    <row r="735" customFormat="false" ht="22.35" hidden="false" customHeight="false" outlineLevel="0" collapsed="false">
      <c r="A735" s="6" t="n">
        <v>2219</v>
      </c>
      <c r="B735" s="6" t="s">
        <v>276</v>
      </c>
      <c r="C735" s="7" t="s">
        <v>362</v>
      </c>
      <c r="D735" s="6" t="s">
        <v>5833</v>
      </c>
      <c r="E735" s="6" t="n">
        <v>9</v>
      </c>
      <c r="F735" s="6" t="n">
        <v>2</v>
      </c>
      <c r="G735" s="6" t="n">
        <v>1</v>
      </c>
      <c r="H735" s="6" t="n">
        <v>3</v>
      </c>
      <c r="I735" s="6" t="n">
        <v>1</v>
      </c>
      <c r="J735" s="6" t="n">
        <v>1</v>
      </c>
      <c r="K735" s="6" t="n">
        <v>0</v>
      </c>
      <c r="L735" s="6" t="n">
        <v>0</v>
      </c>
      <c r="M735" s="6" t="n">
        <v>0</v>
      </c>
      <c r="N735" s="6" t="n">
        <v>1</v>
      </c>
      <c r="O735" s="6" t="n">
        <v>0</v>
      </c>
      <c r="P735" s="6" t="n">
        <v>0</v>
      </c>
      <c r="Q735" s="6" t="n">
        <v>0</v>
      </c>
      <c r="R735" s="6" t="n">
        <v>1</v>
      </c>
      <c r="S735" s="6" t="n">
        <v>1</v>
      </c>
      <c r="T735" s="6" t="n">
        <v>0</v>
      </c>
      <c r="U735" s="6" t="s">
        <v>267</v>
      </c>
    </row>
    <row r="736" customFormat="false" ht="22.35" hidden="false" customHeight="false" outlineLevel="0" collapsed="false">
      <c r="A736" s="6" t="n">
        <v>2235</v>
      </c>
      <c r="B736" s="6" t="s">
        <v>276</v>
      </c>
      <c r="C736" s="7" t="s">
        <v>365</v>
      </c>
      <c r="D736" s="6" t="s">
        <v>5869</v>
      </c>
      <c r="E736" s="6" t="n">
        <v>1</v>
      </c>
      <c r="F736" s="6" t="n">
        <v>3</v>
      </c>
      <c r="G736" s="6" t="n">
        <v>2</v>
      </c>
      <c r="H736" s="6" t="n">
        <v>2</v>
      </c>
      <c r="I736" s="6" t="n">
        <v>3</v>
      </c>
      <c r="J736" s="6" t="n">
        <v>2</v>
      </c>
      <c r="K736" s="6" t="n">
        <v>0</v>
      </c>
      <c r="L736" s="6" t="n">
        <v>0</v>
      </c>
      <c r="M736" s="6" t="n">
        <v>0</v>
      </c>
      <c r="N736" s="6" t="n">
        <v>0</v>
      </c>
      <c r="O736" s="6" t="n">
        <v>1</v>
      </c>
      <c r="P736" s="6" t="n">
        <v>0</v>
      </c>
      <c r="Q736" s="6" t="n">
        <v>1</v>
      </c>
      <c r="R736" s="6" t="n">
        <v>0</v>
      </c>
      <c r="S736" s="6" t="n">
        <v>0</v>
      </c>
      <c r="T736" s="6" t="n">
        <v>1</v>
      </c>
      <c r="U736" s="6" t="s">
        <v>267</v>
      </c>
    </row>
    <row r="737" customFormat="false" ht="22.35" hidden="false" customHeight="false" outlineLevel="0" collapsed="false">
      <c r="A737" s="6" t="n">
        <v>2236</v>
      </c>
      <c r="B737" s="6" t="s">
        <v>276</v>
      </c>
      <c r="C737" s="7" t="s">
        <v>368</v>
      </c>
      <c r="D737" s="6" t="s">
        <v>5869</v>
      </c>
      <c r="E737" s="6" t="n">
        <v>4</v>
      </c>
      <c r="F737" s="6" t="n">
        <v>3</v>
      </c>
      <c r="G737" s="6" t="n">
        <v>2</v>
      </c>
      <c r="H737" s="6" t="n">
        <v>2</v>
      </c>
      <c r="I737" s="6" t="n">
        <v>3</v>
      </c>
      <c r="J737" s="6" t="n">
        <v>2</v>
      </c>
      <c r="K737" s="6" t="n">
        <v>0</v>
      </c>
      <c r="L737" s="6" t="n">
        <v>0</v>
      </c>
      <c r="M737" s="6" t="n">
        <v>0</v>
      </c>
      <c r="N737" s="6" t="n">
        <v>0</v>
      </c>
      <c r="O737" s="6" t="n">
        <v>1</v>
      </c>
      <c r="P737" s="6" t="n">
        <v>0</v>
      </c>
      <c r="Q737" s="6" t="n">
        <v>1</v>
      </c>
      <c r="R737" s="6" t="n">
        <v>0</v>
      </c>
      <c r="S737" s="6" t="n">
        <v>0</v>
      </c>
      <c r="T737" s="6" t="n">
        <v>1</v>
      </c>
      <c r="U737" s="6" t="s">
        <v>267</v>
      </c>
    </row>
    <row r="738" customFormat="false" ht="22.35" hidden="false" customHeight="false" outlineLevel="0" collapsed="false">
      <c r="A738" s="6" t="n">
        <v>2237</v>
      </c>
      <c r="B738" s="6" t="s">
        <v>276</v>
      </c>
      <c r="C738" s="7" t="s">
        <v>371</v>
      </c>
      <c r="D738" s="6" t="s">
        <v>5869</v>
      </c>
      <c r="E738" s="6" t="n">
        <v>7</v>
      </c>
      <c r="F738" s="6" t="n">
        <v>3</v>
      </c>
      <c r="G738" s="6" t="n">
        <v>2</v>
      </c>
      <c r="H738" s="6" t="n">
        <v>2</v>
      </c>
      <c r="I738" s="6" t="n">
        <v>3</v>
      </c>
      <c r="J738" s="6" t="n">
        <v>2</v>
      </c>
      <c r="K738" s="6" t="n">
        <v>0</v>
      </c>
      <c r="L738" s="6" t="n">
        <v>0</v>
      </c>
      <c r="M738" s="6" t="n">
        <v>0</v>
      </c>
      <c r="N738" s="6" t="n">
        <v>0</v>
      </c>
      <c r="O738" s="6" t="n">
        <v>1</v>
      </c>
      <c r="P738" s="6" t="n">
        <v>0</v>
      </c>
      <c r="Q738" s="6" t="n">
        <v>1</v>
      </c>
      <c r="R738" s="6" t="n">
        <v>0</v>
      </c>
      <c r="S738" s="6" t="n">
        <v>0</v>
      </c>
      <c r="T738" s="6" t="n">
        <v>1</v>
      </c>
      <c r="U738" s="6" t="s">
        <v>267</v>
      </c>
    </row>
    <row r="739" customFormat="false" ht="22.35" hidden="false" customHeight="false" outlineLevel="0" collapsed="false">
      <c r="A739" s="6" t="n">
        <v>2238</v>
      </c>
      <c r="B739" s="6" t="s">
        <v>276</v>
      </c>
      <c r="C739" s="7" t="s">
        <v>374</v>
      </c>
      <c r="D739" s="6" t="s">
        <v>5869</v>
      </c>
      <c r="E739" s="6" t="n">
        <v>7</v>
      </c>
      <c r="F739" s="6" t="n">
        <v>3</v>
      </c>
      <c r="G739" s="6" t="n">
        <v>2</v>
      </c>
      <c r="H739" s="6" t="n">
        <v>2</v>
      </c>
      <c r="I739" s="6" t="n">
        <v>3</v>
      </c>
      <c r="J739" s="6" t="n">
        <v>2</v>
      </c>
      <c r="K739" s="6" t="n">
        <v>0</v>
      </c>
      <c r="L739" s="6" t="n">
        <v>0</v>
      </c>
      <c r="M739" s="6" t="n">
        <v>0</v>
      </c>
      <c r="N739" s="6" t="n">
        <v>0</v>
      </c>
      <c r="O739" s="6" t="n">
        <v>1</v>
      </c>
      <c r="P739" s="6" t="n">
        <v>0</v>
      </c>
      <c r="Q739" s="6" t="n">
        <v>1</v>
      </c>
      <c r="R739" s="6" t="n">
        <v>0</v>
      </c>
      <c r="S739" s="6" t="n">
        <v>0</v>
      </c>
      <c r="T739" s="6" t="n">
        <v>1</v>
      </c>
      <c r="U739" s="6" t="s">
        <v>267</v>
      </c>
    </row>
    <row r="740" customFormat="false" ht="22.35" hidden="false" customHeight="false" outlineLevel="0" collapsed="false">
      <c r="A740" s="6" t="n">
        <v>2239</v>
      </c>
      <c r="B740" s="6" t="s">
        <v>276</v>
      </c>
      <c r="C740" s="7" t="s">
        <v>377</v>
      </c>
      <c r="D740" s="6" t="s">
        <v>5869</v>
      </c>
      <c r="E740" s="6" t="n">
        <v>10</v>
      </c>
      <c r="F740" s="6" t="n">
        <v>3</v>
      </c>
      <c r="G740" s="6" t="n">
        <v>2</v>
      </c>
      <c r="H740" s="6" t="n">
        <v>2</v>
      </c>
      <c r="I740" s="6" t="n">
        <v>3</v>
      </c>
      <c r="J740" s="6" t="n">
        <v>2</v>
      </c>
      <c r="K740" s="6" t="n">
        <v>0</v>
      </c>
      <c r="L740" s="6" t="n">
        <v>0</v>
      </c>
      <c r="M740" s="6" t="n">
        <v>0</v>
      </c>
      <c r="N740" s="6" t="n">
        <v>0</v>
      </c>
      <c r="O740" s="6" t="n">
        <v>1</v>
      </c>
      <c r="P740" s="6" t="n">
        <v>0</v>
      </c>
      <c r="Q740" s="6" t="n">
        <v>1</v>
      </c>
      <c r="R740" s="6" t="n">
        <v>0</v>
      </c>
      <c r="S740" s="6" t="n">
        <v>0</v>
      </c>
      <c r="T740" s="6" t="n">
        <v>1</v>
      </c>
      <c r="U740" s="6" t="s">
        <v>267</v>
      </c>
    </row>
    <row r="741" customFormat="false" ht="22.35" hidden="false" customHeight="false" outlineLevel="0" collapsed="false">
      <c r="A741" s="6" t="n">
        <v>2240</v>
      </c>
      <c r="B741" s="6" t="s">
        <v>276</v>
      </c>
      <c r="C741" s="7" t="s">
        <v>380</v>
      </c>
      <c r="D741" s="6" t="s">
        <v>5869</v>
      </c>
      <c r="E741" s="6" t="n">
        <v>4</v>
      </c>
      <c r="F741" s="6" t="n">
        <v>3</v>
      </c>
      <c r="G741" s="6" t="n">
        <v>2</v>
      </c>
      <c r="H741" s="6" t="n">
        <v>2</v>
      </c>
      <c r="I741" s="6" t="n">
        <v>3</v>
      </c>
      <c r="J741" s="6" t="n">
        <v>2</v>
      </c>
      <c r="K741" s="6" t="n">
        <v>0</v>
      </c>
      <c r="L741" s="6" t="n">
        <v>0</v>
      </c>
      <c r="M741" s="6" t="n">
        <v>0</v>
      </c>
      <c r="N741" s="6" t="n">
        <v>0</v>
      </c>
      <c r="O741" s="6" t="n">
        <v>1</v>
      </c>
      <c r="P741" s="6" t="n">
        <v>0</v>
      </c>
      <c r="Q741" s="6" t="n">
        <v>1</v>
      </c>
      <c r="R741" s="6" t="n">
        <v>0</v>
      </c>
      <c r="S741" s="6" t="n">
        <v>0</v>
      </c>
      <c r="T741" s="6" t="n">
        <v>1</v>
      </c>
      <c r="U741" s="6" t="s">
        <v>267</v>
      </c>
    </row>
    <row r="742" customFormat="false" ht="22.35" hidden="false" customHeight="false" outlineLevel="0" collapsed="false">
      <c r="A742" s="6" t="n">
        <v>2241</v>
      </c>
      <c r="B742" s="6" t="s">
        <v>276</v>
      </c>
      <c r="C742" s="7" t="s">
        <v>383</v>
      </c>
      <c r="D742" s="6" t="s">
        <v>5869</v>
      </c>
      <c r="E742" s="6" t="n">
        <v>1</v>
      </c>
      <c r="F742" s="6" t="n">
        <v>3</v>
      </c>
      <c r="G742" s="6" t="n">
        <v>2</v>
      </c>
      <c r="H742" s="6" t="n">
        <v>2</v>
      </c>
      <c r="I742" s="6" t="n">
        <v>3</v>
      </c>
      <c r="J742" s="6" t="n">
        <v>2</v>
      </c>
      <c r="K742" s="6" t="n">
        <v>0</v>
      </c>
      <c r="L742" s="6" t="n">
        <v>0</v>
      </c>
      <c r="M742" s="6" t="n">
        <v>0</v>
      </c>
      <c r="N742" s="6" t="n">
        <v>0</v>
      </c>
      <c r="O742" s="6" t="n">
        <v>1</v>
      </c>
      <c r="P742" s="6" t="n">
        <v>0</v>
      </c>
      <c r="Q742" s="6" t="n">
        <v>1</v>
      </c>
      <c r="R742" s="6" t="n">
        <v>0</v>
      </c>
      <c r="S742" s="6" t="n">
        <v>0</v>
      </c>
      <c r="T742" s="6" t="n">
        <v>1</v>
      </c>
      <c r="U742" s="6" t="s">
        <v>267</v>
      </c>
    </row>
    <row r="743" customFormat="false" ht="22.35" hidden="false" customHeight="false" outlineLevel="0" collapsed="false">
      <c r="A743" s="6" t="n">
        <v>2242</v>
      </c>
      <c r="B743" s="6" t="s">
        <v>276</v>
      </c>
      <c r="C743" s="7" t="s">
        <v>386</v>
      </c>
      <c r="D743" s="6" t="s">
        <v>5869</v>
      </c>
      <c r="E743" s="6" t="n">
        <v>8</v>
      </c>
      <c r="F743" s="6" t="n">
        <v>3</v>
      </c>
      <c r="G743" s="6" t="n">
        <v>2</v>
      </c>
      <c r="H743" s="6" t="n">
        <v>2</v>
      </c>
      <c r="I743" s="6" t="n">
        <v>3</v>
      </c>
      <c r="J743" s="6" t="n">
        <v>2</v>
      </c>
      <c r="K743" s="6" t="n">
        <v>0</v>
      </c>
      <c r="L743" s="6" t="n">
        <v>0</v>
      </c>
      <c r="M743" s="6" t="n">
        <v>0</v>
      </c>
      <c r="N743" s="6" t="n">
        <v>0</v>
      </c>
      <c r="O743" s="6" t="n">
        <v>1</v>
      </c>
      <c r="P743" s="6" t="n">
        <v>0</v>
      </c>
      <c r="Q743" s="6" t="n">
        <v>1</v>
      </c>
      <c r="R743" s="6" t="n">
        <v>0</v>
      </c>
      <c r="S743" s="6" t="n">
        <v>0</v>
      </c>
      <c r="T743" s="6" t="n">
        <v>1</v>
      </c>
      <c r="U743" s="6" t="s">
        <v>267</v>
      </c>
    </row>
    <row r="744" customFormat="false" ht="22.35" hidden="false" customHeight="false" outlineLevel="0" collapsed="false">
      <c r="A744" s="6" t="n">
        <v>2243</v>
      </c>
      <c r="B744" s="6" t="s">
        <v>276</v>
      </c>
      <c r="C744" s="7" t="s">
        <v>389</v>
      </c>
      <c r="D744" s="6" t="s">
        <v>5869</v>
      </c>
      <c r="E744" s="6" t="n">
        <v>10</v>
      </c>
      <c r="F744" s="6" t="n">
        <v>3</v>
      </c>
      <c r="G744" s="6" t="n">
        <v>2</v>
      </c>
      <c r="H744" s="6" t="n">
        <v>2</v>
      </c>
      <c r="I744" s="6" t="n">
        <v>3</v>
      </c>
      <c r="J744" s="6" t="n">
        <v>2</v>
      </c>
      <c r="K744" s="6" t="n">
        <v>0</v>
      </c>
      <c r="L744" s="6" t="n">
        <v>0</v>
      </c>
      <c r="M744" s="6" t="n">
        <v>0</v>
      </c>
      <c r="N744" s="6" t="n">
        <v>0</v>
      </c>
      <c r="O744" s="6" t="n">
        <v>1</v>
      </c>
      <c r="P744" s="6" t="n">
        <v>0</v>
      </c>
      <c r="Q744" s="6" t="n">
        <v>1</v>
      </c>
      <c r="R744" s="6" t="n">
        <v>0</v>
      </c>
      <c r="S744" s="6" t="n">
        <v>0</v>
      </c>
      <c r="T744" s="6" t="n">
        <v>1</v>
      </c>
      <c r="U744" s="6" t="s">
        <v>267</v>
      </c>
    </row>
    <row r="745" customFormat="false" ht="22.35" hidden="false" customHeight="false" outlineLevel="0" collapsed="false">
      <c r="A745" s="6" t="n">
        <v>2244</v>
      </c>
      <c r="B745" s="6" t="s">
        <v>276</v>
      </c>
      <c r="C745" s="7" t="s">
        <v>392</v>
      </c>
      <c r="D745" s="6" t="s">
        <v>5869</v>
      </c>
      <c r="E745" s="6" t="n">
        <v>9</v>
      </c>
      <c r="F745" s="6" t="n">
        <v>3</v>
      </c>
      <c r="G745" s="6" t="n">
        <v>2</v>
      </c>
      <c r="H745" s="6" t="n">
        <v>2</v>
      </c>
      <c r="I745" s="6" t="n">
        <v>3</v>
      </c>
      <c r="J745" s="6" t="n">
        <v>2</v>
      </c>
      <c r="K745" s="6" t="n">
        <v>0</v>
      </c>
      <c r="L745" s="6" t="n">
        <v>0</v>
      </c>
      <c r="M745" s="6" t="n">
        <v>0</v>
      </c>
      <c r="N745" s="6" t="n">
        <v>0</v>
      </c>
      <c r="O745" s="6" t="n">
        <v>1</v>
      </c>
      <c r="P745" s="6" t="n">
        <v>0</v>
      </c>
      <c r="Q745" s="6" t="n">
        <v>1</v>
      </c>
      <c r="R745" s="6" t="n">
        <v>0</v>
      </c>
      <c r="S745" s="6" t="n">
        <v>0</v>
      </c>
      <c r="T745" s="6" t="n">
        <v>1</v>
      </c>
      <c r="U745" s="6" t="s">
        <v>267</v>
      </c>
    </row>
    <row r="746" customFormat="false" ht="22.35" hidden="false" customHeight="false" outlineLevel="0" collapsed="false">
      <c r="A746" s="6" t="n">
        <v>2245</v>
      </c>
      <c r="B746" s="6" t="s">
        <v>276</v>
      </c>
      <c r="C746" s="7" t="s">
        <v>395</v>
      </c>
      <c r="D746" s="6" t="s">
        <v>5869</v>
      </c>
      <c r="E746" s="6" t="n">
        <v>2</v>
      </c>
      <c r="F746" s="6" t="n">
        <v>3</v>
      </c>
      <c r="G746" s="6" t="n">
        <v>2</v>
      </c>
      <c r="H746" s="6" t="n">
        <v>2</v>
      </c>
      <c r="I746" s="6" t="n">
        <v>3</v>
      </c>
      <c r="J746" s="6" t="n">
        <v>2</v>
      </c>
      <c r="K746" s="6" t="n">
        <v>0</v>
      </c>
      <c r="L746" s="6" t="n">
        <v>0</v>
      </c>
      <c r="M746" s="6" t="n">
        <v>0</v>
      </c>
      <c r="N746" s="6" t="n">
        <v>0</v>
      </c>
      <c r="O746" s="6" t="n">
        <v>1</v>
      </c>
      <c r="P746" s="6" t="n">
        <v>0</v>
      </c>
      <c r="Q746" s="6" t="n">
        <v>1</v>
      </c>
      <c r="R746" s="6" t="n">
        <v>0</v>
      </c>
      <c r="S746" s="6" t="n">
        <v>0</v>
      </c>
      <c r="T746" s="6" t="n">
        <v>1</v>
      </c>
      <c r="U746" s="6" t="s">
        <v>267</v>
      </c>
    </row>
    <row r="747" customFormat="false" ht="22.35" hidden="false" customHeight="false" outlineLevel="0" collapsed="false">
      <c r="A747" s="6" t="n">
        <v>2246</v>
      </c>
      <c r="B747" s="6" t="s">
        <v>276</v>
      </c>
      <c r="C747" s="7" t="s">
        <v>398</v>
      </c>
      <c r="D747" s="6" t="s">
        <v>5869</v>
      </c>
      <c r="E747" s="6" t="n">
        <v>10</v>
      </c>
      <c r="F747" s="6" t="n">
        <v>3</v>
      </c>
      <c r="G747" s="6" t="n">
        <v>2</v>
      </c>
      <c r="H747" s="6" t="n">
        <v>2</v>
      </c>
      <c r="I747" s="6" t="n">
        <v>3</v>
      </c>
      <c r="J747" s="6" t="n">
        <v>2</v>
      </c>
      <c r="K747" s="6" t="n">
        <v>0</v>
      </c>
      <c r="L747" s="6" t="n">
        <v>0</v>
      </c>
      <c r="M747" s="6" t="n">
        <v>0</v>
      </c>
      <c r="N747" s="6" t="n">
        <v>0</v>
      </c>
      <c r="O747" s="6" t="n">
        <v>1</v>
      </c>
      <c r="P747" s="6" t="n">
        <v>0</v>
      </c>
      <c r="Q747" s="6" t="n">
        <v>1</v>
      </c>
      <c r="R747" s="6" t="n">
        <v>0</v>
      </c>
      <c r="S747" s="6" t="n">
        <v>0</v>
      </c>
      <c r="T747" s="6" t="n">
        <v>1</v>
      </c>
      <c r="U747" s="6" t="s">
        <v>267</v>
      </c>
    </row>
    <row r="748" customFormat="false" ht="22.35" hidden="false" customHeight="false" outlineLevel="0" collapsed="false">
      <c r="A748" s="6" t="n">
        <v>2247</v>
      </c>
      <c r="B748" s="6" t="s">
        <v>276</v>
      </c>
      <c r="C748" s="7" t="s">
        <v>401</v>
      </c>
      <c r="D748" s="6" t="s">
        <v>5869</v>
      </c>
      <c r="E748" s="6" t="n">
        <v>7</v>
      </c>
      <c r="F748" s="6" t="n">
        <v>3</v>
      </c>
      <c r="G748" s="6" t="n">
        <v>2</v>
      </c>
      <c r="H748" s="6" t="n">
        <v>2</v>
      </c>
      <c r="I748" s="6" t="n">
        <v>3</v>
      </c>
      <c r="J748" s="6" t="n">
        <v>2</v>
      </c>
      <c r="K748" s="6" t="n">
        <v>0</v>
      </c>
      <c r="L748" s="6" t="n">
        <v>0</v>
      </c>
      <c r="M748" s="6" t="n">
        <v>0</v>
      </c>
      <c r="N748" s="6" t="n">
        <v>0</v>
      </c>
      <c r="O748" s="6" t="n">
        <v>1</v>
      </c>
      <c r="P748" s="6" t="n">
        <v>0</v>
      </c>
      <c r="Q748" s="6" t="n">
        <v>1</v>
      </c>
      <c r="R748" s="6" t="n">
        <v>0</v>
      </c>
      <c r="S748" s="6" t="n">
        <v>0</v>
      </c>
      <c r="T748" s="6" t="n">
        <v>1</v>
      </c>
      <c r="U748" s="6" t="s">
        <v>267</v>
      </c>
    </row>
    <row r="749" customFormat="false" ht="22.35" hidden="false" customHeight="false" outlineLevel="0" collapsed="false">
      <c r="A749" s="6" t="n">
        <v>2248</v>
      </c>
      <c r="B749" s="6" t="s">
        <v>276</v>
      </c>
      <c r="C749" s="7" t="s">
        <v>404</v>
      </c>
      <c r="D749" s="6" t="s">
        <v>5869</v>
      </c>
      <c r="E749" s="6" t="n">
        <v>9</v>
      </c>
      <c r="F749" s="6" t="n">
        <v>3</v>
      </c>
      <c r="G749" s="6" t="n">
        <v>2</v>
      </c>
      <c r="H749" s="6" t="n">
        <v>2</v>
      </c>
      <c r="I749" s="6" t="n">
        <v>3</v>
      </c>
      <c r="J749" s="6" t="n">
        <v>2</v>
      </c>
      <c r="K749" s="6" t="n">
        <v>0</v>
      </c>
      <c r="L749" s="6" t="n">
        <v>0</v>
      </c>
      <c r="M749" s="6" t="n">
        <v>0</v>
      </c>
      <c r="N749" s="6" t="n">
        <v>0</v>
      </c>
      <c r="O749" s="6" t="n">
        <v>1</v>
      </c>
      <c r="P749" s="6" t="n">
        <v>0</v>
      </c>
      <c r="Q749" s="6" t="n">
        <v>1</v>
      </c>
      <c r="R749" s="6" t="n">
        <v>0</v>
      </c>
      <c r="S749" s="6" t="n">
        <v>0</v>
      </c>
      <c r="T749" s="6" t="n">
        <v>1</v>
      </c>
      <c r="U749" s="6" t="s">
        <v>267</v>
      </c>
    </row>
    <row r="750" customFormat="false" ht="22.35" hidden="false" customHeight="false" outlineLevel="0" collapsed="false">
      <c r="A750" s="6" t="n">
        <v>2249</v>
      </c>
      <c r="B750" s="6" t="s">
        <v>276</v>
      </c>
      <c r="C750" s="7" t="s">
        <v>407</v>
      </c>
      <c r="D750" s="6" t="s">
        <v>5869</v>
      </c>
      <c r="E750" s="6" t="n">
        <v>1</v>
      </c>
      <c r="F750" s="6" t="n">
        <v>3</v>
      </c>
      <c r="G750" s="6" t="n">
        <v>2</v>
      </c>
      <c r="H750" s="6" t="n">
        <v>2</v>
      </c>
      <c r="I750" s="6" t="n">
        <v>3</v>
      </c>
      <c r="J750" s="6" t="n">
        <v>2</v>
      </c>
      <c r="K750" s="6" t="n">
        <v>0</v>
      </c>
      <c r="L750" s="6" t="n">
        <v>0</v>
      </c>
      <c r="M750" s="6" t="n">
        <v>0</v>
      </c>
      <c r="N750" s="6" t="n">
        <v>0</v>
      </c>
      <c r="O750" s="6" t="n">
        <v>1</v>
      </c>
      <c r="P750" s="6" t="n">
        <v>0</v>
      </c>
      <c r="Q750" s="6" t="n">
        <v>1</v>
      </c>
      <c r="R750" s="6" t="n">
        <v>0</v>
      </c>
      <c r="S750" s="6" t="n">
        <v>0</v>
      </c>
      <c r="T750" s="6" t="n">
        <v>1</v>
      </c>
      <c r="U750" s="6" t="s">
        <v>267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6229</v>
      </c>
      <c r="B2" s="2"/>
      <c r="C2" s="2"/>
      <c r="D2" s="2"/>
      <c r="E2" s="2"/>
      <c r="F2" s="2"/>
      <c r="G2" s="2"/>
      <c r="H2" s="2"/>
      <c r="I2" s="2"/>
      <c r="J2" s="2"/>
      <c r="K2" s="2"/>
      <c r="L2" s="2"/>
    </row>
    <row r="4" customFormat="false" ht="36" hidden="false" customHeight="true" outlineLevel="0" collapsed="false">
      <c r="A4" s="5" t="s">
        <v>509</v>
      </c>
      <c r="B4" s="5" t="s">
        <v>510</v>
      </c>
      <c r="C4" s="5" t="s">
        <v>511</v>
      </c>
      <c r="D4" s="5" t="s">
        <v>6230</v>
      </c>
      <c r="E4" s="5" t="s">
        <v>578</v>
      </c>
      <c r="F4" s="5" t="s">
        <v>6231</v>
      </c>
      <c r="G4" s="5" t="s">
        <v>6232</v>
      </c>
      <c r="H4" s="5" t="s">
        <v>6233</v>
      </c>
      <c r="I4" s="5" t="s">
        <v>6234</v>
      </c>
      <c r="J4" s="5" t="s">
        <v>815</v>
      </c>
      <c r="K4" s="5" t="s">
        <v>1758</v>
      </c>
      <c r="L4" s="5" t="s">
        <v>1764</v>
      </c>
    </row>
    <row r="5" customFormat="false" ht="15" hidden="false" customHeight="false" outlineLevel="0" collapsed="false">
      <c r="A5" s="17" t="n">
        <v>400</v>
      </c>
      <c r="B5" s="16" t="n">
        <v>0.228370670022236</v>
      </c>
      <c r="C5" s="16" t="n">
        <v>0.233852108123322</v>
      </c>
      <c r="D5" s="16" t="n">
        <v>0</v>
      </c>
      <c r="E5" s="16" t="n">
        <v>1</v>
      </c>
      <c r="F5" s="16" t="n">
        <v>0.27181810845843</v>
      </c>
      <c r="G5" s="16" t="n">
        <v>0.235399178131952</v>
      </c>
      <c r="H5" s="16" t="n">
        <v>0.18757404651089</v>
      </c>
      <c r="I5" s="16" t="n">
        <v>1.30102999566398</v>
      </c>
      <c r="J5" s="16" t="n">
        <v>0</v>
      </c>
      <c r="K5" s="16" t="n">
        <v>0.533934971838198</v>
      </c>
      <c r="L5" s="16" t="n">
        <v>0.508934971838198</v>
      </c>
    </row>
    <row r="6" customFormat="false" ht="15" hidden="false" customHeight="false" outlineLevel="0" collapsed="false">
      <c r="A6" s="17" t="n">
        <v>401</v>
      </c>
      <c r="B6" s="16" t="n">
        <v>0.22748097901543</v>
      </c>
      <c r="C6" s="16" t="n">
        <v>0.233488241198563</v>
      </c>
      <c r="D6" s="16" t="n">
        <v>0</v>
      </c>
      <c r="E6" s="16" t="n">
        <v>1.3</v>
      </c>
      <c r="F6" s="16" t="n">
        <v>0.307782730779865</v>
      </c>
      <c r="G6" s="16" t="n">
        <v>0.268884043235606</v>
      </c>
      <c r="H6" s="16" t="n">
        <v>0.20794146564238</v>
      </c>
      <c r="I6" s="16" t="n">
        <v>1.30102999566398</v>
      </c>
      <c r="J6" s="16" t="n">
        <v>0</v>
      </c>
      <c r="K6" s="16" t="n">
        <v>0.534536610343062</v>
      </c>
      <c r="L6" s="16" t="n">
        <v>0.51747311827957</v>
      </c>
    </row>
    <row r="7" customFormat="false" ht="15" hidden="false" customHeight="false" outlineLevel="0" collapsed="false">
      <c r="A7" s="17" t="n">
        <v>402</v>
      </c>
      <c r="B7" s="16" t="n">
        <v>0.227338826342944</v>
      </c>
      <c r="C7" s="16" t="n">
        <v>0.23295396394547</v>
      </c>
      <c r="D7" s="16" t="n">
        <v>0</v>
      </c>
      <c r="E7" s="16" t="n">
        <v>1</v>
      </c>
      <c r="F7" s="16" t="n">
        <v>0.2841540241236</v>
      </c>
      <c r="G7" s="16" t="n">
        <v>0.246835001284459</v>
      </c>
      <c r="H7" s="16" t="n">
        <v>0.194772804748406</v>
      </c>
      <c r="I7" s="16" t="n">
        <v>1.30102999566398</v>
      </c>
      <c r="J7" s="16" t="n">
        <v>0</v>
      </c>
      <c r="K7" s="16" t="n">
        <v>0.53394777265745</v>
      </c>
      <c r="L7" s="16" t="n">
        <v>0.533205325140809</v>
      </c>
    </row>
    <row r="8" customFormat="false" ht="15" hidden="false" customHeight="false" outlineLevel="0" collapsed="false">
      <c r="A8" s="17" t="n">
        <v>403</v>
      </c>
      <c r="B8" s="16" t="n">
        <v>0.227105911229811</v>
      </c>
      <c r="C8" s="16" t="n">
        <v>0.232447923455508</v>
      </c>
      <c r="D8" s="16" t="n">
        <v>0</v>
      </c>
      <c r="E8" s="16" t="n">
        <v>1</v>
      </c>
      <c r="F8" s="16" t="n">
        <v>0.268702490605746</v>
      </c>
      <c r="G8" s="16" t="n">
        <v>0.232957407554723</v>
      </c>
      <c r="H8" s="16" t="n">
        <v>0.18846912526643</v>
      </c>
      <c r="I8" s="16" t="n">
        <v>1.30102999566398</v>
      </c>
      <c r="J8" s="16" t="n">
        <v>0</v>
      </c>
      <c r="K8" s="16" t="n">
        <v>0.533141321044547</v>
      </c>
      <c r="L8" s="16" t="n">
        <v>0.53310291858679</v>
      </c>
    </row>
    <row r="9" customFormat="false" ht="15" hidden="false" customHeight="false" outlineLevel="0" collapsed="false">
      <c r="A9" s="17" t="n">
        <v>404</v>
      </c>
      <c r="B9" s="16" t="n">
        <v>0.226979129903373</v>
      </c>
      <c r="C9" s="16" t="n">
        <v>0.232406670035374</v>
      </c>
      <c r="D9" s="16" t="n">
        <v>0</v>
      </c>
      <c r="E9" s="16" t="n">
        <v>1</v>
      </c>
      <c r="F9" s="16" t="n">
        <v>0.27606322650487</v>
      </c>
      <c r="G9" s="16" t="n">
        <v>0.239419447878312</v>
      </c>
      <c r="H9" s="16" t="n">
        <v>0.194772804748406</v>
      </c>
      <c r="I9" s="16" t="n">
        <v>1.30102999566398</v>
      </c>
      <c r="J9" s="16" t="n">
        <v>0</v>
      </c>
      <c r="K9" s="16" t="n">
        <v>0.533755760368664</v>
      </c>
      <c r="L9" s="16" t="n">
        <v>0.523911930363543</v>
      </c>
    </row>
    <row r="10" customFormat="false" ht="15" hidden="false" customHeight="false" outlineLevel="0" collapsed="false">
      <c r="A10" s="17" t="n">
        <v>405</v>
      </c>
      <c r="B10" s="16" t="n">
        <v>0.226722218480612</v>
      </c>
      <c r="C10" s="16" t="n">
        <v>0.232399050230461</v>
      </c>
      <c r="D10" s="16" t="n">
        <v>0</v>
      </c>
      <c r="E10" s="16" t="n">
        <v>1.2</v>
      </c>
      <c r="F10" s="16" t="n">
        <v>0.294863872161526</v>
      </c>
      <c r="G10" s="16" t="n">
        <v>0.257094102544089</v>
      </c>
      <c r="H10" s="16" t="n">
        <v>0.205628644012558</v>
      </c>
      <c r="I10" s="16" t="n">
        <v>1.30102999566398</v>
      </c>
      <c r="J10" s="16" t="n">
        <v>0</v>
      </c>
      <c r="K10" s="16" t="n">
        <v>0.534984639016897</v>
      </c>
      <c r="L10" s="16" t="n">
        <v>0.520417306707629</v>
      </c>
    </row>
    <row r="11" customFormat="false" ht="15" hidden="false" customHeight="false" outlineLevel="0" collapsed="false">
      <c r="A11" s="17" t="n">
        <v>406</v>
      </c>
      <c r="B11" s="16" t="n">
        <v>0.224753609873236</v>
      </c>
      <c r="C11" s="16" t="n">
        <v>0.229891529150548</v>
      </c>
      <c r="D11" s="16" t="n">
        <v>0</v>
      </c>
      <c r="E11" s="16" t="n">
        <v>1</v>
      </c>
      <c r="F11" s="16" t="n">
        <v>0.26578904338525</v>
      </c>
      <c r="G11" s="16" t="n">
        <v>0.230268343951672</v>
      </c>
      <c r="H11" s="16" t="n">
        <v>0.188305306727573</v>
      </c>
      <c r="I11" s="16" t="n">
        <v>1.30102999566398</v>
      </c>
      <c r="J11" s="16" t="n">
        <v>0</v>
      </c>
      <c r="K11" s="16" t="n">
        <v>0.536341525857655</v>
      </c>
      <c r="L11" s="16" t="n">
        <v>0.52873783922171</v>
      </c>
    </row>
    <row r="12" customFormat="false" ht="15" hidden="false" customHeight="false" outlineLevel="0" collapsed="false">
      <c r="A12" s="17" t="n">
        <v>407</v>
      </c>
      <c r="B12" s="16" t="n">
        <v>0.223322487983202</v>
      </c>
      <c r="C12" s="16" t="n">
        <v>0.228898364449701</v>
      </c>
      <c r="D12" s="16" t="n">
        <v>0</v>
      </c>
      <c r="E12" s="16" t="n">
        <v>1</v>
      </c>
      <c r="F12" s="16" t="n">
        <v>0.296149618515131</v>
      </c>
      <c r="G12" s="16" t="n">
        <v>0.257928633810973</v>
      </c>
      <c r="H12" s="16" t="n">
        <v>0.205628644012558</v>
      </c>
      <c r="I12" s="16" t="n">
        <v>1.30102999566398</v>
      </c>
      <c r="J12" s="16" t="n">
        <v>0</v>
      </c>
      <c r="K12" s="16" t="n">
        <v>0.53773681515617</v>
      </c>
      <c r="L12" s="16" t="n">
        <v>0.529070660522274</v>
      </c>
    </row>
    <row r="13" customFormat="false" ht="15" hidden="false" customHeight="false" outlineLevel="0" collapsed="false">
      <c r="A13" s="17" t="n">
        <v>408</v>
      </c>
      <c r="B13" s="16" t="n">
        <v>0.22233952768147</v>
      </c>
      <c r="C13" s="16" t="n">
        <v>0.228824124232896</v>
      </c>
      <c r="D13" s="16" t="n">
        <v>0</v>
      </c>
      <c r="E13" s="16" t="n">
        <v>2</v>
      </c>
      <c r="F13" s="16" t="n">
        <v>0.359876799482928</v>
      </c>
      <c r="G13" s="16" t="n">
        <v>0.317801440122981</v>
      </c>
      <c r="H13" s="16" t="n">
        <v>0.240722254342071</v>
      </c>
      <c r="I13" s="16" t="n">
        <v>1.30102999566398</v>
      </c>
      <c r="J13" s="16" t="n">
        <v>0</v>
      </c>
      <c r="K13" s="16" t="n">
        <v>0.538952892985151</v>
      </c>
      <c r="L13" s="16" t="n">
        <v>0.529006656426011</v>
      </c>
    </row>
    <row r="14" customFormat="false" ht="15" hidden="false" customHeight="false" outlineLevel="0" collapsed="false">
      <c r="A14" s="17" t="n">
        <v>409</v>
      </c>
      <c r="B14" s="16" t="n">
        <v>0.221043111608615</v>
      </c>
      <c r="C14" s="16" t="n">
        <v>0.227698370393726</v>
      </c>
      <c r="D14" s="16" t="n">
        <v>0</v>
      </c>
      <c r="E14" s="16" t="n">
        <v>2.2</v>
      </c>
      <c r="F14" s="16" t="n">
        <v>0.379594772408907</v>
      </c>
      <c r="G14" s="16" t="n">
        <v>0.335922320955783</v>
      </c>
      <c r="H14" s="16" t="n">
        <v>0.253815008244797</v>
      </c>
      <c r="I14" s="16" t="n">
        <v>1.30102999566398</v>
      </c>
      <c r="J14" s="16" t="n">
        <v>0</v>
      </c>
      <c r="K14" s="16" t="n">
        <v>0.540002560163851</v>
      </c>
      <c r="L14" s="16" t="n">
        <v>0.538095238095238</v>
      </c>
    </row>
    <row r="15" customFormat="false" ht="15" hidden="false" customHeight="false" outlineLevel="0" collapsed="false">
      <c r="A15" s="17" t="n">
        <v>410</v>
      </c>
      <c r="B15" s="16" t="n">
        <v>0.220678394453393</v>
      </c>
      <c r="C15" s="16" t="n">
        <v>0.226978524678176</v>
      </c>
      <c r="D15" s="16" t="n">
        <v>0</v>
      </c>
      <c r="E15" s="16" t="n">
        <v>2.1</v>
      </c>
      <c r="F15" s="16" t="n">
        <v>0.358801629479727</v>
      </c>
      <c r="G15" s="16" t="n">
        <v>0.316953947441851</v>
      </c>
      <c r="H15" s="16" t="n">
        <v>0.242178829114039</v>
      </c>
      <c r="I15" s="16" t="n">
        <v>1.30102999566398</v>
      </c>
      <c r="J15" s="16" t="n">
        <v>0</v>
      </c>
      <c r="K15" s="16" t="n">
        <v>0.540386584741423</v>
      </c>
      <c r="L15" s="16" t="n">
        <v>0.542191500256016</v>
      </c>
    </row>
    <row r="16" customFormat="false" ht="15" hidden="false" customHeight="false" outlineLevel="0" collapsed="false">
      <c r="A16" s="17" t="n">
        <v>411</v>
      </c>
      <c r="B16" s="16" t="n">
        <v>0.220805839295425</v>
      </c>
      <c r="C16" s="16" t="n">
        <v>0.226729355031444</v>
      </c>
      <c r="D16" s="16" t="n">
        <v>0</v>
      </c>
      <c r="E16" s="16" t="n">
        <v>1.5</v>
      </c>
      <c r="F16" s="16" t="n">
        <v>0.333008915309848</v>
      </c>
      <c r="G16" s="16" t="n">
        <v>0.292751641208537</v>
      </c>
      <c r="H16" s="16" t="n">
        <v>0.227439589195083</v>
      </c>
      <c r="I16" s="16" t="n">
        <v>1.30102999566398</v>
      </c>
      <c r="J16" s="16" t="n">
        <v>0</v>
      </c>
      <c r="K16" s="16" t="n">
        <v>0.541436251920123</v>
      </c>
      <c r="L16" s="16" t="n">
        <v>0.540335381464414</v>
      </c>
    </row>
    <row r="17" customFormat="false" ht="15" hidden="false" customHeight="false" outlineLevel="0" collapsed="false">
      <c r="A17" s="17" t="n">
        <v>412</v>
      </c>
      <c r="B17" s="16" t="n">
        <v>0.22079045414215</v>
      </c>
      <c r="C17" s="16" t="n">
        <v>0.226695817600816</v>
      </c>
      <c r="D17" s="16" t="n">
        <v>0</v>
      </c>
      <c r="E17" s="16" t="n">
        <v>1.8</v>
      </c>
      <c r="F17" s="16" t="n">
        <v>0.331498229095862</v>
      </c>
      <c r="G17" s="16" t="n">
        <v>0.291467681432435</v>
      </c>
      <c r="H17" s="16" t="n">
        <v>0.227695541473558</v>
      </c>
      <c r="I17" s="16" t="n">
        <v>1.30102999566398</v>
      </c>
      <c r="J17" s="16" t="n">
        <v>0</v>
      </c>
      <c r="K17" s="16" t="n">
        <v>0.540796210957501</v>
      </c>
      <c r="L17" s="16" t="n">
        <v>0.535599078341014</v>
      </c>
    </row>
    <row r="18" customFormat="false" ht="15" hidden="false" customHeight="false" outlineLevel="0" collapsed="false">
      <c r="A18" s="17" t="n">
        <v>413</v>
      </c>
      <c r="B18" s="16" t="n">
        <v>0.219967677923186</v>
      </c>
      <c r="C18" s="16" t="n">
        <v>0.226424184489635</v>
      </c>
      <c r="D18" s="16" t="n">
        <v>0</v>
      </c>
      <c r="E18" s="16" t="n">
        <v>2.1</v>
      </c>
      <c r="F18" s="16" t="n">
        <v>0.375550946460422</v>
      </c>
      <c r="G18" s="16" t="n">
        <v>0.332335406655864</v>
      </c>
      <c r="H18" s="16" t="n">
        <v>0.258184259603847</v>
      </c>
      <c r="I18" s="16" t="n">
        <v>1.30102999566398</v>
      </c>
      <c r="J18" s="16" t="n">
        <v>0</v>
      </c>
      <c r="K18" s="16" t="n">
        <v>0.540168970814132</v>
      </c>
      <c r="L18" s="16" t="n">
        <v>0.539029697900666</v>
      </c>
    </row>
    <row r="19" customFormat="false" ht="15" hidden="false" customHeight="false" outlineLevel="0" collapsed="false">
      <c r="A19" s="17" t="n">
        <v>414</v>
      </c>
      <c r="B19" s="16" t="n">
        <v>0.218856589750402</v>
      </c>
      <c r="C19" s="16" t="n">
        <v>0.225401303184129</v>
      </c>
      <c r="D19" s="16" t="n">
        <v>0</v>
      </c>
      <c r="E19" s="16" t="n">
        <v>2.2</v>
      </c>
      <c r="F19" s="16" t="n">
        <v>0.387349354758931</v>
      </c>
      <c r="G19" s="16" t="n">
        <v>0.342790505151781</v>
      </c>
      <c r="H19" s="16" t="n">
        <v>0.268237042090085</v>
      </c>
      <c r="I19" s="16" t="n">
        <v>1.30102999566398</v>
      </c>
      <c r="J19" s="16" t="n">
        <v>0</v>
      </c>
      <c r="K19" s="16" t="n">
        <v>0.541116231438812</v>
      </c>
      <c r="L19" s="16" t="n">
        <v>0.532731694828469</v>
      </c>
    </row>
    <row r="20" customFormat="false" ht="15" hidden="false" customHeight="false" outlineLevel="0" collapsed="false">
      <c r="A20" s="17" t="n">
        <v>415</v>
      </c>
      <c r="B20" s="16" t="n">
        <v>0.217398818730125</v>
      </c>
      <c r="C20" s="16" t="n">
        <v>0.223875719356921</v>
      </c>
      <c r="D20" s="16" t="n">
        <v>0</v>
      </c>
      <c r="E20" s="16" t="n">
        <v>2.2</v>
      </c>
      <c r="F20" s="16" t="n">
        <v>0.387149226669071</v>
      </c>
      <c r="G20" s="16" t="n">
        <v>0.342790505151781</v>
      </c>
      <c r="H20" s="16" t="n">
        <v>0.270526243162495</v>
      </c>
      <c r="I20" s="16" t="n">
        <v>1.30102999566398</v>
      </c>
      <c r="J20" s="16" t="n">
        <v>0</v>
      </c>
      <c r="K20" s="16" t="n">
        <v>0.541781874039939</v>
      </c>
      <c r="L20" s="16" t="n">
        <v>0.52505120327701</v>
      </c>
    </row>
    <row r="21" customFormat="false" ht="15" hidden="false" customHeight="false" outlineLevel="0" collapsed="false">
      <c r="A21" s="17" t="n">
        <v>416</v>
      </c>
      <c r="B21" s="16" t="n">
        <v>0.215756537895354</v>
      </c>
      <c r="C21" s="16" t="n">
        <v>0.222456111903152</v>
      </c>
      <c r="D21" s="16" t="n">
        <v>0</v>
      </c>
      <c r="E21" s="16" t="n">
        <v>2.2</v>
      </c>
      <c r="F21" s="16" t="n">
        <v>0.409070839655291</v>
      </c>
      <c r="G21" s="16" t="n">
        <v>0.363106591422582</v>
      </c>
      <c r="H21" s="16" t="n">
        <v>0.287112102192489</v>
      </c>
      <c r="I21" s="16" t="n">
        <v>1.30102999566398</v>
      </c>
      <c r="J21" s="16" t="n">
        <v>0</v>
      </c>
      <c r="K21" s="16" t="n">
        <v>0.543036354326677</v>
      </c>
      <c r="L21" s="16" t="n">
        <v>0.528865847414235</v>
      </c>
    </row>
    <row r="22" customFormat="false" ht="15" hidden="false" customHeight="false" outlineLevel="0" collapsed="false">
      <c r="A22" s="17" t="n">
        <v>417</v>
      </c>
      <c r="B22" s="16" t="n">
        <v>0.215430560033946</v>
      </c>
      <c r="C22" s="16" t="n">
        <v>0.222336247743618</v>
      </c>
      <c r="D22" s="16" t="n">
        <v>0</v>
      </c>
      <c r="E22" s="16" t="n">
        <v>2.3</v>
      </c>
      <c r="F22" s="16" t="n">
        <v>0.429058618853785</v>
      </c>
      <c r="G22" s="16" t="n">
        <v>0.380328154377925</v>
      </c>
      <c r="H22" s="16" t="n">
        <v>0.29885301449072</v>
      </c>
      <c r="I22" s="16" t="n">
        <v>1.30102999566398</v>
      </c>
      <c r="J22" s="16" t="n">
        <v>0</v>
      </c>
      <c r="K22" s="16" t="n">
        <v>0.543727598566308</v>
      </c>
      <c r="L22" s="16" t="n">
        <v>0.53442140296979</v>
      </c>
    </row>
    <row r="23" customFormat="false" ht="15" hidden="false" customHeight="false" outlineLevel="0" collapsed="false">
      <c r="A23" s="17" t="n">
        <v>418</v>
      </c>
      <c r="B23" s="16" t="n">
        <v>0.214987645073543</v>
      </c>
      <c r="C23" s="16" t="n">
        <v>0.221752123150133</v>
      </c>
      <c r="D23" s="16" t="n">
        <v>0</v>
      </c>
      <c r="E23" s="16" t="n">
        <v>2.2</v>
      </c>
      <c r="F23" s="16" t="n">
        <v>0.422180985743613</v>
      </c>
      <c r="G23" s="16" t="n">
        <v>0.374835831794519</v>
      </c>
      <c r="H23" s="16" t="n">
        <v>0.295310676008112</v>
      </c>
      <c r="I23" s="16" t="n">
        <v>1.30102999566398</v>
      </c>
      <c r="J23" s="16" t="n">
        <v>0</v>
      </c>
      <c r="K23" s="16" t="n">
        <v>0.54436763952893</v>
      </c>
      <c r="L23" s="16" t="n">
        <v>0.535266257040451</v>
      </c>
    </row>
    <row r="24" customFormat="false" ht="15" hidden="false" customHeight="false" outlineLevel="0" collapsed="false">
      <c r="A24" s="17" t="n">
        <v>419</v>
      </c>
      <c r="B24" s="16" t="n">
        <v>0.213928350469186</v>
      </c>
      <c r="C24" s="16" t="n">
        <v>0.220538374505216</v>
      </c>
      <c r="D24" s="16" t="n">
        <v>0</v>
      </c>
      <c r="E24" s="16" t="n">
        <v>2.2</v>
      </c>
      <c r="F24" s="16" t="n">
        <v>0.415375583074363</v>
      </c>
      <c r="G24" s="16" t="n">
        <v>0.368821969051877</v>
      </c>
      <c r="H24" s="16" t="n">
        <v>0.294175242497787</v>
      </c>
      <c r="I24" s="16" t="n">
        <v>1.30102999566398</v>
      </c>
      <c r="J24" s="16" t="n">
        <v>0</v>
      </c>
      <c r="K24" s="16" t="n">
        <v>0.544559651817716</v>
      </c>
      <c r="L24" s="16" t="n">
        <v>0.533256528417819</v>
      </c>
    </row>
    <row r="25" customFormat="false" ht="15" hidden="false" customHeight="false" outlineLevel="0" collapsed="false">
      <c r="A25" s="17" t="n">
        <v>420</v>
      </c>
      <c r="B25" s="16" t="n">
        <v>0.212555658959207</v>
      </c>
      <c r="C25" s="16" t="n">
        <v>0.219721793659752</v>
      </c>
      <c r="D25" s="16" t="n">
        <v>0</v>
      </c>
      <c r="E25" s="16" t="n">
        <v>2.4</v>
      </c>
      <c r="F25" s="16" t="n">
        <v>0.468093191426819</v>
      </c>
      <c r="G25" s="16" t="n">
        <v>0.408829603983083</v>
      </c>
      <c r="H25" s="16" t="n">
        <v>0.329764667032514</v>
      </c>
      <c r="I25" s="16" t="n">
        <v>1.30102999566398</v>
      </c>
      <c r="J25" s="16" t="n">
        <v>0</v>
      </c>
      <c r="K25" s="16" t="n">
        <v>0.545148489503328</v>
      </c>
      <c r="L25" s="16" t="n">
        <v>0.531874039938556</v>
      </c>
    </row>
    <row r="26" customFormat="false" ht="15" hidden="false" customHeight="false" outlineLevel="0" collapsed="false">
      <c r="A26" s="17" t="n">
        <v>421</v>
      </c>
      <c r="B26" s="16" t="n">
        <v>0.211399169993543</v>
      </c>
      <c r="C26" s="16" t="n">
        <v>0.218478604418136</v>
      </c>
      <c r="D26" s="16" t="n">
        <v>0</v>
      </c>
      <c r="E26" s="16" t="n">
        <v>2.4</v>
      </c>
      <c r="F26" s="16" t="n">
        <v>0.466555893070854</v>
      </c>
      <c r="G26" s="16" t="n">
        <v>0.40776590925301</v>
      </c>
      <c r="H26" s="16" t="n">
        <v>0.329533631771878</v>
      </c>
      <c r="I26" s="16" t="n">
        <v>1.30102999566398</v>
      </c>
      <c r="J26" s="16" t="n">
        <v>0</v>
      </c>
      <c r="K26" s="16" t="n">
        <v>0.545071684587814</v>
      </c>
      <c r="L26" s="16" t="n">
        <v>0.538645673323093</v>
      </c>
    </row>
    <row r="27" customFormat="false" ht="15" hidden="false" customHeight="false" outlineLevel="0" collapsed="false">
      <c r="A27" s="17" t="n">
        <v>422</v>
      </c>
      <c r="B27" s="16" t="n">
        <v>0.210314321760384</v>
      </c>
      <c r="C27" s="16" t="n">
        <v>0.217201939838067</v>
      </c>
      <c r="D27" s="16" t="n">
        <v>0</v>
      </c>
      <c r="E27" s="16" t="n">
        <v>2.4</v>
      </c>
      <c r="F27" s="16" t="n">
        <v>0.455366253633264</v>
      </c>
      <c r="G27" s="16" t="n">
        <v>0.399877112386485</v>
      </c>
      <c r="H27" s="16" t="n">
        <v>0.323730522827791</v>
      </c>
      <c r="I27" s="16" t="n">
        <v>1.30102999566398</v>
      </c>
      <c r="J27" s="16" t="n">
        <v>0</v>
      </c>
      <c r="K27" s="16" t="n">
        <v>0.545238095238095</v>
      </c>
      <c r="L27" s="16" t="n">
        <v>0.540834613415259</v>
      </c>
    </row>
    <row r="28" customFormat="false" ht="15" hidden="false" customHeight="false" outlineLevel="0" collapsed="false">
      <c r="A28" s="17" t="n">
        <v>423</v>
      </c>
      <c r="B28" s="16" t="n">
        <v>0.209129570732041</v>
      </c>
      <c r="C28" s="16" t="n">
        <v>0.216158194287169</v>
      </c>
      <c r="D28" s="16" t="n">
        <v>0</v>
      </c>
      <c r="E28" s="16" t="n">
        <v>2.6</v>
      </c>
      <c r="F28" s="16" t="n">
        <v>0.473897723959029</v>
      </c>
      <c r="G28" s="16" t="n">
        <v>0.413447862950889</v>
      </c>
      <c r="H28" s="16" t="n">
        <v>0.338217409913987</v>
      </c>
      <c r="I28" s="16" t="n">
        <v>1.30102999566398</v>
      </c>
      <c r="J28" s="16" t="n">
        <v>0</v>
      </c>
      <c r="K28" s="16" t="n">
        <v>0.54536610343062</v>
      </c>
      <c r="L28" s="16" t="n">
        <v>0.534447004608295</v>
      </c>
    </row>
    <row r="29" customFormat="false" ht="15" hidden="false" customHeight="false" outlineLevel="0" collapsed="false">
      <c r="A29" s="17" t="n">
        <v>424</v>
      </c>
      <c r="B29" s="16" t="n">
        <v>0.207883237373261</v>
      </c>
      <c r="C29" s="16" t="n">
        <v>0.214876111741028</v>
      </c>
      <c r="D29" s="16" t="n">
        <v>0</v>
      </c>
      <c r="E29" s="16" t="n">
        <v>2.6</v>
      </c>
      <c r="F29" s="16" t="n">
        <v>0.480719117000903</v>
      </c>
      <c r="G29" s="16" t="n">
        <v>0.418364452580026</v>
      </c>
      <c r="H29" s="16" t="n">
        <v>0.34002027006186</v>
      </c>
      <c r="I29" s="16" t="n">
        <v>1.30102999566398</v>
      </c>
      <c r="J29" s="16" t="n">
        <v>0</v>
      </c>
      <c r="K29" s="16" t="n">
        <v>0.545903737839222</v>
      </c>
      <c r="L29" s="16" t="n">
        <v>0.536047107014849</v>
      </c>
    </row>
    <row r="30" customFormat="false" ht="15" hidden="false" customHeight="false" outlineLevel="0" collapsed="false">
      <c r="A30" s="17" t="n">
        <v>425</v>
      </c>
      <c r="B30" s="16" t="n">
        <v>0.206941307152784</v>
      </c>
      <c r="C30" s="16" t="n">
        <v>0.213931192001028</v>
      </c>
      <c r="D30" s="16" t="n">
        <v>0</v>
      </c>
      <c r="E30" s="16" t="n">
        <v>2.6</v>
      </c>
      <c r="F30" s="16" t="n">
        <v>0.488839946913407</v>
      </c>
      <c r="G30" s="16" t="n">
        <v>0.424332344821513</v>
      </c>
      <c r="H30" s="16" t="n">
        <v>0.345889536653812</v>
      </c>
      <c r="I30" s="16" t="n">
        <v>1.30102999566398</v>
      </c>
      <c r="J30" s="16" t="n">
        <v>0</v>
      </c>
      <c r="K30" s="16" t="n">
        <v>0.546249359959037</v>
      </c>
      <c r="L30" s="16" t="n">
        <v>0.540514592933948</v>
      </c>
    </row>
    <row r="31" customFormat="false" ht="15" hidden="false" customHeight="false" outlineLevel="0" collapsed="false">
      <c r="A31" s="17" t="n">
        <v>426</v>
      </c>
      <c r="B31" s="16" t="n">
        <v>0.206040694186139</v>
      </c>
      <c r="C31" s="16" t="n">
        <v>0.213183717850235</v>
      </c>
      <c r="D31" s="16" t="n">
        <v>0</v>
      </c>
      <c r="E31" s="16" t="n">
        <v>2.9</v>
      </c>
      <c r="F31" s="16" t="n">
        <v>0.508828250421955</v>
      </c>
      <c r="G31" s="16" t="n">
        <v>0.439740203342108</v>
      </c>
      <c r="H31" s="16" t="n">
        <v>0.361430954504311</v>
      </c>
      <c r="I31" s="16" t="n">
        <v>1.30102999566398</v>
      </c>
      <c r="J31" s="16" t="n">
        <v>0</v>
      </c>
      <c r="K31" s="16" t="n">
        <v>0.547030209933436</v>
      </c>
      <c r="L31" s="16" t="n">
        <v>0.541743471582181</v>
      </c>
    </row>
    <row r="32" customFormat="false" ht="15" hidden="false" customHeight="false" outlineLevel="0" collapsed="false">
      <c r="A32" s="17" t="n">
        <v>427</v>
      </c>
      <c r="B32" s="16" t="n">
        <v>0.20470107193031</v>
      </c>
      <c r="C32" s="16" t="n">
        <v>0.212177657684492</v>
      </c>
      <c r="D32" s="16" t="n">
        <v>0</v>
      </c>
      <c r="E32" s="16" t="n">
        <v>3.8</v>
      </c>
      <c r="F32" s="16" t="n">
        <v>0.545744181133279</v>
      </c>
      <c r="G32" s="16" t="n">
        <v>0.468830796541477</v>
      </c>
      <c r="H32" s="16" t="n">
        <v>0.383879794055517</v>
      </c>
      <c r="I32" s="16" t="n">
        <v>1.30102999566398</v>
      </c>
      <c r="J32" s="16" t="n">
        <v>0</v>
      </c>
      <c r="K32" s="16" t="n">
        <v>0.547785458269329</v>
      </c>
      <c r="L32" s="16" t="n">
        <v>0.540514592933948</v>
      </c>
    </row>
    <row r="33" customFormat="false" ht="15" hidden="false" customHeight="false" outlineLevel="0" collapsed="false">
      <c r="A33" s="17" t="n">
        <v>428</v>
      </c>
      <c r="B33" s="16" t="n">
        <v>0.203269179053013</v>
      </c>
      <c r="C33" s="16" t="n">
        <v>0.210889637169819</v>
      </c>
      <c r="D33" s="16" t="n">
        <v>0</v>
      </c>
      <c r="E33" s="16" t="n">
        <v>3.9</v>
      </c>
      <c r="F33" s="16" t="n">
        <v>0.569388833511536</v>
      </c>
      <c r="G33" s="16" t="n">
        <v>0.485180254710134</v>
      </c>
      <c r="H33" s="16" t="n">
        <v>0.398103240124689</v>
      </c>
      <c r="I33" s="16" t="n">
        <v>1.30102999566398</v>
      </c>
      <c r="J33" s="16" t="n">
        <v>0</v>
      </c>
      <c r="K33" s="16" t="n">
        <v>0.548271889400922</v>
      </c>
      <c r="L33" s="16" t="n">
        <v>0.547145417306708</v>
      </c>
    </row>
    <row r="34" customFormat="false" ht="15" hidden="false" customHeight="false" outlineLevel="0" collapsed="false">
      <c r="A34" s="17" t="n">
        <v>429</v>
      </c>
      <c r="B34" s="16" t="n">
        <v>0.201696254194729</v>
      </c>
      <c r="C34" s="16" t="n">
        <v>0.209222405776382</v>
      </c>
      <c r="D34" s="16" t="n">
        <v>0</v>
      </c>
      <c r="E34" s="16" t="n">
        <v>3.9</v>
      </c>
      <c r="F34" s="16" t="n">
        <v>0.569643530708583</v>
      </c>
      <c r="G34" s="16" t="n">
        <v>0.485180254710134</v>
      </c>
      <c r="H34" s="16" t="n">
        <v>0.398103240124689</v>
      </c>
      <c r="I34" s="16" t="n">
        <v>1.30102999566398</v>
      </c>
      <c r="J34" s="16" t="n">
        <v>0</v>
      </c>
      <c r="K34" s="16" t="n">
        <v>0.548425499231951</v>
      </c>
      <c r="L34" s="16" t="n">
        <v>0.550332821300563</v>
      </c>
    </row>
    <row r="35" customFormat="false" ht="15" hidden="false" customHeight="false" outlineLevel="0" collapsed="false">
      <c r="A35" s="17" t="n">
        <v>430</v>
      </c>
      <c r="B35" s="16" t="n">
        <v>0.200095785959136</v>
      </c>
      <c r="C35" s="16" t="n">
        <v>0.207454275027398</v>
      </c>
      <c r="D35" s="16" t="n">
        <v>0</v>
      </c>
      <c r="E35" s="16" t="n">
        <v>3.9</v>
      </c>
      <c r="F35" s="16" t="n">
        <v>0.561113501799388</v>
      </c>
      <c r="G35" s="16" t="n">
        <v>0.480233929989984</v>
      </c>
      <c r="H35" s="16" t="n">
        <v>0.392162282912623</v>
      </c>
      <c r="I35" s="16" t="n">
        <v>1.30102999566398</v>
      </c>
      <c r="J35" s="16" t="n">
        <v>0</v>
      </c>
      <c r="K35" s="16" t="n">
        <v>0.548745519713262</v>
      </c>
      <c r="L35" s="16" t="n">
        <v>0.551702508960574</v>
      </c>
    </row>
    <row r="36" customFormat="false" ht="15" hidden="false" customHeight="false" outlineLevel="0" collapsed="false">
      <c r="A36" s="17" t="n">
        <v>431</v>
      </c>
      <c r="B36" s="16" t="n">
        <v>0.198913663566586</v>
      </c>
      <c r="C36" s="16" t="n">
        <v>0.206454134900724</v>
      </c>
      <c r="D36" s="16" t="n">
        <v>0</v>
      </c>
      <c r="E36" s="16" t="n">
        <v>4.1</v>
      </c>
      <c r="F36" s="16" t="n">
        <v>0.59293056689061</v>
      </c>
      <c r="G36" s="16" t="n">
        <v>0.505527673979881</v>
      </c>
      <c r="H36" s="16" t="n">
        <v>0.408047848216918</v>
      </c>
      <c r="I36" s="16" t="n">
        <v>1.30102999566398</v>
      </c>
      <c r="J36" s="16" t="n">
        <v>0</v>
      </c>
      <c r="K36" s="16" t="n">
        <v>0.548860727086534</v>
      </c>
      <c r="L36" s="16" t="n">
        <v>0.553507424475166</v>
      </c>
    </row>
    <row r="37" customFormat="false" ht="15" hidden="false" customHeight="false" outlineLevel="0" collapsed="false">
      <c r="A37" s="17" t="n">
        <v>432</v>
      </c>
      <c r="B37" s="16" t="n">
        <v>0.198027292828238</v>
      </c>
      <c r="C37" s="16" t="n">
        <v>0.20570088056547</v>
      </c>
      <c r="D37" s="16" t="n">
        <v>0</v>
      </c>
      <c r="E37" s="16" t="n">
        <v>4.2</v>
      </c>
      <c r="F37" s="16" t="n">
        <v>0.615584273081464</v>
      </c>
      <c r="G37" s="16" t="n">
        <v>0.527169038262691</v>
      </c>
      <c r="H37" s="16" t="n">
        <v>0.417169026234696</v>
      </c>
      <c r="I37" s="16" t="n">
        <v>1.30102999566398</v>
      </c>
      <c r="J37" s="16" t="n">
        <v>0</v>
      </c>
      <c r="K37" s="16" t="n">
        <v>0.548809523809524</v>
      </c>
      <c r="L37" s="16" t="n">
        <v>0.553955453149002</v>
      </c>
    </row>
    <row r="38" customFormat="false" ht="15" hidden="false" customHeight="false" outlineLevel="0" collapsed="false">
      <c r="A38" s="17" t="n">
        <v>433</v>
      </c>
      <c r="B38" s="16" t="n">
        <v>0.196856164713464</v>
      </c>
      <c r="C38" s="16" t="n">
        <v>0.204630367710225</v>
      </c>
      <c r="D38" s="16" t="n">
        <v>0</v>
      </c>
      <c r="E38" s="16" t="n">
        <v>4.4</v>
      </c>
      <c r="F38" s="16" t="n">
        <v>0.633355114517777</v>
      </c>
      <c r="G38" s="16" t="n">
        <v>0.543925172503978</v>
      </c>
      <c r="H38" s="16" t="n">
        <v>0.423770450851647</v>
      </c>
      <c r="I38" s="16" t="n">
        <v>1.30102999566398</v>
      </c>
      <c r="J38" s="16" t="n">
        <v>0</v>
      </c>
      <c r="K38" s="16" t="n">
        <v>0.549180747567844</v>
      </c>
      <c r="L38" s="16" t="n">
        <v>0.552777777777778</v>
      </c>
    </row>
    <row r="39" customFormat="false" ht="15" hidden="false" customHeight="false" outlineLevel="0" collapsed="false">
      <c r="A39" s="17" t="n">
        <v>434</v>
      </c>
      <c r="B39" s="16" t="n">
        <v>0.19507633655199</v>
      </c>
      <c r="C39" s="16" t="n">
        <v>0.202987247092589</v>
      </c>
      <c r="D39" s="16" t="n">
        <v>0</v>
      </c>
      <c r="E39" s="16" t="n">
        <v>4.7</v>
      </c>
      <c r="F39" s="16" t="n">
        <v>0.659878376224423</v>
      </c>
      <c r="G39" s="16" t="n">
        <v>0.569431350649974</v>
      </c>
      <c r="H39" s="16" t="n">
        <v>0.43638434821872</v>
      </c>
      <c r="I39" s="16" t="n">
        <v>1.30102999566398</v>
      </c>
      <c r="J39" s="16" t="n">
        <v>0</v>
      </c>
      <c r="K39" s="16" t="n">
        <v>0.549756784434204</v>
      </c>
      <c r="L39" s="16" t="n">
        <v>0.553763440860215</v>
      </c>
    </row>
    <row r="40" customFormat="false" ht="15" hidden="false" customHeight="false" outlineLevel="0" collapsed="false">
      <c r="A40" s="17" t="n">
        <v>435</v>
      </c>
      <c r="B40" s="16" t="n">
        <v>0.194217951317865</v>
      </c>
      <c r="C40" s="16" t="n">
        <v>0.202001930484849</v>
      </c>
      <c r="D40" s="16" t="n">
        <v>0</v>
      </c>
      <c r="E40" s="16" t="n">
        <v>4.7</v>
      </c>
      <c r="F40" s="16" t="n">
        <v>0.656377062969421</v>
      </c>
      <c r="G40" s="16" t="n">
        <v>0.566184531678202</v>
      </c>
      <c r="H40" s="16" t="n">
        <v>0.433191441739281</v>
      </c>
      <c r="I40" s="16" t="n">
        <v>1.30102999566398</v>
      </c>
      <c r="J40" s="16" t="n">
        <v>0</v>
      </c>
      <c r="K40" s="16" t="n">
        <v>0.550614439324117</v>
      </c>
      <c r="L40" s="16" t="n">
        <v>0.563543266769073</v>
      </c>
    </row>
    <row r="41" customFormat="false" ht="15" hidden="false" customHeight="false" outlineLevel="0" collapsed="false">
      <c r="A41" s="17" t="n">
        <v>436</v>
      </c>
      <c r="B41" s="16" t="n">
        <v>0.193093773421078</v>
      </c>
      <c r="C41" s="16" t="n">
        <v>0.200931987863395</v>
      </c>
      <c r="D41" s="16" t="n">
        <v>0</v>
      </c>
      <c r="E41" s="16" t="n">
        <v>5</v>
      </c>
      <c r="F41" s="16" t="n">
        <v>0.676054695575075</v>
      </c>
      <c r="G41" s="16" t="n">
        <v>0.585098233599803</v>
      </c>
      <c r="H41" s="16" t="n">
        <v>0.441486998949768</v>
      </c>
      <c r="I41" s="16" t="n">
        <v>1.30102999566398</v>
      </c>
      <c r="J41" s="16" t="n">
        <v>0</v>
      </c>
      <c r="K41" s="16" t="n">
        <v>0.551203277009729</v>
      </c>
      <c r="L41" s="16" t="n">
        <v>0.575089605734767</v>
      </c>
    </row>
    <row r="42" customFormat="false" ht="15" hidden="false" customHeight="false" outlineLevel="0" collapsed="false">
      <c r="A42" s="17" t="n">
        <v>437</v>
      </c>
      <c r="B42" s="16" t="n">
        <v>0.191448454286844</v>
      </c>
      <c r="C42" s="16" t="n">
        <v>0.19954210018679</v>
      </c>
      <c r="D42" s="16" t="n">
        <v>0</v>
      </c>
      <c r="E42" s="16" t="n">
        <v>5.7</v>
      </c>
      <c r="F42" s="16" t="n">
        <v>0.722484828756991</v>
      </c>
      <c r="G42" s="16" t="n">
        <v>0.629996462258972</v>
      </c>
      <c r="H42" s="16" t="n">
        <v>0.46347829067894</v>
      </c>
      <c r="I42" s="16" t="n">
        <v>1.30102999566398</v>
      </c>
      <c r="J42" s="16" t="n">
        <v>0</v>
      </c>
      <c r="K42" s="16" t="n">
        <v>0.551702508960574</v>
      </c>
      <c r="L42" s="16" t="n">
        <v>0.580555555555556</v>
      </c>
    </row>
    <row r="43" customFormat="false" ht="15" hidden="false" customHeight="false" outlineLevel="0" collapsed="false">
      <c r="A43" s="17" t="n">
        <v>438</v>
      </c>
      <c r="B43" s="16" t="n">
        <v>0.190056581079723</v>
      </c>
      <c r="C43" s="16" t="n">
        <v>0.198194676048813</v>
      </c>
      <c r="D43" s="16" t="n">
        <v>0</v>
      </c>
      <c r="E43" s="16" t="n">
        <v>6</v>
      </c>
      <c r="F43" s="16" t="n">
        <v>0.741233615340868</v>
      </c>
      <c r="G43" s="16" t="n">
        <v>0.648233410855611</v>
      </c>
      <c r="H43" s="16" t="n">
        <v>0.47072996660421</v>
      </c>
      <c r="I43" s="16" t="n">
        <v>1.30102999566398</v>
      </c>
      <c r="J43" s="16" t="n">
        <v>0</v>
      </c>
      <c r="K43" s="16" t="n">
        <v>0.552393753200205</v>
      </c>
      <c r="L43" s="16" t="n">
        <v>0.57642089093702</v>
      </c>
    </row>
    <row r="44" customFormat="false" ht="15" hidden="false" customHeight="false" outlineLevel="0" collapsed="false">
      <c r="A44" s="17" t="n">
        <v>439</v>
      </c>
      <c r="B44" s="16" t="n">
        <v>0.189014303098832</v>
      </c>
      <c r="C44" s="16" t="n">
        <v>0.197203245915232</v>
      </c>
      <c r="D44" s="16" t="n">
        <v>0</v>
      </c>
      <c r="E44" s="16" t="n">
        <v>6.5</v>
      </c>
      <c r="F44" s="16" t="n">
        <v>0.757310374021643</v>
      </c>
      <c r="G44" s="16" t="n">
        <v>0.663284680318695</v>
      </c>
      <c r="H44" s="16" t="n">
        <v>0.475665957642493</v>
      </c>
      <c r="I44" s="16" t="n">
        <v>1.30102999566398</v>
      </c>
      <c r="J44" s="16" t="n">
        <v>0</v>
      </c>
      <c r="K44" s="16" t="n">
        <v>0.553200204813108</v>
      </c>
      <c r="L44" s="16" t="n">
        <v>0.575332821300563</v>
      </c>
    </row>
    <row r="45" customFormat="false" ht="15" hidden="false" customHeight="false" outlineLevel="0" collapsed="false">
      <c r="A45" s="17" t="n">
        <v>440</v>
      </c>
      <c r="B45" s="16" t="n">
        <v>0.188088010405264</v>
      </c>
      <c r="C45" s="16" t="n">
        <v>0.196366941904829</v>
      </c>
      <c r="D45" s="16" t="n">
        <v>0</v>
      </c>
      <c r="E45" s="16" t="n">
        <v>7</v>
      </c>
      <c r="F45" s="16" t="n">
        <v>0.778844839645464</v>
      </c>
      <c r="G45" s="16" t="n">
        <v>0.684305491853185</v>
      </c>
      <c r="H45" s="16" t="n">
        <v>0.483279598123556</v>
      </c>
      <c r="I45" s="16" t="n">
        <v>1.30102999566398</v>
      </c>
      <c r="J45" s="16" t="n">
        <v>0</v>
      </c>
      <c r="K45" s="16" t="n">
        <v>0.554006656426011</v>
      </c>
      <c r="L45" s="16" t="n">
        <v>0.576228878648234</v>
      </c>
    </row>
    <row r="46" customFormat="false" ht="15" hidden="false" customHeight="false" outlineLevel="0" collapsed="false">
      <c r="A46" s="17" t="n">
        <v>441</v>
      </c>
      <c r="B46" s="16" t="n">
        <v>0.187039483782081</v>
      </c>
      <c r="C46" s="16" t="n">
        <v>0.195437173088712</v>
      </c>
      <c r="D46" s="16" t="n">
        <v>0</v>
      </c>
      <c r="E46" s="16" t="n">
        <v>7.1</v>
      </c>
      <c r="F46" s="16" t="n">
        <v>0.808231495241454</v>
      </c>
      <c r="G46" s="16" t="n">
        <v>0.712920525424626</v>
      </c>
      <c r="H46" s="16" t="n">
        <v>0.495725764379551</v>
      </c>
      <c r="I46" s="16" t="n">
        <v>1.30102999566398</v>
      </c>
      <c r="J46" s="16" t="n">
        <v>0</v>
      </c>
      <c r="K46" s="16" t="n">
        <v>0.554749103942652</v>
      </c>
      <c r="L46" s="16" t="n">
        <v>0.577124935995904</v>
      </c>
    </row>
    <row r="47" customFormat="false" ht="15" hidden="false" customHeight="false" outlineLevel="0" collapsed="false">
      <c r="A47" s="17" t="n">
        <v>442</v>
      </c>
      <c r="B47" s="16" t="n">
        <v>0.185870107677248</v>
      </c>
      <c r="C47" s="16" t="n">
        <v>0.194401182282356</v>
      </c>
      <c r="D47" s="16" t="n">
        <v>0</v>
      </c>
      <c r="E47" s="16" t="n">
        <v>7.5</v>
      </c>
      <c r="F47" s="16" t="n">
        <v>0.841069632977051</v>
      </c>
      <c r="G47" s="16" t="n">
        <v>0.744727696546923</v>
      </c>
      <c r="H47" s="16" t="n">
        <v>0.507491446138731</v>
      </c>
      <c r="I47" s="16" t="n">
        <v>1.30102999566398</v>
      </c>
      <c r="J47" s="16" t="n">
        <v>0</v>
      </c>
      <c r="K47" s="16" t="n">
        <v>0.555286738351255</v>
      </c>
      <c r="L47" s="16" t="n">
        <v>0.578225806451613</v>
      </c>
    </row>
    <row r="48" customFormat="false" ht="15" hidden="false" customHeight="false" outlineLevel="0" collapsed="false">
      <c r="A48" s="17" t="n">
        <v>443</v>
      </c>
      <c r="B48" s="16" t="n">
        <v>0.184722506189867</v>
      </c>
      <c r="C48" s="16" t="n">
        <v>0.193345745088112</v>
      </c>
      <c r="D48" s="16" t="n">
        <v>0</v>
      </c>
      <c r="E48" s="16" t="n">
        <v>8</v>
      </c>
      <c r="F48" s="16" t="n">
        <v>0.870507331261832</v>
      </c>
      <c r="G48" s="16" t="n">
        <v>0.773390560581742</v>
      </c>
      <c r="H48" s="16" t="n">
        <v>0.519577491706905</v>
      </c>
      <c r="I48" s="16" t="n">
        <v>1.30102999566398</v>
      </c>
      <c r="J48" s="16" t="n">
        <v>0</v>
      </c>
      <c r="K48" s="16" t="n">
        <v>0.556144393241168</v>
      </c>
      <c r="L48" s="16" t="n">
        <v>0.575448028673835</v>
      </c>
    </row>
    <row r="49" customFormat="false" ht="15" hidden="false" customHeight="false" outlineLevel="0" collapsed="false">
      <c r="A49" s="17" t="n">
        <v>444</v>
      </c>
      <c r="B49" s="16" t="n">
        <v>0.183724563421002</v>
      </c>
      <c r="C49" s="16" t="n">
        <v>0.192393900970778</v>
      </c>
      <c r="D49" s="16" t="n">
        <v>0</v>
      </c>
      <c r="E49" s="16" t="n">
        <v>8.6</v>
      </c>
      <c r="F49" s="16" t="n">
        <v>0.893244144997048</v>
      </c>
      <c r="G49" s="16" t="n">
        <v>0.795610049083777</v>
      </c>
      <c r="H49" s="16" t="n">
        <v>0.530965816318952</v>
      </c>
      <c r="I49" s="16" t="n">
        <v>1.30102999566398</v>
      </c>
      <c r="J49" s="16" t="n">
        <v>0</v>
      </c>
      <c r="K49" s="16" t="n">
        <v>0.556694828469022</v>
      </c>
      <c r="L49" s="16" t="n">
        <v>0.570046082949309</v>
      </c>
    </row>
    <row r="50" customFormat="false" ht="15" hidden="false" customHeight="false" outlineLevel="0" collapsed="false">
      <c r="A50" s="17" t="n">
        <v>445</v>
      </c>
      <c r="B50" s="16" t="n">
        <v>0.182953245287377</v>
      </c>
      <c r="C50" s="16" t="n">
        <v>0.191655625294774</v>
      </c>
      <c r="D50" s="16" t="n">
        <v>0</v>
      </c>
      <c r="E50" s="16" t="n">
        <v>8.8</v>
      </c>
      <c r="F50" s="16" t="n">
        <v>0.909676632250516</v>
      </c>
      <c r="G50" s="16" t="n">
        <v>0.811265391217427</v>
      </c>
      <c r="H50" s="16" t="n">
        <v>0.53828912415583</v>
      </c>
      <c r="I50" s="16" t="n">
        <v>1.30102999566398</v>
      </c>
      <c r="J50" s="16" t="n">
        <v>0</v>
      </c>
      <c r="K50" s="16" t="n">
        <v>0.557194060419867</v>
      </c>
      <c r="L50" s="16" t="n">
        <v>0.566090629800307</v>
      </c>
    </row>
    <row r="51" customFormat="false" ht="15" hidden="false" customHeight="false" outlineLevel="0" collapsed="false">
      <c r="A51" s="17" t="n">
        <v>446</v>
      </c>
      <c r="B51" s="16" t="n">
        <v>0.181951188674522</v>
      </c>
      <c r="C51" s="16" t="n">
        <v>0.190729523390051</v>
      </c>
      <c r="D51" s="16" t="n">
        <v>0</v>
      </c>
      <c r="E51" s="16" t="n">
        <v>8.9</v>
      </c>
      <c r="F51" s="16" t="n">
        <v>0.935825726733246</v>
      </c>
      <c r="G51" s="16" t="n">
        <v>0.836895615289688</v>
      </c>
      <c r="H51" s="16" t="n">
        <v>0.549939660813279</v>
      </c>
      <c r="I51" s="16" t="n">
        <v>1.30102999566398</v>
      </c>
      <c r="J51" s="16" t="n">
        <v>0</v>
      </c>
      <c r="K51" s="16" t="n">
        <v>0.557616487455197</v>
      </c>
      <c r="L51" s="16" t="n">
        <v>0.560381464413723</v>
      </c>
    </row>
    <row r="52" customFormat="false" ht="15" hidden="false" customHeight="false" outlineLevel="0" collapsed="false">
      <c r="A52" s="17" t="n">
        <v>447</v>
      </c>
      <c r="B52" s="16" t="n">
        <v>0.180970159728849</v>
      </c>
      <c r="C52" s="16" t="n">
        <v>0.189839219265888</v>
      </c>
      <c r="D52" s="16" t="n">
        <v>0</v>
      </c>
      <c r="E52" s="16" t="n">
        <v>9.2</v>
      </c>
      <c r="F52" s="16" t="n">
        <v>0.966393606452</v>
      </c>
      <c r="G52" s="16" t="n">
        <v>0.866163600347767</v>
      </c>
      <c r="H52" s="16" t="n">
        <v>0.563279256257138</v>
      </c>
      <c r="I52" s="16" t="n">
        <v>1.30102999566398</v>
      </c>
      <c r="J52" s="16" t="n">
        <v>0</v>
      </c>
      <c r="K52" s="16" t="n">
        <v>0.557974910394265</v>
      </c>
      <c r="L52" s="16" t="n">
        <v>0.55520993343574</v>
      </c>
    </row>
    <row r="53" customFormat="false" ht="15" hidden="false" customHeight="false" outlineLevel="0" collapsed="false">
      <c r="A53" s="17" t="n">
        <v>448</v>
      </c>
      <c r="B53" s="16" t="n">
        <v>0.180163308268502</v>
      </c>
      <c r="C53" s="16" t="n">
        <v>0.189109041565849</v>
      </c>
      <c r="D53" s="16" t="n">
        <v>0</v>
      </c>
      <c r="E53" s="16" t="n">
        <v>9.9</v>
      </c>
      <c r="F53" s="16" t="n">
        <v>0.995029090570144</v>
      </c>
      <c r="G53" s="16" t="n">
        <v>0.89401727600653</v>
      </c>
      <c r="H53" s="16" t="n">
        <v>0.575856717444883</v>
      </c>
      <c r="I53" s="16" t="n">
        <v>1.30102999566398</v>
      </c>
      <c r="J53" s="16" t="n">
        <v>0</v>
      </c>
      <c r="K53" s="16" t="n">
        <v>0.558486943164363</v>
      </c>
      <c r="L53" s="16" t="n">
        <v>0.548860727086534</v>
      </c>
    </row>
    <row r="54" customFormat="false" ht="15" hidden="false" customHeight="false" outlineLevel="0" collapsed="false">
      <c r="A54" s="17" t="n">
        <v>449</v>
      </c>
      <c r="B54" s="16" t="n">
        <v>0.179211226750224</v>
      </c>
      <c r="C54" s="16" t="n">
        <v>0.188220638781786</v>
      </c>
      <c r="D54" s="16" t="n">
        <v>0</v>
      </c>
      <c r="E54" s="17" t="n">
        <v>10.1</v>
      </c>
      <c r="F54" s="16" t="n">
        <v>1.02242401326534</v>
      </c>
      <c r="G54" s="16" t="n">
        <v>0.920628980307481</v>
      </c>
      <c r="H54" s="16" t="n">
        <v>0.58901152103339</v>
      </c>
      <c r="I54" s="16" t="n">
        <v>1.30102999566398</v>
      </c>
      <c r="J54" s="16" t="n">
        <v>0</v>
      </c>
      <c r="K54" s="16" t="n">
        <v>0.55899897593446</v>
      </c>
      <c r="L54" s="16" t="n">
        <v>0.543394777265745</v>
      </c>
    </row>
    <row r="55" customFormat="false" ht="15" hidden="false" customHeight="false" outlineLevel="0" collapsed="false">
      <c r="A55" s="17" t="n">
        <v>450</v>
      </c>
      <c r="B55" s="16" t="n">
        <v>0.178460229365599</v>
      </c>
      <c r="C55" s="16" t="n">
        <v>0.187510852443595</v>
      </c>
      <c r="D55" s="16" t="n">
        <v>0</v>
      </c>
      <c r="E55" s="17" t="n">
        <v>10.7</v>
      </c>
      <c r="F55" s="16" t="n">
        <v>1.0466437074147</v>
      </c>
      <c r="G55" s="16" t="n">
        <v>0.943802181222997</v>
      </c>
      <c r="H55" s="16" t="n">
        <v>0.598651409802298</v>
      </c>
      <c r="I55" s="16" t="n">
        <v>1.30102999566398</v>
      </c>
      <c r="J55" s="16" t="n">
        <v>0</v>
      </c>
      <c r="K55" s="16" t="n">
        <v>0.559549411162314</v>
      </c>
      <c r="L55" s="16" t="n">
        <v>0.539887352790579</v>
      </c>
    </row>
    <row r="56" customFormat="false" ht="15" hidden="false" customHeight="false" outlineLevel="0" collapsed="false">
      <c r="A56" s="17" t="n">
        <v>451</v>
      </c>
      <c r="B56" s="16" t="n">
        <v>0.177734652031509</v>
      </c>
      <c r="C56" s="16" t="n">
        <v>0.186812229790995</v>
      </c>
      <c r="D56" s="16" t="n">
        <v>0</v>
      </c>
      <c r="E56" s="17" t="n">
        <v>11.5</v>
      </c>
      <c r="F56" s="16" t="n">
        <v>1.06921239320549</v>
      </c>
      <c r="G56" s="16" t="n">
        <v>0.965846673248401</v>
      </c>
      <c r="H56" s="16" t="n">
        <v>0.605357324184686</v>
      </c>
      <c r="I56" s="16" t="n">
        <v>1.30102999566398</v>
      </c>
      <c r="J56" s="16" t="n">
        <v>0</v>
      </c>
      <c r="K56" s="16" t="n">
        <v>0.560048643113159</v>
      </c>
      <c r="L56" s="16" t="n">
        <v>0.537672811059908</v>
      </c>
    </row>
    <row r="57" customFormat="false" ht="15" hidden="false" customHeight="false" outlineLevel="0" collapsed="false">
      <c r="A57" s="17" t="n">
        <v>452</v>
      </c>
      <c r="B57" s="16" t="n">
        <v>0.176702584273049</v>
      </c>
      <c r="C57" s="16" t="n">
        <v>0.185809334043053</v>
      </c>
      <c r="D57" s="16" t="n">
        <v>0</v>
      </c>
      <c r="E57" s="17" t="n">
        <v>11.9</v>
      </c>
      <c r="F57" s="16" t="n">
        <v>1.09345224220612</v>
      </c>
      <c r="G57" s="16" t="n">
        <v>0.988773263062963</v>
      </c>
      <c r="H57" s="16" t="n">
        <v>0.612892246898914</v>
      </c>
      <c r="I57" s="16" t="n">
        <v>1.30102999566398</v>
      </c>
      <c r="J57" s="16" t="n">
        <v>0</v>
      </c>
      <c r="K57" s="16" t="n">
        <v>0.560407066052227</v>
      </c>
      <c r="L57" s="16" t="n">
        <v>0.535547875064004</v>
      </c>
    </row>
    <row r="58" customFormat="false" ht="15" hidden="false" customHeight="false" outlineLevel="0" collapsed="false">
      <c r="A58" s="17" t="n">
        <v>453</v>
      </c>
      <c r="B58" s="16" t="n">
        <v>0.175737210091144</v>
      </c>
      <c r="C58" s="16" t="n">
        <v>0.184881536938971</v>
      </c>
      <c r="D58" s="16" t="n">
        <v>0</v>
      </c>
      <c r="E58" s="17" t="n">
        <v>12.5</v>
      </c>
      <c r="F58" s="16" t="n">
        <v>1.1203131819294</v>
      </c>
      <c r="G58" s="16" t="n">
        <v>1.01484433688454</v>
      </c>
      <c r="H58" s="16" t="n">
        <v>0.622778458704561</v>
      </c>
      <c r="I58" s="16" t="n">
        <v>1.30102999566398</v>
      </c>
      <c r="J58" s="16" t="n">
        <v>0</v>
      </c>
      <c r="K58" s="16" t="n">
        <v>0.56041986687148</v>
      </c>
      <c r="L58" s="16" t="n">
        <v>0.532936507936508</v>
      </c>
    </row>
    <row r="59" customFormat="false" ht="15" hidden="false" customHeight="false" outlineLevel="0" collapsed="false">
      <c r="A59" s="17" t="n">
        <v>454</v>
      </c>
      <c r="B59" s="16" t="n">
        <v>0.174758782048547</v>
      </c>
      <c r="C59" s="16" t="n">
        <v>0.183928330771385</v>
      </c>
      <c r="D59" s="16" t="n">
        <v>0</v>
      </c>
      <c r="E59" s="17" t="n">
        <v>13</v>
      </c>
      <c r="F59" s="16" t="n">
        <v>1.14785769687574</v>
      </c>
      <c r="G59" s="16" t="n">
        <v>1.04159754675578</v>
      </c>
      <c r="H59" s="16" t="n">
        <v>0.632556038430112</v>
      </c>
      <c r="I59" s="16" t="n">
        <v>1.30102999566398</v>
      </c>
      <c r="J59" s="16" t="n">
        <v>0</v>
      </c>
      <c r="K59" s="16" t="n">
        <v>0.560816692268305</v>
      </c>
      <c r="L59" s="16" t="n">
        <v>0.528046594982079</v>
      </c>
    </row>
    <row r="60" customFormat="false" ht="15" hidden="false" customHeight="false" outlineLevel="0" collapsed="false">
      <c r="A60" s="17" t="n">
        <v>455</v>
      </c>
      <c r="B60" s="16" t="n">
        <v>0.173742441283096</v>
      </c>
      <c r="C60" s="16" t="n">
        <v>0.182926221456259</v>
      </c>
      <c r="D60" s="16" t="n">
        <v>0</v>
      </c>
      <c r="E60" s="17" t="n">
        <v>13.6</v>
      </c>
      <c r="F60" s="16" t="n">
        <v>1.17486765050712</v>
      </c>
      <c r="G60" s="16" t="n">
        <v>1.06781475088458</v>
      </c>
      <c r="H60" s="16" t="n">
        <v>0.641742211393243</v>
      </c>
      <c r="I60" s="16" t="n">
        <v>1.30102999566398</v>
      </c>
      <c r="J60" s="16" t="n">
        <v>0</v>
      </c>
      <c r="K60" s="16" t="n">
        <v>0.56126472094214</v>
      </c>
      <c r="L60" s="16" t="n">
        <v>0.525230414746544</v>
      </c>
    </row>
    <row r="61" customFormat="false" ht="15" hidden="false" customHeight="false" outlineLevel="0" collapsed="false">
      <c r="A61" s="17" t="n">
        <v>456</v>
      </c>
      <c r="B61" s="16" t="n">
        <v>0.172822904640011</v>
      </c>
      <c r="C61" s="16" t="n">
        <v>0.182046214755504</v>
      </c>
      <c r="D61" s="16" t="n">
        <v>0</v>
      </c>
      <c r="E61" s="17" t="n">
        <v>14</v>
      </c>
      <c r="F61" s="16" t="n">
        <v>1.20022975549232</v>
      </c>
      <c r="G61" s="16" t="n">
        <v>1.09185238249831</v>
      </c>
      <c r="H61" s="16" t="n">
        <v>0.648302459548029</v>
      </c>
      <c r="I61" s="16" t="n">
        <v>1.30102999566398</v>
      </c>
      <c r="J61" s="16" t="n">
        <v>0</v>
      </c>
      <c r="K61" s="16" t="n">
        <v>0.561533538146441</v>
      </c>
      <c r="L61" s="16" t="n">
        <v>0.525435227854583</v>
      </c>
    </row>
    <row r="62" customFormat="false" ht="15" hidden="false" customHeight="false" outlineLevel="0" collapsed="false">
      <c r="A62" s="17" t="n">
        <v>457</v>
      </c>
      <c r="B62" s="16" t="n">
        <v>0.171889974070447</v>
      </c>
      <c r="C62" s="16" t="n">
        <v>0.181156128789148</v>
      </c>
      <c r="D62" s="16" t="n">
        <v>0</v>
      </c>
      <c r="E62" s="17" t="n">
        <v>14.8</v>
      </c>
      <c r="F62" s="16" t="n">
        <v>1.23380672102367</v>
      </c>
      <c r="G62" s="16" t="n">
        <v>1.12436685335438</v>
      </c>
      <c r="H62" s="16" t="n">
        <v>0.659022911290471</v>
      </c>
      <c r="I62" s="16" t="n">
        <v>1.30102999566398</v>
      </c>
      <c r="J62" s="16" t="n">
        <v>0</v>
      </c>
      <c r="K62" s="16" t="n">
        <v>0.562109575012801</v>
      </c>
      <c r="L62" s="16" t="n">
        <v>0.526049667178699</v>
      </c>
    </row>
    <row r="63" customFormat="false" ht="15" hidden="false" customHeight="false" outlineLevel="0" collapsed="false">
      <c r="A63" s="17" t="n">
        <v>458</v>
      </c>
      <c r="B63" s="16" t="n">
        <v>0.170874065793459</v>
      </c>
      <c r="C63" s="16" t="n">
        <v>0.180186073530105</v>
      </c>
      <c r="D63" s="16" t="n">
        <v>0</v>
      </c>
      <c r="E63" s="17" t="n">
        <v>16.1</v>
      </c>
      <c r="F63" s="16" t="n">
        <v>1.27293057413099</v>
      </c>
      <c r="G63" s="16" t="n">
        <v>1.16242560603355</v>
      </c>
      <c r="H63" s="16" t="n">
        <v>0.673094329434168</v>
      </c>
      <c r="I63" s="16" t="n">
        <v>1.30102999566398</v>
      </c>
      <c r="J63" s="16" t="n">
        <v>0</v>
      </c>
      <c r="K63" s="16" t="n">
        <v>0.562480798771121</v>
      </c>
      <c r="L63" s="16" t="n">
        <v>0.525230414746544</v>
      </c>
    </row>
    <row r="64" customFormat="false" ht="15" hidden="false" customHeight="false" outlineLevel="0" collapsed="false">
      <c r="A64" s="17" t="n">
        <v>459</v>
      </c>
      <c r="B64" s="16" t="n">
        <v>0.169759860794459</v>
      </c>
      <c r="C64" s="16" t="n">
        <v>0.179119306694596</v>
      </c>
      <c r="D64" s="16" t="n">
        <v>0</v>
      </c>
      <c r="E64" s="17" t="n">
        <v>17.2</v>
      </c>
      <c r="F64" s="16" t="n">
        <v>1.30926325740469</v>
      </c>
      <c r="G64" s="16" t="n">
        <v>1.19730578890712</v>
      </c>
      <c r="H64" s="16" t="n">
        <v>0.685477623803339</v>
      </c>
      <c r="I64" s="16" t="n">
        <v>1.30102999566398</v>
      </c>
      <c r="J64" s="16" t="n">
        <v>0</v>
      </c>
      <c r="K64" s="16" t="n">
        <v>0.563120839733743</v>
      </c>
      <c r="L64" s="16" t="n">
        <v>0.527854582693292</v>
      </c>
    </row>
    <row r="65" customFormat="false" ht="15" hidden="false" customHeight="false" outlineLevel="0" collapsed="false">
      <c r="A65" s="17" t="n">
        <v>460</v>
      </c>
      <c r="B65" s="16" t="n">
        <v>0.168731401689232</v>
      </c>
      <c r="C65" s="16" t="n">
        <v>0.178099915926014</v>
      </c>
      <c r="D65" s="16" t="n">
        <v>0</v>
      </c>
      <c r="E65" s="17" t="n">
        <v>18.2</v>
      </c>
      <c r="F65" s="16" t="n">
        <v>1.33657594867312</v>
      </c>
      <c r="G65" s="16" t="n">
        <v>1.2236649108098</v>
      </c>
      <c r="H65" s="16" t="n">
        <v>0.691438771723936</v>
      </c>
      <c r="I65" s="16" t="n">
        <v>1.30102999566398</v>
      </c>
      <c r="J65" s="16" t="n">
        <v>0</v>
      </c>
      <c r="K65" s="16" t="n">
        <v>0.563824884792627</v>
      </c>
      <c r="L65" s="16" t="n">
        <v>0.529019457245264</v>
      </c>
    </row>
    <row r="66" customFormat="false" ht="15" hidden="false" customHeight="false" outlineLevel="0" collapsed="false">
      <c r="A66" s="17" t="n">
        <v>461</v>
      </c>
      <c r="B66" s="16" t="n">
        <v>0.167723669005292</v>
      </c>
      <c r="C66" s="16" t="n">
        <v>0.177112126134096</v>
      </c>
      <c r="D66" s="16" t="n">
        <v>0</v>
      </c>
      <c r="E66" s="17" t="n">
        <v>19.1</v>
      </c>
      <c r="F66" s="16" t="n">
        <v>1.36482374507128</v>
      </c>
      <c r="G66" s="16" t="n">
        <v>1.25083904910389</v>
      </c>
      <c r="H66" s="16" t="n">
        <v>0.69696518393171</v>
      </c>
      <c r="I66" s="16" t="n">
        <v>1.30102999566398</v>
      </c>
      <c r="J66" s="16" t="n">
        <v>0</v>
      </c>
      <c r="K66" s="16" t="n">
        <v>0.564234511008705</v>
      </c>
      <c r="L66" s="16" t="n">
        <v>0.529301075268817</v>
      </c>
    </row>
    <row r="67" customFormat="false" ht="15" hidden="false" customHeight="false" outlineLevel="0" collapsed="false">
      <c r="A67" s="17" t="n">
        <v>462</v>
      </c>
      <c r="B67" s="16" t="n">
        <v>0.166709689778231</v>
      </c>
      <c r="C67" s="16" t="n">
        <v>0.176153365726913</v>
      </c>
      <c r="D67" s="16" t="n">
        <v>0</v>
      </c>
      <c r="E67" s="17" t="n">
        <v>20.3</v>
      </c>
      <c r="F67" s="16" t="n">
        <v>1.40171294206588</v>
      </c>
      <c r="G67" s="16" t="n">
        <v>1.28638243007914</v>
      </c>
      <c r="H67" s="16" t="n">
        <v>0.706309467101534</v>
      </c>
      <c r="I67" s="16" t="n">
        <v>1.30102999566398</v>
      </c>
      <c r="J67" s="16" t="n">
        <v>0</v>
      </c>
      <c r="K67" s="16" t="n">
        <v>0.564695340501792</v>
      </c>
      <c r="L67" s="16" t="n">
        <v>0.531169994879672</v>
      </c>
    </row>
    <row r="68" customFormat="false" ht="15" hidden="false" customHeight="false" outlineLevel="0" collapsed="false">
      <c r="A68" s="17" t="n">
        <v>463</v>
      </c>
      <c r="B68" s="16" t="n">
        <v>0.165718933715234</v>
      </c>
      <c r="C68" s="16" t="n">
        <v>0.175246382708992</v>
      </c>
      <c r="D68" s="16" t="n">
        <v>1</v>
      </c>
      <c r="E68" s="17" t="n">
        <v>21.4</v>
      </c>
      <c r="F68" s="16" t="n">
        <v>1.45148184827082</v>
      </c>
      <c r="G68" s="16" t="n">
        <v>1.33453083260575</v>
      </c>
      <c r="H68" s="16" t="n">
        <v>0.721852390099392</v>
      </c>
      <c r="I68" s="16" t="n">
        <v>1.30102999566398</v>
      </c>
      <c r="J68" s="16" t="n">
        <v>0.803648190894124</v>
      </c>
      <c r="K68" s="16" t="n">
        <v>0.56505376344086</v>
      </c>
      <c r="L68" s="16" t="n">
        <v>0.53252688172043</v>
      </c>
    </row>
    <row r="69" customFormat="false" ht="15" hidden="false" customHeight="false" outlineLevel="0" collapsed="false">
      <c r="A69" s="17" t="n">
        <v>464</v>
      </c>
      <c r="B69" s="16" t="n">
        <v>0.164742190716049</v>
      </c>
      <c r="C69" s="16" t="n">
        <v>0.174263474717736</v>
      </c>
      <c r="D69" s="16" t="n">
        <v>1</v>
      </c>
      <c r="E69" s="17" t="n">
        <v>22.4</v>
      </c>
      <c r="F69" s="16" t="n">
        <v>1.47929950525439</v>
      </c>
      <c r="G69" s="16" t="n">
        <v>1.36099343550436</v>
      </c>
      <c r="H69" s="16" t="n">
        <v>0.726851505137211</v>
      </c>
      <c r="I69" s="16" t="n">
        <v>1.30102999566398</v>
      </c>
      <c r="J69" s="16" t="n">
        <v>0.819410156086923</v>
      </c>
      <c r="K69" s="16" t="n">
        <v>0.5655273937532</v>
      </c>
      <c r="L69" s="16" t="n">
        <v>0.532846902201741</v>
      </c>
    </row>
    <row r="70" customFormat="false" ht="15" hidden="false" customHeight="false" outlineLevel="0" collapsed="false">
      <c r="A70" s="17" t="n">
        <v>465</v>
      </c>
      <c r="B70" s="16" t="n">
        <v>0.163779234247548</v>
      </c>
      <c r="C70" s="16" t="n">
        <v>0.173296483750305</v>
      </c>
      <c r="D70" s="16" t="n">
        <v>1</v>
      </c>
      <c r="E70" s="17" t="n">
        <v>23.2</v>
      </c>
      <c r="F70" s="16" t="n">
        <v>1.5077898375805</v>
      </c>
      <c r="G70" s="16" t="n">
        <v>1.38839667218925</v>
      </c>
      <c r="H70" s="16" t="n">
        <v>0.7319042158712</v>
      </c>
      <c r="I70" s="16" t="n">
        <v>1.30102999566398</v>
      </c>
      <c r="J70" s="16" t="n">
        <v>0.908458315253241</v>
      </c>
      <c r="K70" s="16" t="n">
        <v>0.565949820788531</v>
      </c>
      <c r="L70" s="16" t="n">
        <v>0.53389656938044</v>
      </c>
    </row>
    <row r="71" customFormat="false" ht="15" hidden="false" customHeight="false" outlineLevel="0" collapsed="false">
      <c r="A71" s="17" t="n">
        <v>466</v>
      </c>
      <c r="B71" s="16" t="n">
        <v>0.16282024834719</v>
      </c>
      <c r="C71" s="16" t="n">
        <v>0.172417183809223</v>
      </c>
      <c r="D71" s="16" t="n">
        <v>1</v>
      </c>
      <c r="E71" s="17" t="n">
        <v>25.2</v>
      </c>
      <c r="F71" s="16" t="n">
        <v>1.56087001995808</v>
      </c>
      <c r="G71" s="16" t="n">
        <v>1.43984109187258</v>
      </c>
      <c r="H71" s="16" t="n">
        <v>0.748192813006214</v>
      </c>
      <c r="I71" s="16" t="n">
        <v>1.30102999566398</v>
      </c>
      <c r="J71" s="16" t="n">
        <v>0.723250977283141</v>
      </c>
      <c r="K71" s="16" t="n">
        <v>0.5665770609319</v>
      </c>
      <c r="L71" s="16" t="n">
        <v>0.535048643113159</v>
      </c>
    </row>
    <row r="72" customFormat="false" ht="15" hidden="false" customHeight="false" outlineLevel="0" collapsed="false">
      <c r="A72" s="17" t="n">
        <v>467</v>
      </c>
      <c r="B72" s="16" t="n">
        <v>0.161804762801954</v>
      </c>
      <c r="C72" s="16" t="n">
        <v>0.171426999160359</v>
      </c>
      <c r="D72" s="16" t="n">
        <v>1</v>
      </c>
      <c r="E72" s="17" t="n">
        <v>26.7</v>
      </c>
      <c r="F72" s="16" t="n">
        <v>1.60589352632698</v>
      </c>
      <c r="G72" s="16" t="n">
        <v>1.48129916724993</v>
      </c>
      <c r="H72" s="16" t="n">
        <v>0.760062171588324</v>
      </c>
      <c r="I72" s="16" t="n">
        <v>1.30102999566398</v>
      </c>
      <c r="J72" s="16" t="n">
        <v>0.919574205726545</v>
      </c>
      <c r="K72" s="16" t="n">
        <v>0.567114695340502</v>
      </c>
      <c r="L72" s="16" t="n">
        <v>0.534882232462878</v>
      </c>
    </row>
    <row r="73" customFormat="false" ht="15" hidden="false" customHeight="false" outlineLevel="0" collapsed="false">
      <c r="A73" s="17" t="n">
        <v>468</v>
      </c>
      <c r="B73" s="16" t="n">
        <v>0.1607823130039</v>
      </c>
      <c r="C73" s="16" t="n">
        <v>0.170446568955818</v>
      </c>
      <c r="D73" s="16" t="n">
        <v>1</v>
      </c>
      <c r="E73" s="17" t="n">
        <v>28</v>
      </c>
      <c r="F73" s="16" t="n">
        <v>1.65209149839359</v>
      </c>
      <c r="G73" s="16" t="n">
        <v>1.5241797878701</v>
      </c>
      <c r="H73" s="16" t="n">
        <v>0.772064503420688</v>
      </c>
      <c r="I73" s="16" t="n">
        <v>1.30102999566398</v>
      </c>
      <c r="J73" s="16" t="n">
        <v>1.06179469276458</v>
      </c>
      <c r="K73" s="16" t="n">
        <v>0.567652329749104</v>
      </c>
      <c r="L73" s="16" t="n">
        <v>0.532360471070149</v>
      </c>
    </row>
    <row r="74" customFormat="false" ht="15" hidden="false" customHeight="false" outlineLevel="0" collapsed="false">
      <c r="A74" s="17" t="n">
        <v>469</v>
      </c>
      <c r="B74" s="16" t="n">
        <v>0.159802728495191</v>
      </c>
      <c r="C74" s="16" t="n">
        <v>0.169521466726738</v>
      </c>
      <c r="D74" s="16" t="n">
        <v>1</v>
      </c>
      <c r="E74" s="17" t="n">
        <v>29.6</v>
      </c>
      <c r="F74" s="16" t="n">
        <v>1.69883411938622</v>
      </c>
      <c r="G74" s="16" t="n">
        <v>1.56869667954839</v>
      </c>
      <c r="H74" s="16" t="n">
        <v>0.783992769985878</v>
      </c>
      <c r="I74" s="16" t="n">
        <v>1.30102999566398</v>
      </c>
      <c r="J74" s="16" t="n">
        <v>0.918576404971204</v>
      </c>
      <c r="K74" s="16" t="n">
        <v>0.568189964157706</v>
      </c>
      <c r="L74" s="16" t="n">
        <v>0.53015873015873</v>
      </c>
    </row>
    <row r="75" customFormat="false" ht="15" hidden="false" customHeight="false" outlineLevel="0" collapsed="false">
      <c r="A75" s="17" t="n">
        <v>470</v>
      </c>
      <c r="B75" s="16" t="n">
        <v>0.158908143432604</v>
      </c>
      <c r="C75" s="16" t="n">
        <v>0.168633891978572</v>
      </c>
      <c r="D75" s="16" t="n">
        <v>1</v>
      </c>
      <c r="E75" s="17" t="n">
        <v>31.2</v>
      </c>
      <c r="F75" s="16" t="n">
        <v>1.73794249170978</v>
      </c>
      <c r="G75" s="16" t="n">
        <v>1.6052873956507</v>
      </c>
      <c r="H75" s="16" t="n">
        <v>0.792153982429908</v>
      </c>
      <c r="I75" s="16" t="n">
        <v>1.30102999566398</v>
      </c>
      <c r="J75" s="16" t="n">
        <v>1.06494455944671</v>
      </c>
      <c r="K75" s="16" t="n">
        <v>0.568830005120328</v>
      </c>
      <c r="L75" s="16" t="n">
        <v>0.529109062980031</v>
      </c>
    </row>
    <row r="76" customFormat="false" ht="15" hidden="false" customHeight="false" outlineLevel="0" collapsed="false">
      <c r="A76" s="17" t="n">
        <v>471</v>
      </c>
      <c r="B76" s="16" t="n">
        <v>0.158048532430142</v>
      </c>
      <c r="C76" s="16" t="n">
        <v>0.167797943084471</v>
      </c>
      <c r="D76" s="16" t="n">
        <v>1</v>
      </c>
      <c r="E76" s="17" t="n">
        <v>32.8</v>
      </c>
      <c r="F76" s="16" t="n">
        <v>1.78003616616733</v>
      </c>
      <c r="G76" s="16" t="n">
        <v>1.64484873359286</v>
      </c>
      <c r="H76" s="16" t="n">
        <v>0.80118303319524</v>
      </c>
      <c r="I76" s="16" t="n">
        <v>1.30102999566398</v>
      </c>
      <c r="J76" s="16" t="n">
        <v>1.08989085388173</v>
      </c>
      <c r="K76" s="16" t="n">
        <v>0.56931643625192</v>
      </c>
      <c r="L76" s="16" t="n">
        <v>0.531195596518177</v>
      </c>
    </row>
    <row r="77" customFormat="false" ht="15" hidden="false" customHeight="false" outlineLevel="0" collapsed="false">
      <c r="A77" s="17" t="n">
        <v>472</v>
      </c>
      <c r="B77" s="16" t="n">
        <v>0.157172915954439</v>
      </c>
      <c r="C77" s="16" t="n">
        <v>0.166970626733476</v>
      </c>
      <c r="D77" s="16" t="n">
        <v>1</v>
      </c>
      <c r="E77" s="17" t="n">
        <v>34.1</v>
      </c>
      <c r="F77" s="16" t="n">
        <v>1.83008753860009</v>
      </c>
      <c r="G77" s="16" t="n">
        <v>1.6926366768924</v>
      </c>
      <c r="H77" s="16" t="n">
        <v>0.813492773415841</v>
      </c>
      <c r="I77" s="16" t="n">
        <v>1.30102999566398</v>
      </c>
      <c r="J77" s="16" t="n">
        <v>0.52006764288552</v>
      </c>
      <c r="K77" s="16" t="n">
        <v>0.569674859190988</v>
      </c>
      <c r="L77" s="16" t="n">
        <v>0.529531490015361</v>
      </c>
    </row>
    <row r="78" customFormat="false" ht="15" hidden="false" customHeight="false" outlineLevel="0" collapsed="false">
      <c r="A78" s="17" t="n">
        <v>473</v>
      </c>
      <c r="B78" s="16" t="n">
        <v>0.156293348276189</v>
      </c>
      <c r="C78" s="16" t="n">
        <v>0.166141664993859</v>
      </c>
      <c r="D78" s="16" t="n">
        <v>1</v>
      </c>
      <c r="E78" s="17" t="n">
        <v>35.5</v>
      </c>
      <c r="F78" s="16" t="n">
        <v>1.88283101289813</v>
      </c>
      <c r="G78" s="16" t="n">
        <v>1.74310486382822</v>
      </c>
      <c r="H78" s="16" t="n">
        <v>0.827854793989221</v>
      </c>
      <c r="I78" s="16" t="n">
        <v>1.30102999566398</v>
      </c>
      <c r="J78" s="16" t="n">
        <v>0.841665114405528</v>
      </c>
      <c r="K78" s="16" t="n">
        <v>0.570161290322581</v>
      </c>
      <c r="L78" s="16" t="n">
        <v>0.524231950844854</v>
      </c>
    </row>
    <row r="79" customFormat="false" ht="15" hidden="false" customHeight="false" outlineLevel="0" collapsed="false">
      <c r="A79" s="17" t="n">
        <v>474</v>
      </c>
      <c r="B79" s="16" t="n">
        <v>0.155593154685838</v>
      </c>
      <c r="C79" s="16" t="n">
        <v>0.165424037748768</v>
      </c>
      <c r="D79" s="16" t="n">
        <v>1</v>
      </c>
      <c r="E79" s="17" t="n">
        <v>36.3</v>
      </c>
      <c r="F79" s="16" t="n">
        <v>1.90709933756469</v>
      </c>
      <c r="G79" s="16" t="n">
        <v>1.76651687310351</v>
      </c>
      <c r="H79" s="16" t="n">
        <v>0.828931576729217</v>
      </c>
      <c r="I79" s="16" t="n">
        <v>1.30102999566398</v>
      </c>
      <c r="J79" s="16" t="n">
        <v>0.733974516956433</v>
      </c>
      <c r="K79" s="16" t="n">
        <v>0.570442908346134</v>
      </c>
      <c r="L79" s="16" t="n">
        <v>0.523297491039427</v>
      </c>
    </row>
    <row r="80" customFormat="false" ht="15" hidden="false" customHeight="false" outlineLevel="0" collapsed="false">
      <c r="A80" s="17" t="n">
        <v>475</v>
      </c>
      <c r="B80" s="16" t="n">
        <v>0.154773093937408</v>
      </c>
      <c r="C80" s="16" t="n">
        <v>0.164588424996022</v>
      </c>
      <c r="D80" s="16" t="n">
        <v>1</v>
      </c>
      <c r="E80" s="17" t="n">
        <v>37.3</v>
      </c>
      <c r="F80" s="16" t="n">
        <v>1.94172828146969</v>
      </c>
      <c r="G80" s="16" t="n">
        <v>1.79914115708692</v>
      </c>
      <c r="H80" s="16" t="n">
        <v>0.832254394595476</v>
      </c>
      <c r="I80" s="16" t="n">
        <v>1.30102999566398</v>
      </c>
      <c r="J80" s="16" t="n">
        <v>0.879075195773801</v>
      </c>
      <c r="K80" s="16" t="n">
        <v>0.570916538658474</v>
      </c>
      <c r="L80" s="16" t="n">
        <v>0.522619047619048</v>
      </c>
    </row>
    <row r="81" customFormat="false" ht="15" hidden="false" customHeight="false" outlineLevel="0" collapsed="false">
      <c r="A81" s="17" t="n">
        <v>476</v>
      </c>
      <c r="B81" s="16" t="n">
        <v>0.153897192299603</v>
      </c>
      <c r="C81" s="16" t="n">
        <v>0.163736068205007</v>
      </c>
      <c r="D81" s="16" t="n">
        <v>1</v>
      </c>
      <c r="E81" s="17" t="n">
        <v>39.1</v>
      </c>
      <c r="F81" s="16" t="n">
        <v>1.99363148472329</v>
      </c>
      <c r="G81" s="16" t="n">
        <v>1.8487419322472</v>
      </c>
      <c r="H81" s="16" t="n">
        <v>0.842273690000208</v>
      </c>
      <c r="I81" s="16" t="n">
        <v>1.30102999566398</v>
      </c>
      <c r="J81" s="16" t="n">
        <v>0.737223737199992</v>
      </c>
      <c r="K81" s="16" t="n">
        <v>0.57126216077829</v>
      </c>
      <c r="L81" s="16" t="n">
        <v>0.52173579109063</v>
      </c>
    </row>
    <row r="82" customFormat="false" ht="15" hidden="false" customHeight="false" outlineLevel="0" collapsed="false">
      <c r="A82" s="17" t="n">
        <v>477</v>
      </c>
      <c r="B82" s="16" t="n">
        <v>0.153177498026736</v>
      </c>
      <c r="C82" s="16" t="n">
        <v>0.163089160597132</v>
      </c>
      <c r="D82" s="16" t="n">
        <v>1</v>
      </c>
      <c r="E82" s="17" t="n">
        <v>41</v>
      </c>
      <c r="F82" s="16" t="n">
        <v>2.05046026632221</v>
      </c>
      <c r="G82" s="16" t="n">
        <v>1.90302264289151</v>
      </c>
      <c r="H82" s="16" t="n">
        <v>0.856654911739344</v>
      </c>
      <c r="I82" s="16" t="n">
        <v>1.30102999566398</v>
      </c>
      <c r="J82" s="16" t="n">
        <v>0.710337987994256</v>
      </c>
      <c r="K82" s="16" t="n">
        <v>0.571620583717358</v>
      </c>
      <c r="L82" s="16" t="n">
        <v>0.522145417306708</v>
      </c>
    </row>
    <row r="83" customFormat="false" ht="15" hidden="false" customHeight="false" outlineLevel="0" collapsed="false">
      <c r="A83" s="17" t="n">
        <v>478</v>
      </c>
      <c r="B83" s="16" t="n">
        <v>0.152296286667623</v>
      </c>
      <c r="C83" s="16" t="n">
        <v>0.162255543085837</v>
      </c>
      <c r="D83" s="16" t="n">
        <v>1</v>
      </c>
      <c r="E83" s="17" t="n">
        <v>42.9</v>
      </c>
      <c r="F83" s="16" t="n">
        <v>2.11069461186912</v>
      </c>
      <c r="G83" s="16" t="n">
        <v>1.96116325721534</v>
      </c>
      <c r="H83" s="16" t="n">
        <v>0.869684005975827</v>
      </c>
      <c r="I83" s="16" t="n">
        <v>1.30102999566398</v>
      </c>
      <c r="J83" s="16" t="n">
        <v>0.835383991804761</v>
      </c>
      <c r="K83" s="16" t="n">
        <v>0.572171018945213</v>
      </c>
      <c r="L83" s="16" t="n">
        <v>0.523707117255504</v>
      </c>
    </row>
    <row r="84" customFormat="false" ht="15" hidden="false" customHeight="false" outlineLevel="0" collapsed="false">
      <c r="A84" s="17" t="n">
        <v>479</v>
      </c>
      <c r="B84" s="16" t="n">
        <v>0.151519761139911</v>
      </c>
      <c r="C84" s="16" t="n">
        <v>0.161472551776998</v>
      </c>
      <c r="D84" s="16" t="n">
        <v>1</v>
      </c>
      <c r="E84" s="17" t="n">
        <v>44.4</v>
      </c>
      <c r="F84" s="16" t="n">
        <v>2.15236303758359</v>
      </c>
      <c r="G84" s="16" t="n">
        <v>2.00078518882095</v>
      </c>
      <c r="H84" s="16" t="n">
        <v>0.874209031071399</v>
      </c>
      <c r="I84" s="16" t="n">
        <v>1.30102999566398</v>
      </c>
      <c r="J84" s="16" t="n">
        <v>0.819305047920041</v>
      </c>
      <c r="K84" s="16" t="n">
        <v>0.572785458269329</v>
      </c>
      <c r="L84" s="16" t="n">
        <v>0.524654377880184</v>
      </c>
    </row>
    <row r="85" customFormat="false" ht="15" hidden="false" customHeight="false" outlineLevel="0" collapsed="false">
      <c r="A85" s="17" t="n">
        <v>480</v>
      </c>
      <c r="B85" s="16" t="n">
        <v>0.15093879168114</v>
      </c>
      <c r="C85" s="16" t="n">
        <v>0.160857780025371</v>
      </c>
      <c r="D85" s="16" t="n">
        <v>1</v>
      </c>
      <c r="E85" s="17" t="n">
        <v>44.9</v>
      </c>
      <c r="F85" s="16" t="n">
        <v>2.17731490908256</v>
      </c>
      <c r="G85" s="16" t="n">
        <v>2.02456329073542</v>
      </c>
      <c r="H85" s="16" t="n">
        <v>0.872391625823576</v>
      </c>
      <c r="I85" s="16" t="n">
        <v>1.30102999566398</v>
      </c>
      <c r="J85" s="16" t="n">
        <v>0.736628987766783</v>
      </c>
      <c r="K85" s="16" t="n">
        <v>0.573271889400922</v>
      </c>
      <c r="L85" s="16" t="n">
        <v>0.527073732718894</v>
      </c>
    </row>
    <row r="86" customFormat="false" ht="15" hidden="false" customHeight="false" outlineLevel="0" collapsed="false">
      <c r="A86" s="17" t="n">
        <v>481</v>
      </c>
      <c r="B86" s="16" t="n">
        <v>0.150216792281421</v>
      </c>
      <c r="C86" s="16" t="n">
        <v>0.160193355934274</v>
      </c>
      <c r="D86" s="16" t="n">
        <v>1</v>
      </c>
      <c r="E86" s="17" t="n">
        <v>47.4</v>
      </c>
      <c r="F86" s="16" t="n">
        <v>2.2404411924983</v>
      </c>
      <c r="G86" s="16" t="n">
        <v>2.08533247484052</v>
      </c>
      <c r="H86" s="16" t="n">
        <v>0.881987235156047</v>
      </c>
      <c r="I86" s="16" t="n">
        <v>1.30102999566398</v>
      </c>
      <c r="J86" s="16" t="n">
        <v>1.04409245465376</v>
      </c>
      <c r="K86" s="16" t="n">
        <v>0.573502304147465</v>
      </c>
      <c r="L86" s="16" t="n">
        <v>0.53205325140809</v>
      </c>
    </row>
    <row r="87" customFormat="false" ht="15" hidden="false" customHeight="false" outlineLevel="0" collapsed="false">
      <c r="A87" s="17" t="n">
        <v>482</v>
      </c>
      <c r="B87" s="16" t="n">
        <v>0.149414550099108</v>
      </c>
      <c r="C87" s="16" t="n">
        <v>0.159411452374151</v>
      </c>
      <c r="D87" s="16" t="n">
        <v>1</v>
      </c>
      <c r="E87" s="17" t="n">
        <v>48.7</v>
      </c>
      <c r="F87" s="16" t="n">
        <v>2.29758406652892</v>
      </c>
      <c r="G87" s="16" t="n">
        <v>2.14069909084534</v>
      </c>
      <c r="H87" s="16" t="n">
        <v>0.891935825593691</v>
      </c>
      <c r="I87" s="16" t="n">
        <v>1.30102999566398</v>
      </c>
      <c r="J87" s="16" t="n">
        <v>0.796271071101832</v>
      </c>
      <c r="K87" s="16" t="n">
        <v>0.573975934459805</v>
      </c>
      <c r="L87" s="16" t="n">
        <v>0.537455197132617</v>
      </c>
    </row>
    <row r="88" customFormat="false" ht="15" hidden="false" customHeight="false" outlineLevel="0" collapsed="false">
      <c r="A88" s="17" t="n">
        <v>483</v>
      </c>
      <c r="B88" s="16" t="n">
        <v>0.14865902240669</v>
      </c>
      <c r="C88" s="16" t="n">
        <v>0.15865653051484</v>
      </c>
      <c r="D88" s="16" t="n">
        <v>1</v>
      </c>
      <c r="E88" s="17" t="n">
        <v>49.8</v>
      </c>
      <c r="F88" s="16" t="n">
        <v>2.34537160335524</v>
      </c>
      <c r="G88" s="16" t="n">
        <v>2.18640510271928</v>
      </c>
      <c r="H88" s="16" t="n">
        <v>0.899129748902452</v>
      </c>
      <c r="I88" s="16" t="n">
        <v>1.30102999566398</v>
      </c>
      <c r="J88" s="16" t="n">
        <v>0.93739185939785</v>
      </c>
      <c r="K88" s="16" t="n">
        <v>0.57457757296467</v>
      </c>
      <c r="L88" s="16" t="n">
        <v>0.543356374807988</v>
      </c>
    </row>
    <row r="89" customFormat="false" ht="15" hidden="false" customHeight="false" outlineLevel="0" collapsed="false">
      <c r="A89" s="17" t="n">
        <v>484</v>
      </c>
      <c r="B89" s="16" t="n">
        <v>0.14807210487151</v>
      </c>
      <c r="C89" s="16" t="n">
        <v>0.15811066002615</v>
      </c>
      <c r="D89" s="16" t="n">
        <v>1</v>
      </c>
      <c r="E89" s="17" t="n">
        <v>51.6</v>
      </c>
      <c r="F89" s="16" t="n">
        <v>2.39651679250414</v>
      </c>
      <c r="G89" s="16" t="n">
        <v>2.23605735646226</v>
      </c>
      <c r="H89" s="16" t="n">
        <v>0.905090193570765</v>
      </c>
      <c r="I89" s="16" t="n">
        <v>1.30102999566398</v>
      </c>
      <c r="J89" s="16" t="n">
        <v>0.822587317082454</v>
      </c>
      <c r="K89" s="16" t="n">
        <v>0.575115207373272</v>
      </c>
      <c r="L89" s="16" t="n">
        <v>0.548399897593446</v>
      </c>
    </row>
    <row r="90" customFormat="false" ht="15" hidden="false" customHeight="false" outlineLevel="0" collapsed="false">
      <c r="A90" s="17" t="n">
        <v>485</v>
      </c>
      <c r="B90" s="16" t="n">
        <v>0.147519212511797</v>
      </c>
      <c r="C90" s="16" t="n">
        <v>0.157617004155632</v>
      </c>
      <c r="D90" s="16" t="n">
        <v>1</v>
      </c>
      <c r="E90" s="17" t="n">
        <v>53.1</v>
      </c>
      <c r="F90" s="16" t="n">
        <v>2.46219055115979</v>
      </c>
      <c r="G90" s="16" t="n">
        <v>2.29933169198746</v>
      </c>
      <c r="H90" s="16" t="n">
        <v>0.916246420747692</v>
      </c>
      <c r="I90" s="16" t="n">
        <v>1.30102999566398</v>
      </c>
      <c r="J90" s="16" t="n">
        <v>0.879933206933247</v>
      </c>
      <c r="K90" s="16" t="n">
        <v>0.575665642601127</v>
      </c>
      <c r="L90" s="16" t="n">
        <v>0.555670762928827</v>
      </c>
    </row>
    <row r="91" customFormat="false" ht="15" hidden="false" customHeight="false" outlineLevel="0" collapsed="false">
      <c r="A91" s="17" t="n">
        <v>486</v>
      </c>
      <c r="B91" s="16" t="n">
        <v>0.146948022383546</v>
      </c>
      <c r="C91" s="16" t="n">
        <v>0.157092920907082</v>
      </c>
      <c r="D91" s="16" t="n">
        <v>1</v>
      </c>
      <c r="E91" s="17" t="n">
        <v>54.3</v>
      </c>
      <c r="F91" s="16" t="n">
        <v>2.53197433049312</v>
      </c>
      <c r="G91" s="16" t="n">
        <v>2.36670271799344</v>
      </c>
      <c r="H91" s="16" t="n">
        <v>0.928037881994955</v>
      </c>
      <c r="I91" s="16" t="n">
        <v>1.30102999566398</v>
      </c>
      <c r="J91" s="16" t="n">
        <v>0.939703269246748</v>
      </c>
      <c r="K91" s="16" t="n">
        <v>0.576164874551971</v>
      </c>
      <c r="L91" s="16" t="n">
        <v>0.561891961085509</v>
      </c>
    </row>
    <row r="92" customFormat="false" ht="15" hidden="false" customHeight="false" outlineLevel="0" collapsed="false">
      <c r="A92" s="17" t="n">
        <v>487</v>
      </c>
      <c r="B92" s="16" t="n">
        <v>0.146387154620791</v>
      </c>
      <c r="C92" s="16" t="n">
        <v>0.156568588773089</v>
      </c>
      <c r="D92" s="16" t="n">
        <v>1</v>
      </c>
      <c r="E92" s="17" t="n">
        <v>55.9</v>
      </c>
      <c r="F92" s="16" t="n">
        <v>2.599084632138</v>
      </c>
      <c r="G92" s="16" t="n">
        <v>2.43169080852302</v>
      </c>
      <c r="H92" s="16" t="n">
        <v>0.937659620525814</v>
      </c>
      <c r="I92" s="16" t="n">
        <v>1.30102999566398</v>
      </c>
      <c r="J92" s="16" t="n">
        <v>0.653500290400895</v>
      </c>
      <c r="K92" s="16" t="n">
        <v>0.576753712237583</v>
      </c>
      <c r="L92" s="16" t="n">
        <v>0.56699948796723</v>
      </c>
    </row>
    <row r="93" customFormat="false" ht="15" hidden="false" customHeight="false" outlineLevel="0" collapsed="false">
      <c r="A93" s="17" t="n">
        <v>488</v>
      </c>
      <c r="B93" s="16" t="n">
        <v>0.145959899213816</v>
      </c>
      <c r="C93" s="16" t="n">
        <v>0.156210202988117</v>
      </c>
      <c r="D93" s="16" t="n">
        <v>1</v>
      </c>
      <c r="E93" s="17" t="n">
        <v>57.3</v>
      </c>
      <c r="F93" s="16" t="n">
        <v>2.66424022258176</v>
      </c>
      <c r="G93" s="16" t="n">
        <v>2.49440824810328</v>
      </c>
      <c r="H93" s="16" t="n">
        <v>0.948763190936306</v>
      </c>
      <c r="I93" s="16" t="n">
        <v>1.30102999566398</v>
      </c>
      <c r="J93" s="16" t="n">
        <v>0.868906010325769</v>
      </c>
      <c r="K93" s="16" t="n">
        <v>0.577483358934972</v>
      </c>
      <c r="L93" s="16" t="n">
        <v>0.57031490015361</v>
      </c>
    </row>
    <row r="94" customFormat="false" ht="15" hidden="false" customHeight="false" outlineLevel="0" collapsed="false">
      <c r="A94" s="17" t="n">
        <v>489</v>
      </c>
      <c r="B94" s="16" t="n">
        <v>0.145571188616847</v>
      </c>
      <c r="C94" s="16" t="n">
        <v>0.155909964430236</v>
      </c>
      <c r="D94" s="16" t="n">
        <v>1</v>
      </c>
      <c r="E94" s="17" t="n">
        <v>59.1</v>
      </c>
      <c r="F94" s="16" t="n">
        <v>2.74194809696838</v>
      </c>
      <c r="G94" s="16" t="n">
        <v>2.5699714540233</v>
      </c>
      <c r="H94" s="16" t="n">
        <v>0.964907242269728</v>
      </c>
      <c r="I94" s="16" t="n">
        <v>1.30102999566398</v>
      </c>
      <c r="J94" s="16" t="n">
        <v>0.869954964956365</v>
      </c>
      <c r="K94" s="16" t="n">
        <v>0.578328213005632</v>
      </c>
      <c r="L94" s="16" t="n">
        <v>0.573822324628776</v>
      </c>
    </row>
    <row r="95" customFormat="false" ht="15" hidden="false" customHeight="false" outlineLevel="0" collapsed="false">
      <c r="A95" s="17" t="n">
        <v>490</v>
      </c>
      <c r="B95" s="16" t="n">
        <v>0.145182277208992</v>
      </c>
      <c r="C95" s="16" t="n">
        <v>0.155603068634387</v>
      </c>
      <c r="D95" s="16" t="n">
        <v>1</v>
      </c>
      <c r="E95" s="17" t="n">
        <v>60.3</v>
      </c>
      <c r="F95" s="16" t="n">
        <v>2.82250324948669</v>
      </c>
      <c r="G95" s="16" t="n">
        <v>2.64651533236651</v>
      </c>
      <c r="H95" s="16" t="n">
        <v>0.979745592369123</v>
      </c>
      <c r="I95" s="16" t="n">
        <v>1.30102999566398</v>
      </c>
      <c r="J95" s="16" t="n">
        <v>0.729175424503469</v>
      </c>
      <c r="K95" s="16" t="n">
        <v>0.578904249871992</v>
      </c>
      <c r="L95" s="16" t="n">
        <v>0.577009728622632</v>
      </c>
    </row>
    <row r="96" customFormat="false" ht="15" hidden="false" customHeight="false" outlineLevel="0" collapsed="false">
      <c r="A96" s="17" t="n">
        <v>491</v>
      </c>
      <c r="B96" s="16" t="n">
        <v>0.144794203370573</v>
      </c>
      <c r="C96" s="16" t="n">
        <v>0.155277616795032</v>
      </c>
      <c r="D96" s="16" t="n">
        <v>1</v>
      </c>
      <c r="E96" s="17" t="n">
        <v>62.2</v>
      </c>
      <c r="F96" s="16" t="n">
        <v>2.89603487582524</v>
      </c>
      <c r="G96" s="16" t="n">
        <v>2.71818303102891</v>
      </c>
      <c r="H96" s="16" t="n">
        <v>0.990540963593683</v>
      </c>
      <c r="I96" s="16" t="n">
        <v>1.30102999566398</v>
      </c>
      <c r="J96" s="16" t="n">
        <v>0.599077556085748</v>
      </c>
      <c r="K96" s="16" t="n">
        <v>0.579608294930876</v>
      </c>
      <c r="L96" s="16" t="n">
        <v>0.577867383512545</v>
      </c>
    </row>
    <row r="97" customFormat="false" ht="15" hidden="false" customHeight="false" outlineLevel="0" collapsed="false">
      <c r="A97" s="17" t="n">
        <v>492</v>
      </c>
      <c r="B97" s="16" t="n">
        <v>0.144489046895788</v>
      </c>
      <c r="C97" s="16" t="n">
        <v>0.155074160510013</v>
      </c>
      <c r="D97" s="16" t="n">
        <v>1</v>
      </c>
      <c r="E97" s="17" t="n">
        <v>65.1</v>
      </c>
      <c r="F97" s="16" t="n">
        <v>2.99194807860389</v>
      </c>
      <c r="G97" s="16" t="n">
        <v>2.81128525647373</v>
      </c>
      <c r="H97" s="16" t="n">
        <v>1.00986585426801</v>
      </c>
      <c r="I97" s="16" t="n">
        <v>1.30102999566398</v>
      </c>
      <c r="J97" s="16" t="n">
        <v>0.694886355153805</v>
      </c>
      <c r="K97" s="16" t="n">
        <v>0.580504352278546</v>
      </c>
      <c r="L97" s="16" t="n">
        <v>0.579377880184332</v>
      </c>
    </row>
    <row r="98" customFormat="false" ht="15" hidden="false" customHeight="false" outlineLevel="0" collapsed="false">
      <c r="A98" s="17" t="n">
        <v>493</v>
      </c>
      <c r="B98" s="16" t="n">
        <v>0.144355741521669</v>
      </c>
      <c r="C98" s="16" t="n">
        <v>0.155030704121436</v>
      </c>
      <c r="D98" s="16" t="n">
        <v>1</v>
      </c>
      <c r="E98" s="17" t="n">
        <v>67.4</v>
      </c>
      <c r="F98" s="16" t="n">
        <v>3.07274684389421</v>
      </c>
      <c r="G98" s="16" t="n">
        <v>2.88925473174518</v>
      </c>
      <c r="H98" s="16" t="n">
        <v>1.02495410393165</v>
      </c>
      <c r="I98" s="16" t="n">
        <v>1.30102999566398</v>
      </c>
      <c r="J98" s="16" t="n">
        <v>0.639736487304463</v>
      </c>
      <c r="K98" s="16" t="n">
        <v>0.581298003072197</v>
      </c>
      <c r="L98" s="16" t="n">
        <v>0.581349206349206</v>
      </c>
    </row>
    <row r="99" customFormat="false" ht="15" hidden="false" customHeight="false" outlineLevel="0" collapsed="false">
      <c r="A99" s="17" t="n">
        <v>494</v>
      </c>
      <c r="B99" s="16" t="n">
        <v>0.144348761776374</v>
      </c>
      <c r="C99" s="16" t="n">
        <v>0.155103438431698</v>
      </c>
      <c r="D99" s="16" t="n">
        <v>1</v>
      </c>
      <c r="E99" s="17" t="n">
        <v>69.5</v>
      </c>
      <c r="F99" s="16" t="n">
        <v>3.14310861586237</v>
      </c>
      <c r="G99" s="16" t="n">
        <v>2.95708601159041</v>
      </c>
      <c r="H99" s="16" t="n">
        <v>1.03614808253219</v>
      </c>
      <c r="I99" s="16" t="n">
        <v>1.30102999566398</v>
      </c>
      <c r="J99" s="16" t="n">
        <v>0.711676559188918</v>
      </c>
      <c r="K99" s="16" t="n">
        <v>0.582078853046595</v>
      </c>
      <c r="L99" s="16" t="n">
        <v>0.581784434203789</v>
      </c>
    </row>
    <row r="100" customFormat="false" ht="15" hidden="false" customHeight="false" outlineLevel="0" collapsed="false">
      <c r="A100" s="17" t="n">
        <v>495</v>
      </c>
      <c r="B100" s="16" t="n">
        <v>0.144305328616784</v>
      </c>
      <c r="C100" s="16" t="n">
        <v>0.1551828191165</v>
      </c>
      <c r="D100" s="16" t="n">
        <v>1</v>
      </c>
      <c r="E100" s="17" t="n">
        <v>71.8</v>
      </c>
      <c r="F100" s="16" t="n">
        <v>3.25249111546946</v>
      </c>
      <c r="G100" s="16" t="n">
        <v>3.06264491072325</v>
      </c>
      <c r="H100" s="16" t="n">
        <v>1.05891077189948</v>
      </c>
      <c r="I100" s="16" t="n">
        <v>1.30102999566398</v>
      </c>
      <c r="J100" s="16" t="n">
        <v>0.825532302490639</v>
      </c>
      <c r="K100" s="16" t="n">
        <v>0.583205325140809</v>
      </c>
      <c r="L100" s="16" t="n">
        <v>0.583614951356887</v>
      </c>
    </row>
    <row r="101" customFormat="false" ht="15" hidden="false" customHeight="false" outlineLevel="0" collapsed="false">
      <c r="A101" s="17" t="n">
        <v>496</v>
      </c>
      <c r="B101" s="16" t="n">
        <v>0.144309692321316</v>
      </c>
      <c r="C101" s="16" t="n">
        <v>0.155346565200917</v>
      </c>
      <c r="D101" s="16" t="n">
        <v>1</v>
      </c>
      <c r="E101" s="17" t="n">
        <v>73.6</v>
      </c>
      <c r="F101" s="16" t="n">
        <v>3.36362431005022</v>
      </c>
      <c r="G101" s="16" t="n">
        <v>3.16927427031299</v>
      </c>
      <c r="H101" s="16" t="n">
        <v>1.08386488570212</v>
      </c>
      <c r="I101" s="16" t="n">
        <v>1.30102999566398</v>
      </c>
      <c r="J101" s="16" t="n">
        <v>0.59116982874165</v>
      </c>
      <c r="K101" s="16" t="n">
        <v>0.58405017921147</v>
      </c>
      <c r="L101" s="16" t="n">
        <v>0.586021505376344</v>
      </c>
    </row>
    <row r="102" customFormat="false" ht="15" hidden="false" customHeight="false" outlineLevel="0" collapsed="false">
      <c r="A102" s="17" t="n">
        <v>497</v>
      </c>
      <c r="B102" s="16" t="n">
        <v>0.144394759088755</v>
      </c>
      <c r="C102" s="16" t="n">
        <v>0.155571638540395</v>
      </c>
      <c r="D102" s="16" t="n">
        <v>1</v>
      </c>
      <c r="E102" s="17" t="n">
        <v>75.6</v>
      </c>
      <c r="F102" s="16" t="n">
        <v>3.4582967622523</v>
      </c>
      <c r="G102" s="16" t="n">
        <v>3.25743055403385</v>
      </c>
      <c r="H102" s="16" t="n">
        <v>1.10573861461254</v>
      </c>
      <c r="I102" s="16" t="n">
        <v>1.30102999566398</v>
      </c>
      <c r="J102" s="16" t="n">
        <v>1.14489299965161</v>
      </c>
      <c r="K102" s="16" t="n">
        <v>0.585074244751664</v>
      </c>
      <c r="L102" s="16" t="n">
        <v>0.589093701996928</v>
      </c>
    </row>
    <row r="103" customFormat="false" ht="15" hidden="false" customHeight="false" outlineLevel="0" collapsed="false">
      <c r="A103" s="17" t="n">
        <v>498</v>
      </c>
      <c r="B103" s="16" t="n">
        <v>0.14456937408873</v>
      </c>
      <c r="C103" s="16" t="n">
        <v>0.155840500311986</v>
      </c>
      <c r="D103" s="16" t="n">
        <v>1</v>
      </c>
      <c r="E103" s="17" t="n">
        <v>76.6</v>
      </c>
      <c r="F103" s="16" t="n">
        <v>3.53748611220196</v>
      </c>
      <c r="G103" s="16" t="n">
        <v>3.32900341210284</v>
      </c>
      <c r="H103" s="16" t="n">
        <v>1.12500776916801</v>
      </c>
      <c r="I103" s="16" t="n">
        <v>1.30102999566398</v>
      </c>
      <c r="J103" s="16" t="n">
        <v>0.725702214097278</v>
      </c>
      <c r="K103" s="16" t="n">
        <v>0.58594470046083</v>
      </c>
      <c r="L103" s="16" t="n">
        <v>0.592229902713774</v>
      </c>
    </row>
    <row r="104" customFormat="false" ht="15" hidden="false" customHeight="false" outlineLevel="0" collapsed="false">
      <c r="A104" s="17" t="n">
        <v>499</v>
      </c>
      <c r="B104" s="16" t="n">
        <v>0.144771366128846</v>
      </c>
      <c r="C104" s="16" t="n">
        <v>0.156186147382663</v>
      </c>
      <c r="D104" s="16" t="n">
        <v>1</v>
      </c>
      <c r="E104" s="17" t="n">
        <v>79.1</v>
      </c>
      <c r="F104" s="16" t="n">
        <v>3.64704390676323</v>
      </c>
      <c r="G104" s="16" t="n">
        <v>3.43487077171068</v>
      </c>
      <c r="H104" s="16" t="n">
        <v>1.15367506148097</v>
      </c>
      <c r="I104" s="16" t="n">
        <v>1.30102999566398</v>
      </c>
      <c r="J104" s="16" t="n">
        <v>0.866259983396043</v>
      </c>
      <c r="K104" s="16" t="n">
        <v>0.5868407578085</v>
      </c>
      <c r="L104" s="16" t="n">
        <v>0.59299795186892</v>
      </c>
    </row>
    <row r="105" customFormat="false" ht="15" hidden="false" customHeight="false" outlineLevel="0" collapsed="false">
      <c r="A105" s="17" t="n">
        <v>500</v>
      </c>
      <c r="B105" s="16" t="n">
        <v>0.145224905912838</v>
      </c>
      <c r="C105" s="16" t="n">
        <v>0.156757171452046</v>
      </c>
      <c r="D105" s="16" t="n">
        <v>1</v>
      </c>
      <c r="E105" s="17" t="n">
        <v>80.1</v>
      </c>
      <c r="F105" s="16" t="n">
        <v>3.72572768309265</v>
      </c>
      <c r="G105" s="16" t="n">
        <v>3.51051160033456</v>
      </c>
      <c r="H105" s="16" t="n">
        <v>1.1751873768118</v>
      </c>
      <c r="I105" s="16" t="n">
        <v>1.30102999566398</v>
      </c>
      <c r="J105" s="16" t="n">
        <v>0.531530607926313</v>
      </c>
      <c r="K105" s="16" t="n">
        <v>0.588108038914491</v>
      </c>
      <c r="L105" s="16" t="n">
        <v>0.593189964157706</v>
      </c>
    </row>
    <row r="106" customFormat="false" ht="15" hidden="false" customHeight="false" outlineLevel="0" collapsed="false">
      <c r="A106" s="17" t="n">
        <v>501</v>
      </c>
      <c r="B106" s="16" t="n">
        <v>0.145874659575167</v>
      </c>
      <c r="C106" s="16" t="n">
        <v>0.15752085887136</v>
      </c>
      <c r="D106" s="16" t="n">
        <v>1</v>
      </c>
      <c r="E106" s="17" t="n">
        <v>80.8</v>
      </c>
      <c r="F106" s="16" t="n">
        <v>3.78842827123273</v>
      </c>
      <c r="G106" s="16" t="n">
        <v>3.57048933013917</v>
      </c>
      <c r="H106" s="16" t="n">
        <v>1.1934720326449</v>
      </c>
      <c r="I106" s="16" t="n">
        <v>1.30102999566398</v>
      </c>
      <c r="J106" s="16" t="n">
        <v>0.690116523436644</v>
      </c>
      <c r="K106" s="16" t="n">
        <v>0.588952892985151</v>
      </c>
      <c r="L106" s="16" t="n">
        <v>0.590911418330773</v>
      </c>
    </row>
    <row r="107" customFormat="false" ht="15" hidden="false" customHeight="false" outlineLevel="0" collapsed="false">
      <c r="A107" s="17" t="n">
        <v>502</v>
      </c>
      <c r="B107" s="16" t="n">
        <v>0.146496279253846</v>
      </c>
      <c r="C107" s="16" t="n">
        <v>0.158329996839166</v>
      </c>
      <c r="D107" s="16" t="n">
        <v>1</v>
      </c>
      <c r="E107" s="17" t="n">
        <v>81.8</v>
      </c>
      <c r="F107" s="16" t="n">
        <v>3.89735302929703</v>
      </c>
      <c r="G107" s="16" t="n">
        <v>3.67667405083744</v>
      </c>
      <c r="H107" s="16" t="n">
        <v>1.22687944116535</v>
      </c>
      <c r="I107" s="16" t="n">
        <v>1.30102999566398</v>
      </c>
      <c r="J107" s="16" t="n">
        <v>0.80155902401102</v>
      </c>
      <c r="K107" s="16" t="n">
        <v>0.589887352790579</v>
      </c>
      <c r="L107" s="16" t="n">
        <v>0.587403993855607</v>
      </c>
    </row>
    <row r="108" customFormat="false" ht="15" hidden="false" customHeight="false" outlineLevel="0" collapsed="false">
      <c r="A108" s="17" t="n">
        <v>503</v>
      </c>
      <c r="B108" s="16" t="n">
        <v>0.147246285622555</v>
      </c>
      <c r="C108" s="16" t="n">
        <v>0.159235659049403</v>
      </c>
      <c r="D108" s="16" t="n">
        <v>1</v>
      </c>
      <c r="E108" s="17" t="n">
        <v>83</v>
      </c>
      <c r="F108" s="16" t="n">
        <v>3.98568249608723</v>
      </c>
      <c r="G108" s="16" t="n">
        <v>3.76293708479052</v>
      </c>
      <c r="H108" s="16" t="n">
        <v>1.25085822974995</v>
      </c>
      <c r="I108" s="16" t="n">
        <v>1.30102999566398</v>
      </c>
      <c r="J108" s="16" t="n">
        <v>0.69339434243392</v>
      </c>
      <c r="K108" s="16" t="n">
        <v>0.591141833077317</v>
      </c>
      <c r="L108" s="16" t="n">
        <v>0.581669226830517</v>
      </c>
    </row>
    <row r="109" customFormat="false" ht="15" hidden="false" customHeight="false" outlineLevel="0" collapsed="false">
      <c r="A109" s="17" t="n">
        <v>504</v>
      </c>
      <c r="B109" s="16" t="n">
        <v>0.148142448197755</v>
      </c>
      <c r="C109" s="16" t="n">
        <v>0.160268653064005</v>
      </c>
      <c r="D109" s="16" t="n">
        <v>1</v>
      </c>
      <c r="E109" s="17" t="n">
        <v>83.6</v>
      </c>
      <c r="F109" s="16" t="n">
        <v>4.05338227466321</v>
      </c>
      <c r="G109" s="16" t="n">
        <v>3.82821353195068</v>
      </c>
      <c r="H109" s="16" t="n">
        <v>1.27402268211242</v>
      </c>
      <c r="I109" s="16" t="n">
        <v>1.30102999566398</v>
      </c>
      <c r="J109" s="16" t="n">
        <v>0.794274031081699</v>
      </c>
      <c r="K109" s="16" t="n">
        <v>0.591807475678443</v>
      </c>
      <c r="L109" s="16" t="n">
        <v>0.575588837685612</v>
      </c>
    </row>
    <row r="110" customFormat="false" ht="15" hidden="false" customHeight="false" outlineLevel="0" collapsed="false">
      <c r="A110" s="17" t="n">
        <v>505</v>
      </c>
      <c r="B110" s="16" t="n">
        <v>0.149188387133772</v>
      </c>
      <c r="C110" s="16" t="n">
        <v>0.161459192837919</v>
      </c>
      <c r="D110" s="16" t="n">
        <v>1</v>
      </c>
      <c r="E110" s="17" t="n">
        <v>84.5</v>
      </c>
      <c r="F110" s="16" t="n">
        <v>4.11604284852386</v>
      </c>
      <c r="G110" s="16" t="n">
        <v>3.88878614754966</v>
      </c>
      <c r="H110" s="16" t="n">
        <v>1.29902541479098</v>
      </c>
      <c r="I110" s="16" t="n">
        <v>1.30102999566398</v>
      </c>
      <c r="J110" s="16" t="n">
        <v>0.647301638347954</v>
      </c>
      <c r="K110" s="16" t="n">
        <v>0.592741935483871</v>
      </c>
      <c r="L110" s="16" t="n">
        <v>0.568305171530978</v>
      </c>
    </row>
    <row r="111" customFormat="false" ht="15" hidden="false" customHeight="false" outlineLevel="0" collapsed="false">
      <c r="A111" s="17" t="n">
        <v>506</v>
      </c>
      <c r="B111" s="16" t="n">
        <v>0.150405046603982</v>
      </c>
      <c r="C111" s="16" t="n">
        <v>0.162845869782952</v>
      </c>
      <c r="D111" s="16" t="n">
        <v>1</v>
      </c>
      <c r="E111" s="17" t="n">
        <v>86</v>
      </c>
      <c r="F111" s="16" t="n">
        <v>4.20320972795322</v>
      </c>
      <c r="G111" s="16" t="n">
        <v>3.97350432023137</v>
      </c>
      <c r="H111" s="16" t="n">
        <v>1.33209376990586</v>
      </c>
      <c r="I111" s="16" t="n">
        <v>1.30102999566398</v>
      </c>
      <c r="J111" s="16" t="n">
        <v>0.605915242236359</v>
      </c>
      <c r="K111" s="16" t="n">
        <v>0.593266769073221</v>
      </c>
      <c r="L111" s="16" t="n">
        <v>0.560650281618024</v>
      </c>
    </row>
    <row r="112" customFormat="false" ht="15" hidden="false" customHeight="false" outlineLevel="0" collapsed="false">
      <c r="A112" s="17" t="n">
        <v>507</v>
      </c>
      <c r="B112" s="16" t="n">
        <v>0.151757998776341</v>
      </c>
      <c r="C112" s="16" t="n">
        <v>0.16434465039882</v>
      </c>
      <c r="D112" s="16" t="n">
        <v>1</v>
      </c>
      <c r="E112" s="17" t="n">
        <v>86.2</v>
      </c>
      <c r="F112" s="16" t="n">
        <v>4.24908891552861</v>
      </c>
      <c r="G112" s="16" t="n">
        <v>4.01797802281988</v>
      </c>
      <c r="H112" s="16" t="n">
        <v>1.3589671653994</v>
      </c>
      <c r="I112" s="16" t="n">
        <v>1.30102999566398</v>
      </c>
      <c r="J112" s="16" t="n">
        <v>0.663438797226551</v>
      </c>
      <c r="K112" s="16" t="n">
        <v>0.593689196108551</v>
      </c>
      <c r="L112" s="16" t="n">
        <v>0.552688172043011</v>
      </c>
    </row>
    <row r="113" customFormat="false" ht="15" hidden="false" customHeight="false" outlineLevel="0" collapsed="false">
      <c r="A113" s="17" t="n">
        <v>508</v>
      </c>
      <c r="B113" s="16" t="n">
        <v>0.153307685776362</v>
      </c>
      <c r="C113" s="16" t="n">
        <v>0.166025274355085</v>
      </c>
      <c r="D113" s="16" t="n">
        <v>1</v>
      </c>
      <c r="E113" s="17" t="n">
        <v>86.5</v>
      </c>
      <c r="F113" s="16" t="n">
        <v>4.26937305861969</v>
      </c>
      <c r="G113" s="16" t="n">
        <v>4.03685211765314</v>
      </c>
      <c r="H113" s="16" t="n">
        <v>1.38157793849401</v>
      </c>
      <c r="I113" s="16" t="n">
        <v>1.30102999566398</v>
      </c>
      <c r="J113" s="16" t="n">
        <v>0.93244446661807</v>
      </c>
      <c r="K113" s="16" t="n">
        <v>0.593983614951357</v>
      </c>
      <c r="L113" s="16" t="n">
        <v>0.544137224782386</v>
      </c>
    </row>
    <row r="114" customFormat="false" ht="15" hidden="false" customHeight="false" outlineLevel="0" collapsed="false">
      <c r="A114" s="17" t="n">
        <v>509</v>
      </c>
      <c r="B114" s="16" t="n">
        <v>0.155139060661433</v>
      </c>
      <c r="C114" s="16" t="n">
        <v>0.168003723457936</v>
      </c>
      <c r="D114" s="16" t="n">
        <v>1</v>
      </c>
      <c r="E114" s="17" t="n">
        <v>87.2</v>
      </c>
      <c r="F114" s="16" t="n">
        <v>4.30901074537897</v>
      </c>
      <c r="G114" s="16" t="n">
        <v>4.07472078167356</v>
      </c>
      <c r="H114" s="16" t="n">
        <v>1.40432422559122</v>
      </c>
      <c r="I114" s="16" t="n">
        <v>1.30102999566398</v>
      </c>
      <c r="J114" s="16" t="n">
        <v>0.799332451172369</v>
      </c>
      <c r="K114" s="16" t="n">
        <v>0.593996415770609</v>
      </c>
      <c r="L114" s="16" t="n">
        <v>0.534818228366615</v>
      </c>
    </row>
    <row r="115" customFormat="false" ht="15" hidden="false" customHeight="false" outlineLevel="0" collapsed="false">
      <c r="A115" s="17" t="n">
        <v>510</v>
      </c>
      <c r="B115" s="16" t="n">
        <v>0.157158204250866</v>
      </c>
      <c r="C115" s="16" t="n">
        <v>0.17014214043175</v>
      </c>
      <c r="D115" s="16" t="n">
        <v>1</v>
      </c>
      <c r="E115" s="17" t="n">
        <v>87.2</v>
      </c>
      <c r="F115" s="16" t="n">
        <v>4.30961193276018</v>
      </c>
      <c r="G115" s="16" t="n">
        <v>4.07496729816377</v>
      </c>
      <c r="H115" s="16" t="n">
        <v>1.4218950783319</v>
      </c>
      <c r="I115" s="16" t="n">
        <v>1.30102999566398</v>
      </c>
      <c r="J115" s="16" t="n">
        <v>0.633989308893463</v>
      </c>
      <c r="K115" s="16" t="n">
        <v>0.5939452124936</v>
      </c>
      <c r="L115" s="16" t="n">
        <v>0.526574500768049</v>
      </c>
    </row>
    <row r="116" customFormat="false" ht="15" hidden="false" customHeight="false" outlineLevel="0" collapsed="false">
      <c r="A116" s="17" t="n">
        <v>511</v>
      </c>
      <c r="B116" s="16" t="n">
        <v>0.159375041013672</v>
      </c>
      <c r="C116" s="16" t="n">
        <v>0.172472161403106</v>
      </c>
      <c r="D116" s="16" t="n">
        <v>1</v>
      </c>
      <c r="E116" s="17" t="n">
        <v>87.1</v>
      </c>
      <c r="F116" s="16" t="n">
        <v>4.28940433984462</v>
      </c>
      <c r="G116" s="16" t="n">
        <v>4.05582285016567</v>
      </c>
      <c r="H116" s="16" t="n">
        <v>1.44082121631135</v>
      </c>
      <c r="I116" s="16" t="n">
        <v>1.30102999566398</v>
      </c>
      <c r="J116" s="16" t="n">
        <v>0.863649674324151</v>
      </c>
      <c r="K116" s="16" t="n">
        <v>0.593445980542755</v>
      </c>
      <c r="L116" s="16" t="n">
        <v>0.51889400921659</v>
      </c>
    </row>
    <row r="117" customFormat="false" ht="15" hidden="false" customHeight="false" outlineLevel="0" collapsed="false">
      <c r="A117" s="17" t="n">
        <v>512</v>
      </c>
      <c r="B117" s="16" t="n">
        <v>0.161802566122441</v>
      </c>
      <c r="C117" s="16" t="n">
        <v>0.175006659328938</v>
      </c>
      <c r="D117" s="16" t="n">
        <v>1</v>
      </c>
      <c r="E117" s="17" t="n">
        <v>86.6</v>
      </c>
      <c r="F117" s="16" t="n">
        <v>4.25644449575486</v>
      </c>
      <c r="G117" s="16" t="n">
        <v>4.02462915117731</v>
      </c>
      <c r="H117" s="16" t="n">
        <v>1.45892373850922</v>
      </c>
      <c r="I117" s="16" t="n">
        <v>1.30102999566398</v>
      </c>
      <c r="J117" s="16" t="n">
        <v>0.620499830327455</v>
      </c>
      <c r="K117" s="16" t="n">
        <v>0.593049155145929</v>
      </c>
      <c r="L117" s="16" t="n">
        <v>0.510048643113159</v>
      </c>
    </row>
    <row r="118" customFormat="false" ht="15" hidden="false" customHeight="false" outlineLevel="0" collapsed="false">
      <c r="A118" s="17" t="n">
        <v>513</v>
      </c>
      <c r="B118" s="16" t="n">
        <v>0.164449398834554</v>
      </c>
      <c r="C118" s="16" t="n">
        <v>0.177703258767724</v>
      </c>
      <c r="D118" s="16" t="n">
        <v>1</v>
      </c>
      <c r="E118" s="17" t="n">
        <v>85.4</v>
      </c>
      <c r="F118" s="16" t="n">
        <v>4.18725604820105</v>
      </c>
      <c r="G118" s="16" t="n">
        <v>3.95790130217116</v>
      </c>
      <c r="H118" s="16" t="n">
        <v>1.47327706298903</v>
      </c>
      <c r="I118" s="16" t="n">
        <v>1.30102999566398</v>
      </c>
      <c r="J118" s="16" t="n">
        <v>0.804342599773519</v>
      </c>
      <c r="K118" s="16" t="n">
        <v>0.592434715821813</v>
      </c>
      <c r="L118" s="16" t="n">
        <v>0.502048131080389</v>
      </c>
    </row>
    <row r="119" customFormat="false" ht="15" hidden="false" customHeight="false" outlineLevel="0" collapsed="false">
      <c r="A119" s="17" t="n">
        <v>514</v>
      </c>
      <c r="B119" s="16" t="n">
        <v>0.16732217081719</v>
      </c>
      <c r="C119" s="16" t="n">
        <v>0.180638677025995</v>
      </c>
      <c r="D119" s="16" t="n">
        <v>1</v>
      </c>
      <c r="E119" s="17" t="n">
        <v>85</v>
      </c>
      <c r="F119" s="16" t="n">
        <v>4.11914314586938</v>
      </c>
      <c r="G119" s="16" t="n">
        <v>3.89153747381822</v>
      </c>
      <c r="H119" s="16" t="n">
        <v>1.48803666235183</v>
      </c>
      <c r="I119" s="16" t="n">
        <v>1.30102999566398</v>
      </c>
      <c r="J119" s="16" t="n">
        <v>0.955722794932667</v>
      </c>
      <c r="K119" s="16" t="n">
        <v>0.591538658474142</v>
      </c>
      <c r="L119" s="16" t="n">
        <v>0.505568356374808</v>
      </c>
    </row>
    <row r="120" customFormat="false" ht="15" hidden="false" customHeight="false" outlineLevel="0" collapsed="false">
      <c r="A120" s="17" t="n">
        <v>515</v>
      </c>
      <c r="B120" s="16" t="n">
        <v>0.17045515048362</v>
      </c>
      <c r="C120" s="16" t="n">
        <v>0.183806872127518</v>
      </c>
      <c r="D120" s="16" t="n">
        <v>1</v>
      </c>
      <c r="E120" s="17" t="n">
        <v>83.7</v>
      </c>
      <c r="F120" s="16" t="n">
        <v>4.03194468163996</v>
      </c>
      <c r="G120" s="16" t="n">
        <v>3.80712295810842</v>
      </c>
      <c r="H120" s="16" t="n">
        <v>1.50063693372662</v>
      </c>
      <c r="I120" s="16" t="n">
        <v>1.30102999566398</v>
      </c>
      <c r="J120" s="16" t="n">
        <v>0.729445097879904</v>
      </c>
      <c r="K120" s="16" t="n">
        <v>0.590809011776754</v>
      </c>
      <c r="L120" s="16" t="n">
        <v>0.513645673323093</v>
      </c>
    </row>
    <row r="121" customFormat="false" ht="15" hidden="false" customHeight="false" outlineLevel="0" collapsed="false">
      <c r="A121" s="17" t="n">
        <v>516</v>
      </c>
      <c r="B121" s="16" t="n">
        <v>0.173869994306375</v>
      </c>
      <c r="C121" s="16" t="n">
        <v>0.187175582265181</v>
      </c>
      <c r="D121" s="16" t="n">
        <v>1</v>
      </c>
      <c r="E121" s="17" t="n">
        <v>82.1</v>
      </c>
      <c r="F121" s="16" t="n">
        <v>3.90108665907928</v>
      </c>
      <c r="G121" s="16" t="n">
        <v>3.68006395722866</v>
      </c>
      <c r="H121" s="16" t="n">
        <v>1.50582688860996</v>
      </c>
      <c r="I121" s="16" t="n">
        <v>1.30102999566398</v>
      </c>
      <c r="J121" s="16" t="n">
        <v>1.14579067242844</v>
      </c>
      <c r="K121" s="16" t="n">
        <v>0.589400921658986</v>
      </c>
      <c r="L121" s="16" t="n">
        <v>0.521223758320533</v>
      </c>
    </row>
    <row r="122" customFormat="false" ht="15" hidden="false" customHeight="false" outlineLevel="0" collapsed="false">
      <c r="A122" s="17" t="n">
        <v>517</v>
      </c>
      <c r="B122" s="16" t="n">
        <v>0.177471024294694</v>
      </c>
      <c r="C122" s="16" t="n">
        <v>0.190743976603112</v>
      </c>
      <c r="D122" s="16" t="n">
        <v>1</v>
      </c>
      <c r="E122" s="17" t="n">
        <v>79.4</v>
      </c>
      <c r="F122" s="16" t="n">
        <v>3.77657251945903</v>
      </c>
      <c r="G122" s="16" t="n">
        <v>3.55999714143822</v>
      </c>
      <c r="H122" s="16" t="n">
        <v>1.51241606792639</v>
      </c>
      <c r="I122" s="16" t="n">
        <v>1.30102999566398</v>
      </c>
      <c r="J122" s="16" t="n">
        <v>0.747949754104763</v>
      </c>
      <c r="K122" s="16" t="n">
        <v>0.587775217613927</v>
      </c>
      <c r="L122" s="16" t="n">
        <v>0.528469022017409</v>
      </c>
    </row>
    <row r="123" customFormat="false" ht="15" hidden="false" customHeight="false" outlineLevel="0" collapsed="false">
      <c r="A123" s="17" t="n">
        <v>518</v>
      </c>
      <c r="B123" s="16" t="n">
        <v>0.181283958729297</v>
      </c>
      <c r="C123" s="16" t="n">
        <v>0.194496526196599</v>
      </c>
      <c r="D123" s="16" t="n">
        <v>1</v>
      </c>
      <c r="E123" s="17" t="n">
        <v>77.3</v>
      </c>
      <c r="F123" s="16" t="n">
        <v>3.63904453796524</v>
      </c>
      <c r="G123" s="16" t="n">
        <v>3.42720819585854</v>
      </c>
      <c r="H123" s="16" t="n">
        <v>1.51381777113219</v>
      </c>
      <c r="I123" s="16" t="n">
        <v>1.30102999566398</v>
      </c>
      <c r="J123" s="16" t="n">
        <v>0.801222971577426</v>
      </c>
      <c r="K123" s="16" t="n">
        <v>0.586059907834101</v>
      </c>
      <c r="L123" s="16" t="n">
        <v>0.535829493087558</v>
      </c>
    </row>
    <row r="124" customFormat="false" ht="15" hidden="false" customHeight="false" outlineLevel="0" collapsed="false">
      <c r="A124" s="17" t="n">
        <v>519</v>
      </c>
      <c r="B124" s="16" t="n">
        <v>0.185286370416482</v>
      </c>
      <c r="C124" s="16" t="n">
        <v>0.198384325302416</v>
      </c>
      <c r="D124" s="16" t="n">
        <v>1</v>
      </c>
      <c r="E124" s="17" t="n">
        <v>74.2</v>
      </c>
      <c r="F124" s="16" t="n">
        <v>3.47996693740757</v>
      </c>
      <c r="G124" s="16" t="n">
        <v>3.27745629525961</v>
      </c>
      <c r="H124" s="16" t="n">
        <v>1.50816590889487</v>
      </c>
      <c r="I124" s="16" t="n">
        <v>1.30102999566398</v>
      </c>
      <c r="J124" s="16" t="n">
        <v>0.69928158631317</v>
      </c>
      <c r="K124" s="16" t="n">
        <v>0.583934971838198</v>
      </c>
      <c r="L124" s="16" t="n">
        <v>0.542703533026114</v>
      </c>
    </row>
    <row r="125" customFormat="false" ht="15" hidden="false" customHeight="false" outlineLevel="0" collapsed="false">
      <c r="A125" s="17" t="n">
        <v>520</v>
      </c>
      <c r="B125" s="16" t="n">
        <v>0.189393963901297</v>
      </c>
      <c r="C125" s="16" t="n">
        <v>0.20232056441807</v>
      </c>
      <c r="D125" s="16" t="n">
        <v>1</v>
      </c>
      <c r="E125" s="17" t="n">
        <v>70.3</v>
      </c>
      <c r="F125" s="16" t="n">
        <v>3.30338199855975</v>
      </c>
      <c r="G125" s="16" t="n">
        <v>3.11161129517583</v>
      </c>
      <c r="H125" s="16" t="n">
        <v>1.49906729471055</v>
      </c>
      <c r="I125" s="16" t="n">
        <v>1.30102999566398</v>
      </c>
      <c r="J125" s="16" t="n">
        <v>0.76672662642553</v>
      </c>
      <c r="K125" s="16" t="n">
        <v>0.581784434203789</v>
      </c>
      <c r="L125" s="16" t="n">
        <v>0.548502304147466</v>
      </c>
    </row>
    <row r="126" customFormat="false" ht="15" hidden="false" customHeight="false" outlineLevel="0" collapsed="false">
      <c r="A126" s="17" t="n">
        <v>521</v>
      </c>
      <c r="B126" s="16" t="n">
        <v>0.193578892816154</v>
      </c>
      <c r="C126" s="16" t="n">
        <v>0.206324603492695</v>
      </c>
      <c r="D126" s="16" t="n">
        <v>1</v>
      </c>
      <c r="E126" s="17" t="n">
        <v>66.3</v>
      </c>
      <c r="F126" s="16" t="n">
        <v>3.12958941755022</v>
      </c>
      <c r="G126" s="16" t="n">
        <v>2.94388393230068</v>
      </c>
      <c r="H126" s="16" t="n">
        <v>1.48662754114299</v>
      </c>
      <c r="I126" s="16" t="n">
        <v>1.30102999566398</v>
      </c>
      <c r="J126" s="16" t="n">
        <v>0.751385618381227</v>
      </c>
      <c r="K126" s="16" t="n">
        <v>0.579672299027138</v>
      </c>
      <c r="L126" s="16" t="n">
        <v>0.554697900665643</v>
      </c>
    </row>
    <row r="127" customFormat="false" ht="15" hidden="false" customHeight="false" outlineLevel="0" collapsed="false">
      <c r="A127" s="17" t="n">
        <v>522</v>
      </c>
      <c r="B127" s="16" t="n">
        <v>0.197837446771917</v>
      </c>
      <c r="C127" s="16" t="n">
        <v>0.210375966924814</v>
      </c>
      <c r="D127" s="16" t="n">
        <v>1</v>
      </c>
      <c r="E127" s="17" t="n">
        <v>62.6</v>
      </c>
      <c r="F127" s="16" t="n">
        <v>2.9555235404737</v>
      </c>
      <c r="G127" s="16" t="n">
        <v>2.77611228832184</v>
      </c>
      <c r="H127" s="16" t="n">
        <v>1.47045434451667</v>
      </c>
      <c r="I127" s="16" t="n">
        <v>1.30102999566398</v>
      </c>
      <c r="J127" s="16" t="n">
        <v>0.932090309105654</v>
      </c>
      <c r="K127" s="16" t="n">
        <v>0.577252944188428</v>
      </c>
      <c r="L127" s="16" t="n">
        <v>0.560291858678956</v>
      </c>
    </row>
    <row r="128" customFormat="false" ht="15" hidden="false" customHeight="false" outlineLevel="0" collapsed="false">
      <c r="A128" s="17" t="n">
        <v>523</v>
      </c>
      <c r="B128" s="16" t="n">
        <v>0.20213350009114</v>
      </c>
      <c r="C128" s="16" t="n">
        <v>0.21441853972933</v>
      </c>
      <c r="D128" s="16" t="n">
        <v>1</v>
      </c>
      <c r="E128" s="17" t="n">
        <v>58.5</v>
      </c>
      <c r="F128" s="16" t="n">
        <v>2.77733897148967</v>
      </c>
      <c r="G128" s="16" t="n">
        <v>2.60382391219308</v>
      </c>
      <c r="H128" s="16" t="n">
        <v>1.44778297863775</v>
      </c>
      <c r="I128" s="16" t="n">
        <v>1.30102999566398</v>
      </c>
      <c r="J128" s="16" t="n">
        <v>1.07345703601924</v>
      </c>
      <c r="K128" s="16" t="n">
        <v>0.574731182795699</v>
      </c>
      <c r="L128" s="16" t="n">
        <v>0.566167434715822</v>
      </c>
    </row>
    <row r="129" customFormat="false" ht="15" hidden="false" customHeight="false" outlineLevel="0" collapsed="false">
      <c r="A129" s="17" t="n">
        <v>524</v>
      </c>
      <c r="B129" s="16" t="n">
        <v>0.206287777021764</v>
      </c>
      <c r="C129" s="16" t="n">
        <v>0.218315019987283</v>
      </c>
      <c r="D129" s="16" t="n">
        <v>1</v>
      </c>
      <c r="E129" s="17" t="n">
        <v>53.7</v>
      </c>
      <c r="F129" s="16" t="n">
        <v>2.60946363446584</v>
      </c>
      <c r="G129" s="16" t="n">
        <v>2.44176578950005</v>
      </c>
      <c r="H129" s="16" t="n">
        <v>1.4220475966062</v>
      </c>
      <c r="I129" s="16" t="n">
        <v>1.30102999566398</v>
      </c>
      <c r="J129" s="16" t="n">
        <v>0.981547557646988</v>
      </c>
      <c r="K129" s="16" t="n">
        <v>0.57178699436764</v>
      </c>
      <c r="L129" s="16" t="n">
        <v>0.571108550947261</v>
      </c>
    </row>
    <row r="130" customFormat="false" ht="15" hidden="false" customHeight="false" outlineLevel="0" collapsed="false">
      <c r="A130" s="17" t="n">
        <v>525</v>
      </c>
      <c r="B130" s="16" t="n">
        <v>0.210315398990162</v>
      </c>
      <c r="C130" s="16" t="n">
        <v>0.222075322546786</v>
      </c>
      <c r="D130" s="16" t="n">
        <v>1</v>
      </c>
      <c r="E130" s="17" t="n">
        <v>48.8</v>
      </c>
      <c r="F130" s="16" t="n">
        <v>2.45137379069956</v>
      </c>
      <c r="G130" s="16" t="n">
        <v>2.28911603125212</v>
      </c>
      <c r="H130" s="16" t="n">
        <v>1.39066351060302</v>
      </c>
      <c r="I130" s="16" t="n">
        <v>1.30102999566398</v>
      </c>
      <c r="J130" s="16" t="n">
        <v>1.30758325899396</v>
      </c>
      <c r="K130" s="16" t="n">
        <v>0.56926523297491</v>
      </c>
      <c r="L130" s="16" t="n">
        <v>0.57652329749104</v>
      </c>
    </row>
    <row r="131" customFormat="false" ht="15" hidden="false" customHeight="false" outlineLevel="0" collapsed="false">
      <c r="A131" s="17" t="n">
        <v>526</v>
      </c>
      <c r="B131" s="16" t="n">
        <v>0.214202180268273</v>
      </c>
      <c r="C131" s="16" t="n">
        <v>0.225684536452736</v>
      </c>
      <c r="D131" s="16" t="n">
        <v>1</v>
      </c>
      <c r="E131" s="17" t="n">
        <v>44.4</v>
      </c>
      <c r="F131" s="16" t="n">
        <v>2.30340720552516</v>
      </c>
      <c r="G131" s="16" t="n">
        <v>2.14592852574105</v>
      </c>
      <c r="H131" s="16" t="n">
        <v>1.33690193793373</v>
      </c>
      <c r="I131" s="16" t="n">
        <v>1.30102999566398</v>
      </c>
      <c r="J131" s="16" t="n">
        <v>1.27601871039991</v>
      </c>
      <c r="K131" s="16" t="n">
        <v>0.566845878136201</v>
      </c>
      <c r="L131" s="16" t="n">
        <v>0.58120839733743</v>
      </c>
    </row>
    <row r="132" customFormat="false" ht="15" hidden="false" customHeight="false" outlineLevel="0" collapsed="false">
      <c r="A132" s="17" t="n">
        <v>527</v>
      </c>
      <c r="B132" s="16" t="n">
        <v>0.217907970268575</v>
      </c>
      <c r="C132" s="16" t="n">
        <v>0.229106538117893</v>
      </c>
      <c r="D132" s="16" t="n">
        <v>1</v>
      </c>
      <c r="E132" s="17" t="n">
        <v>41.4</v>
      </c>
      <c r="F132" s="16" t="n">
        <v>2.16660401186987</v>
      </c>
      <c r="G132" s="16" t="n">
        <v>2.01443967485888</v>
      </c>
      <c r="H132" s="16" t="n">
        <v>1.27838054109155</v>
      </c>
      <c r="I132" s="16" t="n">
        <v>1.30102999566398</v>
      </c>
      <c r="J132" s="16" t="n">
        <v>0.969477393412172</v>
      </c>
      <c r="K132" s="16" t="n">
        <v>0.564618535586278</v>
      </c>
      <c r="L132" s="16" t="n">
        <v>0.585202252944189</v>
      </c>
    </row>
    <row r="133" customFormat="false" ht="15" hidden="false" customHeight="false" outlineLevel="0" collapsed="false">
      <c r="A133" s="17" t="n">
        <v>528</v>
      </c>
      <c r="B133" s="16" t="n">
        <v>0.221358945208883</v>
      </c>
      <c r="C133" s="16" t="n">
        <v>0.232297848958162</v>
      </c>
      <c r="D133" s="16" t="n">
        <v>1</v>
      </c>
      <c r="E133" s="17" t="n">
        <v>38</v>
      </c>
      <c r="F133" s="16" t="n">
        <v>2.04762352286594</v>
      </c>
      <c r="G133" s="16" t="n">
        <v>1.90099910330827</v>
      </c>
      <c r="H133" s="16" t="n">
        <v>1.22861592632744</v>
      </c>
      <c r="I133" s="16" t="n">
        <v>1.30102999566398</v>
      </c>
      <c r="J133" s="16" t="n">
        <v>0.746787798880818</v>
      </c>
      <c r="K133" s="16" t="n">
        <v>0.562928827444956</v>
      </c>
      <c r="L133" s="16" t="n">
        <v>0.588671274961598</v>
      </c>
    </row>
    <row r="134" customFormat="false" ht="15" hidden="false" customHeight="false" outlineLevel="0" collapsed="false">
      <c r="A134" s="17" t="n">
        <v>529</v>
      </c>
      <c r="B134" s="16" t="n">
        <v>0.224498292519933</v>
      </c>
      <c r="C134" s="16" t="n">
        <v>0.235201166305811</v>
      </c>
      <c r="D134" s="16" t="n">
        <v>1</v>
      </c>
      <c r="E134" s="17" t="n">
        <v>34</v>
      </c>
      <c r="F134" s="16" t="n">
        <v>1.94686192026073</v>
      </c>
      <c r="G134" s="16" t="n">
        <v>1.80398765901996</v>
      </c>
      <c r="H134" s="16" t="n">
        <v>1.17799630085467</v>
      </c>
      <c r="I134" s="16" t="n">
        <v>1.30102999566398</v>
      </c>
      <c r="J134" s="16" t="n">
        <v>1.05230290677377</v>
      </c>
      <c r="K134" s="16" t="n">
        <v>0.560957501280082</v>
      </c>
      <c r="L134" s="16" t="n">
        <v>0.591641065028162</v>
      </c>
    </row>
    <row r="135" customFormat="false" ht="15" hidden="false" customHeight="false" outlineLevel="0" collapsed="false">
      <c r="A135" s="17" t="n">
        <v>530</v>
      </c>
      <c r="B135" s="16" t="n">
        <v>0.227316011748617</v>
      </c>
      <c r="C135" s="16" t="n">
        <v>0.237797656030424</v>
      </c>
      <c r="D135" s="16" t="n">
        <v>1</v>
      </c>
      <c r="E135" s="17" t="n">
        <v>31.7</v>
      </c>
      <c r="F135" s="16" t="n">
        <v>1.86067978337524</v>
      </c>
      <c r="G135" s="16" t="n">
        <v>1.72180826458815</v>
      </c>
      <c r="H135" s="16" t="n">
        <v>1.13290541493885</v>
      </c>
      <c r="I135" s="16" t="n">
        <v>1.30102999566398</v>
      </c>
      <c r="J135" s="16" t="n">
        <v>0.977929952624295</v>
      </c>
      <c r="K135" s="16" t="n">
        <v>0.559587813620072</v>
      </c>
      <c r="L135" s="16" t="n">
        <v>0.594380440348182</v>
      </c>
    </row>
    <row r="136" customFormat="false" ht="15" hidden="false" customHeight="false" outlineLevel="0" collapsed="false">
      <c r="A136" s="17" t="n">
        <v>531</v>
      </c>
      <c r="B136" s="16" t="n">
        <v>0.229896072830473</v>
      </c>
      <c r="C136" s="16" t="n">
        <v>0.240156201994227</v>
      </c>
      <c r="D136" s="16" t="n">
        <v>1</v>
      </c>
      <c r="E136" s="17" t="n">
        <v>30</v>
      </c>
      <c r="F136" s="16" t="n">
        <v>1.77860374427688</v>
      </c>
      <c r="G136" s="16" t="n">
        <v>1.64402214521575</v>
      </c>
      <c r="H136" s="16" t="n">
        <v>1.08984317407633</v>
      </c>
      <c r="I136" s="16" t="n">
        <v>1.30102999566398</v>
      </c>
      <c r="J136" s="16" t="n">
        <v>1.0037998201809</v>
      </c>
      <c r="K136" s="16" t="n">
        <v>0.558026113671275</v>
      </c>
      <c r="L136" s="16" t="n">
        <v>0.595250896057348</v>
      </c>
    </row>
    <row r="137" customFormat="false" ht="15" hidden="false" customHeight="false" outlineLevel="0" collapsed="false">
      <c r="A137" s="17" t="n">
        <v>532</v>
      </c>
      <c r="B137" s="16" t="n">
        <v>0.232159659739525</v>
      </c>
      <c r="C137" s="16" t="n">
        <v>0.242256796360016</v>
      </c>
      <c r="D137" s="16" t="n">
        <v>1</v>
      </c>
      <c r="E137" s="17" t="n">
        <v>27.7</v>
      </c>
      <c r="F137" s="16" t="n">
        <v>1.71856584899984</v>
      </c>
      <c r="G137" s="16" t="n">
        <v>1.58703151351605</v>
      </c>
      <c r="H137" s="16" t="n">
        <v>1.05775056455243</v>
      </c>
      <c r="I137" s="16" t="n">
        <v>1.30102999566398</v>
      </c>
      <c r="J137" s="16" t="n">
        <v>0.632255768218768</v>
      </c>
      <c r="K137" s="16" t="n">
        <v>0.556848438300051</v>
      </c>
      <c r="L137" s="16" t="n">
        <v>0.595084485407066</v>
      </c>
    </row>
    <row r="138" customFormat="false" ht="15" hidden="false" customHeight="false" outlineLevel="0" collapsed="false">
      <c r="A138" s="17" t="n">
        <v>533</v>
      </c>
      <c r="B138" s="16" t="n">
        <v>0.234112451828661</v>
      </c>
      <c r="C138" s="16" t="n">
        <v>0.24409292121568</v>
      </c>
      <c r="D138" s="16" t="n">
        <v>1</v>
      </c>
      <c r="E138" s="17" t="n">
        <v>26.5</v>
      </c>
      <c r="F138" s="16" t="n">
        <v>1.67570711281986</v>
      </c>
      <c r="G138" s="16" t="n">
        <v>1.54668396347632</v>
      </c>
      <c r="H138" s="16" t="n">
        <v>1.03470526866118</v>
      </c>
      <c r="I138" s="16" t="n">
        <v>1.30102999566398</v>
      </c>
      <c r="J138" s="16" t="n">
        <v>1.24025347574266</v>
      </c>
      <c r="K138" s="16" t="n">
        <v>0.555977982590886</v>
      </c>
      <c r="L138" s="16" t="n">
        <v>0.591845878136201</v>
      </c>
    </row>
    <row r="139" customFormat="false" ht="15" hidden="false" customHeight="false" outlineLevel="0" collapsed="false">
      <c r="A139" s="17" t="n">
        <v>534</v>
      </c>
      <c r="B139" s="16" t="n">
        <v>0.235811817504111</v>
      </c>
      <c r="C139" s="16" t="n">
        <v>0.245667738972172</v>
      </c>
      <c r="D139" s="16" t="n">
        <v>1</v>
      </c>
      <c r="E139" s="17" t="n">
        <v>25</v>
      </c>
      <c r="F139" s="16" t="n">
        <v>1.63359016862848</v>
      </c>
      <c r="G139" s="16" t="n">
        <v>1.5073403012625</v>
      </c>
      <c r="H139" s="16" t="n">
        <v>1.01204600670927</v>
      </c>
      <c r="I139" s="16" t="n">
        <v>1.30102999566398</v>
      </c>
      <c r="J139" s="16" t="n">
        <v>1.32947116794823</v>
      </c>
      <c r="K139" s="16" t="n">
        <v>0.555043522785458</v>
      </c>
      <c r="L139" s="16" t="n">
        <v>0.586059907834101</v>
      </c>
    </row>
    <row r="140" customFormat="false" ht="15" hidden="false" customHeight="false" outlineLevel="0" collapsed="false">
      <c r="A140" s="17" t="n">
        <v>535</v>
      </c>
      <c r="B140" s="16" t="n">
        <v>0.237245290880165</v>
      </c>
      <c r="C140" s="16" t="n">
        <v>0.247015843492362</v>
      </c>
      <c r="D140" s="16" t="n">
        <v>1</v>
      </c>
      <c r="E140" s="17" t="n">
        <v>24.2</v>
      </c>
      <c r="F140" s="16" t="n">
        <v>1.60749680406168</v>
      </c>
      <c r="G140" s="16" t="n">
        <v>1.48262696480926</v>
      </c>
      <c r="H140" s="16" t="n">
        <v>0.996852080311562</v>
      </c>
      <c r="I140" s="16" t="n">
        <v>1.30102999566398</v>
      </c>
      <c r="J140" s="16" t="n">
        <v>1.02406410898499</v>
      </c>
      <c r="K140" s="16" t="n">
        <v>0.554569892473118</v>
      </c>
      <c r="L140" s="16" t="n">
        <v>0.575601638504864</v>
      </c>
    </row>
    <row r="141" customFormat="false" ht="15" hidden="false" customHeight="false" outlineLevel="0" collapsed="false">
      <c r="A141" s="17" t="n">
        <v>536</v>
      </c>
      <c r="B141" s="16" t="n">
        <v>0.238437954986852</v>
      </c>
      <c r="C141" s="16" t="n">
        <v>0.248153885477974</v>
      </c>
      <c r="D141" s="16" t="n">
        <v>1</v>
      </c>
      <c r="E141" s="17" t="n">
        <v>23.9</v>
      </c>
      <c r="F141" s="16" t="n">
        <v>1.59195751949285</v>
      </c>
      <c r="G141" s="16" t="n">
        <v>1.46846333701911</v>
      </c>
      <c r="H141" s="16" t="n">
        <v>0.987964946112898</v>
      </c>
      <c r="I141" s="16" t="n">
        <v>1.30102999566398</v>
      </c>
      <c r="J141" s="16" t="n">
        <v>1.55486107869365</v>
      </c>
      <c r="K141" s="16" t="n">
        <v>0.554121863799283</v>
      </c>
      <c r="L141" s="16" t="n">
        <v>0.561968766001024</v>
      </c>
    </row>
    <row r="142" customFormat="false" ht="15" hidden="false" customHeight="false" outlineLevel="0" collapsed="false">
      <c r="A142" s="17" t="n">
        <v>537</v>
      </c>
      <c r="B142" s="16" t="n">
        <v>0.239406987669922</v>
      </c>
      <c r="C142" s="16" t="n">
        <v>0.249083942054741</v>
      </c>
      <c r="D142" s="16" t="n">
        <v>1</v>
      </c>
      <c r="E142" s="17" t="n">
        <v>23.8</v>
      </c>
      <c r="F142" s="16" t="n">
        <v>1.58171237822987</v>
      </c>
      <c r="G142" s="16" t="n">
        <v>1.45931559237769</v>
      </c>
      <c r="H142" s="16" t="n">
        <v>0.981413276607319</v>
      </c>
      <c r="I142" s="16" t="n">
        <v>1.30102999566398</v>
      </c>
      <c r="J142" s="16" t="n">
        <v>1.33482887757211</v>
      </c>
      <c r="K142" s="16" t="n">
        <v>0.553725038402458</v>
      </c>
      <c r="L142" s="16" t="n">
        <v>0.547503840245776</v>
      </c>
    </row>
    <row r="143" customFormat="false" ht="15" hidden="false" customHeight="false" outlineLevel="0" collapsed="false">
      <c r="A143" s="17" t="n">
        <v>538</v>
      </c>
      <c r="B143" s="16" t="n">
        <v>0.240136651647469</v>
      </c>
      <c r="C143" s="16" t="n">
        <v>0.249776412859078</v>
      </c>
      <c r="D143" s="16" t="n">
        <v>1</v>
      </c>
      <c r="E143" s="17" t="n">
        <v>23.5</v>
      </c>
      <c r="F143" s="16" t="n">
        <v>1.57747241208867</v>
      </c>
      <c r="G143" s="16" t="n">
        <v>1.45534954266431</v>
      </c>
      <c r="H143" s="16" t="n">
        <v>0.977631942859159</v>
      </c>
      <c r="I143" s="16" t="n">
        <v>1.30102999566398</v>
      </c>
      <c r="J143" s="16" t="n">
        <v>0.786374352922136</v>
      </c>
      <c r="K143" s="16" t="n">
        <v>0.553558627752176</v>
      </c>
      <c r="L143" s="16" t="n">
        <v>0.533026113671275</v>
      </c>
    </row>
    <row r="144" customFormat="false" ht="15" hidden="false" customHeight="false" outlineLevel="0" collapsed="false">
      <c r="A144" s="17" t="n">
        <v>539</v>
      </c>
      <c r="B144" s="16" t="n">
        <v>0.240702252302851</v>
      </c>
      <c r="C144" s="16" t="n">
        <v>0.250344157555411</v>
      </c>
      <c r="D144" s="16" t="n">
        <v>1</v>
      </c>
      <c r="E144" s="17" t="n">
        <v>23.6</v>
      </c>
      <c r="F144" s="16" t="n">
        <v>1.58384081493019</v>
      </c>
      <c r="G144" s="16" t="n">
        <v>1.46116993977772</v>
      </c>
      <c r="H144" s="16" t="n">
        <v>0.978716655472856</v>
      </c>
      <c r="I144" s="16" t="n">
        <v>1.30102999566398</v>
      </c>
      <c r="J144" s="16" t="n">
        <v>0.840718548256547</v>
      </c>
      <c r="K144" s="16" t="n">
        <v>0.553392217101895</v>
      </c>
      <c r="L144" s="16" t="n">
        <v>0.51989247311828</v>
      </c>
    </row>
    <row r="145" customFormat="false" ht="15" hidden="false" customHeight="false" outlineLevel="0" collapsed="false">
      <c r="A145" s="17" t="n">
        <v>540</v>
      </c>
      <c r="B145" s="16" t="n">
        <v>0.241149959819658</v>
      </c>
      <c r="C145" s="16" t="n">
        <v>0.250818933786884</v>
      </c>
      <c r="D145" s="16" t="n">
        <v>1</v>
      </c>
      <c r="E145" s="17" t="n">
        <v>23.8</v>
      </c>
      <c r="F145" s="16" t="n">
        <v>1.59704981696427</v>
      </c>
      <c r="G145" s="16" t="n">
        <v>1.47300589456662</v>
      </c>
      <c r="H145" s="16" t="n">
        <v>0.983707615274717</v>
      </c>
      <c r="I145" s="16" t="n">
        <v>1.30102999566398</v>
      </c>
      <c r="J145" s="16" t="n">
        <v>0.92896594354845</v>
      </c>
      <c r="K145" s="16" t="n">
        <v>0.553571428571429</v>
      </c>
      <c r="L145" s="16" t="n">
        <v>0.507706093189964</v>
      </c>
    </row>
    <row r="146" customFormat="false" ht="15" hidden="false" customHeight="false" outlineLevel="0" collapsed="false">
      <c r="A146" s="17" t="n">
        <v>541</v>
      </c>
      <c r="B146" s="16" t="n">
        <v>0.241510366991399</v>
      </c>
      <c r="C146" s="16" t="n">
        <v>0.251196457397553</v>
      </c>
      <c r="D146" s="16" t="n">
        <v>1</v>
      </c>
      <c r="E146" s="17" t="n">
        <v>24.3</v>
      </c>
      <c r="F146" s="16" t="n">
        <v>1.60988039386471</v>
      </c>
      <c r="G146" s="16" t="n">
        <v>1.48473489958438</v>
      </c>
      <c r="H146" s="16" t="n">
        <v>0.988028763673492</v>
      </c>
      <c r="I146" s="16" t="n">
        <v>1.30102999566398</v>
      </c>
      <c r="J146" s="16" t="n">
        <v>0.725062294146688</v>
      </c>
      <c r="K146" s="16" t="n">
        <v>0.553571428571429</v>
      </c>
      <c r="L146" s="16" t="n">
        <v>0.503392217101895</v>
      </c>
    </row>
    <row r="147" customFormat="false" ht="15" hidden="false" customHeight="false" outlineLevel="0" collapsed="false">
      <c r="A147" s="17" t="n">
        <v>542</v>
      </c>
      <c r="B147" s="16" t="n">
        <v>0.241792403398052</v>
      </c>
      <c r="C147" s="16" t="n">
        <v>0.251502655110052</v>
      </c>
      <c r="D147" s="16" t="n">
        <v>1</v>
      </c>
      <c r="E147" s="17" t="n">
        <v>24.7</v>
      </c>
      <c r="F147" s="16" t="n">
        <v>1.6243104687408</v>
      </c>
      <c r="G147" s="16" t="n">
        <v>1.49861313895813</v>
      </c>
      <c r="H147" s="16" t="n">
        <v>0.993405795054688</v>
      </c>
      <c r="I147" s="16" t="n">
        <v>1.30102999566398</v>
      </c>
      <c r="J147" s="16" t="n">
        <v>0.982087721223215</v>
      </c>
      <c r="K147" s="16" t="n">
        <v>0.553981054787506</v>
      </c>
      <c r="L147" s="16" t="n">
        <v>0.51131592421915</v>
      </c>
    </row>
    <row r="148" customFormat="false" ht="15" hidden="false" customHeight="false" outlineLevel="0" collapsed="false">
      <c r="A148" s="17" t="n">
        <v>543</v>
      </c>
      <c r="B148" s="16" t="n">
        <v>0.242054783162617</v>
      </c>
      <c r="C148" s="16" t="n">
        <v>0.251802205823122</v>
      </c>
      <c r="D148" s="16" t="n">
        <v>1</v>
      </c>
      <c r="E148" s="17" t="n">
        <v>25.6</v>
      </c>
      <c r="F148" s="16" t="n">
        <v>1.64133589924231</v>
      </c>
      <c r="G148" s="16" t="n">
        <v>1.5145327904233</v>
      </c>
      <c r="H148" s="16" t="n">
        <v>1.00013201986814</v>
      </c>
      <c r="I148" s="16" t="n">
        <v>1.30102999566398</v>
      </c>
      <c r="J148" s="16" t="n">
        <v>1.27986126131451</v>
      </c>
      <c r="K148" s="16" t="n">
        <v>0.554109062980031</v>
      </c>
      <c r="L148" s="16" t="n">
        <v>0.517793138760881</v>
      </c>
    </row>
    <row r="149" customFormat="false" ht="15" hidden="false" customHeight="false" outlineLevel="0" collapsed="false">
      <c r="A149" s="17" t="n">
        <v>544</v>
      </c>
      <c r="B149" s="16" t="n">
        <v>0.242321639780014</v>
      </c>
      <c r="C149" s="16" t="n">
        <v>0.252112745709958</v>
      </c>
      <c r="D149" s="16" t="n">
        <v>1</v>
      </c>
      <c r="E149" s="17" t="n">
        <v>26</v>
      </c>
      <c r="F149" s="16" t="n">
        <v>1.65988463205797</v>
      </c>
      <c r="G149" s="16" t="n">
        <v>1.53141755767121</v>
      </c>
      <c r="H149" s="16" t="n">
        <v>1.00855158463196</v>
      </c>
      <c r="I149" s="16" t="n">
        <v>1.30102999566398</v>
      </c>
      <c r="J149" s="16" t="n">
        <v>1.19670888411977</v>
      </c>
      <c r="K149" s="16" t="n">
        <v>0.554416282642089</v>
      </c>
      <c r="L149" s="16" t="n">
        <v>0.523796722990271</v>
      </c>
    </row>
    <row r="150" customFormat="false" ht="15" hidden="false" customHeight="false" outlineLevel="0" collapsed="false">
      <c r="A150" s="17" t="n">
        <v>545</v>
      </c>
      <c r="B150" s="16" t="n">
        <v>0.242554853241595</v>
      </c>
      <c r="C150" s="16" t="n">
        <v>0.252369091010863</v>
      </c>
      <c r="D150" s="16" t="n">
        <v>1</v>
      </c>
      <c r="E150" s="17" t="n">
        <v>26.2</v>
      </c>
      <c r="F150" s="16" t="n">
        <v>1.67495302116647</v>
      </c>
      <c r="G150" s="16" t="n">
        <v>1.5462079983018</v>
      </c>
      <c r="H150" s="16" t="n">
        <v>1.01425984628308</v>
      </c>
      <c r="I150" s="16" t="n">
        <v>1.30102999566398</v>
      </c>
      <c r="J150" s="16" t="n">
        <v>1.42083714606301</v>
      </c>
      <c r="K150" s="16" t="n">
        <v>0.554710701484895</v>
      </c>
      <c r="L150" s="16" t="n">
        <v>0.528545826932924</v>
      </c>
    </row>
    <row r="151" customFormat="false" ht="15" hidden="false" customHeight="false" outlineLevel="0" collapsed="false">
      <c r="A151" s="17" t="n">
        <v>546</v>
      </c>
      <c r="B151" s="16" t="n">
        <v>0.242783458105155</v>
      </c>
      <c r="C151" s="16" t="n">
        <v>0.252624183652862</v>
      </c>
      <c r="D151" s="16" t="n">
        <v>1</v>
      </c>
      <c r="E151" s="17" t="n">
        <v>26.4</v>
      </c>
      <c r="F151" s="16" t="n">
        <v>1.692035305918</v>
      </c>
      <c r="G151" s="16" t="n">
        <v>1.56245536870089</v>
      </c>
      <c r="H151" s="16" t="n">
        <v>1.02104249555086</v>
      </c>
      <c r="I151" s="16" t="n">
        <v>1.30102999566398</v>
      </c>
      <c r="J151" s="16" t="n">
        <v>1.15849701769953</v>
      </c>
      <c r="K151" s="16" t="n">
        <v>0.554915514592934</v>
      </c>
      <c r="L151" s="16" t="n">
        <v>0.532616487455197</v>
      </c>
    </row>
    <row r="152" customFormat="false" ht="15" hidden="false" customHeight="false" outlineLevel="0" collapsed="false">
      <c r="A152" s="17" t="n">
        <v>547</v>
      </c>
      <c r="B152" s="16" t="n">
        <v>0.242980760477838</v>
      </c>
      <c r="C152" s="16" t="n">
        <v>0.252848978941479</v>
      </c>
      <c r="D152" s="16" t="n">
        <v>1</v>
      </c>
      <c r="E152" s="17" t="n">
        <v>26.9</v>
      </c>
      <c r="F152" s="16" t="n">
        <v>1.70901410247017</v>
      </c>
      <c r="G152" s="16" t="n">
        <v>1.57831844342707</v>
      </c>
      <c r="H152" s="16" t="n">
        <v>1.02808263046138</v>
      </c>
      <c r="I152" s="16" t="n">
        <v>1.30102999566398</v>
      </c>
      <c r="J152" s="16" t="n">
        <v>1.18114013400865</v>
      </c>
      <c r="K152" s="16" t="n">
        <v>0.554979518689196</v>
      </c>
      <c r="L152" s="16" t="n">
        <v>0.538095238095238</v>
      </c>
    </row>
    <row r="153" customFormat="false" ht="15" hidden="false" customHeight="false" outlineLevel="0" collapsed="false">
      <c r="A153" s="17" t="n">
        <v>548</v>
      </c>
      <c r="B153" s="16" t="n">
        <v>0.243108506477068</v>
      </c>
      <c r="C153" s="16" t="n">
        <v>0.252996688143861</v>
      </c>
      <c r="D153" s="16" t="n">
        <v>1</v>
      </c>
      <c r="E153" s="17" t="n">
        <v>27.2</v>
      </c>
      <c r="F153" s="16" t="n">
        <v>1.7226477168135</v>
      </c>
      <c r="G153" s="16" t="n">
        <v>1.59055336257784</v>
      </c>
      <c r="H153" s="16" t="n">
        <v>1.03391688123119</v>
      </c>
      <c r="I153" s="16" t="n">
        <v>1.30102999566398</v>
      </c>
      <c r="J153" s="16" t="n">
        <v>1.06840303825116</v>
      </c>
      <c r="K153" s="16" t="n">
        <v>0.55526113671275</v>
      </c>
      <c r="L153" s="16" t="n">
        <v>0.545954941116231</v>
      </c>
    </row>
    <row r="154" customFormat="false" ht="15" hidden="false" customHeight="false" outlineLevel="0" collapsed="false">
      <c r="A154" s="17" t="n">
        <v>549</v>
      </c>
      <c r="B154" s="16" t="n">
        <v>0.243196735069865</v>
      </c>
      <c r="C154" s="16" t="n">
        <v>0.25310372943359</v>
      </c>
      <c r="D154" s="16" t="n">
        <v>1</v>
      </c>
      <c r="E154" s="17" t="n">
        <v>27.5</v>
      </c>
      <c r="F154" s="16" t="n">
        <v>1.73896554534818</v>
      </c>
      <c r="G154" s="16" t="n">
        <v>1.60602980664159</v>
      </c>
      <c r="H154" s="16" t="n">
        <v>1.04009575031166</v>
      </c>
      <c r="I154" s="16" t="n">
        <v>1.30102999566398</v>
      </c>
      <c r="J154" s="16" t="n">
        <v>1.23324167276928</v>
      </c>
      <c r="K154" s="16" t="n">
        <v>0.555197132616488</v>
      </c>
      <c r="L154" s="16" t="n">
        <v>0.556438812083973</v>
      </c>
    </row>
    <row r="155" customFormat="false" ht="15" hidden="false" customHeight="false" outlineLevel="0" collapsed="false">
      <c r="A155" s="17" t="n">
        <v>550</v>
      </c>
      <c r="B155" s="16" t="n">
        <v>0.243159185326289</v>
      </c>
      <c r="C155" s="16" t="n">
        <v>0.253109378776243</v>
      </c>
      <c r="D155" s="16" t="n">
        <v>1</v>
      </c>
      <c r="E155" s="17" t="n">
        <v>28.4</v>
      </c>
      <c r="F155" s="16" t="n">
        <v>1.76329958508185</v>
      </c>
      <c r="G155" s="16" t="n">
        <v>1.62952082867562</v>
      </c>
      <c r="H155" s="16" t="n">
        <v>1.05094834109351</v>
      </c>
      <c r="I155" s="16" t="n">
        <v>1.30102999566398</v>
      </c>
      <c r="J155" s="16" t="n">
        <v>1.22616207579322</v>
      </c>
      <c r="K155" s="16" t="n">
        <v>0.555350742447517</v>
      </c>
      <c r="L155" s="16" t="n">
        <v>0.568663594470046</v>
      </c>
    </row>
    <row r="156" customFormat="false" ht="15" hidden="false" customHeight="false" outlineLevel="0" collapsed="false">
      <c r="A156" s="17" t="n">
        <v>551</v>
      </c>
      <c r="B156" s="16" t="n">
        <v>0.24295683548091</v>
      </c>
      <c r="C156" s="16" t="n">
        <v>0.252971950389685</v>
      </c>
      <c r="D156" s="16" t="n">
        <v>1</v>
      </c>
      <c r="E156" s="17" t="n">
        <v>29.1</v>
      </c>
      <c r="F156" s="16" t="n">
        <v>1.79473793545719</v>
      </c>
      <c r="G156" s="16" t="n">
        <v>1.65870309874673</v>
      </c>
      <c r="H156" s="16" t="n">
        <v>1.06499565409972</v>
      </c>
      <c r="I156" s="16" t="n">
        <v>1.30102999566398</v>
      </c>
      <c r="J156" s="16" t="n">
        <v>0.867508474210565</v>
      </c>
      <c r="K156" s="16" t="n">
        <v>0.555504352278546</v>
      </c>
      <c r="L156" s="16" t="n">
        <v>0.583294930875576</v>
      </c>
    </row>
    <row r="157" customFormat="false" ht="15" hidden="false" customHeight="false" outlineLevel="0" collapsed="false">
      <c r="A157" s="17" t="n">
        <v>552</v>
      </c>
      <c r="B157" s="16" t="n">
        <v>0.242621452917182</v>
      </c>
      <c r="C157" s="16" t="n">
        <v>0.25268361469911</v>
      </c>
      <c r="D157" s="16" t="n">
        <v>1</v>
      </c>
      <c r="E157" s="17" t="n">
        <v>29.5</v>
      </c>
      <c r="F157" s="16" t="n">
        <v>1.82420671695782</v>
      </c>
      <c r="G157" s="16" t="n">
        <v>1.68732281940625</v>
      </c>
      <c r="H157" s="16" t="n">
        <v>1.07821353938799</v>
      </c>
      <c r="I157" s="16" t="n">
        <v>1.30102999566398</v>
      </c>
      <c r="J157" s="16" t="n">
        <v>1.99584123519522</v>
      </c>
      <c r="K157" s="16" t="n">
        <v>0.555901177675371</v>
      </c>
      <c r="L157" s="16" t="n">
        <v>0.596620583717358</v>
      </c>
    </row>
    <row r="158" customFormat="false" ht="15" hidden="false" customHeight="false" outlineLevel="0" collapsed="false">
      <c r="A158" s="17" t="n">
        <v>553</v>
      </c>
      <c r="B158" s="16" t="n">
        <v>0.241999778719176</v>
      </c>
      <c r="C158" s="16" t="n">
        <v>0.252149564460401</v>
      </c>
      <c r="D158" s="16" t="n">
        <v>1</v>
      </c>
      <c r="E158" s="17" t="n">
        <v>31</v>
      </c>
      <c r="F158" s="16" t="n">
        <v>1.87025661877804</v>
      </c>
      <c r="G158" s="16" t="n">
        <v>1.73081553337567</v>
      </c>
      <c r="H158" s="16" t="n">
        <v>1.09915463346961</v>
      </c>
      <c r="I158" s="16" t="n">
        <v>1.30102999566398</v>
      </c>
      <c r="J158" s="16" t="n">
        <v>1.19192863899017</v>
      </c>
      <c r="K158" s="16" t="n">
        <v>0.556387608806964</v>
      </c>
      <c r="L158" s="16" t="n">
        <v>0.604518689196109</v>
      </c>
    </row>
    <row r="159" customFormat="false" ht="15" hidden="false" customHeight="false" outlineLevel="0" collapsed="false">
      <c r="A159" s="17" t="n">
        <v>554</v>
      </c>
      <c r="B159" s="16" t="n">
        <v>0.241102246656304</v>
      </c>
      <c r="C159" s="16" t="n">
        <v>0.251382579077636</v>
      </c>
      <c r="D159" s="16" t="n">
        <v>1</v>
      </c>
      <c r="E159" s="17" t="n">
        <v>32.5</v>
      </c>
      <c r="F159" s="16" t="n">
        <v>1.93344911175614</v>
      </c>
      <c r="G159" s="16" t="n">
        <v>1.79143569218851</v>
      </c>
      <c r="H159" s="16" t="n">
        <v>1.12833572963393</v>
      </c>
      <c r="I159" s="16" t="n">
        <v>1.30102999566398</v>
      </c>
      <c r="J159" s="16" t="n">
        <v>1.44155978229126</v>
      </c>
      <c r="K159" s="16" t="n">
        <v>0.557462877624168</v>
      </c>
      <c r="L159" s="16" t="n">
        <v>0.608858166922683</v>
      </c>
    </row>
    <row r="160" customFormat="false" ht="15" hidden="false" customHeight="false" outlineLevel="0" collapsed="false">
      <c r="A160" s="17" t="n">
        <v>555</v>
      </c>
      <c r="B160" s="16" t="n">
        <v>0.239975213531464</v>
      </c>
      <c r="C160" s="16" t="n">
        <v>0.250416273383364</v>
      </c>
      <c r="D160" s="16" t="n">
        <v>1</v>
      </c>
      <c r="E160" s="17" t="n">
        <v>34.5</v>
      </c>
      <c r="F160" s="16" t="n">
        <v>2.01007939824067</v>
      </c>
      <c r="G160" s="16" t="n">
        <v>1.86461232642163</v>
      </c>
      <c r="H160" s="16" t="n">
        <v>1.16337622663738</v>
      </c>
      <c r="I160" s="16" t="n">
        <v>1.30102999566398</v>
      </c>
      <c r="J160" s="16" t="n">
        <v>1.0321574975363</v>
      </c>
      <c r="K160" s="16" t="n">
        <v>0.55847414234511</v>
      </c>
      <c r="L160" s="16" t="n">
        <v>0.612096774193548</v>
      </c>
    </row>
    <row r="161" customFormat="false" ht="15" hidden="false" customHeight="false" outlineLevel="0" collapsed="false">
      <c r="A161" s="17" t="n">
        <v>556</v>
      </c>
      <c r="B161" s="16" t="n">
        <v>0.238591339143496</v>
      </c>
      <c r="C161" s="16" t="n">
        <v>0.24922074593844</v>
      </c>
      <c r="D161" s="16" t="n">
        <v>1</v>
      </c>
      <c r="E161" s="17" t="n">
        <v>36.3</v>
      </c>
      <c r="F161" s="16" t="n">
        <v>2.10462602837663</v>
      </c>
      <c r="G161" s="16" t="n">
        <v>1.95567761942367</v>
      </c>
      <c r="H161" s="16" t="n">
        <v>1.2050672952255</v>
      </c>
      <c r="I161" s="16" t="n">
        <v>1.30102999566398</v>
      </c>
      <c r="J161" s="16" t="n">
        <v>1.26910549614496</v>
      </c>
      <c r="K161" s="16" t="n">
        <v>0.5594726062468</v>
      </c>
      <c r="L161" s="16" t="n">
        <v>0.613888888888889</v>
      </c>
    </row>
    <row r="162" customFormat="false" ht="15" hidden="false" customHeight="false" outlineLevel="0" collapsed="false">
      <c r="A162" s="17" t="n">
        <v>557</v>
      </c>
      <c r="B162" s="16" t="n">
        <v>0.236967048474721</v>
      </c>
      <c r="C162" s="16" t="n">
        <v>0.247806568011161</v>
      </c>
      <c r="D162" s="16" t="n">
        <v>1</v>
      </c>
      <c r="E162" s="17" t="n">
        <v>40</v>
      </c>
      <c r="F162" s="16" t="n">
        <v>2.21226843577595</v>
      </c>
      <c r="G162" s="16" t="n">
        <v>2.05833986689303</v>
      </c>
      <c r="H162" s="16" t="n">
        <v>1.24853141009637</v>
      </c>
      <c r="I162" s="16" t="n">
        <v>1.30102999566398</v>
      </c>
      <c r="J162" s="16" t="n">
        <v>1.45890269847279</v>
      </c>
      <c r="K162" s="16" t="n">
        <v>0.561162314388121</v>
      </c>
      <c r="L162" s="16" t="n">
        <v>0.615386584741424</v>
      </c>
    </row>
    <row r="163" customFormat="false" ht="15" hidden="false" customHeight="false" outlineLevel="0" collapsed="false">
      <c r="A163" s="17" t="n">
        <v>558</v>
      </c>
      <c r="B163" s="16" t="n">
        <v>0.235128868312117</v>
      </c>
      <c r="C163" s="16" t="n">
        <v>0.246209082199681</v>
      </c>
      <c r="D163" s="16" t="n">
        <v>1</v>
      </c>
      <c r="E163" s="17" t="n">
        <v>42.9</v>
      </c>
      <c r="F163" s="16" t="n">
        <v>2.33606536585209</v>
      </c>
      <c r="G163" s="16" t="n">
        <v>2.1773968374281</v>
      </c>
      <c r="H163" s="16" t="n">
        <v>1.29628888249333</v>
      </c>
      <c r="I163" s="16" t="n">
        <v>1.30102999566398</v>
      </c>
      <c r="J163" s="16" t="n">
        <v>1.38522052103347</v>
      </c>
      <c r="K163" s="16" t="n">
        <v>0.563184843830005</v>
      </c>
      <c r="L163" s="16" t="n">
        <v>0.617562724014337</v>
      </c>
    </row>
    <row r="164" customFormat="false" ht="15" hidden="false" customHeight="false" outlineLevel="0" collapsed="false">
      <c r="A164" s="17" t="n">
        <v>559</v>
      </c>
      <c r="B164" s="16" t="n">
        <v>0.233112924273998</v>
      </c>
      <c r="C164" s="16" t="n">
        <v>0.24448438738623</v>
      </c>
      <c r="D164" s="16" t="n">
        <v>1</v>
      </c>
      <c r="E164" s="17" t="n">
        <v>46.9</v>
      </c>
      <c r="F164" s="16" t="n">
        <v>2.48766758093775</v>
      </c>
      <c r="G164" s="16" t="n">
        <v>2.32360402062705</v>
      </c>
      <c r="H164" s="16" t="n">
        <v>1.35570733774309</v>
      </c>
      <c r="I164" s="16" t="n">
        <v>1.30102999566398</v>
      </c>
      <c r="J164" s="16" t="n">
        <v>0.880843232453888</v>
      </c>
      <c r="K164" s="16" t="n">
        <v>0.565028161802355</v>
      </c>
      <c r="L164" s="16" t="n">
        <v>0.620110087045571</v>
      </c>
    </row>
    <row r="165" customFormat="false" ht="15" hidden="false" customHeight="false" outlineLevel="0" collapsed="false">
      <c r="A165" s="17" t="n">
        <v>560</v>
      </c>
      <c r="B165" s="16" t="n">
        <v>0.230990477615879</v>
      </c>
      <c r="C165" s="16" t="n">
        <v>0.242652435144109</v>
      </c>
      <c r="D165" s="16" t="n">
        <v>1</v>
      </c>
      <c r="E165" s="17" t="n">
        <v>51.2</v>
      </c>
      <c r="F165" s="16" t="n">
        <v>2.64822463121012</v>
      </c>
      <c r="G165" s="16" t="n">
        <v>2.47900347888845</v>
      </c>
      <c r="H165" s="16" t="n">
        <v>1.40616538181004</v>
      </c>
      <c r="I165" s="16" t="n">
        <v>1.30102999566398</v>
      </c>
      <c r="J165" s="16" t="n">
        <v>0.898216514347506</v>
      </c>
      <c r="K165" s="16" t="n">
        <v>0.566845878136201</v>
      </c>
      <c r="L165" s="16" t="n">
        <v>0.621710189452125</v>
      </c>
    </row>
    <row r="166" customFormat="false" ht="15" hidden="false" customHeight="false" outlineLevel="0" collapsed="false">
      <c r="A166" s="17" t="n">
        <v>561</v>
      </c>
      <c r="B166" s="16" t="n">
        <v>0.228725905219714</v>
      </c>
      <c r="C166" s="16" t="n">
        <v>0.240691831443579</v>
      </c>
      <c r="D166" s="16" t="n">
        <v>1</v>
      </c>
      <c r="E166" s="17" t="n">
        <v>55.3</v>
      </c>
      <c r="F166" s="16" t="n">
        <v>2.82186464265171</v>
      </c>
      <c r="G166" s="16" t="n">
        <v>2.64649626127412</v>
      </c>
      <c r="H166" s="16" t="n">
        <v>1.45319631881589</v>
      </c>
      <c r="I166" s="16" t="n">
        <v>1.30102999566398</v>
      </c>
      <c r="J166" s="16" t="n">
        <v>1.47100552581213</v>
      </c>
      <c r="K166" s="16" t="n">
        <v>0.568766001024066</v>
      </c>
      <c r="L166" s="16" t="n">
        <v>0.622311827956989</v>
      </c>
    </row>
    <row r="167" customFormat="false" ht="15" hidden="false" customHeight="false" outlineLevel="0" collapsed="false">
      <c r="A167" s="17" t="n">
        <v>562</v>
      </c>
      <c r="B167" s="16" t="n">
        <v>0.226297563267133</v>
      </c>
      <c r="C167" s="16" t="n">
        <v>0.23859627626596</v>
      </c>
      <c r="D167" s="16" t="n">
        <v>1</v>
      </c>
      <c r="E167" s="17" t="n">
        <v>60.2</v>
      </c>
      <c r="F167" s="16" t="n">
        <v>3.01528024245987</v>
      </c>
      <c r="G167" s="16" t="n">
        <v>2.8333622330921</v>
      </c>
      <c r="H167" s="16" t="n">
        <v>1.50582688860996</v>
      </c>
      <c r="I167" s="16" t="n">
        <v>1.30102999566398</v>
      </c>
      <c r="J167" s="16" t="n">
        <v>1.1575208078126</v>
      </c>
      <c r="K167" s="16" t="n">
        <v>0.571351766513057</v>
      </c>
      <c r="L167" s="16" t="n">
        <v>0.62215821812596</v>
      </c>
    </row>
    <row r="168" customFormat="false" ht="15" hidden="false" customHeight="false" outlineLevel="0" collapsed="false">
      <c r="A168" s="17" t="n">
        <v>563</v>
      </c>
      <c r="B168" s="16" t="n">
        <v>0.223813904419778</v>
      </c>
      <c r="C168" s="16" t="n">
        <v>0.236445220872279</v>
      </c>
      <c r="D168" s="16" t="n">
        <v>1</v>
      </c>
      <c r="E168" s="17" t="n">
        <v>64.5</v>
      </c>
      <c r="F168" s="16" t="n">
        <v>3.22163634264049</v>
      </c>
      <c r="G168" s="16" t="n">
        <v>3.03306841543787</v>
      </c>
      <c r="H168" s="16" t="n">
        <v>1.55974616477077</v>
      </c>
      <c r="I168" s="16" t="n">
        <v>1.30102999566398</v>
      </c>
      <c r="J168" s="16" t="n">
        <v>1.31307189683901</v>
      </c>
      <c r="K168" s="16" t="n">
        <v>0.573515104966718</v>
      </c>
      <c r="L168" s="16" t="n">
        <v>0.621518177163339</v>
      </c>
    </row>
    <row r="169" customFormat="false" ht="15" hidden="false" customHeight="false" outlineLevel="0" collapsed="false">
      <c r="A169" s="17" t="n">
        <v>564</v>
      </c>
      <c r="B169" s="16" t="n">
        <v>0.221191124192306</v>
      </c>
      <c r="C169" s="16" t="n">
        <v>0.234175009640955</v>
      </c>
      <c r="D169" s="16" t="n">
        <v>1</v>
      </c>
      <c r="E169" s="17" t="n">
        <v>70.6</v>
      </c>
      <c r="F169" s="16" t="n">
        <v>3.45143535026761</v>
      </c>
      <c r="G169" s="16" t="n">
        <v>3.25089728296534</v>
      </c>
      <c r="H169" s="16" t="n">
        <v>1.61549005133802</v>
      </c>
      <c r="I169" s="16" t="n">
        <v>1.30102999566398</v>
      </c>
      <c r="J169" s="16" t="n">
        <v>0.989359770196308</v>
      </c>
      <c r="K169" s="16" t="n">
        <v>0.576433691756272</v>
      </c>
      <c r="L169" s="16" t="n">
        <v>0.620225294418843</v>
      </c>
    </row>
    <row r="170" customFormat="false" ht="15" hidden="false" customHeight="false" outlineLevel="0" collapsed="false">
      <c r="A170" s="17" t="n">
        <v>565</v>
      </c>
      <c r="B170" s="16" t="n">
        <v>0.218417693106901</v>
      </c>
      <c r="C170" s="16" t="n">
        <v>0.231779820279729</v>
      </c>
      <c r="D170" s="16" t="n">
        <v>1</v>
      </c>
      <c r="E170" s="17" t="n">
        <v>75.5</v>
      </c>
      <c r="F170" s="16" t="n">
        <v>3.70957838452643</v>
      </c>
      <c r="G170" s="16" t="n">
        <v>3.49504035730328</v>
      </c>
      <c r="H170" s="16" t="n">
        <v>1.67897202223376</v>
      </c>
      <c r="I170" s="16" t="n">
        <v>1.30102999566398</v>
      </c>
      <c r="J170" s="16" t="n">
        <v>1.00799423876533</v>
      </c>
      <c r="K170" s="16" t="n">
        <v>0.579339477726575</v>
      </c>
      <c r="L170" s="16" t="n">
        <v>0.618241167434716</v>
      </c>
    </row>
    <row r="171" customFormat="false" ht="15" hidden="false" customHeight="false" outlineLevel="0" collapsed="false">
      <c r="A171" s="17" t="n">
        <v>566</v>
      </c>
      <c r="B171" s="16" t="n">
        <v>0.215533248134076</v>
      </c>
      <c r="C171" s="16" t="n">
        <v>0.229291926781016</v>
      </c>
      <c r="D171" s="16" t="n">
        <v>1</v>
      </c>
      <c r="E171" s="17" t="n">
        <v>79.7</v>
      </c>
      <c r="F171" s="16" t="n">
        <v>3.99458795258615</v>
      </c>
      <c r="G171" s="16" t="n">
        <v>3.77115153958137</v>
      </c>
      <c r="H171" s="16" t="n">
        <v>1.73026839679427</v>
      </c>
      <c r="I171" s="16" t="n">
        <v>1.30102999566398</v>
      </c>
      <c r="J171" s="16" t="n">
        <v>1.03179545075033</v>
      </c>
      <c r="K171" s="16" t="n">
        <v>0.582398873527906</v>
      </c>
      <c r="L171" s="16" t="n">
        <v>0.615937019969278</v>
      </c>
    </row>
    <row r="172" customFormat="false" ht="15" hidden="false" customHeight="false" outlineLevel="0" collapsed="false">
      <c r="A172" s="17" t="n">
        <v>567</v>
      </c>
      <c r="B172" s="16" t="n">
        <v>0.21253711292668</v>
      </c>
      <c r="C172" s="16" t="n">
        <v>0.226671834386164</v>
      </c>
      <c r="D172" s="16" t="n">
        <v>1</v>
      </c>
      <c r="E172" s="17" t="n">
        <v>84</v>
      </c>
      <c r="F172" s="16" t="n">
        <v>4.28752544717747</v>
      </c>
      <c r="G172" s="16" t="n">
        <v>4.05429776157667</v>
      </c>
      <c r="H172" s="16" t="n">
        <v>1.77055826024027</v>
      </c>
      <c r="I172" s="16" t="n">
        <v>1.30102999566398</v>
      </c>
      <c r="J172" s="16" t="n">
        <v>1.15688960666014</v>
      </c>
      <c r="K172" s="16" t="n">
        <v>0.585381464413723</v>
      </c>
      <c r="L172" s="16" t="n">
        <v>0.613069636456733</v>
      </c>
    </row>
    <row r="173" customFormat="false" ht="15" hidden="false" customHeight="false" outlineLevel="0" collapsed="false">
      <c r="A173" s="17" t="n">
        <v>568</v>
      </c>
      <c r="B173" s="16" t="n">
        <v>0.209459836402583</v>
      </c>
      <c r="C173" s="16" t="n">
        <v>0.223957509643609</v>
      </c>
      <c r="D173" s="16" t="n">
        <v>1</v>
      </c>
      <c r="E173" s="17" t="n">
        <v>86.9</v>
      </c>
      <c r="F173" s="16" t="n">
        <v>4.59256095713313</v>
      </c>
      <c r="G173" s="16" t="n">
        <v>4.34895408782603</v>
      </c>
      <c r="H173" s="16" t="n">
        <v>1.80760942247883</v>
      </c>
      <c r="I173" s="16" t="n">
        <v>1.30102999566398</v>
      </c>
      <c r="J173" s="16" t="n">
        <v>0.854475957427285</v>
      </c>
      <c r="K173" s="16" t="n">
        <v>0.588645673323093</v>
      </c>
      <c r="L173" s="16" t="n">
        <v>0.610483870967742</v>
      </c>
    </row>
    <row r="174" customFormat="false" ht="15" hidden="false" customHeight="false" outlineLevel="0" collapsed="false">
      <c r="A174" s="17" t="n">
        <v>569</v>
      </c>
      <c r="B174" s="16" t="n">
        <v>0.206332744350509</v>
      </c>
      <c r="C174" s="16" t="n">
        <v>0.221191670264929</v>
      </c>
      <c r="D174" s="16" t="n">
        <v>1</v>
      </c>
      <c r="E174" s="17" t="n">
        <v>90.3</v>
      </c>
      <c r="F174" s="16" t="n">
        <v>4.91663395942506</v>
      </c>
      <c r="G174" s="16" t="n">
        <v>4.66424577362687</v>
      </c>
      <c r="H174" s="16" t="n">
        <v>1.84928083778473</v>
      </c>
      <c r="I174" s="16" t="n">
        <v>1.30102999566398</v>
      </c>
      <c r="J174" s="16" t="n">
        <v>1.48918258627247</v>
      </c>
      <c r="K174" s="16" t="n">
        <v>0.592818740399386</v>
      </c>
      <c r="L174" s="16" t="n">
        <v>0.607552483358935</v>
      </c>
    </row>
    <row r="175" customFormat="false" ht="15" hidden="false" customHeight="false" outlineLevel="0" collapsed="false">
      <c r="A175" s="17" t="n">
        <v>570</v>
      </c>
      <c r="B175" s="16" t="n">
        <v>0.203169889629833</v>
      </c>
      <c r="C175" s="16" t="n">
        <v>0.218392892758693</v>
      </c>
      <c r="D175" s="16" t="n">
        <v>1</v>
      </c>
      <c r="E175" s="17" t="n">
        <v>93.1</v>
      </c>
      <c r="F175" s="16" t="n">
        <v>5.26216558434795</v>
      </c>
      <c r="G175" s="16" t="n">
        <v>4.99930294984327</v>
      </c>
      <c r="H175" s="16" t="n">
        <v>1.86773105946874</v>
      </c>
      <c r="I175" s="16" t="n">
        <v>1.30102999566398</v>
      </c>
      <c r="J175" s="16" t="n">
        <v>1.18920154223025</v>
      </c>
      <c r="K175" s="16" t="n">
        <v>0.596198156682028</v>
      </c>
      <c r="L175" s="16" t="n">
        <v>0.60431387608807</v>
      </c>
    </row>
    <row r="176" customFormat="false" ht="15" hidden="false" customHeight="false" outlineLevel="0" collapsed="false">
      <c r="A176" s="17" t="n">
        <v>571</v>
      </c>
      <c r="B176" s="16" t="n">
        <v>0.199980576833089</v>
      </c>
      <c r="C176" s="16" t="n">
        <v>0.21554831038079</v>
      </c>
      <c r="D176" s="16" t="n">
        <v>1</v>
      </c>
      <c r="E176" s="17" t="n">
        <v>95.3</v>
      </c>
      <c r="F176" s="16" t="n">
        <v>5.61686587962091</v>
      </c>
      <c r="G176" s="16" t="n">
        <v>5.34636374326106</v>
      </c>
      <c r="H176" s="16" t="n">
        <v>1.86773105946874</v>
      </c>
      <c r="I176" s="16" t="n">
        <v>1.30102999566398</v>
      </c>
      <c r="J176" s="16" t="n">
        <v>0.963285999432122</v>
      </c>
      <c r="K176" s="16" t="n">
        <v>0.599859190988223</v>
      </c>
      <c r="L176" s="16" t="n">
        <v>0.600729646697389</v>
      </c>
    </row>
    <row r="177" customFormat="false" ht="15" hidden="false" customHeight="false" outlineLevel="0" collapsed="false">
      <c r="A177" s="17" t="n">
        <v>572</v>
      </c>
      <c r="B177" s="16" t="n">
        <v>0.196804046157807</v>
      </c>
      <c r="C177" s="16" t="n">
        <v>0.21269713197985</v>
      </c>
      <c r="D177" s="16" t="n">
        <v>1</v>
      </c>
      <c r="E177" s="17" t="n">
        <v>96.3</v>
      </c>
      <c r="F177" s="16" t="n">
        <v>5.97597304282768</v>
      </c>
      <c r="G177" s="16" t="n">
        <v>5.69847853657089</v>
      </c>
      <c r="H177" s="16" t="n">
        <v>1.86773105946874</v>
      </c>
      <c r="I177" s="16" t="n">
        <v>1.30102999566398</v>
      </c>
      <c r="J177" s="16" t="n">
        <v>1.23195118329938</v>
      </c>
      <c r="K177" s="16" t="n">
        <v>0.603558627752176</v>
      </c>
      <c r="L177" s="16" t="n">
        <v>0.597503840245776</v>
      </c>
    </row>
    <row r="178" customFormat="false" ht="15" hidden="false" customHeight="false" outlineLevel="0" collapsed="false">
      <c r="A178" s="17" t="n">
        <v>573</v>
      </c>
      <c r="B178" s="16" t="n">
        <v>0.193700854267393</v>
      </c>
      <c r="C178" s="16" t="n">
        <v>0.209909596198028</v>
      </c>
      <c r="D178" s="16" t="n">
        <v>1</v>
      </c>
      <c r="E178" s="17" t="n">
        <v>97.3</v>
      </c>
      <c r="F178" s="16" t="n">
        <v>6.33848256990665</v>
      </c>
      <c r="G178" s="16" t="n">
        <v>6.0546766794504</v>
      </c>
      <c r="H178" s="16" t="n">
        <v>1.86773105946874</v>
      </c>
      <c r="I178" s="16" t="n">
        <v>1.30102999566398</v>
      </c>
      <c r="J178" s="16" t="n">
        <v>1.1032261845271</v>
      </c>
      <c r="K178" s="16" t="n">
        <v>0.607450076804916</v>
      </c>
      <c r="L178" s="16" t="n">
        <v>0.593586789554532</v>
      </c>
    </row>
    <row r="179" customFormat="false" ht="15" hidden="false" customHeight="false" outlineLevel="0" collapsed="false">
      <c r="A179" s="17" t="n">
        <v>574</v>
      </c>
      <c r="B179" s="16" t="n">
        <v>0.19070335938817</v>
      </c>
      <c r="C179" s="16" t="n">
        <v>0.207209710464362</v>
      </c>
      <c r="D179" s="16" t="n">
        <v>1</v>
      </c>
      <c r="E179" s="17" t="n">
        <v>98.2</v>
      </c>
      <c r="F179" s="16" t="n">
        <v>6.69791872535423</v>
      </c>
      <c r="G179" s="16" t="n">
        <v>6.40851411763119</v>
      </c>
      <c r="H179" s="16" t="n">
        <v>1.86773105946874</v>
      </c>
      <c r="I179" s="16" t="n">
        <v>1.30102999566398</v>
      </c>
      <c r="J179" s="16" t="n">
        <v>0.948020891075998</v>
      </c>
      <c r="K179" s="16" t="n">
        <v>0.611149513568868</v>
      </c>
      <c r="L179" s="16" t="n">
        <v>0.589887352790579</v>
      </c>
    </row>
    <row r="180" customFormat="false" ht="15" hidden="false" customHeight="false" outlineLevel="0" collapsed="false">
      <c r="A180" s="17" t="n">
        <v>575</v>
      </c>
      <c r="B180" s="16" t="n">
        <v>0.187823518401101</v>
      </c>
      <c r="C180" s="16" t="n">
        <v>0.204606220787091</v>
      </c>
      <c r="D180" s="16" t="n">
        <v>1</v>
      </c>
      <c r="E180" s="17" t="n">
        <v>98.5</v>
      </c>
      <c r="F180" s="16" t="n">
        <v>7.05348443662323</v>
      </c>
      <c r="G180" s="16" t="n">
        <v>6.75266110024552</v>
      </c>
      <c r="H180" s="16" t="n">
        <v>1.86773105946874</v>
      </c>
      <c r="I180" s="16" t="n">
        <v>1.30102999566398</v>
      </c>
      <c r="J180" s="16" t="n">
        <v>0.798923136219497</v>
      </c>
      <c r="K180" s="16" t="n">
        <v>0.614874551971326</v>
      </c>
      <c r="L180" s="16" t="n">
        <v>0.58631592421915</v>
      </c>
    </row>
    <row r="181" customFormat="false" ht="15" hidden="false" customHeight="false" outlineLevel="0" collapsed="false">
      <c r="A181" s="17" t="n">
        <v>576</v>
      </c>
      <c r="B181" s="16" t="n">
        <v>0.185088954156353</v>
      </c>
      <c r="C181" s="16" t="n">
        <v>0.202124885722033</v>
      </c>
      <c r="D181" s="16" t="n">
        <v>1</v>
      </c>
      <c r="E181" s="17" t="n">
        <v>99</v>
      </c>
      <c r="F181" s="16" t="n">
        <v>7.40126327213341</v>
      </c>
      <c r="G181" s="16" t="n">
        <v>7.08828811552615</v>
      </c>
      <c r="H181" s="16" t="n">
        <v>1.86773105946874</v>
      </c>
      <c r="I181" s="16" t="n">
        <v>1.30102999566398</v>
      </c>
      <c r="J181" s="16" t="n">
        <v>1.18731262101637</v>
      </c>
      <c r="K181" s="16" t="n">
        <v>0.617793138760881</v>
      </c>
      <c r="L181" s="16" t="n">
        <v>0.582808499743984</v>
      </c>
    </row>
    <row r="182" customFormat="false" ht="15" hidden="false" customHeight="false" outlineLevel="0" collapsed="false">
      <c r="A182" s="17" t="n">
        <v>577</v>
      </c>
      <c r="B182" s="16" t="n">
        <v>0.182570533915645</v>
      </c>
      <c r="C182" s="16" t="n">
        <v>0.199835664766931</v>
      </c>
      <c r="D182" s="16" t="n">
        <v>1</v>
      </c>
      <c r="E182" s="17" t="n">
        <v>99.4</v>
      </c>
      <c r="F182" s="16" t="n">
        <v>7.72729467207235</v>
      </c>
      <c r="G182" s="16" t="n">
        <v>7.41004913217018</v>
      </c>
      <c r="H182" s="16" t="n">
        <v>1.86773105946874</v>
      </c>
      <c r="I182" s="16" t="n">
        <v>1.30102999566398</v>
      </c>
      <c r="J182" s="16" t="n">
        <v>0.927813829320785</v>
      </c>
      <c r="K182" s="16" t="n">
        <v>0.621377368151562</v>
      </c>
      <c r="L182" s="16" t="n">
        <v>0.579416282642089</v>
      </c>
    </row>
    <row r="183" customFormat="false" ht="15" hidden="false" customHeight="false" outlineLevel="0" collapsed="false">
      <c r="A183" s="17" t="n">
        <v>578</v>
      </c>
      <c r="B183" s="16" t="n">
        <v>0.180245212974056</v>
      </c>
      <c r="C183" s="16" t="n">
        <v>0.197717204233331</v>
      </c>
      <c r="D183" s="16" t="n">
        <v>1</v>
      </c>
      <c r="E183" s="17" t="n">
        <v>99.6</v>
      </c>
      <c r="F183" s="16" t="n">
        <v>8.03786000861294</v>
      </c>
      <c r="G183" s="16" t="n">
        <v>7.71543395620699</v>
      </c>
      <c r="H183" s="16" t="n">
        <v>1.86773105946874</v>
      </c>
      <c r="I183" s="16" t="n">
        <v>1.30102999566398</v>
      </c>
      <c r="J183" s="16" t="n">
        <v>0.858889420571665</v>
      </c>
      <c r="K183" s="16" t="n">
        <v>0.624795186891961</v>
      </c>
      <c r="L183" s="16" t="n">
        <v>0.576049667178699</v>
      </c>
    </row>
    <row r="184" customFormat="false" ht="15" hidden="false" customHeight="false" outlineLevel="0" collapsed="false">
      <c r="A184" s="17" t="n">
        <v>579</v>
      </c>
      <c r="B184" s="16" t="n">
        <v>0.178057635350833</v>
      </c>
      <c r="C184" s="16" t="n">
        <v>0.195715933437309</v>
      </c>
      <c r="D184" s="16" t="n">
        <v>1</v>
      </c>
      <c r="E184" s="17" t="n">
        <v>99.7</v>
      </c>
      <c r="F184" s="16" t="n">
        <v>8.33365392408717</v>
      </c>
      <c r="G184" s="16" t="n">
        <v>8.00686306627877</v>
      </c>
      <c r="H184" s="16" t="n">
        <v>1.86773105946874</v>
      </c>
      <c r="I184" s="16" t="n">
        <v>1.30102999566398</v>
      </c>
      <c r="J184" s="16" t="n">
        <v>1.40036506478034</v>
      </c>
      <c r="K184" s="16" t="n">
        <v>0.627572964669739</v>
      </c>
      <c r="L184" s="16" t="n">
        <v>0.572414234511009</v>
      </c>
    </row>
    <row r="185" customFormat="false" ht="15" hidden="false" customHeight="false" outlineLevel="0" collapsed="false">
      <c r="A185" s="17" t="n">
        <v>580</v>
      </c>
      <c r="B185" s="16" t="n">
        <v>0.175953539295329</v>
      </c>
      <c r="C185" s="16" t="n">
        <v>0.193779405374681</v>
      </c>
      <c r="D185" s="16" t="n">
        <v>1</v>
      </c>
      <c r="E185" s="17" t="n">
        <v>99.8</v>
      </c>
      <c r="F185" s="16" t="n">
        <v>8.61363655657323</v>
      </c>
      <c r="G185" s="16" t="n">
        <v>8.28199319597041</v>
      </c>
      <c r="H185" s="16" t="n">
        <v>1.86773105946874</v>
      </c>
      <c r="I185" s="16" t="n">
        <v>1.30102999566398</v>
      </c>
      <c r="J185" s="16" t="n">
        <v>1.22023994878355</v>
      </c>
      <c r="K185" s="16" t="n">
        <v>0.630363543266769</v>
      </c>
      <c r="L185" s="16" t="n">
        <v>0.568689196108551</v>
      </c>
    </row>
    <row r="186" customFormat="false" ht="15" hidden="false" customHeight="false" outlineLevel="0" collapsed="false">
      <c r="A186" s="17" t="n">
        <v>581</v>
      </c>
      <c r="B186" s="16" t="n">
        <v>0.174013769342786</v>
      </c>
      <c r="C186" s="16" t="n">
        <v>0.191984262221283</v>
      </c>
      <c r="D186" s="16" t="n">
        <v>1</v>
      </c>
      <c r="E186" s="17" t="n">
        <v>100</v>
      </c>
      <c r="F186" s="16" t="n">
        <v>8.87532986667165</v>
      </c>
      <c r="G186" s="16" t="n">
        <v>8.5401230441737</v>
      </c>
      <c r="H186" s="16" t="n">
        <v>1.86773105946874</v>
      </c>
      <c r="I186" s="16" t="n">
        <v>1.30102999566398</v>
      </c>
      <c r="J186" s="16" t="n">
        <v>1.04544763950103</v>
      </c>
      <c r="K186" s="16" t="n">
        <v>0.633243727598566</v>
      </c>
      <c r="L186" s="16" t="n">
        <v>0.564912954429084</v>
      </c>
    </row>
    <row r="187" customFormat="false" ht="15" hidden="false" customHeight="false" outlineLevel="0" collapsed="false">
      <c r="A187" s="17" t="n">
        <v>582</v>
      </c>
      <c r="B187" s="16" t="n">
        <v>0.172179285673395</v>
      </c>
      <c r="C187" s="16" t="n">
        <v>0.190287394773576</v>
      </c>
      <c r="D187" s="16" t="n">
        <v>1</v>
      </c>
      <c r="E187" s="17" t="n">
        <v>100</v>
      </c>
      <c r="F187" s="16" t="n">
        <v>9.13090711640349</v>
      </c>
      <c r="G187" s="16" t="n">
        <v>8.78893895627364</v>
      </c>
      <c r="H187" s="16" t="n">
        <v>1.86773105946874</v>
      </c>
      <c r="I187" s="16" t="n">
        <v>1.30102999566398</v>
      </c>
      <c r="J187" s="16" t="n">
        <v>1.13065407410577</v>
      </c>
      <c r="K187" s="16" t="n">
        <v>0.635688684075781</v>
      </c>
      <c r="L187" s="16" t="n">
        <v>0.561431131592422</v>
      </c>
    </row>
    <row r="188" customFormat="false" ht="15" hidden="false" customHeight="false" outlineLevel="0" collapsed="false">
      <c r="A188" s="17" t="n">
        <v>583</v>
      </c>
      <c r="B188" s="16" t="n">
        <v>0.170418712354842</v>
      </c>
      <c r="C188" s="16" t="n">
        <v>0.188664041531663</v>
      </c>
      <c r="D188" s="16" t="n">
        <v>1</v>
      </c>
      <c r="E188" s="17" t="n">
        <v>100</v>
      </c>
      <c r="F188" s="16" t="n">
        <v>9.38448009220797</v>
      </c>
      <c r="G188" s="16" t="n">
        <v>9.03656573253934</v>
      </c>
      <c r="H188" s="16" t="n">
        <v>1.86773105946874</v>
      </c>
      <c r="I188" s="16" t="n">
        <v>1.30102999566398</v>
      </c>
      <c r="J188" s="16" t="n">
        <v>0.766645121116255</v>
      </c>
      <c r="K188" s="16" t="n">
        <v>0.638223246287762</v>
      </c>
      <c r="L188" s="16" t="n">
        <v>0.558038914490527</v>
      </c>
    </row>
    <row r="189" customFormat="false" ht="15" hidden="false" customHeight="false" outlineLevel="0" collapsed="false">
      <c r="A189" s="17" t="n">
        <v>584</v>
      </c>
      <c r="B189" s="16" t="n">
        <v>0.168760456676994</v>
      </c>
      <c r="C189" s="16" t="n">
        <v>0.187134723918092</v>
      </c>
      <c r="D189" s="16" t="n">
        <v>1</v>
      </c>
      <c r="E189" s="17" t="n">
        <v>100</v>
      </c>
      <c r="F189" s="16" t="n">
        <v>9.62565126706251</v>
      </c>
      <c r="G189" s="16" t="n">
        <v>9.27357209088665</v>
      </c>
      <c r="H189" s="16" t="n">
        <v>1.86773105946874</v>
      </c>
      <c r="I189" s="16" t="n">
        <v>1.30102999566398</v>
      </c>
      <c r="J189" s="16" t="n">
        <v>0.796912393630124</v>
      </c>
      <c r="K189" s="16" t="n">
        <v>0.640450588837686</v>
      </c>
      <c r="L189" s="16" t="n">
        <v>0.555606758832565</v>
      </c>
    </row>
    <row r="190" customFormat="false" ht="15" hidden="false" customHeight="false" outlineLevel="0" collapsed="false">
      <c r="A190" s="17" t="n">
        <v>585</v>
      </c>
      <c r="B190" s="16" t="n">
        <v>0.167198403664525</v>
      </c>
      <c r="C190" s="16" t="n">
        <v>0.185686689038431</v>
      </c>
      <c r="D190" s="16" t="n">
        <v>1</v>
      </c>
      <c r="E190" s="17" t="n">
        <v>100</v>
      </c>
      <c r="F190" s="16" t="n">
        <v>9.85412295516971</v>
      </c>
      <c r="G190" s="16" t="n">
        <v>9.49830788944569</v>
      </c>
      <c r="H190" s="16" t="n">
        <v>1.86773105946874</v>
      </c>
      <c r="I190" s="16" t="n">
        <v>1.30102999566398</v>
      </c>
      <c r="J190" s="16" t="n">
        <v>1.03725735800572</v>
      </c>
      <c r="K190" s="16" t="n">
        <v>0.642204301075269</v>
      </c>
      <c r="L190" s="16" t="n">
        <v>0.553533026113671</v>
      </c>
    </row>
    <row r="191" customFormat="false" ht="15" hidden="false" customHeight="false" outlineLevel="0" collapsed="false">
      <c r="A191" s="17" t="n">
        <v>586</v>
      </c>
      <c r="B191" s="16" t="n">
        <v>0.165735310860097</v>
      </c>
      <c r="C191" s="16" t="n">
        <v>0.184325996798373</v>
      </c>
      <c r="D191" s="16" t="n">
        <v>1</v>
      </c>
      <c r="E191" s="17" t="n">
        <v>100</v>
      </c>
      <c r="F191" s="17" t="n">
        <v>10.068970432633</v>
      </c>
      <c r="G191" s="16" t="n">
        <v>9.70891371589709</v>
      </c>
      <c r="H191" s="16" t="n">
        <v>1.86773105946874</v>
      </c>
      <c r="I191" s="16" t="n">
        <v>1.30102999566398</v>
      </c>
      <c r="J191" s="16" t="n">
        <v>0.873631944450015</v>
      </c>
      <c r="K191" s="16" t="n">
        <v>0.644457245263697</v>
      </c>
      <c r="L191" s="16" t="n">
        <v>0.55142089093702</v>
      </c>
    </row>
    <row r="192" customFormat="false" ht="15" hidden="false" customHeight="false" outlineLevel="0" collapsed="false">
      <c r="A192" s="17" t="n">
        <v>587</v>
      </c>
      <c r="B192" s="16" t="n">
        <v>0.164373958039851</v>
      </c>
      <c r="C192" s="16" t="n">
        <v>0.183061420112368</v>
      </c>
      <c r="D192" s="16" t="n">
        <v>1</v>
      </c>
      <c r="E192" s="17" t="n">
        <v>100</v>
      </c>
      <c r="F192" s="17" t="n">
        <v>10.2719054322659</v>
      </c>
      <c r="G192" s="16" t="n">
        <v>9.90804326308195</v>
      </c>
      <c r="H192" s="16" t="n">
        <v>1.86773105946874</v>
      </c>
      <c r="I192" s="16" t="n">
        <v>1.30102999566398</v>
      </c>
      <c r="J192" s="16" t="n">
        <v>1.34547829608974</v>
      </c>
      <c r="K192" s="16" t="n">
        <v>0.6463133640553</v>
      </c>
      <c r="L192" s="16" t="n">
        <v>0.549129544290835</v>
      </c>
    </row>
    <row r="193" customFormat="false" ht="15" hidden="false" customHeight="false" outlineLevel="0" collapsed="false">
      <c r="A193" s="17" t="n">
        <v>588</v>
      </c>
      <c r="B193" s="16" t="n">
        <v>0.163120686712246</v>
      </c>
      <c r="C193" s="16" t="n">
        <v>0.181898720730697</v>
      </c>
      <c r="D193" s="16" t="n">
        <v>1</v>
      </c>
      <c r="E193" s="17" t="n">
        <v>100</v>
      </c>
      <c r="F193" s="17" t="n">
        <v>10.4722246871082</v>
      </c>
      <c r="G193" s="17" t="n">
        <v>10.1045234256814</v>
      </c>
      <c r="H193" s="16" t="n">
        <v>1.86773105946874</v>
      </c>
      <c r="I193" s="16" t="n">
        <v>1.30102999566398</v>
      </c>
      <c r="J193" s="16" t="n">
        <v>1.079944398086</v>
      </c>
      <c r="K193" s="16" t="n">
        <v>0.648361495135689</v>
      </c>
      <c r="L193" s="16" t="n">
        <v>0.54710701484895</v>
      </c>
    </row>
    <row r="194" customFormat="false" ht="15" hidden="false" customHeight="false" outlineLevel="0" collapsed="false">
      <c r="A194" s="17" t="n">
        <v>589</v>
      </c>
      <c r="B194" s="16" t="n">
        <v>0.161985113743752</v>
      </c>
      <c r="C194" s="16" t="n">
        <v>0.180843529561835</v>
      </c>
      <c r="D194" s="16" t="n">
        <v>1</v>
      </c>
      <c r="E194" s="17" t="n">
        <v>100</v>
      </c>
      <c r="F194" s="17" t="n">
        <v>10.6547976236339</v>
      </c>
      <c r="G194" s="17" t="n">
        <v>10.2832230301165</v>
      </c>
      <c r="H194" s="16" t="n">
        <v>1.86773105946874</v>
      </c>
      <c r="I194" s="16" t="n">
        <v>1.30102999566398</v>
      </c>
      <c r="J194" s="16" t="n">
        <v>0.69903208804936</v>
      </c>
      <c r="K194" s="16" t="n">
        <v>0.649987199180748</v>
      </c>
      <c r="L194" s="16" t="n">
        <v>0.544303635432668</v>
      </c>
    </row>
    <row r="195" customFormat="false" ht="15" hidden="false" customHeight="false" outlineLevel="0" collapsed="false">
      <c r="A195" s="17" t="n">
        <v>590</v>
      </c>
      <c r="B195" s="16" t="n">
        <v>0.160958924996001</v>
      </c>
      <c r="C195" s="16" t="n">
        <v>0.17988798428447</v>
      </c>
      <c r="D195" s="16" t="n">
        <v>1</v>
      </c>
      <c r="E195" s="17" t="n">
        <v>100</v>
      </c>
      <c r="F195" s="17" t="n">
        <v>10.8203108555672</v>
      </c>
      <c r="G195" s="17" t="n">
        <v>10.4448280738591</v>
      </c>
      <c r="H195" s="16" t="n">
        <v>1.86773105946874</v>
      </c>
      <c r="I195" s="16" t="n">
        <v>1.30102999566398</v>
      </c>
      <c r="J195" s="16" t="n">
        <v>1.20407320091105</v>
      </c>
      <c r="K195" s="16" t="n">
        <v>0.651497695852535</v>
      </c>
      <c r="L195" s="16" t="n">
        <v>0.541436251920123</v>
      </c>
    </row>
    <row r="196" customFormat="false" ht="15" hidden="false" customHeight="false" outlineLevel="0" collapsed="false">
      <c r="A196" s="17" t="n">
        <v>591</v>
      </c>
      <c r="B196" s="16" t="n">
        <v>0.160015183663557</v>
      </c>
      <c r="C196" s="16" t="n">
        <v>0.17901000618454</v>
      </c>
      <c r="D196" s="16" t="n">
        <v>1</v>
      </c>
      <c r="E196" s="17" t="n">
        <v>100</v>
      </c>
      <c r="F196" s="17" t="n">
        <v>10.9857951002363</v>
      </c>
      <c r="G196" s="17" t="n">
        <v>10.6058731539984</v>
      </c>
      <c r="H196" s="16" t="n">
        <v>1.86773105946874</v>
      </c>
      <c r="I196" s="16" t="n">
        <v>1.30102999566398</v>
      </c>
      <c r="J196" s="16" t="n">
        <v>1.20012457626383</v>
      </c>
      <c r="K196" s="16" t="n">
        <v>0.653187403993856</v>
      </c>
      <c r="L196" s="16" t="n">
        <v>0.538146441372248</v>
      </c>
    </row>
    <row r="197" customFormat="false" ht="15" hidden="false" customHeight="false" outlineLevel="0" collapsed="false">
      <c r="A197" s="17" t="n">
        <v>592</v>
      </c>
      <c r="B197" s="16" t="n">
        <v>0.159144049185136</v>
      </c>
      <c r="C197" s="16" t="n">
        <v>0.178202728398385</v>
      </c>
      <c r="D197" s="16" t="n">
        <v>1</v>
      </c>
      <c r="E197" s="17" t="n">
        <v>100</v>
      </c>
      <c r="F197" s="17" t="n">
        <v>11.1390013346468</v>
      </c>
      <c r="G197" s="17" t="n">
        <v>10.754594379717</v>
      </c>
      <c r="H197" s="16" t="n">
        <v>1.86773105946874</v>
      </c>
      <c r="I197" s="16" t="n">
        <v>1.30102999566398</v>
      </c>
      <c r="J197" s="16" t="n">
        <v>1.20410102139006</v>
      </c>
      <c r="K197" s="16" t="n">
        <v>0.654147465437788</v>
      </c>
      <c r="L197" s="16" t="n">
        <v>0.534549411162314</v>
      </c>
    </row>
    <row r="198" customFormat="false" ht="15" hidden="false" customHeight="false" outlineLevel="0" collapsed="false">
      <c r="A198" s="17" t="n">
        <v>593</v>
      </c>
      <c r="B198" s="16" t="n">
        <v>0.158341016738661</v>
      </c>
      <c r="C198" s="16" t="n">
        <v>0.177457367748983</v>
      </c>
      <c r="D198" s="16" t="n">
        <v>1</v>
      </c>
      <c r="E198" s="17" t="n">
        <v>100</v>
      </c>
      <c r="F198" s="17" t="n">
        <v>11.2796919474024</v>
      </c>
      <c r="G198" s="17" t="n">
        <v>10.8932766907116</v>
      </c>
      <c r="H198" s="16" t="n">
        <v>1.86773105946874</v>
      </c>
      <c r="I198" s="16" t="n">
        <v>1.30102999566398</v>
      </c>
      <c r="J198" s="16" t="n">
        <v>0.580642622309394</v>
      </c>
      <c r="K198" s="16" t="n">
        <v>0.655593958013313</v>
      </c>
      <c r="L198" s="16" t="n">
        <v>0.532219662058372</v>
      </c>
    </row>
    <row r="199" customFormat="false" ht="15" hidden="false" customHeight="false" outlineLevel="0" collapsed="false">
      <c r="A199" s="17" t="n">
        <v>594</v>
      </c>
      <c r="B199" s="16" t="n">
        <v>0.157602736933364</v>
      </c>
      <c r="C199" s="16" t="n">
        <v>0.176768007489943</v>
      </c>
      <c r="D199" s="16" t="n">
        <v>1</v>
      </c>
      <c r="E199" s="17" t="n">
        <v>100</v>
      </c>
      <c r="F199" s="17" t="n">
        <v>11.4102863127825</v>
      </c>
      <c r="G199" s="17" t="n">
        <v>11.0203340250537</v>
      </c>
      <c r="H199" s="16" t="n">
        <v>1.86773105946874</v>
      </c>
      <c r="I199" s="16" t="n">
        <v>1.30102999566398</v>
      </c>
      <c r="J199" s="16" t="n">
        <v>1.34880649397876</v>
      </c>
      <c r="K199" s="16" t="n">
        <v>0.656925243215566</v>
      </c>
      <c r="L199" s="16" t="n">
        <v>0.529454685099846</v>
      </c>
    </row>
    <row r="200" customFormat="false" ht="15" hidden="false" customHeight="false" outlineLevel="0" collapsed="false">
      <c r="A200" s="17" t="n">
        <v>595</v>
      </c>
      <c r="B200" s="16" t="n">
        <v>0.156913577209389</v>
      </c>
      <c r="C200" s="16" t="n">
        <v>0.176128740524573</v>
      </c>
      <c r="D200" s="16" t="n">
        <v>1</v>
      </c>
      <c r="E200" s="17" t="n">
        <v>100</v>
      </c>
      <c r="F200" s="17" t="n">
        <v>11.5364764826771</v>
      </c>
      <c r="G200" s="17" t="n">
        <v>11.1434693559854</v>
      </c>
      <c r="H200" s="16" t="n">
        <v>1.86773105946874</v>
      </c>
      <c r="I200" s="16" t="n">
        <v>1.30102999566398</v>
      </c>
      <c r="J200" s="16" t="n">
        <v>0.955059957624505</v>
      </c>
      <c r="K200" s="16" t="n">
        <v>0.65805171530978</v>
      </c>
      <c r="L200" s="16" t="n">
        <v>0.526651305683564</v>
      </c>
    </row>
    <row r="201" customFormat="false" ht="15" hidden="false" customHeight="false" outlineLevel="0" collapsed="false">
      <c r="A201" s="17" t="n">
        <v>596</v>
      </c>
      <c r="B201" s="16" t="n">
        <v>0.156251791273318</v>
      </c>
      <c r="C201" s="16" t="n">
        <v>0.175515465907032</v>
      </c>
      <c r="D201" s="16" t="n">
        <v>1</v>
      </c>
      <c r="E201" s="17" t="n">
        <v>100</v>
      </c>
      <c r="F201" s="17" t="n">
        <v>11.6593360553731</v>
      </c>
      <c r="G201" s="17" t="n">
        <v>11.2642803660062</v>
      </c>
      <c r="H201" s="16" t="n">
        <v>1.86773105946874</v>
      </c>
      <c r="I201" s="16" t="n">
        <v>1.30102999566398</v>
      </c>
      <c r="J201" s="16" t="n">
        <v>1.23121821357855</v>
      </c>
      <c r="K201" s="16" t="n">
        <v>0.658973374295955</v>
      </c>
      <c r="L201" s="16" t="n">
        <v>0.524871991807476</v>
      </c>
    </row>
    <row r="202" customFormat="false" ht="15" hidden="false" customHeight="false" outlineLevel="0" collapsed="false">
      <c r="A202" s="17" t="n">
        <v>597</v>
      </c>
      <c r="B202" s="16" t="n">
        <v>0.155599513992904</v>
      </c>
      <c r="C202" s="16" t="n">
        <v>0.174909943486414</v>
      </c>
      <c r="D202" s="16" t="n">
        <v>1</v>
      </c>
      <c r="E202" s="17" t="n">
        <v>100</v>
      </c>
      <c r="F202" s="17" t="n">
        <v>11.7816989691098</v>
      </c>
      <c r="G202" s="17" t="n">
        <v>11.3830348775326</v>
      </c>
      <c r="H202" s="16" t="n">
        <v>1.86773105946874</v>
      </c>
      <c r="I202" s="16" t="n">
        <v>1.30102999566398</v>
      </c>
      <c r="J202" s="16" t="n">
        <v>0.8068798402343</v>
      </c>
      <c r="K202" s="16" t="n">
        <v>0.659971838197645</v>
      </c>
      <c r="L202" s="16" t="n">
        <v>0.524231950844854</v>
      </c>
    </row>
    <row r="203" customFormat="false" ht="15" hidden="false" customHeight="false" outlineLevel="0" collapsed="false">
      <c r="A203" s="17" t="n">
        <v>598</v>
      </c>
      <c r="B203" s="16" t="n">
        <v>0.154942565908035</v>
      </c>
      <c r="C203" s="16" t="n">
        <v>0.174299092759048</v>
      </c>
      <c r="D203" s="16" t="n">
        <v>1</v>
      </c>
      <c r="E203" s="17" t="n">
        <v>100</v>
      </c>
      <c r="F203" s="17" t="n">
        <v>11.9066930839938</v>
      </c>
      <c r="G203" s="17" t="n">
        <v>11.503868055372</v>
      </c>
      <c r="H203" s="16" t="n">
        <v>1.86773105946874</v>
      </c>
      <c r="I203" s="16" t="n">
        <v>1.30102999566398</v>
      </c>
      <c r="J203" s="16" t="n">
        <v>1.01325888847705</v>
      </c>
      <c r="K203" s="16" t="n">
        <v>0.661085509472606</v>
      </c>
      <c r="L203" s="16" t="n">
        <v>0.524193548387097</v>
      </c>
    </row>
    <row r="204" customFormat="false" ht="15" hidden="false" customHeight="false" outlineLevel="0" collapsed="false">
      <c r="A204" s="17" t="n">
        <v>599</v>
      </c>
      <c r="B204" s="16" t="n">
        <v>0.154242862429884</v>
      </c>
      <c r="C204" s="16" t="n">
        <v>0.173650166188036</v>
      </c>
      <c r="D204" s="16" t="n">
        <v>1</v>
      </c>
      <c r="E204" s="17" t="n">
        <v>100</v>
      </c>
      <c r="F204" s="17" t="n">
        <v>12.0383477878711</v>
      </c>
      <c r="G204" s="17" t="n">
        <v>11.6302648925846</v>
      </c>
      <c r="H204" s="16" t="n">
        <v>1.86773105946874</v>
      </c>
      <c r="I204" s="16" t="n">
        <v>1.30102999566398</v>
      </c>
      <c r="J204" s="16" t="n">
        <v>1.46949377646892</v>
      </c>
      <c r="K204" s="16" t="n">
        <v>0.662071172555044</v>
      </c>
      <c r="L204" s="16" t="n">
        <v>0.523937532002048</v>
      </c>
    </row>
    <row r="205" customFormat="false" ht="15" hidden="false" customHeight="false" outlineLevel="0" collapsed="false">
      <c r="A205" s="17" t="n">
        <v>600</v>
      </c>
      <c r="B205" s="16" t="n">
        <v>0.15350278395982</v>
      </c>
      <c r="C205" s="16" t="n">
        <v>0.172968483187499</v>
      </c>
      <c r="D205" s="16" t="n">
        <v>1</v>
      </c>
      <c r="E205" s="17" t="n">
        <v>100</v>
      </c>
      <c r="F205" s="17" t="n">
        <v>12.1771345575069</v>
      </c>
      <c r="G205" s="17" t="n">
        <v>11.764799050695</v>
      </c>
      <c r="H205" s="16" t="n">
        <v>1.86773105946874</v>
      </c>
      <c r="I205" s="16" t="n">
        <v>1.30102999566398</v>
      </c>
      <c r="J205" s="16" t="n">
        <v>1.55219828785292</v>
      </c>
      <c r="K205" s="16" t="n">
        <v>0.663312852022529</v>
      </c>
      <c r="L205" s="16" t="n">
        <v>0.524846390168971</v>
      </c>
    </row>
    <row r="206" customFormat="false" ht="15" hidden="false" customHeight="false" outlineLevel="0" collapsed="false">
      <c r="A206" s="17" t="n">
        <v>601</v>
      </c>
      <c r="B206" s="16" t="n">
        <v>0.152720276798521</v>
      </c>
      <c r="C206" s="16" t="n">
        <v>0.172249825094496</v>
      </c>
      <c r="D206" s="16" t="n">
        <v>1</v>
      </c>
      <c r="E206" s="17" t="n">
        <v>100</v>
      </c>
      <c r="F206" s="17" t="n">
        <v>12.3209391803606</v>
      </c>
      <c r="G206" s="17" t="n">
        <v>11.9032286732333</v>
      </c>
      <c r="H206" s="16" t="n">
        <v>1.86773105946874</v>
      </c>
      <c r="I206" s="16" t="n">
        <v>1.30102999566398</v>
      </c>
      <c r="J206" s="16" t="n">
        <v>0.83377260242106</v>
      </c>
      <c r="K206" s="16" t="n">
        <v>0.664592933947773</v>
      </c>
      <c r="L206" s="16" t="n">
        <v>0.525985663082437</v>
      </c>
    </row>
    <row r="207" customFormat="false" ht="15" hidden="false" customHeight="false" outlineLevel="0" collapsed="false">
      <c r="A207" s="17" t="n">
        <v>602</v>
      </c>
      <c r="B207" s="16" t="n">
        <v>0.151864727929471</v>
      </c>
      <c r="C207" s="16" t="n">
        <v>0.171448901391798</v>
      </c>
      <c r="D207" s="16" t="n">
        <v>1</v>
      </c>
      <c r="E207" s="17" t="n">
        <v>100</v>
      </c>
      <c r="F207" s="17" t="n">
        <v>12.4613498578081</v>
      </c>
      <c r="G207" s="17" t="n">
        <v>12.0387030830802</v>
      </c>
      <c r="H207" s="16" t="n">
        <v>1.86773105946874</v>
      </c>
      <c r="I207" s="16" t="n">
        <v>1.30102999566398</v>
      </c>
      <c r="J207" s="16" t="n">
        <v>1.0641642486253</v>
      </c>
      <c r="K207" s="16" t="n">
        <v>0.665642601126472</v>
      </c>
      <c r="L207" s="16" t="n">
        <v>0.527355350742448</v>
      </c>
    </row>
    <row r="208" customFormat="false" ht="15" hidden="false" customHeight="false" outlineLevel="0" collapsed="false">
      <c r="A208" s="17" t="n">
        <v>603</v>
      </c>
      <c r="B208" s="16" t="n">
        <v>0.150911152126297</v>
      </c>
      <c r="C208" s="16" t="n">
        <v>0.170565550341722</v>
      </c>
      <c r="D208" s="16" t="n">
        <v>1</v>
      </c>
      <c r="E208" s="17" t="n">
        <v>100</v>
      </c>
      <c r="F208" s="17" t="n">
        <v>12.6252071404464</v>
      </c>
      <c r="G208" s="17" t="n">
        <v>12.1875764519894</v>
      </c>
      <c r="H208" s="16" t="n">
        <v>1.86773105946874</v>
      </c>
      <c r="I208" s="16" t="n">
        <v>1.30102999566398</v>
      </c>
      <c r="J208" s="16" t="n">
        <v>1.11767056810149</v>
      </c>
      <c r="K208" s="16" t="n">
        <v>0.666807475678444</v>
      </c>
      <c r="L208" s="16" t="n">
        <v>0.528507424475166</v>
      </c>
    </row>
    <row r="209" customFormat="false" ht="15" hidden="false" customHeight="false" outlineLevel="0" collapsed="false">
      <c r="A209" s="17" t="n">
        <v>604</v>
      </c>
      <c r="B209" s="16" t="n">
        <v>0.149868890524857</v>
      </c>
      <c r="C209" s="16" t="n">
        <v>0.169603065605606</v>
      </c>
      <c r="D209" s="16" t="n">
        <v>1</v>
      </c>
      <c r="E209" s="17" t="n">
        <v>100</v>
      </c>
      <c r="F209" s="17" t="n">
        <v>12.8048461577791</v>
      </c>
      <c r="G209" s="17" t="n">
        <v>12.3574813687649</v>
      </c>
      <c r="H209" s="16" t="n">
        <v>1.86773105946874</v>
      </c>
      <c r="I209" s="16" t="n">
        <v>1.30102999566398</v>
      </c>
      <c r="J209" s="16" t="n">
        <v>0.796115094653108</v>
      </c>
      <c r="K209" s="16" t="n">
        <v>0.668125960061444</v>
      </c>
      <c r="L209" s="16" t="n">
        <v>0.530056323604711</v>
      </c>
    </row>
    <row r="210" customFormat="false" ht="15" hidden="false" customHeight="false" outlineLevel="0" collapsed="false">
      <c r="A210" s="17" t="n">
        <v>605</v>
      </c>
      <c r="B210" s="16" t="n">
        <v>0.148761264447655</v>
      </c>
      <c r="C210" s="16" t="n">
        <v>0.168565926881086</v>
      </c>
      <c r="D210" s="16" t="n">
        <v>1</v>
      </c>
      <c r="E210" s="17" t="n">
        <v>100</v>
      </c>
      <c r="F210" s="17" t="n">
        <v>12.9771302589107</v>
      </c>
      <c r="G210" s="17" t="n">
        <v>12.5233486448995</v>
      </c>
      <c r="H210" s="16" t="n">
        <v>1.86773105946874</v>
      </c>
      <c r="I210" s="16" t="n">
        <v>1.30102999566398</v>
      </c>
      <c r="J210" s="16" t="n">
        <v>1.60256209794689</v>
      </c>
      <c r="K210" s="16" t="n">
        <v>0.669918074756784</v>
      </c>
      <c r="L210" s="16" t="n">
        <v>0.530913978494624</v>
      </c>
    </row>
    <row r="211" customFormat="false" ht="15" hidden="false" customHeight="false" outlineLevel="0" collapsed="false">
      <c r="A211" s="17" t="n">
        <v>606</v>
      </c>
      <c r="B211" s="16" t="n">
        <v>0.147535245451662</v>
      </c>
      <c r="C211" s="16" t="n">
        <v>0.167420882479318</v>
      </c>
      <c r="D211" s="16" t="n">
        <v>1</v>
      </c>
      <c r="E211" s="17" t="n">
        <v>100</v>
      </c>
      <c r="F211" s="17" t="n">
        <v>13.1654711538795</v>
      </c>
      <c r="G211" s="17" t="n">
        <v>12.7051764807866</v>
      </c>
      <c r="H211" s="16" t="n">
        <v>1.86773105946874</v>
      </c>
      <c r="I211" s="16" t="n">
        <v>1.30102999566398</v>
      </c>
      <c r="J211" s="16" t="n">
        <v>0.963949348175286</v>
      </c>
      <c r="K211" s="16" t="n">
        <v>0.670954941116231</v>
      </c>
      <c r="L211" s="16" t="n">
        <v>0.530645161290323</v>
      </c>
    </row>
    <row r="212" customFormat="false" ht="15" hidden="false" customHeight="false" outlineLevel="0" collapsed="false">
      <c r="A212" s="17" t="n">
        <v>607</v>
      </c>
      <c r="B212" s="16" t="n">
        <v>0.14623914499368</v>
      </c>
      <c r="C212" s="16" t="n">
        <v>0.166203311806725</v>
      </c>
      <c r="D212" s="16" t="n">
        <v>1</v>
      </c>
      <c r="E212" s="17" t="n">
        <v>100</v>
      </c>
      <c r="F212" s="17" t="n">
        <v>13.355572166403</v>
      </c>
      <c r="G212" s="17" t="n">
        <v>12.8852223743394</v>
      </c>
      <c r="H212" s="16" t="n">
        <v>1.86773105946874</v>
      </c>
      <c r="I212" s="16" t="n">
        <v>1.30102999566398</v>
      </c>
      <c r="J212" s="16" t="n">
        <v>1.54464174092649</v>
      </c>
      <c r="K212" s="16" t="n">
        <v>0.672478238607271</v>
      </c>
      <c r="L212" s="16" t="n">
        <v>0.530465949820789</v>
      </c>
    </row>
    <row r="213" customFormat="false" ht="15" hidden="false" customHeight="false" outlineLevel="0" collapsed="false">
      <c r="A213" s="17" t="n">
        <v>608</v>
      </c>
      <c r="B213" s="16" t="n">
        <v>0.144902128844507</v>
      </c>
      <c r="C213" s="16" t="n">
        <v>0.164938969393411</v>
      </c>
      <c r="D213" s="16" t="n">
        <v>1</v>
      </c>
      <c r="E213" s="17" t="n">
        <v>100</v>
      </c>
      <c r="F213" s="17" t="n">
        <v>13.5426999581695</v>
      </c>
      <c r="G213" s="17" t="n">
        <v>13.0546946094451</v>
      </c>
      <c r="H213" s="16" t="n">
        <v>1.86773105946874</v>
      </c>
      <c r="I213" s="16" t="n">
        <v>1.30102999566398</v>
      </c>
      <c r="J213" s="16" t="n">
        <v>0.93527239103314</v>
      </c>
      <c r="K213" s="16" t="n">
        <v>0.673860727086534</v>
      </c>
      <c r="L213" s="16" t="n">
        <v>0.529902713773682</v>
      </c>
    </row>
    <row r="214" customFormat="false" ht="15" hidden="false" customHeight="false" outlineLevel="0" collapsed="false">
      <c r="A214" s="17" t="n">
        <v>609</v>
      </c>
      <c r="B214" s="16" t="n">
        <v>0.143496827118927</v>
      </c>
      <c r="C214" s="16" t="n">
        <v>0.16362042427063</v>
      </c>
      <c r="D214" s="16" t="n">
        <v>1</v>
      </c>
      <c r="E214" s="17" t="n">
        <v>100</v>
      </c>
      <c r="F214" s="17" t="n">
        <v>13.7462623622743</v>
      </c>
      <c r="G214" s="17" t="n">
        <v>13.2367496665112</v>
      </c>
      <c r="H214" s="16" t="n">
        <v>1.86773105946874</v>
      </c>
      <c r="I214" s="16" t="n">
        <v>1.30102999566398</v>
      </c>
      <c r="J214" s="16" t="n">
        <v>1.01557927705243</v>
      </c>
      <c r="K214" s="16" t="n">
        <v>0.675076804915515</v>
      </c>
      <c r="L214" s="16" t="n">
        <v>0.52931387608807</v>
      </c>
    </row>
    <row r="215" customFormat="false" ht="15" hidden="false" customHeight="false" outlineLevel="0" collapsed="false">
      <c r="A215" s="17" t="n">
        <v>610</v>
      </c>
      <c r="B215" s="16" t="n">
        <v>0.142082109337761</v>
      </c>
      <c r="C215" s="16" t="n">
        <v>0.162279389810658</v>
      </c>
      <c r="D215" s="16" t="n">
        <v>1</v>
      </c>
      <c r="E215" s="17" t="n">
        <v>100</v>
      </c>
      <c r="F215" s="17" t="n">
        <v>13.939142369741</v>
      </c>
      <c r="G215" s="17" t="n">
        <v>13.3949245629142</v>
      </c>
      <c r="H215" s="16" t="n">
        <v>1.86773105946874</v>
      </c>
      <c r="I215" s="16" t="n">
        <v>1.30102999566398</v>
      </c>
      <c r="J215" s="16" t="n">
        <v>1.22681338962251</v>
      </c>
      <c r="K215" s="16" t="n">
        <v>0.676561699948797</v>
      </c>
      <c r="L215" s="16" t="n">
        <v>0.527905785970302</v>
      </c>
    </row>
    <row r="216" customFormat="false" ht="15" hidden="false" customHeight="false" outlineLevel="0" collapsed="false">
      <c r="A216" s="17" t="n">
        <v>611</v>
      </c>
      <c r="B216" s="16" t="n">
        <v>0.140662590012191</v>
      </c>
      <c r="C216" s="16" t="n">
        <v>0.160925797240869</v>
      </c>
      <c r="D216" s="16" t="n">
        <v>1</v>
      </c>
      <c r="E216" s="17" t="n">
        <v>100</v>
      </c>
      <c r="F216" s="17" t="n">
        <v>14.123570502797</v>
      </c>
      <c r="G216" s="17" t="n">
        <v>13.5577805586369</v>
      </c>
      <c r="H216" s="16" t="n">
        <v>1.86773105946874</v>
      </c>
      <c r="I216" s="16" t="n">
        <v>1.30102999566398</v>
      </c>
      <c r="J216" s="16" t="n">
        <v>0.607629666436099</v>
      </c>
      <c r="K216" s="16" t="n">
        <v>0.678046594982079</v>
      </c>
      <c r="L216" s="16" t="n">
        <v>0.526612903225807</v>
      </c>
    </row>
    <row r="217" customFormat="false" ht="15" hidden="false" customHeight="false" outlineLevel="0" collapsed="false">
      <c r="A217" s="17" t="n">
        <v>612</v>
      </c>
      <c r="B217" s="16" t="n">
        <v>0.139232949309406</v>
      </c>
      <c r="C217" s="16" t="n">
        <v>0.159567350401513</v>
      </c>
      <c r="D217" s="16" t="n">
        <v>1</v>
      </c>
      <c r="E217" s="17" t="n">
        <v>100</v>
      </c>
      <c r="F217" s="17" t="n">
        <v>14.311127507811</v>
      </c>
      <c r="G217" s="17" t="n">
        <v>13.7250979576817</v>
      </c>
      <c r="H217" s="16" t="n">
        <v>1.86773105946874</v>
      </c>
      <c r="I217" s="16" t="n">
        <v>1.30102999566398</v>
      </c>
      <c r="J217" s="16" t="n">
        <v>1.50281050032324</v>
      </c>
      <c r="K217" s="16" t="n">
        <v>0.67921146953405</v>
      </c>
      <c r="L217" s="16" t="n">
        <v>0.525243215565796</v>
      </c>
    </row>
    <row r="218" customFormat="false" ht="15" hidden="false" customHeight="false" outlineLevel="0" collapsed="false">
      <c r="A218" s="17" t="n">
        <v>613</v>
      </c>
      <c r="B218" s="16" t="n">
        <v>0.137850487811698</v>
      </c>
      <c r="C218" s="16" t="n">
        <v>0.158245525292812</v>
      </c>
      <c r="D218" s="16" t="n">
        <v>1</v>
      </c>
      <c r="E218" s="17" t="n">
        <v>100</v>
      </c>
      <c r="F218" s="17" t="n">
        <v>14.4926833545001</v>
      </c>
      <c r="G218" s="17" t="n">
        <v>13.8862606457289</v>
      </c>
      <c r="H218" s="16" t="n">
        <v>1.86773105946874</v>
      </c>
      <c r="I218" s="16" t="n">
        <v>1.30102999566398</v>
      </c>
      <c r="J218" s="16" t="n">
        <v>1.58319167251323</v>
      </c>
      <c r="K218" s="16" t="n">
        <v>0.680299539170507</v>
      </c>
      <c r="L218" s="16" t="n">
        <v>0.524078341013825</v>
      </c>
    </row>
    <row r="219" customFormat="false" ht="15" hidden="false" customHeight="false" outlineLevel="0" collapsed="false">
      <c r="A219" s="17" t="n">
        <v>614</v>
      </c>
      <c r="B219" s="16" t="n">
        <v>0.136510361695574</v>
      </c>
      <c r="C219" s="16" t="n">
        <v>0.156956565187823</v>
      </c>
      <c r="D219" s="16" t="n">
        <v>1</v>
      </c>
      <c r="E219" s="17" t="n">
        <v>100</v>
      </c>
      <c r="F219" s="17" t="n">
        <v>14.6621442792161</v>
      </c>
      <c r="G219" s="17" t="n">
        <v>14.0351999033003</v>
      </c>
      <c r="H219" s="16" t="n">
        <v>1.86773105946874</v>
      </c>
      <c r="I219" s="16" t="n">
        <v>1.30102999566398</v>
      </c>
      <c r="J219" s="16" t="n">
        <v>1.27213534317109</v>
      </c>
      <c r="K219" s="16" t="n">
        <v>0.68115719406042</v>
      </c>
      <c r="L219" s="16" t="n">
        <v>0.522695852534562</v>
      </c>
    </row>
    <row r="220" customFormat="false" ht="15" hidden="false" customHeight="false" outlineLevel="0" collapsed="false">
      <c r="A220" s="17" t="n">
        <v>615</v>
      </c>
      <c r="B220" s="16" t="n">
        <v>0.135218284314587</v>
      </c>
      <c r="C220" s="16" t="n">
        <v>0.155710162835256</v>
      </c>
      <c r="D220" s="16" t="n">
        <v>1</v>
      </c>
      <c r="E220" s="17" t="n">
        <v>100</v>
      </c>
      <c r="F220" s="17" t="n">
        <v>14.8191862682562</v>
      </c>
      <c r="G220" s="17" t="n">
        <v>14.1670060689244</v>
      </c>
      <c r="H220" s="16" t="n">
        <v>1.86773105946874</v>
      </c>
      <c r="I220" s="16" t="n">
        <v>1.30102999566398</v>
      </c>
      <c r="J220" s="16" t="n">
        <v>1.14048995294357</v>
      </c>
      <c r="K220" s="16" t="n">
        <v>0.68215565796211</v>
      </c>
      <c r="L220" s="16" t="n">
        <v>0.521479774705581</v>
      </c>
    </row>
    <row r="221" customFormat="false" ht="15" hidden="false" customHeight="false" outlineLevel="0" collapsed="false">
      <c r="A221" s="17" t="n">
        <v>616</v>
      </c>
      <c r="B221" s="16" t="n">
        <v>0.133999862309013</v>
      </c>
      <c r="C221" s="16" t="n">
        <v>0.154537753568542</v>
      </c>
      <c r="D221" s="16" t="n">
        <v>1</v>
      </c>
      <c r="E221" s="17" t="n">
        <v>100</v>
      </c>
      <c r="F221" s="17" t="n">
        <v>14.9719266903617</v>
      </c>
      <c r="G221" s="17" t="n">
        <v>14.2859885343092</v>
      </c>
      <c r="H221" s="16" t="n">
        <v>1.86773105946874</v>
      </c>
      <c r="I221" s="16" t="n">
        <v>1.30102999566398</v>
      </c>
      <c r="J221" s="16" t="n">
        <v>0.707321569985638</v>
      </c>
      <c r="K221" s="16" t="n">
        <v>0.683013312852023</v>
      </c>
      <c r="L221" s="16" t="n">
        <v>0.521006144393241</v>
      </c>
    </row>
    <row r="222" customFormat="false" ht="15" hidden="false" customHeight="false" outlineLevel="0" collapsed="false">
      <c r="A222" s="17" t="n">
        <v>617</v>
      </c>
      <c r="B222" s="16" t="n">
        <v>0.132873790131675</v>
      </c>
      <c r="C222" s="16" t="n">
        <v>0.153455451202969</v>
      </c>
      <c r="D222" s="16" t="n">
        <v>1</v>
      </c>
      <c r="E222" s="17" t="n">
        <v>100</v>
      </c>
      <c r="F222" s="17" t="n">
        <v>15.1215499765052</v>
      </c>
      <c r="G222" s="17" t="n">
        <v>14.4022682967195</v>
      </c>
      <c r="H222" s="16" t="n">
        <v>1.86773105946874</v>
      </c>
      <c r="I222" s="16" t="n">
        <v>1.30102999566398</v>
      </c>
      <c r="J222" s="16" t="n">
        <v>1.30820496157484</v>
      </c>
      <c r="K222" s="16" t="n">
        <v>0.68405017921147</v>
      </c>
      <c r="L222" s="16" t="n">
        <v>0.521454173067076</v>
      </c>
    </row>
    <row r="223" customFormat="false" ht="15" hidden="false" customHeight="false" outlineLevel="0" collapsed="false">
      <c r="A223" s="17" t="n">
        <v>618</v>
      </c>
      <c r="B223" s="16" t="n">
        <v>0.131835569938024</v>
      </c>
      <c r="C223" s="16" t="n">
        <v>0.152457331349292</v>
      </c>
      <c r="D223" s="16" t="n">
        <v>1</v>
      </c>
      <c r="E223" s="17" t="n">
        <v>100</v>
      </c>
      <c r="F223" s="17" t="n">
        <v>15.2628943857566</v>
      </c>
      <c r="G223" s="17" t="n">
        <v>14.5337544003711</v>
      </c>
      <c r="H223" s="16" t="n">
        <v>1.86773105946874</v>
      </c>
      <c r="I223" s="16" t="n">
        <v>1.30102999566398</v>
      </c>
      <c r="J223" s="16" t="n">
        <v>0.954850023636362</v>
      </c>
      <c r="K223" s="16" t="n">
        <v>0.684933435739887</v>
      </c>
      <c r="L223" s="16" t="n">
        <v>0.522196620583717</v>
      </c>
    </row>
    <row r="224" customFormat="false" ht="15" hidden="false" customHeight="false" outlineLevel="0" collapsed="false">
      <c r="A224" s="17" t="n">
        <v>619</v>
      </c>
      <c r="B224" s="16" t="n">
        <v>0.130878204095458</v>
      </c>
      <c r="C224" s="16" t="n">
        <v>0.151537451664767</v>
      </c>
      <c r="D224" s="16" t="n">
        <v>1</v>
      </c>
      <c r="E224" s="17" t="n">
        <v>100</v>
      </c>
      <c r="F224" s="17" t="n">
        <v>15.3919911692014</v>
      </c>
      <c r="G224" s="17" t="n">
        <v>14.6483245506652</v>
      </c>
      <c r="H224" s="16" t="n">
        <v>1.86773105946874</v>
      </c>
      <c r="I224" s="16" t="n">
        <v>1.30102999566398</v>
      </c>
      <c r="J224" s="16" t="n">
        <v>1.29214950407803</v>
      </c>
      <c r="K224" s="16" t="n">
        <v>0.68547107014849</v>
      </c>
      <c r="L224" s="16" t="n">
        <v>0.522145417306708</v>
      </c>
    </row>
    <row r="225" customFormat="false" ht="15" hidden="false" customHeight="false" outlineLevel="0" collapsed="false">
      <c r="A225" s="17" t="n">
        <v>620</v>
      </c>
      <c r="B225" s="16" t="n">
        <v>0.130021341145039</v>
      </c>
      <c r="C225" s="16" t="n">
        <v>0.150724730748803</v>
      </c>
      <c r="D225" s="16" t="n">
        <v>1</v>
      </c>
      <c r="E225" s="17" t="n">
        <v>100</v>
      </c>
      <c r="F225" s="17" t="n">
        <v>15.5191316764929</v>
      </c>
      <c r="G225" s="17" t="n">
        <v>14.766079533702</v>
      </c>
      <c r="H225" s="16" t="n">
        <v>1.86773105946874</v>
      </c>
      <c r="I225" s="16" t="n">
        <v>1.30102999566398</v>
      </c>
      <c r="J225" s="16" t="n">
        <v>1.51760044130218</v>
      </c>
      <c r="K225" s="16" t="n">
        <v>0.686175115207373</v>
      </c>
      <c r="L225" s="16" t="n">
        <v>0.522721454173067</v>
      </c>
    </row>
    <row r="226" customFormat="false" ht="15" hidden="false" customHeight="false" outlineLevel="0" collapsed="false">
      <c r="A226" s="17" t="n">
        <v>621</v>
      </c>
      <c r="B226" s="16" t="n">
        <v>0.129267321160388</v>
      </c>
      <c r="C226" s="16" t="n">
        <v>0.150012010396008</v>
      </c>
      <c r="D226" s="16" t="n">
        <v>1</v>
      </c>
      <c r="E226" s="17" t="n">
        <v>100</v>
      </c>
      <c r="F226" s="17" t="n">
        <v>15.632156769003</v>
      </c>
      <c r="G226" s="17" t="n">
        <v>14.8672379185027</v>
      </c>
      <c r="H226" s="16" t="n">
        <v>1.86773105946874</v>
      </c>
      <c r="I226" s="16" t="n">
        <v>1.30102999566398</v>
      </c>
      <c r="J226" s="16" t="n">
        <v>1.37793144627373</v>
      </c>
      <c r="K226" s="16" t="n">
        <v>0.687250384024578</v>
      </c>
      <c r="L226" s="16" t="n">
        <v>0.524654377880184</v>
      </c>
    </row>
    <row r="227" customFormat="false" ht="15" hidden="false" customHeight="false" outlineLevel="0" collapsed="false">
      <c r="A227" s="17" t="n">
        <v>622</v>
      </c>
      <c r="B227" s="16" t="n">
        <v>0.128600948741512</v>
      </c>
      <c r="C227" s="16" t="n">
        <v>0.149386860622514</v>
      </c>
      <c r="D227" s="16" t="n">
        <v>1</v>
      </c>
      <c r="E227" s="17" t="n">
        <v>100</v>
      </c>
      <c r="F227" s="17" t="n">
        <v>15.7343462810073</v>
      </c>
      <c r="G227" s="17" t="n">
        <v>14.9596949339892</v>
      </c>
      <c r="H227" s="16" t="n">
        <v>1.86773105946874</v>
      </c>
      <c r="I227" s="16" t="n">
        <v>1.30102999566398</v>
      </c>
      <c r="J227" s="16" t="n">
        <v>2.18072860649779</v>
      </c>
      <c r="K227" s="16" t="n">
        <v>0.687775217613927</v>
      </c>
      <c r="L227" s="16" t="n">
        <v>0.526395289298515</v>
      </c>
    </row>
    <row r="228" customFormat="false" ht="15" hidden="false" customHeight="false" outlineLevel="0" collapsed="false">
      <c r="A228" s="17" t="n">
        <v>623</v>
      </c>
      <c r="B228" s="16" t="n">
        <v>0.127993459088935</v>
      </c>
      <c r="C228" s="16" t="n">
        <v>0.14883420003518</v>
      </c>
      <c r="D228" s="16" t="n">
        <v>1</v>
      </c>
      <c r="E228" s="17" t="n">
        <v>100</v>
      </c>
      <c r="F228" s="17" t="n">
        <v>15.8422988434874</v>
      </c>
      <c r="G228" s="17" t="n">
        <v>15.0589488898743</v>
      </c>
      <c r="H228" s="16" t="n">
        <v>1.86773105946874</v>
      </c>
      <c r="I228" s="16" t="n">
        <v>1.30102999566398</v>
      </c>
      <c r="J228" s="16" t="n">
        <v>1.14057160838417</v>
      </c>
      <c r="K228" s="16" t="n">
        <v>0.688236047107015</v>
      </c>
      <c r="L228" s="16" t="n">
        <v>0.5286866359447</v>
      </c>
    </row>
    <row r="229" customFormat="false" ht="15" hidden="false" customHeight="false" outlineLevel="0" collapsed="false">
      <c r="A229" s="17" t="n">
        <v>624</v>
      </c>
      <c r="B229" s="16" t="n">
        <v>0.127478291236219</v>
      </c>
      <c r="C229" s="16" t="n">
        <v>0.148379307588743</v>
      </c>
      <c r="D229" s="16" t="n">
        <v>1</v>
      </c>
      <c r="E229" s="17" t="n">
        <v>100</v>
      </c>
      <c r="F229" s="17" t="n">
        <v>15.9454606750431</v>
      </c>
      <c r="G229" s="17" t="n">
        <v>15.1545135396794</v>
      </c>
      <c r="H229" s="16" t="n">
        <v>1.86773105946874</v>
      </c>
      <c r="I229" s="16" t="n">
        <v>1.30102999566398</v>
      </c>
      <c r="J229" s="16" t="n">
        <v>1.49638356281759</v>
      </c>
      <c r="K229" s="16" t="n">
        <v>0.68863287250384</v>
      </c>
      <c r="L229" s="16" t="n">
        <v>0.530990783410138</v>
      </c>
    </row>
    <row r="230" customFormat="false" ht="15" hidden="false" customHeight="false" outlineLevel="0" collapsed="false">
      <c r="A230" s="17" t="n">
        <v>625</v>
      </c>
      <c r="B230" s="16" t="n">
        <v>0.12705266085409</v>
      </c>
      <c r="C230" s="16" t="n">
        <v>0.148007683071398</v>
      </c>
      <c r="D230" s="16" t="n">
        <v>1</v>
      </c>
      <c r="E230" s="17" t="n">
        <v>100</v>
      </c>
      <c r="F230" s="17" t="n">
        <v>16.0303655151548</v>
      </c>
      <c r="G230" s="17" t="n">
        <v>15.2316859295604</v>
      </c>
      <c r="H230" s="16" t="n">
        <v>1.86773105946874</v>
      </c>
      <c r="I230" s="16" t="n">
        <v>1.30102999566398</v>
      </c>
      <c r="J230" s="16" t="n">
        <v>2.14096555733296</v>
      </c>
      <c r="K230" s="16" t="n">
        <v>0.689004096262161</v>
      </c>
      <c r="L230" s="16" t="n">
        <v>0.532718894009217</v>
      </c>
    </row>
    <row r="231" customFormat="false" ht="15" hidden="false" customHeight="false" outlineLevel="0" collapsed="false">
      <c r="A231" s="17" t="n">
        <v>626</v>
      </c>
      <c r="B231" s="16" t="n">
        <v>0.126698878431131</v>
      </c>
      <c r="C231" s="16" t="n">
        <v>0.147698273257383</v>
      </c>
      <c r="D231" s="16" t="n">
        <v>1</v>
      </c>
      <c r="E231" s="17" t="n">
        <v>100</v>
      </c>
      <c r="F231" s="17" t="n">
        <v>16.0954537340816</v>
      </c>
      <c r="G231" s="17" t="n">
        <v>15.2889015253874</v>
      </c>
      <c r="H231" s="16" t="n">
        <v>1.86773105946874</v>
      </c>
      <c r="I231" s="16" t="n">
        <v>1.30102999566398</v>
      </c>
      <c r="J231" s="16" t="n">
        <v>2.13592715023925</v>
      </c>
      <c r="K231" s="16" t="n">
        <v>0.689477726574501</v>
      </c>
      <c r="L231" s="16" t="n">
        <v>0.532731694828469</v>
      </c>
    </row>
    <row r="232" customFormat="false" ht="15" hidden="false" customHeight="false" outlineLevel="0" collapsed="false">
      <c r="A232" s="17" t="n">
        <v>627</v>
      </c>
      <c r="B232" s="16" t="n">
        <v>0.126379477303653</v>
      </c>
      <c r="C232" s="16" t="n">
        <v>0.147435535382359</v>
      </c>
      <c r="D232" s="16" t="n">
        <v>1</v>
      </c>
      <c r="E232" s="17" t="n">
        <v>100</v>
      </c>
      <c r="F232" s="17" t="n">
        <v>16.1740762204794</v>
      </c>
      <c r="G232" s="17" t="n">
        <v>15.36219517828</v>
      </c>
      <c r="H232" s="16" t="n">
        <v>1.86773105946874</v>
      </c>
      <c r="I232" s="16" t="n">
        <v>1.30102999566398</v>
      </c>
      <c r="J232" s="16" t="n">
        <v>1.32338548764802</v>
      </c>
      <c r="K232" s="16" t="n">
        <v>0.689912954429084</v>
      </c>
      <c r="L232" s="16" t="n">
        <v>0.528123399897594</v>
      </c>
    </row>
    <row r="233" customFormat="false" ht="15" hidden="false" customHeight="false" outlineLevel="0" collapsed="false">
      <c r="A233" s="17" t="n">
        <v>628</v>
      </c>
      <c r="B233" s="16" t="n">
        <v>0.126112735046754</v>
      </c>
      <c r="C233" s="16" t="n">
        <v>0.147229086619712</v>
      </c>
      <c r="D233" s="16" t="n">
        <v>1</v>
      </c>
      <c r="E233" s="17" t="n">
        <v>100</v>
      </c>
      <c r="F233" s="17" t="n">
        <v>16.2499628163419</v>
      </c>
      <c r="G233" s="17" t="n">
        <v>15.4299638839204</v>
      </c>
      <c r="H233" s="16" t="n">
        <v>1.86773105946874</v>
      </c>
      <c r="I233" s="16" t="n">
        <v>1.30102999566398</v>
      </c>
      <c r="J233" s="16" t="n">
        <v>1.46969323350961</v>
      </c>
      <c r="K233" s="16" t="n">
        <v>0.690181771633385</v>
      </c>
      <c r="L233" s="16" t="n">
        <v>0.521300563236047</v>
      </c>
    </row>
    <row r="234" customFormat="false" ht="15" hidden="false" customHeight="false" outlineLevel="0" collapsed="false">
      <c r="A234" s="17" t="n">
        <v>629</v>
      </c>
      <c r="B234" s="16" t="n">
        <v>0.125887860854467</v>
      </c>
      <c r="C234" s="16" t="n">
        <v>0.147062043220766</v>
      </c>
      <c r="D234" s="16" t="n">
        <v>1</v>
      </c>
      <c r="E234" s="17" t="n">
        <v>100</v>
      </c>
      <c r="F234" s="17" t="n">
        <v>16.3210172657029</v>
      </c>
      <c r="G234" s="17" t="n">
        <v>15.4969017670865</v>
      </c>
      <c r="H234" s="16" t="n">
        <v>1.86773105946874</v>
      </c>
      <c r="I234" s="16" t="n">
        <v>1.30102999566398</v>
      </c>
      <c r="J234" s="16" t="n">
        <v>0.661081197127985</v>
      </c>
      <c r="K234" s="16" t="n">
        <v>0.690540194572453</v>
      </c>
      <c r="L234" s="16" t="n">
        <v>0.511456733230927</v>
      </c>
    </row>
    <row r="235" customFormat="false" ht="15" hidden="false" customHeight="false" outlineLevel="0" collapsed="false">
      <c r="A235" s="17" t="n">
        <v>630</v>
      </c>
      <c r="B235" s="16" t="n">
        <v>0.125672657456663</v>
      </c>
      <c r="C235" s="16" t="n">
        <v>0.146897446472318</v>
      </c>
      <c r="D235" s="16" t="n">
        <v>1</v>
      </c>
      <c r="E235" s="17" t="n">
        <v>100</v>
      </c>
      <c r="F235" s="17" t="n">
        <v>16.3943108346573</v>
      </c>
      <c r="G235" s="17" t="n">
        <v>15.5590231577285</v>
      </c>
      <c r="H235" s="16" t="n">
        <v>1.86773105946874</v>
      </c>
      <c r="I235" s="16" t="n">
        <v>1.30102999566398</v>
      </c>
      <c r="J235" s="16" t="n">
        <v>1.33537391440254</v>
      </c>
      <c r="K235" s="16" t="n">
        <v>0.690949820788531</v>
      </c>
      <c r="L235" s="16" t="n">
        <v>0.501907322068612</v>
      </c>
    </row>
    <row r="236" customFormat="false" ht="15" hidden="false" customHeight="false" outlineLevel="0" collapsed="false">
      <c r="A236" s="17" t="n">
        <v>631</v>
      </c>
      <c r="B236" s="16" t="n">
        <v>0.125418041788396</v>
      </c>
      <c r="C236" s="16" t="n">
        <v>0.146683658431134</v>
      </c>
      <c r="D236" s="16" t="n">
        <v>1</v>
      </c>
      <c r="E236" s="17" t="n">
        <v>100</v>
      </c>
      <c r="F236" s="17" t="n">
        <v>16.4652018866761</v>
      </c>
      <c r="G236" s="17" t="n">
        <v>15.6242184627724</v>
      </c>
      <c r="H236" s="16" t="n">
        <v>1.86773105946874</v>
      </c>
      <c r="I236" s="16" t="n">
        <v>1.30102999566398</v>
      </c>
      <c r="J236" s="16" t="n">
        <v>1.17631698892605</v>
      </c>
      <c r="K236" s="16" t="n">
        <v>0.691129032258065</v>
      </c>
      <c r="L236" s="16" t="n">
        <v>0.508064516129032</v>
      </c>
    </row>
    <row r="237" customFormat="false" ht="15" hidden="false" customHeight="false" outlineLevel="0" collapsed="false">
      <c r="A237" s="17" t="n">
        <v>632</v>
      </c>
      <c r="B237" s="16" t="n">
        <v>0.125139285174627</v>
      </c>
      <c r="C237" s="16" t="n">
        <v>0.146432580618608</v>
      </c>
      <c r="D237" s="16" t="n">
        <v>1</v>
      </c>
      <c r="E237" s="17" t="n">
        <v>100</v>
      </c>
      <c r="F237" s="17" t="n">
        <v>16.5360660988307</v>
      </c>
      <c r="G237" s="17" t="n">
        <v>15.6860009562581</v>
      </c>
      <c r="H237" s="16" t="n">
        <v>1.86773105946874</v>
      </c>
      <c r="I237" s="16" t="n">
        <v>1.30102999566398</v>
      </c>
      <c r="J237" s="16" t="n">
        <v>1.05179813790251</v>
      </c>
      <c r="K237" s="16" t="n">
        <v>0.691321044546851</v>
      </c>
      <c r="L237" s="16" t="n">
        <v>0.516628264208909</v>
      </c>
    </row>
    <row r="238" customFormat="false" ht="15" hidden="false" customHeight="false" outlineLevel="0" collapsed="false">
      <c r="A238" s="17" t="n">
        <v>633</v>
      </c>
      <c r="B238" s="16" t="n">
        <v>0.124825845812521</v>
      </c>
      <c r="C238" s="16" t="n">
        <v>0.146129893475483</v>
      </c>
      <c r="D238" s="16" t="n">
        <v>1</v>
      </c>
      <c r="E238" s="17" t="n">
        <v>100</v>
      </c>
      <c r="F238" s="17" t="n">
        <v>16.6095238439409</v>
      </c>
      <c r="G238" s="17" t="n">
        <v>15.7494957894339</v>
      </c>
      <c r="H238" s="16" t="n">
        <v>1.86773105946874</v>
      </c>
      <c r="I238" s="16" t="n">
        <v>1.30102999566398</v>
      </c>
      <c r="J238" s="16" t="n">
        <v>1.54226240867085</v>
      </c>
      <c r="K238" s="16" t="n">
        <v>0.691615463389657</v>
      </c>
      <c r="L238" s="16" t="n">
        <v>0.525908858166923</v>
      </c>
    </row>
    <row r="239" customFormat="false" ht="15" hidden="false" customHeight="false" outlineLevel="0" collapsed="false">
      <c r="A239" s="17" t="n">
        <v>634</v>
      </c>
      <c r="B239" s="16" t="n">
        <v>0.124396564468505</v>
      </c>
      <c r="C239" s="16" t="n">
        <v>0.145689722727383</v>
      </c>
      <c r="D239" s="16" t="n">
        <v>1</v>
      </c>
      <c r="E239" s="17" t="n">
        <v>100</v>
      </c>
      <c r="F239" s="17" t="n">
        <v>16.6858426761769</v>
      </c>
      <c r="G239" s="17" t="n">
        <v>15.8182614837794</v>
      </c>
      <c r="H239" s="16" t="n">
        <v>1.86773105946874</v>
      </c>
      <c r="I239" s="16" t="n">
        <v>1.30102999566398</v>
      </c>
      <c r="J239" s="16" t="n">
        <v>1.27492028648559</v>
      </c>
      <c r="K239" s="16" t="n">
        <v>0.691897081413211</v>
      </c>
      <c r="L239" s="16" t="n">
        <v>0.538223246287762</v>
      </c>
    </row>
    <row r="240" customFormat="false" ht="15" hidden="false" customHeight="false" outlineLevel="0" collapsed="false">
      <c r="A240" s="17" t="n">
        <v>635</v>
      </c>
      <c r="B240" s="16" t="n">
        <v>0.123848618259506</v>
      </c>
      <c r="C240" s="16" t="n">
        <v>0.145106843534497</v>
      </c>
      <c r="D240" s="16" t="n">
        <v>1</v>
      </c>
      <c r="E240" s="17" t="n">
        <v>100</v>
      </c>
      <c r="F240" s="17" t="n">
        <v>16.7611404310365</v>
      </c>
      <c r="G240" s="17" t="n">
        <v>15.8874206985356</v>
      </c>
      <c r="H240" s="16" t="n">
        <v>1.86773105946874</v>
      </c>
      <c r="I240" s="16" t="n">
        <v>1.30102999566398</v>
      </c>
      <c r="J240" s="16" t="n">
        <v>1.57568670731393</v>
      </c>
      <c r="K240" s="16" t="n">
        <v>0.692357910906298</v>
      </c>
      <c r="L240" s="16" t="n">
        <v>0.551587301587302</v>
      </c>
    </row>
    <row r="241" customFormat="false" ht="15" hidden="false" customHeight="false" outlineLevel="0" collapsed="false">
      <c r="A241" s="17" t="n">
        <v>636</v>
      </c>
      <c r="B241" s="16" t="n">
        <v>0.12318157658927</v>
      </c>
      <c r="C241" s="16" t="n">
        <v>0.144384008790216</v>
      </c>
      <c r="D241" s="16" t="n">
        <v>1</v>
      </c>
      <c r="E241" s="17" t="n">
        <v>100</v>
      </c>
      <c r="F241" s="17" t="n">
        <v>16.8446084393322</v>
      </c>
      <c r="G241" s="17" t="n">
        <v>15.9615150807565</v>
      </c>
      <c r="H241" s="16" t="n">
        <v>1.86773105946874</v>
      </c>
      <c r="I241" s="16" t="n">
        <v>1.30102999566398</v>
      </c>
      <c r="J241" s="16" t="n">
        <v>1.60893052160164</v>
      </c>
      <c r="K241" s="16" t="n">
        <v>0.692485919098822</v>
      </c>
      <c r="L241" s="16" t="n">
        <v>0.563018433179723</v>
      </c>
    </row>
    <row r="242" customFormat="false" ht="15" hidden="false" customHeight="false" outlineLevel="0" collapsed="false">
      <c r="A242" s="17" t="n">
        <v>637</v>
      </c>
      <c r="B242" s="16" t="n">
        <v>0.122404713538431</v>
      </c>
      <c r="C242" s="16" t="n">
        <v>0.143533929485467</v>
      </c>
      <c r="D242" s="16" t="n">
        <v>1</v>
      </c>
      <c r="E242" s="17" t="n">
        <v>100</v>
      </c>
      <c r="F242" s="17" t="n">
        <v>16.9464743001595</v>
      </c>
      <c r="G242" s="17" t="n">
        <v>16.0554120119126</v>
      </c>
      <c r="H242" s="16" t="n">
        <v>1.86773105946874</v>
      </c>
      <c r="I242" s="16" t="n">
        <v>1.30102999566398</v>
      </c>
      <c r="J242" s="16" t="n">
        <v>1.74475325326375</v>
      </c>
      <c r="K242" s="16" t="n">
        <v>0.692396313364055</v>
      </c>
      <c r="L242" s="16" t="n">
        <v>0.573259088581669</v>
      </c>
    </row>
    <row r="243" customFormat="false" ht="15" hidden="false" customHeight="false" outlineLevel="0" collapsed="false">
      <c r="A243" s="17" t="n">
        <v>638</v>
      </c>
      <c r="B243" s="16" t="n">
        <v>0.121540974175173</v>
      </c>
      <c r="C243" s="16" t="n">
        <v>0.142566072376024</v>
      </c>
      <c r="D243" s="16" t="n">
        <v>1</v>
      </c>
      <c r="E243" s="17" t="n">
        <v>100</v>
      </c>
      <c r="F243" s="17" t="n">
        <v>17.0418266896985</v>
      </c>
      <c r="G243" s="17" t="n">
        <v>16.1410045641624</v>
      </c>
      <c r="H243" s="16" t="n">
        <v>1.86773105946874</v>
      </c>
      <c r="I243" s="16" t="n">
        <v>1.30102999566398</v>
      </c>
      <c r="J243" s="16" t="n">
        <v>2.25811622332853</v>
      </c>
      <c r="K243" s="16" t="n">
        <v>0.692562724014337</v>
      </c>
      <c r="L243" s="16" t="n">
        <v>0.58252688172043</v>
      </c>
    </row>
    <row r="244" customFormat="false" ht="15" hidden="false" customHeight="false" outlineLevel="0" collapsed="false">
      <c r="A244" s="17" t="n">
        <v>639</v>
      </c>
      <c r="B244" s="16" t="n">
        <v>0.120598066302519</v>
      </c>
      <c r="C244" s="16" t="n">
        <v>0.141488536110809</v>
      </c>
      <c r="D244" s="16" t="n">
        <v>1</v>
      </c>
      <c r="E244" s="17" t="n">
        <v>100</v>
      </c>
      <c r="F244" s="17" t="n">
        <v>17.1282465656475</v>
      </c>
      <c r="G244" s="17" t="n">
        <v>16.2174402192048</v>
      </c>
      <c r="H244" s="16" t="n">
        <v>1.86773105946874</v>
      </c>
      <c r="I244" s="16" t="n">
        <v>1.30102999566398</v>
      </c>
      <c r="J244" s="16" t="n">
        <v>1.64575905473221</v>
      </c>
      <c r="K244" s="16" t="n">
        <v>0.692562724014337</v>
      </c>
      <c r="L244" s="16" t="n">
        <v>0.591321044546851</v>
      </c>
    </row>
    <row r="245" customFormat="false" ht="15" hidden="false" customHeight="false" outlineLevel="0" collapsed="false">
      <c r="A245" s="17" t="n">
        <v>640</v>
      </c>
      <c r="B245" s="16" t="n">
        <v>0.119584406652148</v>
      </c>
      <c r="C245" s="16" t="n">
        <v>0.140316298015175</v>
      </c>
      <c r="D245" s="16" t="n">
        <v>1</v>
      </c>
      <c r="E245" s="17" t="n">
        <v>100</v>
      </c>
      <c r="F245" s="17" t="n">
        <v>17.2059706242786</v>
      </c>
      <c r="G245" s="17" t="n">
        <v>16.2849451126542</v>
      </c>
      <c r="H245" s="16" t="n">
        <v>1.86773105946874</v>
      </c>
      <c r="I245" s="16" t="n">
        <v>1.30102999566398</v>
      </c>
      <c r="J245" s="16" t="n">
        <v>1.45319931366335</v>
      </c>
      <c r="K245" s="16" t="n">
        <v>0.692549923195085</v>
      </c>
      <c r="L245" s="16" t="n">
        <v>0.597593445980543</v>
      </c>
    </row>
    <row r="246" customFormat="false" ht="15" hidden="false" customHeight="false" outlineLevel="0" collapsed="false">
      <c r="A246" s="17" t="n">
        <v>641</v>
      </c>
      <c r="B246" s="16" t="n">
        <v>0.118510923097058</v>
      </c>
      <c r="C246" s="16" t="n">
        <v>0.139073204705792</v>
      </c>
      <c r="D246" s="16" t="n">
        <v>1</v>
      </c>
      <c r="E246" s="17" t="n">
        <v>100</v>
      </c>
      <c r="F246" s="17" t="n">
        <v>17.2758411795271</v>
      </c>
      <c r="G246" s="17" t="n">
        <v>16.3496144742169</v>
      </c>
      <c r="H246" s="16" t="n">
        <v>1.86773105946874</v>
      </c>
      <c r="I246" s="16" t="n">
        <v>1.30102999566398</v>
      </c>
      <c r="J246" s="16" t="n">
        <v>1.48772777643028</v>
      </c>
      <c r="K246" s="16" t="n">
        <v>0.692511520737327</v>
      </c>
      <c r="L246" s="16" t="n">
        <v>0.602329749103943</v>
      </c>
    </row>
    <row r="247" customFormat="false" ht="15" hidden="false" customHeight="false" outlineLevel="0" collapsed="false">
      <c r="A247" s="17" t="n">
        <v>642</v>
      </c>
      <c r="B247" s="16" t="n">
        <v>0.117412023955867</v>
      </c>
      <c r="C247" s="16" t="n">
        <v>0.137789629616084</v>
      </c>
      <c r="D247" s="16" t="n">
        <v>1</v>
      </c>
      <c r="E247" s="17" t="n">
        <v>100</v>
      </c>
      <c r="F247" s="17" t="n">
        <v>17.3365199357767</v>
      </c>
      <c r="G247" s="17" t="n">
        <v>16.4032599677353</v>
      </c>
      <c r="H247" s="16" t="n">
        <v>1.86773105946874</v>
      </c>
      <c r="I247" s="16" t="n">
        <v>1.30102999566398</v>
      </c>
      <c r="J247" s="16" t="n">
        <v>2.35173166783136</v>
      </c>
      <c r="K247" s="16" t="n">
        <v>0.69242191500256</v>
      </c>
      <c r="L247" s="16" t="n">
        <v>0.606861239119304</v>
      </c>
    </row>
    <row r="248" customFormat="false" ht="15" hidden="false" customHeight="false" outlineLevel="0" collapsed="false">
      <c r="A248" s="17" t="n">
        <v>643</v>
      </c>
      <c r="B248" s="16" t="n">
        <v>0.116307866005671</v>
      </c>
      <c r="C248" s="16" t="n">
        <v>0.13648861299359</v>
      </c>
      <c r="D248" s="16" t="n">
        <v>1</v>
      </c>
      <c r="E248" s="17" t="n">
        <v>100</v>
      </c>
      <c r="F248" s="17" t="n">
        <v>17.384601276486</v>
      </c>
      <c r="G248" s="17" t="n">
        <v>16.4423864657916</v>
      </c>
      <c r="H248" s="16" t="n">
        <v>1.86773105946874</v>
      </c>
      <c r="I248" s="16" t="n">
        <v>1.30102999566398</v>
      </c>
      <c r="J248" s="16" t="n">
        <v>1.24569054427573</v>
      </c>
      <c r="K248" s="16" t="n">
        <v>0.692319508448541</v>
      </c>
      <c r="L248" s="16" t="n">
        <v>0.608934971838198</v>
      </c>
    </row>
    <row r="249" customFormat="false" ht="15" hidden="false" customHeight="false" outlineLevel="0" collapsed="false">
      <c r="A249" s="17" t="n">
        <v>644</v>
      </c>
      <c r="B249" s="16" t="n">
        <v>0.115202087495062</v>
      </c>
      <c r="C249" s="16" t="n">
        <v>0.135180346319272</v>
      </c>
      <c r="D249" s="16" t="n">
        <v>1</v>
      </c>
      <c r="E249" s="17" t="n">
        <v>100</v>
      </c>
      <c r="F249" s="17" t="n">
        <v>17.4177379284965</v>
      </c>
      <c r="G249" s="17" t="n">
        <v>16.4718888331471</v>
      </c>
      <c r="H249" s="16" t="n">
        <v>1.86773105946874</v>
      </c>
      <c r="I249" s="16" t="n">
        <v>1.30102999566398</v>
      </c>
      <c r="J249" s="16" t="n">
        <v>1.79224259100022</v>
      </c>
      <c r="K249" s="16" t="n">
        <v>0.69194828469022</v>
      </c>
      <c r="L249" s="16" t="n">
        <v>0.610701484895033</v>
      </c>
    </row>
    <row r="250" customFormat="false" ht="15" hidden="false" customHeight="false" outlineLevel="0" collapsed="false">
      <c r="A250" s="17" t="n">
        <v>645</v>
      </c>
      <c r="B250" s="16" t="n">
        <v>0.114056133620796</v>
      </c>
      <c r="C250" s="16" t="n">
        <v>0.133840565034939</v>
      </c>
      <c r="D250" s="16" t="n">
        <v>1</v>
      </c>
      <c r="E250" s="17" t="n">
        <v>100</v>
      </c>
      <c r="F250" s="17" t="n">
        <v>17.4453100950528</v>
      </c>
      <c r="G250" s="17" t="n">
        <v>16.4869979186168</v>
      </c>
      <c r="H250" s="16" t="n">
        <v>1.86773105946874</v>
      </c>
      <c r="I250" s="16" t="n">
        <v>1.30102999566398</v>
      </c>
      <c r="J250" s="16" t="n">
        <v>1.17943852433524</v>
      </c>
      <c r="K250" s="16" t="n">
        <v>0.69194828469022</v>
      </c>
      <c r="L250" s="16" t="n">
        <v>0.611226318484383</v>
      </c>
    </row>
    <row r="251" customFormat="false" ht="15" hidden="false" customHeight="false" outlineLevel="0" collapsed="false">
      <c r="A251" s="17" t="n">
        <v>646</v>
      </c>
      <c r="B251" s="16" t="n">
        <v>0.112936409515521</v>
      </c>
      <c r="C251" s="16" t="n">
        <v>0.13252825219064</v>
      </c>
      <c r="D251" s="16" t="n">
        <v>1</v>
      </c>
      <c r="E251" s="17" t="n">
        <v>100</v>
      </c>
      <c r="F251" s="17" t="n">
        <v>17.4498673676253</v>
      </c>
      <c r="G251" s="17" t="n">
        <v>16.4891691512369</v>
      </c>
      <c r="H251" s="16" t="n">
        <v>1.86773105946874</v>
      </c>
      <c r="I251" s="16" t="n">
        <v>1.30102999566398</v>
      </c>
      <c r="J251" s="16" t="n">
        <v>1.02317581934161</v>
      </c>
      <c r="K251" s="16" t="n">
        <v>0.691705069124424</v>
      </c>
      <c r="L251" s="16" t="n">
        <v>0.610957501280082</v>
      </c>
    </row>
    <row r="252" customFormat="false" ht="15" hidden="false" customHeight="false" outlineLevel="0" collapsed="false">
      <c r="A252" s="17" t="n">
        <v>647</v>
      </c>
      <c r="B252" s="16" t="n">
        <v>0.111876158250703</v>
      </c>
      <c r="C252" s="16" t="n">
        <v>0.131284293075723</v>
      </c>
      <c r="D252" s="16" t="n">
        <v>1</v>
      </c>
      <c r="E252" s="17" t="n">
        <v>100</v>
      </c>
      <c r="F252" s="17" t="n">
        <v>17.4426616205555</v>
      </c>
      <c r="G252" s="17" t="n">
        <v>16.4869979186168</v>
      </c>
      <c r="H252" s="16" t="n">
        <v>1.86773105946874</v>
      </c>
      <c r="I252" s="16" t="n">
        <v>1.30102999566398</v>
      </c>
      <c r="J252" s="16" t="n">
        <v>0.980891573550505</v>
      </c>
      <c r="K252" s="16" t="n">
        <v>0.691167434715822</v>
      </c>
      <c r="L252" s="16" t="n">
        <v>0.609190988223246</v>
      </c>
    </row>
    <row r="253" customFormat="false" ht="15" hidden="false" customHeight="false" outlineLevel="0" collapsed="false">
      <c r="A253" s="17" t="n">
        <v>648</v>
      </c>
      <c r="B253" s="16" t="n">
        <v>0.110872090217613</v>
      </c>
      <c r="C253" s="16" t="n">
        <v>0.130127467239095</v>
      </c>
      <c r="D253" s="16" t="n">
        <v>1</v>
      </c>
      <c r="E253" s="17" t="n">
        <v>100</v>
      </c>
      <c r="F253" s="17" t="n">
        <v>17.4630970089608</v>
      </c>
      <c r="G253" s="17" t="n">
        <v>16.4966968137479</v>
      </c>
      <c r="H253" s="16" t="n">
        <v>1.86773105946874</v>
      </c>
      <c r="I253" s="16" t="n">
        <v>1.30102999566398</v>
      </c>
      <c r="J253" s="16" t="n">
        <v>1.15942936494087</v>
      </c>
      <c r="K253" s="16" t="n">
        <v>0.691205837173579</v>
      </c>
      <c r="L253" s="16" t="n">
        <v>0.606528417818741</v>
      </c>
    </row>
    <row r="254" customFormat="false" ht="15" hidden="false" customHeight="false" outlineLevel="0" collapsed="false">
      <c r="A254" s="17" t="n">
        <v>649</v>
      </c>
      <c r="B254" s="16" t="n">
        <v>0.10994724308451</v>
      </c>
      <c r="C254" s="16" t="n">
        <v>0.129064446603579</v>
      </c>
      <c r="D254" s="16" t="n">
        <v>1</v>
      </c>
      <c r="E254" s="17" t="n">
        <v>100</v>
      </c>
      <c r="F254" s="17" t="n">
        <v>17.4522273724626</v>
      </c>
      <c r="G254" s="17" t="n">
        <v>16.4896368023965</v>
      </c>
      <c r="H254" s="16" t="n">
        <v>1.86773105946874</v>
      </c>
      <c r="I254" s="16" t="n">
        <v>1.30102999566398</v>
      </c>
      <c r="J254" s="16" t="n">
        <v>1.535908543026</v>
      </c>
      <c r="K254" s="16" t="n">
        <v>0.691116231438812</v>
      </c>
      <c r="L254" s="16" t="n">
        <v>0.603622631848438</v>
      </c>
    </row>
    <row r="255" customFormat="false" ht="15" hidden="false" customHeight="false" outlineLevel="0" collapsed="false">
      <c r="A255" s="17" t="n">
        <v>650</v>
      </c>
      <c r="B255" s="16" t="n">
        <v>0.109107642478886</v>
      </c>
      <c r="C255" s="16" t="n">
        <v>0.128107387848919</v>
      </c>
      <c r="D255" s="16" t="n">
        <v>1</v>
      </c>
      <c r="E255" s="17" t="n">
        <v>100</v>
      </c>
      <c r="F255" s="17" t="n">
        <v>17.4314446212692</v>
      </c>
      <c r="G255" s="17" t="n">
        <v>16.480086431135</v>
      </c>
      <c r="H255" s="16" t="n">
        <v>1.86773105946874</v>
      </c>
      <c r="I255" s="16" t="n">
        <v>1.30102999566398</v>
      </c>
      <c r="J255" s="16" t="n">
        <v>2.12248744144095</v>
      </c>
      <c r="K255" s="16" t="n">
        <v>0.691013824884793</v>
      </c>
      <c r="L255" s="16" t="n">
        <v>0.599347158218126</v>
      </c>
    </row>
    <row r="256" customFormat="false" ht="15" hidden="false" customHeight="false" outlineLevel="0" collapsed="false">
      <c r="A256" s="17" t="n">
        <v>651</v>
      </c>
      <c r="B256" s="16" t="n">
        <v>0.108344748379692</v>
      </c>
      <c r="C256" s="16" t="n">
        <v>0.127252693101764</v>
      </c>
      <c r="D256" s="16" t="n">
        <v>1</v>
      </c>
      <c r="E256" s="17" t="n">
        <v>100</v>
      </c>
      <c r="F256" s="17" t="n">
        <v>17.424126690698</v>
      </c>
      <c r="G256" s="17" t="n">
        <v>16.4746126412622</v>
      </c>
      <c r="H256" s="16" t="n">
        <v>1.86773105946874</v>
      </c>
      <c r="I256" s="16" t="n">
        <v>1.30102999566398</v>
      </c>
      <c r="J256" s="16" t="n">
        <v>1.66050647857621</v>
      </c>
      <c r="K256" s="16" t="n">
        <v>0.690591397849462</v>
      </c>
      <c r="L256" s="16" t="n">
        <v>0.597491039426523</v>
      </c>
    </row>
    <row r="257" customFormat="false" ht="15" hidden="false" customHeight="false" outlineLevel="0" collapsed="false">
      <c r="A257" s="17" t="n">
        <v>652</v>
      </c>
      <c r="B257" s="16" t="n">
        <v>0.107625756531008</v>
      </c>
      <c r="C257" s="16" t="n">
        <v>0.126458019787265</v>
      </c>
      <c r="D257" s="16" t="n">
        <v>1</v>
      </c>
      <c r="E257" s="17" t="n">
        <v>100</v>
      </c>
      <c r="F257" s="17" t="n">
        <v>17.4072777866864</v>
      </c>
      <c r="G257" s="17" t="n">
        <v>16.4632496352286</v>
      </c>
      <c r="H257" s="16" t="n">
        <v>1.86773105946874</v>
      </c>
      <c r="I257" s="16" t="n">
        <v>1.30102999566398</v>
      </c>
      <c r="J257" s="16" t="n">
        <v>1.35964475219455</v>
      </c>
      <c r="K257" s="16" t="n">
        <v>0.690335381464414</v>
      </c>
      <c r="L257" s="16" t="n">
        <v>0.596915002560164</v>
      </c>
    </row>
    <row r="258" customFormat="false" ht="15" hidden="false" customHeight="false" outlineLevel="0" collapsed="false">
      <c r="A258" s="17" t="n">
        <v>653</v>
      </c>
      <c r="B258" s="16" t="n">
        <v>0.106935320392488</v>
      </c>
      <c r="C258" s="16" t="n">
        <v>0.125689851648865</v>
      </c>
      <c r="D258" s="16" t="n">
        <v>1</v>
      </c>
      <c r="E258" s="17" t="n">
        <v>100</v>
      </c>
      <c r="F258" s="17" t="n">
        <v>17.3646163824421</v>
      </c>
      <c r="G258" s="17" t="n">
        <v>16.4260056960166</v>
      </c>
      <c r="H258" s="16" t="n">
        <v>1.86773105946874</v>
      </c>
      <c r="I258" s="16" t="n">
        <v>1.30102999566398</v>
      </c>
      <c r="J258" s="16" t="n">
        <v>1.13649384064451</v>
      </c>
      <c r="K258" s="16" t="n">
        <v>0.690360983102919</v>
      </c>
      <c r="L258" s="16" t="n">
        <v>0.597619047619048</v>
      </c>
    </row>
    <row r="259" customFormat="false" ht="15" hidden="false" customHeight="false" outlineLevel="0" collapsed="false">
      <c r="A259" s="17" t="n">
        <v>654</v>
      </c>
      <c r="B259" s="16" t="n">
        <v>0.106248803791546</v>
      </c>
      <c r="C259" s="16" t="n">
        <v>0.124914232965919</v>
      </c>
      <c r="D259" s="16" t="n">
        <v>1</v>
      </c>
      <c r="E259" s="17" t="n">
        <v>100</v>
      </c>
      <c r="F259" s="17" t="n">
        <v>17.2915748629611</v>
      </c>
      <c r="G259" s="17" t="n">
        <v>16.3618457638148</v>
      </c>
      <c r="H259" s="16" t="n">
        <v>1.86773105946874</v>
      </c>
      <c r="I259" s="16" t="n">
        <v>1.30102999566398</v>
      </c>
      <c r="J259" s="16" t="n">
        <v>1.18054549713884</v>
      </c>
      <c r="K259" s="16" t="n">
        <v>0.690117767537122</v>
      </c>
      <c r="L259" s="16" t="n">
        <v>0.60047363031234</v>
      </c>
    </row>
    <row r="260" customFormat="false" ht="15" hidden="false" customHeight="false" outlineLevel="0" collapsed="false">
      <c r="A260" s="17" t="n">
        <v>655</v>
      </c>
      <c r="B260" s="16" t="n">
        <v>0.105534839015158</v>
      </c>
      <c r="C260" s="16" t="n">
        <v>0.124096603919902</v>
      </c>
      <c r="D260" s="16" t="n">
        <v>1</v>
      </c>
      <c r="E260" s="17" t="n">
        <v>100</v>
      </c>
      <c r="F260" s="17" t="n">
        <v>17.1926649683178</v>
      </c>
      <c r="G260" s="17" t="n">
        <v>16.2750726325318</v>
      </c>
      <c r="H260" s="16" t="n">
        <v>1.86773105946874</v>
      </c>
      <c r="I260" s="16" t="n">
        <v>1.30102999566398</v>
      </c>
      <c r="J260" s="16" t="n">
        <v>1.2596355853807</v>
      </c>
      <c r="K260" s="16" t="n">
        <v>0.689695340501792</v>
      </c>
      <c r="L260" s="16" t="n">
        <v>0.605350742447517</v>
      </c>
    </row>
    <row r="261" customFormat="false" ht="15" hidden="false" customHeight="false" outlineLevel="0" collapsed="false">
      <c r="A261" s="17" t="n">
        <v>656</v>
      </c>
      <c r="B261" s="16" t="n">
        <v>0.10474641514676</v>
      </c>
      <c r="C261" s="16" t="n">
        <v>0.123183885901686</v>
      </c>
      <c r="D261" s="16" t="n">
        <v>1</v>
      </c>
      <c r="E261" s="17" t="n">
        <v>100</v>
      </c>
      <c r="F261" s="17" t="n">
        <v>17.0766447382294</v>
      </c>
      <c r="G261" s="17" t="n">
        <v>16.1725199771432</v>
      </c>
      <c r="H261" s="16" t="n">
        <v>1.86773105946874</v>
      </c>
      <c r="I261" s="16" t="n">
        <v>1.30102999566398</v>
      </c>
      <c r="J261" s="16" t="n">
        <v>1.26309421510925</v>
      </c>
      <c r="K261" s="16" t="n">
        <v>0.689311315924219</v>
      </c>
      <c r="L261" s="16" t="n">
        <v>0.612813620071685</v>
      </c>
    </row>
    <row r="262" customFormat="false" ht="15" hidden="false" customHeight="false" outlineLevel="0" collapsed="false">
      <c r="A262" s="17" t="n">
        <v>657</v>
      </c>
      <c r="B262" s="16" t="n">
        <v>0.103893916344359</v>
      </c>
      <c r="C262" s="16" t="n">
        <v>0.12218189804304</v>
      </c>
      <c r="D262" s="16" t="n">
        <v>1</v>
      </c>
      <c r="E262" s="17" t="n">
        <v>100</v>
      </c>
      <c r="F262" s="17" t="n">
        <v>16.940869151113</v>
      </c>
      <c r="G262" s="17" t="n">
        <v>16.0514123895815</v>
      </c>
      <c r="H262" s="16" t="n">
        <v>1.86773105946874</v>
      </c>
      <c r="I262" s="16" t="n">
        <v>1.30102999566398</v>
      </c>
      <c r="J262" s="16" t="n">
        <v>0.885829455164902</v>
      </c>
      <c r="K262" s="16" t="n">
        <v>0.688581669226831</v>
      </c>
      <c r="L262" s="16" t="n">
        <v>0.61973886328725</v>
      </c>
    </row>
    <row r="263" customFormat="false" ht="15" hidden="false" customHeight="false" outlineLevel="0" collapsed="false">
      <c r="A263" s="17" t="n">
        <v>658</v>
      </c>
      <c r="B263" s="16" t="n">
        <v>0.102999360818002</v>
      </c>
      <c r="C263" s="16" t="n">
        <v>0.121110759230871</v>
      </c>
      <c r="D263" s="16" t="n">
        <v>1</v>
      </c>
      <c r="E263" s="17" t="n">
        <v>100</v>
      </c>
      <c r="F263" s="17" t="n">
        <v>16.7839791749828</v>
      </c>
      <c r="G263" s="17" t="n">
        <v>15.9055979184949</v>
      </c>
      <c r="H263" s="16" t="n">
        <v>1.86773105946874</v>
      </c>
      <c r="I263" s="16" t="n">
        <v>1.30102999566398</v>
      </c>
      <c r="J263" s="16" t="n">
        <v>0.960687428748291</v>
      </c>
      <c r="K263" s="16" t="n">
        <v>0.687429595494112</v>
      </c>
      <c r="L263" s="16" t="n">
        <v>0.627163338453661</v>
      </c>
    </row>
    <row r="264" customFormat="false" ht="15" hidden="false" customHeight="false" outlineLevel="0" collapsed="false">
      <c r="A264" s="17" t="n">
        <v>659</v>
      </c>
      <c r="B264" s="16" t="n">
        <v>0.102085458439967</v>
      </c>
      <c r="C264" s="16" t="n">
        <v>0.11999548320328</v>
      </c>
      <c r="D264" s="16" t="n">
        <v>1</v>
      </c>
      <c r="E264" s="17" t="n">
        <v>100</v>
      </c>
      <c r="F264" s="17" t="n">
        <v>16.6135671482156</v>
      </c>
      <c r="G264" s="17" t="n">
        <v>15.7520389385662</v>
      </c>
      <c r="H264" s="16" t="n">
        <v>1.86773105946874</v>
      </c>
      <c r="I264" s="16" t="n">
        <v>1.30102999566398</v>
      </c>
      <c r="J264" s="16" t="n">
        <v>0.631764739702624</v>
      </c>
      <c r="K264" s="16" t="n">
        <v>0.686098310291859</v>
      </c>
      <c r="L264" s="16" t="n">
        <v>0.633256528417819</v>
      </c>
    </row>
    <row r="265" customFormat="false" ht="15" hidden="false" customHeight="false" outlineLevel="0" collapsed="false">
      <c r="A265" s="17" t="n">
        <v>660</v>
      </c>
      <c r="B265" s="16" t="n">
        <v>0.101158261210436</v>
      </c>
      <c r="C265" s="16" t="n">
        <v>0.118840504569873</v>
      </c>
      <c r="D265" s="16" t="n">
        <v>1</v>
      </c>
      <c r="E265" s="17" t="n">
        <v>100</v>
      </c>
      <c r="F265" s="17" t="n">
        <v>16.4169868063897</v>
      </c>
      <c r="G265" s="17" t="n">
        <v>15.5788605933305</v>
      </c>
      <c r="H265" s="16" t="n">
        <v>1.86773105946874</v>
      </c>
      <c r="I265" s="16" t="n">
        <v>1.30102999566398</v>
      </c>
      <c r="J265" s="16" t="n">
        <v>1.10742409010389</v>
      </c>
      <c r="K265" s="16" t="n">
        <v>0.684562211981567</v>
      </c>
      <c r="L265" s="16" t="n">
        <v>0.639708141321045</v>
      </c>
    </row>
    <row r="266" customFormat="false" ht="15" hidden="false" customHeight="false" outlineLevel="0" collapsed="false">
      <c r="A266" s="17" t="n">
        <v>661</v>
      </c>
      <c r="B266" s="16" t="n">
        <v>0.100243435581289</v>
      </c>
      <c r="C266" s="16" t="n">
        <v>0.117678755149245</v>
      </c>
      <c r="D266" s="16" t="n">
        <v>1</v>
      </c>
      <c r="E266" s="17" t="n">
        <v>100</v>
      </c>
      <c r="F266" s="17" t="n">
        <v>16.1982013814324</v>
      </c>
      <c r="G266" s="17" t="n">
        <v>15.3836312007223</v>
      </c>
      <c r="H266" s="16" t="n">
        <v>1.86773105946874</v>
      </c>
      <c r="I266" s="16" t="n">
        <v>1.30102999566398</v>
      </c>
      <c r="J266" s="16" t="n">
        <v>0.972588773759564</v>
      </c>
      <c r="K266" s="16" t="n">
        <v>0.682821300563236</v>
      </c>
      <c r="L266" s="16" t="n">
        <v>0.645353302611367</v>
      </c>
    </row>
    <row r="267" customFormat="false" ht="15" hidden="false" customHeight="false" outlineLevel="0" collapsed="false">
      <c r="A267" s="17" t="n">
        <v>662</v>
      </c>
      <c r="B267" s="16" t="n">
        <v>0.0993745032224863</v>
      </c>
      <c r="C267" s="16" t="n">
        <v>0.116554921528985</v>
      </c>
      <c r="D267" s="16" t="n">
        <v>1</v>
      </c>
      <c r="E267" s="17" t="n">
        <v>100</v>
      </c>
      <c r="F267" s="17" t="n">
        <v>15.9698404307214</v>
      </c>
      <c r="G267" s="17" t="n">
        <v>15.1763310785931</v>
      </c>
      <c r="H267" s="16" t="n">
        <v>1.86434762767065</v>
      </c>
      <c r="I267" s="16" t="n">
        <v>1.30102999566398</v>
      </c>
      <c r="J267" s="16" t="n">
        <v>0.974471257353191</v>
      </c>
      <c r="K267" s="16" t="n">
        <v>0.680901177675371</v>
      </c>
      <c r="L267" s="16" t="n">
        <v>0.650832053251408</v>
      </c>
    </row>
    <row r="268" customFormat="false" ht="15" hidden="false" customHeight="false" outlineLevel="0" collapsed="false">
      <c r="A268" s="17" t="n">
        <v>663</v>
      </c>
      <c r="B268" s="16" t="n">
        <v>0.0985726694029475</v>
      </c>
      <c r="C268" s="16" t="n">
        <v>0.115497087927595</v>
      </c>
      <c r="D268" s="16" t="n">
        <v>1</v>
      </c>
      <c r="E268" s="17" t="n">
        <v>100</v>
      </c>
      <c r="F268" s="17" t="n">
        <v>15.7469808744444</v>
      </c>
      <c r="G268" s="17" t="n">
        <v>14.9710974855166</v>
      </c>
      <c r="H268" s="16" t="n">
        <v>1.84503112117414</v>
      </c>
      <c r="I268" s="16" t="n">
        <v>1.30102999566398</v>
      </c>
      <c r="J268" s="16" t="n">
        <v>0.891811660077761</v>
      </c>
      <c r="K268" s="16" t="n">
        <v>0.679505888376856</v>
      </c>
      <c r="L268" s="16" t="n">
        <v>0.65558115719406</v>
      </c>
    </row>
    <row r="269" customFormat="false" ht="15" hidden="false" customHeight="false" outlineLevel="0" collapsed="false">
      <c r="A269" s="17" t="n">
        <v>664</v>
      </c>
      <c r="B269" s="16" t="n">
        <v>0.0978445805431832</v>
      </c>
      <c r="C269" s="16" t="n">
        <v>0.114517784671437</v>
      </c>
      <c r="D269" s="16" t="n">
        <v>1</v>
      </c>
      <c r="E269" s="17" t="n">
        <v>100</v>
      </c>
      <c r="F269" s="17" t="n">
        <v>15.5232150830385</v>
      </c>
      <c r="G269" s="17" t="n">
        <v>14.7689907546996</v>
      </c>
      <c r="H269" s="16" t="n">
        <v>1.81722711978984</v>
      </c>
      <c r="I269" s="16" t="n">
        <v>1.30102999566398</v>
      </c>
      <c r="J269" s="16" t="n">
        <v>0.640152446141037</v>
      </c>
      <c r="K269" s="16" t="n">
        <v>0.678533026113671</v>
      </c>
      <c r="L269" s="16" t="n">
        <v>0.659882232462878</v>
      </c>
    </row>
    <row r="270" customFormat="false" ht="15" hidden="false" customHeight="false" outlineLevel="0" collapsed="false">
      <c r="A270" s="17" t="n">
        <v>665</v>
      </c>
      <c r="B270" s="16" t="n">
        <v>0.0972058836607233</v>
      </c>
      <c r="C270" s="16" t="n">
        <v>0.113636895833958</v>
      </c>
      <c r="D270" s="16" t="n">
        <v>1</v>
      </c>
      <c r="E270" s="17" t="n">
        <v>100</v>
      </c>
      <c r="F270" s="17" t="n">
        <v>15.2989313274854</v>
      </c>
      <c r="G270" s="17" t="n">
        <v>14.5653370006737</v>
      </c>
      <c r="H270" s="16" t="n">
        <v>1.79453620526615</v>
      </c>
      <c r="I270" s="16" t="n">
        <v>1.30102999566398</v>
      </c>
      <c r="J270" s="16" t="n">
        <v>0.661582994881356</v>
      </c>
      <c r="K270" s="16" t="n">
        <v>0.676766513056836</v>
      </c>
      <c r="L270" s="16" t="n">
        <v>0.662608806963646</v>
      </c>
    </row>
    <row r="271" customFormat="false" ht="15" hidden="false" customHeight="false" outlineLevel="0" collapsed="false">
      <c r="A271" s="17" t="n">
        <v>666</v>
      </c>
      <c r="B271" s="16" t="n">
        <v>0.0966870105337529</v>
      </c>
      <c r="C271" s="16" t="n">
        <v>0.112887358533279</v>
      </c>
      <c r="D271" s="16" t="n">
        <v>1</v>
      </c>
      <c r="E271" s="17" t="n">
        <v>100</v>
      </c>
      <c r="F271" s="17" t="n">
        <v>15.0878613795451</v>
      </c>
      <c r="G271" s="17" t="n">
        <v>14.3728903503539</v>
      </c>
      <c r="H271" s="16" t="n">
        <v>1.77405192774666</v>
      </c>
      <c r="I271" s="16" t="n">
        <v>1.30102999566398</v>
      </c>
      <c r="J271" s="16" t="n">
        <v>0.559079689905669</v>
      </c>
      <c r="K271" s="16" t="n">
        <v>0.675614439324117</v>
      </c>
      <c r="L271" s="16" t="n">
        <v>0.664938556067588</v>
      </c>
    </row>
    <row r="272" customFormat="false" ht="15" hidden="false" customHeight="false" outlineLevel="0" collapsed="false">
      <c r="A272" s="17" t="n">
        <v>667</v>
      </c>
      <c r="B272" s="16" t="n">
        <v>0.096259619626734</v>
      </c>
      <c r="C272" s="16" t="n">
        <v>0.112247271955975</v>
      </c>
      <c r="D272" s="16" t="n">
        <v>1</v>
      </c>
      <c r="E272" s="17" t="n">
        <v>100</v>
      </c>
      <c r="F272" s="17" t="n">
        <v>14.8801484665123</v>
      </c>
      <c r="G272" s="17" t="n">
        <v>14.2157338107635</v>
      </c>
      <c r="H272" s="16" t="n">
        <v>1.76163453466359</v>
      </c>
      <c r="I272" s="16" t="n">
        <v>1.30102999566398</v>
      </c>
      <c r="J272" s="16" t="n">
        <v>0.834640200543024</v>
      </c>
      <c r="K272" s="16" t="n">
        <v>0.674654377880184</v>
      </c>
      <c r="L272" s="16" t="n">
        <v>0.665732206861239</v>
      </c>
    </row>
    <row r="273" customFormat="false" ht="15" hidden="false" customHeight="false" outlineLevel="0" collapsed="false">
      <c r="A273" s="17" t="n">
        <v>668</v>
      </c>
      <c r="B273" s="16" t="n">
        <v>0.0959262612852312</v>
      </c>
      <c r="C273" s="16" t="n">
        <v>0.111726865244489</v>
      </c>
      <c r="D273" s="16" t="n">
        <v>1</v>
      </c>
      <c r="E273" s="17" t="n">
        <v>100</v>
      </c>
      <c r="F273" s="17" t="n">
        <v>14.6900150011913</v>
      </c>
      <c r="G273" s="17" t="n">
        <v>14.0586704409083</v>
      </c>
      <c r="H273" s="16" t="n">
        <v>1.73783649023977</v>
      </c>
      <c r="I273" s="16" t="n">
        <v>1.30102999566398</v>
      </c>
      <c r="J273" s="16" t="n">
        <v>0.875281861748215</v>
      </c>
      <c r="K273" s="16" t="n">
        <v>0.673783922171019</v>
      </c>
      <c r="L273" s="16" t="n">
        <v>0.664976958525346</v>
      </c>
    </row>
    <row r="274" customFormat="false" ht="15" hidden="false" customHeight="false" outlineLevel="0" collapsed="false">
      <c r="A274" s="17" t="n">
        <v>669</v>
      </c>
      <c r="B274" s="16" t="n">
        <v>0.0956935428142075</v>
      </c>
      <c r="C274" s="16" t="n">
        <v>0.111336047538827</v>
      </c>
      <c r="D274" s="16" t="n">
        <v>1</v>
      </c>
      <c r="E274" s="17" t="n">
        <v>100</v>
      </c>
      <c r="F274" s="17" t="n">
        <v>14.5285912597644</v>
      </c>
      <c r="G274" s="17" t="n">
        <v>13.9171283263537</v>
      </c>
      <c r="H274" s="16" t="n">
        <v>1.71467697953068</v>
      </c>
      <c r="I274" s="16" t="n">
        <v>1.30102999566398</v>
      </c>
      <c r="J274" s="16" t="n">
        <v>1.08014812709046</v>
      </c>
      <c r="K274" s="16" t="n">
        <v>0.67258064516129</v>
      </c>
      <c r="L274" s="16" t="n">
        <v>0.66136712749616</v>
      </c>
    </row>
    <row r="275" customFormat="false" ht="15" hidden="false" customHeight="false" outlineLevel="0" collapsed="false">
      <c r="A275" s="17" t="n">
        <v>670</v>
      </c>
      <c r="B275" s="16" t="n">
        <v>0.0955477751022767</v>
      </c>
      <c r="C275" s="16" t="n">
        <v>0.111047002733234</v>
      </c>
      <c r="D275" s="16" t="n">
        <v>1</v>
      </c>
      <c r="E275" s="17" t="n">
        <v>100</v>
      </c>
      <c r="F275" s="17" t="n">
        <v>14.367269070031</v>
      </c>
      <c r="G275" s="17" t="n">
        <v>13.7740078073178</v>
      </c>
      <c r="H275" s="16" t="n">
        <v>1.700658041328</v>
      </c>
      <c r="I275" s="16" t="n">
        <v>1.30102999566398</v>
      </c>
      <c r="J275" s="16" t="n">
        <v>0.731716026231469</v>
      </c>
      <c r="K275" s="16" t="n">
        <v>0.671607782898106</v>
      </c>
      <c r="L275" s="16" t="n">
        <v>0.654813108038915</v>
      </c>
    </row>
    <row r="276" customFormat="false" ht="15" hidden="false" customHeight="false" outlineLevel="0" collapsed="false">
      <c r="A276" s="17" t="n">
        <v>671</v>
      </c>
      <c r="B276" s="16" t="n">
        <v>0.0954947077506591</v>
      </c>
      <c r="C276" s="16" t="n">
        <v>0.110874578188504</v>
      </c>
      <c r="D276" s="16" t="n">
        <v>1</v>
      </c>
      <c r="E276" s="17" t="n">
        <v>100</v>
      </c>
      <c r="F276" s="17" t="n">
        <v>14.2211461726545</v>
      </c>
      <c r="G276" s="17" t="n">
        <v>13.6445753154222</v>
      </c>
      <c r="H276" s="16" t="n">
        <v>1.68068985128958</v>
      </c>
      <c r="I276" s="16" t="n">
        <v>1.30102999566398</v>
      </c>
      <c r="J276" s="16" t="n">
        <v>0.683195278608989</v>
      </c>
      <c r="K276" s="16" t="n">
        <v>0.670814132104455</v>
      </c>
      <c r="L276" s="16" t="n">
        <v>0.644354838709677</v>
      </c>
    </row>
    <row r="277" customFormat="false" ht="15" hidden="false" customHeight="false" outlineLevel="0" collapsed="false">
      <c r="A277" s="17" t="n">
        <v>672</v>
      </c>
      <c r="B277" s="16" t="n">
        <v>0.0955275191319367</v>
      </c>
      <c r="C277" s="16" t="n">
        <v>0.110813312328631</v>
      </c>
      <c r="D277" s="16" t="n">
        <v>1</v>
      </c>
      <c r="E277" s="17" t="n">
        <v>100</v>
      </c>
      <c r="F277" s="17" t="n">
        <v>14.0948394638762</v>
      </c>
      <c r="G277" s="17" t="n">
        <v>13.5328358948935</v>
      </c>
      <c r="H277" s="16" t="n">
        <v>1.66195579134494</v>
      </c>
      <c r="I277" s="16" t="n">
        <v>1.30102999566398</v>
      </c>
      <c r="J277" s="16" t="n">
        <v>0.821646145342664</v>
      </c>
      <c r="K277" s="16" t="n">
        <v>0.669649257552483</v>
      </c>
      <c r="L277" s="16" t="n">
        <v>0.627649769585253</v>
      </c>
    </row>
    <row r="278" customFormat="false" ht="15" hidden="false" customHeight="false" outlineLevel="0" collapsed="false">
      <c r="A278" s="17" t="n">
        <v>673</v>
      </c>
      <c r="B278" s="16" t="n">
        <v>0.095627825736763</v>
      </c>
      <c r="C278" s="16" t="n">
        <v>0.110839012709837</v>
      </c>
      <c r="D278" s="16" t="n">
        <v>1</v>
      </c>
      <c r="E278" s="17" t="n">
        <v>100</v>
      </c>
      <c r="F278" s="17" t="n">
        <v>13.9833309799318</v>
      </c>
      <c r="G278" s="17" t="n">
        <v>13.4324924084071</v>
      </c>
      <c r="H278" s="16" t="n">
        <v>1.6445400928976</v>
      </c>
      <c r="I278" s="16" t="n">
        <v>1.30102999566398</v>
      </c>
      <c r="J278" s="16" t="n">
        <v>1.02344247244594</v>
      </c>
      <c r="K278" s="16" t="n">
        <v>0.668458781362007</v>
      </c>
      <c r="L278" s="16" t="n">
        <v>0.60520993343574</v>
      </c>
    </row>
    <row r="279" customFormat="false" ht="15" hidden="false" customHeight="false" outlineLevel="0" collapsed="false">
      <c r="A279" s="17" t="n">
        <v>674</v>
      </c>
      <c r="B279" s="16" t="n">
        <v>0.09577734892567</v>
      </c>
      <c r="C279" s="16" t="n">
        <v>0.110934896250406</v>
      </c>
      <c r="D279" s="16" t="n">
        <v>1</v>
      </c>
      <c r="E279" s="17" t="n">
        <v>100</v>
      </c>
      <c r="F279" s="17" t="n">
        <v>13.8925186823523</v>
      </c>
      <c r="G279" s="17" t="n">
        <v>13.3547099225792</v>
      </c>
      <c r="H279" s="16" t="n">
        <v>1.62834599566435</v>
      </c>
      <c r="I279" s="16" t="n">
        <v>1.30102999566398</v>
      </c>
      <c r="J279" s="16" t="n">
        <v>1.0886716990622</v>
      </c>
      <c r="K279" s="16" t="n">
        <v>0.667613927291347</v>
      </c>
      <c r="L279" s="16" t="n">
        <v>0.573220686123912</v>
      </c>
    </row>
    <row r="280" customFormat="false" ht="15" hidden="false" customHeight="false" outlineLevel="0" collapsed="false">
      <c r="A280" s="17" t="n">
        <v>675</v>
      </c>
      <c r="B280" s="16" t="n">
        <v>0.0959893408571444</v>
      </c>
      <c r="C280" s="16" t="n">
        <v>0.111107312419242</v>
      </c>
      <c r="D280" s="16" t="n">
        <v>1</v>
      </c>
      <c r="E280" s="17" t="n">
        <v>100</v>
      </c>
      <c r="F280" s="17" t="n">
        <v>13.8022176895808</v>
      </c>
      <c r="G280" s="17" t="n">
        <v>13.2868822801292</v>
      </c>
      <c r="H280" s="16" t="n">
        <v>1.61430250262669</v>
      </c>
      <c r="I280" s="16" t="n">
        <v>1.30102999566398</v>
      </c>
      <c r="J280" s="16" t="n">
        <v>1.05682054833097</v>
      </c>
      <c r="K280" s="16" t="n">
        <v>0.667153097798259</v>
      </c>
      <c r="L280" s="16" t="n">
        <v>0.531989247311828</v>
      </c>
    </row>
    <row r="281" customFormat="false" ht="15" hidden="false" customHeight="false" outlineLevel="0" collapsed="false">
      <c r="A281" s="17" t="n">
        <v>676</v>
      </c>
      <c r="B281" s="16" t="n">
        <v>0.0962785453136478</v>
      </c>
      <c r="C281" s="16" t="n">
        <v>0.111368603703956</v>
      </c>
      <c r="D281" s="16" t="n">
        <v>1</v>
      </c>
      <c r="E281" s="17" t="n">
        <v>100</v>
      </c>
      <c r="F281" s="17" t="n">
        <v>13.7068628584074</v>
      </c>
      <c r="G281" s="17" t="n">
        <v>13.2039807415433</v>
      </c>
      <c r="H281" s="16" t="n">
        <v>1.60154783135471</v>
      </c>
      <c r="I281" s="16" t="n">
        <v>1.30102999566398</v>
      </c>
      <c r="J281" s="16" t="n">
        <v>0.922011297338271</v>
      </c>
      <c r="K281" s="16" t="n">
        <v>0.666602662570405</v>
      </c>
      <c r="L281" s="16" t="n">
        <v>0.513658474142345</v>
      </c>
    </row>
    <row r="282" customFormat="false" ht="15" hidden="false" customHeight="false" outlineLevel="0" collapsed="false">
      <c r="A282" s="17" t="n">
        <v>677</v>
      </c>
      <c r="B282" s="16" t="n">
        <v>0.0966460658976483</v>
      </c>
      <c r="C282" s="16" t="n">
        <v>0.111731916485775</v>
      </c>
      <c r="D282" s="16" t="n">
        <v>1</v>
      </c>
      <c r="E282" s="17" t="n">
        <v>100</v>
      </c>
      <c r="F282" s="17" t="n">
        <v>13.6502622195845</v>
      </c>
      <c r="G282" s="17" t="n">
        <v>13.1526126296541</v>
      </c>
      <c r="H282" s="16" t="n">
        <v>1.5904582173332</v>
      </c>
      <c r="I282" s="16" t="n">
        <v>1.30102999566398</v>
      </c>
      <c r="J282" s="16" t="n">
        <v>0.565854755420976</v>
      </c>
      <c r="K282" s="16" t="n">
        <v>0.666154633896569</v>
      </c>
      <c r="L282" s="16" t="n">
        <v>0.562455197132617</v>
      </c>
    </row>
    <row r="283" customFormat="false" ht="15" hidden="false" customHeight="false" outlineLevel="0" collapsed="false">
      <c r="A283" s="17" t="n">
        <v>678</v>
      </c>
      <c r="B283" s="16" t="n">
        <v>0.0970805449381707</v>
      </c>
      <c r="C283" s="16" t="n">
        <v>0.112182632292951</v>
      </c>
      <c r="D283" s="16" t="n">
        <v>1</v>
      </c>
      <c r="E283" s="17" t="n">
        <v>100</v>
      </c>
      <c r="F283" s="17" t="n">
        <v>13.5980572054909</v>
      </c>
      <c r="G283" s="17" t="n">
        <v>13.1042910496203</v>
      </c>
      <c r="H283" s="16" t="n">
        <v>1.5808738581346</v>
      </c>
      <c r="I283" s="16" t="n">
        <v>1.30102999566398</v>
      </c>
      <c r="J283" s="16" t="n">
        <v>1.06548011285774</v>
      </c>
      <c r="K283" s="16" t="n">
        <v>0.665693804403482</v>
      </c>
      <c r="L283" s="16" t="n">
        <v>0.606592421915003</v>
      </c>
    </row>
    <row r="284" customFormat="false" ht="15" hidden="false" customHeight="false" outlineLevel="0" collapsed="false">
      <c r="A284" s="17" t="n">
        <v>679</v>
      </c>
      <c r="B284" s="16" t="n">
        <v>0.0975926598267896</v>
      </c>
      <c r="C284" s="16" t="n">
        <v>0.112742509104071</v>
      </c>
      <c r="D284" s="16" t="n">
        <v>1</v>
      </c>
      <c r="E284" s="17" t="n">
        <v>100</v>
      </c>
      <c r="F284" s="17" t="n">
        <v>13.5604374774989</v>
      </c>
      <c r="G284" s="17" t="n">
        <v>13.0705203377992</v>
      </c>
      <c r="H284" s="16" t="n">
        <v>1.57500877602906</v>
      </c>
      <c r="I284" s="16" t="n">
        <v>1.30102999566398</v>
      </c>
      <c r="J284" s="16" t="n">
        <v>0.728713559696917</v>
      </c>
      <c r="K284" s="16" t="n">
        <v>0.665488991295443</v>
      </c>
      <c r="L284" s="16" t="n">
        <v>0.644034818228367</v>
      </c>
    </row>
    <row r="285" customFormat="false" ht="15" hidden="false" customHeight="false" outlineLevel="0" collapsed="false">
      <c r="A285" s="17" t="n">
        <v>680</v>
      </c>
      <c r="B285" s="16" t="n">
        <v>0.0982022540318587</v>
      </c>
      <c r="C285" s="16" t="n">
        <v>0.113450085023238</v>
      </c>
      <c r="D285" s="16" t="n">
        <v>1</v>
      </c>
      <c r="E285" s="17" t="n">
        <v>100</v>
      </c>
      <c r="F285" s="17" t="n">
        <v>13.5683469442171</v>
      </c>
      <c r="G285" s="17" t="n">
        <v>13.0777906660916</v>
      </c>
      <c r="H285" s="16" t="n">
        <v>1.57334682413377</v>
      </c>
      <c r="I285" s="16" t="n">
        <v>1.30102999566398</v>
      </c>
      <c r="J285" s="16" t="n">
        <v>0.773037121303543</v>
      </c>
      <c r="K285" s="16" t="n">
        <v>0.665834613415259</v>
      </c>
      <c r="L285" s="16" t="n">
        <v>0.672081413210446</v>
      </c>
    </row>
    <row r="286" customFormat="false" ht="15" hidden="false" customHeight="false" outlineLevel="0" collapsed="false">
      <c r="A286" s="17" t="n">
        <v>681</v>
      </c>
      <c r="B286" s="16" t="n">
        <v>0.0988944033899951</v>
      </c>
      <c r="C286" s="16" t="n">
        <v>0.114296902031187</v>
      </c>
      <c r="D286" s="16" t="n">
        <v>1</v>
      </c>
      <c r="E286" s="17" t="n">
        <v>100</v>
      </c>
      <c r="F286" s="17" t="n">
        <v>13.6151909544074</v>
      </c>
      <c r="G286" s="17" t="n">
        <v>13.1201341750553</v>
      </c>
      <c r="H286" s="16" t="n">
        <v>1.57773040459065</v>
      </c>
      <c r="I286" s="16" t="n">
        <v>1.30102999566398</v>
      </c>
      <c r="J286" s="16" t="n">
        <v>0.979638494894673</v>
      </c>
      <c r="K286" s="16" t="n">
        <v>0.66652585765489</v>
      </c>
      <c r="L286" s="16" t="n">
        <v>0.687775217613927</v>
      </c>
    </row>
    <row r="287" customFormat="false" ht="15" hidden="false" customHeight="false" outlineLevel="0" collapsed="false">
      <c r="A287" s="17" t="n">
        <v>682</v>
      </c>
      <c r="B287" s="16" t="n">
        <v>0.0996839013541975</v>
      </c>
      <c r="C287" s="16" t="n">
        <v>0.11532240141063</v>
      </c>
      <c r="D287" s="16" t="n">
        <v>1</v>
      </c>
      <c r="E287" s="17" t="n">
        <v>100</v>
      </c>
      <c r="F287" s="17" t="n">
        <v>13.7328020798593</v>
      </c>
      <c r="G287" s="17" t="n">
        <v>13.2246236231853</v>
      </c>
      <c r="H287" s="16" t="n">
        <v>1.5904582173332</v>
      </c>
      <c r="I287" s="16" t="n">
        <v>1.30102999566398</v>
      </c>
      <c r="J287" s="16" t="n">
        <v>0.883493947767053</v>
      </c>
      <c r="K287" s="16" t="n">
        <v>0.667665130568356</v>
      </c>
      <c r="L287" s="16" t="n">
        <v>0.694124423963134</v>
      </c>
    </row>
    <row r="288" customFormat="false" ht="15" hidden="false" customHeight="false" outlineLevel="0" collapsed="false">
      <c r="A288" s="17" t="n">
        <v>683</v>
      </c>
      <c r="B288" s="16" t="n">
        <v>0.100592478400185</v>
      </c>
      <c r="C288" s="16" t="n">
        <v>0.116566352846642</v>
      </c>
      <c r="D288" s="16" t="n">
        <v>1</v>
      </c>
      <c r="E288" s="17" t="n">
        <v>100</v>
      </c>
      <c r="F288" s="17" t="n">
        <v>13.9362525807387</v>
      </c>
      <c r="G288" s="17" t="n">
        <v>13.3934230195906</v>
      </c>
      <c r="H288" s="16" t="n">
        <v>1.61286471776877</v>
      </c>
      <c r="I288" s="16" t="n">
        <v>1.30102999566398</v>
      </c>
      <c r="J288" s="16" t="n">
        <v>1.18393445678165</v>
      </c>
      <c r="K288" s="16" t="n">
        <v>0.669521249359959</v>
      </c>
      <c r="L288" s="16" t="n">
        <v>0.696556579621096</v>
      </c>
    </row>
    <row r="289" customFormat="false" ht="15" hidden="false" customHeight="false" outlineLevel="0" collapsed="false">
      <c r="A289" s="17" t="n">
        <v>684</v>
      </c>
      <c r="B289" s="16" t="n">
        <v>0.1016446929425</v>
      </c>
      <c r="C289" s="16" t="n">
        <v>0.118057481427827</v>
      </c>
      <c r="D289" s="16" t="n">
        <v>1</v>
      </c>
      <c r="E289" s="17" t="n">
        <v>100</v>
      </c>
      <c r="F289" s="17" t="n">
        <v>14.206179849548</v>
      </c>
      <c r="G289" s="17" t="n">
        <v>13.6311656050284</v>
      </c>
      <c r="H289" s="16" t="n">
        <v>1.64787651311729</v>
      </c>
      <c r="I289" s="16" t="n">
        <v>1.30102999566398</v>
      </c>
      <c r="J289" s="16" t="n">
        <v>1.06231275688958</v>
      </c>
      <c r="K289" s="16" t="n">
        <v>0.672350230414747</v>
      </c>
      <c r="L289" s="16" t="n">
        <v>0.695929339477727</v>
      </c>
    </row>
    <row r="290" customFormat="false" ht="15" hidden="false" customHeight="false" outlineLevel="0" collapsed="false">
      <c r="A290" s="17" t="n">
        <v>685</v>
      </c>
      <c r="B290" s="16" t="n">
        <v>0.102875960044681</v>
      </c>
      <c r="C290" s="16" t="n">
        <v>0.119847904998929</v>
      </c>
      <c r="D290" s="16" t="n">
        <v>1</v>
      </c>
      <c r="E290" s="17" t="n">
        <v>100</v>
      </c>
      <c r="F290" s="17" t="n">
        <v>14.5443612200275</v>
      </c>
      <c r="G290" s="17" t="n">
        <v>13.9303560677562</v>
      </c>
      <c r="H290" s="16" t="n">
        <v>1.69435636205457</v>
      </c>
      <c r="I290" s="16" t="n">
        <v>1.30102999566398</v>
      </c>
      <c r="J290" s="16" t="n">
        <v>0.575104306145525</v>
      </c>
      <c r="K290" s="16" t="n">
        <v>0.675883256528418</v>
      </c>
      <c r="L290" s="16" t="n">
        <v>0.693573988735279</v>
      </c>
    </row>
    <row r="291" customFormat="false" ht="15" hidden="false" customHeight="false" outlineLevel="0" collapsed="false">
      <c r="A291" s="17" t="n">
        <v>686</v>
      </c>
      <c r="B291" s="16" t="n">
        <v>0.104357570143683</v>
      </c>
      <c r="C291" s="16" t="n">
        <v>0.122014324090654</v>
      </c>
      <c r="D291" s="16" t="n">
        <v>1</v>
      </c>
      <c r="E291" s="17" t="n">
        <v>100</v>
      </c>
      <c r="F291" s="17" t="n">
        <v>14.9354393617129</v>
      </c>
      <c r="G291" s="17" t="n">
        <v>14.258435578656</v>
      </c>
      <c r="H291" s="16" t="n">
        <v>1.73960771423869</v>
      </c>
      <c r="I291" s="16" t="n">
        <v>1.30102999566398</v>
      </c>
      <c r="J291" s="16" t="n">
        <v>0.865048389173657</v>
      </c>
      <c r="K291" s="16" t="n">
        <v>0.679403481822837</v>
      </c>
      <c r="L291" s="16" t="n">
        <v>0.690143369175627</v>
      </c>
    </row>
    <row r="292" customFormat="false" ht="15" hidden="false" customHeight="false" outlineLevel="0" collapsed="false">
      <c r="A292" s="17" t="n">
        <v>687</v>
      </c>
      <c r="B292" s="16" t="n">
        <v>0.106178893012896</v>
      </c>
      <c r="C292" s="16" t="n">
        <v>0.124641346859355</v>
      </c>
      <c r="D292" s="16" t="n">
        <v>1</v>
      </c>
      <c r="E292" s="17" t="n">
        <v>100</v>
      </c>
      <c r="F292" s="17" t="n">
        <v>15.3499464890494</v>
      </c>
      <c r="G292" s="17" t="n">
        <v>14.6118516610109</v>
      </c>
      <c r="H292" s="16" t="n">
        <v>1.78377039808301</v>
      </c>
      <c r="I292" s="16" t="n">
        <v>1.30102999566398</v>
      </c>
      <c r="J292" s="16" t="n">
        <v>0.879776172227959</v>
      </c>
      <c r="K292" s="16" t="n">
        <v>0.683960573476703</v>
      </c>
      <c r="L292" s="16" t="n">
        <v>0.685765488991295</v>
      </c>
    </row>
    <row r="293" customFormat="false" ht="15" hidden="false" customHeight="false" outlineLevel="0" collapsed="false">
      <c r="A293" s="17" t="n">
        <v>688</v>
      </c>
      <c r="B293" s="16" t="n">
        <v>0.108428042559397</v>
      </c>
      <c r="C293" s="16" t="n">
        <v>0.127798104826962</v>
      </c>
      <c r="D293" s="16" t="n">
        <v>1</v>
      </c>
      <c r="E293" s="17" t="n">
        <v>100</v>
      </c>
      <c r="F293" s="17" t="n">
        <v>15.7480691138264</v>
      </c>
      <c r="G293" s="17" t="n">
        <v>14.9710974855166</v>
      </c>
      <c r="H293" s="16" t="n">
        <v>1.83435703441233</v>
      </c>
      <c r="I293" s="16" t="n">
        <v>1.30102999566398</v>
      </c>
      <c r="J293" s="16" t="n">
        <v>1.24365433259689</v>
      </c>
      <c r="K293" s="16" t="n">
        <v>0.688671274961598</v>
      </c>
      <c r="L293" s="16" t="n">
        <v>0.68026113671275</v>
      </c>
    </row>
    <row r="294" customFormat="false" ht="15" hidden="false" customHeight="false" outlineLevel="0" collapsed="false">
      <c r="A294" s="17" t="n">
        <v>689</v>
      </c>
      <c r="B294" s="16" t="n">
        <v>0.11122192956862</v>
      </c>
      <c r="C294" s="16" t="n">
        <v>0.131588781360657</v>
      </c>
      <c r="D294" s="16" t="n">
        <v>1</v>
      </c>
      <c r="E294" s="17" t="n">
        <v>100</v>
      </c>
      <c r="F294" s="17" t="n">
        <v>16.0987592475893</v>
      </c>
      <c r="G294" s="17" t="n">
        <v>15.2908809478436</v>
      </c>
      <c r="H294" s="16" t="n">
        <v>1.86773105946874</v>
      </c>
      <c r="I294" s="16" t="n">
        <v>1.30102999566398</v>
      </c>
      <c r="J294" s="16" t="n">
        <v>0.914029053441355</v>
      </c>
      <c r="K294" s="16" t="n">
        <v>0.692332309267793</v>
      </c>
      <c r="L294" s="16" t="n">
        <v>0.672913466461854</v>
      </c>
    </row>
    <row r="295" customFormat="false" ht="15" hidden="false" customHeight="false" outlineLevel="0" collapsed="false">
      <c r="A295" s="17" t="n">
        <v>690</v>
      </c>
      <c r="B295" s="16" t="n">
        <v>0.11466582716694</v>
      </c>
      <c r="C295" s="16" t="n">
        <v>0.136091236313505</v>
      </c>
      <c r="D295" s="16" t="n">
        <v>1</v>
      </c>
      <c r="E295" s="17" t="n">
        <v>100</v>
      </c>
      <c r="F295" s="17" t="n">
        <v>16.3684511159405</v>
      </c>
      <c r="G295" s="17" t="n">
        <v>15.5359835429594</v>
      </c>
      <c r="H295" s="16" t="n">
        <v>1.86773105946874</v>
      </c>
      <c r="I295" s="16" t="n">
        <v>1.30102999566398</v>
      </c>
      <c r="J295" s="16" t="n">
        <v>1.02822047528179</v>
      </c>
      <c r="K295" s="16" t="n">
        <v>0.695481310803891</v>
      </c>
      <c r="L295" s="16" t="n">
        <v>0.664644137224782</v>
      </c>
    </row>
    <row r="296" customFormat="false" ht="15" hidden="false" customHeight="false" outlineLevel="0" collapsed="false">
      <c r="A296" s="17" t="n">
        <v>691</v>
      </c>
      <c r="B296" s="16" t="n">
        <v>0.118855484598686</v>
      </c>
      <c r="C296" s="16" t="n">
        <v>0.141360292487568</v>
      </c>
      <c r="D296" s="16" t="n">
        <v>1</v>
      </c>
      <c r="E296" s="17" t="n">
        <v>100</v>
      </c>
      <c r="F296" s="17" t="n">
        <v>16.5257700118157</v>
      </c>
      <c r="G296" s="17" t="n">
        <v>15.677560223486</v>
      </c>
      <c r="H296" s="16" t="n">
        <v>1.86773105946874</v>
      </c>
      <c r="I296" s="16" t="n">
        <v>1.30102999566398</v>
      </c>
      <c r="J296" s="16" t="n">
        <v>1.56332881187805</v>
      </c>
      <c r="K296" s="16" t="n">
        <v>0.698169482846902</v>
      </c>
      <c r="L296" s="16" t="n">
        <v>0.654877112135177</v>
      </c>
    </row>
    <row r="297" customFormat="false" ht="15" hidden="false" customHeight="false" outlineLevel="0" collapsed="false">
      <c r="A297" s="17" t="n">
        <v>692</v>
      </c>
      <c r="B297" s="16" t="n">
        <v>0.123863546976021</v>
      </c>
      <c r="C297" s="16" t="n">
        <v>0.147437588245638</v>
      </c>
      <c r="D297" s="16" t="n">
        <v>1</v>
      </c>
      <c r="E297" s="17" t="n">
        <v>100</v>
      </c>
      <c r="F297" s="17" t="n">
        <v>16.5792791284518</v>
      </c>
      <c r="G297" s="17" t="n">
        <v>15.7237206964</v>
      </c>
      <c r="H297" s="16" t="n">
        <v>1.86773105946874</v>
      </c>
      <c r="I297" s="16" t="n">
        <v>1.30102999566398</v>
      </c>
      <c r="J297" s="16" t="n">
        <v>1.78784261420753</v>
      </c>
      <c r="K297" s="16" t="n">
        <v>0.700409626216078</v>
      </c>
      <c r="L297" s="16" t="n">
        <v>0.644649257552483</v>
      </c>
    </row>
    <row r="298" customFormat="false" ht="15" hidden="false" customHeight="false" outlineLevel="0" collapsed="false">
      <c r="A298" s="17" t="n">
        <v>693</v>
      </c>
      <c r="B298" s="16" t="n">
        <v>0.129736384583844</v>
      </c>
      <c r="C298" s="16" t="n">
        <v>0.154336482358556</v>
      </c>
      <c r="D298" s="16" t="n">
        <v>1</v>
      </c>
      <c r="E298" s="17" t="n">
        <v>100</v>
      </c>
      <c r="F298" s="17" t="n">
        <v>16.5356705593469</v>
      </c>
      <c r="G298" s="17" t="n">
        <v>15.6860009562581</v>
      </c>
      <c r="H298" s="16" t="n">
        <v>1.86773105946874</v>
      </c>
      <c r="I298" s="16" t="n">
        <v>1.30102999566398</v>
      </c>
      <c r="J298" s="16" t="n">
        <v>0.905876500233885</v>
      </c>
      <c r="K298" s="16" t="n">
        <v>0.702048131080389</v>
      </c>
      <c r="L298" s="16" t="n">
        <v>0.632309267793139</v>
      </c>
    </row>
    <row r="299" customFormat="false" ht="15" hidden="false" customHeight="false" outlineLevel="0" collapsed="false">
      <c r="A299" s="17" t="n">
        <v>694</v>
      </c>
      <c r="B299" s="16" t="n">
        <v>0.136498636846978</v>
      </c>
      <c r="C299" s="16" t="n">
        <v>0.162046174668977</v>
      </c>
      <c r="D299" s="16" t="n">
        <v>1</v>
      </c>
      <c r="E299" s="17" t="n">
        <v>100</v>
      </c>
      <c r="F299" s="17" t="n">
        <v>16.403557688696</v>
      </c>
      <c r="G299" s="17" t="n">
        <v>15.5668530627716</v>
      </c>
      <c r="H299" s="16" t="n">
        <v>1.86773105946874</v>
      </c>
      <c r="I299" s="16" t="n">
        <v>1.30102999566398</v>
      </c>
      <c r="J299" s="16" t="n">
        <v>1.819574628247</v>
      </c>
      <c r="K299" s="16" t="n">
        <v>0.703174603174603</v>
      </c>
      <c r="L299" s="16" t="n">
        <v>0.617780337941628</v>
      </c>
    </row>
    <row r="300" customFormat="false" ht="15" hidden="false" customHeight="false" outlineLevel="0" collapsed="false">
      <c r="A300" s="17" t="n">
        <v>695</v>
      </c>
      <c r="B300" s="16" t="n">
        <v>0.144164727616405</v>
      </c>
      <c r="C300" s="16" t="n">
        <v>0.170543575334934</v>
      </c>
      <c r="D300" s="16" t="n">
        <v>1</v>
      </c>
      <c r="E300" s="17" t="n">
        <v>100</v>
      </c>
      <c r="F300" s="17" t="n">
        <v>16.1998106738765</v>
      </c>
      <c r="G300" s="17" t="n">
        <v>15.3838896538754</v>
      </c>
      <c r="H300" s="16" t="n">
        <v>1.86773105946874</v>
      </c>
      <c r="I300" s="16" t="n">
        <v>1.30102999566398</v>
      </c>
      <c r="J300" s="16" t="n">
        <v>2.75125939595066</v>
      </c>
      <c r="K300" s="16" t="n">
        <v>0.702969790066564</v>
      </c>
      <c r="L300" s="16" t="n">
        <v>0.6023681515617</v>
      </c>
    </row>
    <row r="301" customFormat="false" ht="15" hidden="false" customHeight="false" outlineLevel="0" collapsed="false">
      <c r="A301" s="17" t="n">
        <v>696</v>
      </c>
      <c r="B301" s="16" t="n">
        <v>0.152650355405751</v>
      </c>
      <c r="C301" s="16" t="n">
        <v>0.179713962599635</v>
      </c>
      <c r="D301" s="16" t="n">
        <v>1</v>
      </c>
      <c r="E301" s="17" t="n">
        <v>100</v>
      </c>
      <c r="F301" s="17" t="n">
        <v>15.9198986555227</v>
      </c>
      <c r="G301" s="17" t="n">
        <v>15.1327667231595</v>
      </c>
      <c r="H301" s="16" t="n">
        <v>1.86773105946874</v>
      </c>
      <c r="I301" s="16" t="n">
        <v>1.30102999566398</v>
      </c>
      <c r="J301" s="16" t="n">
        <v>2.73013780851969</v>
      </c>
      <c r="K301" s="16" t="n">
        <v>0.702598566308244</v>
      </c>
      <c r="L301" s="16" t="n">
        <v>0.584575012800819</v>
      </c>
    </row>
    <row r="302" customFormat="false" ht="15" hidden="false" customHeight="false" outlineLevel="0" collapsed="false">
      <c r="A302" s="17" t="n">
        <v>697</v>
      </c>
      <c r="B302" s="16" t="n">
        <v>0.161898179600636</v>
      </c>
      <c r="C302" s="16" t="n">
        <v>0.18948673548237</v>
      </c>
      <c r="D302" s="16" t="n">
        <v>1</v>
      </c>
      <c r="E302" s="17" t="n">
        <v>100</v>
      </c>
      <c r="F302" s="17" t="n">
        <v>15.5805768707892</v>
      </c>
      <c r="G302" s="17" t="n">
        <v>14.8211828492905</v>
      </c>
      <c r="H302" s="16" t="n">
        <v>1.86773105946874</v>
      </c>
      <c r="I302" s="16" t="n">
        <v>1.30102999566398</v>
      </c>
      <c r="J302" s="16" t="n">
        <v>2.67789776335848</v>
      </c>
      <c r="K302" s="16" t="n">
        <v>0.70094726062468</v>
      </c>
      <c r="L302" s="16" t="n">
        <v>0.564183307731695</v>
      </c>
    </row>
    <row r="303" customFormat="false" ht="15" hidden="false" customHeight="false" outlineLevel="0" collapsed="false">
      <c r="A303" s="17" t="n">
        <v>698</v>
      </c>
      <c r="B303" s="16" t="n">
        <v>0.171851592463633</v>
      </c>
      <c r="C303" s="16" t="n">
        <v>0.199804300538475</v>
      </c>
      <c r="D303" s="16" t="n">
        <v>1</v>
      </c>
      <c r="E303" s="17" t="n">
        <v>100</v>
      </c>
      <c r="F303" s="17" t="n">
        <v>15.2056718956598</v>
      </c>
      <c r="G303" s="17" t="n">
        <v>14.4798429388803</v>
      </c>
      <c r="H303" s="16" t="n">
        <v>1.86773105946874</v>
      </c>
      <c r="I303" s="16" t="n">
        <v>1.30102999566398</v>
      </c>
      <c r="J303" s="16" t="n">
        <v>4.43200618869392</v>
      </c>
      <c r="K303" s="16" t="n">
        <v>0.69994879672299</v>
      </c>
      <c r="L303" s="16" t="n">
        <v>0.541884280593958</v>
      </c>
    </row>
    <row r="304" customFormat="false" ht="15" hidden="false" customHeight="false" outlineLevel="0" collapsed="false">
      <c r="A304" s="17" t="n">
        <v>699</v>
      </c>
      <c r="B304" s="16" t="n">
        <v>0.18237767664213</v>
      </c>
      <c r="C304" s="16" t="n">
        <v>0.210528965907231</v>
      </c>
      <c r="D304" s="16" t="n">
        <v>1</v>
      </c>
      <c r="E304" s="17" t="n">
        <v>100</v>
      </c>
      <c r="F304" s="17" t="n">
        <v>14.7970481500314</v>
      </c>
      <c r="G304" s="17" t="n">
        <v>14.1494095543984</v>
      </c>
      <c r="H304" s="16" t="n">
        <v>1.86773105946874</v>
      </c>
      <c r="I304" s="16" t="n">
        <v>1.30102999566398</v>
      </c>
      <c r="J304" s="16" t="n">
        <v>3.69787774612049</v>
      </c>
      <c r="K304" s="16" t="n">
        <v>0.698463901689708</v>
      </c>
      <c r="L304" s="16" t="n">
        <v>0.517165898617512</v>
      </c>
    </row>
    <row r="305" customFormat="false" ht="15" hidden="false" customHeight="false" outlineLevel="0" collapsed="false">
      <c r="A305" s="17" t="n">
        <v>700</v>
      </c>
      <c r="B305" s="16" t="n">
        <v>0.193396962114743</v>
      </c>
      <c r="C305" s="16" t="n">
        <v>0.221568843626207</v>
      </c>
      <c r="D305" s="16" t="n">
        <v>1</v>
      </c>
      <c r="E305" s="17" t="n">
        <v>100</v>
      </c>
      <c r="F305" s="17" t="n">
        <v>14.3464736945341</v>
      </c>
      <c r="G305" s="17" t="n">
        <v>13.7564414019511</v>
      </c>
      <c r="H305" s="16" t="n">
        <v>1.86773105946874</v>
      </c>
      <c r="I305" s="16" t="n">
        <v>1.30102999566398</v>
      </c>
      <c r="J305" s="16" t="n">
        <v>4.09530301834972</v>
      </c>
      <c r="K305" s="16" t="n">
        <v>0.695570916538658</v>
      </c>
      <c r="L305" s="16" t="n">
        <v>0.507270865335382</v>
      </c>
    </row>
    <row r="306" customFormat="false" ht="15" hidden="false" customHeight="false" outlineLevel="0" collapsed="false">
      <c r="A306" s="17" t="n">
        <v>701</v>
      </c>
      <c r="B306" s="16" t="n">
        <v>0.204820235570272</v>
      </c>
      <c r="C306" s="16" t="n">
        <v>0.232833303487109</v>
      </c>
      <c r="D306" s="16" t="n">
        <v>1</v>
      </c>
      <c r="E306" s="17" t="n">
        <v>100</v>
      </c>
      <c r="F306" s="17" t="n">
        <v>13.8518865517669</v>
      </c>
      <c r="G306" s="17" t="n">
        <v>13.3267280401917</v>
      </c>
      <c r="H306" s="16" t="n">
        <v>1.86773105946874</v>
      </c>
      <c r="I306" s="16" t="n">
        <v>1.30102999566398</v>
      </c>
      <c r="J306" s="16" t="n">
        <v>5.06579577320365</v>
      </c>
      <c r="K306" s="16" t="n">
        <v>0.693535586277522</v>
      </c>
      <c r="L306" s="16" t="n">
        <v>0.532091653865847</v>
      </c>
    </row>
    <row r="307" customFormat="false" ht="15" hidden="false" customHeight="false" outlineLevel="0" collapsed="false">
      <c r="A307" s="17" t="n">
        <v>702</v>
      </c>
      <c r="B307" s="16" t="n">
        <v>0.216540966005552</v>
      </c>
      <c r="C307" s="16" t="n">
        <v>0.244238117000749</v>
      </c>
      <c r="D307" s="16" t="n">
        <v>1</v>
      </c>
      <c r="E307" s="17" t="n">
        <v>100</v>
      </c>
      <c r="F307" s="17" t="n">
        <v>13.3264222833812</v>
      </c>
      <c r="G307" s="17" t="n">
        <v>12.859515386643</v>
      </c>
      <c r="H307" s="16" t="n">
        <v>1.86773105946874</v>
      </c>
      <c r="I307" s="16" t="n">
        <v>1.30102999566398</v>
      </c>
      <c r="J307" s="16" t="n">
        <v>4.05779385833541</v>
      </c>
      <c r="K307" s="16" t="n">
        <v>0.690322580645161</v>
      </c>
      <c r="L307" s="16" t="n">
        <v>0.556541218637993</v>
      </c>
    </row>
    <row r="308" customFormat="false" ht="15" hidden="false" customHeight="false" outlineLevel="0" collapsed="false">
      <c r="A308" s="17" t="n">
        <v>703</v>
      </c>
      <c r="B308" s="16" t="n">
        <v>0.228457496752815</v>
      </c>
      <c r="C308" s="16" t="n">
        <v>0.255685645966761</v>
      </c>
      <c r="D308" s="16" t="n">
        <v>1</v>
      </c>
      <c r="E308" s="17" t="n">
        <v>100</v>
      </c>
      <c r="F308" s="17" t="n">
        <v>12.7624966278573</v>
      </c>
      <c r="G308" s="17" t="n">
        <v>12.3174419213211</v>
      </c>
      <c r="H308" s="16" t="n">
        <v>1.86773105946874</v>
      </c>
      <c r="I308" s="16" t="n">
        <v>1.30102999566398</v>
      </c>
      <c r="J308" s="16" t="n">
        <v>3.56131492359683</v>
      </c>
      <c r="K308" s="16" t="n">
        <v>0.686469534050179</v>
      </c>
      <c r="L308" s="16" t="n">
        <v>0.575537634408602</v>
      </c>
    </row>
    <row r="309" customFormat="false" ht="15" hidden="false" customHeight="false" outlineLevel="0" collapsed="false">
      <c r="A309" s="17" t="n">
        <v>704</v>
      </c>
      <c r="B309" s="16" t="n">
        <v>0.240504259864489</v>
      </c>
      <c r="C309" s="16" t="n">
        <v>0.267121142629654</v>
      </c>
      <c r="D309" s="16" t="n">
        <v>1</v>
      </c>
      <c r="E309" s="17" t="n">
        <v>100</v>
      </c>
      <c r="F309" s="17" t="n">
        <v>12.1589104196626</v>
      </c>
      <c r="G309" s="17" t="n">
        <v>11.7476419759966</v>
      </c>
      <c r="H309" s="16" t="n">
        <v>1.86773105946874</v>
      </c>
      <c r="I309" s="16" t="n">
        <v>1.30102999566398</v>
      </c>
      <c r="J309" s="16" t="n">
        <v>4.58656891508109</v>
      </c>
      <c r="K309" s="16" t="n">
        <v>0.682539682539683</v>
      </c>
      <c r="L309" s="16" t="n">
        <v>0.593996415770609</v>
      </c>
    </row>
    <row r="310" customFormat="false" ht="15" hidden="false" customHeight="false" outlineLevel="0" collapsed="false">
      <c r="A310" s="17" t="n">
        <v>705</v>
      </c>
      <c r="B310" s="16" t="n">
        <v>0.252634150759568</v>
      </c>
      <c r="C310" s="16" t="n">
        <v>0.278510341072275</v>
      </c>
      <c r="D310" s="16" t="n">
        <v>1</v>
      </c>
      <c r="E310" s="17" t="n">
        <v>100</v>
      </c>
      <c r="F310" s="17" t="n">
        <v>11.5154235858862</v>
      </c>
      <c r="G310" s="17" t="n">
        <v>11.123437128247</v>
      </c>
      <c r="H310" s="16" t="n">
        <v>1.86773105946874</v>
      </c>
      <c r="I310" s="16" t="n">
        <v>1.30102999566398</v>
      </c>
      <c r="J310" s="16" t="n">
        <v>3.5266005513158</v>
      </c>
      <c r="K310" s="16" t="n">
        <v>0.677624167946749</v>
      </c>
      <c r="L310" s="16" t="n">
        <v>0.609536610343062</v>
      </c>
    </row>
    <row r="311" customFormat="false" ht="15" hidden="false" customHeight="false" outlineLevel="0" collapsed="false">
      <c r="A311" s="17" t="n">
        <v>706</v>
      </c>
      <c r="B311" s="16" t="n">
        <v>0.264814514134611</v>
      </c>
      <c r="C311" s="16" t="n">
        <v>0.289831301930451</v>
      </c>
      <c r="D311" s="16" t="n">
        <v>1</v>
      </c>
      <c r="E311" s="17" t="n">
        <v>100</v>
      </c>
      <c r="F311" s="17" t="n">
        <v>10.8337365878203</v>
      </c>
      <c r="G311" s="17" t="n">
        <v>10.4577628004274</v>
      </c>
      <c r="H311" s="16" t="n">
        <v>1.86773105946874</v>
      </c>
      <c r="I311" s="16" t="n">
        <v>1.30102999566398</v>
      </c>
      <c r="J311" s="16" t="n">
        <v>3.48662951750188</v>
      </c>
      <c r="K311" s="16" t="n">
        <v>0.671838197644649</v>
      </c>
      <c r="L311" s="16" t="n">
        <v>0.624231950844854</v>
      </c>
    </row>
    <row r="312" customFormat="false" ht="15" hidden="false" customHeight="false" outlineLevel="0" collapsed="false">
      <c r="A312" s="17" t="n">
        <v>707</v>
      </c>
      <c r="B312" s="16" t="n">
        <v>0.277007348835468</v>
      </c>
      <c r="C312" s="16" t="n">
        <v>0.3010586032704</v>
      </c>
      <c r="D312" s="16" t="n">
        <v>1</v>
      </c>
      <c r="E312" s="17" t="n">
        <v>100</v>
      </c>
      <c r="F312" s="17" t="n">
        <v>10.1142426607709</v>
      </c>
      <c r="G312" s="16" t="n">
        <v>9.75371208203278</v>
      </c>
      <c r="H312" s="16" t="n">
        <v>1.86773105946874</v>
      </c>
      <c r="I312" s="16" t="n">
        <v>1.30102999566398</v>
      </c>
      <c r="J312" s="16" t="n">
        <v>2.81335604952698</v>
      </c>
      <c r="K312" s="16" t="n">
        <v>0.665386584741423</v>
      </c>
      <c r="L312" s="16" t="n">
        <v>0.6381592421915</v>
      </c>
    </row>
    <row r="313" customFormat="false" ht="15" hidden="false" customHeight="false" outlineLevel="0" collapsed="false">
      <c r="A313" s="17" t="n">
        <v>708</v>
      </c>
      <c r="B313" s="16" t="n">
        <v>0.289199922884268</v>
      </c>
      <c r="C313" s="16" t="n">
        <v>0.31218786792409</v>
      </c>
      <c r="D313" s="16" t="n">
        <v>1</v>
      </c>
      <c r="E313" s="17" t="n">
        <v>100</v>
      </c>
      <c r="F313" s="16" t="n">
        <v>9.35570838178921</v>
      </c>
      <c r="G313" s="16" t="n">
        <v>9.00917346578505</v>
      </c>
      <c r="H313" s="16" t="n">
        <v>1.86773105946874</v>
      </c>
      <c r="I313" s="16" t="n">
        <v>1.30102999566398</v>
      </c>
      <c r="J313" s="16" t="n">
        <v>2.17938619938805</v>
      </c>
      <c r="K313" s="16" t="n">
        <v>0.658717357910906</v>
      </c>
      <c r="L313" s="16" t="n">
        <v>0.650729646697389</v>
      </c>
    </row>
    <row r="314" customFormat="false" ht="15" hidden="false" customHeight="false" outlineLevel="0" collapsed="false">
      <c r="A314" s="17" t="n">
        <v>709</v>
      </c>
      <c r="B314" s="16" t="n">
        <v>0.301399171707176</v>
      </c>
      <c r="C314" s="16" t="n">
        <v>0.323229918652965</v>
      </c>
      <c r="D314" s="16" t="n">
        <v>1</v>
      </c>
      <c r="E314" s="17" t="n">
        <v>99.7</v>
      </c>
      <c r="F314" s="16" t="n">
        <v>8.55789515583925</v>
      </c>
      <c r="G314" s="16" t="n">
        <v>8.22758059122025</v>
      </c>
      <c r="H314" s="16" t="n">
        <v>1.86773105946874</v>
      </c>
      <c r="I314" s="16" t="n">
        <v>1.30102999566398</v>
      </c>
      <c r="J314" s="16" t="n">
        <v>1.42268853915843</v>
      </c>
      <c r="K314" s="16" t="n">
        <v>0.650742447516641</v>
      </c>
      <c r="L314" s="16" t="n">
        <v>0.661533538146441</v>
      </c>
    </row>
    <row r="315" customFormat="false" ht="15" hidden="false" customHeight="false" outlineLevel="0" collapsed="false">
      <c r="A315" s="17" t="n">
        <v>710</v>
      </c>
      <c r="B315" s="16" t="n">
        <v>0.313620207801698</v>
      </c>
      <c r="C315" s="16" t="n">
        <v>0.334209578099751</v>
      </c>
      <c r="D315" s="16" t="n">
        <v>1</v>
      </c>
      <c r="E315" s="17" t="n">
        <v>99.6</v>
      </c>
      <c r="F315" s="16" t="n">
        <v>7.73400516239645</v>
      </c>
      <c r="G315" s="16" t="n">
        <v>7.4163302655815</v>
      </c>
      <c r="H315" s="16" t="n">
        <v>1.86773105946874</v>
      </c>
      <c r="I315" s="16" t="n">
        <v>1.30102999566398</v>
      </c>
      <c r="J315" s="16" t="n">
        <v>1.26012752835555</v>
      </c>
      <c r="K315" s="16" t="n">
        <v>0.642383512544803</v>
      </c>
      <c r="L315" s="16" t="n">
        <v>0.668868407578085</v>
      </c>
    </row>
    <row r="316" customFormat="false" ht="15" hidden="false" customHeight="false" outlineLevel="0" collapsed="false">
      <c r="A316" s="17" t="n">
        <v>711</v>
      </c>
      <c r="B316" s="16" t="n">
        <v>0.32582013498223</v>
      </c>
      <c r="C316" s="16" t="n">
        <v>0.345093307644129</v>
      </c>
      <c r="D316" s="16" t="n">
        <v>1</v>
      </c>
      <c r="E316" s="17" t="n">
        <v>99.2</v>
      </c>
      <c r="F316" s="16" t="n">
        <v>6.89002854319326</v>
      </c>
      <c r="G316" s="16" t="n">
        <v>6.59617374347984</v>
      </c>
      <c r="H316" s="16" t="n">
        <v>1.86773105946874</v>
      </c>
      <c r="I316" s="16" t="n">
        <v>1.30102999566398</v>
      </c>
      <c r="J316" s="16" t="n">
        <v>1.99689957361797</v>
      </c>
      <c r="K316" s="16" t="n">
        <v>0.632539682539683</v>
      </c>
      <c r="L316" s="16" t="n">
        <v>0.674180747567844</v>
      </c>
    </row>
    <row r="317" customFormat="false" ht="15" hidden="false" customHeight="false" outlineLevel="0" collapsed="false">
      <c r="A317" s="17" t="n">
        <v>712</v>
      </c>
      <c r="B317" s="16" t="n">
        <v>0.337961975307692</v>
      </c>
      <c r="C317" s="16" t="n">
        <v>0.35584944986528</v>
      </c>
      <c r="D317" s="16" t="n">
        <v>1</v>
      </c>
      <c r="E317" s="17" t="n">
        <v>98.2</v>
      </c>
      <c r="F317" s="16" t="n">
        <v>6.03374925745832</v>
      </c>
      <c r="G317" s="16" t="n">
        <v>5.75507833202104</v>
      </c>
      <c r="H317" s="16" t="n">
        <v>1.86773105946874</v>
      </c>
      <c r="I317" s="16" t="n">
        <v>1.30102999566398</v>
      </c>
      <c r="J317" s="16" t="n">
        <v>1.34917730146239</v>
      </c>
      <c r="K317" s="16" t="n">
        <v>0.623374295954941</v>
      </c>
      <c r="L317" s="16" t="n">
        <v>0.678302611367128</v>
      </c>
    </row>
    <row r="318" customFormat="false" ht="15" hidden="false" customHeight="false" outlineLevel="0" collapsed="false">
      <c r="A318" s="17" t="n">
        <v>713</v>
      </c>
      <c r="B318" s="16" t="n">
        <v>0.350080188541185</v>
      </c>
      <c r="C318" s="16" t="n">
        <v>0.366506005895715</v>
      </c>
      <c r="D318" s="16" t="n">
        <v>1</v>
      </c>
      <c r="E318" s="17" t="n">
        <v>95.8</v>
      </c>
      <c r="F318" s="16" t="n">
        <v>5.17727503408057</v>
      </c>
      <c r="G318" s="16" t="n">
        <v>4.91705479049433</v>
      </c>
      <c r="H318" s="16" t="n">
        <v>1.86773105946874</v>
      </c>
      <c r="I318" s="16" t="n">
        <v>1.30102999566398</v>
      </c>
      <c r="J318" s="16" t="n">
        <v>1.09765710124442</v>
      </c>
      <c r="K318" s="16" t="n">
        <v>0.611699948796723</v>
      </c>
      <c r="L318" s="16" t="n">
        <v>0.681746031746032</v>
      </c>
    </row>
    <row r="319" customFormat="false" ht="15" hidden="false" customHeight="false" outlineLevel="0" collapsed="false">
      <c r="A319" s="17" t="n">
        <v>714</v>
      </c>
      <c r="B319" s="16" t="n">
        <v>0.362129627239136</v>
      </c>
      <c r="C319" s="16" t="n">
        <v>0.377034792111766</v>
      </c>
      <c r="D319" s="16" t="n">
        <v>1</v>
      </c>
      <c r="E319" s="17" t="n">
        <v>90.2</v>
      </c>
      <c r="F319" s="16" t="n">
        <v>4.34296058323461</v>
      </c>
      <c r="G319" s="16" t="n">
        <v>4.10760573673519</v>
      </c>
      <c r="H319" s="16" t="n">
        <v>1.81104433766598</v>
      </c>
      <c r="I319" s="16" t="n">
        <v>1.30102999566398</v>
      </c>
      <c r="J319" s="16" t="n">
        <v>0.837712518412075</v>
      </c>
      <c r="K319" s="16" t="n">
        <v>0.60005120327701</v>
      </c>
      <c r="L319" s="16" t="n">
        <v>0.683461341525858</v>
      </c>
    </row>
    <row r="320" customFormat="false" ht="15" hidden="false" customHeight="false" outlineLevel="0" collapsed="false">
      <c r="A320" s="17" t="n">
        <v>715</v>
      </c>
      <c r="B320" s="16" t="n">
        <v>0.374070473606624</v>
      </c>
      <c r="C320" s="16" t="n">
        <v>0.387407384933003</v>
      </c>
      <c r="D320" s="16" t="n">
        <v>1</v>
      </c>
      <c r="E320" s="17" t="n">
        <v>77.6</v>
      </c>
      <c r="F320" s="16" t="n">
        <v>3.54988192399317</v>
      </c>
      <c r="G320" s="16" t="n">
        <v>3.34073056405156</v>
      </c>
      <c r="H320" s="16" t="n">
        <v>1.69435636205457</v>
      </c>
      <c r="I320" s="16" t="n">
        <v>1.30102999566398</v>
      </c>
      <c r="J320" s="16" t="n">
        <v>1.56065354592106</v>
      </c>
      <c r="K320" s="16" t="n">
        <v>0.587429595494112</v>
      </c>
      <c r="L320" s="16" t="n">
        <v>0.684690220174091</v>
      </c>
    </row>
    <row r="321" customFormat="false" ht="15" hidden="false" customHeight="false" outlineLevel="0" collapsed="false">
      <c r="A321" s="17" t="n">
        <v>716</v>
      </c>
      <c r="B321" s="16" t="n">
        <v>0.385869738838029</v>
      </c>
      <c r="C321" s="16" t="n">
        <v>0.397598158423939</v>
      </c>
      <c r="D321" s="16" t="n">
        <v>1</v>
      </c>
      <c r="E321" s="17" t="n">
        <v>62.6</v>
      </c>
      <c r="F321" s="16" t="n">
        <v>2.81484050747318</v>
      </c>
      <c r="G321" s="16" t="n">
        <v>2.64009077930833</v>
      </c>
      <c r="H321" s="16" t="n">
        <v>1.50147392686153</v>
      </c>
      <c r="I321" s="16" t="n">
        <v>1.30102999566398</v>
      </c>
      <c r="J321" s="16" t="n">
        <v>1.23264012645021</v>
      </c>
      <c r="K321" s="16" t="n">
        <v>0.575192012288787</v>
      </c>
      <c r="L321" s="16" t="n">
        <v>0.68636712749616</v>
      </c>
    </row>
    <row r="322" customFormat="false" ht="15" hidden="false" customHeight="false" outlineLevel="0" collapsed="false">
      <c r="A322" s="17" t="n">
        <v>717</v>
      </c>
      <c r="B322" s="16" t="n">
        <v>0.397526572857584</v>
      </c>
      <c r="C322" s="16" t="n">
        <v>0.407609823105797</v>
      </c>
      <c r="D322" s="16" t="n">
        <v>1</v>
      </c>
      <c r="E322" s="17" t="n">
        <v>42.3</v>
      </c>
      <c r="F322" s="16" t="n">
        <v>2.15115594116498</v>
      </c>
      <c r="G322" s="16" t="n">
        <v>1.99987103978741</v>
      </c>
      <c r="H322" s="16" t="n">
        <v>1.27508854778085</v>
      </c>
      <c r="I322" s="16" t="n">
        <v>1.30102999566398</v>
      </c>
      <c r="J322" s="16" t="n">
        <v>1.14888281782173</v>
      </c>
      <c r="K322" s="16" t="n">
        <v>0.562839221710189</v>
      </c>
      <c r="L322" s="16" t="n">
        <v>0.687352790578597</v>
      </c>
    </row>
    <row r="323" customFormat="false" ht="15" hidden="false" customHeight="false" outlineLevel="0" collapsed="false">
      <c r="A323" s="17" t="n">
        <v>718</v>
      </c>
      <c r="B323" s="16" t="n">
        <v>0.409005485593327</v>
      </c>
      <c r="C323" s="16" t="n">
        <v>0.417414985621168</v>
      </c>
      <c r="D323" s="16" t="n">
        <v>1</v>
      </c>
      <c r="E323" s="17" t="n">
        <v>26.5</v>
      </c>
      <c r="F323" s="16" t="n">
        <v>1.5731930431092</v>
      </c>
      <c r="G323" s="16" t="n">
        <v>1.45161748879432</v>
      </c>
      <c r="H323" s="16" t="n">
        <v>0.996450061475737</v>
      </c>
      <c r="I323" s="16" t="n">
        <v>1.30102999566398</v>
      </c>
      <c r="J323" s="16" t="n">
        <v>1.65213031121579</v>
      </c>
      <c r="K323" s="16" t="n">
        <v>0.55136968766001</v>
      </c>
      <c r="L323" s="16" t="n">
        <v>0.68731438812084</v>
      </c>
    </row>
    <row r="324" customFormat="false" ht="15" hidden="false" customHeight="false" outlineLevel="0" collapsed="false">
      <c r="A324" s="17" t="n">
        <v>719</v>
      </c>
      <c r="B324" s="16" t="n">
        <v>0.420280091346256</v>
      </c>
      <c r="C324" s="16" t="n">
        <v>0.426996296139494</v>
      </c>
      <c r="D324" s="16" t="n">
        <v>0</v>
      </c>
      <c r="E324" s="17" t="n">
        <v>11.9</v>
      </c>
      <c r="F324" s="16" t="n">
        <v>1.08727084778301</v>
      </c>
      <c r="G324" s="16" t="n">
        <v>0.982854838361425</v>
      </c>
      <c r="H324" s="16" t="n">
        <v>0.720171099186475</v>
      </c>
      <c r="I324" s="16" t="n">
        <v>1.30102999566398</v>
      </c>
      <c r="J324" s="16" t="n">
        <v>0</v>
      </c>
      <c r="K324" s="16" t="n">
        <v>0.540079365079365</v>
      </c>
      <c r="L324" s="16" t="n">
        <v>0.687493599590374</v>
      </c>
    </row>
    <row r="325" customFormat="false" ht="15" hidden="false" customHeight="false" outlineLevel="0" collapsed="false">
      <c r="A325" s="17" t="n">
        <v>720</v>
      </c>
      <c r="B325" s="16" t="n">
        <v>0.431311402292479</v>
      </c>
      <c r="C325" s="16" t="n">
        <v>0.43633039858072</v>
      </c>
      <c r="D325" s="16" t="n">
        <v>0</v>
      </c>
      <c r="E325" s="16" t="n">
        <v>4.6</v>
      </c>
      <c r="F325" s="16" t="n">
        <v>0.693761357365424</v>
      </c>
      <c r="G325" s="16" t="n">
        <v>0.60203961857204</v>
      </c>
      <c r="H325" s="16" t="n">
        <v>0.47956867670603</v>
      </c>
      <c r="I325" s="16" t="n">
        <v>1.30102999566398</v>
      </c>
      <c r="J325" s="16" t="n">
        <v>0</v>
      </c>
      <c r="K325" s="16" t="n">
        <v>0.528891449052739</v>
      </c>
      <c r="L325" s="16" t="n">
        <v>0.687186379928315</v>
      </c>
    </row>
    <row r="326" customFormat="false" ht="15" hidden="false" customHeight="false" outlineLevel="0" collapsed="false">
      <c r="A326" s="17" t="n">
        <v>721</v>
      </c>
      <c r="B326" s="16" t="n">
        <v>0.442078284327946</v>
      </c>
      <c r="C326" s="16" t="n">
        <v>0.445406217392414</v>
      </c>
      <c r="D326" s="16" t="n">
        <v>0</v>
      </c>
      <c r="E326" s="16" t="n">
        <v>1.3</v>
      </c>
      <c r="F326" s="16" t="n">
        <v>0.388857158450703</v>
      </c>
      <c r="G326" s="16" t="n">
        <v>0.344040320348842</v>
      </c>
      <c r="H326" s="16" t="n">
        <v>0.287561091009766</v>
      </c>
      <c r="I326" s="16" t="n">
        <v>1.30102999566398</v>
      </c>
      <c r="J326" s="16" t="n">
        <v>0</v>
      </c>
      <c r="K326" s="16" t="n">
        <v>0.516231438812084</v>
      </c>
      <c r="L326" s="16" t="n">
        <v>0.687250384024578</v>
      </c>
    </row>
    <row r="327" customFormat="false" ht="15" hidden="false" customHeight="false" outlineLevel="0" collapsed="false">
      <c r="A327" s="17" t="n">
        <v>722</v>
      </c>
      <c r="B327" s="16" t="n">
        <v>0.452553304178374</v>
      </c>
      <c r="C327" s="16" t="n">
        <v>0.45419853704591</v>
      </c>
      <c r="D327" s="16" t="n">
        <v>0</v>
      </c>
      <c r="E327" s="16" t="n">
        <v>0.4</v>
      </c>
      <c r="F327" s="16" t="n">
        <v>0.16117401318228</v>
      </c>
      <c r="G327" s="16" t="n">
        <v>0.156811295739088</v>
      </c>
      <c r="H327" s="16" t="n">
        <v>0.140280663338082</v>
      </c>
      <c r="I327" s="16" t="n">
        <v>1.30102999566398</v>
      </c>
      <c r="J327" s="16" t="n">
        <v>0</v>
      </c>
      <c r="K327" s="16" t="n">
        <v>0.504275473630312</v>
      </c>
      <c r="L327" s="16" t="n">
        <v>0.686776753712238</v>
      </c>
    </row>
    <row r="328" customFormat="false" ht="15" hidden="false" customHeight="false" outlineLevel="0" collapsed="false">
      <c r="A328" s="17" t="n">
        <v>723</v>
      </c>
      <c r="B328" s="16" t="n">
        <v>0.462700868646304</v>
      </c>
      <c r="C328" s="16" t="n">
        <v>0.462672690085826</v>
      </c>
      <c r="D328" s="16" t="n">
        <v>0</v>
      </c>
      <c r="E328" s="16" t="n">
        <v>0</v>
      </c>
      <c r="F328" s="16" t="n">
        <v>0.00231282419023568</v>
      </c>
      <c r="G328" s="16" t="n">
        <v>0.00231282419023568</v>
      </c>
      <c r="H328" s="16" t="n">
        <v>0.00120685040244501</v>
      </c>
      <c r="I328" s="16" t="n">
        <v>1.30102999566398</v>
      </c>
      <c r="J328" s="16" t="n">
        <v>0</v>
      </c>
      <c r="K328" s="16" t="n">
        <v>0.506566820276498</v>
      </c>
      <c r="L328" s="16" t="n">
        <v>0.686431131592422</v>
      </c>
    </row>
    <row r="329" customFormat="false" ht="15" hidden="false" customHeight="false" outlineLevel="0" collapsed="false">
      <c r="A329" s="17" t="n">
        <v>724</v>
      </c>
      <c r="B329" s="16" t="n">
        <v>0.47245369993505</v>
      </c>
      <c r="C329" s="16" t="n">
        <v>0.4707745642912</v>
      </c>
      <c r="D329" s="16" t="n">
        <v>0</v>
      </c>
      <c r="E329" s="16" t="n">
        <v>0.2</v>
      </c>
      <c r="F329" s="16" t="n">
        <v>0.155261100643578</v>
      </c>
      <c r="G329" s="16" t="n">
        <v>0.151315773412143</v>
      </c>
      <c r="H329" s="16" t="n">
        <v>0.130550093854577</v>
      </c>
      <c r="I329" s="16" t="n">
        <v>1.30102999566398</v>
      </c>
      <c r="J329" s="16" t="n">
        <v>0</v>
      </c>
      <c r="K329" s="16" t="n">
        <v>0.518612391193036</v>
      </c>
      <c r="L329" s="16" t="n">
        <v>0.686303123399898</v>
      </c>
    </row>
    <row r="330" customFormat="false" ht="15" hidden="false" customHeight="false" outlineLevel="0" collapsed="false">
      <c r="A330" s="17" t="n">
        <v>725</v>
      </c>
      <c r="B330" s="16" t="n">
        <v>0.481812960808239</v>
      </c>
      <c r="C330" s="16" t="n">
        <v>0.478529035997006</v>
      </c>
      <c r="D330" s="16" t="n">
        <v>0</v>
      </c>
      <c r="E330" s="16" t="n">
        <v>0.8</v>
      </c>
      <c r="F330" s="16" t="n">
        <v>0.334846855713322</v>
      </c>
      <c r="G330" s="16" t="n">
        <v>0.294362736748194</v>
      </c>
      <c r="H330" s="16" t="n">
        <v>0.251632324220276</v>
      </c>
      <c r="I330" s="16" t="n">
        <v>1.30102999566398</v>
      </c>
      <c r="J330" s="16" t="n">
        <v>0</v>
      </c>
      <c r="K330" s="16" t="n">
        <v>0.529198668714798</v>
      </c>
      <c r="L330" s="16" t="n">
        <v>0.685995903737839</v>
      </c>
    </row>
    <row r="331" customFormat="false" ht="15" hidden="false" customHeight="false" outlineLevel="0" collapsed="false">
      <c r="A331" s="17" t="n">
        <v>726</v>
      </c>
      <c r="B331" s="16" t="n">
        <v>0.490771575106515</v>
      </c>
      <c r="C331" s="16" t="n">
        <v>0.485939166238231</v>
      </c>
      <c r="D331" s="16" t="n">
        <v>0</v>
      </c>
      <c r="E331" s="16" t="n">
        <v>1.9</v>
      </c>
      <c r="F331" s="16" t="n">
        <v>0.533280899465932</v>
      </c>
      <c r="G331" s="16" t="n">
        <v>0.459078153900769</v>
      </c>
      <c r="H331" s="16" t="n">
        <v>0.40776961980272</v>
      </c>
      <c r="I331" s="16" t="n">
        <v>1.30102999566398</v>
      </c>
      <c r="J331" s="16" t="n">
        <v>0</v>
      </c>
      <c r="K331" s="16" t="n">
        <v>0.539093701996928</v>
      </c>
      <c r="L331" s="16" t="n">
        <v>0.685829493087558</v>
      </c>
    </row>
    <row r="332" customFormat="false" ht="15" hidden="false" customHeight="false" outlineLevel="0" collapsed="false">
      <c r="A332" s="17" t="n">
        <v>727</v>
      </c>
      <c r="B332" s="16" t="n">
        <v>0.499314428085373</v>
      </c>
      <c r="C332" s="16" t="n">
        <v>0.49298556836382</v>
      </c>
      <c r="D332" s="16" t="n">
        <v>0</v>
      </c>
      <c r="E332" s="16" t="n">
        <v>3.6</v>
      </c>
      <c r="F332" s="16" t="n">
        <v>0.744378456965786</v>
      </c>
      <c r="G332" s="16" t="n">
        <v>0.651122107098934</v>
      </c>
      <c r="H332" s="16" t="n">
        <v>0.546964655116856</v>
      </c>
      <c r="I332" s="16" t="n">
        <v>1.30102999566398</v>
      </c>
      <c r="J332" s="16" t="n">
        <v>0</v>
      </c>
      <c r="K332" s="16" t="n">
        <v>0.548553507424475</v>
      </c>
      <c r="L332" s="16" t="n">
        <v>0.685125448028674</v>
      </c>
    </row>
    <row r="333" customFormat="false" ht="15" hidden="false" customHeight="false" outlineLevel="0" collapsed="false">
      <c r="A333" s="17" t="n">
        <v>728</v>
      </c>
      <c r="B333" s="16" t="n">
        <v>0.5073949394245</v>
      </c>
      <c r="C333" s="16" t="n">
        <v>0.499629296410468</v>
      </c>
      <c r="D333" s="16" t="n">
        <v>0</v>
      </c>
      <c r="E333" s="16" t="n">
        <v>7.1</v>
      </c>
      <c r="F333" s="16" t="n">
        <v>0.960854851402157</v>
      </c>
      <c r="G333" s="16" t="n">
        <v>0.861145270143788</v>
      </c>
      <c r="H333" s="16" t="n">
        <v>0.716717102308046</v>
      </c>
      <c r="I333" s="16" t="n">
        <v>1.30102999566398</v>
      </c>
      <c r="J333" s="16" t="n">
        <v>0</v>
      </c>
      <c r="K333" s="16" t="n">
        <v>0.556541218637993</v>
      </c>
      <c r="L333" s="16" t="n">
        <v>0.684536610343062</v>
      </c>
    </row>
    <row r="334" customFormat="false" ht="15" hidden="false" customHeight="false" outlineLevel="0" collapsed="false">
      <c r="A334" s="17" t="n">
        <v>729</v>
      </c>
      <c r="B334" s="16" t="n">
        <v>0.515046146417421</v>
      </c>
      <c r="C334" s="16" t="n">
        <v>0.505909407186893</v>
      </c>
      <c r="D334" s="16" t="n">
        <v>0</v>
      </c>
      <c r="E334" s="17" t="n">
        <v>13</v>
      </c>
      <c r="F334" s="16" t="n">
        <v>1.17702043946097</v>
      </c>
      <c r="G334" s="16" t="n">
        <v>1.06970296810811</v>
      </c>
      <c r="H334" s="16" t="n">
        <v>0.881987235156047</v>
      </c>
      <c r="I334" s="16" t="n">
        <v>1.30102999566398</v>
      </c>
      <c r="J334" s="16" t="n">
        <v>0</v>
      </c>
      <c r="K334" s="16" t="n">
        <v>0.563824884792627</v>
      </c>
      <c r="L334" s="16" t="n">
        <v>0.684088581669227</v>
      </c>
    </row>
    <row r="335" customFormat="false" ht="15" hidden="false" customHeight="false" outlineLevel="0" collapsed="false">
      <c r="A335" s="17" t="n">
        <v>730</v>
      </c>
      <c r="B335" s="16" t="n">
        <v>0.522287923665274</v>
      </c>
      <c r="C335" s="16" t="n">
        <v>0.51185036849591</v>
      </c>
      <c r="D335" s="16" t="n">
        <v>0</v>
      </c>
      <c r="E335" s="17" t="n">
        <v>19.7</v>
      </c>
      <c r="F335" s="16" t="n">
        <v>1.38863875597681</v>
      </c>
      <c r="G335" s="16" t="n">
        <v>1.27384707095982</v>
      </c>
      <c r="H335" s="16" t="n">
        <v>1.0355507100497</v>
      </c>
      <c r="I335" s="16" t="n">
        <v>1.30102999566398</v>
      </c>
      <c r="J335" s="16" t="n">
        <v>0</v>
      </c>
      <c r="K335" s="16" t="n">
        <v>0.570801331285202</v>
      </c>
      <c r="L335" s="16" t="n">
        <v>0.684011776753712</v>
      </c>
    </row>
    <row r="336" customFormat="false" ht="15" hidden="false" customHeight="false" outlineLevel="0" collapsed="false">
      <c r="A336" s="17" t="n">
        <v>731</v>
      </c>
      <c r="B336" s="16" t="n">
        <v>0.529061498623046</v>
      </c>
      <c r="C336" s="16" t="n">
        <v>0.517394796109969</v>
      </c>
      <c r="D336" s="16" t="n">
        <v>1</v>
      </c>
      <c r="E336" s="17" t="n">
        <v>27</v>
      </c>
      <c r="F336" s="16" t="n">
        <v>1.59209419969445</v>
      </c>
      <c r="G336" s="16" t="n">
        <v>1.46846333701911</v>
      </c>
      <c r="H336" s="16" t="n">
        <v>1.18021581509181</v>
      </c>
      <c r="I336" s="16" t="n">
        <v>1.30102999566398</v>
      </c>
      <c r="J336" s="16" t="n">
        <v>0.784415443389446</v>
      </c>
      <c r="K336" s="16" t="n">
        <v>0.576587301587302</v>
      </c>
      <c r="L336" s="16" t="n">
        <v>0.683499743983615</v>
      </c>
    </row>
    <row r="337" customFormat="false" ht="15" hidden="false" customHeight="false" outlineLevel="0" collapsed="false">
      <c r="A337" s="17" t="n">
        <v>732</v>
      </c>
      <c r="B337" s="16" t="n">
        <v>0.53542249496021</v>
      </c>
      <c r="C337" s="16" t="n">
        <v>0.522594518767249</v>
      </c>
      <c r="D337" s="16" t="n">
        <v>1</v>
      </c>
      <c r="E337" s="17" t="n">
        <v>33.8</v>
      </c>
      <c r="F337" s="16" t="n">
        <v>1.78600835709851</v>
      </c>
      <c r="G337" s="16" t="n">
        <v>1.65053864015797</v>
      </c>
      <c r="H337" s="16" t="n">
        <v>1.30371527255049</v>
      </c>
      <c r="I337" s="16" t="n">
        <v>1.30102999566398</v>
      </c>
      <c r="J337" s="16" t="n">
        <v>1.07894091131334</v>
      </c>
      <c r="K337" s="16" t="n">
        <v>0.582078853046595</v>
      </c>
      <c r="L337" s="16" t="n">
        <v>0.682923707117256</v>
      </c>
    </row>
    <row r="338" customFormat="false" ht="15" hidden="false" customHeight="false" outlineLevel="0" collapsed="false">
      <c r="A338" s="17" t="n">
        <v>733</v>
      </c>
      <c r="B338" s="16" t="n">
        <v>0.541375491117674</v>
      </c>
      <c r="C338" s="16" t="n">
        <v>0.527457234599898</v>
      </c>
      <c r="D338" s="16" t="n">
        <v>1</v>
      </c>
      <c r="E338" s="17" t="n">
        <v>41</v>
      </c>
      <c r="F338" s="16" t="n">
        <v>1.96838333382827</v>
      </c>
      <c r="G338" s="16" t="n">
        <v>1.82464652119791</v>
      </c>
      <c r="H338" s="16" t="n">
        <v>1.4067647138105</v>
      </c>
      <c r="I338" s="16" t="n">
        <v>1.30102999566398</v>
      </c>
      <c r="J338" s="16" t="n">
        <v>1.15120393488318</v>
      </c>
      <c r="K338" s="16" t="n">
        <v>0.587275985663083</v>
      </c>
      <c r="L338" s="16" t="n">
        <v>0.682757296466974</v>
      </c>
    </row>
    <row r="339" customFormat="false" ht="15" hidden="false" customHeight="false" outlineLevel="0" collapsed="false">
      <c r="A339" s="17" t="n">
        <v>734</v>
      </c>
      <c r="B339" s="16" t="n">
        <v>0.54690645374949</v>
      </c>
      <c r="C339" s="16" t="n">
        <v>0.531973520690395</v>
      </c>
      <c r="D339" s="16" t="n">
        <v>1</v>
      </c>
      <c r="E339" s="17" t="n">
        <v>47.3</v>
      </c>
      <c r="F339" s="16" t="n">
        <v>2.13730627402407</v>
      </c>
      <c r="G339" s="16" t="n">
        <v>1.98660667527135</v>
      </c>
      <c r="H339" s="16" t="n">
        <v>1.48447328637198</v>
      </c>
      <c r="I339" s="16" t="n">
        <v>1.30102999566398</v>
      </c>
      <c r="J339" s="16" t="n">
        <v>1.06276105220394</v>
      </c>
      <c r="K339" s="16" t="n">
        <v>0.592127496159754</v>
      </c>
      <c r="L339" s="16" t="n">
        <v>0.682616487455197</v>
      </c>
    </row>
    <row r="340" customFormat="false" ht="15" hidden="false" customHeight="false" outlineLevel="0" collapsed="false">
      <c r="A340" s="17" t="n">
        <v>735</v>
      </c>
      <c r="B340" s="16" t="n">
        <v>0.552071318739936</v>
      </c>
      <c r="C340" s="16" t="n">
        <v>0.536182090592</v>
      </c>
      <c r="D340" s="16" t="n">
        <v>1</v>
      </c>
      <c r="E340" s="17" t="n">
        <v>53.1</v>
      </c>
      <c r="F340" s="16" t="n">
        <v>2.2953199553517</v>
      </c>
      <c r="G340" s="16" t="n">
        <v>2.13873152763588</v>
      </c>
      <c r="H340" s="16" t="n">
        <v>1.55638726704436</v>
      </c>
      <c r="I340" s="16" t="n">
        <v>1.30102999566398</v>
      </c>
      <c r="J340" s="16" t="n">
        <v>0.935218697381087</v>
      </c>
      <c r="K340" s="16" t="n">
        <v>0.596479774705581</v>
      </c>
      <c r="L340" s="16" t="n">
        <v>0.681976446492576</v>
      </c>
    </row>
    <row r="341" customFormat="false" ht="15" hidden="false" customHeight="false" outlineLevel="0" collapsed="false">
      <c r="A341" s="17" t="n">
        <v>736</v>
      </c>
      <c r="B341" s="16" t="n">
        <v>0.556868246623448</v>
      </c>
      <c r="C341" s="16" t="n">
        <v>0.540078702569008</v>
      </c>
      <c r="D341" s="16" t="n">
        <v>1</v>
      </c>
      <c r="E341" s="17" t="n">
        <v>58.4</v>
      </c>
      <c r="F341" s="16" t="n">
        <v>2.44361610357025</v>
      </c>
      <c r="G341" s="16" t="n">
        <v>2.28165858228333</v>
      </c>
      <c r="H341" s="16" t="n">
        <v>1.61759949742281</v>
      </c>
      <c r="I341" s="16" t="n">
        <v>1.30102999566398</v>
      </c>
      <c r="J341" s="16" t="n">
        <v>0.678485625815363</v>
      </c>
      <c r="K341" s="16" t="n">
        <v>0.600345622119816</v>
      </c>
      <c r="L341" s="16" t="n">
        <v>0.681541218637993</v>
      </c>
    </row>
    <row r="342" customFormat="false" ht="15" hidden="false" customHeight="false" outlineLevel="0" collapsed="false">
      <c r="A342" s="17" t="n">
        <v>737</v>
      </c>
      <c r="B342" s="16" t="n">
        <v>0.56130273758419</v>
      </c>
      <c r="C342" s="16" t="n">
        <v>0.543680320295595</v>
      </c>
      <c r="D342" s="16" t="n">
        <v>1</v>
      </c>
      <c r="E342" s="17" t="n">
        <v>63.6</v>
      </c>
      <c r="F342" s="16" t="n">
        <v>2.58011544675812</v>
      </c>
      <c r="G342" s="16" t="n">
        <v>2.413632412324</v>
      </c>
      <c r="H342" s="16" t="n">
        <v>1.67662250979559</v>
      </c>
      <c r="I342" s="16" t="n">
        <v>1.30102999566398</v>
      </c>
      <c r="J342" s="16" t="n">
        <v>0.816779923748316</v>
      </c>
      <c r="K342" s="16" t="n">
        <v>0.60326420890937</v>
      </c>
      <c r="L342" s="16" t="n">
        <v>0.680952380952381</v>
      </c>
    </row>
    <row r="343" customFormat="false" ht="15" hidden="false" customHeight="false" outlineLevel="0" collapsed="false">
      <c r="A343" s="17" t="n">
        <v>738</v>
      </c>
      <c r="B343" s="16" t="n">
        <v>0.565401502071865</v>
      </c>
      <c r="C343" s="16" t="n">
        <v>0.547043751805059</v>
      </c>
      <c r="D343" s="16" t="n">
        <v>1</v>
      </c>
      <c r="E343" s="17" t="n">
        <v>67.7</v>
      </c>
      <c r="F343" s="16" t="n">
        <v>2.69758028830487</v>
      </c>
      <c r="G343" s="16" t="n">
        <v>2.52652408614638</v>
      </c>
      <c r="H343" s="16" t="n">
        <v>1.71467697953068</v>
      </c>
      <c r="I343" s="16" t="n">
        <v>1.30102999566398</v>
      </c>
      <c r="J343" s="16" t="n">
        <v>1.14259673636442</v>
      </c>
      <c r="K343" s="16" t="n">
        <v>0.606080389144905</v>
      </c>
      <c r="L343" s="16" t="n">
        <v>0.680709165386585</v>
      </c>
    </row>
    <row r="344" customFormat="false" ht="15" hidden="false" customHeight="false" outlineLevel="0" collapsed="false">
      <c r="A344" s="17" t="n">
        <v>739</v>
      </c>
      <c r="B344" s="16" t="n">
        <v>0.569163310622412</v>
      </c>
      <c r="C344" s="16" t="n">
        <v>0.55012898454743</v>
      </c>
      <c r="D344" s="16" t="n">
        <v>1</v>
      </c>
      <c r="E344" s="17" t="n">
        <v>71.8</v>
      </c>
      <c r="F344" s="16" t="n">
        <v>2.80362958569654</v>
      </c>
      <c r="G344" s="16" t="n">
        <v>2.62938368961161</v>
      </c>
      <c r="H344" s="16" t="n">
        <v>1.7540543830026</v>
      </c>
      <c r="I344" s="16" t="n">
        <v>1.30102999566398</v>
      </c>
      <c r="J344" s="16" t="n">
        <v>1.17292711647699</v>
      </c>
      <c r="K344" s="16" t="n">
        <v>0.608819764464926</v>
      </c>
      <c r="L344" s="16" t="n">
        <v>0.680555555555556</v>
      </c>
    </row>
    <row r="345" customFormat="false" ht="15" hidden="false" customHeight="false" outlineLevel="0" collapsed="false">
      <c r="A345" s="17" t="n">
        <v>740</v>
      </c>
      <c r="B345" s="16" t="n">
        <v>0.572627779037233</v>
      </c>
      <c r="C345" s="16" t="n">
        <v>0.552953660920743</v>
      </c>
      <c r="D345" s="16" t="n">
        <v>1</v>
      </c>
      <c r="E345" s="17" t="n">
        <v>76</v>
      </c>
      <c r="F345" s="16" t="n">
        <v>2.90457180761144</v>
      </c>
      <c r="G345" s="16" t="n">
        <v>2.72640852896748</v>
      </c>
      <c r="H345" s="16" t="n">
        <v>1.77143317151765</v>
      </c>
      <c r="I345" s="16" t="n">
        <v>1.30102999566398</v>
      </c>
      <c r="J345" s="16" t="n">
        <v>0.874285150260049</v>
      </c>
      <c r="K345" s="16" t="n">
        <v>0.610509472606247</v>
      </c>
      <c r="L345" s="16" t="n">
        <v>0.680235535074245</v>
      </c>
    </row>
    <row r="346" customFormat="false" ht="15" hidden="false" customHeight="false" outlineLevel="0" collapsed="false">
      <c r="A346" s="17" t="n">
        <v>741</v>
      </c>
      <c r="B346" s="16" t="n">
        <v>0.575824654764599</v>
      </c>
      <c r="C346" s="16" t="n">
        <v>0.555547120350023</v>
      </c>
      <c r="D346" s="16" t="n">
        <v>1</v>
      </c>
      <c r="E346" s="17" t="n">
        <v>78.8</v>
      </c>
      <c r="F346" s="16" t="n">
        <v>3.00169822108549</v>
      </c>
      <c r="G346" s="16" t="n">
        <v>2.82040825880027</v>
      </c>
      <c r="H346" s="16" t="n">
        <v>1.79453620526615</v>
      </c>
      <c r="I346" s="16" t="n">
        <v>1.30102999566398</v>
      </c>
      <c r="J346" s="16" t="n">
        <v>1.16339647715235</v>
      </c>
      <c r="K346" s="16" t="n">
        <v>0.612506400409626</v>
      </c>
      <c r="L346" s="16" t="n">
        <v>0.679518689196109</v>
      </c>
    </row>
    <row r="347" customFormat="false" ht="15" hidden="false" customHeight="false" outlineLevel="0" collapsed="false">
      <c r="A347" s="17" t="n">
        <v>742</v>
      </c>
      <c r="B347" s="16" t="n">
        <v>0.578694854936903</v>
      </c>
      <c r="C347" s="16" t="n">
        <v>0.55791342407465</v>
      </c>
      <c r="D347" s="16" t="n">
        <v>1</v>
      </c>
      <c r="E347" s="17" t="n">
        <v>81.1</v>
      </c>
      <c r="F347" s="16" t="n">
        <v>3.07768743569266</v>
      </c>
      <c r="G347" s="16" t="n">
        <v>2.8938798171862</v>
      </c>
      <c r="H347" s="16" t="n">
        <v>1.81041595273931</v>
      </c>
      <c r="I347" s="16" t="n">
        <v>1.30102999566398</v>
      </c>
      <c r="J347" s="16" t="n">
        <v>0.875862890001274</v>
      </c>
      <c r="K347" s="16" t="n">
        <v>0.614388120839734</v>
      </c>
      <c r="L347" s="16" t="n">
        <v>0.678801843317972</v>
      </c>
    </row>
    <row r="348" customFormat="false" ht="15" hidden="false" customHeight="false" outlineLevel="0" collapsed="false">
      <c r="A348" s="17" t="n">
        <v>743</v>
      </c>
      <c r="B348" s="16" t="n">
        <v>0.581302486478336</v>
      </c>
      <c r="C348" s="16" t="n">
        <v>0.56005785258547</v>
      </c>
      <c r="D348" s="16" t="n">
        <v>1</v>
      </c>
      <c r="E348" s="17" t="n">
        <v>82</v>
      </c>
      <c r="F348" s="16" t="n">
        <v>3.14618275742723</v>
      </c>
      <c r="G348" s="16" t="n">
        <v>2.9595252195891</v>
      </c>
      <c r="H348" s="16" t="n">
        <v>1.82911340128325</v>
      </c>
      <c r="I348" s="16" t="n">
        <v>1.30102999566398</v>
      </c>
      <c r="J348" s="16" t="n">
        <v>1.08753743366289</v>
      </c>
      <c r="K348" s="16" t="n">
        <v>0.616141833077317</v>
      </c>
      <c r="L348" s="16" t="n">
        <v>0.677201740911418</v>
      </c>
    </row>
    <row r="349" customFormat="false" ht="15" hidden="false" customHeight="false" outlineLevel="0" collapsed="false">
      <c r="A349" s="17" t="n">
        <v>744</v>
      </c>
      <c r="B349" s="16" t="n">
        <v>0.583673829124087</v>
      </c>
      <c r="C349" s="16" t="n">
        <v>0.561997376286214</v>
      </c>
      <c r="D349" s="16" t="n">
        <v>1</v>
      </c>
      <c r="E349" s="17" t="n">
        <v>83.2</v>
      </c>
      <c r="F349" s="16" t="n">
        <v>3.2106309209064</v>
      </c>
      <c r="G349" s="16" t="n">
        <v>3.02238197607722</v>
      </c>
      <c r="H349" s="16" t="n">
        <v>1.84503112117414</v>
      </c>
      <c r="I349" s="16" t="n">
        <v>1.30102999566398</v>
      </c>
      <c r="J349" s="16" t="n">
        <v>0.613148192982396</v>
      </c>
      <c r="K349" s="16" t="n">
        <v>0.617588325652842</v>
      </c>
      <c r="L349" s="16" t="n">
        <v>0.675512032770097</v>
      </c>
    </row>
    <row r="350" customFormat="false" ht="15" hidden="false" customHeight="false" outlineLevel="0" collapsed="false">
      <c r="A350" s="17" t="n">
        <v>745</v>
      </c>
      <c r="B350" s="16" t="n">
        <v>0.585804705818494</v>
      </c>
      <c r="C350" s="16" t="n">
        <v>0.56375669918714</v>
      </c>
      <c r="D350" s="16" t="n">
        <v>1</v>
      </c>
      <c r="E350" s="17" t="n">
        <v>84.4</v>
      </c>
      <c r="F350" s="16" t="n">
        <v>3.26632586236282</v>
      </c>
      <c r="G350" s="16" t="n">
        <v>3.07560549915089</v>
      </c>
      <c r="H350" s="16" t="n">
        <v>1.85509959905338</v>
      </c>
      <c r="I350" s="16" t="n">
        <v>1.30102999566398</v>
      </c>
      <c r="J350" s="16" t="n">
        <v>0.895948998337349</v>
      </c>
      <c r="K350" s="16" t="n">
        <v>0.618881208397337</v>
      </c>
      <c r="L350" s="16" t="n">
        <v>0.673566308243728</v>
      </c>
    </row>
    <row r="351" customFormat="false" ht="15" hidden="false" customHeight="false" outlineLevel="0" collapsed="false">
      <c r="A351" s="17" t="n">
        <v>746</v>
      </c>
      <c r="B351" s="16" t="n">
        <v>0.587687757753191</v>
      </c>
      <c r="C351" s="16" t="n">
        <v>0.565308673535624</v>
      </c>
      <c r="D351" s="16" t="n">
        <v>1</v>
      </c>
      <c r="E351" s="17" t="n">
        <v>85.8</v>
      </c>
      <c r="F351" s="16" t="n">
        <v>3.31608584872036</v>
      </c>
      <c r="G351" s="16" t="n">
        <v>3.12399356480941</v>
      </c>
      <c r="H351" s="16" t="n">
        <v>1.86434762767065</v>
      </c>
      <c r="I351" s="16" t="n">
        <v>1.30102999566398</v>
      </c>
      <c r="J351" s="16" t="n">
        <v>0.996600232915313</v>
      </c>
      <c r="K351" s="16" t="n">
        <v>0.619943676395289</v>
      </c>
      <c r="L351" s="16" t="n">
        <v>0.670852534562212</v>
      </c>
    </row>
    <row r="352" customFormat="false" ht="15" hidden="false" customHeight="false" outlineLevel="0" collapsed="false">
      <c r="A352" s="17" t="n">
        <v>747</v>
      </c>
      <c r="B352" s="16" t="n">
        <v>0.589374958759263</v>
      </c>
      <c r="C352" s="16" t="n">
        <v>0.566702560455568</v>
      </c>
      <c r="D352" s="16" t="n">
        <v>1</v>
      </c>
      <c r="E352" s="17" t="n">
        <v>86.9</v>
      </c>
      <c r="F352" s="16" t="n">
        <v>3.35763767506687</v>
      </c>
      <c r="G352" s="16" t="n">
        <v>3.16393390699935</v>
      </c>
      <c r="H352" s="16" t="n">
        <v>1.86773105946874</v>
      </c>
      <c r="I352" s="16" t="n">
        <v>1.30102999566398</v>
      </c>
      <c r="J352" s="16" t="n">
        <v>1.24336397262665</v>
      </c>
      <c r="K352" s="16" t="n">
        <v>0.620814132104455</v>
      </c>
      <c r="L352" s="16" t="n">
        <v>0.666986687147978</v>
      </c>
    </row>
    <row r="353" customFormat="false" ht="15" hidden="false" customHeight="false" outlineLevel="0" collapsed="false">
      <c r="A353" s="17" t="n">
        <v>748</v>
      </c>
      <c r="B353" s="16" t="n">
        <v>0.590896806073567</v>
      </c>
      <c r="C353" s="16" t="n">
        <v>0.567968581328469</v>
      </c>
      <c r="D353" s="16" t="n">
        <v>1</v>
      </c>
      <c r="E353" s="17" t="n">
        <v>87.6</v>
      </c>
      <c r="F353" s="16" t="n">
        <v>3.39131667828948</v>
      </c>
      <c r="G353" s="16" t="n">
        <v>3.19567120289554</v>
      </c>
      <c r="H353" s="16" t="n">
        <v>1.86773105946874</v>
      </c>
      <c r="I353" s="16" t="n">
        <v>1.30102999566398</v>
      </c>
      <c r="J353" s="16" t="n">
        <v>1.26257032659154</v>
      </c>
      <c r="K353" s="16" t="n">
        <v>0.62173579109063</v>
      </c>
      <c r="L353" s="16" t="n">
        <v>0.662698412698413</v>
      </c>
    </row>
    <row r="354" customFormat="false" ht="15" hidden="false" customHeight="false" outlineLevel="0" collapsed="false">
      <c r="A354" s="17" t="n">
        <v>749</v>
      </c>
      <c r="B354" s="16" t="n">
        <v>0.592223554140046</v>
      </c>
      <c r="C354" s="16" t="n">
        <v>0.569075558935442</v>
      </c>
      <c r="D354" s="16" t="n">
        <v>1</v>
      </c>
      <c r="E354" s="17" t="n">
        <v>88</v>
      </c>
      <c r="F354" s="16" t="n">
        <v>3.42488315657547</v>
      </c>
      <c r="G354" s="16" t="n">
        <v>3.2266351596442</v>
      </c>
      <c r="H354" s="16" t="n">
        <v>1.86773105946874</v>
      </c>
      <c r="I354" s="16" t="n">
        <v>1.30102999566398</v>
      </c>
      <c r="J354" s="16" t="n">
        <v>1.0246349348887</v>
      </c>
      <c r="K354" s="16" t="n">
        <v>0.622555043522786</v>
      </c>
      <c r="L354" s="16" t="n">
        <v>0.657987711213518</v>
      </c>
    </row>
    <row r="355" customFormat="false" ht="15" hidden="false" customHeight="false" outlineLevel="0" collapsed="false">
      <c r="A355" s="17" t="n">
        <v>750</v>
      </c>
      <c r="B355" s="16" t="n">
        <v>0.593381153685706</v>
      </c>
      <c r="C355" s="16" t="n">
        <v>0.570057994704093</v>
      </c>
      <c r="D355" s="16" t="n">
        <v>1</v>
      </c>
      <c r="E355" s="17" t="n">
        <v>88.5</v>
      </c>
      <c r="F355" s="16" t="n">
        <v>3.44959746507022</v>
      </c>
      <c r="G355" s="16" t="n">
        <v>3.24967550038018</v>
      </c>
      <c r="H355" s="16" t="n">
        <v>1.86773105946874</v>
      </c>
      <c r="I355" s="16" t="n">
        <v>1.30102999566398</v>
      </c>
      <c r="J355" s="16" t="n">
        <v>1.48031714094346</v>
      </c>
      <c r="K355" s="16" t="n">
        <v>0.623092677931388</v>
      </c>
      <c r="L355" s="16" t="n">
        <v>0.651292882744496</v>
      </c>
    </row>
    <row r="356" customFormat="false" ht="15" hidden="false" customHeight="false" outlineLevel="0" collapsed="false">
      <c r="A356" s="17" t="n">
        <v>751</v>
      </c>
      <c r="B356" s="16" t="n">
        <v>0.59439287275549</v>
      </c>
      <c r="C356" s="16" t="n">
        <v>0.570929849292001</v>
      </c>
      <c r="D356" s="16" t="n">
        <v>1</v>
      </c>
      <c r="E356" s="17" t="n">
        <v>88.6</v>
      </c>
      <c r="F356" s="16" t="n">
        <v>3.46637042736072</v>
      </c>
      <c r="G356" s="16" t="n">
        <v>3.26484719256929</v>
      </c>
      <c r="H356" s="16" t="n">
        <v>1.86773105946874</v>
      </c>
      <c r="I356" s="16" t="n">
        <v>1.30102999566398</v>
      </c>
      <c r="J356" s="16" t="n">
        <v>1.01209130537661</v>
      </c>
      <c r="K356" s="16" t="n">
        <v>0.623566308243728</v>
      </c>
      <c r="L356" s="16" t="n">
        <v>0.643804403481823</v>
      </c>
    </row>
    <row r="357" customFormat="false" ht="15" hidden="false" customHeight="false" outlineLevel="0" collapsed="false">
      <c r="A357" s="17" t="n">
        <v>752</v>
      </c>
      <c r="B357" s="16" t="n">
        <v>0.595280475323162</v>
      </c>
      <c r="C357" s="16" t="n">
        <v>0.57169673404386</v>
      </c>
      <c r="D357" s="16" t="n">
        <v>1</v>
      </c>
      <c r="E357" s="17" t="n">
        <v>89.2</v>
      </c>
      <c r="F357" s="16" t="n">
        <v>3.48024526892373</v>
      </c>
      <c r="G357" s="16" t="n">
        <v>3.27745629525961</v>
      </c>
      <c r="H357" s="16" t="n">
        <v>1.86773105946874</v>
      </c>
      <c r="I357" s="16" t="n">
        <v>1.30102999566398</v>
      </c>
      <c r="J357" s="16" t="n">
        <v>0.804868930034285</v>
      </c>
      <c r="K357" s="16" t="n">
        <v>0.623924731182796</v>
      </c>
      <c r="L357" s="16" t="n">
        <v>0.633870967741935</v>
      </c>
    </row>
    <row r="358" customFormat="false" ht="15" hidden="false" customHeight="false" outlineLevel="0" collapsed="false">
      <c r="A358" s="17" t="n">
        <v>753</v>
      </c>
      <c r="B358" s="16" t="n">
        <v>0.596045362807456</v>
      </c>
      <c r="C358" s="16" t="n">
        <v>0.572350471779223</v>
      </c>
      <c r="D358" s="16" t="n">
        <v>1</v>
      </c>
      <c r="E358" s="17" t="n">
        <v>89.6</v>
      </c>
      <c r="F358" s="16" t="n">
        <v>3.4967305900949</v>
      </c>
      <c r="G358" s="16" t="n">
        <v>3.29256926377843</v>
      </c>
      <c r="H358" s="16" t="n">
        <v>1.86773105946874</v>
      </c>
      <c r="I358" s="16" t="n">
        <v>1.30102999566398</v>
      </c>
      <c r="J358" s="16" t="n">
        <v>1.49217486609756</v>
      </c>
      <c r="K358" s="16" t="n">
        <v>0.624219150025602</v>
      </c>
      <c r="L358" s="16" t="n">
        <v>0.623323092677931</v>
      </c>
    </row>
    <row r="359" customFormat="false" ht="15" hidden="false" customHeight="false" outlineLevel="0" collapsed="false">
      <c r="A359" s="17" t="n">
        <v>754</v>
      </c>
      <c r="B359" s="16" t="n">
        <v>0.596713718440798</v>
      </c>
      <c r="C359" s="16" t="n">
        <v>0.572928906832972</v>
      </c>
      <c r="D359" s="16" t="n">
        <v>1</v>
      </c>
      <c r="E359" s="17" t="n">
        <v>89.9</v>
      </c>
      <c r="F359" s="16" t="n">
        <v>3.51005489304063</v>
      </c>
      <c r="G359" s="16" t="n">
        <v>3.30490013629044</v>
      </c>
      <c r="H359" s="16" t="n">
        <v>1.86773105946874</v>
      </c>
      <c r="I359" s="16" t="n">
        <v>1.30102999566398</v>
      </c>
      <c r="J359" s="16" t="n">
        <v>1.07319309421197</v>
      </c>
      <c r="K359" s="16" t="n">
        <v>0.62457757296467</v>
      </c>
      <c r="L359" s="16" t="n">
        <v>0.609536610343062</v>
      </c>
    </row>
    <row r="360" customFormat="false" ht="15" hidden="false" customHeight="false" outlineLevel="0" collapsed="false">
      <c r="A360" s="17" t="n">
        <v>755</v>
      </c>
      <c r="B360" s="16" t="n">
        <v>0.597295485791706</v>
      </c>
      <c r="C360" s="16" t="n">
        <v>0.573449559798164</v>
      </c>
      <c r="D360" s="16" t="n">
        <v>1</v>
      </c>
      <c r="E360" s="17" t="n">
        <v>90</v>
      </c>
      <c r="F360" s="16" t="n">
        <v>3.51693473422152</v>
      </c>
      <c r="G360" s="16" t="n">
        <v>3.30911966604774</v>
      </c>
      <c r="H360" s="16" t="n">
        <v>1.86773105946874</v>
      </c>
      <c r="I360" s="16" t="n">
        <v>1.30102999566398</v>
      </c>
      <c r="J360" s="16" t="n">
        <v>1.17871394978499</v>
      </c>
      <c r="K360" s="16" t="n">
        <v>0.624705581157194</v>
      </c>
      <c r="L360" s="16" t="n">
        <v>0.592652329749104</v>
      </c>
    </row>
    <row r="361" customFormat="false" ht="15" hidden="false" customHeight="false" outlineLevel="0" collapsed="false">
      <c r="A361" s="17" t="n">
        <v>756</v>
      </c>
      <c r="B361" s="16" t="n">
        <v>0.5977819334893</v>
      </c>
      <c r="C361" s="16" t="n">
        <v>0.573905106513731</v>
      </c>
      <c r="D361" s="16" t="n">
        <v>1</v>
      </c>
      <c r="E361" s="17" t="n">
        <v>90</v>
      </c>
      <c r="F361" s="16" t="n">
        <v>3.51761981577844</v>
      </c>
      <c r="G361" s="16" t="n">
        <v>3.30947105993408</v>
      </c>
      <c r="H361" s="16" t="n">
        <v>1.86773105946874</v>
      </c>
      <c r="I361" s="16" t="n">
        <v>1.30102999566398</v>
      </c>
      <c r="J361" s="16" t="n">
        <v>0.887061203587268</v>
      </c>
      <c r="K361" s="16" t="n">
        <v>0.624756784434204</v>
      </c>
      <c r="L361" s="16" t="n">
        <v>0.572900665642601</v>
      </c>
    </row>
    <row r="362" customFormat="false" ht="15" hidden="false" customHeight="false" outlineLevel="0" collapsed="false">
      <c r="A362" s="17" t="n">
        <v>757</v>
      </c>
      <c r="B362" s="16" t="n">
        <v>0.598183410744818</v>
      </c>
      <c r="C362" s="16" t="n">
        <v>0.574292775363691</v>
      </c>
      <c r="D362" s="16" t="n">
        <v>1</v>
      </c>
      <c r="E362" s="17" t="n">
        <v>90</v>
      </c>
      <c r="F362" s="16" t="n">
        <v>3.51652806967809</v>
      </c>
      <c r="G362" s="16" t="n">
        <v>3.30910597200843</v>
      </c>
      <c r="H362" s="16" t="n">
        <v>1.86773105946874</v>
      </c>
      <c r="I362" s="16" t="n">
        <v>1.30102999566398</v>
      </c>
      <c r="J362" s="16" t="n">
        <v>1.41274366854929</v>
      </c>
      <c r="K362" s="16" t="n">
        <v>0.624743983614951</v>
      </c>
      <c r="L362" s="16" t="n">
        <v>0.55</v>
      </c>
    </row>
    <row r="363" customFormat="false" ht="15" hidden="false" customHeight="false" outlineLevel="0" collapsed="false">
      <c r="A363" s="17" t="n">
        <v>758</v>
      </c>
      <c r="B363" s="16" t="n">
        <v>0.598510533098191</v>
      </c>
      <c r="C363" s="16" t="n">
        <v>0.574616339177855</v>
      </c>
      <c r="D363" s="16" t="n">
        <v>1</v>
      </c>
      <c r="E363" s="17" t="n">
        <v>90</v>
      </c>
      <c r="F363" s="16" t="n">
        <v>3.51592151274009</v>
      </c>
      <c r="G363" s="16" t="n">
        <v>3.30910597200843</v>
      </c>
      <c r="H363" s="16" t="n">
        <v>1.86773105946874</v>
      </c>
      <c r="I363" s="16" t="n">
        <v>1.30102999566398</v>
      </c>
      <c r="J363" s="16" t="n">
        <v>1.14070475669179</v>
      </c>
      <c r="K363" s="16" t="n">
        <v>0.624731182795699</v>
      </c>
      <c r="L363" s="16" t="n">
        <v>0.524219150025602</v>
      </c>
    </row>
    <row r="364" customFormat="false" ht="15" hidden="false" customHeight="false" outlineLevel="0" collapsed="false">
      <c r="A364" s="17" t="n">
        <v>759</v>
      </c>
      <c r="B364" s="16" t="n">
        <v>0.59877379404174</v>
      </c>
      <c r="C364" s="16" t="n">
        <v>0.574882053079144</v>
      </c>
      <c r="D364" s="16" t="n">
        <v>1</v>
      </c>
      <c r="E364" s="17" t="n">
        <v>90</v>
      </c>
      <c r="F364" s="16" t="n">
        <v>3.51615781496916</v>
      </c>
      <c r="G364" s="16" t="n">
        <v>3.30910597200843</v>
      </c>
      <c r="H364" s="16" t="n">
        <v>1.86773105946874</v>
      </c>
      <c r="I364" s="16" t="n">
        <v>1.30102999566398</v>
      </c>
      <c r="J364" s="16" t="n">
        <v>0.630288881738963</v>
      </c>
      <c r="K364" s="16" t="n">
        <v>0.624897593445981</v>
      </c>
      <c r="L364" s="16" t="n">
        <v>0.50289298515105</v>
      </c>
    </row>
    <row r="365" customFormat="false" ht="15" hidden="false" customHeight="false" outlineLevel="0" collapsed="false">
      <c r="A365" s="17" t="n">
        <v>760</v>
      </c>
      <c r="B365" s="16" t="n">
        <v>0.598981406480547</v>
      </c>
      <c r="C365" s="16" t="n">
        <v>0.575093606354729</v>
      </c>
      <c r="D365" s="16" t="n">
        <v>1</v>
      </c>
      <c r="E365" s="17" t="n">
        <v>90.1</v>
      </c>
      <c r="F365" s="16" t="n">
        <v>3.51506143219478</v>
      </c>
      <c r="G365" s="16" t="n">
        <v>3.30866037290275</v>
      </c>
      <c r="H365" s="16" t="n">
        <v>1.86773105946874</v>
      </c>
      <c r="I365" s="16" t="n">
        <v>1.30102999566398</v>
      </c>
      <c r="J365" s="16" t="n">
        <v>0.850927799399587</v>
      </c>
      <c r="K365" s="16" t="n">
        <v>0.624961597542243</v>
      </c>
      <c r="L365" s="16" t="n">
        <v>0.531720430107527</v>
      </c>
    </row>
    <row r="366" customFormat="false" ht="15" hidden="false" customHeight="false" outlineLevel="0" collapsed="false">
      <c r="A366" s="17" t="n">
        <v>761</v>
      </c>
      <c r="B366" s="16" t="n">
        <v>0.599150257451194</v>
      </c>
      <c r="C366" s="16" t="n">
        <v>0.575291101730639</v>
      </c>
      <c r="D366" s="16" t="n">
        <v>1</v>
      </c>
      <c r="E366" s="17" t="n">
        <v>90</v>
      </c>
      <c r="F366" s="16" t="n">
        <v>3.50727999235072</v>
      </c>
      <c r="G366" s="16" t="n">
        <v>3.30245663163485</v>
      </c>
      <c r="H366" s="16" t="n">
        <v>1.86773105946874</v>
      </c>
      <c r="I366" s="16" t="n">
        <v>1.30102999566398</v>
      </c>
      <c r="J366" s="16" t="n">
        <v>0.991712798508435</v>
      </c>
      <c r="K366" s="16" t="n">
        <v>0.624961597542243</v>
      </c>
      <c r="L366" s="16" t="n">
        <v>0.557258064516129</v>
      </c>
    </row>
    <row r="367" customFormat="false" ht="15" hidden="false" customHeight="false" outlineLevel="0" collapsed="false">
      <c r="A367" s="17" t="n">
        <v>762</v>
      </c>
      <c r="B367" s="16" t="n">
        <v>0.599292617705133</v>
      </c>
      <c r="C367" s="16" t="n">
        <v>0.575474985088072</v>
      </c>
      <c r="D367" s="16" t="n">
        <v>1</v>
      </c>
      <c r="E367" s="17" t="n">
        <v>89.7</v>
      </c>
      <c r="F367" s="16" t="n">
        <v>3.49726043202438</v>
      </c>
      <c r="G367" s="16" t="n">
        <v>3.29276821465807</v>
      </c>
      <c r="H367" s="16" t="n">
        <v>1.86773105946874</v>
      </c>
      <c r="I367" s="16" t="n">
        <v>1.30102999566398</v>
      </c>
      <c r="J367" s="16" t="n">
        <v>1.35350405491391</v>
      </c>
      <c r="K367" s="16" t="n">
        <v>0.624846390168971</v>
      </c>
      <c r="L367" s="16" t="n">
        <v>0.579979518689196</v>
      </c>
    </row>
    <row r="368" customFormat="false" ht="15" hidden="false" customHeight="false" outlineLevel="0" collapsed="false">
      <c r="A368" s="17" t="n">
        <v>763</v>
      </c>
      <c r="B368" s="16" t="n">
        <v>0.599413645882455</v>
      </c>
      <c r="C368" s="16" t="n">
        <v>0.575628622404991</v>
      </c>
      <c r="D368" s="16" t="n">
        <v>1</v>
      </c>
      <c r="E368" s="17" t="n">
        <v>89.6</v>
      </c>
      <c r="F368" s="16" t="n">
        <v>3.49216914018518</v>
      </c>
      <c r="G368" s="16" t="n">
        <v>3.28833845300299</v>
      </c>
      <c r="H368" s="16" t="n">
        <v>1.86773105946874</v>
      </c>
      <c r="I368" s="16" t="n">
        <v>1.30102999566398</v>
      </c>
      <c r="J368" s="16" t="n">
        <v>1.07252829383528</v>
      </c>
      <c r="K368" s="16" t="n">
        <v>0.624679979518689</v>
      </c>
      <c r="L368" s="16" t="n">
        <v>0.59915514592934</v>
      </c>
    </row>
    <row r="369" customFormat="false" ht="15" hidden="false" customHeight="false" outlineLevel="0" collapsed="false">
      <c r="A369" s="17" t="n">
        <v>764</v>
      </c>
      <c r="B369" s="16" t="n">
        <v>0.599496212033998</v>
      </c>
      <c r="C369" s="16" t="n">
        <v>0.575770047114741</v>
      </c>
      <c r="D369" s="16" t="n">
        <v>1</v>
      </c>
      <c r="E369" s="17" t="n">
        <v>89.6</v>
      </c>
      <c r="F369" s="16" t="n">
        <v>3.48270516346672</v>
      </c>
      <c r="G369" s="16" t="n">
        <v>3.2795350003387</v>
      </c>
      <c r="H369" s="16" t="n">
        <v>1.86773105946874</v>
      </c>
      <c r="I369" s="16" t="n">
        <v>1.30102999566398</v>
      </c>
      <c r="J369" s="16" t="n">
        <v>0.473122156636586</v>
      </c>
      <c r="K369" s="16" t="n">
        <v>0.624334357398874</v>
      </c>
      <c r="L369" s="16" t="n">
        <v>0.616538658474142</v>
      </c>
    </row>
    <row r="370" customFormat="false" ht="15" hidden="false" customHeight="false" outlineLevel="0" collapsed="false">
      <c r="A370" s="17" t="n">
        <v>765</v>
      </c>
      <c r="B370" s="16" t="n">
        <v>0.599523081665947</v>
      </c>
      <c r="C370" s="16" t="n">
        <v>0.575875274115993</v>
      </c>
      <c r="D370" s="16" t="n">
        <v>1</v>
      </c>
      <c r="E370" s="17" t="n">
        <v>89.5</v>
      </c>
      <c r="F370" s="16" t="n">
        <v>3.46739386439378</v>
      </c>
      <c r="G370" s="16" t="n">
        <v>3.26554174319368</v>
      </c>
      <c r="H370" s="16" t="n">
        <v>1.86773105946874</v>
      </c>
      <c r="I370" s="16" t="n">
        <v>1.30102999566398</v>
      </c>
      <c r="J370" s="16" t="n">
        <v>1.00331925855393</v>
      </c>
      <c r="K370" s="16" t="n">
        <v>0.624129544290835</v>
      </c>
      <c r="L370" s="16" t="n">
        <v>0.632923707117256</v>
      </c>
    </row>
    <row r="371" customFormat="false" ht="15" hidden="false" customHeight="false" outlineLevel="0" collapsed="false">
      <c r="A371" s="17" t="n">
        <v>766</v>
      </c>
      <c r="B371" s="16" t="n">
        <v>0.599504235008406</v>
      </c>
      <c r="C371" s="16" t="n">
        <v>0.57593922264153</v>
      </c>
      <c r="D371" s="16" t="n">
        <v>1</v>
      </c>
      <c r="E371" s="17" t="n">
        <v>89.2</v>
      </c>
      <c r="F371" s="16" t="n">
        <v>3.44955802871738</v>
      </c>
      <c r="G371" s="16" t="n">
        <v>3.24967550038018</v>
      </c>
      <c r="H371" s="16" t="n">
        <v>1.86773105946874</v>
      </c>
      <c r="I371" s="16" t="n">
        <v>1.30102999566398</v>
      </c>
      <c r="J371" s="16" t="n">
        <v>0.867134591423363</v>
      </c>
      <c r="K371" s="16" t="n">
        <v>0.623860727086534</v>
      </c>
      <c r="L371" s="16" t="n">
        <v>0.644879672299027</v>
      </c>
    </row>
    <row r="372" customFormat="false" ht="15" hidden="false" customHeight="false" outlineLevel="0" collapsed="false">
      <c r="A372" s="17" t="n">
        <v>767</v>
      </c>
      <c r="B372" s="16" t="n">
        <v>0.599481690734152</v>
      </c>
      <c r="C372" s="16" t="n">
        <v>0.575984159640728</v>
      </c>
      <c r="D372" s="16" t="n">
        <v>1</v>
      </c>
      <c r="E372" s="17" t="n">
        <v>89.1</v>
      </c>
      <c r="F372" s="16" t="n">
        <v>3.43719734524678</v>
      </c>
      <c r="G372" s="16" t="n">
        <v>3.23796936787282</v>
      </c>
      <c r="H372" s="16" t="n">
        <v>1.86773105946874</v>
      </c>
      <c r="I372" s="16" t="n">
        <v>1.30102999566398</v>
      </c>
      <c r="J372" s="16" t="n">
        <v>1.1922248336921</v>
      </c>
      <c r="K372" s="16" t="n">
        <v>0.623745519713262</v>
      </c>
      <c r="L372" s="16" t="n">
        <v>0.654582693292371</v>
      </c>
    </row>
    <row r="373" customFormat="false" ht="15" hidden="false" customHeight="false" outlineLevel="0" collapsed="false">
      <c r="A373" s="17" t="n">
        <v>768</v>
      </c>
      <c r="B373" s="16" t="n">
        <v>0.599444154236052</v>
      </c>
      <c r="C373" s="16" t="n">
        <v>0.576024801981065</v>
      </c>
      <c r="D373" s="16" t="n">
        <v>1</v>
      </c>
      <c r="E373" s="17" t="n">
        <v>89.1</v>
      </c>
      <c r="F373" s="16" t="n">
        <v>3.42413595255867</v>
      </c>
      <c r="G373" s="16" t="n">
        <v>3.226214124987</v>
      </c>
      <c r="H373" s="16" t="n">
        <v>1.86773105946874</v>
      </c>
      <c r="I373" s="16" t="n">
        <v>1.30102999566398</v>
      </c>
      <c r="J373" s="16" t="n">
        <v>0.578604945841852</v>
      </c>
      <c r="K373" s="16" t="n">
        <v>0.623489503328213</v>
      </c>
      <c r="L373" s="16" t="n">
        <v>0.661968766001024</v>
      </c>
    </row>
    <row r="374" customFormat="false" ht="15" hidden="false" customHeight="false" outlineLevel="0" collapsed="false">
      <c r="A374" s="17" t="n">
        <v>769</v>
      </c>
      <c r="B374" s="16" t="n">
        <v>0.59938762396101</v>
      </c>
      <c r="C374" s="16" t="n">
        <v>0.576047011633073</v>
      </c>
      <c r="D374" s="16" t="n">
        <v>1</v>
      </c>
      <c r="E374" s="17" t="n">
        <v>88.9</v>
      </c>
      <c r="F374" s="16" t="n">
        <v>3.41128791960762</v>
      </c>
      <c r="G374" s="16" t="n">
        <v>3.2140176967822</v>
      </c>
      <c r="H374" s="16" t="n">
        <v>1.86773105946874</v>
      </c>
      <c r="I374" s="16" t="n">
        <v>1.30102999566398</v>
      </c>
      <c r="J374" s="16" t="n">
        <v>0.51677953576492</v>
      </c>
      <c r="K374" s="16" t="n">
        <v>0.623297491039426</v>
      </c>
      <c r="L374" s="16" t="n">
        <v>0.668881208397337</v>
      </c>
    </row>
    <row r="375" customFormat="false" ht="15" hidden="false" customHeight="false" outlineLevel="0" collapsed="false">
      <c r="A375" s="17" t="n">
        <v>770</v>
      </c>
      <c r="B375" s="16" t="n">
        <v>0.599310440913079</v>
      </c>
      <c r="C375" s="16" t="n">
        <v>0.576042900498836</v>
      </c>
      <c r="D375" s="16" t="n">
        <v>1</v>
      </c>
      <c r="E375" s="17" t="n">
        <v>88.5</v>
      </c>
      <c r="F375" s="16" t="n">
        <v>3.39892097934025</v>
      </c>
      <c r="G375" s="16" t="n">
        <v>3.20262633419628</v>
      </c>
      <c r="H375" s="16" t="n">
        <v>1.86773105946874</v>
      </c>
      <c r="I375" s="16" t="n">
        <v>1.30102999566398</v>
      </c>
      <c r="J375" s="16" t="n">
        <v>1.06150467687063</v>
      </c>
      <c r="K375" s="16" t="n">
        <v>0.623323092677931</v>
      </c>
      <c r="L375" s="16" t="n">
        <v>0.675563236047107</v>
      </c>
    </row>
    <row r="376" customFormat="false" ht="15" hidden="false" customHeight="false" outlineLevel="0" collapsed="false">
      <c r="A376" s="17" t="n">
        <v>771</v>
      </c>
      <c r="B376" s="16" t="n">
        <v>0.599212266386502</v>
      </c>
      <c r="C376" s="16" t="n">
        <v>0.576047894839318</v>
      </c>
      <c r="D376" s="16" t="n">
        <v>1</v>
      </c>
      <c r="E376" s="17" t="n">
        <v>88.4</v>
      </c>
      <c r="F376" s="16" t="n">
        <v>3.3795544700927</v>
      </c>
      <c r="G376" s="16" t="n">
        <v>3.18488093351972</v>
      </c>
      <c r="H376" s="16" t="n">
        <v>1.86773105946874</v>
      </c>
      <c r="I376" s="16" t="n">
        <v>1.30102999566398</v>
      </c>
      <c r="J376" s="16" t="n">
        <v>0.511365919437007</v>
      </c>
      <c r="K376" s="16" t="n">
        <v>0.623220686123912</v>
      </c>
      <c r="L376" s="16" t="n">
        <v>0.680069124423963</v>
      </c>
    </row>
    <row r="377" customFormat="false" ht="15" hidden="false" customHeight="false" outlineLevel="0" collapsed="false">
      <c r="A377" s="17" t="n">
        <v>772</v>
      </c>
      <c r="B377" s="16" t="n">
        <v>0.599118506388059</v>
      </c>
      <c r="C377" s="16" t="n">
        <v>0.576051033023865</v>
      </c>
      <c r="D377" s="16" t="n">
        <v>1</v>
      </c>
      <c r="E377" s="17" t="n">
        <v>87.7</v>
      </c>
      <c r="F377" s="16" t="n">
        <v>3.36212113302551</v>
      </c>
      <c r="G377" s="16" t="n">
        <v>3.16809434933737</v>
      </c>
      <c r="H377" s="16" t="n">
        <v>1.86669004292241</v>
      </c>
      <c r="I377" s="16" t="n">
        <v>1.30102999566398</v>
      </c>
      <c r="J377" s="16" t="n">
        <v>0.686318155800772</v>
      </c>
      <c r="K377" s="16" t="n">
        <v>0.622900665642601</v>
      </c>
      <c r="L377" s="16" t="n">
        <v>0.684114183307732</v>
      </c>
    </row>
    <row r="378" customFormat="false" ht="15" hidden="false" customHeight="false" outlineLevel="0" collapsed="false">
      <c r="A378" s="17" t="n">
        <v>773</v>
      </c>
      <c r="B378" s="16" t="n">
        <v>0.599038269075136</v>
      </c>
      <c r="C378" s="16" t="n">
        <v>0.576052914655978</v>
      </c>
      <c r="D378" s="16" t="n">
        <v>1</v>
      </c>
      <c r="E378" s="17" t="n">
        <v>87.4</v>
      </c>
      <c r="F378" s="16" t="n">
        <v>3.34852743179169</v>
      </c>
      <c r="G378" s="16" t="n">
        <v>3.15514643927369</v>
      </c>
      <c r="H378" s="16" t="n">
        <v>1.86537053371559</v>
      </c>
      <c r="I378" s="16" t="n">
        <v>1.30102999566398</v>
      </c>
      <c r="J378" s="16" t="n">
        <v>0.76254077387948</v>
      </c>
      <c r="K378" s="16" t="n">
        <v>0.622759856630824</v>
      </c>
      <c r="L378" s="16" t="n">
        <v>0.6868407578085</v>
      </c>
    </row>
    <row r="379" customFormat="false" ht="15" hidden="false" customHeight="false" outlineLevel="0" collapsed="false">
      <c r="A379" s="17" t="n">
        <v>774</v>
      </c>
      <c r="B379" s="16" t="n">
        <v>0.598966771174991</v>
      </c>
      <c r="C379" s="16" t="n">
        <v>0.576060014242126</v>
      </c>
      <c r="D379" s="16" t="n">
        <v>1</v>
      </c>
      <c r="E379" s="17" t="n">
        <v>87.1</v>
      </c>
      <c r="F379" s="16" t="n">
        <v>3.33587526422795</v>
      </c>
      <c r="G379" s="16" t="n">
        <v>3.1431391040213</v>
      </c>
      <c r="H379" s="16" t="n">
        <v>1.86434762767065</v>
      </c>
      <c r="I379" s="16" t="n">
        <v>1.30102999566398</v>
      </c>
      <c r="J379" s="16" t="n">
        <v>0.857050717521275</v>
      </c>
      <c r="K379" s="16" t="n">
        <v>0.622503840245776</v>
      </c>
      <c r="L379" s="16" t="n">
        <v>0.690130568356375</v>
      </c>
    </row>
    <row r="380" customFormat="false" ht="15" hidden="false" customHeight="false" outlineLevel="0" collapsed="false">
      <c r="A380" s="17" t="n">
        <v>775</v>
      </c>
      <c r="B380" s="16" t="n">
        <v>0.598877600024617</v>
      </c>
      <c r="C380" s="16" t="n">
        <v>0.576072241462046</v>
      </c>
      <c r="D380" s="16" t="n">
        <v>1</v>
      </c>
      <c r="E380" s="17" t="n">
        <v>86.6</v>
      </c>
      <c r="F380" s="16" t="n">
        <v>3.31900558618681</v>
      </c>
      <c r="G380" s="16" t="n">
        <v>3.12659148345277</v>
      </c>
      <c r="H380" s="16" t="n">
        <v>1.86388405683831</v>
      </c>
      <c r="I380" s="16" t="n">
        <v>1.30102999566398</v>
      </c>
      <c r="J380" s="16" t="n">
        <v>0.934357940405069</v>
      </c>
      <c r="K380" s="16" t="n">
        <v>0.622196620583717</v>
      </c>
      <c r="L380" s="16" t="n">
        <v>0.694290834613415</v>
      </c>
    </row>
    <row r="381" customFormat="false" ht="15" hidden="false" customHeight="false" outlineLevel="0" collapsed="false">
      <c r="A381" s="17" t="n">
        <v>776</v>
      </c>
      <c r="B381" s="16" t="n">
        <v>0.598787961498139</v>
      </c>
      <c r="C381" s="16" t="n">
        <v>0.57608718050103</v>
      </c>
      <c r="D381" s="16" t="n">
        <v>1</v>
      </c>
      <c r="E381" s="17" t="n">
        <v>86.1</v>
      </c>
      <c r="F381" s="16" t="n">
        <v>3.3007626593342</v>
      </c>
      <c r="G381" s="16" t="n">
        <v>3.10931329853387</v>
      </c>
      <c r="H381" s="16" t="n">
        <v>1.86017783538388</v>
      </c>
      <c r="I381" s="16" t="n">
        <v>1.30102999566398</v>
      </c>
      <c r="J381" s="16" t="n">
        <v>0.688415910500168</v>
      </c>
      <c r="K381" s="16" t="n">
        <v>0.621902201740912</v>
      </c>
      <c r="L381" s="16" t="n">
        <v>0.697823860727087</v>
      </c>
    </row>
    <row r="382" customFormat="false" ht="15" hidden="false" customHeight="false" outlineLevel="0" collapsed="false">
      <c r="A382" s="17" t="n">
        <v>777</v>
      </c>
      <c r="B382" s="16" t="n">
        <v>0.598705891578917</v>
      </c>
      <c r="C382" s="16" t="n">
        <v>0.576099777173611</v>
      </c>
      <c r="D382" s="16" t="n">
        <v>1</v>
      </c>
      <c r="E382" s="17" t="n">
        <v>85.6</v>
      </c>
      <c r="F382" s="16" t="n">
        <v>3.28325463764023</v>
      </c>
      <c r="G382" s="16" t="n">
        <v>3.0921263818319</v>
      </c>
      <c r="H382" s="16" t="n">
        <v>1.85780190681704</v>
      </c>
      <c r="I382" s="16" t="n">
        <v>1.30102999566398</v>
      </c>
      <c r="J382" s="16" t="n">
        <v>0.632572664788272</v>
      </c>
      <c r="K382" s="16" t="n">
        <v>0.621518177163339</v>
      </c>
      <c r="L382" s="16" t="n">
        <v>0.701190476190476</v>
      </c>
    </row>
    <row r="383" customFormat="false" ht="15" hidden="false" customHeight="false" outlineLevel="0" collapsed="false">
      <c r="A383" s="17" t="n">
        <v>778</v>
      </c>
      <c r="B383" s="16" t="n">
        <v>0.598619237305626</v>
      </c>
      <c r="C383" s="16" t="n">
        <v>0.576101763113852</v>
      </c>
      <c r="D383" s="16" t="n">
        <v>1</v>
      </c>
      <c r="E383" s="17" t="n">
        <v>85.2</v>
      </c>
      <c r="F383" s="16" t="n">
        <v>3.26609225634642</v>
      </c>
      <c r="G383" s="16" t="n">
        <v>3.07560549915089</v>
      </c>
      <c r="H383" s="16" t="n">
        <v>1.85509959905338</v>
      </c>
      <c r="I383" s="16" t="n">
        <v>1.30102999566398</v>
      </c>
      <c r="J383" s="16" t="n">
        <v>0.533819214262454</v>
      </c>
      <c r="K383" s="16" t="n">
        <v>0.621287762416795</v>
      </c>
      <c r="L383" s="16" t="n">
        <v>0.704953917050691</v>
      </c>
    </row>
    <row r="384" customFormat="false" ht="15" hidden="false" customHeight="false" outlineLevel="0" collapsed="false">
      <c r="A384" s="17" t="n">
        <v>779</v>
      </c>
      <c r="B384" s="16" t="n">
        <v>0.59853031308878</v>
      </c>
      <c r="C384" s="16" t="n">
        <v>0.576103603166919</v>
      </c>
      <c r="D384" s="16" t="n">
        <v>1</v>
      </c>
      <c r="E384" s="17" t="n">
        <v>84.8</v>
      </c>
      <c r="F384" s="16" t="n">
        <v>3.25051363396867</v>
      </c>
      <c r="G384" s="16" t="n">
        <v>3.0609873515072</v>
      </c>
      <c r="H384" s="16" t="n">
        <v>1.85116493486263</v>
      </c>
      <c r="I384" s="16" t="n">
        <v>1.30102999566398</v>
      </c>
      <c r="J384" s="16" t="n">
        <v>0.917500418649904</v>
      </c>
      <c r="K384" s="16" t="n">
        <v>0.621070148489503</v>
      </c>
      <c r="L384" s="16" t="n">
        <v>0.710752688172043</v>
      </c>
    </row>
    <row r="385" customFormat="false" ht="15" hidden="false" customHeight="false" outlineLevel="0" collapsed="false">
      <c r="A385" s="17" t="n">
        <v>780</v>
      </c>
      <c r="B385" s="16" t="n">
        <v>0.598449489900044</v>
      </c>
      <c r="C385" s="16" t="n">
        <v>0.576112480077051</v>
      </c>
      <c r="D385" s="16" t="n">
        <v>1</v>
      </c>
      <c r="E385" s="17" t="n">
        <v>84.7</v>
      </c>
      <c r="F385" s="16" t="n">
        <v>3.23626165536603</v>
      </c>
      <c r="G385" s="16" t="n">
        <v>3.04705505969258</v>
      </c>
      <c r="H385" s="16" t="n">
        <v>1.84928083778473</v>
      </c>
      <c r="I385" s="16" t="n">
        <v>1.30102999566398</v>
      </c>
      <c r="J385" s="16" t="n">
        <v>0.946789082479989</v>
      </c>
      <c r="K385" s="16" t="n">
        <v>0.620878136200717</v>
      </c>
      <c r="L385" s="16" t="n">
        <v>0.715847414234511</v>
      </c>
    </row>
    <row r="386" customFormat="false" ht="15" hidden="false" customHeight="false" outlineLevel="0" collapsed="false">
      <c r="A386" s="17" t="n">
        <v>781</v>
      </c>
      <c r="B386" s="16" t="n">
        <v>0.598385255724665</v>
      </c>
      <c r="C386" s="16" t="n">
        <v>0.576135147386982</v>
      </c>
      <c r="D386" s="16" t="n">
        <v>1</v>
      </c>
      <c r="E386" s="17" t="n">
        <v>84.4</v>
      </c>
      <c r="F386" s="16" t="n">
        <v>3.22196351948615</v>
      </c>
      <c r="G386" s="16" t="n">
        <v>3.03307637545042</v>
      </c>
      <c r="H386" s="16" t="n">
        <v>1.8470770594943</v>
      </c>
      <c r="I386" s="16" t="n">
        <v>1.30102999566398</v>
      </c>
      <c r="J386" s="16" t="n">
        <v>0.612008554596226</v>
      </c>
      <c r="K386" s="16" t="n">
        <v>0.62068612391193</v>
      </c>
      <c r="L386" s="16" t="n">
        <v>0.718458781362007</v>
      </c>
    </row>
    <row r="387" customFormat="false" ht="15" hidden="false" customHeight="false" outlineLevel="0" collapsed="false">
      <c r="A387" s="17" t="n">
        <v>782</v>
      </c>
      <c r="B387" s="16" t="n">
        <v>0.598335718115171</v>
      </c>
      <c r="C387" s="16" t="n">
        <v>0.576184286513636</v>
      </c>
      <c r="D387" s="16" t="n">
        <v>1</v>
      </c>
      <c r="E387" s="17" t="n">
        <v>84.2</v>
      </c>
      <c r="F387" s="16" t="n">
        <v>3.20413598582725</v>
      </c>
      <c r="G387" s="16" t="n">
        <v>3.01620578925597</v>
      </c>
      <c r="H387" s="16" t="n">
        <v>1.84503112117414</v>
      </c>
      <c r="I387" s="16" t="n">
        <v>1.30102999566398</v>
      </c>
      <c r="J387" s="16" t="n">
        <v>0.598886272061696</v>
      </c>
      <c r="K387" s="16" t="n">
        <v>0.620391705069124</v>
      </c>
      <c r="L387" s="16" t="n">
        <v>0.719572452636969</v>
      </c>
    </row>
    <row r="388" customFormat="false" ht="15" hidden="false" customHeight="false" outlineLevel="0" collapsed="false">
      <c r="A388" s="17" t="n">
        <v>783</v>
      </c>
      <c r="B388" s="16" t="n">
        <v>0.598260102527482</v>
      </c>
      <c r="C388" s="16" t="n">
        <v>0.576216344246941</v>
      </c>
      <c r="D388" s="16" t="n">
        <v>1</v>
      </c>
      <c r="E388" s="17" t="n">
        <v>83.7</v>
      </c>
      <c r="F388" s="16" t="n">
        <v>3.18486700789288</v>
      </c>
      <c r="G388" s="16" t="n">
        <v>2.9975736068637</v>
      </c>
      <c r="H388" s="16" t="n">
        <v>1.83971103235865</v>
      </c>
      <c r="I388" s="16" t="n">
        <v>1.30102999566398</v>
      </c>
      <c r="J388" s="16" t="n">
        <v>0.643399012299372</v>
      </c>
      <c r="K388" s="16" t="n">
        <v>0.620174091141833</v>
      </c>
      <c r="L388" s="16" t="n">
        <v>0.720302099334357</v>
      </c>
    </row>
    <row r="389" customFormat="false" ht="15" hidden="false" customHeight="false" outlineLevel="0" collapsed="false">
      <c r="A389" s="17" t="n">
        <v>784</v>
      </c>
      <c r="B389" s="16" t="n">
        <v>0.598173602232857</v>
      </c>
      <c r="C389" s="16" t="n">
        <v>0.576241829126112</v>
      </c>
      <c r="D389" s="16" t="n">
        <v>1</v>
      </c>
      <c r="E389" s="17" t="n">
        <v>83.2</v>
      </c>
      <c r="F389" s="16" t="n">
        <v>3.16461776210326</v>
      </c>
      <c r="G389" s="16" t="n">
        <v>2.97764240904282</v>
      </c>
      <c r="H389" s="16" t="n">
        <v>1.83509732205666</v>
      </c>
      <c r="I389" s="16" t="n">
        <v>1.30102999566398</v>
      </c>
      <c r="J389" s="16" t="n">
        <v>0.960763737229173</v>
      </c>
      <c r="K389" s="16" t="n">
        <v>0.619994879672299</v>
      </c>
      <c r="L389" s="16" t="n">
        <v>0.721697388632873</v>
      </c>
    </row>
    <row r="390" customFormat="false" ht="15" hidden="false" customHeight="false" outlineLevel="0" collapsed="false">
      <c r="A390" s="17" t="n">
        <v>785</v>
      </c>
      <c r="B390" s="16" t="n">
        <v>0.598121829212658</v>
      </c>
      <c r="C390" s="16" t="n">
        <v>0.576299270939442</v>
      </c>
      <c r="D390" s="16" t="n">
        <v>1</v>
      </c>
      <c r="E390" s="17" t="n">
        <v>82.7</v>
      </c>
      <c r="F390" s="16" t="n">
        <v>3.14342312270138</v>
      </c>
      <c r="G390" s="16" t="n">
        <v>2.95708601159041</v>
      </c>
      <c r="H390" s="16" t="n">
        <v>1.83232498224054</v>
      </c>
      <c r="I390" s="16" t="n">
        <v>1.30102999566398</v>
      </c>
      <c r="J390" s="16" t="n">
        <v>0.715720549350262</v>
      </c>
      <c r="K390" s="16" t="n">
        <v>0.619726062467998</v>
      </c>
      <c r="L390" s="16" t="n">
        <v>0.723015873015873</v>
      </c>
    </row>
    <row r="391" customFormat="false" ht="15" hidden="false" customHeight="false" outlineLevel="0" collapsed="false">
      <c r="A391" s="17" t="n">
        <v>786</v>
      </c>
      <c r="B391" s="16" t="n">
        <v>0.598069332658298</v>
      </c>
      <c r="C391" s="16" t="n">
        <v>0.576339812624839</v>
      </c>
      <c r="D391" s="16" t="n">
        <v>1</v>
      </c>
      <c r="E391" s="17" t="n">
        <v>82.4</v>
      </c>
      <c r="F391" s="16" t="n">
        <v>3.12661434672043</v>
      </c>
      <c r="G391" s="16" t="n">
        <v>2.94122574910399</v>
      </c>
      <c r="H391" s="16" t="n">
        <v>1.82911340128325</v>
      </c>
      <c r="I391" s="16" t="n">
        <v>1.30102999566398</v>
      </c>
      <c r="J391" s="16" t="n">
        <v>0.877260739676089</v>
      </c>
      <c r="K391" s="16" t="n">
        <v>0.619534050179212</v>
      </c>
      <c r="L391" s="16" t="n">
        <v>0.724359959037378</v>
      </c>
    </row>
    <row r="392" customFormat="false" ht="15" hidden="false" customHeight="false" outlineLevel="0" collapsed="false">
      <c r="A392" s="17" t="n">
        <v>787</v>
      </c>
      <c r="B392" s="16" t="n">
        <v>0.598009448675882</v>
      </c>
      <c r="C392" s="16" t="n">
        <v>0.576363571324656</v>
      </c>
      <c r="D392" s="16" t="n">
        <v>1</v>
      </c>
      <c r="E392" s="17" t="n">
        <v>82.3</v>
      </c>
      <c r="F392" s="16" t="n">
        <v>3.11215756318833</v>
      </c>
      <c r="G392" s="16" t="n">
        <v>2.92708562215311</v>
      </c>
      <c r="H392" s="16" t="n">
        <v>1.82648562773557</v>
      </c>
      <c r="I392" s="16" t="n">
        <v>1.30102999566398</v>
      </c>
      <c r="J392" s="16" t="n">
        <v>0.573041256799018</v>
      </c>
      <c r="K392" s="16" t="n">
        <v>0.619393241167435</v>
      </c>
      <c r="L392" s="16" t="n">
        <v>0.725908858166923</v>
      </c>
    </row>
    <row r="393" customFormat="false" ht="15" hidden="false" customHeight="false" outlineLevel="0" collapsed="false">
      <c r="A393" s="17" t="n">
        <v>788</v>
      </c>
      <c r="B393" s="16" t="n">
        <v>0.597948365031727</v>
      </c>
      <c r="C393" s="16" t="n">
        <v>0.576385427050052</v>
      </c>
      <c r="D393" s="16" t="n">
        <v>1</v>
      </c>
      <c r="E393" s="17" t="n">
        <v>82.2</v>
      </c>
      <c r="F393" s="16" t="n">
        <v>3.09785782128489</v>
      </c>
      <c r="G393" s="16" t="n">
        <v>2.91341850160247</v>
      </c>
      <c r="H393" s="16" t="n">
        <v>1.82303379870942</v>
      </c>
      <c r="I393" s="16" t="n">
        <v>1.30102999566398</v>
      </c>
      <c r="J393" s="16" t="n">
        <v>0.493516560353661</v>
      </c>
      <c r="K393" s="16" t="n">
        <v>0.619162826420891</v>
      </c>
      <c r="L393" s="16" t="n">
        <v>0.727176139272914</v>
      </c>
    </row>
    <row r="394" customFormat="false" ht="15" hidden="false" customHeight="false" outlineLevel="0" collapsed="false">
      <c r="A394" s="17" t="n">
        <v>789</v>
      </c>
      <c r="B394" s="16" t="n">
        <v>0.597906391772013</v>
      </c>
      <c r="C394" s="16" t="n">
        <v>0.57643279750501</v>
      </c>
      <c r="D394" s="16" t="n">
        <v>1</v>
      </c>
      <c r="E394" s="17" t="n">
        <v>82</v>
      </c>
      <c r="F394" s="16" t="n">
        <v>3.08284117747928</v>
      </c>
      <c r="G394" s="16" t="n">
        <v>2.89871782323961</v>
      </c>
      <c r="H394" s="16" t="n">
        <v>1.81924208176062</v>
      </c>
      <c r="I394" s="16" t="n">
        <v>1.30102999566398</v>
      </c>
      <c r="J394" s="16" t="n">
        <v>0.577162073788112</v>
      </c>
      <c r="K394" s="16" t="n">
        <v>0.61889400921659</v>
      </c>
      <c r="L394" s="16" t="n">
        <v>0.727496159754224</v>
      </c>
    </row>
    <row r="395" customFormat="false" ht="15" hidden="false" customHeight="false" outlineLevel="0" collapsed="false">
      <c r="A395" s="17" t="n">
        <v>790</v>
      </c>
      <c r="B395" s="16" t="n">
        <v>0.597865118157296</v>
      </c>
      <c r="C395" s="16" t="n">
        <v>0.576485192198907</v>
      </c>
      <c r="D395" s="16" t="n">
        <v>1</v>
      </c>
      <c r="E395" s="17" t="n">
        <v>81.9</v>
      </c>
      <c r="F395" s="16" t="n">
        <v>3.06539583480818</v>
      </c>
      <c r="G395" s="16" t="n">
        <v>2.88221899997383</v>
      </c>
      <c r="H395" s="16" t="n">
        <v>1.81716228312559</v>
      </c>
      <c r="I395" s="16" t="n">
        <v>1.30102999566398</v>
      </c>
      <c r="J395" s="16" t="n">
        <v>0.477044349527515</v>
      </c>
      <c r="K395" s="16" t="n">
        <v>0.618612391193036</v>
      </c>
      <c r="L395" s="16" t="n">
        <v>0.727508960573477</v>
      </c>
    </row>
    <row r="396" customFormat="false" ht="15" hidden="false" customHeight="false" outlineLevel="0" collapsed="false">
      <c r="A396" s="17" t="n">
        <v>791</v>
      </c>
      <c r="B396" s="16" t="n">
        <v>0.597821089483443</v>
      </c>
      <c r="C396" s="16" t="n">
        <v>0.576536992624883</v>
      </c>
      <c r="D396" s="16" t="n">
        <v>1</v>
      </c>
      <c r="E396" s="17" t="n">
        <v>81.2</v>
      </c>
      <c r="F396" s="16" t="n">
        <v>3.04714774250533</v>
      </c>
      <c r="G396" s="16" t="n">
        <v>2.86428595627523</v>
      </c>
      <c r="H396" s="16" t="n">
        <v>1.81240346603303</v>
      </c>
      <c r="I396" s="16" t="n">
        <v>1.30102999566398</v>
      </c>
      <c r="J396" s="16" t="n">
        <v>0.656015101447107</v>
      </c>
      <c r="K396" s="16" t="n">
        <v>0.61836917562724</v>
      </c>
      <c r="L396" s="16" t="n">
        <v>0.728379416282642</v>
      </c>
    </row>
    <row r="397" customFormat="false" ht="15" hidden="false" customHeight="false" outlineLevel="0" collapsed="false">
      <c r="A397" s="17" t="n">
        <v>792</v>
      </c>
      <c r="B397" s="16" t="n">
        <v>0.597775406071118</v>
      </c>
      <c r="C397" s="16" t="n">
        <v>0.576586388003442</v>
      </c>
      <c r="D397" s="16" t="n">
        <v>1</v>
      </c>
      <c r="E397" s="17" t="n">
        <v>80.5</v>
      </c>
      <c r="F397" s="16" t="n">
        <v>3.0301661427413</v>
      </c>
      <c r="G397" s="16" t="n">
        <v>2.84793376891397</v>
      </c>
      <c r="H397" s="16" t="n">
        <v>1.809066314381</v>
      </c>
      <c r="I397" s="16" t="n">
        <v>1.30102999566398</v>
      </c>
      <c r="J397" s="16" t="n">
        <v>0.749348269942818</v>
      </c>
      <c r="K397" s="16" t="n">
        <v>0.618087557603687</v>
      </c>
      <c r="L397" s="16" t="n">
        <v>0.730581157194061</v>
      </c>
    </row>
    <row r="398" customFormat="false" ht="15" hidden="false" customHeight="false" outlineLevel="0" collapsed="false">
      <c r="A398" s="17" t="n">
        <v>793</v>
      </c>
      <c r="B398" s="16" t="n">
        <v>0.597729612674032</v>
      </c>
      <c r="C398" s="16" t="n">
        <v>0.576629176062922</v>
      </c>
      <c r="D398" s="16" t="n">
        <v>1</v>
      </c>
      <c r="E398" s="17" t="n">
        <v>80.1</v>
      </c>
      <c r="F398" s="16" t="n">
        <v>3.0146775397965</v>
      </c>
      <c r="G398" s="16" t="n">
        <v>2.83307366749986</v>
      </c>
      <c r="H398" s="16" t="n">
        <v>1.8059964280887</v>
      </c>
      <c r="I398" s="16" t="n">
        <v>1.30102999566398</v>
      </c>
      <c r="J398" s="16" t="n">
        <v>0.402187270258249</v>
      </c>
      <c r="K398" s="16" t="n">
        <v>0.617857142857143</v>
      </c>
      <c r="L398" s="16" t="n">
        <v>0.734062980030722</v>
      </c>
    </row>
    <row r="399" customFormat="false" ht="15" hidden="false" customHeight="false" outlineLevel="0" collapsed="false">
      <c r="A399" s="17" t="n">
        <v>794</v>
      </c>
      <c r="B399" s="16" t="n">
        <v>0.597681020460432</v>
      </c>
      <c r="C399" s="16" t="n">
        <v>0.57667877279943</v>
      </c>
      <c r="D399" s="16" t="n">
        <v>1</v>
      </c>
      <c r="E399" s="17" t="n">
        <v>79.6</v>
      </c>
      <c r="F399" s="16" t="n">
        <v>2.9965628760582</v>
      </c>
      <c r="G399" s="16" t="n">
        <v>2.81558659705272</v>
      </c>
      <c r="H399" s="16" t="n">
        <v>1.80344457394184</v>
      </c>
      <c r="I399" s="16" t="n">
        <v>1.30102999566398</v>
      </c>
      <c r="J399" s="16" t="n">
        <v>0.496251797282134</v>
      </c>
      <c r="K399" s="16" t="n">
        <v>0.617665130568356</v>
      </c>
      <c r="L399" s="16" t="n">
        <v>0.738069636456733</v>
      </c>
    </row>
    <row r="400" customFormat="false" ht="15" hidden="false" customHeight="false" outlineLevel="0" collapsed="false">
      <c r="A400" s="17" t="n">
        <v>795</v>
      </c>
      <c r="B400" s="16" t="n">
        <v>0.597638197598003</v>
      </c>
      <c r="C400" s="16" t="n">
        <v>0.576737693913521</v>
      </c>
      <c r="D400" s="16" t="n">
        <v>1</v>
      </c>
      <c r="E400" s="17" t="n">
        <v>79</v>
      </c>
      <c r="F400" s="16" t="n">
        <v>2.97721690402101</v>
      </c>
      <c r="G400" s="16" t="n">
        <v>2.79686731268835</v>
      </c>
      <c r="H400" s="16" t="n">
        <v>1.79941141042827</v>
      </c>
      <c r="I400" s="16" t="n">
        <v>1.30102999566398</v>
      </c>
      <c r="J400" s="16" t="n">
        <v>0.557021691134889</v>
      </c>
      <c r="K400" s="16" t="n">
        <v>0.617460317460318</v>
      </c>
      <c r="L400" s="16" t="n">
        <v>0.742293906810036</v>
      </c>
    </row>
    <row r="401" customFormat="false" ht="15" hidden="false" customHeight="false" outlineLevel="0" collapsed="false">
      <c r="A401" s="17" t="n">
        <v>796</v>
      </c>
      <c r="B401" s="16" t="n">
        <v>0.597611344286374</v>
      </c>
      <c r="C401" s="16" t="n">
        <v>0.576798585826351</v>
      </c>
      <c r="D401" s="16" t="n">
        <v>1</v>
      </c>
      <c r="E401" s="17" t="n">
        <v>78.8</v>
      </c>
      <c r="F401" s="16" t="n">
        <v>2.96096918208466</v>
      </c>
      <c r="G401" s="16" t="n">
        <v>2.78124537541633</v>
      </c>
      <c r="H401" s="16" t="n">
        <v>1.79525919701688</v>
      </c>
      <c r="I401" s="16" t="n">
        <v>1.30102999566398</v>
      </c>
      <c r="J401" s="16" t="n">
        <v>0.48438514974796</v>
      </c>
      <c r="K401" s="16" t="n">
        <v>0.617229902713774</v>
      </c>
      <c r="L401" s="16" t="n">
        <v>0.744393241167435</v>
      </c>
    </row>
    <row r="402" customFormat="false" ht="15" hidden="false" customHeight="false" outlineLevel="0" collapsed="false">
      <c r="A402" s="17" t="n">
        <v>797</v>
      </c>
      <c r="B402" s="16" t="n">
        <v>0.597553772349206</v>
      </c>
      <c r="C402" s="16" t="n">
        <v>0.576833934553208</v>
      </c>
      <c r="D402" s="16" t="n">
        <v>1</v>
      </c>
      <c r="E402" s="17" t="n">
        <v>78.4</v>
      </c>
      <c r="F402" s="16" t="n">
        <v>2.9437632990343</v>
      </c>
      <c r="G402" s="16" t="n">
        <v>2.7646643766204</v>
      </c>
      <c r="H402" s="16" t="n">
        <v>1.79453620526615</v>
      </c>
      <c r="I402" s="16" t="n">
        <v>1.30102999566398</v>
      </c>
      <c r="J402" s="16" t="n">
        <v>0.552298966610535</v>
      </c>
      <c r="K402" s="16" t="n">
        <v>0.617012288786482</v>
      </c>
      <c r="L402" s="16" t="n">
        <v>0.746287762416795</v>
      </c>
    </row>
    <row r="403" customFormat="false" ht="15" hidden="false" customHeight="false" outlineLevel="0" collapsed="false">
      <c r="A403" s="17" t="n">
        <v>798</v>
      </c>
      <c r="B403" s="16" t="n">
        <v>0.597516549012018</v>
      </c>
      <c r="C403" s="16" t="n">
        <v>0.576895887524851</v>
      </c>
      <c r="D403" s="16" t="n">
        <v>1</v>
      </c>
      <c r="E403" s="17" t="n">
        <v>78</v>
      </c>
      <c r="F403" s="16" t="n">
        <v>2.92508627375297</v>
      </c>
      <c r="G403" s="16" t="n">
        <v>2.74629945662156</v>
      </c>
      <c r="H403" s="16" t="n">
        <v>1.79416411228041</v>
      </c>
      <c r="I403" s="16" t="n">
        <v>1.30102999566398</v>
      </c>
      <c r="J403" s="16" t="n">
        <v>0.614633142323301</v>
      </c>
      <c r="K403" s="16" t="n">
        <v>0.616666666666667</v>
      </c>
      <c r="L403" s="16" t="n">
        <v>0.74758064516129</v>
      </c>
    </row>
    <row r="404" customFormat="false" ht="15" hidden="false" customHeight="false" outlineLevel="0" collapsed="false">
      <c r="A404" s="17" t="n">
        <v>799</v>
      </c>
      <c r="B404" s="16" t="n">
        <v>0.59751238993236</v>
      </c>
      <c r="C404" s="16" t="n">
        <v>0.576991832160181</v>
      </c>
      <c r="D404" s="16" t="n">
        <v>1</v>
      </c>
      <c r="E404" s="17" t="n">
        <v>77.4</v>
      </c>
      <c r="F404" s="16" t="n">
        <v>2.90641231037691</v>
      </c>
      <c r="G404" s="16" t="n">
        <v>2.72793737439492</v>
      </c>
      <c r="H404" s="16" t="n">
        <v>1.79072013947236</v>
      </c>
      <c r="I404" s="16" t="n">
        <v>1.30102999566398</v>
      </c>
      <c r="J404" s="16" t="n">
        <v>0.6536695756697</v>
      </c>
      <c r="K404" s="16" t="n">
        <v>0.616449052739375</v>
      </c>
      <c r="L404" s="16" t="n">
        <v>0.747644649257553</v>
      </c>
    </row>
    <row r="405" customFormat="false" ht="15" hidden="false" customHeight="false" outlineLevel="0" collapsed="false">
      <c r="A405" s="17" t="n">
        <v>800</v>
      </c>
      <c r="B405" s="16" t="n">
        <v>0.597480546623942</v>
      </c>
      <c r="C405" s="16" t="n">
        <v>0.577049720287323</v>
      </c>
      <c r="D405" s="16" t="n">
        <v>1</v>
      </c>
      <c r="E405" s="17" t="n">
        <v>77.1</v>
      </c>
      <c r="F405" s="16" t="n">
        <v>2.89148839482197</v>
      </c>
      <c r="G405" s="16" t="n">
        <v>2.7142587485302</v>
      </c>
      <c r="H405" s="16" t="n">
        <v>1.7876972180826</v>
      </c>
      <c r="I405" s="16" t="n">
        <v>1.30102999566398</v>
      </c>
      <c r="J405" s="16" t="n">
        <v>0.649505017088561</v>
      </c>
      <c r="K405" s="16" t="n">
        <v>0.616154633896569</v>
      </c>
      <c r="L405" s="16" t="n">
        <v>0.747606246799795</v>
      </c>
    </row>
    <row r="406" customFormat="false" ht="15" hidden="false" customHeight="false" outlineLevel="0" collapsed="false">
      <c r="A406" s="17" t="n">
        <v>801</v>
      </c>
      <c r="B406" s="16" t="n">
        <v>0.597415112786823</v>
      </c>
      <c r="C406" s="16" t="n">
        <v>0.577082231640816</v>
      </c>
      <c r="D406" s="16" t="n">
        <v>1</v>
      </c>
      <c r="E406" s="17" t="n">
        <v>76.5</v>
      </c>
      <c r="F406" s="16" t="n">
        <v>2.87235984169309</v>
      </c>
      <c r="G406" s="16" t="n">
        <v>2.6954409606968</v>
      </c>
      <c r="H406" s="16" t="n">
        <v>1.78377039808301</v>
      </c>
      <c r="I406" s="16" t="n">
        <v>1.30102999566398</v>
      </c>
      <c r="J406" s="16" t="n">
        <v>0.528662675869356</v>
      </c>
      <c r="K406" s="16" t="n">
        <v>0.615885816692268</v>
      </c>
      <c r="L406" s="16" t="n">
        <v>0.745430107526882</v>
      </c>
    </row>
    <row r="407" customFormat="false" ht="15" hidden="false" customHeight="false" outlineLevel="0" collapsed="false">
      <c r="A407" s="17" t="n">
        <v>802</v>
      </c>
      <c r="B407" s="16" t="n">
        <v>0.597362136083936</v>
      </c>
      <c r="C407" s="16" t="n">
        <v>0.577127182051059</v>
      </c>
      <c r="D407" s="16" t="n">
        <v>1</v>
      </c>
      <c r="E407" s="17" t="n">
        <v>76</v>
      </c>
      <c r="F407" s="16" t="n">
        <v>2.85264743697443</v>
      </c>
      <c r="G407" s="16" t="n">
        <v>2.67603909906031</v>
      </c>
      <c r="H407" s="16" t="n">
        <v>1.77962014314308</v>
      </c>
      <c r="I407" s="16" t="n">
        <v>1.30102999566398</v>
      </c>
      <c r="J407" s="16" t="n">
        <v>0.481112398501187</v>
      </c>
      <c r="K407" s="16" t="n">
        <v>0.615604198668715</v>
      </c>
      <c r="L407" s="16" t="n">
        <v>0.742882744495648</v>
      </c>
    </row>
    <row r="408" customFormat="false" ht="15" hidden="false" customHeight="false" outlineLevel="0" collapsed="false">
      <c r="A408" s="17" t="n">
        <v>803</v>
      </c>
      <c r="B408" s="16" t="n">
        <v>0.597352648065204</v>
      </c>
      <c r="C408" s="16" t="n">
        <v>0.577206118020319</v>
      </c>
      <c r="D408" s="16" t="n">
        <v>1</v>
      </c>
      <c r="E408" s="17" t="n">
        <v>75.3</v>
      </c>
      <c r="F408" s="16" t="n">
        <v>2.83661493737201</v>
      </c>
      <c r="G408" s="16" t="n">
        <v>2.6603169206443</v>
      </c>
      <c r="H408" s="16" t="n">
        <v>1.77618081282801</v>
      </c>
      <c r="I408" s="16" t="n">
        <v>1.30102999566398</v>
      </c>
      <c r="J408" s="16" t="n">
        <v>0.47613621394251</v>
      </c>
      <c r="K408" s="16" t="n">
        <v>0.615348182283666</v>
      </c>
      <c r="L408" s="16" t="n">
        <v>0.740616999487967</v>
      </c>
    </row>
    <row r="409" customFormat="false" ht="15" hidden="false" customHeight="false" outlineLevel="0" collapsed="false">
      <c r="A409" s="17" t="n">
        <v>804</v>
      </c>
      <c r="B409" s="16" t="n">
        <v>0.597311910182711</v>
      </c>
      <c r="C409" s="16" t="n">
        <v>0.577258011554518</v>
      </c>
      <c r="D409" s="16" t="n">
        <v>1</v>
      </c>
      <c r="E409" s="17" t="n">
        <v>75.2</v>
      </c>
      <c r="F409" s="16" t="n">
        <v>2.81926795142757</v>
      </c>
      <c r="G409" s="16" t="n">
        <v>2.64420900681541</v>
      </c>
      <c r="H409" s="16" t="n">
        <v>1.77221156516759</v>
      </c>
      <c r="I409" s="16" t="n">
        <v>1.30102999566398</v>
      </c>
      <c r="J409" s="16" t="n">
        <v>0.656294341266915</v>
      </c>
      <c r="K409" s="16" t="n">
        <v>0.61505376344086</v>
      </c>
      <c r="L409" s="16" t="n">
        <v>0.739644137224782</v>
      </c>
    </row>
    <row r="410" customFormat="false" ht="15" hidden="false" customHeight="false" outlineLevel="0" collapsed="false">
      <c r="A410" s="17" t="n">
        <v>805</v>
      </c>
      <c r="B410" s="16" t="n">
        <v>0.597271427275643</v>
      </c>
      <c r="C410" s="16" t="n">
        <v>0.577300875994467</v>
      </c>
      <c r="D410" s="16" t="n">
        <v>1</v>
      </c>
      <c r="E410" s="17" t="n">
        <v>74.6</v>
      </c>
      <c r="F410" s="16" t="n">
        <v>2.80351564458281</v>
      </c>
      <c r="G410" s="16" t="n">
        <v>2.62938368961161</v>
      </c>
      <c r="H410" s="16" t="n">
        <v>1.76995083045039</v>
      </c>
      <c r="I410" s="16" t="n">
        <v>1.30102999566398</v>
      </c>
      <c r="J410" s="16" t="n">
        <v>0.522031837487562</v>
      </c>
      <c r="K410" s="16" t="n">
        <v>0.614772145417307</v>
      </c>
      <c r="L410" s="16" t="n">
        <v>0.740655401945725</v>
      </c>
    </row>
    <row r="411" customFormat="false" ht="15" hidden="false" customHeight="false" outlineLevel="0" collapsed="false">
      <c r="A411" s="17" t="n">
        <v>806</v>
      </c>
      <c r="B411" s="16" t="n">
        <v>0.597239815526538</v>
      </c>
      <c r="C411" s="16" t="n">
        <v>0.577349812128852</v>
      </c>
      <c r="D411" s="16" t="n">
        <v>1</v>
      </c>
      <c r="E411" s="17" t="n">
        <v>74.1</v>
      </c>
      <c r="F411" s="16" t="n">
        <v>2.78852035245004</v>
      </c>
      <c r="G411" s="16" t="n">
        <v>2.61469695485018</v>
      </c>
      <c r="H411" s="16" t="n">
        <v>1.76895482909348</v>
      </c>
      <c r="I411" s="16" t="n">
        <v>1.30102999566398</v>
      </c>
      <c r="J411" s="16" t="n">
        <v>0.701770122695825</v>
      </c>
      <c r="K411" s="16" t="n">
        <v>0.614567332309268</v>
      </c>
      <c r="L411" s="16" t="n">
        <v>0.742114695340502</v>
      </c>
    </row>
    <row r="412" customFormat="false" ht="15" hidden="false" customHeight="false" outlineLevel="0" collapsed="false">
      <c r="A412" s="17" t="n">
        <v>807</v>
      </c>
      <c r="B412" s="16" t="n">
        <v>0.59721071072041</v>
      </c>
      <c r="C412" s="16" t="n">
        <v>0.577412579809466</v>
      </c>
      <c r="D412" s="16" t="n">
        <v>1</v>
      </c>
      <c r="E412" s="17" t="n">
        <v>73.5</v>
      </c>
      <c r="F412" s="16" t="n">
        <v>2.77191795078691</v>
      </c>
      <c r="G412" s="16" t="n">
        <v>2.59871101103634</v>
      </c>
      <c r="H412" s="16" t="n">
        <v>1.76829619042043</v>
      </c>
      <c r="I412" s="16" t="n">
        <v>1.30102999566398</v>
      </c>
      <c r="J412" s="16" t="n">
        <v>0.557649067763991</v>
      </c>
      <c r="K412" s="16" t="n">
        <v>0.614400921658986</v>
      </c>
      <c r="L412" s="16" t="n">
        <v>0.742703533026114</v>
      </c>
    </row>
    <row r="413" customFormat="false" ht="15" hidden="false" customHeight="false" outlineLevel="0" collapsed="false">
      <c r="A413" s="17" t="n">
        <v>808</v>
      </c>
      <c r="B413" s="16" t="n">
        <v>0.597179181282483</v>
      </c>
      <c r="C413" s="16" t="n">
        <v>0.577455451988405</v>
      </c>
      <c r="D413" s="16" t="n">
        <v>1</v>
      </c>
      <c r="E413" s="17" t="n">
        <v>73.2</v>
      </c>
      <c r="F413" s="16" t="n">
        <v>2.75840107434366</v>
      </c>
      <c r="G413" s="16" t="n">
        <v>2.58550203569206</v>
      </c>
      <c r="H413" s="16" t="n">
        <v>1.76829619042043</v>
      </c>
      <c r="I413" s="16" t="n">
        <v>1.30102999566398</v>
      </c>
      <c r="J413" s="16" t="n">
        <v>0.517994473610836</v>
      </c>
      <c r="K413" s="16" t="n">
        <v>0.614196108550947</v>
      </c>
      <c r="L413" s="16" t="n">
        <v>0.741743471582181</v>
      </c>
    </row>
    <row r="414" customFormat="false" ht="15" hidden="false" customHeight="false" outlineLevel="0" collapsed="false">
      <c r="A414" s="17" t="n">
        <v>809</v>
      </c>
      <c r="B414" s="16" t="n">
        <v>0.597132046307836</v>
      </c>
      <c r="C414" s="16" t="n">
        <v>0.577481561899185</v>
      </c>
      <c r="D414" s="16" t="n">
        <v>1</v>
      </c>
      <c r="E414" s="17" t="n">
        <v>72.8</v>
      </c>
      <c r="F414" s="16" t="n">
        <v>2.74553142659398</v>
      </c>
      <c r="G414" s="16" t="n">
        <v>2.57324753603658</v>
      </c>
      <c r="H414" s="16" t="n">
        <v>1.76730155186518</v>
      </c>
      <c r="I414" s="16" t="n">
        <v>1.30102999566398</v>
      </c>
      <c r="J414" s="16" t="n">
        <v>0.728648107192827</v>
      </c>
      <c r="K414" s="16" t="n">
        <v>0.613940092165899</v>
      </c>
      <c r="L414" s="16" t="n">
        <v>0.742767537122376</v>
      </c>
    </row>
    <row r="415" customFormat="false" ht="15" hidden="false" customHeight="false" outlineLevel="0" collapsed="false">
      <c r="A415" s="17" t="n">
        <v>810</v>
      </c>
      <c r="B415" s="16" t="n">
        <v>0.597069500930726</v>
      </c>
      <c r="C415" s="16" t="n">
        <v>0.577504432585932</v>
      </c>
      <c r="D415" s="16" t="n">
        <v>1</v>
      </c>
      <c r="E415" s="17" t="n">
        <v>72.7</v>
      </c>
      <c r="F415" s="16" t="n">
        <v>2.73046173265235</v>
      </c>
      <c r="G415" s="16" t="n">
        <v>2.55879212010671</v>
      </c>
      <c r="H415" s="16" t="n">
        <v>1.76368750688036</v>
      </c>
      <c r="I415" s="16" t="n">
        <v>1.30102999566398</v>
      </c>
      <c r="J415" s="16" t="n">
        <v>0.28950709360756</v>
      </c>
      <c r="K415" s="16" t="n">
        <v>0.61373527905786</v>
      </c>
      <c r="L415" s="16" t="n">
        <v>0.746825396825397</v>
      </c>
    </row>
    <row r="416" customFormat="false" ht="15" hidden="false" customHeight="false" outlineLevel="0" collapsed="false">
      <c r="A416" s="17" t="n">
        <v>811</v>
      </c>
      <c r="B416" s="16" t="n">
        <v>0.597010047189773</v>
      </c>
      <c r="C416" s="16" t="n">
        <v>0.577544703598945</v>
      </c>
      <c r="D416" s="16" t="n">
        <v>1</v>
      </c>
      <c r="E416" s="17" t="n">
        <v>72</v>
      </c>
      <c r="F416" s="16" t="n">
        <v>2.71103461780264</v>
      </c>
      <c r="G416" s="16" t="n">
        <v>2.53967181875044</v>
      </c>
      <c r="H416" s="16" t="n">
        <v>1.75971623263524</v>
      </c>
      <c r="I416" s="16" t="n">
        <v>1.30102999566398</v>
      </c>
      <c r="J416" s="16" t="n">
        <v>0.500936675357254</v>
      </c>
      <c r="K416" s="16" t="n">
        <v>0.613440860215054</v>
      </c>
      <c r="L416" s="16" t="n">
        <v>0.748860727086534</v>
      </c>
    </row>
    <row r="417" customFormat="false" ht="15" hidden="false" customHeight="false" outlineLevel="0" collapsed="false">
      <c r="A417" s="17" t="n">
        <v>812</v>
      </c>
      <c r="B417" s="16" t="n">
        <v>0.596958010442673</v>
      </c>
      <c r="C417" s="16" t="n">
        <v>0.577597329405046</v>
      </c>
      <c r="D417" s="16" t="n">
        <v>1</v>
      </c>
      <c r="E417" s="17" t="n">
        <v>71.5</v>
      </c>
      <c r="F417" s="16" t="n">
        <v>2.6909652662708</v>
      </c>
      <c r="G417" s="16" t="n">
        <v>2.5202154447119</v>
      </c>
      <c r="H417" s="16" t="n">
        <v>1.75630766618205</v>
      </c>
      <c r="I417" s="16" t="n">
        <v>1.30102999566398</v>
      </c>
      <c r="J417" s="16" t="n">
        <v>0.602941573663087</v>
      </c>
      <c r="K417" s="16" t="n">
        <v>0.613133640552996</v>
      </c>
      <c r="L417" s="16" t="n">
        <v>0.752598566308244</v>
      </c>
    </row>
    <row r="418" customFormat="false" ht="15" hidden="false" customHeight="false" outlineLevel="0" collapsed="false">
      <c r="A418" s="17" t="n">
        <v>813</v>
      </c>
      <c r="B418" s="16" t="n">
        <v>0.596907734397858</v>
      </c>
      <c r="C418" s="16" t="n">
        <v>0.577641795575619</v>
      </c>
      <c r="D418" s="16" t="n">
        <v>1</v>
      </c>
      <c r="E418" s="17" t="n">
        <v>70.7</v>
      </c>
      <c r="F418" s="16" t="n">
        <v>2.67324032581791</v>
      </c>
      <c r="G418" s="16" t="n">
        <v>2.50310261779501</v>
      </c>
      <c r="H418" s="16" t="n">
        <v>1.75076166950454</v>
      </c>
      <c r="I418" s="16" t="n">
        <v>1.30102999566398</v>
      </c>
      <c r="J418" s="16" t="n">
        <v>0.724574679288996</v>
      </c>
      <c r="K418" s="16" t="n">
        <v>0.612864823348694</v>
      </c>
      <c r="L418" s="16" t="n">
        <v>0.757603686635945</v>
      </c>
    </row>
    <row r="419" customFormat="false" ht="15" hidden="false" customHeight="false" outlineLevel="0" collapsed="false">
      <c r="A419" s="17" t="n">
        <v>814</v>
      </c>
      <c r="B419" s="16" t="n">
        <v>0.596853585943343</v>
      </c>
      <c r="C419" s="16" t="n">
        <v>0.577664870696683</v>
      </c>
      <c r="D419" s="16" t="n">
        <v>1</v>
      </c>
      <c r="E419" s="17" t="n">
        <v>70</v>
      </c>
      <c r="F419" s="16" t="n">
        <v>2.65907326002869</v>
      </c>
      <c r="G419" s="16" t="n">
        <v>2.48954680401649</v>
      </c>
      <c r="H419" s="16" t="n">
        <v>1.74478959890397</v>
      </c>
      <c r="I419" s="16" t="n">
        <v>1.30102999566398</v>
      </c>
      <c r="J419" s="16" t="n">
        <v>0.347556993875067</v>
      </c>
      <c r="K419" s="16" t="n">
        <v>0.612570404505888</v>
      </c>
      <c r="L419" s="16" t="n">
        <v>0.762852022529442</v>
      </c>
    </row>
    <row r="420" customFormat="false" ht="15" hidden="false" customHeight="false" outlineLevel="0" collapsed="false">
      <c r="A420" s="17" t="n">
        <v>815</v>
      </c>
      <c r="B420" s="16" t="n">
        <v>0.596800027858643</v>
      </c>
      <c r="C420" s="16" t="n">
        <v>0.577684840608028</v>
      </c>
      <c r="D420" s="16" t="n">
        <v>1</v>
      </c>
      <c r="E420" s="17" t="n">
        <v>69.3</v>
      </c>
      <c r="F420" s="16" t="n">
        <v>2.64602139169546</v>
      </c>
      <c r="G420" s="16" t="n">
        <v>2.47710532859035</v>
      </c>
      <c r="H420" s="16" t="n">
        <v>1.74013788188733</v>
      </c>
      <c r="I420" s="16" t="n">
        <v>1.30102999566398</v>
      </c>
      <c r="J420" s="16" t="n">
        <v>0.566583426146609</v>
      </c>
      <c r="K420" s="16" t="n">
        <v>0.612352790578597</v>
      </c>
      <c r="L420" s="16" t="n">
        <v>0.768714797747056</v>
      </c>
    </row>
    <row r="421" customFormat="false" ht="15" hidden="false" customHeight="false" outlineLevel="0" collapsed="false">
      <c r="A421" s="17" t="n">
        <v>816</v>
      </c>
      <c r="B421" s="16" t="n">
        <v>0.59674114272708</v>
      </c>
      <c r="C421" s="16" t="n">
        <v>0.577714181667374</v>
      </c>
      <c r="D421" s="16" t="n">
        <v>1</v>
      </c>
      <c r="E421" s="17" t="n">
        <v>69</v>
      </c>
      <c r="F421" s="16" t="n">
        <v>2.62866288506016</v>
      </c>
      <c r="G421" s="16" t="n">
        <v>2.46005169699874</v>
      </c>
      <c r="H421" s="16" t="n">
        <v>1.73651560956546</v>
      </c>
      <c r="I421" s="16" t="n">
        <v>1.30102999566398</v>
      </c>
      <c r="J421" s="16" t="n">
        <v>0.695857931827051</v>
      </c>
      <c r="K421" s="16" t="n">
        <v>0.612071172555044</v>
      </c>
      <c r="L421" s="16" t="n">
        <v>0.77068612391193</v>
      </c>
    </row>
    <row r="422" customFormat="false" ht="15" hidden="false" customHeight="false" outlineLevel="0" collapsed="false">
      <c r="A422" s="17" t="n">
        <v>817</v>
      </c>
      <c r="B422" s="16" t="n">
        <v>0.596694510370966</v>
      </c>
      <c r="C422" s="16" t="n">
        <v>0.577760498898645</v>
      </c>
      <c r="D422" s="16" t="n">
        <v>1</v>
      </c>
      <c r="E422" s="17" t="n">
        <v>68</v>
      </c>
      <c r="F422" s="16" t="n">
        <v>2.61039844605617</v>
      </c>
      <c r="G422" s="16" t="n">
        <v>2.44209191916606</v>
      </c>
      <c r="H422" s="16" t="n">
        <v>1.7304282295774</v>
      </c>
      <c r="I422" s="16" t="n">
        <v>1.30102999566398</v>
      </c>
      <c r="J422" s="16" t="n">
        <v>0.389114209530965</v>
      </c>
      <c r="K422" s="16" t="n">
        <v>0.611879160266257</v>
      </c>
      <c r="L422" s="16" t="n">
        <v>0.76979006656426</v>
      </c>
    </row>
    <row r="423" customFormat="false" ht="15" hidden="false" customHeight="false" outlineLevel="0" collapsed="false">
      <c r="A423" s="17" t="n">
        <v>818</v>
      </c>
      <c r="B423" s="16" t="n">
        <v>0.596677925142031</v>
      </c>
      <c r="C423" s="16" t="n">
        <v>0.577821727048966</v>
      </c>
      <c r="D423" s="16" t="n">
        <v>1</v>
      </c>
      <c r="E423" s="17" t="n">
        <v>67.3</v>
      </c>
      <c r="F423" s="16" t="n">
        <v>2.59735063017945</v>
      </c>
      <c r="G423" s="16" t="n">
        <v>2.43026061523856</v>
      </c>
      <c r="H423" s="16" t="n">
        <v>1.72702478433211</v>
      </c>
      <c r="I423" s="16" t="n">
        <v>1.30102999566398</v>
      </c>
      <c r="J423" s="16" t="n">
        <v>0.479277756228093</v>
      </c>
      <c r="K423" s="16" t="n">
        <v>0.611597542242704</v>
      </c>
      <c r="L423" s="16" t="n">
        <v>0.76847158218126</v>
      </c>
    </row>
    <row r="424" customFormat="false" ht="15" hidden="false" customHeight="false" outlineLevel="0" collapsed="false">
      <c r="A424" s="17" t="n">
        <v>819</v>
      </c>
      <c r="B424" s="16" t="n">
        <v>0.59663336877785</v>
      </c>
      <c r="C424" s="16" t="n">
        <v>0.577863792786675</v>
      </c>
      <c r="D424" s="16" t="n">
        <v>1</v>
      </c>
      <c r="E424" s="17" t="n">
        <v>66.9</v>
      </c>
      <c r="F424" s="16" t="n">
        <v>2.58106775323957</v>
      </c>
      <c r="G424" s="16" t="n">
        <v>2.41428133459339</v>
      </c>
      <c r="H424" s="16" t="n">
        <v>1.72131392099165</v>
      </c>
      <c r="I424" s="16" t="n">
        <v>1.30102999566398</v>
      </c>
      <c r="J424" s="16" t="n">
        <v>0.620111435416422</v>
      </c>
      <c r="K424" s="16" t="n">
        <v>0.611251920122888</v>
      </c>
      <c r="L424" s="16" t="n">
        <v>0.76694828469022</v>
      </c>
    </row>
    <row r="425" customFormat="false" ht="15" hidden="false" customHeight="false" outlineLevel="0" collapsed="false">
      <c r="A425" s="17" t="n">
        <v>820</v>
      </c>
      <c r="B425" s="16" t="n">
        <v>0.596561011340883</v>
      </c>
      <c r="C425" s="16" t="n">
        <v>0.577880967816999</v>
      </c>
      <c r="D425" s="16" t="n">
        <v>1</v>
      </c>
      <c r="E425" s="17" t="n">
        <v>65.9</v>
      </c>
      <c r="F425" s="16" t="n">
        <v>2.56344120076478</v>
      </c>
      <c r="G425" s="16" t="n">
        <v>2.39726133875617</v>
      </c>
      <c r="H425" s="16" t="n">
        <v>1.71651714646778</v>
      </c>
      <c r="I425" s="16" t="n">
        <v>1.30102999566398</v>
      </c>
      <c r="J425" s="16" t="n">
        <v>0.600517912395174</v>
      </c>
      <c r="K425" s="16" t="n">
        <v>0.610880696364567</v>
      </c>
      <c r="L425" s="16" t="n">
        <v>0.766500256016385</v>
      </c>
    </row>
    <row r="426" customFormat="false" ht="15" hidden="false" customHeight="false" outlineLevel="0" collapsed="false">
      <c r="A426" s="17" t="n">
        <v>821</v>
      </c>
      <c r="B426" s="16" t="n">
        <v>0.596478812987842</v>
      </c>
      <c r="C426" s="16" t="n">
        <v>0.577888646096953</v>
      </c>
      <c r="D426" s="16" t="n">
        <v>1</v>
      </c>
      <c r="E426" s="17" t="n">
        <v>65.7</v>
      </c>
      <c r="F426" s="16" t="n">
        <v>2.54564816374195</v>
      </c>
      <c r="G426" s="16" t="n">
        <v>2.37977126266778</v>
      </c>
      <c r="H426" s="16" t="n">
        <v>1.71467697953068</v>
      </c>
      <c r="I426" s="16" t="n">
        <v>1.30102999566398</v>
      </c>
      <c r="J426" s="16" t="n">
        <v>0.414090135099022</v>
      </c>
      <c r="K426" s="16" t="n">
        <v>0.610650281618024</v>
      </c>
      <c r="L426" s="16" t="n">
        <v>0.768561187916027</v>
      </c>
    </row>
    <row r="427" customFormat="false" ht="15" hidden="false" customHeight="false" outlineLevel="0" collapsed="false">
      <c r="A427" s="17" t="n">
        <v>822</v>
      </c>
      <c r="B427" s="16" t="n">
        <v>0.596417160497771</v>
      </c>
      <c r="C427" s="16" t="n">
        <v>0.577919924595664</v>
      </c>
      <c r="D427" s="16" t="n">
        <v>1</v>
      </c>
      <c r="E427" s="17" t="n">
        <v>64.9</v>
      </c>
      <c r="F427" s="16" t="n">
        <v>2.52741317762232</v>
      </c>
      <c r="G427" s="16" t="n">
        <v>2.3624438933506</v>
      </c>
      <c r="H427" s="16" t="n">
        <v>1.71272391331522</v>
      </c>
      <c r="I427" s="16" t="n">
        <v>1.30102999566398</v>
      </c>
      <c r="J427" s="16" t="n">
        <v>0.642023420950741</v>
      </c>
      <c r="K427" s="16" t="n">
        <v>0.610304659498208</v>
      </c>
      <c r="L427" s="16" t="n">
        <v>0.770942140296979</v>
      </c>
    </row>
    <row r="428" customFormat="false" ht="15" hidden="false" customHeight="false" outlineLevel="0" collapsed="false">
      <c r="A428" s="17" t="n">
        <v>823</v>
      </c>
      <c r="B428" s="16" t="n">
        <v>0.596371380346162</v>
      </c>
      <c r="C428" s="16" t="n">
        <v>0.57794093071453</v>
      </c>
      <c r="D428" s="16" t="n">
        <v>1</v>
      </c>
      <c r="E428" s="17" t="n">
        <v>64.4</v>
      </c>
      <c r="F428" s="16" t="n">
        <v>2.51641872440674</v>
      </c>
      <c r="G428" s="16" t="n">
        <v>2.35175155804765</v>
      </c>
      <c r="H428" s="16" t="n">
        <v>1.71056813245133</v>
      </c>
      <c r="I428" s="16" t="n">
        <v>1.30102999566398</v>
      </c>
      <c r="J428" s="16" t="n">
        <v>0.650244201265489</v>
      </c>
      <c r="K428" s="16" t="n">
        <v>0.610125448028674</v>
      </c>
      <c r="L428" s="16" t="n">
        <v>0.773041474654378</v>
      </c>
    </row>
    <row r="429" customFormat="false" ht="15" hidden="false" customHeight="false" outlineLevel="0" collapsed="false">
      <c r="A429" s="17" t="n">
        <v>824</v>
      </c>
      <c r="B429" s="16" t="n">
        <v>0.596320746910004</v>
      </c>
      <c r="C429" s="16" t="n">
        <v>0.577959810774173</v>
      </c>
      <c r="D429" s="16" t="n">
        <v>1</v>
      </c>
      <c r="E429" s="17" t="n">
        <v>64</v>
      </c>
      <c r="F429" s="16" t="n">
        <v>2.5046629262256</v>
      </c>
      <c r="G429" s="16" t="n">
        <v>2.34029766775626</v>
      </c>
      <c r="H429" s="16" t="n">
        <v>1.70837992363342</v>
      </c>
      <c r="I429" s="16" t="n">
        <v>1.30102999566398</v>
      </c>
      <c r="J429" s="16" t="n">
        <v>0.479110893021657</v>
      </c>
      <c r="K429" s="16" t="n">
        <v>0.609805427547363</v>
      </c>
      <c r="L429" s="16" t="n">
        <v>0.775627240143369</v>
      </c>
    </row>
    <row r="430" customFormat="false" ht="15" hidden="false" customHeight="false" outlineLevel="0" collapsed="false">
      <c r="A430" s="17" t="n">
        <v>825</v>
      </c>
      <c r="B430" s="16" t="n">
        <v>0.596249091719824</v>
      </c>
      <c r="C430" s="16" t="n">
        <v>0.57798045070902</v>
      </c>
      <c r="D430" s="16" t="n">
        <v>1</v>
      </c>
      <c r="E430" s="17" t="n">
        <v>63.5</v>
      </c>
      <c r="F430" s="16" t="n">
        <v>2.48698903089026</v>
      </c>
      <c r="G430" s="16" t="n">
        <v>2.32322695929829</v>
      </c>
      <c r="H430" s="16" t="n">
        <v>1.70248206534779</v>
      </c>
      <c r="I430" s="16" t="n">
        <v>1.30102999566398</v>
      </c>
      <c r="J430" s="16" t="n">
        <v>0.435818316328538</v>
      </c>
      <c r="K430" s="16" t="n">
        <v>0.609498207885305</v>
      </c>
      <c r="L430" s="16" t="n">
        <v>0.778161802355351</v>
      </c>
    </row>
    <row r="431" customFormat="false" ht="15" hidden="false" customHeight="false" outlineLevel="0" collapsed="false">
      <c r="A431" s="17" t="n">
        <v>826</v>
      </c>
      <c r="B431" s="16" t="n">
        <v>0.596160309418799</v>
      </c>
      <c r="C431" s="16" t="n">
        <v>0.577976303283245</v>
      </c>
      <c r="D431" s="16" t="n">
        <v>1</v>
      </c>
      <c r="E431" s="17" t="n">
        <v>62.8</v>
      </c>
      <c r="F431" s="16" t="n">
        <v>2.47310419093375</v>
      </c>
      <c r="G431" s="16" t="n">
        <v>2.30964339891121</v>
      </c>
      <c r="H431" s="16" t="n">
        <v>1.6977291387035</v>
      </c>
      <c r="I431" s="16" t="n">
        <v>1.30102999566398</v>
      </c>
      <c r="J431" s="16" t="n">
        <v>0.768744066175687</v>
      </c>
      <c r="K431" s="16" t="n">
        <v>0.609242191500256</v>
      </c>
      <c r="L431" s="16" t="n">
        <v>0.776920122887865</v>
      </c>
    </row>
    <row r="432" customFormat="false" ht="15" hidden="false" customHeight="false" outlineLevel="0" collapsed="false">
      <c r="A432" s="17" t="n">
        <v>827</v>
      </c>
      <c r="B432" s="16" t="n">
        <v>0.596055558276555</v>
      </c>
      <c r="C432" s="16" t="n">
        <v>0.57795907576238</v>
      </c>
      <c r="D432" s="16" t="n">
        <v>1</v>
      </c>
      <c r="E432" s="17" t="n">
        <v>62.3</v>
      </c>
      <c r="F432" s="16" t="n">
        <v>2.45643031596031</v>
      </c>
      <c r="G432" s="16" t="n">
        <v>2.29387211064693</v>
      </c>
      <c r="H432" s="16" t="n">
        <v>1.69372773193476</v>
      </c>
      <c r="I432" s="16" t="n">
        <v>1.30102999566398</v>
      </c>
      <c r="J432" s="16" t="n">
        <v>0.286203148797569</v>
      </c>
      <c r="K432" s="16" t="n">
        <v>0.60894777265745</v>
      </c>
      <c r="L432" s="16" t="n">
        <v>0.774513568868408</v>
      </c>
    </row>
    <row r="433" customFormat="false" ht="15" hidden="false" customHeight="false" outlineLevel="0" collapsed="false">
      <c r="A433" s="17" t="n">
        <v>828</v>
      </c>
      <c r="B433" s="16" t="n">
        <v>0.595932084889639</v>
      </c>
      <c r="C433" s="16" t="n">
        <v>0.577929838866957</v>
      </c>
      <c r="D433" s="16" t="n">
        <v>1</v>
      </c>
      <c r="E433" s="17" t="n">
        <v>61.2</v>
      </c>
      <c r="F433" s="16" t="n">
        <v>2.43700802920698</v>
      </c>
      <c r="G433" s="16" t="n">
        <v>2.27535053866215</v>
      </c>
      <c r="H433" s="16" t="n">
        <v>1.68799081770156</v>
      </c>
      <c r="I433" s="16" t="n">
        <v>1.30102999566398</v>
      </c>
      <c r="J433" s="16" t="n">
        <v>0.759994104026106</v>
      </c>
      <c r="K433" s="16" t="n">
        <v>0.608614951356887</v>
      </c>
      <c r="L433" s="16" t="n">
        <v>0.774731182795699</v>
      </c>
    </row>
    <row r="434" customFormat="false" ht="15" hidden="false" customHeight="false" outlineLevel="0" collapsed="false">
      <c r="A434" s="17" t="n">
        <v>829</v>
      </c>
      <c r="B434" s="16" t="n">
        <v>0.59579154423305</v>
      </c>
      <c r="C434" s="16" t="n">
        <v>0.577889206140272</v>
      </c>
      <c r="D434" s="16" t="n">
        <v>1</v>
      </c>
      <c r="E434" s="17" t="n">
        <v>60.3</v>
      </c>
      <c r="F434" s="16" t="n">
        <v>2.41751098131307</v>
      </c>
      <c r="G434" s="16" t="n">
        <v>2.25615331437829</v>
      </c>
      <c r="H434" s="16" t="n">
        <v>1.68068985128958</v>
      </c>
      <c r="I434" s="16" t="n">
        <v>1.30102999566398</v>
      </c>
      <c r="J434" s="16" t="n">
        <v>0.297928055661941</v>
      </c>
      <c r="K434" s="16" t="n">
        <v>0.608192524321557</v>
      </c>
      <c r="L434" s="16" t="n">
        <v>0.778174603174603</v>
      </c>
    </row>
    <row r="435" customFormat="false" ht="15" hidden="false" customHeight="false" outlineLevel="0" collapsed="false">
      <c r="A435" s="17" t="n">
        <v>830</v>
      </c>
      <c r="B435" s="16" t="n">
        <v>0.595659312747774</v>
      </c>
      <c r="C435" s="16" t="n">
        <v>0.577849107307773</v>
      </c>
      <c r="D435" s="16" t="n">
        <v>1</v>
      </c>
      <c r="E435" s="17" t="n">
        <v>59.5</v>
      </c>
      <c r="F435" s="16" t="n">
        <v>2.4004148922417</v>
      </c>
      <c r="G435" s="16" t="n">
        <v>2.23935684207072</v>
      </c>
      <c r="H435" s="16" t="n">
        <v>1.67502557507554</v>
      </c>
      <c r="I435" s="16" t="n">
        <v>1.30102999566398</v>
      </c>
      <c r="J435" s="16" t="n">
        <v>0.541271658500245</v>
      </c>
      <c r="K435" s="16" t="n">
        <v>0.607782898105479</v>
      </c>
      <c r="L435" s="16" t="n">
        <v>0.783448540706605</v>
      </c>
    </row>
    <row r="436" customFormat="false" ht="15" hidden="false" customHeight="false" outlineLevel="0" collapsed="false">
      <c r="A436" s="17" t="n">
        <v>831</v>
      </c>
      <c r="B436" s="16" t="n">
        <v>0.595546567960391</v>
      </c>
      <c r="C436" s="16" t="n">
        <v>0.577825934175522</v>
      </c>
      <c r="D436" s="16" t="n">
        <v>1</v>
      </c>
      <c r="E436" s="17" t="n">
        <v>59.1</v>
      </c>
      <c r="F436" s="16" t="n">
        <v>2.38426648257512</v>
      </c>
      <c r="G436" s="16" t="n">
        <v>2.22410604446719</v>
      </c>
      <c r="H436" s="16" t="n">
        <v>1.66927644521327</v>
      </c>
      <c r="I436" s="16" t="n">
        <v>1.30102999566398</v>
      </c>
      <c r="J436" s="16" t="n">
        <v>0.505461265108779</v>
      </c>
      <c r="K436" s="16" t="n">
        <v>0.607386072708653</v>
      </c>
      <c r="L436" s="16" t="n">
        <v>0.788056835637481</v>
      </c>
    </row>
    <row r="437" customFormat="false" ht="15" hidden="false" customHeight="false" outlineLevel="0" collapsed="false">
      <c r="A437" s="17" t="n">
        <v>832</v>
      </c>
      <c r="B437" s="16" t="n">
        <v>0.59545358873549</v>
      </c>
      <c r="C437" s="16" t="n">
        <v>0.577811725101163</v>
      </c>
      <c r="D437" s="16" t="n">
        <v>1</v>
      </c>
      <c r="E437" s="17" t="n">
        <v>58.6</v>
      </c>
      <c r="F437" s="16" t="n">
        <v>2.37037059301851</v>
      </c>
      <c r="G437" s="16" t="n">
        <v>2.21050894713558</v>
      </c>
      <c r="H437" s="16" t="n">
        <v>1.66495475968327</v>
      </c>
      <c r="I437" s="16" t="n">
        <v>1.30102999566398</v>
      </c>
      <c r="J437" s="16" t="n">
        <v>0.41823620466207</v>
      </c>
      <c r="K437" s="16" t="n">
        <v>0.60705325140809</v>
      </c>
      <c r="L437" s="16" t="n">
        <v>0.790245775729647</v>
      </c>
    </row>
    <row r="438" customFormat="false" ht="15" hidden="false" customHeight="false" outlineLevel="0" collapsed="false">
      <c r="A438" s="17" t="n">
        <v>833</v>
      </c>
      <c r="B438" s="16" t="n">
        <v>0.595372975345642</v>
      </c>
      <c r="C438" s="16" t="n">
        <v>0.57778435277362</v>
      </c>
      <c r="D438" s="16" t="n">
        <v>1</v>
      </c>
      <c r="E438" s="17" t="n">
        <v>58.4</v>
      </c>
      <c r="F438" s="16" t="n">
        <v>2.36142911403729</v>
      </c>
      <c r="G438" s="16" t="n">
        <v>2.20186605495326</v>
      </c>
      <c r="H438" s="16" t="n">
        <v>1.66195579134494</v>
      </c>
      <c r="I438" s="16" t="n">
        <v>1.30102999566398</v>
      </c>
      <c r="J438" s="16" t="n">
        <v>0.436920632477797</v>
      </c>
      <c r="K438" s="16" t="n">
        <v>0.606797235023042</v>
      </c>
      <c r="L438" s="16" t="n">
        <v>0.793061955965182</v>
      </c>
    </row>
    <row r="439" customFormat="false" ht="15" hidden="false" customHeight="false" outlineLevel="0" collapsed="false">
      <c r="A439" s="17" t="n">
        <v>834</v>
      </c>
      <c r="B439" s="16" t="n">
        <v>0.595322109167538</v>
      </c>
      <c r="C439" s="16" t="n">
        <v>0.577812705164956</v>
      </c>
      <c r="D439" s="16" t="n">
        <v>1</v>
      </c>
      <c r="E439" s="17" t="n">
        <v>57.9</v>
      </c>
      <c r="F439" s="16" t="n">
        <v>2.34738552569002</v>
      </c>
      <c r="G439" s="16" t="n">
        <v>2.18812084826109</v>
      </c>
      <c r="H439" s="16" t="n">
        <v>1.65673829234887</v>
      </c>
      <c r="I439" s="16" t="n">
        <v>1.30102999566398</v>
      </c>
      <c r="J439" s="16" t="n">
        <v>0.378274229500982</v>
      </c>
      <c r="K439" s="16" t="n">
        <v>0.606528417818741</v>
      </c>
      <c r="L439" s="16" t="n">
        <v>0.793241167434716</v>
      </c>
    </row>
    <row r="440" customFormat="false" ht="15" hidden="false" customHeight="false" outlineLevel="0" collapsed="false">
      <c r="A440" s="17" t="n">
        <v>835</v>
      </c>
      <c r="B440" s="16" t="n">
        <v>0.595271003151697</v>
      </c>
      <c r="C440" s="16" t="n">
        <v>0.577849966239545</v>
      </c>
      <c r="D440" s="16" t="n">
        <v>1</v>
      </c>
      <c r="E440" s="17" t="n">
        <v>57.1</v>
      </c>
      <c r="F440" s="16" t="n">
        <v>2.33061802731432</v>
      </c>
      <c r="G440" s="16" t="n">
        <v>2.17224726680182</v>
      </c>
      <c r="H440" s="16" t="n">
        <v>1.65059621417377</v>
      </c>
      <c r="I440" s="16" t="n">
        <v>1.30102999566398</v>
      </c>
      <c r="J440" s="16" t="n">
        <v>0.36288770660169</v>
      </c>
      <c r="K440" s="16" t="n">
        <v>0.606285202252944</v>
      </c>
      <c r="L440" s="16" t="n">
        <v>0.792805939580133</v>
      </c>
    </row>
    <row r="441" customFormat="false" ht="15" hidden="false" customHeight="false" outlineLevel="0" collapsed="false">
      <c r="A441" s="17" t="n">
        <v>836</v>
      </c>
      <c r="B441" s="16" t="n">
        <v>0.595201112684749</v>
      </c>
      <c r="C441" s="16" t="n">
        <v>0.577861475463836</v>
      </c>
      <c r="D441" s="16" t="n">
        <v>1</v>
      </c>
      <c r="E441" s="17" t="n">
        <v>56.6</v>
      </c>
      <c r="F441" s="16" t="n">
        <v>2.31399151572673</v>
      </c>
      <c r="G441" s="16" t="n">
        <v>2.15621567925507</v>
      </c>
      <c r="H441" s="16" t="n">
        <v>1.6445400928976</v>
      </c>
      <c r="I441" s="16" t="n">
        <v>1.30102999566398</v>
      </c>
      <c r="J441" s="16" t="n">
        <v>0.324023658340696</v>
      </c>
      <c r="K441" s="16" t="n">
        <v>0.605939580133129</v>
      </c>
      <c r="L441" s="16" t="n">
        <v>0.792588325652842</v>
      </c>
    </row>
    <row r="442" customFormat="false" ht="15" hidden="false" customHeight="false" outlineLevel="0" collapsed="false">
      <c r="A442" s="17" t="n">
        <v>837</v>
      </c>
      <c r="B442" s="16" t="n">
        <v>0.595124224821726</v>
      </c>
      <c r="C442" s="16" t="n">
        <v>0.577862967598823</v>
      </c>
      <c r="D442" s="16" t="n">
        <v>1</v>
      </c>
      <c r="E442" s="17" t="n">
        <v>55.9</v>
      </c>
      <c r="F442" s="16" t="n">
        <v>2.29765128390288</v>
      </c>
      <c r="G442" s="16" t="n">
        <v>2.14069909084534</v>
      </c>
      <c r="H442" s="16" t="n">
        <v>1.63804062390039</v>
      </c>
      <c r="I442" s="16" t="n">
        <v>1.30102999566398</v>
      </c>
      <c r="J442" s="16" t="n">
        <v>0.421588723656145</v>
      </c>
      <c r="K442" s="16" t="n">
        <v>0.60573476702509</v>
      </c>
      <c r="L442" s="16" t="n">
        <v>0.792601126472094</v>
      </c>
    </row>
    <row r="443" customFormat="false" ht="15" hidden="false" customHeight="false" outlineLevel="0" collapsed="false">
      <c r="A443" s="17" t="n">
        <v>838</v>
      </c>
      <c r="B443" s="16" t="n">
        <v>0.595074500356402</v>
      </c>
      <c r="C443" s="16" t="n">
        <v>0.577898890837546</v>
      </c>
      <c r="D443" s="16" t="n">
        <v>1</v>
      </c>
      <c r="E443" s="17" t="n">
        <v>55.6</v>
      </c>
      <c r="F443" s="16" t="n">
        <v>2.28061890135273</v>
      </c>
      <c r="G443" s="16" t="n">
        <v>2.12432681925189</v>
      </c>
      <c r="H443" s="16" t="n">
        <v>1.63207348022808</v>
      </c>
      <c r="I443" s="16" t="n">
        <v>1.30102999566398</v>
      </c>
      <c r="J443" s="16" t="n">
        <v>0.437584677301008</v>
      </c>
      <c r="K443" s="16" t="n">
        <v>0.605491551459293</v>
      </c>
      <c r="L443" s="16" t="n">
        <v>0.794342037890425</v>
      </c>
    </row>
    <row r="444" customFormat="false" ht="15" hidden="false" customHeight="false" outlineLevel="0" collapsed="false">
      <c r="A444" s="17" t="n">
        <v>839</v>
      </c>
      <c r="B444" s="16" t="n">
        <v>0.595045453262708</v>
      </c>
      <c r="C444" s="16" t="n">
        <v>0.577950698666034</v>
      </c>
      <c r="D444" s="16" t="n">
        <v>1</v>
      </c>
      <c r="E444" s="17" t="n">
        <v>55</v>
      </c>
      <c r="F444" s="16" t="n">
        <v>2.2652015216545</v>
      </c>
      <c r="G444" s="16" t="n">
        <v>2.10920558309183</v>
      </c>
      <c r="H444" s="16" t="n">
        <v>1.62653918254584</v>
      </c>
      <c r="I444" s="16" t="n">
        <v>1.30102999566398</v>
      </c>
      <c r="J444" s="16" t="n">
        <v>0.466940121131245</v>
      </c>
      <c r="K444" s="16" t="n">
        <v>0.605184331797235</v>
      </c>
      <c r="L444" s="16" t="n">
        <v>0.797337429595494</v>
      </c>
    </row>
    <row r="445" customFormat="false" ht="15" hidden="false" customHeight="false" outlineLevel="0" collapsed="false">
      <c r="A445" s="17" t="n">
        <v>840</v>
      </c>
      <c r="B445" s="16" t="n">
        <v>0.595019363694721</v>
      </c>
      <c r="C445" s="16" t="n">
        <v>0.577990589314891</v>
      </c>
      <c r="D445" s="16" t="n">
        <v>1</v>
      </c>
      <c r="E445" s="17" t="n">
        <v>54.3</v>
      </c>
      <c r="F445" s="16" t="n">
        <v>2.2529965399672</v>
      </c>
      <c r="G445" s="16" t="n">
        <v>2.0975922833515</v>
      </c>
      <c r="H445" s="16" t="n">
        <v>1.62109858775276</v>
      </c>
      <c r="I445" s="16" t="n">
        <v>1.30102999566398</v>
      </c>
      <c r="J445" s="16" t="n">
        <v>0.371690787886084</v>
      </c>
      <c r="K445" s="16" t="n">
        <v>0.604877112135177</v>
      </c>
      <c r="L445" s="16" t="n">
        <v>0.799372759856631</v>
      </c>
    </row>
    <row r="446" customFormat="false" ht="15" hidden="false" customHeight="false" outlineLevel="0" collapsed="false">
      <c r="A446" s="17" t="n">
        <v>841</v>
      </c>
      <c r="B446" s="16" t="n">
        <v>0.594988332144798</v>
      </c>
      <c r="C446" s="16" t="n">
        <v>0.578031091007494</v>
      </c>
      <c r="D446" s="16" t="n">
        <v>1</v>
      </c>
      <c r="E446" s="17" t="n">
        <v>54.2</v>
      </c>
      <c r="F446" s="16" t="n">
        <v>2.24010885953083</v>
      </c>
      <c r="G446" s="16" t="n">
        <v>2.08529547985241</v>
      </c>
      <c r="H446" s="16" t="n">
        <v>1.61609310530223</v>
      </c>
      <c r="I446" s="16" t="n">
        <v>1.30102999566398</v>
      </c>
      <c r="J446" s="16" t="n">
        <v>0.258420019441236</v>
      </c>
      <c r="K446" s="16" t="n">
        <v>0.604646697388633</v>
      </c>
      <c r="L446" s="16" t="n">
        <v>0.798924731182796</v>
      </c>
    </row>
    <row r="447" customFormat="false" ht="15" hidden="false" customHeight="false" outlineLevel="0" collapsed="false">
      <c r="A447" s="17" t="n">
        <v>842</v>
      </c>
      <c r="B447" s="16" t="n">
        <v>0.594970332724708</v>
      </c>
      <c r="C447" s="16" t="n">
        <v>0.57808438981733</v>
      </c>
      <c r="D447" s="16" t="n">
        <v>1</v>
      </c>
      <c r="E447" s="17" t="n">
        <v>53.6</v>
      </c>
      <c r="F447" s="16" t="n">
        <v>2.22675706013552</v>
      </c>
      <c r="G447" s="16" t="n">
        <v>2.07223881773104</v>
      </c>
      <c r="H447" s="16" t="n">
        <v>1.61190425940169</v>
      </c>
      <c r="I447" s="16" t="n">
        <v>1.30102999566398</v>
      </c>
      <c r="J447" s="16" t="n">
        <v>0.340780932572146</v>
      </c>
      <c r="K447" s="16" t="n">
        <v>0.604339477726575</v>
      </c>
      <c r="L447" s="16" t="n">
        <v>0.798489503328213</v>
      </c>
    </row>
    <row r="448" customFormat="false" ht="15" hidden="false" customHeight="false" outlineLevel="0" collapsed="false">
      <c r="A448" s="17" t="n">
        <v>843</v>
      </c>
      <c r="B448" s="16" t="n">
        <v>0.594953757902933</v>
      </c>
      <c r="C448" s="16" t="n">
        <v>0.578136007439706</v>
      </c>
      <c r="D448" s="16" t="n">
        <v>1</v>
      </c>
      <c r="E448" s="17" t="n">
        <v>53</v>
      </c>
      <c r="F448" s="16" t="n">
        <v>2.21374714158457</v>
      </c>
      <c r="G448" s="16" t="n">
        <v>2.05952383602125</v>
      </c>
      <c r="H448" s="16" t="n">
        <v>1.6069487252592</v>
      </c>
      <c r="I448" s="16" t="n">
        <v>1.30102999566398</v>
      </c>
      <c r="J448" s="16" t="n">
        <v>0.598881940548302</v>
      </c>
      <c r="K448" s="16" t="n">
        <v>0.604198668714798</v>
      </c>
      <c r="L448" s="16" t="n">
        <v>0.798387096774194</v>
      </c>
    </row>
    <row r="449" customFormat="false" ht="15" hidden="false" customHeight="false" outlineLevel="0" collapsed="false">
      <c r="A449" s="17" t="n">
        <v>844</v>
      </c>
      <c r="B449" s="16" t="n">
        <v>0.594916550413011</v>
      </c>
      <c r="C449" s="16" t="n">
        <v>0.578163861074755</v>
      </c>
      <c r="D449" s="16" t="n">
        <v>1</v>
      </c>
      <c r="E449" s="17" t="n">
        <v>52.7</v>
      </c>
      <c r="F449" s="16" t="n">
        <v>2.20176684406082</v>
      </c>
      <c r="G449" s="16" t="n">
        <v>2.04813281196905</v>
      </c>
      <c r="H449" s="16" t="n">
        <v>1.60184592048025</v>
      </c>
      <c r="I449" s="16" t="n">
        <v>1.30102999566398</v>
      </c>
      <c r="J449" s="16" t="n">
        <v>0.599639580037518</v>
      </c>
      <c r="K449" s="16" t="n">
        <v>0.60384024577573</v>
      </c>
      <c r="L449" s="16" t="n">
        <v>0.797503840245776</v>
      </c>
    </row>
    <row r="450" customFormat="false" ht="15" hidden="false" customHeight="false" outlineLevel="0" collapsed="false">
      <c r="A450" s="17" t="n">
        <v>845</v>
      </c>
      <c r="B450" s="16" t="n">
        <v>0.594891567315374</v>
      </c>
      <c r="C450" s="16" t="n">
        <v>0.578207499125311</v>
      </c>
      <c r="D450" s="16" t="n">
        <v>1</v>
      </c>
      <c r="E450" s="17" t="n">
        <v>51.9</v>
      </c>
      <c r="F450" s="16" t="n">
        <v>2.18826830915686</v>
      </c>
      <c r="G450" s="16" t="n">
        <v>2.03522275206285</v>
      </c>
      <c r="H450" s="16" t="n">
        <v>1.60544725222101</v>
      </c>
      <c r="I450" s="16" t="n">
        <v>1.30102999566398</v>
      </c>
      <c r="J450" s="16" t="n">
        <v>0.368278315744655</v>
      </c>
      <c r="K450" s="16" t="n">
        <v>0.603609831029186</v>
      </c>
      <c r="L450" s="16" t="n">
        <v>0.799654377880184</v>
      </c>
    </row>
    <row r="451" customFormat="false" ht="15" hidden="false" customHeight="false" outlineLevel="0" collapsed="false">
      <c r="A451" s="17" t="n">
        <v>846</v>
      </c>
      <c r="B451" s="16" t="n">
        <v>0.59485454620823</v>
      </c>
      <c r="C451" s="16" t="n">
        <v>0.578240015525972</v>
      </c>
      <c r="D451" s="16" t="n">
        <v>1</v>
      </c>
      <c r="E451" s="17" t="n">
        <v>51.2</v>
      </c>
      <c r="F451" s="16" t="n">
        <v>2.17468663904323</v>
      </c>
      <c r="G451" s="16" t="n">
        <v>2.02222876063417</v>
      </c>
      <c r="H451" s="16" t="n">
        <v>1.60114527822637</v>
      </c>
      <c r="I451" s="16" t="n">
        <v>1.30102999566398</v>
      </c>
      <c r="J451" s="16" t="n">
        <v>0.535823313021987</v>
      </c>
      <c r="K451" s="16" t="n">
        <v>0.603353814644137</v>
      </c>
      <c r="L451" s="16" t="n">
        <v>0.805414746543779</v>
      </c>
    </row>
    <row r="452" customFormat="false" ht="15" hidden="false" customHeight="false" outlineLevel="0" collapsed="false">
      <c r="A452" s="17" t="n">
        <v>847</v>
      </c>
      <c r="B452" s="16" t="n">
        <v>0.594809611638387</v>
      </c>
      <c r="C452" s="16" t="n">
        <v>0.578262817955786</v>
      </c>
      <c r="D452" s="16" t="n">
        <v>1</v>
      </c>
      <c r="E452" s="17" t="n">
        <v>50.9</v>
      </c>
      <c r="F452" s="16" t="n">
        <v>2.16184005695076</v>
      </c>
      <c r="G452" s="16" t="n">
        <v>2.00996906306602</v>
      </c>
      <c r="H452" s="16" t="n">
        <v>1.59671230320343</v>
      </c>
      <c r="I452" s="16" t="n">
        <v>1.30102999566398</v>
      </c>
      <c r="J452" s="16" t="n">
        <v>0.480191979589653</v>
      </c>
      <c r="K452" s="16" t="n">
        <v>0.603149001536098</v>
      </c>
      <c r="L452" s="16" t="n">
        <v>0.810138248847926</v>
      </c>
    </row>
    <row r="453" customFormat="false" ht="15" hidden="false" customHeight="false" outlineLevel="0" collapsed="false">
      <c r="A453" s="17" t="n">
        <v>848</v>
      </c>
      <c r="B453" s="16" t="n">
        <v>0.594794900407867</v>
      </c>
      <c r="C453" s="16" t="n">
        <v>0.57831300554737</v>
      </c>
      <c r="D453" s="16" t="n">
        <v>1</v>
      </c>
      <c r="E453" s="17" t="n">
        <v>50.2</v>
      </c>
      <c r="F453" s="16" t="n">
        <v>2.1493473358948</v>
      </c>
      <c r="G453" s="16" t="n">
        <v>1.99835518443186</v>
      </c>
      <c r="H453" s="16" t="n">
        <v>1.59215721791187</v>
      </c>
      <c r="I453" s="16" t="n">
        <v>1.30102999566398</v>
      </c>
      <c r="J453" s="16" t="n">
        <v>0.361054702835104</v>
      </c>
      <c r="K453" s="16" t="n">
        <v>0.60289298515105</v>
      </c>
      <c r="L453" s="16" t="n">
        <v>0.809088581669227</v>
      </c>
    </row>
    <row r="454" customFormat="false" ht="15" hidden="false" customHeight="false" outlineLevel="0" collapsed="false">
      <c r="A454" s="17" t="n">
        <v>849</v>
      </c>
      <c r="B454" s="16" t="n">
        <v>0.594769303051252</v>
      </c>
      <c r="C454" s="16" t="n">
        <v>0.578365716338158</v>
      </c>
      <c r="D454" s="16" t="n">
        <v>1</v>
      </c>
      <c r="E454" s="17" t="n">
        <v>49.6</v>
      </c>
      <c r="F454" s="16" t="n">
        <v>2.13426230383155</v>
      </c>
      <c r="G454" s="16" t="n">
        <v>1.98385506085016</v>
      </c>
      <c r="H454" s="16" t="n">
        <v>1.58592158930286</v>
      </c>
      <c r="I454" s="16" t="n">
        <v>1.30102999566398</v>
      </c>
      <c r="J454" s="16" t="n">
        <v>0.786400218586675</v>
      </c>
      <c r="K454" s="16" t="n">
        <v>0.602393753200205</v>
      </c>
      <c r="L454" s="16" t="n">
        <v>0.80610599078341</v>
      </c>
    </row>
    <row r="455" customFormat="false" ht="15" hidden="false" customHeight="false" outlineLevel="0" collapsed="false">
      <c r="A455" s="17" t="n">
        <v>850</v>
      </c>
      <c r="B455" s="16" t="n">
        <v>0.59474088559075</v>
      </c>
      <c r="C455" s="16" t="n">
        <v>0.578411107438226</v>
      </c>
      <c r="D455" s="16" t="n">
        <v>1</v>
      </c>
      <c r="E455" s="17" t="n">
        <v>49.1</v>
      </c>
      <c r="F455" s="16" t="n">
        <v>2.12036758639244</v>
      </c>
      <c r="G455" s="16" t="n">
        <v>1.97025250250844</v>
      </c>
      <c r="H455" s="16" t="n">
        <v>1.5808738581346</v>
      </c>
      <c r="I455" s="16" t="n">
        <v>1.30102999566398</v>
      </c>
      <c r="J455" s="16" t="n">
        <v>0.370229672992672</v>
      </c>
      <c r="K455" s="16" t="n">
        <v>0.602176139272914</v>
      </c>
      <c r="L455" s="16" t="n">
        <v>0.803712237583205</v>
      </c>
    </row>
    <row r="456" customFormat="false" ht="15" hidden="false" customHeight="false" outlineLevel="0" collapsed="false">
      <c r="A456" s="17" t="n">
        <v>851</v>
      </c>
      <c r="B456" s="16" t="n">
        <v>0.594712837820961</v>
      </c>
      <c r="C456" s="16" t="n">
        <v>0.578444708931831</v>
      </c>
      <c r="D456" s="16" t="n">
        <v>1</v>
      </c>
      <c r="E456" s="17" t="n">
        <v>48.7</v>
      </c>
      <c r="F456" s="16" t="n">
        <v>2.10892193633246</v>
      </c>
      <c r="G456" s="16" t="n">
        <v>1.95968215233878</v>
      </c>
      <c r="H456" s="16" t="n">
        <v>1.57721712575339</v>
      </c>
      <c r="I456" s="16" t="n">
        <v>1.30102999566398</v>
      </c>
      <c r="J456" s="16" t="n">
        <v>0.541620754993091</v>
      </c>
      <c r="K456" s="16" t="n">
        <v>0.601638504864311</v>
      </c>
      <c r="L456" s="16" t="n">
        <v>0.803392217101895</v>
      </c>
    </row>
    <row r="457" customFormat="false" ht="15" hidden="false" customHeight="false" outlineLevel="0" collapsed="false">
      <c r="A457" s="17" t="n">
        <v>852</v>
      </c>
      <c r="B457" s="16" t="n">
        <v>0.594654584214801</v>
      </c>
      <c r="C457" s="16" t="n">
        <v>0.578465897133274</v>
      </c>
      <c r="D457" s="16" t="n">
        <v>1</v>
      </c>
      <c r="E457" s="17" t="n">
        <v>48.2</v>
      </c>
      <c r="F457" s="16" t="n">
        <v>2.09277781601792</v>
      </c>
      <c r="G457" s="16" t="n">
        <v>1.94412058674862</v>
      </c>
      <c r="H457" s="16" t="n">
        <v>1.57182767102695</v>
      </c>
      <c r="I457" s="16" t="n">
        <v>1.30102999566398</v>
      </c>
      <c r="J457" s="16" t="n">
        <v>0.568922756125403</v>
      </c>
      <c r="K457" s="16" t="n">
        <v>0.601344086021505</v>
      </c>
      <c r="L457" s="16" t="n">
        <v>0.80152329749104</v>
      </c>
    </row>
    <row r="458" customFormat="false" ht="15" hidden="false" customHeight="false" outlineLevel="0" collapsed="false">
      <c r="A458" s="17" t="n">
        <v>853</v>
      </c>
      <c r="B458" s="16" t="n">
        <v>0.594605105263846</v>
      </c>
      <c r="C458" s="16" t="n">
        <v>0.578493321182266</v>
      </c>
      <c r="D458" s="16" t="n">
        <v>1</v>
      </c>
      <c r="E458" s="17" t="n">
        <v>47.5</v>
      </c>
      <c r="F458" s="16" t="n">
        <v>2.07703194128658</v>
      </c>
      <c r="G458" s="16" t="n">
        <v>1.92866569660565</v>
      </c>
      <c r="H458" s="16" t="n">
        <v>1.56505618429181</v>
      </c>
      <c r="I458" s="16" t="n">
        <v>1.30102999566398</v>
      </c>
      <c r="J458" s="16" t="n">
        <v>0.375809843814405</v>
      </c>
      <c r="K458" s="16" t="n">
        <v>0.601254480286738</v>
      </c>
      <c r="L458" s="16" t="n">
        <v>0.802227342549923</v>
      </c>
    </row>
    <row r="459" customFormat="false" ht="15" hidden="false" customHeight="false" outlineLevel="0" collapsed="false">
      <c r="A459" s="17" t="n">
        <v>854</v>
      </c>
      <c r="B459" s="16" t="n">
        <v>0.594587554770803</v>
      </c>
      <c r="C459" s="16" t="n">
        <v>0.578534159208498</v>
      </c>
      <c r="D459" s="16" t="n">
        <v>1</v>
      </c>
      <c r="E459" s="17" t="n">
        <v>47.4</v>
      </c>
      <c r="F459" s="16" t="n">
        <v>2.06590069646265</v>
      </c>
      <c r="G459" s="16" t="n">
        <v>1.91782524153608</v>
      </c>
      <c r="H459" s="16" t="n">
        <v>1.56055189665694</v>
      </c>
      <c r="I459" s="16" t="n">
        <v>1.30102999566398</v>
      </c>
      <c r="J459" s="16" t="n">
        <v>0.313445502419284</v>
      </c>
      <c r="K459" s="16" t="n">
        <v>0.600908858166923</v>
      </c>
      <c r="L459" s="16" t="n">
        <v>0.80478750640041</v>
      </c>
    </row>
    <row r="460" customFormat="false" ht="15" hidden="false" customHeight="false" outlineLevel="0" collapsed="false">
      <c r="A460" s="17" t="n">
        <v>855</v>
      </c>
      <c r="B460" s="16" t="n">
        <v>0.594601265021733</v>
      </c>
      <c r="C460" s="16" t="n">
        <v>0.578584400780739</v>
      </c>
      <c r="D460" s="16" t="n">
        <v>1</v>
      </c>
      <c r="E460" s="17" t="n">
        <v>47.2</v>
      </c>
      <c r="F460" s="16" t="n">
        <v>2.06031886612845</v>
      </c>
      <c r="G460" s="16" t="n">
        <v>1.91253400638294</v>
      </c>
      <c r="H460" s="16" t="n">
        <v>1.55944687480661</v>
      </c>
      <c r="I460" s="16" t="n">
        <v>1.30102999566398</v>
      </c>
      <c r="J460" s="16" t="n">
        <v>0.489912715455788</v>
      </c>
      <c r="K460" s="16" t="n">
        <v>0.600640040962622</v>
      </c>
      <c r="L460" s="16" t="n">
        <v>0.80573476702509</v>
      </c>
    </row>
    <row r="461" customFormat="false" ht="15" hidden="false" customHeight="false" outlineLevel="0" collapsed="false">
      <c r="A461" s="17" t="n">
        <v>856</v>
      </c>
      <c r="B461" s="16" t="n">
        <v>0.594580031340084</v>
      </c>
      <c r="C461" s="16" t="n">
        <v>0.57861663506877</v>
      </c>
      <c r="D461" s="16" t="n">
        <v>1</v>
      </c>
      <c r="E461" s="17" t="n">
        <v>47</v>
      </c>
      <c r="F461" s="16" t="n">
        <v>2.04993688193402</v>
      </c>
      <c r="G461" s="16" t="n">
        <v>1.90302264289151</v>
      </c>
      <c r="H461" s="16" t="n">
        <v>1.55638726704436</v>
      </c>
      <c r="I461" s="16" t="n">
        <v>1.30102999566398</v>
      </c>
      <c r="J461" s="16" t="n">
        <v>0.199208650510959</v>
      </c>
      <c r="K461" s="16" t="n">
        <v>0.600384024577573</v>
      </c>
      <c r="L461" s="16" t="n">
        <v>0.80747567844342</v>
      </c>
    </row>
    <row r="462" customFormat="false" ht="15" hidden="false" customHeight="false" outlineLevel="0" collapsed="false">
      <c r="A462" s="17" t="n">
        <v>857</v>
      </c>
      <c r="B462" s="16" t="n">
        <v>0.594546599757104</v>
      </c>
      <c r="C462" s="16" t="n">
        <v>0.578647130631631</v>
      </c>
      <c r="D462" s="16" t="n">
        <v>1</v>
      </c>
      <c r="E462" s="17" t="n">
        <v>46.5</v>
      </c>
      <c r="F462" s="16" t="n">
        <v>2.03731021487054</v>
      </c>
      <c r="G462" s="16" t="n">
        <v>1.89097542152027</v>
      </c>
      <c r="H462" s="16" t="n">
        <v>1.55129012775837</v>
      </c>
      <c r="I462" s="16" t="n">
        <v>1.30102999566398</v>
      </c>
      <c r="J462" s="16" t="n">
        <v>0.287956369150722</v>
      </c>
      <c r="K462" s="16" t="n">
        <v>0.600089605734767</v>
      </c>
      <c r="L462" s="16" t="n">
        <v>0.80984383000512</v>
      </c>
    </row>
    <row r="463" customFormat="false" ht="15" hidden="false" customHeight="false" outlineLevel="0" collapsed="false">
      <c r="A463" s="17" t="n">
        <v>858</v>
      </c>
      <c r="B463" s="16" t="n">
        <v>0.594521100085879</v>
      </c>
      <c r="C463" s="16" t="n">
        <v>0.578689345477089</v>
      </c>
      <c r="D463" s="16" t="n">
        <v>1</v>
      </c>
      <c r="E463" s="17" t="n">
        <v>46</v>
      </c>
      <c r="F463" s="16" t="n">
        <v>2.02451765491435</v>
      </c>
      <c r="G463" s="16" t="n">
        <v>1.87847229475167</v>
      </c>
      <c r="H463" s="16" t="n">
        <v>1.54570341833004</v>
      </c>
      <c r="I463" s="16" t="n">
        <v>1.30102999566398</v>
      </c>
      <c r="J463" s="16" t="n">
        <v>0.497924383896949</v>
      </c>
      <c r="K463" s="16" t="n">
        <v>0.599884792626728</v>
      </c>
      <c r="L463" s="16" t="n">
        <v>0.810624679979519</v>
      </c>
    </row>
    <row r="464" customFormat="false" ht="15" hidden="false" customHeight="false" outlineLevel="0" collapsed="false">
      <c r="A464" s="17" t="n">
        <v>859</v>
      </c>
      <c r="B464" s="16" t="n">
        <v>0.594512265116449</v>
      </c>
      <c r="C464" s="16" t="n">
        <v>0.578747418042152</v>
      </c>
      <c r="D464" s="16" t="n">
        <v>1</v>
      </c>
      <c r="E464" s="17" t="n">
        <v>45.6</v>
      </c>
      <c r="F464" s="16" t="n">
        <v>2.01259885716343</v>
      </c>
      <c r="G464" s="16" t="n">
        <v>1.86684273742563</v>
      </c>
      <c r="H464" s="16" t="n">
        <v>1.54039731847559</v>
      </c>
      <c r="I464" s="16" t="n">
        <v>1.30102999566398</v>
      </c>
      <c r="J464" s="16" t="n">
        <v>0.3285310013208</v>
      </c>
      <c r="K464" s="16" t="n">
        <v>0.599615975422427</v>
      </c>
      <c r="L464" s="16" t="n">
        <v>0.810458269329237</v>
      </c>
    </row>
    <row r="465" customFormat="false" ht="15" hidden="false" customHeight="false" outlineLevel="0" collapsed="false">
      <c r="A465" s="17" t="n">
        <v>860</v>
      </c>
      <c r="B465" s="16" t="n">
        <v>0.594465042627047</v>
      </c>
      <c r="C465" s="16" t="n">
        <v>0.578778218357794</v>
      </c>
      <c r="D465" s="16" t="n">
        <v>1</v>
      </c>
      <c r="E465" s="17" t="n">
        <v>44.6</v>
      </c>
      <c r="F465" s="16" t="n">
        <v>1.99801111329322</v>
      </c>
      <c r="G465" s="16" t="n">
        <v>1.85283289714289</v>
      </c>
      <c r="H465" s="16" t="n">
        <v>1.53410344823938</v>
      </c>
      <c r="I465" s="16" t="n">
        <v>1.30102999566398</v>
      </c>
      <c r="J465" s="16" t="n">
        <v>0.426245897923427</v>
      </c>
      <c r="K465" s="16" t="n">
        <v>0.599321556579621</v>
      </c>
      <c r="L465" s="16" t="n">
        <v>0.813824884792627</v>
      </c>
    </row>
    <row r="466" customFormat="false" ht="15" hidden="false" customHeight="false" outlineLevel="0" collapsed="false">
      <c r="A466" s="17" t="n">
        <v>861</v>
      </c>
      <c r="B466" s="16" t="n">
        <v>0.594417473626515</v>
      </c>
      <c r="C466" s="16" t="n">
        <v>0.578802941643423</v>
      </c>
      <c r="D466" s="16" t="n">
        <v>1</v>
      </c>
      <c r="E466" s="17" t="n">
        <v>44</v>
      </c>
      <c r="F466" s="16" t="n">
        <v>1.98389335062344</v>
      </c>
      <c r="G466" s="16" t="n">
        <v>1.83929227008217</v>
      </c>
      <c r="H466" s="16" t="n">
        <v>1.52782611700861</v>
      </c>
      <c r="I466" s="16" t="n">
        <v>1.30102999566398</v>
      </c>
      <c r="J466" s="16" t="n">
        <v>0.348978766309232</v>
      </c>
      <c r="K466" s="16" t="n">
        <v>0.598937532002048</v>
      </c>
      <c r="L466" s="16" t="n">
        <v>0.817357910906298</v>
      </c>
    </row>
    <row r="467" customFormat="false" ht="15" hidden="false" customHeight="false" outlineLevel="0" collapsed="false">
      <c r="A467" s="17" t="n">
        <v>862</v>
      </c>
      <c r="B467" s="16" t="n">
        <v>0.594388082623482</v>
      </c>
      <c r="C467" s="16" t="n">
        <v>0.578836679458618</v>
      </c>
      <c r="D467" s="16" t="n">
        <v>1</v>
      </c>
      <c r="E467" s="17" t="n">
        <v>43.6</v>
      </c>
      <c r="F467" s="16" t="n">
        <v>1.97134654497531</v>
      </c>
      <c r="G467" s="16" t="n">
        <v>1.82732183410312</v>
      </c>
      <c r="H467" s="16" t="n">
        <v>1.52186112912121</v>
      </c>
      <c r="I467" s="16" t="n">
        <v>1.30102999566398</v>
      </c>
      <c r="J467" s="16" t="n">
        <v>0.222890339524712</v>
      </c>
      <c r="K467" s="16" t="n">
        <v>0.598796722990271</v>
      </c>
      <c r="L467" s="16" t="n">
        <v>0.818458781362007</v>
      </c>
    </row>
    <row r="468" customFormat="false" ht="15" hidden="false" customHeight="false" outlineLevel="0" collapsed="false">
      <c r="A468" s="17" t="n">
        <v>863</v>
      </c>
      <c r="B468" s="16" t="n">
        <v>0.594358853404484</v>
      </c>
      <c r="C468" s="16" t="n">
        <v>0.578876955422663</v>
      </c>
      <c r="D468" s="16" t="n">
        <v>1</v>
      </c>
      <c r="E468" s="17" t="n">
        <v>42.9</v>
      </c>
      <c r="F468" s="16" t="n">
        <v>1.95828967351188</v>
      </c>
      <c r="G468" s="16" t="n">
        <v>1.8148405683991</v>
      </c>
      <c r="H468" s="16" t="n">
        <v>1.5160744015739</v>
      </c>
      <c r="I468" s="16" t="n">
        <v>1.30102999566398</v>
      </c>
      <c r="J468" s="16" t="n">
        <v>0.577839991075957</v>
      </c>
      <c r="K468" s="16" t="n">
        <v>0.598502304147465</v>
      </c>
      <c r="L468" s="16" t="n">
        <v>0.818151561699949</v>
      </c>
    </row>
    <row r="469" customFormat="false" ht="15" hidden="false" customHeight="false" outlineLevel="0" collapsed="false">
      <c r="A469" s="17" t="n">
        <v>864</v>
      </c>
      <c r="B469" s="16" t="n">
        <v>0.594337594414514</v>
      </c>
      <c r="C469" s="16" t="n">
        <v>0.578906197317185</v>
      </c>
      <c r="D469" s="16" t="n">
        <v>1</v>
      </c>
      <c r="E469" s="17" t="n">
        <v>42.4</v>
      </c>
      <c r="F469" s="16" t="n">
        <v>1.94919270288472</v>
      </c>
      <c r="G469" s="16" t="n">
        <v>1.80603111481779</v>
      </c>
      <c r="H469" s="16" t="n">
        <v>1.51241606792639</v>
      </c>
      <c r="I469" s="16" t="n">
        <v>1.30102999566398</v>
      </c>
      <c r="J469" s="16" t="n">
        <v>0.466691789944427</v>
      </c>
      <c r="K469" s="16" t="n">
        <v>0.598220686123912</v>
      </c>
      <c r="L469" s="16" t="n">
        <v>0.816551459293395</v>
      </c>
    </row>
    <row r="470" customFormat="false" ht="15" hidden="false" customHeight="false" outlineLevel="0" collapsed="false">
      <c r="A470" s="17" t="n">
        <v>865</v>
      </c>
      <c r="B470" s="16" t="n">
        <v>0.594313812161249</v>
      </c>
      <c r="C470" s="16" t="n">
        <v>0.578928170473345</v>
      </c>
      <c r="D470" s="16" t="n">
        <v>1</v>
      </c>
      <c r="E470" s="17" t="n">
        <v>41.9</v>
      </c>
      <c r="F470" s="16" t="n">
        <v>1.94042779131586</v>
      </c>
      <c r="G470" s="16" t="n">
        <v>1.79812761407396</v>
      </c>
      <c r="H470" s="16" t="n">
        <v>1.50907286473175</v>
      </c>
      <c r="I470" s="16" t="n">
        <v>1.30102999566398</v>
      </c>
      <c r="J470" s="16" t="n">
        <v>0.546434941895057</v>
      </c>
      <c r="K470" s="16" t="n">
        <v>0.59805427547363</v>
      </c>
      <c r="L470" s="16" t="n">
        <v>0.813287250384025</v>
      </c>
    </row>
    <row r="471" customFormat="false" ht="15" hidden="false" customHeight="false" outlineLevel="0" collapsed="false">
      <c r="A471" s="17" t="n">
        <v>866</v>
      </c>
      <c r="B471" s="16" t="n">
        <v>0.594282451366621</v>
      </c>
      <c r="C471" s="16" t="n">
        <v>0.578952993596754</v>
      </c>
      <c r="D471" s="16" t="n">
        <v>1</v>
      </c>
      <c r="E471" s="17" t="n">
        <v>41.7</v>
      </c>
      <c r="F471" s="16" t="n">
        <v>1.92904526544111</v>
      </c>
      <c r="G471" s="16" t="n">
        <v>1.78731841433119</v>
      </c>
      <c r="H471" s="16" t="n">
        <v>1.50474228656323</v>
      </c>
      <c r="I471" s="16" t="n">
        <v>1.30102999566398</v>
      </c>
      <c r="J471" s="16" t="n">
        <v>0.474483233643391</v>
      </c>
      <c r="K471" s="16" t="n">
        <v>0.597862263184844</v>
      </c>
      <c r="L471" s="16" t="n">
        <v>0.810048643113159</v>
      </c>
    </row>
    <row r="472" customFormat="false" ht="15" hidden="false" customHeight="false" outlineLevel="0" collapsed="false">
      <c r="A472" s="17" t="n">
        <v>867</v>
      </c>
      <c r="B472" s="16" t="n">
        <v>0.594259770853179</v>
      </c>
      <c r="C472" s="16" t="n">
        <v>0.578995897260405</v>
      </c>
      <c r="D472" s="16" t="n">
        <v>1</v>
      </c>
      <c r="E472" s="17" t="n">
        <v>41.1</v>
      </c>
      <c r="F472" s="16" t="n">
        <v>1.91724572426418</v>
      </c>
      <c r="G472" s="16" t="n">
        <v>1.77580525264496</v>
      </c>
      <c r="H472" s="16" t="n">
        <v>1.5002213565363</v>
      </c>
      <c r="I472" s="16" t="n">
        <v>1.30102999566398</v>
      </c>
      <c r="J472" s="16" t="n">
        <v>0.272260363676867</v>
      </c>
      <c r="K472" s="16" t="n">
        <v>0.597695852534562</v>
      </c>
      <c r="L472" s="16" t="n">
        <v>0.806848438300051</v>
      </c>
    </row>
    <row r="473" customFormat="false" ht="15" hidden="false" customHeight="false" outlineLevel="0" collapsed="false">
      <c r="A473" s="17" t="n">
        <v>868</v>
      </c>
      <c r="B473" s="16" t="n">
        <v>0.594223088924847</v>
      </c>
      <c r="C473" s="16" t="n">
        <v>0.579013508606342</v>
      </c>
      <c r="D473" s="16" t="n">
        <v>1</v>
      </c>
      <c r="E473" s="17" t="n">
        <v>40.3</v>
      </c>
      <c r="F473" s="16" t="n">
        <v>1.90784038482709</v>
      </c>
      <c r="G473" s="16" t="n">
        <v>1.76697210628392</v>
      </c>
      <c r="H473" s="16" t="n">
        <v>1.49604821220045</v>
      </c>
      <c r="I473" s="16" t="n">
        <v>1.30102999566398</v>
      </c>
      <c r="J473" s="16" t="n">
        <v>0.458895291930083</v>
      </c>
      <c r="K473" s="16" t="n">
        <v>0.597465437788018</v>
      </c>
      <c r="L473" s="16" t="n">
        <v>0.807117255504352</v>
      </c>
    </row>
    <row r="474" customFormat="false" ht="15" hidden="false" customHeight="false" outlineLevel="0" collapsed="false">
      <c r="A474" s="17" t="n">
        <v>869</v>
      </c>
      <c r="B474" s="16" t="n">
        <v>0.59417693151368</v>
      </c>
      <c r="C474" s="16" t="n">
        <v>0.579022663110687</v>
      </c>
      <c r="D474" s="16" t="n">
        <v>1</v>
      </c>
      <c r="E474" s="17" t="n">
        <v>39.9</v>
      </c>
      <c r="F474" s="16" t="n">
        <v>1.89774453794414</v>
      </c>
      <c r="G474" s="16" t="n">
        <v>1.75744769959119</v>
      </c>
      <c r="H474" s="16" t="n">
        <v>1.49138373296278</v>
      </c>
      <c r="I474" s="16" t="n">
        <v>1.30102999566398</v>
      </c>
      <c r="J474" s="16" t="n">
        <v>0.466609528359214</v>
      </c>
      <c r="K474" s="16" t="n">
        <v>0.59726062467998</v>
      </c>
      <c r="L474" s="16" t="n">
        <v>0.809651817716334</v>
      </c>
    </row>
    <row r="475" customFormat="false" ht="15" hidden="false" customHeight="false" outlineLevel="0" collapsed="false">
      <c r="A475" s="17" t="n">
        <v>870</v>
      </c>
      <c r="B475" s="16" t="n">
        <v>0.594132991537215</v>
      </c>
      <c r="C475" s="16" t="n">
        <v>0.579052116938176</v>
      </c>
      <c r="D475" s="16" t="n">
        <v>1</v>
      </c>
      <c r="E475" s="17" t="n">
        <v>39.1</v>
      </c>
      <c r="F475" s="16" t="n">
        <v>1.88349590270137</v>
      </c>
      <c r="G475" s="16" t="n">
        <v>1.74348450272997</v>
      </c>
      <c r="H475" s="16" t="n">
        <v>1.48484474901908</v>
      </c>
      <c r="I475" s="16" t="n">
        <v>1.30102999566398</v>
      </c>
      <c r="J475" s="16" t="n">
        <v>0.278128232184817</v>
      </c>
      <c r="K475" s="16" t="n">
        <v>0.596876600102407</v>
      </c>
      <c r="L475" s="16" t="n">
        <v>0.813120839733743</v>
      </c>
    </row>
    <row r="476" customFormat="false" ht="15" hidden="false" customHeight="false" outlineLevel="0" collapsed="false">
      <c r="A476" s="17" t="n">
        <v>871</v>
      </c>
      <c r="B476" s="16" t="n">
        <v>0.594090020372754</v>
      </c>
      <c r="C476" s="16" t="n">
        <v>0.579086972292393</v>
      </c>
      <c r="D476" s="16" t="n">
        <v>1</v>
      </c>
      <c r="E476" s="17" t="n">
        <v>38.4</v>
      </c>
      <c r="F476" s="16" t="n">
        <v>1.86891101842536</v>
      </c>
      <c r="G476" s="16" t="n">
        <v>1.72975480970222</v>
      </c>
      <c r="H476" s="16" t="n">
        <v>1.47835508321126</v>
      </c>
      <c r="I476" s="16" t="n">
        <v>1.30102999566398</v>
      </c>
      <c r="J476" s="16" t="n">
        <v>0.365071667845733</v>
      </c>
      <c r="K476" s="16" t="n">
        <v>0.596607782898106</v>
      </c>
      <c r="L476" s="16" t="n">
        <v>0.817677931387609</v>
      </c>
    </row>
    <row r="477" customFormat="false" ht="15" hidden="false" customHeight="false" outlineLevel="0" collapsed="false">
      <c r="A477" s="17" t="n">
        <v>872</v>
      </c>
      <c r="B477" s="16" t="n">
        <v>0.594038146828848</v>
      </c>
      <c r="C477" s="16" t="n">
        <v>0.579100071230242</v>
      </c>
      <c r="D477" s="16" t="n">
        <v>1</v>
      </c>
      <c r="E477" s="17" t="n">
        <v>37.8</v>
      </c>
      <c r="F477" s="16" t="n">
        <v>1.85683068600642</v>
      </c>
      <c r="G477" s="16" t="n">
        <v>1.71824367065689</v>
      </c>
      <c r="H477" s="16" t="n">
        <v>1.47300882912096</v>
      </c>
      <c r="I477" s="16" t="n">
        <v>1.30102999566398</v>
      </c>
      <c r="J477" s="16" t="n">
        <v>0.329194848677673</v>
      </c>
      <c r="K477" s="16" t="n">
        <v>0.596377368151562</v>
      </c>
      <c r="L477" s="16" t="n">
        <v>0.82163338453661</v>
      </c>
    </row>
    <row r="478" customFormat="false" ht="15" hidden="false" customHeight="false" outlineLevel="0" collapsed="false">
      <c r="A478" s="17" t="n">
        <v>873</v>
      </c>
      <c r="B478" s="16" t="n">
        <v>0.593983691363108</v>
      </c>
      <c r="C478" s="16" t="n">
        <v>0.579099347899037</v>
      </c>
      <c r="D478" s="16" t="n">
        <v>1</v>
      </c>
      <c r="E478" s="17" t="n">
        <v>37.4</v>
      </c>
      <c r="F478" s="16" t="n">
        <v>1.84684314398742</v>
      </c>
      <c r="G478" s="16" t="n">
        <v>1.70854044582114</v>
      </c>
      <c r="H478" s="16" t="n">
        <v>1.46849110972554</v>
      </c>
      <c r="I478" s="16" t="n">
        <v>1.30102999566398</v>
      </c>
      <c r="J478" s="16" t="n">
        <v>0.462570522341331</v>
      </c>
      <c r="K478" s="16" t="n">
        <v>0.596070148489503</v>
      </c>
      <c r="L478" s="16" t="n">
        <v>0.822478238607271</v>
      </c>
    </row>
    <row r="479" customFormat="false" ht="15" hidden="false" customHeight="false" outlineLevel="0" collapsed="false">
      <c r="A479" s="17" t="n">
        <v>874</v>
      </c>
      <c r="B479" s="16" t="n">
        <v>0.593939230082527</v>
      </c>
      <c r="C479" s="16" t="n">
        <v>0.579111319443872</v>
      </c>
      <c r="D479" s="16" t="n">
        <v>1</v>
      </c>
      <c r="E479" s="17" t="n">
        <v>37.2</v>
      </c>
      <c r="F479" s="16" t="n">
        <v>1.83643087280087</v>
      </c>
      <c r="G479" s="16" t="n">
        <v>1.69869625121251</v>
      </c>
      <c r="H479" s="16" t="n">
        <v>1.46326962112154</v>
      </c>
      <c r="I479" s="16" t="n">
        <v>1.30102999566398</v>
      </c>
      <c r="J479" s="16" t="n">
        <v>0.539563482482817</v>
      </c>
      <c r="K479" s="16" t="n">
        <v>0.595698924731183</v>
      </c>
      <c r="L479" s="16" t="n">
        <v>0.819534050179211</v>
      </c>
    </row>
    <row r="480" customFormat="false" ht="15" hidden="false" customHeight="false" outlineLevel="0" collapsed="false">
      <c r="A480" s="17" t="n">
        <v>875</v>
      </c>
      <c r="B480" s="16" t="n">
        <v>0.593882000399014</v>
      </c>
      <c r="C480" s="16" t="n">
        <v>0.579116057340176</v>
      </c>
      <c r="D480" s="16" t="n">
        <v>1</v>
      </c>
      <c r="E480" s="17" t="n">
        <v>37.1</v>
      </c>
      <c r="F480" s="16" t="n">
        <v>1.82493853459237</v>
      </c>
      <c r="G480" s="16" t="n">
        <v>1.687771247483</v>
      </c>
      <c r="H480" s="16" t="n">
        <v>1.45872797237878</v>
      </c>
      <c r="I480" s="16" t="n">
        <v>1.30102999566398</v>
      </c>
      <c r="J480" s="16" t="n">
        <v>0.591426298424675</v>
      </c>
      <c r="K480" s="16" t="n">
        <v>0.595353302611367</v>
      </c>
      <c r="L480" s="16" t="n">
        <v>0.817857142857143</v>
      </c>
    </row>
    <row r="481" customFormat="false" ht="15" hidden="false" customHeight="false" outlineLevel="0" collapsed="false">
      <c r="A481" s="17" t="n">
        <v>876</v>
      </c>
      <c r="B481" s="16" t="n">
        <v>0.593816223835188</v>
      </c>
      <c r="C481" s="16" t="n">
        <v>0.579116307679684</v>
      </c>
      <c r="D481" s="16" t="n">
        <v>1</v>
      </c>
      <c r="E481" s="17" t="n">
        <v>36.4</v>
      </c>
      <c r="F481" s="16" t="n">
        <v>1.81252651162974</v>
      </c>
      <c r="G481" s="16" t="n">
        <v>1.67592581883675</v>
      </c>
      <c r="H481" s="16" t="n">
        <v>1.45319631881589</v>
      </c>
      <c r="I481" s="16" t="n">
        <v>1.30102999566398</v>
      </c>
      <c r="J481" s="16" t="n">
        <v>0.487988150678471</v>
      </c>
      <c r="K481" s="16" t="n">
        <v>0.595097286226318</v>
      </c>
      <c r="L481" s="16" t="n">
        <v>0.816154633896569</v>
      </c>
    </row>
    <row r="482" customFormat="false" ht="15" hidden="false" customHeight="false" outlineLevel="0" collapsed="false">
      <c r="A482" s="17" t="n">
        <v>877</v>
      </c>
      <c r="B482" s="16" t="n">
        <v>0.593763081563844</v>
      </c>
      <c r="C482" s="16" t="n">
        <v>0.57913004198382</v>
      </c>
      <c r="D482" s="16" t="n">
        <v>1</v>
      </c>
      <c r="E482" s="17" t="n">
        <v>35.7</v>
      </c>
      <c r="F482" s="16" t="n">
        <v>1.80018454321133</v>
      </c>
      <c r="G482" s="16" t="n">
        <v>1.66386687061858</v>
      </c>
      <c r="H482" s="16" t="n">
        <v>1.44681809394842</v>
      </c>
      <c r="I482" s="16" t="n">
        <v>1.30102999566398</v>
      </c>
      <c r="J482" s="16" t="n">
        <v>0.484766188049957</v>
      </c>
      <c r="K482" s="16" t="n">
        <v>0.594854070660522</v>
      </c>
      <c r="L482" s="16" t="n">
        <v>0.815092165898618</v>
      </c>
    </row>
    <row r="483" customFormat="false" ht="15" hidden="false" customHeight="false" outlineLevel="0" collapsed="false">
      <c r="A483" s="17" t="n">
        <v>878</v>
      </c>
      <c r="B483" s="16" t="n">
        <v>0.593753041019515</v>
      </c>
      <c r="C483" s="16" t="n">
        <v>0.579183656409864</v>
      </c>
      <c r="D483" s="16" t="n">
        <v>1</v>
      </c>
      <c r="E483" s="17" t="n">
        <v>35.5</v>
      </c>
      <c r="F483" s="16" t="n">
        <v>1.78944819578329</v>
      </c>
      <c r="G483" s="16" t="n">
        <v>1.65369601087709</v>
      </c>
      <c r="H483" s="16" t="n">
        <v>1.44095839627473</v>
      </c>
      <c r="I483" s="16" t="n">
        <v>1.30102999566398</v>
      </c>
      <c r="J483" s="16" t="n">
        <v>0.353515753117002</v>
      </c>
      <c r="K483" s="16" t="n">
        <v>0.594713261648746</v>
      </c>
      <c r="L483" s="16" t="n">
        <v>0.815809011776754</v>
      </c>
    </row>
    <row r="484" customFormat="false" ht="15" hidden="false" customHeight="false" outlineLevel="0" collapsed="false">
      <c r="A484" s="17" t="n">
        <v>879</v>
      </c>
      <c r="B484" s="16" t="n">
        <v>0.593703043839288</v>
      </c>
      <c r="C484" s="16" t="n">
        <v>0.579193261986779</v>
      </c>
      <c r="D484" s="16" t="n">
        <v>1</v>
      </c>
      <c r="E484" s="17" t="n">
        <v>35.2</v>
      </c>
      <c r="F484" s="16" t="n">
        <v>1.77836382390677</v>
      </c>
      <c r="G484" s="16" t="n">
        <v>1.64402214521575</v>
      </c>
      <c r="H484" s="16" t="n">
        <v>1.43682232641465</v>
      </c>
      <c r="I484" s="16" t="n">
        <v>1.30102999566398</v>
      </c>
      <c r="J484" s="16" t="n">
        <v>0.657277192279171</v>
      </c>
      <c r="K484" s="16" t="n">
        <v>0.594508448540707</v>
      </c>
      <c r="L484" s="16" t="n">
        <v>0.818113159242192</v>
      </c>
    </row>
    <row r="485" customFormat="false" ht="15" hidden="false" customHeight="false" outlineLevel="0" collapsed="false">
      <c r="A485" s="17" t="n">
        <v>880</v>
      </c>
      <c r="B485" s="16" t="n">
        <v>0.593656040846355</v>
      </c>
      <c r="C485" s="16" t="n">
        <v>0.579200119981843</v>
      </c>
      <c r="D485" s="16" t="n">
        <v>1</v>
      </c>
      <c r="E485" s="17" t="n">
        <v>34.9</v>
      </c>
      <c r="F485" s="16" t="n">
        <v>1.76859673601417</v>
      </c>
      <c r="G485" s="16" t="n">
        <v>1.63453660967137</v>
      </c>
      <c r="H485" s="16" t="n">
        <v>1.43182373695997</v>
      </c>
      <c r="I485" s="16" t="n">
        <v>1.30102999566398</v>
      </c>
      <c r="J485" s="16" t="n">
        <v>0.670667714470726</v>
      </c>
      <c r="K485" s="16" t="n">
        <v>0.594239631336406</v>
      </c>
      <c r="L485" s="16" t="n">
        <v>0.818458781362007</v>
      </c>
    </row>
    <row r="486" customFormat="false" ht="15" hidden="false" customHeight="false" outlineLevel="0" collapsed="false">
      <c r="A486" s="17" t="n">
        <v>881</v>
      </c>
      <c r="B486" s="16" t="n">
        <v>0.593635066397606</v>
      </c>
      <c r="C486" s="16" t="n">
        <v>0.579230639771108</v>
      </c>
      <c r="D486" s="16" t="n">
        <v>1</v>
      </c>
      <c r="E486" s="17" t="n">
        <v>34.3</v>
      </c>
      <c r="F486" s="16" t="n">
        <v>1.75998383034174</v>
      </c>
      <c r="G486" s="16" t="n">
        <v>1.62648626169664</v>
      </c>
      <c r="H486" s="16" t="n">
        <v>1.42751663142762</v>
      </c>
      <c r="I486" s="16" t="n">
        <v>1.30102999566398</v>
      </c>
      <c r="J486" s="16" t="n">
        <v>0.596200362744383</v>
      </c>
      <c r="K486" s="16" t="n">
        <v>0.594009216589862</v>
      </c>
      <c r="L486" s="16" t="n">
        <v>0.815258576548899</v>
      </c>
    </row>
    <row r="487" customFormat="false" ht="15" hidden="false" customHeight="false" outlineLevel="0" collapsed="false">
      <c r="A487" s="17" t="n">
        <v>882</v>
      </c>
      <c r="B487" s="16" t="n">
        <v>0.593579316896106</v>
      </c>
      <c r="C487" s="16" t="n">
        <v>0.579236467230705</v>
      </c>
      <c r="D487" s="16" t="n">
        <v>1</v>
      </c>
      <c r="E487" s="17" t="n">
        <v>33.7</v>
      </c>
      <c r="F487" s="16" t="n">
        <v>1.74783495215125</v>
      </c>
      <c r="G487" s="16" t="n">
        <v>1.6146183893276</v>
      </c>
      <c r="H487" s="16" t="n">
        <v>1.4218950783319</v>
      </c>
      <c r="I487" s="16" t="n">
        <v>1.30102999566398</v>
      </c>
      <c r="J487" s="16" t="n">
        <v>0.657164309426618</v>
      </c>
      <c r="K487" s="16" t="n">
        <v>0.593689196108551</v>
      </c>
      <c r="L487" s="16" t="n">
        <v>0.815591397849462</v>
      </c>
    </row>
    <row r="488" customFormat="false" ht="15" hidden="false" customHeight="false" outlineLevel="0" collapsed="false">
      <c r="A488" s="17" t="n">
        <v>883</v>
      </c>
      <c r="B488" s="16" t="n">
        <v>0.59351265264882</v>
      </c>
      <c r="C488" s="16" t="n">
        <v>0.579237543911703</v>
      </c>
      <c r="D488" s="16" t="n">
        <v>1</v>
      </c>
      <c r="E488" s="17" t="n">
        <v>33.3</v>
      </c>
      <c r="F488" s="16" t="n">
        <v>1.73457184862767</v>
      </c>
      <c r="G488" s="16" t="n">
        <v>1.60219721398093</v>
      </c>
      <c r="H488" s="16" t="n">
        <v>1.41513980440266</v>
      </c>
      <c r="I488" s="16" t="n">
        <v>1.30102999566398</v>
      </c>
      <c r="J488" s="16" t="n">
        <v>0.567116657888606</v>
      </c>
      <c r="K488" s="16" t="n">
        <v>0.59331797235023</v>
      </c>
      <c r="L488" s="16" t="n">
        <v>0.814874551971326</v>
      </c>
    </row>
    <row r="489" customFormat="false" ht="15" hidden="false" customHeight="false" outlineLevel="0" collapsed="false">
      <c r="A489" s="17" t="n">
        <v>884</v>
      </c>
      <c r="B489" s="16" t="n">
        <v>0.593448349880794</v>
      </c>
      <c r="C489" s="16" t="n">
        <v>0.579240915708004</v>
      </c>
      <c r="D489" s="16" t="n">
        <v>1</v>
      </c>
      <c r="E489" s="17" t="n">
        <v>32.9</v>
      </c>
      <c r="F489" s="16" t="n">
        <v>1.72224636797482</v>
      </c>
      <c r="G489" s="16" t="n">
        <v>1.59043211338248</v>
      </c>
      <c r="H489" s="16" t="n">
        <v>1.40983078349151</v>
      </c>
      <c r="I489" s="16" t="n">
        <v>1.30102999566398</v>
      </c>
      <c r="J489" s="16" t="n">
        <v>0.395196963579842</v>
      </c>
      <c r="K489" s="16" t="n">
        <v>0.593049155145929</v>
      </c>
      <c r="L489" s="16" t="n">
        <v>0.812557603686636</v>
      </c>
    </row>
    <row r="490" customFormat="false" ht="15" hidden="false" customHeight="false" outlineLevel="0" collapsed="false">
      <c r="A490" s="17" t="n">
        <v>885</v>
      </c>
      <c r="B490" s="16" t="n">
        <v>0.593396409399926</v>
      </c>
      <c r="C490" s="16" t="n">
        <v>0.579251465297514</v>
      </c>
      <c r="D490" s="16" t="n">
        <v>1</v>
      </c>
      <c r="E490" s="17" t="n">
        <v>32.5</v>
      </c>
      <c r="F490" s="16" t="n">
        <v>1.71206664874853</v>
      </c>
      <c r="G490" s="16" t="n">
        <v>1.58109161080748</v>
      </c>
      <c r="H490" s="16" t="n">
        <v>1.40639953205723</v>
      </c>
      <c r="I490" s="16" t="n">
        <v>1.30102999566398</v>
      </c>
      <c r="J490" s="16" t="n">
        <v>0.440100201060612</v>
      </c>
      <c r="K490" s="16" t="n">
        <v>0.592729134664619</v>
      </c>
      <c r="L490" s="16" t="n">
        <v>0.810394265232975</v>
      </c>
    </row>
    <row r="491" customFormat="false" ht="15" hidden="false" customHeight="false" outlineLevel="0" collapsed="false">
      <c r="A491" s="17" t="n">
        <v>886</v>
      </c>
      <c r="B491" s="16" t="n">
        <v>0.593365010761079</v>
      </c>
      <c r="C491" s="16" t="n">
        <v>0.579278846902232</v>
      </c>
      <c r="D491" s="16" t="n">
        <v>1</v>
      </c>
      <c r="E491" s="17" t="n">
        <v>32.4</v>
      </c>
      <c r="F491" s="16" t="n">
        <v>1.7031884748391</v>
      </c>
      <c r="G491" s="16" t="n">
        <v>1.57277201508681</v>
      </c>
      <c r="H491" s="16" t="n">
        <v>1.40218260152017</v>
      </c>
      <c r="I491" s="16" t="n">
        <v>1.30102999566398</v>
      </c>
      <c r="J491" s="16" t="n">
        <v>0.496284026864098</v>
      </c>
      <c r="K491" s="16" t="n">
        <v>0.59237071172555</v>
      </c>
      <c r="L491" s="16" t="n">
        <v>0.812083973374296</v>
      </c>
    </row>
    <row r="492" customFormat="false" ht="15" hidden="false" customHeight="false" outlineLevel="0" collapsed="false">
      <c r="A492" s="17" t="n">
        <v>887</v>
      </c>
      <c r="B492" s="16" t="n">
        <v>0.593328436452245</v>
      </c>
      <c r="C492" s="16" t="n">
        <v>0.579299388729757</v>
      </c>
      <c r="D492" s="16" t="n">
        <v>1</v>
      </c>
      <c r="E492" s="17" t="n">
        <v>32.3</v>
      </c>
      <c r="F492" s="16" t="n">
        <v>1.69209997692128</v>
      </c>
      <c r="G492" s="16" t="n">
        <v>1.56245536870089</v>
      </c>
      <c r="H492" s="16" t="n">
        <v>1.39738084121005</v>
      </c>
      <c r="I492" s="16" t="n">
        <v>1.30102999566398</v>
      </c>
      <c r="J492" s="16" t="n">
        <v>0.594615747289832</v>
      </c>
      <c r="K492" s="16" t="n">
        <v>0.591986687147978</v>
      </c>
      <c r="L492" s="16" t="n">
        <v>0.814132104454685</v>
      </c>
    </row>
    <row r="493" customFormat="false" ht="15" hidden="false" customHeight="false" outlineLevel="0" collapsed="false">
      <c r="A493" s="17" t="n">
        <v>888</v>
      </c>
      <c r="B493" s="16" t="n">
        <v>0.593276854545351</v>
      </c>
      <c r="C493" s="16" t="n">
        <v>0.579320364613687</v>
      </c>
      <c r="D493" s="16" t="n">
        <v>1</v>
      </c>
      <c r="E493" s="17" t="n">
        <v>31.7</v>
      </c>
      <c r="F493" s="16" t="n">
        <v>1.67704125597452</v>
      </c>
      <c r="G493" s="16" t="n">
        <v>1.54773980192303</v>
      </c>
      <c r="H493" s="16" t="n">
        <v>1.39066351060302</v>
      </c>
      <c r="I493" s="16" t="n">
        <v>1.30102999566398</v>
      </c>
      <c r="J493" s="16" t="n">
        <v>0.463175558091796</v>
      </c>
      <c r="K493" s="16" t="n">
        <v>0.591781874039939</v>
      </c>
      <c r="L493" s="16" t="n">
        <v>0.814528929851511</v>
      </c>
    </row>
    <row r="494" customFormat="false" ht="15" hidden="false" customHeight="false" outlineLevel="0" collapsed="false">
      <c r="A494" s="17" t="n">
        <v>889</v>
      </c>
      <c r="B494" s="16" t="n">
        <v>0.593216489468302</v>
      </c>
      <c r="C494" s="16" t="n">
        <v>0.579357620352699</v>
      </c>
      <c r="D494" s="16" t="n">
        <v>1</v>
      </c>
      <c r="E494" s="17" t="n">
        <v>30.9</v>
      </c>
      <c r="F494" s="16" t="n">
        <v>1.65933429105464</v>
      </c>
      <c r="G494" s="16" t="n">
        <v>1.53114498737251</v>
      </c>
      <c r="H494" s="16" t="n">
        <v>1.38149346477222</v>
      </c>
      <c r="I494" s="16" t="n">
        <v>1.30102999566398</v>
      </c>
      <c r="J494" s="16" t="n">
        <v>0.39867322092806</v>
      </c>
      <c r="K494" s="16" t="n">
        <v>0.591487455197133</v>
      </c>
      <c r="L494" s="16" t="n">
        <v>0.813914490527394</v>
      </c>
    </row>
    <row r="495" customFormat="false" ht="15" hidden="false" customHeight="false" outlineLevel="0" collapsed="false">
      <c r="A495" s="17" t="n">
        <v>890</v>
      </c>
      <c r="B495" s="16" t="n">
        <v>0.593188504378001</v>
      </c>
      <c r="C495" s="16" t="n">
        <v>0.579387473146762</v>
      </c>
      <c r="D495" s="16" t="n">
        <v>1</v>
      </c>
      <c r="E495" s="17" t="n">
        <v>30.6</v>
      </c>
      <c r="F495" s="16" t="n">
        <v>1.64981577888467</v>
      </c>
      <c r="G495" s="16" t="n">
        <v>1.52218148420064</v>
      </c>
      <c r="H495" s="16" t="n">
        <v>1.37613944642896</v>
      </c>
      <c r="I495" s="16" t="n">
        <v>1.30102999566398</v>
      </c>
      <c r="J495" s="16" t="n">
        <v>0.686111393069293</v>
      </c>
      <c r="K495" s="16" t="n">
        <v>0.591244239631336</v>
      </c>
      <c r="L495" s="16" t="n">
        <v>0.813876088069636</v>
      </c>
    </row>
    <row r="496" customFormat="false" ht="15" hidden="false" customHeight="false" outlineLevel="0" collapsed="false">
      <c r="A496" s="17" t="n">
        <v>891</v>
      </c>
      <c r="B496" s="16" t="n">
        <v>0.593153200215764</v>
      </c>
      <c r="C496" s="16" t="n">
        <v>0.579384012808723</v>
      </c>
      <c r="D496" s="16" t="n">
        <v>1</v>
      </c>
      <c r="E496" s="17" t="n">
        <v>30.4</v>
      </c>
      <c r="F496" s="16" t="n">
        <v>1.64470472992543</v>
      </c>
      <c r="G496" s="16" t="n">
        <v>1.51762473586789</v>
      </c>
      <c r="H496" s="16" t="n">
        <v>1.37377952441643</v>
      </c>
      <c r="I496" s="16" t="n">
        <v>1.30102999566398</v>
      </c>
      <c r="J496" s="16" t="n">
        <v>0.873679928932</v>
      </c>
      <c r="K496" s="16" t="n">
        <v>0.59110343061956</v>
      </c>
      <c r="L496" s="16" t="n">
        <v>0.811431131592422</v>
      </c>
    </row>
    <row r="497" customFormat="false" ht="15" hidden="false" customHeight="false" outlineLevel="0" collapsed="false">
      <c r="A497" s="17" t="n">
        <v>892</v>
      </c>
      <c r="B497" s="16" t="n">
        <v>0.593098695079486</v>
      </c>
      <c r="C497" s="16" t="n">
        <v>0.57936223331959</v>
      </c>
      <c r="D497" s="16" t="n">
        <v>1</v>
      </c>
      <c r="E497" s="17" t="n">
        <v>30</v>
      </c>
      <c r="F497" s="16" t="n">
        <v>1.63867919776378</v>
      </c>
      <c r="G497" s="16" t="n">
        <v>1.51215279776706</v>
      </c>
      <c r="H497" s="16" t="n">
        <v>1.37038803977225</v>
      </c>
      <c r="I497" s="16" t="n">
        <v>1.30102999566398</v>
      </c>
      <c r="J497" s="16" t="n">
        <v>0.626033006321973</v>
      </c>
      <c r="K497" s="16" t="n">
        <v>0.590745007680492</v>
      </c>
      <c r="L497" s="16" t="n">
        <v>0.808653353814644</v>
      </c>
    </row>
    <row r="498" customFormat="false" ht="15" hidden="false" customHeight="false" outlineLevel="0" collapsed="false">
      <c r="A498" s="17" t="n">
        <v>893</v>
      </c>
      <c r="B498" s="16" t="n">
        <v>0.593041978421665</v>
      </c>
      <c r="C498" s="16" t="n">
        <v>0.579367654458169</v>
      </c>
      <c r="D498" s="16" t="n">
        <v>1</v>
      </c>
      <c r="E498" s="17" t="n">
        <v>29.5</v>
      </c>
      <c r="F498" s="16" t="n">
        <v>1.62695758862277</v>
      </c>
      <c r="G498" s="16" t="n">
        <v>1.50098407792021</v>
      </c>
      <c r="H498" s="16" t="n">
        <v>1.36217020253784</v>
      </c>
      <c r="I498" s="16" t="n">
        <v>1.30102999566398</v>
      </c>
      <c r="J498" s="16" t="n">
        <v>0.37478917696324</v>
      </c>
      <c r="K498" s="16" t="n">
        <v>0.590437788018433</v>
      </c>
      <c r="L498" s="16" t="n">
        <v>0.808013312852023</v>
      </c>
    </row>
    <row r="499" customFormat="false" ht="15" hidden="false" customHeight="false" outlineLevel="0" collapsed="false">
      <c r="A499" s="17" t="n">
        <v>894</v>
      </c>
      <c r="B499" s="16" t="n">
        <v>0.592999599755756</v>
      </c>
      <c r="C499" s="16" t="n">
        <v>0.579397452838959</v>
      </c>
      <c r="D499" s="16" t="n">
        <v>1</v>
      </c>
      <c r="E499" s="17" t="n">
        <v>28.9</v>
      </c>
      <c r="F499" s="16" t="n">
        <v>1.61394335178588</v>
      </c>
      <c r="G499" s="16" t="n">
        <v>1.48852202740297</v>
      </c>
      <c r="H499" s="16" t="n">
        <v>1.35355257513872</v>
      </c>
      <c r="I499" s="16" t="n">
        <v>1.30102999566398</v>
      </c>
      <c r="J499" s="16" t="n">
        <v>0.503125412178241</v>
      </c>
      <c r="K499" s="16" t="n">
        <v>0.59015616999488</v>
      </c>
      <c r="L499" s="16" t="n">
        <v>0.809203789042499</v>
      </c>
    </row>
    <row r="500" customFormat="false" ht="15" hidden="false" customHeight="false" outlineLevel="0" collapsed="false">
      <c r="A500" s="17" t="n">
        <v>895</v>
      </c>
      <c r="B500" s="16" t="n">
        <v>0.592953160168633</v>
      </c>
      <c r="C500" s="16" t="n">
        <v>0.579422211358624</v>
      </c>
      <c r="D500" s="16" t="n">
        <v>1</v>
      </c>
      <c r="E500" s="17" t="n">
        <v>28.6</v>
      </c>
      <c r="F500" s="16" t="n">
        <v>1.60086976828665</v>
      </c>
      <c r="G500" s="16" t="n">
        <v>1.4765507147541</v>
      </c>
      <c r="H500" s="16" t="n">
        <v>1.34436549213662</v>
      </c>
      <c r="I500" s="16" t="n">
        <v>1.30102999566398</v>
      </c>
      <c r="J500" s="16" t="n">
        <v>0.612780973676498</v>
      </c>
      <c r="K500" s="16" t="n">
        <v>0.589887352790579</v>
      </c>
      <c r="L500" s="16" t="n">
        <v>0.809395801331285</v>
      </c>
    </row>
    <row r="501" customFormat="false" ht="15" hidden="false" customHeight="false" outlineLevel="0" collapsed="false">
      <c r="A501" s="17" t="n">
        <v>896</v>
      </c>
      <c r="B501" s="16" t="n">
        <v>0.592898558056544</v>
      </c>
      <c r="C501" s="16" t="n">
        <v>0.579438000965503</v>
      </c>
      <c r="D501" s="16" t="n">
        <v>1</v>
      </c>
      <c r="E501" s="17" t="n">
        <v>28.2</v>
      </c>
      <c r="F501" s="16" t="n">
        <v>1.58784994853578</v>
      </c>
      <c r="G501" s="16" t="n">
        <v>1.46463037529148</v>
      </c>
      <c r="H501" s="16" t="n">
        <v>1.336110140432</v>
      </c>
      <c r="I501" s="16" t="n">
        <v>1.30102999566398</v>
      </c>
      <c r="J501" s="16" t="n">
        <v>0.362435981658989</v>
      </c>
      <c r="K501" s="16" t="n">
        <v>0.589464925755248</v>
      </c>
      <c r="L501" s="16" t="n">
        <v>0.807667690732207</v>
      </c>
    </row>
    <row r="502" customFormat="false" ht="15" hidden="false" customHeight="false" outlineLevel="0" collapsed="false">
      <c r="A502" s="17" t="n">
        <v>897</v>
      </c>
      <c r="B502" s="16" t="n">
        <v>0.592856529922712</v>
      </c>
      <c r="C502" s="16" t="n">
        <v>0.579477910793597</v>
      </c>
      <c r="D502" s="16" t="n">
        <v>1</v>
      </c>
      <c r="E502" s="17" t="n">
        <v>28</v>
      </c>
      <c r="F502" s="16" t="n">
        <v>1.57413693055944</v>
      </c>
      <c r="G502" s="16" t="n">
        <v>1.45228780490833</v>
      </c>
      <c r="H502" s="16" t="n">
        <v>1.32615588035416</v>
      </c>
      <c r="I502" s="16" t="n">
        <v>1.30102999566398</v>
      </c>
      <c r="J502" s="16" t="n">
        <v>0.532240450998511</v>
      </c>
      <c r="K502" s="16" t="n">
        <v>0.589068100358423</v>
      </c>
      <c r="L502" s="16" t="n">
        <v>0.808858166922683</v>
      </c>
    </row>
    <row r="503" customFormat="false" ht="15" hidden="false" customHeight="false" outlineLevel="0" collapsed="false">
      <c r="A503" s="17" t="n">
        <v>898</v>
      </c>
      <c r="B503" s="16" t="n">
        <v>0.59282938568365</v>
      </c>
      <c r="C503" s="16" t="n">
        <v>0.579507271993545</v>
      </c>
      <c r="D503" s="16" t="n">
        <v>1</v>
      </c>
      <c r="E503" s="17" t="n">
        <v>27.6</v>
      </c>
      <c r="F503" s="16" t="n">
        <v>1.564349991291</v>
      </c>
      <c r="G503" s="16" t="n">
        <v>1.44304783609243</v>
      </c>
      <c r="H503" s="16" t="n">
        <v>1.31960015380467</v>
      </c>
      <c r="I503" s="16" t="n">
        <v>1.30102999566398</v>
      </c>
      <c r="J503" s="16" t="n">
        <v>0.697284095921328</v>
      </c>
      <c r="K503" s="16" t="n">
        <v>0.588940092165899</v>
      </c>
      <c r="L503" s="16" t="n">
        <v>0.805875576036866</v>
      </c>
    </row>
    <row r="504" customFormat="false" ht="15" hidden="false" customHeight="false" outlineLevel="0" collapsed="false">
      <c r="A504" s="17" t="n">
        <v>899</v>
      </c>
      <c r="B504" s="16" t="n">
        <v>0.592817245731278</v>
      </c>
      <c r="C504" s="16" t="n">
        <v>0.579541709730702</v>
      </c>
      <c r="D504" s="16" t="n">
        <v>1</v>
      </c>
      <c r="E504" s="17" t="n">
        <v>27.5</v>
      </c>
      <c r="F504" s="16" t="n">
        <v>1.55599512559348</v>
      </c>
      <c r="G504" s="16" t="n">
        <v>1.43523925283411</v>
      </c>
      <c r="H504" s="16" t="n">
        <v>1.31441447060093</v>
      </c>
      <c r="I504" s="16" t="n">
        <v>1.30102999566398</v>
      </c>
      <c r="J504" s="16" t="n">
        <v>0.583253297768553</v>
      </c>
      <c r="K504" s="16" t="n">
        <v>0.588607270865335</v>
      </c>
      <c r="L504" s="16" t="n">
        <v>0.799014336917563</v>
      </c>
    </row>
    <row r="505" customFormat="false" ht="15" hidden="false" customHeight="false" outlineLevel="0" collapsed="false">
      <c r="A505" s="17" t="n">
        <v>900</v>
      </c>
      <c r="B505" s="16" t="n">
        <v>0.59280371571344</v>
      </c>
      <c r="C505" s="16" t="n">
        <v>0.579585654264496</v>
      </c>
      <c r="D505" s="16" t="n">
        <v>1</v>
      </c>
      <c r="E505" s="17" t="n">
        <v>27.2</v>
      </c>
      <c r="F505" s="16" t="n">
        <v>1.54556699698333</v>
      </c>
      <c r="G505" s="16" t="n">
        <v>1.42508400797903</v>
      </c>
      <c r="H505" s="16" t="n">
        <v>1.30672163890392</v>
      </c>
      <c r="I505" s="16" t="n">
        <v>1.30102999566398</v>
      </c>
      <c r="J505" s="16" t="n">
        <v>0.591704805421363</v>
      </c>
      <c r="K505" s="16" t="n">
        <v>0.588300051203277</v>
      </c>
      <c r="L505" s="16" t="n">
        <v>0.792575524833589</v>
      </c>
    </row>
    <row r="506" customFormat="false" ht="15" hidden="false" customHeight="false" outlineLevel="0" collapsed="false">
      <c r="A506" s="17" t="n">
        <v>901</v>
      </c>
      <c r="B506" s="16" t="n">
        <v>0.592739949387217</v>
      </c>
      <c r="C506" s="16" t="n">
        <v>0.579597054902584</v>
      </c>
      <c r="D506" s="16" t="n">
        <v>1</v>
      </c>
      <c r="E506" s="17" t="n">
        <v>26.3</v>
      </c>
      <c r="F506" s="16" t="n">
        <v>1.53078918245112</v>
      </c>
      <c r="G506" s="16" t="n">
        <v>1.4105789058463</v>
      </c>
      <c r="H506" s="16" t="n">
        <v>1.29732456600513</v>
      </c>
      <c r="I506" s="16" t="n">
        <v>1.30102999566398</v>
      </c>
      <c r="J506" s="16" t="n">
        <v>0.462382669957917</v>
      </c>
      <c r="K506" s="16" t="n">
        <v>0.588069636456733</v>
      </c>
      <c r="L506" s="16" t="n">
        <v>0.788952892985151</v>
      </c>
    </row>
    <row r="507" customFormat="false" ht="15" hidden="false" customHeight="false" outlineLevel="0" collapsed="false">
      <c r="A507" s="17" t="n">
        <v>902</v>
      </c>
      <c r="B507" s="16" t="n">
        <v>0.592682700308542</v>
      </c>
      <c r="C507" s="16" t="n">
        <v>0.57961287887827</v>
      </c>
      <c r="D507" s="16" t="n">
        <v>1</v>
      </c>
      <c r="E507" s="17" t="n">
        <v>25.7</v>
      </c>
      <c r="F507" s="16" t="n">
        <v>1.51722205463371</v>
      </c>
      <c r="G507" s="16" t="n">
        <v>1.39755668962095</v>
      </c>
      <c r="H507" s="16" t="n">
        <v>1.28807303415746</v>
      </c>
      <c r="I507" s="16" t="n">
        <v>1.30102999566398</v>
      </c>
      <c r="J507" s="16" t="n">
        <v>0.661886565180721</v>
      </c>
      <c r="K507" s="16" t="n">
        <v>0.587890424987199</v>
      </c>
      <c r="L507" s="16" t="n">
        <v>0.785688684075781</v>
      </c>
    </row>
    <row r="508" customFormat="false" ht="15" hidden="false" customHeight="false" outlineLevel="0" collapsed="false">
      <c r="A508" s="17" t="n">
        <v>903</v>
      </c>
      <c r="B508" s="16" t="n">
        <v>0.592652176344205</v>
      </c>
      <c r="C508" s="16" t="n">
        <v>0.579646897027569</v>
      </c>
      <c r="D508" s="16" t="n">
        <v>1</v>
      </c>
      <c r="E508" s="17" t="n">
        <v>25.4</v>
      </c>
      <c r="F508" s="16" t="n">
        <v>1.50603271015826</v>
      </c>
      <c r="G508" s="16" t="n">
        <v>1.38691157389079</v>
      </c>
      <c r="H508" s="16" t="n">
        <v>1.28009963872421</v>
      </c>
      <c r="I508" s="16" t="n">
        <v>1.30102999566398</v>
      </c>
      <c r="J508" s="16" t="n">
        <v>0.376746526834845</v>
      </c>
      <c r="K508" s="16" t="n">
        <v>0.587596006144393</v>
      </c>
      <c r="L508" s="16" t="n">
        <v>0.781426011264721</v>
      </c>
    </row>
    <row r="509" customFormat="false" ht="15" hidden="false" customHeight="false" outlineLevel="0" collapsed="false">
      <c r="A509" s="17" t="n">
        <v>904</v>
      </c>
      <c r="B509" s="16" t="n">
        <v>0.5926459949641</v>
      </c>
      <c r="C509" s="16" t="n">
        <v>0.579697016890972</v>
      </c>
      <c r="D509" s="16" t="n">
        <v>1</v>
      </c>
      <c r="E509" s="17" t="n">
        <v>25.2</v>
      </c>
      <c r="F509" s="16" t="n">
        <v>1.49644017614695</v>
      </c>
      <c r="G509" s="16" t="n">
        <v>1.37759089871897</v>
      </c>
      <c r="H509" s="16" t="n">
        <v>1.2744759819336</v>
      </c>
      <c r="I509" s="16" t="n">
        <v>1.30102999566398</v>
      </c>
      <c r="J509" s="16" t="n">
        <v>0.330993722244643</v>
      </c>
      <c r="K509" s="16" t="n">
        <v>0.58731438812084</v>
      </c>
      <c r="L509" s="16" t="n">
        <v>0.778097798259089</v>
      </c>
    </row>
    <row r="510" customFormat="false" ht="15" hidden="false" customHeight="false" outlineLevel="0" collapsed="false">
      <c r="A510" s="17" t="n">
        <v>905</v>
      </c>
      <c r="B510" s="16" t="n">
        <v>0.592633048693339</v>
      </c>
      <c r="C510" s="16" t="n">
        <v>0.579735713379998</v>
      </c>
      <c r="D510" s="16" t="n">
        <v>1</v>
      </c>
      <c r="E510" s="17" t="n">
        <v>25.1</v>
      </c>
      <c r="F510" s="16" t="n">
        <v>1.48690381480207</v>
      </c>
      <c r="G510" s="16" t="n">
        <v>1.36832622614236</v>
      </c>
      <c r="H510" s="16" t="n">
        <v>1.26854635278475</v>
      </c>
      <c r="I510" s="16" t="n">
        <v>1.30102999566398</v>
      </c>
      <c r="J510" s="16" t="n">
        <v>0.594556135252827</v>
      </c>
      <c r="K510" s="16" t="n">
        <v>0.586994367639529</v>
      </c>
      <c r="L510" s="16" t="n">
        <v>0.780325140809012</v>
      </c>
    </row>
    <row r="511" customFormat="false" ht="15" hidden="false" customHeight="false" outlineLevel="0" collapsed="false">
      <c r="A511" s="17" t="n">
        <v>906</v>
      </c>
      <c r="B511" s="16" t="n">
        <v>0.592611929253926</v>
      </c>
      <c r="C511" s="16" t="n">
        <v>0.579776116965279</v>
      </c>
      <c r="D511" s="16" t="n">
        <v>1</v>
      </c>
      <c r="E511" s="17" t="n">
        <v>24.5</v>
      </c>
      <c r="F511" s="16" t="n">
        <v>1.47549311575532</v>
      </c>
      <c r="G511" s="16" t="n">
        <v>1.35745839526866</v>
      </c>
      <c r="H511" s="16" t="n">
        <v>1.26067193671235</v>
      </c>
      <c r="I511" s="16" t="n">
        <v>1.30102999566398</v>
      </c>
      <c r="J511" s="16" t="n">
        <v>0.46185140003438</v>
      </c>
      <c r="K511" s="16" t="n">
        <v>0.586853558627752</v>
      </c>
      <c r="L511" s="16" t="n">
        <v>0.781874039938556</v>
      </c>
    </row>
    <row r="512" customFormat="false" ht="15" hidden="false" customHeight="false" outlineLevel="0" collapsed="false">
      <c r="A512" s="17" t="n">
        <v>907</v>
      </c>
      <c r="B512" s="16" t="n">
        <v>0.592588161901822</v>
      </c>
      <c r="C512" s="16" t="n">
        <v>0.579820468300773</v>
      </c>
      <c r="D512" s="16" t="n">
        <v>1</v>
      </c>
      <c r="E512" s="17" t="n">
        <v>23.9</v>
      </c>
      <c r="F512" s="16" t="n">
        <v>1.46361207462744</v>
      </c>
      <c r="G512" s="16" t="n">
        <v>1.34584853396971</v>
      </c>
      <c r="H512" s="16" t="n">
        <v>1.25280084445511</v>
      </c>
      <c r="I512" s="16" t="n">
        <v>1.30102999566398</v>
      </c>
      <c r="J512" s="16" t="n">
        <v>0.368219228402467</v>
      </c>
      <c r="K512" s="16" t="n">
        <v>0.586712749615975</v>
      </c>
      <c r="L512" s="16" t="n">
        <v>0.78352534562212</v>
      </c>
    </row>
    <row r="513" customFormat="false" ht="15" hidden="false" customHeight="false" outlineLevel="0" collapsed="false">
      <c r="A513" s="17" t="n">
        <v>908</v>
      </c>
      <c r="B513" s="16" t="n">
        <v>0.592566071285142</v>
      </c>
      <c r="C513" s="16" t="n">
        <v>0.579861588295429</v>
      </c>
      <c r="D513" s="16" t="n">
        <v>1</v>
      </c>
      <c r="E513" s="17" t="n">
        <v>23.6</v>
      </c>
      <c r="F513" s="16" t="n">
        <v>1.4535798517634</v>
      </c>
      <c r="G513" s="16" t="n">
        <v>1.3363581633056</v>
      </c>
      <c r="H513" s="16" t="n">
        <v>1.24659291070847</v>
      </c>
      <c r="I513" s="16" t="n">
        <v>1.30102999566398</v>
      </c>
      <c r="J513" s="16" t="n">
        <v>0.409105079337204</v>
      </c>
      <c r="K513" s="16" t="n">
        <v>0.586431131592422</v>
      </c>
      <c r="L513" s="16" t="n">
        <v>0.786751152073733</v>
      </c>
    </row>
    <row r="514" customFormat="false" ht="15" hidden="false" customHeight="false" outlineLevel="0" collapsed="false">
      <c r="A514" s="17" t="n">
        <v>909</v>
      </c>
      <c r="B514" s="16" t="n">
        <v>0.592521694207948</v>
      </c>
      <c r="C514" s="16" t="n">
        <v>0.57987192907641</v>
      </c>
      <c r="D514" s="16" t="n">
        <v>1</v>
      </c>
      <c r="E514" s="17" t="n">
        <v>23.1</v>
      </c>
      <c r="F514" s="16" t="n">
        <v>1.44365702040119</v>
      </c>
      <c r="G514" s="16" t="n">
        <v>1.3269765089379</v>
      </c>
      <c r="H514" s="16" t="n">
        <v>1.24078504636058</v>
      </c>
      <c r="I514" s="16" t="n">
        <v>1.30102999566398</v>
      </c>
      <c r="J514" s="16" t="n">
        <v>0.438568572936376</v>
      </c>
      <c r="K514" s="16" t="n">
        <v>0.586187916026626</v>
      </c>
      <c r="L514" s="16" t="n">
        <v>0.782539682539683</v>
      </c>
    </row>
    <row r="515" customFormat="false" ht="15" hidden="false" customHeight="false" outlineLevel="0" collapsed="false">
      <c r="A515" s="17" t="n">
        <v>910</v>
      </c>
      <c r="B515" s="16" t="n">
        <v>0.59247716244251</v>
      </c>
      <c r="C515" s="16" t="n">
        <v>0.579891071492626</v>
      </c>
      <c r="D515" s="16" t="n">
        <v>1</v>
      </c>
      <c r="E515" s="17" t="n">
        <v>22.6</v>
      </c>
      <c r="F515" s="16" t="n">
        <v>1.43154402512865</v>
      </c>
      <c r="G515" s="16" t="n">
        <v>1.31513384948604</v>
      </c>
      <c r="H515" s="16" t="n">
        <v>1.23396723481004</v>
      </c>
      <c r="I515" s="16" t="n">
        <v>1.30102999566398</v>
      </c>
      <c r="J515" s="16" t="n">
        <v>0.694732324090917</v>
      </c>
      <c r="K515" s="16" t="n">
        <v>0.585829493087558</v>
      </c>
      <c r="L515" s="16" t="n">
        <v>0.782206861239119</v>
      </c>
    </row>
    <row r="516" customFormat="false" ht="15" hidden="false" customHeight="false" outlineLevel="0" collapsed="false">
      <c r="A516" s="17" t="n">
        <v>911</v>
      </c>
      <c r="B516" s="16" t="n">
        <v>0.592437633682811</v>
      </c>
      <c r="C516" s="16" t="n">
        <v>0.579928563871691</v>
      </c>
      <c r="D516" s="16" t="n">
        <v>1</v>
      </c>
      <c r="E516" s="17" t="n">
        <v>22.1</v>
      </c>
      <c r="F516" s="16" t="n">
        <v>1.41763619419631</v>
      </c>
      <c r="G516" s="16" t="n">
        <v>1.30149618620279</v>
      </c>
      <c r="H516" s="16" t="n">
        <v>1.22343139648058</v>
      </c>
      <c r="I516" s="16" t="n">
        <v>1.30102999566398</v>
      </c>
      <c r="J516" s="16" t="n">
        <v>0.603733325060115</v>
      </c>
      <c r="K516" s="16" t="n">
        <v>0.585509472606247</v>
      </c>
      <c r="L516" s="16" t="n">
        <v>0.78589349718382</v>
      </c>
    </row>
    <row r="517" customFormat="false" ht="15" hidden="false" customHeight="false" outlineLevel="0" collapsed="false">
      <c r="A517" s="17" t="n">
        <v>912</v>
      </c>
      <c r="B517" s="16" t="n">
        <v>0.592393620383172</v>
      </c>
      <c r="C517" s="16" t="n">
        <v>0.579966531165185</v>
      </c>
      <c r="D517" s="16" t="n">
        <v>0</v>
      </c>
      <c r="E517" s="17" t="n">
        <v>21.5</v>
      </c>
      <c r="F517" s="16" t="n">
        <v>1.40426351064343</v>
      </c>
      <c r="G517" s="16" t="n">
        <v>1.28839350233651</v>
      </c>
      <c r="H517" s="16" t="n">
        <v>1.21287886955328</v>
      </c>
      <c r="I517" s="16" t="n">
        <v>1.30102999566398</v>
      </c>
      <c r="J517" s="16" t="n">
        <v>0</v>
      </c>
      <c r="K517" s="16" t="n">
        <v>0.585138248847926</v>
      </c>
      <c r="L517" s="16" t="n">
        <v>0.78873527905786</v>
      </c>
    </row>
    <row r="518" customFormat="false" ht="15" hidden="false" customHeight="false" outlineLevel="0" collapsed="false">
      <c r="A518" s="17" t="n">
        <v>913</v>
      </c>
      <c r="B518" s="16" t="n">
        <v>0.592344214518865</v>
      </c>
      <c r="C518" s="16" t="n">
        <v>0.57998921520287</v>
      </c>
      <c r="D518" s="16" t="n">
        <v>0</v>
      </c>
      <c r="E518" s="17" t="n">
        <v>21.2</v>
      </c>
      <c r="F518" s="16" t="n">
        <v>1.39157201891462</v>
      </c>
      <c r="G518" s="16" t="n">
        <v>1.27651100397774</v>
      </c>
      <c r="H518" s="16" t="n">
        <v>1.20313513355929</v>
      </c>
      <c r="I518" s="16" t="n">
        <v>1.30102999566398</v>
      </c>
      <c r="J518" s="16" t="n">
        <v>0</v>
      </c>
      <c r="K518" s="16" t="n">
        <v>0.584907834101383</v>
      </c>
      <c r="L518" s="16" t="n">
        <v>0.78636712749616</v>
      </c>
    </row>
    <row r="519" customFormat="false" ht="15" hidden="false" customHeight="false" outlineLevel="0" collapsed="false">
      <c r="A519" s="17" t="n">
        <v>914</v>
      </c>
      <c r="B519" s="16" t="n">
        <v>0.592286398249959</v>
      </c>
      <c r="C519" s="16" t="n">
        <v>0.579996964143169</v>
      </c>
      <c r="D519" s="16" t="n">
        <v>0</v>
      </c>
      <c r="E519" s="17" t="n">
        <v>20.4</v>
      </c>
      <c r="F519" s="16" t="n">
        <v>1.38069787943955</v>
      </c>
      <c r="G519" s="16" t="n">
        <v>1.26617535741965</v>
      </c>
      <c r="H519" s="16" t="n">
        <v>1.19477400049746</v>
      </c>
      <c r="I519" s="16" t="n">
        <v>1.30102999566398</v>
      </c>
      <c r="J519" s="16" t="n">
        <v>0</v>
      </c>
      <c r="K519" s="16" t="n">
        <v>0.584600614439324</v>
      </c>
      <c r="L519" s="16" t="n">
        <v>0.783499743983615</v>
      </c>
    </row>
    <row r="520" customFormat="false" ht="15" hidden="false" customHeight="false" outlineLevel="0" collapsed="false">
      <c r="A520" s="17" t="n">
        <v>915</v>
      </c>
      <c r="B520" s="16" t="n">
        <v>0.592220776847431</v>
      </c>
      <c r="C520" s="16" t="n">
        <v>0.579989712901654</v>
      </c>
      <c r="D520" s="16" t="n">
        <v>0</v>
      </c>
      <c r="E520" s="17" t="n">
        <v>19.8</v>
      </c>
      <c r="F520" s="16" t="n">
        <v>1.37153923805709</v>
      </c>
      <c r="G520" s="16" t="n">
        <v>1.25728571231826</v>
      </c>
      <c r="H520" s="16" t="n">
        <v>1.18798160721584</v>
      </c>
      <c r="I520" s="16" t="n">
        <v>1.30102999566398</v>
      </c>
      <c r="J520" s="16" t="n">
        <v>0</v>
      </c>
      <c r="K520" s="16" t="n">
        <v>0.584280593958013</v>
      </c>
      <c r="L520" s="16" t="n">
        <v>0.780990783410138</v>
      </c>
    </row>
    <row r="521" customFormat="false" ht="15" hidden="false" customHeight="false" outlineLevel="0" collapsed="false">
      <c r="A521" s="17" t="n">
        <v>916</v>
      </c>
      <c r="B521" s="16" t="n">
        <v>0.592149100133351</v>
      </c>
      <c r="C521" s="16" t="n">
        <v>0.57996473144139</v>
      </c>
      <c r="D521" s="16" t="n">
        <v>0</v>
      </c>
      <c r="E521" s="17" t="n">
        <v>19.7</v>
      </c>
      <c r="F521" s="16" t="n">
        <v>1.36244533158951</v>
      </c>
      <c r="G521" s="16" t="n">
        <v>1.24872929908996</v>
      </c>
      <c r="H521" s="16" t="n">
        <v>1.18131088952261</v>
      </c>
      <c r="I521" s="16" t="n">
        <v>1.30102999566398</v>
      </c>
      <c r="J521" s="16" t="n">
        <v>0</v>
      </c>
      <c r="K521" s="16" t="n">
        <v>0.583909370199693</v>
      </c>
      <c r="L521" s="16" t="n">
        <v>0.775678443420379</v>
      </c>
    </row>
    <row r="522" customFormat="false" ht="15" hidden="false" customHeight="false" outlineLevel="0" collapsed="false">
      <c r="A522" s="17" t="n">
        <v>917</v>
      </c>
      <c r="B522" s="16" t="n">
        <v>0.592021768055265</v>
      </c>
      <c r="C522" s="16" t="n">
        <v>0.579918495445482</v>
      </c>
      <c r="D522" s="16" t="n">
        <v>0</v>
      </c>
      <c r="E522" s="17" t="n">
        <v>19.6</v>
      </c>
      <c r="F522" s="16" t="n">
        <v>1.34894457974885</v>
      </c>
      <c r="G522" s="16" t="n">
        <v>1.23549704461915</v>
      </c>
      <c r="H522" s="16" t="n">
        <v>1.17161352048674</v>
      </c>
      <c r="I522" s="16" t="n">
        <v>1.30102999566398</v>
      </c>
      <c r="J522" s="16" t="n">
        <v>0</v>
      </c>
      <c r="K522" s="16" t="n">
        <v>0.583614951356887</v>
      </c>
      <c r="L522" s="16" t="n">
        <v>0.773335893497184</v>
      </c>
    </row>
    <row r="523" customFormat="false" ht="15" hidden="false" customHeight="false" outlineLevel="0" collapsed="false">
      <c r="A523" s="17" t="n">
        <v>918</v>
      </c>
      <c r="B523" s="16" t="n">
        <v>0.591889354208159</v>
      </c>
      <c r="C523" s="16" t="n">
        <v>0.579875624948932</v>
      </c>
      <c r="D523" s="16" t="n">
        <v>0</v>
      </c>
      <c r="E523" s="17" t="n">
        <v>19.2</v>
      </c>
      <c r="F523" s="16" t="n">
        <v>1.33459022733094</v>
      </c>
      <c r="G523" s="16" t="n">
        <v>1.22194718977351</v>
      </c>
      <c r="H523" s="16" t="n">
        <v>1.16014852226724</v>
      </c>
      <c r="I523" s="16" t="n">
        <v>1.30102999566398</v>
      </c>
      <c r="J523" s="16" t="n">
        <v>0</v>
      </c>
      <c r="K523" s="16" t="n">
        <v>0.583333333333333</v>
      </c>
      <c r="L523" s="16" t="n">
        <v>0.770481310803892</v>
      </c>
    </row>
    <row r="524" customFormat="false" ht="15" hidden="false" customHeight="false" outlineLevel="0" collapsed="false">
      <c r="A524" s="17" t="n">
        <v>919</v>
      </c>
      <c r="B524" s="16" t="n">
        <v>0.591775587863392</v>
      </c>
      <c r="C524" s="16" t="n">
        <v>0.57983909739602</v>
      </c>
      <c r="D524" s="16" t="n">
        <v>0</v>
      </c>
      <c r="E524" s="17" t="n">
        <v>18.9</v>
      </c>
      <c r="F524" s="16" t="n">
        <v>1.32187445004761</v>
      </c>
      <c r="G524" s="16" t="n">
        <v>1.20949924751679</v>
      </c>
      <c r="H524" s="16" t="n">
        <v>1.15003271216764</v>
      </c>
      <c r="I524" s="16" t="n">
        <v>1.30102999566398</v>
      </c>
      <c r="J524" s="16" t="n">
        <v>0</v>
      </c>
      <c r="K524" s="16" t="n">
        <v>0.582962109575013</v>
      </c>
      <c r="L524" s="16" t="n">
        <v>0.769969278033794</v>
      </c>
    </row>
    <row r="525" customFormat="false" ht="15" hidden="false" customHeight="false" outlineLevel="0" collapsed="false">
      <c r="A525" s="17" t="n">
        <v>920</v>
      </c>
      <c r="B525" s="16" t="n">
        <v>0.591632788143461</v>
      </c>
      <c r="C525" s="16" t="n">
        <v>0.579771002261869</v>
      </c>
      <c r="D525" s="16" t="n">
        <v>0</v>
      </c>
      <c r="E525" s="17" t="n">
        <v>18.4</v>
      </c>
      <c r="F525" s="16" t="n">
        <v>1.30914581640791</v>
      </c>
      <c r="G525" s="16" t="n">
        <v>1.19730578890712</v>
      </c>
      <c r="H525" s="16" t="n">
        <v>1.14058920233414</v>
      </c>
      <c r="I525" s="16" t="n">
        <v>1.30102999566398</v>
      </c>
      <c r="J525" s="16" t="n">
        <v>0</v>
      </c>
      <c r="K525" s="16" t="n">
        <v>0.582770097286226</v>
      </c>
      <c r="L525" s="16" t="n">
        <v>0.77405273937532</v>
      </c>
    </row>
    <row r="526" customFormat="false" ht="15" hidden="false" customHeight="false" outlineLevel="0" collapsed="false">
      <c r="A526" s="17" t="n">
        <v>921</v>
      </c>
      <c r="B526" s="16" t="n">
        <v>0.591469405898972</v>
      </c>
      <c r="C526" s="16" t="n">
        <v>0.579671655643371</v>
      </c>
      <c r="D526" s="16" t="n">
        <v>0</v>
      </c>
      <c r="E526" s="17" t="n">
        <v>18.1</v>
      </c>
      <c r="F526" s="16" t="n">
        <v>1.29907420455741</v>
      </c>
      <c r="G526" s="16" t="n">
        <v>1.18750151746635</v>
      </c>
      <c r="H526" s="16" t="n">
        <v>1.13290541493885</v>
      </c>
      <c r="I526" s="16" t="n">
        <v>1.30102999566398</v>
      </c>
      <c r="J526" s="16" t="n">
        <v>0</v>
      </c>
      <c r="K526" s="16" t="n">
        <v>0.582514080901178</v>
      </c>
      <c r="L526" s="16" t="n">
        <v>0.775217613927291</v>
      </c>
    </row>
    <row r="527" customFormat="false" ht="15" hidden="false" customHeight="false" outlineLevel="0" collapsed="false">
      <c r="A527" s="17" t="n">
        <v>922</v>
      </c>
      <c r="B527" s="16" t="n">
        <v>0.591291932832627</v>
      </c>
      <c r="C527" s="16" t="n">
        <v>0.579553458959826</v>
      </c>
      <c r="D527" s="16" t="n">
        <v>0</v>
      </c>
      <c r="E527" s="17" t="n">
        <v>17.6</v>
      </c>
      <c r="F527" s="16" t="n">
        <v>1.28988764228342</v>
      </c>
      <c r="G527" s="16" t="n">
        <v>1.17858213113552</v>
      </c>
      <c r="H527" s="16" t="n">
        <v>1.12589145053742</v>
      </c>
      <c r="I527" s="16" t="n">
        <v>1.30102999566398</v>
      </c>
      <c r="J527" s="16" t="n">
        <v>0</v>
      </c>
      <c r="K527" s="16" t="n">
        <v>0.582194060419867</v>
      </c>
      <c r="L527" s="16" t="n">
        <v>0.772823860727087</v>
      </c>
    </row>
    <row r="528" customFormat="false" ht="15" hidden="false" customHeight="false" outlineLevel="0" collapsed="false">
      <c r="A528" s="17" t="n">
        <v>923</v>
      </c>
      <c r="B528" s="16" t="n">
        <v>0.591100482240556</v>
      </c>
      <c r="C528" s="16" t="n">
        <v>0.579431391194944</v>
      </c>
      <c r="D528" s="16" t="n">
        <v>0</v>
      </c>
      <c r="E528" s="17" t="n">
        <v>17</v>
      </c>
      <c r="F528" s="16" t="n">
        <v>1.27867688948341</v>
      </c>
      <c r="G528" s="16" t="n">
        <v>1.16790523763064</v>
      </c>
      <c r="H528" s="16" t="n">
        <v>1.1176504445324</v>
      </c>
      <c r="I528" s="16" t="n">
        <v>1.30102999566398</v>
      </c>
      <c r="J528" s="16" t="n">
        <v>0</v>
      </c>
      <c r="K528" s="16" t="n">
        <v>0.581835637480799</v>
      </c>
      <c r="L528" s="16" t="n">
        <v>0.768113159242192</v>
      </c>
    </row>
    <row r="529" customFormat="false" ht="15" hidden="false" customHeight="false" outlineLevel="0" collapsed="false">
      <c r="A529" s="17" t="n">
        <v>924</v>
      </c>
      <c r="B529" s="16" t="n">
        <v>0.59088031734739</v>
      </c>
      <c r="C529" s="16" t="n">
        <v>0.579319094361797</v>
      </c>
      <c r="D529" s="16" t="n">
        <v>0</v>
      </c>
      <c r="E529" s="17" t="n">
        <v>16.8</v>
      </c>
      <c r="F529" s="16" t="n">
        <v>1.2623514803636</v>
      </c>
      <c r="G529" s="16" t="n">
        <v>1.1521130323616</v>
      </c>
      <c r="H529" s="16" t="n">
        <v>1.10410808466053</v>
      </c>
      <c r="I529" s="16" t="n">
        <v>1.30102999566398</v>
      </c>
      <c r="J529" s="16" t="n">
        <v>0</v>
      </c>
      <c r="K529" s="16" t="n">
        <v>0.58157962109575</v>
      </c>
      <c r="L529" s="16" t="n">
        <v>0.761623143881208</v>
      </c>
    </row>
    <row r="530" customFormat="false" ht="15" hidden="false" customHeight="false" outlineLevel="0" collapsed="false">
      <c r="A530" s="17" t="n">
        <v>925</v>
      </c>
      <c r="B530" s="16" t="n">
        <v>0.59062314837698</v>
      </c>
      <c r="C530" s="16" t="n">
        <v>0.579160896232051</v>
      </c>
      <c r="D530" s="16" t="n">
        <v>0</v>
      </c>
      <c r="E530" s="17" t="n">
        <v>16.5</v>
      </c>
      <c r="F530" s="16" t="n">
        <v>1.24727430761232</v>
      </c>
      <c r="G530" s="16" t="n">
        <v>1.13730221624664</v>
      </c>
      <c r="H530" s="16" t="n">
        <v>1.09207205932084</v>
      </c>
      <c r="I530" s="16" t="n">
        <v>1.30102999566398</v>
      </c>
      <c r="J530" s="16" t="n">
        <v>0</v>
      </c>
      <c r="K530" s="16" t="n">
        <v>0.58115719406042</v>
      </c>
      <c r="L530" s="16" t="n">
        <v>0.755337941628264</v>
      </c>
    </row>
    <row r="531" customFormat="false" ht="15" hidden="false" customHeight="false" outlineLevel="0" collapsed="false">
      <c r="A531" s="17" t="n">
        <v>926</v>
      </c>
      <c r="B531" s="16" t="n">
        <v>0.590332870918607</v>
      </c>
      <c r="C531" s="16" t="n">
        <v>0.57897022967377</v>
      </c>
      <c r="D531" s="16" t="n">
        <v>0</v>
      </c>
      <c r="E531" s="17" t="n">
        <v>15.6</v>
      </c>
      <c r="F531" s="16" t="n">
        <v>1.23258280101773</v>
      </c>
      <c r="G531" s="16" t="n">
        <v>1.12340880080818</v>
      </c>
      <c r="H531" s="16" t="n">
        <v>1.08041463433743</v>
      </c>
      <c r="I531" s="16" t="n">
        <v>1.30102999566398</v>
      </c>
      <c r="J531" s="16" t="n">
        <v>0</v>
      </c>
      <c r="K531" s="16" t="n">
        <v>0.580747567844342</v>
      </c>
      <c r="L531" s="16" t="n">
        <v>0.751920122887865</v>
      </c>
    </row>
    <row r="532" customFormat="false" ht="15" hidden="false" customHeight="false" outlineLevel="0" collapsed="false">
      <c r="A532" s="17" t="n">
        <v>927</v>
      </c>
      <c r="B532" s="16" t="n">
        <v>0.590018555048912</v>
      </c>
      <c r="C532" s="16" t="n">
        <v>0.578767543694665</v>
      </c>
      <c r="D532" s="16" t="n">
        <v>0</v>
      </c>
      <c r="E532" s="17" t="n">
        <v>15</v>
      </c>
      <c r="F532" s="16" t="n">
        <v>1.21703541256938</v>
      </c>
      <c r="G532" s="16" t="n">
        <v>1.10812711715974</v>
      </c>
      <c r="H532" s="16" t="n">
        <v>1.06779857942386</v>
      </c>
      <c r="I532" s="16" t="n">
        <v>1.30102999566398</v>
      </c>
      <c r="J532" s="16" t="n">
        <v>0</v>
      </c>
      <c r="K532" s="16" t="n">
        <v>0.580363543266769</v>
      </c>
      <c r="L532" s="16" t="n">
        <v>0.748489503328213</v>
      </c>
    </row>
    <row r="533" customFormat="false" ht="15" hidden="false" customHeight="false" outlineLevel="0" collapsed="false">
      <c r="A533" s="17" t="n">
        <v>928</v>
      </c>
      <c r="B533" s="16" t="n">
        <v>0.589687345756425</v>
      </c>
      <c r="C533" s="16" t="n">
        <v>0.578508554158672</v>
      </c>
      <c r="D533" s="16" t="n">
        <v>0</v>
      </c>
      <c r="E533" s="17" t="n">
        <v>14.9</v>
      </c>
      <c r="F533" s="16" t="n">
        <v>1.20694114119238</v>
      </c>
      <c r="G533" s="16" t="n">
        <v>1.09829838812173</v>
      </c>
      <c r="H533" s="16" t="n">
        <v>1.05969903602848</v>
      </c>
      <c r="I533" s="16" t="n">
        <v>1.30102999566398</v>
      </c>
      <c r="J533" s="16" t="n">
        <v>0</v>
      </c>
      <c r="K533" s="16" t="n">
        <v>0.580145929339478</v>
      </c>
      <c r="L533" s="16" t="n">
        <v>0.741730670762929</v>
      </c>
    </row>
    <row r="534" customFormat="false" ht="15" hidden="false" customHeight="false" outlineLevel="0" collapsed="false">
      <c r="A534" s="17" t="n">
        <v>929</v>
      </c>
      <c r="B534" s="16" t="n">
        <v>0.589337549275822</v>
      </c>
      <c r="C534" s="16" t="n">
        <v>0.578237584665898</v>
      </c>
      <c r="D534" s="16" t="n">
        <v>0</v>
      </c>
      <c r="E534" s="17" t="n">
        <v>14.4</v>
      </c>
      <c r="F534" s="16" t="n">
        <v>1.19602487848293</v>
      </c>
      <c r="G534" s="16" t="n">
        <v>1.08791272350138</v>
      </c>
      <c r="H534" s="16" t="n">
        <v>1.05096438039306</v>
      </c>
      <c r="I534" s="16" t="n">
        <v>1.30102999566398</v>
      </c>
      <c r="J534" s="16" t="n">
        <v>0</v>
      </c>
      <c r="K534" s="16" t="n">
        <v>0.579672299027138</v>
      </c>
      <c r="L534" s="16" t="n">
        <v>0.735906298003072</v>
      </c>
    </row>
    <row r="535" customFormat="false" ht="15" hidden="false" customHeight="false" outlineLevel="0" collapsed="false">
      <c r="A535" s="17" t="n">
        <v>930</v>
      </c>
      <c r="B535" s="16" t="n">
        <v>0.588954575478085</v>
      </c>
      <c r="C535" s="16" t="n">
        <v>0.577952864862257</v>
      </c>
      <c r="D535" s="16" t="n">
        <v>0</v>
      </c>
      <c r="E535" s="17" t="n">
        <v>14.2</v>
      </c>
      <c r="F535" s="16" t="n">
        <v>1.18242014047053</v>
      </c>
      <c r="G535" s="16" t="n">
        <v>1.07457304163508</v>
      </c>
      <c r="H535" s="16" t="n">
        <v>1.04009575031166</v>
      </c>
      <c r="I535" s="16" t="n">
        <v>1.30102999566398</v>
      </c>
      <c r="J535" s="16" t="n">
        <v>0</v>
      </c>
      <c r="K535" s="16" t="n">
        <v>0.579173067076293</v>
      </c>
      <c r="L535" s="16" t="n">
        <v>0.728417818740399</v>
      </c>
    </row>
    <row r="536" customFormat="false" ht="15" hidden="false" customHeight="false" outlineLevel="0" collapsed="false">
      <c r="A536" s="17" t="n">
        <v>931</v>
      </c>
      <c r="B536" s="16" t="n">
        <v>0.5885278376795</v>
      </c>
      <c r="C536" s="16" t="n">
        <v>0.577638566878534</v>
      </c>
      <c r="D536" s="16" t="n">
        <v>0</v>
      </c>
      <c r="E536" s="17" t="n">
        <v>13.1</v>
      </c>
      <c r="F536" s="16" t="n">
        <v>1.16668429838161</v>
      </c>
      <c r="G536" s="16" t="n">
        <v>1.05989580941072</v>
      </c>
      <c r="H536" s="16" t="n">
        <v>1.02808263046138</v>
      </c>
      <c r="I536" s="16" t="n">
        <v>1.30102999566398</v>
      </c>
      <c r="J536" s="16" t="n">
        <v>0</v>
      </c>
      <c r="K536" s="16" t="n">
        <v>0.578891449052739</v>
      </c>
      <c r="L536" s="16" t="n">
        <v>0.720199692780338</v>
      </c>
    </row>
    <row r="537" customFormat="false" ht="15" hidden="false" customHeight="false" outlineLevel="0" collapsed="false">
      <c r="A537" s="17" t="n">
        <v>932</v>
      </c>
      <c r="B537" s="16" t="n">
        <v>0.588094951141448</v>
      </c>
      <c r="C537" s="16" t="n">
        <v>0.577323547582473</v>
      </c>
      <c r="D537" s="16" t="n">
        <v>0</v>
      </c>
      <c r="E537" s="17" t="n">
        <v>12.6</v>
      </c>
      <c r="F537" s="16" t="n">
        <v>1.14986813276315</v>
      </c>
      <c r="G537" s="16" t="n">
        <v>1.04334389356123</v>
      </c>
      <c r="H537" s="16" t="n">
        <v>1.01457938511015</v>
      </c>
      <c r="I537" s="16" t="n">
        <v>1.30102999566398</v>
      </c>
      <c r="J537" s="16" t="n">
        <v>0</v>
      </c>
      <c r="K537" s="16" t="n">
        <v>0.578392217101895</v>
      </c>
      <c r="L537" s="16" t="n">
        <v>0.712749615975422</v>
      </c>
    </row>
    <row r="538" customFormat="false" ht="15" hidden="false" customHeight="false" outlineLevel="0" collapsed="false">
      <c r="A538" s="17" t="n">
        <v>933</v>
      </c>
      <c r="B538" s="16" t="n">
        <v>0.587626298978215</v>
      </c>
      <c r="C538" s="16" t="n">
        <v>0.576993979753987</v>
      </c>
      <c r="D538" s="16" t="n">
        <v>0</v>
      </c>
      <c r="E538" s="17" t="n">
        <v>11.7</v>
      </c>
      <c r="F538" s="16" t="n">
        <v>1.1302154076189</v>
      </c>
      <c r="G538" s="16" t="n">
        <v>1.02424506515027</v>
      </c>
      <c r="H538" s="16" t="n">
        <v>0.99896528328015</v>
      </c>
      <c r="I538" s="16" t="n">
        <v>1.30102999566398</v>
      </c>
      <c r="J538" s="16" t="n">
        <v>0</v>
      </c>
      <c r="K538" s="16" t="n">
        <v>0.578110599078341</v>
      </c>
      <c r="L538" s="16" t="n">
        <v>0.706502816180236</v>
      </c>
    </row>
    <row r="539" customFormat="false" ht="15" hidden="false" customHeight="false" outlineLevel="0" collapsed="false">
      <c r="A539" s="17" t="n">
        <v>934</v>
      </c>
      <c r="B539" s="16" t="n">
        <v>0.587133309434331</v>
      </c>
      <c r="C539" s="16" t="n">
        <v>0.576634235343626</v>
      </c>
      <c r="D539" s="16" t="n">
        <v>0</v>
      </c>
      <c r="E539" s="17" t="n">
        <v>11.1</v>
      </c>
      <c r="F539" s="16" t="n">
        <v>1.11227001368181</v>
      </c>
      <c r="G539" s="16" t="n">
        <v>1.00706461692038</v>
      </c>
      <c r="H539" s="16" t="n">
        <v>0.985396926092827</v>
      </c>
      <c r="I539" s="16" t="n">
        <v>1.30102999566398</v>
      </c>
      <c r="J539" s="16" t="n">
        <v>0</v>
      </c>
      <c r="K539" s="16" t="n">
        <v>0.577662570404506</v>
      </c>
      <c r="L539" s="16" t="n">
        <v>0.701868919610855</v>
      </c>
    </row>
    <row r="540" customFormat="false" ht="15" hidden="false" customHeight="false" outlineLevel="0" collapsed="false">
      <c r="A540" s="17" t="n">
        <v>935</v>
      </c>
      <c r="B540" s="16" t="n">
        <v>0.586645389596621</v>
      </c>
      <c r="C540" s="16" t="n">
        <v>0.576234538949305</v>
      </c>
      <c r="D540" s="16" t="n">
        <v>0</v>
      </c>
      <c r="E540" s="17" t="n">
        <v>10.8</v>
      </c>
      <c r="F540" s="16" t="n">
        <v>1.10183967787725</v>
      </c>
      <c r="G540" s="16" t="n">
        <v>0.996897569685199</v>
      </c>
      <c r="H540" s="16" t="n">
        <v>0.977949388436331</v>
      </c>
      <c r="I540" s="16" t="n">
        <v>1.30102999566398</v>
      </c>
      <c r="J540" s="16" t="n">
        <v>0</v>
      </c>
      <c r="K540" s="16" t="n">
        <v>0.577227342549923</v>
      </c>
      <c r="L540" s="16" t="n">
        <v>0.697798259088582</v>
      </c>
    </row>
    <row r="541" customFormat="false" ht="15" hidden="false" customHeight="false" outlineLevel="0" collapsed="false">
      <c r="A541" s="17" t="n">
        <v>936</v>
      </c>
      <c r="B541" s="16" t="n">
        <v>0.586119806955731</v>
      </c>
      <c r="C541" s="16" t="n">
        <v>0.575819203497902</v>
      </c>
      <c r="D541" s="16" t="n">
        <v>0</v>
      </c>
      <c r="E541" s="17" t="n">
        <v>10.5</v>
      </c>
      <c r="F541" s="16" t="n">
        <v>1.08697898458628</v>
      </c>
      <c r="G541" s="16" t="n">
        <v>0.982825785751776</v>
      </c>
      <c r="H541" s="16" t="n">
        <v>0.965814264246468</v>
      </c>
      <c r="I541" s="16" t="n">
        <v>1.30102999566398</v>
      </c>
      <c r="J541" s="16" t="n">
        <v>0</v>
      </c>
      <c r="K541" s="16" t="n">
        <v>0.576638504864311</v>
      </c>
      <c r="L541" s="16" t="n">
        <v>0.69247311827957</v>
      </c>
    </row>
    <row r="542" customFormat="false" ht="15" hidden="false" customHeight="false" outlineLevel="0" collapsed="false">
      <c r="A542" s="17" t="n">
        <v>937</v>
      </c>
      <c r="B542" s="16" t="n">
        <v>0.585568830134377</v>
      </c>
      <c r="C542" s="16" t="n">
        <v>0.575377351430155</v>
      </c>
      <c r="D542" s="16" t="n">
        <v>0</v>
      </c>
      <c r="E542" s="16" t="n">
        <v>9.8</v>
      </c>
      <c r="F542" s="16" t="n">
        <v>1.07284894374447</v>
      </c>
      <c r="G542" s="16" t="n">
        <v>0.969220889450259</v>
      </c>
      <c r="H542" s="16" t="n">
        <v>0.95391251412175</v>
      </c>
      <c r="I542" s="16" t="n">
        <v>1.30102999566398</v>
      </c>
      <c r="J542" s="16" t="n">
        <v>0</v>
      </c>
      <c r="K542" s="16" t="n">
        <v>0.576203277009729</v>
      </c>
      <c r="L542" s="16" t="n">
        <v>0.688082437275986</v>
      </c>
    </row>
    <row r="543" customFormat="false" ht="15" hidden="false" customHeight="false" outlineLevel="0" collapsed="false">
      <c r="A543" s="17" t="n">
        <v>938</v>
      </c>
      <c r="B543" s="16" t="n">
        <v>0.584987556887051</v>
      </c>
      <c r="C543" s="16" t="n">
        <v>0.574901321530342</v>
      </c>
      <c r="D543" s="16" t="n">
        <v>0</v>
      </c>
      <c r="E543" s="16" t="n">
        <v>9.6</v>
      </c>
      <c r="F543" s="16" t="n">
        <v>1.05999554934263</v>
      </c>
      <c r="G543" s="16" t="n">
        <v>0.956892005356015</v>
      </c>
      <c r="H543" s="16" t="n">
        <v>0.943171732816917</v>
      </c>
      <c r="I543" s="16" t="n">
        <v>1.30102999566398</v>
      </c>
      <c r="J543" s="16" t="n">
        <v>0</v>
      </c>
      <c r="K543" s="16" t="n">
        <v>0.57594726062468</v>
      </c>
      <c r="L543" s="16" t="n">
        <v>0.684664618535586</v>
      </c>
    </row>
    <row r="544" customFormat="false" ht="15" hidden="false" customHeight="false" outlineLevel="0" collapsed="false">
      <c r="A544" s="17" t="n">
        <v>939</v>
      </c>
      <c r="B544" s="16" t="n">
        <v>0.584359611310656</v>
      </c>
      <c r="C544" s="16" t="n">
        <v>0.574392792101829</v>
      </c>
      <c r="D544" s="16" t="n">
        <v>0</v>
      </c>
      <c r="E544" s="16" t="n">
        <v>9.1</v>
      </c>
      <c r="F544" s="16" t="n">
        <v>1.04451160185172</v>
      </c>
      <c r="G544" s="16" t="n">
        <v>0.941931935470127</v>
      </c>
      <c r="H544" s="16" t="n">
        <v>0.930484613469182</v>
      </c>
      <c r="I544" s="16" t="n">
        <v>1.30102999566398</v>
      </c>
      <c r="J544" s="16" t="n">
        <v>0</v>
      </c>
      <c r="K544" s="16" t="n">
        <v>0.575665642601126</v>
      </c>
      <c r="L544" s="16" t="n">
        <v>0.682450076804916</v>
      </c>
    </row>
    <row r="545" customFormat="false" ht="15" hidden="false" customHeight="false" outlineLevel="0" collapsed="false">
      <c r="A545" s="17" t="n">
        <v>940</v>
      </c>
      <c r="B545" s="16" t="n">
        <v>0.583725791838434</v>
      </c>
      <c r="C545" s="16" t="n">
        <v>0.573876759986724</v>
      </c>
      <c r="D545" s="16" t="n">
        <v>0</v>
      </c>
      <c r="E545" s="16" t="n">
        <v>8.7</v>
      </c>
      <c r="F545" s="16" t="n">
        <v>1.02941829223075</v>
      </c>
      <c r="G545" s="16" t="n">
        <v>0.927361872276189</v>
      </c>
      <c r="H545" s="16" t="n">
        <v>0.917622581118959</v>
      </c>
      <c r="I545" s="16" t="n">
        <v>1.30102999566398</v>
      </c>
      <c r="J545" s="16" t="n">
        <v>0</v>
      </c>
      <c r="K545" s="16" t="n">
        <v>0.575307219662058</v>
      </c>
      <c r="L545" s="16" t="n">
        <v>0.680529953917051</v>
      </c>
    </row>
    <row r="546" customFormat="false" ht="15" hidden="false" customHeight="false" outlineLevel="0" collapsed="false">
      <c r="A546" s="17" t="n">
        <v>941</v>
      </c>
      <c r="B546" s="16" t="n">
        <v>0.583073482153908</v>
      </c>
      <c r="C546" s="16" t="n">
        <v>0.573347068169425</v>
      </c>
      <c r="D546" s="16" t="n">
        <v>0</v>
      </c>
      <c r="E546" s="16" t="n">
        <v>8.5</v>
      </c>
      <c r="F546" s="16" t="n">
        <v>1.01413020990231</v>
      </c>
      <c r="G546" s="16" t="n">
        <v>0.912596406715872</v>
      </c>
      <c r="H546" s="16" t="n">
        <v>0.905090193570765</v>
      </c>
      <c r="I546" s="16" t="n">
        <v>1.30102999566398</v>
      </c>
      <c r="J546" s="16" t="n">
        <v>0</v>
      </c>
      <c r="K546" s="16" t="n">
        <v>0.574923195084485</v>
      </c>
      <c r="L546" s="16" t="n">
        <v>0.680171530977983</v>
      </c>
    </row>
    <row r="547" customFormat="false" ht="15" hidden="false" customHeight="false" outlineLevel="0" collapsed="false">
      <c r="A547" s="17" t="n">
        <v>942</v>
      </c>
      <c r="B547" s="16" t="n">
        <v>0.582403520506526</v>
      </c>
      <c r="C547" s="16" t="n">
        <v>0.572806935108477</v>
      </c>
      <c r="D547" s="16" t="n">
        <v>0</v>
      </c>
      <c r="E547" s="16" t="n">
        <v>8.1</v>
      </c>
      <c r="F547" s="16" t="n">
        <v>0.998230773672834</v>
      </c>
      <c r="G547" s="16" t="n">
        <v>0.896958043221586</v>
      </c>
      <c r="H547" s="16" t="n">
        <v>0.891935825593691</v>
      </c>
      <c r="I547" s="16" t="n">
        <v>1.30102999566398</v>
      </c>
      <c r="J547" s="16" t="n">
        <v>0</v>
      </c>
      <c r="K547" s="16" t="n">
        <v>0.57457757296467</v>
      </c>
      <c r="L547" s="16" t="n">
        <v>0.681144393241168</v>
      </c>
    </row>
    <row r="548" customFormat="false" ht="15" hidden="false" customHeight="false" outlineLevel="0" collapsed="false">
      <c r="A548" s="17" t="n">
        <v>943</v>
      </c>
      <c r="B548" s="16" t="n">
        <v>0.581733854044051</v>
      </c>
      <c r="C548" s="16" t="n">
        <v>0.572270385392251</v>
      </c>
      <c r="D548" s="16" t="n">
        <v>0</v>
      </c>
      <c r="E548" s="16" t="n">
        <v>7.7</v>
      </c>
      <c r="F548" s="16" t="n">
        <v>0.981775912771272</v>
      </c>
      <c r="G548" s="16" t="n">
        <v>0.881285460193325</v>
      </c>
      <c r="H548" s="16" t="n">
        <v>0.878099970418922</v>
      </c>
      <c r="I548" s="16" t="n">
        <v>1.30102999566398</v>
      </c>
      <c r="J548" s="16" t="n">
        <v>0</v>
      </c>
      <c r="K548" s="16" t="n">
        <v>0.574244751664107</v>
      </c>
      <c r="L548" s="16" t="n">
        <v>0.681758832565284</v>
      </c>
    </row>
    <row r="549" customFormat="false" ht="15" hidden="false" customHeight="false" outlineLevel="0" collapsed="false">
      <c r="A549" s="17" t="n">
        <v>944</v>
      </c>
      <c r="B549" s="16" t="n">
        <v>0.580996558543236</v>
      </c>
      <c r="C549" s="16" t="n">
        <v>0.571691510417769</v>
      </c>
      <c r="D549" s="16" t="n">
        <v>0</v>
      </c>
      <c r="E549" s="16" t="n">
        <v>7.4</v>
      </c>
      <c r="F549" s="16" t="n">
        <v>0.960947438622249</v>
      </c>
      <c r="G549" s="16" t="n">
        <v>0.861145270143788</v>
      </c>
      <c r="H549" s="16" t="n">
        <v>0.86016725029373</v>
      </c>
      <c r="I549" s="16" t="n">
        <v>1.30102999566398</v>
      </c>
      <c r="J549" s="16" t="n">
        <v>0</v>
      </c>
      <c r="K549" s="16" t="n">
        <v>0.573873527905786</v>
      </c>
      <c r="L549" s="16" t="n">
        <v>0.681784434203789</v>
      </c>
    </row>
    <row r="550" customFormat="false" ht="15" hidden="false" customHeight="false" outlineLevel="0" collapsed="false">
      <c r="A550" s="17" t="n">
        <v>945</v>
      </c>
      <c r="B550" s="16" t="n">
        <v>0.58019513506738</v>
      </c>
      <c r="C550" s="16" t="n">
        <v>0.571051411763314</v>
      </c>
      <c r="D550" s="16" t="n">
        <v>0</v>
      </c>
      <c r="E550" s="16" t="n">
        <v>6.5</v>
      </c>
      <c r="F550" s="16" t="n">
        <v>0.939817538762828</v>
      </c>
      <c r="G550" s="16" t="n">
        <v>0.840627759459873</v>
      </c>
      <c r="H550" s="16" t="n">
        <v>0.842032715618866</v>
      </c>
      <c r="I550" s="16" t="n">
        <v>1.30102999566398</v>
      </c>
      <c r="J550" s="16" t="n">
        <v>0</v>
      </c>
      <c r="K550" s="16" t="n">
        <v>0.57320788530466</v>
      </c>
      <c r="L550" s="16" t="n">
        <v>0.68058115719406</v>
      </c>
    </row>
    <row r="551" customFormat="false" ht="15" hidden="false" customHeight="false" outlineLevel="0" collapsed="false">
      <c r="A551" s="17" t="n">
        <v>946</v>
      </c>
      <c r="B551" s="16" t="n">
        <v>0.5793517194097</v>
      </c>
      <c r="C551" s="16" t="n">
        <v>0.570359015705124</v>
      </c>
      <c r="D551" s="16" t="n">
        <v>0</v>
      </c>
      <c r="E551" s="16" t="n">
        <v>6.2</v>
      </c>
      <c r="F551" s="16" t="n">
        <v>0.920967629439163</v>
      </c>
      <c r="G551" s="16" t="n">
        <v>0.822297030690451</v>
      </c>
      <c r="H551" s="16" t="n">
        <v>0.82642486837616</v>
      </c>
      <c r="I551" s="16" t="n">
        <v>1.30102999566398</v>
      </c>
      <c r="J551" s="16" t="n">
        <v>0</v>
      </c>
      <c r="K551" s="16" t="n">
        <v>0.572747055811572</v>
      </c>
      <c r="L551" s="16" t="n">
        <v>0.677662570404506</v>
      </c>
    </row>
    <row r="552" customFormat="false" ht="15" hidden="false" customHeight="false" outlineLevel="0" collapsed="false">
      <c r="A552" s="17" t="n">
        <v>947</v>
      </c>
      <c r="B552" s="16" t="n">
        <v>0.578491378398169</v>
      </c>
      <c r="C552" s="16" t="n">
        <v>0.569651908739921</v>
      </c>
      <c r="D552" s="16" t="n">
        <v>0</v>
      </c>
      <c r="E552" s="16" t="n">
        <v>5.9</v>
      </c>
      <c r="F552" s="16" t="n">
        <v>0.902725224720014</v>
      </c>
      <c r="G552" s="16" t="n">
        <v>0.804573186608319</v>
      </c>
      <c r="H552" s="16" t="n">
        <v>0.810130056032386</v>
      </c>
      <c r="I552" s="16" t="n">
        <v>1.30102999566398</v>
      </c>
      <c r="J552" s="16" t="n">
        <v>0</v>
      </c>
      <c r="K552" s="16" t="n">
        <v>0.572055811571941</v>
      </c>
      <c r="L552" s="16" t="n">
        <v>0.675678443420379</v>
      </c>
    </row>
    <row r="553" customFormat="false" ht="15" hidden="false" customHeight="false" outlineLevel="0" collapsed="false">
      <c r="A553" s="17" t="n">
        <v>948</v>
      </c>
      <c r="B553" s="16" t="n">
        <v>0.577542451639024</v>
      </c>
      <c r="C553" s="16" t="n">
        <v>0.568877231978601</v>
      </c>
      <c r="D553" s="16" t="n">
        <v>0</v>
      </c>
      <c r="E553" s="16" t="n">
        <v>5.5</v>
      </c>
      <c r="F553" s="16" t="n">
        <v>0.880598267323665</v>
      </c>
      <c r="G553" s="16" t="n">
        <v>0.783222911055762</v>
      </c>
      <c r="H553" s="16" t="n">
        <v>0.790768202846445</v>
      </c>
      <c r="I553" s="16" t="n">
        <v>1.30102999566398</v>
      </c>
      <c r="J553" s="16" t="n">
        <v>0</v>
      </c>
      <c r="K553" s="16" t="n">
        <v>0.571134152585766</v>
      </c>
      <c r="L553" s="16" t="n">
        <v>0.674910394265233</v>
      </c>
    </row>
    <row r="554" customFormat="false" ht="15" hidden="false" customHeight="false" outlineLevel="0" collapsed="false">
      <c r="A554" s="17" t="n">
        <v>949</v>
      </c>
      <c r="B554" s="16" t="n">
        <v>0.576522064587427</v>
      </c>
      <c r="C554" s="16" t="n">
        <v>0.568050083373824</v>
      </c>
      <c r="D554" s="16" t="n">
        <v>0</v>
      </c>
      <c r="E554" s="16" t="n">
        <v>4.8</v>
      </c>
      <c r="F554" s="16" t="n">
        <v>0.856025667077953</v>
      </c>
      <c r="G554" s="16" t="n">
        <v>0.759425606133894</v>
      </c>
      <c r="H554" s="16" t="n">
        <v>0.768979548901357</v>
      </c>
      <c r="I554" s="16" t="n">
        <v>1.30102999566398</v>
      </c>
      <c r="J554" s="16" t="n">
        <v>0</v>
      </c>
      <c r="K554" s="16" t="n">
        <v>0.570353302611367</v>
      </c>
      <c r="L554" s="16" t="n">
        <v>0.674449564772146</v>
      </c>
    </row>
    <row r="555" customFormat="false" ht="15" hidden="false" customHeight="false" outlineLevel="0" collapsed="false">
      <c r="A555" s="17" t="n">
        <v>950</v>
      </c>
      <c r="B555" s="16" t="n">
        <v>0.575462476838203</v>
      </c>
      <c r="C555" s="16" t="n">
        <v>0.567188208478112</v>
      </c>
      <c r="D555" s="16" t="n">
        <v>0</v>
      </c>
      <c r="E555" s="16" t="n">
        <v>4.4</v>
      </c>
      <c r="F555" s="16" t="n">
        <v>0.831717622647844</v>
      </c>
      <c r="G555" s="16" t="n">
        <v>0.735633657405522</v>
      </c>
      <c r="H555" s="16" t="n">
        <v>0.747195010118749</v>
      </c>
      <c r="I555" s="16" t="n">
        <v>1.30102999566398</v>
      </c>
      <c r="J555" s="16" t="n">
        <v>0</v>
      </c>
      <c r="K555" s="16" t="n">
        <v>0.570046082949309</v>
      </c>
      <c r="L555" s="16" t="n">
        <v>0.674295954941116</v>
      </c>
    </row>
    <row r="556" customFormat="false" ht="15" hidden="false" customHeight="false" outlineLevel="0" collapsed="false">
      <c r="A556" s="17" t="n">
        <v>951</v>
      </c>
      <c r="B556" s="16" t="n">
        <v>0.57438001817181</v>
      </c>
      <c r="C556" s="16" t="n">
        <v>0.566283065272916</v>
      </c>
      <c r="D556" s="16" t="n">
        <v>0</v>
      </c>
      <c r="E556" s="16" t="n">
        <v>4</v>
      </c>
      <c r="F556" s="16" t="n">
        <v>0.809897085451331</v>
      </c>
      <c r="G556" s="16" t="n">
        <v>0.714328603334102</v>
      </c>
      <c r="H556" s="16" t="n">
        <v>0.727168043779661</v>
      </c>
      <c r="I556" s="16" t="n">
        <v>1.30102999566398</v>
      </c>
      <c r="J556" s="16" t="n">
        <v>0</v>
      </c>
      <c r="K556" s="16" t="n">
        <v>0.569585253456221</v>
      </c>
      <c r="L556" s="16" t="n">
        <v>0.673732718894009</v>
      </c>
    </row>
    <row r="557" customFormat="false" ht="15" hidden="false" customHeight="false" outlineLevel="0" collapsed="false">
      <c r="A557" s="17" t="n">
        <v>952</v>
      </c>
      <c r="B557" s="16" t="n">
        <v>0.573322763518682</v>
      </c>
      <c r="C557" s="16" t="n">
        <v>0.565374111936938</v>
      </c>
      <c r="D557" s="16" t="n">
        <v>0</v>
      </c>
      <c r="E557" s="16" t="n">
        <v>3.8</v>
      </c>
      <c r="F557" s="16" t="n">
        <v>0.793386858631223</v>
      </c>
      <c r="G557" s="16" t="n">
        <v>0.698333248514906</v>
      </c>
      <c r="H557" s="16" t="n">
        <v>0.713416609397044</v>
      </c>
      <c r="I557" s="16" t="n">
        <v>1.30102999566398</v>
      </c>
      <c r="J557" s="16" t="n">
        <v>0</v>
      </c>
      <c r="K557" s="16" t="n">
        <v>0.568830005120328</v>
      </c>
      <c r="L557" s="16" t="n">
        <v>0.673681515617</v>
      </c>
    </row>
    <row r="558" customFormat="false" ht="15" hidden="false" customHeight="false" outlineLevel="0" collapsed="false">
      <c r="A558" s="17" t="n">
        <v>953</v>
      </c>
      <c r="B558" s="16" t="n">
        <v>0.572240433286107</v>
      </c>
      <c r="C558" s="16" t="n">
        <v>0.564452785782276</v>
      </c>
      <c r="D558" s="16" t="n">
        <v>0</v>
      </c>
      <c r="E558" s="16" t="n">
        <v>3.6</v>
      </c>
      <c r="F558" s="16" t="n">
        <v>0.775083306502844</v>
      </c>
      <c r="G558" s="16" t="n">
        <v>0.680800861694633</v>
      </c>
      <c r="H558" s="16" t="n">
        <v>0.697035391604706</v>
      </c>
      <c r="I558" s="16" t="n">
        <v>1.30102999566398</v>
      </c>
      <c r="J558" s="16" t="n">
        <v>0</v>
      </c>
      <c r="K558" s="16" t="n">
        <v>0.568189964157706</v>
      </c>
      <c r="L558" s="16" t="n">
        <v>0.674398361495136</v>
      </c>
    </row>
    <row r="559" customFormat="false" ht="15" hidden="false" customHeight="false" outlineLevel="0" collapsed="false">
      <c r="A559" s="17" t="n">
        <v>954</v>
      </c>
      <c r="B559" s="16" t="n">
        <v>0.571107545778865</v>
      </c>
      <c r="C559" s="16" t="n">
        <v>0.563519459482162</v>
      </c>
      <c r="D559" s="16" t="n">
        <v>0</v>
      </c>
      <c r="E559" s="16" t="n">
        <v>3.2</v>
      </c>
      <c r="F559" s="16" t="n">
        <v>0.750285835507867</v>
      </c>
      <c r="G559" s="16" t="n">
        <v>0.656738216698965</v>
      </c>
      <c r="H559" s="16" t="n">
        <v>0.674316918843507</v>
      </c>
      <c r="I559" s="16" t="n">
        <v>1.30102999566398</v>
      </c>
      <c r="J559" s="16" t="n">
        <v>0</v>
      </c>
      <c r="K559" s="16" t="n">
        <v>0.56747311827957</v>
      </c>
      <c r="L559" s="16" t="n">
        <v>0.676011264720942</v>
      </c>
    </row>
    <row r="560" customFormat="false" ht="15" hidden="false" customHeight="false" outlineLevel="0" collapsed="false">
      <c r="A560" s="17" t="n">
        <v>955</v>
      </c>
      <c r="B560" s="16" t="n">
        <v>0.570021699818354</v>
      </c>
      <c r="C560" s="16" t="n">
        <v>0.562627065422074</v>
      </c>
      <c r="D560" s="16" t="n">
        <v>0</v>
      </c>
      <c r="E560" s="16" t="n">
        <v>2.8</v>
      </c>
      <c r="F560" s="16" t="n">
        <v>0.725751730329318</v>
      </c>
      <c r="G560" s="16" t="n">
        <v>0.633007520241041</v>
      </c>
      <c r="H560" s="16" t="n">
        <v>0.651871252965283</v>
      </c>
      <c r="I560" s="16" t="n">
        <v>1.30102999566398</v>
      </c>
      <c r="J560" s="16" t="n">
        <v>0</v>
      </c>
      <c r="K560" s="16" t="n">
        <v>0.566769073220686</v>
      </c>
      <c r="L560" s="16" t="n">
        <v>0.677009728622632</v>
      </c>
    </row>
    <row r="561" customFormat="false" ht="15" hidden="false" customHeight="false" outlineLevel="0" collapsed="false">
      <c r="A561" s="17" t="n">
        <v>956</v>
      </c>
      <c r="B561" s="16" t="n">
        <v>0.568990215186089</v>
      </c>
      <c r="C561" s="16" t="n">
        <v>0.561787406715655</v>
      </c>
      <c r="D561" s="16" t="n">
        <v>0</v>
      </c>
      <c r="E561" s="16" t="n">
        <v>2.8</v>
      </c>
      <c r="F561" s="16" t="n">
        <v>0.702450163091582</v>
      </c>
      <c r="G561" s="16" t="n">
        <v>0.610473032063903</v>
      </c>
      <c r="H561" s="16" t="n">
        <v>0.630574612598512</v>
      </c>
      <c r="I561" s="16" t="n">
        <v>1.30102999566398</v>
      </c>
      <c r="J561" s="16" t="n">
        <v>0</v>
      </c>
      <c r="K561" s="16" t="n">
        <v>0.565962621607783</v>
      </c>
      <c r="L561" s="16" t="n">
        <v>0.678277009728623</v>
      </c>
    </row>
    <row r="562" customFormat="false" ht="15" hidden="false" customHeight="false" outlineLevel="0" collapsed="false">
      <c r="A562" s="17" t="n">
        <v>957</v>
      </c>
      <c r="B562" s="16" t="n">
        <v>0.56804185987465</v>
      </c>
      <c r="C562" s="16" t="n">
        <v>0.561015344723578</v>
      </c>
      <c r="D562" s="16" t="n">
        <v>0</v>
      </c>
      <c r="E562" s="16" t="n">
        <v>2.8</v>
      </c>
      <c r="F562" s="16" t="n">
        <v>0.681823970390997</v>
      </c>
      <c r="G562" s="16" t="n">
        <v>0.590612565947645</v>
      </c>
      <c r="H562" s="16" t="n">
        <v>0.611441991951689</v>
      </c>
      <c r="I562" s="16" t="n">
        <v>1.30102999566398</v>
      </c>
      <c r="J562" s="16" t="n">
        <v>0</v>
      </c>
      <c r="K562" s="16" t="n">
        <v>0.565143369175627</v>
      </c>
      <c r="L562" s="16" t="n">
        <v>0.680248335893497</v>
      </c>
    </row>
    <row r="563" customFormat="false" ht="15" hidden="false" customHeight="false" outlineLevel="0" collapsed="false">
      <c r="A563" s="17" t="n">
        <v>958</v>
      </c>
      <c r="B563" s="16" t="n">
        <v>0.567192198265167</v>
      </c>
      <c r="C563" s="16" t="n">
        <v>0.560316009290757</v>
      </c>
      <c r="D563" s="16" t="n">
        <v>0</v>
      </c>
      <c r="E563" s="16" t="n">
        <v>2.7</v>
      </c>
      <c r="F563" s="16" t="n">
        <v>0.6643276836416</v>
      </c>
      <c r="G563" s="16" t="n">
        <v>0.573626014564164</v>
      </c>
      <c r="H563" s="16" t="n">
        <v>0.595352533318675</v>
      </c>
      <c r="I563" s="16" t="n">
        <v>1.30102999566398</v>
      </c>
      <c r="J563" s="16" t="n">
        <v>0</v>
      </c>
      <c r="K563" s="16" t="n">
        <v>0.564260112647209</v>
      </c>
      <c r="L563" s="16" t="n">
        <v>0.683973374295955</v>
      </c>
    </row>
    <row r="564" customFormat="false" ht="15" hidden="false" customHeight="false" outlineLevel="0" collapsed="false">
      <c r="A564" s="17" t="n">
        <v>959</v>
      </c>
      <c r="B564" s="16" t="n">
        <v>0.566404479600134</v>
      </c>
      <c r="C564" s="16" t="n">
        <v>0.559665337445275</v>
      </c>
      <c r="D564" s="16" t="n">
        <v>0</v>
      </c>
      <c r="E564" s="16" t="n">
        <v>2.6</v>
      </c>
      <c r="F564" s="16" t="n">
        <v>0.647935256778544</v>
      </c>
      <c r="G564" s="16" t="n">
        <v>0.558251267093328</v>
      </c>
      <c r="H564" s="16" t="n">
        <v>0.579695456833802</v>
      </c>
      <c r="I564" s="16" t="n">
        <v>1.30102999566398</v>
      </c>
      <c r="J564" s="16" t="n">
        <v>0</v>
      </c>
      <c r="K564" s="16" t="n">
        <v>0.563402457757297</v>
      </c>
      <c r="L564" s="16" t="n">
        <v>0.689336917562724</v>
      </c>
    </row>
    <row r="565" customFormat="false" ht="15" hidden="false" customHeight="false" outlineLevel="0" collapsed="false">
      <c r="A565" s="17" t="n">
        <v>960</v>
      </c>
      <c r="B565" s="16" t="n">
        <v>0.565734150390776</v>
      </c>
      <c r="C565" s="16" t="n">
        <v>0.559120714856732</v>
      </c>
      <c r="D565" s="16" t="n">
        <v>0</v>
      </c>
      <c r="E565" s="16" t="n">
        <v>2.2</v>
      </c>
      <c r="F565" s="16" t="n">
        <v>0.632312233420946</v>
      </c>
      <c r="G565" s="16" t="n">
        <v>0.543136190556093</v>
      </c>
      <c r="H565" s="16" t="n">
        <v>0.565288365025912</v>
      </c>
      <c r="I565" s="16" t="n">
        <v>1.30102999566398</v>
      </c>
      <c r="J565" s="16" t="n">
        <v>0</v>
      </c>
      <c r="K565" s="16" t="n">
        <v>0.562711213517665</v>
      </c>
      <c r="L565" s="16" t="n">
        <v>0.693548387096774</v>
      </c>
    </row>
    <row r="566" customFormat="false" ht="15" hidden="false" customHeight="false" outlineLevel="0" collapsed="false">
      <c r="A566" s="17" t="n">
        <v>961</v>
      </c>
      <c r="B566" s="16" t="n">
        <v>0.565181231924466</v>
      </c>
      <c r="C566" s="16" t="n">
        <v>0.558689391709143</v>
      </c>
      <c r="D566" s="16" t="n">
        <v>0</v>
      </c>
      <c r="E566" s="16" t="n">
        <v>2</v>
      </c>
      <c r="F566" s="16" t="n">
        <v>0.617441283602013</v>
      </c>
      <c r="G566" s="16" t="n">
        <v>0.528772594161571</v>
      </c>
      <c r="H566" s="16" t="n">
        <v>0.551549347599559</v>
      </c>
      <c r="I566" s="16" t="n">
        <v>1.30102999566398</v>
      </c>
      <c r="J566" s="16" t="n">
        <v>0</v>
      </c>
      <c r="K566" s="16" t="n">
        <v>0.562083973374296</v>
      </c>
      <c r="L566" s="16" t="n">
        <v>0.696454173067076</v>
      </c>
    </row>
    <row r="567" customFormat="false" ht="15" hidden="false" customHeight="false" outlineLevel="0" collapsed="false">
      <c r="A567" s="17" t="n">
        <v>962</v>
      </c>
      <c r="B567" s="16" t="n">
        <v>0.564719636525427</v>
      </c>
      <c r="C567" s="16" t="n">
        <v>0.558344419348624</v>
      </c>
      <c r="D567" s="16" t="n">
        <v>0</v>
      </c>
      <c r="E567" s="16" t="n">
        <v>1.9</v>
      </c>
      <c r="F567" s="16" t="n">
        <v>0.604055283491604</v>
      </c>
      <c r="G567" s="16" t="n">
        <v>0.515893355464441</v>
      </c>
      <c r="H567" s="16" t="n">
        <v>0.538919049404308</v>
      </c>
      <c r="I567" s="16" t="n">
        <v>1.30102999566398</v>
      </c>
      <c r="J567" s="16" t="n">
        <v>0</v>
      </c>
      <c r="K567" s="16" t="n">
        <v>0.561533538146441</v>
      </c>
      <c r="L567" s="16" t="n">
        <v>0.700691244239631</v>
      </c>
    </row>
    <row r="568" customFormat="false" ht="15" hidden="false" customHeight="false" outlineLevel="0" collapsed="false">
      <c r="A568" s="17" t="n">
        <v>963</v>
      </c>
      <c r="B568" s="16" t="n">
        <v>0.564318407386068</v>
      </c>
      <c r="C568" s="16" t="n">
        <v>0.558019603884989</v>
      </c>
      <c r="D568" s="16" t="n">
        <v>0</v>
      </c>
      <c r="E568" s="16" t="n">
        <v>1.8</v>
      </c>
      <c r="F568" s="16" t="n">
        <v>0.595054605765923</v>
      </c>
      <c r="G568" s="16" t="n">
        <v>0.507398848520887</v>
      </c>
      <c r="H568" s="16" t="n">
        <v>0.530965816318952</v>
      </c>
      <c r="I568" s="16" t="n">
        <v>1.30102999566398</v>
      </c>
      <c r="J568" s="16" t="n">
        <v>0</v>
      </c>
      <c r="K568" s="16" t="n">
        <v>0.561072708653354</v>
      </c>
      <c r="L568" s="16" t="n">
        <v>0.705171530977983</v>
      </c>
    </row>
    <row r="569" customFormat="false" ht="15" hidden="false" customHeight="false" outlineLevel="0" collapsed="false">
      <c r="A569" s="17" t="n">
        <v>964</v>
      </c>
      <c r="B569" s="16" t="n">
        <v>0.563995242828415</v>
      </c>
      <c r="C569" s="16" t="n">
        <v>0.55777348751022</v>
      </c>
      <c r="D569" s="16" t="n">
        <v>0</v>
      </c>
      <c r="E569" s="16" t="n">
        <v>1.5</v>
      </c>
      <c r="F569" s="16" t="n">
        <v>0.586093123054975</v>
      </c>
      <c r="G569" s="16" t="n">
        <v>0.498942947336075</v>
      </c>
      <c r="H569" s="16" t="n">
        <v>0.522484560403444</v>
      </c>
      <c r="I569" s="16" t="n">
        <v>1.30102999566398</v>
      </c>
      <c r="J569" s="16" t="n">
        <v>0</v>
      </c>
      <c r="K569" s="16" t="n">
        <v>0.560701484895033</v>
      </c>
      <c r="L569" s="16" t="n">
        <v>0.707667690732207</v>
      </c>
    </row>
    <row r="570" customFormat="false" ht="15" hidden="false" customHeight="false" outlineLevel="0" collapsed="false">
      <c r="A570" s="17" t="n">
        <v>965</v>
      </c>
      <c r="B570" s="16" t="n">
        <v>0.563722924344123</v>
      </c>
      <c r="C570" s="16" t="n">
        <v>0.557586614643374</v>
      </c>
      <c r="D570" s="16" t="n">
        <v>0</v>
      </c>
      <c r="E570" s="16" t="n">
        <v>1.5</v>
      </c>
      <c r="F570" s="16" t="n">
        <v>0.575776364233872</v>
      </c>
      <c r="G570" s="16" t="n">
        <v>0.488878758735469</v>
      </c>
      <c r="H570" s="16" t="n">
        <v>0.512838266077523</v>
      </c>
      <c r="I570" s="16" t="n">
        <v>1.30102999566398</v>
      </c>
      <c r="J570" s="16" t="n">
        <v>0</v>
      </c>
      <c r="K570" s="16" t="n">
        <v>0.560547875064004</v>
      </c>
      <c r="L570" s="16" t="n">
        <v>0.711239119303636</v>
      </c>
    </row>
    <row r="571" customFormat="false" ht="15" hidden="false" customHeight="false" outlineLevel="0" collapsed="false">
      <c r="A571" s="17" t="n">
        <v>966</v>
      </c>
      <c r="B571" s="16" t="n">
        <v>0.563473068295963</v>
      </c>
      <c r="C571" s="16" t="n">
        <v>0.557422394569843</v>
      </c>
      <c r="D571" s="16" t="n">
        <v>0</v>
      </c>
      <c r="E571" s="16" t="n">
        <v>1.5</v>
      </c>
      <c r="F571" s="16" t="n">
        <v>0.564703532118053</v>
      </c>
      <c r="G571" s="16" t="n">
        <v>0.482577061714812</v>
      </c>
      <c r="H571" s="16" t="n">
        <v>0.505895416640942</v>
      </c>
      <c r="I571" s="16" t="n">
        <v>1.30102999566398</v>
      </c>
      <c r="J571" s="16" t="n">
        <v>0</v>
      </c>
      <c r="K571" s="16" t="n">
        <v>0.560061443932412</v>
      </c>
      <c r="L571" s="16" t="n">
        <v>0.711917562724014</v>
      </c>
    </row>
    <row r="572" customFormat="false" ht="15" hidden="false" customHeight="false" outlineLevel="0" collapsed="false">
      <c r="A572" s="17" t="n">
        <v>967</v>
      </c>
      <c r="B572" s="16" t="n">
        <v>0.563302752517519</v>
      </c>
      <c r="C572" s="16" t="n">
        <v>0.557336588732658</v>
      </c>
      <c r="D572" s="16" t="n">
        <v>0</v>
      </c>
      <c r="E572" s="16" t="n">
        <v>1.3</v>
      </c>
      <c r="F572" s="16" t="n">
        <v>0.554801075224647</v>
      </c>
      <c r="G572" s="16" t="n">
        <v>0.475661168902141</v>
      </c>
      <c r="H572" s="16" t="n">
        <v>0.49872166211802</v>
      </c>
      <c r="I572" s="16" t="n">
        <v>1.30102999566398</v>
      </c>
      <c r="J572" s="16" t="n">
        <v>0</v>
      </c>
      <c r="K572" s="16" t="n">
        <v>0.559754224270353</v>
      </c>
      <c r="L572" s="16" t="n">
        <v>0.710983102918587</v>
      </c>
    </row>
    <row r="573" customFormat="false" ht="15" hidden="false" customHeight="false" outlineLevel="0" collapsed="false">
      <c r="A573" s="17" t="n">
        <v>968</v>
      </c>
      <c r="B573" s="16" t="n">
        <v>0.563170350260205</v>
      </c>
      <c r="C573" s="16" t="n">
        <v>0.557287855830885</v>
      </c>
      <c r="D573" s="16" t="n">
        <v>0</v>
      </c>
      <c r="E573" s="16" t="n">
        <v>1.3</v>
      </c>
      <c r="F573" s="16" t="n">
        <v>0.544706893033821</v>
      </c>
      <c r="G573" s="16" t="n">
        <v>0.468408259827872</v>
      </c>
      <c r="H573" s="16" t="n">
        <v>0.491497694323604</v>
      </c>
      <c r="I573" s="16" t="n">
        <v>1.30102999566398</v>
      </c>
      <c r="J573" s="16" t="n">
        <v>0</v>
      </c>
      <c r="K573" s="16" t="n">
        <v>0.559344598054276</v>
      </c>
      <c r="L573" s="16" t="n">
        <v>0.710304659498208</v>
      </c>
    </row>
    <row r="574" customFormat="false" ht="15" hidden="false" customHeight="false" outlineLevel="0" collapsed="false">
      <c r="A574" s="17" t="n">
        <v>969</v>
      </c>
      <c r="B574" s="16" t="n">
        <v>0.563072781241129</v>
      </c>
      <c r="C574" s="16" t="n">
        <v>0.557254680895036</v>
      </c>
      <c r="D574" s="16" t="n">
        <v>0</v>
      </c>
      <c r="E574" s="16" t="n">
        <v>1.2</v>
      </c>
      <c r="F574" s="16" t="n">
        <v>0.536517447524979</v>
      </c>
      <c r="G574" s="16" t="n">
        <v>0.461573655796081</v>
      </c>
      <c r="H574" s="16" t="n">
        <v>0.484970271599628</v>
      </c>
      <c r="I574" s="16" t="n">
        <v>1.30102999566398</v>
      </c>
      <c r="J574" s="16" t="n">
        <v>0</v>
      </c>
      <c r="K574" s="16" t="n">
        <v>0.558986175115207</v>
      </c>
      <c r="L574" s="16" t="n">
        <v>0.70794930875576</v>
      </c>
    </row>
    <row r="575" customFormat="false" ht="15" hidden="false" customHeight="false" outlineLevel="0" collapsed="false">
      <c r="A575" s="17" t="n">
        <v>970</v>
      </c>
      <c r="B575" s="16" t="n">
        <v>0.56301750313668</v>
      </c>
      <c r="C575" s="16" t="n">
        <v>0.557230214438131</v>
      </c>
      <c r="D575" s="16" t="n">
        <v>0</v>
      </c>
      <c r="E575" s="16" t="n">
        <v>1.2</v>
      </c>
      <c r="F575" s="16" t="n">
        <v>0.53240095451398</v>
      </c>
      <c r="G575" s="16" t="n">
        <v>0.458683637708945</v>
      </c>
      <c r="H575" s="16" t="n">
        <v>0.482119094557064</v>
      </c>
      <c r="I575" s="16" t="n">
        <v>1.30102999566398</v>
      </c>
      <c r="J575" s="16" t="n">
        <v>0</v>
      </c>
      <c r="K575" s="16" t="n">
        <v>0.558819764464926</v>
      </c>
      <c r="L575" s="16" t="n">
        <v>0.701408090117768</v>
      </c>
    </row>
    <row r="576" customFormat="false" ht="15" hidden="false" customHeight="false" outlineLevel="0" collapsed="false">
      <c r="A576" s="17" t="n">
        <v>971</v>
      </c>
      <c r="B576" s="16" t="n">
        <v>0.562947020644233</v>
      </c>
      <c r="C576" s="16" t="n">
        <v>0.55720875431453</v>
      </c>
      <c r="D576" s="16" t="n">
        <v>0</v>
      </c>
      <c r="E576" s="16" t="n">
        <v>1.2</v>
      </c>
      <c r="F576" s="16" t="n">
        <v>0.526137876918857</v>
      </c>
      <c r="G576" s="16" t="n">
        <v>0.453643581147099</v>
      </c>
      <c r="H576" s="16" t="n">
        <v>0.477261788577353</v>
      </c>
      <c r="I576" s="16" t="n">
        <v>1.30102999566398</v>
      </c>
      <c r="J576" s="16" t="n">
        <v>0</v>
      </c>
      <c r="K576" s="16" t="n">
        <v>0.558627752176139</v>
      </c>
      <c r="L576" s="16" t="n">
        <v>0.689016897081413</v>
      </c>
    </row>
    <row r="577" customFormat="false" ht="15" hidden="false" customHeight="false" outlineLevel="0" collapsed="false">
      <c r="A577" s="17" t="n">
        <v>972</v>
      </c>
      <c r="B577" s="16" t="n">
        <v>0.562918643156687</v>
      </c>
      <c r="C577" s="16" t="n">
        <v>0.557224447977158</v>
      </c>
      <c r="D577" s="16" t="n">
        <v>0</v>
      </c>
      <c r="E577" s="16" t="n">
        <v>1.2</v>
      </c>
      <c r="F577" s="16" t="n">
        <v>0.520877701060662</v>
      </c>
      <c r="G577" s="16" t="n">
        <v>0.449602991830064</v>
      </c>
      <c r="H577" s="16" t="n">
        <v>0.473173622852373</v>
      </c>
      <c r="I577" s="16" t="n">
        <v>1.30102999566398</v>
      </c>
      <c r="J577" s="16" t="n">
        <v>0</v>
      </c>
      <c r="K577" s="16" t="n">
        <v>0.558397337429596</v>
      </c>
      <c r="L577" s="16" t="n">
        <v>0.676740911418331</v>
      </c>
    </row>
    <row r="578" customFormat="false" ht="15" hidden="false" customHeight="false" outlineLevel="0" collapsed="false">
      <c r="A578" s="17" t="n">
        <v>973</v>
      </c>
      <c r="B578" s="16" t="n">
        <v>0.562930414600978</v>
      </c>
      <c r="C578" s="16" t="n">
        <v>0.557273361615596</v>
      </c>
      <c r="D578" s="16" t="n">
        <v>0</v>
      </c>
      <c r="E578" s="16" t="n">
        <v>1.2</v>
      </c>
      <c r="F578" s="16" t="n">
        <v>0.51644955400295</v>
      </c>
      <c r="G578" s="16" t="n">
        <v>0.445904956149525</v>
      </c>
      <c r="H578" s="16" t="n">
        <v>0.46972728569595</v>
      </c>
      <c r="I578" s="16" t="n">
        <v>1.30102999566398</v>
      </c>
      <c r="J578" s="16" t="n">
        <v>0</v>
      </c>
      <c r="K578" s="16" t="n">
        <v>0.558179723502304</v>
      </c>
      <c r="L578" s="16" t="n">
        <v>0.664144905273938</v>
      </c>
    </row>
    <row r="579" customFormat="false" ht="15" hidden="false" customHeight="false" outlineLevel="0" collapsed="false">
      <c r="A579" s="17" t="n">
        <v>974</v>
      </c>
      <c r="B579" s="16" t="n">
        <v>0.562945386720082</v>
      </c>
      <c r="C579" s="16" t="n">
        <v>0.557333040862314</v>
      </c>
      <c r="D579" s="16" t="n">
        <v>0</v>
      </c>
      <c r="E579" s="16" t="n">
        <v>1.2</v>
      </c>
      <c r="F579" s="16" t="n">
        <v>0.510573571506779</v>
      </c>
      <c r="G579" s="16" t="n">
        <v>0.441243104949858</v>
      </c>
      <c r="H579" s="16" t="n">
        <v>0.465298937032193</v>
      </c>
      <c r="I579" s="16" t="n">
        <v>1.30102999566398</v>
      </c>
      <c r="J579" s="16" t="n">
        <v>0</v>
      </c>
      <c r="K579" s="16" t="n">
        <v>0.558115719406042</v>
      </c>
      <c r="L579" s="16" t="n">
        <v>0.652828981054788</v>
      </c>
    </row>
    <row r="580" customFormat="false" ht="15" hidden="false" customHeight="false" outlineLevel="0" collapsed="false">
      <c r="A580" s="17" t="n">
        <v>975</v>
      </c>
      <c r="B580" s="16" t="n">
        <v>0.562970969885115</v>
      </c>
      <c r="C580" s="16" t="n">
        <v>0.55743015821903</v>
      </c>
      <c r="D580" s="16" t="n">
        <v>0</v>
      </c>
      <c r="E580" s="16" t="n">
        <v>1.2</v>
      </c>
      <c r="F580" s="16" t="n">
        <v>0.502182645144799</v>
      </c>
      <c r="G580" s="16" t="n">
        <v>0.434546280136056</v>
      </c>
      <c r="H580" s="16" t="n">
        <v>0.458241667547239</v>
      </c>
      <c r="I580" s="16" t="n">
        <v>1.30102999566398</v>
      </c>
      <c r="J580" s="16" t="n">
        <v>0</v>
      </c>
      <c r="K580" s="16" t="n">
        <v>0.557834101382489</v>
      </c>
      <c r="L580" s="16" t="n">
        <v>0.645391705069125</v>
      </c>
    </row>
    <row r="581" customFormat="false" ht="15" hidden="false" customHeight="false" outlineLevel="0" collapsed="false">
      <c r="A581" s="17" t="n">
        <v>976</v>
      </c>
      <c r="B581" s="16" t="n">
        <v>0.563030451063126</v>
      </c>
      <c r="C581" s="16" t="n">
        <v>0.557533603714358</v>
      </c>
      <c r="D581" s="16" t="n">
        <v>0</v>
      </c>
      <c r="E581" s="16" t="n">
        <v>1.1</v>
      </c>
      <c r="F581" s="16" t="n">
        <v>0.496869111432122</v>
      </c>
      <c r="G581" s="16" t="n">
        <v>0.430438785748572</v>
      </c>
      <c r="H581" s="16" t="n">
        <v>0.453663106601041</v>
      </c>
      <c r="I581" s="16" t="n">
        <v>1.30102999566398</v>
      </c>
      <c r="J581" s="16" t="n">
        <v>0</v>
      </c>
      <c r="K581" s="16" t="n">
        <v>0.557770097286226</v>
      </c>
      <c r="L581" s="16" t="n">
        <v>0.638658474142345</v>
      </c>
    </row>
    <row r="582" customFormat="false" ht="15" hidden="false" customHeight="false" outlineLevel="0" collapsed="false">
      <c r="A582" s="17" t="n">
        <v>977</v>
      </c>
      <c r="B582" s="16" t="n">
        <v>0.563137890800597</v>
      </c>
      <c r="C582" s="16" t="n">
        <v>0.55765139369234</v>
      </c>
      <c r="D582" s="16" t="n">
        <v>0</v>
      </c>
      <c r="E582" s="16" t="n">
        <v>1.1</v>
      </c>
      <c r="F582" s="16" t="n">
        <v>0.495320743888396</v>
      </c>
      <c r="G582" s="16" t="n">
        <v>0.42937189772412</v>
      </c>
      <c r="H582" s="16" t="n">
        <v>0.452879730312532</v>
      </c>
      <c r="I582" s="16" t="n">
        <v>1.30102999566398</v>
      </c>
      <c r="J582" s="16" t="n">
        <v>0</v>
      </c>
      <c r="K582" s="16" t="n">
        <v>0.55752688172043</v>
      </c>
      <c r="L582" s="16" t="n">
        <v>0.632181259600614</v>
      </c>
    </row>
    <row r="583" customFormat="false" ht="15" hidden="false" customHeight="false" outlineLevel="0" collapsed="false">
      <c r="A583" s="17" t="n">
        <v>978</v>
      </c>
      <c r="B583" s="16" t="n">
        <v>0.563288803848009</v>
      </c>
      <c r="C583" s="16" t="n">
        <v>0.557814436574136</v>
      </c>
      <c r="D583" s="16" t="n">
        <v>0</v>
      </c>
      <c r="E583" s="16" t="n">
        <v>1.1</v>
      </c>
      <c r="F583" s="16" t="n">
        <v>0.493847767868235</v>
      </c>
      <c r="G583" s="16" t="n">
        <v>0.428379868023214</v>
      </c>
      <c r="H583" s="16" t="n">
        <v>0.451776114567616</v>
      </c>
      <c r="I583" s="16" t="n">
        <v>1.30102999566398</v>
      </c>
      <c r="J583" s="16" t="n">
        <v>0</v>
      </c>
      <c r="K583" s="16" t="n">
        <v>0.557386072708653</v>
      </c>
      <c r="L583" s="16" t="n">
        <v>0.624539170506912</v>
      </c>
    </row>
    <row r="584" customFormat="false" ht="15" hidden="false" customHeight="false" outlineLevel="0" collapsed="false">
      <c r="A584" s="17" t="n">
        <v>979</v>
      </c>
      <c r="B584" s="16" t="n">
        <v>0.563426082805982</v>
      </c>
      <c r="C584" s="16" t="n">
        <v>0.55800393238183</v>
      </c>
      <c r="D584" s="16" t="n">
        <v>0</v>
      </c>
      <c r="E584" s="16" t="n">
        <v>1.1</v>
      </c>
      <c r="F584" s="16" t="n">
        <v>0.487042176549413</v>
      </c>
      <c r="G584" s="16" t="n">
        <v>0.423253406867537</v>
      </c>
      <c r="H584" s="16" t="n">
        <v>0.446362674377464</v>
      </c>
      <c r="I584" s="16" t="n">
        <v>1.30102999566398</v>
      </c>
      <c r="J584" s="16" t="n">
        <v>0</v>
      </c>
      <c r="K584" s="16" t="n">
        <v>0.557373271889401</v>
      </c>
      <c r="L584" s="16" t="n">
        <v>0.614426523297491</v>
      </c>
    </row>
    <row r="585" customFormat="false" ht="15" hidden="false" customHeight="false" outlineLevel="0" collapsed="false">
      <c r="A585" s="17" t="n">
        <v>980</v>
      </c>
      <c r="B585" s="16" t="n">
        <v>0.563576797644297</v>
      </c>
      <c r="C585" s="16" t="n">
        <v>0.558198636770248</v>
      </c>
      <c r="D585" s="16" t="n">
        <v>0</v>
      </c>
      <c r="E585" s="16" t="n">
        <v>1.1</v>
      </c>
      <c r="F585" s="16" t="n">
        <v>0.481101502178804</v>
      </c>
      <c r="G585" s="16" t="n">
        <v>0.418508148836335</v>
      </c>
      <c r="H585" s="16" t="n">
        <v>0.441486998949768</v>
      </c>
      <c r="I585" s="16" t="n">
        <v>1.30102999566398</v>
      </c>
      <c r="J585" s="16" t="n">
        <v>0</v>
      </c>
      <c r="K585" s="16" t="n">
        <v>0.557309267793139</v>
      </c>
      <c r="L585" s="16" t="n">
        <v>0.601779313876088</v>
      </c>
    </row>
    <row r="586" customFormat="false" ht="15" hidden="false" customHeight="false" outlineLevel="0" collapsed="false">
      <c r="A586" s="17" t="n">
        <v>981</v>
      </c>
      <c r="B586" s="16" t="n">
        <v>0.563768904360514</v>
      </c>
      <c r="C586" s="16" t="n">
        <v>0.558416582740122</v>
      </c>
      <c r="D586" s="16" t="n">
        <v>0</v>
      </c>
      <c r="E586" s="16" t="n">
        <v>1</v>
      </c>
      <c r="F586" s="16" t="n">
        <v>0.477644163285002</v>
      </c>
      <c r="G586" s="16" t="n">
        <v>0.416029836597609</v>
      </c>
      <c r="H586" s="16" t="n">
        <v>0.439256426092845</v>
      </c>
      <c r="I586" s="16" t="n">
        <v>1.30102999566398</v>
      </c>
      <c r="J586" s="16" t="n">
        <v>0</v>
      </c>
      <c r="K586" s="16" t="n">
        <v>0.557014848950333</v>
      </c>
      <c r="L586" s="16" t="n">
        <v>0.590898617511521</v>
      </c>
    </row>
    <row r="587" customFormat="false" ht="15" hidden="false" customHeight="false" outlineLevel="0" collapsed="false">
      <c r="A587" s="17" t="n">
        <v>982</v>
      </c>
      <c r="B587" s="16" t="n">
        <v>0.564013695669553</v>
      </c>
      <c r="C587" s="16" t="n">
        <v>0.558692769321703</v>
      </c>
      <c r="D587" s="16" t="n">
        <v>0</v>
      </c>
      <c r="E587" s="16" t="n">
        <v>1</v>
      </c>
      <c r="F587" s="16" t="n">
        <v>0.474033169427414</v>
      </c>
      <c r="G587" s="16" t="n">
        <v>0.413447862950889</v>
      </c>
      <c r="H587" s="16" t="n">
        <v>0.43638434821872</v>
      </c>
      <c r="I587" s="16" t="n">
        <v>1.30102999566398</v>
      </c>
      <c r="J587" s="16" t="n">
        <v>0</v>
      </c>
      <c r="K587" s="16" t="n">
        <v>0.556797235023042</v>
      </c>
      <c r="L587" s="16" t="n">
        <v>0.580837173579109</v>
      </c>
    </row>
    <row r="588" customFormat="false" ht="15" hidden="false" customHeight="false" outlineLevel="0" collapsed="false">
      <c r="A588" s="17" t="n">
        <v>983</v>
      </c>
      <c r="B588" s="16" t="n">
        <v>0.564253373515038</v>
      </c>
      <c r="C588" s="16" t="n">
        <v>0.558963621287577</v>
      </c>
      <c r="D588" s="16" t="n">
        <v>0</v>
      </c>
      <c r="E588" s="16" t="n">
        <v>0.9</v>
      </c>
      <c r="F588" s="16" t="n">
        <v>0.46949083628969</v>
      </c>
      <c r="G588" s="16" t="n">
        <v>0.409879111035128</v>
      </c>
      <c r="H588" s="16" t="n">
        <v>0.432933474620448</v>
      </c>
      <c r="I588" s="16" t="n">
        <v>1.30102999566398</v>
      </c>
      <c r="J588" s="16" t="n">
        <v>0</v>
      </c>
      <c r="K588" s="16" t="n">
        <v>0.556656426011265</v>
      </c>
      <c r="L588" s="16" t="n">
        <v>0.573463901689708</v>
      </c>
    </row>
    <row r="589" customFormat="false" ht="15" hidden="false" customHeight="false" outlineLevel="0" collapsed="false">
      <c r="A589" s="17" t="n">
        <v>984</v>
      </c>
      <c r="B589" s="16" t="n">
        <v>0.564494620712977</v>
      </c>
      <c r="C589" s="16" t="n">
        <v>0.559237122295364</v>
      </c>
      <c r="D589" s="16" t="n">
        <v>0</v>
      </c>
      <c r="E589" s="16" t="n">
        <v>0.9</v>
      </c>
      <c r="F589" s="16" t="n">
        <v>0.465029972827341</v>
      </c>
      <c r="G589" s="16" t="n">
        <v>0.406713076727196</v>
      </c>
      <c r="H589" s="16" t="n">
        <v>0.429368081954227</v>
      </c>
      <c r="I589" s="16" t="n">
        <v>1.30102999566398</v>
      </c>
      <c r="J589" s="16" t="n">
        <v>0</v>
      </c>
      <c r="K589" s="16" t="n">
        <v>0.556451612903226</v>
      </c>
      <c r="L589" s="16" t="n">
        <v>0.566410650281618</v>
      </c>
    </row>
    <row r="590" customFormat="false" ht="15" hidden="false" customHeight="false" outlineLevel="0" collapsed="false">
      <c r="A590" s="17" t="n">
        <v>985</v>
      </c>
      <c r="B590" s="16" t="n">
        <v>0.56475009237017</v>
      </c>
      <c r="C590" s="16" t="n">
        <v>0.559523968446639</v>
      </c>
      <c r="D590" s="16" t="n">
        <v>0</v>
      </c>
      <c r="E590" s="16" t="n">
        <v>0.8</v>
      </c>
      <c r="F590" s="16" t="n">
        <v>0.460878599152677</v>
      </c>
      <c r="G590" s="16" t="n">
        <v>0.403578147958835</v>
      </c>
      <c r="H590" s="16" t="n">
        <v>0.426174376736701</v>
      </c>
      <c r="I590" s="16" t="n">
        <v>1.30102999566398</v>
      </c>
      <c r="J590" s="16" t="n">
        <v>0</v>
      </c>
      <c r="K590" s="16" t="n">
        <v>0.556016385048643</v>
      </c>
      <c r="L590" s="16" t="n">
        <v>0.56031746031746</v>
      </c>
    </row>
    <row r="591" customFormat="false" ht="15" hidden="false" customHeight="false" outlineLevel="0" collapsed="false">
      <c r="A591" s="17" t="n">
        <v>986</v>
      </c>
      <c r="B591" s="16" t="n">
        <v>0.565031657852824</v>
      </c>
      <c r="C591" s="16" t="n">
        <v>0.559829520410107</v>
      </c>
      <c r="D591" s="16" t="n">
        <v>0</v>
      </c>
      <c r="E591" s="16" t="n">
        <v>0.8</v>
      </c>
      <c r="F591" s="16" t="n">
        <v>0.456918099213232</v>
      </c>
      <c r="G591" s="16" t="n">
        <v>0.400488417302358</v>
      </c>
      <c r="H591" s="16" t="n">
        <v>0.423371564596859</v>
      </c>
      <c r="I591" s="16" t="n">
        <v>1.30102999566398</v>
      </c>
      <c r="J591" s="16" t="n">
        <v>0</v>
      </c>
      <c r="K591" s="16" t="n">
        <v>0.555721966205837</v>
      </c>
      <c r="L591" s="16" t="n">
        <v>0.55563236047107</v>
      </c>
    </row>
    <row r="592" customFormat="false" ht="15" hidden="false" customHeight="false" outlineLevel="0" collapsed="false">
      <c r="A592" s="17" t="n">
        <v>987</v>
      </c>
      <c r="B592" s="16" t="n">
        <v>0.565348135336997</v>
      </c>
      <c r="C592" s="16" t="n">
        <v>0.560142791655756</v>
      </c>
      <c r="D592" s="16" t="n">
        <v>0</v>
      </c>
      <c r="E592" s="16" t="n">
        <v>0.8</v>
      </c>
      <c r="F592" s="16" t="n">
        <v>0.456657029046359</v>
      </c>
      <c r="G592" s="16" t="n">
        <v>0.400476676379827</v>
      </c>
      <c r="H592" s="16" t="n">
        <v>0.423371564596859</v>
      </c>
      <c r="I592" s="16" t="n">
        <v>1.30102999566398</v>
      </c>
      <c r="J592" s="16" t="n">
        <v>0</v>
      </c>
      <c r="K592" s="16" t="n">
        <v>0.555696364567332</v>
      </c>
      <c r="L592" s="16" t="n">
        <v>0.55057603686636</v>
      </c>
    </row>
    <row r="593" customFormat="false" ht="15" hidden="false" customHeight="false" outlineLevel="0" collapsed="false">
      <c r="A593" s="17" t="n">
        <v>988</v>
      </c>
      <c r="B593" s="16" t="n">
        <v>0.565674495365885</v>
      </c>
      <c r="C593" s="16" t="n">
        <v>0.560486246164768</v>
      </c>
      <c r="D593" s="16" t="n">
        <v>0</v>
      </c>
      <c r="E593" s="16" t="n">
        <v>0.8</v>
      </c>
      <c r="F593" s="16" t="n">
        <v>0.454255547992804</v>
      </c>
      <c r="G593" s="16" t="n">
        <v>0.399001223989865</v>
      </c>
      <c r="H593" s="16" t="n">
        <v>0.421346783605221</v>
      </c>
      <c r="I593" s="16" t="n">
        <v>1.30102999566398</v>
      </c>
      <c r="J593" s="16" t="n">
        <v>0</v>
      </c>
      <c r="K593" s="16" t="n">
        <v>0.55573476702509</v>
      </c>
      <c r="L593" s="16" t="n">
        <v>0.54489247311828</v>
      </c>
    </row>
    <row r="594" customFormat="false" ht="15" hidden="false" customHeight="false" outlineLevel="0" collapsed="false">
      <c r="A594" s="17" t="n">
        <v>989</v>
      </c>
      <c r="B594" s="16" t="n">
        <v>0.566004225422466</v>
      </c>
      <c r="C594" s="16" t="n">
        <v>0.560849801330797</v>
      </c>
      <c r="D594" s="16" t="n">
        <v>0</v>
      </c>
      <c r="E594" s="16" t="n">
        <v>0.8</v>
      </c>
      <c r="F594" s="16" t="n">
        <v>0.449528209300938</v>
      </c>
      <c r="G594" s="16" t="n">
        <v>0.395211886703464</v>
      </c>
      <c r="H594" s="16" t="n">
        <v>0.41756308223316</v>
      </c>
      <c r="I594" s="16" t="n">
        <v>1.30102999566398</v>
      </c>
      <c r="J594" s="16" t="n">
        <v>0</v>
      </c>
      <c r="K594" s="16" t="n">
        <v>0.555645161290323</v>
      </c>
      <c r="L594" s="16" t="n">
        <v>0.539887352790579</v>
      </c>
    </row>
    <row r="595" customFormat="false" ht="15" hidden="false" customHeight="false" outlineLevel="0" collapsed="false">
      <c r="A595" s="17" t="n">
        <v>990</v>
      </c>
      <c r="B595" s="16" t="n">
        <v>0.566350346046781</v>
      </c>
      <c r="C595" s="16" t="n">
        <v>0.561198812963501</v>
      </c>
      <c r="D595" s="16" t="n">
        <v>0</v>
      </c>
      <c r="E595" s="16" t="n">
        <v>0.8</v>
      </c>
      <c r="F595" s="16" t="n">
        <v>0.447541835436605</v>
      </c>
      <c r="G595" s="16" t="n">
        <v>0.394161492688275</v>
      </c>
      <c r="H595" s="16" t="n">
        <v>0.416821173999904</v>
      </c>
      <c r="I595" s="16" t="n">
        <v>1.30102999566398</v>
      </c>
      <c r="J595" s="16" t="n">
        <v>0</v>
      </c>
      <c r="K595" s="16" t="n">
        <v>0.555504352278546</v>
      </c>
      <c r="L595" s="16" t="n">
        <v>0.535573476702509</v>
      </c>
    </row>
    <row r="596" customFormat="false" ht="15" hidden="false" customHeight="false" outlineLevel="0" collapsed="false">
      <c r="A596" s="17" t="n">
        <v>991</v>
      </c>
      <c r="B596" s="16" t="n">
        <v>0.566717218785059</v>
      </c>
      <c r="C596" s="16" t="n">
        <v>0.561558507190597</v>
      </c>
      <c r="D596" s="16" t="n">
        <v>0</v>
      </c>
      <c r="E596" s="16" t="n">
        <v>0.8</v>
      </c>
      <c r="F596" s="16" t="n">
        <v>0.447646535715126</v>
      </c>
      <c r="G596" s="16" t="n">
        <v>0.394161492688275</v>
      </c>
      <c r="H596" s="16" t="n">
        <v>0.416821173999904</v>
      </c>
      <c r="I596" s="16" t="n">
        <v>1.30102999566398</v>
      </c>
      <c r="J596" s="16" t="n">
        <v>0</v>
      </c>
      <c r="K596" s="16" t="n">
        <v>0.555440348182284</v>
      </c>
      <c r="L596" s="16" t="n">
        <v>0.532040450588838</v>
      </c>
    </row>
    <row r="597" customFormat="false" ht="15" hidden="false" customHeight="false" outlineLevel="0" collapsed="false">
      <c r="A597" s="17" t="n">
        <v>992</v>
      </c>
      <c r="B597" s="16" t="n">
        <v>0.567058648145388</v>
      </c>
      <c r="C597" s="16" t="n">
        <v>0.561923796803721</v>
      </c>
      <c r="D597" s="16" t="n">
        <v>0</v>
      </c>
      <c r="E597" s="16" t="n">
        <v>0.8</v>
      </c>
      <c r="F597" s="16" t="n">
        <v>0.444200338392711</v>
      </c>
      <c r="G597" s="16" t="n">
        <v>0.391520659117525</v>
      </c>
      <c r="H597" s="16" t="n">
        <v>0.413991820342443</v>
      </c>
      <c r="I597" s="16" t="n">
        <v>1.30102999566398</v>
      </c>
      <c r="J597" s="16" t="n">
        <v>0</v>
      </c>
      <c r="K597" s="16" t="n">
        <v>0.555363543266769</v>
      </c>
      <c r="L597" s="16" t="n">
        <v>0.531413210445469</v>
      </c>
    </row>
    <row r="598" customFormat="false" ht="15" hidden="false" customHeight="false" outlineLevel="0" collapsed="false">
      <c r="A598" s="17" t="n">
        <v>993</v>
      </c>
      <c r="B598" s="16" t="n">
        <v>0.567405932242908</v>
      </c>
      <c r="C598" s="16" t="n">
        <v>0.562308820024614</v>
      </c>
      <c r="D598" s="16" t="n">
        <v>0</v>
      </c>
      <c r="E598" s="16" t="n">
        <v>0.8</v>
      </c>
      <c r="F598" s="16" t="n">
        <v>0.439066962469726</v>
      </c>
      <c r="G598" s="16" t="n">
        <v>0.387901457943433</v>
      </c>
      <c r="H598" s="16" t="n">
        <v>0.409859167924156</v>
      </c>
      <c r="I598" s="16" t="n">
        <v>1.30102999566398</v>
      </c>
      <c r="J598" s="16" t="n">
        <v>0</v>
      </c>
      <c r="K598" s="16" t="n">
        <v>0.555248335893497</v>
      </c>
      <c r="L598" s="16" t="n">
        <v>0.530926779313876</v>
      </c>
    </row>
    <row r="599" customFormat="false" ht="15" hidden="false" customHeight="false" outlineLevel="0" collapsed="false">
      <c r="A599" s="17" t="n">
        <v>994</v>
      </c>
      <c r="B599" s="16" t="n">
        <v>0.567842108862741</v>
      </c>
      <c r="C599" s="16" t="n">
        <v>0.562736401538695</v>
      </c>
      <c r="D599" s="16" t="n">
        <v>0</v>
      </c>
      <c r="E599" s="16" t="n">
        <v>0.8</v>
      </c>
      <c r="F599" s="16" t="n">
        <v>0.439733623059452</v>
      </c>
      <c r="G599" s="16" t="n">
        <v>0.387986406798206</v>
      </c>
      <c r="H599" s="16" t="n">
        <v>0.41007085887009</v>
      </c>
      <c r="I599" s="16" t="n">
        <v>1.30102999566398</v>
      </c>
      <c r="J599" s="16" t="n">
        <v>0</v>
      </c>
      <c r="K599" s="16" t="n">
        <v>0.555299539170507</v>
      </c>
      <c r="L599" s="16" t="n">
        <v>0.530376344086022</v>
      </c>
    </row>
    <row r="600" customFormat="false" ht="15" hidden="false" customHeight="false" outlineLevel="0" collapsed="false">
      <c r="A600" s="17" t="n">
        <v>995</v>
      </c>
      <c r="B600" s="16" t="n">
        <v>0.568244693534715</v>
      </c>
      <c r="C600" s="16" t="n">
        <v>0.563136984552107</v>
      </c>
      <c r="D600" s="16" t="n">
        <v>0</v>
      </c>
      <c r="E600" s="16" t="n">
        <v>0.7</v>
      </c>
      <c r="F600" s="16" t="n">
        <v>0.438950638455311</v>
      </c>
      <c r="G600" s="16" t="n">
        <v>0.387901457943433</v>
      </c>
      <c r="H600" s="16" t="n">
        <v>0.409859167924156</v>
      </c>
      <c r="I600" s="16" t="n">
        <v>1.30102999566398</v>
      </c>
      <c r="J600" s="16" t="n">
        <v>0</v>
      </c>
      <c r="K600" s="16" t="n">
        <v>0.55520993343574</v>
      </c>
      <c r="L600" s="16" t="n">
        <v>0.527022529441884</v>
      </c>
    </row>
    <row r="601" customFormat="false" ht="15" hidden="false" customHeight="false" outlineLevel="0" collapsed="false">
      <c r="A601" s="17" t="n">
        <v>996</v>
      </c>
      <c r="B601" s="16" t="n">
        <v>0.568675546655579</v>
      </c>
      <c r="C601" s="16" t="n">
        <v>0.563580770886713</v>
      </c>
      <c r="D601" s="16" t="n">
        <v>0</v>
      </c>
      <c r="E601" s="16" t="n">
        <v>0.7</v>
      </c>
      <c r="F601" s="16" t="n">
        <v>0.436692052761207</v>
      </c>
      <c r="G601" s="16" t="n">
        <v>0.385875301734087</v>
      </c>
      <c r="H601" s="16" t="n">
        <v>0.408047848216918</v>
      </c>
      <c r="I601" s="16" t="n">
        <v>1.30102999566398</v>
      </c>
      <c r="J601" s="16" t="n">
        <v>0</v>
      </c>
      <c r="K601" s="16" t="n">
        <v>0.555133128520225</v>
      </c>
      <c r="L601" s="16" t="n">
        <v>0.522004608294931</v>
      </c>
    </row>
    <row r="602" customFormat="false" ht="15" hidden="false" customHeight="false" outlineLevel="0" collapsed="false">
      <c r="A602" s="17" t="n">
        <v>997</v>
      </c>
      <c r="B602" s="16" t="n">
        <v>0.569125680932923</v>
      </c>
      <c r="C602" s="16" t="n">
        <v>0.564047041535378</v>
      </c>
      <c r="D602" s="16" t="n">
        <v>0</v>
      </c>
      <c r="E602" s="16" t="n">
        <v>0.7</v>
      </c>
      <c r="F602" s="16" t="n">
        <v>0.434324205618365</v>
      </c>
      <c r="G602" s="16" t="n">
        <v>0.38443593058765</v>
      </c>
      <c r="H602" s="16" t="n">
        <v>0.406816455808027</v>
      </c>
      <c r="I602" s="16" t="n">
        <v>1.30102999566398</v>
      </c>
      <c r="J602" s="16" t="n">
        <v>0</v>
      </c>
      <c r="K602" s="16" t="n">
        <v>0.555222734254992</v>
      </c>
      <c r="L602" s="16" t="n">
        <v>0.51742191500256</v>
      </c>
    </row>
    <row r="603" customFormat="false" ht="15" hidden="false" customHeight="false" outlineLevel="0" collapsed="false">
      <c r="A603" s="17" t="n">
        <v>998</v>
      </c>
      <c r="B603" s="16" t="n">
        <v>0.569513572586907</v>
      </c>
      <c r="C603" s="16" t="n">
        <v>0.564436049134501</v>
      </c>
      <c r="D603" s="16" t="n">
        <v>0</v>
      </c>
      <c r="E603" s="16" t="n">
        <v>0.7</v>
      </c>
      <c r="F603" s="16" t="n">
        <v>0.433052094900651</v>
      </c>
      <c r="G603" s="16" t="n">
        <v>0.383627314558437</v>
      </c>
      <c r="H603" s="16" t="n">
        <v>0.405992804986518</v>
      </c>
      <c r="I603" s="16" t="n">
        <v>1.30102999566398</v>
      </c>
      <c r="J603" s="16" t="n">
        <v>0</v>
      </c>
      <c r="K603" s="16" t="n">
        <v>0.555030721966206</v>
      </c>
      <c r="L603" s="16" t="n">
        <v>0.511085509472606</v>
      </c>
    </row>
    <row r="604" customFormat="false" ht="15" hidden="false" customHeight="false" outlineLevel="0" collapsed="false">
      <c r="A604" s="17" t="n">
        <v>999</v>
      </c>
      <c r="B604" s="16" t="n">
        <v>0.569860801337257</v>
      </c>
      <c r="C604" s="16" t="n">
        <v>0.564821829622792</v>
      </c>
      <c r="D604" s="16" t="n">
        <v>0</v>
      </c>
      <c r="E604" s="16" t="n">
        <v>0.7</v>
      </c>
      <c r="F604" s="16" t="n">
        <v>0.427555899373983</v>
      </c>
      <c r="G604" s="16" t="n">
        <v>0.37928769623171</v>
      </c>
      <c r="H604" s="16" t="n">
        <v>0.401065813086658</v>
      </c>
      <c r="I604" s="16" t="n">
        <v>1.30102999566398</v>
      </c>
      <c r="J604" s="16" t="n">
        <v>0</v>
      </c>
      <c r="K604" s="16" t="n">
        <v>0.554889912954429</v>
      </c>
      <c r="L604" s="16" t="n">
        <v>0.501344086021505</v>
      </c>
    </row>
    <row r="605" customFormat="false" ht="15" hidden="false" customHeight="false" outlineLevel="0" collapsed="false">
      <c r="A605" s="17" t="n">
        <v>1000</v>
      </c>
      <c r="B605" s="16" t="n">
        <v>0.570315494423821</v>
      </c>
      <c r="C605" s="16" t="n">
        <v>0.565290634045678</v>
      </c>
      <c r="D605" s="16" t="n">
        <v>0</v>
      </c>
      <c r="E605" s="16" t="n">
        <v>0.7</v>
      </c>
      <c r="F605" s="16" t="n">
        <v>0.425052141449279</v>
      </c>
      <c r="G605" s="16" t="n">
        <v>0.377476409059991</v>
      </c>
      <c r="H605" s="16" t="n">
        <v>0.399107867796489</v>
      </c>
      <c r="I605" s="16" t="n">
        <v>1.30102999566398</v>
      </c>
      <c r="J605" s="16" t="n">
        <v>0</v>
      </c>
      <c r="K605" s="16" t="n">
        <v>0.554569892473118</v>
      </c>
      <c r="L605" s="16" t="n">
        <v>0.507923707117256</v>
      </c>
    </row>
    <row r="606" customFormat="false" ht="15" hidden="false" customHeight="false" outlineLevel="0" collapsed="false">
      <c r="A606" s="17" t="n">
        <v>1001</v>
      </c>
      <c r="B606" s="16" t="n">
        <v>0.568694225379399</v>
      </c>
      <c r="C606" s="16" t="n">
        <v>0.563687666529609</v>
      </c>
      <c r="D606" s="16" t="n">
        <v>0</v>
      </c>
      <c r="E606" s="16" t="n">
        <v>0.7</v>
      </c>
      <c r="F606" s="16" t="n">
        <v>0.426438441347793</v>
      </c>
      <c r="G606" s="16" t="n">
        <v>0.378401184492219</v>
      </c>
      <c r="H606" s="16" t="n">
        <v>0.400342920529054</v>
      </c>
      <c r="I606" s="16" t="n">
        <v>1.30102999566398</v>
      </c>
      <c r="J606" s="16" t="n">
        <v>0</v>
      </c>
      <c r="K606" s="16" t="n">
        <v>0.554480286738351</v>
      </c>
      <c r="L606" s="16" t="n">
        <v>0.516013824884793</v>
      </c>
    </row>
    <row r="607" customFormat="false" ht="15" hidden="false" customHeight="false" outlineLevel="0" collapsed="false">
      <c r="A607" s="17" t="n">
        <v>1002</v>
      </c>
      <c r="B607" s="16" t="n">
        <v>0.569084580218981</v>
      </c>
      <c r="C607" s="16" t="n">
        <v>0.564051935268987</v>
      </c>
      <c r="D607" s="16" t="n">
        <v>0</v>
      </c>
      <c r="E607" s="16" t="n">
        <v>0.7</v>
      </c>
      <c r="F607" s="16" t="n">
        <v>0.428639185466345</v>
      </c>
      <c r="G607" s="16" t="n">
        <v>0.380139913160918</v>
      </c>
      <c r="H607" s="16" t="n">
        <v>0.402121791203214</v>
      </c>
      <c r="I607" s="16" t="n">
        <v>1.30102999566398</v>
      </c>
      <c r="J607" s="16" t="n">
        <v>0</v>
      </c>
      <c r="K607" s="16" t="n">
        <v>0.554505888376856</v>
      </c>
      <c r="L607" s="16" t="n">
        <v>0.526958525345622</v>
      </c>
    </row>
    <row r="608" customFormat="false" ht="15" hidden="false" customHeight="false" outlineLevel="0" collapsed="false">
      <c r="A608" s="17" t="n">
        <v>1003</v>
      </c>
      <c r="B608" s="16" t="n">
        <v>0.569494584486598</v>
      </c>
      <c r="C608" s="16" t="n">
        <v>0.564425437585</v>
      </c>
      <c r="D608" s="16" t="n">
        <v>0</v>
      </c>
      <c r="E608" s="16" t="n">
        <v>0.7</v>
      </c>
      <c r="F608" s="16" t="n">
        <v>0.431999027436982</v>
      </c>
      <c r="G608" s="16" t="n">
        <v>0.382805809074075</v>
      </c>
      <c r="H608" s="16" t="n">
        <v>0.405089663421414</v>
      </c>
      <c r="I608" s="16" t="n">
        <v>1.30102999566398</v>
      </c>
      <c r="J608" s="16" t="n">
        <v>0</v>
      </c>
      <c r="K608" s="16" t="n">
        <v>0.554531490015361</v>
      </c>
      <c r="L608" s="16" t="n">
        <v>0.537916026625704</v>
      </c>
    </row>
    <row r="609" customFormat="false" ht="15" hidden="false" customHeight="false" outlineLevel="0" collapsed="false">
      <c r="A609" s="17" t="n">
        <v>1004</v>
      </c>
      <c r="B609" s="16" t="n">
        <v>0.569900875526761</v>
      </c>
      <c r="C609" s="16" t="n">
        <v>0.564808065179856</v>
      </c>
      <c r="D609" s="16" t="n">
        <v>0</v>
      </c>
      <c r="E609" s="16" t="n">
        <v>0.7</v>
      </c>
      <c r="F609" s="16" t="n">
        <v>0.433930168493975</v>
      </c>
      <c r="G609" s="16" t="n">
        <v>0.384273702639782</v>
      </c>
      <c r="H609" s="16" t="n">
        <v>0.406542809041506</v>
      </c>
      <c r="I609" s="16" t="n">
        <v>1.30102999566398</v>
      </c>
      <c r="J609" s="16" t="n">
        <v>0</v>
      </c>
      <c r="K609" s="16" t="n">
        <v>0.554646697388633</v>
      </c>
      <c r="L609" s="16" t="n">
        <v>0.548067076292883</v>
      </c>
    </row>
    <row r="610" customFormat="false" ht="15" hidden="false" customHeight="false" outlineLevel="0" collapsed="false">
      <c r="A610" s="17" t="n">
        <v>1005</v>
      </c>
      <c r="B610" s="16" t="n">
        <v>0.570316822992431</v>
      </c>
      <c r="C610" s="16" t="n">
        <v>0.565203223834115</v>
      </c>
      <c r="D610" s="16" t="n">
        <v>0</v>
      </c>
      <c r="E610" s="16" t="n">
        <v>0.7</v>
      </c>
      <c r="F610" s="16" t="n">
        <v>0.435571864662383</v>
      </c>
      <c r="G610" s="16" t="n">
        <v>0.385451656658517</v>
      </c>
      <c r="H610" s="16" t="n">
        <v>0.407435322286623</v>
      </c>
      <c r="I610" s="16" t="n">
        <v>1.30102999566398</v>
      </c>
      <c r="J610" s="16" t="n">
        <v>0</v>
      </c>
      <c r="K610" s="16" t="n">
        <v>0.554915514592934</v>
      </c>
      <c r="L610" s="16" t="n">
        <v>0.556810035842294</v>
      </c>
    </row>
    <row r="611" customFormat="false" ht="15" hidden="false" customHeight="false" outlineLevel="0" collapsed="false">
      <c r="A611" s="17" t="n">
        <v>1006</v>
      </c>
      <c r="B611" s="16" t="n">
        <v>0.570748341935022</v>
      </c>
      <c r="C611" s="16" t="n">
        <v>0.565595661295999</v>
      </c>
      <c r="D611" s="16" t="n">
        <v>0</v>
      </c>
      <c r="E611" s="16" t="n">
        <v>0.7</v>
      </c>
      <c r="F611" s="16" t="n">
        <v>0.439088640319897</v>
      </c>
      <c r="G611" s="16" t="n">
        <v>0.387901457943433</v>
      </c>
      <c r="H611" s="16" t="n">
        <v>0.409859167924156</v>
      </c>
      <c r="I611" s="16" t="n">
        <v>1.30102999566398</v>
      </c>
      <c r="J611" s="16" t="n">
        <v>0</v>
      </c>
      <c r="K611" s="16" t="n">
        <v>0.555145929339478</v>
      </c>
      <c r="L611" s="16" t="n">
        <v>0.565309779825909</v>
      </c>
    </row>
    <row r="612" customFormat="false" ht="15" hidden="false" customHeight="false" outlineLevel="0" collapsed="false">
      <c r="A612" s="17" t="n">
        <v>1007</v>
      </c>
      <c r="B612" s="16" t="n">
        <v>0.571167185429543</v>
      </c>
      <c r="C612" s="16" t="n">
        <v>0.565987607788655</v>
      </c>
      <c r="D612" s="16" t="n">
        <v>0</v>
      </c>
      <c r="E612" s="16" t="n">
        <v>0.7</v>
      </c>
      <c r="F612" s="16" t="n">
        <v>0.441175807816964</v>
      </c>
      <c r="G612" s="16" t="n">
        <v>0.388962610307254</v>
      </c>
      <c r="H612" s="16" t="n">
        <v>0.41082239536815</v>
      </c>
      <c r="I612" s="16" t="n">
        <v>1.30102999566398</v>
      </c>
      <c r="J612" s="16" t="n">
        <v>0</v>
      </c>
      <c r="K612" s="16" t="n">
        <v>0.55520993343574</v>
      </c>
      <c r="L612" s="16" t="n">
        <v>0.568996415770609</v>
      </c>
    </row>
    <row r="613" customFormat="false" ht="15" hidden="false" customHeight="false" outlineLevel="0" collapsed="false">
      <c r="A613" s="17" t="n">
        <v>1008</v>
      </c>
      <c r="B613" s="16" t="n">
        <v>0.571600339951969</v>
      </c>
      <c r="C613" s="16" t="n">
        <v>0.566390011916238</v>
      </c>
      <c r="D613" s="16" t="n">
        <v>0</v>
      </c>
      <c r="E613" s="16" t="n">
        <v>0.7</v>
      </c>
      <c r="F613" s="16" t="n">
        <v>0.443680488164568</v>
      </c>
      <c r="G613" s="16" t="n">
        <v>0.39123411240394</v>
      </c>
      <c r="H613" s="16" t="n">
        <v>0.413135160654677</v>
      </c>
      <c r="I613" s="16" t="n">
        <v>1.30102999566398</v>
      </c>
      <c r="J613" s="16" t="n">
        <v>0</v>
      </c>
      <c r="K613" s="16" t="n">
        <v>0.555312339989759</v>
      </c>
      <c r="L613" s="16" t="n">
        <v>0.569930875576037</v>
      </c>
    </row>
    <row r="614" customFormat="false" ht="15" hidden="false" customHeight="false" outlineLevel="0" collapsed="false">
      <c r="A614" s="17" t="n">
        <v>1009</v>
      </c>
      <c r="B614" s="16" t="n">
        <v>0.572045231622363</v>
      </c>
      <c r="C614" s="16" t="n">
        <v>0.566796890718322</v>
      </c>
      <c r="D614" s="16" t="n">
        <v>0</v>
      </c>
      <c r="E614" s="16" t="n">
        <v>0.7</v>
      </c>
      <c r="F614" s="16" t="n">
        <v>0.446983314433642</v>
      </c>
      <c r="G614" s="16" t="n">
        <v>0.393836651799588</v>
      </c>
      <c r="H614" s="16" t="n">
        <v>0.415795812582541</v>
      </c>
      <c r="I614" s="16" t="n">
        <v>1.30102999566398</v>
      </c>
      <c r="J614" s="16" t="n">
        <v>0</v>
      </c>
      <c r="K614" s="16" t="n">
        <v>0.555325140809012</v>
      </c>
      <c r="L614" s="16" t="n">
        <v>0.568970814132104</v>
      </c>
    </row>
    <row r="615" customFormat="false" ht="15" hidden="false" customHeight="false" outlineLevel="0" collapsed="false">
      <c r="A615" s="17" t="n">
        <v>1010</v>
      </c>
      <c r="B615" s="16" t="n">
        <v>0.572479236457083</v>
      </c>
      <c r="C615" s="16" t="n">
        <v>0.567205895339289</v>
      </c>
      <c r="D615" s="16" t="n">
        <v>0</v>
      </c>
      <c r="E615" s="16" t="n">
        <v>0.7</v>
      </c>
      <c r="F615" s="16" t="n">
        <v>0.44891568892327</v>
      </c>
      <c r="G615" s="16" t="n">
        <v>0.394833550468382</v>
      </c>
      <c r="H615" s="16" t="n">
        <v>0.417024418003541</v>
      </c>
      <c r="I615" s="16" t="n">
        <v>1.30102999566398</v>
      </c>
      <c r="J615" s="16" t="n">
        <v>0</v>
      </c>
      <c r="K615" s="16" t="n">
        <v>0.555350742447517</v>
      </c>
      <c r="L615" s="16" t="n">
        <v>0.568023553507425</v>
      </c>
    </row>
    <row r="616" customFormat="false" ht="15" hidden="false" customHeight="false" outlineLevel="0" collapsed="false">
      <c r="A616" s="17" t="n">
        <v>1011</v>
      </c>
      <c r="B616" s="16" t="n">
        <v>0.572918104273932</v>
      </c>
      <c r="C616" s="16" t="n">
        <v>0.567614755370925</v>
      </c>
      <c r="D616" s="16" t="n">
        <v>0</v>
      </c>
      <c r="E616" s="16" t="n">
        <v>0.7</v>
      </c>
      <c r="F616" s="16" t="n">
        <v>0.451354841302203</v>
      </c>
      <c r="G616" s="16" t="n">
        <v>0.396804208215148</v>
      </c>
      <c r="H616" s="16" t="n">
        <v>0.418543622508182</v>
      </c>
      <c r="I616" s="16" t="n">
        <v>1.30102999566398</v>
      </c>
      <c r="J616" s="16" t="n">
        <v>0</v>
      </c>
      <c r="K616" s="16" t="n">
        <v>0.555517153097798</v>
      </c>
      <c r="L616" s="16" t="n">
        <v>0.567626728110599</v>
      </c>
    </row>
    <row r="617" customFormat="false" ht="15" hidden="false" customHeight="false" outlineLevel="0" collapsed="false">
      <c r="A617" s="17" t="n">
        <v>1012</v>
      </c>
      <c r="B617" s="16" t="n">
        <v>0.573363500218543</v>
      </c>
      <c r="C617" s="16" t="n">
        <v>0.568029398927766</v>
      </c>
      <c r="D617" s="16" t="n">
        <v>0</v>
      </c>
      <c r="E617" s="16" t="n">
        <v>0.7</v>
      </c>
      <c r="F617" s="16" t="n">
        <v>0.453905286396312</v>
      </c>
      <c r="G617" s="16" t="n">
        <v>0.398885652743264</v>
      </c>
      <c r="H617" s="16" t="n">
        <v>0.420633411702093</v>
      </c>
      <c r="I617" s="16" t="n">
        <v>1.30102999566398</v>
      </c>
      <c r="J617" s="16" t="n">
        <v>0</v>
      </c>
      <c r="K617" s="16" t="n">
        <v>0.555453149001536</v>
      </c>
      <c r="L617" s="16" t="n">
        <v>0.567665130568356</v>
      </c>
    </row>
    <row r="618" customFormat="false" ht="15" hidden="false" customHeight="false" outlineLevel="0" collapsed="false">
      <c r="A618" s="17" t="n">
        <v>1013</v>
      </c>
      <c r="B618" s="16" t="n">
        <v>0.573798736173009</v>
      </c>
      <c r="C618" s="16" t="n">
        <v>0.568435637364465</v>
      </c>
      <c r="D618" s="16" t="n">
        <v>0</v>
      </c>
      <c r="E618" s="16" t="n">
        <v>0.9</v>
      </c>
      <c r="F618" s="16" t="n">
        <v>0.456200761901692</v>
      </c>
      <c r="G618" s="16" t="n">
        <v>0.400476676379827</v>
      </c>
      <c r="H618" s="16" t="n">
        <v>0.422239456881898</v>
      </c>
      <c r="I618" s="16" t="n">
        <v>1.30102999566398</v>
      </c>
      <c r="J618" s="16" t="n">
        <v>0</v>
      </c>
      <c r="K618" s="16" t="n">
        <v>0.555414746543779</v>
      </c>
      <c r="L618" s="16" t="n">
        <v>0.568036354326677</v>
      </c>
    </row>
    <row r="619" customFormat="false" ht="15" hidden="false" customHeight="false" outlineLevel="0" collapsed="false">
      <c r="A619" s="17" t="n">
        <v>1014</v>
      </c>
      <c r="B619" s="16" t="n">
        <v>0.574228092791542</v>
      </c>
      <c r="C619" s="16" t="n">
        <v>0.568834154403979</v>
      </c>
      <c r="D619" s="16" t="n">
        <v>0</v>
      </c>
      <c r="E619" s="16" t="n">
        <v>0.9</v>
      </c>
      <c r="F619" s="16" t="n">
        <v>0.45861807002269</v>
      </c>
      <c r="G619" s="16" t="n">
        <v>0.401717352835812</v>
      </c>
      <c r="H619" s="16" t="n">
        <v>0.423770450851647</v>
      </c>
      <c r="I619" s="16" t="n">
        <v>1.30102999566398</v>
      </c>
      <c r="J619" s="16" t="n">
        <v>0</v>
      </c>
      <c r="K619" s="16" t="n">
        <v>0.555414746543779</v>
      </c>
      <c r="L619" s="16" t="n">
        <v>0.569073220686124</v>
      </c>
    </row>
    <row r="620" customFormat="false" ht="15" hidden="false" customHeight="false" outlineLevel="0" collapsed="false">
      <c r="A620" s="17" t="n">
        <v>1015</v>
      </c>
      <c r="B620" s="16" t="n">
        <v>0.57466101149718</v>
      </c>
      <c r="C620" s="16" t="n">
        <v>0.569239595099803</v>
      </c>
      <c r="D620" s="16" t="n">
        <v>0</v>
      </c>
      <c r="E620" s="16" t="n">
        <v>0.9</v>
      </c>
      <c r="F620" s="16" t="n">
        <v>0.460714574503957</v>
      </c>
      <c r="G620" s="16" t="n">
        <v>0.403578147958835</v>
      </c>
      <c r="H620" s="16" t="n">
        <v>0.425374174852336</v>
      </c>
      <c r="I620" s="16" t="n">
        <v>1.30102999566398</v>
      </c>
      <c r="J620" s="16" t="n">
        <v>0</v>
      </c>
      <c r="K620" s="16" t="n">
        <v>0.555517153097798</v>
      </c>
      <c r="L620" s="16" t="n">
        <v>0.570033282130056</v>
      </c>
    </row>
    <row r="621" customFormat="false" ht="15" hidden="false" customHeight="false" outlineLevel="0" collapsed="false">
      <c r="A621" s="17" t="n">
        <v>1016</v>
      </c>
      <c r="B621" s="16" t="n">
        <v>0.575085401061982</v>
      </c>
      <c r="C621" s="16" t="n">
        <v>0.569644724409426</v>
      </c>
      <c r="D621" s="16" t="n">
        <v>0</v>
      </c>
      <c r="E621" s="16" t="n">
        <v>0.9</v>
      </c>
      <c r="F621" s="16" t="n">
        <v>0.461985842215975</v>
      </c>
      <c r="G621" s="16" t="n">
        <v>0.4041415190481</v>
      </c>
      <c r="H621" s="16" t="n">
        <v>0.426174376736701</v>
      </c>
      <c r="I621" s="16" t="n">
        <v>1.30102999566398</v>
      </c>
      <c r="J621" s="16" t="n">
        <v>0</v>
      </c>
      <c r="K621" s="16" t="n">
        <v>0.555504352278546</v>
      </c>
      <c r="L621" s="16" t="n">
        <v>0.570993343573989</v>
      </c>
    </row>
    <row r="622" customFormat="false" ht="15" hidden="false" customHeight="false" outlineLevel="0" collapsed="false">
      <c r="A622" s="17" t="n">
        <v>1017</v>
      </c>
      <c r="B622" s="16" t="n">
        <v>0.575511380083977</v>
      </c>
      <c r="C622" s="16" t="n">
        <v>0.570046707939717</v>
      </c>
      <c r="D622" s="16" t="n">
        <v>0</v>
      </c>
      <c r="E622" s="16" t="n">
        <v>0.9</v>
      </c>
      <c r="F622" s="16" t="n">
        <v>0.463749640128127</v>
      </c>
      <c r="G622" s="16" t="n">
        <v>0.405669094772267</v>
      </c>
      <c r="H622" s="16" t="n">
        <v>0.427393715593844</v>
      </c>
      <c r="I622" s="16" t="n">
        <v>1.30102999566398</v>
      </c>
      <c r="J622" s="16" t="n">
        <v>0</v>
      </c>
      <c r="K622" s="16" t="n">
        <v>0.555619559651818</v>
      </c>
      <c r="L622" s="16" t="n">
        <v>0.572183819764465</v>
      </c>
    </row>
    <row r="623" customFormat="false" ht="15" hidden="false" customHeight="false" outlineLevel="0" collapsed="false">
      <c r="A623" s="17" t="n">
        <v>1018</v>
      </c>
      <c r="B623" s="16" t="n">
        <v>0.575936369006596</v>
      </c>
      <c r="C623" s="16" t="n">
        <v>0.570442124143724</v>
      </c>
      <c r="D623" s="16" t="n">
        <v>0</v>
      </c>
      <c r="E623" s="16" t="n">
        <v>0.9</v>
      </c>
      <c r="F623" s="16" t="n">
        <v>0.466224043284054</v>
      </c>
      <c r="G623" s="16" t="n">
        <v>0.407670667743325</v>
      </c>
      <c r="H623" s="16" t="n">
        <v>0.429424933838084</v>
      </c>
      <c r="I623" s="16" t="n">
        <v>1.30102999566398</v>
      </c>
      <c r="J623" s="16" t="n">
        <v>0</v>
      </c>
      <c r="K623" s="16" t="n">
        <v>0.555619559651818</v>
      </c>
      <c r="L623" s="16" t="n">
        <v>0.572951868919611</v>
      </c>
    </row>
    <row r="624" customFormat="false" ht="15" hidden="false" customHeight="false" outlineLevel="0" collapsed="false">
      <c r="A624" s="17" t="n">
        <v>1019</v>
      </c>
      <c r="B624" s="16" t="n">
        <v>0.576353428619249</v>
      </c>
      <c r="C624" s="16" t="n">
        <v>0.57082371904004</v>
      </c>
      <c r="D624" s="16" t="n">
        <v>0</v>
      </c>
      <c r="E624" s="16" t="n">
        <v>0.9</v>
      </c>
      <c r="F624" s="16" t="n">
        <v>0.469379694109249</v>
      </c>
      <c r="G624" s="16" t="n">
        <v>0.409879111035128</v>
      </c>
      <c r="H624" s="16" t="n">
        <v>0.43215327590471</v>
      </c>
      <c r="I624" s="16" t="n">
        <v>1.30102999566398</v>
      </c>
      <c r="J624" s="16" t="n">
        <v>0</v>
      </c>
      <c r="K624" s="16" t="n">
        <v>0.555670762928827</v>
      </c>
      <c r="L624" s="16" t="n">
        <v>0.574167946748592</v>
      </c>
    </row>
    <row r="625" customFormat="false" ht="15" hidden="false" customHeight="false" outlineLevel="0" collapsed="false">
      <c r="A625" s="17" t="n">
        <v>1020</v>
      </c>
      <c r="B625" s="16" t="n">
        <v>0.576770669174573</v>
      </c>
      <c r="C625" s="16" t="n">
        <v>0.571203434034701</v>
      </c>
      <c r="D625" s="16" t="n">
        <v>0</v>
      </c>
      <c r="E625" s="16" t="n">
        <v>1</v>
      </c>
      <c r="F625" s="16" t="n">
        <v>0.4727062842563</v>
      </c>
      <c r="G625" s="16" t="n">
        <v>0.412493937326764</v>
      </c>
      <c r="H625" s="16" t="n">
        <v>0.434565148695536</v>
      </c>
      <c r="I625" s="16" t="n">
        <v>1.30102999566398</v>
      </c>
      <c r="J625" s="16" t="n">
        <v>0</v>
      </c>
      <c r="K625" s="16" t="n">
        <v>0.555977982590886</v>
      </c>
      <c r="L625" s="16" t="n">
        <v>0.575307219662058</v>
      </c>
    </row>
    <row r="626" customFormat="false" ht="15" hidden="false" customHeight="false" outlineLevel="0" collapsed="false">
      <c r="A626" s="17" t="n">
        <v>1021</v>
      </c>
      <c r="B626" s="16" t="n">
        <v>0.5771865920415</v>
      </c>
      <c r="C626" s="16" t="n">
        <v>0.571583854527243</v>
      </c>
      <c r="D626" s="16" t="n">
        <v>0</v>
      </c>
      <c r="E626" s="16" t="n">
        <v>1</v>
      </c>
      <c r="F626" s="16" t="n">
        <v>0.475879706429501</v>
      </c>
      <c r="G626" s="16" t="n">
        <v>0.414716522816042</v>
      </c>
      <c r="H626" s="16" t="n">
        <v>0.436793545294012</v>
      </c>
      <c r="I626" s="16" t="n">
        <v>1.30102999566398</v>
      </c>
      <c r="J626" s="16" t="n">
        <v>0</v>
      </c>
      <c r="K626" s="16" t="n">
        <v>0.556029185867896</v>
      </c>
      <c r="L626" s="16" t="n">
        <v>0.576126472094214</v>
      </c>
    </row>
    <row r="627" customFormat="false" ht="15" hidden="false" customHeight="false" outlineLevel="0" collapsed="false">
      <c r="A627" s="17" t="n">
        <v>1022</v>
      </c>
      <c r="B627" s="16" t="n">
        <v>0.577596145253333</v>
      </c>
      <c r="C627" s="16" t="n">
        <v>0.571959554187713</v>
      </c>
      <c r="D627" s="16" t="n">
        <v>0</v>
      </c>
      <c r="E627" s="16" t="n">
        <v>1</v>
      </c>
      <c r="F627" s="16" t="n">
        <v>0.478887648671328</v>
      </c>
      <c r="G627" s="16" t="n">
        <v>0.417009968902355</v>
      </c>
      <c r="H627" s="16" t="n">
        <v>0.439256426092845</v>
      </c>
      <c r="I627" s="16" t="n">
        <v>1.30102999566398</v>
      </c>
      <c r="J627" s="16" t="n">
        <v>0</v>
      </c>
      <c r="K627" s="16" t="n">
        <v>0.556118791602663</v>
      </c>
      <c r="L627" s="16" t="n">
        <v>0.577188940092166</v>
      </c>
    </row>
    <row r="628" customFormat="false" ht="15" hidden="false" customHeight="false" outlineLevel="0" collapsed="false">
      <c r="A628" s="17" t="n">
        <v>1023</v>
      </c>
      <c r="B628" s="16" t="n">
        <v>0.577995414298678</v>
      </c>
      <c r="C628" s="16" t="n">
        <v>0.572331051816863</v>
      </c>
      <c r="D628" s="16" t="n">
        <v>0</v>
      </c>
      <c r="E628" s="16" t="n">
        <v>1</v>
      </c>
      <c r="F628" s="16" t="n">
        <v>0.481149843030746</v>
      </c>
      <c r="G628" s="16" t="n">
        <v>0.418508148836335</v>
      </c>
      <c r="H628" s="16" t="n">
        <v>0.440880875473971</v>
      </c>
      <c r="I628" s="16" t="n">
        <v>1.30102999566398</v>
      </c>
      <c r="J628" s="16" t="n">
        <v>0</v>
      </c>
      <c r="K628" s="16" t="n">
        <v>0.556144393241167</v>
      </c>
      <c r="L628" s="16" t="n">
        <v>0.578609831029186</v>
      </c>
    </row>
    <row r="629" customFormat="false" ht="15" hidden="false" customHeight="false" outlineLevel="0" collapsed="false">
      <c r="A629" s="17" t="n">
        <v>1024</v>
      </c>
      <c r="B629" s="16" t="n">
        <v>0.578377915753259</v>
      </c>
      <c r="C629" s="16" t="n">
        <v>0.572687652130281</v>
      </c>
      <c r="D629" s="16" t="n">
        <v>0</v>
      </c>
      <c r="E629" s="16" t="n">
        <v>1</v>
      </c>
      <c r="F629" s="16" t="n">
        <v>0.4832376781132</v>
      </c>
      <c r="G629" s="16" t="n">
        <v>0.419976091710001</v>
      </c>
      <c r="H629" s="16" t="n">
        <v>0.442243048433312</v>
      </c>
      <c r="I629" s="16" t="n">
        <v>1.30102999566398</v>
      </c>
      <c r="J629" s="16" t="n">
        <v>0</v>
      </c>
      <c r="K629" s="16" t="n">
        <v>0.555990783410138</v>
      </c>
      <c r="L629" s="16" t="n">
        <v>0.579173067076293</v>
      </c>
    </row>
    <row r="630" customFormat="false" ht="15" hidden="false" customHeight="false" outlineLevel="0" collapsed="false">
      <c r="A630" s="17" t="n">
        <v>1025</v>
      </c>
      <c r="B630" s="16" t="n">
        <v>0.578746725879018</v>
      </c>
      <c r="C630" s="16" t="n">
        <v>0.573034958108779</v>
      </c>
      <c r="D630" s="16" t="n">
        <v>0</v>
      </c>
      <c r="E630" s="16" t="n">
        <v>1.1</v>
      </c>
      <c r="F630" s="16" t="n">
        <v>0.484838070731822</v>
      </c>
      <c r="G630" s="16" t="n">
        <v>0.421288647698</v>
      </c>
      <c r="H630" s="16" t="n">
        <v>0.443375069312497</v>
      </c>
      <c r="I630" s="16" t="n">
        <v>1.30102999566398</v>
      </c>
      <c r="J630" s="16" t="n">
        <v>0</v>
      </c>
      <c r="K630" s="16" t="n">
        <v>0.556003584229391</v>
      </c>
      <c r="L630" s="16" t="n">
        <v>0.579390681003584</v>
      </c>
    </row>
    <row r="631" customFormat="false" ht="15" hidden="false" customHeight="false" outlineLevel="0" collapsed="false">
      <c r="A631" s="17" t="n">
        <v>1026</v>
      </c>
      <c r="B631" s="16" t="n">
        <v>0.57910860909356</v>
      </c>
      <c r="C631" s="16" t="n">
        <v>0.573369029981475</v>
      </c>
      <c r="D631" s="16" t="n">
        <v>0</v>
      </c>
      <c r="E631" s="16" t="n">
        <v>1.1</v>
      </c>
      <c r="F631" s="16" t="n">
        <v>0.487167622845373</v>
      </c>
      <c r="G631" s="16" t="n">
        <v>0.423253406867537</v>
      </c>
      <c r="H631" s="16" t="n">
        <v>0.44546873219471</v>
      </c>
      <c r="I631" s="16" t="n">
        <v>1.30102999566398</v>
      </c>
      <c r="J631" s="16" t="n">
        <v>0</v>
      </c>
      <c r="K631" s="16" t="n">
        <v>0.556016385048643</v>
      </c>
      <c r="L631" s="16" t="n">
        <v>0.580542754736303</v>
      </c>
    </row>
    <row r="632" customFormat="false" ht="15" hidden="false" customHeight="false" outlineLevel="0" collapsed="false">
      <c r="A632" s="17" t="n">
        <v>1027</v>
      </c>
      <c r="B632" s="16" t="n">
        <v>0.57945856073546</v>
      </c>
      <c r="C632" s="16" t="n">
        <v>0.573691798458176</v>
      </c>
      <c r="D632" s="16" t="n">
        <v>0</v>
      </c>
      <c r="E632" s="16" t="n">
        <v>1.1</v>
      </c>
      <c r="F632" s="16" t="n">
        <v>0.489433365731492</v>
      </c>
      <c r="G632" s="16" t="n">
        <v>0.424685888194724</v>
      </c>
      <c r="H632" s="16" t="n">
        <v>0.446987815998841</v>
      </c>
      <c r="I632" s="16" t="n">
        <v>1.30102999566398</v>
      </c>
      <c r="J632" s="16" t="n">
        <v>0</v>
      </c>
      <c r="K632" s="16" t="n">
        <v>0.556029185867896</v>
      </c>
      <c r="L632" s="16" t="n">
        <v>0.582130056323605</v>
      </c>
    </row>
    <row r="633" customFormat="false" ht="15" hidden="false" customHeight="false" outlineLevel="0" collapsed="false">
      <c r="A633" s="17" t="n">
        <v>1028</v>
      </c>
      <c r="B633" s="16" t="n">
        <v>0.579795925626679</v>
      </c>
      <c r="C633" s="16" t="n">
        <v>0.574001378638129</v>
      </c>
      <c r="D633" s="16" t="n">
        <v>0</v>
      </c>
      <c r="E633" s="16" t="n">
        <v>1.1</v>
      </c>
      <c r="F633" s="16" t="n">
        <v>0.491792700135092</v>
      </c>
      <c r="G633" s="16" t="n">
        <v>0.426565073868484</v>
      </c>
      <c r="H633" s="16" t="n">
        <v>0.449094216948367</v>
      </c>
      <c r="I633" s="16" t="n">
        <v>1.30102999566398</v>
      </c>
      <c r="J633" s="16" t="n">
        <v>0</v>
      </c>
      <c r="K633" s="16" t="n">
        <v>0.55610599078341</v>
      </c>
      <c r="L633" s="16" t="n">
        <v>0.583627752176139</v>
      </c>
    </row>
    <row r="634" customFormat="false" ht="15" hidden="false" customHeight="false" outlineLevel="0" collapsed="false">
      <c r="A634" s="17" t="n">
        <v>1029</v>
      </c>
      <c r="B634" s="16" t="n">
        <v>0.580128617229916</v>
      </c>
      <c r="C634" s="16" t="n">
        <v>0.574302752508271</v>
      </c>
      <c r="D634" s="16" t="n">
        <v>0</v>
      </c>
      <c r="E634" s="16" t="n">
        <v>1.1</v>
      </c>
      <c r="F634" s="16" t="n">
        <v>0.494588786225131</v>
      </c>
      <c r="G634" s="16" t="n">
        <v>0.428880479796666</v>
      </c>
      <c r="H634" s="16" t="n">
        <v>0.451427894972317</v>
      </c>
      <c r="I634" s="16" t="n">
        <v>1.30102999566398</v>
      </c>
      <c r="J634" s="16" t="n">
        <v>0</v>
      </c>
      <c r="K634" s="16" t="n">
        <v>0.556067588325653</v>
      </c>
      <c r="L634" s="16" t="n">
        <v>0.586699948796723</v>
      </c>
    </row>
    <row r="635" customFormat="false" ht="15" hidden="false" customHeight="false" outlineLevel="0" collapsed="false">
      <c r="A635" s="17" t="n">
        <v>1030</v>
      </c>
      <c r="B635" s="16" t="n">
        <v>0.580444947831215</v>
      </c>
      <c r="C635" s="16" t="n">
        <v>0.574587474378847</v>
      </c>
      <c r="D635" s="16" t="n">
        <v>0</v>
      </c>
      <c r="E635" s="16" t="n">
        <v>1.1</v>
      </c>
      <c r="F635" s="16" t="n">
        <v>0.497476823833712</v>
      </c>
      <c r="G635" s="16" t="n">
        <v>0.430805558070803</v>
      </c>
      <c r="H635" s="16" t="n">
        <v>0.4533467137804</v>
      </c>
      <c r="I635" s="16" t="n">
        <v>1.30102999566398</v>
      </c>
      <c r="J635" s="16" t="n">
        <v>0</v>
      </c>
      <c r="K635" s="16" t="n">
        <v>0.556310803891449</v>
      </c>
      <c r="L635" s="16" t="n">
        <v>0.590847414234511</v>
      </c>
    </row>
    <row r="636" customFormat="false" ht="15" hidden="false" customHeight="false" outlineLevel="0" collapsed="false">
      <c r="A636" s="17" t="n">
        <v>1031</v>
      </c>
      <c r="B636" s="16" t="n">
        <v>0.580750025690548</v>
      </c>
      <c r="C636" s="16" t="n">
        <v>0.574864479226451</v>
      </c>
      <c r="D636" s="16" t="n">
        <v>0</v>
      </c>
      <c r="E636" s="16" t="n">
        <v>1.1</v>
      </c>
      <c r="F636" s="16" t="n">
        <v>0.500014897969723</v>
      </c>
      <c r="G636" s="16" t="n">
        <v>0.432861350667076</v>
      </c>
      <c r="H636" s="16" t="n">
        <v>0.455200689352471</v>
      </c>
      <c r="I636" s="16" t="n">
        <v>1.30102999566398</v>
      </c>
      <c r="J636" s="16" t="n">
        <v>0</v>
      </c>
      <c r="K636" s="16" t="n">
        <v>0.556362007168459</v>
      </c>
      <c r="L636" s="16" t="n">
        <v>0.595609318996416</v>
      </c>
    </row>
    <row r="637" customFormat="false" ht="15" hidden="false" customHeight="false" outlineLevel="0" collapsed="false">
      <c r="A637" s="17" t="n">
        <v>1032</v>
      </c>
      <c r="B637" s="16" t="n">
        <v>0.581042289733887</v>
      </c>
      <c r="C637" s="16" t="n">
        <v>0.575128167627319</v>
      </c>
      <c r="D637" s="16" t="n">
        <v>0</v>
      </c>
      <c r="E637" s="16" t="n">
        <v>1.1</v>
      </c>
      <c r="F637" s="16" t="n">
        <v>0.502647593049713</v>
      </c>
      <c r="G637" s="16" t="n">
        <v>0.434769617752734</v>
      </c>
      <c r="H637" s="16" t="n">
        <v>0.457360903988509</v>
      </c>
      <c r="I637" s="16" t="n">
        <v>1.30102999566398</v>
      </c>
      <c r="J637" s="16" t="n">
        <v>0</v>
      </c>
      <c r="K637" s="16" t="n">
        <v>0.556362007168459</v>
      </c>
      <c r="L637" s="16" t="n">
        <v>0.600755248335894</v>
      </c>
    </row>
    <row r="638" customFormat="false" ht="15" hidden="false" customHeight="false" outlineLevel="0" collapsed="false">
      <c r="A638" s="17" t="n">
        <v>1033</v>
      </c>
      <c r="B638" s="16" t="n">
        <v>0.581311117798563</v>
      </c>
      <c r="C638" s="16" t="n">
        <v>0.575369674784522</v>
      </c>
      <c r="D638" s="16" t="n">
        <v>0</v>
      </c>
      <c r="E638" s="16" t="n">
        <v>1.1</v>
      </c>
      <c r="F638" s="16" t="n">
        <v>0.505261277183288</v>
      </c>
      <c r="G638" s="16" t="n">
        <v>0.436899677691674</v>
      </c>
      <c r="H638" s="16" t="n">
        <v>0.459470596009505</v>
      </c>
      <c r="I638" s="16" t="n">
        <v>1.30102999566398</v>
      </c>
      <c r="J638" s="16" t="n">
        <v>0</v>
      </c>
      <c r="K638" s="16" t="n">
        <v>0.556502816180236</v>
      </c>
      <c r="L638" s="16" t="n">
        <v>0.604864311315924</v>
      </c>
    </row>
    <row r="639" customFormat="false" ht="15" hidden="false" customHeight="false" outlineLevel="0" collapsed="false">
      <c r="A639" s="17" t="n">
        <v>1034</v>
      </c>
      <c r="B639" s="16" t="n">
        <v>0.581573732788601</v>
      </c>
      <c r="C639" s="16" t="n">
        <v>0.575601352943528</v>
      </c>
      <c r="D639" s="16" t="n">
        <v>0</v>
      </c>
      <c r="E639" s="16" t="n">
        <v>1.1</v>
      </c>
      <c r="F639" s="16" t="n">
        <v>0.508221919964541</v>
      </c>
      <c r="G639" s="16" t="n">
        <v>0.439436569841817</v>
      </c>
      <c r="H639" s="16" t="n">
        <v>0.461953511984977</v>
      </c>
      <c r="I639" s="16" t="n">
        <v>1.30102999566398</v>
      </c>
      <c r="J639" s="16" t="n">
        <v>0</v>
      </c>
      <c r="K639" s="16" t="n">
        <v>0.556464413722478</v>
      </c>
      <c r="L639" s="16" t="n">
        <v>0.609075780849974</v>
      </c>
    </row>
    <row r="640" customFormat="false" ht="15" hidden="false" customHeight="false" outlineLevel="0" collapsed="false">
      <c r="A640" s="17" t="n">
        <v>1035</v>
      </c>
      <c r="B640" s="16" t="n">
        <v>0.581821045232198</v>
      </c>
      <c r="C640" s="16" t="n">
        <v>0.575819324149239</v>
      </c>
      <c r="D640" s="16" t="n">
        <v>0</v>
      </c>
      <c r="E640" s="16" t="n">
        <v>1.1</v>
      </c>
      <c r="F640" s="16" t="n">
        <v>0.510970021409074</v>
      </c>
      <c r="G640" s="16" t="n">
        <v>0.441396999983015</v>
      </c>
      <c r="H640" s="16" t="n">
        <v>0.463980624632581</v>
      </c>
      <c r="I640" s="16" t="n">
        <v>1.30102999566398</v>
      </c>
      <c r="J640" s="16" t="n">
        <v>0</v>
      </c>
      <c r="K640" s="16" t="n">
        <v>0.556720430107527</v>
      </c>
      <c r="L640" s="16" t="n">
        <v>0.612852022529442</v>
      </c>
    </row>
    <row r="641" customFormat="false" ht="15" hidden="false" customHeight="false" outlineLevel="0" collapsed="false">
      <c r="A641" s="17" t="n">
        <v>1036</v>
      </c>
      <c r="B641" s="16" t="n">
        <v>0.58206020555799</v>
      </c>
      <c r="C641" s="16" t="n">
        <v>0.576028122680803</v>
      </c>
      <c r="D641" s="16" t="n">
        <v>0</v>
      </c>
      <c r="E641" s="16" t="n">
        <v>1.2</v>
      </c>
      <c r="F641" s="16" t="n">
        <v>0.513950540204586</v>
      </c>
      <c r="G641" s="16" t="n">
        <v>0.443892002258532</v>
      </c>
      <c r="H641" s="16" t="n">
        <v>0.466455489228079</v>
      </c>
      <c r="I641" s="16" t="n">
        <v>1.30102999566398</v>
      </c>
      <c r="J641" s="16" t="n">
        <v>0</v>
      </c>
      <c r="K641" s="16" t="n">
        <v>0.556950844854071</v>
      </c>
      <c r="L641" s="16" t="n">
        <v>0.615655401945725</v>
      </c>
    </row>
    <row r="642" customFormat="false" ht="15" hidden="false" customHeight="false" outlineLevel="0" collapsed="false">
      <c r="A642" s="17" t="n">
        <v>1037</v>
      </c>
      <c r="B642" s="16" t="n">
        <v>0.58230456236809</v>
      </c>
      <c r="C642" s="16" t="n">
        <v>0.576231851741191</v>
      </c>
      <c r="D642" s="16" t="n">
        <v>0</v>
      </c>
      <c r="E642" s="16" t="n">
        <v>1.2</v>
      </c>
      <c r="F642" s="16" t="n">
        <v>0.518030044146535</v>
      </c>
      <c r="G642" s="16" t="n">
        <v>0.447242212188794</v>
      </c>
      <c r="H642" s="16" t="n">
        <v>0.469707366679281</v>
      </c>
      <c r="I642" s="16" t="n">
        <v>1.30102999566398</v>
      </c>
      <c r="J642" s="16" t="n">
        <v>0</v>
      </c>
      <c r="K642" s="16" t="n">
        <v>0.557078853046595</v>
      </c>
      <c r="L642" s="16" t="n">
        <v>0.618484383000512</v>
      </c>
    </row>
    <row r="643" customFormat="false" ht="15" hidden="false" customHeight="false" outlineLevel="0" collapsed="false">
      <c r="A643" s="17" t="n">
        <v>1038</v>
      </c>
      <c r="B643" s="16" t="n">
        <v>0.582529950946096</v>
      </c>
      <c r="C643" s="16" t="n">
        <v>0.576422310356171</v>
      </c>
      <c r="D643" s="16" t="n">
        <v>0</v>
      </c>
      <c r="E643" s="16" t="n">
        <v>1.2</v>
      </c>
      <c r="F643" s="16" t="n">
        <v>0.521503602604298</v>
      </c>
      <c r="G643" s="16" t="n">
        <v>0.449985249899202</v>
      </c>
      <c r="H643" s="16" t="n">
        <v>0.472274438246236</v>
      </c>
      <c r="I643" s="16" t="n">
        <v>1.30102999566398</v>
      </c>
      <c r="J643" s="16" t="n">
        <v>0</v>
      </c>
      <c r="K643" s="16" t="n">
        <v>0.55715565796211</v>
      </c>
      <c r="L643" s="16" t="n">
        <v>0.62168458781362</v>
      </c>
    </row>
    <row r="644" customFormat="false" ht="15" hidden="false" customHeight="false" outlineLevel="0" collapsed="false">
      <c r="A644" s="17" t="n">
        <v>1039</v>
      </c>
      <c r="B644" s="16" t="n">
        <v>0.582739741083175</v>
      </c>
      <c r="C644" s="16" t="n">
        <v>0.576600919904247</v>
      </c>
      <c r="D644" s="16" t="n">
        <v>0</v>
      </c>
      <c r="E644" s="16" t="n">
        <v>1.2</v>
      </c>
      <c r="F644" s="16" t="n">
        <v>0.524579841059296</v>
      </c>
      <c r="G644" s="16" t="n">
        <v>0.452329736737269</v>
      </c>
      <c r="H644" s="16" t="n">
        <v>0.474915189720065</v>
      </c>
      <c r="I644" s="16" t="n">
        <v>1.30102999566398</v>
      </c>
      <c r="J644" s="16" t="n">
        <v>0</v>
      </c>
      <c r="K644" s="16" t="n">
        <v>0.557232462877624</v>
      </c>
      <c r="L644" s="16" t="n">
        <v>0.624167946748592</v>
      </c>
    </row>
    <row r="645" customFormat="false" ht="15" hidden="false" customHeight="false" outlineLevel="0" collapsed="false">
      <c r="A645" s="17" t="n">
        <v>1040</v>
      </c>
      <c r="B645" s="16" t="n">
        <v>0.582934597891475</v>
      </c>
      <c r="C645" s="16" t="n">
        <v>0.576767749844059</v>
      </c>
      <c r="D645" s="16" t="n">
        <v>0</v>
      </c>
      <c r="E645" s="16" t="n">
        <v>1.2</v>
      </c>
      <c r="F645" s="16" t="n">
        <v>0.52735599506648</v>
      </c>
      <c r="G645" s="16" t="n">
        <v>0.45437290410311</v>
      </c>
      <c r="H645" s="16" t="n">
        <v>0.477034077602808</v>
      </c>
      <c r="I645" s="16" t="n">
        <v>1.30102999566398</v>
      </c>
      <c r="J645" s="16" t="n">
        <v>0</v>
      </c>
      <c r="K645" s="16" t="n">
        <v>0.557450076804916</v>
      </c>
      <c r="L645" s="16" t="n">
        <v>0.625563236047107</v>
      </c>
    </row>
    <row r="646" customFormat="false" ht="15" hidden="false" customHeight="false" outlineLevel="0" collapsed="false">
      <c r="A646" s="17" t="n">
        <v>1041</v>
      </c>
      <c r="B646" s="16" t="n">
        <v>0.583115959451312</v>
      </c>
      <c r="C646" s="16" t="n">
        <v>0.576919974146351</v>
      </c>
      <c r="D646" s="16" t="n">
        <v>0</v>
      </c>
      <c r="E646" s="16" t="n">
        <v>1.3</v>
      </c>
      <c r="F646" s="16" t="n">
        <v>0.530200315672201</v>
      </c>
      <c r="G646" s="16" t="n">
        <v>0.456972620657361</v>
      </c>
      <c r="H646" s="16" t="n">
        <v>0.479225368819109</v>
      </c>
      <c r="I646" s="16" t="n">
        <v>1.30102999566398</v>
      </c>
      <c r="J646" s="16" t="n">
        <v>0</v>
      </c>
      <c r="K646" s="16" t="n">
        <v>0.557642089093702</v>
      </c>
      <c r="L646" s="16" t="n">
        <v>0.625640040962622</v>
      </c>
    </row>
    <row r="647" customFormat="false" ht="15" hidden="false" customHeight="false" outlineLevel="0" collapsed="false">
      <c r="A647" s="17" t="n">
        <v>1042</v>
      </c>
      <c r="B647" s="16" t="n">
        <v>0.583284342572803</v>
      </c>
      <c r="C647" s="16" t="n">
        <v>0.577059584135009</v>
      </c>
      <c r="D647" s="16" t="n">
        <v>0</v>
      </c>
      <c r="E647" s="16" t="n">
        <v>1.3</v>
      </c>
      <c r="F647" s="16" t="n">
        <v>0.533040488755689</v>
      </c>
      <c r="G647" s="16" t="n">
        <v>0.459078153900769</v>
      </c>
      <c r="H647" s="16" t="n">
        <v>0.481382457965854</v>
      </c>
      <c r="I647" s="16" t="n">
        <v>1.30102999566398</v>
      </c>
      <c r="J647" s="16" t="n">
        <v>0</v>
      </c>
      <c r="K647" s="16" t="n">
        <v>0.557718894009217</v>
      </c>
      <c r="L647" s="16" t="n">
        <v>0.626203277009729</v>
      </c>
    </row>
    <row r="648" customFormat="false" ht="15" hidden="false" customHeight="false" outlineLevel="0" collapsed="false">
      <c r="A648" s="17" t="n">
        <v>1043</v>
      </c>
      <c r="B648" s="16" t="n">
        <v>0.583449348570809</v>
      </c>
      <c r="C648" s="16" t="n">
        <v>0.577193167084648</v>
      </c>
      <c r="D648" s="16" t="n">
        <v>0</v>
      </c>
      <c r="E648" s="16" t="n">
        <v>1.3</v>
      </c>
      <c r="F648" s="16" t="n">
        <v>0.536208320448912</v>
      </c>
      <c r="G648" s="16" t="n">
        <v>0.461510100952683</v>
      </c>
      <c r="H648" s="16" t="n">
        <v>0.48366827896589</v>
      </c>
      <c r="I648" s="16" t="n">
        <v>1.30102999566398</v>
      </c>
      <c r="J648" s="16" t="n">
        <v>0</v>
      </c>
      <c r="K648" s="16" t="n">
        <v>0.557885304659498</v>
      </c>
      <c r="L648" s="16" t="n">
        <v>0.625038402457757</v>
      </c>
    </row>
    <row r="649" customFormat="false" ht="15" hidden="false" customHeight="false" outlineLevel="0" collapsed="false">
      <c r="A649" s="17" t="n">
        <v>1044</v>
      </c>
      <c r="B649" s="16" t="n">
        <v>0.583605059555599</v>
      </c>
      <c r="C649" s="16" t="n">
        <v>0.577318561894278</v>
      </c>
      <c r="D649" s="16" t="n">
        <v>0</v>
      </c>
      <c r="E649" s="16" t="n">
        <v>1.3</v>
      </c>
      <c r="F649" s="16" t="n">
        <v>0.539322955812067</v>
      </c>
      <c r="G649" s="16" t="n">
        <v>0.463887602647664</v>
      </c>
      <c r="H649" s="16" t="n">
        <v>0.485947324074025</v>
      </c>
      <c r="I649" s="16" t="n">
        <v>1.30102999566398</v>
      </c>
      <c r="J649" s="16" t="n">
        <v>0</v>
      </c>
      <c r="K649" s="16" t="n">
        <v>0.558115719406042</v>
      </c>
      <c r="L649" s="16" t="n">
        <v>0.624257552483359</v>
      </c>
    </row>
    <row r="650" customFormat="false" ht="15" hidden="false" customHeight="false" outlineLevel="0" collapsed="false">
      <c r="A650" s="17" t="n">
        <v>1045</v>
      </c>
      <c r="B650" s="16" t="n">
        <v>0.583758130669594</v>
      </c>
      <c r="C650" s="16" t="n">
        <v>0.577441586217573</v>
      </c>
      <c r="D650" s="16" t="n">
        <v>0</v>
      </c>
      <c r="E650" s="16" t="n">
        <v>1.3</v>
      </c>
      <c r="F650" s="16" t="n">
        <v>0.54241291243967</v>
      </c>
      <c r="G650" s="16" t="n">
        <v>0.466485440829518</v>
      </c>
      <c r="H650" s="16" t="n">
        <v>0.488769076562223</v>
      </c>
      <c r="I650" s="16" t="n">
        <v>1.30102999566398</v>
      </c>
      <c r="J650" s="16" t="n">
        <v>0</v>
      </c>
      <c r="K650" s="16" t="n">
        <v>0.558269329237071</v>
      </c>
      <c r="L650" s="16" t="n">
        <v>0.623950332821301</v>
      </c>
    </row>
    <row r="651" customFormat="false" ht="15" hidden="false" customHeight="false" outlineLevel="0" collapsed="false">
      <c r="A651" s="17" t="n">
        <v>1046</v>
      </c>
      <c r="B651" s="16" t="n">
        <v>0.583901294640132</v>
      </c>
      <c r="C651" s="16" t="n">
        <v>0.577562377049077</v>
      </c>
      <c r="D651" s="16" t="n">
        <v>0</v>
      </c>
      <c r="E651" s="16" t="n">
        <v>1.3</v>
      </c>
      <c r="F651" s="16" t="n">
        <v>0.544590163530416</v>
      </c>
      <c r="G651" s="16" t="n">
        <v>0.468408259827872</v>
      </c>
      <c r="H651" s="16" t="n">
        <v>0.490509042071852</v>
      </c>
      <c r="I651" s="16" t="n">
        <v>1.30102999566398</v>
      </c>
      <c r="J651" s="16" t="n">
        <v>0</v>
      </c>
      <c r="K651" s="16" t="n">
        <v>0.558346134152586</v>
      </c>
      <c r="L651" s="16" t="n">
        <v>0.623361495135689</v>
      </c>
    </row>
    <row r="652" customFormat="false" ht="15" hidden="false" customHeight="false" outlineLevel="0" collapsed="false">
      <c r="A652" s="17" t="n">
        <v>1047</v>
      </c>
      <c r="B652" s="16" t="n">
        <v>0.584036810057504</v>
      </c>
      <c r="C652" s="16" t="n">
        <v>0.577675964563124</v>
      </c>
      <c r="D652" s="16" t="n">
        <v>0</v>
      </c>
      <c r="E652" s="16" t="n">
        <v>1.3</v>
      </c>
      <c r="F652" s="16" t="n">
        <v>0.546708815753354</v>
      </c>
      <c r="G652" s="16" t="n">
        <v>0.469548602804863</v>
      </c>
      <c r="H652" s="16" t="n">
        <v>0.491935309497864</v>
      </c>
      <c r="I652" s="16" t="n">
        <v>1.30102999566398</v>
      </c>
      <c r="J652" s="16" t="n">
        <v>0</v>
      </c>
      <c r="K652" s="16" t="n">
        <v>0.55847414234511</v>
      </c>
      <c r="L652" s="16" t="n">
        <v>0.621710189452125</v>
      </c>
    </row>
    <row r="653" customFormat="false" ht="15" hidden="false" customHeight="false" outlineLevel="0" collapsed="false">
      <c r="A653" s="17" t="n">
        <v>1048</v>
      </c>
      <c r="B653" s="16" t="n">
        <v>0.584173224275074</v>
      </c>
      <c r="C653" s="16" t="n">
        <v>0.577781518765034</v>
      </c>
      <c r="D653" s="16" t="n">
        <v>0</v>
      </c>
      <c r="E653" s="16" t="n">
        <v>1.3</v>
      </c>
      <c r="F653" s="16" t="n">
        <v>0.549820478118629</v>
      </c>
      <c r="G653" s="16" t="n">
        <v>0.471874685020512</v>
      </c>
      <c r="H653" s="16" t="n">
        <v>0.494664759407951</v>
      </c>
      <c r="I653" s="16" t="n">
        <v>1.30102999566398</v>
      </c>
      <c r="J653" s="16" t="n">
        <v>0</v>
      </c>
      <c r="K653" s="16" t="n">
        <v>0.55847414234511</v>
      </c>
      <c r="L653" s="16" t="n">
        <v>0.620468509984639</v>
      </c>
    </row>
    <row r="654" customFormat="false" ht="15" hidden="false" customHeight="false" outlineLevel="0" collapsed="false">
      <c r="A654" s="17" t="n">
        <v>1049</v>
      </c>
      <c r="B654" s="16" t="n">
        <v>0.584293650019737</v>
      </c>
      <c r="C654" s="16" t="n">
        <v>0.577874631650986</v>
      </c>
      <c r="D654" s="16" t="n">
        <v>0</v>
      </c>
      <c r="E654" s="16" t="n">
        <v>1.3</v>
      </c>
      <c r="F654" s="16" t="n">
        <v>0.552568415936685</v>
      </c>
      <c r="G654" s="16" t="n">
        <v>0.474171952560754</v>
      </c>
      <c r="H654" s="16" t="n">
        <v>0.496749959025591</v>
      </c>
      <c r="I654" s="16" t="n">
        <v>1.30102999566398</v>
      </c>
      <c r="J654" s="16" t="n">
        <v>0</v>
      </c>
      <c r="K654" s="16" t="n">
        <v>0.558538146441372</v>
      </c>
      <c r="L654" s="16" t="n">
        <v>0.617076292882745</v>
      </c>
    </row>
    <row r="655" customFormat="false" ht="15" hidden="false" customHeight="false" outlineLevel="0" collapsed="false">
      <c r="A655" s="17" t="n">
        <v>1050</v>
      </c>
      <c r="B655" s="16" t="n">
        <v>0.584402678268296</v>
      </c>
      <c r="C655" s="16" t="n">
        <v>0.577958345653549</v>
      </c>
      <c r="D655" s="16" t="n">
        <v>0</v>
      </c>
      <c r="E655" s="16" t="n">
        <v>1.3</v>
      </c>
      <c r="F655" s="16" t="n">
        <v>0.555171821917266</v>
      </c>
      <c r="G655" s="16" t="n">
        <v>0.475783818197607</v>
      </c>
      <c r="H655" s="16" t="n">
        <v>0.498654013067583</v>
      </c>
      <c r="I655" s="16" t="n">
        <v>1.30102999566398</v>
      </c>
      <c r="J655" s="16" t="n">
        <v>0</v>
      </c>
      <c r="K655" s="16" t="n">
        <v>0.558717357910906</v>
      </c>
      <c r="L655" s="16" t="n">
        <v>0.614644137224782</v>
      </c>
    </row>
    <row r="656" customFormat="false" ht="15" hidden="false" customHeight="false" outlineLevel="0" collapsed="false">
      <c r="A656" s="17" t="n">
        <v>1051</v>
      </c>
      <c r="B656" s="16" t="n">
        <v>0.584514058298535</v>
      </c>
      <c r="C656" s="16" t="n">
        <v>0.578043254536967</v>
      </c>
      <c r="D656" s="16" t="n">
        <v>0</v>
      </c>
      <c r="E656" s="16" t="n">
        <v>1.4</v>
      </c>
      <c r="F656" s="16" t="n">
        <v>0.557962332253478</v>
      </c>
      <c r="G656" s="16" t="n">
        <v>0.478077708145909</v>
      </c>
      <c r="H656" s="16" t="n">
        <v>0.500758793266883</v>
      </c>
      <c r="I656" s="16" t="n">
        <v>1.30102999566398</v>
      </c>
      <c r="J656" s="16" t="n">
        <v>0</v>
      </c>
      <c r="K656" s="16" t="n">
        <v>0.558883768561188</v>
      </c>
      <c r="L656" s="16" t="n">
        <v>0.610752688172043</v>
      </c>
    </row>
    <row r="657" customFormat="false" ht="15" hidden="false" customHeight="false" outlineLevel="0" collapsed="false">
      <c r="A657" s="17" t="n">
        <v>1052</v>
      </c>
      <c r="B657" s="16" t="n">
        <v>0.584609560550205</v>
      </c>
      <c r="C657" s="16" t="n">
        <v>0.578120626701463</v>
      </c>
      <c r="D657" s="16" t="n">
        <v>0</v>
      </c>
      <c r="E657" s="16" t="n">
        <v>1.4</v>
      </c>
      <c r="F657" s="16" t="n">
        <v>0.559772730924589</v>
      </c>
      <c r="G657" s="16" t="n">
        <v>0.479142109813835</v>
      </c>
      <c r="H657" s="16" t="n">
        <v>0.501846885336143</v>
      </c>
      <c r="I657" s="16" t="n">
        <v>1.30102999566398</v>
      </c>
      <c r="J657" s="16" t="n">
        <v>0</v>
      </c>
      <c r="K657" s="16" t="n">
        <v>0.558922171018945</v>
      </c>
      <c r="L657" s="16" t="n">
        <v>0.606413210445469</v>
      </c>
    </row>
    <row r="658" customFormat="false" ht="15" hidden="false" customHeight="false" outlineLevel="0" collapsed="false">
      <c r="A658" s="17" t="n">
        <v>1053</v>
      </c>
      <c r="B658" s="16" t="n">
        <v>0.584699300783021</v>
      </c>
      <c r="C658" s="16" t="n">
        <v>0.578192395356394</v>
      </c>
      <c r="D658" s="16" t="n">
        <v>0</v>
      </c>
      <c r="E658" s="16" t="n">
        <v>1.4</v>
      </c>
      <c r="F658" s="16" t="n">
        <v>0.561538383976236</v>
      </c>
      <c r="G658" s="16" t="n">
        <v>0.480336343625942</v>
      </c>
      <c r="H658" s="16" t="n">
        <v>0.503158803056077</v>
      </c>
      <c r="I658" s="16" t="n">
        <v>1.30102999566398</v>
      </c>
      <c r="J658" s="16" t="n">
        <v>0</v>
      </c>
      <c r="K658" s="16" t="n">
        <v>0.559062980030722</v>
      </c>
      <c r="L658" s="16" t="n">
        <v>0.604365079365079</v>
      </c>
    </row>
    <row r="659" customFormat="false" ht="15" hidden="false" customHeight="false" outlineLevel="0" collapsed="false">
      <c r="A659" s="17" t="n">
        <v>1054</v>
      </c>
      <c r="B659" s="16" t="n">
        <v>0.584780989185212</v>
      </c>
      <c r="C659" s="16" t="n">
        <v>0.578258124618761</v>
      </c>
      <c r="D659" s="16" t="n">
        <v>0</v>
      </c>
      <c r="E659" s="16" t="n">
        <v>1.4</v>
      </c>
      <c r="F659" s="16" t="n">
        <v>0.563061387582679</v>
      </c>
      <c r="G659" s="16" t="n">
        <v>0.481434106294058</v>
      </c>
      <c r="H659" s="16" t="n">
        <v>0.504236986819925</v>
      </c>
      <c r="I659" s="16" t="n">
        <v>1.30102999566398</v>
      </c>
      <c r="J659" s="16" t="n">
        <v>0</v>
      </c>
      <c r="K659" s="16" t="n">
        <v>0.559280593958013</v>
      </c>
      <c r="L659" s="16" t="n">
        <v>0.600268817204301</v>
      </c>
    </row>
    <row r="660" customFormat="false" ht="15" hidden="false" customHeight="false" outlineLevel="0" collapsed="false">
      <c r="A660" s="17" t="n">
        <v>1055</v>
      </c>
      <c r="B660" s="16" t="n">
        <v>0.58486847792353</v>
      </c>
      <c r="C660" s="16" t="n">
        <v>0.5783283949379</v>
      </c>
      <c r="D660" s="16" t="n">
        <v>0</v>
      </c>
      <c r="E660" s="16" t="n">
        <v>1.4</v>
      </c>
      <c r="F660" s="16" t="n">
        <v>0.564704544165874</v>
      </c>
      <c r="G660" s="16" t="n">
        <v>0.482577061714812</v>
      </c>
      <c r="H660" s="16" t="n">
        <v>0.505455433437736</v>
      </c>
      <c r="I660" s="16" t="n">
        <v>1.30102999566398</v>
      </c>
      <c r="J660" s="16" t="n">
        <v>0</v>
      </c>
      <c r="K660" s="16" t="n">
        <v>0.559434203789043</v>
      </c>
      <c r="L660" s="16" t="n">
        <v>0.594482846902202</v>
      </c>
    </row>
    <row r="661" customFormat="false" ht="15" hidden="false" customHeight="false" outlineLevel="0" collapsed="false">
      <c r="A661" s="17" t="n">
        <v>1056</v>
      </c>
      <c r="B661" s="16" t="n">
        <v>0.584940832758707</v>
      </c>
      <c r="C661" s="16" t="n">
        <v>0.578389873427729</v>
      </c>
      <c r="D661" s="16" t="n">
        <v>0</v>
      </c>
      <c r="E661" s="16" t="n">
        <v>1.4</v>
      </c>
      <c r="F661" s="16" t="n">
        <v>0.565654225256508</v>
      </c>
      <c r="G661" s="16" t="n">
        <v>0.482777893691029</v>
      </c>
      <c r="H661" s="16" t="n">
        <v>0.505895416640942</v>
      </c>
      <c r="I661" s="16" t="n">
        <v>1.30102999566398</v>
      </c>
      <c r="J661" s="16" t="n">
        <v>0</v>
      </c>
      <c r="K661" s="16" t="n">
        <v>0.559639016897081</v>
      </c>
      <c r="L661" s="16" t="n">
        <v>0.589439324116744</v>
      </c>
    </row>
    <row r="662" customFormat="false" ht="15" hidden="false" customHeight="false" outlineLevel="0" collapsed="false">
      <c r="A662" s="17" t="n">
        <v>1057</v>
      </c>
      <c r="B662" s="16" t="n">
        <v>0.585011488861508</v>
      </c>
      <c r="C662" s="16" t="n">
        <v>0.578444234498086</v>
      </c>
      <c r="D662" s="16" t="n">
        <v>0</v>
      </c>
      <c r="E662" s="16" t="n">
        <v>1.4</v>
      </c>
      <c r="F662" s="16" t="n">
        <v>0.567266109634257</v>
      </c>
      <c r="G662" s="16" t="n">
        <v>0.483889150368496</v>
      </c>
      <c r="H662" s="16" t="n">
        <v>0.507127890665736</v>
      </c>
      <c r="I662" s="16" t="n">
        <v>1.30102999566398</v>
      </c>
      <c r="J662" s="16" t="n">
        <v>0</v>
      </c>
      <c r="K662" s="16" t="n">
        <v>0.559715821812596</v>
      </c>
      <c r="L662" s="16" t="n">
        <v>0.583755760368664</v>
      </c>
    </row>
    <row r="663" customFormat="false" ht="15" hidden="false" customHeight="false" outlineLevel="0" collapsed="false">
      <c r="A663" s="17" t="n">
        <v>1058</v>
      </c>
      <c r="B663" s="16" t="n">
        <v>0.585077160644153</v>
      </c>
      <c r="C663" s="16" t="n">
        <v>0.57849694870172</v>
      </c>
      <c r="D663" s="16" t="n">
        <v>0</v>
      </c>
      <c r="E663" s="16" t="n">
        <v>1.4</v>
      </c>
      <c r="F663" s="16" t="n">
        <v>0.568505007006836</v>
      </c>
      <c r="G663" s="16" t="n">
        <v>0.484770037311137</v>
      </c>
      <c r="H663" s="16" t="n">
        <v>0.507686627169472</v>
      </c>
      <c r="I663" s="16" t="n">
        <v>1.30102999566398</v>
      </c>
      <c r="J663" s="16" t="n">
        <v>0</v>
      </c>
      <c r="K663" s="16" t="n">
        <v>0.559792626728111</v>
      </c>
      <c r="L663" s="16" t="n">
        <v>0.576664106502816</v>
      </c>
    </row>
    <row r="664" customFormat="false" ht="15" hidden="false" customHeight="false" outlineLevel="0" collapsed="false">
      <c r="A664" s="17" t="n">
        <v>1059</v>
      </c>
      <c r="B664" s="16" t="n">
        <v>0.585128534407843</v>
      </c>
      <c r="C664" s="16" t="n">
        <v>0.578539583807991</v>
      </c>
      <c r="D664" s="16" t="n">
        <v>0</v>
      </c>
      <c r="E664" s="16" t="n">
        <v>1.4</v>
      </c>
      <c r="F664" s="16" t="n">
        <v>0.569309239240692</v>
      </c>
      <c r="G664" s="16" t="n">
        <v>0.485180254710134</v>
      </c>
      <c r="H664" s="16" t="n">
        <v>0.508042695846299</v>
      </c>
      <c r="I664" s="16" t="n">
        <v>1.30102999566398</v>
      </c>
      <c r="J664" s="16" t="n">
        <v>0</v>
      </c>
      <c r="K664" s="16" t="n">
        <v>0.559869431643625</v>
      </c>
      <c r="L664" s="16" t="n">
        <v>0.567613927291347</v>
      </c>
    </row>
    <row r="665" customFormat="false" ht="15" hidden="false" customHeight="false" outlineLevel="0" collapsed="false">
      <c r="A665" s="17" t="n">
        <v>1060</v>
      </c>
      <c r="B665" s="16" t="n">
        <v>0.585177456812253</v>
      </c>
      <c r="C665" s="16" t="n">
        <v>0.578576374294296</v>
      </c>
      <c r="D665" s="16" t="n">
        <v>0</v>
      </c>
      <c r="E665" s="16" t="n">
        <v>1.4</v>
      </c>
      <c r="F665" s="16" t="n">
        <v>0.57046046571374</v>
      </c>
      <c r="G665" s="16" t="n">
        <v>0.485326750875246</v>
      </c>
      <c r="H665" s="16" t="n">
        <v>0.508797337465518</v>
      </c>
      <c r="I665" s="16" t="n">
        <v>1.30102999566398</v>
      </c>
      <c r="J665" s="16" t="n">
        <v>0</v>
      </c>
      <c r="K665" s="16" t="n">
        <v>0.560035842293907</v>
      </c>
      <c r="L665" s="16" t="n">
        <v>0.556899641577061</v>
      </c>
    </row>
    <row r="666" customFormat="false" ht="15" hidden="false" customHeight="false" outlineLevel="0" collapsed="false">
      <c r="A666" s="17" t="n">
        <v>1061</v>
      </c>
      <c r="B666" s="16" t="n">
        <v>0.58522717205305</v>
      </c>
      <c r="C666" s="16" t="n">
        <v>0.578616096511964</v>
      </c>
      <c r="D666" s="16" t="n">
        <v>0</v>
      </c>
      <c r="E666" s="16" t="n">
        <v>1.5</v>
      </c>
      <c r="F666" s="16" t="n">
        <v>0.571343515402491</v>
      </c>
      <c r="G666" s="16" t="n">
        <v>0.485706562405832</v>
      </c>
      <c r="H666" s="16" t="n">
        <v>0.509253993531442</v>
      </c>
      <c r="I666" s="16" t="n">
        <v>1.30102999566398</v>
      </c>
      <c r="J666" s="16" t="n">
        <v>0</v>
      </c>
      <c r="K666" s="16" t="n">
        <v>0.560099846390169</v>
      </c>
      <c r="L666" s="16" t="n">
        <v>0.544073220686124</v>
      </c>
    </row>
    <row r="667" customFormat="false" ht="15" hidden="false" customHeight="false" outlineLevel="0" collapsed="false">
      <c r="A667" s="17" t="n">
        <v>1062</v>
      </c>
      <c r="B667" s="16" t="n">
        <v>0.585272788291886</v>
      </c>
      <c r="C667" s="16" t="n">
        <v>0.578654211038543</v>
      </c>
      <c r="D667" s="16" t="n">
        <v>0</v>
      </c>
      <c r="E667" s="16" t="n">
        <v>1.5</v>
      </c>
      <c r="F667" s="16" t="n">
        <v>0.571947805265892</v>
      </c>
      <c r="G667" s="16" t="n">
        <v>0.486059014348633</v>
      </c>
      <c r="H667" s="16" t="n">
        <v>0.5096439006779</v>
      </c>
      <c r="I667" s="16" t="n">
        <v>1.30102999566398</v>
      </c>
      <c r="J667" s="16" t="n">
        <v>0</v>
      </c>
      <c r="K667" s="16" t="n">
        <v>0.560202252944188</v>
      </c>
      <c r="L667" s="16" t="n">
        <v>0.52821300563236</v>
      </c>
    </row>
    <row r="668" customFormat="false" ht="15" hidden="false" customHeight="false" outlineLevel="0" collapsed="false">
      <c r="A668" s="17" t="n">
        <v>1063</v>
      </c>
      <c r="B668" s="16" t="n">
        <v>0.585311868834117</v>
      </c>
      <c r="C668" s="16" t="n">
        <v>0.578688346089855</v>
      </c>
      <c r="D668" s="16" t="n">
        <v>0</v>
      </c>
      <c r="E668" s="16" t="n">
        <v>1.5</v>
      </c>
      <c r="F668" s="16" t="n">
        <v>0.572142742370632</v>
      </c>
      <c r="G668" s="16" t="n">
        <v>0.486059014348633</v>
      </c>
      <c r="H668" s="16" t="n">
        <v>0.5096439006779</v>
      </c>
      <c r="I668" s="16" t="n">
        <v>1.30102999566398</v>
      </c>
      <c r="J668" s="16" t="n">
        <v>0</v>
      </c>
      <c r="K668" s="16" t="n">
        <v>0.560291858678956</v>
      </c>
      <c r="L668" s="16" t="n">
        <v>0.510509472606247</v>
      </c>
    </row>
    <row r="669" customFormat="false" ht="15" hidden="false" customHeight="false" outlineLevel="0" collapsed="false">
      <c r="A669" s="17" t="n">
        <v>1064</v>
      </c>
      <c r="B669" s="16" t="n">
        <v>0.585339956576862</v>
      </c>
      <c r="C669" s="16" t="n">
        <v>0.578715526000146</v>
      </c>
      <c r="D669" s="16" t="n">
        <v>0</v>
      </c>
      <c r="E669" s="16" t="n">
        <v>1.5</v>
      </c>
      <c r="F669" s="16" t="n">
        <v>0.571952481166523</v>
      </c>
      <c r="G669" s="16" t="n">
        <v>0.486059014348633</v>
      </c>
      <c r="H669" s="16" t="n">
        <v>0.5096439006779</v>
      </c>
      <c r="I669" s="16" t="n">
        <v>1.30102999566398</v>
      </c>
      <c r="J669" s="16" t="n">
        <v>0</v>
      </c>
      <c r="K669" s="16" t="n">
        <v>0.560240655401946</v>
      </c>
      <c r="L669" s="16" t="n">
        <v>0.508653353814644</v>
      </c>
    </row>
    <row r="670" customFormat="false" ht="15" hidden="false" customHeight="false" outlineLevel="0" collapsed="false">
      <c r="A670" s="17" t="n">
        <v>1065</v>
      </c>
      <c r="B670" s="16" t="n">
        <v>0.585353220029483</v>
      </c>
      <c r="C670" s="16" t="n">
        <v>0.578735928670053</v>
      </c>
      <c r="D670" s="16" t="n">
        <v>0</v>
      </c>
      <c r="E670" s="16" t="n">
        <v>1.4</v>
      </c>
      <c r="F670" s="16" t="n">
        <v>0.570911226784574</v>
      </c>
      <c r="G670" s="16" t="n">
        <v>0.485525965757812</v>
      </c>
      <c r="H670" s="16" t="n">
        <v>0.509240463615712</v>
      </c>
      <c r="I670" s="16" t="n">
        <v>1.30102999566398</v>
      </c>
      <c r="J670" s="16" t="n">
        <v>0</v>
      </c>
      <c r="K670" s="16" t="n">
        <v>0.560189452124936</v>
      </c>
      <c r="L670" s="16" t="n">
        <v>0.529454685099846</v>
      </c>
    </row>
    <row r="671" customFormat="false" ht="15" hidden="false" customHeight="false" outlineLevel="0" collapsed="false">
      <c r="A671" s="17" t="n">
        <v>1066</v>
      </c>
      <c r="B671" s="16" t="n">
        <v>0.585362892302256</v>
      </c>
      <c r="C671" s="16" t="n">
        <v>0.578753332409167</v>
      </c>
      <c r="D671" s="16" t="n">
        <v>0</v>
      </c>
      <c r="E671" s="16" t="n">
        <v>1.4</v>
      </c>
      <c r="F671" s="16" t="n">
        <v>0.569771638497346</v>
      </c>
      <c r="G671" s="16" t="n">
        <v>0.485180254710134</v>
      </c>
      <c r="H671" s="16" t="n">
        <v>0.508628204182024</v>
      </c>
      <c r="I671" s="16" t="n">
        <v>1.30102999566398</v>
      </c>
      <c r="J671" s="16" t="n">
        <v>0</v>
      </c>
      <c r="K671" s="16" t="n">
        <v>0.560138248847926</v>
      </c>
      <c r="L671" s="16" t="n">
        <v>0.550358422939068</v>
      </c>
    </row>
    <row r="672" customFormat="false" ht="15" hidden="false" customHeight="false" outlineLevel="0" collapsed="false">
      <c r="A672" s="17" t="n">
        <v>1067</v>
      </c>
      <c r="B672" s="16" t="n">
        <v>0.58536583634596</v>
      </c>
      <c r="C672" s="16" t="n">
        <v>0.578766275173233</v>
      </c>
      <c r="D672" s="16" t="n">
        <v>0</v>
      </c>
      <c r="E672" s="16" t="n">
        <v>1.4</v>
      </c>
      <c r="F672" s="16" t="n">
        <v>0.568397527003173</v>
      </c>
      <c r="G672" s="16" t="n">
        <v>0.484770037311137</v>
      </c>
      <c r="H672" s="16" t="n">
        <v>0.507793229625702</v>
      </c>
      <c r="I672" s="16" t="n">
        <v>1.30102999566398</v>
      </c>
      <c r="J672" s="16" t="n">
        <v>0</v>
      </c>
      <c r="K672" s="16" t="n">
        <v>0.560125448028674</v>
      </c>
      <c r="L672" s="16" t="n">
        <v>0.571351766513057</v>
      </c>
    </row>
    <row r="673" customFormat="false" ht="15" hidden="false" customHeight="false" outlineLevel="0" collapsed="false">
      <c r="A673" s="17" t="n">
        <v>1068</v>
      </c>
      <c r="B673" s="16" t="n">
        <v>0.58536166118251</v>
      </c>
      <c r="C673" s="16" t="n">
        <v>0.578774093908648</v>
      </c>
      <c r="D673" s="16" t="n">
        <v>0</v>
      </c>
      <c r="E673" s="16" t="n">
        <v>1.4</v>
      </c>
      <c r="F673" s="16" t="n">
        <v>0.56683984641586</v>
      </c>
      <c r="G673" s="16" t="n">
        <v>0.4837132731368</v>
      </c>
      <c r="H673" s="16" t="n">
        <v>0.507127890665736</v>
      </c>
      <c r="I673" s="16" t="n">
        <v>1.30102999566398</v>
      </c>
      <c r="J673" s="16" t="n">
        <v>0</v>
      </c>
      <c r="K673" s="16" t="n">
        <v>0.560099846390169</v>
      </c>
      <c r="L673" s="16" t="n">
        <v>0.591423451100871</v>
      </c>
    </row>
    <row r="674" customFormat="false" ht="15" hidden="false" customHeight="false" outlineLevel="0" collapsed="false">
      <c r="A674" s="17" t="n">
        <v>1069</v>
      </c>
      <c r="B674" s="16" t="n">
        <v>0.585350286865991</v>
      </c>
      <c r="C674" s="16" t="n">
        <v>0.578778836804052</v>
      </c>
      <c r="D674" s="16" t="n">
        <v>0</v>
      </c>
      <c r="E674" s="16" t="n">
        <v>1.4</v>
      </c>
      <c r="F674" s="16" t="n">
        <v>0.564811438285715</v>
      </c>
      <c r="G674" s="16" t="n">
        <v>0.482577061714812</v>
      </c>
      <c r="H674" s="16" t="n">
        <v>0.505895416640942</v>
      </c>
      <c r="I674" s="16" t="n">
        <v>1.30102999566398</v>
      </c>
      <c r="J674" s="16" t="n">
        <v>0</v>
      </c>
      <c r="K674" s="16" t="n">
        <v>0.560074244751664</v>
      </c>
      <c r="L674" s="16" t="n">
        <v>0.611136712749616</v>
      </c>
    </row>
    <row r="675" customFormat="false" ht="15" hidden="false" customHeight="false" outlineLevel="0" collapsed="false">
      <c r="A675" s="17" t="n">
        <v>1070</v>
      </c>
      <c r="B675" s="16" t="n">
        <v>0.585337140730449</v>
      </c>
      <c r="C675" s="16" t="n">
        <v>0.578778904099618</v>
      </c>
      <c r="D675" s="16" t="n">
        <v>0</v>
      </c>
      <c r="E675" s="16" t="n">
        <v>1.4</v>
      </c>
      <c r="F675" s="16" t="n">
        <v>0.563122944579396</v>
      </c>
      <c r="G675" s="16" t="n">
        <v>0.481434106294058</v>
      </c>
      <c r="H675" s="16" t="n">
        <v>0.504801325594725</v>
      </c>
      <c r="I675" s="16" t="n">
        <v>1.30102999566398</v>
      </c>
      <c r="J675" s="16" t="n">
        <v>0</v>
      </c>
      <c r="K675" s="16" t="n">
        <v>0.560023041474654</v>
      </c>
      <c r="L675" s="16" t="n">
        <v>0.629672299027138</v>
      </c>
    </row>
    <row r="676" customFormat="false" ht="15" hidden="false" customHeight="false" outlineLevel="0" collapsed="false">
      <c r="A676" s="17" t="n">
        <v>1071</v>
      </c>
      <c r="B676" s="16" t="n">
        <v>0.585318028690323</v>
      </c>
      <c r="C676" s="16" t="n">
        <v>0.578773136485008</v>
      </c>
      <c r="D676" s="16" t="n">
        <v>0</v>
      </c>
      <c r="E676" s="16" t="n">
        <v>1.4</v>
      </c>
      <c r="F676" s="16" t="n">
        <v>0.561465008921901</v>
      </c>
      <c r="G676" s="16" t="n">
        <v>0.480336343625942</v>
      </c>
      <c r="H676" s="16" t="n">
        <v>0.503666977480693</v>
      </c>
      <c r="I676" s="16" t="n">
        <v>1.30102999566398</v>
      </c>
      <c r="J676" s="16" t="n">
        <v>0</v>
      </c>
      <c r="K676" s="16" t="n">
        <v>0.560023041474654</v>
      </c>
      <c r="L676" s="16" t="n">
        <v>0.644022017409114</v>
      </c>
    </row>
    <row r="677" customFormat="false" ht="15" hidden="false" customHeight="false" outlineLevel="0" collapsed="false">
      <c r="A677" s="17" t="n">
        <v>1072</v>
      </c>
      <c r="B677" s="16" t="n">
        <v>0.585291332195676</v>
      </c>
      <c r="C677" s="16" t="n">
        <v>0.578764991077685</v>
      </c>
      <c r="D677" s="16" t="n">
        <v>0</v>
      </c>
      <c r="E677" s="16" t="n">
        <v>1.4</v>
      </c>
      <c r="F677" s="16" t="n">
        <v>0.559288790360324</v>
      </c>
      <c r="G677" s="16" t="n">
        <v>0.478906977323922</v>
      </c>
      <c r="H677" s="16" t="n">
        <v>0.501959528581595</v>
      </c>
      <c r="I677" s="16" t="n">
        <v>1.30102999566398</v>
      </c>
      <c r="J677" s="16" t="n">
        <v>0</v>
      </c>
      <c r="K677" s="16" t="n">
        <v>0.559984639016897</v>
      </c>
      <c r="L677" s="16" t="n">
        <v>0.655120327700973</v>
      </c>
    </row>
    <row r="678" customFormat="false" ht="15" hidden="false" customHeight="false" outlineLevel="0" collapsed="false">
      <c r="A678" s="17" t="n">
        <v>1073</v>
      </c>
      <c r="B678" s="16" t="n">
        <v>0.585269573188963</v>
      </c>
      <c r="C678" s="16" t="n">
        <v>0.578748883066639</v>
      </c>
      <c r="D678" s="16" t="n">
        <v>0</v>
      </c>
      <c r="E678" s="16" t="n">
        <v>1.4</v>
      </c>
      <c r="F678" s="16" t="n">
        <v>0.558600944976933</v>
      </c>
      <c r="G678" s="16" t="n">
        <v>0.478467797553911</v>
      </c>
      <c r="H678" s="16" t="n">
        <v>0.501817274967054</v>
      </c>
      <c r="I678" s="16" t="n">
        <v>1.30102999566398</v>
      </c>
      <c r="J678" s="16" t="n">
        <v>0</v>
      </c>
      <c r="K678" s="16" t="n">
        <v>0.559907834101383</v>
      </c>
      <c r="L678" s="16" t="n">
        <v>0.666295442908346</v>
      </c>
    </row>
    <row r="679" customFormat="false" ht="15" hidden="false" customHeight="false" outlineLevel="0" collapsed="false">
      <c r="A679" s="17" t="n">
        <v>1074</v>
      </c>
      <c r="B679" s="16" t="n">
        <v>0.585234198541868</v>
      </c>
      <c r="C679" s="16" t="n">
        <v>0.57872651522198</v>
      </c>
      <c r="D679" s="16" t="n">
        <v>0</v>
      </c>
      <c r="E679" s="16" t="n">
        <v>1.4</v>
      </c>
      <c r="F679" s="16" t="n">
        <v>0.557025603162808</v>
      </c>
      <c r="G679" s="16" t="n">
        <v>0.477389360235532</v>
      </c>
      <c r="H679" s="16" t="n">
        <v>0.500758793266883</v>
      </c>
      <c r="I679" s="16" t="n">
        <v>1.30102999566398</v>
      </c>
      <c r="J679" s="16" t="n">
        <v>0</v>
      </c>
      <c r="K679" s="16" t="n">
        <v>0.559882232462878</v>
      </c>
      <c r="L679" s="16" t="n">
        <v>0.676446492575525</v>
      </c>
    </row>
    <row r="680" customFormat="false" ht="15" hidden="false" customHeight="false" outlineLevel="0" collapsed="false">
      <c r="A680" s="17" t="n">
        <v>1075</v>
      </c>
      <c r="B680" s="16" t="n">
        <v>0.585186469412985</v>
      </c>
      <c r="C680" s="16" t="n">
        <v>0.578700798173105</v>
      </c>
      <c r="D680" s="16" t="n">
        <v>0</v>
      </c>
      <c r="E680" s="16" t="n">
        <v>1.4</v>
      </c>
      <c r="F680" s="16" t="n">
        <v>0.554495210453114</v>
      </c>
      <c r="G680" s="16" t="n">
        <v>0.475603259879223</v>
      </c>
      <c r="H680" s="16" t="n">
        <v>0.49872166211802</v>
      </c>
      <c r="I680" s="16" t="n">
        <v>1.30102999566398</v>
      </c>
      <c r="J680" s="16" t="n">
        <v>0</v>
      </c>
      <c r="K680" s="16" t="n">
        <v>0.559779825908858</v>
      </c>
      <c r="L680" s="16" t="n">
        <v>0.68868407578085</v>
      </c>
    </row>
    <row r="681" customFormat="false" ht="15" hidden="false" customHeight="false" outlineLevel="0" collapsed="false">
      <c r="A681" s="17" t="n">
        <v>1076</v>
      </c>
      <c r="B681" s="16" t="n">
        <v>0.585133370899019</v>
      </c>
      <c r="C681" s="16" t="n">
        <v>0.578661966564194</v>
      </c>
      <c r="D681" s="16" t="n">
        <v>0</v>
      </c>
      <c r="E681" s="16" t="n">
        <v>1.4</v>
      </c>
      <c r="F681" s="16" t="n">
        <v>0.552831738759235</v>
      </c>
      <c r="G681" s="16" t="n">
        <v>0.474187602447077</v>
      </c>
      <c r="H681" s="16" t="n">
        <v>0.497827527573373</v>
      </c>
      <c r="I681" s="16" t="n">
        <v>1.30102999566398</v>
      </c>
      <c r="J681" s="16" t="n">
        <v>0</v>
      </c>
      <c r="K681" s="16" t="n">
        <v>0.559639016897081</v>
      </c>
      <c r="L681" s="16" t="n">
        <v>0.700499231950845</v>
      </c>
    </row>
    <row r="682" customFormat="false" ht="15" hidden="false" customHeight="false" outlineLevel="0" collapsed="false">
      <c r="A682" s="17" t="n">
        <v>1077</v>
      </c>
      <c r="B682" s="16" t="n">
        <v>0.585067793017342</v>
      </c>
      <c r="C682" s="16" t="n">
        <v>0.578622572941165</v>
      </c>
      <c r="D682" s="16" t="n">
        <v>0</v>
      </c>
      <c r="E682" s="16" t="n">
        <v>1.4</v>
      </c>
      <c r="F682" s="16" t="n">
        <v>0.549776225856381</v>
      </c>
      <c r="G682" s="16" t="n">
        <v>0.471874685020512</v>
      </c>
      <c r="H682" s="16" t="n">
        <v>0.495506119282774</v>
      </c>
      <c r="I682" s="16" t="n">
        <v>1.30102999566398</v>
      </c>
      <c r="J682" s="16" t="n">
        <v>0</v>
      </c>
      <c r="K682" s="16" t="n">
        <v>0.559536610343062</v>
      </c>
      <c r="L682" s="16" t="n">
        <v>0.71236559139785</v>
      </c>
    </row>
    <row r="683" customFormat="false" ht="15" hidden="false" customHeight="false" outlineLevel="0" collapsed="false">
      <c r="A683" s="17" t="n">
        <v>1078</v>
      </c>
      <c r="B683" s="16" t="n">
        <v>0.58500318583988</v>
      </c>
      <c r="C683" s="16" t="n">
        <v>0.578583117310078</v>
      </c>
      <c r="D683" s="16" t="n">
        <v>0</v>
      </c>
      <c r="E683" s="16" t="n">
        <v>1.3</v>
      </c>
      <c r="F683" s="16" t="n">
        <v>0.546922558783481</v>
      </c>
      <c r="G683" s="16" t="n">
        <v>0.469548602804863</v>
      </c>
      <c r="H683" s="16" t="n">
        <v>0.493093114080836</v>
      </c>
      <c r="I683" s="16" t="n">
        <v>1.30102999566398</v>
      </c>
      <c r="J683" s="16" t="n">
        <v>0</v>
      </c>
      <c r="K683" s="16" t="n">
        <v>0.55942140296979</v>
      </c>
      <c r="L683" s="16" t="n">
        <v>0.721569380440348</v>
      </c>
    </row>
    <row r="684" customFormat="false" ht="15" hidden="false" customHeight="false" outlineLevel="0" collapsed="false">
      <c r="A684" s="17" t="n">
        <v>1079</v>
      </c>
      <c r="B684" s="16" t="n">
        <v>0.584927216881797</v>
      </c>
      <c r="C684" s="16" t="n">
        <v>0.578527707438315</v>
      </c>
      <c r="D684" s="16" t="n">
        <v>0</v>
      </c>
      <c r="E684" s="16" t="n">
        <v>1.3</v>
      </c>
      <c r="F684" s="16" t="n">
        <v>0.544581999934502</v>
      </c>
      <c r="G684" s="16" t="n">
        <v>0.468408259827872</v>
      </c>
      <c r="H684" s="16" t="n">
        <v>0.491497694323604</v>
      </c>
      <c r="I684" s="16" t="n">
        <v>1.30102999566398</v>
      </c>
      <c r="J684" s="16" t="n">
        <v>0</v>
      </c>
      <c r="K684" s="16" t="n">
        <v>0.559331797235023</v>
      </c>
      <c r="L684" s="16" t="n">
        <v>0.727432155657962</v>
      </c>
    </row>
    <row r="685" customFormat="false" ht="15" hidden="false" customHeight="false" outlineLevel="0" collapsed="false">
      <c r="A685" s="17" t="n">
        <v>1080</v>
      </c>
      <c r="B685" s="16" t="n">
        <v>0.584836750039979</v>
      </c>
      <c r="C685" s="16" t="n">
        <v>0.578467699452754</v>
      </c>
      <c r="D685" s="16" t="n">
        <v>0</v>
      </c>
      <c r="E685" s="16" t="n">
        <v>1.3</v>
      </c>
      <c r="F685" s="16" t="n">
        <v>0.541193605157397</v>
      </c>
      <c r="G685" s="16" t="n">
        <v>0.465512262475286</v>
      </c>
      <c r="H685" s="16" t="n">
        <v>0.488769076562223</v>
      </c>
      <c r="I685" s="16" t="n">
        <v>1.30102999566398</v>
      </c>
      <c r="J685" s="16" t="n">
        <v>0</v>
      </c>
      <c r="K685" s="16" t="n">
        <v>0.559165386584742</v>
      </c>
      <c r="L685" s="16" t="n">
        <v>0.731707629288275</v>
      </c>
    </row>
    <row r="686" customFormat="false" ht="15" hidden="false" customHeight="false" outlineLevel="0" collapsed="false">
      <c r="A686" s="17" t="n">
        <v>1081</v>
      </c>
      <c r="B686" s="16" t="n">
        <v>0.584738241065116</v>
      </c>
      <c r="C686" s="16" t="n">
        <v>0.57839972886347</v>
      </c>
      <c r="D686" s="16" t="n">
        <v>0</v>
      </c>
      <c r="E686" s="16" t="n">
        <v>1.3</v>
      </c>
      <c r="F686" s="16" t="n">
        <v>0.537878164219092</v>
      </c>
      <c r="G686" s="16" t="n">
        <v>0.462688661319903</v>
      </c>
      <c r="H686" s="16" t="n">
        <v>0.485947324074025</v>
      </c>
      <c r="I686" s="16" t="n">
        <v>1.30102999566398</v>
      </c>
      <c r="J686" s="16" t="n">
        <v>0</v>
      </c>
      <c r="K686" s="16" t="n">
        <v>0.55894777265745</v>
      </c>
      <c r="L686" s="16" t="n">
        <v>0.733691756272402</v>
      </c>
    </row>
    <row r="687" customFormat="false" ht="15" hidden="false" customHeight="false" outlineLevel="0" collapsed="false">
      <c r="A687" s="17" t="n">
        <v>1082</v>
      </c>
      <c r="B687" s="16" t="n">
        <v>0.5846269859208</v>
      </c>
      <c r="C687" s="16" t="n">
        <v>0.578323573643161</v>
      </c>
      <c r="D687" s="16" t="n">
        <v>0</v>
      </c>
      <c r="E687" s="16" t="n">
        <v>1.3</v>
      </c>
      <c r="F687" s="16" t="n">
        <v>0.534183190760998</v>
      </c>
      <c r="G687" s="16" t="n">
        <v>0.459730404716852</v>
      </c>
      <c r="H687" s="16" t="n">
        <v>0.483279598123556</v>
      </c>
      <c r="I687" s="16" t="n">
        <v>1.30102999566398</v>
      </c>
      <c r="J687" s="16" t="n">
        <v>0</v>
      </c>
      <c r="K687" s="16" t="n">
        <v>0.558717357910906</v>
      </c>
      <c r="L687" s="16" t="n">
        <v>0.733627752176139</v>
      </c>
    </row>
    <row r="688" customFormat="false" ht="15" hidden="false" customHeight="false" outlineLevel="0" collapsed="false">
      <c r="A688" s="17" t="n">
        <v>1083</v>
      </c>
      <c r="B688" s="16" t="n">
        <v>0.584508245663037</v>
      </c>
      <c r="C688" s="16" t="n">
        <v>0.57823805948419</v>
      </c>
      <c r="D688" s="16" t="n">
        <v>0</v>
      </c>
      <c r="E688" s="16" t="n">
        <v>1.3</v>
      </c>
      <c r="F688" s="16" t="n">
        <v>0.530602166979329</v>
      </c>
      <c r="G688" s="16" t="n">
        <v>0.457129730069084</v>
      </c>
      <c r="H688" s="16" t="n">
        <v>0.480524945967077</v>
      </c>
      <c r="I688" s="16" t="n">
        <v>1.30102999566398</v>
      </c>
      <c r="J688" s="16" t="n">
        <v>0</v>
      </c>
      <c r="K688" s="16" t="n">
        <v>0.558486943164363</v>
      </c>
      <c r="L688" s="16" t="n">
        <v>0.734152585765489</v>
      </c>
    </row>
    <row r="689" customFormat="false" ht="15" hidden="false" customHeight="false" outlineLevel="0" collapsed="false">
      <c r="A689" s="17" t="n">
        <v>1084</v>
      </c>
      <c r="B689" s="16" t="n">
        <v>0.584382004681088</v>
      </c>
      <c r="C689" s="16" t="n">
        <v>0.578146803427127</v>
      </c>
      <c r="D689" s="16" t="n">
        <v>0</v>
      </c>
      <c r="E689" s="16" t="n">
        <v>1.3</v>
      </c>
      <c r="F689" s="16" t="n">
        <v>0.526859387221329</v>
      </c>
      <c r="G689" s="16" t="n">
        <v>0.454120762620678</v>
      </c>
      <c r="H689" s="16" t="n">
        <v>0.477455599384752</v>
      </c>
      <c r="I689" s="16" t="n">
        <v>1.30102999566398</v>
      </c>
      <c r="J689" s="16" t="n">
        <v>0</v>
      </c>
      <c r="K689" s="16" t="n">
        <v>0.558230926779314</v>
      </c>
      <c r="L689" s="16" t="n">
        <v>0.732373271889401</v>
      </c>
    </row>
    <row r="690" customFormat="false" ht="15" hidden="false" customHeight="false" outlineLevel="0" collapsed="false">
      <c r="A690" s="17" t="n">
        <v>1085</v>
      </c>
      <c r="B690" s="16" t="n">
        <v>0.584248986745638</v>
      </c>
      <c r="C690" s="16" t="n">
        <v>0.578044615205257</v>
      </c>
      <c r="D690" s="16" t="n">
        <v>0</v>
      </c>
      <c r="E690" s="16" t="n">
        <v>1.2</v>
      </c>
      <c r="F690" s="16" t="n">
        <v>0.523570575757387</v>
      </c>
      <c r="G690" s="16" t="n">
        <v>0.451564525660328</v>
      </c>
      <c r="H690" s="16" t="n">
        <v>0.475121545032552</v>
      </c>
      <c r="I690" s="16" t="n">
        <v>1.30102999566398</v>
      </c>
      <c r="J690" s="16" t="n">
        <v>0</v>
      </c>
      <c r="K690" s="16" t="n">
        <v>0.557962109575013</v>
      </c>
      <c r="L690" s="16" t="n">
        <v>0.730990783410138</v>
      </c>
    </row>
    <row r="691" customFormat="false" ht="15" hidden="false" customHeight="false" outlineLevel="0" collapsed="false">
      <c r="A691" s="17" t="n">
        <v>1086</v>
      </c>
      <c r="B691" s="16" t="n">
        <v>0.584103049503432</v>
      </c>
      <c r="C691" s="16" t="n">
        <v>0.577932926483693</v>
      </c>
      <c r="D691" s="16" t="n">
        <v>0</v>
      </c>
      <c r="E691" s="16" t="n">
        <v>1.2</v>
      </c>
      <c r="F691" s="16" t="n">
        <v>0.51976969150497</v>
      </c>
      <c r="G691" s="16" t="n">
        <v>0.448738489139122</v>
      </c>
      <c r="H691" s="16" t="n">
        <v>0.472274438246236</v>
      </c>
      <c r="I691" s="16" t="n">
        <v>1.30102999566398</v>
      </c>
      <c r="J691" s="16" t="n">
        <v>0</v>
      </c>
      <c r="K691" s="16" t="n">
        <v>0.557795698924731</v>
      </c>
      <c r="L691" s="16" t="n">
        <v>0.729966717869944</v>
      </c>
    </row>
    <row r="692" customFormat="false" ht="15" hidden="false" customHeight="false" outlineLevel="0" collapsed="false">
      <c r="A692" s="17" t="n">
        <v>1087</v>
      </c>
      <c r="B692" s="16" t="n">
        <v>0.583949506992386</v>
      </c>
      <c r="C692" s="16" t="n">
        <v>0.577812915463601</v>
      </c>
      <c r="D692" s="16" t="n">
        <v>0</v>
      </c>
      <c r="E692" s="16" t="n">
        <v>1.2</v>
      </c>
      <c r="F692" s="16" t="n">
        <v>0.516132913499931</v>
      </c>
      <c r="G692" s="16" t="n">
        <v>0.445831413599623</v>
      </c>
      <c r="H692" s="16" t="n">
        <v>0.469565836721729</v>
      </c>
      <c r="I692" s="16" t="n">
        <v>1.30102999566398</v>
      </c>
      <c r="J692" s="16" t="n">
        <v>0</v>
      </c>
      <c r="K692" s="16" t="n">
        <v>0.557590885816692</v>
      </c>
      <c r="L692" s="16" t="n">
        <v>0.727534562211982</v>
      </c>
    </row>
    <row r="693" customFormat="false" ht="15" hidden="false" customHeight="false" outlineLevel="0" collapsed="false">
      <c r="A693" s="17" t="n">
        <v>1088</v>
      </c>
      <c r="B693" s="16" t="n">
        <v>0.58378667419865</v>
      </c>
      <c r="C693" s="16" t="n">
        <v>0.57768531124438</v>
      </c>
      <c r="D693" s="16" t="n">
        <v>0</v>
      </c>
      <c r="E693" s="16" t="n">
        <v>1.1</v>
      </c>
      <c r="F693" s="16" t="n">
        <v>0.51234684240187</v>
      </c>
      <c r="G693" s="16" t="n">
        <v>0.44253113056329</v>
      </c>
      <c r="H693" s="16" t="n">
        <v>0.466455489228079</v>
      </c>
      <c r="I693" s="16" t="n">
        <v>1.30102999566398</v>
      </c>
      <c r="J693" s="16" t="n">
        <v>0</v>
      </c>
      <c r="K693" s="16" t="n">
        <v>0.557411674347158</v>
      </c>
      <c r="L693" s="16" t="n">
        <v>0.724871991807476</v>
      </c>
    </row>
    <row r="694" customFormat="false" ht="15" hidden="false" customHeight="false" outlineLevel="0" collapsed="false">
      <c r="A694" s="17" t="n">
        <v>1089</v>
      </c>
      <c r="B694" s="16" t="n">
        <v>0.583618506552681</v>
      </c>
      <c r="C694" s="16" t="n">
        <v>0.57755710823882</v>
      </c>
      <c r="D694" s="16" t="n">
        <v>0</v>
      </c>
      <c r="E694" s="16" t="n">
        <v>1.1</v>
      </c>
      <c r="F694" s="16" t="n">
        <v>0.508040183539697</v>
      </c>
      <c r="G694" s="16" t="n">
        <v>0.439436569841817</v>
      </c>
      <c r="H694" s="16" t="n">
        <v>0.463051625496106</v>
      </c>
      <c r="I694" s="16" t="n">
        <v>1.30102999566398</v>
      </c>
      <c r="J694" s="16" t="n">
        <v>0</v>
      </c>
      <c r="K694" s="16" t="n">
        <v>0.5571044546851</v>
      </c>
      <c r="L694" s="16" t="n">
        <v>0.722798259088582</v>
      </c>
    </row>
    <row r="695" customFormat="false" ht="15" hidden="false" customHeight="false" outlineLevel="0" collapsed="false">
      <c r="A695" s="17" t="n">
        <v>1090</v>
      </c>
      <c r="B695" s="16" t="n">
        <v>0.583456324206458</v>
      </c>
      <c r="C695" s="16" t="n">
        <v>0.577432045052128</v>
      </c>
      <c r="D695" s="16" t="n">
        <v>0</v>
      </c>
      <c r="E695" s="16" t="n">
        <v>1.1</v>
      </c>
      <c r="F695" s="16" t="n">
        <v>0.504112989949832</v>
      </c>
      <c r="G695" s="16" t="n">
        <v>0.435993269875165</v>
      </c>
      <c r="H695" s="16" t="n">
        <v>0.459556516699977</v>
      </c>
      <c r="I695" s="16" t="n">
        <v>1.30102999566398</v>
      </c>
      <c r="J695" s="16" t="n">
        <v>0</v>
      </c>
      <c r="K695" s="16" t="n">
        <v>0.556861239119304</v>
      </c>
      <c r="L695" s="16" t="n">
        <v>0.720993343573989</v>
      </c>
    </row>
    <row r="696" customFormat="false" ht="15" hidden="false" customHeight="false" outlineLevel="0" collapsed="false">
      <c r="A696" s="17" t="n">
        <v>1091</v>
      </c>
      <c r="B696" s="16" t="n">
        <v>0.583292897731539</v>
      </c>
      <c r="C696" s="16" t="n">
        <v>0.577305296496038</v>
      </c>
      <c r="D696" s="16" t="n">
        <v>0</v>
      </c>
      <c r="E696" s="16" t="n">
        <v>1.1</v>
      </c>
      <c r="F696" s="16" t="n">
        <v>0.500227110092935</v>
      </c>
      <c r="G696" s="16" t="n">
        <v>0.432861350667076</v>
      </c>
      <c r="H696" s="16" t="n">
        <v>0.456590420841458</v>
      </c>
      <c r="I696" s="16" t="n">
        <v>1.30102999566398</v>
      </c>
      <c r="J696" s="16" t="n">
        <v>0</v>
      </c>
      <c r="K696" s="16" t="n">
        <v>0.556733230926779</v>
      </c>
      <c r="L696" s="16" t="n">
        <v>0.719636456733231</v>
      </c>
    </row>
    <row r="697" customFormat="false" ht="15" hidden="false" customHeight="false" outlineLevel="0" collapsed="false">
      <c r="A697" s="17" t="n">
        <v>1092</v>
      </c>
      <c r="B697" s="16" t="n">
        <v>0.583132460949913</v>
      </c>
      <c r="C697" s="16" t="n">
        <v>0.577184065215049</v>
      </c>
      <c r="D697" s="16" t="n">
        <v>0</v>
      </c>
      <c r="E697" s="16" t="n">
        <v>1.1</v>
      </c>
      <c r="F697" s="16" t="n">
        <v>0.496071248758961</v>
      </c>
      <c r="G697" s="16" t="n">
        <v>0.429881729558931</v>
      </c>
      <c r="H697" s="16" t="n">
        <v>0.4533467137804</v>
      </c>
      <c r="I697" s="16" t="n">
        <v>1.30102999566398</v>
      </c>
      <c r="J697" s="16" t="n">
        <v>0</v>
      </c>
      <c r="K697" s="16" t="n">
        <v>0.556451612903226</v>
      </c>
      <c r="L697" s="16" t="n">
        <v>0.718023553507425</v>
      </c>
    </row>
    <row r="698" customFormat="false" ht="15" hidden="false" customHeight="false" outlineLevel="0" collapsed="false">
      <c r="A698" s="17" t="n">
        <v>1093</v>
      </c>
      <c r="B698" s="16" t="n">
        <v>0.582975021903477</v>
      </c>
      <c r="C698" s="16" t="n">
        <v>0.577070002017483</v>
      </c>
      <c r="D698" s="16" t="n">
        <v>0</v>
      </c>
      <c r="E698" s="16" t="n">
        <v>1</v>
      </c>
      <c r="F698" s="16" t="n">
        <v>0.491515702581587</v>
      </c>
      <c r="G698" s="16" t="n">
        <v>0.426528217035448</v>
      </c>
      <c r="H698" s="16" t="n">
        <v>0.449904901250824</v>
      </c>
      <c r="I698" s="16" t="n">
        <v>1.30102999566398</v>
      </c>
      <c r="J698" s="16" t="n">
        <v>0</v>
      </c>
      <c r="K698" s="16" t="n">
        <v>0.556298003072197</v>
      </c>
      <c r="L698" s="16" t="n">
        <v>0.716397849462366</v>
      </c>
    </row>
    <row r="699" customFormat="false" ht="15" hidden="false" customHeight="false" outlineLevel="0" collapsed="false">
      <c r="A699" s="17" t="n">
        <v>1094</v>
      </c>
      <c r="B699" s="16" t="n">
        <v>0.582805185090928</v>
      </c>
      <c r="C699" s="16" t="n">
        <v>0.576940838127367</v>
      </c>
      <c r="D699" s="16" t="n">
        <v>0</v>
      </c>
      <c r="E699" s="16" t="n">
        <v>1</v>
      </c>
      <c r="F699" s="16" t="n">
        <v>0.487250279602615</v>
      </c>
      <c r="G699" s="16" t="n">
        <v>0.423253406867537</v>
      </c>
      <c r="H699" s="16" t="n">
        <v>0.446362674377464</v>
      </c>
      <c r="I699" s="16" t="n">
        <v>1.30102999566398</v>
      </c>
      <c r="J699" s="16" t="n">
        <v>0</v>
      </c>
      <c r="K699" s="16" t="n">
        <v>0.556118791602663</v>
      </c>
      <c r="L699" s="16" t="n">
        <v>0.715181771633385</v>
      </c>
    </row>
    <row r="700" customFormat="false" ht="15" hidden="false" customHeight="false" outlineLevel="0" collapsed="false">
      <c r="A700" s="17" t="n">
        <v>1095</v>
      </c>
      <c r="B700" s="16" t="n">
        <v>0.582632719287797</v>
      </c>
      <c r="C700" s="16" t="n">
        <v>0.576808559606152</v>
      </c>
      <c r="D700" s="16" t="n">
        <v>0</v>
      </c>
      <c r="E700" s="16" t="n">
        <v>0.9</v>
      </c>
      <c r="F700" s="16" t="n">
        <v>0.483047216807919</v>
      </c>
      <c r="G700" s="16" t="n">
        <v>0.419976091710001</v>
      </c>
      <c r="H700" s="16" t="n">
        <v>0.442952499059942</v>
      </c>
      <c r="I700" s="16" t="n">
        <v>1.30102999566398</v>
      </c>
      <c r="J700" s="16" t="n">
        <v>0</v>
      </c>
      <c r="K700" s="16" t="n">
        <v>0.556041986687148</v>
      </c>
      <c r="L700" s="16" t="n">
        <v>0.713402457757297</v>
      </c>
    </row>
    <row r="701" customFormat="false" ht="15" hidden="false" customHeight="false" outlineLevel="0" collapsed="false">
      <c r="A701" s="17" t="n">
        <v>1096</v>
      </c>
      <c r="B701" s="16" t="n">
        <v>0.582448038316908</v>
      </c>
      <c r="C701" s="16" t="n">
        <v>0.576663889087016</v>
      </c>
      <c r="D701" s="16" t="n">
        <v>0</v>
      </c>
      <c r="E701" s="16" t="n">
        <v>0.9</v>
      </c>
      <c r="F701" s="16" t="n">
        <v>0.47888984780017</v>
      </c>
      <c r="G701" s="16" t="n">
        <v>0.417009968902355</v>
      </c>
      <c r="H701" s="16" t="n">
        <v>0.439909604178344</v>
      </c>
      <c r="I701" s="16" t="n">
        <v>1.30102999566398</v>
      </c>
      <c r="J701" s="16" t="n">
        <v>0</v>
      </c>
      <c r="K701" s="16" t="n">
        <v>0.555901177675371</v>
      </c>
      <c r="L701" s="16" t="n">
        <v>0.711776753712238</v>
      </c>
    </row>
    <row r="702" customFormat="false" ht="15" hidden="false" customHeight="false" outlineLevel="0" collapsed="false">
      <c r="A702" s="17" t="n">
        <v>1097</v>
      </c>
      <c r="B702" s="16" t="n">
        <v>0.582251547820984</v>
      </c>
      <c r="C702" s="16" t="n">
        <v>0.576504262945344</v>
      </c>
      <c r="D702" s="16" t="n">
        <v>0</v>
      </c>
      <c r="E702" s="16" t="n">
        <v>0.9</v>
      </c>
      <c r="F702" s="16" t="n">
        <v>0.475072754400137</v>
      </c>
      <c r="G702" s="16" t="n">
        <v>0.414147475192464</v>
      </c>
      <c r="H702" s="16" t="n">
        <v>0.436793545294012</v>
      </c>
      <c r="I702" s="16" t="n">
        <v>1.30102999566398</v>
      </c>
      <c r="J702" s="16" t="n">
        <v>0</v>
      </c>
      <c r="K702" s="16" t="n">
        <v>0.55568356374808</v>
      </c>
      <c r="L702" s="16" t="n">
        <v>0.710547875064004</v>
      </c>
    </row>
    <row r="703" customFormat="false" ht="15" hidden="false" customHeight="false" outlineLevel="0" collapsed="false">
      <c r="A703" s="17" t="n">
        <v>1098</v>
      </c>
      <c r="B703" s="16" t="n">
        <v>0.582049371467696</v>
      </c>
      <c r="C703" s="16" t="n">
        <v>0.576343005126523</v>
      </c>
      <c r="D703" s="16" t="n">
        <v>0</v>
      </c>
      <c r="E703" s="16" t="n">
        <v>0.9</v>
      </c>
      <c r="F703" s="16" t="n">
        <v>0.470855218757491</v>
      </c>
      <c r="G703" s="16" t="n">
        <v>0.410880256081968</v>
      </c>
      <c r="H703" s="16" t="n">
        <v>0.433852061198184</v>
      </c>
      <c r="I703" s="16" t="n">
        <v>1.30102999566398</v>
      </c>
      <c r="J703" s="16" t="n">
        <v>0</v>
      </c>
      <c r="K703" s="16" t="n">
        <v>0.555517153097798</v>
      </c>
      <c r="L703" s="16" t="n">
        <v>0.707936507936508</v>
      </c>
    </row>
    <row r="704" customFormat="false" ht="15" hidden="false" customHeight="false" outlineLevel="0" collapsed="false">
      <c r="A704" s="17" t="n">
        <v>1099</v>
      </c>
      <c r="B704" s="16" t="n">
        <v>0.581839519360709</v>
      </c>
      <c r="C704" s="16" t="n">
        <v>0.576174790820768</v>
      </c>
      <c r="D704" s="16" t="n">
        <v>0</v>
      </c>
      <c r="E704" s="16" t="n">
        <v>0.9</v>
      </c>
      <c r="F704" s="16" t="n">
        <v>0.466588734643881</v>
      </c>
      <c r="G704" s="16" t="n">
        <v>0.40776590925301</v>
      </c>
      <c r="H704" s="16" t="n">
        <v>0.430439488645412</v>
      </c>
      <c r="I704" s="16" t="n">
        <v>1.30102999566398</v>
      </c>
      <c r="J704" s="16" t="n">
        <v>0</v>
      </c>
      <c r="K704" s="16" t="n">
        <v>0.555414746543779</v>
      </c>
      <c r="L704" s="16" t="n">
        <v>0.705440348182284</v>
      </c>
    </row>
    <row r="705" customFormat="false" ht="15" hidden="false" customHeight="false" outlineLevel="0" collapsed="false">
      <c r="A705" s="17" t="n">
        <v>1100</v>
      </c>
      <c r="B705" s="16" t="n">
        <v>0.581622081143515</v>
      </c>
      <c r="C705" s="16" t="n">
        <v>0.576006164281599</v>
      </c>
      <c r="D705" s="16" t="n">
        <v>0</v>
      </c>
      <c r="E705" s="16" t="n">
        <v>0.8</v>
      </c>
      <c r="F705" s="16" t="n">
        <v>0.461592654305552</v>
      </c>
      <c r="G705" s="16" t="n">
        <v>0.403984424909136</v>
      </c>
      <c r="H705" s="16" t="n">
        <v>0.42624214406167</v>
      </c>
      <c r="I705" s="16" t="n">
        <v>1.30102999566398</v>
      </c>
      <c r="J705" s="16" t="n">
        <v>0</v>
      </c>
      <c r="K705" s="16" t="n">
        <v>0.555222734254992</v>
      </c>
      <c r="L705" s="16" t="n">
        <v>0.702726574500768</v>
      </c>
    </row>
    <row r="706" customFormat="false" ht="15" hidden="false" customHeight="false" outlineLevel="0" collapsed="false">
      <c r="A706" s="17" t="n">
        <v>1101</v>
      </c>
      <c r="B706" s="16" t="n">
        <v>0.581402518446483</v>
      </c>
      <c r="C706" s="16" t="n">
        <v>0.575831693651215</v>
      </c>
      <c r="D706" s="16" t="n">
        <v>0</v>
      </c>
      <c r="E706" s="16" t="n">
        <v>0.8</v>
      </c>
      <c r="F706" s="16" t="n">
        <v>0.457031331485095</v>
      </c>
      <c r="G706" s="16" t="n">
        <v>0.400488417302358</v>
      </c>
      <c r="H706" s="16" t="n">
        <v>0.423371564596859</v>
      </c>
      <c r="I706" s="16" t="n">
        <v>1.30102999566398</v>
      </c>
      <c r="J706" s="16" t="n">
        <v>0</v>
      </c>
      <c r="K706" s="16" t="n">
        <v>0.554941116231439</v>
      </c>
      <c r="L706" s="16" t="n">
        <v>0.701625704045059</v>
      </c>
    </row>
    <row r="707" customFormat="false" ht="15" hidden="false" customHeight="false" outlineLevel="0" collapsed="false">
      <c r="A707" s="17" t="n">
        <v>1102</v>
      </c>
      <c r="B707" s="16" t="n">
        <v>0.581178877088759</v>
      </c>
      <c r="C707" s="16" t="n">
        <v>0.575650345990735</v>
      </c>
      <c r="D707" s="16" t="n">
        <v>0</v>
      </c>
      <c r="E707" s="16" t="n">
        <v>0.8</v>
      </c>
      <c r="F707" s="16" t="n">
        <v>0.452748613887245</v>
      </c>
      <c r="G707" s="16" t="n">
        <v>0.397963543827208</v>
      </c>
      <c r="H707" s="16" t="n">
        <v>0.420244048949399</v>
      </c>
      <c r="I707" s="16" t="n">
        <v>1.30102999566398</v>
      </c>
      <c r="J707" s="16" t="n">
        <v>0</v>
      </c>
      <c r="K707" s="16" t="n">
        <v>0.554838709677419</v>
      </c>
      <c r="L707" s="16" t="n">
        <v>0.700806451612903</v>
      </c>
    </row>
    <row r="708" customFormat="false" ht="15" hidden="false" customHeight="false" outlineLevel="0" collapsed="false">
      <c r="A708" s="17" t="n">
        <v>1103</v>
      </c>
      <c r="B708" s="16" t="n">
        <v>0.580948909123739</v>
      </c>
      <c r="C708" s="16" t="n">
        <v>0.57546168320602</v>
      </c>
      <c r="D708" s="16" t="n">
        <v>0</v>
      </c>
      <c r="E708" s="16" t="n">
        <v>0.8</v>
      </c>
      <c r="F708" s="16" t="n">
        <v>0.448571087211158</v>
      </c>
      <c r="G708" s="16" t="n">
        <v>0.394723006688049</v>
      </c>
      <c r="H708" s="16" t="n">
        <v>0.417024418003541</v>
      </c>
      <c r="I708" s="16" t="n">
        <v>1.30102999566398</v>
      </c>
      <c r="J708" s="16" t="n">
        <v>0</v>
      </c>
      <c r="K708" s="16" t="n">
        <v>0.554697900665643</v>
      </c>
      <c r="L708" s="16" t="n">
        <v>0.700537634408602</v>
      </c>
    </row>
    <row r="709" customFormat="false" ht="15" hidden="false" customHeight="false" outlineLevel="0" collapsed="false">
      <c r="A709" s="17" t="n">
        <v>1104</v>
      </c>
      <c r="B709" s="16" t="n">
        <v>0.580716921696587</v>
      </c>
      <c r="C709" s="16" t="n">
        <v>0.575269606613344</v>
      </c>
      <c r="D709" s="16" t="n">
        <v>0</v>
      </c>
      <c r="E709" s="16" t="n">
        <v>0.8</v>
      </c>
      <c r="F709" s="16" t="n">
        <v>0.444611953918925</v>
      </c>
      <c r="G709" s="16" t="n">
        <v>0.391698845730889</v>
      </c>
      <c r="H709" s="16" t="n">
        <v>0.413999577212191</v>
      </c>
      <c r="I709" s="16" t="n">
        <v>1.30102999566398</v>
      </c>
      <c r="J709" s="16" t="n">
        <v>0</v>
      </c>
      <c r="K709" s="16" t="n">
        <v>0.554416282642089</v>
      </c>
      <c r="L709" s="16" t="n">
        <v>0.701049667178699</v>
      </c>
    </row>
    <row r="710" customFormat="false" ht="15" hidden="false" customHeight="false" outlineLevel="0" collapsed="false">
      <c r="A710" s="17" t="n">
        <v>1105</v>
      </c>
      <c r="B710" s="16" t="n">
        <v>0.580481901055291</v>
      </c>
      <c r="C710" s="16" t="n">
        <v>0.5750752168317</v>
      </c>
      <c r="D710" s="16" t="n">
        <v>0</v>
      </c>
      <c r="E710" s="16" t="n">
        <v>0.8</v>
      </c>
      <c r="F710" s="16" t="n">
        <v>0.440594846272423</v>
      </c>
      <c r="G710" s="16" t="n">
        <v>0.388614701884433</v>
      </c>
      <c r="H710" s="16" t="n">
        <v>0.41078509459655</v>
      </c>
      <c r="I710" s="16" t="n">
        <v>1.30102999566398</v>
      </c>
      <c r="J710" s="16" t="n">
        <v>0</v>
      </c>
      <c r="K710" s="16" t="n">
        <v>0.55421146953405</v>
      </c>
      <c r="L710" s="16" t="n">
        <v>0.702816180235535</v>
      </c>
    </row>
    <row r="711" customFormat="false" ht="15" hidden="false" customHeight="false" outlineLevel="0" collapsed="false">
      <c r="A711" s="17" t="n">
        <v>1106</v>
      </c>
      <c r="B711" s="16" t="n">
        <v>0.580239590907854</v>
      </c>
      <c r="C711" s="16" t="n">
        <v>0.574879065011778</v>
      </c>
      <c r="D711" s="16" t="n">
        <v>0</v>
      </c>
      <c r="E711" s="16" t="n">
        <v>0.8</v>
      </c>
      <c r="F711" s="16" t="n">
        <v>0.436015193408579</v>
      </c>
      <c r="G711" s="16" t="n">
        <v>0.385662928502636</v>
      </c>
      <c r="H711" s="16" t="n">
        <v>0.40776961980272</v>
      </c>
      <c r="I711" s="16" t="n">
        <v>1.30102999566398</v>
      </c>
      <c r="J711" s="16" t="n">
        <v>0</v>
      </c>
      <c r="K711" s="16" t="n">
        <v>0.554070660522273</v>
      </c>
      <c r="L711" s="16" t="n">
        <v>0.704275473630312</v>
      </c>
    </row>
    <row r="712" customFormat="false" ht="15" hidden="false" customHeight="false" outlineLevel="0" collapsed="false">
      <c r="A712" s="17" t="n">
        <v>1107</v>
      </c>
      <c r="B712" s="16" t="n">
        <v>0.579985788890294</v>
      </c>
      <c r="C712" s="16" t="n">
        <v>0.574676790016313</v>
      </c>
      <c r="D712" s="16" t="n">
        <v>0</v>
      </c>
      <c r="E712" s="16" t="n">
        <v>0.7</v>
      </c>
      <c r="F712" s="16" t="n">
        <v>0.430917729702028</v>
      </c>
      <c r="G712" s="16" t="n">
        <v>0.381955949917422</v>
      </c>
      <c r="H712" s="16" t="n">
        <v>0.404246533209085</v>
      </c>
      <c r="I712" s="16" t="n">
        <v>1.30102999566398</v>
      </c>
      <c r="J712" s="16" t="n">
        <v>0</v>
      </c>
      <c r="K712" s="16" t="n">
        <v>0.553955453149002</v>
      </c>
      <c r="L712" s="16" t="n">
        <v>0.706374807987711</v>
      </c>
    </row>
    <row r="713" customFormat="false" ht="15" hidden="false" customHeight="false" outlineLevel="0" collapsed="false">
      <c r="A713" s="17" t="n">
        <v>1108</v>
      </c>
      <c r="B713" s="16" t="n">
        <v>0.579722538826958</v>
      </c>
      <c r="C713" s="16" t="n">
        <v>0.574465779046859</v>
      </c>
      <c r="D713" s="16" t="n">
        <v>0</v>
      </c>
      <c r="E713" s="16" t="n">
        <v>0.7</v>
      </c>
      <c r="F713" s="16" t="n">
        <v>0.425751262026603</v>
      </c>
      <c r="G713" s="16" t="n">
        <v>0.377944828711888</v>
      </c>
      <c r="H713" s="16" t="n">
        <v>0.399803703990779</v>
      </c>
      <c r="I713" s="16" t="n">
        <v>1.30102999566398</v>
      </c>
      <c r="J713" s="16" t="n">
        <v>0</v>
      </c>
      <c r="K713" s="16" t="n">
        <v>0.553661034306196</v>
      </c>
      <c r="L713" s="16" t="n">
        <v>0.708627752176139</v>
      </c>
    </row>
    <row r="714" customFormat="false" ht="15" hidden="false" customHeight="false" outlineLevel="0" collapsed="false">
      <c r="A714" s="17" t="n">
        <v>1109</v>
      </c>
      <c r="B714" s="16" t="n">
        <v>0.579451567360333</v>
      </c>
      <c r="C714" s="16" t="n">
        <v>0.574247220014372</v>
      </c>
      <c r="D714" s="16" t="n">
        <v>0</v>
      </c>
      <c r="E714" s="16" t="n">
        <v>0.6</v>
      </c>
      <c r="F714" s="16" t="n">
        <v>0.420588324013962</v>
      </c>
      <c r="G714" s="16" t="n">
        <v>0.373473626149821</v>
      </c>
      <c r="H714" s="16" t="n">
        <v>0.395353766974685</v>
      </c>
      <c r="I714" s="16" t="n">
        <v>1.30102999566398</v>
      </c>
      <c r="J714" s="16" t="n">
        <v>0</v>
      </c>
      <c r="K714" s="16" t="n">
        <v>0.553341013824885</v>
      </c>
      <c r="L714" s="16" t="n">
        <v>0.710381464413723</v>
      </c>
    </row>
    <row r="715" customFormat="false" ht="15" hidden="false" customHeight="false" outlineLevel="0" collapsed="false">
      <c r="A715" s="17" t="n">
        <v>1110</v>
      </c>
      <c r="B715" s="16" t="n">
        <v>0.579171392179671</v>
      </c>
      <c r="C715" s="16" t="n">
        <v>0.574021310046796</v>
      </c>
      <c r="D715" s="16" t="n">
        <v>0</v>
      </c>
      <c r="E715" s="16" t="n">
        <v>0.6</v>
      </c>
      <c r="F715" s="16" t="n">
        <v>0.41524603149578</v>
      </c>
      <c r="G715" s="16" t="n">
        <v>0.368821969051877</v>
      </c>
      <c r="H715" s="16" t="n">
        <v>0.390478550848569</v>
      </c>
      <c r="I715" s="16" t="n">
        <v>1.30102999566398</v>
      </c>
      <c r="J715" s="16" t="n">
        <v>0</v>
      </c>
      <c r="K715" s="16" t="n">
        <v>0.553123399897594</v>
      </c>
      <c r="L715" s="16" t="n">
        <v>0.71178955453149</v>
      </c>
    </row>
    <row r="716" customFormat="false" ht="15" hidden="false" customHeight="false" outlineLevel="0" collapsed="false">
      <c r="A716" s="17" t="n">
        <v>1111</v>
      </c>
      <c r="B716" s="16" t="n">
        <v>0.578878732664245</v>
      </c>
      <c r="C716" s="16" t="n">
        <v>0.573785765709416</v>
      </c>
      <c r="D716" s="16" t="n">
        <v>0</v>
      </c>
      <c r="E716" s="16" t="n">
        <v>0.6</v>
      </c>
      <c r="F716" s="16" t="n">
        <v>0.40964247536811</v>
      </c>
      <c r="G716" s="16" t="n">
        <v>0.363448380883991</v>
      </c>
      <c r="H716" s="16" t="n">
        <v>0.384856848812593</v>
      </c>
      <c r="I716" s="16" t="n">
        <v>1.30102999566398</v>
      </c>
      <c r="J716" s="16" t="n">
        <v>0</v>
      </c>
      <c r="K716" s="16" t="n">
        <v>0.552803379416283</v>
      </c>
      <c r="L716" s="16" t="n">
        <v>0.711648745519713</v>
      </c>
    </row>
    <row r="717" customFormat="false" ht="15" hidden="false" customHeight="false" outlineLevel="0" collapsed="false">
      <c r="A717" s="17" t="n">
        <v>1112</v>
      </c>
      <c r="B717" s="16" t="n">
        <v>0.578583230101873</v>
      </c>
      <c r="C717" s="16" t="n">
        <v>0.57354673714407</v>
      </c>
      <c r="D717" s="16" t="n">
        <v>0</v>
      </c>
      <c r="E717" s="16" t="n">
        <v>0.5</v>
      </c>
      <c r="F717" s="16" t="n">
        <v>0.404113007746731</v>
      </c>
      <c r="G717" s="16" t="n">
        <v>0.358378484185818</v>
      </c>
      <c r="H717" s="16" t="n">
        <v>0.379525725603592</v>
      </c>
      <c r="I717" s="16" t="n">
        <v>1.30102999566398</v>
      </c>
      <c r="J717" s="16" t="n">
        <v>0</v>
      </c>
      <c r="K717" s="16" t="n">
        <v>0.552547363031234</v>
      </c>
      <c r="L717" s="16" t="n">
        <v>0.710099846390169</v>
      </c>
    </row>
    <row r="718" customFormat="false" ht="15" hidden="false" customHeight="false" outlineLevel="0" collapsed="false">
      <c r="A718" s="17" t="n">
        <v>1113</v>
      </c>
      <c r="B718" s="16" t="n">
        <v>0.578267760456555</v>
      </c>
      <c r="C718" s="16" t="n">
        <v>0.573291604893823</v>
      </c>
      <c r="D718" s="16" t="n">
        <v>0</v>
      </c>
      <c r="E718" s="16" t="n">
        <v>0.5</v>
      </c>
      <c r="F718" s="16" t="n">
        <v>0.398256303111391</v>
      </c>
      <c r="G718" s="16" t="n">
        <v>0.352980864669235</v>
      </c>
      <c r="H718" s="16" t="n">
        <v>0.373860653104028</v>
      </c>
      <c r="I718" s="16" t="n">
        <v>1.30102999566398</v>
      </c>
      <c r="J718" s="16" t="n">
        <v>0</v>
      </c>
      <c r="K718" s="16" t="n">
        <v>0.552304147465438</v>
      </c>
      <c r="L718" s="16" t="n">
        <v>0.70715565796211</v>
      </c>
    </row>
    <row r="719" customFormat="false" ht="15" hidden="false" customHeight="false" outlineLevel="0" collapsed="false">
      <c r="A719" s="17" t="n">
        <v>1114</v>
      </c>
      <c r="B719" s="16" t="n">
        <v>0.577942736092068</v>
      </c>
      <c r="C719" s="16" t="n">
        <v>0.573031708646205</v>
      </c>
      <c r="D719" s="16" t="n">
        <v>0</v>
      </c>
      <c r="E719" s="16" t="n">
        <v>0.5</v>
      </c>
      <c r="F719" s="16" t="n">
        <v>0.391948199452989</v>
      </c>
      <c r="G719" s="16" t="n">
        <v>0.346902121714291</v>
      </c>
      <c r="H719" s="16" t="n">
        <v>0.367482844970946</v>
      </c>
      <c r="I719" s="16" t="n">
        <v>1.30102999566398</v>
      </c>
      <c r="J719" s="16" t="n">
        <v>0</v>
      </c>
      <c r="K719" s="16" t="n">
        <v>0.55194572452637</v>
      </c>
      <c r="L719" s="16" t="n">
        <v>0.703187403993856</v>
      </c>
    </row>
    <row r="720" customFormat="false" ht="15" hidden="false" customHeight="false" outlineLevel="0" collapsed="false">
      <c r="A720" s="17" t="n">
        <v>1115</v>
      </c>
      <c r="B720" s="16" t="n">
        <v>0.577591809015425</v>
      </c>
      <c r="C720" s="16" t="n">
        <v>0.57274892762784</v>
      </c>
      <c r="D720" s="16" t="n">
        <v>0</v>
      </c>
      <c r="E720" s="16" t="n">
        <v>0.5</v>
      </c>
      <c r="F720" s="16" t="n">
        <v>0.385395164570567</v>
      </c>
      <c r="G720" s="16" t="n">
        <v>0.341265320255888</v>
      </c>
      <c r="H720" s="16" t="n">
        <v>0.361084547773561</v>
      </c>
      <c r="I720" s="16" t="n">
        <v>1.30102999566398</v>
      </c>
      <c r="J720" s="16" t="n">
        <v>0</v>
      </c>
      <c r="K720" s="16" t="n">
        <v>0.551766513056836</v>
      </c>
      <c r="L720" s="16" t="n">
        <v>0.698169482846902</v>
      </c>
    </row>
    <row r="721" customFormat="false" ht="15" hidden="false" customHeight="false" outlineLevel="0" collapsed="false">
      <c r="A721" s="17" t="n">
        <v>1116</v>
      </c>
      <c r="B721" s="16" t="n">
        <v>0.577221127019988</v>
      </c>
      <c r="C721" s="16" t="n">
        <v>0.572443027698225</v>
      </c>
      <c r="D721" s="16" t="n">
        <v>0</v>
      </c>
      <c r="E721" s="16" t="n">
        <v>0.5</v>
      </c>
      <c r="F721" s="16" t="n">
        <v>0.379239008274953</v>
      </c>
      <c r="G721" s="16" t="n">
        <v>0.335795072734444</v>
      </c>
      <c r="H721" s="16" t="n">
        <v>0.355125679073718</v>
      </c>
      <c r="I721" s="16" t="n">
        <v>1.30102999566398</v>
      </c>
      <c r="J721" s="16" t="n">
        <v>0</v>
      </c>
      <c r="K721" s="16" t="n">
        <v>0.551356886840758</v>
      </c>
      <c r="L721" s="16" t="n">
        <v>0.6928955453149</v>
      </c>
    </row>
    <row r="722" customFormat="false" ht="15" hidden="false" customHeight="false" outlineLevel="0" collapsed="false">
      <c r="A722" s="17" t="n">
        <v>1117</v>
      </c>
      <c r="B722" s="16" t="n">
        <v>0.576822469158778</v>
      </c>
      <c r="C722" s="16" t="n">
        <v>0.57211186520515</v>
      </c>
      <c r="D722" s="16" t="n">
        <v>0</v>
      </c>
      <c r="E722" s="16" t="n">
        <v>0.4</v>
      </c>
      <c r="F722" s="16" t="n">
        <v>0.3728678665068</v>
      </c>
      <c r="G722" s="16" t="n">
        <v>0.329880602387868</v>
      </c>
      <c r="H722" s="16" t="n">
        <v>0.348708378161048</v>
      </c>
      <c r="I722" s="16" t="n">
        <v>1.30102999566398</v>
      </c>
      <c r="J722" s="16" t="n">
        <v>0</v>
      </c>
      <c r="K722" s="16" t="n">
        <v>0.551062467997952</v>
      </c>
      <c r="L722" s="16" t="n">
        <v>0.687506400409626</v>
      </c>
    </row>
    <row r="723" customFormat="false" ht="15" hidden="false" customHeight="false" outlineLevel="0" collapsed="false">
      <c r="A723" s="17" t="n">
        <v>1118</v>
      </c>
      <c r="B723" s="16" t="n">
        <v>0.576394633641319</v>
      </c>
      <c r="C723" s="16" t="n">
        <v>0.571752565474279</v>
      </c>
      <c r="D723" s="16" t="n">
        <v>0</v>
      </c>
      <c r="E723" s="16" t="n">
        <v>0.4</v>
      </c>
      <c r="F723" s="16" t="n">
        <v>0.366445584737325</v>
      </c>
      <c r="G723" s="16" t="n">
        <v>0.323686476379828</v>
      </c>
      <c r="H723" s="16" t="n">
        <v>0.342696642072435</v>
      </c>
      <c r="I723" s="16" t="n">
        <v>1.30102999566398</v>
      </c>
      <c r="J723" s="16" t="n">
        <v>0</v>
      </c>
      <c r="K723" s="16" t="n">
        <v>0.550908858166923</v>
      </c>
      <c r="L723" s="16" t="n">
        <v>0.681784434203789</v>
      </c>
    </row>
    <row r="724" customFormat="false" ht="15" hidden="false" customHeight="false" outlineLevel="0" collapsed="false">
      <c r="A724" s="17" t="n">
        <v>1119</v>
      </c>
      <c r="B724" s="16" t="n">
        <v>0.575932868179821</v>
      </c>
      <c r="C724" s="16" t="n">
        <v>0.571359919011593</v>
      </c>
      <c r="D724" s="16" t="n">
        <v>0</v>
      </c>
      <c r="E724" s="16" t="n">
        <v>0.4</v>
      </c>
      <c r="F724" s="16" t="n">
        <v>0.360003399155226</v>
      </c>
      <c r="G724" s="16" t="n">
        <v>0.317801440122981</v>
      </c>
      <c r="H724" s="16" t="n">
        <v>0.33667869499112</v>
      </c>
      <c r="I724" s="16" t="n">
        <v>1.30102999566398</v>
      </c>
      <c r="J724" s="16" t="n">
        <v>0</v>
      </c>
      <c r="K724" s="16" t="n">
        <v>0.550537634408602</v>
      </c>
      <c r="L724" s="16" t="n">
        <v>0.67557603686636</v>
      </c>
    </row>
    <row r="725" customFormat="false" ht="15" hidden="false" customHeight="false" outlineLevel="0" collapsed="false">
      <c r="A725" s="17" t="n">
        <v>1120</v>
      </c>
      <c r="B725" s="16" t="n">
        <v>0.575415100370135</v>
      </c>
      <c r="C725" s="16" t="n">
        <v>0.570921525887905</v>
      </c>
      <c r="D725" s="16" t="n">
        <v>0</v>
      </c>
      <c r="E725" s="16" t="n">
        <v>0.4</v>
      </c>
      <c r="F725" s="16" t="n">
        <v>0.35264586649105</v>
      </c>
      <c r="G725" s="16" t="n">
        <v>0.311025742478765</v>
      </c>
      <c r="H725" s="16" t="n">
        <v>0.329533631771878</v>
      </c>
      <c r="I725" s="16" t="n">
        <v>1.30102999566398</v>
      </c>
      <c r="J725" s="16" t="n">
        <v>0</v>
      </c>
      <c r="K725" s="16" t="n">
        <v>0.550217613927291</v>
      </c>
      <c r="L725" s="16" t="n">
        <v>0.670711725550435</v>
      </c>
    </row>
    <row r="726" customFormat="false" ht="15" hidden="false" customHeight="false" outlineLevel="0" collapsed="false">
      <c r="A726" s="17" t="n">
        <v>1121</v>
      </c>
      <c r="B726" s="16" t="n">
        <v>0.574849159944625</v>
      </c>
      <c r="C726" s="16" t="n">
        <v>0.570441848472241</v>
      </c>
      <c r="D726" s="16" t="n">
        <v>0</v>
      </c>
      <c r="E726" s="16" t="n">
        <v>0.4</v>
      </c>
      <c r="F726" s="16" t="n">
        <v>0.344728069733377</v>
      </c>
      <c r="G726" s="16" t="n">
        <v>0.303562704382438</v>
      </c>
      <c r="H726" s="16" t="n">
        <v>0.322105919489087</v>
      </c>
      <c r="I726" s="16" t="n">
        <v>1.30102999566398</v>
      </c>
      <c r="J726" s="16" t="n">
        <v>0</v>
      </c>
      <c r="K726" s="16" t="n">
        <v>0.549987199180748</v>
      </c>
      <c r="L726" s="16" t="n">
        <v>0.665924219150026</v>
      </c>
    </row>
    <row r="727" customFormat="false" ht="15" hidden="false" customHeight="false" outlineLevel="0" collapsed="false">
      <c r="A727" s="17" t="n">
        <v>1122</v>
      </c>
      <c r="B727" s="16" t="n">
        <v>0.574208735237046</v>
      </c>
      <c r="C727" s="16" t="n">
        <v>0.569895502203895</v>
      </c>
      <c r="D727" s="16" t="n">
        <v>0</v>
      </c>
      <c r="E727" s="16" t="n">
        <v>0.2</v>
      </c>
      <c r="F727" s="16" t="n">
        <v>0.336167606989285</v>
      </c>
      <c r="G727" s="16" t="n">
        <v>0.295456524610628</v>
      </c>
      <c r="H727" s="16" t="n">
        <v>0.313623101565188</v>
      </c>
      <c r="I727" s="16" t="n">
        <v>1.30102999566398</v>
      </c>
      <c r="J727" s="16" t="n">
        <v>0</v>
      </c>
      <c r="K727" s="16" t="n">
        <v>0.549590373783922</v>
      </c>
      <c r="L727" s="16" t="n">
        <v>0.661277521761393</v>
      </c>
    </row>
    <row r="728" customFormat="false" ht="15" hidden="false" customHeight="false" outlineLevel="0" collapsed="false">
      <c r="A728" s="17" t="n">
        <v>1123</v>
      </c>
      <c r="B728" s="16" t="n">
        <v>0.573517796539125</v>
      </c>
      <c r="C728" s="16" t="n">
        <v>0.569308051082396</v>
      </c>
      <c r="D728" s="16" t="n">
        <v>0</v>
      </c>
      <c r="E728" s="16" t="n">
        <v>0.2</v>
      </c>
      <c r="F728" s="16" t="n">
        <v>0.326792551254309</v>
      </c>
      <c r="G728" s="16" t="n">
        <v>0.286988611726419</v>
      </c>
      <c r="H728" s="16" t="n">
        <v>0.304051654070804</v>
      </c>
      <c r="I728" s="16" t="n">
        <v>1.30102999566398</v>
      </c>
      <c r="J728" s="16" t="n">
        <v>0</v>
      </c>
      <c r="K728" s="16" t="n">
        <v>0.549270353302611</v>
      </c>
      <c r="L728" s="16" t="n">
        <v>0.657488479262673</v>
      </c>
    </row>
    <row r="729" customFormat="false" ht="15" hidden="false" customHeight="false" outlineLevel="0" collapsed="false">
      <c r="A729" s="17" t="n">
        <v>1124</v>
      </c>
      <c r="B729" s="16" t="n">
        <v>0.572723193774148</v>
      </c>
      <c r="C729" s="16" t="n">
        <v>0.568624675321964</v>
      </c>
      <c r="D729" s="16" t="n">
        <v>0</v>
      </c>
      <c r="E729" s="16" t="n">
        <v>0.2</v>
      </c>
      <c r="F729" s="16" t="n">
        <v>0.316857918126365</v>
      </c>
      <c r="G729" s="16" t="n">
        <v>0.277506840455884</v>
      </c>
      <c r="H729" s="16" t="n">
        <v>0.294573988346805</v>
      </c>
      <c r="I729" s="16" t="n">
        <v>1.30102999566398</v>
      </c>
      <c r="J729" s="16" t="n">
        <v>0</v>
      </c>
      <c r="K729" s="16" t="n">
        <v>0.548783922171019</v>
      </c>
      <c r="L729" s="16" t="n">
        <v>0.654134664618536</v>
      </c>
    </row>
    <row r="730" customFormat="false" ht="15" hidden="false" customHeight="false" outlineLevel="0" collapsed="false">
      <c r="A730" s="17" t="n">
        <v>1125</v>
      </c>
      <c r="B730" s="16" t="n">
        <v>0.571878531622508</v>
      </c>
      <c r="C730" s="16" t="n">
        <v>0.567892845311472</v>
      </c>
      <c r="D730" s="16" t="n">
        <v>0</v>
      </c>
      <c r="E730" s="16" t="n">
        <v>0.2</v>
      </c>
      <c r="F730" s="16" t="n">
        <v>0.306888357261713</v>
      </c>
      <c r="G730" s="16" t="n">
        <v>0.268215688188287</v>
      </c>
      <c r="H730" s="16" t="n">
        <v>0.285282906804758</v>
      </c>
      <c r="I730" s="16" t="n">
        <v>1.30102999566398</v>
      </c>
      <c r="J730" s="16" t="n">
        <v>0</v>
      </c>
      <c r="K730" s="16" t="n">
        <v>0.548195084485407</v>
      </c>
      <c r="L730" s="16" t="n">
        <v>0.651651305683564</v>
      </c>
    </row>
    <row r="731" customFormat="false" ht="15" hidden="false" customHeight="false" outlineLevel="0" collapsed="false">
      <c r="A731" s="17" t="n">
        <v>1126</v>
      </c>
      <c r="B731" s="16" t="n">
        <v>0.570906604802798</v>
      </c>
      <c r="C731" s="16" t="n">
        <v>0.567050290011591</v>
      </c>
      <c r="D731" s="16" t="n">
        <v>0</v>
      </c>
      <c r="E731" s="16" t="n">
        <v>0.2</v>
      </c>
      <c r="F731" s="16" t="n">
        <v>0.295546774770727</v>
      </c>
      <c r="G731" s="16" t="n">
        <v>0.257551456209294</v>
      </c>
      <c r="H731" s="16" t="n">
        <v>0.273846952109103</v>
      </c>
      <c r="I731" s="16" t="n">
        <v>1.30102999566398</v>
      </c>
      <c r="J731" s="16" t="n">
        <v>0</v>
      </c>
      <c r="K731" s="16" t="n">
        <v>0.547593445980543</v>
      </c>
      <c r="L731" s="16" t="n">
        <v>0.649513568868408</v>
      </c>
    </row>
    <row r="732" customFormat="false" ht="15" hidden="false" customHeight="false" outlineLevel="0" collapsed="false">
      <c r="A732" s="17" t="n">
        <v>1127</v>
      </c>
      <c r="B732" s="16" t="n">
        <v>0.569862158525558</v>
      </c>
      <c r="C732" s="16" t="n">
        <v>0.566141530006163</v>
      </c>
      <c r="D732" s="16" t="n">
        <v>0</v>
      </c>
      <c r="E732" s="16" t="n">
        <v>0.1</v>
      </c>
      <c r="F732" s="16" t="n">
        <v>0.283770658724264</v>
      </c>
      <c r="G732" s="16" t="n">
        <v>0.246676833962196</v>
      </c>
      <c r="H732" s="16" t="n">
        <v>0.262393542786452</v>
      </c>
      <c r="I732" s="16" t="n">
        <v>1.30102999566398</v>
      </c>
      <c r="J732" s="16" t="n">
        <v>0</v>
      </c>
      <c r="K732" s="16" t="n">
        <v>0.54710701484895</v>
      </c>
      <c r="L732" s="16" t="n">
        <v>0.647119815668203</v>
      </c>
    </row>
    <row r="733" customFormat="false" ht="15" hidden="false" customHeight="false" outlineLevel="0" collapsed="false">
      <c r="A733" s="17" t="n">
        <v>1128</v>
      </c>
      <c r="B733" s="16" t="n">
        <v>0.568674430014595</v>
      </c>
      <c r="C733" s="16" t="n">
        <v>0.565107948837742</v>
      </c>
      <c r="D733" s="16" t="n">
        <v>0</v>
      </c>
      <c r="E733" s="16" t="n">
        <v>0.1</v>
      </c>
      <c r="F733" s="16" t="n">
        <v>0.270500225163904</v>
      </c>
      <c r="G733" s="16" t="n">
        <v>0.234306026786505</v>
      </c>
      <c r="H733" s="16" t="n">
        <v>0.249561603375382</v>
      </c>
      <c r="I733" s="16" t="n">
        <v>1.30102999566398</v>
      </c>
      <c r="J733" s="16" t="n">
        <v>0</v>
      </c>
      <c r="K733" s="16" t="n">
        <v>0.546428571428572</v>
      </c>
      <c r="L733" s="16" t="n">
        <v>0.645609318996416</v>
      </c>
    </row>
    <row r="734" customFormat="false" ht="15" hidden="false" customHeight="false" outlineLevel="0" collapsed="false">
      <c r="A734" s="17" t="n">
        <v>1129</v>
      </c>
      <c r="B734" s="16" t="n">
        <v>0.567373856192543</v>
      </c>
      <c r="C734" s="16" t="n">
        <v>0.563974911503253</v>
      </c>
      <c r="D734" s="16" t="n">
        <v>0</v>
      </c>
      <c r="E734" s="16" t="n">
        <v>0.1</v>
      </c>
      <c r="F734" s="16" t="n">
        <v>0.256207835255365</v>
      </c>
      <c r="G734" s="16" t="n">
        <v>0.221135555564159</v>
      </c>
      <c r="H734" s="16" t="n">
        <v>0.235619684953582</v>
      </c>
      <c r="I734" s="16" t="n">
        <v>1.30102999566398</v>
      </c>
      <c r="J734" s="16" t="n">
        <v>0</v>
      </c>
      <c r="K734" s="16" t="n">
        <v>0.545750128008192</v>
      </c>
      <c r="L734" s="16" t="n">
        <v>0.644649257552483</v>
      </c>
    </row>
    <row r="735" customFormat="false" ht="15" hidden="false" customHeight="false" outlineLevel="0" collapsed="false">
      <c r="A735" s="17" t="n">
        <v>1130</v>
      </c>
      <c r="B735" s="16" t="n">
        <v>0.565950280617154</v>
      </c>
      <c r="C735" s="16" t="n">
        <v>0.562736944133236</v>
      </c>
      <c r="D735" s="16" t="n">
        <v>0</v>
      </c>
      <c r="E735" s="16" t="n">
        <v>0.1</v>
      </c>
      <c r="F735" s="16" t="n">
        <v>0.240551862500357</v>
      </c>
      <c r="G735" s="16" t="n">
        <v>0.206151345482768</v>
      </c>
      <c r="H735" s="16" t="n">
        <v>0.220193014679648</v>
      </c>
      <c r="I735" s="16" t="n">
        <v>1.30102999566398</v>
      </c>
      <c r="J735" s="16" t="n">
        <v>0</v>
      </c>
      <c r="K735" s="16" t="n">
        <v>0.544969278033794</v>
      </c>
      <c r="L735" s="16" t="n">
        <v>0.643714797747056</v>
      </c>
    </row>
    <row r="736" customFormat="false" ht="15" hidden="false" customHeight="false" outlineLevel="0" collapsed="false">
      <c r="A736" s="17" t="n">
        <v>1131</v>
      </c>
      <c r="B736" s="16" t="n">
        <v>0.564420598130378</v>
      </c>
      <c r="C736" s="16" t="n">
        <v>0.561403777282084</v>
      </c>
      <c r="D736" s="16" t="n">
        <v>0</v>
      </c>
      <c r="E736" s="16" t="n">
        <v>0.1</v>
      </c>
      <c r="F736" s="16" t="n">
        <v>0.224169334007218</v>
      </c>
      <c r="G736" s="16" t="n">
        <v>0.197962253179209</v>
      </c>
      <c r="H736" s="16" t="n">
        <v>0.211084642614214</v>
      </c>
      <c r="I736" s="16" t="n">
        <v>1.30102999566398</v>
      </c>
      <c r="J736" s="16" t="n">
        <v>0</v>
      </c>
      <c r="K736" s="16" t="n">
        <v>0.544086021505376</v>
      </c>
      <c r="L736" s="16" t="n">
        <v>0.642613927291347</v>
      </c>
    </row>
    <row r="737" customFormat="false" ht="15" hidden="false" customHeight="false" outlineLevel="0" collapsed="false">
      <c r="A737" s="17" t="n">
        <v>1132</v>
      </c>
      <c r="B737" s="16" t="n">
        <v>0.562728346576766</v>
      </c>
      <c r="C737" s="16" t="n">
        <v>0.55992876291275</v>
      </c>
      <c r="D737" s="16" t="n">
        <v>0</v>
      </c>
      <c r="E737" s="16" t="n">
        <v>0.1</v>
      </c>
      <c r="F737" s="16" t="n">
        <v>0.206285720338799</v>
      </c>
      <c r="G737" s="16" t="n">
        <v>0.184237732803549</v>
      </c>
      <c r="H737" s="16" t="n">
        <v>0.196939472369059</v>
      </c>
      <c r="I737" s="16" t="n">
        <v>1.30102999566398</v>
      </c>
      <c r="J737" s="16" t="n">
        <v>0</v>
      </c>
      <c r="K737" s="16" t="n">
        <v>0.542959549411162</v>
      </c>
      <c r="L737" s="16" t="n">
        <v>0.641628264208909</v>
      </c>
    </row>
    <row r="738" customFormat="false" ht="15" hidden="false" customHeight="false" outlineLevel="0" collapsed="false">
      <c r="A738" s="17" t="n">
        <v>1133</v>
      </c>
      <c r="B738" s="16" t="n">
        <v>0.560916634542601</v>
      </c>
      <c r="C738" s="16" t="n">
        <v>0.558347266287573</v>
      </c>
      <c r="D738" s="16" t="n">
        <v>0</v>
      </c>
      <c r="E738" s="16" t="n">
        <v>0.1</v>
      </c>
      <c r="F738" s="16" t="n">
        <v>0.187615746519486</v>
      </c>
      <c r="G738" s="16" t="n">
        <v>0.171829135137795</v>
      </c>
      <c r="H738" s="16" t="n">
        <v>0.184475372755145</v>
      </c>
      <c r="I738" s="16" t="n">
        <v>1.30102999566398</v>
      </c>
      <c r="J738" s="16" t="n">
        <v>0</v>
      </c>
      <c r="K738" s="16" t="n">
        <v>0.541679467485919</v>
      </c>
      <c r="L738" s="16" t="n">
        <v>0.64062980030722</v>
      </c>
    </row>
    <row r="739" customFormat="false" ht="15" hidden="false" customHeight="false" outlineLevel="0" collapsed="false">
      <c r="A739" s="17" t="n">
        <v>1134</v>
      </c>
      <c r="B739" s="16" t="n">
        <v>0.559005523248324</v>
      </c>
      <c r="C739" s="16" t="n">
        <v>0.556673778401267</v>
      </c>
      <c r="D739" s="16" t="n">
        <v>0</v>
      </c>
      <c r="E739" s="16" t="n">
        <v>0</v>
      </c>
      <c r="F739" s="16" t="n">
        <v>0.168638344076667</v>
      </c>
      <c r="G739" s="16" t="n">
        <v>0.160079512039867</v>
      </c>
      <c r="H739" s="16" t="n">
        <v>0.171479343205412</v>
      </c>
      <c r="I739" s="16" t="n">
        <v>1.30102999566398</v>
      </c>
      <c r="J739" s="16" t="n">
        <v>0</v>
      </c>
      <c r="K739" s="16" t="n">
        <v>0.540399385560676</v>
      </c>
      <c r="L739" s="16" t="n">
        <v>0.640040962621608</v>
      </c>
    </row>
    <row r="740" customFormat="false" ht="15" hidden="false" customHeight="false" outlineLevel="0" collapsed="false">
      <c r="A740" s="17" t="n">
        <v>1135</v>
      </c>
      <c r="B740" s="16" t="n">
        <v>0.556958965129323</v>
      </c>
      <c r="C740" s="16" t="n">
        <v>0.55488057900821</v>
      </c>
      <c r="D740" s="16" t="n">
        <v>0</v>
      </c>
      <c r="E740" s="16" t="n">
        <v>0</v>
      </c>
      <c r="F740" s="16" t="n">
        <v>0.14874187015664</v>
      </c>
      <c r="G740" s="16" t="n">
        <v>0.145213532378175</v>
      </c>
      <c r="H740" s="16" t="n">
        <v>0.154886691076017</v>
      </c>
      <c r="I740" s="16" t="n">
        <v>1.30102999566398</v>
      </c>
      <c r="J740" s="16" t="n">
        <v>0</v>
      </c>
      <c r="K740" s="16" t="n">
        <v>0.539132104454685</v>
      </c>
      <c r="L740" s="16" t="n">
        <v>0.638760880696365</v>
      </c>
    </row>
    <row r="741" customFormat="false" ht="15" hidden="false" customHeight="false" outlineLevel="0" collapsed="false">
      <c r="A741" s="17" t="n">
        <v>1136</v>
      </c>
      <c r="B741" s="16" t="n">
        <v>0.554845178174594</v>
      </c>
      <c r="C741" s="16" t="n">
        <v>0.553025671887782</v>
      </c>
      <c r="D741" s="16" t="n">
        <v>0</v>
      </c>
      <c r="E741" s="16" t="n">
        <v>0</v>
      </c>
      <c r="F741" s="16" t="n">
        <v>0.128780688035714</v>
      </c>
      <c r="G741" s="16" t="n">
        <v>0.125668939720274</v>
      </c>
      <c r="H741" s="16" t="n">
        <v>0.13420939532306</v>
      </c>
      <c r="I741" s="16" t="n">
        <v>1.30102999566398</v>
      </c>
      <c r="J741" s="16" t="n">
        <v>0</v>
      </c>
      <c r="K741" s="16" t="n">
        <v>0.537967229902714</v>
      </c>
      <c r="L741" s="16" t="n">
        <v>0.637992831541219</v>
      </c>
    </row>
    <row r="742" customFormat="false" ht="15" hidden="false" customHeight="false" outlineLevel="0" collapsed="false">
      <c r="A742" s="17" t="n">
        <v>1137</v>
      </c>
      <c r="B742" s="16" t="n">
        <v>0.552652518191035</v>
      </c>
      <c r="C742" s="16" t="n">
        <v>0.551099140124936</v>
      </c>
      <c r="D742" s="16" t="n">
        <v>0</v>
      </c>
      <c r="E742" s="16" t="n">
        <v>0</v>
      </c>
      <c r="F742" s="16" t="n">
        <v>0.108664171283127</v>
      </c>
      <c r="G742" s="16" t="n">
        <v>0.105968613207399</v>
      </c>
      <c r="H742" s="16" t="n">
        <v>0.113345074650566</v>
      </c>
      <c r="I742" s="16" t="n">
        <v>1.30102999566398</v>
      </c>
      <c r="J742" s="16" t="n">
        <v>0</v>
      </c>
      <c r="K742" s="16" t="n">
        <v>0.536597542242704</v>
      </c>
      <c r="L742" s="16" t="n">
        <v>0.636968766001024</v>
      </c>
    </row>
    <row r="743" customFormat="false" ht="15" hidden="false" customHeight="false" outlineLevel="0" collapsed="false">
      <c r="A743" s="17" t="n">
        <v>1138</v>
      </c>
      <c r="B743" s="16" t="n">
        <v>0.550340187454981</v>
      </c>
      <c r="C743" s="16" t="n">
        <v>0.549067201873949</v>
      </c>
      <c r="D743" s="16" t="n">
        <v>0</v>
      </c>
      <c r="E743" s="16" t="n">
        <v>0</v>
      </c>
      <c r="F743" s="16" t="n">
        <v>0.08792247717597</v>
      </c>
      <c r="G743" s="16" t="n">
        <v>0.0858504575876893</v>
      </c>
      <c r="H743" s="16" t="n">
        <v>0.0917999340680528</v>
      </c>
      <c r="I743" s="16" t="n">
        <v>1.30102999566398</v>
      </c>
      <c r="J743" s="16" t="n">
        <v>0</v>
      </c>
      <c r="K743" s="16" t="n">
        <v>0.535266257040451</v>
      </c>
      <c r="L743" s="16" t="n">
        <v>0.63626472094214</v>
      </c>
    </row>
    <row r="744" customFormat="false" ht="15" hidden="false" customHeight="false" outlineLevel="0" collapsed="false">
      <c r="A744" s="17" t="n">
        <v>1139</v>
      </c>
      <c r="B744" s="16" t="n">
        <v>0.548042490132271</v>
      </c>
      <c r="C744" s="16" t="n">
        <v>0.547043176043418</v>
      </c>
      <c r="D744" s="16" t="n">
        <v>0</v>
      </c>
      <c r="E744" s="16" t="n">
        <v>0</v>
      </c>
      <c r="F744" s="16" t="n">
        <v>0.0681422697051942</v>
      </c>
      <c r="G744" s="16" t="n">
        <v>0.0664854456379281</v>
      </c>
      <c r="H744" s="16" t="n">
        <v>0.071075147564693</v>
      </c>
      <c r="I744" s="16" t="n">
        <v>1.30102999566398</v>
      </c>
      <c r="J744" s="16" t="n">
        <v>0</v>
      </c>
      <c r="K744" s="16" t="n">
        <v>0.533858166922683</v>
      </c>
      <c r="L744" s="16" t="n">
        <v>0.635522273425499</v>
      </c>
    </row>
    <row r="745" customFormat="false" ht="15" hidden="false" customHeight="false" outlineLevel="0" collapsed="false">
      <c r="A745" s="17" t="n">
        <v>1140</v>
      </c>
      <c r="B745" s="16" t="n">
        <v>0.545650213247254</v>
      </c>
      <c r="C745" s="16" t="n">
        <v>0.544932170789088</v>
      </c>
      <c r="D745" s="16" t="n">
        <v>0</v>
      </c>
      <c r="E745" s="16" t="n">
        <v>0</v>
      </c>
      <c r="F745" s="16" t="n">
        <v>0.048303272557552</v>
      </c>
      <c r="G745" s="16" t="n">
        <v>0.0470612474539135</v>
      </c>
      <c r="H745" s="16" t="n">
        <v>0.0502967194593227</v>
      </c>
      <c r="I745" s="16" t="n">
        <v>1.30102999566398</v>
      </c>
      <c r="J745" s="16" t="n">
        <v>0</v>
      </c>
      <c r="K745" s="16" t="n">
        <v>0.53262928827445</v>
      </c>
      <c r="L745" s="16" t="n">
        <v>0.634805427547363</v>
      </c>
    </row>
    <row r="746" customFormat="false" ht="15" hidden="false" customHeight="false" outlineLevel="0" collapsed="false">
      <c r="A746" s="17" t="n">
        <v>1141</v>
      </c>
      <c r="B746" s="16" t="n">
        <v>0.543298911717203</v>
      </c>
      <c r="C746" s="16" t="n">
        <v>0.542854725160906</v>
      </c>
      <c r="D746" s="16" t="n">
        <v>0</v>
      </c>
      <c r="E746" s="16" t="n">
        <v>0</v>
      </c>
      <c r="F746" s="16" t="n">
        <v>0.0294755861287783</v>
      </c>
      <c r="G746" s="16" t="n">
        <v>0.0286479641881696</v>
      </c>
      <c r="H746" s="16" t="n">
        <v>0.0306157515083469</v>
      </c>
      <c r="I746" s="16" t="n">
        <v>1.30102999566398</v>
      </c>
      <c r="J746" s="16" t="n">
        <v>0</v>
      </c>
      <c r="K746" s="16" t="n">
        <v>0.530977982590886</v>
      </c>
      <c r="L746" s="16" t="n">
        <v>0.634037378392217</v>
      </c>
    </row>
    <row r="747" customFormat="false" ht="15" hidden="false" customHeight="false" outlineLevel="0" collapsed="false">
      <c r="A747" s="17" t="n">
        <v>1142</v>
      </c>
      <c r="B747" s="16" t="n">
        <v>0.540898545393868</v>
      </c>
      <c r="C747" s="16" t="n">
        <v>0.540728719147944</v>
      </c>
      <c r="D747" s="16" t="n">
        <v>0</v>
      </c>
      <c r="E747" s="16" t="n">
        <v>0</v>
      </c>
      <c r="F747" s="16" t="n">
        <v>0.0111120476165157</v>
      </c>
      <c r="G747" s="16" t="n">
        <v>0.0106984337929636</v>
      </c>
      <c r="H747" s="16" t="n">
        <v>0.0114585997308799</v>
      </c>
      <c r="I747" s="16" t="n">
        <v>1.30102999566398</v>
      </c>
      <c r="J747" s="16" t="n">
        <v>0</v>
      </c>
      <c r="K747" s="16" t="n">
        <v>0.529019457245264</v>
      </c>
      <c r="L747" s="16" t="n">
        <v>0.633614951356887</v>
      </c>
    </row>
    <row r="748" customFormat="false" ht="15" hidden="false" customHeight="false" outlineLevel="0" collapsed="false">
      <c r="A748" s="17" t="n">
        <v>1143</v>
      </c>
      <c r="B748" s="16" t="n">
        <v>0.538599665202792</v>
      </c>
      <c r="C748" s="16" t="n">
        <v>0.53869336694479</v>
      </c>
      <c r="D748" s="16" t="n">
        <v>0</v>
      </c>
      <c r="E748" s="16" t="n">
        <v>0</v>
      </c>
      <c r="F748" s="16" t="n">
        <v>0.0061312039323834</v>
      </c>
      <c r="G748" s="16" t="n">
        <v>0.00592444626035009</v>
      </c>
      <c r="H748" s="16" t="n">
        <v>0.00626742441129135</v>
      </c>
      <c r="I748" s="16" t="n">
        <v>1.30102999566398</v>
      </c>
      <c r="J748" s="16" t="n">
        <v>0</v>
      </c>
      <c r="K748" s="16" t="n">
        <v>0.527444956477215</v>
      </c>
      <c r="L748" s="16" t="n">
        <v>0.632910906298003</v>
      </c>
    </row>
    <row r="749" customFormat="false" ht="15" hidden="false" customHeight="false" outlineLevel="0" collapsed="false">
      <c r="A749" s="17" t="n">
        <v>1144</v>
      </c>
      <c r="B749" s="16" t="n">
        <v>0.536281863138789</v>
      </c>
      <c r="C749" s="16" t="n">
        <v>0.536641353272623</v>
      </c>
      <c r="D749" s="16" t="n">
        <v>0</v>
      </c>
      <c r="E749" s="16" t="n">
        <v>0</v>
      </c>
      <c r="F749" s="16" t="n">
        <v>0.024129100882984</v>
      </c>
      <c r="G749" s="16" t="n">
        <v>0.0235085323345705</v>
      </c>
      <c r="H749" s="16" t="n">
        <v>0.0250292679569348</v>
      </c>
      <c r="I749" s="16" t="n">
        <v>1.30102999566398</v>
      </c>
      <c r="J749" s="16" t="n">
        <v>0</v>
      </c>
      <c r="K749" s="16" t="n">
        <v>0.526036866359447</v>
      </c>
      <c r="L749" s="16" t="n">
        <v>0.631963645673323</v>
      </c>
    </row>
    <row r="750" customFormat="false" ht="15" hidden="false" customHeight="false" outlineLevel="0" collapsed="false">
      <c r="A750" s="17" t="n">
        <v>1145</v>
      </c>
      <c r="B750" s="16" t="n">
        <v>0.53410238784457</v>
      </c>
      <c r="C750" s="16" t="n">
        <v>0.534707415103912</v>
      </c>
      <c r="D750" s="16" t="n">
        <v>0</v>
      </c>
      <c r="E750" s="16" t="n">
        <v>0</v>
      </c>
      <c r="F750" s="16" t="n">
        <v>0.041579406144106</v>
      </c>
      <c r="G750" s="16" t="n">
        <v>0.0405446320498424</v>
      </c>
      <c r="H750" s="16" t="n">
        <v>0.0432452800565678</v>
      </c>
      <c r="I750" s="16" t="n">
        <v>1.30102999566398</v>
      </c>
      <c r="J750" s="16" t="n">
        <v>0</v>
      </c>
      <c r="K750" s="16" t="n">
        <v>0.524270353302611</v>
      </c>
      <c r="L750" s="16" t="n">
        <v>0.630952380952381</v>
      </c>
    </row>
    <row r="751" customFormat="false" ht="15" hidden="false" customHeight="false" outlineLevel="0" collapsed="false">
      <c r="A751" s="17" t="n">
        <v>1146</v>
      </c>
      <c r="B751" s="16" t="n">
        <v>0.53199884200853</v>
      </c>
      <c r="C751" s="16" t="n">
        <v>0.532838827371597</v>
      </c>
      <c r="D751" s="16" t="n">
        <v>0</v>
      </c>
      <c r="E751" s="16" t="n">
        <v>0</v>
      </c>
      <c r="F751" s="16" t="n">
        <v>0.0590452307475032</v>
      </c>
      <c r="G751" s="16" t="n">
        <v>0.0575958556843741</v>
      </c>
      <c r="H751" s="16" t="n">
        <v>0.0615062933280728</v>
      </c>
      <c r="I751" s="16" t="n">
        <v>1.30102999566398</v>
      </c>
      <c r="J751" s="16" t="n">
        <v>0</v>
      </c>
      <c r="K751" s="16" t="n">
        <v>0.522836661546339</v>
      </c>
      <c r="L751" s="16" t="n">
        <v>0.630350742447517</v>
      </c>
    </row>
    <row r="752" customFormat="false" ht="15" hidden="false" customHeight="false" outlineLevel="0" collapsed="false">
      <c r="A752" s="17" t="n">
        <v>1147</v>
      </c>
      <c r="B752" s="16" t="n">
        <v>0.529991727026682</v>
      </c>
      <c r="C752" s="16" t="n">
        <v>0.531053730797383</v>
      </c>
      <c r="D752" s="16" t="n">
        <v>0</v>
      </c>
      <c r="E752" s="16" t="n">
        <v>0</v>
      </c>
      <c r="F752" s="16" t="n">
        <v>0.076262114472703</v>
      </c>
      <c r="G752" s="16" t="n">
        <v>0.0743977422619871</v>
      </c>
      <c r="H752" s="16" t="n">
        <v>0.0795198336539718</v>
      </c>
      <c r="I752" s="16" t="n">
        <v>1.30102999566398</v>
      </c>
      <c r="J752" s="16" t="n">
        <v>0</v>
      </c>
      <c r="K752" s="16" t="n">
        <v>0.52073732718894</v>
      </c>
      <c r="L752" s="16" t="n">
        <v>0.62931387608807</v>
      </c>
    </row>
    <row r="753" customFormat="false" ht="15" hidden="false" customHeight="false" outlineLevel="0" collapsed="false">
      <c r="A753" s="17" t="n">
        <v>1148</v>
      </c>
      <c r="B753" s="16" t="n">
        <v>0.528124101341717</v>
      </c>
      <c r="C753" s="16" t="n">
        <v>0.52938707826599</v>
      </c>
      <c r="D753" s="16" t="n">
        <v>0</v>
      </c>
      <c r="E753" s="16" t="n">
        <v>0</v>
      </c>
      <c r="F753" s="16" t="n">
        <v>0.0924758599374141</v>
      </c>
      <c r="G753" s="16" t="n">
        <v>0.0901960936425155</v>
      </c>
      <c r="H753" s="16" t="n">
        <v>0.096469491999387</v>
      </c>
      <c r="I753" s="16" t="n">
        <v>1.30102999566398</v>
      </c>
      <c r="J753" s="16" t="n">
        <v>0</v>
      </c>
      <c r="K753" s="16" t="n">
        <v>0.519329237071173</v>
      </c>
      <c r="L753" s="16" t="n">
        <v>0.628033794162827</v>
      </c>
    </row>
    <row r="754" customFormat="false" ht="15" hidden="false" customHeight="false" outlineLevel="0" collapsed="false">
      <c r="A754" s="17" t="n">
        <v>1149</v>
      </c>
      <c r="B754" s="16" t="n">
        <v>0.526348309620978</v>
      </c>
      <c r="C754" s="16" t="n">
        <v>0.527800954109238</v>
      </c>
      <c r="D754" s="16" t="n">
        <v>0</v>
      </c>
      <c r="E754" s="16" t="n">
        <v>0</v>
      </c>
      <c r="F754" s="16" t="n">
        <v>0.108331544141032</v>
      </c>
      <c r="G754" s="16" t="n">
        <v>0.105843931715388</v>
      </c>
      <c r="H754" s="16" t="n">
        <v>0.113244434360652</v>
      </c>
      <c r="I754" s="16" t="n">
        <v>1.30102999566398</v>
      </c>
      <c r="J754" s="16" t="n">
        <v>0</v>
      </c>
      <c r="K754" s="16" t="n">
        <v>0.517972350230415</v>
      </c>
      <c r="L754" s="16" t="n">
        <v>0.626830517153098</v>
      </c>
    </row>
    <row r="755" customFormat="false" ht="15" hidden="false" customHeight="false" outlineLevel="0" collapsed="false">
      <c r="A755" s="17" t="n">
        <v>1150</v>
      </c>
      <c r="B755" s="16" t="n">
        <v>0.524725664939199</v>
      </c>
      <c r="C755" s="16" t="n">
        <v>0.526350648268577</v>
      </c>
      <c r="D755" s="16" t="n">
        <v>0</v>
      </c>
      <c r="E755" s="16" t="n">
        <v>0</v>
      </c>
      <c r="F755" s="16" t="n">
        <v>0.123209733691707</v>
      </c>
      <c r="G755" s="16" t="n">
        <v>0.120306130351209</v>
      </c>
      <c r="H755" s="16" t="n">
        <v>0.128765593100713</v>
      </c>
      <c r="I755" s="16" t="n">
        <v>1.30102999566398</v>
      </c>
      <c r="J755" s="16" t="n">
        <v>0</v>
      </c>
      <c r="K755" s="16" t="n">
        <v>0.516871479774706</v>
      </c>
      <c r="L755" s="16" t="n">
        <v>0.625601638504864</v>
      </c>
    </row>
    <row r="756" customFormat="false" ht="15" hidden="false" customHeight="false" outlineLevel="0" collapsed="false">
      <c r="A756" s="17" t="n">
        <v>1151</v>
      </c>
      <c r="B756" s="16" t="n">
        <v>0.523256740636296</v>
      </c>
      <c r="C756" s="16" t="n">
        <v>0.525035335556153</v>
      </c>
      <c r="D756" s="16" t="n">
        <v>0</v>
      </c>
      <c r="E756" s="16" t="n">
        <v>0</v>
      </c>
      <c r="F756" s="16" t="n">
        <v>0.136864587126465</v>
      </c>
      <c r="G756" s="16" t="n">
        <v>0.133544594030289</v>
      </c>
      <c r="H756" s="16" t="n">
        <v>0.142558355927063</v>
      </c>
      <c r="I756" s="16" t="n">
        <v>1.30102999566398</v>
      </c>
      <c r="J756" s="16" t="n">
        <v>0</v>
      </c>
      <c r="K756" s="16" t="n">
        <v>0.51557859703021</v>
      </c>
      <c r="L756" s="16" t="n">
        <v>0.624833589349718</v>
      </c>
    </row>
    <row r="757" customFormat="false" ht="15" hidden="false" customHeight="false" outlineLevel="0" collapsed="false">
      <c r="A757" s="17" t="n">
        <v>1152</v>
      </c>
      <c r="B757" s="16" t="n">
        <v>0.521926802302164</v>
      </c>
      <c r="C757" s="16" t="n">
        <v>0.523842138773011</v>
      </c>
      <c r="D757" s="16" t="n">
        <v>0</v>
      </c>
      <c r="E757" s="16" t="n">
        <v>0</v>
      </c>
      <c r="F757" s="16" t="n">
        <v>0.149336442024717</v>
      </c>
      <c r="G757" s="16" t="n">
        <v>0.14559965956651</v>
      </c>
      <c r="H757" s="16" t="n">
        <v>0.155493648291291</v>
      </c>
      <c r="I757" s="16" t="n">
        <v>1.30102999566398</v>
      </c>
      <c r="J757" s="16" t="n">
        <v>0</v>
      </c>
      <c r="K757" s="16" t="n">
        <v>0.514695340501792</v>
      </c>
      <c r="L757" s="16" t="n">
        <v>0.622747055811572</v>
      </c>
    </row>
    <row r="758" customFormat="false" ht="15" hidden="false" customHeight="false" outlineLevel="0" collapsed="false">
      <c r="A758" s="17" t="n">
        <v>1153</v>
      </c>
      <c r="B758" s="16" t="n">
        <v>0.520736463486202</v>
      </c>
      <c r="C758" s="16" t="n">
        <v>0.522771873925963</v>
      </c>
      <c r="D758" s="16" t="n">
        <v>0</v>
      </c>
      <c r="E758" s="16" t="n">
        <v>0</v>
      </c>
      <c r="F758" s="16" t="n">
        <v>0.160532108604623</v>
      </c>
      <c r="G758" s="16" t="n">
        <v>0.156378136410298</v>
      </c>
      <c r="H758" s="16" t="n">
        <v>0.167270818708182</v>
      </c>
      <c r="I758" s="16" t="n">
        <v>1.30102999566398</v>
      </c>
      <c r="J758" s="16" t="n">
        <v>0</v>
      </c>
      <c r="K758" s="16" t="n">
        <v>0.514068100358423</v>
      </c>
      <c r="L758" s="16" t="n">
        <v>0.620942140296979</v>
      </c>
    </row>
    <row r="759" customFormat="false" ht="15" hidden="false" customHeight="false" outlineLevel="0" collapsed="false">
      <c r="A759" s="17" t="n">
        <v>1154</v>
      </c>
      <c r="B759" s="16" t="n">
        <v>0.519677277122225</v>
      </c>
      <c r="C759" s="16" t="n">
        <v>0.521817537180839</v>
      </c>
      <c r="D759" s="16" t="n">
        <v>0</v>
      </c>
      <c r="E759" s="16" t="n">
        <v>0</v>
      </c>
      <c r="F759" s="16" t="n">
        <v>0.170493698812329</v>
      </c>
      <c r="G759" s="16" t="n">
        <v>0.160879472618464</v>
      </c>
      <c r="H759" s="16" t="n">
        <v>0.172673329906444</v>
      </c>
      <c r="I759" s="16" t="n">
        <v>1.30102999566398</v>
      </c>
      <c r="J759" s="16" t="n">
        <v>0</v>
      </c>
      <c r="K759" s="16" t="n">
        <v>0.513479262672811</v>
      </c>
      <c r="L759" s="16" t="n">
        <v>0.618573988735279</v>
      </c>
    </row>
    <row r="760" customFormat="false" ht="15" hidden="false" customHeight="false" outlineLevel="0" collapsed="false">
      <c r="A760" s="17" t="n">
        <v>1155</v>
      </c>
      <c r="B760" s="16" t="n">
        <v>0.518774274322722</v>
      </c>
      <c r="C760" s="16" t="n">
        <v>0.520997917123379</v>
      </c>
      <c r="D760" s="16" t="n">
        <v>0</v>
      </c>
      <c r="E760" s="16" t="n">
        <v>0</v>
      </c>
      <c r="F760" s="16" t="n">
        <v>0.17855816314487</v>
      </c>
      <c r="G760" s="16" t="n">
        <v>0.165620541986259</v>
      </c>
      <c r="H760" s="16" t="n">
        <v>0.177996946718316</v>
      </c>
      <c r="I760" s="16" t="n">
        <v>1.30102999566398</v>
      </c>
      <c r="J760" s="16" t="n">
        <v>0</v>
      </c>
      <c r="K760" s="16" t="n">
        <v>0.51321044546851</v>
      </c>
      <c r="L760" s="16" t="n">
        <v>0.616615463389657</v>
      </c>
    </row>
    <row r="761" customFormat="false" ht="15" hidden="false" customHeight="false" outlineLevel="0" collapsed="false">
      <c r="A761" s="17" t="n">
        <v>1156</v>
      </c>
      <c r="B761" s="16" t="n">
        <v>0.517961911265812</v>
      </c>
      <c r="C761" s="16" t="n">
        <v>0.520263080779583</v>
      </c>
      <c r="D761" s="16" t="n">
        <v>0</v>
      </c>
      <c r="E761" s="16" t="n">
        <v>0</v>
      </c>
      <c r="F761" s="16" t="n">
        <v>0.186131645450319</v>
      </c>
      <c r="G761" s="16" t="n">
        <v>0.170987640077712</v>
      </c>
      <c r="H761" s="16" t="n">
        <v>0.183845625082181</v>
      </c>
      <c r="I761" s="16" t="n">
        <v>1.30102999566398</v>
      </c>
      <c r="J761" s="16" t="n">
        <v>0</v>
      </c>
      <c r="K761" s="16" t="n">
        <v>0.512660010240655</v>
      </c>
      <c r="L761" s="16" t="n">
        <v>0.613620071684588</v>
      </c>
    </row>
    <row r="762" customFormat="false" ht="15" hidden="false" customHeight="false" outlineLevel="0" collapsed="false">
      <c r="A762" s="17" t="n">
        <v>1157</v>
      </c>
      <c r="B762" s="16" t="n">
        <v>0.517282933469803</v>
      </c>
      <c r="C762" s="16" t="n">
        <v>0.519646925935822</v>
      </c>
      <c r="D762" s="16" t="n">
        <v>0</v>
      </c>
      <c r="E762" s="16" t="n">
        <v>0</v>
      </c>
      <c r="F762" s="16" t="n">
        <v>0.192308628351581</v>
      </c>
      <c r="G762" s="16" t="n">
        <v>0.1747655915429</v>
      </c>
      <c r="H762" s="16" t="n">
        <v>0.18757404651089</v>
      </c>
      <c r="I762" s="16" t="n">
        <v>1.30102999566398</v>
      </c>
      <c r="J762" s="16" t="n">
        <v>0</v>
      </c>
      <c r="K762" s="16" t="n">
        <v>0.512083973374296</v>
      </c>
      <c r="L762" s="16" t="n">
        <v>0.610330261136713</v>
      </c>
    </row>
    <row r="763" customFormat="false" ht="15" hidden="false" customHeight="false" outlineLevel="0" collapsed="false">
      <c r="A763" s="17" t="n">
        <v>1158</v>
      </c>
      <c r="B763" s="16" t="n">
        <v>0.516673145076585</v>
      </c>
      <c r="C763" s="16" t="n">
        <v>0.519095151510931</v>
      </c>
      <c r="D763" s="16" t="n">
        <v>0</v>
      </c>
      <c r="E763" s="16" t="n">
        <v>0.1</v>
      </c>
      <c r="F763" s="16" t="n">
        <v>0.198067250927403</v>
      </c>
      <c r="G763" s="16" t="n">
        <v>0.177538915716659</v>
      </c>
      <c r="H763" s="16" t="n">
        <v>0.190523955575643</v>
      </c>
      <c r="I763" s="16" t="n">
        <v>1.30102999566398</v>
      </c>
      <c r="J763" s="16" t="n">
        <v>0</v>
      </c>
      <c r="K763" s="16" t="n">
        <v>0.511712749615976</v>
      </c>
      <c r="L763" s="16" t="n">
        <v>0.604941116231439</v>
      </c>
    </row>
    <row r="764" customFormat="false" ht="15" hidden="false" customHeight="false" outlineLevel="0" collapsed="false">
      <c r="A764" s="17" t="n">
        <v>1159</v>
      </c>
      <c r="B764" s="16" t="n">
        <v>0.516183280755603</v>
      </c>
      <c r="C764" s="16" t="n">
        <v>0.518651259522284</v>
      </c>
      <c r="D764" s="16" t="n">
        <v>0</v>
      </c>
      <c r="E764" s="16" t="n">
        <v>0.1</v>
      </c>
      <c r="F764" s="16" t="n">
        <v>0.202654575229753</v>
      </c>
      <c r="G764" s="16" t="n">
        <v>0.181258518487782</v>
      </c>
      <c r="H764" s="16" t="n">
        <v>0.194526676814985</v>
      </c>
      <c r="I764" s="16" t="n">
        <v>1.30102999566398</v>
      </c>
      <c r="J764" s="16" t="n">
        <v>0</v>
      </c>
      <c r="K764" s="16" t="n">
        <v>0.511469534050179</v>
      </c>
      <c r="L764" s="16" t="n">
        <v>0.599372759856631</v>
      </c>
    </row>
    <row r="765" customFormat="false" ht="15" hidden="false" customHeight="false" outlineLevel="0" collapsed="false">
      <c r="A765" s="17" t="n">
        <v>1160</v>
      </c>
      <c r="B765" s="16" t="n">
        <v>0.515744361139479</v>
      </c>
      <c r="C765" s="16" t="n">
        <v>0.518256730946802</v>
      </c>
      <c r="D765" s="16" t="n">
        <v>0</v>
      </c>
      <c r="E765" s="16" t="n">
        <v>0.1</v>
      </c>
      <c r="F765" s="16" t="n">
        <v>0.207089985160523</v>
      </c>
      <c r="G765" s="16" t="n">
        <v>0.184606832777337</v>
      </c>
      <c r="H765" s="16" t="n">
        <v>0.197705858747178</v>
      </c>
      <c r="I765" s="16" t="n">
        <v>1.30102999566398</v>
      </c>
      <c r="J765" s="16" t="n">
        <v>0</v>
      </c>
      <c r="K765" s="16" t="n">
        <v>0.511290322580645</v>
      </c>
      <c r="L765" s="16" t="n">
        <v>0.592268305171531</v>
      </c>
    </row>
    <row r="766" customFormat="false" ht="15" hidden="false" customHeight="false" outlineLevel="0" collapsed="false">
      <c r="A766" s="17" t="n">
        <v>1161</v>
      </c>
      <c r="B766" s="16" t="n">
        <v>0.515396397028651</v>
      </c>
      <c r="C766" s="16" t="n">
        <v>0.517947162976188</v>
      </c>
      <c r="D766" s="16" t="n">
        <v>0</v>
      </c>
      <c r="E766" s="16" t="n">
        <v>0.1</v>
      </c>
      <c r="F766" s="16" t="n">
        <v>0.210926844929185</v>
      </c>
      <c r="G766" s="16" t="n">
        <v>0.187790126610913</v>
      </c>
      <c r="H766" s="16" t="n">
        <v>0.200896579350879</v>
      </c>
      <c r="I766" s="16" t="n">
        <v>1.30102999566398</v>
      </c>
      <c r="J766" s="16" t="n">
        <v>0</v>
      </c>
      <c r="K766" s="16" t="n">
        <v>0.51094470046083</v>
      </c>
      <c r="L766" s="16" t="n">
        <v>0.583742959549411</v>
      </c>
    </row>
    <row r="767" customFormat="false" ht="15" hidden="false" customHeight="false" outlineLevel="0" collapsed="false">
      <c r="A767" s="17" t="n">
        <v>1162</v>
      </c>
      <c r="B767" s="16" t="n">
        <v>0.515090415638591</v>
      </c>
      <c r="C767" s="16" t="n">
        <v>0.517674006425565</v>
      </c>
      <c r="D767" s="16" t="n">
        <v>0</v>
      </c>
      <c r="E767" s="16" t="n">
        <v>0.2</v>
      </c>
      <c r="F767" s="16" t="n">
        <v>0.214198790023013</v>
      </c>
      <c r="G767" s="16" t="n">
        <v>0.190189117678355</v>
      </c>
      <c r="H767" s="16" t="n">
        <v>0.203691999789243</v>
      </c>
      <c r="I767" s="16" t="n">
        <v>1.30102999566398</v>
      </c>
      <c r="J767" s="16" t="n">
        <v>0</v>
      </c>
      <c r="K767" s="16" t="n">
        <v>0.510663082437276</v>
      </c>
      <c r="L767" s="16" t="n">
        <v>0.573335893497184</v>
      </c>
    </row>
    <row r="768" customFormat="false" ht="15" hidden="false" customHeight="false" outlineLevel="0" collapsed="false">
      <c r="A768" s="17" t="n">
        <v>1163</v>
      </c>
      <c r="B768" s="16" t="n">
        <v>0.514852324411983</v>
      </c>
      <c r="C768" s="16" t="n">
        <v>0.517463439991397</v>
      </c>
      <c r="D768" s="16" t="n">
        <v>0</v>
      </c>
      <c r="E768" s="16" t="n">
        <v>0.2</v>
      </c>
      <c r="F768" s="16" t="n">
        <v>0.216912150083237</v>
      </c>
      <c r="G768" s="16" t="n">
        <v>0.192465341836647</v>
      </c>
      <c r="H768" s="16" t="n">
        <v>0.205676736091646</v>
      </c>
      <c r="I768" s="16" t="n">
        <v>1.30102999566398</v>
      </c>
      <c r="J768" s="16" t="n">
        <v>0</v>
      </c>
      <c r="K768" s="16" t="n">
        <v>0.510407066052227</v>
      </c>
      <c r="L768" s="16" t="n">
        <v>0.561495135688684</v>
      </c>
    </row>
    <row r="769" customFormat="false" ht="15" hidden="false" customHeight="false" outlineLevel="0" collapsed="false">
      <c r="A769" s="17" t="n">
        <v>1164</v>
      </c>
      <c r="B769" s="16" t="n">
        <v>0.514659314874619</v>
      </c>
      <c r="C769" s="16" t="n">
        <v>0.517294814125184</v>
      </c>
      <c r="D769" s="16" t="n">
        <v>0</v>
      </c>
      <c r="E769" s="16" t="n">
        <v>0.2</v>
      </c>
      <c r="F769" s="16" t="n">
        <v>0.219310643905773</v>
      </c>
      <c r="G769" s="16" t="n">
        <v>0.194207305705123</v>
      </c>
      <c r="H769" s="16" t="n">
        <v>0.207535604034165</v>
      </c>
      <c r="I769" s="16" t="n">
        <v>1.30102999566398</v>
      </c>
      <c r="J769" s="16" t="n">
        <v>0</v>
      </c>
      <c r="K769" s="16" t="n">
        <v>0.51036866359447</v>
      </c>
      <c r="L769" s="16" t="n">
        <v>0.550076804915515</v>
      </c>
    </row>
    <row r="770" customFormat="false" ht="15" hidden="false" customHeight="false" outlineLevel="0" collapsed="false">
      <c r="A770" s="17" t="n">
        <v>1165</v>
      </c>
      <c r="B770" s="16" t="n">
        <v>0.51450243024599</v>
      </c>
      <c r="C770" s="16" t="n">
        <v>0.517156321531342</v>
      </c>
      <c r="D770" s="16" t="n">
        <v>0</v>
      </c>
      <c r="E770" s="16" t="n">
        <v>0.2</v>
      </c>
      <c r="F770" s="16" t="n">
        <v>0.221081541251975</v>
      </c>
      <c r="G770" s="16" t="n">
        <v>0.195759138995279</v>
      </c>
      <c r="H770" s="16" t="n">
        <v>0.208948922710591</v>
      </c>
      <c r="I770" s="16" t="n">
        <v>1.30102999566398</v>
      </c>
      <c r="J770" s="16" t="n">
        <v>0</v>
      </c>
      <c r="K770" s="16" t="n">
        <v>0.510176651305684</v>
      </c>
      <c r="L770" s="16" t="n">
        <v>0.53973374295955</v>
      </c>
    </row>
    <row r="771" customFormat="false" ht="15" hidden="false" customHeight="false" outlineLevel="0" collapsed="false">
      <c r="A771" s="17" t="n">
        <v>1166</v>
      </c>
      <c r="B771" s="16" t="n">
        <v>0.514377464377691</v>
      </c>
      <c r="C771" s="16" t="n">
        <v>0.517046652686211</v>
      </c>
      <c r="D771" s="16" t="n">
        <v>0</v>
      </c>
      <c r="E771" s="16" t="n">
        <v>0.2</v>
      </c>
      <c r="F771" s="16" t="n">
        <v>0.222507579908376</v>
      </c>
      <c r="G771" s="16" t="n">
        <v>0.196746717763955</v>
      </c>
      <c r="H771" s="16" t="n">
        <v>0.20999955605113</v>
      </c>
      <c r="I771" s="16" t="n">
        <v>1.30102999566398</v>
      </c>
      <c r="J771" s="16" t="n">
        <v>0</v>
      </c>
      <c r="K771" s="16" t="n">
        <v>0.510176651305684</v>
      </c>
      <c r="L771" s="16" t="n">
        <v>0.531746031746032</v>
      </c>
    </row>
    <row r="772" customFormat="false" ht="15" hidden="false" customHeight="false" outlineLevel="0" collapsed="false">
      <c r="A772" s="17" t="n">
        <v>1167</v>
      </c>
      <c r="B772" s="16" t="n">
        <v>0.514278715801617</v>
      </c>
      <c r="C772" s="16" t="n">
        <v>0.516960566995605</v>
      </c>
      <c r="D772" s="16" t="n">
        <v>0</v>
      </c>
      <c r="E772" s="16" t="n">
        <v>0.2</v>
      </c>
      <c r="F772" s="16" t="n">
        <v>0.223636399631394</v>
      </c>
      <c r="G772" s="16" t="n">
        <v>0.197656141431838</v>
      </c>
      <c r="H772" s="16" t="n">
        <v>0.210957063922647</v>
      </c>
      <c r="I772" s="16" t="n">
        <v>1.30102999566398</v>
      </c>
      <c r="J772" s="16" t="n">
        <v>0</v>
      </c>
      <c r="K772" s="16" t="n">
        <v>0.510215053763441</v>
      </c>
      <c r="L772" s="16" t="n">
        <v>0.523988735279058</v>
      </c>
    </row>
    <row r="773" customFormat="false" ht="15" hidden="false" customHeight="false" outlineLevel="0" collapsed="false">
      <c r="A773" s="17" t="n">
        <v>1168</v>
      </c>
      <c r="B773" s="16" t="n">
        <v>0.514216248241682</v>
      </c>
      <c r="C773" s="16" t="n">
        <v>0.516907477763391</v>
      </c>
      <c r="D773" s="16" t="n">
        <v>0</v>
      </c>
      <c r="E773" s="16" t="n">
        <v>0.2</v>
      </c>
      <c r="F773" s="16" t="n">
        <v>0.224396458397211</v>
      </c>
      <c r="G773" s="16" t="n">
        <v>0.197962253179209</v>
      </c>
      <c r="H773" s="16" t="n">
        <v>0.211084683880662</v>
      </c>
      <c r="I773" s="16" t="n">
        <v>1.30102999566398</v>
      </c>
      <c r="J773" s="16" t="n">
        <v>0</v>
      </c>
      <c r="K773" s="16" t="n">
        <v>0.510189452124936</v>
      </c>
      <c r="L773" s="16" t="n">
        <v>0.519930875576037</v>
      </c>
    </row>
    <row r="774" customFormat="false" ht="15" hidden="false" customHeight="false" outlineLevel="0" collapsed="false">
      <c r="A774" s="17" t="n">
        <v>1169</v>
      </c>
      <c r="B774" s="16" t="n">
        <v>0.514166828185793</v>
      </c>
      <c r="C774" s="16" t="n">
        <v>0.51686539827816</v>
      </c>
      <c r="D774" s="16" t="n">
        <v>0</v>
      </c>
      <c r="E774" s="16" t="n">
        <v>0.2</v>
      </c>
      <c r="F774" s="16" t="n">
        <v>0.224936808653279</v>
      </c>
      <c r="G774" s="16" t="n">
        <v>0.197962253179209</v>
      </c>
      <c r="H774" s="16" t="n">
        <v>0.211196365920636</v>
      </c>
      <c r="I774" s="16" t="n">
        <v>1.30102999566398</v>
      </c>
      <c r="J774" s="16" t="n">
        <v>0</v>
      </c>
      <c r="K774" s="16" t="n">
        <v>0.510176651305684</v>
      </c>
      <c r="L774" s="16" t="n">
        <v>0.516538658474142</v>
      </c>
    </row>
    <row r="775" customFormat="false" ht="15" hidden="false" customHeight="false" outlineLevel="0" collapsed="false">
      <c r="A775" s="17" t="n">
        <v>1170</v>
      </c>
      <c r="B775" s="16" t="n">
        <v>0.514148399943397</v>
      </c>
      <c r="C775" s="16" t="n">
        <v>0.516849307715893</v>
      </c>
      <c r="D775" s="16" t="n">
        <v>0</v>
      </c>
      <c r="E775" s="16" t="n">
        <v>0.2</v>
      </c>
      <c r="F775" s="16" t="n">
        <v>0.224951931573247</v>
      </c>
      <c r="G775" s="16" t="n">
        <v>0.197962253179209</v>
      </c>
      <c r="H775" s="16" t="n">
        <v>0.211196365920636</v>
      </c>
      <c r="I775" s="16" t="n">
        <v>1.30102999566398</v>
      </c>
      <c r="J775" s="16" t="n">
        <v>0</v>
      </c>
      <c r="K775" s="16" t="n">
        <v>0.510176651305684</v>
      </c>
      <c r="L775" s="16" t="n">
        <v>0.51515616999488</v>
      </c>
    </row>
    <row r="776" customFormat="false" ht="15" hidden="false" customHeight="false" outlineLevel="0" collapsed="false">
      <c r="A776" s="17" t="n">
        <v>1171</v>
      </c>
      <c r="B776" s="16" t="n">
        <v>0.514136503376658</v>
      </c>
      <c r="C776" s="16" t="n">
        <v>0.516842562056357</v>
      </c>
      <c r="D776" s="16" t="n">
        <v>0</v>
      </c>
      <c r="E776" s="16" t="n">
        <v>0.2</v>
      </c>
      <c r="F776" s="16" t="n">
        <v>0.225210296964427</v>
      </c>
      <c r="G776" s="16" t="n">
        <v>0.197962253179209</v>
      </c>
      <c r="H776" s="16" t="n">
        <v>0.211196365920636</v>
      </c>
      <c r="I776" s="16" t="n">
        <v>1.30102999566398</v>
      </c>
      <c r="J776" s="16" t="n">
        <v>0</v>
      </c>
      <c r="K776" s="16" t="n">
        <v>0.510355862775218</v>
      </c>
      <c r="L776" s="16" t="n">
        <v>0.513056835637481</v>
      </c>
    </row>
    <row r="777" customFormat="false" ht="15" hidden="false" customHeight="false" outlineLevel="0" collapsed="false">
      <c r="A777" s="17" t="n">
        <v>1172</v>
      </c>
      <c r="B777" s="16" t="n">
        <v>0.514143320303115</v>
      </c>
      <c r="C777" s="16" t="n">
        <v>0.516854299701029</v>
      </c>
      <c r="D777" s="16" t="n">
        <v>0</v>
      </c>
      <c r="E777" s="16" t="n">
        <v>0.2</v>
      </c>
      <c r="F777" s="16" t="n">
        <v>0.225429109687412</v>
      </c>
      <c r="G777" s="16" t="n">
        <v>0.197962253179209</v>
      </c>
      <c r="H777" s="16" t="n">
        <v>0.211196365920636</v>
      </c>
      <c r="I777" s="16" t="n">
        <v>1.30102999566398</v>
      </c>
      <c r="J777" s="16" t="n">
        <v>0</v>
      </c>
      <c r="K777" s="16" t="n">
        <v>0.51047107014849</v>
      </c>
      <c r="L777" s="16" t="n">
        <v>0.51278801843318</v>
      </c>
    </row>
    <row r="778" customFormat="false" ht="15" hidden="false" customHeight="false" outlineLevel="0" collapsed="false">
      <c r="A778" s="17" t="n">
        <v>1173</v>
      </c>
      <c r="B778" s="16" t="n">
        <v>0.514157971219411</v>
      </c>
      <c r="C778" s="16" t="n">
        <v>0.516872196668579</v>
      </c>
      <c r="D778" s="16" t="n">
        <v>0</v>
      </c>
      <c r="E778" s="16" t="n">
        <v>0.2</v>
      </c>
      <c r="F778" s="16" t="n">
        <v>0.225432488431017</v>
      </c>
      <c r="G778" s="16" t="n">
        <v>0.197962253179209</v>
      </c>
      <c r="H778" s="16" t="n">
        <v>0.211196365920636</v>
      </c>
      <c r="I778" s="16" t="n">
        <v>1.30102999566398</v>
      </c>
      <c r="J778" s="16" t="n">
        <v>0</v>
      </c>
      <c r="K778" s="16" t="n">
        <v>0.510407066052227</v>
      </c>
      <c r="L778" s="16" t="n">
        <v>0.514029697900666</v>
      </c>
    </row>
    <row r="779" customFormat="false" ht="15" hidden="false" customHeight="false" outlineLevel="0" collapsed="false">
      <c r="A779" s="17" t="n">
        <v>1174</v>
      </c>
      <c r="B779" s="16" t="n">
        <v>0.514192224968047</v>
      </c>
      <c r="C779" s="16" t="n">
        <v>0.516906814517513</v>
      </c>
      <c r="D779" s="16" t="n">
        <v>0</v>
      </c>
      <c r="E779" s="16" t="n">
        <v>0.2</v>
      </c>
      <c r="F779" s="16" t="n">
        <v>0.225094847018071</v>
      </c>
      <c r="G779" s="16" t="n">
        <v>0.197962253179209</v>
      </c>
      <c r="H779" s="16" t="n">
        <v>0.211196365920636</v>
      </c>
      <c r="I779" s="16" t="n">
        <v>1.30102999566398</v>
      </c>
      <c r="J779" s="16" t="n">
        <v>0</v>
      </c>
      <c r="K779" s="16" t="n">
        <v>0.510343061955965</v>
      </c>
      <c r="L779" s="16" t="n">
        <v>0.515885816692268</v>
      </c>
    </row>
    <row r="780" customFormat="false" ht="15" hidden="false" customHeight="false" outlineLevel="0" collapsed="false">
      <c r="A780" s="17" t="n">
        <v>1175</v>
      </c>
      <c r="B780" s="16" t="n">
        <v>0.514224175186384</v>
      </c>
      <c r="C780" s="16" t="n">
        <v>0.516944094530998</v>
      </c>
      <c r="D780" s="16" t="n">
        <v>0</v>
      </c>
      <c r="E780" s="16" t="n">
        <v>0.2</v>
      </c>
      <c r="F780" s="16" t="n">
        <v>0.22523178900478</v>
      </c>
      <c r="G780" s="16" t="n">
        <v>0.197962253179209</v>
      </c>
      <c r="H780" s="16" t="n">
        <v>0.211196365920636</v>
      </c>
      <c r="I780" s="16" t="n">
        <v>1.30102999566398</v>
      </c>
      <c r="J780" s="16" t="n">
        <v>0</v>
      </c>
      <c r="K780" s="16" t="n">
        <v>0.51031746031746</v>
      </c>
      <c r="L780" s="16" t="n">
        <v>0.518445980542755</v>
      </c>
    </row>
    <row r="781" customFormat="false" ht="15" hidden="false" customHeight="false" outlineLevel="0" collapsed="false">
      <c r="A781" s="17" t="n">
        <v>1176</v>
      </c>
      <c r="B781" s="16" t="n">
        <v>0.514261795651345</v>
      </c>
      <c r="C781" s="16" t="n">
        <v>0.516986323027842</v>
      </c>
      <c r="D781" s="16" t="n">
        <v>0</v>
      </c>
      <c r="E781" s="16" t="n">
        <v>0.2</v>
      </c>
      <c r="F781" s="16" t="n">
        <v>0.225267843099302</v>
      </c>
      <c r="G781" s="16" t="n">
        <v>0.197962253179209</v>
      </c>
      <c r="H781" s="16" t="n">
        <v>0.211196365920636</v>
      </c>
      <c r="I781" s="16" t="n">
        <v>1.30102999566398</v>
      </c>
      <c r="J781" s="16" t="n">
        <v>0</v>
      </c>
      <c r="K781" s="16" t="n">
        <v>0.51041986687148</v>
      </c>
      <c r="L781" s="16" t="n">
        <v>0.521838197644649</v>
      </c>
    </row>
    <row r="782" customFormat="false" ht="15" hidden="false" customHeight="false" outlineLevel="0" collapsed="false">
      <c r="A782" s="17" t="n">
        <v>1177</v>
      </c>
      <c r="B782" s="16" t="n">
        <v>0.514307203510451</v>
      </c>
      <c r="C782" s="16" t="n">
        <v>0.517039631932013</v>
      </c>
      <c r="D782" s="16" t="n">
        <v>0</v>
      </c>
      <c r="E782" s="16" t="n">
        <v>0.2</v>
      </c>
      <c r="F782" s="16" t="n">
        <v>0.225602113992722</v>
      </c>
      <c r="G782" s="16" t="n">
        <v>0.197962253179209</v>
      </c>
      <c r="H782" s="16" t="n">
        <v>0.211196365920636</v>
      </c>
      <c r="I782" s="16" t="n">
        <v>1.30102999566398</v>
      </c>
      <c r="J782" s="16" t="n">
        <v>0</v>
      </c>
      <c r="K782" s="16" t="n">
        <v>0.510381464413723</v>
      </c>
      <c r="L782" s="16" t="n">
        <v>0.525256016385049</v>
      </c>
    </row>
    <row r="783" customFormat="false" ht="15" hidden="false" customHeight="false" outlineLevel="0" collapsed="false">
      <c r="A783" s="17" t="n">
        <v>1178</v>
      </c>
      <c r="B783" s="16" t="n">
        <v>0.514357461579262</v>
      </c>
      <c r="C783" s="16" t="n">
        <v>0.517101707766133</v>
      </c>
      <c r="D783" s="16" t="n">
        <v>0</v>
      </c>
      <c r="E783" s="16" t="n">
        <v>0.2</v>
      </c>
      <c r="F783" s="16" t="n">
        <v>0.226289066574685</v>
      </c>
      <c r="G783" s="16" t="n">
        <v>0.197962253179209</v>
      </c>
      <c r="H783" s="16" t="n">
        <v>0.211196365920636</v>
      </c>
      <c r="I783" s="16" t="n">
        <v>1.30102999566398</v>
      </c>
      <c r="J783" s="16" t="n">
        <v>0</v>
      </c>
      <c r="K783" s="16" t="n">
        <v>0.510407066052227</v>
      </c>
      <c r="L783" s="16" t="n">
        <v>0.52884024577573</v>
      </c>
    </row>
    <row r="784" customFormat="false" ht="15" hidden="false" customHeight="false" outlineLevel="0" collapsed="false">
      <c r="A784" s="17" t="n">
        <v>1179</v>
      </c>
      <c r="B784" s="16" t="n">
        <v>0.514412592327784</v>
      </c>
      <c r="C784" s="16" t="n">
        <v>0.517171359975492</v>
      </c>
      <c r="D784" s="16" t="n">
        <v>0</v>
      </c>
      <c r="E784" s="16" t="n">
        <v>0.2</v>
      </c>
      <c r="F784" s="16" t="n">
        <v>0.227226615722165</v>
      </c>
      <c r="G784" s="16" t="n">
        <v>0.197962253179209</v>
      </c>
      <c r="H784" s="16" t="n">
        <v>0.211196971992692</v>
      </c>
      <c r="I784" s="16" t="n">
        <v>1.30102999566398</v>
      </c>
      <c r="J784" s="16" t="n">
        <v>0</v>
      </c>
      <c r="K784" s="16" t="n">
        <v>0.510215053763441</v>
      </c>
      <c r="L784" s="16" t="n">
        <v>0.532462877624168</v>
      </c>
    </row>
    <row r="785" customFormat="false" ht="15" hidden="false" customHeight="false" outlineLevel="0" collapsed="false">
      <c r="A785" s="17" t="n">
        <v>1180</v>
      </c>
      <c r="B785" s="16" t="n">
        <v>0.514476667084391</v>
      </c>
      <c r="C785" s="16" t="n">
        <v>0.517252372734008</v>
      </c>
      <c r="D785" s="16" t="n">
        <v>0</v>
      </c>
      <c r="E785" s="16" t="n">
        <v>0.2</v>
      </c>
      <c r="F785" s="16" t="n">
        <v>0.228354392191757</v>
      </c>
      <c r="G785" s="16" t="n">
        <v>0.198627342829734</v>
      </c>
      <c r="H785" s="16" t="n">
        <v>0.211964877852734</v>
      </c>
      <c r="I785" s="16" t="n">
        <v>1.30102999566398</v>
      </c>
      <c r="J785" s="16" t="n">
        <v>0</v>
      </c>
      <c r="K785" s="16" t="n">
        <v>0.510138248847926</v>
      </c>
      <c r="L785" s="16" t="n">
        <v>0.536072708653354</v>
      </c>
    </row>
    <row r="786" customFormat="false" ht="15" hidden="false" customHeight="false" outlineLevel="0" collapsed="false">
      <c r="A786" s="17" t="n">
        <v>1181</v>
      </c>
      <c r="B786" s="16" t="n">
        <v>0.514545770864638</v>
      </c>
      <c r="C786" s="16" t="n">
        <v>0.517337374629513</v>
      </c>
      <c r="D786" s="16" t="n">
        <v>0</v>
      </c>
      <c r="E786" s="16" t="n">
        <v>0.2</v>
      </c>
      <c r="F786" s="16" t="n">
        <v>0.229365234554035</v>
      </c>
      <c r="G786" s="16" t="n">
        <v>0.199416775815866</v>
      </c>
      <c r="H786" s="16" t="n">
        <v>0.212780466000727</v>
      </c>
      <c r="I786" s="16" t="n">
        <v>1.30102999566398</v>
      </c>
      <c r="J786" s="16" t="n">
        <v>0</v>
      </c>
      <c r="K786" s="16" t="n">
        <v>0.510061443932412</v>
      </c>
      <c r="L786" s="16" t="n">
        <v>0.539989759344598</v>
      </c>
    </row>
    <row r="787" customFormat="false" ht="15" hidden="false" customHeight="false" outlineLevel="0" collapsed="false">
      <c r="A787" s="17" t="n">
        <v>1182</v>
      </c>
      <c r="B787" s="16" t="n">
        <v>0.514616565571891</v>
      </c>
      <c r="C787" s="16" t="n">
        <v>0.517424920826189</v>
      </c>
      <c r="D787" s="16" t="n">
        <v>0</v>
      </c>
      <c r="E787" s="16" t="n">
        <v>0.2</v>
      </c>
      <c r="F787" s="16" t="n">
        <v>0.230450250413347</v>
      </c>
      <c r="G787" s="16" t="n">
        <v>0.200097381950213</v>
      </c>
      <c r="H787" s="16" t="n">
        <v>0.213452176499824</v>
      </c>
      <c r="I787" s="16" t="n">
        <v>1.30102999566398</v>
      </c>
      <c r="J787" s="16" t="n">
        <v>0</v>
      </c>
      <c r="K787" s="16" t="n">
        <v>0.509869431643625</v>
      </c>
      <c r="L787" s="16" t="n">
        <v>0.542498719918075</v>
      </c>
    </row>
    <row r="788" customFormat="false" ht="15" hidden="false" customHeight="false" outlineLevel="0" collapsed="false">
      <c r="A788" s="17" t="n">
        <v>1183</v>
      </c>
      <c r="B788" s="16" t="n">
        <v>0.514690069452165</v>
      </c>
      <c r="C788" s="16" t="n">
        <v>0.517517132576435</v>
      </c>
      <c r="D788" s="16" t="n">
        <v>0</v>
      </c>
      <c r="E788" s="16" t="n">
        <v>0.2</v>
      </c>
      <c r="F788" s="16" t="n">
        <v>0.231701529786826</v>
      </c>
      <c r="G788" s="16" t="n">
        <v>0.200866303038874</v>
      </c>
      <c r="H788" s="16" t="n">
        <v>0.214299064482429</v>
      </c>
      <c r="I788" s="16" t="n">
        <v>1.30102999566398</v>
      </c>
      <c r="J788" s="16" t="n">
        <v>0</v>
      </c>
      <c r="K788" s="16" t="n">
        <v>0.509728622631849</v>
      </c>
      <c r="L788" s="16" t="n">
        <v>0.544956477214542</v>
      </c>
    </row>
    <row r="789" customFormat="false" ht="15" hidden="false" customHeight="false" outlineLevel="0" collapsed="false">
      <c r="A789" s="17" t="n">
        <v>1184</v>
      </c>
      <c r="B789" s="16" t="n">
        <v>0.514767492101306</v>
      </c>
      <c r="C789" s="16" t="n">
        <v>0.517611998656104</v>
      </c>
      <c r="D789" s="16" t="n">
        <v>0</v>
      </c>
      <c r="E789" s="16" t="n">
        <v>0.2</v>
      </c>
      <c r="F789" s="16" t="n">
        <v>0.232847710200189</v>
      </c>
      <c r="G789" s="16" t="n">
        <v>0.201790508245819</v>
      </c>
      <c r="H789" s="16" t="n">
        <v>0.215031791328798</v>
      </c>
      <c r="I789" s="16" t="n">
        <v>1.30102999566398</v>
      </c>
      <c r="J789" s="16" t="n">
        <v>0</v>
      </c>
      <c r="K789" s="16" t="n">
        <v>0.509792626728111</v>
      </c>
      <c r="L789" s="16" t="n">
        <v>0.546172555043523</v>
      </c>
    </row>
    <row r="790" customFormat="false" ht="15" hidden="false" customHeight="false" outlineLevel="0" collapsed="false">
      <c r="A790" s="17" t="n">
        <v>1185</v>
      </c>
      <c r="B790" s="16" t="n">
        <v>0.514848701064549</v>
      </c>
      <c r="C790" s="16" t="n">
        <v>0.517708698780306</v>
      </c>
      <c r="D790" s="16" t="n">
        <v>0</v>
      </c>
      <c r="E790" s="16" t="n">
        <v>0.2</v>
      </c>
      <c r="F790" s="16" t="n">
        <v>0.233803074433262</v>
      </c>
      <c r="G790" s="16" t="n">
        <v>0.202301581410064</v>
      </c>
      <c r="H790" s="16" t="n">
        <v>0.215781023800471</v>
      </c>
      <c r="I790" s="16" t="n">
        <v>1.30102999566398</v>
      </c>
      <c r="J790" s="16" t="n">
        <v>0</v>
      </c>
      <c r="K790" s="16" t="n">
        <v>0.509690220174091</v>
      </c>
      <c r="L790" s="16" t="n">
        <v>0.5463133640553</v>
      </c>
    </row>
    <row r="791" customFormat="false" ht="15" hidden="false" customHeight="false" outlineLevel="0" collapsed="false">
      <c r="A791" s="17" t="n">
        <v>1186</v>
      </c>
      <c r="B791" s="16" t="n">
        <v>0.514935008117131</v>
      </c>
      <c r="C791" s="16" t="n">
        <v>0.517812020451792</v>
      </c>
      <c r="D791" s="16" t="n">
        <v>0</v>
      </c>
      <c r="E791" s="16" t="n">
        <v>0.2</v>
      </c>
      <c r="F791" s="16" t="n">
        <v>0.234911238249523</v>
      </c>
      <c r="G791" s="16" t="n">
        <v>0.203187429131425</v>
      </c>
      <c r="H791" s="16" t="n">
        <v>0.216494708218687</v>
      </c>
      <c r="I791" s="16" t="n">
        <v>1.30102999566398</v>
      </c>
      <c r="J791" s="16" t="n">
        <v>0</v>
      </c>
      <c r="K791" s="16" t="n">
        <v>0.509536610343062</v>
      </c>
      <c r="L791" s="16" t="n">
        <v>0.545698924731183</v>
      </c>
    </row>
    <row r="792" customFormat="false" ht="15" hidden="false" customHeight="false" outlineLevel="0" collapsed="false">
      <c r="A792" s="17" t="n">
        <v>1187</v>
      </c>
      <c r="B792" s="16" t="n">
        <v>0.51502040880067</v>
      </c>
      <c r="C792" s="16" t="n">
        <v>0.517917876041705</v>
      </c>
      <c r="D792" s="16" t="n">
        <v>0</v>
      </c>
      <c r="E792" s="16" t="n">
        <v>0.2</v>
      </c>
      <c r="F792" s="16" t="n">
        <v>0.236363994696135</v>
      </c>
      <c r="G792" s="16" t="n">
        <v>0.2041952116847</v>
      </c>
      <c r="H792" s="16" t="n">
        <v>0.217664854016212</v>
      </c>
      <c r="I792" s="16" t="n">
        <v>1.30102999566398</v>
      </c>
      <c r="J792" s="16" t="n">
        <v>0</v>
      </c>
      <c r="K792" s="16" t="n">
        <v>0.50942140296979</v>
      </c>
      <c r="L792" s="16" t="n">
        <v>0.543753200204813</v>
      </c>
    </row>
    <row r="793" customFormat="false" ht="15" hidden="false" customHeight="false" outlineLevel="0" collapsed="false">
      <c r="A793" s="17" t="n">
        <v>1188</v>
      </c>
      <c r="B793" s="16" t="n">
        <v>0.515120422792813</v>
      </c>
      <c r="C793" s="16" t="n">
        <v>0.51803254052516</v>
      </c>
      <c r="D793" s="16" t="n">
        <v>0</v>
      </c>
      <c r="E793" s="16" t="n">
        <v>0.2</v>
      </c>
      <c r="F793" s="16" t="n">
        <v>0.237243803029185</v>
      </c>
      <c r="G793" s="16" t="n">
        <v>0.204432941392551</v>
      </c>
      <c r="H793" s="16" t="n">
        <v>0.218208521823717</v>
      </c>
      <c r="I793" s="16" t="n">
        <v>1.30102999566398</v>
      </c>
      <c r="J793" s="16" t="n">
        <v>0</v>
      </c>
      <c r="K793" s="16" t="n">
        <v>0.509267793138761</v>
      </c>
      <c r="L793" s="16" t="n">
        <v>0.540424987199181</v>
      </c>
    </row>
    <row r="794" customFormat="false" ht="15" hidden="false" customHeight="false" outlineLevel="0" collapsed="false">
      <c r="A794" s="17" t="n">
        <v>1189</v>
      </c>
      <c r="B794" s="16" t="n">
        <v>0.51522308588028</v>
      </c>
      <c r="C794" s="16" t="n">
        <v>0.518149558238445</v>
      </c>
      <c r="D794" s="16" t="n">
        <v>0</v>
      </c>
      <c r="E794" s="16" t="n">
        <v>0.2</v>
      </c>
      <c r="F794" s="16" t="n">
        <v>0.238087856036765</v>
      </c>
      <c r="G794" s="16" t="n">
        <v>0.204804639563146</v>
      </c>
      <c r="H794" s="16" t="n">
        <v>0.218503713313435</v>
      </c>
      <c r="I794" s="16" t="n">
        <v>1.30102999566398</v>
      </c>
      <c r="J794" s="16" t="n">
        <v>0</v>
      </c>
      <c r="K794" s="16" t="n">
        <v>0.509075780849974</v>
      </c>
      <c r="L794" s="16" t="n">
        <v>0.535407066052227</v>
      </c>
    </row>
    <row r="795" customFormat="false" ht="15" hidden="false" customHeight="false" outlineLevel="0" collapsed="false">
      <c r="A795" s="17" t="n">
        <v>1190</v>
      </c>
      <c r="B795" s="16" t="n">
        <v>0.515344855804292</v>
      </c>
      <c r="C795" s="16" t="n">
        <v>0.5182811901454</v>
      </c>
      <c r="D795" s="16" t="n">
        <v>0</v>
      </c>
      <c r="E795" s="16" t="n">
        <v>0.2</v>
      </c>
      <c r="F795" s="16" t="n">
        <v>0.238505346095225</v>
      </c>
      <c r="G795" s="16" t="n">
        <v>0.204804639563146</v>
      </c>
      <c r="H795" s="16" t="n">
        <v>0.218503713313435</v>
      </c>
      <c r="I795" s="16" t="n">
        <v>1.30102999566398</v>
      </c>
      <c r="J795" s="16" t="n">
        <v>0</v>
      </c>
      <c r="K795" s="16" t="n">
        <v>0.509037378392217</v>
      </c>
      <c r="L795" s="16" t="n">
        <v>0.528302611367128</v>
      </c>
    </row>
    <row r="796" customFormat="false" ht="15" hidden="false" customHeight="false" outlineLevel="0" collapsed="false">
      <c r="A796" s="17" t="n">
        <v>1191</v>
      </c>
      <c r="B796" s="16" t="n">
        <v>0.515474618190811</v>
      </c>
      <c r="C796" s="16" t="n">
        <v>0.518415817762575</v>
      </c>
      <c r="D796" s="16" t="n">
        <v>0</v>
      </c>
      <c r="E796" s="16" t="n">
        <v>0.2</v>
      </c>
      <c r="F796" s="16" t="n">
        <v>0.238449882625784</v>
      </c>
      <c r="G796" s="16" t="n">
        <v>0.204804639563146</v>
      </c>
      <c r="H796" s="16" t="n">
        <v>0.218503713313435</v>
      </c>
      <c r="I796" s="16" t="n">
        <v>1.30102999566398</v>
      </c>
      <c r="J796" s="16" t="n">
        <v>0</v>
      </c>
      <c r="K796" s="16" t="n">
        <v>0.509062980030722</v>
      </c>
      <c r="L796" s="16" t="n">
        <v>0.517626728110599</v>
      </c>
    </row>
    <row r="797" customFormat="false" ht="15" hidden="false" customHeight="false" outlineLevel="0" collapsed="false">
      <c r="A797" s="17" t="n">
        <v>1192</v>
      </c>
      <c r="B797" s="16" t="n">
        <v>0.515626987531072</v>
      </c>
      <c r="C797" s="16" t="n">
        <v>0.518572645321969</v>
      </c>
      <c r="D797" s="16" t="n">
        <v>0</v>
      </c>
      <c r="E797" s="16" t="n">
        <v>0.2</v>
      </c>
      <c r="F797" s="16" t="n">
        <v>0.238341190560751</v>
      </c>
      <c r="G797" s="16" t="n">
        <v>0.204804639563146</v>
      </c>
      <c r="H797" s="16" t="n">
        <v>0.218503713313435</v>
      </c>
      <c r="I797" s="16" t="n">
        <v>1.30102999566398</v>
      </c>
      <c r="J797" s="16" t="n">
        <v>0</v>
      </c>
      <c r="K797" s="16" t="n">
        <v>0.50894777265745</v>
      </c>
      <c r="L797" s="16" t="n">
        <v>0.505363543266769</v>
      </c>
    </row>
    <row r="798" customFormat="false" ht="15" hidden="false" customHeight="false" outlineLevel="0" collapsed="false">
      <c r="A798" s="17" t="n">
        <v>1193</v>
      </c>
      <c r="B798" s="16" t="n">
        <v>0.515789608633708</v>
      </c>
      <c r="C798" s="16" t="n">
        <v>0.51873996036668</v>
      </c>
      <c r="D798" s="16" t="n">
        <v>0</v>
      </c>
      <c r="E798" s="16" t="n">
        <v>0.2</v>
      </c>
      <c r="F798" s="16" t="n">
        <v>0.23828165659384</v>
      </c>
      <c r="G798" s="16" t="n">
        <v>0.204804639563146</v>
      </c>
      <c r="H798" s="16" t="n">
        <v>0.218503713313435</v>
      </c>
      <c r="I798" s="16" t="n">
        <v>1.30102999566398</v>
      </c>
      <c r="J798" s="16" t="n">
        <v>0</v>
      </c>
      <c r="K798" s="16" t="n">
        <v>0.50899897593446</v>
      </c>
      <c r="L798" s="16" t="n">
        <v>0.508448540706605</v>
      </c>
    </row>
    <row r="799" customFormat="false" ht="15" hidden="false" customHeight="false" outlineLevel="0" collapsed="false">
      <c r="A799" s="17" t="n">
        <v>1194</v>
      </c>
      <c r="B799" s="16" t="n">
        <v>0.515981186713491</v>
      </c>
      <c r="C799" s="16" t="n">
        <v>0.518929312498339</v>
      </c>
      <c r="D799" s="16" t="n">
        <v>0</v>
      </c>
      <c r="E799" s="16" t="n">
        <v>0.2</v>
      </c>
      <c r="F799" s="16" t="n">
        <v>0.237513590638597</v>
      </c>
      <c r="G799" s="16" t="n">
        <v>0.204453489752676</v>
      </c>
      <c r="H799" s="16" t="n">
        <v>0.218208521823717</v>
      </c>
      <c r="I799" s="16" t="n">
        <v>1.30102999566398</v>
      </c>
      <c r="J799" s="16" t="n">
        <v>0</v>
      </c>
      <c r="K799" s="16" t="n">
        <v>0.509024577572965</v>
      </c>
      <c r="L799" s="16" t="n">
        <v>0.524091141833077</v>
      </c>
    </row>
    <row r="800" customFormat="false" ht="15" hidden="false" customHeight="false" outlineLevel="0" collapsed="false">
      <c r="A800" s="17" t="n">
        <v>1195</v>
      </c>
      <c r="B800" s="16" t="n">
        <v>0.516190532417524</v>
      </c>
      <c r="C800" s="16" t="n">
        <v>0.519133825215601</v>
      </c>
      <c r="D800" s="16" t="n">
        <v>0</v>
      </c>
      <c r="E800" s="16" t="n">
        <v>0.2</v>
      </c>
      <c r="F800" s="16" t="n">
        <v>0.236494690969729</v>
      </c>
      <c r="G800" s="16" t="n">
        <v>0.2041952116847</v>
      </c>
      <c r="H800" s="16" t="n">
        <v>0.217664854016212</v>
      </c>
      <c r="I800" s="16" t="n">
        <v>1.30102999566398</v>
      </c>
      <c r="J800" s="16" t="n">
        <v>0</v>
      </c>
      <c r="K800" s="16" t="n">
        <v>0.509075780849974</v>
      </c>
      <c r="L800" s="16" t="n">
        <v>0.540488991295443</v>
      </c>
    </row>
    <row r="801" customFormat="false" ht="15" hidden="false" customHeight="false" outlineLevel="0" collapsed="false">
      <c r="A801" s="17" t="n">
        <v>1196</v>
      </c>
      <c r="B801" s="16" t="n">
        <v>0.516428991915688</v>
      </c>
      <c r="C801" s="16" t="n">
        <v>0.519362731950898</v>
      </c>
      <c r="D801" s="16" t="n">
        <v>0</v>
      </c>
      <c r="E801" s="16" t="n">
        <v>0.2</v>
      </c>
      <c r="F801" s="16" t="n">
        <v>0.234980413814796</v>
      </c>
      <c r="G801" s="16" t="n">
        <v>0.203187429131425</v>
      </c>
      <c r="H801" s="16" t="n">
        <v>0.216494708218687</v>
      </c>
      <c r="I801" s="16" t="n">
        <v>1.30102999566398</v>
      </c>
      <c r="J801" s="16" t="n">
        <v>0</v>
      </c>
      <c r="K801" s="16" t="n">
        <v>0.509229390681004</v>
      </c>
      <c r="L801" s="16" t="n">
        <v>0.556707629288274</v>
      </c>
    </row>
    <row r="802" customFormat="false" ht="15" hidden="false" customHeight="false" outlineLevel="0" collapsed="false">
      <c r="A802" s="17" t="n">
        <v>1197</v>
      </c>
      <c r="B802" s="16" t="n">
        <v>0.516696055493658</v>
      </c>
      <c r="C802" s="16" t="n">
        <v>0.519614350603473</v>
      </c>
      <c r="D802" s="16" t="n">
        <v>0</v>
      </c>
      <c r="E802" s="16" t="n">
        <v>0.2</v>
      </c>
      <c r="F802" s="16" t="n">
        <v>0.232864345463071</v>
      </c>
      <c r="G802" s="16" t="n">
        <v>0.201790508245819</v>
      </c>
      <c r="H802" s="16" t="n">
        <v>0.214923570341372</v>
      </c>
      <c r="I802" s="16" t="n">
        <v>1.30102999566398</v>
      </c>
      <c r="J802" s="16" t="n">
        <v>0</v>
      </c>
      <c r="K802" s="16" t="n">
        <v>0.509306195596518</v>
      </c>
      <c r="L802" s="16" t="n">
        <v>0.570647721454173</v>
      </c>
    </row>
    <row r="803" customFormat="false" ht="15" hidden="false" customHeight="false" outlineLevel="0" collapsed="false">
      <c r="A803" s="17" t="n">
        <v>1198</v>
      </c>
      <c r="B803" s="16" t="n">
        <v>0.516988150657169</v>
      </c>
      <c r="C803" s="16" t="n">
        <v>0.519885843175073</v>
      </c>
      <c r="D803" s="16" t="n">
        <v>0</v>
      </c>
      <c r="E803" s="16" t="n">
        <v>0.2</v>
      </c>
      <c r="F803" s="16" t="n">
        <v>0.23026736299969</v>
      </c>
      <c r="G803" s="16" t="n">
        <v>0.200097381950213</v>
      </c>
      <c r="H803" s="16" t="n">
        <v>0.213067054005797</v>
      </c>
      <c r="I803" s="16" t="n">
        <v>1.30102999566398</v>
      </c>
      <c r="J803" s="16" t="n">
        <v>0</v>
      </c>
      <c r="K803" s="16" t="n">
        <v>0.509485407066052</v>
      </c>
      <c r="L803" s="16" t="n">
        <v>0.58347414234511</v>
      </c>
    </row>
    <row r="804" customFormat="false" ht="15" hidden="false" customHeight="false" outlineLevel="0" collapsed="false">
      <c r="A804" s="17" t="n">
        <v>1199</v>
      </c>
      <c r="B804" s="16" t="n">
        <v>0.517295997767221</v>
      </c>
      <c r="C804" s="16" t="n">
        <v>0.520172931301978</v>
      </c>
      <c r="D804" s="16" t="n">
        <v>0</v>
      </c>
      <c r="E804" s="16" t="n">
        <v>0.2</v>
      </c>
      <c r="F804" s="16" t="n">
        <v>0.227658676105032</v>
      </c>
      <c r="G804" s="16" t="n">
        <v>0.198152923299085</v>
      </c>
      <c r="H804" s="16" t="n">
        <v>0.211196971992692</v>
      </c>
      <c r="I804" s="16" t="n">
        <v>1.30102999566398</v>
      </c>
      <c r="J804" s="16" t="n">
        <v>0</v>
      </c>
      <c r="K804" s="16" t="n">
        <v>0.509703020993344</v>
      </c>
      <c r="L804" s="16" t="n">
        <v>0.593330773169483</v>
      </c>
    </row>
    <row r="805" customFormat="false" ht="15" hidden="false" customHeight="false" outlineLevel="0" collapsed="false">
      <c r="A805" s="17" t="n">
        <v>1200</v>
      </c>
      <c r="B805" s="16" t="n">
        <v>0.517631084672989</v>
      </c>
      <c r="C805" s="16" t="n">
        <v>0.520483177900314</v>
      </c>
      <c r="D805" s="16" t="n">
        <v>0</v>
      </c>
      <c r="E805" s="16" t="n">
        <v>0.2</v>
      </c>
      <c r="F805" s="16" t="n">
        <v>0.22464154055954</v>
      </c>
      <c r="G805" s="16" t="n">
        <v>0.197962253179209</v>
      </c>
      <c r="H805" s="16" t="n">
        <v>0.211084642614214</v>
      </c>
      <c r="I805" s="16" t="n">
        <v>1.30102999566398</v>
      </c>
      <c r="J805" s="16" t="n">
        <v>0</v>
      </c>
      <c r="K805" s="16" t="n">
        <v>0.509933435739887</v>
      </c>
      <c r="L805" s="16" t="n">
        <v>0.600038402457757</v>
      </c>
    </row>
    <row r="806" customFormat="false" ht="15" hidden="false" customHeight="false" outlineLevel="0" collapsed="false">
      <c r="A806" s="17" t="n">
        <v>1201</v>
      </c>
      <c r="B806" s="16" t="n">
        <v>0.517974982422496</v>
      </c>
      <c r="C806" s="16" t="n">
        <v>0.52080471558917</v>
      </c>
      <c r="D806" s="16" t="n">
        <v>0</v>
      </c>
      <c r="E806" s="16" t="n">
        <v>0.2</v>
      </c>
      <c r="F806" s="16" t="n">
        <v>0.221914939874611</v>
      </c>
      <c r="G806" s="16" t="n">
        <v>0.196373363007205</v>
      </c>
      <c r="H806" s="16" t="n">
        <v>0.208948922710591</v>
      </c>
      <c r="I806" s="16" t="n">
        <v>1.30102999566398</v>
      </c>
      <c r="J806" s="16" t="n">
        <v>0</v>
      </c>
      <c r="K806" s="16" t="n">
        <v>0.510215053763441</v>
      </c>
      <c r="L806" s="16" t="n">
        <v>0.606195596518177</v>
      </c>
    </row>
    <row r="807" customFormat="false" ht="15" hidden="false" customHeight="false" outlineLevel="0" collapsed="false">
      <c r="A807" s="17" t="n">
        <v>1202</v>
      </c>
      <c r="B807" s="16" t="n">
        <v>0.518344378660596</v>
      </c>
      <c r="C807" s="16" t="n">
        <v>0.521150186081086</v>
      </c>
      <c r="D807" s="16" t="n">
        <v>0</v>
      </c>
      <c r="E807" s="16" t="n">
        <v>0.2</v>
      </c>
      <c r="F807" s="16" t="n">
        <v>0.219053205596656</v>
      </c>
      <c r="G807" s="16" t="n">
        <v>0.194168821008863</v>
      </c>
      <c r="H807" s="16" t="n">
        <v>0.206957984717385</v>
      </c>
      <c r="I807" s="16" t="n">
        <v>1.30102999566398</v>
      </c>
      <c r="J807" s="16" t="n">
        <v>0</v>
      </c>
      <c r="K807" s="16" t="n">
        <v>0.51036866359447</v>
      </c>
      <c r="L807" s="16" t="n">
        <v>0.610714285714286</v>
      </c>
    </row>
    <row r="808" customFormat="false" ht="15" hidden="false" customHeight="false" outlineLevel="0" collapsed="false">
      <c r="A808" s="17" t="n">
        <v>1203</v>
      </c>
      <c r="B808" s="16" t="n">
        <v>0.518701813996784</v>
      </c>
      <c r="C808" s="16" t="n">
        <v>0.521485561661182</v>
      </c>
      <c r="D808" s="16" t="n">
        <v>0</v>
      </c>
      <c r="E808" s="16" t="n">
        <v>0.2</v>
      </c>
      <c r="F808" s="16" t="n">
        <v>0.216426963068305</v>
      </c>
      <c r="G808" s="16" t="n">
        <v>0.192198777772167</v>
      </c>
      <c r="H808" s="16" t="n">
        <v>0.205055386000261</v>
      </c>
      <c r="I808" s="16" t="n">
        <v>1.30102999566398</v>
      </c>
      <c r="J808" s="16" t="n">
        <v>0</v>
      </c>
      <c r="K808" s="16" t="n">
        <v>0.510483870967742</v>
      </c>
      <c r="L808" s="16" t="n">
        <v>0.612173579109063</v>
      </c>
    </row>
    <row r="809" customFormat="false" ht="15" hidden="false" customHeight="false" outlineLevel="0" collapsed="false">
      <c r="A809" s="17" t="n">
        <v>1204</v>
      </c>
      <c r="B809" s="16" t="n">
        <v>0.51908274751807</v>
      </c>
      <c r="C809" s="16" t="n">
        <v>0.521845789686326</v>
      </c>
      <c r="D809" s="16" t="n">
        <v>0</v>
      </c>
      <c r="E809" s="16" t="n">
        <v>0.2</v>
      </c>
      <c r="F809" s="16" t="n">
        <v>0.213934432519321</v>
      </c>
      <c r="G809" s="16" t="n">
        <v>0.190143163237804</v>
      </c>
      <c r="H809" s="16" t="n">
        <v>0.203070124822867</v>
      </c>
      <c r="I809" s="16" t="n">
        <v>1.30102999566398</v>
      </c>
      <c r="J809" s="16" t="n">
        <v>0</v>
      </c>
      <c r="K809" s="16" t="n">
        <v>0.510650281618024</v>
      </c>
      <c r="L809" s="16" t="n">
        <v>0.611354326676907</v>
      </c>
    </row>
    <row r="810" customFormat="false" ht="15" hidden="false" customHeight="false" outlineLevel="0" collapsed="false">
      <c r="A810" s="17" t="n">
        <v>1205</v>
      </c>
      <c r="B810" s="16" t="n">
        <v>0.519431144708679</v>
      </c>
      <c r="C810" s="16" t="n">
        <v>0.522172693235259</v>
      </c>
      <c r="D810" s="16" t="n">
        <v>0</v>
      </c>
      <c r="E810" s="16" t="n">
        <v>0.2</v>
      </c>
      <c r="F810" s="16" t="n">
        <v>0.211467268466822</v>
      </c>
      <c r="G810" s="16" t="n">
        <v>0.188112476088279</v>
      </c>
      <c r="H810" s="16" t="n">
        <v>0.200896579350879</v>
      </c>
      <c r="I810" s="16" t="n">
        <v>1.30102999566398</v>
      </c>
      <c r="J810" s="16" t="n">
        <v>0</v>
      </c>
      <c r="K810" s="16" t="n">
        <v>0.510816692268305</v>
      </c>
      <c r="L810" s="16" t="n">
        <v>0.608602150537634</v>
      </c>
    </row>
    <row r="811" customFormat="false" ht="15" hidden="false" customHeight="false" outlineLevel="0" collapsed="false">
      <c r="A811" s="17" t="n">
        <v>1206</v>
      </c>
      <c r="B811" s="16" t="n">
        <v>0.519779028400542</v>
      </c>
      <c r="C811" s="16" t="n">
        <v>0.52250096442238</v>
      </c>
      <c r="D811" s="16" t="n">
        <v>0</v>
      </c>
      <c r="E811" s="16" t="n">
        <v>0.2</v>
      </c>
      <c r="F811" s="16" t="n">
        <v>0.209197361461639</v>
      </c>
      <c r="G811" s="16" t="n">
        <v>0.186278607756174</v>
      </c>
      <c r="H811" s="16" t="n">
        <v>0.198788785967632</v>
      </c>
      <c r="I811" s="16" t="n">
        <v>1.30102999566398</v>
      </c>
      <c r="J811" s="16" t="n">
        <v>0</v>
      </c>
      <c r="K811" s="16" t="n">
        <v>0.511021505376344</v>
      </c>
      <c r="L811" s="16" t="n">
        <v>0.603571428571429</v>
      </c>
    </row>
    <row r="812" customFormat="false" ht="15" hidden="false" customHeight="false" outlineLevel="0" collapsed="false">
      <c r="A812" s="17" t="n">
        <v>1207</v>
      </c>
      <c r="B812" s="16" t="n">
        <v>0.520092981911841</v>
      </c>
      <c r="C812" s="16" t="n">
        <v>0.522791475682489</v>
      </c>
      <c r="D812" s="16" t="n">
        <v>0</v>
      </c>
      <c r="E812" s="16" t="n">
        <v>0.2</v>
      </c>
      <c r="F812" s="16" t="n">
        <v>0.206700736495149</v>
      </c>
      <c r="G812" s="16" t="n">
        <v>0.184435221040549</v>
      </c>
      <c r="H812" s="16" t="n">
        <v>0.196939472369059</v>
      </c>
      <c r="I812" s="16" t="n">
        <v>1.30102999566398</v>
      </c>
      <c r="J812" s="16" t="n">
        <v>0</v>
      </c>
      <c r="K812" s="16" t="n">
        <v>0.511187916026626</v>
      </c>
      <c r="L812" s="16" t="n">
        <v>0.598707117255504</v>
      </c>
    </row>
    <row r="813" customFormat="false" ht="15" hidden="false" customHeight="false" outlineLevel="0" collapsed="false">
      <c r="A813" s="17" t="n">
        <v>1208</v>
      </c>
      <c r="B813" s="16" t="n">
        <v>0.520400891228328</v>
      </c>
      <c r="C813" s="16" t="n">
        <v>0.523070982386989</v>
      </c>
      <c r="D813" s="16" t="n">
        <v>0</v>
      </c>
      <c r="E813" s="16" t="n">
        <v>0.2</v>
      </c>
      <c r="F813" s="16" t="n">
        <v>0.203811262476944</v>
      </c>
      <c r="G813" s="16" t="n">
        <v>0.181980693960955</v>
      </c>
      <c r="H813" s="16" t="n">
        <v>0.194772804748406</v>
      </c>
      <c r="I813" s="16" t="n">
        <v>1.30102999566398</v>
      </c>
      <c r="J813" s="16" t="n">
        <v>0</v>
      </c>
      <c r="K813" s="16" t="n">
        <v>0.51136712749616</v>
      </c>
      <c r="L813" s="16" t="n">
        <v>0.59663338453661</v>
      </c>
    </row>
    <row r="814" customFormat="false" ht="15" hidden="false" customHeight="false" outlineLevel="0" collapsed="false">
      <c r="A814" s="17" t="n">
        <v>1209</v>
      </c>
      <c r="B814" s="16" t="n">
        <v>0.520660468273693</v>
      </c>
      <c r="C814" s="16" t="n">
        <v>0.523307688726533</v>
      </c>
      <c r="D814" s="16" t="n">
        <v>0</v>
      </c>
      <c r="E814" s="16" t="n">
        <v>0.2</v>
      </c>
      <c r="F814" s="16" t="n">
        <v>0.201553595338812</v>
      </c>
      <c r="G814" s="16" t="n">
        <v>0.180374631569071</v>
      </c>
      <c r="H814" s="16" t="n">
        <v>0.192828539714737</v>
      </c>
      <c r="I814" s="16" t="n">
        <v>1.30102999566398</v>
      </c>
      <c r="J814" s="16" t="n">
        <v>0</v>
      </c>
      <c r="K814" s="16" t="n">
        <v>0.511520737327189</v>
      </c>
      <c r="L814" s="16" t="n">
        <v>0.604224270353303</v>
      </c>
    </row>
    <row r="815" customFormat="false" ht="15" hidden="false" customHeight="false" outlineLevel="0" collapsed="false">
      <c r="A815" s="17" t="n">
        <v>1210</v>
      </c>
      <c r="B815" s="16" t="n">
        <v>0.520896521589113</v>
      </c>
      <c r="C815" s="16" t="n">
        <v>0.523519783250747</v>
      </c>
      <c r="D815" s="16" t="n">
        <v>0</v>
      </c>
      <c r="E815" s="16" t="n">
        <v>0.2</v>
      </c>
      <c r="F815" s="16" t="n">
        <v>0.199279838441077</v>
      </c>
      <c r="G815" s="16" t="n">
        <v>0.178317859178424</v>
      </c>
      <c r="H815" s="16" t="n">
        <v>0.190868643237302</v>
      </c>
      <c r="I815" s="16" t="n">
        <v>1.30102999566398</v>
      </c>
      <c r="J815" s="16" t="n">
        <v>0</v>
      </c>
      <c r="K815" s="16" t="n">
        <v>0.511776753712238</v>
      </c>
      <c r="L815" s="16" t="n">
        <v>0.613978494623656</v>
      </c>
    </row>
    <row r="816" customFormat="false" ht="15" hidden="false" customHeight="false" outlineLevel="0" collapsed="false">
      <c r="A816" s="17" t="n">
        <v>1211</v>
      </c>
      <c r="B816" s="16" t="n">
        <v>0.521083109672107</v>
      </c>
      <c r="C816" s="16" t="n">
        <v>0.523685791559758</v>
      </c>
      <c r="D816" s="16" t="n">
        <v>0</v>
      </c>
      <c r="E816" s="16" t="n">
        <v>0.1</v>
      </c>
      <c r="F816" s="16" t="n">
        <v>0.197437111854908</v>
      </c>
      <c r="G816" s="16" t="n">
        <v>0.177125436405156</v>
      </c>
      <c r="H816" s="16" t="n">
        <v>0.189366177357202</v>
      </c>
      <c r="I816" s="16" t="n">
        <v>1.30102999566398</v>
      </c>
      <c r="J816" s="16" t="n">
        <v>0</v>
      </c>
      <c r="K816" s="16" t="n">
        <v>0.511994367639529</v>
      </c>
      <c r="L816" s="16" t="n">
        <v>0.603635432667691</v>
      </c>
    </row>
    <row r="817" customFormat="false" ht="15" hidden="false" customHeight="false" outlineLevel="0" collapsed="false">
      <c r="A817" s="17" t="n">
        <v>1212</v>
      </c>
      <c r="B817" s="16" t="n">
        <v>0.521226315980866</v>
      </c>
      <c r="C817" s="16" t="n">
        <v>0.52381196401773</v>
      </c>
      <c r="D817" s="16" t="n">
        <v>0</v>
      </c>
      <c r="E817" s="16" t="n">
        <v>0.1</v>
      </c>
      <c r="F817" s="16" t="n">
        <v>0.19602070901706</v>
      </c>
      <c r="G817" s="16" t="n">
        <v>0.175925585295506</v>
      </c>
      <c r="H817" s="16" t="n">
        <v>0.18831681408875</v>
      </c>
      <c r="I817" s="16" t="n">
        <v>1.30102999566398</v>
      </c>
      <c r="J817" s="16" t="n">
        <v>0</v>
      </c>
      <c r="K817" s="16" t="n">
        <v>0.511955965181772</v>
      </c>
      <c r="L817" s="16" t="n">
        <v>0.579057859703021</v>
      </c>
    </row>
    <row r="818" customFormat="false" ht="15" hidden="false" customHeight="false" outlineLevel="0" collapsed="false">
      <c r="A818" s="17" t="n">
        <v>1213</v>
      </c>
      <c r="B818" s="16" t="n">
        <v>0.521331209275458</v>
      </c>
      <c r="C818" s="16" t="n">
        <v>0.523903009872283</v>
      </c>
      <c r="D818" s="16" t="n">
        <v>0</v>
      </c>
      <c r="E818" s="16" t="n">
        <v>0.1</v>
      </c>
      <c r="F818" s="16" t="n">
        <v>0.194981548347751</v>
      </c>
      <c r="G818" s="16" t="n">
        <v>0.175102868429284</v>
      </c>
      <c r="H818" s="16" t="n">
        <v>0.187880788040215</v>
      </c>
      <c r="I818" s="16" t="n">
        <v>1.30102999566398</v>
      </c>
      <c r="J818" s="16" t="n">
        <v>0</v>
      </c>
      <c r="K818" s="16" t="n">
        <v>0.512109575012801</v>
      </c>
      <c r="L818" s="16" t="n">
        <v>0.559613415258577</v>
      </c>
    </row>
    <row r="819" customFormat="false" ht="15" hidden="false" customHeight="false" outlineLevel="0" collapsed="false">
      <c r="A819" s="17" t="n">
        <v>1214</v>
      </c>
      <c r="B819" s="16" t="n">
        <v>0.521392471970074</v>
      </c>
      <c r="C819" s="16" t="n">
        <v>0.523953439391429</v>
      </c>
      <c r="D819" s="16" t="n">
        <v>0</v>
      </c>
      <c r="E819" s="16" t="n">
        <v>0.1</v>
      </c>
      <c r="F819" s="16" t="n">
        <v>0.194321454026487</v>
      </c>
      <c r="G819" s="16" t="n">
        <v>0.174875338368783</v>
      </c>
      <c r="H819" s="16" t="n">
        <v>0.18757404651089</v>
      </c>
      <c r="I819" s="16" t="n">
        <v>1.30102999566398</v>
      </c>
      <c r="J819" s="16" t="n">
        <v>0</v>
      </c>
      <c r="K819" s="16" t="n">
        <v>0.512173579109063</v>
      </c>
      <c r="L819" s="16" t="n">
        <v>0.54768305171531</v>
      </c>
    </row>
    <row r="820" customFormat="false" ht="15" hidden="false" customHeight="false" outlineLevel="0" collapsed="false">
      <c r="A820" s="17" t="n">
        <v>1215</v>
      </c>
      <c r="B820" s="16" t="n">
        <v>0.521416078247721</v>
      </c>
      <c r="C820" s="16" t="n">
        <v>0.52396723685726</v>
      </c>
      <c r="D820" s="16" t="n">
        <v>0</v>
      </c>
      <c r="E820" s="16" t="n">
        <v>0.1</v>
      </c>
      <c r="F820" s="16" t="n">
        <v>0.193838523181554</v>
      </c>
      <c r="G820" s="16" t="n">
        <v>0.1747655915429</v>
      </c>
      <c r="H820" s="16" t="n">
        <v>0.18757404651089</v>
      </c>
      <c r="I820" s="16" t="n">
        <v>1.30102999566398</v>
      </c>
      <c r="J820" s="16" t="n">
        <v>0</v>
      </c>
      <c r="K820" s="16" t="n">
        <v>0.512327188940092</v>
      </c>
      <c r="L820" s="16" t="n">
        <v>0.541372247823861</v>
      </c>
    </row>
    <row r="821" customFormat="false" ht="15" hidden="false" customHeight="false" outlineLevel="0" collapsed="false">
      <c r="A821" s="17" t="n">
        <v>1216</v>
      </c>
      <c r="B821" s="16" t="n">
        <v>0.521411236552965</v>
      </c>
      <c r="C821" s="16" t="n">
        <v>0.52395315670198</v>
      </c>
      <c r="D821" s="16" t="n">
        <v>0</v>
      </c>
      <c r="E821" s="16" t="n">
        <v>0.1</v>
      </c>
      <c r="F821" s="16" t="n">
        <v>0.193470429461161</v>
      </c>
      <c r="G821" s="16" t="n">
        <v>0.1747655915429</v>
      </c>
      <c r="H821" s="16" t="n">
        <v>0.18757404651089</v>
      </c>
      <c r="I821" s="16" t="n">
        <v>1.30102999566398</v>
      </c>
      <c r="J821" s="16" t="n">
        <v>0</v>
      </c>
      <c r="K821" s="16" t="n">
        <v>0.512378392217102</v>
      </c>
      <c r="L821" s="16" t="n">
        <v>0.537596006144393</v>
      </c>
    </row>
    <row r="822" customFormat="false" ht="15" hidden="false" customHeight="false" outlineLevel="0" collapsed="false">
      <c r="A822" s="17" t="n">
        <v>1217</v>
      </c>
      <c r="B822" s="16" t="n">
        <v>0.521363743004345</v>
      </c>
      <c r="C822" s="16" t="n">
        <v>0.523901627092592</v>
      </c>
      <c r="D822" s="16" t="n">
        <v>0</v>
      </c>
      <c r="E822" s="16" t="n">
        <v>0.1</v>
      </c>
      <c r="F822" s="16" t="n">
        <v>0.193661342855507</v>
      </c>
      <c r="G822" s="16" t="n">
        <v>0.1747655915429</v>
      </c>
      <c r="H822" s="16" t="n">
        <v>0.18757404651089</v>
      </c>
      <c r="I822" s="16" t="n">
        <v>1.30102999566398</v>
      </c>
      <c r="J822" s="16" t="n">
        <v>0</v>
      </c>
      <c r="K822" s="16" t="n">
        <v>0.512288786482335</v>
      </c>
      <c r="L822" s="16" t="n">
        <v>0.534664618535586</v>
      </c>
    </row>
    <row r="823" customFormat="false" ht="15" hidden="false" customHeight="false" outlineLevel="0" collapsed="false">
      <c r="A823" s="17" t="n">
        <v>1218</v>
      </c>
      <c r="B823" s="16" t="n">
        <v>0.521309022392545</v>
      </c>
      <c r="C823" s="16" t="n">
        <v>0.523836615008693</v>
      </c>
      <c r="D823" s="16" t="n">
        <v>0</v>
      </c>
      <c r="E823" s="16" t="n">
        <v>0.1</v>
      </c>
      <c r="F823" s="16" t="n">
        <v>0.19332757403633</v>
      </c>
      <c r="G823" s="16" t="n">
        <v>0.1747655915429</v>
      </c>
      <c r="H823" s="16" t="n">
        <v>0.18757404651089</v>
      </c>
      <c r="I823" s="16" t="n">
        <v>1.30102999566398</v>
      </c>
      <c r="J823" s="16" t="n">
        <v>0</v>
      </c>
      <c r="K823" s="16" t="n">
        <v>0.512480798771121</v>
      </c>
      <c r="L823" s="16" t="n">
        <v>0.533781362007169</v>
      </c>
    </row>
    <row r="824" customFormat="false" ht="15" hidden="false" customHeight="false" outlineLevel="0" collapsed="false">
      <c r="A824" s="17" t="n">
        <v>1219</v>
      </c>
      <c r="B824" s="16" t="n">
        <v>0.521219517503466</v>
      </c>
      <c r="C824" s="16" t="n">
        <v>0.52373242483985</v>
      </c>
      <c r="D824" s="16" t="n">
        <v>0</v>
      </c>
      <c r="E824" s="16" t="n">
        <v>0.1</v>
      </c>
      <c r="F824" s="16" t="n">
        <v>0.192688688798718</v>
      </c>
      <c r="G824" s="16" t="n">
        <v>0.1747655915429</v>
      </c>
      <c r="H824" s="16" t="n">
        <v>0.18757404651089</v>
      </c>
      <c r="I824" s="16" t="n">
        <v>1.30102999566398</v>
      </c>
      <c r="J824" s="16" t="n">
        <v>0</v>
      </c>
      <c r="K824" s="16" t="n">
        <v>0.512403993855607</v>
      </c>
      <c r="L824" s="16" t="n">
        <v>0.533499743983615</v>
      </c>
    </row>
    <row r="825" customFormat="false" ht="15" hidden="false" customHeight="false" outlineLevel="0" collapsed="false">
      <c r="A825" s="17" t="n">
        <v>1220</v>
      </c>
      <c r="B825" s="16" t="n">
        <v>0.521135653058688</v>
      </c>
      <c r="C825" s="16" t="n">
        <v>0.523638605350448</v>
      </c>
      <c r="D825" s="16" t="n">
        <v>0</v>
      </c>
      <c r="E825" s="16" t="n">
        <v>0.1</v>
      </c>
      <c r="F825" s="16" t="n">
        <v>0.19245252432005</v>
      </c>
      <c r="G825" s="16" t="n">
        <v>0.1747655915429</v>
      </c>
      <c r="H825" s="16" t="n">
        <v>0.18757404651089</v>
      </c>
      <c r="I825" s="16" t="n">
        <v>1.30102999566398</v>
      </c>
      <c r="J825" s="16" t="n">
        <v>0</v>
      </c>
      <c r="K825" s="16" t="n">
        <v>0.512493599590374</v>
      </c>
      <c r="L825" s="16" t="n">
        <v>0.534126984126984</v>
      </c>
    </row>
    <row r="826" customFormat="false" ht="15" hidden="false" customHeight="false" outlineLevel="0" collapsed="false">
      <c r="A826" s="17" t="n">
        <v>1221</v>
      </c>
      <c r="B826" s="16" t="n">
        <v>0.521030580004056</v>
      </c>
      <c r="C826" s="16" t="n">
        <v>0.523525122769417</v>
      </c>
      <c r="D826" s="16" t="n">
        <v>0</v>
      </c>
      <c r="E826" s="16" t="n">
        <v>0.1</v>
      </c>
      <c r="F826" s="16" t="n">
        <v>0.192415047800884</v>
      </c>
      <c r="G826" s="16" t="n">
        <v>0.1747655915429</v>
      </c>
      <c r="H826" s="16" t="n">
        <v>0.18757404651089</v>
      </c>
      <c r="I826" s="16" t="n">
        <v>1.30102999566398</v>
      </c>
      <c r="J826" s="16" t="n">
        <v>0</v>
      </c>
      <c r="K826" s="16" t="n">
        <v>0.512493599590374</v>
      </c>
      <c r="L826" s="16" t="n">
        <v>0.535202252944188</v>
      </c>
    </row>
    <row r="827" customFormat="false" ht="15" hidden="false" customHeight="false" outlineLevel="0" collapsed="false">
      <c r="A827" s="17" t="n">
        <v>1222</v>
      </c>
      <c r="B827" s="16" t="n">
        <v>0.520938869033541</v>
      </c>
      <c r="C827" s="16" t="n">
        <v>0.523422495972726</v>
      </c>
      <c r="D827" s="16" t="n">
        <v>0</v>
      </c>
      <c r="E827" s="16" t="n">
        <v>0.1</v>
      </c>
      <c r="F827" s="16" t="n">
        <v>0.192111672988763</v>
      </c>
      <c r="G827" s="16" t="n">
        <v>0.1747655915429</v>
      </c>
      <c r="H827" s="16" t="n">
        <v>0.18757404651089</v>
      </c>
      <c r="I827" s="16" t="n">
        <v>1.30102999566398</v>
      </c>
      <c r="J827" s="16" t="n">
        <v>0</v>
      </c>
      <c r="K827" s="16" t="n">
        <v>0.512608806963646</v>
      </c>
      <c r="L827" s="16" t="n">
        <v>0.536469534050179</v>
      </c>
    </row>
    <row r="828" customFormat="false" ht="15" hidden="false" customHeight="false" outlineLevel="0" collapsed="false">
      <c r="A828" s="17" t="n">
        <v>1223</v>
      </c>
      <c r="B828" s="16" t="n">
        <v>0.52083546774728</v>
      </c>
      <c r="C828" s="16" t="n">
        <v>0.523310656893638</v>
      </c>
      <c r="D828" s="16" t="n">
        <v>0</v>
      </c>
      <c r="E828" s="16" t="n">
        <v>0.1</v>
      </c>
      <c r="F828" s="16" t="n">
        <v>0.192055325005213</v>
      </c>
      <c r="G828" s="16" t="n">
        <v>0.1747655915429</v>
      </c>
      <c r="H828" s="16" t="n">
        <v>0.18757404651089</v>
      </c>
      <c r="I828" s="16" t="n">
        <v>1.30102999566398</v>
      </c>
      <c r="J828" s="16" t="n">
        <v>0</v>
      </c>
      <c r="K828" s="16" t="n">
        <v>0.512672811059908</v>
      </c>
      <c r="L828" s="16" t="n">
        <v>0.537928827444957</v>
      </c>
    </row>
    <row r="829" customFormat="false" ht="15" hidden="false" customHeight="false" outlineLevel="0" collapsed="false">
      <c r="A829" s="17" t="n">
        <v>1224</v>
      </c>
      <c r="B829" s="16" t="n">
        <v>0.520754077841365</v>
      </c>
      <c r="C829" s="16" t="n">
        <v>0.523216851776646</v>
      </c>
      <c r="D829" s="16" t="n">
        <v>0</v>
      </c>
      <c r="E829" s="16" t="n">
        <v>0.1</v>
      </c>
      <c r="F829" s="16" t="n">
        <v>0.191578565466696</v>
      </c>
      <c r="G829" s="16" t="n">
        <v>0.174503882507367</v>
      </c>
      <c r="H829" s="16" t="n">
        <v>0.187301701582332</v>
      </c>
      <c r="I829" s="16" t="n">
        <v>1.30102999566398</v>
      </c>
      <c r="J829" s="16" t="n">
        <v>0</v>
      </c>
      <c r="K829" s="16" t="n">
        <v>0.512852022529442</v>
      </c>
      <c r="L829" s="16" t="n">
        <v>0.54010496671787</v>
      </c>
    </row>
    <row r="830" customFormat="false" ht="15" hidden="false" customHeight="false" outlineLevel="0" collapsed="false">
      <c r="A830" s="17" t="n">
        <v>1225</v>
      </c>
      <c r="B830" s="16" t="n">
        <v>0.520674058132701</v>
      </c>
      <c r="C830" s="16" t="n">
        <v>0.523119492059754</v>
      </c>
      <c r="D830" s="16" t="n">
        <v>0</v>
      </c>
      <c r="E830" s="16" t="n">
        <v>0.1</v>
      </c>
      <c r="F830" s="16" t="n">
        <v>0.190643647578039</v>
      </c>
      <c r="G830" s="16" t="n">
        <v>0.173892878083811</v>
      </c>
      <c r="H830" s="16" t="n">
        <v>0.186759654095837</v>
      </c>
      <c r="I830" s="16" t="n">
        <v>1.30102999566398</v>
      </c>
      <c r="J830" s="16" t="n">
        <v>0</v>
      </c>
      <c r="K830" s="16" t="n">
        <v>0.512941628264209</v>
      </c>
      <c r="L830" s="16" t="n">
        <v>0.542370711725551</v>
      </c>
    </row>
    <row r="831" customFormat="false" ht="15" hidden="false" customHeight="false" outlineLevel="0" collapsed="false">
      <c r="A831" s="17" t="n">
        <v>1226</v>
      </c>
      <c r="B831" s="16" t="n">
        <v>0.520618245242134</v>
      </c>
      <c r="C831" s="16" t="n">
        <v>0.523047943317121</v>
      </c>
      <c r="D831" s="16" t="n">
        <v>0</v>
      </c>
      <c r="E831" s="16" t="n">
        <v>0.1</v>
      </c>
      <c r="F831" s="16" t="n">
        <v>0.189797783278037</v>
      </c>
      <c r="G831" s="16" t="n">
        <v>0.173367613642889</v>
      </c>
      <c r="H831" s="16" t="n">
        <v>0.186094602393579</v>
      </c>
      <c r="I831" s="16" t="n">
        <v>1.30102999566398</v>
      </c>
      <c r="J831" s="16" t="n">
        <v>0</v>
      </c>
      <c r="K831" s="16" t="n">
        <v>0.513056835637481</v>
      </c>
      <c r="L831" s="16" t="n">
        <v>0.544380440348182</v>
      </c>
    </row>
    <row r="832" customFormat="false" ht="15" hidden="false" customHeight="false" outlineLevel="0" collapsed="false">
      <c r="A832" s="17" t="n">
        <v>1227</v>
      </c>
      <c r="B832" s="16" t="n">
        <v>0.520575825420637</v>
      </c>
      <c r="C832" s="16" t="n">
        <v>0.522989214716419</v>
      </c>
      <c r="D832" s="16" t="n">
        <v>0</v>
      </c>
      <c r="E832" s="16" t="n">
        <v>0.1</v>
      </c>
      <c r="F832" s="16" t="n">
        <v>0.188856874095056</v>
      </c>
      <c r="G832" s="16" t="n">
        <v>0.172641329856865</v>
      </c>
      <c r="H832" s="16" t="n">
        <v>0.185331026517802</v>
      </c>
      <c r="I832" s="16" t="n">
        <v>1.30102999566398</v>
      </c>
      <c r="J832" s="16" t="n">
        <v>0</v>
      </c>
      <c r="K832" s="16" t="n">
        <v>0.512954429083461</v>
      </c>
      <c r="L832" s="16" t="n">
        <v>0.547043010752688</v>
      </c>
    </row>
    <row r="833" customFormat="false" ht="15" hidden="false" customHeight="false" outlineLevel="0" collapsed="false">
      <c r="A833" s="17" t="n">
        <v>1228</v>
      </c>
      <c r="B833" s="16" t="n">
        <v>0.520553633097618</v>
      </c>
      <c r="C833" s="16" t="n">
        <v>0.522951218726174</v>
      </c>
      <c r="D833" s="16" t="n">
        <v>0</v>
      </c>
      <c r="E833" s="16" t="n">
        <v>0.1</v>
      </c>
      <c r="F833" s="16" t="n">
        <v>0.187914803276027</v>
      </c>
      <c r="G833" s="16" t="n">
        <v>0.171913778420761</v>
      </c>
      <c r="H833" s="16" t="n">
        <v>0.184560465824862</v>
      </c>
      <c r="I833" s="16" t="n">
        <v>1.30102999566398</v>
      </c>
      <c r="J833" s="16" t="n">
        <v>0</v>
      </c>
      <c r="K833" s="16" t="n">
        <v>0.513018433179724</v>
      </c>
      <c r="L833" s="16" t="n">
        <v>0.549219150025602</v>
      </c>
    </row>
    <row r="834" customFormat="false" ht="15" hidden="false" customHeight="false" outlineLevel="0" collapsed="false">
      <c r="A834" s="17" t="n">
        <v>1229</v>
      </c>
      <c r="B834" s="16" t="n">
        <v>0.520551902907235</v>
      </c>
      <c r="C834" s="16" t="n">
        <v>0.522934284085228</v>
      </c>
      <c r="D834" s="16" t="n">
        <v>0</v>
      </c>
      <c r="E834" s="16" t="n">
        <v>0.1</v>
      </c>
      <c r="F834" s="16" t="n">
        <v>0.186992476270377</v>
      </c>
      <c r="G834" s="16" t="n">
        <v>0.171634374525722</v>
      </c>
      <c r="H834" s="16" t="n">
        <v>0.184230933563172</v>
      </c>
      <c r="I834" s="16" t="n">
        <v>1.30102999566398</v>
      </c>
      <c r="J834" s="16" t="n">
        <v>0</v>
      </c>
      <c r="K834" s="16" t="n">
        <v>0.513300051203277</v>
      </c>
      <c r="L834" s="16" t="n">
        <v>0.550076804915515</v>
      </c>
    </row>
    <row r="835" customFormat="false" ht="15" hidden="false" customHeight="false" outlineLevel="0" collapsed="false">
      <c r="A835" s="17" t="n">
        <v>1230</v>
      </c>
      <c r="B835" s="16" t="n">
        <v>0.520565339024105</v>
      </c>
      <c r="C835" s="16" t="n">
        <v>0.522931284433411</v>
      </c>
      <c r="D835" s="16" t="n">
        <v>0</v>
      </c>
      <c r="E835" s="16" t="n">
        <v>0.1</v>
      </c>
      <c r="F835" s="16" t="n">
        <v>0.18590522899517</v>
      </c>
      <c r="G835" s="16" t="n">
        <v>0.17097521450243</v>
      </c>
      <c r="H835" s="16" t="n">
        <v>0.183517889647593</v>
      </c>
      <c r="I835" s="16" t="n">
        <v>1.30102999566398</v>
      </c>
      <c r="J835" s="16" t="n">
        <v>0</v>
      </c>
      <c r="K835" s="16" t="n">
        <v>0.513338453661034</v>
      </c>
      <c r="L835" s="16" t="n">
        <v>0.550256016385049</v>
      </c>
    </row>
    <row r="836" customFormat="false" ht="15" hidden="false" customHeight="false" outlineLevel="0" collapsed="false">
      <c r="A836" s="17" t="n">
        <v>1231</v>
      </c>
      <c r="B836" s="16" t="n">
        <v>0.520594499886982</v>
      </c>
      <c r="C836" s="16" t="n">
        <v>0.522944795941153</v>
      </c>
      <c r="D836" s="16" t="n">
        <v>0</v>
      </c>
      <c r="E836" s="16" t="n">
        <v>0.1</v>
      </c>
      <c r="F836" s="16" t="n">
        <v>0.184843055561279</v>
      </c>
      <c r="G836" s="16" t="n">
        <v>0.170126926560133</v>
      </c>
      <c r="H836" s="16" t="n">
        <v>0.182618162902937</v>
      </c>
      <c r="I836" s="16" t="n">
        <v>1.30102999566398</v>
      </c>
      <c r="J836" s="16" t="n">
        <v>0</v>
      </c>
      <c r="K836" s="16" t="n">
        <v>0.513492063492063</v>
      </c>
      <c r="L836" s="16" t="n">
        <v>0.550089605734767</v>
      </c>
    </row>
    <row r="837" customFormat="false" ht="15" hidden="false" customHeight="false" outlineLevel="0" collapsed="false">
      <c r="A837" s="17" t="n">
        <v>1232</v>
      </c>
      <c r="B837" s="16" t="n">
        <v>0.520643411884232</v>
      </c>
      <c r="C837" s="16" t="n">
        <v>0.522974842017697</v>
      </c>
      <c r="D837" s="16" t="n">
        <v>0</v>
      </c>
      <c r="E837" s="16" t="n">
        <v>0.1</v>
      </c>
      <c r="F837" s="16" t="n">
        <v>0.183440678075915</v>
      </c>
      <c r="G837" s="16" t="n">
        <v>0.169152004308001</v>
      </c>
      <c r="H837" s="16" t="n">
        <v>0.181570055648817</v>
      </c>
      <c r="I837" s="16" t="n">
        <v>1.30102999566398</v>
      </c>
      <c r="J837" s="16" t="n">
        <v>0</v>
      </c>
      <c r="K837" s="16" t="n">
        <v>0.513543266769073</v>
      </c>
      <c r="L837" s="16" t="n">
        <v>0.55052483358935</v>
      </c>
    </row>
    <row r="838" customFormat="false" ht="15" hidden="false" customHeight="false" outlineLevel="0" collapsed="false">
      <c r="A838" s="17" t="n">
        <v>1233</v>
      </c>
      <c r="B838" s="16" t="n">
        <v>0.520705906171647</v>
      </c>
      <c r="C838" s="16" t="n">
        <v>0.523020686401475</v>
      </c>
      <c r="D838" s="16" t="n">
        <v>0</v>
      </c>
      <c r="E838" s="16" t="n">
        <v>0.1</v>
      </c>
      <c r="F838" s="16" t="n">
        <v>0.182188339741421</v>
      </c>
      <c r="G838" s="16" t="n">
        <v>0.168113235922195</v>
      </c>
      <c r="H838" s="16" t="n">
        <v>0.180469531697343</v>
      </c>
      <c r="I838" s="16" t="n">
        <v>1.30102999566398</v>
      </c>
      <c r="J838" s="16" t="n">
        <v>0</v>
      </c>
      <c r="K838" s="16" t="n">
        <v>0.513671274961598</v>
      </c>
      <c r="L838" s="16" t="n">
        <v>0.55241935483871</v>
      </c>
    </row>
    <row r="839" customFormat="false" ht="15" hidden="false" customHeight="false" outlineLevel="0" collapsed="false">
      <c r="A839" s="17" t="n">
        <v>1234</v>
      </c>
      <c r="B839" s="16" t="n">
        <v>0.520786754668705</v>
      </c>
      <c r="C839" s="16" t="n">
        <v>0.523082600533962</v>
      </c>
      <c r="D839" s="16" t="n">
        <v>0</v>
      </c>
      <c r="E839" s="16" t="n">
        <v>0.1</v>
      </c>
      <c r="F839" s="16" t="n">
        <v>0.180673336015099</v>
      </c>
      <c r="G839" s="16" t="n">
        <v>0.167025057273868</v>
      </c>
      <c r="H839" s="16" t="n">
        <v>0.179309729640295</v>
      </c>
      <c r="I839" s="16" t="n">
        <v>1.30102999566398</v>
      </c>
      <c r="J839" s="16" t="n">
        <v>0</v>
      </c>
      <c r="K839" s="16" t="n">
        <v>0.513748079877112</v>
      </c>
      <c r="L839" s="16" t="n">
        <v>0.554134664618536</v>
      </c>
    </row>
    <row r="840" customFormat="false" ht="15" hidden="false" customHeight="false" outlineLevel="0" collapsed="false">
      <c r="A840" s="17" t="n">
        <v>1235</v>
      </c>
      <c r="B840" s="16" t="n">
        <v>0.520873911087475</v>
      </c>
      <c r="C840" s="16" t="n">
        <v>0.5231568502803</v>
      </c>
      <c r="D840" s="16" t="n">
        <v>0</v>
      </c>
      <c r="E840" s="16" t="n">
        <v>0.1</v>
      </c>
      <c r="F840" s="16" t="n">
        <v>0.17968930175692</v>
      </c>
      <c r="G840" s="16" t="n">
        <v>0.166254278351131</v>
      </c>
      <c r="H840" s="16" t="n">
        <v>0.178491535513254</v>
      </c>
      <c r="I840" s="16" t="n">
        <v>1.30102999566398</v>
      </c>
      <c r="J840" s="16" t="n">
        <v>0</v>
      </c>
      <c r="K840" s="16" t="n">
        <v>0.513927291346646</v>
      </c>
      <c r="L840" s="16" t="n">
        <v>0.555645161290323</v>
      </c>
    </row>
    <row r="841" customFormat="false" ht="15" hidden="false" customHeight="false" outlineLevel="0" collapsed="false">
      <c r="A841" s="17" t="n">
        <v>1236</v>
      </c>
      <c r="B841" s="16" t="n">
        <v>0.52097510700188</v>
      </c>
      <c r="C841" s="16" t="n">
        <v>0.523250190721404</v>
      </c>
      <c r="D841" s="16" t="n">
        <v>0</v>
      </c>
      <c r="E841" s="16" t="n">
        <v>0.1</v>
      </c>
      <c r="F841" s="16" t="n">
        <v>0.179115827314001</v>
      </c>
      <c r="G841" s="16" t="n">
        <v>0.165893954578456</v>
      </c>
      <c r="H841" s="16" t="n">
        <v>0.17810532939178</v>
      </c>
      <c r="I841" s="16" t="n">
        <v>1.30102999566398</v>
      </c>
      <c r="J841" s="16" t="n">
        <v>0</v>
      </c>
      <c r="K841" s="16" t="n">
        <v>0.513888888888889</v>
      </c>
      <c r="L841" s="16" t="n">
        <v>0.555696364567332</v>
      </c>
    </row>
    <row r="842" customFormat="false" ht="15" hidden="false" customHeight="false" outlineLevel="0" collapsed="false">
      <c r="A842" s="17" t="n">
        <v>1237</v>
      </c>
      <c r="B842" s="16" t="n">
        <v>0.52108582594092</v>
      </c>
      <c r="C842" s="16" t="n">
        <v>0.5233478990774</v>
      </c>
      <c r="D842" s="16" t="n">
        <v>0</v>
      </c>
      <c r="E842" s="16" t="n">
        <v>0.1</v>
      </c>
      <c r="F842" s="16" t="n">
        <v>0.17806400742751</v>
      </c>
      <c r="G842" s="16" t="n">
        <v>0.165480959737628</v>
      </c>
      <c r="H842" s="16" t="n">
        <v>0.177638571141486</v>
      </c>
      <c r="I842" s="16" t="n">
        <v>1.30102999566398</v>
      </c>
      <c r="J842" s="16" t="n">
        <v>0</v>
      </c>
      <c r="K842" s="16" t="n">
        <v>0.514004096262161</v>
      </c>
      <c r="L842" s="16" t="n">
        <v>0.554416282642089</v>
      </c>
    </row>
    <row r="843" customFormat="false" ht="15" hidden="false" customHeight="false" outlineLevel="0" collapsed="false">
      <c r="A843" s="17" t="n">
        <v>1238</v>
      </c>
      <c r="B843" s="16" t="n">
        <v>0.521206750519692</v>
      </c>
      <c r="C843" s="16" t="n">
        <v>0.523457251681436</v>
      </c>
      <c r="D843" s="16" t="n">
        <v>0</v>
      </c>
      <c r="E843" s="16" t="n">
        <v>0.1</v>
      </c>
      <c r="F843" s="16" t="n">
        <v>0.177122086567052</v>
      </c>
      <c r="G843" s="16" t="n">
        <v>0.164751771911991</v>
      </c>
      <c r="H843" s="16" t="n">
        <v>0.176860255511713</v>
      </c>
      <c r="I843" s="16" t="n">
        <v>1.30102999566398</v>
      </c>
      <c r="J843" s="16" t="n">
        <v>0</v>
      </c>
      <c r="K843" s="16" t="n">
        <v>0.51410650281618</v>
      </c>
      <c r="L843" s="16" t="n">
        <v>0.553827444956477</v>
      </c>
    </row>
    <row r="844" customFormat="false" ht="15" hidden="false" customHeight="false" outlineLevel="0" collapsed="false">
      <c r="A844" s="17" t="n">
        <v>1239</v>
      </c>
      <c r="B844" s="16" t="n">
        <v>0.521336742100262</v>
      </c>
      <c r="C844" s="16" t="n">
        <v>0.523573411135904</v>
      </c>
      <c r="D844" s="16" t="n">
        <v>0</v>
      </c>
      <c r="E844" s="16" t="n">
        <v>0.1</v>
      </c>
      <c r="F844" s="16" t="n">
        <v>0.175952710397699</v>
      </c>
      <c r="G844" s="16" t="n">
        <v>0.164007549454422</v>
      </c>
      <c r="H844" s="16" t="n">
        <v>0.176054149387712</v>
      </c>
      <c r="I844" s="16" t="n">
        <v>1.30102999566398</v>
      </c>
      <c r="J844" s="16" t="n">
        <v>0</v>
      </c>
      <c r="K844" s="16" t="n">
        <v>0.514170506912442</v>
      </c>
      <c r="L844" s="16" t="n">
        <v>0.552329749103943</v>
      </c>
    </row>
    <row r="845" customFormat="false" ht="15" hidden="false" customHeight="false" outlineLevel="0" collapsed="false">
      <c r="A845" s="17" t="n">
        <v>1240</v>
      </c>
      <c r="B845" s="16" t="n">
        <v>0.521486386183709</v>
      </c>
      <c r="C845" s="16" t="n">
        <v>0.523701595202569</v>
      </c>
      <c r="D845" s="16" t="n">
        <v>0</v>
      </c>
      <c r="E845" s="16" t="n">
        <v>0.1</v>
      </c>
      <c r="F845" s="16" t="n">
        <v>0.174065249507681</v>
      </c>
      <c r="G845" s="16" t="n">
        <v>0.16254482647787</v>
      </c>
      <c r="H845" s="16" t="n">
        <v>0.174488507834573</v>
      </c>
      <c r="I845" s="16" t="n">
        <v>1.30102999566398</v>
      </c>
      <c r="J845" s="16" t="n">
        <v>0</v>
      </c>
      <c r="K845" s="16" t="n">
        <v>0.514375320020481</v>
      </c>
      <c r="L845" s="16" t="n">
        <v>0.55047363031234</v>
      </c>
    </row>
    <row r="846" customFormat="false" ht="15" hidden="false" customHeight="false" outlineLevel="0" collapsed="false">
      <c r="A846" s="17" t="n">
        <v>1241</v>
      </c>
      <c r="B846" s="16" t="n">
        <v>0.52162725490237</v>
      </c>
      <c r="C846" s="16" t="n">
        <v>0.523830707323167</v>
      </c>
      <c r="D846" s="16" t="n">
        <v>0</v>
      </c>
      <c r="E846" s="16" t="n">
        <v>0.1</v>
      </c>
      <c r="F846" s="16" t="n">
        <v>0.17304529145853</v>
      </c>
      <c r="G846" s="16" t="n">
        <v>0.161737081715083</v>
      </c>
      <c r="H846" s="16" t="n">
        <v>0.173624660772445</v>
      </c>
      <c r="I846" s="16" t="n">
        <v>1.30102999566398</v>
      </c>
      <c r="J846" s="16" t="n">
        <v>0</v>
      </c>
      <c r="K846" s="16" t="n">
        <v>0.514490527393753</v>
      </c>
      <c r="L846" s="16" t="n">
        <v>0.54994879672299</v>
      </c>
    </row>
    <row r="847" customFormat="false" ht="15" hidden="false" customHeight="false" outlineLevel="0" collapsed="false">
      <c r="A847" s="17" t="n">
        <v>1242</v>
      </c>
      <c r="B847" s="16" t="n">
        <v>0.521773299054494</v>
      </c>
      <c r="C847" s="16" t="n">
        <v>0.523969672860638</v>
      </c>
      <c r="D847" s="16" t="n">
        <v>0</v>
      </c>
      <c r="E847" s="16" t="n">
        <v>0.1</v>
      </c>
      <c r="F847" s="16" t="n">
        <v>0.172425638622187</v>
      </c>
      <c r="G847" s="16" t="n">
        <v>0.16144919605649</v>
      </c>
      <c r="H847" s="16" t="n">
        <v>0.173357271446532</v>
      </c>
      <c r="I847" s="16" t="n">
        <v>1.30102999566398</v>
      </c>
      <c r="J847" s="16" t="n">
        <v>0</v>
      </c>
      <c r="K847" s="16" t="n">
        <v>0.514541730670763</v>
      </c>
      <c r="L847" s="16" t="n">
        <v>0.549398361495136</v>
      </c>
    </row>
    <row r="848" customFormat="false" ht="15" hidden="false" customHeight="false" outlineLevel="0" collapsed="false">
      <c r="A848" s="17" t="n">
        <v>1243</v>
      </c>
      <c r="B848" s="16" t="n">
        <v>0.521917233154887</v>
      </c>
      <c r="C848" s="16" t="n">
        <v>0.524106482488494</v>
      </c>
      <c r="D848" s="16" t="n">
        <v>0</v>
      </c>
      <c r="E848" s="16" t="n">
        <v>0.1</v>
      </c>
      <c r="F848" s="16" t="n">
        <v>0.171795913029398</v>
      </c>
      <c r="G848" s="16" t="n">
        <v>0.161247636012115</v>
      </c>
      <c r="H848" s="16" t="n">
        <v>0.173059871503298</v>
      </c>
      <c r="I848" s="16" t="n">
        <v>1.30102999566398</v>
      </c>
      <c r="J848" s="16" t="n">
        <v>0</v>
      </c>
      <c r="K848" s="16" t="n">
        <v>0.51468253968254</v>
      </c>
      <c r="L848" s="16" t="n">
        <v>0.548604710701485</v>
      </c>
    </row>
    <row r="849" customFormat="false" ht="15" hidden="false" customHeight="false" outlineLevel="0" collapsed="false">
      <c r="A849" s="17" t="n">
        <v>1244</v>
      </c>
      <c r="B849" s="16" t="n">
        <v>0.522060734648553</v>
      </c>
      <c r="C849" s="16" t="n">
        <v>0.524249113471277</v>
      </c>
      <c r="D849" s="16" t="n">
        <v>0</v>
      </c>
      <c r="E849" s="16" t="n">
        <v>0.1</v>
      </c>
      <c r="F849" s="16" t="n">
        <v>0.171708028049701</v>
      </c>
      <c r="G849" s="16" t="n">
        <v>0.161247636012115</v>
      </c>
      <c r="H849" s="16" t="n">
        <v>0.173059871503298</v>
      </c>
      <c r="I849" s="16" t="n">
        <v>1.30102999566398</v>
      </c>
      <c r="J849" s="16" t="n">
        <v>0</v>
      </c>
      <c r="K849" s="16" t="n">
        <v>0.514644137224782</v>
      </c>
      <c r="L849" s="16" t="n">
        <v>0.54678699436764</v>
      </c>
    </row>
    <row r="850" customFormat="false" ht="15" hidden="false" customHeight="false" outlineLevel="0" collapsed="false">
      <c r="A850" s="17" t="n">
        <v>1245</v>
      </c>
      <c r="B850" s="16" t="n">
        <v>0.522202383667704</v>
      </c>
      <c r="C850" s="16" t="n">
        <v>0.52438594809463</v>
      </c>
      <c r="D850" s="16" t="n">
        <v>0</v>
      </c>
      <c r="E850" s="16" t="n">
        <v>0.1</v>
      </c>
      <c r="F850" s="16" t="n">
        <v>0.171267038645746</v>
      </c>
      <c r="G850" s="16" t="n">
        <v>0.161018342679572</v>
      </c>
      <c r="H850" s="16" t="n">
        <v>0.172802988092896</v>
      </c>
      <c r="I850" s="16" t="n">
        <v>1.30102999566398</v>
      </c>
      <c r="J850" s="16" t="n">
        <v>0</v>
      </c>
      <c r="K850" s="16" t="n">
        <v>0.514516129032258</v>
      </c>
      <c r="L850" s="16" t="n">
        <v>0.544572452636969</v>
      </c>
    </row>
    <row r="851" customFormat="false" ht="15" hidden="false" customHeight="false" outlineLevel="0" collapsed="false">
      <c r="A851" s="17" t="n">
        <v>1246</v>
      </c>
      <c r="B851" s="16" t="n">
        <v>0.522348823528441</v>
      </c>
      <c r="C851" s="16" t="n">
        <v>0.524526198352537</v>
      </c>
      <c r="D851" s="16" t="n">
        <v>0</v>
      </c>
      <c r="E851" s="16" t="n">
        <v>0.1</v>
      </c>
      <c r="F851" s="16" t="n">
        <v>0.170694672769374</v>
      </c>
      <c r="G851" s="16" t="n">
        <v>0.160879472618464</v>
      </c>
      <c r="H851" s="16" t="n">
        <v>0.172673329906444</v>
      </c>
      <c r="I851" s="16" t="n">
        <v>1.30102999566398</v>
      </c>
      <c r="J851" s="16" t="n">
        <v>0</v>
      </c>
      <c r="K851" s="16" t="n">
        <v>0.51463133640553</v>
      </c>
      <c r="L851" s="16" t="n">
        <v>0.541692268305172</v>
      </c>
    </row>
    <row r="852" customFormat="false" ht="15" hidden="false" customHeight="false" outlineLevel="0" collapsed="false">
      <c r="A852" s="17" t="n">
        <v>1247</v>
      </c>
      <c r="B852" s="16" t="n">
        <v>0.522486205375384</v>
      </c>
      <c r="C852" s="16" t="n">
        <v>0.52465722354189</v>
      </c>
      <c r="D852" s="16" t="n">
        <v>0</v>
      </c>
      <c r="E852" s="16" t="n">
        <v>0.1</v>
      </c>
      <c r="F852" s="16" t="n">
        <v>0.170105561926242</v>
      </c>
      <c r="G852" s="16" t="n">
        <v>0.160702619843528</v>
      </c>
      <c r="H852" s="16" t="n">
        <v>0.172413547664849</v>
      </c>
      <c r="I852" s="16" t="n">
        <v>1.30102999566398</v>
      </c>
      <c r="J852" s="16" t="n">
        <v>0</v>
      </c>
      <c r="K852" s="16" t="n">
        <v>0.514669738863287</v>
      </c>
      <c r="L852" s="16" t="n">
        <v>0.539592933947773</v>
      </c>
    </row>
    <row r="853" customFormat="false" ht="15" hidden="false" customHeight="false" outlineLevel="0" collapsed="false">
      <c r="A853" s="17" t="n">
        <v>1248</v>
      </c>
      <c r="B853" s="16" t="n">
        <v>0.522623717075303</v>
      </c>
      <c r="C853" s="16" t="n">
        <v>0.524787339760411</v>
      </c>
      <c r="D853" s="16" t="n">
        <v>0</v>
      </c>
      <c r="E853" s="16" t="n">
        <v>0.1</v>
      </c>
      <c r="F853" s="16" t="n">
        <v>0.169413546110287</v>
      </c>
      <c r="G853" s="16" t="n">
        <v>0.160238825619064</v>
      </c>
      <c r="H853" s="16" t="n">
        <v>0.171905228613223</v>
      </c>
      <c r="I853" s="16" t="n">
        <v>1.30102999566398</v>
      </c>
      <c r="J853" s="16" t="n">
        <v>0</v>
      </c>
      <c r="K853" s="16" t="n">
        <v>0.514708141321045</v>
      </c>
      <c r="L853" s="16" t="n">
        <v>0.539452124935996</v>
      </c>
    </row>
    <row r="854" customFormat="false" ht="15" hidden="false" customHeight="false" outlineLevel="0" collapsed="false">
      <c r="A854" s="17" t="n">
        <v>1249</v>
      </c>
      <c r="B854" s="16" t="n">
        <v>0.522748693350762</v>
      </c>
      <c r="C854" s="16" t="n">
        <v>0.524904959817087</v>
      </c>
      <c r="D854" s="16" t="n">
        <v>0</v>
      </c>
      <c r="E854" s="16" t="n">
        <v>0.1</v>
      </c>
      <c r="F854" s="16" t="n">
        <v>0.168733209101415</v>
      </c>
      <c r="G854" s="16" t="n">
        <v>0.160079512039867</v>
      </c>
      <c r="H854" s="16" t="n">
        <v>0.171579054062082</v>
      </c>
      <c r="I854" s="16" t="n">
        <v>1.30102999566398</v>
      </c>
      <c r="J854" s="16" t="n">
        <v>0</v>
      </c>
      <c r="K854" s="16" t="n">
        <v>0.514695340501792</v>
      </c>
      <c r="L854" s="16" t="n">
        <v>0.54100102406554</v>
      </c>
    </row>
    <row r="855" customFormat="false" ht="15" hidden="false" customHeight="false" outlineLevel="0" collapsed="false">
      <c r="A855" s="17" t="n">
        <v>1250</v>
      </c>
      <c r="B855" s="16" t="n">
        <v>0.522866141701502</v>
      </c>
      <c r="C855" s="16" t="n">
        <v>0.525013455315944</v>
      </c>
      <c r="D855" s="16" t="n">
        <v>0</v>
      </c>
      <c r="E855" s="16" t="n">
        <v>0.1</v>
      </c>
      <c r="F855" s="16" t="n">
        <v>0.167906616110291</v>
      </c>
      <c r="G855" s="16" t="n">
        <v>0.159769224651836</v>
      </c>
      <c r="H855" s="16" t="n">
        <v>0.171329908229245</v>
      </c>
      <c r="I855" s="16" t="n">
        <v>1.30102999566398</v>
      </c>
      <c r="J855" s="16" t="n">
        <v>0</v>
      </c>
      <c r="K855" s="16" t="n">
        <v>0.514708141321045</v>
      </c>
      <c r="L855" s="16" t="n">
        <v>0.543855606758833</v>
      </c>
    </row>
    <row r="856" customFormat="false" ht="15" hidden="false" customHeight="false" outlineLevel="0" collapsed="false">
      <c r="A856" s="17" t="n">
        <v>1251</v>
      </c>
      <c r="B856" s="16" t="n">
        <v>0.52297536413821</v>
      </c>
      <c r="C856" s="16" t="n">
        <v>0.525115339650262</v>
      </c>
      <c r="D856" s="16" t="n">
        <v>0</v>
      </c>
      <c r="E856" s="16" t="n">
        <v>0.1</v>
      </c>
      <c r="F856" s="16" t="n">
        <v>0.167231549613725</v>
      </c>
      <c r="G856" s="16" t="n">
        <v>0.159369874680756</v>
      </c>
      <c r="H856" s="16" t="n">
        <v>0.170816716743915</v>
      </c>
      <c r="I856" s="16" t="n">
        <v>1.30102999566398</v>
      </c>
      <c r="J856" s="16" t="n">
        <v>0</v>
      </c>
      <c r="K856" s="16" t="n">
        <v>0.514836149513569</v>
      </c>
      <c r="L856" s="16" t="n">
        <v>0.546850998463902</v>
      </c>
    </row>
    <row r="857" customFormat="false" ht="15" hidden="false" customHeight="false" outlineLevel="0" collapsed="false">
      <c r="A857" s="17" t="n">
        <v>1252</v>
      </c>
      <c r="B857" s="16" t="n">
        <v>0.523071067910346</v>
      </c>
      <c r="C857" s="16" t="n">
        <v>0.525205500856523</v>
      </c>
      <c r="D857" s="16" t="n">
        <v>0</v>
      </c>
      <c r="E857" s="16" t="n">
        <v>0.1</v>
      </c>
      <c r="F857" s="16" t="n">
        <v>0.166728880016932</v>
      </c>
      <c r="G857" s="16" t="n">
        <v>0.159369874680756</v>
      </c>
      <c r="H857" s="16" t="n">
        <v>0.170696325697039</v>
      </c>
      <c r="I857" s="16" t="n">
        <v>1.30102999566398</v>
      </c>
      <c r="J857" s="16" t="n">
        <v>0</v>
      </c>
      <c r="K857" s="16" t="n">
        <v>0.514938556067588</v>
      </c>
      <c r="L857" s="16" t="n">
        <v>0.549321556579621</v>
      </c>
    </row>
    <row r="858" customFormat="false" ht="15" hidden="false" customHeight="false" outlineLevel="0" collapsed="false">
      <c r="A858" s="17" t="n">
        <v>1253</v>
      </c>
      <c r="B858" s="16" t="n">
        <v>0.523155118264849</v>
      </c>
      <c r="C858" s="16" t="n">
        <v>0.525285439625863</v>
      </c>
      <c r="D858" s="16" t="n">
        <v>0</v>
      </c>
      <c r="E858" s="16" t="n">
        <v>0.1</v>
      </c>
      <c r="F858" s="16" t="n">
        <v>0.166368488373957</v>
      </c>
      <c r="G858" s="16" t="n">
        <v>0.159369874680756</v>
      </c>
      <c r="H858" s="16" t="n">
        <v>0.170630925867132</v>
      </c>
      <c r="I858" s="16" t="n">
        <v>1.30102999566398</v>
      </c>
      <c r="J858" s="16" t="n">
        <v>0</v>
      </c>
      <c r="K858" s="16" t="n">
        <v>0.514861751152074</v>
      </c>
      <c r="L858" s="16" t="n">
        <v>0.550601638504864</v>
      </c>
    </row>
    <row r="859" customFormat="false" ht="15" hidden="false" customHeight="false" outlineLevel="0" collapsed="false">
      <c r="A859" s="17" t="n">
        <v>1254</v>
      </c>
      <c r="B859" s="16" t="n">
        <v>0.523229641810296</v>
      </c>
      <c r="C859" s="16" t="n">
        <v>0.525354763000242</v>
      </c>
      <c r="D859" s="16" t="n">
        <v>0</v>
      </c>
      <c r="E859" s="16" t="n">
        <v>0.1</v>
      </c>
      <c r="F859" s="16" t="n">
        <v>0.165898549757765</v>
      </c>
      <c r="G859" s="16" t="n">
        <v>0.159369874680756</v>
      </c>
      <c r="H859" s="16" t="n">
        <v>0.170630925867132</v>
      </c>
      <c r="I859" s="16" t="n">
        <v>1.30102999566398</v>
      </c>
      <c r="J859" s="16" t="n">
        <v>0</v>
      </c>
      <c r="K859" s="16" t="n">
        <v>0.514900153609831</v>
      </c>
      <c r="L859" s="16" t="n">
        <v>0.551267281105991</v>
      </c>
    </row>
    <row r="860" customFormat="false" ht="15" hidden="false" customHeight="false" outlineLevel="0" collapsed="false">
      <c r="A860" s="17" t="n">
        <v>1255</v>
      </c>
      <c r="B860" s="16" t="n">
        <v>0.523296808439588</v>
      </c>
      <c r="C860" s="16" t="n">
        <v>0.525418552564037</v>
      </c>
      <c r="D860" s="16" t="n">
        <v>0</v>
      </c>
      <c r="E860" s="16" t="n">
        <v>0.1</v>
      </c>
      <c r="F860" s="16" t="n">
        <v>0.165590631446487</v>
      </c>
      <c r="G860" s="16" t="n">
        <v>0.159369874680756</v>
      </c>
      <c r="H860" s="16" t="n">
        <v>0.170630925867132</v>
      </c>
      <c r="I860" s="16" t="n">
        <v>1.30102999566398</v>
      </c>
      <c r="J860" s="16" t="n">
        <v>0</v>
      </c>
      <c r="K860" s="16" t="n">
        <v>0.514964157706093</v>
      </c>
      <c r="L860" s="16" t="n">
        <v>0.551958525345622</v>
      </c>
    </row>
    <row r="861" customFormat="false" ht="15" hidden="false" customHeight="false" outlineLevel="0" collapsed="false">
      <c r="A861" s="17" t="n">
        <v>1256</v>
      </c>
      <c r="B861" s="16" t="n">
        <v>0.523344586529429</v>
      </c>
      <c r="C861" s="16" t="n">
        <v>0.525461338316241</v>
      </c>
      <c r="D861" s="16" t="n">
        <v>0</v>
      </c>
      <c r="E861" s="16" t="n">
        <v>0.1</v>
      </c>
      <c r="F861" s="16" t="n">
        <v>0.165148056667464</v>
      </c>
      <c r="G861" s="16" t="n">
        <v>0.159369874680756</v>
      </c>
      <c r="H861" s="16" t="n">
        <v>0.170630925867132</v>
      </c>
      <c r="I861" s="16" t="n">
        <v>1.30102999566398</v>
      </c>
      <c r="J861" s="16" t="n">
        <v>0</v>
      </c>
      <c r="K861" s="16" t="n">
        <v>0.514976958525346</v>
      </c>
      <c r="L861" s="16" t="n">
        <v>0.551267281105991</v>
      </c>
    </row>
    <row r="862" customFormat="false" ht="15" hidden="false" customHeight="false" outlineLevel="0" collapsed="false">
      <c r="A862" s="17" t="n">
        <v>1257</v>
      </c>
      <c r="B862" s="16" t="n">
        <v>0.523382891974752</v>
      </c>
      <c r="C862" s="16" t="n">
        <v>0.525491271480437</v>
      </c>
      <c r="D862" s="16" t="n">
        <v>0</v>
      </c>
      <c r="E862" s="16" t="n">
        <v>0.1</v>
      </c>
      <c r="F862" s="16" t="n">
        <v>0.164390214597323</v>
      </c>
      <c r="G862" s="16" t="n">
        <v>0.159369874680756</v>
      </c>
      <c r="H862" s="16" t="n">
        <v>0.170630925867132</v>
      </c>
      <c r="I862" s="16" t="n">
        <v>1.30102999566398</v>
      </c>
      <c r="J862" s="16" t="n">
        <v>0</v>
      </c>
      <c r="K862" s="16" t="n">
        <v>0.515028161802355</v>
      </c>
      <c r="L862" s="16" t="n">
        <v>0.549539170506912</v>
      </c>
    </row>
    <row r="863" customFormat="false" ht="15" hidden="false" customHeight="false" outlineLevel="0" collapsed="false">
      <c r="A863" s="17" t="n">
        <v>1258</v>
      </c>
      <c r="B863" s="16" t="n">
        <v>0.52339958056571</v>
      </c>
      <c r="C863" s="16" t="n">
        <v>0.525504344317221</v>
      </c>
      <c r="D863" s="16" t="n">
        <v>0</v>
      </c>
      <c r="E863" s="16" t="n">
        <v>0.1</v>
      </c>
      <c r="F863" s="16" t="n">
        <v>0.164090477752201</v>
      </c>
      <c r="G863" s="16" t="n">
        <v>0.159369874680756</v>
      </c>
      <c r="H863" s="16" t="n">
        <v>0.170630925867132</v>
      </c>
      <c r="I863" s="16" t="n">
        <v>1.30102999566398</v>
      </c>
      <c r="J863" s="16" t="n">
        <v>0</v>
      </c>
      <c r="K863" s="16" t="n">
        <v>0.515066564260113</v>
      </c>
      <c r="L863" s="16" t="n">
        <v>0.544188428059396</v>
      </c>
    </row>
    <row r="864" customFormat="false" ht="15" hidden="false" customHeight="false" outlineLevel="0" collapsed="false">
      <c r="A864" s="17" t="n">
        <v>1259</v>
      </c>
      <c r="B864" s="16" t="n">
        <v>0.523398415909873</v>
      </c>
      <c r="C864" s="16" t="n">
        <v>0.52550157322999</v>
      </c>
      <c r="D864" s="16" t="n">
        <v>0</v>
      </c>
      <c r="E864" s="16" t="n">
        <v>0.1</v>
      </c>
      <c r="F864" s="16" t="n">
        <v>0.163993297594888</v>
      </c>
      <c r="G864" s="16" t="n">
        <v>0.159369874680756</v>
      </c>
      <c r="H864" s="16" t="n">
        <v>0.170630925867132</v>
      </c>
      <c r="I864" s="16" t="n">
        <v>1.30102999566398</v>
      </c>
      <c r="J864" s="16" t="n">
        <v>0</v>
      </c>
      <c r="K864" s="16" t="n">
        <v>0.51505376344086</v>
      </c>
      <c r="L864" s="16" t="n">
        <v>0.533640552995392</v>
      </c>
    </row>
    <row r="865" customFormat="false" ht="15" hidden="false" customHeight="false" outlineLevel="0" collapsed="false">
      <c r="A865" s="17" t="n">
        <v>1260</v>
      </c>
      <c r="B865" s="16" t="n">
        <v>0.523379727961525</v>
      </c>
      <c r="C865" s="16" t="n">
        <v>0.525481761463227</v>
      </c>
      <c r="D865" s="16" t="n">
        <v>0</v>
      </c>
      <c r="E865" s="16" t="n">
        <v>0.1</v>
      </c>
      <c r="F865" s="16" t="n">
        <v>0.163941437755239</v>
      </c>
      <c r="G865" s="16" t="n">
        <v>0.159369874680756</v>
      </c>
      <c r="H865" s="16" t="n">
        <v>0.170630925867132</v>
      </c>
      <c r="I865" s="16" t="n">
        <v>1.30102999566398</v>
      </c>
      <c r="J865" s="16" t="n">
        <v>0</v>
      </c>
      <c r="K865" s="16" t="n">
        <v>0.515015360983103</v>
      </c>
      <c r="L865" s="16" t="n">
        <v>0.519930875576037</v>
      </c>
    </row>
    <row r="866" customFormat="false" ht="15" hidden="false" customHeight="false" outlineLevel="0" collapsed="false">
      <c r="A866" s="17" t="n">
        <v>1261</v>
      </c>
      <c r="B866" s="16" t="n">
        <v>0.523346346995187</v>
      </c>
      <c r="C866" s="16" t="n">
        <v>0.525449442286645</v>
      </c>
      <c r="D866" s="16" t="n">
        <v>0</v>
      </c>
      <c r="E866" s="16" t="n">
        <v>0.1</v>
      </c>
      <c r="F866" s="16" t="n">
        <v>0.164102201285571</v>
      </c>
      <c r="G866" s="16" t="n">
        <v>0.159369874680756</v>
      </c>
      <c r="H866" s="16" t="n">
        <v>0.170630925867132</v>
      </c>
      <c r="I866" s="16" t="n">
        <v>1.30102999566398</v>
      </c>
      <c r="J866" s="16" t="n">
        <v>0</v>
      </c>
      <c r="K866" s="16" t="n">
        <v>0.514951356886841</v>
      </c>
      <c r="L866" s="16" t="n">
        <v>0.502918586789555</v>
      </c>
    </row>
    <row r="867" customFormat="false" ht="15" hidden="false" customHeight="false" outlineLevel="0" collapsed="false">
      <c r="A867" s="17" t="n">
        <v>1262</v>
      </c>
      <c r="B867" s="16" t="n">
        <v>0.523290484434082</v>
      </c>
      <c r="C867" s="16" t="n">
        <v>0.525394946288678</v>
      </c>
      <c r="D867" s="16" t="n">
        <v>0</v>
      </c>
      <c r="E867" s="16" t="n">
        <v>0.1</v>
      </c>
      <c r="F867" s="16" t="n">
        <v>0.164290916236124</v>
      </c>
      <c r="G867" s="16" t="n">
        <v>0.159369874680756</v>
      </c>
      <c r="H867" s="16" t="n">
        <v>0.170630925867132</v>
      </c>
      <c r="I867" s="16" t="n">
        <v>1.30102999566398</v>
      </c>
      <c r="J867" s="16" t="n">
        <v>0</v>
      </c>
      <c r="K867" s="16" t="n">
        <v>0.514861751152074</v>
      </c>
      <c r="L867" s="16" t="n">
        <v>0.514055299539171</v>
      </c>
    </row>
    <row r="868" customFormat="false" ht="15" hidden="false" customHeight="false" outlineLevel="0" collapsed="false">
      <c r="A868" s="17" t="n">
        <v>1263</v>
      </c>
      <c r="B868" s="16" t="n">
        <v>0.523215805254285</v>
      </c>
      <c r="C868" s="16" t="n">
        <v>0.525321046911901</v>
      </c>
      <c r="D868" s="16" t="n">
        <v>0</v>
      </c>
      <c r="E868" s="16" t="n">
        <v>0.1</v>
      </c>
      <c r="F868" s="16" t="n">
        <v>0.164432107040691</v>
      </c>
      <c r="G868" s="16" t="n">
        <v>0.159369874680756</v>
      </c>
      <c r="H868" s="16" t="n">
        <v>0.170630925867132</v>
      </c>
      <c r="I868" s="16" t="n">
        <v>1.30102999566398</v>
      </c>
      <c r="J868" s="16" t="n">
        <v>0</v>
      </c>
      <c r="K868" s="16" t="n">
        <v>0.514810547875064</v>
      </c>
      <c r="L868" s="16" t="n">
        <v>0.529608294930876</v>
      </c>
    </row>
    <row r="869" customFormat="false" ht="15" hidden="false" customHeight="false" outlineLevel="0" collapsed="false">
      <c r="A869" s="17" t="n">
        <v>1264</v>
      </c>
      <c r="B869" s="16" t="n">
        <v>0.523120133413209</v>
      </c>
      <c r="C869" s="16" t="n">
        <v>0.525228846842243</v>
      </c>
      <c r="D869" s="16" t="n">
        <v>0</v>
      </c>
      <c r="E869" s="16" t="n">
        <v>0.1</v>
      </c>
      <c r="F869" s="16" t="n">
        <v>0.164820669789733</v>
      </c>
      <c r="G869" s="16" t="n">
        <v>0.159369874680756</v>
      </c>
      <c r="H869" s="16" t="n">
        <v>0.170630925867132</v>
      </c>
      <c r="I869" s="16" t="n">
        <v>1.30102999566398</v>
      </c>
      <c r="J869" s="16" t="n">
        <v>0</v>
      </c>
      <c r="K869" s="16" t="n">
        <v>0.514784946236559</v>
      </c>
      <c r="L869" s="16" t="n">
        <v>0.543241167434716</v>
      </c>
    </row>
    <row r="870" customFormat="false" ht="15" hidden="false" customHeight="false" outlineLevel="0" collapsed="false">
      <c r="A870" s="17" t="n">
        <v>1265</v>
      </c>
      <c r="B870" s="16" t="n">
        <v>0.523000535510835</v>
      </c>
      <c r="C870" s="16" t="n">
        <v>0.525114371411262</v>
      </c>
      <c r="D870" s="16" t="n">
        <v>0</v>
      </c>
      <c r="E870" s="16" t="n">
        <v>0.1</v>
      </c>
      <c r="F870" s="16" t="n">
        <v>0.165366794159455</v>
      </c>
      <c r="G870" s="16" t="n">
        <v>0.159369874680756</v>
      </c>
      <c r="H870" s="16" t="n">
        <v>0.170630925867132</v>
      </c>
      <c r="I870" s="16" t="n">
        <v>1.30102999566398</v>
      </c>
      <c r="J870" s="16" t="n">
        <v>0</v>
      </c>
      <c r="K870" s="16" t="n">
        <v>0.514669738863287</v>
      </c>
      <c r="L870" s="16" t="n">
        <v>0.554032258064516</v>
      </c>
    </row>
    <row r="871" customFormat="false" ht="15" hidden="false" customHeight="false" outlineLevel="0" collapsed="false">
      <c r="A871" s="17" t="n">
        <v>1266</v>
      </c>
      <c r="B871" s="16" t="n">
        <v>0.522865632223705</v>
      </c>
      <c r="C871" s="16" t="n">
        <v>0.524986301266378</v>
      </c>
      <c r="D871" s="16" t="n">
        <v>0</v>
      </c>
      <c r="E871" s="16" t="n">
        <v>0.1</v>
      </c>
      <c r="F871" s="16" t="n">
        <v>0.166068835900554</v>
      </c>
      <c r="G871" s="16" t="n">
        <v>0.159369874680756</v>
      </c>
      <c r="H871" s="16" t="n">
        <v>0.170630925867132</v>
      </c>
      <c r="I871" s="16" t="n">
        <v>1.30102999566398</v>
      </c>
      <c r="J871" s="16" t="n">
        <v>0</v>
      </c>
      <c r="K871" s="16" t="n">
        <v>0.514618535586278</v>
      </c>
      <c r="L871" s="16" t="n">
        <v>0.562352790578597</v>
      </c>
    </row>
    <row r="872" customFormat="false" ht="15" hidden="false" customHeight="false" outlineLevel="0" collapsed="false">
      <c r="A872" s="17" t="n">
        <v>1267</v>
      </c>
      <c r="B872" s="16" t="n">
        <v>0.522712741579328</v>
      </c>
      <c r="C872" s="16" t="n">
        <v>0.524841462219915</v>
      </c>
      <c r="D872" s="16" t="n">
        <v>0</v>
      </c>
      <c r="E872" s="16" t="n">
        <v>0.1</v>
      </c>
      <c r="F872" s="16" t="n">
        <v>0.16688323463864</v>
      </c>
      <c r="G872" s="16" t="n">
        <v>0.159369874680756</v>
      </c>
      <c r="H872" s="16" t="n">
        <v>0.170696325697039</v>
      </c>
      <c r="I872" s="16" t="n">
        <v>1.30102999566398</v>
      </c>
      <c r="J872" s="16" t="n">
        <v>0</v>
      </c>
      <c r="K872" s="16" t="n">
        <v>0.514669738863287</v>
      </c>
      <c r="L872" s="16" t="n">
        <v>0.570660522273426</v>
      </c>
    </row>
    <row r="873" customFormat="false" ht="15" hidden="false" customHeight="false" outlineLevel="0" collapsed="false">
      <c r="A873" s="17" t="n">
        <v>1268</v>
      </c>
      <c r="B873" s="16" t="n">
        <v>0.522540229890082</v>
      </c>
      <c r="C873" s="16" t="n">
        <v>0.524679676323168</v>
      </c>
      <c r="D873" s="16" t="n">
        <v>0</v>
      </c>
      <c r="E873" s="16" t="n">
        <v>0.1</v>
      </c>
      <c r="F873" s="16" t="n">
        <v>0.167948712120677</v>
      </c>
      <c r="G873" s="16" t="n">
        <v>0.159769224651836</v>
      </c>
      <c r="H873" s="16" t="n">
        <v>0.171329908229245</v>
      </c>
      <c r="I873" s="16" t="n">
        <v>1.30102999566398</v>
      </c>
      <c r="J873" s="16" t="n">
        <v>0</v>
      </c>
      <c r="K873" s="16" t="n">
        <v>0.514669738863287</v>
      </c>
      <c r="L873" s="16" t="n">
        <v>0.577905785970302</v>
      </c>
    </row>
    <row r="874" customFormat="false" ht="15" hidden="false" customHeight="false" outlineLevel="0" collapsed="false">
      <c r="A874" s="17" t="n">
        <v>1269</v>
      </c>
      <c r="B874" s="16" t="n">
        <v>0.522349009911219</v>
      </c>
      <c r="C874" s="16" t="n">
        <v>0.524501361097059</v>
      </c>
      <c r="D874" s="16" t="n">
        <v>0</v>
      </c>
      <c r="E874" s="16" t="n">
        <v>0.1</v>
      </c>
      <c r="F874" s="16" t="n">
        <v>0.169219507598602</v>
      </c>
      <c r="G874" s="16" t="n">
        <v>0.160238825619064</v>
      </c>
      <c r="H874" s="16" t="n">
        <v>0.171905228613223</v>
      </c>
      <c r="I874" s="16" t="n">
        <v>1.30102999566398</v>
      </c>
      <c r="J874" s="16" t="n">
        <v>0</v>
      </c>
      <c r="K874" s="16" t="n">
        <v>0.514644137224782</v>
      </c>
      <c r="L874" s="16" t="n">
        <v>0.585215053763441</v>
      </c>
    </row>
    <row r="875" customFormat="false" ht="15" hidden="false" customHeight="false" outlineLevel="0" collapsed="false">
      <c r="A875" s="17" t="n">
        <v>1270</v>
      </c>
      <c r="B875" s="16" t="n">
        <v>0.522137300835715</v>
      </c>
      <c r="C875" s="16" t="n">
        <v>0.52430458198632</v>
      </c>
      <c r="D875" s="16" t="n">
        <v>0</v>
      </c>
      <c r="E875" s="16" t="n">
        <v>0.1</v>
      </c>
      <c r="F875" s="16" t="n">
        <v>0.170682946578936</v>
      </c>
      <c r="G875" s="16" t="n">
        <v>0.160879472618464</v>
      </c>
      <c r="H875" s="16" t="n">
        <v>0.172673329906444</v>
      </c>
      <c r="I875" s="16" t="n">
        <v>1.30102999566398</v>
      </c>
      <c r="J875" s="16" t="n">
        <v>0</v>
      </c>
      <c r="K875" s="16" t="n">
        <v>0.514759344598054</v>
      </c>
      <c r="L875" s="16" t="n">
        <v>0.59147465437788</v>
      </c>
    </row>
    <row r="876" customFormat="false" ht="15" hidden="false" customHeight="false" outlineLevel="0" collapsed="false">
      <c r="A876" s="17" t="n">
        <v>1271</v>
      </c>
      <c r="B876" s="16" t="n">
        <v>0.52191586011932</v>
      </c>
      <c r="C876" s="16" t="n">
        <v>0.524100056819377</v>
      </c>
      <c r="D876" s="16" t="n">
        <v>0</v>
      </c>
      <c r="E876" s="16" t="n">
        <v>0.1</v>
      </c>
      <c r="F876" s="16" t="n">
        <v>0.172333290061248</v>
      </c>
      <c r="G876" s="16" t="n">
        <v>0.16144919605649</v>
      </c>
      <c r="H876" s="16" t="n">
        <v>0.173357271446532</v>
      </c>
      <c r="I876" s="16" t="n">
        <v>1.30102999566398</v>
      </c>
      <c r="J876" s="16" t="n">
        <v>0</v>
      </c>
      <c r="K876" s="16" t="n">
        <v>0.514618535586278</v>
      </c>
      <c r="L876" s="16" t="n">
        <v>0.59715821812596</v>
      </c>
    </row>
    <row r="877" customFormat="false" ht="15" hidden="false" customHeight="false" outlineLevel="0" collapsed="false">
      <c r="A877" s="17" t="n">
        <v>1272</v>
      </c>
      <c r="B877" s="16" t="n">
        <v>0.521676674485207</v>
      </c>
      <c r="C877" s="16" t="n">
        <v>0.523880353714189</v>
      </c>
      <c r="D877" s="16" t="n">
        <v>0</v>
      </c>
      <c r="E877" s="16" t="n">
        <v>0.1</v>
      </c>
      <c r="F877" s="16" t="n">
        <v>0.174228208086132</v>
      </c>
      <c r="G877" s="16" t="n">
        <v>0.16254482647787</v>
      </c>
      <c r="H877" s="16" t="n">
        <v>0.174550756287323</v>
      </c>
      <c r="I877" s="16" t="n">
        <v>1.30102999566398</v>
      </c>
      <c r="J877" s="16" t="n">
        <v>0</v>
      </c>
      <c r="K877" s="16" t="n">
        <v>0.514464925755248</v>
      </c>
      <c r="L877" s="16" t="n">
        <v>0.603686635944701</v>
      </c>
    </row>
    <row r="878" customFormat="false" ht="15" hidden="false" customHeight="false" outlineLevel="0" collapsed="false">
      <c r="A878" s="17" t="n">
        <v>1273</v>
      </c>
      <c r="B878" s="16" t="n">
        <v>0.521422717306349</v>
      </c>
      <c r="C878" s="16" t="n">
        <v>0.523647453659965</v>
      </c>
      <c r="D878" s="16" t="n">
        <v>0</v>
      </c>
      <c r="E878" s="16" t="n">
        <v>0.1</v>
      </c>
      <c r="F878" s="16" t="n">
        <v>0.176283153153108</v>
      </c>
      <c r="G878" s="16" t="n">
        <v>0.164125467379603</v>
      </c>
      <c r="H878" s="16" t="n">
        <v>0.176337552521885</v>
      </c>
      <c r="I878" s="16" t="n">
        <v>1.30102999566398</v>
      </c>
      <c r="J878" s="16" t="n">
        <v>0</v>
      </c>
      <c r="K878" s="16" t="n">
        <v>0.514400921658986</v>
      </c>
      <c r="L878" s="16" t="n">
        <v>0.609229390681004</v>
      </c>
    </row>
    <row r="879" customFormat="false" ht="15" hidden="false" customHeight="false" outlineLevel="0" collapsed="false">
      <c r="A879" s="17" t="n">
        <v>1274</v>
      </c>
      <c r="B879" s="16" t="n">
        <v>0.521158740160957</v>
      </c>
      <c r="C879" s="16" t="n">
        <v>0.523405275133348</v>
      </c>
      <c r="D879" s="16" t="n">
        <v>0</v>
      </c>
      <c r="E879" s="16" t="n">
        <v>0.1</v>
      </c>
      <c r="F879" s="16" t="n">
        <v>0.178416426966313</v>
      </c>
      <c r="G879" s="16" t="n">
        <v>0.165620541986259</v>
      </c>
      <c r="H879" s="16" t="n">
        <v>0.177996946718316</v>
      </c>
      <c r="I879" s="16" t="n">
        <v>1.30102999566398</v>
      </c>
      <c r="J879" s="16" t="n">
        <v>0</v>
      </c>
      <c r="K879" s="16" t="n">
        <v>0.514298515104967</v>
      </c>
      <c r="L879" s="16" t="n">
        <v>0.614605734767025</v>
      </c>
    </row>
    <row r="880" customFormat="false" ht="15" hidden="false" customHeight="false" outlineLevel="0" collapsed="false">
      <c r="A880" s="17" t="n">
        <v>1275</v>
      </c>
      <c r="B880" s="16" t="n">
        <v>0.520871753257418</v>
      </c>
      <c r="C880" s="16" t="n">
        <v>0.523144732127267</v>
      </c>
      <c r="D880" s="16" t="n">
        <v>0</v>
      </c>
      <c r="E880" s="16" t="n">
        <v>0.1</v>
      </c>
      <c r="F880" s="16" t="n">
        <v>0.180998179375254</v>
      </c>
      <c r="G880" s="16" t="n">
        <v>0.16713654053054</v>
      </c>
      <c r="H880" s="16" t="n">
        <v>0.179701683815463</v>
      </c>
      <c r="I880" s="16" t="n">
        <v>1.30102999566398</v>
      </c>
      <c r="J880" s="16" t="n">
        <v>0</v>
      </c>
      <c r="K880" s="16" t="n">
        <v>0.514144905273938</v>
      </c>
      <c r="L880" s="16" t="n">
        <v>0.61936763952893</v>
      </c>
    </row>
    <row r="881" customFormat="false" ht="15" hidden="false" customHeight="false" outlineLevel="0" collapsed="false">
      <c r="A881" s="17" t="n">
        <v>1276</v>
      </c>
      <c r="B881" s="16" t="n">
        <v>0.52056635466833</v>
      </c>
      <c r="C881" s="16" t="n">
        <v>0.522868711765735</v>
      </c>
      <c r="D881" s="16" t="n">
        <v>0</v>
      </c>
      <c r="E881" s="16" t="n">
        <v>0.1</v>
      </c>
      <c r="F881" s="16" t="n">
        <v>0.183878172954054</v>
      </c>
      <c r="G881" s="16" t="n">
        <v>0.169375824159983</v>
      </c>
      <c r="H881" s="16" t="n">
        <v>0.182148126162689</v>
      </c>
      <c r="I881" s="16" t="n">
        <v>1.30102999566398</v>
      </c>
      <c r="J881" s="16" t="n">
        <v>0</v>
      </c>
      <c r="K881" s="16" t="n">
        <v>0.514042498719918</v>
      </c>
      <c r="L881" s="16" t="n">
        <v>0.624027137736815</v>
      </c>
    </row>
    <row r="882" customFormat="false" ht="15" hidden="false" customHeight="false" outlineLevel="0" collapsed="false">
      <c r="A882" s="17" t="n">
        <v>1277</v>
      </c>
      <c r="B882" s="16" t="n">
        <v>0.520239235153274</v>
      </c>
      <c r="C882" s="16" t="n">
        <v>0.522573936994999</v>
      </c>
      <c r="D882" s="16" t="n">
        <v>0</v>
      </c>
      <c r="E882" s="16" t="n">
        <v>0.1</v>
      </c>
      <c r="F882" s="16" t="n">
        <v>0.187050957552366</v>
      </c>
      <c r="G882" s="16" t="n">
        <v>0.171634374525722</v>
      </c>
      <c r="H882" s="16" t="n">
        <v>0.184475372755145</v>
      </c>
      <c r="I882" s="16" t="n">
        <v>1.30102999566398</v>
      </c>
      <c r="J882" s="16" t="n">
        <v>0</v>
      </c>
      <c r="K882" s="16" t="n">
        <v>0.513696876600102</v>
      </c>
      <c r="L882" s="16" t="n">
        <v>0.627982590885817</v>
      </c>
    </row>
    <row r="883" customFormat="false" ht="15" hidden="false" customHeight="false" outlineLevel="0" collapsed="false">
      <c r="A883" s="17" t="n">
        <v>1278</v>
      </c>
      <c r="B883" s="16" t="n">
        <v>0.519895479083061</v>
      </c>
      <c r="C883" s="16" t="n">
        <v>0.522265690565109</v>
      </c>
      <c r="D883" s="16" t="n">
        <v>0</v>
      </c>
      <c r="E883" s="16" t="n">
        <v>0.1</v>
      </c>
      <c r="F883" s="16" t="n">
        <v>0.190537779234781</v>
      </c>
      <c r="G883" s="16" t="n">
        <v>0.173892878083811</v>
      </c>
      <c r="H883" s="16" t="n">
        <v>0.186913388623165</v>
      </c>
      <c r="I883" s="16" t="n">
        <v>1.30102999566398</v>
      </c>
      <c r="J883" s="16" t="n">
        <v>0</v>
      </c>
      <c r="K883" s="16" t="n">
        <v>0.513325652841782</v>
      </c>
      <c r="L883" s="16" t="n">
        <v>0.630939580133129</v>
      </c>
    </row>
    <row r="884" customFormat="false" ht="15" hidden="false" customHeight="false" outlineLevel="0" collapsed="false">
      <c r="A884" s="17" t="n">
        <v>1279</v>
      </c>
      <c r="B884" s="16" t="n">
        <v>0.519526515451689</v>
      </c>
      <c r="C884" s="16" t="n">
        <v>0.521935781163554</v>
      </c>
      <c r="D884" s="16" t="n">
        <v>0</v>
      </c>
      <c r="E884" s="16" t="n">
        <v>0.1</v>
      </c>
      <c r="F884" s="16" t="n">
        <v>0.194397947907464</v>
      </c>
      <c r="G884" s="16" t="n">
        <v>0.174875338368783</v>
      </c>
      <c r="H884" s="16" t="n">
        <v>0.187880788040215</v>
      </c>
      <c r="I884" s="16" t="n">
        <v>1.30102999566398</v>
      </c>
      <c r="J884" s="16" t="n">
        <v>0</v>
      </c>
      <c r="K884" s="16" t="n">
        <v>0.513095238095238</v>
      </c>
      <c r="L884" s="16" t="n">
        <v>0.63305171530978</v>
      </c>
    </row>
    <row r="885" customFormat="false" ht="15" hidden="false" customHeight="false" outlineLevel="0" collapsed="false">
      <c r="A885" s="17" t="n">
        <v>1280</v>
      </c>
      <c r="B885" s="16" t="n">
        <v>0.519137189501808</v>
      </c>
      <c r="C885" s="16" t="n">
        <v>0.521588621408709</v>
      </c>
      <c r="D885" s="16" t="n">
        <v>0</v>
      </c>
      <c r="E885" s="16" t="n">
        <v>0.1</v>
      </c>
      <c r="F885" s="16" t="n">
        <v>0.198591076716845</v>
      </c>
      <c r="G885" s="16" t="n">
        <v>0.177845973604469</v>
      </c>
      <c r="H885" s="16" t="n">
        <v>0.190868643237302</v>
      </c>
      <c r="I885" s="16" t="n">
        <v>1.30102999566398</v>
      </c>
      <c r="J885" s="16" t="n">
        <v>0</v>
      </c>
      <c r="K885" s="16" t="n">
        <v>0.51273681515617</v>
      </c>
      <c r="L885" s="16" t="n">
        <v>0.634075780849974</v>
      </c>
    </row>
    <row r="886" customFormat="false" ht="15" hidden="false" customHeight="false" outlineLevel="0" collapsed="false">
      <c r="A886" s="17" t="n">
        <v>1281</v>
      </c>
      <c r="B886" s="16" t="n">
        <v>0.518720241293075</v>
      </c>
      <c r="C886" s="16" t="n">
        <v>0.521216800039814</v>
      </c>
      <c r="D886" s="16" t="n">
        <v>0</v>
      </c>
      <c r="E886" s="16" t="n">
        <v>0.1</v>
      </c>
      <c r="F886" s="16" t="n">
        <v>0.203104518591758</v>
      </c>
      <c r="G886" s="16" t="n">
        <v>0.181491260303922</v>
      </c>
      <c r="H886" s="16" t="n">
        <v>0.194772804748406</v>
      </c>
      <c r="I886" s="16" t="n">
        <v>1.30102999566398</v>
      </c>
      <c r="J886" s="16" t="n">
        <v>0</v>
      </c>
      <c r="K886" s="16" t="n">
        <v>0.512429595494112</v>
      </c>
      <c r="L886" s="16" t="n">
        <v>0.635547875064004</v>
      </c>
    </row>
    <row r="887" customFormat="false" ht="15" hidden="false" customHeight="false" outlineLevel="0" collapsed="false">
      <c r="A887" s="17" t="n">
        <v>1282</v>
      </c>
      <c r="B887" s="16" t="n">
        <v>0.518276188345183</v>
      </c>
      <c r="C887" s="16" t="n">
        <v>0.520822949034552</v>
      </c>
      <c r="D887" s="16" t="n">
        <v>0</v>
      </c>
      <c r="E887" s="16" t="n">
        <v>0.1</v>
      </c>
      <c r="F887" s="16" t="n">
        <v>0.208153755120901</v>
      </c>
      <c r="G887" s="16" t="n">
        <v>0.185452856690585</v>
      </c>
      <c r="H887" s="16" t="n">
        <v>0.198788785967632</v>
      </c>
      <c r="I887" s="16" t="n">
        <v>1.30102999566398</v>
      </c>
      <c r="J887" s="16" t="n">
        <v>0</v>
      </c>
      <c r="K887" s="16" t="n">
        <v>0.512071172555044</v>
      </c>
      <c r="L887" s="16" t="n">
        <v>0.636597542242704</v>
      </c>
    </row>
    <row r="888" customFormat="false" ht="15" hidden="false" customHeight="false" outlineLevel="0" collapsed="false">
      <c r="A888" s="17" t="n">
        <v>1283</v>
      </c>
      <c r="B888" s="16" t="n">
        <v>0.517813731517111</v>
      </c>
      <c r="C888" s="16" t="n">
        <v>0.520410937118915</v>
      </c>
      <c r="D888" s="16" t="n">
        <v>0</v>
      </c>
      <c r="E888" s="16" t="n">
        <v>0.1</v>
      </c>
      <c r="F888" s="16" t="n">
        <v>0.213277346761017</v>
      </c>
      <c r="G888" s="16" t="n">
        <v>0.189704370764771</v>
      </c>
      <c r="H888" s="16" t="n">
        <v>0.203160072885342</v>
      </c>
      <c r="I888" s="16" t="n">
        <v>1.30102999566398</v>
      </c>
      <c r="J888" s="16" t="n">
        <v>0</v>
      </c>
      <c r="K888" s="16" t="n">
        <v>0.511763952892985</v>
      </c>
      <c r="L888" s="16" t="n">
        <v>0.637199180747568</v>
      </c>
    </row>
    <row r="889" customFormat="false" ht="15" hidden="false" customHeight="false" outlineLevel="0" collapsed="false">
      <c r="A889" s="17" t="n">
        <v>1284</v>
      </c>
      <c r="B889" s="16" t="n">
        <v>0.517335008534174</v>
      </c>
      <c r="C889" s="16" t="n">
        <v>0.519981763583999</v>
      </c>
      <c r="D889" s="16" t="n">
        <v>0</v>
      </c>
      <c r="E889" s="16" t="n">
        <v>0.1</v>
      </c>
      <c r="F889" s="16" t="n">
        <v>0.218352054392878</v>
      </c>
      <c r="G889" s="16" t="n">
        <v>0.19368651308606</v>
      </c>
      <c r="H889" s="16" t="n">
        <v>0.20703971583962</v>
      </c>
      <c r="I889" s="16" t="n">
        <v>1.30102999566398</v>
      </c>
      <c r="J889" s="16" t="n">
        <v>0</v>
      </c>
      <c r="K889" s="16" t="n">
        <v>0.511328725038402</v>
      </c>
      <c r="L889" s="16" t="n">
        <v>0.637992831541219</v>
      </c>
    </row>
    <row r="890" customFormat="false" ht="15" hidden="false" customHeight="false" outlineLevel="0" collapsed="false">
      <c r="A890" s="17" t="n">
        <v>1285</v>
      </c>
      <c r="B890" s="16" t="n">
        <v>0.516821289582858</v>
      </c>
      <c r="C890" s="16" t="n">
        <v>0.519524313028782</v>
      </c>
      <c r="D890" s="16" t="n">
        <v>0</v>
      </c>
      <c r="E890" s="16" t="n">
        <v>0.2</v>
      </c>
      <c r="F890" s="16" t="n">
        <v>0.224162018324001</v>
      </c>
      <c r="G890" s="16" t="n">
        <v>0.197962253179209</v>
      </c>
      <c r="H890" s="16" t="n">
        <v>0.211084683880662</v>
      </c>
      <c r="I890" s="16" t="n">
        <v>1.30102999566398</v>
      </c>
      <c r="J890" s="16" t="n">
        <v>0</v>
      </c>
      <c r="K890" s="16" t="n">
        <v>0.511034306195597</v>
      </c>
      <c r="L890" s="16" t="n">
        <v>0.638415258576549</v>
      </c>
    </row>
    <row r="891" customFormat="false" ht="15" hidden="false" customHeight="false" outlineLevel="0" collapsed="false">
      <c r="A891" s="17" t="n">
        <v>1286</v>
      </c>
      <c r="B891" s="16" t="n">
        <v>0.516287439399295</v>
      </c>
      <c r="C891" s="16" t="n">
        <v>0.519050226384594</v>
      </c>
      <c r="D891" s="16" t="n">
        <v>0</v>
      </c>
      <c r="E891" s="16" t="n">
        <v>0.2</v>
      </c>
      <c r="F891" s="16" t="n">
        <v>0.230397326751335</v>
      </c>
      <c r="G891" s="16" t="n">
        <v>0.200097381950213</v>
      </c>
      <c r="H891" s="16" t="n">
        <v>0.213891164177135</v>
      </c>
      <c r="I891" s="16" t="n">
        <v>1.30102999566398</v>
      </c>
      <c r="J891" s="16" t="n">
        <v>0</v>
      </c>
      <c r="K891" s="16" t="n">
        <v>0.510650281618024</v>
      </c>
      <c r="L891" s="16" t="n">
        <v>0.639298515104967</v>
      </c>
    </row>
    <row r="892" customFormat="false" ht="15" hidden="false" customHeight="false" outlineLevel="0" collapsed="false">
      <c r="A892" s="17" t="n">
        <v>1287</v>
      </c>
      <c r="B892" s="16" t="n">
        <v>0.515719938845862</v>
      </c>
      <c r="C892" s="16" t="n">
        <v>0.518545878318048</v>
      </c>
      <c r="D892" s="16" t="n">
        <v>0</v>
      </c>
      <c r="E892" s="16" t="n">
        <v>0.2</v>
      </c>
      <c r="F892" s="16" t="n">
        <v>0.237047154680882</v>
      </c>
      <c r="G892" s="16" t="n">
        <v>0.204432941392551</v>
      </c>
      <c r="H892" s="16" t="n">
        <v>0.218503713313435</v>
      </c>
      <c r="I892" s="16" t="n">
        <v>1.30102999566398</v>
      </c>
      <c r="J892" s="16" t="n">
        <v>0</v>
      </c>
      <c r="K892" s="16" t="n">
        <v>0.510227854582693</v>
      </c>
      <c r="L892" s="16" t="n">
        <v>0.64005376344086</v>
      </c>
    </row>
    <row r="893" customFormat="false" ht="15" hidden="false" customHeight="false" outlineLevel="0" collapsed="false">
      <c r="A893" s="17" t="n">
        <v>1288</v>
      </c>
      <c r="B893" s="16" t="n">
        <v>0.515123976364968</v>
      </c>
      <c r="C893" s="16" t="n">
        <v>0.518017662244458</v>
      </c>
      <c r="D893" s="16" t="n">
        <v>0</v>
      </c>
      <c r="E893" s="16" t="n">
        <v>0.2</v>
      </c>
      <c r="F893" s="16" t="n">
        <v>0.244241975534451</v>
      </c>
      <c r="G893" s="16" t="n">
        <v>0.209617653058724</v>
      </c>
      <c r="H893" s="16" t="n">
        <v>0.224565926476411</v>
      </c>
      <c r="I893" s="16" t="n">
        <v>1.30102999566398</v>
      </c>
      <c r="J893" s="16" t="n">
        <v>0</v>
      </c>
      <c r="K893" s="16" t="n">
        <v>0.509805427547363</v>
      </c>
      <c r="L893" s="16" t="n">
        <v>0.641231438812084</v>
      </c>
    </row>
    <row r="894" customFormat="false" ht="15" hidden="false" customHeight="false" outlineLevel="0" collapsed="false">
      <c r="A894" s="17" t="n">
        <v>1289</v>
      </c>
      <c r="B894" s="16" t="n">
        <v>0.514486981289727</v>
      </c>
      <c r="C894" s="16" t="n">
        <v>0.517452572478402</v>
      </c>
      <c r="D894" s="16" t="n">
        <v>0</v>
      </c>
      <c r="E894" s="16" t="n">
        <v>0.2</v>
      </c>
      <c r="F894" s="16" t="n">
        <v>0.251980754376281</v>
      </c>
      <c r="G894" s="16" t="n">
        <v>0.217132511049034</v>
      </c>
      <c r="H894" s="16" t="n">
        <v>0.232096592287514</v>
      </c>
      <c r="I894" s="16" t="n">
        <v>1.30102999566398</v>
      </c>
      <c r="J894" s="16" t="n">
        <v>0</v>
      </c>
      <c r="K894" s="16" t="n">
        <v>0.509331797235023</v>
      </c>
      <c r="L894" s="16" t="n">
        <v>0.642114695340502</v>
      </c>
    </row>
    <row r="895" customFormat="false" ht="15" hidden="false" customHeight="false" outlineLevel="0" collapsed="false">
      <c r="A895" s="17" t="n">
        <v>1290</v>
      </c>
      <c r="B895" s="16" t="n">
        <v>0.513823006597776</v>
      </c>
      <c r="C895" s="16" t="n">
        <v>0.516865407411129</v>
      </c>
      <c r="D895" s="16" t="n">
        <v>0</v>
      </c>
      <c r="E895" s="16" t="n">
        <v>0.2</v>
      </c>
      <c r="F895" s="16" t="n">
        <v>0.260339361907564</v>
      </c>
      <c r="G895" s="16" t="n">
        <v>0.225042930220722</v>
      </c>
      <c r="H895" s="16" t="n">
        <v>0.240499098962367</v>
      </c>
      <c r="I895" s="16" t="n">
        <v>1.30102999566398</v>
      </c>
      <c r="J895" s="16" t="n">
        <v>0</v>
      </c>
      <c r="K895" s="16" t="n">
        <v>0.508819764464926</v>
      </c>
      <c r="L895" s="16" t="n">
        <v>0.643394777265745</v>
      </c>
    </row>
    <row r="896" customFormat="false" ht="15" hidden="false" customHeight="false" outlineLevel="0" collapsed="false">
      <c r="A896" s="17" t="n">
        <v>1291</v>
      </c>
      <c r="B896" s="16" t="n">
        <v>0.51312868888416</v>
      </c>
      <c r="C896" s="16" t="n">
        <v>0.516250976247172</v>
      </c>
      <c r="D896" s="16" t="n">
        <v>0</v>
      </c>
      <c r="E896" s="16" t="n">
        <v>0.3</v>
      </c>
      <c r="F896" s="16" t="n">
        <v>0.269145433648715</v>
      </c>
      <c r="G896" s="16" t="n">
        <v>0.233175850989745</v>
      </c>
      <c r="H896" s="16" t="n">
        <v>0.249140656155559</v>
      </c>
      <c r="I896" s="16" t="n">
        <v>1.30102999566398</v>
      </c>
      <c r="J896" s="16" t="n">
        <v>0</v>
      </c>
      <c r="K896" s="16" t="n">
        <v>0.508243727598566</v>
      </c>
      <c r="L896" s="16" t="n">
        <v>0.644546850998464</v>
      </c>
    </row>
    <row r="897" customFormat="false" ht="15" hidden="false" customHeight="false" outlineLevel="0" collapsed="false">
      <c r="A897" s="17" t="n">
        <v>1292</v>
      </c>
      <c r="B897" s="16" t="n">
        <v>0.512409244028349</v>
      </c>
      <c r="C897" s="16" t="n">
        <v>0.515616220812644</v>
      </c>
      <c r="D897" s="16" t="n">
        <v>0</v>
      </c>
      <c r="E897" s="16" t="n">
        <v>0.3</v>
      </c>
      <c r="F897" s="16" t="n">
        <v>0.278593592169847</v>
      </c>
      <c r="G897" s="16" t="n">
        <v>0.241724848771668</v>
      </c>
      <c r="H897" s="16" t="n">
        <v>0.258184259603847</v>
      </c>
      <c r="I897" s="16" t="n">
        <v>1.30102999566398</v>
      </c>
      <c r="J897" s="16" t="n">
        <v>0</v>
      </c>
      <c r="K897" s="16" t="n">
        <v>0.507642089093702</v>
      </c>
      <c r="L897" s="16" t="n">
        <v>0.645929339477727</v>
      </c>
    </row>
    <row r="898" customFormat="false" ht="15" hidden="false" customHeight="false" outlineLevel="0" collapsed="false">
      <c r="A898" s="17" t="n">
        <v>1293</v>
      </c>
      <c r="B898" s="16" t="n">
        <v>0.511661529304489</v>
      </c>
      <c r="C898" s="16" t="n">
        <v>0.514958300657811</v>
      </c>
      <c r="D898" s="16" t="n">
        <v>0</v>
      </c>
      <c r="E898" s="16" t="n">
        <v>0.4</v>
      </c>
      <c r="F898" s="16" t="n">
        <v>0.288751333681897</v>
      </c>
      <c r="G898" s="16" t="n">
        <v>0.251206995931398</v>
      </c>
      <c r="H898" s="16" t="n">
        <v>0.268237042090085</v>
      </c>
      <c r="I898" s="16" t="n">
        <v>1.30102999566398</v>
      </c>
      <c r="J898" s="16" t="n">
        <v>0</v>
      </c>
      <c r="K898" s="16" t="n">
        <v>0.5071044546851</v>
      </c>
      <c r="L898" s="16" t="n">
        <v>0.647055811571941</v>
      </c>
    </row>
    <row r="899" customFormat="false" ht="15" hidden="false" customHeight="false" outlineLevel="0" collapsed="false">
      <c r="A899" s="17" t="n">
        <v>1294</v>
      </c>
      <c r="B899" s="16" t="n">
        <v>0.510878577118828</v>
      </c>
      <c r="C899" s="16" t="n">
        <v>0.514270358220224</v>
      </c>
      <c r="D899" s="16" t="n">
        <v>0</v>
      </c>
      <c r="E899" s="16" t="n">
        <v>0.6</v>
      </c>
      <c r="F899" s="16" t="n">
        <v>0.299641169280303</v>
      </c>
      <c r="G899" s="16" t="n">
        <v>0.26119440111283</v>
      </c>
      <c r="H899" s="16" t="n">
        <v>0.278774915375827</v>
      </c>
      <c r="I899" s="16" t="n">
        <v>1.30102999566398</v>
      </c>
      <c r="J899" s="16" t="n">
        <v>0</v>
      </c>
      <c r="K899" s="16" t="n">
        <v>0.506298003072197</v>
      </c>
      <c r="L899" s="16" t="n">
        <v>0.647862263184844</v>
      </c>
    </row>
    <row r="900" customFormat="false" ht="15" hidden="false" customHeight="false" outlineLevel="0" collapsed="false">
      <c r="A900" s="17" t="n">
        <v>1295</v>
      </c>
      <c r="B900" s="16" t="n">
        <v>0.510073372768977</v>
      </c>
      <c r="C900" s="16" t="n">
        <v>0.513562936984724</v>
      </c>
      <c r="D900" s="16" t="n">
        <v>0</v>
      </c>
      <c r="E900" s="16" t="n">
        <v>0.6</v>
      </c>
      <c r="F900" s="16" t="n">
        <v>0.311003254210214</v>
      </c>
      <c r="G900" s="16" t="n">
        <v>0.271878430507811</v>
      </c>
      <c r="H900" s="16" t="n">
        <v>0.28976920086667</v>
      </c>
      <c r="I900" s="16" t="n">
        <v>1.30102999566398</v>
      </c>
      <c r="J900" s="16" t="n">
        <v>0</v>
      </c>
      <c r="K900" s="16" t="n">
        <v>0.505670762928828</v>
      </c>
      <c r="L900" s="16" t="n">
        <v>0.648515104966718</v>
      </c>
    </row>
    <row r="901" customFormat="false" ht="15" hidden="false" customHeight="false" outlineLevel="0" collapsed="false">
      <c r="A901" s="17" t="n">
        <v>1296</v>
      </c>
      <c r="B901" s="16" t="n">
        <v>0.50922529659574</v>
      </c>
      <c r="C901" s="16" t="n">
        <v>0.512819676293481</v>
      </c>
      <c r="D901" s="16" t="n">
        <v>0</v>
      </c>
      <c r="E901" s="16" t="n">
        <v>0.6</v>
      </c>
      <c r="F901" s="16" t="n">
        <v>0.323384905134593</v>
      </c>
      <c r="G901" s="16" t="n">
        <v>0.283807455563285</v>
      </c>
      <c r="H901" s="16" t="n">
        <v>0.301570769552491</v>
      </c>
      <c r="I901" s="16" t="n">
        <v>1.30102999566398</v>
      </c>
      <c r="J901" s="16" t="n">
        <v>0</v>
      </c>
      <c r="K901" s="16" t="n">
        <v>0.50468509984639</v>
      </c>
      <c r="L901" s="16" t="n">
        <v>0.648860727086534</v>
      </c>
    </row>
    <row r="902" customFormat="false" ht="15" hidden="false" customHeight="false" outlineLevel="0" collapsed="false">
      <c r="A902" s="17" t="n">
        <v>1297</v>
      </c>
      <c r="B902" s="16" t="n">
        <v>0.508345146500875</v>
      </c>
      <c r="C902" s="16" t="n">
        <v>0.512051148808772</v>
      </c>
      <c r="D902" s="16" t="n">
        <v>0</v>
      </c>
      <c r="E902" s="16" t="n">
        <v>0.6</v>
      </c>
      <c r="F902" s="16" t="n">
        <v>0.336777949663817</v>
      </c>
      <c r="G902" s="16" t="n">
        <v>0.295839785197945</v>
      </c>
      <c r="H902" s="16" t="n">
        <v>0.31484261245258</v>
      </c>
      <c r="I902" s="16" t="n">
        <v>1.30102999566398</v>
      </c>
      <c r="J902" s="16" t="n">
        <v>0</v>
      </c>
      <c r="K902" s="16" t="n">
        <v>0.503571428571429</v>
      </c>
      <c r="L902" s="16" t="n">
        <v>0.649193548387097</v>
      </c>
    </row>
    <row r="903" customFormat="false" ht="15" hidden="false" customHeight="false" outlineLevel="0" collapsed="false">
      <c r="A903" s="17" t="n">
        <v>1298</v>
      </c>
      <c r="B903" s="16" t="n">
        <v>0.507416024804115</v>
      </c>
      <c r="C903" s="16" t="n">
        <v>0.511238265998902</v>
      </c>
      <c r="D903" s="16" t="n">
        <v>0</v>
      </c>
      <c r="E903" s="16" t="n">
        <v>0.8</v>
      </c>
      <c r="F903" s="16" t="n">
        <v>0.350993374811177</v>
      </c>
      <c r="G903" s="16" t="n">
        <v>0.309600689652952</v>
      </c>
      <c r="H903" s="16" t="n">
        <v>0.328899571591921</v>
      </c>
      <c r="I903" s="16" t="n">
        <v>1.30102999566398</v>
      </c>
      <c r="J903" s="16" t="n">
        <v>0</v>
      </c>
      <c r="K903" s="16" t="n">
        <v>0.502803379416283</v>
      </c>
      <c r="L903" s="16" t="n">
        <v>0.649193548387097</v>
      </c>
    </row>
    <row r="904" customFormat="false" ht="15" hidden="false" customHeight="false" outlineLevel="0" collapsed="false">
      <c r="A904" s="17" t="n">
        <v>1299</v>
      </c>
      <c r="B904" s="16" t="n">
        <v>0.506450344882314</v>
      </c>
      <c r="C904" s="16" t="n">
        <v>0.510393883864726</v>
      </c>
      <c r="D904" s="16" t="n">
        <v>0</v>
      </c>
      <c r="E904" s="16" t="n">
        <v>1.1</v>
      </c>
      <c r="F904" s="16" t="n">
        <v>0.366095722031269</v>
      </c>
      <c r="G904" s="16" t="n">
        <v>0.323564649636955</v>
      </c>
      <c r="H904" s="16" t="n">
        <v>0.342696642072435</v>
      </c>
      <c r="I904" s="16" t="n">
        <v>1.30102999566398</v>
      </c>
      <c r="J904" s="16" t="n">
        <v>0</v>
      </c>
      <c r="K904" s="16" t="n">
        <v>0.501971326164875</v>
      </c>
      <c r="L904" s="16" t="n">
        <v>0.649295954941116</v>
      </c>
    </row>
    <row r="905" customFormat="false" ht="15" hidden="false" customHeight="false" outlineLevel="0" collapsed="false">
      <c r="A905" s="17" t="n">
        <v>1300</v>
      </c>
      <c r="B905" s="16" t="n">
        <v>0.505441851795666</v>
      </c>
      <c r="C905" s="16" t="n">
        <v>0.5095113860984</v>
      </c>
      <c r="D905" s="16" t="n">
        <v>0</v>
      </c>
      <c r="E905" s="16" t="n">
        <v>1.2</v>
      </c>
      <c r="F905" s="16" t="n">
        <v>0.382115960415219</v>
      </c>
      <c r="G905" s="16" t="n">
        <v>0.338214872746284</v>
      </c>
      <c r="H905" s="16" t="n">
        <v>0.358162984239197</v>
      </c>
      <c r="I905" s="16" t="n">
        <v>1.30102999566398</v>
      </c>
      <c r="J905" s="16" t="n">
        <v>0</v>
      </c>
      <c r="K905" s="16" t="n">
        <v>0.500742447516641</v>
      </c>
      <c r="L905" s="16" t="n">
        <v>0.648886328725038</v>
      </c>
    </row>
    <row r="906" customFormat="false" ht="15" hidden="false" customHeight="false" outlineLevel="0" collapsed="false">
      <c r="A906" s="17" t="n">
        <v>1301</v>
      </c>
      <c r="B906" s="16" t="n">
        <v>0.504391399404359</v>
      </c>
      <c r="C906" s="16" t="n">
        <v>0.508592141635956</v>
      </c>
      <c r="D906" s="16" t="n">
        <v>0</v>
      </c>
      <c r="E906" s="16" t="n">
        <v>1.3</v>
      </c>
      <c r="F906" s="16" t="n">
        <v>0.399157047758655</v>
      </c>
      <c r="G906" s="16" t="n">
        <v>0.353652127418476</v>
      </c>
      <c r="H906" s="16" t="n">
        <v>0.374359397589619</v>
      </c>
      <c r="I906" s="16" t="n">
        <v>1.30102999566398</v>
      </c>
      <c r="J906" s="16" t="n">
        <v>0</v>
      </c>
      <c r="K906" s="16" t="n">
        <v>0.500512032770097</v>
      </c>
      <c r="L906" s="16" t="n">
        <v>0.648540706605223</v>
      </c>
    </row>
    <row r="907" customFormat="false" ht="15" hidden="false" customHeight="false" outlineLevel="0" collapsed="false">
      <c r="A907" s="17" t="n">
        <v>1302</v>
      </c>
      <c r="B907" s="16" t="n">
        <v>0.50329548096846</v>
      </c>
      <c r="C907" s="16" t="n">
        <v>0.507632274925709</v>
      </c>
      <c r="D907" s="16" t="n">
        <v>0</v>
      </c>
      <c r="E907" s="16" t="n">
        <v>1.3</v>
      </c>
      <c r="F907" s="16" t="n">
        <v>0.417189304922999</v>
      </c>
      <c r="G907" s="16" t="n">
        <v>0.370304940918356</v>
      </c>
      <c r="H907" s="16" t="n">
        <v>0.391385530013439</v>
      </c>
      <c r="I907" s="16" t="n">
        <v>1.30102999566398</v>
      </c>
      <c r="J907" s="16" t="n">
        <v>0</v>
      </c>
      <c r="K907" s="16" t="n">
        <v>0.501510496671787</v>
      </c>
      <c r="L907" s="16" t="n">
        <v>0.648271889400922</v>
      </c>
    </row>
    <row r="908" customFormat="false" ht="15" hidden="false" customHeight="false" outlineLevel="0" collapsed="false">
      <c r="A908" s="17" t="n">
        <v>1303</v>
      </c>
      <c r="B908" s="16" t="n">
        <v>0.502156114057889</v>
      </c>
      <c r="C908" s="16" t="n">
        <v>0.5066342580703</v>
      </c>
      <c r="D908" s="16" t="n">
        <v>0</v>
      </c>
      <c r="E908" s="16" t="n">
        <v>1.4</v>
      </c>
      <c r="F908" s="16" t="n">
        <v>0.436338902283583</v>
      </c>
      <c r="G908" s="16" t="n">
        <v>0.38575445641413</v>
      </c>
      <c r="H908" s="16" t="n">
        <v>0.406959142386599</v>
      </c>
      <c r="I908" s="16" t="n">
        <v>1.30102999566398</v>
      </c>
      <c r="J908" s="16" t="n">
        <v>0</v>
      </c>
      <c r="K908" s="16" t="n">
        <v>0.502944188428059</v>
      </c>
      <c r="L908" s="16" t="n">
        <v>0.647747055811572</v>
      </c>
    </row>
    <row r="909" customFormat="false" ht="15" hidden="false" customHeight="false" outlineLevel="0" collapsed="false">
      <c r="A909" s="17" t="n">
        <v>1304</v>
      </c>
      <c r="B909" s="16" t="n">
        <v>0.500981238862825</v>
      </c>
      <c r="C909" s="16" t="n">
        <v>0.505603864019917</v>
      </c>
      <c r="D909" s="16" t="n">
        <v>0</v>
      </c>
      <c r="E909" s="16" t="n">
        <v>1.5</v>
      </c>
      <c r="F909" s="16" t="n">
        <v>0.456352000810907</v>
      </c>
      <c r="G909" s="16" t="n">
        <v>0.400476676379827</v>
      </c>
      <c r="H909" s="16" t="n">
        <v>0.420719958930948</v>
      </c>
      <c r="I909" s="16" t="n">
        <v>1.30102999566398</v>
      </c>
      <c r="J909" s="16" t="n">
        <v>0</v>
      </c>
      <c r="K909" s="16" t="n">
        <v>0.504326676907322</v>
      </c>
      <c r="L909" s="16" t="n">
        <v>0.64663338453661</v>
      </c>
    </row>
    <row r="910" customFormat="false" ht="15" hidden="false" customHeight="false" outlineLevel="0" collapsed="false">
      <c r="A910" s="17" t="n">
        <v>1305</v>
      </c>
      <c r="B910" s="16" t="n">
        <v>0.499769642239525</v>
      </c>
      <c r="C910" s="16" t="n">
        <v>0.504541105608786</v>
      </c>
      <c r="D910" s="16" t="n">
        <v>0</v>
      </c>
      <c r="E910" s="16" t="n">
        <v>1.5</v>
      </c>
      <c r="F910" s="16" t="n">
        <v>0.477431055011164</v>
      </c>
      <c r="G910" s="16" t="n">
        <v>0.416029836597609</v>
      </c>
      <c r="H910" s="16" t="n">
        <v>0.43601359453922</v>
      </c>
      <c r="I910" s="16" t="n">
        <v>1.30102999566398</v>
      </c>
      <c r="J910" s="16" t="n">
        <v>0</v>
      </c>
      <c r="K910" s="16" t="n">
        <v>0.505606758832565</v>
      </c>
      <c r="L910" s="16" t="n">
        <v>0.645634920634921</v>
      </c>
    </row>
    <row r="911" customFormat="false" ht="15" hidden="false" customHeight="false" outlineLevel="0" collapsed="false">
      <c r="A911" s="17" t="n">
        <v>1306</v>
      </c>
      <c r="B911" s="16" t="n">
        <v>0.4985070115044</v>
      </c>
      <c r="C911" s="16" t="n">
        <v>0.503431653015075</v>
      </c>
      <c r="D911" s="16" t="n">
        <v>0</v>
      </c>
      <c r="E911" s="16" t="n">
        <v>1.5</v>
      </c>
      <c r="F911" s="16" t="n">
        <v>0.499625671307288</v>
      </c>
      <c r="G911" s="16" t="n">
        <v>0.432713331720869</v>
      </c>
      <c r="H911" s="16" t="n">
        <v>0.451776114567616</v>
      </c>
      <c r="I911" s="16" t="n">
        <v>1.30102999566398</v>
      </c>
      <c r="J911" s="16" t="n">
        <v>0</v>
      </c>
      <c r="K911" s="16" t="n">
        <v>0.506989247311828</v>
      </c>
      <c r="L911" s="16" t="n">
        <v>0.644815668202765</v>
      </c>
    </row>
    <row r="912" customFormat="false" ht="15" hidden="false" customHeight="false" outlineLevel="0" collapsed="false">
      <c r="A912" s="17" t="n">
        <v>1307</v>
      </c>
      <c r="B912" s="16" t="n">
        <v>0.497205267822932</v>
      </c>
      <c r="C912" s="16" t="n">
        <v>0.502288010187687</v>
      </c>
      <c r="D912" s="16" t="n">
        <v>0</v>
      </c>
      <c r="E912" s="16" t="n">
        <v>1.8</v>
      </c>
      <c r="F912" s="16" t="n">
        <v>0.523088005932183</v>
      </c>
      <c r="G912" s="16" t="n">
        <v>0.451325872989474</v>
      </c>
      <c r="H912" s="16" t="n">
        <v>0.468571338464011</v>
      </c>
      <c r="I912" s="16" t="n">
        <v>1.30102999566398</v>
      </c>
      <c r="J912" s="16" t="n">
        <v>0</v>
      </c>
      <c r="K912" s="16" t="n">
        <v>0.508141321044547</v>
      </c>
      <c r="L912" s="16" t="n">
        <v>0.643433179723502</v>
      </c>
    </row>
    <row r="913" customFormat="false" ht="15" hidden="false" customHeight="false" outlineLevel="0" collapsed="false">
      <c r="A913" s="17" t="n">
        <v>1308</v>
      </c>
      <c r="B913" s="16" t="n">
        <v>0.495861688776622</v>
      </c>
      <c r="C913" s="16" t="n">
        <v>0.501104109614126</v>
      </c>
      <c r="D913" s="16" t="n">
        <v>0</v>
      </c>
      <c r="E913" s="16" t="n">
        <v>1.9</v>
      </c>
      <c r="F913" s="16" t="n">
        <v>0.547347938909015</v>
      </c>
      <c r="G913" s="16" t="n">
        <v>0.469693647998358</v>
      </c>
      <c r="H913" s="16" t="n">
        <v>0.48457483843193</v>
      </c>
      <c r="I913" s="16" t="n">
        <v>1.30102999566398</v>
      </c>
      <c r="J913" s="16" t="n">
        <v>0</v>
      </c>
      <c r="K913" s="16" t="n">
        <v>0.509600614439324</v>
      </c>
      <c r="L913" s="16" t="n">
        <v>0.642140296979007</v>
      </c>
    </row>
    <row r="914" customFormat="false" ht="15" hidden="false" customHeight="false" outlineLevel="0" collapsed="false">
      <c r="A914" s="17" t="n">
        <v>1309</v>
      </c>
      <c r="B914" s="16" t="n">
        <v>0.494463639126884</v>
      </c>
      <c r="C914" s="16" t="n">
        <v>0.499871420571881</v>
      </c>
      <c r="D914" s="16" t="n">
        <v>0</v>
      </c>
      <c r="E914" s="16" t="n">
        <v>2.1</v>
      </c>
      <c r="F914" s="16" t="n">
        <v>0.573006347470959</v>
      </c>
      <c r="G914" s="16" t="n">
        <v>0.486361165392567</v>
      </c>
      <c r="H914" s="16" t="n">
        <v>0.498093302106458</v>
      </c>
      <c r="I914" s="16" t="n">
        <v>1.30102999566398</v>
      </c>
      <c r="J914" s="16" t="n">
        <v>0</v>
      </c>
      <c r="K914" s="16" t="n">
        <v>0.511059907834101</v>
      </c>
      <c r="L914" s="16" t="n">
        <v>0.641026625704045</v>
      </c>
    </row>
    <row r="915" customFormat="false" ht="15" hidden="false" customHeight="false" outlineLevel="0" collapsed="false">
      <c r="A915" s="17" t="n">
        <v>1310</v>
      </c>
      <c r="B915" s="16" t="n">
        <v>0.493041037803605</v>
      </c>
      <c r="C915" s="16" t="n">
        <v>0.498613219107351</v>
      </c>
      <c r="D915" s="16" t="n">
        <v>0</v>
      </c>
      <c r="E915" s="16" t="n">
        <v>2.5</v>
      </c>
      <c r="F915" s="16" t="n">
        <v>0.59923088341808</v>
      </c>
      <c r="G915" s="16" t="n">
        <v>0.511322114524814</v>
      </c>
      <c r="H915" s="16" t="n">
        <v>0.512889131188405</v>
      </c>
      <c r="I915" s="16" t="n">
        <v>1.30102999566398</v>
      </c>
      <c r="J915" s="16" t="n">
        <v>0</v>
      </c>
      <c r="K915" s="16" t="n">
        <v>0.512096774193548</v>
      </c>
      <c r="L915" s="16" t="n">
        <v>0.639887352790579</v>
      </c>
    </row>
    <row r="916" customFormat="false" ht="15" hidden="false" customHeight="false" outlineLevel="0" collapsed="false">
      <c r="A916" s="17" t="n">
        <v>1311</v>
      </c>
      <c r="B916" s="16" t="n">
        <v>0.491555141314628</v>
      </c>
      <c r="C916" s="16" t="n">
        <v>0.497294585599053</v>
      </c>
      <c r="D916" s="16" t="n">
        <v>0</v>
      </c>
      <c r="E916" s="16" t="n">
        <v>2.7</v>
      </c>
      <c r="F916" s="16" t="n">
        <v>0.626654136572009</v>
      </c>
      <c r="G916" s="16" t="n">
        <v>0.537731844507191</v>
      </c>
      <c r="H916" s="16" t="n">
        <v>0.534569697946078</v>
      </c>
      <c r="I916" s="16" t="n">
        <v>1.30102999566398</v>
      </c>
      <c r="J916" s="16" t="n">
        <v>0</v>
      </c>
      <c r="K916" s="16" t="n">
        <v>0.51326164874552</v>
      </c>
      <c r="L916" s="16" t="n">
        <v>0.638428059395801</v>
      </c>
    </row>
    <row r="917" customFormat="false" ht="15" hidden="false" customHeight="false" outlineLevel="0" collapsed="false">
      <c r="A917" s="17" t="n">
        <v>1312</v>
      </c>
      <c r="B917" s="16" t="n">
        <v>0.490031559552465</v>
      </c>
      <c r="C917" s="16" t="n">
        <v>0.495937452921944</v>
      </c>
      <c r="D917" s="16" t="n">
        <v>0</v>
      </c>
      <c r="E917" s="16" t="n">
        <v>3.2</v>
      </c>
      <c r="F917" s="16" t="n">
        <v>0.654706623243414</v>
      </c>
      <c r="G917" s="16" t="n">
        <v>0.564768437190448</v>
      </c>
      <c r="H917" s="16" t="n">
        <v>0.555720570772685</v>
      </c>
      <c r="I917" s="16" t="n">
        <v>1.30102999566398</v>
      </c>
      <c r="J917" s="16" t="n">
        <v>0</v>
      </c>
      <c r="K917" s="16" t="n">
        <v>0.514887352790579</v>
      </c>
      <c r="L917" s="16" t="n">
        <v>0.637083973374296</v>
      </c>
    </row>
    <row r="918" customFormat="false" ht="15" hidden="false" customHeight="false" outlineLevel="0" collapsed="false">
      <c r="A918" s="17" t="n">
        <v>1313</v>
      </c>
      <c r="B918" s="16" t="n">
        <v>0.488447977200387</v>
      </c>
      <c r="C918" s="16" t="n">
        <v>0.494529426194006</v>
      </c>
      <c r="D918" s="16" t="n">
        <v>0</v>
      </c>
      <c r="E918" s="16" t="n">
        <v>3.6</v>
      </c>
      <c r="F918" s="16" t="n">
        <v>0.684958195384301</v>
      </c>
      <c r="G918" s="16" t="n">
        <v>0.593491698726917</v>
      </c>
      <c r="H918" s="16" t="n">
        <v>0.578458428422016</v>
      </c>
      <c r="I918" s="16" t="n">
        <v>1.30102999566398</v>
      </c>
      <c r="J918" s="16" t="n">
        <v>0</v>
      </c>
      <c r="K918" s="16" t="n">
        <v>0.516282642089094</v>
      </c>
      <c r="L918" s="16" t="n">
        <v>0.636047107014849</v>
      </c>
    </row>
    <row r="919" customFormat="false" ht="15" hidden="false" customHeight="false" outlineLevel="0" collapsed="false">
      <c r="A919" s="17" t="n">
        <v>1314</v>
      </c>
      <c r="B919" s="16" t="n">
        <v>0.486808390844436</v>
      </c>
      <c r="C919" s="16" t="n">
        <v>0.493069842409703</v>
      </c>
      <c r="D919" s="16" t="n">
        <v>0</v>
      </c>
      <c r="E919" s="16" t="n">
        <v>4</v>
      </c>
      <c r="F919" s="16" t="n">
        <v>0.716846603639703</v>
      </c>
      <c r="G919" s="16" t="n">
        <v>0.624613930102796</v>
      </c>
      <c r="H919" s="16" t="n">
        <v>0.60149835320207</v>
      </c>
      <c r="I919" s="16" t="n">
        <v>1.30102999566398</v>
      </c>
      <c r="J919" s="16" t="n">
        <v>0</v>
      </c>
      <c r="K919" s="16" t="n">
        <v>0.517869943676395</v>
      </c>
      <c r="L919" s="16" t="n">
        <v>0.635163850486431</v>
      </c>
    </row>
    <row r="920" customFormat="false" ht="15" hidden="false" customHeight="false" outlineLevel="0" collapsed="false">
      <c r="A920" s="17" t="n">
        <v>1315</v>
      </c>
      <c r="B920" s="16" t="n">
        <v>0.485114515064255</v>
      </c>
      <c r="C920" s="16" t="n">
        <v>0.491559857995279</v>
      </c>
      <c r="D920" s="16" t="n">
        <v>0</v>
      </c>
      <c r="E920" s="16" t="n">
        <v>4.5</v>
      </c>
      <c r="F920" s="16" t="n">
        <v>0.750250863110229</v>
      </c>
      <c r="G920" s="16" t="n">
        <v>0.656738216698965</v>
      </c>
      <c r="H920" s="16" t="n">
        <v>0.624690958980767</v>
      </c>
      <c r="I920" s="16" t="n">
        <v>1.30102999566398</v>
      </c>
      <c r="J920" s="16" t="n">
        <v>0</v>
      </c>
      <c r="K920" s="16" t="n">
        <v>0.519508448540707</v>
      </c>
      <c r="L920" s="16" t="n">
        <v>0.634216589861751</v>
      </c>
    </row>
    <row r="921" customFormat="false" ht="15" hidden="false" customHeight="false" outlineLevel="0" collapsed="false">
      <c r="A921" s="17" t="n">
        <v>1316</v>
      </c>
      <c r="B921" s="16" t="n">
        <v>0.483368618857293</v>
      </c>
      <c r="C921" s="16" t="n">
        <v>0.490004929996306</v>
      </c>
      <c r="D921" s="16" t="n">
        <v>0</v>
      </c>
      <c r="E921" s="16" t="n">
        <v>5.2</v>
      </c>
      <c r="F921" s="16" t="n">
        <v>0.785735867180141</v>
      </c>
      <c r="G921" s="16" t="n">
        <v>0.690939464345197</v>
      </c>
      <c r="H921" s="16" t="n">
        <v>0.648932101900504</v>
      </c>
      <c r="I921" s="16" t="n">
        <v>1.30102999566398</v>
      </c>
      <c r="J921" s="16" t="n">
        <v>0</v>
      </c>
      <c r="K921" s="16" t="n">
        <v>0.520916538658474</v>
      </c>
      <c r="L921" s="16" t="n">
        <v>0.633550947260625</v>
      </c>
    </row>
    <row r="922" customFormat="false" ht="15" hidden="false" customHeight="false" outlineLevel="0" collapsed="false">
      <c r="A922" s="17" t="n">
        <v>1317</v>
      </c>
      <c r="B922" s="16" t="n">
        <v>0.481580452076973</v>
      </c>
      <c r="C922" s="16" t="n">
        <v>0.488407385205069</v>
      </c>
      <c r="D922" s="16" t="n">
        <v>0</v>
      </c>
      <c r="E922" s="16" t="n">
        <v>6.1</v>
      </c>
      <c r="F922" s="16" t="n">
        <v>0.822286492333598</v>
      </c>
      <c r="G922" s="16" t="n">
        <v>0.726460345135003</v>
      </c>
      <c r="H922" s="16" t="n">
        <v>0.673094329434168</v>
      </c>
      <c r="I922" s="16" t="n">
        <v>1.30102999566398</v>
      </c>
      <c r="J922" s="16" t="n">
        <v>0</v>
      </c>
      <c r="K922" s="16" t="n">
        <v>0.522619047619048</v>
      </c>
      <c r="L922" s="16" t="n">
        <v>0.632667690732207</v>
      </c>
    </row>
    <row r="923" customFormat="false" ht="15" hidden="false" customHeight="false" outlineLevel="0" collapsed="false">
      <c r="A923" s="17" t="n">
        <v>1318</v>
      </c>
      <c r="B923" s="16" t="n">
        <v>0.479743733529061</v>
      </c>
      <c r="C923" s="16" t="n">
        <v>0.486760919372882</v>
      </c>
      <c r="D923" s="16" t="n">
        <v>0</v>
      </c>
      <c r="E923" s="16" t="n">
        <v>6.9</v>
      </c>
      <c r="F923" s="16" t="n">
        <v>0.859874745962999</v>
      </c>
      <c r="G923" s="16" t="n">
        <v>0.763016406996517</v>
      </c>
      <c r="H923" s="16" t="n">
        <v>0.697419976815163</v>
      </c>
      <c r="I923" s="16" t="n">
        <v>1.30102999566398</v>
      </c>
      <c r="J923" s="16" t="n">
        <v>0</v>
      </c>
      <c r="K923" s="16" t="n">
        <v>0.524283154121864</v>
      </c>
      <c r="L923" s="16" t="n">
        <v>0.632283666154634</v>
      </c>
    </row>
    <row r="924" customFormat="false" ht="15" hidden="false" customHeight="false" outlineLevel="0" collapsed="false">
      <c r="A924" s="17" t="n">
        <v>1319</v>
      </c>
      <c r="B924" s="16" t="n">
        <v>0.477854983674155</v>
      </c>
      <c r="C924" s="16" t="n">
        <v>0.485069773947039</v>
      </c>
      <c r="D924" s="16" t="n">
        <v>0</v>
      </c>
      <c r="E924" s="16" t="n">
        <v>7.8</v>
      </c>
      <c r="F924" s="16" t="n">
        <v>0.899950839989814</v>
      </c>
      <c r="G924" s="16" t="n">
        <v>0.802057850189947</v>
      </c>
      <c r="H924" s="16" t="n">
        <v>0.722399747453934</v>
      </c>
      <c r="I924" s="16" t="n">
        <v>1.30102999566398</v>
      </c>
      <c r="J924" s="16" t="n">
        <v>0</v>
      </c>
      <c r="K924" s="16" t="n">
        <v>0.525755248335894</v>
      </c>
      <c r="L924" s="16" t="n">
        <v>0.631733230926779</v>
      </c>
    </row>
    <row r="925" customFormat="false" ht="15" hidden="false" customHeight="false" outlineLevel="0" collapsed="false">
      <c r="A925" s="17" t="n">
        <v>1320</v>
      </c>
      <c r="B925" s="16" t="n">
        <v>0.475914337568813</v>
      </c>
      <c r="C925" s="16" t="n">
        <v>0.483332743375532</v>
      </c>
      <c r="D925" s="16" t="n">
        <v>0</v>
      </c>
      <c r="E925" s="16" t="n">
        <v>8.8</v>
      </c>
      <c r="F925" s="16" t="n">
        <v>0.942379880514159</v>
      </c>
      <c r="G925" s="16" t="n">
        <v>0.842930278001598</v>
      </c>
      <c r="H925" s="16" t="n">
        <v>0.748296822959053</v>
      </c>
      <c r="I925" s="16" t="n">
        <v>1.30102999566398</v>
      </c>
      <c r="J925" s="16" t="n">
        <v>0</v>
      </c>
      <c r="K925" s="16" t="n">
        <v>0.527227342549923</v>
      </c>
      <c r="L925" s="16" t="n">
        <v>0.63120839733743</v>
      </c>
    </row>
    <row r="926" customFormat="false" ht="15" hidden="false" customHeight="false" outlineLevel="0" collapsed="false">
      <c r="A926" s="17" t="n">
        <v>1321</v>
      </c>
      <c r="B926" s="16" t="n">
        <v>0.473942699413451</v>
      </c>
      <c r="C926" s="16" t="n">
        <v>0.481564689211307</v>
      </c>
      <c r="D926" s="16" t="n">
        <v>0</v>
      </c>
      <c r="E926" s="16" t="n">
        <v>9.5</v>
      </c>
      <c r="F926" s="16" t="n">
        <v>0.986103731360762</v>
      </c>
      <c r="G926" s="16" t="n">
        <v>0.885352676025578</v>
      </c>
      <c r="H926" s="16" t="n">
        <v>0.775781321624712</v>
      </c>
      <c r="I926" s="16" t="n">
        <v>1.30102999566398</v>
      </c>
      <c r="J926" s="16" t="n">
        <v>0</v>
      </c>
      <c r="K926" s="16" t="n">
        <v>0.529147465437788</v>
      </c>
      <c r="L926" s="16" t="n">
        <v>0.630619559651818</v>
      </c>
    </row>
    <row r="927" customFormat="false" ht="15" hidden="false" customHeight="false" outlineLevel="0" collapsed="false">
      <c r="A927" s="17" t="n">
        <v>1322</v>
      </c>
      <c r="B927" s="16" t="n">
        <v>0.471920543246799</v>
      </c>
      <c r="C927" s="16" t="n">
        <v>0.479749199603834</v>
      </c>
      <c r="D927" s="16" t="n">
        <v>0</v>
      </c>
      <c r="E927" s="17" t="n">
        <v>10.7</v>
      </c>
      <c r="F927" s="16" t="n">
        <v>1.03186324335877</v>
      </c>
      <c r="G927" s="16" t="n">
        <v>0.929545278992868</v>
      </c>
      <c r="H927" s="16" t="n">
        <v>0.801588210542208</v>
      </c>
      <c r="I927" s="16" t="n">
        <v>1.30102999566398</v>
      </c>
      <c r="J927" s="16" t="n">
        <v>0</v>
      </c>
      <c r="K927" s="16" t="n">
        <v>0.530837173579109</v>
      </c>
      <c r="L927" s="16" t="n">
        <v>0.630337941628264</v>
      </c>
    </row>
    <row r="928" customFormat="false" ht="15" hidden="false" customHeight="false" outlineLevel="0" collapsed="false">
      <c r="A928" s="17" t="n">
        <v>1323</v>
      </c>
      <c r="B928" s="16" t="n">
        <v>0.469861913058493</v>
      </c>
      <c r="C928" s="16" t="n">
        <v>0.477901159130758</v>
      </c>
      <c r="D928" s="16" t="n">
        <v>0</v>
      </c>
      <c r="E928" s="17" t="n">
        <v>12</v>
      </c>
      <c r="F928" s="16" t="n">
        <v>1.07971867493073</v>
      </c>
      <c r="G928" s="16" t="n">
        <v>0.975828127741302</v>
      </c>
      <c r="H928" s="16" t="n">
        <v>0.828931576729217</v>
      </c>
      <c r="I928" s="16" t="n">
        <v>1.30102999566398</v>
      </c>
      <c r="J928" s="16" t="n">
        <v>0</v>
      </c>
      <c r="K928" s="16" t="n">
        <v>0.532757296466974</v>
      </c>
      <c r="L928" s="16" t="n">
        <v>0.629966717869944</v>
      </c>
    </row>
    <row r="929" customFormat="false" ht="15" hidden="false" customHeight="false" outlineLevel="0" collapsed="false">
      <c r="A929" s="17" t="n">
        <v>1324</v>
      </c>
      <c r="B929" s="16" t="n">
        <v>0.467760721369395</v>
      </c>
      <c r="C929" s="16" t="n">
        <v>0.476014952649993</v>
      </c>
      <c r="D929" s="16" t="n">
        <v>0</v>
      </c>
      <c r="E929" s="17" t="n">
        <v>13.9</v>
      </c>
      <c r="F929" s="16" t="n">
        <v>1.12997751838647</v>
      </c>
      <c r="G929" s="16" t="n">
        <v>1.02424506515027</v>
      </c>
      <c r="H929" s="16" t="n">
        <v>0.856674372116551</v>
      </c>
      <c r="I929" s="16" t="n">
        <v>1.30102999566398</v>
      </c>
      <c r="J929" s="16" t="n">
        <v>0</v>
      </c>
      <c r="K929" s="16" t="n">
        <v>0.534447004608295</v>
      </c>
      <c r="L929" s="16" t="n">
        <v>0.62963389656938</v>
      </c>
    </row>
    <row r="930" customFormat="false" ht="15" hidden="false" customHeight="false" outlineLevel="0" collapsed="false">
      <c r="A930" s="17" t="n">
        <v>1325</v>
      </c>
      <c r="B930" s="16" t="n">
        <v>0.465645622639429</v>
      </c>
      <c r="C930" s="16" t="n">
        <v>0.474112174780138</v>
      </c>
      <c r="D930" s="16" t="n">
        <v>0</v>
      </c>
      <c r="E930" s="17" t="n">
        <v>16.1</v>
      </c>
      <c r="F930" s="16" t="n">
        <v>1.18106130276223</v>
      </c>
      <c r="G930" s="16" t="n">
        <v>1.07347909840398</v>
      </c>
      <c r="H930" s="16" t="n">
        <v>0.905348558152507</v>
      </c>
      <c r="I930" s="16" t="n">
        <v>1.30102999566398</v>
      </c>
      <c r="J930" s="16" t="n">
        <v>0</v>
      </c>
      <c r="K930" s="16" t="n">
        <v>0.53631592421915</v>
      </c>
      <c r="L930" s="16" t="n">
        <v>0.629557091653866</v>
      </c>
    </row>
    <row r="931" customFormat="false" ht="15" hidden="false" customHeight="false" outlineLevel="0" collapsed="false">
      <c r="A931" s="17" t="n">
        <v>1326</v>
      </c>
      <c r="B931" s="16" t="n">
        <v>0.463497019239834</v>
      </c>
      <c r="C931" s="16" t="n">
        <v>0.472177430074061</v>
      </c>
      <c r="D931" s="16" t="n">
        <v>0</v>
      </c>
      <c r="E931" s="17" t="n">
        <v>17.2</v>
      </c>
      <c r="F931" s="16" t="n">
        <v>1.23387807354818</v>
      </c>
      <c r="G931" s="16" t="n">
        <v>1.12436685335438</v>
      </c>
      <c r="H931" s="16" t="n">
        <v>0.911517356612538</v>
      </c>
      <c r="I931" s="16" t="n">
        <v>1.30102999566398</v>
      </c>
      <c r="J931" s="16" t="n">
        <v>0</v>
      </c>
      <c r="K931" s="16" t="n">
        <v>0.538197644649258</v>
      </c>
      <c r="L931" s="16" t="n">
        <v>0.629352278545827</v>
      </c>
    </row>
    <row r="932" customFormat="false" ht="15" hidden="false" customHeight="false" outlineLevel="0" collapsed="false">
      <c r="A932" s="17" t="n">
        <v>1327</v>
      </c>
      <c r="B932" s="16" t="n">
        <v>0.461323392060068</v>
      </c>
      <c r="C932" s="16" t="n">
        <v>0.470219478828292</v>
      </c>
      <c r="D932" s="16" t="n">
        <v>0</v>
      </c>
      <c r="E932" s="17" t="n">
        <v>18.6</v>
      </c>
      <c r="F932" s="16" t="n">
        <v>1.2886598999416</v>
      </c>
      <c r="G932" s="16" t="n">
        <v>1.17762140047251</v>
      </c>
      <c r="H932" s="16" t="n">
        <v>0.938976285173582</v>
      </c>
      <c r="I932" s="16" t="n">
        <v>1.30102999566398</v>
      </c>
      <c r="J932" s="16" t="n">
        <v>0</v>
      </c>
      <c r="K932" s="16" t="n">
        <v>0.539989759344598</v>
      </c>
      <c r="L932" s="16" t="n">
        <v>0.628929851510497</v>
      </c>
    </row>
    <row r="933" customFormat="false" ht="15" hidden="false" customHeight="false" outlineLevel="0" collapsed="false">
      <c r="A933" s="17" t="n">
        <v>1328</v>
      </c>
      <c r="B933" s="16" t="n">
        <v>0.459115384117005</v>
      </c>
      <c r="C933" s="16" t="n">
        <v>0.46822711820564</v>
      </c>
      <c r="D933" s="16" t="n">
        <v>0</v>
      </c>
      <c r="E933" s="17" t="n">
        <v>20.3</v>
      </c>
      <c r="F933" s="16" t="n">
        <v>1.34505336153296</v>
      </c>
      <c r="G933" s="16" t="n">
        <v>1.23187415788038</v>
      </c>
      <c r="H933" s="16" t="n">
        <v>0.966178978714635</v>
      </c>
      <c r="I933" s="16" t="n">
        <v>1.30102999566398</v>
      </c>
      <c r="J933" s="16" t="n">
        <v>0</v>
      </c>
      <c r="K933" s="16" t="n">
        <v>0.54199948796723</v>
      </c>
      <c r="L933" s="16" t="n">
        <v>0.628853046594982</v>
      </c>
    </row>
    <row r="934" customFormat="false" ht="15" hidden="false" customHeight="false" outlineLevel="0" collapsed="false">
      <c r="A934" s="17" t="n">
        <v>1329</v>
      </c>
      <c r="B934" s="16" t="n">
        <v>0.456911429289788</v>
      </c>
      <c r="C934" s="16" t="n">
        <v>0.466237544292404</v>
      </c>
      <c r="D934" s="16" t="n">
        <v>0</v>
      </c>
      <c r="E934" s="17" t="n">
        <v>22.2</v>
      </c>
      <c r="F934" s="16" t="n">
        <v>1.40259854595337</v>
      </c>
      <c r="G934" s="16" t="n">
        <v>1.28699836957927</v>
      </c>
      <c r="H934" s="16" t="n">
        <v>0.99181819831062</v>
      </c>
      <c r="I934" s="16" t="n">
        <v>1.30102999566398</v>
      </c>
      <c r="J934" s="16" t="n">
        <v>0</v>
      </c>
      <c r="K934" s="16" t="n">
        <v>0.543766001024066</v>
      </c>
      <c r="L934" s="16" t="n">
        <v>0.628981054787506</v>
      </c>
    </row>
    <row r="935" customFormat="false" ht="15" hidden="false" customHeight="false" outlineLevel="0" collapsed="false">
      <c r="A935" s="17" t="n">
        <v>1330</v>
      </c>
      <c r="B935" s="16" t="n">
        <v>0.454705988603925</v>
      </c>
      <c r="C935" s="16" t="n">
        <v>0.464247173791932</v>
      </c>
      <c r="D935" s="16" t="n">
        <v>1</v>
      </c>
      <c r="E935" s="17" t="n">
        <v>24.1</v>
      </c>
      <c r="F935" s="16" t="n">
        <v>1.4617920988712</v>
      </c>
      <c r="G935" s="16" t="n">
        <v>1.34429956881939</v>
      </c>
      <c r="H935" s="16" t="n">
        <v>1.01735399190781</v>
      </c>
      <c r="I935" s="16" t="n">
        <v>1.30102999566398</v>
      </c>
      <c r="J935" s="16" t="n">
        <v>0.973913403705124</v>
      </c>
      <c r="K935" s="16" t="n">
        <v>0.545890937019969</v>
      </c>
      <c r="L935" s="16" t="n">
        <v>0.628904249871992</v>
      </c>
    </row>
    <row r="936" customFormat="false" ht="15" hidden="false" customHeight="false" outlineLevel="0" collapsed="false">
      <c r="A936" s="17" t="n">
        <v>1331</v>
      </c>
      <c r="B936" s="16" t="n">
        <v>0.45244552076809</v>
      </c>
      <c r="C936" s="16" t="n">
        <v>0.462205385969531</v>
      </c>
      <c r="D936" s="16" t="n">
        <v>1</v>
      </c>
      <c r="E936" s="17" t="n">
        <v>26.7</v>
      </c>
      <c r="F936" s="16" t="n">
        <v>1.5236613738658</v>
      </c>
      <c r="G936" s="16" t="n">
        <v>1.40372363851994</v>
      </c>
      <c r="H936" s="16" t="n">
        <v>1.04315011891677</v>
      </c>
      <c r="I936" s="16" t="n">
        <v>1.30102999566398</v>
      </c>
      <c r="J936" s="16" t="n">
        <v>1.14408519497348</v>
      </c>
      <c r="K936" s="16" t="n">
        <v>0.547759856630824</v>
      </c>
      <c r="L936" s="16" t="n">
        <v>0.628865847414235</v>
      </c>
    </row>
    <row r="937" customFormat="false" ht="15" hidden="false" customHeight="false" outlineLevel="0" collapsed="false">
      <c r="A937" s="17" t="n">
        <v>1332</v>
      </c>
      <c r="B937" s="16" t="n">
        <v>0.450206698169784</v>
      </c>
      <c r="C937" s="16" t="n">
        <v>0.460181039043011</v>
      </c>
      <c r="D937" s="16" t="n">
        <v>1</v>
      </c>
      <c r="E937" s="17" t="n">
        <v>27.9</v>
      </c>
      <c r="F937" s="16" t="n">
        <v>1.58588999084569</v>
      </c>
      <c r="G937" s="16" t="n">
        <v>1.46294485330209</v>
      </c>
      <c r="H937" s="16" t="n">
        <v>1.06913588093046</v>
      </c>
      <c r="I937" s="16" t="n">
        <v>1.30102999566398</v>
      </c>
      <c r="J937" s="16" t="n">
        <v>0.996232553364154</v>
      </c>
      <c r="K937" s="16" t="n">
        <v>0.549590373783922</v>
      </c>
      <c r="L937" s="16" t="n">
        <v>0.629173067076293</v>
      </c>
    </row>
    <row r="938" customFormat="false" ht="15" hidden="false" customHeight="false" outlineLevel="0" collapsed="false">
      <c r="A938" s="17" t="n">
        <v>1333</v>
      </c>
      <c r="B938" s="16" t="n">
        <v>0.447967776703456</v>
      </c>
      <c r="C938" s="16" t="n">
        <v>0.458153326617133</v>
      </c>
      <c r="D938" s="16" t="n">
        <v>1</v>
      </c>
      <c r="E938" s="17" t="n">
        <v>31.3</v>
      </c>
      <c r="F938" s="16" t="n">
        <v>1.64878054451053</v>
      </c>
      <c r="G938" s="16" t="n">
        <v>1.52142348857317</v>
      </c>
      <c r="H938" s="16" t="n">
        <v>1.09508567629346</v>
      </c>
      <c r="I938" s="16" t="n">
        <v>1.30102999566398</v>
      </c>
      <c r="J938" s="16" t="n">
        <v>0.828054686414785</v>
      </c>
      <c r="K938" s="16" t="n">
        <v>0.551625704045059</v>
      </c>
      <c r="L938" s="16" t="n">
        <v>0.629569892473118</v>
      </c>
    </row>
    <row r="939" customFormat="false" ht="15" hidden="false" customHeight="false" outlineLevel="0" collapsed="false">
      <c r="A939" s="17" t="n">
        <v>1334</v>
      </c>
      <c r="B939" s="16" t="n">
        <v>0.445742163629759</v>
      </c>
      <c r="C939" s="16" t="n">
        <v>0.456139306099184</v>
      </c>
      <c r="D939" s="16" t="n">
        <v>1</v>
      </c>
      <c r="E939" s="17" t="n">
        <v>34.1</v>
      </c>
      <c r="F939" s="16" t="n">
        <v>1.71321551745936</v>
      </c>
      <c r="G939" s="16" t="n">
        <v>1.58196092078196</v>
      </c>
      <c r="H939" s="16" t="n">
        <v>1.1211307948552</v>
      </c>
      <c r="I939" s="16" t="n">
        <v>1.30102999566398</v>
      </c>
      <c r="J939" s="16" t="n">
        <v>0.720469694991386</v>
      </c>
      <c r="K939" s="16" t="n">
        <v>0.553379416282642</v>
      </c>
      <c r="L939" s="16" t="n">
        <v>0.63010752688172</v>
      </c>
    </row>
    <row r="940" customFormat="false" ht="15" hidden="false" customHeight="false" outlineLevel="0" collapsed="false">
      <c r="A940" s="17" t="n">
        <v>1335</v>
      </c>
      <c r="B940" s="16" t="n">
        <v>0.443506070309215</v>
      </c>
      <c r="C940" s="16" t="n">
        <v>0.454115726438261</v>
      </c>
      <c r="D940" s="16" t="n">
        <v>1</v>
      </c>
      <c r="E940" s="17" t="n">
        <v>37.4</v>
      </c>
      <c r="F940" s="16" t="n">
        <v>1.7794119980292</v>
      </c>
      <c r="G940" s="16" t="n">
        <v>1.64450666645971</v>
      </c>
      <c r="H940" s="16" t="n">
        <v>1.14651916723926</v>
      </c>
      <c r="I940" s="16" t="n">
        <v>1.30102999566398</v>
      </c>
      <c r="J940" s="16" t="n">
        <v>0.746153985639297</v>
      </c>
      <c r="K940" s="16" t="n">
        <v>0.555491551459293</v>
      </c>
      <c r="L940" s="16" t="n">
        <v>0.630977982590886</v>
      </c>
    </row>
    <row r="941" customFormat="false" ht="15" hidden="false" customHeight="false" outlineLevel="0" collapsed="false">
      <c r="A941" s="17" t="n">
        <v>1336</v>
      </c>
      <c r="B941" s="16" t="n">
        <v>0.441293890750597</v>
      </c>
      <c r="C941" s="16" t="n">
        <v>0.452112118611413</v>
      </c>
      <c r="D941" s="16" t="n">
        <v>1</v>
      </c>
      <c r="E941" s="17" t="n">
        <v>39.4</v>
      </c>
      <c r="F941" s="16" t="n">
        <v>1.84602675843186</v>
      </c>
      <c r="G941" s="16" t="n">
        <v>1.70800819143823</v>
      </c>
      <c r="H941" s="16" t="n">
        <v>1.17161352048674</v>
      </c>
      <c r="I941" s="16" t="n">
        <v>1.30102999566398</v>
      </c>
      <c r="J941" s="16" t="n">
        <v>0.704573902165244</v>
      </c>
      <c r="K941" s="16" t="n">
        <v>0.557296466973886</v>
      </c>
      <c r="L941" s="16" t="n">
        <v>0.632168458781362</v>
      </c>
    </row>
    <row r="942" customFormat="false" ht="15" hidden="false" customHeight="false" outlineLevel="0" collapsed="false">
      <c r="A942" s="17" t="n">
        <v>1337</v>
      </c>
      <c r="B942" s="16" t="n">
        <v>0.439089784073451</v>
      </c>
      <c r="C942" s="16" t="n">
        <v>0.450114932656288</v>
      </c>
      <c r="D942" s="16" t="n">
        <v>1</v>
      </c>
      <c r="E942" s="17" t="n">
        <v>41.7</v>
      </c>
      <c r="F942" s="16" t="n">
        <v>1.91372851579494</v>
      </c>
      <c r="G942" s="16" t="n">
        <v>1.77257423494845</v>
      </c>
      <c r="H942" s="16" t="n">
        <v>1.19477400049746</v>
      </c>
      <c r="I942" s="16" t="n">
        <v>1.30102999566398</v>
      </c>
      <c r="J942" s="16" t="n">
        <v>0.582219112283297</v>
      </c>
      <c r="K942" s="16" t="n">
        <v>0.559037378392217</v>
      </c>
      <c r="L942" s="16" t="n">
        <v>0.633448540706605</v>
      </c>
    </row>
    <row r="943" customFormat="false" ht="15" hidden="false" customHeight="false" outlineLevel="0" collapsed="false">
      <c r="A943" s="17" t="n">
        <v>1338</v>
      </c>
      <c r="B943" s="16" t="n">
        <v>0.436920353817561</v>
      </c>
      <c r="C943" s="16" t="n">
        <v>0.448148884359867</v>
      </c>
      <c r="D943" s="16" t="n">
        <v>1</v>
      </c>
      <c r="E943" s="17" t="n">
        <v>44.4</v>
      </c>
      <c r="F943" s="16" t="n">
        <v>1.98157767906966</v>
      </c>
      <c r="G943" s="16" t="n">
        <v>1.83726487897834</v>
      </c>
      <c r="H943" s="16" t="n">
        <v>1.21901806770243</v>
      </c>
      <c r="I943" s="16" t="n">
        <v>1.30102999566398</v>
      </c>
      <c r="J943" s="16" t="n">
        <v>0.608763386355095</v>
      </c>
      <c r="K943" s="16" t="n">
        <v>0.560688684075781</v>
      </c>
      <c r="L943" s="16" t="n">
        <v>0.63494623655914</v>
      </c>
    </row>
    <row r="944" customFormat="false" ht="15" hidden="false" customHeight="false" outlineLevel="0" collapsed="false">
      <c r="A944" s="17" t="n">
        <v>1339</v>
      </c>
      <c r="B944" s="16" t="n">
        <v>0.434758536162831</v>
      </c>
      <c r="C944" s="16" t="n">
        <v>0.446187598618769</v>
      </c>
      <c r="D944" s="16" t="n">
        <v>1</v>
      </c>
      <c r="E944" s="17" t="n">
        <v>47.8</v>
      </c>
      <c r="F944" s="16" t="n">
        <v>2.05006019826528</v>
      </c>
      <c r="G944" s="16" t="n">
        <v>1.90302264289151</v>
      </c>
      <c r="H944" s="16" t="n">
        <v>1.24058216055437</v>
      </c>
      <c r="I944" s="16" t="n">
        <v>1.30102999566398</v>
      </c>
      <c r="J944" s="16" t="n">
        <v>0.848613729072673</v>
      </c>
      <c r="K944" s="16" t="n">
        <v>0.562621607782898</v>
      </c>
      <c r="L944" s="16" t="n">
        <v>0.636341525857655</v>
      </c>
    </row>
    <row r="945" customFormat="false" ht="15" hidden="false" customHeight="false" outlineLevel="0" collapsed="false">
      <c r="A945" s="17" t="n">
        <v>1340</v>
      </c>
      <c r="B945" s="16" t="n">
        <v>0.432625104510595</v>
      </c>
      <c r="C945" s="16" t="n">
        <v>0.444253619447831</v>
      </c>
      <c r="D945" s="16" t="n">
        <v>1</v>
      </c>
      <c r="E945" s="17" t="n">
        <v>51.9</v>
      </c>
      <c r="F945" s="16" t="n">
        <v>2.11927600583079</v>
      </c>
      <c r="G945" s="16" t="n">
        <v>1.9694528846347</v>
      </c>
      <c r="H945" s="16" t="n">
        <v>1.25923594858394</v>
      </c>
      <c r="I945" s="16" t="n">
        <v>1.30102999566398</v>
      </c>
      <c r="J945" s="16" t="n">
        <v>0.659854050930158</v>
      </c>
      <c r="K945" s="16" t="n">
        <v>0.564080901177675</v>
      </c>
      <c r="L945" s="16" t="n">
        <v>0.637442396313364</v>
      </c>
    </row>
    <row r="946" customFormat="false" ht="15" hidden="false" customHeight="false" outlineLevel="0" collapsed="false">
      <c r="A946" s="17" t="n">
        <v>1341</v>
      </c>
      <c r="B946" s="16" t="n">
        <v>0.430518340969843</v>
      </c>
      <c r="C946" s="16" t="n">
        <v>0.44234422257831</v>
      </c>
      <c r="D946" s="16" t="n">
        <v>1</v>
      </c>
      <c r="E946" s="17" t="n">
        <v>55.1</v>
      </c>
      <c r="F946" s="16" t="n">
        <v>2.18894315302581</v>
      </c>
      <c r="G946" s="16" t="n">
        <v>2.03560345810688</v>
      </c>
      <c r="H946" s="16" t="n">
        <v>1.27887195319428</v>
      </c>
      <c r="I946" s="16" t="n">
        <v>1.30102999566398</v>
      </c>
      <c r="J946" s="16" t="n">
        <v>0.961246051989862</v>
      </c>
      <c r="K946" s="16" t="n">
        <v>0.565732206861239</v>
      </c>
      <c r="L946" s="16" t="n">
        <v>0.63915770609319</v>
      </c>
    </row>
    <row r="947" customFormat="false" ht="15" hidden="false" customHeight="false" outlineLevel="0" collapsed="false">
      <c r="A947" s="17" t="n">
        <v>1342</v>
      </c>
      <c r="B947" s="16" t="n">
        <v>0.428444727545693</v>
      </c>
      <c r="C947" s="16" t="n">
        <v>0.440464521271567</v>
      </c>
      <c r="D947" s="16" t="n">
        <v>1</v>
      </c>
      <c r="E947" s="17" t="n">
        <v>58.4</v>
      </c>
      <c r="F947" s="16" t="n">
        <v>2.25866524776131</v>
      </c>
      <c r="G947" s="16" t="n">
        <v>2.10296525093541</v>
      </c>
      <c r="H947" s="16" t="n">
        <v>1.29847874470086</v>
      </c>
      <c r="I947" s="16" t="n">
        <v>1.30102999566398</v>
      </c>
      <c r="J947" s="16" t="n">
        <v>0.705467540848107</v>
      </c>
      <c r="K947" s="16" t="n">
        <v>0.567485919098822</v>
      </c>
      <c r="L947" s="16" t="n">
        <v>0.641154633896569</v>
      </c>
    </row>
    <row r="948" customFormat="false" ht="15" hidden="false" customHeight="false" outlineLevel="0" collapsed="false">
      <c r="A948" s="17" t="n">
        <v>1343</v>
      </c>
      <c r="B948" s="16" t="n">
        <v>0.426388303438822</v>
      </c>
      <c r="C948" s="16" t="n">
        <v>0.438600297608683</v>
      </c>
      <c r="D948" s="16" t="n">
        <v>1</v>
      </c>
      <c r="E948" s="17" t="n">
        <v>60.7</v>
      </c>
      <c r="F948" s="16" t="n">
        <v>2.32897767916497</v>
      </c>
      <c r="G948" s="16" t="n">
        <v>2.17090448254345</v>
      </c>
      <c r="H948" s="16" t="n">
        <v>1.31718502612771</v>
      </c>
      <c r="I948" s="16" t="n">
        <v>1.30102999566398</v>
      </c>
      <c r="J948" s="16" t="n">
        <v>0.730158903697863</v>
      </c>
      <c r="K948" s="16" t="n">
        <v>0.568983614951357</v>
      </c>
      <c r="L948" s="16" t="n">
        <v>0.643087557603687</v>
      </c>
    </row>
    <row r="949" customFormat="false" ht="15" hidden="false" customHeight="false" outlineLevel="0" collapsed="false">
      <c r="A949" s="17" t="n">
        <v>1344</v>
      </c>
      <c r="B949" s="16" t="n">
        <v>0.424363629685508</v>
      </c>
      <c r="C949" s="16" t="n">
        <v>0.436764931822977</v>
      </c>
      <c r="D949" s="16" t="n">
        <v>1</v>
      </c>
      <c r="E949" s="17" t="n">
        <v>63.2</v>
      </c>
      <c r="F949" s="16" t="n">
        <v>2.39940926241298</v>
      </c>
      <c r="G949" s="16" t="n">
        <v>2.23865062244477</v>
      </c>
      <c r="H949" s="16" t="n">
        <v>1.33614654477573</v>
      </c>
      <c r="I949" s="16" t="n">
        <v>1.30102999566398</v>
      </c>
      <c r="J949" s="16" t="n">
        <v>0.614497691641071</v>
      </c>
      <c r="K949" s="16" t="n">
        <v>0.570046082949309</v>
      </c>
      <c r="L949" s="16" t="n">
        <v>0.645046082949309</v>
      </c>
    </row>
    <row r="950" customFormat="false" ht="15" hidden="false" customHeight="false" outlineLevel="0" collapsed="false">
      <c r="A950" s="17" t="n">
        <v>1345</v>
      </c>
      <c r="B950" s="16" t="n">
        <v>0.422366703313495</v>
      </c>
      <c r="C950" s="16" t="n">
        <v>0.434954966989256</v>
      </c>
      <c r="D950" s="16" t="n">
        <v>1</v>
      </c>
      <c r="E950" s="17" t="n">
        <v>64.4</v>
      </c>
      <c r="F950" s="16" t="n">
        <v>2.47021102757008</v>
      </c>
      <c r="G950" s="16" t="n">
        <v>2.30705130625762</v>
      </c>
      <c r="H950" s="16" t="n">
        <v>1.3539662055163</v>
      </c>
      <c r="I950" s="16" t="n">
        <v>1.30102999566398</v>
      </c>
      <c r="J950" s="16" t="n">
        <v>1.25145797697262</v>
      </c>
      <c r="K950" s="16" t="n">
        <v>0.571377368151562</v>
      </c>
      <c r="L950" s="16" t="n">
        <v>0.647068612391193</v>
      </c>
    </row>
    <row r="951" customFormat="false" ht="15" hidden="false" customHeight="false" outlineLevel="0" collapsed="false">
      <c r="A951" s="17" t="n">
        <v>1346</v>
      </c>
      <c r="B951" s="16" t="n">
        <v>0.42040420311784</v>
      </c>
      <c r="C951" s="16" t="n">
        <v>0.433175491373385</v>
      </c>
      <c r="D951" s="16" t="n">
        <v>1</v>
      </c>
      <c r="E951" s="17" t="n">
        <v>67</v>
      </c>
      <c r="F951" s="16" t="n">
        <v>2.54039071887485</v>
      </c>
      <c r="G951" s="16" t="n">
        <v>2.37481656753891</v>
      </c>
      <c r="H951" s="16" t="n">
        <v>1.37099096742579</v>
      </c>
      <c r="I951" s="16" t="n">
        <v>1.30102999566398</v>
      </c>
      <c r="J951" s="16" t="n">
        <v>0.670538592028188</v>
      </c>
      <c r="K951" s="16" t="n">
        <v>0.572785458269329</v>
      </c>
      <c r="L951" s="16" t="n">
        <v>0.649398361495136</v>
      </c>
    </row>
    <row r="952" customFormat="false" ht="15" hidden="false" customHeight="false" outlineLevel="0" collapsed="false">
      <c r="A952" s="17" t="n">
        <v>1347</v>
      </c>
      <c r="B952" s="16" t="n">
        <v>0.418474565659251</v>
      </c>
      <c r="C952" s="16" t="n">
        <v>0.431424023980095</v>
      </c>
      <c r="D952" s="16" t="n">
        <v>1</v>
      </c>
      <c r="E952" s="17" t="n">
        <v>69.2</v>
      </c>
      <c r="F952" s="16" t="n">
        <v>2.60989480942938</v>
      </c>
      <c r="G952" s="16" t="n">
        <v>2.44189273013808</v>
      </c>
      <c r="H952" s="16" t="n">
        <v>1.38406486383756</v>
      </c>
      <c r="I952" s="16" t="n">
        <v>1.30102999566398</v>
      </c>
      <c r="J952" s="16" t="n">
        <v>0.631975013137276</v>
      </c>
      <c r="K952" s="16" t="n">
        <v>0.574231950844854</v>
      </c>
      <c r="L952" s="16" t="n">
        <v>0.65194572452637</v>
      </c>
    </row>
    <row r="953" customFormat="false" ht="15" hidden="false" customHeight="false" outlineLevel="0" collapsed="false">
      <c r="A953" s="17" t="n">
        <v>1348</v>
      </c>
      <c r="B953" s="16" t="n">
        <v>0.416550833317969</v>
      </c>
      <c r="C953" s="16" t="n">
        <v>0.429680102294491</v>
      </c>
      <c r="D953" s="16" t="n">
        <v>1</v>
      </c>
      <c r="E953" s="17" t="n">
        <v>71.6</v>
      </c>
      <c r="F953" s="16" t="n">
        <v>2.680566729528</v>
      </c>
      <c r="G953" s="16" t="n">
        <v>2.51012307257952</v>
      </c>
      <c r="H953" s="16" t="n">
        <v>1.39719283516497</v>
      </c>
      <c r="I953" s="16" t="n">
        <v>1.30102999566398</v>
      </c>
      <c r="J953" s="16" t="n">
        <v>0.837167675716578</v>
      </c>
      <c r="K953" s="16" t="n">
        <v>0.575665642601127</v>
      </c>
      <c r="L953" s="16" t="n">
        <v>0.653648233486943</v>
      </c>
    </row>
    <row r="954" customFormat="false" ht="15" hidden="false" customHeight="false" outlineLevel="0" collapsed="false">
      <c r="A954" s="17" t="n">
        <v>1349</v>
      </c>
      <c r="B954" s="16" t="n">
        <v>0.414654990746861</v>
      </c>
      <c r="C954" s="16" t="n">
        <v>0.42796213146179</v>
      </c>
      <c r="D954" s="16" t="n">
        <v>1</v>
      </c>
      <c r="E954" s="17" t="n">
        <v>73.5</v>
      </c>
      <c r="F954" s="16" t="n">
        <v>2.75093757984922</v>
      </c>
      <c r="G954" s="16" t="n">
        <v>2.57834622415905</v>
      </c>
      <c r="H954" s="16" t="n">
        <v>1.40677709505927</v>
      </c>
      <c r="I954" s="16" t="n">
        <v>1.30102999566398</v>
      </c>
      <c r="J954" s="16" t="n">
        <v>0.694271634767531</v>
      </c>
      <c r="K954" s="16" t="n">
        <v>0.577227342549923</v>
      </c>
      <c r="L954" s="16" t="n">
        <v>0.655696364567332</v>
      </c>
    </row>
    <row r="955" customFormat="false" ht="15" hidden="false" customHeight="false" outlineLevel="0" collapsed="false">
      <c r="A955" s="17" t="n">
        <v>1350</v>
      </c>
      <c r="B955" s="16" t="n">
        <v>0.412773408823543</v>
      </c>
      <c r="C955" s="16" t="n">
        <v>0.426257179389077</v>
      </c>
      <c r="D955" s="16" t="n">
        <v>1</v>
      </c>
      <c r="E955" s="17" t="n">
        <v>75.6</v>
      </c>
      <c r="F955" s="16" t="n">
        <v>2.82189192588469</v>
      </c>
      <c r="G955" s="16" t="n">
        <v>2.64649626127412</v>
      </c>
      <c r="H955" s="16" t="n">
        <v>1.4168070019441</v>
      </c>
      <c r="I955" s="16" t="n">
        <v>1.30102999566398</v>
      </c>
      <c r="J955" s="16" t="n">
        <v>0.691610560459251</v>
      </c>
      <c r="K955" s="16" t="n">
        <v>0.578878648233487</v>
      </c>
      <c r="L955" s="16" t="n">
        <v>0.657194060419867</v>
      </c>
    </row>
    <row r="956" customFormat="false" ht="15" hidden="false" customHeight="false" outlineLevel="0" collapsed="false">
      <c r="A956" s="17" t="n">
        <v>1351</v>
      </c>
      <c r="B956" s="16" t="n">
        <v>0.410891378446231</v>
      </c>
      <c r="C956" s="16" t="n">
        <v>0.424553957533452</v>
      </c>
      <c r="D956" s="16" t="n">
        <v>1</v>
      </c>
      <c r="E956" s="17" t="n">
        <v>77.8</v>
      </c>
      <c r="F956" s="16" t="n">
        <v>2.89455392102893</v>
      </c>
      <c r="G956" s="16" t="n">
        <v>2.71701328691012</v>
      </c>
      <c r="H956" s="16" t="n">
        <v>1.42821899562003</v>
      </c>
      <c r="I956" s="16" t="n">
        <v>1.30102999566398</v>
      </c>
      <c r="J956" s="16" t="n">
        <v>0.844200460034533</v>
      </c>
      <c r="K956" s="16" t="n">
        <v>0.580363543266769</v>
      </c>
      <c r="L956" s="16" t="n">
        <v>0.658870967741935</v>
      </c>
    </row>
    <row r="957" customFormat="false" ht="15" hidden="false" customHeight="false" outlineLevel="0" collapsed="false">
      <c r="A957" s="17" t="n">
        <v>1352</v>
      </c>
      <c r="B957" s="16" t="n">
        <v>0.409041781510626</v>
      </c>
      <c r="C957" s="16" t="n">
        <v>0.422879248569089</v>
      </c>
      <c r="D957" s="16" t="n">
        <v>1</v>
      </c>
      <c r="E957" s="17" t="n">
        <v>79.2</v>
      </c>
      <c r="F957" s="16" t="n">
        <v>2.96626854807963</v>
      </c>
      <c r="G957" s="16" t="n">
        <v>2.78623196179252</v>
      </c>
      <c r="H957" s="16" t="n">
        <v>1.43954387542768</v>
      </c>
      <c r="I957" s="16" t="n">
        <v>1.30102999566398</v>
      </c>
      <c r="J957" s="16" t="n">
        <v>0.923951503662832</v>
      </c>
      <c r="K957" s="16" t="n">
        <v>0.581976446492576</v>
      </c>
      <c r="L957" s="16" t="n">
        <v>0.660176651305684</v>
      </c>
    </row>
    <row r="958" customFormat="false" ht="15" hidden="false" customHeight="false" outlineLevel="0" collapsed="false">
      <c r="A958" s="17" t="n">
        <v>1353</v>
      </c>
      <c r="B958" s="16" t="n">
        <v>0.407192458236028</v>
      </c>
      <c r="C958" s="16" t="n">
        <v>0.421203500705381</v>
      </c>
      <c r="D958" s="16" t="n">
        <v>1</v>
      </c>
      <c r="E958" s="17" t="n">
        <v>81.2</v>
      </c>
      <c r="F958" s="16" t="n">
        <v>3.03857131571995</v>
      </c>
      <c r="G958" s="16" t="n">
        <v>2.85602434971523</v>
      </c>
      <c r="H958" s="16" t="n">
        <v>1.45079614515593</v>
      </c>
      <c r="I958" s="16" t="n">
        <v>1.30102999566398</v>
      </c>
      <c r="J958" s="16" t="n">
        <v>0.528292895560237</v>
      </c>
      <c r="K958" s="16" t="n">
        <v>0.583307731694829</v>
      </c>
      <c r="L958" s="16" t="n">
        <v>0.661149513568868</v>
      </c>
    </row>
    <row r="959" customFormat="false" ht="15" hidden="false" customHeight="false" outlineLevel="0" collapsed="false">
      <c r="A959" s="17" t="n">
        <v>1354</v>
      </c>
      <c r="B959" s="16" t="n">
        <v>0.405331560070553</v>
      </c>
      <c r="C959" s="16" t="n">
        <v>0.419515463950173</v>
      </c>
      <c r="D959" s="16" t="n">
        <v>1</v>
      </c>
      <c r="E959" s="17" t="n">
        <v>82.6</v>
      </c>
      <c r="F959" s="16" t="n">
        <v>3.11128224083251</v>
      </c>
      <c r="G959" s="16" t="n">
        <v>2.92652672566331</v>
      </c>
      <c r="H959" s="16" t="n">
        <v>1.46017441476409</v>
      </c>
      <c r="I959" s="16" t="n">
        <v>1.30102999566398</v>
      </c>
      <c r="J959" s="16" t="n">
        <v>0.868704884776921</v>
      </c>
      <c r="K959" s="16" t="n">
        <v>0.584587813620072</v>
      </c>
      <c r="L959" s="16" t="n">
        <v>0.661431131592422</v>
      </c>
    </row>
    <row r="960" customFormat="false" ht="15" hidden="false" customHeight="false" outlineLevel="0" collapsed="false">
      <c r="A960" s="17" t="n">
        <v>1355</v>
      </c>
      <c r="B960" s="16" t="n">
        <v>0.403443955476322</v>
      </c>
      <c r="C960" s="16" t="n">
        <v>0.417806351761664</v>
      </c>
      <c r="D960" s="16" t="n">
        <v>1</v>
      </c>
      <c r="E960" s="17" t="n">
        <v>83.8</v>
      </c>
      <c r="F960" s="16" t="n">
        <v>3.18707323838841</v>
      </c>
      <c r="G960" s="16" t="n">
        <v>2.99946155630291</v>
      </c>
      <c r="H960" s="16" t="n">
        <v>1.47202280120233</v>
      </c>
      <c r="I960" s="16" t="n">
        <v>1.30102999566398</v>
      </c>
      <c r="J960" s="16" t="n">
        <v>0.849277007676794</v>
      </c>
      <c r="K960" s="16" t="n">
        <v>0.585983102918587</v>
      </c>
      <c r="L960" s="16" t="n">
        <v>0.660765488991295</v>
      </c>
    </row>
    <row r="961" customFormat="false" ht="15" hidden="false" customHeight="false" outlineLevel="0" collapsed="false">
      <c r="A961" s="17" t="n">
        <v>1356</v>
      </c>
      <c r="B961" s="16" t="n">
        <v>0.40155216862285</v>
      </c>
      <c r="C961" s="16" t="n">
        <v>0.416095355032913</v>
      </c>
      <c r="D961" s="16" t="n">
        <v>1</v>
      </c>
      <c r="E961" s="17" t="n">
        <v>84.9</v>
      </c>
      <c r="F961" s="16" t="n">
        <v>3.26436893044618</v>
      </c>
      <c r="G961" s="16" t="n">
        <v>3.07420256757127</v>
      </c>
      <c r="H961" s="16" t="n">
        <v>1.48340905295435</v>
      </c>
      <c r="I961" s="16" t="n">
        <v>1.30102999566398</v>
      </c>
      <c r="J961" s="16" t="n">
        <v>0.951487268013883</v>
      </c>
      <c r="K961" s="16" t="n">
        <v>0.58731438812084</v>
      </c>
      <c r="L961" s="16" t="n">
        <v>0.65984383000512</v>
      </c>
    </row>
    <row r="962" customFormat="false" ht="15" hidden="false" customHeight="false" outlineLevel="0" collapsed="false">
      <c r="A962" s="17" t="n">
        <v>1357</v>
      </c>
      <c r="B962" s="16" t="n">
        <v>0.399589750265318</v>
      </c>
      <c r="C962" s="16" t="n">
        <v>0.414317570386394</v>
      </c>
      <c r="D962" s="16" t="n">
        <v>1</v>
      </c>
      <c r="E962" s="17" t="n">
        <v>86.1</v>
      </c>
      <c r="F962" s="16" t="n">
        <v>3.34482164006453</v>
      </c>
      <c r="G962" s="16" t="n">
        <v>3.15176318338156</v>
      </c>
      <c r="H962" s="16" t="n">
        <v>1.49558386535066</v>
      </c>
      <c r="I962" s="16" t="n">
        <v>1.30102999566398</v>
      </c>
      <c r="J962" s="16" t="n">
        <v>0.823480720150417</v>
      </c>
      <c r="K962" s="16" t="n">
        <v>0.588863287250384</v>
      </c>
      <c r="L962" s="16" t="n">
        <v>0.658179723502304</v>
      </c>
    </row>
    <row r="963" customFormat="false" ht="15" hidden="false" customHeight="false" outlineLevel="0" collapsed="false">
      <c r="A963" s="17" t="n">
        <v>1358</v>
      </c>
      <c r="B963" s="16" t="n">
        <v>0.397616775735976</v>
      </c>
      <c r="C963" s="16" t="n">
        <v>0.412533394247294</v>
      </c>
      <c r="D963" s="16" t="n">
        <v>1</v>
      </c>
      <c r="E963" s="17" t="n">
        <v>87.2</v>
      </c>
      <c r="F963" s="16" t="n">
        <v>3.42794715057179</v>
      </c>
      <c r="G963" s="16" t="n">
        <v>3.22937273913292</v>
      </c>
      <c r="H963" s="16" t="n">
        <v>1.50585762350005</v>
      </c>
      <c r="I963" s="16" t="n">
        <v>1.30102999566398</v>
      </c>
      <c r="J963" s="16" t="n">
        <v>0.975622745058777</v>
      </c>
      <c r="K963" s="16" t="n">
        <v>0.590348182283666</v>
      </c>
      <c r="L963" s="16" t="n">
        <v>0.655389144905274</v>
      </c>
    </row>
    <row r="964" customFormat="false" ht="15" hidden="false" customHeight="false" outlineLevel="0" collapsed="false">
      <c r="A964" s="17" t="n">
        <v>1359</v>
      </c>
      <c r="B964" s="16" t="n">
        <v>0.395552753692582</v>
      </c>
      <c r="C964" s="16" t="n">
        <v>0.410659403113588</v>
      </c>
      <c r="D964" s="16" t="n">
        <v>1</v>
      </c>
      <c r="E964" s="17" t="n">
        <v>88.7</v>
      </c>
      <c r="F964" s="16" t="n">
        <v>3.51319742624872</v>
      </c>
      <c r="G964" s="16" t="n">
        <v>3.30748232880868</v>
      </c>
      <c r="H964" s="16" t="n">
        <v>1.51764187416031</v>
      </c>
      <c r="I964" s="16" t="n">
        <v>1.30102999566398</v>
      </c>
      <c r="J964" s="16" t="n">
        <v>0.829505425648179</v>
      </c>
      <c r="K964" s="16" t="n">
        <v>0.591845878136201</v>
      </c>
      <c r="L964" s="16" t="n">
        <v>0.6523681515617</v>
      </c>
    </row>
    <row r="965" customFormat="false" ht="15" hidden="false" customHeight="false" outlineLevel="0" collapsed="false">
      <c r="A965" s="17" t="n">
        <v>1360</v>
      </c>
      <c r="B965" s="16" t="n">
        <v>0.393461026606106</v>
      </c>
      <c r="C965" s="16" t="n">
        <v>0.408756835037662</v>
      </c>
      <c r="D965" s="16" t="n">
        <v>1</v>
      </c>
      <c r="E965" s="17" t="n">
        <v>90.2</v>
      </c>
      <c r="F965" s="16" t="n">
        <v>3.59907019272925</v>
      </c>
      <c r="G965" s="16" t="n">
        <v>3.38857841665598</v>
      </c>
      <c r="H965" s="16" t="n">
        <v>1.53026767560094</v>
      </c>
      <c r="I965" s="16" t="n">
        <v>1.30102999566398</v>
      </c>
      <c r="J965" s="16" t="n">
        <v>0.704561464039717</v>
      </c>
      <c r="K965" s="16" t="n">
        <v>0.593292370711726</v>
      </c>
      <c r="L965" s="16" t="n">
        <v>0.648719918074757</v>
      </c>
    </row>
    <row r="966" customFormat="false" ht="15" hidden="false" customHeight="false" outlineLevel="0" collapsed="false">
      <c r="A966" s="17" t="n">
        <v>1361</v>
      </c>
      <c r="B966" s="16" t="n">
        <v>0.391229804309588</v>
      </c>
      <c r="C966" s="16" t="n">
        <v>0.406724497796066</v>
      </c>
      <c r="D966" s="16" t="n">
        <v>1</v>
      </c>
      <c r="E966" s="17" t="n">
        <v>91.2</v>
      </c>
      <c r="F966" s="16" t="n">
        <v>3.6916037998524</v>
      </c>
      <c r="G966" s="16" t="n">
        <v>3.47841871603465</v>
      </c>
      <c r="H966" s="16" t="n">
        <v>1.54443097623592</v>
      </c>
      <c r="I966" s="16" t="n">
        <v>1.30102999566398</v>
      </c>
      <c r="J966" s="16" t="n">
        <v>0.749579610399363</v>
      </c>
      <c r="K966" s="16" t="n">
        <v>0.594943676395289</v>
      </c>
      <c r="L966" s="16" t="n">
        <v>0.645634920634921</v>
      </c>
    </row>
    <row r="967" customFormat="false" ht="15" hidden="false" customHeight="false" outlineLevel="0" collapsed="false">
      <c r="A967" s="17" t="n">
        <v>1362</v>
      </c>
      <c r="B967" s="16" t="n">
        <v>0.388951031461595</v>
      </c>
      <c r="C967" s="16" t="n">
        <v>0.404647305487625</v>
      </c>
      <c r="D967" s="16" t="n">
        <v>1</v>
      </c>
      <c r="E967" s="17" t="n">
        <v>92.7</v>
      </c>
      <c r="F967" s="16" t="n">
        <v>3.78662247292229</v>
      </c>
      <c r="G967" s="16" t="n">
        <v>3.56970660528631</v>
      </c>
      <c r="H967" s="16" t="n">
        <v>1.55746988892715</v>
      </c>
      <c r="I967" s="16" t="n">
        <v>1.30102999566398</v>
      </c>
      <c r="J967" s="16" t="n">
        <v>0.957038929661869</v>
      </c>
      <c r="K967" s="16" t="n">
        <v>0.596556579621096</v>
      </c>
      <c r="L967" s="16" t="n">
        <v>0.641410650281618</v>
      </c>
    </row>
    <row r="968" customFormat="false" ht="15" hidden="false" customHeight="false" outlineLevel="0" collapsed="false">
      <c r="A968" s="17" t="n">
        <v>1363</v>
      </c>
      <c r="B968" s="16" t="n">
        <v>0.38650799152397</v>
      </c>
      <c r="C968" s="16" t="n">
        <v>0.402414858028773</v>
      </c>
      <c r="D968" s="16" t="n">
        <v>1</v>
      </c>
      <c r="E968" s="17" t="n">
        <v>93.3</v>
      </c>
      <c r="F968" s="16" t="n">
        <v>3.88862459810287</v>
      </c>
      <c r="G968" s="16" t="n">
        <v>3.66863225137825</v>
      </c>
      <c r="H968" s="16" t="n">
        <v>1.57182767102695</v>
      </c>
      <c r="I968" s="16" t="n">
        <v>1.30102999566398</v>
      </c>
      <c r="J968" s="16" t="n">
        <v>0.89193064029634</v>
      </c>
      <c r="K968" s="16" t="n">
        <v>0.597990271377368</v>
      </c>
      <c r="L968" s="16" t="n">
        <v>0.637596006144393</v>
      </c>
    </row>
    <row r="969" customFormat="false" ht="15" hidden="false" customHeight="false" outlineLevel="0" collapsed="false">
      <c r="A969" s="17" t="n">
        <v>1364</v>
      </c>
      <c r="B969" s="16" t="n">
        <v>0.383987567017949</v>
      </c>
      <c r="C969" s="16" t="n">
        <v>0.40010861047814</v>
      </c>
      <c r="D969" s="16" t="n">
        <v>1</v>
      </c>
      <c r="E969" s="17" t="n">
        <v>94.6</v>
      </c>
      <c r="F969" s="16" t="n">
        <v>3.99476626103882</v>
      </c>
      <c r="G969" s="16" t="n">
        <v>3.77115153958137</v>
      </c>
      <c r="H969" s="16" t="n">
        <v>1.58463692109565</v>
      </c>
      <c r="I969" s="16" t="n">
        <v>1.30102999566398</v>
      </c>
      <c r="J969" s="16" t="n">
        <v>0.792232838031748</v>
      </c>
      <c r="K969" s="16" t="n">
        <v>0.599820788530466</v>
      </c>
      <c r="L969" s="16" t="n">
        <v>0.635125448028674</v>
      </c>
    </row>
    <row r="970" customFormat="false" ht="15" hidden="false" customHeight="false" outlineLevel="0" collapsed="false">
      <c r="A970" s="17" t="n">
        <v>1365</v>
      </c>
      <c r="B970" s="16" t="n">
        <v>0.381244174071721</v>
      </c>
      <c r="C970" s="16" t="n">
        <v>0.39759511652012</v>
      </c>
      <c r="D970" s="16" t="n">
        <v>1</v>
      </c>
      <c r="E970" s="17" t="n">
        <v>95.7</v>
      </c>
      <c r="F970" s="16" t="n">
        <v>4.1108886597791</v>
      </c>
      <c r="G970" s="16" t="n">
        <v>3.8839806496963</v>
      </c>
      <c r="H970" s="16" t="n">
        <v>1.60074421317429</v>
      </c>
      <c r="I970" s="16" t="n">
        <v>1.30102999566398</v>
      </c>
      <c r="J970" s="16" t="n">
        <v>0.672555521310791</v>
      </c>
      <c r="K970" s="16" t="n">
        <v>0.601689708141321</v>
      </c>
      <c r="L970" s="16" t="n">
        <v>0.633512544802867</v>
      </c>
    </row>
    <row r="971" customFormat="false" ht="15" hidden="false" customHeight="false" outlineLevel="0" collapsed="false">
      <c r="A971" s="17" t="n">
        <v>1366</v>
      </c>
      <c r="B971" s="16" t="n">
        <v>0.378387276615415</v>
      </c>
      <c r="C971" s="16" t="n">
        <v>0.394973807469491</v>
      </c>
      <c r="D971" s="16" t="n">
        <v>1</v>
      </c>
      <c r="E971" s="17" t="n">
        <v>96.7</v>
      </c>
      <c r="F971" s="16" t="n">
        <v>4.23166187898737</v>
      </c>
      <c r="G971" s="16" t="n">
        <v>4.00125429733421</v>
      </c>
      <c r="H971" s="16" t="n">
        <v>1.61609310530223</v>
      </c>
      <c r="I971" s="16" t="n">
        <v>1.30102999566398</v>
      </c>
      <c r="J971" s="16" t="n">
        <v>0.952144027281148</v>
      </c>
      <c r="K971" s="16" t="n">
        <v>0.603481822836662</v>
      </c>
      <c r="L971" s="16" t="n">
        <v>0.632616487455197</v>
      </c>
    </row>
    <row r="972" customFormat="false" ht="15" hidden="false" customHeight="false" outlineLevel="0" collapsed="false">
      <c r="A972" s="17" t="n">
        <v>1367</v>
      </c>
      <c r="B972" s="16" t="n">
        <v>0.375298007613137</v>
      </c>
      <c r="C972" s="16" t="n">
        <v>0.392137218507067</v>
      </c>
      <c r="D972" s="16" t="n">
        <v>1</v>
      </c>
      <c r="E972" s="17" t="n">
        <v>97.1</v>
      </c>
      <c r="F972" s="16" t="n">
        <v>4.36510250391921</v>
      </c>
      <c r="G972" s="16" t="n">
        <v>4.12868015713164</v>
      </c>
      <c r="H972" s="16" t="n">
        <v>1.63301644928909</v>
      </c>
      <c r="I972" s="16" t="n">
        <v>1.30102999566398</v>
      </c>
      <c r="J972" s="16" t="n">
        <v>0.573706084531981</v>
      </c>
      <c r="K972" s="16" t="n">
        <v>0.605030721966206</v>
      </c>
      <c r="L972" s="16" t="n">
        <v>0.631694828469022</v>
      </c>
    </row>
    <row r="973" customFormat="false" ht="15" hidden="false" customHeight="false" outlineLevel="0" collapsed="false">
      <c r="A973" s="17" t="n">
        <v>1368</v>
      </c>
      <c r="B973" s="16" t="n">
        <v>0.372062685943785</v>
      </c>
      <c r="C973" s="16" t="n">
        <v>0.389165722482627</v>
      </c>
      <c r="D973" s="16" t="n">
        <v>1</v>
      </c>
      <c r="E973" s="17" t="n">
        <v>97.7</v>
      </c>
      <c r="F973" s="16" t="n">
        <v>4.5067915129356</v>
      </c>
      <c r="G973" s="16" t="n">
        <v>4.266072730627</v>
      </c>
      <c r="H973" s="16" t="n">
        <v>1.65228750632435</v>
      </c>
      <c r="I973" s="16" t="n">
        <v>1.30102999566398</v>
      </c>
      <c r="J973" s="16" t="n">
        <v>1.0312446315896</v>
      </c>
      <c r="K973" s="16" t="n">
        <v>0.607091653865847</v>
      </c>
      <c r="L973" s="16" t="n">
        <v>0.632027649769585</v>
      </c>
    </row>
    <row r="974" customFormat="false" ht="15" hidden="false" customHeight="false" outlineLevel="0" collapsed="false">
      <c r="A974" s="17" t="n">
        <v>1369</v>
      </c>
      <c r="B974" s="16" t="n">
        <v>0.368534026164857</v>
      </c>
      <c r="C974" s="16" t="n">
        <v>0.385920324945642</v>
      </c>
      <c r="D974" s="16" t="n">
        <v>1</v>
      </c>
      <c r="E974" s="17" t="n">
        <v>98.4</v>
      </c>
      <c r="F974" s="16" t="n">
        <v>4.66389602157521</v>
      </c>
      <c r="G974" s="16" t="n">
        <v>4.4181104128396</v>
      </c>
      <c r="H974" s="16" t="n">
        <v>1.67174952564397</v>
      </c>
      <c r="I974" s="16" t="n">
        <v>1.30102999566398</v>
      </c>
      <c r="J974" s="16" t="n">
        <v>0.990211947826867</v>
      </c>
      <c r="K974" s="16" t="n">
        <v>0.608909370199693</v>
      </c>
      <c r="L974" s="16" t="n">
        <v>0.632437275985663</v>
      </c>
    </row>
    <row r="975" customFormat="false" ht="15" hidden="false" customHeight="false" outlineLevel="0" collapsed="false">
      <c r="A975" s="17" t="n">
        <v>1370</v>
      </c>
      <c r="B975" s="16" t="n">
        <v>0.364802137490303</v>
      </c>
      <c r="C975" s="16" t="n">
        <v>0.382485524637084</v>
      </c>
      <c r="D975" s="16" t="n">
        <v>1</v>
      </c>
      <c r="E975" s="17" t="n">
        <v>98.5</v>
      </c>
      <c r="F975" s="16" t="n">
        <v>4.83297306341477</v>
      </c>
      <c r="G975" s="16" t="n">
        <v>4.58279690862234</v>
      </c>
      <c r="H975" s="16" t="n">
        <v>1.69105843137359</v>
      </c>
      <c r="I975" s="16" t="n">
        <v>1.30102999566398</v>
      </c>
      <c r="J975" s="16" t="n">
        <v>0.608356762964476</v>
      </c>
      <c r="K975" s="16" t="n">
        <v>0.611175115207373</v>
      </c>
      <c r="L975" s="16" t="n">
        <v>0.633371735791091</v>
      </c>
    </row>
    <row r="976" customFormat="false" ht="15" hidden="false" customHeight="false" outlineLevel="0" collapsed="false">
      <c r="A976" s="17" t="n">
        <v>1371</v>
      </c>
      <c r="B976" s="16" t="n">
        <v>0.360781965747712</v>
      </c>
      <c r="C976" s="16" t="n">
        <v>0.378781308714421</v>
      </c>
      <c r="D976" s="16" t="n">
        <v>1</v>
      </c>
      <c r="E976" s="17" t="n">
        <v>98.9</v>
      </c>
      <c r="F976" s="16" t="n">
        <v>5.01824726248005</v>
      </c>
      <c r="G976" s="16" t="n">
        <v>4.76289206611947</v>
      </c>
      <c r="H976" s="16" t="n">
        <v>1.70941574988209</v>
      </c>
      <c r="I976" s="16" t="n">
        <v>1.30102999566398</v>
      </c>
      <c r="J976" s="16" t="n">
        <v>0.874609758247217</v>
      </c>
      <c r="K976" s="16" t="n">
        <v>0.613645673323093</v>
      </c>
      <c r="L976" s="16" t="n">
        <v>0.634498207885305</v>
      </c>
    </row>
    <row r="977" customFormat="false" ht="15" hidden="false" customHeight="false" outlineLevel="0" collapsed="false">
      <c r="A977" s="17" t="n">
        <v>1372</v>
      </c>
      <c r="B977" s="16" t="n">
        <v>0.356511908864218</v>
      </c>
      <c r="C977" s="16" t="n">
        <v>0.374847741545208</v>
      </c>
      <c r="D977" s="16" t="n">
        <v>1</v>
      </c>
      <c r="E977" s="17" t="n">
        <v>99.1</v>
      </c>
      <c r="F977" s="16" t="n">
        <v>5.22002302274428</v>
      </c>
      <c r="G977" s="16" t="n">
        <v>4.95867229396812</v>
      </c>
      <c r="H977" s="16" t="n">
        <v>1.71877159913066</v>
      </c>
      <c r="I977" s="16" t="n">
        <v>1.30102999566398</v>
      </c>
      <c r="J977" s="16" t="n">
        <v>0.704558517586307</v>
      </c>
      <c r="K977" s="16" t="n">
        <v>0.616359447004608</v>
      </c>
      <c r="L977" s="16" t="n">
        <v>0.634767025089606</v>
      </c>
    </row>
    <row r="978" customFormat="false" ht="15" hidden="false" customHeight="false" outlineLevel="0" collapsed="false">
      <c r="A978" s="17" t="n">
        <v>1373</v>
      </c>
      <c r="B978" s="16" t="n">
        <v>0.351896637725452</v>
      </c>
      <c r="C978" s="16" t="n">
        <v>0.370585601680702</v>
      </c>
      <c r="D978" s="16" t="n">
        <v>1</v>
      </c>
      <c r="E978" s="17" t="n">
        <v>99.2</v>
      </c>
      <c r="F978" s="16" t="n">
        <v>5.43982584501954</v>
      </c>
      <c r="G978" s="16" t="n">
        <v>5.17277812398858</v>
      </c>
      <c r="H978" s="16" t="n">
        <v>1.7392246256551</v>
      </c>
      <c r="I978" s="16" t="n">
        <v>1.30102999566398</v>
      </c>
      <c r="J978" s="16" t="n">
        <v>0.708529707815597</v>
      </c>
      <c r="K978" s="16" t="n">
        <v>0.619086021505376</v>
      </c>
      <c r="L978" s="16" t="n">
        <v>0.635291858678955</v>
      </c>
    </row>
    <row r="979" customFormat="false" ht="15" hidden="false" customHeight="false" outlineLevel="0" collapsed="false">
      <c r="A979" s="17" t="n">
        <v>1374</v>
      </c>
      <c r="B979" s="16" t="n">
        <v>0.346974167795408</v>
      </c>
      <c r="C979" s="16" t="n">
        <v>0.366035809343861</v>
      </c>
      <c r="D979" s="16" t="n">
        <v>1</v>
      </c>
      <c r="E979" s="17" t="n">
        <v>99.3</v>
      </c>
      <c r="F979" s="16" t="n">
        <v>5.67888188437721</v>
      </c>
      <c r="G979" s="16" t="n">
        <v>5.40683558823271</v>
      </c>
      <c r="H979" s="16" t="n">
        <v>1.75884967378971</v>
      </c>
      <c r="I979" s="16" t="n">
        <v>1.30102999566398</v>
      </c>
      <c r="J979" s="16" t="n">
        <v>0.638000705817893</v>
      </c>
      <c r="K979" s="16" t="n">
        <v>0.621979006656426</v>
      </c>
      <c r="L979" s="16" t="n">
        <v>0.635675883256529</v>
      </c>
    </row>
    <row r="980" customFormat="false" ht="15" hidden="false" customHeight="false" outlineLevel="0" collapsed="false">
      <c r="A980" s="17" t="n">
        <v>1375</v>
      </c>
      <c r="B980" s="16" t="n">
        <v>0.341755382834919</v>
      </c>
      <c r="C980" s="16" t="n">
        <v>0.361204680247653</v>
      </c>
      <c r="D980" s="16" t="n">
        <v>1</v>
      </c>
      <c r="E980" s="17" t="n">
        <v>99.4</v>
      </c>
      <c r="F980" s="16" t="n">
        <v>5.93575782147512</v>
      </c>
      <c r="G980" s="16" t="n">
        <v>5.65943655631521</v>
      </c>
      <c r="H980" s="16" t="n">
        <v>1.76829619042043</v>
      </c>
      <c r="I980" s="16" t="n">
        <v>1.30102999566398</v>
      </c>
      <c r="J980" s="16" t="n">
        <v>0.570067365184292</v>
      </c>
      <c r="K980" s="16" t="n">
        <v>0.624884792626728</v>
      </c>
      <c r="L980" s="16" t="n">
        <v>0.635727086533538</v>
      </c>
    </row>
    <row r="981" customFormat="false" ht="15" hidden="false" customHeight="false" outlineLevel="0" collapsed="false">
      <c r="A981" s="17" t="n">
        <v>1376</v>
      </c>
      <c r="B981" s="16" t="n">
        <v>0.336162793021354</v>
      </c>
      <c r="C981" s="16" t="n">
        <v>0.356018816391307</v>
      </c>
      <c r="D981" s="16" t="n">
        <v>1</v>
      </c>
      <c r="E981" s="17" t="n">
        <v>99.4</v>
      </c>
      <c r="F981" s="16" t="n">
        <v>6.21514315038649</v>
      </c>
      <c r="G981" s="16" t="n">
        <v>5.93371479040403</v>
      </c>
      <c r="H981" s="16" t="n">
        <v>1.77917663613786</v>
      </c>
      <c r="I981" s="16" t="n">
        <v>1.30102999566398</v>
      </c>
      <c r="J981" s="16" t="n">
        <v>1.1875055242091</v>
      </c>
      <c r="K981" s="16" t="n">
        <v>0.628020993343574</v>
      </c>
      <c r="L981" s="16" t="n">
        <v>0.634639016897082</v>
      </c>
    </row>
    <row r="982" customFormat="false" ht="15" hidden="false" customHeight="false" outlineLevel="0" collapsed="false">
      <c r="A982" s="17" t="n">
        <v>1377</v>
      </c>
      <c r="B982" s="16" t="n">
        <v>0.330330702402289</v>
      </c>
      <c r="C982" s="16" t="n">
        <v>0.350598829071368</v>
      </c>
      <c r="D982" s="16" t="n">
        <v>1</v>
      </c>
      <c r="E982" s="17" t="n">
        <v>99.8</v>
      </c>
      <c r="F982" s="16" t="n">
        <v>6.50979580195193</v>
      </c>
      <c r="G982" s="16" t="n">
        <v>6.22359929363227</v>
      </c>
      <c r="H982" s="16" t="n">
        <v>1.79416411228041</v>
      </c>
      <c r="I982" s="16" t="n">
        <v>1.30102999566398</v>
      </c>
      <c r="J982" s="16" t="n">
        <v>1.29719163410627</v>
      </c>
      <c r="K982" s="16" t="n">
        <v>0.631246799795187</v>
      </c>
      <c r="L982" s="16" t="n">
        <v>0.633384536610343</v>
      </c>
    </row>
    <row r="983" customFormat="false" ht="15" hidden="false" customHeight="false" outlineLevel="0" collapsed="false">
      <c r="A983" s="17" t="n">
        <v>1378</v>
      </c>
      <c r="B983" s="16" t="n">
        <v>0.324125427693602</v>
      </c>
      <c r="C983" s="16" t="n">
        <v>0.344819438721864</v>
      </c>
      <c r="D983" s="16" t="n">
        <v>1</v>
      </c>
      <c r="E983" s="17" t="n">
        <v>100</v>
      </c>
      <c r="F983" s="16" t="n">
        <v>6.82669743921868</v>
      </c>
      <c r="G983" s="16" t="n">
        <v>6.53446617216948</v>
      </c>
      <c r="H983" s="16" t="n">
        <v>1.80344457394184</v>
      </c>
      <c r="I983" s="16" t="n">
        <v>1.30102999566398</v>
      </c>
      <c r="J983" s="16" t="n">
        <v>0.868053848952123</v>
      </c>
      <c r="K983" s="16" t="n">
        <v>0.635176651305684</v>
      </c>
      <c r="L983" s="16" t="n">
        <v>0.6310547875064</v>
      </c>
    </row>
    <row r="984" customFormat="false" ht="15" hidden="false" customHeight="false" outlineLevel="0" collapsed="false">
      <c r="A984" s="17" t="n">
        <v>1379</v>
      </c>
      <c r="B984" s="16" t="n">
        <v>0.317613883978791</v>
      </c>
      <c r="C984" s="16" t="n">
        <v>0.338740118857353</v>
      </c>
      <c r="D984" s="16" t="n">
        <v>1</v>
      </c>
      <c r="E984" s="17" t="n">
        <v>100</v>
      </c>
      <c r="F984" s="16" t="n">
        <v>7.16270093240305</v>
      </c>
      <c r="G984" s="16" t="n">
        <v>6.85395457728829</v>
      </c>
      <c r="H984" s="16" t="n">
        <v>1.81722711978984</v>
      </c>
      <c r="I984" s="16" t="n">
        <v>1.30102999566398</v>
      </c>
      <c r="J984" s="16" t="n">
        <v>1.3376946463818</v>
      </c>
      <c r="K984" s="16" t="n">
        <v>0.638901689708141</v>
      </c>
      <c r="L984" s="16" t="n">
        <v>0.627598566308244</v>
      </c>
    </row>
    <row r="985" customFormat="false" ht="15" hidden="false" customHeight="false" outlineLevel="0" collapsed="false">
      <c r="A985" s="17" t="n">
        <v>1380</v>
      </c>
      <c r="B985" s="16" t="n">
        <v>0.310863699704882</v>
      </c>
      <c r="C985" s="16" t="n">
        <v>0.332419279241754</v>
      </c>
      <c r="D985" s="16" t="n">
        <v>1</v>
      </c>
      <c r="E985" s="17" t="n">
        <v>100</v>
      </c>
      <c r="F985" s="16" t="n">
        <v>7.51419912804796</v>
      </c>
      <c r="G985" s="16" t="n">
        <v>7.19952085364275</v>
      </c>
      <c r="H985" s="16" t="n">
        <v>1.83232498224054</v>
      </c>
      <c r="I985" s="16" t="n">
        <v>1.30102999566398</v>
      </c>
      <c r="J985" s="16" t="n">
        <v>0.995182211886002</v>
      </c>
      <c r="K985" s="16" t="n">
        <v>0.642921146953405</v>
      </c>
      <c r="L985" s="16" t="n">
        <v>0.624206349206349</v>
      </c>
    </row>
    <row r="986" customFormat="false" ht="15" hidden="false" customHeight="false" outlineLevel="0" collapsed="false">
      <c r="A986" s="17" t="n">
        <v>1381</v>
      </c>
      <c r="B986" s="16" t="n">
        <v>0.303774347026197</v>
      </c>
      <c r="C986" s="16" t="n">
        <v>0.325769765963478</v>
      </c>
      <c r="D986" s="16" t="n">
        <v>1</v>
      </c>
      <c r="E986" s="17" t="n">
        <v>100</v>
      </c>
      <c r="F986" s="16" t="n">
        <v>7.88784075549916</v>
      </c>
      <c r="G986" s="16" t="n">
        <v>7.56758076484971</v>
      </c>
      <c r="H986" s="16" t="n">
        <v>1.84555585714704</v>
      </c>
      <c r="I986" s="16" t="n">
        <v>1.30102999566398</v>
      </c>
      <c r="J986" s="16" t="n">
        <v>0.978732856568186</v>
      </c>
      <c r="K986" s="16" t="n">
        <v>0.646850998463902</v>
      </c>
      <c r="L986" s="16" t="n">
        <v>0.620673323092678</v>
      </c>
    </row>
    <row r="987" customFormat="false" ht="15" hidden="false" customHeight="false" outlineLevel="0" collapsed="false">
      <c r="A987" s="17" t="n">
        <v>1382</v>
      </c>
      <c r="B987" s="16" t="n">
        <v>0.296517165525565</v>
      </c>
      <c r="C987" s="16" t="n">
        <v>0.31893950020594</v>
      </c>
      <c r="D987" s="16" t="n">
        <v>1</v>
      </c>
      <c r="E987" s="17" t="n">
        <v>100</v>
      </c>
      <c r="F987" s="16" t="n">
        <v>8.27482692099811</v>
      </c>
      <c r="G987" s="16" t="n">
        <v>7.94891254074633</v>
      </c>
      <c r="H987" s="16" t="n">
        <v>1.85780190681704</v>
      </c>
      <c r="I987" s="16" t="n">
        <v>1.30102999566398</v>
      </c>
      <c r="J987" s="16" t="n">
        <v>0.865431058761959</v>
      </c>
      <c r="K987" s="16" t="n">
        <v>0.650908858166923</v>
      </c>
      <c r="L987" s="16" t="n">
        <v>0.616077828981055</v>
      </c>
    </row>
    <row r="988" customFormat="false" ht="15" hidden="false" customHeight="false" outlineLevel="0" collapsed="false">
      <c r="A988" s="17" t="n">
        <v>1383</v>
      </c>
      <c r="B988" s="16" t="n">
        <v>0.289013600656911</v>
      </c>
      <c r="C988" s="16" t="n">
        <v>0.311863571549616</v>
      </c>
      <c r="D988" s="16" t="n">
        <v>1</v>
      </c>
      <c r="E988" s="17" t="n">
        <v>100</v>
      </c>
      <c r="F988" s="16" t="n">
        <v>8.67995411034842</v>
      </c>
      <c r="G988" s="16" t="n">
        <v>8.34742262166124</v>
      </c>
      <c r="H988" s="16" t="n">
        <v>1.86537053371559</v>
      </c>
      <c r="I988" s="16" t="n">
        <v>1.30102999566398</v>
      </c>
      <c r="J988" s="16" t="n">
        <v>0.942934521682937</v>
      </c>
      <c r="K988" s="16" t="n">
        <v>0.655120327700973</v>
      </c>
      <c r="L988" s="16" t="n">
        <v>0.61131592421915</v>
      </c>
    </row>
    <row r="989" customFormat="false" ht="15" hidden="false" customHeight="false" outlineLevel="0" collapsed="false">
      <c r="A989" s="17" t="n">
        <v>1384</v>
      </c>
      <c r="B989" s="16" t="n">
        <v>0.281450590207463</v>
      </c>
      <c r="C989" s="16" t="n">
        <v>0.304708408516261</v>
      </c>
      <c r="D989" s="16" t="n">
        <v>1</v>
      </c>
      <c r="E989" s="17" t="n">
        <v>100</v>
      </c>
      <c r="F989" s="16" t="n">
        <v>9.0946572765839</v>
      </c>
      <c r="G989" s="16" t="n">
        <v>8.75404983134861</v>
      </c>
      <c r="H989" s="16" t="n">
        <v>1.86773105946874</v>
      </c>
      <c r="I989" s="16" t="n">
        <v>1.30102999566398</v>
      </c>
      <c r="J989" s="16" t="n">
        <v>0.49426483569173</v>
      </c>
      <c r="K989" s="16" t="n">
        <v>0.659511008704557</v>
      </c>
      <c r="L989" s="16" t="n">
        <v>0.606464413722478</v>
      </c>
    </row>
    <row r="990" customFormat="false" ht="15" hidden="false" customHeight="false" outlineLevel="0" collapsed="false">
      <c r="A990" s="17" t="n">
        <v>1385</v>
      </c>
      <c r="B990" s="16" t="n">
        <v>0.273676622954626</v>
      </c>
      <c r="C990" s="16" t="n">
        <v>0.297339279372846</v>
      </c>
      <c r="D990" s="16" t="n">
        <v>1</v>
      </c>
      <c r="E990" s="17" t="n">
        <v>100</v>
      </c>
      <c r="F990" s="16" t="n">
        <v>9.5270686225036</v>
      </c>
      <c r="G990" s="16" t="n">
        <v>9.17684540847671</v>
      </c>
      <c r="H990" s="16" t="n">
        <v>1.86773105946874</v>
      </c>
      <c r="I990" s="16" t="n">
        <v>1.30102999566398</v>
      </c>
      <c r="J990" s="16" t="n">
        <v>0.582553994051791</v>
      </c>
      <c r="K990" s="16" t="n">
        <v>0.663568868407578</v>
      </c>
      <c r="L990" s="16" t="n">
        <v>0.60147209421403</v>
      </c>
    </row>
    <row r="991" customFormat="false" ht="15" hidden="false" customHeight="false" outlineLevel="0" collapsed="false">
      <c r="A991" s="17" t="n">
        <v>1386</v>
      </c>
      <c r="B991" s="16" t="n">
        <v>0.265907051307814</v>
      </c>
      <c r="C991" s="16" t="n">
        <v>0.289946132850262</v>
      </c>
      <c r="D991" s="16" t="n">
        <v>1</v>
      </c>
      <c r="E991" s="17" t="n">
        <v>100</v>
      </c>
      <c r="F991" s="16" t="n">
        <v>9.96544872968463</v>
      </c>
      <c r="G991" s="16" t="n">
        <v>9.60728230747552</v>
      </c>
      <c r="H991" s="16" t="n">
        <v>1.86773105946874</v>
      </c>
      <c r="I991" s="16" t="n">
        <v>1.30102999566398</v>
      </c>
      <c r="J991" s="16" t="n">
        <v>0.687290288256651</v>
      </c>
      <c r="K991" s="16" t="n">
        <v>0.667882744495648</v>
      </c>
      <c r="L991" s="16" t="n">
        <v>0.596338965693804</v>
      </c>
    </row>
    <row r="992" customFormat="false" ht="15" hidden="false" customHeight="false" outlineLevel="0" collapsed="false">
      <c r="A992" s="17" t="n">
        <v>1387</v>
      </c>
      <c r="B992" s="16" t="n">
        <v>0.257998860899418</v>
      </c>
      <c r="C992" s="16" t="n">
        <v>0.282401531165646</v>
      </c>
      <c r="D992" s="16" t="n">
        <v>1</v>
      </c>
      <c r="E992" s="17" t="n">
        <v>100</v>
      </c>
      <c r="F992" s="17" t="n">
        <v>10.4191017795768</v>
      </c>
      <c r="G992" s="17" t="n">
        <v>10.0518822647128</v>
      </c>
      <c r="H992" s="16" t="n">
        <v>1.86773105946874</v>
      </c>
      <c r="I992" s="16" t="n">
        <v>1.30102999566398</v>
      </c>
      <c r="J992" s="16" t="n">
        <v>0.514097128451117</v>
      </c>
      <c r="K992" s="16" t="n">
        <v>0.671364567332309</v>
      </c>
      <c r="L992" s="16" t="n">
        <v>0.590552995391705</v>
      </c>
    </row>
    <row r="993" customFormat="false" ht="15" hidden="false" customHeight="false" outlineLevel="0" collapsed="false">
      <c r="A993" s="17" t="n">
        <v>1388</v>
      </c>
      <c r="B993" s="16" t="n">
        <v>0.250215810560991</v>
      </c>
      <c r="C993" s="16" t="n">
        <v>0.274950842871781</v>
      </c>
      <c r="D993" s="16" t="n">
        <v>1</v>
      </c>
      <c r="E993" s="17" t="n">
        <v>100</v>
      </c>
      <c r="F993" s="17" t="n">
        <v>10.8727222639676</v>
      </c>
      <c r="G993" s="17" t="n">
        <v>10.4957647966935</v>
      </c>
      <c r="H993" s="16" t="n">
        <v>1.86773105946874</v>
      </c>
      <c r="I993" s="16" t="n">
        <v>1.30102999566398</v>
      </c>
      <c r="J993" s="16" t="n">
        <v>0.50474894918786</v>
      </c>
      <c r="K993" s="16" t="n">
        <v>0.675192012288786</v>
      </c>
      <c r="L993" s="16" t="n">
        <v>0.584318996415771</v>
      </c>
    </row>
    <row r="994" customFormat="false" ht="15" hidden="false" customHeight="false" outlineLevel="0" collapsed="false">
      <c r="A994" s="17" t="n">
        <v>1389</v>
      </c>
      <c r="B994" s="16" t="n">
        <v>0.242335579461522</v>
      </c>
      <c r="C994" s="16" t="n">
        <v>0.267384019109511</v>
      </c>
      <c r="D994" s="16" t="n">
        <v>1</v>
      </c>
      <c r="E994" s="17" t="n">
        <v>100</v>
      </c>
      <c r="F994" s="17" t="n">
        <v>11.3398184425679</v>
      </c>
      <c r="G994" s="17" t="n">
        <v>10.9518908414055</v>
      </c>
      <c r="H994" s="16" t="n">
        <v>1.86773105946874</v>
      </c>
      <c r="I994" s="16" t="n">
        <v>1.30102999566398</v>
      </c>
      <c r="J994" s="16" t="n">
        <v>0.521798545745441</v>
      </c>
      <c r="K994" s="16" t="n">
        <v>0.67873783922171</v>
      </c>
      <c r="L994" s="16" t="n">
        <v>0.578328213005632</v>
      </c>
    </row>
    <row r="995" customFormat="false" ht="15" hidden="false" customHeight="false" outlineLevel="0" collapsed="false">
      <c r="A995" s="17" t="n">
        <v>1390</v>
      </c>
      <c r="B995" s="16" t="n">
        <v>0.234635672280713</v>
      </c>
      <c r="C995" s="16" t="n">
        <v>0.259964672908668</v>
      </c>
      <c r="D995" s="16" t="n">
        <v>1</v>
      </c>
      <c r="E995" s="17" t="n">
        <v>100</v>
      </c>
      <c r="F995" s="17" t="n">
        <v>11.8033226573699</v>
      </c>
      <c r="G995" s="17" t="n">
        <v>11.4041406235942</v>
      </c>
      <c r="H995" s="16" t="n">
        <v>1.86773105946874</v>
      </c>
      <c r="I995" s="16" t="n">
        <v>1.30102999566398</v>
      </c>
      <c r="J995" s="16" t="n">
        <v>0.42766807418828</v>
      </c>
      <c r="K995" s="16" t="n">
        <v>0.681221198156682</v>
      </c>
      <c r="L995" s="16" t="n">
        <v>0.571505376344086</v>
      </c>
    </row>
    <row r="996" customFormat="false" ht="15" hidden="false" customHeight="false" outlineLevel="0" collapsed="false">
      <c r="A996" s="17" t="n">
        <v>1391</v>
      </c>
      <c r="B996" s="16" t="n">
        <v>0.226953053048679</v>
      </c>
      <c r="C996" s="16" t="n">
        <v>0.252535480429088</v>
      </c>
      <c r="D996" s="16" t="n">
        <v>1</v>
      </c>
      <c r="E996" s="17" t="n">
        <v>100</v>
      </c>
      <c r="F996" s="17" t="n">
        <v>12.2754796268572</v>
      </c>
      <c r="G996" s="17" t="n">
        <v>11.8599271091733</v>
      </c>
      <c r="H996" s="16" t="n">
        <v>1.86773105946874</v>
      </c>
      <c r="I996" s="16" t="n">
        <v>1.30102999566398</v>
      </c>
      <c r="J996" s="16" t="n">
        <v>0.591340714601766</v>
      </c>
      <c r="K996" s="16" t="n">
        <v>0.684395801331285</v>
      </c>
      <c r="L996" s="16" t="n">
        <v>0.564784946236559</v>
      </c>
    </row>
    <row r="997" customFormat="false" ht="15" hidden="false" customHeight="false" outlineLevel="0" collapsed="false">
      <c r="A997" s="17" t="n">
        <v>1392</v>
      </c>
      <c r="B997" s="16" t="n">
        <v>0.219555901984374</v>
      </c>
      <c r="C997" s="16" t="n">
        <v>0.245360908537142</v>
      </c>
      <c r="D997" s="16" t="n">
        <v>1</v>
      </c>
      <c r="E997" s="17" t="n">
        <v>100</v>
      </c>
      <c r="F997" s="17" t="n">
        <v>12.7362891427226</v>
      </c>
      <c r="G997" s="17" t="n">
        <v>12.2929589698167</v>
      </c>
      <c r="H997" s="16" t="n">
        <v>1.86773105946874</v>
      </c>
      <c r="I997" s="16" t="n">
        <v>1.30102999566398</v>
      </c>
      <c r="J997" s="16" t="n">
        <v>0.56927473443091</v>
      </c>
      <c r="K997" s="16" t="n">
        <v>0.687237583205325</v>
      </c>
      <c r="L997" s="16" t="n">
        <v>0.557194060419867</v>
      </c>
    </row>
    <row r="998" customFormat="false" ht="15" hidden="false" customHeight="false" outlineLevel="0" collapsed="false">
      <c r="A998" s="17" t="n">
        <v>1393</v>
      </c>
      <c r="B998" s="16" t="n">
        <v>0.212229775057899</v>
      </c>
      <c r="C998" s="16" t="n">
        <v>0.238229947585252</v>
      </c>
      <c r="D998" s="16" t="n">
        <v>1</v>
      </c>
      <c r="E998" s="17" t="n">
        <v>100</v>
      </c>
      <c r="F998" s="17" t="n">
        <v>13.2034953022722</v>
      </c>
      <c r="G998" s="17" t="n">
        <v>12.7414072564373</v>
      </c>
      <c r="H998" s="16" t="n">
        <v>1.86773105946874</v>
      </c>
      <c r="I998" s="16" t="n">
        <v>1.30102999566398</v>
      </c>
      <c r="J998" s="16" t="n">
        <v>0.508458182248966</v>
      </c>
      <c r="K998" s="16" t="n">
        <v>0.689964157706093</v>
      </c>
      <c r="L998" s="16" t="n">
        <v>0.551177675371224</v>
      </c>
    </row>
    <row r="999" customFormat="false" ht="15" hidden="false" customHeight="false" outlineLevel="0" collapsed="false">
      <c r="A999" s="17" t="n">
        <v>1394</v>
      </c>
      <c r="B999" s="16" t="n">
        <v>0.205241186632997</v>
      </c>
      <c r="C999" s="16" t="n">
        <v>0.231404397612618</v>
      </c>
      <c r="D999" s="16" t="n">
        <v>1</v>
      </c>
      <c r="E999" s="17" t="n">
        <v>100</v>
      </c>
      <c r="F999" s="17" t="n">
        <v>13.6516029504867</v>
      </c>
      <c r="G999" s="17" t="n">
        <v>13.1533027319973</v>
      </c>
      <c r="H999" s="16" t="n">
        <v>1.86773105946874</v>
      </c>
      <c r="I999" s="16" t="n">
        <v>1.30102999566398</v>
      </c>
      <c r="J999" s="16" t="n">
        <v>0.56699041363957</v>
      </c>
      <c r="K999" s="16" t="n">
        <v>0.692869943676395</v>
      </c>
      <c r="L999" s="16" t="n">
        <v>0.544393241167435</v>
      </c>
    </row>
    <row r="1000" customFormat="false" ht="15" hidden="false" customHeight="false" outlineLevel="0" collapsed="false">
      <c r="A1000" s="17" t="n">
        <v>1395</v>
      </c>
      <c r="B1000" s="16" t="n">
        <v>0.198450874359835</v>
      </c>
      <c r="C1000" s="16" t="n">
        <v>0.224744612122736</v>
      </c>
      <c r="D1000" s="16" t="n">
        <v>1</v>
      </c>
      <c r="E1000" s="17" t="n">
        <v>100</v>
      </c>
      <c r="F1000" s="17" t="n">
        <v>14.0965575975601</v>
      </c>
      <c r="G1000" s="17" t="n">
        <v>13.5337993898438</v>
      </c>
      <c r="H1000" s="16" t="n">
        <v>1.86773105946874</v>
      </c>
      <c r="I1000" s="16" t="n">
        <v>1.30102999566398</v>
      </c>
      <c r="J1000" s="16" t="n">
        <v>0.628822663499602</v>
      </c>
      <c r="K1000" s="16" t="n">
        <v>0.695622119815668</v>
      </c>
      <c r="L1000" s="16" t="n">
        <v>0.537660010240655</v>
      </c>
    </row>
    <row r="1001" customFormat="false" ht="15" hidden="false" customHeight="false" outlineLevel="0" collapsed="false">
      <c r="A1001" s="17" t="n">
        <v>1396</v>
      </c>
      <c r="B1001" s="16" t="n">
        <v>0.192040683139884</v>
      </c>
      <c r="C1001" s="16" t="n">
        <v>0.21843823701624</v>
      </c>
      <c r="D1001" s="16" t="n">
        <v>1</v>
      </c>
      <c r="E1001" s="17" t="n">
        <v>100</v>
      </c>
      <c r="F1001" s="17" t="n">
        <v>14.5166512292614</v>
      </c>
      <c r="G1001" s="17" t="n">
        <v>13.9068748784827</v>
      </c>
      <c r="H1001" s="16" t="n">
        <v>1.86773105946874</v>
      </c>
      <c r="I1001" s="16" t="n">
        <v>1.30102999566398</v>
      </c>
      <c r="J1001" s="16" t="n">
        <v>0.461653305512997</v>
      </c>
      <c r="K1001" s="16" t="n">
        <v>0.697836661546339</v>
      </c>
      <c r="L1001" s="16" t="n">
        <v>0.530977982590886</v>
      </c>
    </row>
    <row r="1002" customFormat="false" ht="15" hidden="false" customHeight="false" outlineLevel="0" collapsed="false">
      <c r="A1002" s="17" t="n">
        <v>1397</v>
      </c>
      <c r="B1002" s="16" t="n">
        <v>0.185900362356315</v>
      </c>
      <c r="C1002" s="16" t="n">
        <v>0.212367674876605</v>
      </c>
      <c r="D1002" s="16" t="n">
        <v>1</v>
      </c>
      <c r="E1002" s="17" t="n">
        <v>100</v>
      </c>
      <c r="F1002" s="17" t="n">
        <v>14.9236303425222</v>
      </c>
      <c r="G1002" s="17" t="n">
        <v>14.2515118132482</v>
      </c>
      <c r="H1002" s="16" t="n">
        <v>1.86773105946874</v>
      </c>
      <c r="I1002" s="16" t="n">
        <v>1.30102999566398</v>
      </c>
      <c r="J1002" s="16" t="n">
        <v>0.690540344822202</v>
      </c>
      <c r="K1002" s="16" t="n">
        <v>0.699641577060932</v>
      </c>
      <c r="L1002" s="16" t="n">
        <v>0.524129544290835</v>
      </c>
    </row>
    <row r="1003" customFormat="false" ht="15" hidden="false" customHeight="false" outlineLevel="0" collapsed="false">
      <c r="A1003" s="17" t="n">
        <v>1398</v>
      </c>
      <c r="B1003" s="16" t="n">
        <v>0.180099923400179</v>
      </c>
      <c r="C1003" s="16" t="n">
        <v>0.206616280708582</v>
      </c>
      <c r="D1003" s="16" t="n">
        <v>1</v>
      </c>
      <c r="E1003" s="17" t="n">
        <v>100</v>
      </c>
      <c r="F1003" s="17" t="n">
        <v>15.3073568148798</v>
      </c>
      <c r="G1003" s="17" t="n">
        <v>14.5726417274928</v>
      </c>
      <c r="H1003" s="16" t="n">
        <v>1.86773105946874</v>
      </c>
      <c r="I1003" s="16" t="n">
        <v>1.30102999566398</v>
      </c>
      <c r="J1003" s="16" t="n">
        <v>0.815728695010583</v>
      </c>
      <c r="K1003" s="16" t="n">
        <v>0.701408090117768</v>
      </c>
      <c r="L1003" s="16" t="n">
        <v>0.51705069124424</v>
      </c>
    </row>
    <row r="1004" customFormat="false" ht="15" hidden="false" customHeight="false" outlineLevel="0" collapsed="false">
      <c r="A1004" s="17" t="n">
        <v>1399</v>
      </c>
      <c r="B1004" s="16" t="n">
        <v>0.174629466637733</v>
      </c>
      <c r="C1004" s="16" t="n">
        <v>0.201167793728171</v>
      </c>
      <c r="D1004" s="16" t="n">
        <v>1</v>
      </c>
      <c r="E1004" s="17" t="n">
        <v>100</v>
      </c>
      <c r="F1004" s="17" t="n">
        <v>15.6716878831131</v>
      </c>
      <c r="G1004" s="17" t="n">
        <v>14.9043562792854</v>
      </c>
      <c r="H1004" s="16" t="n">
        <v>1.86773105946874</v>
      </c>
      <c r="I1004" s="16" t="n">
        <v>1.30102999566398</v>
      </c>
      <c r="J1004" s="16" t="n">
        <v>0.423343770445121</v>
      </c>
      <c r="K1004" s="16" t="n">
        <v>0.702956989247312</v>
      </c>
      <c r="L1004" s="16" t="n">
        <v>0.510138248847926</v>
      </c>
    </row>
    <row r="1005" customFormat="false" ht="15" hidden="false" customHeight="false" outlineLevel="0" collapsed="false">
      <c r="A1005" s="17" t="n">
        <v>1400</v>
      </c>
      <c r="B1005" s="16" t="n">
        <v>0.169537235583578</v>
      </c>
      <c r="C1005" s="16" t="n">
        <v>0.196075160873513</v>
      </c>
      <c r="D1005" s="16" t="n">
        <v>1</v>
      </c>
      <c r="E1005" s="17" t="n">
        <v>100</v>
      </c>
      <c r="F1005" s="17" t="n">
        <v>16.0112445601514</v>
      </c>
      <c r="G1005" s="17" t="n">
        <v>15.2151577851353</v>
      </c>
      <c r="H1005" s="16" t="n">
        <v>1.86773105946874</v>
      </c>
      <c r="I1005" s="16" t="n">
        <v>1.30102999566398</v>
      </c>
      <c r="J1005" s="16" t="n">
        <v>0.301222050145988</v>
      </c>
      <c r="K1005" s="16" t="n">
        <v>0.704518689196109</v>
      </c>
      <c r="L1005" s="16" t="n">
        <v>0.502816180235535</v>
      </c>
    </row>
    <row r="1006" customFormat="false" ht="15" hidden="false" customHeight="false" outlineLevel="0" collapsed="false">
      <c r="A1006" s="17" t="n">
        <v>1401</v>
      </c>
      <c r="B1006" s="16" t="n">
        <v>0.164727499856362</v>
      </c>
      <c r="C1006" s="16" t="n">
        <v>0.191244446510269</v>
      </c>
      <c r="D1006" s="16" t="n">
        <v>1</v>
      </c>
      <c r="E1006" s="17" t="n">
        <v>100</v>
      </c>
      <c r="F1006" s="17" t="n">
        <v>16.3301550556151</v>
      </c>
      <c r="G1006" s="17" t="n">
        <v>15.5046586512823</v>
      </c>
      <c r="H1006" s="16" t="n">
        <v>1.86773105946874</v>
      </c>
      <c r="I1006" s="16" t="n">
        <v>1.30102999566398</v>
      </c>
      <c r="J1006" s="16" t="n">
        <v>0.608093559244487</v>
      </c>
      <c r="K1006" s="16" t="n">
        <v>0.705721966205837</v>
      </c>
      <c r="L1006" s="16" t="n">
        <v>0.503814644137225</v>
      </c>
    </row>
    <row r="1007" customFormat="false" ht="15" hidden="false" customHeight="false" outlineLevel="0" collapsed="false">
      <c r="A1007" s="17" t="n">
        <v>1402</v>
      </c>
      <c r="B1007" s="16" t="n">
        <v>0.160303412448792</v>
      </c>
      <c r="C1007" s="16" t="n">
        <v>0.186785248150268</v>
      </c>
      <c r="D1007" s="16" t="n">
        <v>1</v>
      </c>
      <c r="E1007" s="17" t="n">
        <v>100</v>
      </c>
      <c r="F1007" s="17" t="n">
        <v>16.6237843795648</v>
      </c>
      <c r="G1007" s="17" t="n">
        <v>15.7607508149181</v>
      </c>
      <c r="H1007" s="16" t="n">
        <v>1.86773105946874</v>
      </c>
      <c r="I1007" s="16" t="n">
        <v>1.30102999566398</v>
      </c>
      <c r="J1007" s="16" t="n">
        <v>0.926442741019042</v>
      </c>
      <c r="K1007" s="16" t="n">
        <v>0.706502816180236</v>
      </c>
      <c r="L1007" s="16" t="n">
        <v>0.510573476702509</v>
      </c>
    </row>
    <row r="1008" customFormat="false" ht="15" hidden="false" customHeight="false" outlineLevel="0" collapsed="false">
      <c r="A1008" s="17" t="n">
        <v>1403</v>
      </c>
      <c r="B1008" s="16" t="n">
        <v>0.156186732921809</v>
      </c>
      <c r="C1008" s="16" t="n">
        <v>0.182619404312103</v>
      </c>
      <c r="D1008" s="16" t="n">
        <v>1</v>
      </c>
      <c r="E1008" s="17" t="n">
        <v>100</v>
      </c>
      <c r="F1008" s="17" t="n">
        <v>16.8941668773644</v>
      </c>
      <c r="G1008" s="17" t="n">
        <v>16.0079034719992</v>
      </c>
      <c r="H1008" s="16" t="n">
        <v>1.86773105946874</v>
      </c>
      <c r="I1008" s="16" t="n">
        <v>1.30102999566398</v>
      </c>
      <c r="J1008" s="16" t="n">
        <v>1.29446709992475</v>
      </c>
      <c r="K1008" s="16" t="n">
        <v>0.707565284178187</v>
      </c>
      <c r="L1008" s="16" t="n">
        <v>0.518407578084998</v>
      </c>
    </row>
    <row r="1009" customFormat="false" ht="15" hidden="false" customHeight="false" outlineLevel="0" collapsed="false">
      <c r="A1009" s="17" t="n">
        <v>1404</v>
      </c>
      <c r="B1009" s="16" t="n">
        <v>0.152360777296717</v>
      </c>
      <c r="C1009" s="16" t="n">
        <v>0.178732076912157</v>
      </c>
      <c r="D1009" s="16" t="n">
        <v>1</v>
      </c>
      <c r="E1009" s="17" t="n">
        <v>100</v>
      </c>
      <c r="F1009" s="17" t="n">
        <v>17.1437591573478</v>
      </c>
      <c r="G1009" s="17" t="n">
        <v>16.2312662282732</v>
      </c>
      <c r="H1009" s="16" t="n">
        <v>1.86773105946874</v>
      </c>
      <c r="I1009" s="16" t="n">
        <v>1.30102999566398</v>
      </c>
      <c r="J1009" s="16" t="n">
        <v>0.61610820482096</v>
      </c>
      <c r="K1009" s="16" t="n">
        <v>0.7084229390681</v>
      </c>
      <c r="L1009" s="16" t="n">
        <v>0.525</v>
      </c>
    </row>
    <row r="1010" customFormat="false" ht="15" hidden="false" customHeight="false" outlineLevel="0" collapsed="false">
      <c r="A1010" s="17" t="n">
        <v>1405</v>
      </c>
      <c r="B1010" s="16" t="n">
        <v>0.148813147275221</v>
      </c>
      <c r="C1010" s="16" t="n">
        <v>0.175116665156618</v>
      </c>
      <c r="D1010" s="16" t="n">
        <v>1</v>
      </c>
      <c r="E1010" s="17" t="n">
        <v>100</v>
      </c>
      <c r="F1010" s="17" t="n">
        <v>17.3723388531309</v>
      </c>
      <c r="G1010" s="17" t="n">
        <v>16.4319298432998</v>
      </c>
      <c r="H1010" s="16" t="n">
        <v>1.86773105946874</v>
      </c>
      <c r="I1010" s="16" t="n">
        <v>1.30102999566398</v>
      </c>
      <c r="J1010" s="16" t="n">
        <v>0.50435643864784</v>
      </c>
      <c r="K1010" s="16" t="n">
        <v>0.709280593958013</v>
      </c>
      <c r="L1010" s="16" t="n">
        <v>0.531822836661546</v>
      </c>
    </row>
    <row r="1011" customFormat="false" ht="15" hidden="false" customHeight="false" outlineLevel="0" collapsed="false">
      <c r="A1011" s="17" t="n">
        <v>1406</v>
      </c>
      <c r="B1011" s="16" t="n">
        <v>0.145557712349627</v>
      </c>
      <c r="C1011" s="16" t="n">
        <v>0.171780869280619</v>
      </c>
      <c r="D1011" s="16" t="n">
        <v>1</v>
      </c>
      <c r="E1011" s="17" t="n">
        <v>100</v>
      </c>
      <c r="F1011" s="17" t="n">
        <v>17.5799877977008</v>
      </c>
      <c r="G1011" s="17" t="n">
        <v>16.6019540189799</v>
      </c>
      <c r="H1011" s="16" t="n">
        <v>1.86773105946874</v>
      </c>
      <c r="I1011" s="16" t="n">
        <v>1.30102999566398</v>
      </c>
      <c r="J1011" s="16" t="n">
        <v>1.50738642001585</v>
      </c>
      <c r="K1011" s="16" t="n">
        <v>0.709664618535586</v>
      </c>
      <c r="L1011" s="16" t="n">
        <v>0.538812083973374</v>
      </c>
    </row>
    <row r="1012" customFormat="false" ht="15" hidden="false" customHeight="false" outlineLevel="0" collapsed="false">
      <c r="A1012" s="17" t="n">
        <v>1407</v>
      </c>
      <c r="B1012" s="16" t="n">
        <v>0.142520347225761</v>
      </c>
      <c r="C1012" s="16" t="n">
        <v>0.16866092287725</v>
      </c>
      <c r="D1012" s="16" t="n">
        <v>1</v>
      </c>
      <c r="E1012" s="17" t="n">
        <v>100</v>
      </c>
      <c r="F1012" s="17" t="n">
        <v>17.7698939522862</v>
      </c>
      <c r="G1012" s="17" t="n">
        <v>16.7778816732294</v>
      </c>
      <c r="H1012" s="16" t="n">
        <v>1.86773105946874</v>
      </c>
      <c r="I1012" s="16" t="n">
        <v>1.30102999566398</v>
      </c>
      <c r="J1012" s="16" t="n">
        <v>0.38447476204076</v>
      </c>
      <c r="K1012" s="16" t="n">
        <v>0.709805427547363</v>
      </c>
      <c r="L1012" s="16" t="n">
        <v>0.5452636968766</v>
      </c>
    </row>
    <row r="1013" customFormat="false" ht="15" hidden="false" customHeight="false" outlineLevel="0" collapsed="false">
      <c r="A1013" s="17" t="n">
        <v>1408</v>
      </c>
      <c r="B1013" s="16" t="n">
        <v>0.139782888075662</v>
      </c>
      <c r="C1013" s="16" t="n">
        <v>0.165831128904416</v>
      </c>
      <c r="D1013" s="16" t="n">
        <v>1</v>
      </c>
      <c r="E1013" s="17" t="n">
        <v>100</v>
      </c>
      <c r="F1013" s="17" t="n">
        <v>17.9378418941532</v>
      </c>
      <c r="G1013" s="17" t="n">
        <v>16.927169702803</v>
      </c>
      <c r="H1013" s="16" t="n">
        <v>1.86773105946874</v>
      </c>
      <c r="I1013" s="16" t="n">
        <v>1.30102999566398</v>
      </c>
      <c r="J1013" s="16" t="n">
        <v>0.911127579975359</v>
      </c>
      <c r="K1013" s="16" t="n">
        <v>0.710202252944189</v>
      </c>
      <c r="L1013" s="16" t="n">
        <v>0.55094726062468</v>
      </c>
    </row>
    <row r="1014" customFormat="false" ht="15" hidden="false" customHeight="false" outlineLevel="0" collapsed="false">
      <c r="A1014" s="17" t="n">
        <v>1409</v>
      </c>
      <c r="B1014" s="16" t="n">
        <v>0.137216223965562</v>
      </c>
      <c r="C1014" s="16" t="n">
        <v>0.163174125636297</v>
      </c>
      <c r="D1014" s="16" t="n">
        <v>1</v>
      </c>
      <c r="E1014" s="17" t="n">
        <v>100</v>
      </c>
      <c r="F1014" s="17" t="n">
        <v>18.0932171111505</v>
      </c>
      <c r="G1014" s="17" t="n">
        <v>17.0696441351543</v>
      </c>
      <c r="H1014" s="16" t="n">
        <v>1.86773105946874</v>
      </c>
      <c r="I1014" s="16" t="n">
        <v>1.30102999566398</v>
      </c>
      <c r="J1014" s="16" t="n">
        <v>1.06939955773624</v>
      </c>
      <c r="K1014" s="16" t="n">
        <v>0.710906298003072</v>
      </c>
      <c r="L1014" s="16" t="n">
        <v>0.556861239119304</v>
      </c>
    </row>
    <row r="1015" customFormat="false" ht="15" hidden="false" customHeight="false" outlineLevel="0" collapsed="false">
      <c r="A1015" s="17" t="n">
        <v>1410</v>
      </c>
      <c r="B1015" s="16" t="n">
        <v>0.134887789568258</v>
      </c>
      <c r="C1015" s="16" t="n">
        <v>0.160750166050369</v>
      </c>
      <c r="D1015" s="16" t="n">
        <v>1</v>
      </c>
      <c r="E1015" s="17" t="n">
        <v>100</v>
      </c>
      <c r="F1015" s="17" t="n">
        <v>18.2315601412132</v>
      </c>
      <c r="G1015" s="17" t="n">
        <v>17.194691397815</v>
      </c>
      <c r="H1015" s="16" t="n">
        <v>1.86773105946874</v>
      </c>
      <c r="I1015" s="16" t="n">
        <v>1.30102999566398</v>
      </c>
      <c r="J1015" s="16" t="n">
        <v>0.430104685690315</v>
      </c>
      <c r="K1015" s="16" t="n">
        <v>0.711162314388121</v>
      </c>
      <c r="L1015" s="16" t="n">
        <v>0.562596006144393</v>
      </c>
    </row>
    <row r="1016" customFormat="false" ht="15" hidden="false" customHeight="false" outlineLevel="0" collapsed="false">
      <c r="A1016" s="17" t="n">
        <v>1411</v>
      </c>
      <c r="B1016" s="16" t="n">
        <v>0.132710511544867</v>
      </c>
      <c r="C1016" s="16" t="n">
        <v>0.158479225683597</v>
      </c>
      <c r="D1016" s="16" t="n">
        <v>1</v>
      </c>
      <c r="E1016" s="17" t="n">
        <v>100</v>
      </c>
      <c r="F1016" s="17" t="n">
        <v>18.3575146364591</v>
      </c>
      <c r="G1016" s="17" t="n">
        <v>17.3046015282711</v>
      </c>
      <c r="H1016" s="16" t="n">
        <v>1.86773105946874</v>
      </c>
      <c r="I1016" s="16" t="n">
        <v>1.30102999566398</v>
      </c>
      <c r="J1016" s="16" t="n">
        <v>0.880235266662512</v>
      </c>
      <c r="K1016" s="16" t="n">
        <v>0.711482334869432</v>
      </c>
      <c r="L1016" s="16" t="n">
        <v>0.567677931387609</v>
      </c>
    </row>
    <row r="1017" customFormat="false" ht="15" hidden="false" customHeight="false" outlineLevel="0" collapsed="false">
      <c r="A1017" s="17" t="n">
        <v>1412</v>
      </c>
      <c r="B1017" s="16" t="n">
        <v>0.130754689552954</v>
      </c>
      <c r="C1017" s="16" t="n">
        <v>0.156428031659415</v>
      </c>
      <c r="D1017" s="16" t="n">
        <v>1</v>
      </c>
      <c r="E1017" s="17" t="n">
        <v>100</v>
      </c>
      <c r="F1017" s="17" t="n">
        <v>18.469989345878</v>
      </c>
      <c r="G1017" s="17" t="n">
        <v>17.4028357985753</v>
      </c>
      <c r="H1017" s="16" t="n">
        <v>1.86773105946874</v>
      </c>
      <c r="I1017" s="16" t="n">
        <v>1.30102999566398</v>
      </c>
      <c r="J1017" s="16" t="n">
        <v>0.645493661573159</v>
      </c>
      <c r="K1017" s="16" t="n">
        <v>0.711584741423451</v>
      </c>
      <c r="L1017" s="16" t="n">
        <v>0.572926267281106</v>
      </c>
    </row>
    <row r="1018" customFormat="false" ht="15" hidden="false" customHeight="false" outlineLevel="0" collapsed="false">
      <c r="A1018" s="17" t="n">
        <v>1413</v>
      </c>
      <c r="B1018" s="16" t="n">
        <v>0.128917882248523</v>
      </c>
      <c r="C1018" s="16" t="n">
        <v>0.154496402353529</v>
      </c>
      <c r="D1018" s="16" t="n">
        <v>1</v>
      </c>
      <c r="E1018" s="17" t="n">
        <v>100</v>
      </c>
      <c r="F1018" s="17" t="n">
        <v>18.5675218246335</v>
      </c>
      <c r="G1018" s="17" t="n">
        <v>17.4881338209138</v>
      </c>
      <c r="H1018" s="16" t="n">
        <v>1.86773105946874</v>
      </c>
      <c r="I1018" s="16" t="n">
        <v>1.30102999566398</v>
      </c>
      <c r="J1018" s="16" t="n">
        <v>0.931865881564829</v>
      </c>
      <c r="K1018" s="16" t="n">
        <v>0.711559139784946</v>
      </c>
      <c r="L1018" s="16" t="n">
        <v>0.577764976958525</v>
      </c>
    </row>
    <row r="1019" customFormat="false" ht="15" hidden="false" customHeight="false" outlineLevel="0" collapsed="false">
      <c r="A1019" s="17" t="n">
        <v>1414</v>
      </c>
      <c r="B1019" s="16" t="n">
        <v>0.127255113470176</v>
      </c>
      <c r="C1019" s="16" t="n">
        <v>0.152735911201566</v>
      </c>
      <c r="D1019" s="16" t="n">
        <v>1</v>
      </c>
      <c r="E1019" s="17" t="n">
        <v>100</v>
      </c>
      <c r="F1019" s="17" t="n">
        <v>18.6478667114948</v>
      </c>
      <c r="G1019" s="17" t="n">
        <v>17.5558895804671</v>
      </c>
      <c r="H1019" s="16" t="n">
        <v>1.86773105946874</v>
      </c>
      <c r="I1019" s="16" t="n">
        <v>1.30102999566398</v>
      </c>
      <c r="J1019" s="16" t="n">
        <v>0.570350824677481</v>
      </c>
      <c r="K1019" s="16" t="n">
        <v>0.711699948796723</v>
      </c>
      <c r="L1019" s="16" t="n">
        <v>0.58205325140809</v>
      </c>
    </row>
    <row r="1020" customFormat="false" ht="15" hidden="false" customHeight="false" outlineLevel="0" collapsed="false">
      <c r="A1020" s="17" t="n">
        <v>1415</v>
      </c>
      <c r="B1020" s="16" t="n">
        <v>0.125690695312288</v>
      </c>
      <c r="C1020" s="16" t="n">
        <v>0.151078335027541</v>
      </c>
      <c r="D1020" s="16" t="n">
        <v>1</v>
      </c>
      <c r="E1020" s="17" t="n">
        <v>100</v>
      </c>
      <c r="F1020" s="17" t="n">
        <v>18.722851505291</v>
      </c>
      <c r="G1020" s="17" t="n">
        <v>17.6205335409251</v>
      </c>
      <c r="H1020" s="16" t="n">
        <v>1.86773105946874</v>
      </c>
      <c r="I1020" s="16" t="n">
        <v>1.30102999566398</v>
      </c>
      <c r="J1020" s="16" t="n">
        <v>0.580322491666927</v>
      </c>
      <c r="K1020" s="16" t="n">
        <v>0.71178955453149</v>
      </c>
      <c r="L1020" s="16" t="n">
        <v>0.586226318484383</v>
      </c>
    </row>
    <row r="1021" customFormat="false" ht="15" hidden="false" customHeight="false" outlineLevel="0" collapsed="false">
      <c r="A1021" s="17" t="n">
        <v>1416</v>
      </c>
      <c r="B1021" s="16" t="n">
        <v>0.124284192032757</v>
      </c>
      <c r="C1021" s="16" t="n">
        <v>0.149577588936494</v>
      </c>
      <c r="D1021" s="16" t="n">
        <v>1</v>
      </c>
      <c r="E1021" s="17" t="n">
        <v>100</v>
      </c>
      <c r="F1021" s="17" t="n">
        <v>18.7838895675107</v>
      </c>
      <c r="G1021" s="17" t="n">
        <v>17.6709785296474</v>
      </c>
      <c r="H1021" s="16" t="n">
        <v>1.86773105946874</v>
      </c>
      <c r="I1021" s="16" t="n">
        <v>1.30102999566398</v>
      </c>
      <c r="J1021" s="16" t="n">
        <v>0.619235014033557</v>
      </c>
      <c r="K1021" s="16" t="n">
        <v>0.711648745519713</v>
      </c>
      <c r="L1021" s="16" t="n">
        <v>0.589656938044035</v>
      </c>
    </row>
    <row r="1022" customFormat="false" ht="15" hidden="false" customHeight="false" outlineLevel="0" collapsed="false">
      <c r="A1022" s="17" t="n">
        <v>1417</v>
      </c>
      <c r="B1022" s="16" t="n">
        <v>0.122961662532318</v>
      </c>
      <c r="C1022" s="16" t="n">
        <v>0.148167389511101</v>
      </c>
      <c r="D1022" s="16" t="n">
        <v>1</v>
      </c>
      <c r="E1022" s="17" t="n">
        <v>100</v>
      </c>
      <c r="F1022" s="17" t="n">
        <v>18.8406696473128</v>
      </c>
      <c r="G1022" s="17" t="n">
        <v>17.7169006818612</v>
      </c>
      <c r="H1022" s="16" t="n">
        <v>1.86773105946874</v>
      </c>
      <c r="I1022" s="16" t="n">
        <v>1.30102999566398</v>
      </c>
      <c r="J1022" s="16" t="n">
        <v>0.390110776893987</v>
      </c>
      <c r="K1022" s="16" t="n">
        <v>0.711507936507937</v>
      </c>
      <c r="L1022" s="16" t="n">
        <v>0.592805939580133</v>
      </c>
    </row>
    <row r="1023" customFormat="false" ht="15" hidden="false" customHeight="false" outlineLevel="0" collapsed="false">
      <c r="A1023" s="17" t="n">
        <v>1418</v>
      </c>
      <c r="B1023" s="16" t="n">
        <v>0.121758835242381</v>
      </c>
      <c r="C1023" s="16" t="n">
        <v>0.146880789305414</v>
      </c>
      <c r="D1023" s="16" t="n">
        <v>1</v>
      </c>
      <c r="E1023" s="17" t="n">
        <v>100</v>
      </c>
      <c r="F1023" s="17" t="n">
        <v>18.8919974228384</v>
      </c>
      <c r="G1023" s="17" t="n">
        <v>17.7542628012501</v>
      </c>
      <c r="H1023" s="16" t="n">
        <v>1.86773105946874</v>
      </c>
      <c r="I1023" s="16" t="n">
        <v>1.30102999566398</v>
      </c>
      <c r="J1023" s="16" t="n">
        <v>1.0068808343982</v>
      </c>
      <c r="K1023" s="16" t="n">
        <v>0.711584741423451</v>
      </c>
      <c r="L1023" s="16" t="n">
        <v>0.595583717357911</v>
      </c>
    </row>
    <row r="1024" customFormat="false" ht="15" hidden="false" customHeight="false" outlineLevel="0" collapsed="false">
      <c r="A1024" s="17" t="n">
        <v>1419</v>
      </c>
      <c r="B1024" s="16" t="n">
        <v>0.120631973126105</v>
      </c>
      <c r="C1024" s="16" t="n">
        <v>0.145673698559403</v>
      </c>
      <c r="D1024" s="16" t="n">
        <v>1</v>
      </c>
      <c r="E1024" s="17" t="n">
        <v>100</v>
      </c>
      <c r="F1024" s="17" t="n">
        <v>18.9361433405684</v>
      </c>
      <c r="G1024" s="17" t="n">
        <v>17.7869035565748</v>
      </c>
      <c r="H1024" s="16" t="n">
        <v>1.86773105946874</v>
      </c>
      <c r="I1024" s="16" t="n">
        <v>1.30102999566398</v>
      </c>
      <c r="J1024" s="16" t="n">
        <v>0.616623520315903</v>
      </c>
      <c r="K1024" s="16" t="n">
        <v>0.711405529953917</v>
      </c>
      <c r="L1024" s="16" t="n">
        <v>0.59758064516129</v>
      </c>
    </row>
    <row r="1025" customFormat="false" ht="15" hidden="false" customHeight="false" outlineLevel="0" collapsed="false">
      <c r="A1025" s="17" t="n">
        <v>1420</v>
      </c>
      <c r="B1025" s="16" t="n">
        <v>0.119614269702681</v>
      </c>
      <c r="C1025" s="16" t="n">
        <v>0.144578924186287</v>
      </c>
      <c r="D1025" s="16" t="n">
        <v>1</v>
      </c>
      <c r="E1025" s="17" t="n">
        <v>100</v>
      </c>
      <c r="F1025" s="17" t="n">
        <v>18.9721890487689</v>
      </c>
      <c r="G1025" s="17" t="n">
        <v>17.8141158521474</v>
      </c>
      <c r="H1025" s="16" t="n">
        <v>1.86773105946874</v>
      </c>
      <c r="I1025" s="16" t="n">
        <v>1.30102999566398</v>
      </c>
      <c r="J1025" s="16" t="n">
        <v>0.152499237497878</v>
      </c>
      <c r="K1025" s="16" t="n">
        <v>0.711162314388121</v>
      </c>
      <c r="L1025" s="16" t="n">
        <v>0.599219150025602</v>
      </c>
    </row>
    <row r="1026" customFormat="false" ht="15" hidden="false" customHeight="false" outlineLevel="0" collapsed="false">
      <c r="A1026" s="17" t="n">
        <v>1421</v>
      </c>
      <c r="B1026" s="16" t="n">
        <v>0.118660847168593</v>
      </c>
      <c r="C1026" s="16" t="n">
        <v>0.143553357787671</v>
      </c>
      <c r="D1026" s="16" t="n">
        <v>1</v>
      </c>
      <c r="E1026" s="17" t="n">
        <v>100</v>
      </c>
      <c r="F1026" s="17" t="n">
        <v>19.0040824181899</v>
      </c>
      <c r="G1026" s="17" t="n">
        <v>17.833944710167</v>
      </c>
      <c r="H1026" s="16" t="n">
        <v>1.86773105946874</v>
      </c>
      <c r="I1026" s="16" t="n">
        <v>1.30102999566398</v>
      </c>
      <c r="J1026" s="16" t="n">
        <v>0.342086656808604</v>
      </c>
      <c r="K1026" s="16" t="n">
        <v>0.710880696364567</v>
      </c>
      <c r="L1026" s="16" t="n">
        <v>0.600396825396825</v>
      </c>
    </row>
    <row r="1027" customFormat="false" ht="15" hidden="false" customHeight="false" outlineLevel="0" collapsed="false">
      <c r="A1027" s="17" t="n">
        <v>1422</v>
      </c>
      <c r="B1027" s="16" t="n">
        <v>0.117795837658738</v>
      </c>
      <c r="C1027" s="16" t="n">
        <v>0.142619219470409</v>
      </c>
      <c r="D1027" s="16" t="n">
        <v>1</v>
      </c>
      <c r="E1027" s="17" t="n">
        <v>100</v>
      </c>
      <c r="F1027" s="17" t="n">
        <v>19.0291289702024</v>
      </c>
      <c r="G1027" s="17" t="n">
        <v>17.8465820041977</v>
      </c>
      <c r="H1027" s="16" t="n">
        <v>1.86773105946874</v>
      </c>
      <c r="I1027" s="16" t="n">
        <v>1.30102999566398</v>
      </c>
      <c r="J1027" s="16" t="n">
        <v>0.583934732953738</v>
      </c>
      <c r="K1027" s="16" t="n">
        <v>0.710752688172043</v>
      </c>
      <c r="L1027" s="16" t="n">
        <v>0.601190476190476</v>
      </c>
    </row>
    <row r="1028" customFormat="false" ht="15" hidden="false" customHeight="false" outlineLevel="0" collapsed="false">
      <c r="A1028" s="17" t="n">
        <v>1423</v>
      </c>
      <c r="B1028" s="16" t="n">
        <v>0.116982840592899</v>
      </c>
      <c r="C1028" s="16" t="n">
        <v>0.141742157575584</v>
      </c>
      <c r="D1028" s="16" t="n">
        <v>1</v>
      </c>
      <c r="E1028" s="17" t="n">
        <v>100</v>
      </c>
      <c r="F1028" s="17" t="n">
        <v>19.0525233247714</v>
      </c>
      <c r="G1028" s="17" t="n">
        <v>17.8636361807356</v>
      </c>
      <c r="H1028" s="16" t="n">
        <v>1.86773105946874</v>
      </c>
      <c r="I1028" s="16" t="n">
        <v>1.30102999566398</v>
      </c>
      <c r="J1028" s="16" t="n">
        <v>0.97144179295726</v>
      </c>
      <c r="K1028" s="16" t="n">
        <v>0.710739887352791</v>
      </c>
      <c r="L1028" s="16" t="n">
        <v>0.60147209421403</v>
      </c>
    </row>
    <row r="1029" customFormat="false" ht="15" hidden="false" customHeight="false" outlineLevel="0" collapsed="false">
      <c r="A1029" s="17" t="n">
        <v>1424</v>
      </c>
      <c r="B1029" s="16" t="n">
        <v>0.116248801764515</v>
      </c>
      <c r="C1029" s="16" t="n">
        <v>0.140948753034876</v>
      </c>
      <c r="D1029" s="16" t="n">
        <v>1</v>
      </c>
      <c r="E1029" s="17" t="n">
        <v>100</v>
      </c>
      <c r="F1029" s="17" t="n">
        <v>19.0714010790147</v>
      </c>
      <c r="G1029" s="17" t="n">
        <v>17.8728266675758</v>
      </c>
      <c r="H1029" s="16" t="n">
        <v>1.86773105946874</v>
      </c>
      <c r="I1029" s="16" t="n">
        <v>1.30102999566398</v>
      </c>
      <c r="J1029" s="16" t="n">
        <v>0.792343137854826</v>
      </c>
      <c r="K1029" s="16" t="n">
        <v>0.710279057859703</v>
      </c>
      <c r="L1029" s="16" t="n">
        <v>0.601536098310292</v>
      </c>
    </row>
    <row r="1030" customFormat="false" ht="15" hidden="false" customHeight="false" outlineLevel="0" collapsed="false">
      <c r="A1030" s="17" t="n">
        <v>1425</v>
      </c>
      <c r="B1030" s="16" t="n">
        <v>0.115562910716685</v>
      </c>
      <c r="C1030" s="16" t="n">
        <v>0.140208307869973</v>
      </c>
      <c r="D1030" s="16" t="n">
        <v>1</v>
      </c>
      <c r="E1030" s="17" t="n">
        <v>100</v>
      </c>
      <c r="F1030" s="17" t="n">
        <v>19.0888185088823</v>
      </c>
      <c r="G1030" s="17" t="n">
        <v>17.8803358087831</v>
      </c>
      <c r="H1030" s="16" t="n">
        <v>1.86773105946874</v>
      </c>
      <c r="I1030" s="16" t="n">
        <v>1.30102999566398</v>
      </c>
      <c r="J1030" s="16" t="n">
        <v>0.483791494002045</v>
      </c>
      <c r="K1030" s="16" t="n">
        <v>0.710291858678956</v>
      </c>
      <c r="L1030" s="16" t="n">
        <v>0.600806451612903</v>
      </c>
    </row>
    <row r="1031" customFormat="false" ht="15" hidden="false" customHeight="false" outlineLevel="0" collapsed="false">
      <c r="A1031" s="17" t="n">
        <v>1426</v>
      </c>
      <c r="B1031" s="16" t="n">
        <v>0.114930906879997</v>
      </c>
      <c r="C1031" s="16" t="n">
        <v>0.139526451583351</v>
      </c>
      <c r="D1031" s="16" t="n">
        <v>1</v>
      </c>
      <c r="E1031" s="17" t="n">
        <v>100</v>
      </c>
      <c r="F1031" s="17" t="n">
        <v>19.1050191678513</v>
      </c>
      <c r="G1031" s="17" t="n">
        <v>17.8829636605629</v>
      </c>
      <c r="H1031" s="16" t="n">
        <v>1.86773105946874</v>
      </c>
      <c r="I1031" s="16" t="n">
        <v>1.30102999566398</v>
      </c>
      <c r="J1031" s="16" t="n">
        <v>0.244368671855003</v>
      </c>
      <c r="K1031" s="16" t="n">
        <v>0.710138248847926</v>
      </c>
      <c r="L1031" s="16" t="n">
        <v>0.600140809011777</v>
      </c>
    </row>
    <row r="1032" customFormat="false" ht="15" hidden="false" customHeight="false" outlineLevel="0" collapsed="false">
      <c r="A1032" s="17" t="n">
        <v>1427</v>
      </c>
      <c r="B1032" s="16" t="n">
        <v>0.114357210636612</v>
      </c>
      <c r="C1032" s="16" t="n">
        <v>0.138907275036458</v>
      </c>
      <c r="D1032" s="16" t="n">
        <v>1</v>
      </c>
      <c r="E1032" s="17" t="n">
        <v>100</v>
      </c>
      <c r="F1032" s="17" t="n">
        <v>19.1187148990325</v>
      </c>
      <c r="G1032" s="17" t="n">
        <v>17.8879599072153</v>
      </c>
      <c r="H1032" s="16" t="n">
        <v>1.86773105946874</v>
      </c>
      <c r="I1032" s="16" t="n">
        <v>1.30102999566398</v>
      </c>
      <c r="J1032" s="16" t="n">
        <v>0.569113439264001</v>
      </c>
      <c r="K1032" s="16" t="n">
        <v>0.710087045570917</v>
      </c>
      <c r="L1032" s="16" t="n">
        <v>0.598873527905786</v>
      </c>
    </row>
    <row r="1033" customFormat="false" ht="15" hidden="false" customHeight="false" outlineLevel="0" collapsed="false">
      <c r="A1033" s="17" t="n">
        <v>1428</v>
      </c>
      <c r="B1033" s="16" t="n">
        <v>0.113830914573064</v>
      </c>
      <c r="C1033" s="16" t="n">
        <v>0.138339269065088</v>
      </c>
      <c r="D1033" s="16" t="n">
        <v>1</v>
      </c>
      <c r="E1033" s="17" t="n">
        <v>100</v>
      </c>
      <c r="F1033" s="17" t="n">
        <v>19.1294337291073</v>
      </c>
      <c r="G1033" s="17" t="n">
        <v>17.8897930470178</v>
      </c>
      <c r="H1033" s="16" t="n">
        <v>1.86773105946874</v>
      </c>
      <c r="I1033" s="16" t="n">
        <v>1.30102999566398</v>
      </c>
      <c r="J1033" s="16" t="n">
        <v>0.725761005197355</v>
      </c>
      <c r="K1033" s="16" t="n">
        <v>0.709536610343062</v>
      </c>
      <c r="L1033" s="16" t="n">
        <v>0.597452636968766</v>
      </c>
    </row>
    <row r="1034" customFormat="false" ht="15" hidden="false" customHeight="false" outlineLevel="0" collapsed="false">
      <c r="A1034" s="17" t="n">
        <v>1429</v>
      </c>
      <c r="B1034" s="16" t="n">
        <v>0.113347988989618</v>
      </c>
      <c r="C1034" s="16" t="n">
        <v>0.137817125719401</v>
      </c>
      <c r="D1034" s="16" t="n">
        <v>1</v>
      </c>
      <c r="E1034" s="17" t="n">
        <v>100</v>
      </c>
      <c r="F1034" s="17" t="n">
        <v>19.13742604366</v>
      </c>
      <c r="G1034" s="17" t="n">
        <v>17.8905469526466</v>
      </c>
      <c r="H1034" s="16" t="n">
        <v>1.86773105946874</v>
      </c>
      <c r="I1034" s="16" t="n">
        <v>1.30102999566398</v>
      </c>
      <c r="J1034" s="16" t="n">
        <v>0.27943504765129</v>
      </c>
      <c r="K1034" s="16" t="n">
        <v>0.709357398873528</v>
      </c>
      <c r="L1034" s="16" t="n">
        <v>0.595250896057348</v>
      </c>
    </row>
    <row r="1035" customFormat="false" ht="15" hidden="false" customHeight="false" outlineLevel="0" collapsed="false">
      <c r="A1035" s="17" t="n">
        <v>1430</v>
      </c>
      <c r="B1035" s="16" t="n">
        <v>0.112911119761448</v>
      </c>
      <c r="C1035" s="16" t="n">
        <v>0.13734356800635</v>
      </c>
      <c r="D1035" s="16" t="n">
        <v>1</v>
      </c>
      <c r="E1035" s="17" t="n">
        <v>100</v>
      </c>
      <c r="F1035" s="17" t="n">
        <v>19.1417702292575</v>
      </c>
      <c r="G1035" s="17" t="n">
        <v>17.8905469526466</v>
      </c>
      <c r="H1035" s="16" t="n">
        <v>1.86773105946874</v>
      </c>
      <c r="I1035" s="16" t="n">
        <v>1.30102999566398</v>
      </c>
      <c r="J1035" s="16" t="n">
        <v>0.56326425728814</v>
      </c>
      <c r="K1035" s="16" t="n">
        <v>0.709165386584741</v>
      </c>
      <c r="L1035" s="16" t="n">
        <v>0.592575524833589</v>
      </c>
    </row>
    <row r="1036" customFormat="false" ht="15" hidden="false" customHeight="false" outlineLevel="0" collapsed="false">
      <c r="A1036" s="17" t="n">
        <v>1431</v>
      </c>
      <c r="B1036" s="16" t="n">
        <v>0.112505382252118</v>
      </c>
      <c r="C1036" s="16" t="n">
        <v>0.136904610873711</v>
      </c>
      <c r="D1036" s="16" t="n">
        <v>1</v>
      </c>
      <c r="E1036" s="17" t="n">
        <v>100</v>
      </c>
      <c r="F1036" s="17" t="n">
        <v>19.1451387289139</v>
      </c>
      <c r="G1036" s="17" t="n">
        <v>17.8905469526466</v>
      </c>
      <c r="H1036" s="16" t="n">
        <v>1.86773105946874</v>
      </c>
      <c r="I1036" s="16" t="n">
        <v>1.30102999566398</v>
      </c>
      <c r="J1036" s="16" t="n">
        <v>0.787958097267415</v>
      </c>
      <c r="K1036" s="16" t="n">
        <v>0.708960573476703</v>
      </c>
      <c r="L1036" s="16" t="n">
        <v>0.590028161802355</v>
      </c>
    </row>
    <row r="1037" customFormat="false" ht="15" hidden="false" customHeight="false" outlineLevel="0" collapsed="false">
      <c r="A1037" s="17" t="n">
        <v>1432</v>
      </c>
      <c r="B1037" s="16" t="n">
        <v>0.112137968045852</v>
      </c>
      <c r="C1037" s="16" t="n">
        <v>0.136507335245129</v>
      </c>
      <c r="D1037" s="16" t="n">
        <v>1</v>
      </c>
      <c r="E1037" s="17" t="n">
        <v>100</v>
      </c>
      <c r="F1037" s="17" t="n">
        <v>19.1477777098094</v>
      </c>
      <c r="G1037" s="17" t="n">
        <v>17.8905469526466</v>
      </c>
      <c r="H1037" s="16" t="n">
        <v>1.86773105946874</v>
      </c>
      <c r="I1037" s="16" t="n">
        <v>1.30102999566398</v>
      </c>
      <c r="J1037" s="16" t="n">
        <v>0.444461893746176</v>
      </c>
      <c r="K1037" s="16" t="n">
        <v>0.708858166922683</v>
      </c>
      <c r="L1037" s="16" t="n">
        <v>0.586853558627752</v>
      </c>
    </row>
    <row r="1038" customFormat="false" ht="15" hidden="false" customHeight="false" outlineLevel="0" collapsed="false">
      <c r="A1038" s="17" t="n">
        <v>1433</v>
      </c>
      <c r="B1038" s="16" t="n">
        <v>0.11180942316377</v>
      </c>
      <c r="C1038" s="16" t="n">
        <v>0.136152658851877</v>
      </c>
      <c r="D1038" s="16" t="n">
        <v>1</v>
      </c>
      <c r="E1038" s="17" t="n">
        <v>100</v>
      </c>
      <c r="F1038" s="17" t="n">
        <v>19.1481977171414</v>
      </c>
      <c r="G1038" s="17" t="n">
        <v>17.8905469526466</v>
      </c>
      <c r="H1038" s="16" t="n">
        <v>1.86773105946874</v>
      </c>
      <c r="I1038" s="16" t="n">
        <v>1.30102999566398</v>
      </c>
      <c r="J1038" s="16" t="n">
        <v>0.303423128871516</v>
      </c>
      <c r="K1038" s="16" t="n">
        <v>0.708602150537634</v>
      </c>
      <c r="L1038" s="16" t="n">
        <v>0.582424475166411</v>
      </c>
    </row>
    <row r="1039" customFormat="false" ht="15" hidden="false" customHeight="false" outlineLevel="0" collapsed="false">
      <c r="A1039" s="17" t="n">
        <v>1434</v>
      </c>
      <c r="B1039" s="16" t="n">
        <v>0.11150911781523</v>
      </c>
      <c r="C1039" s="16" t="n">
        <v>0.135828837403847</v>
      </c>
      <c r="D1039" s="16" t="n">
        <v>1</v>
      </c>
      <c r="E1039" s="17" t="n">
        <v>100</v>
      </c>
      <c r="F1039" s="17" t="n">
        <v>19.1484340799676</v>
      </c>
      <c r="G1039" s="17" t="n">
        <v>17.8905469526466</v>
      </c>
      <c r="H1039" s="16" t="n">
        <v>1.86773105946874</v>
      </c>
      <c r="I1039" s="16" t="n">
        <v>1.30102999566398</v>
      </c>
      <c r="J1039" s="16" t="n">
        <v>0.624287401681296</v>
      </c>
      <c r="K1039" s="16" t="n">
        <v>0.708166922683052</v>
      </c>
      <c r="L1039" s="16" t="n">
        <v>0.578545826932924</v>
      </c>
    </row>
    <row r="1040" customFormat="false" ht="15" hidden="false" customHeight="false" outlineLevel="0" collapsed="false">
      <c r="A1040" s="17" t="n">
        <v>1435</v>
      </c>
      <c r="B1040" s="16" t="n">
        <v>0.1112426403496</v>
      </c>
      <c r="C1040" s="16" t="n">
        <v>0.135541790327238</v>
      </c>
      <c r="D1040" s="16" t="n">
        <v>1</v>
      </c>
      <c r="E1040" s="17" t="n">
        <v>100</v>
      </c>
      <c r="F1040" s="17" t="n">
        <v>19.1477453212455</v>
      </c>
      <c r="G1040" s="17" t="n">
        <v>17.8905469526466</v>
      </c>
      <c r="H1040" s="16" t="n">
        <v>1.86773105946874</v>
      </c>
      <c r="I1040" s="16" t="n">
        <v>1.30102999566398</v>
      </c>
      <c r="J1040" s="16" t="n">
        <v>0.524980105968649</v>
      </c>
      <c r="K1040" s="16" t="n">
        <v>0.708038914490527</v>
      </c>
      <c r="L1040" s="16" t="n">
        <v>0.573502304147465</v>
      </c>
    </row>
    <row r="1041" customFormat="false" ht="15" hidden="false" customHeight="false" outlineLevel="0" collapsed="false">
      <c r="A1041" s="17" t="n">
        <v>1436</v>
      </c>
      <c r="B1041" s="16" t="n">
        <v>0.111001814050334</v>
      </c>
      <c r="C1041" s="16" t="n">
        <v>0.13528366916843</v>
      </c>
      <c r="D1041" s="16" t="n">
        <v>1</v>
      </c>
      <c r="E1041" s="17" t="n">
        <v>100</v>
      </c>
      <c r="F1041" s="17" t="n">
        <v>19.1475556583309</v>
      </c>
      <c r="G1041" s="17" t="n">
        <v>17.8905469526466</v>
      </c>
      <c r="H1041" s="16" t="n">
        <v>1.86773105946874</v>
      </c>
      <c r="I1041" s="16" t="n">
        <v>1.30102999566398</v>
      </c>
      <c r="J1041" s="16" t="n">
        <v>0.494791912355855</v>
      </c>
      <c r="K1041" s="16" t="n">
        <v>0.707898105478751</v>
      </c>
      <c r="L1041" s="16" t="n">
        <v>0.568484383000512</v>
      </c>
    </row>
    <row r="1042" customFormat="false" ht="15" hidden="false" customHeight="false" outlineLevel="0" collapsed="false">
      <c r="A1042" s="17" t="n">
        <v>1437</v>
      </c>
      <c r="B1042" s="16" t="n">
        <v>0.110793997548402</v>
      </c>
      <c r="C1042" s="16" t="n">
        <v>0.135062247646913</v>
      </c>
      <c r="D1042" s="16" t="n">
        <v>1</v>
      </c>
      <c r="E1042" s="17" t="n">
        <v>100</v>
      </c>
      <c r="F1042" s="17" t="n">
        <v>19.1477998420892</v>
      </c>
      <c r="G1042" s="17" t="n">
        <v>17.8905469526466</v>
      </c>
      <c r="H1042" s="16" t="n">
        <v>1.86773105946874</v>
      </c>
      <c r="I1042" s="16" t="n">
        <v>1.30102999566398</v>
      </c>
      <c r="J1042" s="16" t="n">
        <v>0.352966282589194</v>
      </c>
      <c r="K1042" s="16" t="n">
        <v>0.707744495647722</v>
      </c>
      <c r="L1042" s="16" t="n">
        <v>0.562339989759345</v>
      </c>
    </row>
    <row r="1043" customFormat="false" ht="15" hidden="false" customHeight="false" outlineLevel="0" collapsed="false">
      <c r="A1043" s="17" t="n">
        <v>1438</v>
      </c>
      <c r="B1043" s="16" t="n">
        <v>0.110607695662313</v>
      </c>
      <c r="C1043" s="16" t="n">
        <v>0.134863511617145</v>
      </c>
      <c r="D1043" s="16" t="n">
        <v>1</v>
      </c>
      <c r="E1043" s="17" t="n">
        <v>100</v>
      </c>
      <c r="F1043" s="17" t="n">
        <v>19.1457525382288</v>
      </c>
      <c r="G1043" s="17" t="n">
        <v>17.8905469526466</v>
      </c>
      <c r="H1043" s="16" t="n">
        <v>1.86773105946874</v>
      </c>
      <c r="I1043" s="16" t="n">
        <v>1.30102999566398</v>
      </c>
      <c r="J1043" s="16" t="n">
        <v>0.391756284039114</v>
      </c>
      <c r="K1043" s="16" t="n">
        <v>0.707667690732207</v>
      </c>
      <c r="L1043" s="16" t="n">
        <v>0.555465949820789</v>
      </c>
    </row>
    <row r="1044" customFormat="false" ht="15" hidden="false" customHeight="false" outlineLevel="0" collapsed="false">
      <c r="A1044" s="17" t="n">
        <v>1439</v>
      </c>
      <c r="B1044" s="16" t="n">
        <v>0.11044789336267</v>
      </c>
      <c r="C1044" s="16" t="n">
        <v>0.134695024127441</v>
      </c>
      <c r="D1044" s="16" t="n">
        <v>1</v>
      </c>
      <c r="E1044" s="17" t="n">
        <v>100</v>
      </c>
      <c r="F1044" s="17" t="n">
        <v>19.1444540015894</v>
      </c>
      <c r="G1044" s="17" t="n">
        <v>17.8905469526466</v>
      </c>
      <c r="H1044" s="16" t="n">
        <v>1.86773105946874</v>
      </c>
      <c r="I1044" s="16" t="n">
        <v>1.30102999566398</v>
      </c>
      <c r="J1044" s="16" t="n">
        <v>0.218747363152125</v>
      </c>
      <c r="K1044" s="16" t="n">
        <v>0.707667690732207</v>
      </c>
      <c r="L1044" s="16" t="n">
        <v>0.547811059907834</v>
      </c>
    </row>
    <row r="1045" customFormat="false" ht="15" hidden="false" customHeight="false" outlineLevel="0" collapsed="false">
      <c r="A1045" s="17" t="n">
        <v>1440</v>
      </c>
      <c r="B1045" s="16" t="n">
        <v>0.110309550509093</v>
      </c>
      <c r="C1045" s="16" t="n">
        <v>0.134547645021831</v>
      </c>
      <c r="D1045" s="16" t="n">
        <v>1</v>
      </c>
      <c r="E1045" s="17" t="n">
        <v>100</v>
      </c>
      <c r="F1045" s="17" t="n">
        <v>19.1395784383832</v>
      </c>
      <c r="G1045" s="17" t="n">
        <v>17.8905469526466</v>
      </c>
      <c r="H1045" s="16" t="n">
        <v>1.86773105946874</v>
      </c>
      <c r="I1045" s="16" t="n">
        <v>1.30102999566398</v>
      </c>
      <c r="J1045" s="16" t="n">
        <v>0.414225237468546</v>
      </c>
      <c r="K1045" s="16" t="n">
        <v>0.707206861239119</v>
      </c>
      <c r="L1045" s="16" t="n">
        <v>0.539516129032258</v>
      </c>
    </row>
    <row r="1046" customFormat="false" ht="15" hidden="false" customHeight="false" outlineLevel="0" collapsed="false">
      <c r="A1046" s="17" t="n">
        <v>1441</v>
      </c>
      <c r="B1046" s="16" t="n">
        <v>0.110199175420262</v>
      </c>
      <c r="C1046" s="16" t="n">
        <v>0.134428357825645</v>
      </c>
      <c r="D1046" s="16" t="n">
        <v>1</v>
      </c>
      <c r="E1046" s="17" t="n">
        <v>100</v>
      </c>
      <c r="F1046" s="17" t="n">
        <v>19.1303925654558</v>
      </c>
      <c r="G1046" s="17" t="n">
        <v>17.8897930470178</v>
      </c>
      <c r="H1046" s="16" t="n">
        <v>1.86773105946874</v>
      </c>
      <c r="I1046" s="16" t="n">
        <v>1.30102999566398</v>
      </c>
      <c r="J1046" s="16" t="n">
        <v>0.150736864330614</v>
      </c>
      <c r="K1046" s="16" t="n">
        <v>0.70700204813108</v>
      </c>
      <c r="L1046" s="16" t="n">
        <v>0.53257808499744</v>
      </c>
    </row>
    <row r="1047" customFormat="false" ht="15" hidden="false" customHeight="false" outlineLevel="0" collapsed="false">
      <c r="A1047" s="17" t="n">
        <v>1442</v>
      </c>
      <c r="B1047" s="16" t="n">
        <v>0.110104493087246</v>
      </c>
      <c r="C1047" s="16" t="n">
        <v>0.134327944896875</v>
      </c>
      <c r="D1047" s="16" t="n">
        <v>1</v>
      </c>
      <c r="E1047" s="17" t="n">
        <v>100</v>
      </c>
      <c r="F1047" s="17" t="n">
        <v>19.1234508418979</v>
      </c>
      <c r="G1047" s="17" t="n">
        <v>17.8879599072153</v>
      </c>
      <c r="H1047" s="16" t="n">
        <v>1.86773105946874</v>
      </c>
      <c r="I1047" s="16" t="n">
        <v>1.30102999566398</v>
      </c>
      <c r="J1047" s="16" t="n">
        <v>0.721607810228409</v>
      </c>
      <c r="K1047" s="16" t="n">
        <v>0.706938044034818</v>
      </c>
      <c r="L1047" s="16" t="n">
        <v>0.525640040962622</v>
      </c>
    </row>
    <row r="1048" customFormat="false" ht="15" hidden="false" customHeight="false" outlineLevel="0" collapsed="false">
      <c r="A1048" s="17" t="n">
        <v>1443</v>
      </c>
      <c r="B1048" s="16" t="n">
        <v>0.11003125949748</v>
      </c>
      <c r="C1048" s="16" t="n">
        <v>0.134251097048963</v>
      </c>
      <c r="D1048" s="16" t="n">
        <v>1</v>
      </c>
      <c r="E1048" s="17" t="n">
        <v>100</v>
      </c>
      <c r="F1048" s="17" t="n">
        <v>19.116964274459</v>
      </c>
      <c r="G1048" s="17" t="n">
        <v>17.8879599072153</v>
      </c>
      <c r="H1048" s="16" t="n">
        <v>1.86773105946874</v>
      </c>
      <c r="I1048" s="16" t="n">
        <v>1.30102999566398</v>
      </c>
      <c r="J1048" s="16" t="n">
        <v>0.331362191978114</v>
      </c>
      <c r="K1048" s="16" t="n">
        <v>0.706810035842294</v>
      </c>
      <c r="L1048" s="16" t="n">
        <v>0.518407578084998</v>
      </c>
    </row>
    <row r="1049" customFormat="false" ht="15" hidden="false" customHeight="false" outlineLevel="0" collapsed="false">
      <c r="A1049" s="17" t="n">
        <v>1444</v>
      </c>
      <c r="B1049" s="16" t="n">
        <v>0.109975322134911</v>
      </c>
      <c r="C1049" s="16" t="n">
        <v>0.134192362992514</v>
      </c>
      <c r="D1049" s="16" t="n">
        <v>1</v>
      </c>
      <c r="E1049" s="17" t="n">
        <v>100</v>
      </c>
      <c r="F1049" s="17" t="n">
        <v>19.1081813035401</v>
      </c>
      <c r="G1049" s="17" t="n">
        <v>17.8829636605629</v>
      </c>
      <c r="H1049" s="16" t="n">
        <v>1.86773105946874</v>
      </c>
      <c r="I1049" s="16" t="n">
        <v>1.30102999566398</v>
      </c>
      <c r="J1049" s="16" t="n">
        <v>0.241035008498592</v>
      </c>
      <c r="K1049" s="16" t="n">
        <v>0.70663082437276</v>
      </c>
      <c r="L1049" s="16" t="n">
        <v>0.512493599590374</v>
      </c>
    </row>
    <row r="1050" customFormat="false" ht="15" hidden="false" customHeight="false" outlineLevel="0" collapsed="false">
      <c r="A1050" s="17" t="n">
        <v>1445</v>
      </c>
      <c r="B1050" s="16" t="n">
        <v>0.109939014391294</v>
      </c>
      <c r="C1050" s="16" t="n">
        <v>0.13415573876231</v>
      </c>
      <c r="D1050" s="16" t="n">
        <v>1</v>
      </c>
      <c r="E1050" s="17" t="n">
        <v>100</v>
      </c>
      <c r="F1050" s="17" t="n">
        <v>19.0992627704896</v>
      </c>
      <c r="G1050" s="17" t="n">
        <v>17.8806404390396</v>
      </c>
      <c r="H1050" s="16" t="n">
        <v>1.86773105946874</v>
      </c>
      <c r="I1050" s="16" t="n">
        <v>1.30102999566398</v>
      </c>
      <c r="J1050" s="16" t="n">
        <v>0.490935986341736</v>
      </c>
      <c r="K1050" s="16" t="n">
        <v>0.706592421915003</v>
      </c>
      <c r="L1050" s="16" t="n">
        <v>0.506323604710702</v>
      </c>
    </row>
    <row r="1051" customFormat="false" ht="15" hidden="false" customHeight="false" outlineLevel="0" collapsed="false">
      <c r="A1051" s="17" t="n">
        <v>1446</v>
      </c>
      <c r="B1051" s="16" t="n">
        <v>0.109918658813787</v>
      </c>
      <c r="C1051" s="16" t="n">
        <v>0.134135612593063</v>
      </c>
      <c r="D1051" s="16" t="n">
        <v>1</v>
      </c>
      <c r="E1051" s="17" t="n">
        <v>100</v>
      </c>
      <c r="F1051" s="17" t="n">
        <v>19.089213751164</v>
      </c>
      <c r="G1051" s="17" t="n">
        <v>17.8803358087831</v>
      </c>
      <c r="H1051" s="16" t="n">
        <v>1.86773105946874</v>
      </c>
      <c r="I1051" s="16" t="n">
        <v>1.30102999566398</v>
      </c>
      <c r="J1051" s="16" t="n">
        <v>0.599262208944904</v>
      </c>
      <c r="K1051" s="16" t="n">
        <v>0.706413210445469</v>
      </c>
      <c r="L1051" s="16" t="n">
        <v>0.500243215565796</v>
      </c>
    </row>
    <row r="1052" customFormat="false" ht="15" hidden="false" customHeight="false" outlineLevel="0" collapsed="false">
      <c r="A1052" s="17" t="n">
        <v>1447</v>
      </c>
      <c r="B1052" s="16" t="n">
        <v>0.109915645881778</v>
      </c>
      <c r="C1052" s="16" t="n">
        <v>0.134133212917274</v>
      </c>
      <c r="D1052" s="16" t="n">
        <v>1</v>
      </c>
      <c r="E1052" s="17" t="n">
        <v>100</v>
      </c>
      <c r="F1052" s="17" t="n">
        <v>19.0768521907123</v>
      </c>
      <c r="G1052" s="17" t="n">
        <v>17.8750000695122</v>
      </c>
      <c r="H1052" s="16" t="n">
        <v>1.86773105946874</v>
      </c>
      <c r="I1052" s="16" t="n">
        <v>1.30102999566398</v>
      </c>
      <c r="J1052" s="16" t="n">
        <v>0.715665434232887</v>
      </c>
      <c r="K1052" s="16" t="n">
        <v>0.70620839733743</v>
      </c>
      <c r="L1052" s="16" t="n">
        <v>0.507334869431644</v>
      </c>
    </row>
    <row r="1053" customFormat="false" ht="15" hidden="false" customHeight="false" outlineLevel="0" collapsed="false">
      <c r="A1053" s="17" t="n">
        <v>1448</v>
      </c>
      <c r="B1053" s="16" t="n">
        <v>0.109930497549829</v>
      </c>
      <c r="C1053" s="16" t="n">
        <v>0.134150410323374</v>
      </c>
      <c r="D1053" s="16" t="n">
        <v>1</v>
      </c>
      <c r="E1053" s="17" t="n">
        <v>100</v>
      </c>
      <c r="F1053" s="17" t="n">
        <v>19.0645707754502</v>
      </c>
      <c r="G1053" s="17" t="n">
        <v>17.8692495214091</v>
      </c>
      <c r="H1053" s="16" t="n">
        <v>1.86773105946874</v>
      </c>
      <c r="I1053" s="16" t="n">
        <v>1.30102999566398</v>
      </c>
      <c r="J1053" s="16" t="n">
        <v>0.404881536480089</v>
      </c>
      <c r="K1053" s="16" t="n">
        <v>0.706093189964158</v>
      </c>
      <c r="L1053" s="16" t="n">
        <v>0.514759344598054</v>
      </c>
    </row>
    <row r="1054" customFormat="false" ht="15" hidden="false" customHeight="false" outlineLevel="0" collapsed="false">
      <c r="A1054" s="17" t="n">
        <v>1449</v>
      </c>
      <c r="B1054" s="16" t="n">
        <v>0.109960334345935</v>
      </c>
      <c r="C1054" s="16" t="n">
        <v>0.134184140555801</v>
      </c>
      <c r="D1054" s="16" t="n">
        <v>1</v>
      </c>
      <c r="E1054" s="17" t="n">
        <v>100</v>
      </c>
      <c r="F1054" s="17" t="n">
        <v>19.0526474340677</v>
      </c>
      <c r="G1054" s="17" t="n">
        <v>17.8636361807356</v>
      </c>
      <c r="H1054" s="16" t="n">
        <v>1.86773105946874</v>
      </c>
      <c r="I1054" s="16" t="n">
        <v>1.30102999566398</v>
      </c>
      <c r="J1054" s="16" t="n">
        <v>0.461971202153923</v>
      </c>
      <c r="K1054" s="16" t="n">
        <v>0.706016385048643</v>
      </c>
      <c r="L1054" s="16" t="n">
        <v>0.520673323092678</v>
      </c>
    </row>
    <row r="1055" customFormat="false" ht="15" hidden="false" customHeight="false" outlineLevel="0" collapsed="false">
      <c r="A1055" s="17" t="n">
        <v>1450</v>
      </c>
      <c r="B1055" s="16" t="n">
        <v>0.110011662341773</v>
      </c>
      <c r="C1055" s="16" t="n">
        <v>0.134240511167915</v>
      </c>
      <c r="D1055" s="16" t="n">
        <v>1</v>
      </c>
      <c r="E1055" s="17" t="n">
        <v>100</v>
      </c>
      <c r="F1055" s="17" t="n">
        <v>19.0392996097935</v>
      </c>
      <c r="G1055" s="17" t="n">
        <v>17.8535941245439</v>
      </c>
      <c r="H1055" s="16" t="n">
        <v>1.86773105946874</v>
      </c>
      <c r="I1055" s="16" t="n">
        <v>1.30102999566398</v>
      </c>
      <c r="J1055" s="16" t="n">
        <v>0.301550288336741</v>
      </c>
      <c r="K1055" s="16" t="n">
        <v>0.705965181771633</v>
      </c>
      <c r="L1055" s="16" t="n">
        <v>0.528481822836662</v>
      </c>
    </row>
    <row r="1056" customFormat="false" ht="15" hidden="false" customHeight="false" outlineLevel="0" collapsed="false">
      <c r="A1056" s="17" t="n">
        <v>1451</v>
      </c>
      <c r="B1056" s="16" t="n">
        <v>0.110077205808863</v>
      </c>
      <c r="C1056" s="16" t="n">
        <v>0.134312086900876</v>
      </c>
      <c r="D1056" s="16" t="n">
        <v>1</v>
      </c>
      <c r="E1056" s="17" t="n">
        <v>100</v>
      </c>
      <c r="F1056" s="17" t="n">
        <v>19.0256302288805</v>
      </c>
      <c r="G1056" s="17" t="n">
        <v>17.8462189767286</v>
      </c>
      <c r="H1056" s="16" t="n">
        <v>1.86773105946874</v>
      </c>
      <c r="I1056" s="16" t="n">
        <v>1.30102999566398</v>
      </c>
      <c r="J1056" s="16" t="n">
        <v>0.161312869158379</v>
      </c>
      <c r="K1056" s="16" t="n">
        <v>0.705619559651818</v>
      </c>
      <c r="L1056" s="16" t="n">
        <v>0.535714285714286</v>
      </c>
    </row>
    <row r="1057" customFormat="false" ht="15" hidden="false" customHeight="false" outlineLevel="0" collapsed="false">
      <c r="A1057" s="17" t="n">
        <v>1452</v>
      </c>
      <c r="B1057" s="16" t="n">
        <v>0.110170839088304</v>
      </c>
      <c r="C1057" s="16" t="n">
        <v>0.134413274365567</v>
      </c>
      <c r="D1057" s="16" t="n">
        <v>1</v>
      </c>
      <c r="E1057" s="17" t="n">
        <v>100</v>
      </c>
      <c r="F1057" s="17" t="n">
        <v>19.0095203395329</v>
      </c>
      <c r="G1057" s="17" t="n">
        <v>17.8363133997823</v>
      </c>
      <c r="H1057" s="16" t="n">
        <v>1.86773105946874</v>
      </c>
      <c r="I1057" s="16" t="n">
        <v>1.30102999566398</v>
      </c>
      <c r="J1057" s="16" t="n">
        <v>0.289149644422175</v>
      </c>
      <c r="K1057" s="16" t="n">
        <v>0.705465949820789</v>
      </c>
      <c r="L1057" s="16" t="n">
        <v>0.540591397849462</v>
      </c>
    </row>
    <row r="1058" customFormat="false" ht="15" hidden="false" customHeight="false" outlineLevel="0" collapsed="false">
      <c r="A1058" s="17" t="n">
        <v>1453</v>
      </c>
      <c r="B1058" s="16" t="n">
        <v>0.110281505577621</v>
      </c>
      <c r="C1058" s="16" t="n">
        <v>0.134533256953282</v>
      </c>
      <c r="D1058" s="16" t="n">
        <v>1</v>
      </c>
      <c r="E1058" s="17" t="n">
        <v>100</v>
      </c>
      <c r="F1058" s="17" t="n">
        <v>18.9927657805229</v>
      </c>
      <c r="G1058" s="17" t="n">
        <v>17.825675765582</v>
      </c>
      <c r="H1058" s="16" t="n">
        <v>1.86773105946874</v>
      </c>
      <c r="I1058" s="16" t="n">
        <v>1.30102999566398</v>
      </c>
      <c r="J1058" s="16" t="n">
        <v>0.642736690590609</v>
      </c>
      <c r="K1058" s="16" t="n">
        <v>0.70520993343574</v>
      </c>
      <c r="L1058" s="16" t="n">
        <v>0.546198156682028</v>
      </c>
    </row>
    <row r="1059" customFormat="false" ht="15" hidden="false" customHeight="false" outlineLevel="0" collapsed="false">
      <c r="A1059" s="17" t="n">
        <v>1454</v>
      </c>
      <c r="B1059" s="16" t="n">
        <v>0.110425293800377</v>
      </c>
      <c r="C1059" s="16" t="n">
        <v>0.134687361673963</v>
      </c>
      <c r="D1059" s="16" t="n">
        <v>1</v>
      </c>
      <c r="E1059" s="17" t="n">
        <v>100</v>
      </c>
      <c r="F1059" s="17" t="n">
        <v>18.9736119738218</v>
      </c>
      <c r="G1059" s="17" t="n">
        <v>17.8141158521474</v>
      </c>
      <c r="H1059" s="16" t="n">
        <v>1.86773105946874</v>
      </c>
      <c r="I1059" s="16" t="n">
        <v>1.30102999566398</v>
      </c>
      <c r="J1059" s="16" t="n">
        <v>0.587328819154529</v>
      </c>
      <c r="K1059" s="16" t="n">
        <v>0.704953917050691</v>
      </c>
      <c r="L1059" s="16" t="n">
        <v>0.550409626216078</v>
      </c>
    </row>
    <row r="1060" customFormat="false" ht="15" hidden="false" customHeight="false" outlineLevel="0" collapsed="false">
      <c r="A1060" s="17" t="n">
        <v>1455</v>
      </c>
      <c r="B1060" s="16" t="n">
        <v>0.110591078797976</v>
      </c>
      <c r="C1060" s="16" t="n">
        <v>0.13486383097066</v>
      </c>
      <c r="D1060" s="16" t="n">
        <v>1</v>
      </c>
      <c r="E1060" s="17" t="n">
        <v>100</v>
      </c>
      <c r="F1060" s="17" t="n">
        <v>18.9524278367766</v>
      </c>
      <c r="G1060" s="17" t="n">
        <v>17.7973191191189</v>
      </c>
      <c r="H1060" s="16" t="n">
        <v>1.86773105946874</v>
      </c>
      <c r="I1060" s="16" t="n">
        <v>1.30102999566398</v>
      </c>
      <c r="J1060" s="16" t="n">
        <v>0.290033506508781</v>
      </c>
      <c r="K1060" s="16" t="n">
        <v>0.704710701484895</v>
      </c>
      <c r="L1060" s="16" t="n">
        <v>0.55421146953405</v>
      </c>
    </row>
    <row r="1061" customFormat="false" ht="15" hidden="false" customHeight="false" outlineLevel="0" collapsed="false">
      <c r="A1061" s="17" t="n">
        <v>1456</v>
      </c>
      <c r="B1061" s="16" t="n">
        <v>0.110796473861214</v>
      </c>
      <c r="C1061" s="16" t="n">
        <v>0.135082493133603</v>
      </c>
      <c r="D1061" s="16" t="n">
        <v>1</v>
      </c>
      <c r="E1061" s="17" t="n">
        <v>100</v>
      </c>
      <c r="F1061" s="17" t="n">
        <v>18.9285052622707</v>
      </c>
      <c r="G1061" s="17" t="n">
        <v>17.7821704689204</v>
      </c>
      <c r="H1061" s="16" t="n">
        <v>1.86773105946874</v>
      </c>
      <c r="I1061" s="16" t="n">
        <v>1.30102999566398</v>
      </c>
      <c r="J1061" s="16" t="n">
        <v>0.398898418112393</v>
      </c>
      <c r="K1061" s="16" t="n">
        <v>0.704493087557604</v>
      </c>
      <c r="L1061" s="16" t="n">
        <v>0.556272401433692</v>
      </c>
    </row>
    <row r="1062" customFormat="false" ht="15" hidden="false" customHeight="false" outlineLevel="0" collapsed="false">
      <c r="A1062" s="17" t="n">
        <v>1457</v>
      </c>
      <c r="B1062" s="16" t="n">
        <v>0.111033725833136</v>
      </c>
      <c r="C1062" s="16" t="n">
        <v>0.13533447766977</v>
      </c>
      <c r="D1062" s="16" t="n">
        <v>1</v>
      </c>
      <c r="E1062" s="17" t="n">
        <v>100</v>
      </c>
      <c r="F1062" s="17" t="n">
        <v>18.9025049994662</v>
      </c>
      <c r="G1062" s="17" t="n">
        <v>17.7590558943534</v>
      </c>
      <c r="H1062" s="16" t="n">
        <v>1.86773105946874</v>
      </c>
      <c r="I1062" s="16" t="n">
        <v>1.30102999566398</v>
      </c>
      <c r="J1062" s="16" t="n">
        <v>0.897483636745368</v>
      </c>
      <c r="K1062" s="16" t="n">
        <v>0.70421146953405</v>
      </c>
      <c r="L1062" s="16" t="n">
        <v>0.558371735791091</v>
      </c>
    </row>
    <row r="1063" customFormat="false" ht="15" hidden="false" customHeight="false" outlineLevel="0" collapsed="false">
      <c r="A1063" s="17" t="n">
        <v>1458</v>
      </c>
      <c r="B1063" s="16" t="n">
        <v>0.111306469828363</v>
      </c>
      <c r="C1063" s="16" t="n">
        <v>0.13562410205843</v>
      </c>
      <c r="D1063" s="16" t="n">
        <v>1</v>
      </c>
      <c r="E1063" s="17" t="n">
        <v>100</v>
      </c>
      <c r="F1063" s="17" t="n">
        <v>18.8738407610725</v>
      </c>
      <c r="G1063" s="17" t="n">
        <v>17.7417464068369</v>
      </c>
      <c r="H1063" s="16" t="n">
        <v>1.86773105946874</v>
      </c>
      <c r="I1063" s="16" t="n">
        <v>1.30102999566398</v>
      </c>
      <c r="J1063" s="16" t="n">
        <v>0.449191680376659</v>
      </c>
      <c r="K1063" s="16" t="n">
        <v>0.704070660522273</v>
      </c>
      <c r="L1063" s="16" t="n">
        <v>0.560560675883257</v>
      </c>
    </row>
    <row r="1064" customFormat="false" ht="15" hidden="false" customHeight="false" outlineLevel="0" collapsed="false">
      <c r="A1064" s="17" t="n">
        <v>1459</v>
      </c>
      <c r="B1064" s="16" t="n">
        <v>0.111618779244877</v>
      </c>
      <c r="C1064" s="16" t="n">
        <v>0.135955664996178</v>
      </c>
      <c r="D1064" s="16" t="n">
        <v>1</v>
      </c>
      <c r="E1064" s="17" t="n">
        <v>100</v>
      </c>
      <c r="F1064" s="17" t="n">
        <v>18.8428863349039</v>
      </c>
      <c r="G1064" s="17" t="n">
        <v>17.7169006818612</v>
      </c>
      <c r="H1064" s="16" t="n">
        <v>1.86773105946874</v>
      </c>
      <c r="I1064" s="16" t="n">
        <v>1.30102999566398</v>
      </c>
      <c r="J1064" s="16" t="n">
        <v>0.448563527180902</v>
      </c>
      <c r="K1064" s="16" t="n">
        <v>0.703942652329749</v>
      </c>
      <c r="L1064" s="16" t="n">
        <v>0.562608806963646</v>
      </c>
    </row>
    <row r="1065" customFormat="false" ht="15" hidden="false" customHeight="false" outlineLevel="0" collapsed="false">
      <c r="A1065" s="17" t="n">
        <v>1460</v>
      </c>
      <c r="B1065" s="16" t="n">
        <v>0.111966474070436</v>
      </c>
      <c r="C1065" s="16" t="n">
        <v>0.136324339996903</v>
      </c>
      <c r="D1065" s="16" t="n">
        <v>1</v>
      </c>
      <c r="E1065" s="17" t="n">
        <v>100</v>
      </c>
      <c r="F1065" s="17" t="n">
        <v>18.807960080956</v>
      </c>
      <c r="G1065" s="17" t="n">
        <v>17.6869311528705</v>
      </c>
      <c r="H1065" s="16" t="n">
        <v>1.86773105946874</v>
      </c>
      <c r="I1065" s="16" t="n">
        <v>1.30102999566398</v>
      </c>
      <c r="J1065" s="16" t="n">
        <v>0.428798671030941</v>
      </c>
      <c r="K1065" s="16" t="n">
        <v>0.70373783922171</v>
      </c>
      <c r="L1065" s="16" t="n">
        <v>0.563940092165899</v>
      </c>
    </row>
    <row r="1066" customFormat="false" ht="15" hidden="false" customHeight="false" outlineLevel="0" collapsed="false">
      <c r="A1066" s="17" t="n">
        <v>1461</v>
      </c>
      <c r="B1066" s="16" t="n">
        <v>0.112360612326671</v>
      </c>
      <c r="C1066" s="16" t="n">
        <v>0.136742390103398</v>
      </c>
      <c r="D1066" s="16" t="n">
        <v>1</v>
      </c>
      <c r="E1066" s="17" t="n">
        <v>100</v>
      </c>
      <c r="F1066" s="17" t="n">
        <v>18.7710403036196</v>
      </c>
      <c r="G1066" s="17" t="n">
        <v>17.6634580992613</v>
      </c>
      <c r="H1066" s="16" t="n">
        <v>1.86773105946874</v>
      </c>
      <c r="I1066" s="16" t="n">
        <v>1.30102999566398</v>
      </c>
      <c r="J1066" s="16" t="n">
        <v>0.545444223590009</v>
      </c>
      <c r="K1066" s="16" t="n">
        <v>0.703494623655914</v>
      </c>
      <c r="L1066" s="16" t="n">
        <v>0.564042498719918</v>
      </c>
    </row>
    <row r="1067" customFormat="false" ht="15" hidden="false" customHeight="false" outlineLevel="0" collapsed="false">
      <c r="A1067" s="17" t="n">
        <v>1462</v>
      </c>
      <c r="B1067" s="16" t="n">
        <v>0.112796590619144</v>
      </c>
      <c r="C1067" s="16" t="n">
        <v>0.137203050669163</v>
      </c>
      <c r="D1067" s="16" t="n">
        <v>1</v>
      </c>
      <c r="E1067" s="17" t="n">
        <v>100</v>
      </c>
      <c r="F1067" s="17" t="n">
        <v>18.7307113170179</v>
      </c>
      <c r="G1067" s="17" t="n">
        <v>17.6257692088259</v>
      </c>
      <c r="H1067" s="16" t="n">
        <v>1.86773105946874</v>
      </c>
      <c r="I1067" s="16" t="n">
        <v>1.30102999566398</v>
      </c>
      <c r="J1067" s="16" t="n">
        <v>0.358360292333373</v>
      </c>
      <c r="K1067" s="16" t="n">
        <v>0.703187403993856</v>
      </c>
      <c r="L1067" s="16" t="n">
        <v>0.564285714285714</v>
      </c>
    </row>
    <row r="1068" customFormat="false" ht="15" hidden="false" customHeight="false" outlineLevel="0" collapsed="false">
      <c r="A1068" s="17" t="n">
        <v>1463</v>
      </c>
      <c r="B1068" s="16" t="n">
        <v>0.113275609851357</v>
      </c>
      <c r="C1068" s="16" t="n">
        <v>0.137709413372701</v>
      </c>
      <c r="D1068" s="16" t="n">
        <v>1</v>
      </c>
      <c r="E1068" s="17" t="n">
        <v>100</v>
      </c>
      <c r="F1068" s="17" t="n">
        <v>18.6866141272244</v>
      </c>
      <c r="G1068" s="17" t="n">
        <v>17.5894973565443</v>
      </c>
      <c r="H1068" s="16" t="n">
        <v>1.86773105946874</v>
      </c>
      <c r="I1068" s="16" t="n">
        <v>1.30102999566398</v>
      </c>
      <c r="J1068" s="16" t="n">
        <v>0.528540551755516</v>
      </c>
      <c r="K1068" s="16" t="n">
        <v>0.703033794162826</v>
      </c>
      <c r="L1068" s="16" t="n">
        <v>0.564644137224782</v>
      </c>
    </row>
    <row r="1069" customFormat="false" ht="15" hidden="false" customHeight="false" outlineLevel="0" collapsed="false">
      <c r="A1069" s="17" t="n">
        <v>1464</v>
      </c>
      <c r="B1069" s="16" t="n">
        <v>0.11379960776558</v>
      </c>
      <c r="C1069" s="16" t="n">
        <v>0.138263749775867</v>
      </c>
      <c r="D1069" s="16" t="n">
        <v>1</v>
      </c>
      <c r="E1069" s="17" t="n">
        <v>100</v>
      </c>
      <c r="F1069" s="17" t="n">
        <v>18.6393994407143</v>
      </c>
      <c r="G1069" s="17" t="n">
        <v>17.5525018352159</v>
      </c>
      <c r="H1069" s="16" t="n">
        <v>1.86773105946874</v>
      </c>
      <c r="I1069" s="16" t="n">
        <v>1.30102999566398</v>
      </c>
      <c r="J1069" s="16" t="n">
        <v>0.359452536345922</v>
      </c>
      <c r="K1069" s="16" t="n">
        <v>0.702700972862263</v>
      </c>
      <c r="L1069" s="16" t="n">
        <v>0.565168970814132</v>
      </c>
    </row>
    <row r="1070" customFormat="false" ht="15" hidden="false" customHeight="false" outlineLevel="0" collapsed="false">
      <c r="A1070" s="17" t="n">
        <v>1465</v>
      </c>
      <c r="B1070" s="16" t="n">
        <v>0.114368254525794</v>
      </c>
      <c r="C1070" s="16" t="n">
        <v>0.13886333760475</v>
      </c>
      <c r="D1070" s="16" t="n">
        <v>1</v>
      </c>
      <c r="E1070" s="17" t="n">
        <v>100</v>
      </c>
      <c r="F1070" s="17" t="n">
        <v>18.5871865936621</v>
      </c>
      <c r="G1070" s="17" t="n">
        <v>17.502806644385</v>
      </c>
      <c r="H1070" s="16" t="n">
        <v>1.86773105946874</v>
      </c>
      <c r="I1070" s="16" t="n">
        <v>1.30102999566398</v>
      </c>
      <c r="J1070" s="16" t="n">
        <v>0.576939269058446</v>
      </c>
      <c r="K1070" s="16" t="n">
        <v>0.702355350742448</v>
      </c>
      <c r="L1070" s="16" t="n">
        <v>0.565092165898618</v>
      </c>
    </row>
    <row r="1071" customFormat="false" ht="15" hidden="false" customHeight="false" outlineLevel="0" collapsed="false">
      <c r="A1071" s="17" t="n">
        <v>1466</v>
      </c>
      <c r="B1071" s="16" t="n">
        <v>0.114981487511642</v>
      </c>
      <c r="C1071" s="16" t="n">
        <v>0.139509112700339</v>
      </c>
      <c r="D1071" s="16" t="n">
        <v>1</v>
      </c>
      <c r="E1071" s="17" t="n">
        <v>100</v>
      </c>
      <c r="F1071" s="17" t="n">
        <v>18.5300929524853</v>
      </c>
      <c r="G1071" s="17" t="n">
        <v>17.4556401664412</v>
      </c>
      <c r="H1071" s="16" t="n">
        <v>1.86773105946874</v>
      </c>
      <c r="I1071" s="16" t="n">
        <v>1.30102999566398</v>
      </c>
      <c r="J1071" s="16" t="n">
        <v>0.77901102313756</v>
      </c>
      <c r="K1071" s="16" t="n">
        <v>0.702124935995904</v>
      </c>
      <c r="L1071" s="16" t="n">
        <v>0.564592933947773</v>
      </c>
    </row>
    <row r="1072" customFormat="false" ht="15" hidden="false" customHeight="false" outlineLevel="0" collapsed="false">
      <c r="A1072" s="17" t="n">
        <v>1467</v>
      </c>
      <c r="B1072" s="16" t="n">
        <v>0.11563189853988</v>
      </c>
      <c r="C1072" s="16" t="n">
        <v>0.140193486117548</v>
      </c>
      <c r="D1072" s="16" t="n">
        <v>1</v>
      </c>
      <c r="E1072" s="17" t="n">
        <v>100</v>
      </c>
      <c r="F1072" s="17" t="n">
        <v>18.4709525405733</v>
      </c>
      <c r="G1072" s="17" t="n">
        <v>17.4028357985753</v>
      </c>
      <c r="H1072" s="16" t="n">
        <v>1.86773105946874</v>
      </c>
      <c r="I1072" s="16" t="n">
        <v>1.30102999566398</v>
      </c>
      <c r="J1072" s="16" t="n">
        <v>0.294267950662908</v>
      </c>
      <c r="K1072" s="16" t="n">
        <v>0.701766513056836</v>
      </c>
      <c r="L1072" s="16" t="n">
        <v>0.564746543778802</v>
      </c>
    </row>
    <row r="1073" customFormat="false" ht="15" hidden="false" customHeight="false" outlineLevel="0" collapsed="false">
      <c r="A1073" s="17" t="n">
        <v>1468</v>
      </c>
      <c r="B1073" s="16" t="n">
        <v>0.116326965036846</v>
      </c>
      <c r="C1073" s="16" t="n">
        <v>0.140923524215337</v>
      </c>
      <c r="D1073" s="16" t="n">
        <v>1</v>
      </c>
      <c r="E1073" s="17" t="n">
        <v>100</v>
      </c>
      <c r="F1073" s="17" t="n">
        <v>18.407459223849</v>
      </c>
      <c r="G1073" s="17" t="n">
        <v>17.3498509944526</v>
      </c>
      <c r="H1073" s="16" t="n">
        <v>1.86773105946874</v>
      </c>
      <c r="I1073" s="16" t="n">
        <v>1.30102999566398</v>
      </c>
      <c r="J1073" s="16" t="n">
        <v>0.474199028589586</v>
      </c>
      <c r="K1073" s="16" t="n">
        <v>0.701267281105991</v>
      </c>
      <c r="L1073" s="16" t="n">
        <v>0.564797747055812</v>
      </c>
    </row>
    <row r="1074" customFormat="false" ht="15" hidden="false" customHeight="false" outlineLevel="0" collapsed="false">
      <c r="A1074" s="17" t="n">
        <v>1469</v>
      </c>
      <c r="B1074" s="16" t="n">
        <v>0.117059055479273</v>
      </c>
      <c r="C1074" s="16" t="n">
        <v>0.141692598981242</v>
      </c>
      <c r="D1074" s="16" t="n">
        <v>1</v>
      </c>
      <c r="E1074" s="17" t="n">
        <v>100</v>
      </c>
      <c r="F1074" s="17" t="n">
        <v>18.3414711974521</v>
      </c>
      <c r="G1074" s="17" t="n">
        <v>17.2955069492194</v>
      </c>
      <c r="H1074" s="16" t="n">
        <v>1.86773105946874</v>
      </c>
      <c r="I1074" s="16" t="n">
        <v>1.30102999566398</v>
      </c>
      <c r="J1074" s="16" t="n">
        <v>0.735222540382033</v>
      </c>
      <c r="K1074" s="16" t="n">
        <v>0.700921658986175</v>
      </c>
      <c r="L1074" s="16" t="n">
        <v>0.564247311827957</v>
      </c>
    </row>
    <row r="1075" customFormat="false" ht="15" hidden="false" customHeight="false" outlineLevel="0" collapsed="false">
      <c r="A1075" s="17" t="n">
        <v>1470</v>
      </c>
      <c r="B1075" s="16" t="n">
        <v>0.11783228743644</v>
      </c>
      <c r="C1075" s="16" t="n">
        <v>0.142505368470184</v>
      </c>
      <c r="D1075" s="16" t="n">
        <v>1</v>
      </c>
      <c r="E1075" s="17" t="n">
        <v>100</v>
      </c>
      <c r="F1075" s="17" t="n">
        <v>18.2733423115947</v>
      </c>
      <c r="G1075" s="17" t="n">
        <v>17.2296698601416</v>
      </c>
      <c r="H1075" s="16" t="n">
        <v>1.86773105946874</v>
      </c>
      <c r="I1075" s="16" t="n">
        <v>1.30102999566398</v>
      </c>
      <c r="J1075" s="16" t="n">
        <v>0.726231821001292</v>
      </c>
      <c r="K1075" s="16" t="n">
        <v>0.700281618023554</v>
      </c>
      <c r="L1075" s="16" t="n">
        <v>0.563517665130568</v>
      </c>
    </row>
    <row r="1076" customFormat="false" ht="15" hidden="false" customHeight="false" outlineLevel="0" collapsed="false">
      <c r="A1076" s="17" t="n">
        <v>1471</v>
      </c>
      <c r="B1076" s="16" t="n">
        <v>0.118637266435794</v>
      </c>
      <c r="C1076" s="16" t="n">
        <v>0.143349591041765</v>
      </c>
      <c r="D1076" s="16" t="n">
        <v>1</v>
      </c>
      <c r="E1076" s="17" t="n">
        <v>100</v>
      </c>
      <c r="F1076" s="17" t="n">
        <v>18.2009220241594</v>
      </c>
      <c r="G1076" s="17" t="n">
        <v>17.1662977016837</v>
      </c>
      <c r="H1076" s="16" t="n">
        <v>1.86773105946874</v>
      </c>
      <c r="I1076" s="16" t="n">
        <v>1.30102999566398</v>
      </c>
      <c r="J1076" s="16" t="n">
        <v>0.339296339553866</v>
      </c>
      <c r="K1076" s="16" t="n">
        <v>0.7</v>
      </c>
      <c r="L1076" s="16" t="n">
        <v>0.562992831541219</v>
      </c>
    </row>
    <row r="1077" customFormat="false" ht="15" hidden="false" customHeight="false" outlineLevel="0" collapsed="false">
      <c r="A1077" s="17" t="n">
        <v>1472</v>
      </c>
      <c r="B1077" s="16" t="n">
        <v>0.119485132159695</v>
      </c>
      <c r="C1077" s="16" t="n">
        <v>0.144238367256138</v>
      </c>
      <c r="D1077" s="16" t="n">
        <v>1</v>
      </c>
      <c r="E1077" s="17" t="n">
        <v>100</v>
      </c>
      <c r="F1077" s="17" t="n">
        <v>18.1231423741527</v>
      </c>
      <c r="G1077" s="17" t="n">
        <v>17.0973815120082</v>
      </c>
      <c r="H1077" s="16" t="n">
        <v>1.86773105946874</v>
      </c>
      <c r="I1077" s="16" t="n">
        <v>1.30102999566398</v>
      </c>
      <c r="J1077" s="16" t="n">
        <v>0.492777400746551</v>
      </c>
      <c r="K1077" s="16" t="n">
        <v>0.699603174603175</v>
      </c>
      <c r="L1077" s="16" t="n">
        <v>0.562532002048131</v>
      </c>
    </row>
    <row r="1078" customFormat="false" ht="15" hidden="false" customHeight="false" outlineLevel="0" collapsed="false">
      <c r="A1078" s="17" t="n">
        <v>1473</v>
      </c>
      <c r="B1078" s="16" t="n">
        <v>0.120362906406323</v>
      </c>
      <c r="C1078" s="16" t="n">
        <v>0.145157361234869</v>
      </c>
      <c r="D1078" s="16" t="n">
        <v>1</v>
      </c>
      <c r="E1078" s="17" t="n">
        <v>100</v>
      </c>
      <c r="F1078" s="17" t="n">
        <v>18.0455474206235</v>
      </c>
      <c r="G1078" s="17" t="n">
        <v>17.0263174256381</v>
      </c>
      <c r="H1078" s="16" t="n">
        <v>1.86773105946874</v>
      </c>
      <c r="I1078" s="16" t="n">
        <v>1.30102999566398</v>
      </c>
      <c r="J1078" s="16" t="n">
        <v>0.197465638443144</v>
      </c>
      <c r="K1078" s="16" t="n">
        <v>0.699167946748592</v>
      </c>
      <c r="L1078" s="16" t="n">
        <v>0.56178955453149</v>
      </c>
    </row>
    <row r="1079" customFormat="false" ht="15" hidden="false" customHeight="false" outlineLevel="0" collapsed="false">
      <c r="A1079" s="17" t="n">
        <v>1474</v>
      </c>
      <c r="B1079" s="16" t="n">
        <v>0.121276570986661</v>
      </c>
      <c r="C1079" s="16" t="n">
        <v>0.146112605761136</v>
      </c>
      <c r="D1079" s="16" t="n">
        <v>1</v>
      </c>
      <c r="E1079" s="17" t="n">
        <v>100</v>
      </c>
      <c r="F1079" s="17" t="n">
        <v>17.9650139920067</v>
      </c>
      <c r="G1079" s="17" t="n">
        <v>16.9522181070266</v>
      </c>
      <c r="H1079" s="16" t="n">
        <v>1.86773105946874</v>
      </c>
      <c r="I1079" s="16" t="n">
        <v>1.30102999566398</v>
      </c>
      <c r="J1079" s="16" t="n">
        <v>0.367848134628117</v>
      </c>
      <c r="K1079" s="16" t="n">
        <v>0.698668714797747</v>
      </c>
      <c r="L1079" s="16" t="n">
        <v>0.561213517665131</v>
      </c>
    </row>
    <row r="1080" customFormat="false" ht="15" hidden="false" customHeight="false" outlineLevel="0" collapsed="false">
      <c r="A1080" s="17" t="n">
        <v>1475</v>
      </c>
      <c r="B1080" s="16" t="n">
        <v>0.122213662794185</v>
      </c>
      <c r="C1080" s="16" t="n">
        <v>0.147091619754511</v>
      </c>
      <c r="D1080" s="16" t="n">
        <v>1</v>
      </c>
      <c r="E1080" s="17" t="n">
        <v>100</v>
      </c>
      <c r="F1080" s="17" t="n">
        <v>17.8837286564122</v>
      </c>
      <c r="G1080" s="17" t="n">
        <v>16.8835218987402</v>
      </c>
      <c r="H1080" s="16" t="n">
        <v>1.86773105946874</v>
      </c>
      <c r="I1080" s="16" t="n">
        <v>1.30102999566398</v>
      </c>
      <c r="J1080" s="16" t="n">
        <v>0.186883216222235</v>
      </c>
      <c r="K1080" s="16" t="n">
        <v>0.698387096774194</v>
      </c>
      <c r="L1080" s="16" t="n">
        <v>0.560535074244752</v>
      </c>
    </row>
    <row r="1081" customFormat="false" ht="15" hidden="false" customHeight="false" outlineLevel="0" collapsed="false">
      <c r="A1081" s="17" t="n">
        <v>1476</v>
      </c>
      <c r="B1081" s="16" t="n">
        <v>0.123182812143886</v>
      </c>
      <c r="C1081" s="16" t="n">
        <v>0.148103634556455</v>
      </c>
      <c r="D1081" s="16" t="n">
        <v>1</v>
      </c>
      <c r="E1081" s="17" t="n">
        <v>100</v>
      </c>
      <c r="F1081" s="17" t="n">
        <v>17.8017523103741</v>
      </c>
      <c r="G1081" s="17" t="n">
        <v>16.8056621188969</v>
      </c>
      <c r="H1081" s="16" t="n">
        <v>1.86773105946874</v>
      </c>
      <c r="I1081" s="16" t="n">
        <v>1.30102999566398</v>
      </c>
      <c r="J1081" s="16" t="n">
        <v>0.410694827515727</v>
      </c>
      <c r="K1081" s="16" t="n">
        <v>0.697964669738863</v>
      </c>
      <c r="L1081" s="16" t="n">
        <v>0.559498207885305</v>
      </c>
    </row>
    <row r="1082" customFormat="false" ht="15" hidden="false" customHeight="false" outlineLevel="0" collapsed="false">
      <c r="A1082" s="17" t="n">
        <v>1477</v>
      </c>
      <c r="B1082" s="16" t="n">
        <v>0.12417901401955</v>
      </c>
      <c r="C1082" s="16" t="n">
        <v>0.149142633955325</v>
      </c>
      <c r="D1082" s="16" t="n">
        <v>1</v>
      </c>
      <c r="E1082" s="17" t="n">
        <v>100</v>
      </c>
      <c r="F1082" s="17" t="n">
        <v>17.7174231132512</v>
      </c>
      <c r="G1082" s="17" t="n">
        <v>16.7294508119962</v>
      </c>
      <c r="H1082" s="16" t="n">
        <v>1.86773105946874</v>
      </c>
      <c r="I1082" s="16" t="n">
        <v>1.30102999566398</v>
      </c>
      <c r="J1082" s="16" t="n">
        <v>0.208723829776596</v>
      </c>
      <c r="K1082" s="16" t="n">
        <v>0.697452636968766</v>
      </c>
      <c r="L1082" s="16" t="n">
        <v>0.558397337429596</v>
      </c>
    </row>
    <row r="1083" customFormat="false" ht="15" hidden="false" customHeight="false" outlineLevel="0" collapsed="false">
      <c r="A1083" s="17" t="n">
        <v>1478</v>
      </c>
      <c r="B1083" s="16" t="n">
        <v>0.125206021089403</v>
      </c>
      <c r="C1083" s="16" t="n">
        <v>0.150213867762396</v>
      </c>
      <c r="D1083" s="16" t="n">
        <v>1</v>
      </c>
      <c r="E1083" s="17" t="n">
        <v>100</v>
      </c>
      <c r="F1083" s="17" t="n">
        <v>17.6316139748731</v>
      </c>
      <c r="G1083" s="17" t="n">
        <v>16.6496320373073</v>
      </c>
      <c r="H1083" s="16" t="n">
        <v>1.86773105946874</v>
      </c>
      <c r="I1083" s="16" t="n">
        <v>1.30102999566398</v>
      </c>
      <c r="J1083" s="16" t="n">
        <v>0.594226453074025</v>
      </c>
      <c r="K1083" s="16" t="n">
        <v>0.696979006656426</v>
      </c>
      <c r="L1083" s="16" t="n">
        <v>0.556771633384537</v>
      </c>
    </row>
    <row r="1084" customFormat="false" ht="15" hidden="false" customHeight="false" outlineLevel="0" collapsed="false">
      <c r="A1084" s="17" t="n">
        <v>1479</v>
      </c>
      <c r="B1084" s="16" t="n">
        <v>0.126252381515408</v>
      </c>
      <c r="C1084" s="16" t="n">
        <v>0.151302423159922</v>
      </c>
      <c r="D1084" s="16" t="n">
        <v>1</v>
      </c>
      <c r="E1084" s="17" t="n">
        <v>100</v>
      </c>
      <c r="F1084" s="17" t="n">
        <v>17.5434346826295</v>
      </c>
      <c r="G1084" s="17" t="n">
        <v>16.5712566485577</v>
      </c>
      <c r="H1084" s="16" t="n">
        <v>1.86773105946874</v>
      </c>
      <c r="I1084" s="16" t="n">
        <v>1.30102999566398</v>
      </c>
      <c r="J1084" s="16" t="n">
        <v>0.304335264989919</v>
      </c>
      <c r="K1084" s="16" t="n">
        <v>0.696812596006144</v>
      </c>
      <c r="L1084" s="16" t="n">
        <v>0.55515873015873</v>
      </c>
    </row>
    <row r="1085" customFormat="false" ht="15" hidden="false" customHeight="false" outlineLevel="0" collapsed="false">
      <c r="A1085" s="17" t="n">
        <v>1480</v>
      </c>
      <c r="B1085" s="16" t="n">
        <v>0.127328240150024</v>
      </c>
      <c r="C1085" s="16" t="n">
        <v>0.152420700894248</v>
      </c>
      <c r="D1085" s="16" t="n">
        <v>1</v>
      </c>
      <c r="E1085" s="17" t="n">
        <v>100</v>
      </c>
      <c r="F1085" s="17" t="n">
        <v>17.4531580590246</v>
      </c>
      <c r="G1085" s="17" t="n">
        <v>16.4896368023965</v>
      </c>
      <c r="H1085" s="16" t="n">
        <v>1.86773105946874</v>
      </c>
      <c r="I1085" s="16" t="n">
        <v>1.30102999566398</v>
      </c>
      <c r="J1085" s="16" t="n">
        <v>0.311993704151112</v>
      </c>
      <c r="K1085" s="16" t="n">
        <v>0.696274961597542</v>
      </c>
      <c r="L1085" s="16" t="n">
        <v>0.553494623655914</v>
      </c>
    </row>
    <row r="1086" customFormat="false" ht="15" hidden="false" customHeight="false" outlineLevel="0" collapsed="false">
      <c r="A1086" s="17" t="n">
        <v>1481</v>
      </c>
      <c r="B1086" s="16" t="n">
        <v>0.128428859784017</v>
      </c>
      <c r="C1086" s="16" t="n">
        <v>0.153561820582517</v>
      </c>
      <c r="D1086" s="16" t="n">
        <v>1</v>
      </c>
      <c r="E1086" s="17" t="n">
        <v>100</v>
      </c>
      <c r="F1086" s="17" t="n">
        <v>17.3605080914588</v>
      </c>
      <c r="G1086" s="17" t="n">
        <v>16.4236883126511</v>
      </c>
      <c r="H1086" s="16" t="n">
        <v>1.86773105946874</v>
      </c>
      <c r="I1086" s="16" t="n">
        <v>1.30102999566398</v>
      </c>
      <c r="J1086" s="16" t="n">
        <v>0.268583310125489</v>
      </c>
      <c r="K1086" s="16" t="n">
        <v>0.69578853046595</v>
      </c>
      <c r="L1086" s="16" t="n">
        <v>0.55184331797235</v>
      </c>
    </row>
    <row r="1087" customFormat="false" ht="15" hidden="false" customHeight="false" outlineLevel="0" collapsed="false">
      <c r="A1087" s="17" t="n">
        <v>1482</v>
      </c>
      <c r="B1087" s="16" t="n">
        <v>0.129553916731051</v>
      </c>
      <c r="C1087" s="16" t="n">
        <v>0.154725048991461</v>
      </c>
      <c r="D1087" s="16" t="n">
        <v>1</v>
      </c>
      <c r="E1087" s="17" t="n">
        <v>100</v>
      </c>
      <c r="F1087" s="17" t="n">
        <v>17.2642092999211</v>
      </c>
      <c r="G1087" s="17" t="n">
        <v>16.3397232561872</v>
      </c>
      <c r="H1087" s="16" t="n">
        <v>1.86773105946874</v>
      </c>
      <c r="I1087" s="16" t="n">
        <v>1.30102999566398</v>
      </c>
      <c r="J1087" s="16" t="n">
        <v>0.397446992534582</v>
      </c>
      <c r="K1087" s="16" t="n">
        <v>0.695238095238095</v>
      </c>
      <c r="L1087" s="16" t="n">
        <v>0.550256016385049</v>
      </c>
    </row>
    <row r="1088" customFormat="false" ht="15" hidden="false" customHeight="false" outlineLevel="0" collapsed="false">
      <c r="A1088" s="17" t="n">
        <v>1483</v>
      </c>
      <c r="B1088" s="16" t="n">
        <v>0.130695789283703</v>
      </c>
      <c r="C1088" s="16" t="n">
        <v>0.155904950562023</v>
      </c>
      <c r="D1088" s="16" t="n">
        <v>1</v>
      </c>
      <c r="E1088" s="17" t="n">
        <v>100</v>
      </c>
      <c r="F1088" s="17" t="n">
        <v>17.1684256603371</v>
      </c>
      <c r="G1088" s="17" t="n">
        <v>16.2525397883651</v>
      </c>
      <c r="H1088" s="16" t="n">
        <v>1.86773105946874</v>
      </c>
      <c r="I1088" s="16" t="n">
        <v>1.30102999566398</v>
      </c>
      <c r="J1088" s="16" t="n">
        <v>0.440535268241774</v>
      </c>
      <c r="K1088" s="16" t="n">
        <v>0.694930875576037</v>
      </c>
      <c r="L1088" s="16" t="n">
        <v>0.548284690220174</v>
      </c>
    </row>
    <row r="1089" customFormat="false" ht="15" hidden="false" customHeight="false" outlineLevel="0" collapsed="false">
      <c r="A1089" s="17" t="n">
        <v>1484</v>
      </c>
      <c r="B1089" s="16" t="n">
        <v>0.13186055634703</v>
      </c>
      <c r="C1089" s="16" t="n">
        <v>0.157107131639796</v>
      </c>
      <c r="D1089" s="16" t="n">
        <v>1</v>
      </c>
      <c r="E1089" s="17" t="n">
        <v>100</v>
      </c>
      <c r="F1089" s="17" t="n">
        <v>17.0718791445296</v>
      </c>
      <c r="G1089" s="17" t="n">
        <v>16.1694088406134</v>
      </c>
      <c r="H1089" s="16" t="n">
        <v>1.86773105946874</v>
      </c>
      <c r="I1089" s="16" t="n">
        <v>1.30102999566398</v>
      </c>
      <c r="J1089" s="16" t="n">
        <v>0.568098523516034</v>
      </c>
      <c r="K1089" s="16" t="n">
        <v>0.694508448540707</v>
      </c>
      <c r="L1089" s="16" t="n">
        <v>0.546774193548387</v>
      </c>
    </row>
    <row r="1090" customFormat="false" ht="15" hidden="false" customHeight="false" outlineLevel="0" collapsed="false">
      <c r="A1090" s="17" t="n">
        <v>1485</v>
      </c>
      <c r="B1090" s="16" t="n">
        <v>0.133048367287431</v>
      </c>
      <c r="C1090" s="16" t="n">
        <v>0.158331226040759</v>
      </c>
      <c r="D1090" s="16" t="n">
        <v>1</v>
      </c>
      <c r="E1090" s="17" t="n">
        <v>100</v>
      </c>
      <c r="F1090" s="17" t="n">
        <v>16.9737043442866</v>
      </c>
      <c r="G1090" s="17" t="n">
        <v>16.0761599285117</v>
      </c>
      <c r="H1090" s="16" t="n">
        <v>1.86773105946874</v>
      </c>
      <c r="I1090" s="16" t="n">
        <v>1.30102999566398</v>
      </c>
      <c r="J1090" s="16" t="n">
        <v>0.283494568970152</v>
      </c>
      <c r="K1090" s="16" t="n">
        <v>0.694175627240143</v>
      </c>
      <c r="L1090" s="16" t="n">
        <v>0.5452636968766</v>
      </c>
    </row>
    <row r="1091" customFormat="false" ht="15" hidden="false" customHeight="false" outlineLevel="0" collapsed="false">
      <c r="A1091" s="17" t="n">
        <v>1486</v>
      </c>
      <c r="B1091" s="16" t="n">
        <v>0.13425993416754</v>
      </c>
      <c r="C1091" s="16" t="n">
        <v>0.159578554164017</v>
      </c>
      <c r="D1091" s="16" t="n">
        <v>1</v>
      </c>
      <c r="E1091" s="17" t="n">
        <v>100</v>
      </c>
      <c r="F1091" s="17" t="n">
        <v>16.8741144040274</v>
      </c>
      <c r="G1091" s="17" t="n">
        <v>15.9894389144419</v>
      </c>
      <c r="H1091" s="16" t="n">
        <v>1.86773105946874</v>
      </c>
      <c r="I1091" s="16" t="n">
        <v>1.30102999566398</v>
      </c>
      <c r="J1091" s="16" t="n">
        <v>0.37665928559974</v>
      </c>
      <c r="K1091" s="16" t="n">
        <v>0.693919610855095</v>
      </c>
      <c r="L1091" s="16" t="n">
        <v>0.543292370711726</v>
      </c>
    </row>
    <row r="1092" customFormat="false" ht="15" hidden="false" customHeight="false" outlineLevel="0" collapsed="false">
      <c r="A1092" s="17" t="n">
        <v>1487</v>
      </c>
      <c r="B1092" s="16" t="n">
        <v>0.13548570049424</v>
      </c>
      <c r="C1092" s="16" t="n">
        <v>0.160838536413447</v>
      </c>
      <c r="D1092" s="16" t="n">
        <v>1</v>
      </c>
      <c r="E1092" s="17" t="n">
        <v>100</v>
      </c>
      <c r="F1092" s="17" t="n">
        <v>16.7744001458329</v>
      </c>
      <c r="G1092" s="17" t="n">
        <v>15.8991321247691</v>
      </c>
      <c r="H1092" s="16" t="n">
        <v>1.86773105946874</v>
      </c>
      <c r="I1092" s="16" t="n">
        <v>1.30102999566398</v>
      </c>
      <c r="J1092" s="16" t="n">
        <v>0.335206336383367</v>
      </c>
      <c r="K1092" s="16" t="n">
        <v>0.69331797235023</v>
      </c>
      <c r="L1092" s="16" t="n">
        <v>0.540898617511521</v>
      </c>
    </row>
    <row r="1093" customFormat="false" ht="15" hidden="false" customHeight="false" outlineLevel="0" collapsed="false">
      <c r="A1093" s="17" t="n">
        <v>1488</v>
      </c>
      <c r="B1093" s="16" t="n">
        <v>0.136733797157095</v>
      </c>
      <c r="C1093" s="16" t="n">
        <v>0.16211998180276</v>
      </c>
      <c r="D1093" s="16" t="n">
        <v>1</v>
      </c>
      <c r="E1093" s="17" t="n">
        <v>100</v>
      </c>
      <c r="F1093" s="17" t="n">
        <v>16.6738437143547</v>
      </c>
      <c r="G1093" s="17" t="n">
        <v>15.8077836950778</v>
      </c>
      <c r="H1093" s="16" t="n">
        <v>1.86773105946874</v>
      </c>
      <c r="I1093" s="16" t="n">
        <v>1.30102999566398</v>
      </c>
      <c r="J1093" s="16" t="n">
        <v>0.313070094849748</v>
      </c>
      <c r="K1093" s="16" t="n">
        <v>0.692844342037891</v>
      </c>
      <c r="L1093" s="16" t="n">
        <v>0.539336917562724</v>
      </c>
    </row>
    <row r="1094" customFormat="false" ht="15" hidden="false" customHeight="false" outlineLevel="0" collapsed="false">
      <c r="A1094" s="17" t="n">
        <v>1489</v>
      </c>
      <c r="B1094" s="16" t="n">
        <v>0.13800502887794</v>
      </c>
      <c r="C1094" s="16" t="n">
        <v>0.163423047178695</v>
      </c>
      <c r="D1094" s="16" t="n">
        <v>1</v>
      </c>
      <c r="E1094" s="17" t="n">
        <v>100</v>
      </c>
      <c r="F1094" s="17" t="n">
        <v>16.5715780410774</v>
      </c>
      <c r="G1094" s="17" t="n">
        <v>15.7174993190836</v>
      </c>
      <c r="H1094" s="16" t="n">
        <v>1.86773105946874</v>
      </c>
      <c r="I1094" s="16" t="n">
        <v>1.30102999566398</v>
      </c>
      <c r="J1094" s="16" t="n">
        <v>0.551816753945508</v>
      </c>
      <c r="K1094" s="16" t="n">
        <v>0.692460317460317</v>
      </c>
      <c r="L1094" s="16" t="n">
        <v>0.537608806963646</v>
      </c>
    </row>
    <row r="1095" customFormat="false" ht="15" hidden="false" customHeight="false" outlineLevel="0" collapsed="false">
      <c r="A1095" s="17" t="n">
        <v>1490</v>
      </c>
      <c r="B1095" s="16" t="n">
        <v>0.139297342667031</v>
      </c>
      <c r="C1095" s="16" t="n">
        <v>0.164745776992171</v>
      </c>
      <c r="D1095" s="16" t="n">
        <v>1</v>
      </c>
      <c r="E1095" s="17" t="n">
        <v>100</v>
      </c>
      <c r="F1095" s="17" t="n">
        <v>16.4681747198355</v>
      </c>
      <c r="G1095" s="17" t="n">
        <v>15.6243151630234</v>
      </c>
      <c r="H1095" s="16" t="n">
        <v>1.86773105946874</v>
      </c>
      <c r="I1095" s="16" t="n">
        <v>1.30102999566398</v>
      </c>
      <c r="J1095" s="16" t="n">
        <v>0.853743453599537</v>
      </c>
      <c r="K1095" s="16" t="n">
        <v>0.691884280593958</v>
      </c>
      <c r="L1095" s="16" t="n">
        <v>0.535586277521761</v>
      </c>
    </row>
    <row r="1096" customFormat="false" ht="15" hidden="false" customHeight="false" outlineLevel="0" collapsed="false">
      <c r="A1096" s="17" t="n">
        <v>1491</v>
      </c>
      <c r="B1096" s="16" t="n">
        <v>0.140598708438495</v>
      </c>
      <c r="C1096" s="16" t="n">
        <v>0.166076005226181</v>
      </c>
      <c r="D1096" s="16" t="n">
        <v>1</v>
      </c>
      <c r="E1096" s="17" t="n">
        <v>100</v>
      </c>
      <c r="F1096" s="17" t="n">
        <v>16.3651729553604</v>
      </c>
      <c r="G1096" s="17" t="n">
        <v>15.5341085967887</v>
      </c>
      <c r="H1096" s="16" t="n">
        <v>1.86773105946874</v>
      </c>
      <c r="I1096" s="16" t="n">
        <v>1.30102999566398</v>
      </c>
      <c r="J1096" s="16" t="n">
        <v>0.339843755075056</v>
      </c>
      <c r="K1096" s="16" t="n">
        <v>0.691538658474142</v>
      </c>
      <c r="L1096" s="16" t="n">
        <v>0.533384536610343</v>
      </c>
    </row>
    <row r="1097" customFormat="false" ht="15" hidden="false" customHeight="false" outlineLevel="0" collapsed="false">
      <c r="A1097" s="17" t="n">
        <v>1492</v>
      </c>
      <c r="B1097" s="16" t="n">
        <v>0.14193138202268</v>
      </c>
      <c r="C1097" s="16" t="n">
        <v>0.167437119385408</v>
      </c>
      <c r="D1097" s="16" t="n">
        <v>1</v>
      </c>
      <c r="E1097" s="17" t="n">
        <v>100</v>
      </c>
      <c r="F1097" s="17" t="n">
        <v>16.2597593555946</v>
      </c>
      <c r="G1097" s="17" t="n">
        <v>15.4383925654064</v>
      </c>
      <c r="H1097" s="16" t="n">
        <v>1.86773105946874</v>
      </c>
      <c r="I1097" s="16" t="n">
        <v>1.30102999566398</v>
      </c>
      <c r="J1097" s="16" t="n">
        <v>0.297525192180165</v>
      </c>
      <c r="K1097" s="16" t="n">
        <v>0.691154633896569</v>
      </c>
      <c r="L1097" s="16" t="n">
        <v>0.530849974398362</v>
      </c>
    </row>
    <row r="1098" customFormat="false" ht="15" hidden="false" customHeight="false" outlineLevel="0" collapsed="false">
      <c r="A1098" s="17" t="n">
        <v>1493</v>
      </c>
      <c r="B1098" s="16" t="n">
        <v>0.14326391244928</v>
      </c>
      <c r="C1098" s="16" t="n">
        <v>0.16879529743906</v>
      </c>
      <c r="D1098" s="16" t="n">
        <v>1</v>
      </c>
      <c r="E1098" s="17" t="n">
        <v>100</v>
      </c>
      <c r="F1098" s="17" t="n">
        <v>16.1544526520554</v>
      </c>
      <c r="G1098" s="17" t="n">
        <v>15.3439099606283</v>
      </c>
      <c r="H1098" s="16" t="n">
        <v>1.86773105946874</v>
      </c>
      <c r="I1098" s="16" t="n">
        <v>1.30102999566398</v>
      </c>
      <c r="J1098" s="16" t="n">
        <v>0.266094988113588</v>
      </c>
      <c r="K1098" s="16" t="n">
        <v>0.690732206861239</v>
      </c>
      <c r="L1098" s="16" t="n">
        <v>0.528597030209933</v>
      </c>
    </row>
    <row r="1099" customFormat="false" ht="15" hidden="false" customHeight="false" outlineLevel="0" collapsed="false">
      <c r="A1099" s="17" t="n">
        <v>1494</v>
      </c>
      <c r="B1099" s="16" t="n">
        <v>0.144621852016638</v>
      </c>
      <c r="C1099" s="16" t="n">
        <v>0.170177273416231</v>
      </c>
      <c r="D1099" s="16" t="n">
        <v>1</v>
      </c>
      <c r="E1099" s="17" t="n">
        <v>100</v>
      </c>
      <c r="F1099" s="17" t="n">
        <v>16.04864246237</v>
      </c>
      <c r="G1099" s="17" t="n">
        <v>15.2460444037398</v>
      </c>
      <c r="H1099" s="16" t="n">
        <v>1.86773105946874</v>
      </c>
      <c r="I1099" s="16" t="n">
        <v>1.30102999566398</v>
      </c>
      <c r="J1099" s="16" t="n">
        <v>0.325080816160818</v>
      </c>
      <c r="K1099" s="16" t="n">
        <v>0.690335381464414</v>
      </c>
      <c r="L1099" s="16" t="n">
        <v>0.52642089093702</v>
      </c>
    </row>
    <row r="1100" customFormat="false" ht="15" hidden="false" customHeight="false" outlineLevel="0" collapsed="false">
      <c r="A1100" s="17" t="n">
        <v>1495</v>
      </c>
      <c r="B1100" s="16" t="n">
        <v>0.145997745531892</v>
      </c>
      <c r="C1100" s="16" t="n">
        <v>0.17157571645033</v>
      </c>
      <c r="D1100" s="16" t="n">
        <v>1</v>
      </c>
      <c r="E1100" s="17" t="n">
        <v>100</v>
      </c>
      <c r="F1100" s="17" t="n">
        <v>15.94178309777</v>
      </c>
      <c r="G1100" s="17" t="n">
        <v>15.152530601446</v>
      </c>
      <c r="H1100" s="16" t="n">
        <v>1.86773105946874</v>
      </c>
      <c r="I1100" s="16" t="n">
        <v>1.30102999566398</v>
      </c>
      <c r="J1100" s="16" t="n">
        <v>0.391449970550889</v>
      </c>
      <c r="K1100" s="16" t="n">
        <v>0.689964157706093</v>
      </c>
      <c r="L1100" s="16" t="n">
        <v>0.523937532002048</v>
      </c>
    </row>
    <row r="1101" customFormat="false" ht="15" hidden="false" customHeight="false" outlineLevel="0" collapsed="false">
      <c r="A1101" s="17" t="n">
        <v>1496</v>
      </c>
      <c r="B1101" s="16" t="n">
        <v>0.147373656313571</v>
      </c>
      <c r="C1101" s="16" t="n">
        <v>0.17297077850709</v>
      </c>
      <c r="D1101" s="16" t="n">
        <v>1</v>
      </c>
      <c r="E1101" s="17" t="n">
        <v>100</v>
      </c>
      <c r="F1101" s="17" t="n">
        <v>15.8339054282338</v>
      </c>
      <c r="G1101" s="17" t="n">
        <v>15.0518088506187</v>
      </c>
      <c r="H1101" s="16" t="n">
        <v>1.86773105946874</v>
      </c>
      <c r="I1101" s="16" t="n">
        <v>1.30102999566398</v>
      </c>
      <c r="J1101" s="16" t="n">
        <v>0.647946070461601</v>
      </c>
      <c r="K1101" s="16" t="n">
        <v>0.689439324116744</v>
      </c>
      <c r="L1101" s="16" t="n">
        <v>0.521556579621096</v>
      </c>
    </row>
    <row r="1102" customFormat="false" ht="15" hidden="false" customHeight="false" outlineLevel="0" collapsed="false">
      <c r="A1102" s="17" t="n">
        <v>1497</v>
      </c>
      <c r="B1102" s="16" t="n">
        <v>0.148793971313844</v>
      </c>
      <c r="C1102" s="16" t="n">
        <v>0.174407798184022</v>
      </c>
      <c r="D1102" s="16" t="n">
        <v>1</v>
      </c>
      <c r="E1102" s="17" t="n">
        <v>100</v>
      </c>
      <c r="F1102" s="17" t="n">
        <v>15.7227198235172</v>
      </c>
      <c r="G1102" s="17" t="n">
        <v>14.9505221241664</v>
      </c>
      <c r="H1102" s="16" t="n">
        <v>1.86773105946874</v>
      </c>
      <c r="I1102" s="16" t="n">
        <v>1.30102999566398</v>
      </c>
      <c r="J1102" s="16" t="n">
        <v>0.416989029533186</v>
      </c>
      <c r="K1102" s="16" t="n">
        <v>0.689042498719918</v>
      </c>
      <c r="L1102" s="16" t="n">
        <v>0.518625192012289</v>
      </c>
    </row>
    <row r="1103" customFormat="false" ht="15" hidden="false" customHeight="false" outlineLevel="0" collapsed="false">
      <c r="A1103" s="17" t="n">
        <v>1498</v>
      </c>
      <c r="B1103" s="16" t="n">
        <v>0.150217604660799</v>
      </c>
      <c r="C1103" s="16" t="n">
        <v>0.175846783107808</v>
      </c>
      <c r="D1103" s="16" t="n">
        <v>1</v>
      </c>
      <c r="E1103" s="17" t="n">
        <v>100</v>
      </c>
      <c r="F1103" s="17" t="n">
        <v>15.6125396888463</v>
      </c>
      <c r="G1103" s="17" t="n">
        <v>14.8500202614764</v>
      </c>
      <c r="H1103" s="16" t="n">
        <v>1.86773105946874</v>
      </c>
      <c r="I1103" s="16" t="n">
        <v>1.30102999566398</v>
      </c>
      <c r="J1103" s="16" t="n">
        <v>0.594232947679114</v>
      </c>
      <c r="K1103" s="16" t="n">
        <v>0.688568868407578</v>
      </c>
      <c r="L1103" s="16" t="n">
        <v>0.516295442908346</v>
      </c>
    </row>
    <row r="1104" customFormat="false" ht="15" hidden="false" customHeight="false" outlineLevel="0" collapsed="false">
      <c r="A1104" s="17" t="n">
        <v>1499</v>
      </c>
      <c r="B1104" s="16" t="n">
        <v>0.151651980148421</v>
      </c>
      <c r="C1104" s="16" t="n">
        <v>0.177294565100343</v>
      </c>
      <c r="D1104" s="16" t="n">
        <v>1</v>
      </c>
      <c r="E1104" s="17" t="n">
        <v>100</v>
      </c>
      <c r="F1104" s="17" t="n">
        <v>15.5016266950443</v>
      </c>
      <c r="G1104" s="17" t="n">
        <v>14.7509094744471</v>
      </c>
      <c r="H1104" s="16" t="n">
        <v>1.86773105946874</v>
      </c>
      <c r="I1104" s="16" t="n">
        <v>1.30102999566398</v>
      </c>
      <c r="J1104" s="16" t="n">
        <v>0.177917275099447</v>
      </c>
      <c r="K1104" s="16" t="n">
        <v>0.688120839733743</v>
      </c>
      <c r="L1104" s="16" t="n">
        <v>0.51378648233487</v>
      </c>
    </row>
    <row r="1105" customFormat="false" ht="15" hidden="false" customHeight="false" outlineLevel="0" collapsed="false">
      <c r="A1105" s="17" t="n">
        <v>1500</v>
      </c>
      <c r="B1105" s="16" t="n">
        <v>0.153097956899613</v>
      </c>
      <c r="C1105" s="16" t="n">
        <v>0.17875178945401</v>
      </c>
      <c r="D1105" s="16" t="n">
        <v>1</v>
      </c>
      <c r="E1105" s="17" t="n">
        <v>100</v>
      </c>
      <c r="F1105" s="17" t="n">
        <v>15.3909670064544</v>
      </c>
      <c r="G1105" s="17" t="n">
        <v>14.6483245506652</v>
      </c>
      <c r="H1105" s="16" t="n">
        <v>1.86773105946874</v>
      </c>
      <c r="I1105" s="16" t="n">
        <v>1.30102999566398</v>
      </c>
      <c r="J1105" s="16" t="n">
        <v>0.177574592116378</v>
      </c>
      <c r="K1105" s="16" t="n">
        <v>0.687698412698413</v>
      </c>
      <c r="L1105" s="16" t="n">
        <v>0.510957501280082</v>
      </c>
    </row>
    <row r="1106" customFormat="false" ht="15" hidden="false" customHeight="false" outlineLevel="0" collapsed="false">
      <c r="A1106" s="17" t="n">
        <v>1501</v>
      </c>
      <c r="B1106" s="16" t="n">
        <v>0.154561655743728</v>
      </c>
      <c r="C1106" s="16" t="n">
        <v>0.180225654727509</v>
      </c>
      <c r="D1106" s="16" t="n">
        <v>1</v>
      </c>
      <c r="E1106" s="17" t="n">
        <v>100</v>
      </c>
      <c r="F1106" s="17" t="n">
        <v>15.281070166052</v>
      </c>
      <c r="G1106" s="17" t="n">
        <v>14.5497087206726</v>
      </c>
      <c r="H1106" s="16" t="n">
        <v>1.86773105946874</v>
      </c>
      <c r="I1106" s="16" t="n">
        <v>1.30102999566398</v>
      </c>
      <c r="J1106" s="16" t="n">
        <v>0.246798873159387</v>
      </c>
      <c r="K1106" s="16" t="n">
        <v>0.687378392217102</v>
      </c>
      <c r="L1106" s="16" t="n">
        <v>0.507872503840246</v>
      </c>
    </row>
    <row r="1107" customFormat="false" ht="15" hidden="false" customHeight="false" outlineLevel="0" collapsed="false">
      <c r="A1107" s="17" t="n">
        <v>1502</v>
      </c>
      <c r="B1107" s="16" t="n">
        <v>0.156036968623835</v>
      </c>
      <c r="C1107" s="16" t="n">
        <v>0.181707165125878</v>
      </c>
      <c r="D1107" s="16" t="n">
        <v>1</v>
      </c>
      <c r="E1107" s="17" t="n">
        <v>100</v>
      </c>
      <c r="F1107" s="17" t="n">
        <v>15.1685045131524</v>
      </c>
      <c r="G1107" s="17" t="n">
        <v>14.4459615328201</v>
      </c>
      <c r="H1107" s="16" t="n">
        <v>1.86773105946874</v>
      </c>
      <c r="I1107" s="16" t="n">
        <v>1.30102999566398</v>
      </c>
      <c r="J1107" s="16" t="n">
        <v>0.498036032581186</v>
      </c>
      <c r="K1107" s="16" t="n">
        <v>0.686827956989247</v>
      </c>
      <c r="L1107" s="16" t="n">
        <v>0.50510752688172</v>
      </c>
    </row>
    <row r="1108" customFormat="false" ht="15" hidden="false" customHeight="false" outlineLevel="0" collapsed="false">
      <c r="A1108" s="17" t="n">
        <v>1503</v>
      </c>
      <c r="B1108" s="16" t="n">
        <v>0.157523338461206</v>
      </c>
      <c r="C1108" s="16" t="n">
        <v>0.183196451106379</v>
      </c>
      <c r="D1108" s="16" t="n">
        <v>1</v>
      </c>
      <c r="E1108" s="17" t="n">
        <v>100</v>
      </c>
      <c r="F1108" s="17" t="n">
        <v>15.0542990906437</v>
      </c>
      <c r="G1108" s="17" t="n">
        <v>14.3414674474629</v>
      </c>
      <c r="H1108" s="16" t="n">
        <v>1.86773105946874</v>
      </c>
      <c r="I1108" s="16" t="n">
        <v>1.30102999566398</v>
      </c>
      <c r="J1108" s="16" t="n">
        <v>0.331665138875306</v>
      </c>
      <c r="K1108" s="16" t="n">
        <v>0.686431131592422</v>
      </c>
      <c r="L1108" s="16" t="n">
        <v>0.502022529441884</v>
      </c>
    </row>
    <row r="1109" customFormat="false" ht="15" hidden="false" customHeight="false" outlineLevel="0" collapsed="false">
      <c r="A1109" s="17" t="n">
        <v>1504</v>
      </c>
      <c r="B1109" s="16" t="n">
        <v>0.159018051588819</v>
      </c>
      <c r="C1109" s="16" t="n">
        <v>0.184692090076785</v>
      </c>
      <c r="D1109" s="16" t="n">
        <v>1</v>
      </c>
      <c r="E1109" s="17" t="n">
        <v>100</v>
      </c>
      <c r="F1109" s="17" t="n">
        <v>14.9407001103209</v>
      </c>
      <c r="G1109" s="17" t="n">
        <v>14.2617267344011</v>
      </c>
      <c r="H1109" s="16" t="n">
        <v>1.86773105946874</v>
      </c>
      <c r="I1109" s="16" t="n">
        <v>1.30102999566398</v>
      </c>
      <c r="J1109" s="16" t="n">
        <v>0.617091835791917</v>
      </c>
      <c r="K1109" s="16" t="n">
        <v>0.686187916026626</v>
      </c>
      <c r="L1109" s="16" t="n">
        <v>0.50094726062468</v>
      </c>
    </row>
    <row r="1110" customFormat="false" ht="15" hidden="false" customHeight="false" outlineLevel="0" collapsed="false">
      <c r="A1110" s="17" t="n">
        <v>1505</v>
      </c>
      <c r="B1110" s="16" t="n">
        <v>0.160531043474163</v>
      </c>
      <c r="C1110" s="16" t="n">
        <v>0.186203227793017</v>
      </c>
      <c r="D1110" s="16" t="n">
        <v>1</v>
      </c>
      <c r="E1110" s="17" t="n">
        <v>100</v>
      </c>
      <c r="F1110" s="17" t="n">
        <v>14.8255541845768</v>
      </c>
      <c r="G1110" s="17" t="n">
        <v>14.1724450127369</v>
      </c>
      <c r="H1110" s="16" t="n">
        <v>1.86773105946874</v>
      </c>
      <c r="I1110" s="16" t="n">
        <v>1.30102999566398</v>
      </c>
      <c r="J1110" s="16" t="n">
        <v>0.188640271965291</v>
      </c>
      <c r="K1110" s="16" t="n">
        <v>0.685752688172043</v>
      </c>
      <c r="L1110" s="16" t="n">
        <v>0.50373783922171</v>
      </c>
    </row>
    <row r="1111" customFormat="false" ht="15" hidden="false" customHeight="false" outlineLevel="0" collapsed="false">
      <c r="A1111" s="17" t="n">
        <v>1506</v>
      </c>
      <c r="B1111" s="16" t="n">
        <v>0.162054910427994</v>
      </c>
      <c r="C1111" s="16" t="n">
        <v>0.187722727968808</v>
      </c>
      <c r="D1111" s="16" t="n">
        <v>1</v>
      </c>
      <c r="E1111" s="17" t="n">
        <v>100</v>
      </c>
      <c r="F1111" s="17" t="n">
        <v>14.7103818731372</v>
      </c>
      <c r="G1111" s="17" t="n">
        <v>14.0728011823756</v>
      </c>
      <c r="H1111" s="16" t="n">
        <v>1.86773105946874</v>
      </c>
      <c r="I1111" s="16" t="n">
        <v>1.30102999566398</v>
      </c>
      <c r="J1111" s="16" t="n">
        <v>0.460957415911513</v>
      </c>
      <c r="K1111" s="16" t="n">
        <v>0.685125448028674</v>
      </c>
      <c r="L1111" s="16" t="n">
        <v>0.506016385048643</v>
      </c>
    </row>
    <row r="1112" customFormat="false" ht="15" hidden="false" customHeight="false" outlineLevel="0" collapsed="false">
      <c r="A1112" s="17" t="n">
        <v>1507</v>
      </c>
      <c r="B1112" s="16" t="n">
        <v>0.163586813424315</v>
      </c>
      <c r="C1112" s="16" t="n">
        <v>0.189247851013657</v>
      </c>
      <c r="D1112" s="16" t="n">
        <v>1</v>
      </c>
      <c r="E1112" s="17" t="n">
        <v>100</v>
      </c>
      <c r="F1112" s="17" t="n">
        <v>14.5957491005253</v>
      </c>
      <c r="G1112" s="17" t="n">
        <v>13.976614426238</v>
      </c>
      <c r="H1112" s="16" t="n">
        <v>1.86773105946874</v>
      </c>
      <c r="I1112" s="16" t="n">
        <v>1.30102999566398</v>
      </c>
      <c r="J1112" s="16" t="n">
        <v>0.448119224226749</v>
      </c>
      <c r="K1112" s="16" t="n">
        <v>0.684587813620072</v>
      </c>
      <c r="L1112" s="16" t="n">
        <v>0.508666154633897</v>
      </c>
    </row>
    <row r="1113" customFormat="false" ht="15" hidden="false" customHeight="false" outlineLevel="0" collapsed="false">
      <c r="A1113" s="17" t="n">
        <v>1508</v>
      </c>
      <c r="B1113" s="16" t="n">
        <v>0.165123686844867</v>
      </c>
      <c r="C1113" s="16" t="n">
        <v>0.190775727060053</v>
      </c>
      <c r="D1113" s="16" t="n">
        <v>1</v>
      </c>
      <c r="E1113" s="17" t="n">
        <v>100</v>
      </c>
      <c r="F1113" s="17" t="n">
        <v>14.4804918143034</v>
      </c>
      <c r="G1113" s="17" t="n">
        <v>13.874903485197</v>
      </c>
      <c r="H1113" s="16" t="n">
        <v>1.86773105946874</v>
      </c>
      <c r="I1113" s="16" t="n">
        <v>1.30102999566398</v>
      </c>
      <c r="J1113" s="16" t="n">
        <v>0.469246816909112</v>
      </c>
      <c r="K1113" s="16" t="n">
        <v>0.684242191500256</v>
      </c>
      <c r="L1113" s="16" t="n">
        <v>0.511405529953917</v>
      </c>
    </row>
    <row r="1114" customFormat="false" ht="15" hidden="false" customHeight="false" outlineLevel="0" collapsed="false">
      <c r="A1114" s="17" t="n">
        <v>1509</v>
      </c>
      <c r="B1114" s="16" t="n">
        <v>0.166672464341871</v>
      </c>
      <c r="C1114" s="16" t="n">
        <v>0.192312914145089</v>
      </c>
      <c r="D1114" s="16" t="n">
        <v>1</v>
      </c>
      <c r="E1114" s="17" t="n">
        <v>100</v>
      </c>
      <c r="F1114" s="17" t="n">
        <v>14.3640010929911</v>
      </c>
      <c r="G1114" s="17" t="n">
        <v>13.7715493262847</v>
      </c>
      <c r="H1114" s="16" t="n">
        <v>1.86773105946874</v>
      </c>
      <c r="I1114" s="16" t="n">
        <v>1.30102999566398</v>
      </c>
      <c r="J1114" s="16" t="n">
        <v>0.237205295569402</v>
      </c>
      <c r="K1114" s="16" t="n">
        <v>0.683461341525858</v>
      </c>
      <c r="L1114" s="16" t="n">
        <v>0.514452124935996</v>
      </c>
    </row>
    <row r="1115" customFormat="false" ht="15" hidden="false" customHeight="false" outlineLevel="0" collapsed="false">
      <c r="A1115" s="17" t="n">
        <v>1510</v>
      </c>
      <c r="B1115" s="16" t="n">
        <v>0.1682305535272</v>
      </c>
      <c r="C1115" s="16" t="n">
        <v>0.193856785254132</v>
      </c>
      <c r="D1115" s="16" t="n">
        <v>1</v>
      </c>
      <c r="E1115" s="17" t="n">
        <v>100</v>
      </c>
      <c r="F1115" s="17" t="n">
        <v>14.2479643812535</v>
      </c>
      <c r="G1115" s="17" t="n">
        <v>13.6674774065768</v>
      </c>
      <c r="H1115" s="16" t="n">
        <v>1.86773105946874</v>
      </c>
      <c r="I1115" s="16" t="n">
        <v>1.30102999566398</v>
      </c>
      <c r="J1115" s="16" t="n">
        <v>0.418309314448409</v>
      </c>
      <c r="K1115" s="16" t="n">
        <v>0.682846902201741</v>
      </c>
      <c r="L1115" s="16" t="n">
        <v>0.517153097798259</v>
      </c>
    </row>
    <row r="1116" customFormat="false" ht="15" hidden="false" customHeight="false" outlineLevel="0" collapsed="false">
      <c r="A1116" s="17" t="n">
        <v>1511</v>
      </c>
      <c r="B1116" s="16" t="n">
        <v>0.169795927842931</v>
      </c>
      <c r="C1116" s="16" t="n">
        <v>0.195405632521837</v>
      </c>
      <c r="D1116" s="16" t="n">
        <v>1</v>
      </c>
      <c r="E1116" s="17" t="n">
        <v>100</v>
      </c>
      <c r="F1116" s="17" t="n">
        <v>14.1322272185746</v>
      </c>
      <c r="G1116" s="17" t="n">
        <v>13.5649134325637</v>
      </c>
      <c r="H1116" s="16" t="n">
        <v>1.86773105946874</v>
      </c>
      <c r="I1116" s="16" t="n">
        <v>1.30102999566398</v>
      </c>
      <c r="J1116" s="16" t="n">
        <v>0.706174944186925</v>
      </c>
      <c r="K1116" s="16" t="n">
        <v>0.682142857142857</v>
      </c>
      <c r="L1116" s="16" t="n">
        <v>0.519495647721454</v>
      </c>
    </row>
    <row r="1117" customFormat="false" ht="15" hidden="false" customHeight="false" outlineLevel="0" collapsed="false">
      <c r="A1117" s="17" t="n">
        <v>1512</v>
      </c>
      <c r="B1117" s="16" t="n">
        <v>0.171364964000763</v>
      </c>
      <c r="C1117" s="16" t="n">
        <v>0.196955651032829</v>
      </c>
      <c r="D1117" s="16" t="n">
        <v>1</v>
      </c>
      <c r="E1117" s="17" t="n">
        <v>100</v>
      </c>
      <c r="F1117" s="17" t="n">
        <v>14.0162767744098</v>
      </c>
      <c r="G1117" s="17" t="n">
        <v>13.4610065880861</v>
      </c>
      <c r="H1117" s="16" t="n">
        <v>1.86773105946874</v>
      </c>
      <c r="I1117" s="16" t="n">
        <v>1.30102999566398</v>
      </c>
      <c r="J1117" s="16" t="n">
        <v>0.267936548388103</v>
      </c>
      <c r="K1117" s="16" t="n">
        <v>0.681720430107527</v>
      </c>
      <c r="L1117" s="16" t="n">
        <v>0.522235023041475</v>
      </c>
    </row>
    <row r="1118" customFormat="false" ht="15" hidden="false" customHeight="false" outlineLevel="0" collapsed="false">
      <c r="A1118" s="17" t="n">
        <v>1513</v>
      </c>
      <c r="B1118" s="16" t="n">
        <v>0.17294825140446</v>
      </c>
      <c r="C1118" s="16" t="n">
        <v>0.198516205085381</v>
      </c>
      <c r="D1118" s="16" t="n">
        <v>1</v>
      </c>
      <c r="E1118" s="17" t="n">
        <v>100</v>
      </c>
      <c r="F1118" s="17" t="n">
        <v>13.8990592392753</v>
      </c>
      <c r="G1118" s="17" t="n">
        <v>13.3591058110356</v>
      </c>
      <c r="H1118" s="16" t="n">
        <v>1.86773105946874</v>
      </c>
      <c r="I1118" s="16" t="n">
        <v>1.30102999566398</v>
      </c>
      <c r="J1118" s="16" t="n">
        <v>0.206821951318331</v>
      </c>
      <c r="K1118" s="16" t="n">
        <v>0.681362007168459</v>
      </c>
      <c r="L1118" s="16" t="n">
        <v>0.524756784434204</v>
      </c>
    </row>
    <row r="1119" customFormat="false" ht="15" hidden="false" customHeight="false" outlineLevel="0" collapsed="false">
      <c r="A1119" s="17" t="n">
        <v>1514</v>
      </c>
      <c r="B1119" s="16" t="n">
        <v>0.174537732310238</v>
      </c>
      <c r="C1119" s="16" t="n">
        <v>0.200082194204292</v>
      </c>
      <c r="D1119" s="16" t="n">
        <v>1</v>
      </c>
      <c r="E1119" s="17" t="n">
        <v>100</v>
      </c>
      <c r="F1119" s="17" t="n">
        <v>13.7829952946127</v>
      </c>
      <c r="G1119" s="17" t="n">
        <v>13.270128956842</v>
      </c>
      <c r="H1119" s="16" t="n">
        <v>1.86773105946874</v>
      </c>
      <c r="I1119" s="16" t="n">
        <v>1.30102999566398</v>
      </c>
      <c r="J1119" s="16" t="n">
        <v>0.385812176796318</v>
      </c>
      <c r="K1119" s="16" t="n">
        <v>0.680965181771633</v>
      </c>
      <c r="L1119" s="16" t="n">
        <v>0.527060931899642</v>
      </c>
    </row>
    <row r="1120" customFormat="false" ht="15" hidden="false" customHeight="false" outlineLevel="0" collapsed="false">
      <c r="A1120" s="17" t="n">
        <v>1515</v>
      </c>
      <c r="B1120" s="16" t="n">
        <v>0.176130358307135</v>
      </c>
      <c r="C1120" s="16" t="n">
        <v>0.201649496956698</v>
      </c>
      <c r="D1120" s="16" t="n">
        <v>1</v>
      </c>
      <c r="E1120" s="17" t="n">
        <v>100</v>
      </c>
      <c r="F1120" s="17" t="n">
        <v>13.6668815220153</v>
      </c>
      <c r="G1120" s="17" t="n">
        <v>13.1672771149124</v>
      </c>
      <c r="H1120" s="16" t="n">
        <v>1.86773105946874</v>
      </c>
      <c r="I1120" s="16" t="n">
        <v>1.30102999566398</v>
      </c>
      <c r="J1120" s="16" t="n">
        <v>0.44525212484971</v>
      </c>
      <c r="K1120" s="16" t="n">
        <v>0.680350742447517</v>
      </c>
      <c r="L1120" s="16" t="n">
        <v>0.529557091653866</v>
      </c>
    </row>
    <row r="1121" customFormat="false" ht="15" hidden="false" customHeight="false" outlineLevel="0" collapsed="false">
      <c r="A1121" s="17" t="n">
        <v>1516</v>
      </c>
      <c r="B1121" s="16" t="n">
        <v>0.17772402720792</v>
      </c>
      <c r="C1121" s="16" t="n">
        <v>0.203216181611342</v>
      </c>
      <c r="D1121" s="16" t="n">
        <v>1</v>
      </c>
      <c r="E1121" s="17" t="n">
        <v>100</v>
      </c>
      <c r="F1121" s="17" t="n">
        <v>13.552496371146</v>
      </c>
      <c r="G1121" s="17" t="n">
        <v>13.0638546933965</v>
      </c>
      <c r="H1121" s="16" t="n">
        <v>1.86773105946874</v>
      </c>
      <c r="I1121" s="16" t="n">
        <v>1.30102999566398</v>
      </c>
      <c r="J1121" s="16" t="n">
        <v>0.61126915340196</v>
      </c>
      <c r="K1121" s="16" t="n">
        <v>0.679966717869944</v>
      </c>
      <c r="L1121" s="16" t="n">
        <v>0.532450076804916</v>
      </c>
    </row>
    <row r="1122" customFormat="false" ht="15" hidden="false" customHeight="false" outlineLevel="0" collapsed="false">
      <c r="A1122" s="17" t="n">
        <v>1517</v>
      </c>
      <c r="B1122" s="16" t="n">
        <v>0.179323904275421</v>
      </c>
      <c r="C1122" s="16" t="n">
        <v>0.20478869967403</v>
      </c>
      <c r="D1122" s="16" t="n">
        <v>1</v>
      </c>
      <c r="E1122" s="17" t="n">
        <v>100</v>
      </c>
      <c r="F1122" s="17" t="n">
        <v>13.440597814908</v>
      </c>
      <c r="G1122" s="17" t="n">
        <v>12.9663605248839</v>
      </c>
      <c r="H1122" s="16" t="n">
        <v>1.86773105946874</v>
      </c>
      <c r="I1122" s="16" t="n">
        <v>1.30102999566398</v>
      </c>
      <c r="J1122" s="16" t="n">
        <v>0.340690260244657</v>
      </c>
      <c r="K1122" s="16" t="n">
        <v>0.679326676907322</v>
      </c>
      <c r="L1122" s="16" t="n">
        <v>0.534754224270353</v>
      </c>
    </row>
    <row r="1123" customFormat="false" ht="15" hidden="false" customHeight="false" outlineLevel="0" collapsed="false">
      <c r="A1123" s="17" t="n">
        <v>1518</v>
      </c>
      <c r="B1123" s="16" t="n">
        <v>0.180930458896217</v>
      </c>
      <c r="C1123" s="16" t="n">
        <v>0.206364082557059</v>
      </c>
      <c r="D1123" s="16" t="n">
        <v>1</v>
      </c>
      <c r="E1123" s="17" t="n">
        <v>100</v>
      </c>
      <c r="F1123" s="17" t="n">
        <v>13.3268296039514</v>
      </c>
      <c r="G1123" s="17" t="n">
        <v>12.859515386643</v>
      </c>
      <c r="H1123" s="16" t="n">
        <v>1.86773105946874</v>
      </c>
      <c r="I1123" s="16" t="n">
        <v>1.30102999566398</v>
      </c>
      <c r="J1123" s="16" t="n">
        <v>0.360927414092614</v>
      </c>
      <c r="K1123" s="16" t="n">
        <v>0.678648233486943</v>
      </c>
      <c r="L1123" s="16" t="n">
        <v>0.537071172555043</v>
      </c>
    </row>
    <row r="1124" customFormat="false" ht="15" hidden="false" customHeight="false" outlineLevel="0" collapsed="false">
      <c r="A1124" s="17" t="n">
        <v>1519</v>
      </c>
      <c r="B1124" s="16" t="n">
        <v>0.182541462518866</v>
      </c>
      <c r="C1124" s="16" t="n">
        <v>0.207940937831037</v>
      </c>
      <c r="D1124" s="16" t="n">
        <v>1</v>
      </c>
      <c r="E1124" s="17" t="n">
        <v>100</v>
      </c>
      <c r="F1124" s="17" t="n">
        <v>13.2129153312397</v>
      </c>
      <c r="G1124" s="17" t="n">
        <v>12.7502278450309</v>
      </c>
      <c r="H1124" s="16" t="n">
        <v>1.86773105946874</v>
      </c>
      <c r="I1124" s="16" t="n">
        <v>1.30102999566398</v>
      </c>
      <c r="J1124" s="16" t="n">
        <v>0.245589002765019</v>
      </c>
      <c r="K1124" s="16" t="n">
        <v>0.678008192524322</v>
      </c>
      <c r="L1124" s="16" t="n">
        <v>0.539490527393753</v>
      </c>
    </row>
    <row r="1125" customFormat="false" ht="15" hidden="false" customHeight="false" outlineLevel="0" collapsed="false">
      <c r="A1125" s="17" t="n">
        <v>1520</v>
      </c>
      <c r="B1125" s="16" t="n">
        <v>0.184151526067465</v>
      </c>
      <c r="C1125" s="16" t="n">
        <v>0.209515037051132</v>
      </c>
      <c r="D1125" s="16" t="n">
        <v>1</v>
      </c>
      <c r="E1125" s="17" t="n">
        <v>100</v>
      </c>
      <c r="F1125" s="17" t="n">
        <v>13.0993245552919</v>
      </c>
      <c r="G1125" s="17" t="n">
        <v>12.6420024775271</v>
      </c>
      <c r="H1125" s="16" t="n">
        <v>1.86773105946874</v>
      </c>
      <c r="I1125" s="16" t="n">
        <v>1.30102999566398</v>
      </c>
      <c r="J1125" s="16" t="n">
        <v>0.3551835047334</v>
      </c>
      <c r="K1125" s="16" t="n">
        <v>0.677483358934972</v>
      </c>
      <c r="L1125" s="16" t="n">
        <v>0.541820276497696</v>
      </c>
    </row>
    <row r="1126" customFormat="false" ht="15" hidden="false" customHeight="false" outlineLevel="0" collapsed="false">
      <c r="A1126" s="17" t="n">
        <v>1521</v>
      </c>
      <c r="B1126" s="16" t="n">
        <v>0.18576913971513</v>
      </c>
      <c r="C1126" s="16" t="n">
        <v>0.211092844208883</v>
      </c>
      <c r="D1126" s="16" t="n">
        <v>1</v>
      </c>
      <c r="E1126" s="17" t="n">
        <v>100</v>
      </c>
      <c r="F1126" s="17" t="n">
        <v>12.983810461278</v>
      </c>
      <c r="G1126" s="17" t="n">
        <v>12.5294407706951</v>
      </c>
      <c r="H1126" s="16" t="n">
        <v>1.86773105946874</v>
      </c>
      <c r="I1126" s="16" t="n">
        <v>1.30102999566398</v>
      </c>
      <c r="J1126" s="16" t="n">
        <v>0.375093524265089</v>
      </c>
      <c r="K1126" s="16" t="n">
        <v>0.676984126984127</v>
      </c>
      <c r="L1126" s="16" t="n">
        <v>0.544098822324629</v>
      </c>
    </row>
    <row r="1127" customFormat="false" ht="15" hidden="false" customHeight="false" outlineLevel="0" collapsed="false">
      <c r="A1127" s="17" t="n">
        <v>1522</v>
      </c>
      <c r="B1127" s="16" t="n">
        <v>0.187393679978356</v>
      </c>
      <c r="C1127" s="16" t="n">
        <v>0.212676845058318</v>
      </c>
      <c r="D1127" s="16" t="n">
        <v>1</v>
      </c>
      <c r="E1127" s="17" t="n">
        <v>100</v>
      </c>
      <c r="F1127" s="17" t="n">
        <v>12.869749043085</v>
      </c>
      <c r="G1127" s="17" t="n">
        <v>12.4200618181517</v>
      </c>
      <c r="H1127" s="16" t="n">
        <v>1.86773105946874</v>
      </c>
      <c r="I1127" s="16" t="n">
        <v>1.30102999566398</v>
      </c>
      <c r="J1127" s="16" t="n">
        <v>0.236437876039877</v>
      </c>
      <c r="K1127" s="16" t="n">
        <v>0.676036866359447</v>
      </c>
      <c r="L1127" s="16" t="n">
        <v>0.546658986175115</v>
      </c>
    </row>
    <row r="1128" customFormat="false" ht="15" hidden="false" customHeight="false" outlineLevel="0" collapsed="false">
      <c r="A1128" s="17" t="n">
        <v>1523</v>
      </c>
      <c r="B1128" s="16" t="n">
        <v>0.189020784719596</v>
      </c>
      <c r="C1128" s="16" t="n">
        <v>0.214261619878873</v>
      </c>
      <c r="D1128" s="16" t="n">
        <v>1</v>
      </c>
      <c r="E1128" s="17" t="n">
        <v>100</v>
      </c>
      <c r="F1128" s="17" t="n">
        <v>12.7562866336011</v>
      </c>
      <c r="G1128" s="17" t="n">
        <v>12.3118075328243</v>
      </c>
      <c r="H1128" s="16" t="n">
        <v>1.86773105946874</v>
      </c>
      <c r="I1128" s="16" t="n">
        <v>1.30102999566398</v>
      </c>
      <c r="J1128" s="16" t="n">
        <v>0.481327781737847</v>
      </c>
      <c r="K1128" s="16" t="n">
        <v>0.67552483358935</v>
      </c>
      <c r="L1128" s="16" t="n">
        <v>0.549091141833077</v>
      </c>
    </row>
    <row r="1129" customFormat="false" ht="15" hidden="false" customHeight="false" outlineLevel="0" collapsed="false">
      <c r="A1129" s="17" t="n">
        <v>1524</v>
      </c>
      <c r="B1129" s="16" t="n">
        <v>0.190643802817379</v>
      </c>
      <c r="C1129" s="16" t="n">
        <v>0.215841538831592</v>
      </c>
      <c r="D1129" s="16" t="n">
        <v>1</v>
      </c>
      <c r="E1129" s="17" t="n">
        <v>100</v>
      </c>
      <c r="F1129" s="17" t="n">
        <v>12.6444409454461</v>
      </c>
      <c r="G1129" s="17" t="n">
        <v>12.2045394309951</v>
      </c>
      <c r="H1129" s="16" t="n">
        <v>1.86773105946874</v>
      </c>
      <c r="I1129" s="16" t="n">
        <v>1.30102999566398</v>
      </c>
      <c r="J1129" s="16" t="n">
        <v>0.355447348371398</v>
      </c>
      <c r="K1129" s="16" t="n">
        <v>0.674859190988223</v>
      </c>
      <c r="L1129" s="16" t="n">
        <v>0.551395289298515</v>
      </c>
    </row>
    <row r="1130" customFormat="false" ht="15" hidden="false" customHeight="false" outlineLevel="0" collapsed="false">
      <c r="A1130" s="17" t="n">
        <v>1525</v>
      </c>
      <c r="B1130" s="16" t="n">
        <v>0.192269498748439</v>
      </c>
      <c r="C1130" s="16" t="n">
        <v>0.217423607012437</v>
      </c>
      <c r="D1130" s="16" t="n">
        <v>1</v>
      </c>
      <c r="E1130" s="17" t="n">
        <v>100</v>
      </c>
      <c r="F1130" s="17" t="n">
        <v>12.5339057975256</v>
      </c>
      <c r="G1130" s="17" t="n">
        <v>12.104130778997</v>
      </c>
      <c r="H1130" s="16" t="n">
        <v>1.86773105946874</v>
      </c>
      <c r="I1130" s="16" t="n">
        <v>1.30102999566398</v>
      </c>
      <c r="J1130" s="16" t="n">
        <v>0.198198710259744</v>
      </c>
      <c r="K1130" s="16" t="n">
        <v>0.674206349206349</v>
      </c>
      <c r="L1130" s="16" t="n">
        <v>0.553520225294419</v>
      </c>
    </row>
    <row r="1131" customFormat="false" ht="15" hidden="false" customHeight="false" outlineLevel="0" collapsed="false">
      <c r="A1131" s="17" t="n">
        <v>1526</v>
      </c>
      <c r="B1131" s="16" t="n">
        <v>0.193899231297629</v>
      </c>
      <c r="C1131" s="16" t="n">
        <v>0.219007258261404</v>
      </c>
      <c r="D1131" s="16" t="n">
        <v>1</v>
      </c>
      <c r="E1131" s="17" t="n">
        <v>100</v>
      </c>
      <c r="F1131" s="17" t="n">
        <v>12.423491556039</v>
      </c>
      <c r="G1131" s="17" t="n">
        <v>12.0025238250292</v>
      </c>
      <c r="H1131" s="16" t="n">
        <v>1.86773105946874</v>
      </c>
      <c r="I1131" s="16" t="n">
        <v>1.30102999566398</v>
      </c>
      <c r="J1131" s="16" t="n">
        <v>0.137510080963857</v>
      </c>
      <c r="K1131" s="16" t="n">
        <v>0.673489503328213</v>
      </c>
      <c r="L1131" s="16" t="n">
        <v>0.556003584229391</v>
      </c>
    </row>
    <row r="1132" customFormat="false" ht="15" hidden="false" customHeight="false" outlineLevel="0" collapsed="false">
      <c r="A1132" s="17" t="n">
        <v>1527</v>
      </c>
      <c r="B1132" s="16" t="n">
        <v>0.195529983511993</v>
      </c>
      <c r="C1132" s="16" t="n">
        <v>0.220591188606716</v>
      </c>
      <c r="D1132" s="16" t="n">
        <v>1</v>
      </c>
      <c r="E1132" s="17" t="n">
        <v>100</v>
      </c>
      <c r="F1132" s="17" t="n">
        <v>12.3148912350981</v>
      </c>
      <c r="G1132" s="17" t="n">
        <v>11.8977212314406</v>
      </c>
      <c r="H1132" s="16" t="n">
        <v>1.86773105946874</v>
      </c>
      <c r="I1132" s="16" t="n">
        <v>1.30102999566398</v>
      </c>
      <c r="J1132" s="16" t="n">
        <v>0.475992957349137</v>
      </c>
      <c r="K1132" s="16" t="n">
        <v>0.672811059907834</v>
      </c>
      <c r="L1132" s="16" t="n">
        <v>0.558832565284178</v>
      </c>
    </row>
    <row r="1133" customFormat="false" ht="15" hidden="false" customHeight="false" outlineLevel="0" collapsed="false">
      <c r="A1133" s="17" t="n">
        <v>1528</v>
      </c>
      <c r="B1133" s="16" t="n">
        <v>0.197156423614139</v>
      </c>
      <c r="C1133" s="16" t="n">
        <v>0.222167863552609</v>
      </c>
      <c r="D1133" s="16" t="n">
        <v>1</v>
      </c>
      <c r="E1133" s="17" t="n">
        <v>100</v>
      </c>
      <c r="F1133" s="17" t="n">
        <v>12.2056123422899</v>
      </c>
      <c r="G1133" s="17" t="n">
        <v>11.7922071440951</v>
      </c>
      <c r="H1133" s="16" t="n">
        <v>1.86773105946874</v>
      </c>
      <c r="I1133" s="16" t="n">
        <v>1.30102999566398</v>
      </c>
      <c r="J1133" s="16" t="n">
        <v>0.454841093914909</v>
      </c>
      <c r="K1133" s="16" t="n">
        <v>0.671940604198669</v>
      </c>
      <c r="L1133" s="16" t="n">
        <v>0.56089349718382</v>
      </c>
    </row>
    <row r="1134" customFormat="false" ht="15" hidden="false" customHeight="false" outlineLevel="0" collapsed="false">
      <c r="A1134" s="17" t="n">
        <v>1529</v>
      </c>
      <c r="B1134" s="16" t="n">
        <v>0.198786363478691</v>
      </c>
      <c r="C1134" s="16" t="n">
        <v>0.223744277175396</v>
      </c>
      <c r="D1134" s="16" t="n">
        <v>1</v>
      </c>
      <c r="E1134" s="17" t="n">
        <v>100</v>
      </c>
      <c r="F1134" s="17" t="n">
        <v>12.0952875779518</v>
      </c>
      <c r="G1134" s="17" t="n">
        <v>11.6856148292172</v>
      </c>
      <c r="H1134" s="16" t="n">
        <v>1.86773105946874</v>
      </c>
      <c r="I1134" s="16" t="n">
        <v>1.30102999566398</v>
      </c>
      <c r="J1134" s="16" t="n">
        <v>0.349792024403192</v>
      </c>
      <c r="K1134" s="16" t="n">
        <v>0.671441372247824</v>
      </c>
      <c r="L1134" s="16" t="n">
        <v>0.563108038914491</v>
      </c>
    </row>
    <row r="1135" customFormat="false" ht="15" hidden="false" customHeight="false" outlineLevel="0" collapsed="false">
      <c r="A1135" s="17" t="n">
        <v>1530</v>
      </c>
      <c r="B1135" s="16" t="n">
        <v>0.200421359330889</v>
      </c>
      <c r="C1135" s="16" t="n">
        <v>0.225324928832631</v>
      </c>
      <c r="D1135" s="16" t="n">
        <v>1</v>
      </c>
      <c r="E1135" s="17" t="n">
        <v>100</v>
      </c>
      <c r="F1135" s="17" t="n">
        <v>11.9857107205342</v>
      </c>
      <c r="G1135" s="17" t="n">
        <v>11.5802647154486</v>
      </c>
      <c r="H1135" s="16" t="n">
        <v>1.86773105946874</v>
      </c>
      <c r="I1135" s="16" t="n">
        <v>1.30102999566398</v>
      </c>
      <c r="J1135" s="16" t="n">
        <v>0.401651107553211</v>
      </c>
      <c r="K1135" s="16" t="n">
        <v>0.670750128008193</v>
      </c>
      <c r="L1135" s="16" t="n">
        <v>0.565732206861239</v>
      </c>
    </row>
    <row r="1136" customFormat="false" ht="15" hidden="false" customHeight="false" outlineLevel="0" collapsed="false">
      <c r="A1136" s="17" t="n">
        <v>1531</v>
      </c>
      <c r="B1136" s="16" t="n">
        <v>0.202060394935192</v>
      </c>
      <c r="C1136" s="16" t="n">
        <v>0.226907442702401</v>
      </c>
      <c r="D1136" s="16" t="n">
        <v>1</v>
      </c>
      <c r="E1136" s="17" t="n">
        <v>100</v>
      </c>
      <c r="F1136" s="17" t="n">
        <v>11.8755846292276</v>
      </c>
      <c r="G1136" s="17" t="n">
        <v>11.4738035782284</v>
      </c>
      <c r="H1136" s="16" t="n">
        <v>1.86773105946874</v>
      </c>
      <c r="I1136" s="16" t="n">
        <v>1.30102999566398</v>
      </c>
      <c r="J1136" s="16" t="n">
        <v>0.327375740073301</v>
      </c>
      <c r="K1136" s="16" t="n">
        <v>0.669969278033794</v>
      </c>
      <c r="L1136" s="16" t="n">
        <v>0.568010752688172</v>
      </c>
    </row>
    <row r="1137" customFormat="false" ht="15" hidden="false" customHeight="false" outlineLevel="0" collapsed="false">
      <c r="A1137" s="17" t="n">
        <v>1532</v>
      </c>
      <c r="B1137" s="16" t="n">
        <v>0.203683234278172</v>
      </c>
      <c r="C1137" s="16" t="n">
        <v>0.228472562903358</v>
      </c>
      <c r="D1137" s="16" t="n">
        <v>1</v>
      </c>
      <c r="E1137" s="17" t="n">
        <v>100</v>
      </c>
      <c r="F1137" s="17" t="n">
        <v>11.7674150836474</v>
      </c>
      <c r="G1137" s="17" t="n">
        <v>11.3697850270394</v>
      </c>
      <c r="H1137" s="16" t="n">
        <v>1.86773105946874</v>
      </c>
      <c r="I1137" s="16" t="n">
        <v>1.30102999566398</v>
      </c>
      <c r="J1137" s="16" t="n">
        <v>0.325057088930453</v>
      </c>
      <c r="K1137" s="16" t="n">
        <v>0.669444444444444</v>
      </c>
      <c r="L1137" s="16" t="n">
        <v>0.570890937019969</v>
      </c>
    </row>
    <row r="1138" customFormat="false" ht="15" hidden="false" customHeight="false" outlineLevel="0" collapsed="false">
      <c r="A1138" s="17" t="n">
        <v>1533</v>
      </c>
      <c r="B1138" s="16" t="n">
        <v>0.20532012659879</v>
      </c>
      <c r="C1138" s="16" t="n">
        <v>0.230050606737214</v>
      </c>
      <c r="D1138" s="16" t="n">
        <v>1</v>
      </c>
      <c r="E1138" s="17" t="n">
        <v>100</v>
      </c>
      <c r="F1138" s="17" t="n">
        <v>11.6595300677145</v>
      </c>
      <c r="G1138" s="17" t="n">
        <v>11.2642803660062</v>
      </c>
      <c r="H1138" s="16" t="n">
        <v>1.86773105946874</v>
      </c>
      <c r="I1138" s="16" t="n">
        <v>1.30102999566398</v>
      </c>
      <c r="J1138" s="16" t="n">
        <v>0.217871483024445</v>
      </c>
      <c r="K1138" s="16" t="n">
        <v>0.668958013312852</v>
      </c>
      <c r="L1138" s="16" t="n">
        <v>0.573809523809524</v>
      </c>
    </row>
    <row r="1139" customFormat="false" ht="15" hidden="false" customHeight="false" outlineLevel="0" collapsed="false">
      <c r="A1139" s="17" t="n">
        <v>1534</v>
      </c>
      <c r="B1139" s="16" t="n">
        <v>0.206932594615316</v>
      </c>
      <c r="C1139" s="16" t="n">
        <v>0.231605196960511</v>
      </c>
      <c r="D1139" s="16" t="n">
        <v>1</v>
      </c>
      <c r="E1139" s="17" t="n">
        <v>100</v>
      </c>
      <c r="F1139" s="17" t="n">
        <v>11.5545495682849</v>
      </c>
      <c r="G1139" s="17" t="n">
        <v>11.1610312061229</v>
      </c>
      <c r="H1139" s="16" t="n">
        <v>1.86773105946874</v>
      </c>
      <c r="I1139" s="16" t="n">
        <v>1.30102999566398</v>
      </c>
      <c r="J1139" s="16" t="n">
        <v>0.294379706010129</v>
      </c>
      <c r="K1139" s="16" t="n">
        <v>0.668266769073221</v>
      </c>
      <c r="L1139" s="16" t="n">
        <v>0.576792114695341</v>
      </c>
    </row>
    <row r="1140" customFormat="false" ht="15" hidden="false" customHeight="false" outlineLevel="0" collapsed="false">
      <c r="A1140" s="17" t="n">
        <v>1535</v>
      </c>
      <c r="B1140" s="16" t="n">
        <v>0.208551351867971</v>
      </c>
      <c r="C1140" s="16" t="n">
        <v>0.233162830914221</v>
      </c>
      <c r="D1140" s="16" t="n">
        <v>1</v>
      </c>
      <c r="E1140" s="17" t="n">
        <v>100</v>
      </c>
      <c r="F1140" s="17" t="n">
        <v>11.4493273838201</v>
      </c>
      <c r="G1140" s="17" t="n">
        <v>11.0583592021031</v>
      </c>
      <c r="H1140" s="16" t="n">
        <v>1.86773105946874</v>
      </c>
      <c r="I1140" s="16" t="n">
        <v>1.30102999566398</v>
      </c>
      <c r="J1140" s="16" t="n">
        <v>0.176283850164217</v>
      </c>
      <c r="K1140" s="16" t="n">
        <v>0.667357910906298</v>
      </c>
      <c r="L1140" s="16" t="n">
        <v>0.57968509984639</v>
      </c>
    </row>
    <row r="1141" customFormat="false" ht="15" hidden="false" customHeight="false" outlineLevel="0" collapsed="false">
      <c r="A1141" s="17" t="n">
        <v>1536</v>
      </c>
      <c r="B1141" s="16" t="n">
        <v>0.210172699320884</v>
      </c>
      <c r="C1141" s="16" t="n">
        <v>0.234719502925873</v>
      </c>
      <c r="D1141" s="16" t="n">
        <v>1</v>
      </c>
      <c r="E1141" s="17" t="n">
        <v>100</v>
      </c>
      <c r="F1141" s="17" t="n">
        <v>11.3430004529721</v>
      </c>
      <c r="G1141" s="17" t="n">
        <v>10.9545675643974</v>
      </c>
      <c r="H1141" s="16" t="n">
        <v>1.86669004292241</v>
      </c>
      <c r="I1141" s="16" t="n">
        <v>1.30102999566398</v>
      </c>
      <c r="J1141" s="16" t="n">
        <v>0.324687259940288</v>
      </c>
      <c r="K1141" s="16" t="n">
        <v>0.666436251920123</v>
      </c>
      <c r="L1141" s="16" t="n">
        <v>0.582424475166411</v>
      </c>
    </row>
    <row r="1142" customFormat="false" ht="15" hidden="false" customHeight="false" outlineLevel="0" collapsed="false">
      <c r="A1142" s="17" t="n">
        <v>1537</v>
      </c>
      <c r="B1142" s="16" t="n">
        <v>0.211774736879364</v>
      </c>
      <c r="C1142" s="16" t="n">
        <v>0.236256641942647</v>
      </c>
      <c r="D1142" s="16" t="n">
        <v>1</v>
      </c>
      <c r="E1142" s="17" t="n">
        <v>100</v>
      </c>
      <c r="F1142" s="17" t="n">
        <v>11.238631653072</v>
      </c>
      <c r="G1142" s="17" t="n">
        <v>10.8532217081309</v>
      </c>
      <c r="H1142" s="16" t="n">
        <v>1.86537053371559</v>
      </c>
      <c r="I1142" s="16" t="n">
        <v>1.30102999566398</v>
      </c>
      <c r="J1142" s="16" t="n">
        <v>0.25355784072202</v>
      </c>
      <c r="K1142" s="16" t="n">
        <v>0.665809011776754</v>
      </c>
      <c r="L1142" s="16" t="n">
        <v>0.584882232462878</v>
      </c>
    </row>
    <row r="1143" customFormat="false" ht="15" hidden="false" customHeight="false" outlineLevel="0" collapsed="false">
      <c r="A1143" s="17" t="n">
        <v>1538</v>
      </c>
      <c r="B1143" s="16" t="n">
        <v>0.213403458514857</v>
      </c>
      <c r="C1143" s="16" t="n">
        <v>0.237816412001848</v>
      </c>
      <c r="D1143" s="16" t="n">
        <v>1</v>
      </c>
      <c r="E1143" s="17" t="n">
        <v>100</v>
      </c>
      <c r="F1143" s="17" t="n">
        <v>11.1319081792619</v>
      </c>
      <c r="G1143" s="17" t="n">
        <v>10.7480018520324</v>
      </c>
      <c r="H1143" s="16" t="n">
        <v>1.86434762767065</v>
      </c>
      <c r="I1143" s="16" t="n">
        <v>1.30102999566398</v>
      </c>
      <c r="J1143" s="16" t="n">
        <v>0.284416693181169</v>
      </c>
      <c r="K1143" s="16" t="n">
        <v>0.664925755248336</v>
      </c>
      <c r="L1143" s="16" t="n">
        <v>0.586981566820277</v>
      </c>
    </row>
    <row r="1144" customFormat="false" ht="15" hidden="false" customHeight="false" outlineLevel="0" collapsed="false">
      <c r="A1144" s="17" t="n">
        <v>1539</v>
      </c>
      <c r="B1144" s="16" t="n">
        <v>0.215012161031602</v>
      </c>
      <c r="C1144" s="16" t="n">
        <v>0.239355689407356</v>
      </c>
      <c r="D1144" s="16" t="n">
        <v>1</v>
      </c>
      <c r="E1144" s="17" t="n">
        <v>100</v>
      </c>
      <c r="F1144" s="17" t="n">
        <v>11.0267274926822</v>
      </c>
      <c r="G1144" s="17" t="n">
        <v>10.6458128729106</v>
      </c>
      <c r="H1144" s="16" t="n">
        <v>1.8625687745724</v>
      </c>
      <c r="I1144" s="16" t="n">
        <v>1.30102999566398</v>
      </c>
      <c r="J1144" s="16" t="n">
        <v>0.714293564643626</v>
      </c>
      <c r="K1144" s="16" t="n">
        <v>0.664068100358423</v>
      </c>
      <c r="L1144" s="16" t="n">
        <v>0.589477726574501</v>
      </c>
    </row>
    <row r="1145" customFormat="false" ht="15" hidden="false" customHeight="false" outlineLevel="0" collapsed="false">
      <c r="A1145" s="17" t="n">
        <v>1540</v>
      </c>
      <c r="B1145" s="16" t="n">
        <v>0.216608160308429</v>
      </c>
      <c r="C1145" s="16" t="n">
        <v>0.240880843444217</v>
      </c>
      <c r="D1145" s="16" t="n">
        <v>1</v>
      </c>
      <c r="E1145" s="17" t="n">
        <v>100</v>
      </c>
      <c r="F1145" s="17" t="n">
        <v>10.9217975975881</v>
      </c>
      <c r="G1145" s="17" t="n">
        <v>10.5428660610883</v>
      </c>
      <c r="H1145" s="16" t="n">
        <v>1.86017783538388</v>
      </c>
      <c r="I1145" s="16" t="n">
        <v>1.30102999566398</v>
      </c>
      <c r="J1145" s="16" t="n">
        <v>0.263504447299802</v>
      </c>
      <c r="K1145" s="16" t="n">
        <v>0.663274449564772</v>
      </c>
      <c r="L1145" s="16" t="n">
        <v>0.591589861751152</v>
      </c>
    </row>
    <row r="1146" customFormat="false" ht="15" hidden="false" customHeight="false" outlineLevel="0" collapsed="false">
      <c r="A1146" s="17" t="n">
        <v>1541</v>
      </c>
      <c r="B1146" s="16" t="n">
        <v>0.218199150902884</v>
      </c>
      <c r="C1146" s="16" t="n">
        <v>0.242400485012801</v>
      </c>
      <c r="D1146" s="16" t="n">
        <v>1</v>
      </c>
      <c r="E1146" s="17" t="n">
        <v>100</v>
      </c>
      <c r="F1146" s="17" t="n">
        <v>10.8191827940822</v>
      </c>
      <c r="G1146" s="17" t="n">
        <v>10.4441904635633</v>
      </c>
      <c r="H1146" s="16" t="n">
        <v>1.85780190681704</v>
      </c>
      <c r="I1146" s="16" t="n">
        <v>1.30102999566398</v>
      </c>
      <c r="J1146" s="16" t="n">
        <v>0.375788025572131</v>
      </c>
      <c r="K1146" s="16" t="n">
        <v>0.662583205325141</v>
      </c>
      <c r="L1146" s="16" t="n">
        <v>0.593766001024066</v>
      </c>
    </row>
    <row r="1147" customFormat="false" ht="15" hidden="false" customHeight="false" outlineLevel="0" collapsed="false">
      <c r="A1147" s="17" t="n">
        <v>1542</v>
      </c>
      <c r="B1147" s="16" t="n">
        <v>0.21978761882536</v>
      </c>
      <c r="C1147" s="16" t="n">
        <v>0.243915651522337</v>
      </c>
      <c r="D1147" s="16" t="n">
        <v>1</v>
      </c>
      <c r="E1147" s="17" t="n">
        <v>100</v>
      </c>
      <c r="F1147" s="17" t="n">
        <v>10.7172128960561</v>
      </c>
      <c r="G1147" s="17" t="n">
        <v>10.3441768502951</v>
      </c>
      <c r="H1147" s="16" t="n">
        <v>1.85509959905338</v>
      </c>
      <c r="I1147" s="16" t="n">
        <v>1.30102999566398</v>
      </c>
      <c r="J1147" s="16" t="n">
        <v>0.285051282833904</v>
      </c>
      <c r="K1147" s="16" t="n">
        <v>0.662058371735791</v>
      </c>
      <c r="L1147" s="16" t="n">
        <v>0.595634920634921</v>
      </c>
    </row>
    <row r="1148" customFormat="false" ht="15" hidden="false" customHeight="false" outlineLevel="0" collapsed="false">
      <c r="A1148" s="17" t="n">
        <v>1543</v>
      </c>
      <c r="B1148" s="16" t="n">
        <v>0.221371649867959</v>
      </c>
      <c r="C1148" s="16" t="n">
        <v>0.245426377173393</v>
      </c>
      <c r="D1148" s="16" t="n">
        <v>1</v>
      </c>
      <c r="E1148" s="17" t="n">
        <v>100</v>
      </c>
      <c r="F1148" s="17" t="n">
        <v>10.6162236815681</v>
      </c>
      <c r="G1148" s="17" t="n">
        <v>10.245620664478</v>
      </c>
      <c r="H1148" s="16" t="n">
        <v>1.85081543621847</v>
      </c>
      <c r="I1148" s="16" t="n">
        <v>1.30102999566398</v>
      </c>
      <c r="J1148" s="16" t="n">
        <v>0.397401649704533</v>
      </c>
      <c r="K1148" s="16" t="n">
        <v>0.66126472094214</v>
      </c>
      <c r="L1148" s="16" t="n">
        <v>0.597644649257553</v>
      </c>
    </row>
    <row r="1149" customFormat="false" ht="15" hidden="false" customHeight="false" outlineLevel="0" collapsed="false">
      <c r="A1149" s="17" t="n">
        <v>1544</v>
      </c>
      <c r="B1149" s="16" t="n">
        <v>0.222947472026424</v>
      </c>
      <c r="C1149" s="16" t="n">
        <v>0.246928439649843</v>
      </c>
      <c r="D1149" s="16" t="n">
        <v>1</v>
      </c>
      <c r="E1149" s="17" t="n">
        <v>100</v>
      </c>
      <c r="F1149" s="17" t="n">
        <v>10.5170131110622</v>
      </c>
      <c r="G1149" s="17" t="n">
        <v>10.1478633953236</v>
      </c>
      <c r="H1149" s="16" t="n">
        <v>1.84928083778473</v>
      </c>
      <c r="I1149" s="16" t="n">
        <v>1.30102999566398</v>
      </c>
      <c r="J1149" s="16" t="n">
        <v>0.279169272047301</v>
      </c>
      <c r="K1149" s="16" t="n">
        <v>0.660522273425499</v>
      </c>
      <c r="L1149" s="16" t="n">
        <v>0.599487967229903</v>
      </c>
    </row>
    <row r="1150" customFormat="false" ht="15" hidden="false" customHeight="false" outlineLevel="0" collapsed="false">
      <c r="A1150" s="17" t="n">
        <v>1545</v>
      </c>
      <c r="B1150" s="16" t="n">
        <v>0.224514507821628</v>
      </c>
      <c r="C1150" s="16" t="n">
        <v>0.248421040369618</v>
      </c>
      <c r="D1150" s="16" t="n">
        <v>1</v>
      </c>
      <c r="E1150" s="17" t="n">
        <v>100</v>
      </c>
      <c r="F1150" s="17" t="n">
        <v>10.418407198694</v>
      </c>
      <c r="G1150" s="17" t="n">
        <v>10.0516688966015</v>
      </c>
      <c r="H1150" s="16" t="n">
        <v>1.84555585714704</v>
      </c>
      <c r="I1150" s="16" t="n">
        <v>1.30102999566398</v>
      </c>
      <c r="J1150" s="16" t="n">
        <v>0.373838983487316</v>
      </c>
      <c r="K1150" s="16" t="n">
        <v>0.659728622631848</v>
      </c>
      <c r="L1150" s="16" t="n">
        <v>0.601523297491039</v>
      </c>
    </row>
    <row r="1151" customFormat="false" ht="15" hidden="false" customHeight="false" outlineLevel="0" collapsed="false">
      <c r="A1151" s="17" t="n">
        <v>1546</v>
      </c>
      <c r="B1151" s="16" t="n">
        <v>0.226080414676477</v>
      </c>
      <c r="C1151" s="16" t="n">
        <v>0.249911971222008</v>
      </c>
      <c r="D1151" s="16" t="n">
        <v>1</v>
      </c>
      <c r="E1151" s="17" t="n">
        <v>100</v>
      </c>
      <c r="F1151" s="17" t="n">
        <v>10.3202973417687</v>
      </c>
      <c r="G1151" s="16" t="n">
        <v>9.9559571378838</v>
      </c>
      <c r="H1151" s="16" t="n">
        <v>1.84310717800921</v>
      </c>
      <c r="I1151" s="16" t="n">
        <v>1.30102999566398</v>
      </c>
      <c r="J1151" s="16" t="n">
        <v>0.341866149679431</v>
      </c>
      <c r="K1151" s="16" t="n">
        <v>0.659267793138761</v>
      </c>
      <c r="L1151" s="16" t="n">
        <v>0.603123399897593</v>
      </c>
    </row>
    <row r="1152" customFormat="false" ht="15" hidden="false" customHeight="false" outlineLevel="0" collapsed="false">
      <c r="A1152" s="17" t="n">
        <v>1547</v>
      </c>
      <c r="B1152" s="16" t="n">
        <v>0.227642756369379</v>
      </c>
      <c r="C1152" s="16" t="n">
        <v>0.251397657033897</v>
      </c>
      <c r="D1152" s="16" t="n">
        <v>1</v>
      </c>
      <c r="E1152" s="17" t="n">
        <v>100</v>
      </c>
      <c r="F1152" s="17" t="n">
        <v>10.2223472700223</v>
      </c>
      <c r="G1152" s="16" t="n">
        <v>9.85943959458939</v>
      </c>
      <c r="H1152" s="16" t="n">
        <v>1.83965819710417</v>
      </c>
      <c r="I1152" s="16" t="n">
        <v>1.30102999566398</v>
      </c>
      <c r="J1152" s="16" t="n">
        <v>0.535498465630497</v>
      </c>
      <c r="K1152" s="16" t="n">
        <v>0.658640552995392</v>
      </c>
      <c r="L1152" s="16" t="n">
        <v>0.604966717869944</v>
      </c>
    </row>
    <row r="1153" customFormat="false" ht="15" hidden="false" customHeight="false" outlineLevel="0" collapsed="false">
      <c r="A1153" s="17" t="n">
        <v>1548</v>
      </c>
      <c r="B1153" s="16" t="n">
        <v>0.229194560221263</v>
      </c>
      <c r="C1153" s="16" t="n">
        <v>0.252872170267567</v>
      </c>
      <c r="D1153" s="16" t="n">
        <v>1</v>
      </c>
      <c r="E1153" s="17" t="n">
        <v>100</v>
      </c>
      <c r="F1153" s="17" t="n">
        <v>10.1256663916838</v>
      </c>
      <c r="G1153" s="16" t="n">
        <v>9.76466143334425</v>
      </c>
      <c r="H1153" s="16" t="n">
        <v>1.83509732205666</v>
      </c>
      <c r="I1153" s="16" t="n">
        <v>1.30102999566398</v>
      </c>
      <c r="J1153" s="16" t="n">
        <v>0.444362947905101</v>
      </c>
      <c r="K1153" s="16" t="n">
        <v>0.658013312852023</v>
      </c>
      <c r="L1153" s="16" t="n">
        <v>0.607206861239119</v>
      </c>
    </row>
    <row r="1154" customFormat="false" ht="15" hidden="false" customHeight="false" outlineLevel="0" collapsed="false">
      <c r="A1154" s="17" t="n">
        <v>1549</v>
      </c>
      <c r="B1154" s="16" t="n">
        <v>0.230738753245937</v>
      </c>
      <c r="C1154" s="16" t="n">
        <v>0.254338148957299</v>
      </c>
      <c r="D1154" s="16" t="n">
        <v>1</v>
      </c>
      <c r="E1154" s="17" t="n">
        <v>100</v>
      </c>
      <c r="F1154" s="17" t="n">
        <v>10.0294740338175</v>
      </c>
      <c r="G1154" s="16" t="n">
        <v>9.6698906626128</v>
      </c>
      <c r="H1154" s="16" t="n">
        <v>1.83232498224054</v>
      </c>
      <c r="I1154" s="16" t="n">
        <v>1.30102999566398</v>
      </c>
      <c r="J1154" s="16" t="n">
        <v>0.258676165771148</v>
      </c>
      <c r="K1154" s="16" t="n">
        <v>0.657283666154634</v>
      </c>
      <c r="L1154" s="16" t="n">
        <v>0.60942140296979</v>
      </c>
    </row>
    <row r="1155" customFormat="false" ht="15" hidden="false" customHeight="false" outlineLevel="0" collapsed="false">
      <c r="A1155" s="17" t="n">
        <v>1550</v>
      </c>
      <c r="B1155" s="16" t="n">
        <v>0.232283548230217</v>
      </c>
      <c r="C1155" s="16" t="n">
        <v>0.255803004147545</v>
      </c>
      <c r="D1155" s="16" t="n">
        <v>1</v>
      </c>
      <c r="E1155" s="17" t="n">
        <v>100</v>
      </c>
      <c r="F1155" s="16" t="n">
        <v>9.93326293201484</v>
      </c>
      <c r="G1155" s="16" t="n">
        <v>9.57556780066251</v>
      </c>
      <c r="H1155" s="16" t="n">
        <v>1.82911340128325</v>
      </c>
      <c r="I1155" s="16" t="n">
        <v>1.30102999566398</v>
      </c>
      <c r="J1155" s="16" t="n">
        <v>0.322677382410501</v>
      </c>
      <c r="K1155" s="16" t="n">
        <v>0.656387608806964</v>
      </c>
      <c r="L1155" s="16" t="n">
        <v>0.611610343061956</v>
      </c>
    </row>
    <row r="1156" customFormat="false" ht="15" hidden="false" customHeight="false" outlineLevel="0" collapsed="false">
      <c r="A1156" s="17" t="n">
        <v>1551</v>
      </c>
      <c r="B1156" s="16" t="n">
        <v>0.233815854740521</v>
      </c>
      <c r="C1156" s="16" t="n">
        <v>0.257255074285692</v>
      </c>
      <c r="D1156" s="16" t="n">
        <v>1</v>
      </c>
      <c r="E1156" s="17" t="n">
        <v>100</v>
      </c>
      <c r="F1156" s="16" t="n">
        <v>9.83746957719426</v>
      </c>
      <c r="G1156" s="16" t="n">
        <v>9.4821232589328</v>
      </c>
      <c r="H1156" s="16" t="n">
        <v>1.82427762946884</v>
      </c>
      <c r="I1156" s="16" t="n">
        <v>1.30102999566398</v>
      </c>
      <c r="J1156" s="16" t="n">
        <v>0.344304421700474</v>
      </c>
      <c r="K1156" s="16" t="n">
        <v>0.65563236047107</v>
      </c>
      <c r="L1156" s="16" t="n">
        <v>0.613722478238607</v>
      </c>
    </row>
    <row r="1157" customFormat="false" ht="15" hidden="false" customHeight="false" outlineLevel="0" collapsed="false">
      <c r="A1157" s="17" t="n">
        <v>1552</v>
      </c>
      <c r="B1157" s="16" t="n">
        <v>0.235336476611713</v>
      </c>
      <c r="C1157" s="16" t="n">
        <v>0.258694950419088</v>
      </c>
      <c r="D1157" s="16" t="n">
        <v>1</v>
      </c>
      <c r="E1157" s="17" t="n">
        <v>100</v>
      </c>
      <c r="F1157" s="16" t="n">
        <v>9.74227819297218</v>
      </c>
      <c r="G1157" s="16" t="n">
        <v>9.38833508912017</v>
      </c>
      <c r="H1157" s="16" t="n">
        <v>1.81976659744237</v>
      </c>
      <c r="I1157" s="16" t="n">
        <v>1.30102999566398</v>
      </c>
      <c r="J1157" s="16" t="n">
        <v>0.301977742639933</v>
      </c>
      <c r="K1157" s="16" t="n">
        <v>0.655107526881721</v>
      </c>
      <c r="L1157" s="16" t="n">
        <v>0.615655401945725</v>
      </c>
    </row>
    <row r="1158" customFormat="false" ht="15" hidden="false" customHeight="false" outlineLevel="0" collapsed="false">
      <c r="A1158" s="17" t="n">
        <v>1553</v>
      </c>
      <c r="B1158" s="16" t="n">
        <v>0.236845207356271</v>
      </c>
      <c r="C1158" s="16" t="n">
        <v>0.260122067697587</v>
      </c>
      <c r="D1158" s="16" t="n">
        <v>1</v>
      </c>
      <c r="E1158" s="17" t="n">
        <v>100</v>
      </c>
      <c r="F1158" s="16" t="n">
        <v>9.64827205900785</v>
      </c>
      <c r="G1158" s="16" t="n">
        <v>9.2957276503484</v>
      </c>
      <c r="H1158" s="16" t="n">
        <v>1.81716228312559</v>
      </c>
      <c r="I1158" s="16" t="n">
        <v>1.30102999566398</v>
      </c>
      <c r="J1158" s="16" t="n">
        <v>0.36423718061118</v>
      </c>
      <c r="K1158" s="16" t="n">
        <v>0.654493087557604</v>
      </c>
      <c r="L1158" s="16" t="n">
        <v>0.617153097798259</v>
      </c>
    </row>
    <row r="1159" customFormat="false" ht="15" hidden="false" customHeight="false" outlineLevel="0" collapsed="false">
      <c r="A1159" s="17" t="n">
        <v>1554</v>
      </c>
      <c r="B1159" s="16" t="n">
        <v>0.238349118757816</v>
      </c>
      <c r="C1159" s="16" t="n">
        <v>0.261542881328252</v>
      </c>
      <c r="D1159" s="16" t="n">
        <v>1</v>
      </c>
      <c r="E1159" s="17" t="n">
        <v>100</v>
      </c>
      <c r="F1159" s="16" t="n">
        <v>9.55382383999817</v>
      </c>
      <c r="G1159" s="16" t="n">
        <v>9.20313737847999</v>
      </c>
      <c r="H1159" s="16" t="n">
        <v>1.81240346603303</v>
      </c>
      <c r="I1159" s="16" t="n">
        <v>1.30102999566398</v>
      </c>
      <c r="J1159" s="16" t="n">
        <v>0.158481237863063</v>
      </c>
      <c r="K1159" s="16" t="n">
        <v>0.653725038402458</v>
      </c>
      <c r="L1159" s="16" t="n">
        <v>0.619214029697901</v>
      </c>
    </row>
    <row r="1160" customFormat="false" ht="15" hidden="false" customHeight="false" outlineLevel="0" collapsed="false">
      <c r="A1160" s="17" t="n">
        <v>1555</v>
      </c>
      <c r="B1160" s="16" t="n">
        <v>0.239843295443626</v>
      </c>
      <c r="C1160" s="16" t="n">
        <v>0.262954223780863</v>
      </c>
      <c r="D1160" s="16" t="n">
        <v>1</v>
      </c>
      <c r="E1160" s="17" t="n">
        <v>100</v>
      </c>
      <c r="F1160" s="16" t="n">
        <v>9.46144953800549</v>
      </c>
      <c r="G1160" s="16" t="n">
        <v>9.11261310902679</v>
      </c>
      <c r="H1160" s="16" t="n">
        <v>1.80835783497629</v>
      </c>
      <c r="I1160" s="16" t="n">
        <v>1.30102999566398</v>
      </c>
      <c r="J1160" s="16" t="n">
        <v>0.311267167843597</v>
      </c>
      <c r="K1160" s="16" t="n">
        <v>0.652854582693292</v>
      </c>
      <c r="L1160" s="16" t="n">
        <v>0.621236559139785</v>
      </c>
    </row>
    <row r="1161" customFormat="false" ht="15" hidden="false" customHeight="false" outlineLevel="0" collapsed="false">
      <c r="A1161" s="17" t="n">
        <v>1556</v>
      </c>
      <c r="B1161" s="16" t="n">
        <v>0.24132552258079</v>
      </c>
      <c r="C1161" s="16" t="n">
        <v>0.264352876837215</v>
      </c>
      <c r="D1161" s="16" t="n">
        <v>1</v>
      </c>
      <c r="E1161" s="17" t="n">
        <v>100</v>
      </c>
      <c r="F1161" s="16" t="n">
        <v>9.3707270795515</v>
      </c>
      <c r="G1161" s="16" t="n">
        <v>9.02373283565481</v>
      </c>
      <c r="H1161" s="16" t="n">
        <v>1.80421420231464</v>
      </c>
      <c r="I1161" s="16" t="n">
        <v>1.30102999566398</v>
      </c>
      <c r="J1161" s="16" t="n">
        <v>0.142428627838869</v>
      </c>
      <c r="K1161" s="16" t="n">
        <v>0.652201740911418</v>
      </c>
      <c r="L1161" s="16" t="n">
        <v>0.622708653353815</v>
      </c>
    </row>
    <row r="1162" customFormat="false" ht="15" hidden="false" customHeight="false" outlineLevel="0" collapsed="false">
      <c r="A1162" s="17" t="n">
        <v>1557</v>
      </c>
      <c r="B1162" s="16" t="n">
        <v>0.242790835480841</v>
      </c>
      <c r="C1162" s="16" t="n">
        <v>0.265735364777427</v>
      </c>
      <c r="D1162" s="16" t="n">
        <v>1</v>
      </c>
      <c r="E1162" s="17" t="n">
        <v>100</v>
      </c>
      <c r="F1162" s="16" t="n">
        <v>9.28148183913748</v>
      </c>
      <c r="G1162" s="16" t="n">
        <v>8.93632199915882</v>
      </c>
      <c r="H1162" s="16" t="n">
        <v>1.79985253897307</v>
      </c>
      <c r="I1162" s="16" t="n">
        <v>1.30102999566398</v>
      </c>
      <c r="J1162" s="16" t="n">
        <v>0.340744924654543</v>
      </c>
      <c r="K1162" s="16" t="n">
        <v>0.65136968766001</v>
      </c>
      <c r="L1162" s="16" t="n">
        <v>0.623873527905786</v>
      </c>
    </row>
    <row r="1163" customFormat="false" ht="15" hidden="false" customHeight="false" outlineLevel="0" collapsed="false">
      <c r="A1163" s="17" t="n">
        <v>1558</v>
      </c>
      <c r="B1163" s="16" t="n">
        <v>0.244245223701</v>
      </c>
      <c r="C1163" s="16" t="n">
        <v>0.267107278853655</v>
      </c>
      <c r="D1163" s="16" t="n">
        <v>1</v>
      </c>
      <c r="E1163" s="17" t="n">
        <v>100</v>
      </c>
      <c r="F1163" s="16" t="n">
        <v>9.1937109997364</v>
      </c>
      <c r="G1163" s="16" t="n">
        <v>8.85037784796877</v>
      </c>
      <c r="H1163" s="16" t="n">
        <v>1.79571618583532</v>
      </c>
      <c r="I1163" s="16" t="n">
        <v>1.30102999566398</v>
      </c>
      <c r="J1163" s="16" t="n">
        <v>0.456294016220926</v>
      </c>
      <c r="K1163" s="16" t="n">
        <v>0.650614439324117</v>
      </c>
      <c r="L1163" s="16" t="n">
        <v>0.624910394265233</v>
      </c>
    </row>
    <row r="1164" customFormat="false" ht="15" hidden="false" customHeight="false" outlineLevel="0" collapsed="false">
      <c r="A1164" s="17" t="n">
        <v>1559</v>
      </c>
      <c r="B1164" s="16" t="n">
        <v>0.245689172120321</v>
      </c>
      <c r="C1164" s="16" t="n">
        <v>0.268468098895204</v>
      </c>
      <c r="D1164" s="16" t="n">
        <v>1</v>
      </c>
      <c r="E1164" s="17" t="n">
        <v>100</v>
      </c>
      <c r="F1164" s="16" t="n">
        <v>9.106476039435</v>
      </c>
      <c r="G1164" s="16" t="n">
        <v>8.76496192480589</v>
      </c>
      <c r="H1164" s="16" t="n">
        <v>1.79453620526615</v>
      </c>
      <c r="I1164" s="16" t="n">
        <v>1.30102999566398</v>
      </c>
      <c r="J1164" s="16" t="n">
        <v>0.282304420061294</v>
      </c>
      <c r="K1164" s="16" t="n">
        <v>0.65005120327701</v>
      </c>
      <c r="L1164" s="16" t="n">
        <v>0.626100870455709</v>
      </c>
    </row>
    <row r="1165" customFormat="false" ht="15" hidden="false" customHeight="false" outlineLevel="0" collapsed="false">
      <c r="A1165" s="17" t="n">
        <v>1560</v>
      </c>
      <c r="B1165" s="16" t="n">
        <v>0.247116725477907</v>
      </c>
      <c r="C1165" s="16" t="n">
        <v>0.269811932838732</v>
      </c>
      <c r="D1165" s="16" t="n">
        <v>1</v>
      </c>
      <c r="E1165" s="17" t="n">
        <v>100</v>
      </c>
      <c r="F1165" s="16" t="n">
        <v>9.02025767024299</v>
      </c>
      <c r="G1165" s="16" t="n">
        <v>8.68145790496158</v>
      </c>
      <c r="H1165" s="16" t="n">
        <v>1.79416411228041</v>
      </c>
      <c r="I1165" s="16" t="n">
        <v>1.30102999566398</v>
      </c>
      <c r="J1165" s="16" t="n">
        <v>0.216860215449083</v>
      </c>
      <c r="K1165" s="16" t="n">
        <v>0.649295954941116</v>
      </c>
      <c r="L1165" s="16" t="n">
        <v>0.626459293394777</v>
      </c>
    </row>
    <row r="1166" customFormat="false" ht="15" hidden="false" customHeight="false" outlineLevel="0" collapsed="false">
      <c r="A1166" s="17" t="n">
        <v>1561</v>
      </c>
      <c r="B1166" s="16" t="n">
        <v>0.248532448259611</v>
      </c>
      <c r="C1166" s="16" t="n">
        <v>0.27114523627585</v>
      </c>
      <c r="D1166" s="16" t="n">
        <v>1</v>
      </c>
      <c r="E1166" s="17" t="n">
        <v>100</v>
      </c>
      <c r="F1166" s="16" t="n">
        <v>8.93574566281461</v>
      </c>
      <c r="G1166" s="16" t="n">
        <v>8.59964338745943</v>
      </c>
      <c r="H1166" s="16" t="n">
        <v>1.79072013947236</v>
      </c>
      <c r="I1166" s="16" t="n">
        <v>1.30102999566398</v>
      </c>
      <c r="J1166" s="16" t="n">
        <v>0.392572023787941</v>
      </c>
      <c r="K1166" s="16" t="n">
        <v>0.648451100870456</v>
      </c>
      <c r="L1166" s="16" t="n">
        <v>0.627060931899642</v>
      </c>
    </row>
    <row r="1167" customFormat="false" ht="15" hidden="false" customHeight="false" outlineLevel="0" collapsed="false">
      <c r="A1167" s="17" t="n">
        <v>1562</v>
      </c>
      <c r="B1167" s="16" t="n">
        <v>0.249941178375766</v>
      </c>
      <c r="C1167" s="16" t="n">
        <v>0.272470933174895</v>
      </c>
      <c r="D1167" s="16" t="n">
        <v>1</v>
      </c>
      <c r="E1167" s="17" t="n">
        <v>100</v>
      </c>
      <c r="F1167" s="16" t="n">
        <v>8.85170204353325</v>
      </c>
      <c r="G1167" s="16" t="n">
        <v>8.51694225605357</v>
      </c>
      <c r="H1167" s="16" t="n">
        <v>1.7876972180826</v>
      </c>
      <c r="I1167" s="16" t="n">
        <v>1.30102999566398</v>
      </c>
      <c r="J1167" s="16" t="n">
        <v>0.199666320062754</v>
      </c>
      <c r="K1167" s="16" t="n">
        <v>0.647747055811572</v>
      </c>
      <c r="L1167" s="16" t="n">
        <v>0.62784178187404</v>
      </c>
    </row>
    <row r="1168" customFormat="false" ht="15" hidden="false" customHeight="false" outlineLevel="0" collapsed="false">
      <c r="A1168" s="17" t="n">
        <v>1563</v>
      </c>
      <c r="B1168" s="16" t="n">
        <v>0.251339144531697</v>
      </c>
      <c r="C1168" s="16" t="n">
        <v>0.273787541326977</v>
      </c>
      <c r="D1168" s="16" t="n">
        <v>1</v>
      </c>
      <c r="E1168" s="17" t="n">
        <v>100</v>
      </c>
      <c r="F1168" s="16" t="n">
        <v>8.76956603023854</v>
      </c>
      <c r="G1168" s="16" t="n">
        <v>8.4356989347112</v>
      </c>
      <c r="H1168" s="16" t="n">
        <v>1.78377039808301</v>
      </c>
      <c r="I1168" s="16" t="n">
        <v>1.30102999566398</v>
      </c>
      <c r="J1168" s="16" t="n">
        <v>0.352337946617144</v>
      </c>
      <c r="K1168" s="16" t="n">
        <v>0.647183819764465</v>
      </c>
      <c r="L1168" s="16" t="n">
        <v>0.628353814644137</v>
      </c>
    </row>
    <row r="1169" customFormat="false" ht="15" hidden="false" customHeight="false" outlineLevel="0" collapsed="false">
      <c r="A1169" s="17" t="n">
        <v>1564</v>
      </c>
      <c r="B1169" s="16" t="n">
        <v>0.252721856865618</v>
      </c>
      <c r="C1169" s="16" t="n">
        <v>0.275091085534903</v>
      </c>
      <c r="D1169" s="16" t="n">
        <v>1</v>
      </c>
      <c r="E1169" s="17" t="n">
        <v>100</v>
      </c>
      <c r="F1169" s="16" t="n">
        <v>8.68987054133343</v>
      </c>
      <c r="G1169" s="16" t="n">
        <v>8.35689430659417</v>
      </c>
      <c r="H1169" s="16" t="n">
        <v>1.77936483081145</v>
      </c>
      <c r="I1169" s="16" t="n">
        <v>1.30102999566398</v>
      </c>
      <c r="J1169" s="16" t="n">
        <v>0.311238875934797</v>
      </c>
      <c r="K1169" s="16" t="n">
        <v>0.646658986175115</v>
      </c>
      <c r="L1169" s="16" t="n">
        <v>0.628699436763953</v>
      </c>
    </row>
    <row r="1170" customFormat="false" ht="15" hidden="false" customHeight="false" outlineLevel="0" collapsed="false">
      <c r="A1170" s="17" t="n">
        <v>1565</v>
      </c>
      <c r="B1170" s="16" t="n">
        <v>0.254090903297303</v>
      </c>
      <c r="C1170" s="16" t="n">
        <v>0.276380297109004</v>
      </c>
      <c r="D1170" s="16" t="n">
        <v>1</v>
      </c>
      <c r="E1170" s="17" t="n">
        <v>100</v>
      </c>
      <c r="F1170" s="16" t="n">
        <v>8.61077951327922</v>
      </c>
      <c r="G1170" s="16" t="n">
        <v>8.27957953656576</v>
      </c>
      <c r="H1170" s="16" t="n">
        <v>1.77536113838783</v>
      </c>
      <c r="I1170" s="16" t="n">
        <v>1.30102999566398</v>
      </c>
      <c r="J1170" s="16" t="n">
        <v>0.221997815606838</v>
      </c>
      <c r="K1170" s="16" t="n">
        <v>0.645852534562212</v>
      </c>
      <c r="L1170" s="16" t="n">
        <v>0.628673835125448</v>
      </c>
    </row>
    <row r="1171" customFormat="false" ht="15" hidden="false" customHeight="false" outlineLevel="0" collapsed="false">
      <c r="A1171" s="17" t="n">
        <v>1566</v>
      </c>
      <c r="B1171" s="16" t="n">
        <v>0.255449100264481</v>
      </c>
      <c r="C1171" s="16" t="n">
        <v>0.277659059099613</v>
      </c>
      <c r="D1171" s="16" t="n">
        <v>1</v>
      </c>
      <c r="E1171" s="17" t="n">
        <v>100</v>
      </c>
      <c r="F1171" s="16" t="n">
        <v>8.53297379094519</v>
      </c>
      <c r="G1171" s="16" t="n">
        <v>8.20354283697058</v>
      </c>
      <c r="H1171" s="16" t="n">
        <v>1.77143317151765</v>
      </c>
      <c r="I1171" s="16" t="n">
        <v>1.30102999566398</v>
      </c>
      <c r="J1171" s="16" t="n">
        <v>0.319425350830455</v>
      </c>
      <c r="K1171" s="16" t="n">
        <v>0.645250896057348</v>
      </c>
      <c r="L1171" s="16" t="n">
        <v>0.628891449052739</v>
      </c>
    </row>
    <row r="1172" customFormat="false" ht="15" hidden="false" customHeight="false" outlineLevel="0" collapsed="false">
      <c r="A1172" s="17" t="n">
        <v>1567</v>
      </c>
      <c r="B1172" s="16" t="n">
        <v>0.25679764813847</v>
      </c>
      <c r="C1172" s="16" t="n">
        <v>0.278928326575025</v>
      </c>
      <c r="D1172" s="16" t="n">
        <v>1</v>
      </c>
      <c r="E1172" s="17" t="n">
        <v>100</v>
      </c>
      <c r="F1172" s="16" t="n">
        <v>8.45576407812002</v>
      </c>
      <c r="G1172" s="16" t="n">
        <v>8.12721494065527</v>
      </c>
      <c r="H1172" s="16" t="n">
        <v>1.76895482909348</v>
      </c>
      <c r="I1172" s="16" t="n">
        <v>1.30102999566398</v>
      </c>
      <c r="J1172" s="16" t="n">
        <v>0.127592714976002</v>
      </c>
      <c r="K1172" s="16" t="n">
        <v>0.644534050179212</v>
      </c>
      <c r="L1172" s="16" t="n">
        <v>0.628609831029186</v>
      </c>
    </row>
    <row r="1173" customFormat="false" ht="15" hidden="false" customHeight="false" outlineLevel="0" collapsed="false">
      <c r="A1173" s="17" t="n">
        <v>1568</v>
      </c>
      <c r="B1173" s="16" t="n">
        <v>0.258133596016301</v>
      </c>
      <c r="C1173" s="16" t="n">
        <v>0.280183656297384</v>
      </c>
      <c r="D1173" s="16" t="n">
        <v>1</v>
      </c>
      <c r="E1173" s="17" t="n">
        <v>100</v>
      </c>
      <c r="F1173" s="16" t="n">
        <v>8.37879596062579</v>
      </c>
      <c r="G1173" s="16" t="n">
        <v>8.05112685280746</v>
      </c>
      <c r="H1173" s="16" t="n">
        <v>1.76829619042043</v>
      </c>
      <c r="I1173" s="16" t="n">
        <v>1.30102999566398</v>
      </c>
      <c r="J1173" s="16" t="n">
        <v>0.337185489889822</v>
      </c>
      <c r="K1173" s="16" t="n">
        <v>0.643599590373784</v>
      </c>
      <c r="L1173" s="16" t="n">
        <v>0.628341013824885</v>
      </c>
    </row>
    <row r="1174" customFormat="false" ht="15" hidden="false" customHeight="false" outlineLevel="0" collapsed="false">
      <c r="A1174" s="17" t="n">
        <v>1569</v>
      </c>
      <c r="B1174" s="16" t="n">
        <v>0.259454165304464</v>
      </c>
      <c r="C1174" s="16" t="n">
        <v>0.281426518891127</v>
      </c>
      <c r="D1174" s="16" t="n">
        <v>1</v>
      </c>
      <c r="E1174" s="17" t="n">
        <v>100</v>
      </c>
      <c r="F1174" s="16" t="n">
        <v>8.30403317349486</v>
      </c>
      <c r="G1174" s="16" t="n">
        <v>7.97768077557418</v>
      </c>
      <c r="H1174" s="16" t="n">
        <v>1.76829619042043</v>
      </c>
      <c r="I1174" s="16" t="n">
        <v>1.30102999566398</v>
      </c>
      <c r="J1174" s="16" t="n">
        <v>0.306613922919702</v>
      </c>
      <c r="K1174" s="16" t="n">
        <v>0.643087557603687</v>
      </c>
      <c r="L1174" s="16" t="n">
        <v>0.627905785970302</v>
      </c>
    </row>
    <row r="1175" customFormat="false" ht="15" hidden="false" customHeight="false" outlineLevel="0" collapsed="false">
      <c r="A1175" s="17" t="n">
        <v>1570</v>
      </c>
      <c r="B1175" s="16" t="n">
        <v>0.26076396649319</v>
      </c>
      <c r="C1175" s="16" t="n">
        <v>0.282660543606166</v>
      </c>
      <c r="D1175" s="16" t="n">
        <v>1</v>
      </c>
      <c r="E1175" s="17" t="n">
        <v>100</v>
      </c>
      <c r="F1175" s="16" t="n">
        <v>8.23063877118281</v>
      </c>
      <c r="G1175" s="16" t="n">
        <v>7.90559910317417</v>
      </c>
      <c r="H1175" s="16" t="n">
        <v>1.76576483516398</v>
      </c>
      <c r="I1175" s="16" t="n">
        <v>1.30102999566398</v>
      </c>
      <c r="J1175" s="16" t="n">
        <v>0.350901603613771</v>
      </c>
      <c r="K1175" s="16" t="n">
        <v>0.642460317460318</v>
      </c>
      <c r="L1175" s="16" t="n">
        <v>0.627470558115719</v>
      </c>
    </row>
    <row r="1176" customFormat="false" ht="15" hidden="false" customHeight="false" outlineLevel="0" collapsed="false">
      <c r="A1176" s="17" t="n">
        <v>1571</v>
      </c>
      <c r="B1176" s="16" t="n">
        <v>0.262064937561277</v>
      </c>
      <c r="C1176" s="16" t="n">
        <v>0.283885570519394</v>
      </c>
      <c r="D1176" s="16" t="n">
        <v>1</v>
      </c>
      <c r="E1176" s="17" t="n">
        <v>100</v>
      </c>
      <c r="F1176" s="16" t="n">
        <v>8.15810006087556</v>
      </c>
      <c r="G1176" s="16" t="n">
        <v>7.83393334689331</v>
      </c>
      <c r="H1176" s="16" t="n">
        <v>1.76206925217046</v>
      </c>
      <c r="I1176" s="16" t="n">
        <v>1.30102999566398</v>
      </c>
      <c r="J1176" s="16" t="n">
        <v>0.311799754805149</v>
      </c>
      <c r="K1176" s="16" t="n">
        <v>0.642063492063492</v>
      </c>
      <c r="L1176" s="16" t="n">
        <v>0.626651305683564</v>
      </c>
    </row>
    <row r="1177" customFormat="false" ht="15" hidden="false" customHeight="false" outlineLevel="0" collapsed="false">
      <c r="A1177" s="17" t="n">
        <v>1572</v>
      </c>
      <c r="B1177" s="16" t="n">
        <v>0.263351662764474</v>
      </c>
      <c r="C1177" s="16" t="n">
        <v>0.285097616262013</v>
      </c>
      <c r="D1177" s="16" t="n">
        <v>1</v>
      </c>
      <c r="E1177" s="17" t="n">
        <v>100</v>
      </c>
      <c r="F1177" s="16" t="n">
        <v>8.08700875808548</v>
      </c>
      <c r="G1177" s="16" t="n">
        <v>7.7637132469669</v>
      </c>
      <c r="H1177" s="16" t="n">
        <v>1.75950855191723</v>
      </c>
      <c r="I1177" s="16" t="n">
        <v>1.30102999566398</v>
      </c>
      <c r="J1177" s="16" t="n">
        <v>0.212354759877199</v>
      </c>
      <c r="K1177" s="16" t="n">
        <v>0.641487455197133</v>
      </c>
      <c r="L1177" s="16" t="n">
        <v>0.625576036866359</v>
      </c>
    </row>
    <row r="1178" customFormat="false" ht="15" hidden="false" customHeight="false" outlineLevel="0" collapsed="false">
      <c r="A1178" s="17" t="n">
        <v>1573</v>
      </c>
      <c r="B1178" s="16" t="n">
        <v>0.264623076314964</v>
      </c>
      <c r="C1178" s="16" t="n">
        <v>0.286295486794364</v>
      </c>
      <c r="D1178" s="16" t="n">
        <v>1</v>
      </c>
      <c r="E1178" s="17" t="n">
        <v>100</v>
      </c>
      <c r="F1178" s="16" t="n">
        <v>8.01755235447207</v>
      </c>
      <c r="G1178" s="16" t="n">
        <v>7.69556037954544</v>
      </c>
      <c r="H1178" s="16" t="n">
        <v>1.75663299770551</v>
      </c>
      <c r="I1178" s="16" t="n">
        <v>1.30102999566398</v>
      </c>
      <c r="J1178" s="16" t="n">
        <v>0.30520284562477</v>
      </c>
      <c r="K1178" s="16" t="n">
        <v>0.640809011776754</v>
      </c>
      <c r="L1178" s="16" t="n">
        <v>0.624769585253456</v>
      </c>
    </row>
    <row r="1179" customFormat="false" ht="15" hidden="false" customHeight="false" outlineLevel="0" collapsed="false">
      <c r="A1179" s="17" t="n">
        <v>1574</v>
      </c>
      <c r="B1179" s="16" t="n">
        <v>0.265883667364953</v>
      </c>
      <c r="C1179" s="16" t="n">
        <v>0.28748221479116</v>
      </c>
      <c r="D1179" s="16" t="n">
        <v>1</v>
      </c>
      <c r="E1179" s="17" t="n">
        <v>100</v>
      </c>
      <c r="F1179" s="16" t="n">
        <v>7.94894099835576</v>
      </c>
      <c r="G1179" s="16" t="n">
        <v>7.62781587897022</v>
      </c>
      <c r="H1179" s="16" t="n">
        <v>1.75151586450102</v>
      </c>
      <c r="I1179" s="16" t="n">
        <v>1.30102999566398</v>
      </c>
      <c r="J1179" s="16" t="n">
        <v>0.325635686967959</v>
      </c>
      <c r="K1179" s="16" t="n">
        <v>0.64010496671787</v>
      </c>
      <c r="L1179" s="16" t="n">
        <v>0.623643113159242</v>
      </c>
    </row>
    <row r="1180" customFormat="false" ht="15" hidden="false" customHeight="false" outlineLevel="0" collapsed="false">
      <c r="A1180" s="17" t="n">
        <v>1575</v>
      </c>
      <c r="B1180" s="16" t="n">
        <v>0.267132913072904</v>
      </c>
      <c r="C1180" s="16" t="n">
        <v>0.288659670107788</v>
      </c>
      <c r="D1180" s="16" t="n">
        <v>1</v>
      </c>
      <c r="E1180" s="17" t="n">
        <v>100</v>
      </c>
      <c r="F1180" s="16" t="n">
        <v>7.88195102061022</v>
      </c>
      <c r="G1180" s="16" t="n">
        <v>7.56212294892418</v>
      </c>
      <c r="H1180" s="16" t="n">
        <v>1.74611258401971</v>
      </c>
      <c r="I1180" s="16" t="n">
        <v>1.30102999566398</v>
      </c>
      <c r="J1180" s="16" t="n">
        <v>0.280552030590088</v>
      </c>
      <c r="K1180" s="16" t="n">
        <v>0.639464925755248</v>
      </c>
      <c r="L1180" s="16" t="n">
        <v>0.622811059907834</v>
      </c>
    </row>
    <row r="1181" customFormat="false" ht="15" hidden="false" customHeight="false" outlineLevel="0" collapsed="false">
      <c r="A1181" s="17" t="n">
        <v>1576</v>
      </c>
      <c r="B1181" s="16" t="n">
        <v>0.26836663248047</v>
      </c>
      <c r="C1181" s="16" t="n">
        <v>0.289824823121871</v>
      </c>
      <c r="D1181" s="16" t="n">
        <v>1</v>
      </c>
      <c r="E1181" s="17" t="n">
        <v>100</v>
      </c>
      <c r="F1181" s="16" t="n">
        <v>7.81745254619812</v>
      </c>
      <c r="G1181" s="16" t="n">
        <v>7.49848702590168</v>
      </c>
      <c r="H1181" s="16" t="n">
        <v>1.7407661761794</v>
      </c>
      <c r="I1181" s="16" t="n">
        <v>1.30102999566398</v>
      </c>
      <c r="J1181" s="16" t="n">
        <v>0.349664433580991</v>
      </c>
      <c r="K1181" s="16" t="n">
        <v>0.639055299539171</v>
      </c>
      <c r="L1181" s="16" t="n">
        <v>0.621940604198669</v>
      </c>
    </row>
    <row r="1182" customFormat="false" ht="15" hidden="false" customHeight="false" outlineLevel="0" collapsed="false">
      <c r="A1182" s="17" t="n">
        <v>1577</v>
      </c>
      <c r="B1182" s="16" t="n">
        <v>0.269586257163494</v>
      </c>
      <c r="C1182" s="16" t="n">
        <v>0.290974888061323</v>
      </c>
      <c r="D1182" s="16" t="n">
        <v>1</v>
      </c>
      <c r="E1182" s="17" t="n">
        <v>100</v>
      </c>
      <c r="F1182" s="16" t="n">
        <v>7.75321929563045</v>
      </c>
      <c r="G1182" s="16" t="n">
        <v>7.43511461700714</v>
      </c>
      <c r="H1182" s="16" t="n">
        <v>1.73764273138401</v>
      </c>
      <c r="I1182" s="16" t="n">
        <v>1.30102999566398</v>
      </c>
      <c r="J1182" s="16" t="n">
        <v>0.348988771071636</v>
      </c>
      <c r="K1182" s="16" t="n">
        <v>0.638530465949821</v>
      </c>
      <c r="L1182" s="16" t="n">
        <v>0.621338965693804</v>
      </c>
    </row>
    <row r="1183" customFormat="false" ht="15" hidden="false" customHeight="false" outlineLevel="0" collapsed="false">
      <c r="A1183" s="17" t="n">
        <v>1578</v>
      </c>
      <c r="B1183" s="16" t="n">
        <v>0.270792781833619</v>
      </c>
      <c r="C1183" s="16" t="n">
        <v>0.29211204479779</v>
      </c>
      <c r="D1183" s="16" t="n">
        <v>1</v>
      </c>
      <c r="E1183" s="17" t="n">
        <v>100</v>
      </c>
      <c r="F1183" s="16" t="n">
        <v>7.69002007698785</v>
      </c>
      <c r="G1183" s="16" t="n">
        <v>7.37320346994218</v>
      </c>
      <c r="H1183" s="16" t="n">
        <v>1.73278928494789</v>
      </c>
      <c r="I1183" s="16" t="n">
        <v>1.30102999566398</v>
      </c>
      <c r="J1183" s="16" t="n">
        <v>0.295870717292441</v>
      </c>
      <c r="K1183" s="16" t="n">
        <v>0.638248847926267</v>
      </c>
      <c r="L1183" s="16" t="n">
        <v>0.620954941116231</v>
      </c>
    </row>
    <row r="1184" customFormat="false" ht="15" hidden="false" customHeight="false" outlineLevel="0" collapsed="false">
      <c r="A1184" s="17" t="n">
        <v>1579</v>
      </c>
      <c r="B1184" s="16" t="n">
        <v>0.271992962748285</v>
      </c>
      <c r="C1184" s="16" t="n">
        <v>0.293243640276694</v>
      </c>
      <c r="D1184" s="16" t="n">
        <v>1</v>
      </c>
      <c r="E1184" s="17" t="n">
        <v>100</v>
      </c>
      <c r="F1184" s="16" t="n">
        <v>7.62731619302402</v>
      </c>
      <c r="G1184" s="16" t="n">
        <v>7.3113561828673</v>
      </c>
      <c r="H1184" s="16" t="n">
        <v>1.72836074355409</v>
      </c>
      <c r="I1184" s="16" t="n">
        <v>1.30102999566398</v>
      </c>
      <c r="J1184" s="16" t="n">
        <v>0.110777546281223</v>
      </c>
      <c r="K1184" s="16" t="n">
        <v>0.637455197132616</v>
      </c>
      <c r="L1184" s="16" t="n">
        <v>0.620698924731183</v>
      </c>
    </row>
    <row r="1185" customFormat="false" ht="15" hidden="false" customHeight="false" outlineLevel="0" collapsed="false">
      <c r="A1185" s="17" t="n">
        <v>1580</v>
      </c>
      <c r="B1185" s="16" t="n">
        <v>0.273182049038864</v>
      </c>
      <c r="C1185" s="16" t="n">
        <v>0.294364633771681</v>
      </c>
      <c r="D1185" s="16" t="n">
        <v>1</v>
      </c>
      <c r="E1185" s="17" t="n">
        <v>100</v>
      </c>
      <c r="F1185" s="16" t="n">
        <v>7.56570358707775</v>
      </c>
      <c r="G1185" s="16" t="n">
        <v>7.25059848759454</v>
      </c>
      <c r="H1185" s="16" t="n">
        <v>1.72257771901093</v>
      </c>
      <c r="I1185" s="16" t="n">
        <v>1.30102999566398</v>
      </c>
      <c r="J1185" s="16" t="n">
        <v>0.254875088615989</v>
      </c>
      <c r="K1185" s="16" t="n">
        <v>0.6368407578085</v>
      </c>
      <c r="L1185" s="16" t="n">
        <v>0.620980542754736</v>
      </c>
    </row>
    <row r="1186" customFormat="false" ht="15" hidden="false" customHeight="false" outlineLevel="0" collapsed="false">
      <c r="A1186" s="17" t="n">
        <v>1581</v>
      </c>
      <c r="B1186" s="16" t="n">
        <v>0.274354401561949</v>
      </c>
      <c r="C1186" s="16" t="n">
        <v>0.295469007857384</v>
      </c>
      <c r="D1186" s="16" t="n">
        <v>1</v>
      </c>
      <c r="E1186" s="17" t="n">
        <v>100</v>
      </c>
      <c r="F1186" s="16" t="n">
        <v>7.50429793345229</v>
      </c>
      <c r="G1186" s="16" t="n">
        <v>7.19004606505277</v>
      </c>
      <c r="H1186" s="16" t="n">
        <v>1.71877159913066</v>
      </c>
      <c r="I1186" s="16" t="n">
        <v>1.30102999566398</v>
      </c>
      <c r="J1186" s="16" t="n">
        <v>0.25562191297378</v>
      </c>
      <c r="K1186" s="16" t="n">
        <v>0.636251920122888</v>
      </c>
      <c r="L1186" s="16" t="n">
        <v>0.621428571428571</v>
      </c>
    </row>
    <row r="1187" customFormat="false" ht="15" hidden="false" customHeight="false" outlineLevel="0" collapsed="false">
      <c r="A1187" s="17" t="n">
        <v>1582</v>
      </c>
      <c r="B1187" s="16" t="n">
        <v>0.27551523915359</v>
      </c>
      <c r="C1187" s="16" t="n">
        <v>0.296561855366153</v>
      </c>
      <c r="D1187" s="16" t="n">
        <v>1</v>
      </c>
      <c r="E1187" s="17" t="n">
        <v>100</v>
      </c>
      <c r="F1187" s="16" t="n">
        <v>7.44256484464205</v>
      </c>
      <c r="G1187" s="16" t="n">
        <v>7.129164534323</v>
      </c>
      <c r="H1187" s="16" t="n">
        <v>1.71467697953068</v>
      </c>
      <c r="I1187" s="16" t="n">
        <v>1.30102999566398</v>
      </c>
      <c r="J1187" s="16" t="n">
        <v>0.282411768782161</v>
      </c>
      <c r="K1187" s="16" t="n">
        <v>0.635739887352791</v>
      </c>
      <c r="L1187" s="16" t="n">
        <v>0.622017409114183</v>
      </c>
    </row>
    <row r="1188" customFormat="false" ht="15" hidden="false" customHeight="false" outlineLevel="0" collapsed="false">
      <c r="A1188" s="17" t="n">
        <v>1583</v>
      </c>
      <c r="B1188" s="16" t="n">
        <v>0.276666484654896</v>
      </c>
      <c r="C1188" s="16" t="n">
        <v>0.297646406076608</v>
      </c>
      <c r="D1188" s="16" t="n">
        <v>1</v>
      </c>
      <c r="E1188" s="17" t="n">
        <v>100</v>
      </c>
      <c r="F1188" s="16" t="n">
        <v>7.38245577745962</v>
      </c>
      <c r="G1188" s="16" t="n">
        <v>7.07032968169348</v>
      </c>
      <c r="H1188" s="16" t="n">
        <v>1.71467697953068</v>
      </c>
      <c r="I1188" s="16" t="n">
        <v>1.30102999566398</v>
      </c>
      <c r="J1188" s="16" t="n">
        <v>0.351149063272556</v>
      </c>
      <c r="K1188" s="16" t="n">
        <v>0.635099846390169</v>
      </c>
      <c r="L1188" s="16" t="n">
        <v>0.622836661546339</v>
      </c>
    </row>
    <row r="1189" customFormat="false" ht="15" hidden="false" customHeight="false" outlineLevel="0" collapsed="false">
      <c r="A1189" s="17" t="n">
        <v>1584</v>
      </c>
      <c r="B1189" s="16" t="n">
        <v>0.277802067853156</v>
      </c>
      <c r="C1189" s="16" t="n">
        <v>0.298716881847189</v>
      </c>
      <c r="D1189" s="16" t="n">
        <v>1</v>
      </c>
      <c r="E1189" s="17" t="n">
        <v>99.9</v>
      </c>
      <c r="F1189" s="16" t="n">
        <v>7.32390014092303</v>
      </c>
      <c r="G1189" s="16" t="n">
        <v>7.01219795390885</v>
      </c>
      <c r="H1189" s="16" t="n">
        <v>1.71272391331522</v>
      </c>
      <c r="I1189" s="16" t="n">
        <v>1.30102999566398</v>
      </c>
      <c r="J1189" s="16" t="n">
        <v>0.765980787217935</v>
      </c>
      <c r="K1189" s="16" t="n">
        <v>0.634587813620072</v>
      </c>
      <c r="L1189" s="16" t="n">
        <v>0.623207885304659</v>
      </c>
    </row>
    <row r="1190" customFormat="false" ht="15" hidden="false" customHeight="false" outlineLevel="0" collapsed="false">
      <c r="A1190" s="17" t="n">
        <v>1585</v>
      </c>
      <c r="B1190" s="16" t="n">
        <v>0.278924721928816</v>
      </c>
      <c r="C1190" s="16" t="n">
        <v>0.299773212113688</v>
      </c>
      <c r="D1190" s="16" t="n">
        <v>1</v>
      </c>
      <c r="E1190" s="17" t="n">
        <v>99.8</v>
      </c>
      <c r="F1190" s="16" t="n">
        <v>7.26515198211156</v>
      </c>
      <c r="G1190" s="16" t="n">
        <v>6.95429637330288</v>
      </c>
      <c r="H1190" s="16" t="n">
        <v>1.71056813245133</v>
      </c>
      <c r="I1190" s="16" t="n">
        <v>1.30102999566398</v>
      </c>
      <c r="J1190" s="16" t="n">
        <v>0.334367545880822</v>
      </c>
      <c r="K1190" s="16" t="n">
        <v>0.634011776753712</v>
      </c>
      <c r="L1190" s="16" t="n">
        <v>0.623860727086534</v>
      </c>
    </row>
    <row r="1191" customFormat="false" ht="15" hidden="false" customHeight="false" outlineLevel="0" collapsed="false">
      <c r="A1191" s="17" t="n">
        <v>1586</v>
      </c>
      <c r="B1191" s="16" t="n">
        <v>0.280038349803478</v>
      </c>
      <c r="C1191" s="16" t="n">
        <v>0.300819763156676</v>
      </c>
      <c r="D1191" s="16" t="n">
        <v>1</v>
      </c>
      <c r="E1191" s="17" t="n">
        <v>99.7</v>
      </c>
      <c r="F1191" s="16" t="n">
        <v>7.20684494323514</v>
      </c>
      <c r="G1191" s="16" t="n">
        <v>6.89683426559163</v>
      </c>
      <c r="H1191" s="16" t="n">
        <v>1.70822969351585</v>
      </c>
      <c r="I1191" s="16" t="n">
        <v>1.30102999566398</v>
      </c>
      <c r="J1191" s="16" t="n">
        <v>0.419470069791764</v>
      </c>
      <c r="K1191" s="16" t="n">
        <v>0.633614951356887</v>
      </c>
      <c r="L1191" s="16" t="n">
        <v>0.624462365591398</v>
      </c>
    </row>
    <row r="1192" customFormat="false" ht="15" hidden="false" customHeight="false" outlineLevel="0" collapsed="false">
      <c r="A1192" s="17" t="n">
        <v>1587</v>
      </c>
      <c r="B1192" s="16" t="n">
        <v>0.281141933585916</v>
      </c>
      <c r="C1192" s="16" t="n">
        <v>0.301858132813246</v>
      </c>
      <c r="D1192" s="16" t="n">
        <v>1</v>
      </c>
      <c r="E1192" s="17" t="n">
        <v>99.7</v>
      </c>
      <c r="F1192" s="16" t="n">
        <v>7.14966557071243</v>
      </c>
      <c r="G1192" s="16" t="n">
        <v>6.84133983982609</v>
      </c>
      <c r="H1192" s="16" t="n">
        <v>1.7034059287769</v>
      </c>
      <c r="I1192" s="16" t="n">
        <v>1.30102999566398</v>
      </c>
      <c r="J1192" s="16" t="n">
        <v>0.156724200101393</v>
      </c>
      <c r="K1192" s="16" t="n">
        <v>0.633179723502304</v>
      </c>
      <c r="L1192" s="16" t="n">
        <v>0.625332821300563</v>
      </c>
    </row>
    <row r="1193" customFormat="false" ht="15" hidden="false" customHeight="false" outlineLevel="0" collapsed="false">
      <c r="A1193" s="17" t="n">
        <v>1588</v>
      </c>
      <c r="B1193" s="16" t="n">
        <v>0.282231706120665</v>
      </c>
      <c r="C1193" s="16" t="n">
        <v>0.302882470719276</v>
      </c>
      <c r="D1193" s="16" t="n">
        <v>1</v>
      </c>
      <c r="E1193" s="17" t="n">
        <v>99.7</v>
      </c>
      <c r="F1193" s="16" t="n">
        <v>7.09263204749409</v>
      </c>
      <c r="G1193" s="16" t="n">
        <v>6.7891237523494</v>
      </c>
      <c r="H1193" s="16" t="n">
        <v>1.69933552947814</v>
      </c>
      <c r="I1193" s="16" t="n">
        <v>1.30102999566398</v>
      </c>
      <c r="J1193" s="16" t="n">
        <v>0.157040111020897</v>
      </c>
      <c r="K1193" s="16" t="n">
        <v>0.632437275985663</v>
      </c>
      <c r="L1193" s="16" t="n">
        <v>0.626228878648234</v>
      </c>
    </row>
    <row r="1194" customFormat="false" ht="15" hidden="false" customHeight="false" outlineLevel="0" collapsed="false">
      <c r="A1194" s="17" t="n">
        <v>1589</v>
      </c>
      <c r="B1194" s="16" t="n">
        <v>0.283306862153704</v>
      </c>
      <c r="C1194" s="16" t="n">
        <v>0.303893049902493</v>
      </c>
      <c r="D1194" s="16" t="n">
        <v>1</v>
      </c>
      <c r="E1194" s="17" t="n">
        <v>99.7</v>
      </c>
      <c r="F1194" s="16" t="n">
        <v>7.03656352900816</v>
      </c>
      <c r="G1194" s="16" t="n">
        <v>6.73697808747874</v>
      </c>
      <c r="H1194" s="16" t="n">
        <v>1.69475096197323</v>
      </c>
      <c r="I1194" s="16" t="n">
        <v>1.30102999566398</v>
      </c>
      <c r="J1194" s="16" t="n">
        <v>0.29785908781756</v>
      </c>
      <c r="K1194" s="16" t="n">
        <v>0.63163082437276</v>
      </c>
      <c r="L1194" s="16" t="n">
        <v>0.626996927803379</v>
      </c>
    </row>
    <row r="1195" customFormat="false" ht="15" hidden="false" customHeight="false" outlineLevel="0" collapsed="false">
      <c r="A1195" s="17" t="n">
        <v>1590</v>
      </c>
      <c r="B1195" s="16" t="n">
        <v>0.284377064851541</v>
      </c>
      <c r="C1195" s="16" t="n">
        <v>0.304900265364878</v>
      </c>
      <c r="D1195" s="16" t="n">
        <v>1</v>
      </c>
      <c r="E1195" s="17" t="n">
        <v>99.6</v>
      </c>
      <c r="F1195" s="16" t="n">
        <v>6.9815875155452</v>
      </c>
      <c r="G1195" s="16" t="n">
        <v>6.68487684704059</v>
      </c>
      <c r="H1195" s="16" t="n">
        <v>1.69125739376342</v>
      </c>
      <c r="I1195" s="16" t="n">
        <v>1.30102999566398</v>
      </c>
      <c r="J1195" s="16" t="n">
        <v>0.376707787317086</v>
      </c>
      <c r="K1195" s="16" t="n">
        <v>0.631131592421915</v>
      </c>
      <c r="L1195" s="16" t="n">
        <v>0.62789298515105</v>
      </c>
    </row>
    <row r="1196" customFormat="false" ht="15" hidden="false" customHeight="false" outlineLevel="0" collapsed="false">
      <c r="A1196" s="17" t="n">
        <v>1591</v>
      </c>
      <c r="B1196" s="16" t="n">
        <v>0.285421554294844</v>
      </c>
      <c r="C1196" s="16" t="n">
        <v>0.305884199541423</v>
      </c>
      <c r="D1196" s="16" t="n">
        <v>1</v>
      </c>
      <c r="E1196" s="17" t="n">
        <v>99.6</v>
      </c>
      <c r="F1196" s="16" t="n">
        <v>6.92856837004239</v>
      </c>
      <c r="G1196" s="16" t="n">
        <v>6.63389952232699</v>
      </c>
      <c r="H1196" s="16" t="n">
        <v>1.68799081770156</v>
      </c>
      <c r="I1196" s="16" t="n">
        <v>1.30102999566398</v>
      </c>
      <c r="J1196" s="16" t="n">
        <v>0.0744699996400677</v>
      </c>
      <c r="K1196" s="16" t="n">
        <v>0.630645161290323</v>
      </c>
      <c r="L1196" s="16" t="n">
        <v>0.628443420378904</v>
      </c>
    </row>
    <row r="1197" customFormat="false" ht="15" hidden="false" customHeight="false" outlineLevel="0" collapsed="false">
      <c r="A1197" s="17" t="n">
        <v>1592</v>
      </c>
      <c r="B1197" s="16" t="n">
        <v>0.286463551814594</v>
      </c>
      <c r="C1197" s="16" t="n">
        <v>0.306861253875879</v>
      </c>
      <c r="D1197" s="16" t="n">
        <v>1</v>
      </c>
      <c r="E1197" s="17" t="n">
        <v>99.6</v>
      </c>
      <c r="F1197" s="16" t="n">
        <v>6.87309847875568</v>
      </c>
      <c r="G1197" s="16" t="n">
        <v>6.58005620403494</v>
      </c>
      <c r="H1197" s="16" t="n">
        <v>1.6829814412108</v>
      </c>
      <c r="I1197" s="16" t="n">
        <v>1.30102999566398</v>
      </c>
      <c r="J1197" s="16" t="n">
        <v>0.156124141513333</v>
      </c>
      <c r="K1197" s="16" t="n">
        <v>0.630081925243216</v>
      </c>
      <c r="L1197" s="16" t="n">
        <v>0.628801843317972</v>
      </c>
    </row>
    <row r="1198" customFormat="false" ht="15" hidden="false" customHeight="false" outlineLevel="0" collapsed="false">
      <c r="A1198" s="17" t="n">
        <v>1593</v>
      </c>
      <c r="B1198" s="16" t="n">
        <v>0.287496462937385</v>
      </c>
      <c r="C1198" s="16" t="n">
        <v>0.307829944188556</v>
      </c>
      <c r="D1198" s="16" t="n">
        <v>1</v>
      </c>
      <c r="E1198" s="17" t="n">
        <v>99.5</v>
      </c>
      <c r="F1198" s="16" t="n">
        <v>6.81886856240636</v>
      </c>
      <c r="G1198" s="16" t="n">
        <v>6.52704223196636</v>
      </c>
      <c r="H1198" s="16" t="n">
        <v>1.67897202223376</v>
      </c>
      <c r="I1198" s="16" t="n">
        <v>1.30102999566398</v>
      </c>
      <c r="J1198" s="16" t="n">
        <v>0.195208771251113</v>
      </c>
      <c r="K1198" s="16" t="n">
        <v>0.629608294930876</v>
      </c>
      <c r="L1198" s="16" t="n">
        <v>0.628558627752176</v>
      </c>
    </row>
    <row r="1199" customFormat="false" ht="15" hidden="false" customHeight="false" outlineLevel="0" collapsed="false">
      <c r="A1199" s="17" t="n">
        <v>1594</v>
      </c>
      <c r="B1199" s="16" t="n">
        <v>0.288513443299702</v>
      </c>
      <c r="C1199" s="16" t="n">
        <v>0.308784770100347</v>
      </c>
      <c r="D1199" s="16" t="n">
        <v>1</v>
      </c>
      <c r="E1199" s="17" t="n">
        <v>99.5</v>
      </c>
      <c r="F1199" s="16" t="n">
        <v>6.76592983560017</v>
      </c>
      <c r="G1199" s="16" t="n">
        <v>6.47491224744584</v>
      </c>
      <c r="H1199" s="16" t="n">
        <v>1.67510030734753</v>
      </c>
      <c r="I1199" s="16" t="n">
        <v>1.30102999566398</v>
      </c>
      <c r="J1199" s="16" t="n">
        <v>0.340096747535298</v>
      </c>
      <c r="K1199" s="16" t="n">
        <v>0.628801843317972</v>
      </c>
      <c r="L1199" s="16" t="n">
        <v>0.628443420378904</v>
      </c>
    </row>
    <row r="1200" customFormat="false" ht="15" hidden="false" customHeight="false" outlineLevel="0" collapsed="false">
      <c r="A1200" s="17" t="n">
        <v>1595</v>
      </c>
      <c r="B1200" s="16" t="n">
        <v>0.289524323883511</v>
      </c>
      <c r="C1200" s="16" t="n">
        <v>0.309733025489315</v>
      </c>
      <c r="D1200" s="16" t="n">
        <v>1</v>
      </c>
      <c r="E1200" s="17" t="n">
        <v>99.5</v>
      </c>
      <c r="F1200" s="16" t="n">
        <v>6.7129815822141</v>
      </c>
      <c r="G1200" s="16" t="n">
        <v>6.42277123310613</v>
      </c>
      <c r="H1200" s="16" t="n">
        <v>1.67120467620671</v>
      </c>
      <c r="I1200" s="16" t="n">
        <v>1.30102999566398</v>
      </c>
      <c r="J1200" s="16" t="n">
        <v>0.339401482732995</v>
      </c>
      <c r="K1200" s="16" t="n">
        <v>0.628341013824885</v>
      </c>
      <c r="L1200" s="16" t="n">
        <v>0.62784178187404</v>
      </c>
    </row>
    <row r="1201" customFormat="false" ht="15" hidden="false" customHeight="false" outlineLevel="0" collapsed="false">
      <c r="A1201" s="17" t="n">
        <v>1596</v>
      </c>
      <c r="B1201" s="16" t="n">
        <v>0.290518605046802</v>
      </c>
      <c r="C1201" s="16" t="n">
        <v>0.310667895645865</v>
      </c>
      <c r="D1201" s="16" t="n">
        <v>1</v>
      </c>
      <c r="E1201" s="17" t="n">
        <v>99.5</v>
      </c>
      <c r="F1201" s="16" t="n">
        <v>6.66203454873808</v>
      </c>
      <c r="G1201" s="16" t="n">
        <v>6.37303225181908</v>
      </c>
      <c r="H1201" s="16" t="n">
        <v>1.66666629431972</v>
      </c>
      <c r="I1201" s="16" t="n">
        <v>1.30102999566398</v>
      </c>
      <c r="J1201" s="16" t="n">
        <v>0.473348191071374</v>
      </c>
      <c r="K1201" s="16" t="n">
        <v>0.627649769585253</v>
      </c>
      <c r="L1201" s="16" t="n">
        <v>0.627828981054788</v>
      </c>
    </row>
    <row r="1202" customFormat="false" ht="15" hidden="false" customHeight="false" outlineLevel="0" collapsed="false">
      <c r="A1202" s="17" t="n">
        <v>1597</v>
      </c>
      <c r="B1202" s="16" t="n">
        <v>0.291493882617307</v>
      </c>
      <c r="C1202" s="16" t="n">
        <v>0.311586804639909</v>
      </c>
      <c r="D1202" s="16" t="n">
        <v>1</v>
      </c>
      <c r="E1202" s="17" t="n">
        <v>99.5</v>
      </c>
      <c r="F1202" s="16" t="n">
        <v>6.61310989842066</v>
      </c>
      <c r="G1202" s="16" t="n">
        <v>6.32491110678525</v>
      </c>
      <c r="H1202" s="16" t="n">
        <v>1.66230739405808</v>
      </c>
      <c r="I1202" s="16" t="n">
        <v>1.30102999566398</v>
      </c>
      <c r="J1202" s="16" t="n">
        <v>0.217781163962656</v>
      </c>
      <c r="K1202" s="16" t="n">
        <v>0.627112135176651</v>
      </c>
      <c r="L1202" s="16" t="n">
        <v>0.627470558115719</v>
      </c>
    </row>
    <row r="1203" customFormat="false" ht="15" hidden="false" customHeight="false" outlineLevel="0" collapsed="false">
      <c r="A1203" s="17" t="n">
        <v>1598</v>
      </c>
      <c r="B1203" s="16" t="n">
        <v>0.292459612682698</v>
      </c>
      <c r="C1203" s="16" t="n">
        <v>0.312496174847887</v>
      </c>
      <c r="D1203" s="16" t="n">
        <v>1</v>
      </c>
      <c r="E1203" s="17" t="n">
        <v>99.5</v>
      </c>
      <c r="F1203" s="16" t="n">
        <v>6.56455488814488</v>
      </c>
      <c r="G1203" s="16" t="n">
        <v>6.27715811794129</v>
      </c>
      <c r="H1203" s="16" t="n">
        <v>1.65895130446114</v>
      </c>
      <c r="I1203" s="16" t="n">
        <v>1.30102999566398</v>
      </c>
      <c r="J1203" s="16" t="n">
        <v>0.458377590727645</v>
      </c>
      <c r="K1203" s="16" t="n">
        <v>0.626382488479263</v>
      </c>
      <c r="L1203" s="16" t="n">
        <v>0.626638504864311</v>
      </c>
    </row>
    <row r="1204" customFormat="false" ht="15" hidden="false" customHeight="false" outlineLevel="0" collapsed="false">
      <c r="A1204" s="17" t="n">
        <v>1599</v>
      </c>
      <c r="B1204" s="16" t="n">
        <v>0.293414746366796</v>
      </c>
      <c r="C1204" s="16" t="n">
        <v>0.31339662233668</v>
      </c>
      <c r="D1204" s="16" t="n">
        <v>1</v>
      </c>
      <c r="E1204" s="17" t="n">
        <v>99.5</v>
      </c>
      <c r="F1204" s="16" t="n">
        <v>6.5169994321436</v>
      </c>
      <c r="G1204" s="16" t="n">
        <v>6.23040320499048</v>
      </c>
      <c r="H1204" s="16" t="n">
        <v>1.65540308938754</v>
      </c>
      <c r="I1204" s="16" t="n">
        <v>1.30102999566398</v>
      </c>
      <c r="J1204" s="16" t="n">
        <v>0.233638138795864</v>
      </c>
      <c r="K1204" s="16" t="n">
        <v>0.625985663082437</v>
      </c>
      <c r="L1204" s="16" t="n">
        <v>0.625576036866359</v>
      </c>
    </row>
    <row r="1205" customFormat="false" ht="15" hidden="false" customHeight="false" outlineLevel="0" collapsed="false">
      <c r="A1205" s="17" t="n">
        <v>1600</v>
      </c>
      <c r="B1205" s="16" t="n">
        <v>0.294360726007393</v>
      </c>
      <c r="C1205" s="16" t="n">
        <v>0.314286709817187</v>
      </c>
      <c r="D1205" s="16" t="n">
        <v>1</v>
      </c>
      <c r="E1205" s="17" t="n">
        <v>99.5</v>
      </c>
      <c r="F1205" s="16" t="n">
        <v>6.46941859456955</v>
      </c>
      <c r="G1205" s="16" t="n">
        <v>6.18362143752576</v>
      </c>
      <c r="H1205" s="16" t="n">
        <v>1.65117944241933</v>
      </c>
      <c r="I1205" s="16" t="n">
        <v>1.30102999566398</v>
      </c>
      <c r="J1205" s="16" t="n">
        <v>0.352638115460114</v>
      </c>
      <c r="K1205" s="16" t="n">
        <v>0.625512032770097</v>
      </c>
      <c r="L1205" s="16" t="n">
        <v>0.624859190988223</v>
      </c>
    </row>
    <row r="1206" customFormat="false" ht="15" hidden="false" customHeight="false" outlineLevel="0" collapsed="false">
      <c r="A1206" s="17" t="n">
        <v>1601</v>
      </c>
      <c r="B1206" s="16" t="n">
        <v>0.295293535623286</v>
      </c>
      <c r="C1206" s="16" t="n">
        <v>0.315164112251612</v>
      </c>
      <c r="D1206" s="16" t="n">
        <v>1</v>
      </c>
      <c r="E1206" s="17" t="n">
        <v>99.4</v>
      </c>
      <c r="F1206" s="16" t="n">
        <v>6.42270095458317</v>
      </c>
      <c r="G1206" s="16" t="n">
        <v>6.13770140011784</v>
      </c>
      <c r="H1206" s="16" t="n">
        <v>1.6474456556322</v>
      </c>
      <c r="I1206" s="16" t="n">
        <v>1.30102999566398</v>
      </c>
      <c r="J1206" s="16" t="n">
        <v>0.294139451714095</v>
      </c>
      <c r="K1206" s="16" t="n">
        <v>0.625025601638505</v>
      </c>
      <c r="L1206" s="16" t="n">
        <v>0.623988735279058</v>
      </c>
    </row>
    <row r="1207" customFormat="false" ht="15" hidden="false" customHeight="false" outlineLevel="0" collapsed="false">
      <c r="A1207" s="17" t="n">
        <v>1602</v>
      </c>
      <c r="B1207" s="16" t="n">
        <v>0.296213407719892</v>
      </c>
      <c r="C1207" s="16" t="n">
        <v>0.316028911908788</v>
      </c>
      <c r="D1207" s="16" t="n">
        <v>1</v>
      </c>
      <c r="E1207" s="17" t="n">
        <v>99.4</v>
      </c>
      <c r="F1207" s="16" t="n">
        <v>6.37635515713432</v>
      </c>
      <c r="G1207" s="16" t="n">
        <v>6.09215174309709</v>
      </c>
      <c r="H1207" s="16" t="n">
        <v>1.64407209719151</v>
      </c>
      <c r="I1207" s="16" t="n">
        <v>1.30102999566398</v>
      </c>
      <c r="J1207" s="16" t="n">
        <v>0.444805201931333</v>
      </c>
      <c r="K1207" s="16" t="n">
        <v>0.624180747567844</v>
      </c>
      <c r="L1207" s="16" t="n">
        <v>0.622875064004096</v>
      </c>
    </row>
    <row r="1208" customFormat="false" ht="15" hidden="false" customHeight="false" outlineLevel="0" collapsed="false">
      <c r="A1208" s="17" t="n">
        <v>1603</v>
      </c>
      <c r="B1208" s="16" t="n">
        <v>0.297125321295526</v>
      </c>
      <c r="C1208" s="16" t="n">
        <v>0.316884431891864</v>
      </c>
      <c r="D1208" s="16" t="n">
        <v>1</v>
      </c>
      <c r="E1208" s="17" t="n">
        <v>99.3</v>
      </c>
      <c r="F1208" s="16" t="n">
        <v>6.32961008072597</v>
      </c>
      <c r="G1208" s="16" t="n">
        <v>6.04620135031743</v>
      </c>
      <c r="H1208" s="16" t="n">
        <v>1.63888678133646</v>
      </c>
      <c r="I1208" s="16" t="n">
        <v>1.30102999566398</v>
      </c>
      <c r="J1208" s="16" t="n">
        <v>0.357595523477913</v>
      </c>
      <c r="K1208" s="16" t="n">
        <v>0.623681515617</v>
      </c>
      <c r="L1208" s="16" t="n">
        <v>0.621722990271377</v>
      </c>
    </row>
    <row r="1209" customFormat="false" ht="15" hidden="false" customHeight="false" outlineLevel="0" collapsed="false">
      <c r="A1209" s="17" t="n">
        <v>1604</v>
      </c>
      <c r="B1209" s="16" t="n">
        <v>0.298024390306738</v>
      </c>
      <c r="C1209" s="16" t="n">
        <v>0.317730406287216</v>
      </c>
      <c r="D1209" s="16" t="n">
        <v>1</v>
      </c>
      <c r="E1209" s="17" t="n">
        <v>99.2</v>
      </c>
      <c r="F1209" s="16" t="n">
        <v>6.28502117883027</v>
      </c>
      <c r="G1209" s="16" t="n">
        <v>6.00240568057266</v>
      </c>
      <c r="H1209" s="16" t="n">
        <v>1.63541974905817</v>
      </c>
      <c r="I1209" s="16" t="n">
        <v>1.30102999566398</v>
      </c>
      <c r="J1209" s="16" t="n">
        <v>0.675388607082642</v>
      </c>
      <c r="K1209" s="16" t="n">
        <v>0.623169482846902</v>
      </c>
      <c r="L1209" s="16" t="n">
        <v>0.620647721454173</v>
      </c>
    </row>
    <row r="1210" customFormat="false" ht="15" hidden="false" customHeight="false" outlineLevel="0" collapsed="false">
      <c r="A1210" s="17" t="n">
        <v>1605</v>
      </c>
      <c r="B1210" s="16" t="n">
        <v>0.298906960775928</v>
      </c>
      <c r="C1210" s="16" t="n">
        <v>0.318562498328186</v>
      </c>
      <c r="D1210" s="16" t="n">
        <v>1</v>
      </c>
      <c r="E1210" s="17" t="n">
        <v>99.2</v>
      </c>
      <c r="F1210" s="16" t="n">
        <v>6.24213390001505</v>
      </c>
      <c r="G1210" s="16" t="n">
        <v>5.95991447518381</v>
      </c>
      <c r="H1210" s="16" t="n">
        <v>1.63207348022808</v>
      </c>
      <c r="I1210" s="16" t="n">
        <v>1.30102999566398</v>
      </c>
      <c r="J1210" s="16" t="n">
        <v>0.288490238767962</v>
      </c>
      <c r="K1210" s="16" t="n">
        <v>0.62268305171531</v>
      </c>
      <c r="L1210" s="16" t="n">
        <v>0.619201228878648</v>
      </c>
    </row>
    <row r="1211" customFormat="false" ht="15" hidden="false" customHeight="false" outlineLevel="0" collapsed="false">
      <c r="A1211" s="17" t="n">
        <v>1606</v>
      </c>
      <c r="B1211" s="16" t="n">
        <v>0.299780274312648</v>
      </c>
      <c r="C1211" s="16" t="n">
        <v>0.31938371511717</v>
      </c>
      <c r="D1211" s="16" t="n">
        <v>1</v>
      </c>
      <c r="E1211" s="17" t="n">
        <v>99.2</v>
      </c>
      <c r="F1211" s="16" t="n">
        <v>6.19890200635104</v>
      </c>
      <c r="G1211" s="16" t="n">
        <v>5.91786863910331</v>
      </c>
      <c r="H1211" s="16" t="n">
        <v>1.62834599566435</v>
      </c>
      <c r="I1211" s="16" t="n">
        <v>1.30102999566398</v>
      </c>
      <c r="J1211" s="16" t="n">
        <v>0.449181617391543</v>
      </c>
      <c r="K1211" s="16" t="n">
        <v>0.621991807475678</v>
      </c>
      <c r="L1211" s="16" t="n">
        <v>0.617780337941628</v>
      </c>
    </row>
    <row r="1212" customFormat="false" ht="15" hidden="false" customHeight="false" outlineLevel="0" collapsed="false">
      <c r="A1212" s="17" t="n">
        <v>1607</v>
      </c>
      <c r="B1212" s="16" t="n">
        <v>0.300644919512764</v>
      </c>
      <c r="C1212" s="16" t="n">
        <v>0.320196664621753</v>
      </c>
      <c r="D1212" s="16" t="n">
        <v>1</v>
      </c>
      <c r="E1212" s="17" t="n">
        <v>99.2</v>
      </c>
      <c r="F1212" s="16" t="n">
        <v>6.15637152921094</v>
      </c>
      <c r="G1212" s="16" t="n">
        <v>5.87573279577674</v>
      </c>
      <c r="H1212" s="16" t="n">
        <v>1.62487955124424</v>
      </c>
      <c r="I1212" s="16" t="n">
        <v>1.30102999566398</v>
      </c>
      <c r="J1212" s="16" t="n">
        <v>0.445626589130156</v>
      </c>
      <c r="K1212" s="16" t="n">
        <v>0.621518177163339</v>
      </c>
      <c r="L1212" s="16" t="n">
        <v>0.616410650281618</v>
      </c>
    </row>
    <row r="1213" customFormat="false" ht="15" hidden="false" customHeight="false" outlineLevel="0" collapsed="false">
      <c r="A1213" s="17" t="n">
        <v>1608</v>
      </c>
      <c r="B1213" s="16" t="n">
        <v>0.301498455660684</v>
      </c>
      <c r="C1213" s="16" t="n">
        <v>0.320999639192897</v>
      </c>
      <c r="D1213" s="16" t="n">
        <v>1</v>
      </c>
      <c r="E1213" s="17" t="n">
        <v>99.2</v>
      </c>
      <c r="F1213" s="16" t="n">
        <v>6.11456624683395</v>
      </c>
      <c r="G1213" s="16" t="n">
        <v>5.83471570686819</v>
      </c>
      <c r="H1213" s="16" t="n">
        <v>1.62109858775276</v>
      </c>
      <c r="I1213" s="16" t="n">
        <v>1.30102999566398</v>
      </c>
      <c r="J1213" s="16" t="n">
        <v>0.262912213231321</v>
      </c>
      <c r="K1213" s="16" t="n">
        <v>0.621236559139785</v>
      </c>
      <c r="L1213" s="16" t="n">
        <v>0.614516129032258</v>
      </c>
    </row>
    <row r="1214" customFormat="false" ht="15" hidden="false" customHeight="false" outlineLevel="0" collapsed="false">
      <c r="A1214" s="17" t="n">
        <v>1609</v>
      </c>
      <c r="B1214" s="16" t="n">
        <v>0.302338655742388</v>
      </c>
      <c r="C1214" s="16" t="n">
        <v>0.321788135723722</v>
      </c>
      <c r="D1214" s="16" t="n">
        <v>1</v>
      </c>
      <c r="E1214" s="17" t="n">
        <v>99.2</v>
      </c>
      <c r="F1214" s="16" t="n">
        <v>6.07278184804243</v>
      </c>
      <c r="G1214" s="16" t="n">
        <v>5.79332486902966</v>
      </c>
      <c r="H1214" s="16" t="n">
        <v>1.61759949742281</v>
      </c>
      <c r="I1214" s="16" t="n">
        <v>1.30102999566398</v>
      </c>
      <c r="J1214" s="16" t="n">
        <v>0.364768734475658</v>
      </c>
      <c r="K1214" s="16" t="n">
        <v>0.620852534562212</v>
      </c>
      <c r="L1214" s="16" t="n">
        <v>0.611943164362519</v>
      </c>
    </row>
    <row r="1215" customFormat="false" ht="15" hidden="false" customHeight="false" outlineLevel="0" collapsed="false">
      <c r="A1215" s="17" t="n">
        <v>1610</v>
      </c>
      <c r="B1215" s="16" t="n">
        <v>0.303167569850172</v>
      </c>
      <c r="C1215" s="16" t="n">
        <v>0.322568982983789</v>
      </c>
      <c r="D1215" s="16" t="n">
        <v>1</v>
      </c>
      <c r="E1215" s="17" t="n">
        <v>99.2</v>
      </c>
      <c r="F1215" s="16" t="n">
        <v>6.03248717660375</v>
      </c>
      <c r="G1215" s="16" t="n">
        <v>5.75420874507652</v>
      </c>
      <c r="H1215" s="16" t="n">
        <v>1.61430250262669</v>
      </c>
      <c r="I1215" s="16" t="n">
        <v>1.30102999566398</v>
      </c>
      <c r="J1215" s="16" t="n">
        <v>0.354284086348766</v>
      </c>
      <c r="K1215" s="16" t="n">
        <v>0.620340501792115</v>
      </c>
      <c r="L1215" s="16" t="n">
        <v>0.610253456221198</v>
      </c>
    </row>
    <row r="1216" customFormat="false" ht="15" hidden="false" customHeight="false" outlineLevel="0" collapsed="false">
      <c r="A1216" s="17" t="n">
        <v>1611</v>
      </c>
      <c r="B1216" s="16" t="n">
        <v>0.303987483538332</v>
      </c>
      <c r="C1216" s="16" t="n">
        <v>0.32334329077313</v>
      </c>
      <c r="D1216" s="16" t="n">
        <v>1</v>
      </c>
      <c r="E1216" s="17" t="n">
        <v>99.2</v>
      </c>
      <c r="F1216" s="16" t="n">
        <v>5.99321811424099</v>
      </c>
      <c r="G1216" s="16" t="n">
        <v>5.71533182222745</v>
      </c>
      <c r="H1216" s="16" t="n">
        <v>1.61160396721013</v>
      </c>
      <c r="I1216" s="16" t="n">
        <v>1.30102999566398</v>
      </c>
      <c r="J1216" s="16" t="n">
        <v>0.39297301516044</v>
      </c>
      <c r="K1216" s="16" t="n">
        <v>0.619623655913979</v>
      </c>
      <c r="L1216" s="16" t="n">
        <v>0.608410138248848</v>
      </c>
    </row>
    <row r="1217" customFormat="false" ht="15" hidden="false" customHeight="false" outlineLevel="0" collapsed="false">
      <c r="A1217" s="17" t="n">
        <v>1612</v>
      </c>
      <c r="B1217" s="16" t="n">
        <v>0.304796452914912</v>
      </c>
      <c r="C1217" s="16" t="n">
        <v>0.32410779001732</v>
      </c>
      <c r="D1217" s="16" t="n">
        <v>1</v>
      </c>
      <c r="E1217" s="17" t="n">
        <v>99.2</v>
      </c>
      <c r="F1217" s="16" t="n">
        <v>5.95511563918089</v>
      </c>
      <c r="G1217" s="16" t="n">
        <v>5.67840364571581</v>
      </c>
      <c r="H1217" s="16" t="n">
        <v>1.60757695007474</v>
      </c>
      <c r="I1217" s="16" t="n">
        <v>1.30102999566398</v>
      </c>
      <c r="J1217" s="16" t="n">
        <v>0.600643027075246</v>
      </c>
      <c r="K1217" s="16" t="n">
        <v>0.61926523297491</v>
      </c>
      <c r="L1217" s="16" t="n">
        <v>0.606656426011265</v>
      </c>
    </row>
    <row r="1218" customFormat="false" ht="15" hidden="false" customHeight="false" outlineLevel="0" collapsed="false">
      <c r="A1218" s="17" t="n">
        <v>1613</v>
      </c>
      <c r="B1218" s="16" t="n">
        <v>0.305592013020364</v>
      </c>
      <c r="C1218" s="16" t="n">
        <v>0.324861761735332</v>
      </c>
      <c r="D1218" s="16" t="n">
        <v>1</v>
      </c>
      <c r="E1218" s="17" t="n">
        <v>99.2</v>
      </c>
      <c r="F1218" s="16" t="n">
        <v>5.91843709000674</v>
      </c>
      <c r="G1218" s="16" t="n">
        <v>5.64250620193549</v>
      </c>
      <c r="H1218" s="16" t="n">
        <v>1.60488882406738</v>
      </c>
      <c r="I1218" s="16" t="n">
        <v>1.30102999566398</v>
      </c>
      <c r="J1218" s="16" t="n">
        <v>0.334225068089636</v>
      </c>
      <c r="K1218" s="16" t="n">
        <v>0.61879160266257</v>
      </c>
      <c r="L1218" s="16" t="n">
        <v>0.604441884280594</v>
      </c>
    </row>
    <row r="1219" customFormat="false" ht="15" hidden="false" customHeight="false" outlineLevel="0" collapsed="false">
      <c r="A1219" s="17" t="n">
        <v>1614</v>
      </c>
      <c r="B1219" s="16" t="n">
        <v>0.306376379278917</v>
      </c>
      <c r="C1219" s="16" t="n">
        <v>0.325602690779394</v>
      </c>
      <c r="D1219" s="16" t="n">
        <v>1</v>
      </c>
      <c r="E1219" s="17" t="n">
        <v>99.1</v>
      </c>
      <c r="F1219" s="16" t="n">
        <v>5.88145520812973</v>
      </c>
      <c r="G1219" s="16" t="n">
        <v>5.60591434656148</v>
      </c>
      <c r="H1219" s="16" t="n">
        <v>1.60154783135471</v>
      </c>
      <c r="I1219" s="16" t="n">
        <v>1.30102999566398</v>
      </c>
      <c r="J1219" s="16" t="n">
        <v>0.421210254164698</v>
      </c>
      <c r="K1219" s="16" t="n">
        <v>0.618548387096774</v>
      </c>
      <c r="L1219" s="16" t="n">
        <v>0.60241935483871</v>
      </c>
    </row>
    <row r="1220" customFormat="false" ht="15" hidden="false" customHeight="false" outlineLevel="0" collapsed="false">
      <c r="A1220" s="17" t="n">
        <v>1615</v>
      </c>
      <c r="B1220" s="16" t="n">
        <v>0.307149808794733</v>
      </c>
      <c r="C1220" s="16" t="n">
        <v>0.326332957225461</v>
      </c>
      <c r="D1220" s="16" t="n">
        <v>1</v>
      </c>
      <c r="E1220" s="17" t="n">
        <v>99.1</v>
      </c>
      <c r="F1220" s="16" t="n">
        <v>5.84536202308974</v>
      </c>
      <c r="G1220" s="16" t="n">
        <v>5.57060016528535</v>
      </c>
      <c r="H1220" s="16" t="n">
        <v>1.59944418507381</v>
      </c>
      <c r="I1220" s="16" t="n">
        <v>1.30102999566398</v>
      </c>
      <c r="J1220" s="16" t="n">
        <v>0.272651839601202</v>
      </c>
      <c r="K1220" s="16" t="n">
        <v>0.618305171530978</v>
      </c>
      <c r="L1220" s="16" t="n">
        <v>0.600281618023554</v>
      </c>
    </row>
    <row r="1221" customFormat="false" ht="15" hidden="false" customHeight="false" outlineLevel="0" collapsed="false">
      <c r="A1221" s="17" t="n">
        <v>1616</v>
      </c>
      <c r="B1221" s="16" t="n">
        <v>0.307916507006638</v>
      </c>
      <c r="C1221" s="16" t="n">
        <v>0.327057416881284</v>
      </c>
      <c r="D1221" s="16" t="n">
        <v>1</v>
      </c>
      <c r="E1221" s="17" t="n">
        <v>99.1</v>
      </c>
      <c r="F1221" s="16" t="n">
        <v>5.8094460682566</v>
      </c>
      <c r="G1221" s="16" t="n">
        <v>5.53507318896626</v>
      </c>
      <c r="H1221" s="16" t="n">
        <v>1.59625058703156</v>
      </c>
      <c r="I1221" s="16" t="n">
        <v>1.30102999566398</v>
      </c>
      <c r="J1221" s="16" t="n">
        <v>0.362347837480522</v>
      </c>
      <c r="K1221" s="16" t="n">
        <v>0.61794674859191</v>
      </c>
      <c r="L1221" s="16" t="n">
        <v>0.599091141833077</v>
      </c>
    </row>
    <row r="1222" customFormat="false" ht="15" hidden="false" customHeight="false" outlineLevel="0" collapsed="false">
      <c r="A1222" s="17" t="n">
        <v>1617</v>
      </c>
      <c r="B1222" s="16" t="n">
        <v>0.308672610847723</v>
      </c>
      <c r="C1222" s="16" t="n">
        <v>0.327770092530597</v>
      </c>
      <c r="D1222" s="16" t="n">
        <v>1</v>
      </c>
      <c r="E1222" s="17" t="n">
        <v>99.1</v>
      </c>
      <c r="F1222" s="16" t="n">
        <v>5.77294090591396</v>
      </c>
      <c r="G1222" s="16" t="n">
        <v>5.49934494003635</v>
      </c>
      <c r="H1222" s="16" t="n">
        <v>1.59215721791187</v>
      </c>
      <c r="I1222" s="16" t="n">
        <v>1.30102999566398</v>
      </c>
      <c r="J1222" s="16" t="n">
        <v>0.647783765548473</v>
      </c>
      <c r="K1222" s="16" t="n">
        <v>0.617409114183308</v>
      </c>
      <c r="L1222" s="16" t="n">
        <v>0.597977470558116</v>
      </c>
    </row>
    <row r="1223" customFormat="false" ht="15" hidden="false" customHeight="false" outlineLevel="0" collapsed="false">
      <c r="A1223" s="17" t="n">
        <v>1618</v>
      </c>
      <c r="B1223" s="16" t="n">
        <v>0.309415815368531</v>
      </c>
      <c r="C1223" s="16" t="n">
        <v>0.3284726987683</v>
      </c>
      <c r="D1223" s="16" t="n">
        <v>1</v>
      </c>
      <c r="E1223" s="17" t="n">
        <v>99</v>
      </c>
      <c r="F1223" s="16" t="n">
        <v>5.73834424968797</v>
      </c>
      <c r="G1223" s="16" t="n">
        <v>5.4651362199522</v>
      </c>
      <c r="H1223" s="16" t="n">
        <v>1.58966589724978</v>
      </c>
      <c r="I1223" s="16" t="n">
        <v>1.30102999566398</v>
      </c>
      <c r="J1223" s="16" t="n">
        <v>0.358311801367154</v>
      </c>
      <c r="K1223" s="16" t="n">
        <v>0.616871479774706</v>
      </c>
      <c r="L1223" s="16" t="n">
        <v>0.597311827956989</v>
      </c>
    </row>
    <row r="1224" customFormat="false" ht="15" hidden="false" customHeight="false" outlineLevel="0" collapsed="false">
      <c r="A1224" s="17" t="n">
        <v>1619</v>
      </c>
      <c r="B1224" s="16" t="n">
        <v>0.310149498283863</v>
      </c>
      <c r="C1224" s="16" t="n">
        <v>0.329168164633936</v>
      </c>
      <c r="D1224" s="16" t="n">
        <v>1</v>
      </c>
      <c r="E1224" s="17" t="n">
        <v>99</v>
      </c>
      <c r="F1224" s="16" t="n">
        <v>5.70507117649939</v>
      </c>
      <c r="G1224" s="16" t="n">
        <v>5.43263798101358</v>
      </c>
      <c r="H1224" s="16" t="n">
        <v>1.58634757214606</v>
      </c>
      <c r="I1224" s="16" t="n">
        <v>1.30102999566398</v>
      </c>
      <c r="J1224" s="16" t="n">
        <v>0.356852959726808</v>
      </c>
      <c r="K1224" s="16" t="n">
        <v>0.616397849462366</v>
      </c>
      <c r="L1224" s="16" t="n">
        <v>0.596441372247824</v>
      </c>
    </row>
    <row r="1225" customFormat="false" ht="15" hidden="false" customHeight="false" outlineLevel="0" collapsed="false">
      <c r="A1225" s="17" t="n">
        <v>1620</v>
      </c>
      <c r="B1225" s="16" t="n">
        <v>0.310876303840251</v>
      </c>
      <c r="C1225" s="16" t="n">
        <v>0.329856899572957</v>
      </c>
      <c r="D1225" s="16" t="n">
        <v>1</v>
      </c>
      <c r="E1225" s="17" t="n">
        <v>99</v>
      </c>
      <c r="F1225" s="16" t="n">
        <v>5.67214356038552</v>
      </c>
      <c r="G1225" s="16" t="n">
        <v>5.40048381921261</v>
      </c>
      <c r="H1225" s="16" t="n">
        <v>1.58423156266263</v>
      </c>
      <c r="I1225" s="16" t="n">
        <v>1.30102999566398</v>
      </c>
      <c r="J1225" s="16" t="n">
        <v>0.312421706782768</v>
      </c>
      <c r="K1225" s="16" t="n">
        <v>0.615873015873016</v>
      </c>
      <c r="L1225" s="16" t="n">
        <v>0.596006144393241</v>
      </c>
    </row>
    <row r="1226" customFormat="false" ht="15" hidden="false" customHeight="false" outlineLevel="0" collapsed="false">
      <c r="A1226" s="17" t="n">
        <v>1621</v>
      </c>
      <c r="B1226" s="16" t="n">
        <v>0.311588110431792</v>
      </c>
      <c r="C1226" s="16" t="n">
        <v>0.33053274032089</v>
      </c>
      <c r="D1226" s="16" t="n">
        <v>1</v>
      </c>
      <c r="E1226" s="17" t="n">
        <v>99</v>
      </c>
      <c r="F1226" s="16" t="n">
        <v>5.64072786239351</v>
      </c>
      <c r="G1226" s="16" t="n">
        <v>5.36945433243494</v>
      </c>
      <c r="H1226" s="16" t="n">
        <v>1.5808738581346</v>
      </c>
      <c r="I1226" s="16" t="n">
        <v>1.30102999566398</v>
      </c>
      <c r="J1226" s="16" t="n">
        <v>0.473172650469398</v>
      </c>
      <c r="K1226" s="16" t="n">
        <v>0.615437788018433</v>
      </c>
      <c r="L1226" s="16" t="n">
        <v>0.595519713261649</v>
      </c>
    </row>
    <row r="1227" customFormat="false" ht="15" hidden="false" customHeight="false" outlineLevel="0" collapsed="false">
      <c r="A1227" s="17" t="n">
        <v>1622</v>
      </c>
      <c r="B1227" s="16" t="n">
        <v>0.31229612657002</v>
      </c>
      <c r="C1227" s="16" t="n">
        <v>0.331202691985715</v>
      </c>
      <c r="D1227" s="16" t="n">
        <v>1</v>
      </c>
      <c r="E1227" s="17" t="n">
        <v>99</v>
      </c>
      <c r="F1227" s="16" t="n">
        <v>5.6083263222418</v>
      </c>
      <c r="G1227" s="16" t="n">
        <v>5.33820936948317</v>
      </c>
      <c r="H1227" s="16" t="n">
        <v>1.57789517884229</v>
      </c>
      <c r="I1227" s="16" t="n">
        <v>1.30102999566398</v>
      </c>
      <c r="J1227" s="16" t="n">
        <v>0.477948601437438</v>
      </c>
      <c r="K1227" s="16" t="n">
        <v>0.615040962621608</v>
      </c>
      <c r="L1227" s="16" t="n">
        <v>0.595430107526882</v>
      </c>
    </row>
    <row r="1228" customFormat="false" ht="15" hidden="false" customHeight="false" outlineLevel="0" collapsed="false">
      <c r="A1228" s="17" t="n">
        <v>1623</v>
      </c>
      <c r="B1228" s="16" t="n">
        <v>0.313001276599982</v>
      </c>
      <c r="C1228" s="16" t="n">
        <v>0.331868879641256</v>
      </c>
      <c r="D1228" s="16" t="n">
        <v>1</v>
      </c>
      <c r="E1228" s="17" t="n">
        <v>99</v>
      </c>
      <c r="F1228" s="16" t="n">
        <v>5.57573292474927</v>
      </c>
      <c r="G1228" s="16" t="n">
        <v>5.30600081426828</v>
      </c>
      <c r="H1228" s="16" t="n">
        <v>1.57555314537818</v>
      </c>
      <c r="I1228" s="16" t="n">
        <v>1.30102999566398</v>
      </c>
      <c r="J1228" s="16" t="n">
        <v>0.502406030632504</v>
      </c>
      <c r="K1228" s="16" t="n">
        <v>0.614618535586278</v>
      </c>
      <c r="L1228" s="16" t="n">
        <v>0.5952636968766</v>
      </c>
    </row>
    <row r="1229" customFormat="false" ht="15" hidden="false" customHeight="false" outlineLevel="0" collapsed="false">
      <c r="A1229" s="17" t="n">
        <v>1624</v>
      </c>
      <c r="B1229" s="16" t="n">
        <v>0.313696625450301</v>
      </c>
      <c r="C1229" s="16" t="n">
        <v>0.332526901436429</v>
      </c>
      <c r="D1229" s="16" t="n">
        <v>1</v>
      </c>
      <c r="E1229" s="17" t="n">
        <v>98.9</v>
      </c>
      <c r="F1229" s="16" t="n">
        <v>5.54374858144536</v>
      </c>
      <c r="G1229" s="16" t="n">
        <v>5.27478513396486</v>
      </c>
      <c r="H1229" s="16" t="n">
        <v>1.57334682413377</v>
      </c>
      <c r="I1229" s="16" t="n">
        <v>1.30102999566398</v>
      </c>
      <c r="J1229" s="16" t="n">
        <v>0.303527015181448</v>
      </c>
      <c r="K1229" s="16" t="n">
        <v>0.614336917562724</v>
      </c>
      <c r="L1229" s="16" t="n">
        <v>0.5952636968766</v>
      </c>
    </row>
    <row r="1230" customFormat="false" ht="15" hidden="false" customHeight="false" outlineLevel="0" collapsed="false">
      <c r="A1230" s="17" t="n">
        <v>1625</v>
      </c>
      <c r="B1230" s="16" t="n">
        <v>0.314383460888787</v>
      </c>
      <c r="C1230" s="16" t="n">
        <v>0.33317539982738</v>
      </c>
      <c r="D1230" s="16" t="n">
        <v>1</v>
      </c>
      <c r="E1230" s="17" t="n">
        <v>98.9</v>
      </c>
      <c r="F1230" s="16" t="n">
        <v>5.51146140968014</v>
      </c>
      <c r="G1230" s="16" t="n">
        <v>5.24288178412644</v>
      </c>
      <c r="H1230" s="16" t="n">
        <v>1.57116530934406</v>
      </c>
      <c r="I1230" s="16" t="n">
        <v>1.30102999566398</v>
      </c>
      <c r="J1230" s="16" t="n">
        <v>0.305562856762922</v>
      </c>
      <c r="K1230" s="16" t="n">
        <v>0.613799283154122</v>
      </c>
      <c r="L1230" s="16" t="n">
        <v>0.595545314900154</v>
      </c>
    </row>
    <row r="1231" customFormat="false" ht="15" hidden="false" customHeight="false" outlineLevel="0" collapsed="false">
      <c r="A1231" s="17" t="n">
        <v>1626</v>
      </c>
      <c r="B1231" s="16" t="n">
        <v>0.315058460547811</v>
      </c>
      <c r="C1231" s="16" t="n">
        <v>0.333814164827908</v>
      </c>
      <c r="D1231" s="16" t="n">
        <v>1</v>
      </c>
      <c r="E1231" s="17" t="n">
        <v>98.9</v>
      </c>
      <c r="F1231" s="16" t="n">
        <v>5.48005877336723</v>
      </c>
      <c r="G1231" s="16" t="n">
        <v>5.21224577551817</v>
      </c>
      <c r="H1231" s="16" t="n">
        <v>1.56782114082966</v>
      </c>
      <c r="I1231" s="16" t="n">
        <v>1.30102999566398</v>
      </c>
      <c r="J1231" s="16" t="n">
        <v>0.391170680331412</v>
      </c>
      <c r="K1231" s="16" t="n">
        <v>0.613504864311316</v>
      </c>
      <c r="L1231" s="16" t="n">
        <v>0.595647721454173</v>
      </c>
    </row>
    <row r="1232" customFormat="false" ht="15" hidden="false" customHeight="false" outlineLevel="0" collapsed="false">
      <c r="A1232" s="17" t="n">
        <v>1627</v>
      </c>
      <c r="B1232" s="16" t="n">
        <v>0.315725134360412</v>
      </c>
      <c r="C1232" s="16" t="n">
        <v>0.334446852317741</v>
      </c>
      <c r="D1232" s="16" t="n">
        <v>1</v>
      </c>
      <c r="E1232" s="17" t="n">
        <v>98.9</v>
      </c>
      <c r="F1232" s="16" t="n">
        <v>5.44917249636704</v>
      </c>
      <c r="G1232" s="16" t="n">
        <v>5.18174230549023</v>
      </c>
      <c r="H1232" s="16" t="n">
        <v>1.56505618429181</v>
      </c>
      <c r="I1232" s="16" t="n">
        <v>1.30102999566398</v>
      </c>
      <c r="J1232" s="16" t="n">
        <v>0.338959770471101</v>
      </c>
      <c r="K1232" s="16" t="n">
        <v>0.6131592421915</v>
      </c>
      <c r="L1232" s="16" t="n">
        <v>0.595993343573989</v>
      </c>
    </row>
    <row r="1233" customFormat="false" ht="15" hidden="false" customHeight="false" outlineLevel="0" collapsed="false">
      <c r="A1233" s="17" t="n">
        <v>1628</v>
      </c>
      <c r="B1233" s="16" t="n">
        <v>0.316382684759677</v>
      </c>
      <c r="C1233" s="16" t="n">
        <v>0.335070660253686</v>
      </c>
      <c r="D1233" s="16" t="n">
        <v>1</v>
      </c>
      <c r="E1233" s="17" t="n">
        <v>98.9</v>
      </c>
      <c r="F1233" s="16" t="n">
        <v>5.41933463594408</v>
      </c>
      <c r="G1233" s="16" t="n">
        <v>5.15305084559718</v>
      </c>
      <c r="H1233" s="16" t="n">
        <v>1.56208452867228</v>
      </c>
      <c r="I1233" s="16" t="n">
        <v>1.30102999566398</v>
      </c>
      <c r="J1233" s="16" t="n">
        <v>0.303631720592649</v>
      </c>
      <c r="K1233" s="16" t="n">
        <v>0.612532002048131</v>
      </c>
      <c r="L1233" s="16" t="n">
        <v>0.595750128008193</v>
      </c>
    </row>
    <row r="1234" customFormat="false" ht="15" hidden="false" customHeight="false" outlineLevel="0" collapsed="false">
      <c r="A1234" s="17" t="n">
        <v>1629</v>
      </c>
      <c r="B1234" s="16" t="n">
        <v>0.317028721173604</v>
      </c>
      <c r="C1234" s="16" t="n">
        <v>0.335683500790788</v>
      </c>
      <c r="D1234" s="16" t="n">
        <v>1</v>
      </c>
      <c r="E1234" s="17" t="n">
        <v>98.9</v>
      </c>
      <c r="F1234" s="16" t="n">
        <v>5.39002024346113</v>
      </c>
      <c r="G1234" s="16" t="n">
        <v>5.12411791513427</v>
      </c>
      <c r="H1234" s="16" t="n">
        <v>1.55974616477077</v>
      </c>
      <c r="I1234" s="16" t="n">
        <v>1.30102999566398</v>
      </c>
      <c r="J1234" s="16" t="n">
        <v>0.414292984009868</v>
      </c>
      <c r="K1234" s="16" t="n">
        <v>0.612275985663082</v>
      </c>
      <c r="L1234" s="16" t="n">
        <v>0.595698924731183</v>
      </c>
    </row>
    <row r="1235" customFormat="false" ht="15" hidden="false" customHeight="false" outlineLevel="0" collapsed="false">
      <c r="A1235" s="17" t="n">
        <v>1630</v>
      </c>
      <c r="B1235" s="16" t="n">
        <v>0.317664030288893</v>
      </c>
      <c r="C1235" s="16" t="n">
        <v>0.336286325151882</v>
      </c>
      <c r="D1235" s="16" t="n">
        <v>1</v>
      </c>
      <c r="E1235" s="17" t="n">
        <v>98.9</v>
      </c>
      <c r="F1235" s="16" t="n">
        <v>5.36161366740161</v>
      </c>
      <c r="G1235" s="16" t="n">
        <v>5.09647325941387</v>
      </c>
      <c r="H1235" s="16" t="n">
        <v>1.55746988892715</v>
      </c>
      <c r="I1235" s="16" t="n">
        <v>1.30102999566398</v>
      </c>
      <c r="J1235" s="16" t="n">
        <v>0.393759859141678</v>
      </c>
      <c r="K1235" s="16" t="n">
        <v>0.611968766001024</v>
      </c>
      <c r="L1235" s="16" t="n">
        <v>0.596082949308756</v>
      </c>
    </row>
    <row r="1236" customFormat="false" ht="15" hidden="false" customHeight="false" outlineLevel="0" collapsed="false">
      <c r="A1236" s="17" t="n">
        <v>1631</v>
      </c>
      <c r="B1236" s="16" t="n">
        <v>0.318291703386912</v>
      </c>
      <c r="C1236" s="16" t="n">
        <v>0.336883009489506</v>
      </c>
      <c r="D1236" s="16" t="n">
        <v>1</v>
      </c>
      <c r="E1236" s="17" t="n">
        <v>98.8</v>
      </c>
      <c r="F1236" s="16" t="n">
        <v>5.33478507653018</v>
      </c>
      <c r="G1236" s="16" t="n">
        <v>5.07002512803406</v>
      </c>
      <c r="H1236" s="16" t="n">
        <v>1.55609038517322</v>
      </c>
      <c r="I1236" s="16" t="n">
        <v>1.30102999566398</v>
      </c>
      <c r="J1236" s="16" t="n">
        <v>0.197691497871058</v>
      </c>
      <c r="K1236" s="16" t="n">
        <v>0.611456733230927</v>
      </c>
      <c r="L1236" s="16" t="n">
        <v>0.596876600102407</v>
      </c>
    </row>
    <row r="1237" customFormat="false" ht="15" hidden="false" customHeight="false" outlineLevel="0" collapsed="false">
      <c r="A1237" s="17" t="n">
        <v>1632</v>
      </c>
      <c r="B1237" s="16" t="n">
        <v>0.318908228878937</v>
      </c>
      <c r="C1237" s="16" t="n">
        <v>0.33746807680976</v>
      </c>
      <c r="D1237" s="16" t="n">
        <v>1</v>
      </c>
      <c r="E1237" s="17" t="n">
        <v>98.7</v>
      </c>
      <c r="F1237" s="16" t="n">
        <v>5.30743538986795</v>
      </c>
      <c r="G1237" s="16" t="n">
        <v>5.043435361919</v>
      </c>
      <c r="H1237" s="16" t="n">
        <v>1.55325869358842</v>
      </c>
      <c r="I1237" s="16" t="n">
        <v>1.30102999566398</v>
      </c>
      <c r="J1237" s="16" t="n">
        <v>0.300046069809244</v>
      </c>
      <c r="K1237" s="16" t="n">
        <v>0.611290322580645</v>
      </c>
      <c r="L1237" s="16" t="n">
        <v>0.597798259088582</v>
      </c>
    </row>
    <row r="1238" customFormat="false" ht="15" hidden="false" customHeight="false" outlineLevel="0" collapsed="false">
      <c r="A1238" s="17" t="n">
        <v>1633</v>
      </c>
      <c r="B1238" s="16" t="n">
        <v>0.319511205194488</v>
      </c>
      <c r="C1238" s="16" t="n">
        <v>0.338039681531729</v>
      </c>
      <c r="D1238" s="16" t="n">
        <v>1</v>
      </c>
      <c r="E1238" s="17" t="n">
        <v>98.7</v>
      </c>
      <c r="F1238" s="16" t="n">
        <v>5.28018716036184</v>
      </c>
      <c r="G1238" s="16" t="n">
        <v>5.01694572558726</v>
      </c>
      <c r="H1238" s="16" t="n">
        <v>1.55129012775837</v>
      </c>
      <c r="I1238" s="16" t="n">
        <v>1.30102999566398</v>
      </c>
      <c r="J1238" s="16" t="n">
        <v>0.250281499945391</v>
      </c>
      <c r="K1238" s="16" t="n">
        <v>0.610880696364567</v>
      </c>
      <c r="L1238" s="16" t="n">
        <v>0.598911930363543</v>
      </c>
    </row>
    <row r="1239" customFormat="false" ht="15" hidden="false" customHeight="false" outlineLevel="0" collapsed="false">
      <c r="A1239" s="17" t="n">
        <v>1634</v>
      </c>
      <c r="B1239" s="16" t="n">
        <v>0.32010479980991</v>
      </c>
      <c r="C1239" s="16" t="n">
        <v>0.33860236968725</v>
      </c>
      <c r="D1239" s="16" t="n">
        <v>1</v>
      </c>
      <c r="E1239" s="17" t="n">
        <v>98.7</v>
      </c>
      <c r="F1239" s="16" t="n">
        <v>5.25358459792711</v>
      </c>
      <c r="G1239" s="16" t="n">
        <v>4.99110043358311</v>
      </c>
      <c r="H1239" s="16" t="n">
        <v>1.54891925284596</v>
      </c>
      <c r="I1239" s="16" t="n">
        <v>1.30102999566398</v>
      </c>
      <c r="J1239" s="16" t="n">
        <v>0.584582899094742</v>
      </c>
      <c r="K1239" s="16" t="n">
        <v>0.610637480798771</v>
      </c>
      <c r="L1239" s="16" t="n">
        <v>0.601024065540195</v>
      </c>
    </row>
    <row r="1240" customFormat="false" ht="15" hidden="false" customHeight="false" outlineLevel="0" collapsed="false">
      <c r="A1240" s="17" t="n">
        <v>1635</v>
      </c>
      <c r="B1240" s="16" t="n">
        <v>0.320688988717776</v>
      </c>
      <c r="C1240" s="16" t="n">
        <v>0.339156276780751</v>
      </c>
      <c r="D1240" s="16" t="n">
        <v>1</v>
      </c>
      <c r="E1240" s="17" t="n">
        <v>98.6</v>
      </c>
      <c r="F1240" s="16" t="n">
        <v>5.22735871468602</v>
      </c>
      <c r="G1240" s="16" t="n">
        <v>4.96563050263368</v>
      </c>
      <c r="H1240" s="16" t="n">
        <v>1.54657868990243</v>
      </c>
      <c r="I1240" s="16" t="n">
        <v>1.30102999566398</v>
      </c>
      <c r="J1240" s="16" t="n">
        <v>0.298964968663695</v>
      </c>
      <c r="K1240" s="16" t="n">
        <v>0.610291858678955</v>
      </c>
      <c r="L1240" s="16" t="n">
        <v>0.60284178187404</v>
      </c>
    </row>
    <row r="1241" customFormat="false" ht="15" hidden="false" customHeight="false" outlineLevel="0" collapsed="false">
      <c r="A1241" s="17" t="n">
        <v>1636</v>
      </c>
      <c r="B1241" s="16" t="n">
        <v>0.32126375429687</v>
      </c>
      <c r="C1241" s="16" t="n">
        <v>0.33970023021102</v>
      </c>
      <c r="D1241" s="16" t="n">
        <v>1</v>
      </c>
      <c r="E1241" s="17" t="n">
        <v>98.5</v>
      </c>
      <c r="F1241" s="16" t="n">
        <v>5.20123286704099</v>
      </c>
      <c r="G1241" s="16" t="n">
        <v>4.94063612192973</v>
      </c>
      <c r="H1241" s="16" t="n">
        <v>1.54443097623592</v>
      </c>
      <c r="I1241" s="16" t="n">
        <v>1.30102999566398</v>
      </c>
      <c r="J1241" s="16" t="n">
        <v>0.199528124757987</v>
      </c>
      <c r="K1241" s="16" t="n">
        <v>0.609869431643625</v>
      </c>
      <c r="L1241" s="16" t="n">
        <v>0.604595494111623</v>
      </c>
    </row>
    <row r="1242" customFormat="false" ht="15" hidden="false" customHeight="false" outlineLevel="0" collapsed="false">
      <c r="A1242" s="17" t="n">
        <v>1637</v>
      </c>
      <c r="B1242" s="16" t="n">
        <v>0.321826163147177</v>
      </c>
      <c r="C1242" s="16" t="n">
        <v>0.340233172356121</v>
      </c>
      <c r="D1242" s="16" t="n">
        <v>1</v>
      </c>
      <c r="E1242" s="17" t="n">
        <v>98.5</v>
      </c>
      <c r="F1242" s="16" t="n">
        <v>5.17638696292803</v>
      </c>
      <c r="G1242" s="16" t="n">
        <v>4.91654289475024</v>
      </c>
      <c r="H1242" s="16" t="n">
        <v>1.54257747280368</v>
      </c>
      <c r="I1242" s="16" t="n">
        <v>1.30102999566398</v>
      </c>
      <c r="J1242" s="16" t="n">
        <v>0.230220017450583</v>
      </c>
      <c r="K1242" s="16" t="n">
        <v>0.609587813620072</v>
      </c>
      <c r="L1242" s="16" t="n">
        <v>0.607027649769585</v>
      </c>
    </row>
    <row r="1243" customFormat="false" ht="15" hidden="false" customHeight="false" outlineLevel="0" collapsed="false">
      <c r="A1243" s="17" t="n">
        <v>1638</v>
      </c>
      <c r="B1243" s="16" t="n">
        <v>0.322380841724456</v>
      </c>
      <c r="C1243" s="16" t="n">
        <v>0.340755506749115</v>
      </c>
      <c r="D1243" s="16" t="n">
        <v>1</v>
      </c>
      <c r="E1243" s="17" t="n">
        <v>98.4</v>
      </c>
      <c r="F1243" s="16" t="n">
        <v>5.14999716923247</v>
      </c>
      <c r="G1243" s="16" t="n">
        <v>4.89090447577827</v>
      </c>
      <c r="H1243" s="16" t="n">
        <v>1.53995981697456</v>
      </c>
      <c r="I1243" s="16" t="n">
        <v>1.30102999566398</v>
      </c>
      <c r="J1243" s="16" t="n">
        <v>0.292431261372362</v>
      </c>
      <c r="K1243" s="16" t="n">
        <v>0.609229390681004</v>
      </c>
      <c r="L1243" s="16" t="n">
        <v>0.609357398873528</v>
      </c>
    </row>
    <row r="1244" customFormat="false" ht="15" hidden="false" customHeight="false" outlineLevel="0" collapsed="false">
      <c r="A1244" s="17" t="n">
        <v>1639</v>
      </c>
      <c r="B1244" s="16" t="n">
        <v>0.322928070785507</v>
      </c>
      <c r="C1244" s="16" t="n">
        <v>0.341267508532732</v>
      </c>
      <c r="D1244" s="16" t="n">
        <v>1</v>
      </c>
      <c r="E1244" s="17" t="n">
        <v>98.3</v>
      </c>
      <c r="F1244" s="16" t="n">
        <v>5.12237259787591</v>
      </c>
      <c r="G1244" s="16" t="n">
        <v>4.86402998143356</v>
      </c>
      <c r="H1244" s="16" t="n">
        <v>1.5369347788202</v>
      </c>
      <c r="I1244" s="16" t="n">
        <v>1.30102999566398</v>
      </c>
      <c r="J1244" s="16" t="n">
        <v>0.134055295007669</v>
      </c>
      <c r="K1244" s="16" t="n">
        <v>0.608909370199693</v>
      </c>
      <c r="L1244" s="16" t="n">
        <v>0.610432667690732</v>
      </c>
    </row>
    <row r="1245" customFormat="false" ht="15" hidden="false" customHeight="false" outlineLevel="0" collapsed="false">
      <c r="A1245" s="17" t="n">
        <v>1640</v>
      </c>
      <c r="B1245" s="16" t="n">
        <v>0.323465093615509</v>
      </c>
      <c r="C1245" s="16" t="n">
        <v>0.341771726045878</v>
      </c>
      <c r="D1245" s="16" t="n">
        <v>1</v>
      </c>
      <c r="E1245" s="17" t="n">
        <v>98.3</v>
      </c>
      <c r="F1245" s="16" t="n">
        <v>5.09582572232303</v>
      </c>
      <c r="G1245" s="16" t="n">
        <v>4.83823188965565</v>
      </c>
      <c r="H1245" s="16" t="n">
        <v>1.53410344823938</v>
      </c>
      <c r="I1245" s="16" t="n">
        <v>1.30102999566398</v>
      </c>
      <c r="J1245" s="16" t="n">
        <v>0.423032035259249</v>
      </c>
      <c r="K1245" s="16" t="n">
        <v>0.608653353814644</v>
      </c>
      <c r="L1245" s="16" t="n">
        <v>0.6107910906298</v>
      </c>
    </row>
    <row r="1246" customFormat="false" ht="15" hidden="false" customHeight="false" outlineLevel="0" collapsed="false">
      <c r="A1246" s="17" t="n">
        <v>1641</v>
      </c>
      <c r="B1246" s="16" t="n">
        <v>0.32399292302037</v>
      </c>
      <c r="C1246" s="16" t="n">
        <v>0.342264957437592</v>
      </c>
      <c r="D1246" s="16" t="n">
        <v>1</v>
      </c>
      <c r="E1246" s="17" t="n">
        <v>98.2</v>
      </c>
      <c r="F1246" s="16" t="n">
        <v>5.06838179799864</v>
      </c>
      <c r="G1246" s="16" t="n">
        <v>4.81153546032114</v>
      </c>
      <c r="H1246" s="16" t="n">
        <v>1.53069855223769</v>
      </c>
      <c r="I1246" s="16" t="n">
        <v>1.30102999566398</v>
      </c>
      <c r="J1246" s="16" t="n">
        <v>0.265776591251007</v>
      </c>
      <c r="K1246" s="16" t="n">
        <v>0.608282130056324</v>
      </c>
      <c r="L1246" s="16" t="n">
        <v>0.610215053763441</v>
      </c>
    </row>
    <row r="1247" customFormat="false" ht="15" hidden="false" customHeight="false" outlineLevel="0" collapsed="false">
      <c r="A1247" s="17" t="n">
        <v>1642</v>
      </c>
      <c r="B1247" s="16" t="n">
        <v>0.324508533236526</v>
      </c>
      <c r="C1247" s="16" t="n">
        <v>0.342749063189953</v>
      </c>
      <c r="D1247" s="16" t="n">
        <v>1</v>
      </c>
      <c r="E1247" s="17" t="n">
        <v>98.1</v>
      </c>
      <c r="F1247" s="16" t="n">
        <v>5.04260554644667</v>
      </c>
      <c r="G1247" s="16" t="n">
        <v>4.78613247435458</v>
      </c>
      <c r="H1247" s="16" t="n">
        <v>1.52834992411352</v>
      </c>
      <c r="I1247" s="16" t="n">
        <v>1.30102999566398</v>
      </c>
      <c r="J1247" s="16" t="n">
        <v>0.547138621402409</v>
      </c>
      <c r="K1247" s="16" t="n">
        <v>0.608026113671275</v>
      </c>
      <c r="L1247" s="16" t="n">
        <v>0.608845366103431</v>
      </c>
    </row>
    <row r="1248" customFormat="false" ht="15" hidden="false" customHeight="false" outlineLevel="0" collapsed="false">
      <c r="A1248" s="17" t="n">
        <v>1643</v>
      </c>
      <c r="B1248" s="16" t="n">
        <v>0.325013020681957</v>
      </c>
      <c r="C1248" s="16" t="n">
        <v>0.343225628329862</v>
      </c>
      <c r="D1248" s="16" t="n">
        <v>1</v>
      </c>
      <c r="E1248" s="17" t="n">
        <v>98.1</v>
      </c>
      <c r="F1248" s="16" t="n">
        <v>5.01861277730383</v>
      </c>
      <c r="G1248" s="16" t="n">
        <v>4.76289206611947</v>
      </c>
      <c r="H1248" s="16" t="n">
        <v>1.52626483961217</v>
      </c>
      <c r="I1248" s="16" t="n">
        <v>1.30102999566398</v>
      </c>
      <c r="J1248" s="16" t="n">
        <v>0.266303303106968</v>
      </c>
      <c r="K1248" s="16" t="n">
        <v>0.607718894009217</v>
      </c>
      <c r="L1248" s="16" t="n">
        <v>0.606720430107527</v>
      </c>
    </row>
    <row r="1249" customFormat="false" ht="15" hidden="false" customHeight="false" outlineLevel="0" collapsed="false">
      <c r="A1249" s="17" t="n">
        <v>1644</v>
      </c>
      <c r="B1249" s="16" t="n">
        <v>0.325508357750045</v>
      </c>
      <c r="C1249" s="16" t="n">
        <v>0.343691723721643</v>
      </c>
      <c r="D1249" s="16" t="n">
        <v>1</v>
      </c>
      <c r="E1249" s="17" t="n">
        <v>98.1</v>
      </c>
      <c r="F1249" s="16" t="n">
        <v>4.99395399155263</v>
      </c>
      <c r="G1249" s="16" t="n">
        <v>4.73934245030852</v>
      </c>
      <c r="H1249" s="16" t="n">
        <v>1.52353867580409</v>
      </c>
      <c r="I1249" s="16" t="n">
        <v>1.30102999566398</v>
      </c>
      <c r="J1249" s="16" t="n">
        <v>0.215136703954336</v>
      </c>
      <c r="K1249" s="16" t="n">
        <v>0.607270865335381</v>
      </c>
      <c r="L1249" s="16" t="n">
        <v>0.604569892473118</v>
      </c>
    </row>
    <row r="1250" customFormat="false" ht="15" hidden="false" customHeight="false" outlineLevel="0" collapsed="false">
      <c r="A1250" s="17" t="n">
        <v>1645</v>
      </c>
      <c r="B1250" s="16" t="n">
        <v>0.325992602677572</v>
      </c>
      <c r="C1250" s="16" t="n">
        <v>0.344146676289458</v>
      </c>
      <c r="D1250" s="16" t="n">
        <v>1</v>
      </c>
      <c r="E1250" s="17" t="n">
        <v>98.1</v>
      </c>
      <c r="F1250" s="16" t="n">
        <v>4.96944812292231</v>
      </c>
      <c r="G1250" s="16" t="n">
        <v>4.71557896558872</v>
      </c>
      <c r="H1250" s="16" t="n">
        <v>1.52142338819021</v>
      </c>
      <c r="I1250" s="16" t="n">
        <v>1.30102999566398</v>
      </c>
      <c r="J1250" s="16" t="n">
        <v>0.326936654313261</v>
      </c>
      <c r="K1250" s="16" t="n">
        <v>0.6071044546851</v>
      </c>
      <c r="L1250" s="16" t="n">
        <v>0.602009728622632</v>
      </c>
    </row>
    <row r="1251" customFormat="false" ht="15" hidden="false" customHeight="false" outlineLevel="0" collapsed="false">
      <c r="A1251" s="17" t="n">
        <v>1646</v>
      </c>
      <c r="B1251" s="16" t="n">
        <v>0.326466031372547</v>
      </c>
      <c r="C1251" s="16" t="n">
        <v>0.344592092066042</v>
      </c>
      <c r="D1251" s="16" t="n">
        <v>1</v>
      </c>
      <c r="E1251" s="17" t="n">
        <v>98.1</v>
      </c>
      <c r="F1251" s="16" t="n">
        <v>4.94540125648174</v>
      </c>
      <c r="G1251" s="16" t="n">
        <v>4.69190281575786</v>
      </c>
      <c r="H1251" s="16" t="n">
        <v>1.51852265363923</v>
      </c>
      <c r="I1251" s="16" t="n">
        <v>1.30102999566398</v>
      </c>
      <c r="J1251" s="16" t="n">
        <v>0.251015547869768</v>
      </c>
      <c r="K1251" s="16" t="n">
        <v>0.606835637480799</v>
      </c>
      <c r="L1251" s="16" t="n">
        <v>0.599743983614951</v>
      </c>
    </row>
    <row r="1252" customFormat="false" ht="15" hidden="false" customHeight="false" outlineLevel="0" collapsed="false">
      <c r="A1252" s="17" t="n">
        <v>1647</v>
      </c>
      <c r="B1252" s="16" t="n">
        <v>0.326929636890926</v>
      </c>
      <c r="C1252" s="16" t="n">
        <v>0.345026850363901</v>
      </c>
      <c r="D1252" s="16" t="n">
        <v>1</v>
      </c>
      <c r="E1252" s="17" t="n">
        <v>98.1</v>
      </c>
      <c r="F1252" s="16" t="n">
        <v>4.92096080572011</v>
      </c>
      <c r="G1252" s="16" t="n">
        <v>4.66820285022576</v>
      </c>
      <c r="H1252" s="16" t="n">
        <v>1.5160744015739</v>
      </c>
      <c r="I1252" s="16" t="n">
        <v>1.30102999566398</v>
      </c>
      <c r="J1252" s="16" t="n">
        <v>0.264495972359969</v>
      </c>
      <c r="K1252" s="16" t="n">
        <v>0.606426011264721</v>
      </c>
      <c r="L1252" s="16" t="n">
        <v>0.598476702508961</v>
      </c>
    </row>
    <row r="1253" customFormat="false" ht="15" hidden="false" customHeight="false" outlineLevel="0" collapsed="false">
      <c r="A1253" s="17" t="n">
        <v>1648</v>
      </c>
      <c r="B1253" s="16" t="n">
        <v>0.3273838281868</v>
      </c>
      <c r="C1253" s="16" t="n">
        <v>0.345455416988942</v>
      </c>
      <c r="D1253" s="16" t="n">
        <v>1</v>
      </c>
      <c r="E1253" s="17" t="n">
        <v>98</v>
      </c>
      <c r="F1253" s="16" t="n">
        <v>4.89773834341773</v>
      </c>
      <c r="G1253" s="16" t="n">
        <v>4.6457196127519</v>
      </c>
      <c r="H1253" s="16" t="n">
        <v>1.51389899349166</v>
      </c>
      <c r="I1253" s="16" t="n">
        <v>1.30102999566398</v>
      </c>
      <c r="J1253" s="16" t="n">
        <v>0.386061034636195</v>
      </c>
      <c r="K1253" s="16" t="n">
        <v>0.606169994879672</v>
      </c>
      <c r="L1253" s="16" t="n">
        <v>0.59768305171531</v>
      </c>
    </row>
    <row r="1254" customFormat="false" ht="15" hidden="false" customHeight="false" outlineLevel="0" collapsed="false">
      <c r="A1254" s="17" t="n">
        <v>1649</v>
      </c>
      <c r="B1254" s="16" t="n">
        <v>0.327828047176202</v>
      </c>
      <c r="C1254" s="16" t="n">
        <v>0.345878187687166</v>
      </c>
      <c r="D1254" s="16" t="n">
        <v>1</v>
      </c>
      <c r="E1254" s="17" t="n">
        <v>97.9</v>
      </c>
      <c r="F1254" s="16" t="n">
        <v>4.87606319441714</v>
      </c>
      <c r="G1254" s="16" t="n">
        <v>4.62478243246227</v>
      </c>
      <c r="H1254" s="16" t="n">
        <v>1.51241606792639</v>
      </c>
      <c r="I1254" s="16" t="n">
        <v>1.30102999566398</v>
      </c>
      <c r="J1254" s="16" t="n">
        <v>0.145383633732261</v>
      </c>
      <c r="K1254" s="16" t="n">
        <v>0.605965181771633</v>
      </c>
      <c r="L1254" s="16" t="n">
        <v>0.597299027137737</v>
      </c>
    </row>
    <row r="1255" customFormat="false" ht="15" hidden="false" customHeight="false" outlineLevel="0" collapsed="false">
      <c r="A1255" s="17" t="n">
        <v>1650</v>
      </c>
      <c r="B1255" s="16" t="n">
        <v>0.328258676306596</v>
      </c>
      <c r="C1255" s="16" t="n">
        <v>0.346284904427105</v>
      </c>
      <c r="D1255" s="16" t="n">
        <v>1</v>
      </c>
      <c r="E1255" s="17" t="n">
        <v>97.8</v>
      </c>
      <c r="F1255" s="16" t="n">
        <v>4.85365873206687</v>
      </c>
      <c r="G1255" s="16" t="n">
        <v>4.602746484756</v>
      </c>
      <c r="H1255" s="16" t="n">
        <v>1.50977798498304</v>
      </c>
      <c r="I1255" s="16" t="n">
        <v>1.30102999566398</v>
      </c>
      <c r="J1255" s="16" t="n">
        <v>0.250735361444207</v>
      </c>
      <c r="K1255" s="16" t="n">
        <v>0.60568356374808</v>
      </c>
      <c r="L1255" s="16" t="n">
        <v>0.598463901689708</v>
      </c>
    </row>
    <row r="1256" customFormat="false" ht="15" hidden="false" customHeight="false" outlineLevel="0" collapsed="false">
      <c r="A1256" s="17" t="n">
        <v>1651</v>
      </c>
      <c r="B1256" s="16" t="n">
        <v>0.328679540564143</v>
      </c>
      <c r="C1256" s="16" t="n">
        <v>0.346683336578069</v>
      </c>
      <c r="D1256" s="16" t="n">
        <v>1</v>
      </c>
      <c r="E1256" s="17" t="n">
        <v>97.4</v>
      </c>
      <c r="F1256" s="16" t="n">
        <v>4.83185723903999</v>
      </c>
      <c r="G1256" s="16" t="n">
        <v>4.58204866317927</v>
      </c>
      <c r="H1256" s="16" t="n">
        <v>1.50816590889487</v>
      </c>
      <c r="I1256" s="16" t="n">
        <v>1.30102999566398</v>
      </c>
      <c r="J1256" s="16" t="n">
        <v>0.356893526751018</v>
      </c>
      <c r="K1256" s="16" t="n">
        <v>0.605401945724526</v>
      </c>
      <c r="L1256" s="16" t="n">
        <v>0.599692780337942</v>
      </c>
    </row>
    <row r="1257" customFormat="false" ht="15" hidden="false" customHeight="false" outlineLevel="0" collapsed="false">
      <c r="A1257" s="17" t="n">
        <v>1652</v>
      </c>
      <c r="B1257" s="16" t="n">
        <v>0.329086989400879</v>
      </c>
      <c r="C1257" s="16" t="n">
        <v>0.347066514290148</v>
      </c>
      <c r="D1257" s="16" t="n">
        <v>1</v>
      </c>
      <c r="E1257" s="17" t="n">
        <v>97.4</v>
      </c>
      <c r="F1257" s="16" t="n">
        <v>4.80936634795794</v>
      </c>
      <c r="G1257" s="16" t="n">
        <v>4.55992504017992</v>
      </c>
      <c r="H1257" s="16" t="n">
        <v>1.50582688860996</v>
      </c>
      <c r="I1257" s="16" t="n">
        <v>1.30102999566398</v>
      </c>
      <c r="J1257" s="16" t="n">
        <v>0.296533466552494</v>
      </c>
      <c r="K1257" s="16" t="n">
        <v>0.605094726062468</v>
      </c>
      <c r="L1257" s="16" t="n">
        <v>0.600742447516641</v>
      </c>
    </row>
    <row r="1258" customFormat="false" ht="15" hidden="false" customHeight="false" outlineLevel="0" collapsed="false">
      <c r="A1258" s="17" t="n">
        <v>1653</v>
      </c>
      <c r="B1258" s="16" t="n">
        <v>0.329480281306638</v>
      </c>
      <c r="C1258" s="16" t="n">
        <v>0.347433047309037</v>
      </c>
      <c r="D1258" s="16" t="n">
        <v>1</v>
      </c>
      <c r="E1258" s="17" t="n">
        <v>97.3</v>
      </c>
      <c r="F1258" s="16" t="n">
        <v>4.78610382597027</v>
      </c>
      <c r="G1258" s="16" t="n">
        <v>4.53739612391044</v>
      </c>
      <c r="H1258" s="16" t="n">
        <v>1.50300320527672</v>
      </c>
      <c r="I1258" s="16" t="n">
        <v>1.30102999566398</v>
      </c>
      <c r="J1258" s="16" t="n">
        <v>0.240589295871144</v>
      </c>
      <c r="K1258" s="16" t="n">
        <v>0.604838709677419</v>
      </c>
      <c r="L1258" s="16" t="n">
        <v>0.601932923707117</v>
      </c>
    </row>
    <row r="1259" customFormat="false" ht="15" hidden="false" customHeight="false" outlineLevel="0" collapsed="false">
      <c r="A1259" s="17" t="n">
        <v>1654</v>
      </c>
      <c r="B1259" s="16" t="n">
        <v>0.329861560392948</v>
      </c>
      <c r="C1259" s="16" t="n">
        <v>0.347788240520224</v>
      </c>
      <c r="D1259" s="16" t="n">
        <v>1</v>
      </c>
      <c r="E1259" s="17" t="n">
        <v>97.1</v>
      </c>
      <c r="F1259" s="16" t="n">
        <v>4.7631031771764</v>
      </c>
      <c r="G1259" s="16" t="n">
        <v>4.51476181379869</v>
      </c>
      <c r="H1259" s="16" t="n">
        <v>1.50110251215567</v>
      </c>
      <c r="I1259" s="16" t="n">
        <v>1.30102999566398</v>
      </c>
      <c r="J1259" s="16" t="n">
        <v>0.248772321321155</v>
      </c>
      <c r="K1259" s="16" t="n">
        <v>0.604595494111623</v>
      </c>
      <c r="L1259" s="16" t="n">
        <v>0.602035330261137</v>
      </c>
    </row>
    <row r="1260" customFormat="false" ht="15" hidden="false" customHeight="false" outlineLevel="0" collapsed="false">
      <c r="A1260" s="17" t="n">
        <v>1655</v>
      </c>
      <c r="B1260" s="16" t="n">
        <v>0.330231147744353</v>
      </c>
      <c r="C1260" s="16" t="n">
        <v>0.348129683011963</v>
      </c>
      <c r="D1260" s="16" t="n">
        <v>1</v>
      </c>
      <c r="E1260" s="17" t="n">
        <v>97</v>
      </c>
      <c r="F1260" s="16" t="n">
        <v>4.73895547393046</v>
      </c>
      <c r="G1260" s="16" t="n">
        <v>4.4909801404791</v>
      </c>
      <c r="H1260" s="16" t="n">
        <v>1.49861808743891</v>
      </c>
      <c r="I1260" s="16" t="n">
        <v>1.30102999566398</v>
      </c>
      <c r="J1260" s="16" t="n">
        <v>0.232331466592119</v>
      </c>
      <c r="K1260" s="16" t="n">
        <v>0.604185867895545</v>
      </c>
      <c r="L1260" s="16" t="n">
        <v>0.601907322068612</v>
      </c>
    </row>
    <row r="1261" customFormat="false" ht="15" hidden="false" customHeight="false" outlineLevel="0" collapsed="false">
      <c r="A1261" s="17" t="n">
        <v>1656</v>
      </c>
      <c r="B1261" s="16" t="n">
        <v>0.330589154173457</v>
      </c>
      <c r="C1261" s="16" t="n">
        <v>0.348463334816118</v>
      </c>
      <c r="D1261" s="16" t="n">
        <v>1</v>
      </c>
      <c r="E1261" s="17" t="n">
        <v>97</v>
      </c>
      <c r="F1261" s="16" t="n">
        <v>4.71687643884979</v>
      </c>
      <c r="G1261" s="16" t="n">
        <v>4.46963224106253</v>
      </c>
      <c r="H1261" s="16" t="n">
        <v>1.49604821220045</v>
      </c>
      <c r="I1261" s="16" t="n">
        <v>1.30102999566398</v>
      </c>
      <c r="J1261" s="16" t="n">
        <v>0.537247632143867</v>
      </c>
      <c r="K1261" s="16" t="n">
        <v>0.604109062980031</v>
      </c>
      <c r="L1261" s="16" t="n">
        <v>0.600179211469534</v>
      </c>
    </row>
    <row r="1262" customFormat="false" ht="15" hidden="false" customHeight="false" outlineLevel="0" collapsed="false">
      <c r="A1262" s="17" t="n">
        <v>1657</v>
      </c>
      <c r="B1262" s="16" t="n">
        <v>0.330935456213497</v>
      </c>
      <c r="C1262" s="16" t="n">
        <v>0.348786037968051</v>
      </c>
      <c r="D1262" s="16" t="n">
        <v>1</v>
      </c>
      <c r="E1262" s="17" t="n">
        <v>96.8</v>
      </c>
      <c r="F1262" s="16" t="n">
        <v>4.69542399265117</v>
      </c>
      <c r="G1262" s="16" t="n">
        <v>4.44854490163774</v>
      </c>
      <c r="H1262" s="16" t="n">
        <v>1.49308276700561</v>
      </c>
      <c r="I1262" s="16" t="n">
        <v>1.30102999566398</v>
      </c>
      <c r="J1262" s="16" t="n">
        <v>0.241403283500667</v>
      </c>
      <c r="K1262" s="16" t="n">
        <v>0.60378904249872</v>
      </c>
      <c r="L1262" s="16" t="n">
        <v>0.595775729646697</v>
      </c>
    </row>
    <row r="1263" customFormat="false" ht="15" hidden="false" customHeight="false" outlineLevel="0" collapsed="false">
      <c r="A1263" s="17" t="n">
        <v>1658</v>
      </c>
      <c r="B1263" s="16" t="n">
        <v>0.331266130601603</v>
      </c>
      <c r="C1263" s="16" t="n">
        <v>0.349095649103965</v>
      </c>
      <c r="D1263" s="16" t="n">
        <v>1</v>
      </c>
      <c r="E1263" s="17" t="n">
        <v>96.7</v>
      </c>
      <c r="F1263" s="16" t="n">
        <v>4.67513451758792</v>
      </c>
      <c r="G1263" s="16" t="n">
        <v>4.42862022666475</v>
      </c>
      <c r="H1263" s="16" t="n">
        <v>1.49049579609572</v>
      </c>
      <c r="I1263" s="16" t="n">
        <v>1.30102999566398</v>
      </c>
      <c r="J1263" s="16" t="n">
        <v>0.404746936680838</v>
      </c>
      <c r="K1263" s="16" t="n">
        <v>0.603622631848438</v>
      </c>
      <c r="L1263" s="16" t="n">
        <v>0.590809011776754</v>
      </c>
    </row>
    <row r="1264" customFormat="false" ht="15" hidden="false" customHeight="false" outlineLevel="0" collapsed="false">
      <c r="A1264" s="17" t="n">
        <v>1659</v>
      </c>
      <c r="B1264" s="16" t="n">
        <v>0.331581437161991</v>
      </c>
      <c r="C1264" s="16" t="n">
        <v>0.349393577417058</v>
      </c>
      <c r="D1264" s="16" t="n">
        <v>1</v>
      </c>
      <c r="E1264" s="17" t="n">
        <v>96.6</v>
      </c>
      <c r="F1264" s="16" t="n">
        <v>4.65672444161266</v>
      </c>
      <c r="G1264" s="16" t="n">
        <v>4.41130271600006</v>
      </c>
      <c r="H1264" s="16" t="n">
        <v>1.48809385399597</v>
      </c>
      <c r="I1264" s="16" t="n">
        <v>1.30102999566398</v>
      </c>
      <c r="J1264" s="16" t="n">
        <v>0.422086336647203</v>
      </c>
      <c r="K1264" s="16" t="n">
        <v>0.603430619559652</v>
      </c>
      <c r="L1264" s="16" t="n">
        <v>0.583179723502304</v>
      </c>
    </row>
    <row r="1265" customFormat="false" ht="15" hidden="false" customHeight="false" outlineLevel="0" collapsed="false">
      <c r="A1265" s="17" t="n">
        <v>1660</v>
      </c>
      <c r="B1265" s="16" t="n">
        <v>0.331888039788556</v>
      </c>
      <c r="C1265" s="16" t="n">
        <v>0.349683061698752</v>
      </c>
      <c r="D1265" s="16" t="n">
        <v>1</v>
      </c>
      <c r="E1265" s="17" t="n">
        <v>96.4</v>
      </c>
      <c r="F1265" s="16" t="n">
        <v>4.63834770644888</v>
      </c>
      <c r="G1265" s="16" t="n">
        <v>4.39328955932708</v>
      </c>
      <c r="H1265" s="16" t="n">
        <v>1.48658167361405</v>
      </c>
      <c r="I1265" s="16" t="n">
        <v>1.30102999566398</v>
      </c>
      <c r="J1265" s="16" t="n">
        <v>0.336039591327941</v>
      </c>
      <c r="K1265" s="16" t="n">
        <v>0.603123399897593</v>
      </c>
      <c r="L1265" s="16" t="n">
        <v>0.57462877624168</v>
      </c>
    </row>
    <row r="1266" customFormat="false" ht="15" hidden="false" customHeight="false" outlineLevel="0" collapsed="false">
      <c r="A1266" s="17" t="n">
        <v>1661</v>
      </c>
      <c r="B1266" s="16" t="n">
        <v>0.332178405353001</v>
      </c>
      <c r="C1266" s="16" t="n">
        <v>0.349957233475101</v>
      </c>
      <c r="D1266" s="16" t="n">
        <v>1</v>
      </c>
      <c r="E1266" s="17" t="n">
        <v>96.4</v>
      </c>
      <c r="F1266" s="16" t="n">
        <v>4.62048240818168</v>
      </c>
      <c r="G1266" s="16" t="n">
        <v>4.37578753542812</v>
      </c>
      <c r="H1266" s="16" t="n">
        <v>1.48447328637198</v>
      </c>
      <c r="I1266" s="16" t="n">
        <v>1.30102999566398</v>
      </c>
      <c r="J1266" s="16" t="n">
        <v>0.388786147982902</v>
      </c>
      <c r="K1266" s="16" t="n">
        <v>0.602854582693292</v>
      </c>
      <c r="L1266" s="16" t="n">
        <v>0.56557859703021</v>
      </c>
    </row>
    <row r="1267" customFormat="false" ht="15" hidden="false" customHeight="false" outlineLevel="0" collapsed="false">
      <c r="A1267" s="17" t="n">
        <v>1662</v>
      </c>
      <c r="B1267" s="16" t="n">
        <v>0.332462415217407</v>
      </c>
      <c r="C1267" s="16" t="n">
        <v>0.350226696893092</v>
      </c>
      <c r="D1267" s="16" t="n">
        <v>1</v>
      </c>
      <c r="E1267" s="17" t="n">
        <v>96.2</v>
      </c>
      <c r="F1267" s="16" t="n">
        <v>4.60317805749982</v>
      </c>
      <c r="G1267" s="16" t="n">
        <v>4.35884615550027</v>
      </c>
      <c r="H1267" s="16" t="n">
        <v>1.482416547862</v>
      </c>
      <c r="I1267" s="16" t="n">
        <v>1.30102999566398</v>
      </c>
      <c r="J1267" s="16" t="n">
        <v>0.137204074690768</v>
      </c>
      <c r="K1267" s="16" t="n">
        <v>0.602867383512545</v>
      </c>
      <c r="L1267" s="16" t="n">
        <v>0.555824372759857</v>
      </c>
    </row>
    <row r="1268" customFormat="false" ht="15" hidden="false" customHeight="false" outlineLevel="0" collapsed="false">
      <c r="A1268" s="17" t="n">
        <v>1663</v>
      </c>
      <c r="B1268" s="16" t="n">
        <v>0.332740240272075</v>
      </c>
      <c r="C1268" s="16" t="n">
        <v>0.350490811178761</v>
      </c>
      <c r="D1268" s="16" t="n">
        <v>1</v>
      </c>
      <c r="E1268" s="17" t="n">
        <v>96.2</v>
      </c>
      <c r="F1268" s="16" t="n">
        <v>4.58641091794238</v>
      </c>
      <c r="G1268" s="16" t="n">
        <v>4.34316611158405</v>
      </c>
      <c r="H1268" s="16" t="n">
        <v>1.4797508033447</v>
      </c>
      <c r="I1268" s="16" t="n">
        <v>1.30102999566398</v>
      </c>
      <c r="J1268" s="16" t="n">
        <v>0.303481591745749</v>
      </c>
      <c r="K1268" s="16" t="n">
        <v>0.602675371223758</v>
      </c>
      <c r="L1268" s="16" t="n">
        <v>0.544930875576037</v>
      </c>
    </row>
    <row r="1269" customFormat="false" ht="15" hidden="false" customHeight="false" outlineLevel="0" collapsed="false">
      <c r="A1269" s="17" t="n">
        <v>1664</v>
      </c>
      <c r="B1269" s="16" t="n">
        <v>0.333005300471707</v>
      </c>
      <c r="C1269" s="16" t="n">
        <v>0.350744960817599</v>
      </c>
      <c r="D1269" s="16" t="n">
        <v>1</v>
      </c>
      <c r="E1269" s="17" t="n">
        <v>96.2</v>
      </c>
      <c r="F1269" s="16" t="n">
        <v>4.57024063789605</v>
      </c>
      <c r="G1269" s="16" t="n">
        <v>4.327357592893</v>
      </c>
      <c r="H1269" s="16" t="n">
        <v>1.47835508321126</v>
      </c>
      <c r="I1269" s="16" t="n">
        <v>1.30102999566398</v>
      </c>
      <c r="J1269" s="16" t="n">
        <v>0.423027126147238</v>
      </c>
      <c r="K1269" s="16" t="n">
        <v>0.602483358934972</v>
      </c>
      <c r="L1269" s="16" t="n">
        <v>0.533717357910906</v>
      </c>
    </row>
    <row r="1270" customFormat="false" ht="15" hidden="false" customHeight="false" outlineLevel="0" collapsed="false">
      <c r="A1270" s="17" t="n">
        <v>1665</v>
      </c>
      <c r="B1270" s="16" t="n">
        <v>0.333256893806041</v>
      </c>
      <c r="C1270" s="16" t="n">
        <v>0.350989403094976</v>
      </c>
      <c r="D1270" s="16" t="n">
        <v>1</v>
      </c>
      <c r="E1270" s="17" t="n">
        <v>96.2</v>
      </c>
      <c r="F1270" s="16" t="n">
        <v>4.555360328959</v>
      </c>
      <c r="G1270" s="16" t="n">
        <v>4.31283874421977</v>
      </c>
      <c r="H1270" s="16" t="n">
        <v>1.47625546715245</v>
      </c>
      <c r="I1270" s="16" t="n">
        <v>1.30102999566398</v>
      </c>
      <c r="J1270" s="16" t="n">
        <v>0.121395848451635</v>
      </c>
      <c r="K1270" s="16" t="n">
        <v>0.602124935995904</v>
      </c>
      <c r="L1270" s="16" t="n">
        <v>0.523963133640553</v>
      </c>
    </row>
    <row r="1271" customFormat="false" ht="15" hidden="false" customHeight="false" outlineLevel="0" collapsed="false">
      <c r="A1271" s="17" t="n">
        <v>1666</v>
      </c>
      <c r="B1271" s="16" t="n">
        <v>0.333500733451238</v>
      </c>
      <c r="C1271" s="16" t="n">
        <v>0.351224760494886</v>
      </c>
      <c r="D1271" s="16" t="n">
        <v>1</v>
      </c>
      <c r="E1271" s="17" t="n">
        <v>96.2</v>
      </c>
      <c r="F1271" s="16" t="n">
        <v>4.53970240509099</v>
      </c>
      <c r="G1271" s="16" t="n">
        <v>4.29754198002489</v>
      </c>
      <c r="H1271" s="16" t="n">
        <v>1.47384896169047</v>
      </c>
      <c r="I1271" s="16" t="n">
        <v>1.30102999566398</v>
      </c>
      <c r="J1271" s="16" t="n">
        <v>0.313529859181409</v>
      </c>
      <c r="K1271" s="16" t="n">
        <v>0.601804915514593</v>
      </c>
      <c r="L1271" s="16" t="n">
        <v>0.513197644649258</v>
      </c>
    </row>
    <row r="1272" customFormat="false" ht="15" hidden="false" customHeight="false" outlineLevel="0" collapsed="false">
      <c r="A1272" s="17" t="n">
        <v>1667</v>
      </c>
      <c r="B1272" s="16" t="n">
        <v>0.333733986176196</v>
      </c>
      <c r="C1272" s="16" t="n">
        <v>0.351449013068791</v>
      </c>
      <c r="D1272" s="16" t="n">
        <v>1</v>
      </c>
      <c r="E1272" s="17" t="n">
        <v>96.2</v>
      </c>
      <c r="F1272" s="16" t="n">
        <v>4.52357777418154</v>
      </c>
      <c r="G1272" s="16" t="n">
        <v>4.2817782086974</v>
      </c>
      <c r="H1272" s="16" t="n">
        <v>1.47202280120233</v>
      </c>
      <c r="I1272" s="16" t="n">
        <v>1.30102999566398</v>
      </c>
      <c r="J1272" s="16" t="n">
        <v>0.112290054503392</v>
      </c>
      <c r="K1272" s="16" t="n">
        <v>0.601484895033282</v>
      </c>
      <c r="L1272" s="16" t="n">
        <v>0.50336661546339</v>
      </c>
    </row>
    <row r="1273" customFormat="false" ht="15" hidden="false" customHeight="false" outlineLevel="0" collapsed="false">
      <c r="A1273" s="17" t="n">
        <v>1668</v>
      </c>
      <c r="B1273" s="16" t="n">
        <v>0.333957480414519</v>
      </c>
      <c r="C1273" s="16" t="n">
        <v>0.351667745747874</v>
      </c>
      <c r="D1273" s="16" t="n">
        <v>1</v>
      </c>
      <c r="E1273" s="17" t="n">
        <v>96.2</v>
      </c>
      <c r="F1273" s="16" t="n">
        <v>4.50874091153097</v>
      </c>
      <c r="G1273" s="16" t="n">
        <v>4.26766216692915</v>
      </c>
      <c r="H1273" s="16" t="n">
        <v>1.47002792529929</v>
      </c>
      <c r="I1273" s="16" t="n">
        <v>1.30102999566398</v>
      </c>
      <c r="J1273" s="16" t="n">
        <v>0.274025128450805</v>
      </c>
      <c r="K1273" s="16" t="n">
        <v>0.601267281105991</v>
      </c>
      <c r="L1273" s="16" t="n">
        <v>0.506912442396313</v>
      </c>
    </row>
    <row r="1274" customFormat="false" ht="15" hidden="false" customHeight="false" outlineLevel="0" collapsed="false">
      <c r="A1274" s="17" t="n">
        <v>1669</v>
      </c>
      <c r="B1274" s="16" t="n">
        <v>0.3341698683207</v>
      </c>
      <c r="C1274" s="16" t="n">
        <v>0.351877010229134</v>
      </c>
      <c r="D1274" s="16" t="n">
        <v>1</v>
      </c>
      <c r="E1274" s="17" t="n">
        <v>96.1</v>
      </c>
      <c r="F1274" s="16" t="n">
        <v>4.49447047614932</v>
      </c>
      <c r="G1274" s="16" t="n">
        <v>4.25411135802848</v>
      </c>
      <c r="H1274" s="16" t="n">
        <v>1.46849110972554</v>
      </c>
      <c r="I1274" s="16" t="n">
        <v>1.30102999566398</v>
      </c>
      <c r="J1274" s="16" t="n">
        <v>0.271334111831024</v>
      </c>
      <c r="K1274" s="16" t="n">
        <v>0.601241679467486</v>
      </c>
      <c r="L1274" s="16" t="n">
        <v>0.51652585765489</v>
      </c>
    </row>
    <row r="1275" customFormat="false" ht="15" hidden="false" customHeight="false" outlineLevel="0" collapsed="false">
      <c r="A1275" s="17" t="n">
        <v>1670</v>
      </c>
      <c r="B1275" s="16" t="n">
        <v>0.334375229265009</v>
      </c>
      <c r="C1275" s="16" t="n">
        <v>0.352080141128071</v>
      </c>
      <c r="D1275" s="16" t="n">
        <v>1</v>
      </c>
      <c r="E1275" s="17" t="n">
        <v>96.1</v>
      </c>
      <c r="F1275" s="16" t="n">
        <v>4.47990614969889</v>
      </c>
      <c r="G1275" s="16" t="n">
        <v>4.23990639815371</v>
      </c>
      <c r="H1275" s="16" t="n">
        <v>1.46628574306351</v>
      </c>
      <c r="I1275" s="16" t="n">
        <v>1.30102999566398</v>
      </c>
      <c r="J1275" s="16" t="n">
        <v>0.388378583600912</v>
      </c>
      <c r="K1275" s="16" t="n">
        <v>0.601177675371224</v>
      </c>
      <c r="L1275" s="16" t="n">
        <v>0.525665642601127</v>
      </c>
    </row>
    <row r="1276" customFormat="false" ht="15" hidden="false" customHeight="false" outlineLevel="0" collapsed="false">
      <c r="A1276" s="17" t="n">
        <v>1671</v>
      </c>
      <c r="B1276" s="16" t="n">
        <v>0.334566721485721</v>
      </c>
      <c r="C1276" s="16" t="n">
        <v>0.352272824077837</v>
      </c>
      <c r="D1276" s="16" t="n">
        <v>1</v>
      </c>
      <c r="E1276" s="17" t="n">
        <v>96.1</v>
      </c>
      <c r="F1276" s="16" t="n">
        <v>4.46637886526757</v>
      </c>
      <c r="G1276" s="16" t="n">
        <v>4.22673818317807</v>
      </c>
      <c r="H1276" s="16" t="n">
        <v>1.46439425810078</v>
      </c>
      <c r="I1276" s="16" t="n">
        <v>1.30102999566398</v>
      </c>
      <c r="J1276" s="16" t="n">
        <v>0.169882417540285</v>
      </c>
      <c r="K1276" s="16" t="n">
        <v>0.601036866359447</v>
      </c>
      <c r="L1276" s="16" t="n">
        <v>0.53399897593446</v>
      </c>
    </row>
    <row r="1277" customFormat="false" ht="15" hidden="false" customHeight="false" outlineLevel="0" collapsed="false">
      <c r="A1277" s="17" t="n">
        <v>1672</v>
      </c>
      <c r="B1277" s="16" t="n">
        <v>0.334758034892499</v>
      </c>
      <c r="C1277" s="16" t="n">
        <v>0.352466559770607</v>
      </c>
      <c r="D1277" s="16" t="n">
        <v>1</v>
      </c>
      <c r="E1277" s="17" t="n">
        <v>96.1</v>
      </c>
      <c r="F1277" s="16" t="n">
        <v>4.4523901716051</v>
      </c>
      <c r="G1277" s="16" t="n">
        <v>4.2131082623422</v>
      </c>
      <c r="H1277" s="16" t="n">
        <v>1.46245803389732</v>
      </c>
      <c r="I1277" s="16" t="n">
        <v>1.30102999566398</v>
      </c>
      <c r="J1277" s="16" t="n">
        <v>0.264528647441688</v>
      </c>
      <c r="K1277" s="16" t="n">
        <v>0.600742447516641</v>
      </c>
      <c r="L1277" s="16" t="n">
        <v>0.54015616999488</v>
      </c>
    </row>
    <row r="1278" customFormat="false" ht="15" hidden="false" customHeight="false" outlineLevel="0" collapsed="false">
      <c r="A1278" s="17" t="n">
        <v>1673</v>
      </c>
      <c r="B1278" s="16" t="n">
        <v>0.334940773390588</v>
      </c>
      <c r="C1278" s="16" t="n">
        <v>0.352649534469651</v>
      </c>
      <c r="D1278" s="16" t="n">
        <v>1</v>
      </c>
      <c r="E1278" s="17" t="n">
        <v>96</v>
      </c>
      <c r="F1278" s="16" t="n">
        <v>4.43732123995137</v>
      </c>
      <c r="G1278" s="16" t="n">
        <v>4.19875598841199</v>
      </c>
      <c r="H1278" s="16" t="n">
        <v>1.46017441476409</v>
      </c>
      <c r="I1278" s="16" t="n">
        <v>1.30102999566398</v>
      </c>
      <c r="J1278" s="16" t="n">
        <v>0.483116488793803</v>
      </c>
      <c r="K1278" s="16" t="n">
        <v>0.600499231950845</v>
      </c>
      <c r="L1278" s="16" t="n">
        <v>0.545750128008193</v>
      </c>
    </row>
    <row r="1279" customFormat="false" ht="15" hidden="false" customHeight="false" outlineLevel="0" collapsed="false">
      <c r="A1279" s="17" t="n">
        <v>1674</v>
      </c>
      <c r="B1279" s="16" t="n">
        <v>0.335125139663144</v>
      </c>
      <c r="C1279" s="16" t="n">
        <v>0.352840568702067</v>
      </c>
      <c r="D1279" s="16" t="n">
        <v>1</v>
      </c>
      <c r="E1279" s="17" t="n">
        <v>96</v>
      </c>
      <c r="F1279" s="16" t="n">
        <v>4.42325455737078</v>
      </c>
      <c r="G1279" s="16" t="n">
        <v>4.18504719170407</v>
      </c>
      <c r="H1279" s="16" t="n">
        <v>1.45907308953449</v>
      </c>
      <c r="I1279" s="16" t="n">
        <v>1.30102999566398</v>
      </c>
      <c r="J1279" s="16" t="n">
        <v>0.403676246911886</v>
      </c>
      <c r="K1279" s="16" t="n">
        <v>0.600332821300563</v>
      </c>
      <c r="L1279" s="16" t="n">
        <v>0.550217613927291</v>
      </c>
    </row>
    <row r="1280" customFormat="false" ht="15" hidden="false" customHeight="false" outlineLevel="0" collapsed="false">
      <c r="A1280" s="17" t="n">
        <v>1675</v>
      </c>
      <c r="B1280" s="16" t="n">
        <v>0.335300944627277</v>
      </c>
      <c r="C1280" s="16" t="n">
        <v>0.353029262755186</v>
      </c>
      <c r="D1280" s="16" t="n">
        <v>1</v>
      </c>
      <c r="E1280" s="17" t="n">
        <v>95.9</v>
      </c>
      <c r="F1280" s="16" t="n">
        <v>4.41100694230642</v>
      </c>
      <c r="G1280" s="16" t="n">
        <v>4.1731571678348</v>
      </c>
      <c r="H1280" s="16" t="n">
        <v>1.45846699026582</v>
      </c>
      <c r="I1280" s="16" t="n">
        <v>1.30102999566398</v>
      </c>
      <c r="J1280" s="16" t="n">
        <v>0.263555462696484</v>
      </c>
      <c r="K1280" s="16" t="n">
        <v>0.600256016385049</v>
      </c>
      <c r="L1280" s="16" t="n">
        <v>0.553827444956477</v>
      </c>
    </row>
    <row r="1281" customFormat="false" ht="15" hidden="false" customHeight="false" outlineLevel="0" collapsed="false">
      <c r="A1281" s="17" t="n">
        <v>1676</v>
      </c>
      <c r="B1281" s="16" t="n">
        <v>0.335488615527986</v>
      </c>
      <c r="C1281" s="16" t="n">
        <v>0.353229767468668</v>
      </c>
      <c r="D1281" s="16" t="n">
        <v>1</v>
      </c>
      <c r="E1281" s="17" t="n">
        <v>95.9</v>
      </c>
      <c r="F1281" s="16" t="n">
        <v>4.39668829546311</v>
      </c>
      <c r="G1281" s="16" t="n">
        <v>4.15919581799388</v>
      </c>
      <c r="H1281" s="16" t="n">
        <v>1.45658325997256</v>
      </c>
      <c r="I1281" s="16" t="n">
        <v>1.30102999566398</v>
      </c>
      <c r="J1281" s="16" t="n">
        <v>0.336750127951177</v>
      </c>
      <c r="K1281" s="16" t="n">
        <v>0.600012800819253</v>
      </c>
      <c r="L1281" s="16" t="n">
        <v>0.557565284178187</v>
      </c>
    </row>
    <row r="1282" customFormat="false" ht="15" hidden="false" customHeight="false" outlineLevel="0" collapsed="false">
      <c r="A1282" s="17" t="n">
        <v>1677</v>
      </c>
      <c r="B1282" s="16" t="n">
        <v>0.335672679992895</v>
      </c>
      <c r="C1282" s="16" t="n">
        <v>0.353430243100851</v>
      </c>
      <c r="D1282" s="16" t="n">
        <v>1</v>
      </c>
      <c r="E1282" s="17" t="n">
        <v>95.8</v>
      </c>
      <c r="F1282" s="16" t="n">
        <v>4.382629484724</v>
      </c>
      <c r="G1282" s="16" t="n">
        <v>4.14549401054811</v>
      </c>
      <c r="H1282" s="16" t="n">
        <v>1.45448822349242</v>
      </c>
      <c r="I1282" s="16" t="n">
        <v>1.30102999566398</v>
      </c>
      <c r="J1282" s="16" t="n">
        <v>0.418484617056699</v>
      </c>
      <c r="K1282" s="16" t="n">
        <v>0.599820788530466</v>
      </c>
      <c r="L1282" s="16" t="n">
        <v>0.560458269329237</v>
      </c>
    </row>
    <row r="1283" customFormat="false" ht="15" hidden="false" customHeight="false" outlineLevel="0" collapsed="false">
      <c r="A1283" s="17" t="n">
        <v>1678</v>
      </c>
      <c r="B1283" s="16" t="n">
        <v>0.335877168982748</v>
      </c>
      <c r="C1283" s="16" t="n">
        <v>0.353651563943394</v>
      </c>
      <c r="D1283" s="16" t="n">
        <v>1</v>
      </c>
      <c r="E1283" s="17" t="n">
        <v>95.6</v>
      </c>
      <c r="F1283" s="16" t="n">
        <v>4.36625551250503</v>
      </c>
      <c r="G1283" s="16" t="n">
        <v>4.12947674839593</v>
      </c>
      <c r="H1283" s="16" t="n">
        <v>1.45319631881589</v>
      </c>
      <c r="I1283" s="16" t="n">
        <v>1.30102999566398</v>
      </c>
      <c r="J1283" s="16" t="n">
        <v>0.316714565284735</v>
      </c>
      <c r="K1283" s="16" t="n">
        <v>0.599641577060932</v>
      </c>
      <c r="L1283" s="16" t="n">
        <v>0.562621607782898</v>
      </c>
    </row>
    <row r="1284" customFormat="false" ht="15" hidden="false" customHeight="false" outlineLevel="0" collapsed="false">
      <c r="A1284" s="17" t="n">
        <v>1679</v>
      </c>
      <c r="B1284" s="16" t="n">
        <v>0.336091152377545</v>
      </c>
      <c r="C1284" s="16" t="n">
        <v>0.353881388998801</v>
      </c>
      <c r="D1284" s="16" t="n">
        <v>1</v>
      </c>
      <c r="E1284" s="17" t="n">
        <v>95.6</v>
      </c>
      <c r="F1284" s="16" t="n">
        <v>4.34801521323211</v>
      </c>
      <c r="G1284" s="16" t="n">
        <v>4.11230482477104</v>
      </c>
      <c r="H1284" s="16" t="n">
        <v>1.45079614515593</v>
      </c>
      <c r="I1284" s="16" t="n">
        <v>1.30102999566398</v>
      </c>
      <c r="J1284" s="16" t="n">
        <v>0.220910688743682</v>
      </c>
      <c r="K1284" s="16" t="n">
        <v>0.599385560675883</v>
      </c>
      <c r="L1284" s="16" t="n">
        <v>0.564554531490015</v>
      </c>
    </row>
    <row r="1285" customFormat="false" ht="15" hidden="false" customHeight="false" outlineLevel="0" collapsed="false">
      <c r="A1285" s="17" t="n">
        <v>1680</v>
      </c>
      <c r="B1285" s="16" t="n">
        <v>0.336326385537783</v>
      </c>
      <c r="C1285" s="16" t="n">
        <v>0.354137692720659</v>
      </c>
      <c r="D1285" s="16" t="n">
        <v>1</v>
      </c>
      <c r="E1285" s="17" t="n">
        <v>95.5</v>
      </c>
      <c r="F1285" s="16" t="n">
        <v>4.32851462623571</v>
      </c>
      <c r="G1285" s="16" t="n">
        <v>4.09351503086605</v>
      </c>
      <c r="H1285" s="16" t="n">
        <v>1.44869868102466</v>
      </c>
      <c r="I1285" s="16" t="n">
        <v>1.30102999566398</v>
      </c>
      <c r="J1285" s="16" t="n">
        <v>0.470682637591888</v>
      </c>
      <c r="K1285" s="16" t="n">
        <v>0.599167946748592</v>
      </c>
      <c r="L1285" s="16" t="n">
        <v>0.566986687147978</v>
      </c>
    </row>
    <row r="1286" customFormat="false" ht="15" hidden="false" customHeight="false" outlineLevel="0" collapsed="false">
      <c r="A1286" s="17" t="n">
        <v>1681</v>
      </c>
      <c r="B1286" s="16" t="n">
        <v>0.336580420652079</v>
      </c>
      <c r="C1286" s="16" t="n">
        <v>0.354416655220332</v>
      </c>
      <c r="D1286" s="16" t="n">
        <v>1</v>
      </c>
      <c r="E1286" s="17" t="n">
        <v>95.3</v>
      </c>
      <c r="F1286" s="16" t="n">
        <v>4.3076656935394</v>
      </c>
      <c r="G1286" s="16" t="n">
        <v>4.07373011131584</v>
      </c>
      <c r="H1286" s="16" t="n">
        <v>1.44635009938435</v>
      </c>
      <c r="I1286" s="16" t="n">
        <v>1.30102999566398</v>
      </c>
      <c r="J1286" s="16" t="n">
        <v>0.223050247183449</v>
      </c>
      <c r="K1286" s="16" t="n">
        <v>0.598963133640553</v>
      </c>
      <c r="L1286" s="16" t="n">
        <v>0.568151561699949</v>
      </c>
    </row>
    <row r="1287" customFormat="false" ht="15" hidden="false" customHeight="false" outlineLevel="0" collapsed="false">
      <c r="A1287" s="17" t="n">
        <v>1682</v>
      </c>
      <c r="B1287" s="16" t="n">
        <v>0.336850413963908</v>
      </c>
      <c r="C1287" s="16" t="n">
        <v>0.354713245769662</v>
      </c>
      <c r="D1287" s="16" t="n">
        <v>1</v>
      </c>
      <c r="E1287" s="17" t="n">
        <v>95.1</v>
      </c>
      <c r="F1287" s="16" t="n">
        <v>4.28520922476076</v>
      </c>
      <c r="G1287" s="16" t="n">
        <v>4.05233505524126</v>
      </c>
      <c r="H1287" s="16" t="n">
        <v>1.4433846888364</v>
      </c>
      <c r="I1287" s="16" t="n">
        <v>1.30102999566398</v>
      </c>
      <c r="J1287" s="16" t="n">
        <v>0.278806803088017</v>
      </c>
      <c r="K1287" s="16" t="n">
        <v>0.598604710701485</v>
      </c>
      <c r="L1287" s="16" t="n">
        <v>0.569175627240143</v>
      </c>
    </row>
    <row r="1288" customFormat="false" ht="15" hidden="false" customHeight="false" outlineLevel="0" collapsed="false">
      <c r="A1288" s="17" t="n">
        <v>1683</v>
      </c>
      <c r="B1288" s="16" t="n">
        <v>0.337143937037105</v>
      </c>
      <c r="C1288" s="16" t="n">
        <v>0.355036549702767</v>
      </c>
      <c r="D1288" s="16" t="n">
        <v>1</v>
      </c>
      <c r="E1288" s="17" t="n">
        <v>95.1</v>
      </c>
      <c r="F1288" s="16" t="n">
        <v>4.26045007633387</v>
      </c>
      <c r="G1288" s="16" t="n">
        <v>4.02828207685923</v>
      </c>
      <c r="H1288" s="16" t="n">
        <v>1.44082121631135</v>
      </c>
      <c r="I1288" s="16" t="n">
        <v>1.30102999566398</v>
      </c>
      <c r="J1288" s="16" t="n">
        <v>0.360466381360761</v>
      </c>
      <c r="K1288" s="16" t="n">
        <v>0.598502304147465</v>
      </c>
      <c r="L1288" s="16" t="n">
        <v>0.570174091141833</v>
      </c>
    </row>
    <row r="1289" customFormat="false" ht="15" hidden="false" customHeight="false" outlineLevel="0" collapsed="false">
      <c r="A1289" s="17" t="n">
        <v>1684</v>
      </c>
      <c r="B1289" s="16" t="n">
        <v>0.337445717009287</v>
      </c>
      <c r="C1289" s="16" t="n">
        <v>0.355370569733843</v>
      </c>
      <c r="D1289" s="16" t="n">
        <v>1</v>
      </c>
      <c r="E1289" s="17" t="n">
        <v>94.9</v>
      </c>
      <c r="F1289" s="16" t="n">
        <v>4.23570521716875</v>
      </c>
      <c r="G1289" s="16" t="n">
        <v>4.00494612235849</v>
      </c>
      <c r="H1289" s="16" t="n">
        <v>1.43900590609775</v>
      </c>
      <c r="I1289" s="16" t="n">
        <v>1.30102999566398</v>
      </c>
      <c r="J1289" s="16" t="n">
        <v>0.568533613785924</v>
      </c>
      <c r="K1289" s="16" t="n">
        <v>0.598169482846902</v>
      </c>
      <c r="L1289" s="16" t="n">
        <v>0.571876600102407</v>
      </c>
    </row>
    <row r="1290" customFormat="false" ht="15" hidden="false" customHeight="false" outlineLevel="0" collapsed="false">
      <c r="A1290" s="17" t="n">
        <v>1685</v>
      </c>
      <c r="B1290" s="16" t="n">
        <v>0.337771311165795</v>
      </c>
      <c r="C1290" s="16" t="n">
        <v>0.355731704326407</v>
      </c>
      <c r="D1290" s="16" t="n">
        <v>1</v>
      </c>
      <c r="E1290" s="17" t="n">
        <v>94.7</v>
      </c>
      <c r="F1290" s="16" t="n">
        <v>4.20952238213238</v>
      </c>
      <c r="G1290" s="16" t="n">
        <v>3.97946602935554</v>
      </c>
      <c r="H1290" s="16" t="n">
        <v>1.43600337561161</v>
      </c>
      <c r="I1290" s="16" t="n">
        <v>1.30102999566398</v>
      </c>
      <c r="J1290" s="16" t="n">
        <v>0.218424326095564</v>
      </c>
      <c r="K1290" s="16" t="n">
        <v>0.597785458269329</v>
      </c>
      <c r="L1290" s="16" t="n">
        <v>0.573860727086534</v>
      </c>
    </row>
    <row r="1291" customFormat="false" ht="15" hidden="false" customHeight="false" outlineLevel="0" collapsed="false">
      <c r="A1291" s="17" t="n">
        <v>1686</v>
      </c>
      <c r="B1291" s="16" t="n">
        <v>0.338093164066474</v>
      </c>
      <c r="C1291" s="16" t="n">
        <v>0.356089428716129</v>
      </c>
      <c r="D1291" s="16" t="n">
        <v>1</v>
      </c>
      <c r="E1291" s="17" t="n">
        <v>94.5</v>
      </c>
      <c r="F1291" s="16" t="n">
        <v>4.18341391971944</v>
      </c>
      <c r="G1291" s="16" t="n">
        <v>3.95440955247572</v>
      </c>
      <c r="H1291" s="16" t="n">
        <v>1.43286739891899</v>
      </c>
      <c r="I1291" s="16" t="n">
        <v>1.30102999566398</v>
      </c>
      <c r="J1291" s="16" t="n">
        <v>0.284707444499527</v>
      </c>
      <c r="K1291" s="16" t="n">
        <v>0.597721454173067</v>
      </c>
      <c r="L1291" s="16" t="n">
        <v>0.575704045058884</v>
      </c>
    </row>
    <row r="1292" customFormat="false" ht="15" hidden="false" customHeight="false" outlineLevel="0" collapsed="false">
      <c r="A1292" s="17" t="n">
        <v>1687</v>
      </c>
      <c r="B1292" s="16" t="n">
        <v>0.338428908397281</v>
      </c>
      <c r="C1292" s="16" t="n">
        <v>0.356463876294513</v>
      </c>
      <c r="D1292" s="16" t="n">
        <v>1</v>
      </c>
      <c r="E1292" s="17" t="n">
        <v>94.2</v>
      </c>
      <c r="F1292" s="16" t="n">
        <v>4.15652706367056</v>
      </c>
      <c r="G1292" s="16" t="n">
        <v>3.92822260710517</v>
      </c>
      <c r="H1292" s="16" t="n">
        <v>1.43042464165816</v>
      </c>
      <c r="I1292" s="16" t="n">
        <v>1.30102999566398</v>
      </c>
      <c r="J1292" s="16" t="n">
        <v>0.334331750733736</v>
      </c>
      <c r="K1292" s="16" t="n">
        <v>0.597311827956989</v>
      </c>
      <c r="L1292" s="16" t="n">
        <v>0.577867383512545</v>
      </c>
    </row>
    <row r="1293" customFormat="false" ht="15" hidden="false" customHeight="false" outlineLevel="0" collapsed="false">
      <c r="A1293" s="17" t="n">
        <v>1688</v>
      </c>
      <c r="B1293" s="16" t="n">
        <v>0.338757492483608</v>
      </c>
      <c r="C1293" s="16" t="n">
        <v>0.356831945046302</v>
      </c>
      <c r="D1293" s="16" t="n">
        <v>1</v>
      </c>
      <c r="E1293" s="17" t="n">
        <v>93.7</v>
      </c>
      <c r="F1293" s="16" t="n">
        <v>4.13037796827988</v>
      </c>
      <c r="G1293" s="16" t="n">
        <v>3.90242304451557</v>
      </c>
      <c r="H1293" s="16" t="n">
        <v>1.42819469164683</v>
      </c>
      <c r="I1293" s="16" t="n">
        <v>1.30102999566398</v>
      </c>
      <c r="J1293" s="16" t="n">
        <v>0.349295249210795</v>
      </c>
      <c r="K1293" s="16" t="n">
        <v>0.597017409114183</v>
      </c>
      <c r="L1293" s="16" t="n">
        <v>0.580120327700973</v>
      </c>
    </row>
    <row r="1294" customFormat="false" ht="15" hidden="false" customHeight="false" outlineLevel="0" collapsed="false">
      <c r="A1294" s="17" t="n">
        <v>1689</v>
      </c>
      <c r="B1294" s="16" t="n">
        <v>0.339088440296196</v>
      </c>
      <c r="C1294" s="16" t="n">
        <v>0.357201659727481</v>
      </c>
      <c r="D1294" s="16" t="n">
        <v>1</v>
      </c>
      <c r="E1294" s="17" t="n">
        <v>93.6</v>
      </c>
      <c r="F1294" s="16" t="n">
        <v>4.10357893461991</v>
      </c>
      <c r="G1294" s="16" t="n">
        <v>3.8770193356925</v>
      </c>
      <c r="H1294" s="16" t="n">
        <v>1.42554870571475</v>
      </c>
      <c r="I1294" s="16" t="n">
        <v>1.30102999566398</v>
      </c>
      <c r="J1294" s="16" t="n">
        <v>0.243908753741835</v>
      </c>
      <c r="K1294" s="16" t="n">
        <v>0.596850998463902</v>
      </c>
      <c r="L1294" s="16" t="n">
        <v>0.582219662058372</v>
      </c>
    </row>
    <row r="1295" customFormat="false" ht="15" hidden="false" customHeight="false" outlineLevel="0" collapsed="false">
      <c r="A1295" s="17" t="n">
        <v>1690</v>
      </c>
      <c r="B1295" s="16" t="n">
        <v>0.33940965303826</v>
      </c>
      <c r="C1295" s="16" t="n">
        <v>0.357565052014205</v>
      </c>
      <c r="D1295" s="16" t="n">
        <v>1</v>
      </c>
      <c r="E1295" s="17" t="n">
        <v>93.4</v>
      </c>
      <c r="F1295" s="16" t="n">
        <v>4.07836086049485</v>
      </c>
      <c r="G1295" s="16" t="n">
        <v>3.8521493934353</v>
      </c>
      <c r="H1295" s="16" t="n">
        <v>1.42311831472407</v>
      </c>
      <c r="I1295" s="16" t="n">
        <v>1.30102999566398</v>
      </c>
      <c r="J1295" s="16" t="n">
        <v>0.302540263670007</v>
      </c>
      <c r="K1295" s="16" t="n">
        <v>0.596377368151562</v>
      </c>
      <c r="L1295" s="16" t="n">
        <v>0.584677419354839</v>
      </c>
    </row>
    <row r="1296" customFormat="false" ht="15" hidden="false" customHeight="false" outlineLevel="0" collapsed="false">
      <c r="A1296" s="17" t="n">
        <v>1691</v>
      </c>
      <c r="B1296" s="16" t="n">
        <v>0.339724911229005</v>
      </c>
      <c r="C1296" s="16" t="n">
        <v>0.357924860908139</v>
      </c>
      <c r="D1296" s="16" t="n">
        <v>1</v>
      </c>
      <c r="E1296" s="17" t="n">
        <v>93.3</v>
      </c>
      <c r="F1296" s="16" t="n">
        <v>4.05435866528369</v>
      </c>
      <c r="G1296" s="16" t="n">
        <v>3.82884262588579</v>
      </c>
      <c r="H1296" s="16" t="n">
        <v>1.4218950783319</v>
      </c>
      <c r="I1296" s="16" t="n">
        <v>1.30102999566398</v>
      </c>
      <c r="J1296" s="16" t="n">
        <v>0.253627936169029</v>
      </c>
      <c r="K1296" s="16" t="n">
        <v>0.596057347670251</v>
      </c>
      <c r="L1296" s="16" t="n">
        <v>0.586687147977471</v>
      </c>
    </row>
    <row r="1297" customFormat="false" ht="15" hidden="false" customHeight="false" outlineLevel="0" collapsed="false">
      <c r="A1297" s="17" t="n">
        <v>1692</v>
      </c>
      <c r="B1297" s="16" t="n">
        <v>0.340036197195924</v>
      </c>
      <c r="C1297" s="16" t="n">
        <v>0.358283420556015</v>
      </c>
      <c r="D1297" s="16" t="n">
        <v>1</v>
      </c>
      <c r="E1297" s="17" t="n">
        <v>93.2</v>
      </c>
      <c r="F1297" s="16" t="n">
        <v>4.03091875042916</v>
      </c>
      <c r="G1297" s="16" t="n">
        <v>3.80644376901736</v>
      </c>
      <c r="H1297" s="16" t="n">
        <v>1.42010900222376</v>
      </c>
      <c r="I1297" s="16" t="n">
        <v>1.30102999566398</v>
      </c>
      <c r="J1297" s="16" t="n">
        <v>0.409546238513301</v>
      </c>
      <c r="K1297" s="16" t="n">
        <v>0.595993343573989</v>
      </c>
      <c r="L1297" s="16" t="n">
        <v>0.589055299539171</v>
      </c>
    </row>
    <row r="1298" customFormat="false" ht="15" hidden="false" customHeight="false" outlineLevel="0" collapsed="false">
      <c r="A1298" s="17" t="n">
        <v>1693</v>
      </c>
      <c r="B1298" s="16" t="n">
        <v>0.340336152012386</v>
      </c>
      <c r="C1298" s="16" t="n">
        <v>0.358634621457708</v>
      </c>
      <c r="D1298" s="16" t="n">
        <v>1</v>
      </c>
      <c r="E1298" s="17" t="n">
        <v>92.8</v>
      </c>
      <c r="F1298" s="16" t="n">
        <v>4.00928431632586</v>
      </c>
      <c r="G1298" s="16" t="n">
        <v>3.78515580041461</v>
      </c>
      <c r="H1298" s="16" t="n">
        <v>1.41905203617335</v>
      </c>
      <c r="I1298" s="16" t="n">
        <v>1.30102999566398</v>
      </c>
      <c r="J1298" s="16" t="n">
        <v>0.47928329319244</v>
      </c>
      <c r="K1298" s="16" t="n">
        <v>0.595698924731183</v>
      </c>
      <c r="L1298" s="16" t="n">
        <v>0.591129032258065</v>
      </c>
    </row>
    <row r="1299" customFormat="false" ht="15" hidden="false" customHeight="false" outlineLevel="0" collapsed="false">
      <c r="A1299" s="17" t="n">
        <v>1694</v>
      </c>
      <c r="B1299" s="16" t="n">
        <v>0.340640932085022</v>
      </c>
      <c r="C1299" s="16" t="n">
        <v>0.358989966756875</v>
      </c>
      <c r="D1299" s="16" t="n">
        <v>1</v>
      </c>
      <c r="E1299" s="17" t="n">
        <v>92.6</v>
      </c>
      <c r="F1299" s="16" t="n">
        <v>3.98625992332</v>
      </c>
      <c r="G1299" s="16" t="n">
        <v>3.76316914860001</v>
      </c>
      <c r="H1299" s="16" t="n">
        <v>1.41739040699618</v>
      </c>
      <c r="I1299" s="16" t="n">
        <v>1.30102999566398</v>
      </c>
      <c r="J1299" s="16" t="n">
        <v>0.195521567603531</v>
      </c>
      <c r="K1299" s="16" t="n">
        <v>0.595353302611367</v>
      </c>
      <c r="L1299" s="16" t="n">
        <v>0.593279569892473</v>
      </c>
    </row>
    <row r="1300" customFormat="false" ht="15" hidden="false" customHeight="false" outlineLevel="0" collapsed="false">
      <c r="A1300" s="17" t="n">
        <v>1695</v>
      </c>
      <c r="B1300" s="16" t="n">
        <v>0.340947210670464</v>
      </c>
      <c r="C1300" s="16" t="n">
        <v>0.359346875884841</v>
      </c>
      <c r="D1300" s="16" t="n">
        <v>1</v>
      </c>
      <c r="E1300" s="17" t="n">
        <v>92.5</v>
      </c>
      <c r="F1300" s="16" t="n">
        <v>3.96271480584411</v>
      </c>
      <c r="G1300" s="16" t="n">
        <v>3.74065929855572</v>
      </c>
      <c r="H1300" s="16" t="n">
        <v>1.41621773715833</v>
      </c>
      <c r="I1300" s="16" t="n">
        <v>1.30102999566398</v>
      </c>
      <c r="J1300" s="16" t="n">
        <v>0.43932963183269</v>
      </c>
      <c r="K1300" s="16" t="n">
        <v>0.59531490015361</v>
      </c>
      <c r="L1300" s="16" t="n">
        <v>0.594866871479775</v>
      </c>
    </row>
    <row r="1301" customFormat="false" ht="15" hidden="false" customHeight="false" outlineLevel="0" collapsed="false">
      <c r="A1301" s="17" t="n">
        <v>1696</v>
      </c>
      <c r="B1301" s="16" t="n">
        <v>0.341250504174876</v>
      </c>
      <c r="C1301" s="16" t="n">
        <v>0.359705263712714</v>
      </c>
      <c r="D1301" s="16" t="n">
        <v>1</v>
      </c>
      <c r="E1301" s="17" t="n">
        <v>92.3</v>
      </c>
      <c r="F1301" s="16" t="n">
        <v>3.93981794267135</v>
      </c>
      <c r="G1301" s="16" t="n">
        <v>3.71810697683848</v>
      </c>
      <c r="H1301" s="16" t="n">
        <v>1.41496055026279</v>
      </c>
      <c r="I1301" s="16" t="n">
        <v>1.30102999566398</v>
      </c>
      <c r="J1301" s="16" t="n">
        <v>0.382648243979736</v>
      </c>
      <c r="K1301" s="16" t="n">
        <v>0.59521249359959</v>
      </c>
      <c r="L1301" s="16" t="n">
        <v>0.596223758320533</v>
      </c>
    </row>
    <row r="1302" customFormat="false" ht="15" hidden="false" customHeight="false" outlineLevel="0" collapsed="false">
      <c r="A1302" s="17" t="n">
        <v>1697</v>
      </c>
      <c r="B1302" s="16" t="n">
        <v>0.341561153885864</v>
      </c>
      <c r="C1302" s="16" t="n">
        <v>0.360073306507641</v>
      </c>
      <c r="D1302" s="16" t="n">
        <v>1</v>
      </c>
      <c r="E1302" s="17" t="n">
        <v>92</v>
      </c>
      <c r="F1302" s="16" t="n">
        <v>3.91620712880224</v>
      </c>
      <c r="G1302" s="16" t="n">
        <v>3.69484043130441</v>
      </c>
      <c r="H1302" s="16" t="n">
        <v>1.41332028360521</v>
      </c>
      <c r="I1302" s="16" t="n">
        <v>1.30102999566398</v>
      </c>
      <c r="J1302" s="16" t="n">
        <v>0.297873038558676</v>
      </c>
      <c r="K1302" s="16" t="n">
        <v>0.594956477214542</v>
      </c>
      <c r="L1302" s="16" t="n">
        <v>0.597567844342038</v>
      </c>
    </row>
    <row r="1303" customFormat="false" ht="15" hidden="false" customHeight="false" outlineLevel="0" collapsed="false">
      <c r="A1303" s="17" t="n">
        <v>1698</v>
      </c>
      <c r="B1303" s="16" t="n">
        <v>0.34185438981605</v>
      </c>
      <c r="C1303" s="16" t="n">
        <v>0.360425307793963</v>
      </c>
      <c r="D1303" s="16" t="n">
        <v>1</v>
      </c>
      <c r="E1303" s="17" t="n">
        <v>91.8</v>
      </c>
      <c r="F1303" s="16" t="n">
        <v>3.8937502849369</v>
      </c>
      <c r="G1303" s="16" t="n">
        <v>3.67341475804278</v>
      </c>
      <c r="H1303" s="16" t="n">
        <v>1.41293130499963</v>
      </c>
      <c r="I1303" s="16" t="n">
        <v>1.30102999566398</v>
      </c>
      <c r="J1303" s="16" t="n">
        <v>0.486498165041308</v>
      </c>
      <c r="K1303" s="16" t="n">
        <v>0.594482846902202</v>
      </c>
      <c r="L1303" s="16" t="n">
        <v>0.598899129544291</v>
      </c>
    </row>
    <row r="1304" customFormat="false" ht="15" hidden="false" customHeight="false" outlineLevel="0" collapsed="false">
      <c r="A1304" s="17" t="n">
        <v>1699</v>
      </c>
      <c r="B1304" s="16" t="n">
        <v>0.342145540529773</v>
      </c>
      <c r="C1304" s="16" t="n">
        <v>0.360782098746107</v>
      </c>
      <c r="D1304" s="16" t="n">
        <v>1</v>
      </c>
      <c r="E1304" s="17" t="n">
        <v>91.2</v>
      </c>
      <c r="F1304" s="16" t="n">
        <v>3.87288071159044</v>
      </c>
      <c r="G1304" s="16" t="n">
        <v>3.65357391273021</v>
      </c>
      <c r="H1304" s="16" t="n">
        <v>1.41220975561575</v>
      </c>
      <c r="I1304" s="16" t="n">
        <v>1.30102999566398</v>
      </c>
      <c r="J1304" s="16" t="n">
        <v>0.486411787994094</v>
      </c>
      <c r="K1304" s="16" t="n">
        <v>0.594124423963134</v>
      </c>
      <c r="L1304" s="16" t="n">
        <v>0.6</v>
      </c>
    </row>
    <row r="1305" customFormat="false" ht="15" hidden="false" customHeight="false" outlineLevel="0" collapsed="false">
      <c r="A1305" s="17" t="n">
        <v>1700</v>
      </c>
      <c r="B1305" s="16" t="n">
        <v>0.34241483064871</v>
      </c>
      <c r="C1305" s="16" t="n">
        <v>0.361111721853095</v>
      </c>
      <c r="D1305" s="16" t="n">
        <v>1</v>
      </c>
      <c r="E1305" s="17" t="n">
        <v>90.8</v>
      </c>
      <c r="F1305" s="16" t="n">
        <v>3.8512373590943</v>
      </c>
      <c r="G1305" s="16" t="n">
        <v>3.63227292878305</v>
      </c>
      <c r="H1305" s="16" t="n">
        <v>1.41103166012178</v>
      </c>
      <c r="I1305" s="16" t="n">
        <v>1.30102999566398</v>
      </c>
      <c r="J1305" s="16" t="n">
        <v>0.288867364347513</v>
      </c>
      <c r="K1305" s="16" t="n">
        <v>0.593804403481823</v>
      </c>
      <c r="L1305" s="16" t="n">
        <v>0.600627240143369</v>
      </c>
    </row>
    <row r="1306" customFormat="false" ht="15" hidden="false" customHeight="false" outlineLevel="0" collapsed="false">
      <c r="A1306" s="17" t="n">
        <v>1701</v>
      </c>
      <c r="B1306" s="16" t="n">
        <v>0.342679262279518</v>
      </c>
      <c r="C1306" s="16" t="n">
        <v>0.361434717067788</v>
      </c>
      <c r="D1306" s="16" t="n">
        <v>1</v>
      </c>
      <c r="E1306" s="17" t="n">
        <v>90.6</v>
      </c>
      <c r="F1306" s="16" t="n">
        <v>3.82875630446248</v>
      </c>
      <c r="G1306" s="16" t="n">
        <v>3.61013397301248</v>
      </c>
      <c r="H1306" s="16" t="n">
        <v>1.41010920969456</v>
      </c>
      <c r="I1306" s="16" t="n">
        <v>1.30102999566398</v>
      </c>
      <c r="J1306" s="16" t="n">
        <v>0.170914756477802</v>
      </c>
      <c r="K1306" s="16" t="n">
        <v>0.593394777265745</v>
      </c>
      <c r="L1306" s="16" t="n">
        <v>0.601177675371224</v>
      </c>
    </row>
    <row r="1307" customFormat="false" ht="15" hidden="false" customHeight="false" outlineLevel="0" collapsed="false">
      <c r="A1307" s="17" t="n">
        <v>1702</v>
      </c>
      <c r="B1307" s="16" t="n">
        <v>0.342903688549995</v>
      </c>
      <c r="C1307" s="16" t="n">
        <v>0.361716999089526</v>
      </c>
      <c r="D1307" s="16" t="n">
        <v>1</v>
      </c>
      <c r="E1307" s="17" t="n">
        <v>90.6</v>
      </c>
      <c r="F1307" s="16" t="n">
        <v>3.80828504298302</v>
      </c>
      <c r="G1307" s="16" t="n">
        <v>3.59000454113108</v>
      </c>
      <c r="H1307" s="16" t="n">
        <v>1.40940901620147</v>
      </c>
      <c r="I1307" s="16" t="n">
        <v>1.30102999566398</v>
      </c>
      <c r="J1307" s="16" t="n">
        <v>0.474007402140501</v>
      </c>
      <c r="K1307" s="16" t="n">
        <v>0.593381976446493</v>
      </c>
      <c r="L1307" s="16" t="n">
        <v>0.600652841781874</v>
      </c>
    </row>
    <row r="1308" customFormat="false" ht="15" hidden="false" customHeight="false" outlineLevel="0" collapsed="false">
      <c r="A1308" s="17" t="n">
        <v>1703</v>
      </c>
      <c r="B1308" s="16" t="n">
        <v>0.343107720216115</v>
      </c>
      <c r="C1308" s="16" t="n">
        <v>0.36197613059513</v>
      </c>
      <c r="D1308" s="16" t="n">
        <v>1</v>
      </c>
      <c r="E1308" s="17" t="n">
        <v>90.1</v>
      </c>
      <c r="F1308" s="16" t="n">
        <v>3.78770363749727</v>
      </c>
      <c r="G1308" s="16" t="n">
        <v>3.57044701309065</v>
      </c>
      <c r="H1308" s="16" t="n">
        <v>1.40795139523426</v>
      </c>
      <c r="I1308" s="16" t="n">
        <v>1.30102999566398</v>
      </c>
      <c r="J1308" s="16" t="n">
        <v>0.288155187336702</v>
      </c>
      <c r="K1308" s="16" t="n">
        <v>0.593381976446493</v>
      </c>
      <c r="L1308" s="16" t="n">
        <v>0.600268817204301</v>
      </c>
    </row>
    <row r="1309" customFormat="false" ht="15" hidden="false" customHeight="false" outlineLevel="0" collapsed="false">
      <c r="A1309" s="17" t="n">
        <v>1704</v>
      </c>
      <c r="B1309" s="16" t="n">
        <v>0.343271784839176</v>
      </c>
      <c r="C1309" s="16" t="n">
        <v>0.362196167654568</v>
      </c>
      <c r="D1309" s="16" t="n">
        <v>1</v>
      </c>
      <c r="E1309" s="17" t="n">
        <v>89.7</v>
      </c>
      <c r="F1309" s="16" t="n">
        <v>3.7693012421834</v>
      </c>
      <c r="G1309" s="16" t="n">
        <v>3.55306608704087</v>
      </c>
      <c r="H1309" s="16" t="n">
        <v>1.40754602682526</v>
      </c>
      <c r="I1309" s="16" t="n">
        <v>1.30102999566398</v>
      </c>
      <c r="J1309" s="16" t="n">
        <v>0.23324017851388</v>
      </c>
      <c r="K1309" s="16" t="n">
        <v>0.593189964157706</v>
      </c>
      <c r="L1309" s="16" t="n">
        <v>0.598463901689708</v>
      </c>
    </row>
    <row r="1310" customFormat="false" ht="15" hidden="false" customHeight="false" outlineLevel="0" collapsed="false">
      <c r="A1310" s="17" t="n">
        <v>1705</v>
      </c>
      <c r="B1310" s="16" t="n">
        <v>0.343388378028832</v>
      </c>
      <c r="C1310" s="16" t="n">
        <v>0.362369299151244</v>
      </c>
      <c r="D1310" s="16" t="n">
        <v>1</v>
      </c>
      <c r="E1310" s="17" t="n">
        <v>89.5</v>
      </c>
      <c r="F1310" s="16" t="n">
        <v>3.7536146607411</v>
      </c>
      <c r="G1310" s="16" t="n">
        <v>3.53771946215752</v>
      </c>
      <c r="H1310" s="16" t="n">
        <v>1.40726354617856</v>
      </c>
      <c r="I1310" s="16" t="n">
        <v>1.30102999566398</v>
      </c>
      <c r="J1310" s="16" t="n">
        <v>0.255618610813409</v>
      </c>
      <c r="K1310" s="16" t="n">
        <v>0.593125960061444</v>
      </c>
      <c r="L1310" s="16" t="n">
        <v>0.596006144393241</v>
      </c>
    </row>
    <row r="1311" customFormat="false" ht="15" hidden="false" customHeight="false" outlineLevel="0" collapsed="false">
      <c r="A1311" s="17" t="n">
        <v>1706</v>
      </c>
      <c r="B1311" s="16" t="n">
        <v>0.343488168385294</v>
      </c>
      <c r="C1311" s="16" t="n">
        <v>0.362522608330173</v>
      </c>
      <c r="D1311" s="16" t="n">
        <v>1</v>
      </c>
      <c r="E1311" s="17" t="n">
        <v>89.4</v>
      </c>
      <c r="F1311" s="16" t="n">
        <v>3.7374324689415</v>
      </c>
      <c r="G1311" s="16" t="n">
        <v>3.5218769610142</v>
      </c>
      <c r="H1311" s="16" t="n">
        <v>1.40677709505927</v>
      </c>
      <c r="I1311" s="16" t="n">
        <v>1.30102999566398</v>
      </c>
      <c r="J1311" s="16" t="n">
        <v>0.467496403100312</v>
      </c>
      <c r="K1311" s="16" t="n">
        <v>0.592818740399386</v>
      </c>
      <c r="L1311" s="16" t="n">
        <v>0.593253968253968</v>
      </c>
    </row>
    <row r="1312" customFormat="false" ht="15" hidden="false" customHeight="false" outlineLevel="0" collapsed="false">
      <c r="A1312" s="17" t="n">
        <v>1707</v>
      </c>
      <c r="B1312" s="16" t="n">
        <v>0.343543903931739</v>
      </c>
      <c r="C1312" s="16" t="n">
        <v>0.362630781122754</v>
      </c>
      <c r="D1312" s="16" t="n">
        <v>1</v>
      </c>
      <c r="E1312" s="17" t="n">
        <v>89.4</v>
      </c>
      <c r="F1312" s="16" t="n">
        <v>3.72341810256817</v>
      </c>
      <c r="G1312" s="16" t="n">
        <v>3.50854117990691</v>
      </c>
      <c r="H1312" s="16" t="n">
        <v>1.4067647138105</v>
      </c>
      <c r="I1312" s="16" t="n">
        <v>1.30102999566398</v>
      </c>
      <c r="J1312" s="16" t="n">
        <v>0.230046863882493</v>
      </c>
      <c r="K1312" s="16" t="n">
        <v>0.592690732206861</v>
      </c>
      <c r="L1312" s="16" t="n">
        <v>0.590245775729647</v>
      </c>
    </row>
    <row r="1313" customFormat="false" ht="15" hidden="false" customHeight="false" outlineLevel="0" collapsed="false">
      <c r="A1313" s="17" t="n">
        <v>1708</v>
      </c>
      <c r="B1313" s="16" t="n">
        <v>0.343601577575245</v>
      </c>
      <c r="C1313" s="16" t="n">
        <v>0.362739886319445</v>
      </c>
      <c r="D1313" s="16" t="n">
        <v>1</v>
      </c>
      <c r="E1313" s="17" t="n">
        <v>89.2</v>
      </c>
      <c r="F1313" s="16" t="n">
        <v>3.70755008760386</v>
      </c>
      <c r="G1313" s="16" t="n">
        <v>3.49335069157283</v>
      </c>
      <c r="H1313" s="16" t="n">
        <v>1.40639953205723</v>
      </c>
      <c r="I1313" s="16" t="n">
        <v>1.30102999566398</v>
      </c>
      <c r="J1313" s="16" t="n">
        <v>0.312198935228458</v>
      </c>
      <c r="K1313" s="16" t="n">
        <v>0.592562724014337</v>
      </c>
      <c r="L1313" s="16" t="n">
        <v>0.58689196108551</v>
      </c>
    </row>
    <row r="1314" customFormat="false" ht="15" hidden="false" customHeight="false" outlineLevel="0" collapsed="false">
      <c r="A1314" s="17" t="n">
        <v>1709</v>
      </c>
      <c r="B1314" s="16" t="n">
        <v>0.343628213873931</v>
      </c>
      <c r="C1314" s="16" t="n">
        <v>0.362814330646107</v>
      </c>
      <c r="D1314" s="16" t="n">
        <v>1</v>
      </c>
      <c r="E1314" s="17" t="n">
        <v>88.9</v>
      </c>
      <c r="F1314" s="16" t="n">
        <v>3.69164340119352</v>
      </c>
      <c r="G1314" s="16" t="n">
        <v>3.47841871603465</v>
      </c>
      <c r="H1314" s="16" t="n">
        <v>1.40536435932205</v>
      </c>
      <c r="I1314" s="16" t="n">
        <v>1.30102999566398</v>
      </c>
      <c r="J1314" s="16" t="n">
        <v>0.253681191808977</v>
      </c>
      <c r="K1314" s="16" t="n">
        <v>0.59237071172555</v>
      </c>
      <c r="L1314" s="16" t="n">
        <v>0.582091653865847</v>
      </c>
    </row>
    <row r="1315" customFormat="false" ht="15" hidden="false" customHeight="false" outlineLevel="0" collapsed="false">
      <c r="A1315" s="17" t="n">
        <v>1710</v>
      </c>
      <c r="B1315" s="16" t="n">
        <v>0.343673178482623</v>
      </c>
      <c r="C1315" s="16" t="n">
        <v>0.362909459827408</v>
      </c>
      <c r="D1315" s="16" t="n">
        <v>1</v>
      </c>
      <c r="E1315" s="17" t="n">
        <v>88.6</v>
      </c>
      <c r="F1315" s="16" t="n">
        <v>3.67431021745399</v>
      </c>
      <c r="G1315" s="16" t="n">
        <v>3.46146271195242</v>
      </c>
      <c r="H1315" s="16" t="n">
        <v>1.40429201775284</v>
      </c>
      <c r="I1315" s="16" t="n">
        <v>1.30102999566398</v>
      </c>
      <c r="J1315" s="16" t="n">
        <v>0.243832797412722</v>
      </c>
      <c r="K1315" s="16" t="n">
        <v>0.59205069124424</v>
      </c>
      <c r="L1315" s="16" t="n">
        <v>0.577150537634409</v>
      </c>
    </row>
    <row r="1316" customFormat="false" ht="15" hidden="false" customHeight="false" outlineLevel="0" collapsed="false">
      <c r="A1316" s="17" t="n">
        <v>1711</v>
      </c>
      <c r="B1316" s="16" t="n">
        <v>0.343711329831017</v>
      </c>
      <c r="C1316" s="16" t="n">
        <v>0.362997506030144</v>
      </c>
      <c r="D1316" s="16" t="n">
        <v>1</v>
      </c>
      <c r="E1316" s="17" t="n">
        <v>88.4</v>
      </c>
      <c r="F1316" s="16" t="n">
        <v>3.65593814897246</v>
      </c>
      <c r="G1316" s="16" t="n">
        <v>3.4434279595903</v>
      </c>
      <c r="H1316" s="16" t="n">
        <v>1.40328721314325</v>
      </c>
      <c r="I1316" s="16" t="n">
        <v>1.30102999566398</v>
      </c>
      <c r="J1316" s="16" t="n">
        <v>0.405667244511352</v>
      </c>
      <c r="K1316" s="16" t="n">
        <v>0.591858678955453</v>
      </c>
      <c r="L1316" s="16" t="n">
        <v>0.572363031233999</v>
      </c>
    </row>
    <row r="1317" customFormat="false" ht="15" hidden="false" customHeight="false" outlineLevel="0" collapsed="false">
      <c r="A1317" s="17" t="n">
        <v>1712</v>
      </c>
      <c r="B1317" s="16" t="n">
        <v>0.343770975040065</v>
      </c>
      <c r="C1317" s="16" t="n">
        <v>0.363107034732257</v>
      </c>
      <c r="D1317" s="16" t="n">
        <v>1</v>
      </c>
      <c r="E1317" s="17" t="n">
        <v>88</v>
      </c>
      <c r="F1317" s="16" t="n">
        <v>3.63567596264737</v>
      </c>
      <c r="G1317" s="16" t="n">
        <v>3.42417615250784</v>
      </c>
      <c r="H1317" s="16" t="n">
        <v>1.40180432744969</v>
      </c>
      <c r="I1317" s="16" t="n">
        <v>1.30102999566398</v>
      </c>
      <c r="J1317" s="16" t="n">
        <v>0.204741297179918</v>
      </c>
      <c r="K1317" s="16" t="n">
        <v>0.5915770609319</v>
      </c>
      <c r="L1317" s="16" t="n">
        <v>0.567229902713774</v>
      </c>
    </row>
    <row r="1318" customFormat="false" ht="15" hidden="false" customHeight="false" outlineLevel="0" collapsed="false">
      <c r="A1318" s="17" t="n">
        <v>1713</v>
      </c>
      <c r="B1318" s="16" t="n">
        <v>0.343843997470916</v>
      </c>
      <c r="C1318" s="16" t="n">
        <v>0.363231788215137</v>
      </c>
      <c r="D1318" s="16" t="n">
        <v>1</v>
      </c>
      <c r="E1318" s="17" t="n">
        <v>87.8</v>
      </c>
      <c r="F1318" s="16" t="n">
        <v>3.6144992939757</v>
      </c>
      <c r="G1318" s="16" t="n">
        <v>3.40367176645014</v>
      </c>
      <c r="H1318" s="16" t="n">
        <v>1.40007221176719</v>
      </c>
      <c r="I1318" s="16" t="n">
        <v>1.30102999566398</v>
      </c>
      <c r="J1318" s="16" t="n">
        <v>0.473739002521518</v>
      </c>
      <c r="K1318" s="16" t="n">
        <v>0.591282642089094</v>
      </c>
      <c r="L1318" s="16" t="n">
        <v>0.562672811059908</v>
      </c>
    </row>
    <row r="1319" customFormat="false" ht="15" hidden="false" customHeight="false" outlineLevel="0" collapsed="false">
      <c r="A1319" s="17" t="n">
        <v>1714</v>
      </c>
      <c r="B1319" s="16" t="n">
        <v>0.343926387292052</v>
      </c>
      <c r="C1319" s="16" t="n">
        <v>0.36336494513577</v>
      </c>
      <c r="D1319" s="16" t="n">
        <v>1</v>
      </c>
      <c r="E1319" s="17" t="n">
        <v>87.5</v>
      </c>
      <c r="F1319" s="16" t="n">
        <v>3.59178500826257</v>
      </c>
      <c r="G1319" s="16" t="n">
        <v>3.38162872427389</v>
      </c>
      <c r="H1319" s="16" t="n">
        <v>1.39802394493289</v>
      </c>
      <c r="I1319" s="16" t="n">
        <v>1.30102999566398</v>
      </c>
      <c r="J1319" s="16" t="n">
        <v>0.36597802925229</v>
      </c>
      <c r="K1319" s="16" t="n">
        <v>0.591116231438812</v>
      </c>
      <c r="L1319" s="16" t="n">
        <v>0.557821300563236</v>
      </c>
    </row>
    <row r="1320" customFormat="false" ht="15" hidden="false" customHeight="false" outlineLevel="0" collapsed="false">
      <c r="A1320" s="17" t="n">
        <v>1715</v>
      </c>
      <c r="B1320" s="16" t="n">
        <v>0.344038508004612</v>
      </c>
      <c r="C1320" s="16" t="n">
        <v>0.363528254988694</v>
      </c>
      <c r="D1320" s="16" t="n">
        <v>1</v>
      </c>
      <c r="E1320" s="17" t="n">
        <v>87.1</v>
      </c>
      <c r="F1320" s="16" t="n">
        <v>3.56694781837386</v>
      </c>
      <c r="G1320" s="16" t="n">
        <v>3.35724494810947</v>
      </c>
      <c r="H1320" s="16" t="n">
        <v>1.39719283516497</v>
      </c>
      <c r="I1320" s="16" t="n">
        <v>1.30102999566398</v>
      </c>
      <c r="J1320" s="16" t="n">
        <v>0.307097716105522</v>
      </c>
      <c r="K1320" s="16" t="n">
        <v>0.590706605222734</v>
      </c>
      <c r="L1320" s="16" t="n">
        <v>0.55384024577573</v>
      </c>
    </row>
    <row r="1321" customFormat="false" ht="15" hidden="false" customHeight="false" outlineLevel="0" collapsed="false">
      <c r="A1321" s="17" t="n">
        <v>1716</v>
      </c>
      <c r="B1321" s="16" t="n">
        <v>0.344126961533985</v>
      </c>
      <c r="C1321" s="16" t="n">
        <v>0.363665907709829</v>
      </c>
      <c r="D1321" s="16" t="n">
        <v>1</v>
      </c>
      <c r="E1321" s="17" t="n">
        <v>86.8</v>
      </c>
      <c r="F1321" s="16" t="n">
        <v>3.54186792662759</v>
      </c>
      <c r="G1321" s="16" t="n">
        <v>3.33305102529467</v>
      </c>
      <c r="H1321" s="16" t="n">
        <v>1.39458418798852</v>
      </c>
      <c r="I1321" s="16" t="n">
        <v>1.30102999566398</v>
      </c>
      <c r="J1321" s="16" t="n">
        <v>0.406710830024739</v>
      </c>
      <c r="K1321" s="16" t="n">
        <v>0.590373783922171</v>
      </c>
      <c r="L1321" s="16" t="n">
        <v>0.550396825396825</v>
      </c>
    </row>
    <row r="1322" customFormat="false" ht="15" hidden="false" customHeight="false" outlineLevel="0" collapsed="false">
      <c r="A1322" s="17" t="n">
        <v>1717</v>
      </c>
      <c r="B1322" s="16" t="n">
        <v>0.344241719397288</v>
      </c>
      <c r="C1322" s="16" t="n">
        <v>0.363831319323471</v>
      </c>
      <c r="D1322" s="16" t="n">
        <v>1</v>
      </c>
      <c r="E1322" s="17" t="n">
        <v>86.4</v>
      </c>
      <c r="F1322" s="16" t="n">
        <v>3.51481083772816</v>
      </c>
      <c r="G1322" s="16" t="n">
        <v>3.30866037290275</v>
      </c>
      <c r="H1322" s="16" t="n">
        <v>1.39150004415288</v>
      </c>
      <c r="I1322" s="16" t="n">
        <v>1.30102999566398</v>
      </c>
      <c r="J1322" s="16" t="n">
        <v>0.217744956479776</v>
      </c>
      <c r="K1322" s="16" t="n">
        <v>0.590040962621608</v>
      </c>
      <c r="L1322" s="16" t="n">
        <v>0.547452636968766</v>
      </c>
    </row>
    <row r="1323" customFormat="false" ht="15" hidden="false" customHeight="false" outlineLevel="0" collapsed="false">
      <c r="A1323" s="17" t="n">
        <v>1718</v>
      </c>
      <c r="B1323" s="16" t="n">
        <v>0.344292455722415</v>
      </c>
      <c r="C1323" s="16" t="n">
        <v>0.363925316449135</v>
      </c>
      <c r="D1323" s="16" t="n">
        <v>1</v>
      </c>
      <c r="E1323" s="17" t="n">
        <v>86</v>
      </c>
      <c r="F1323" s="16" t="n">
        <v>3.48892429855813</v>
      </c>
      <c r="G1323" s="16" t="n">
        <v>3.28542399897795</v>
      </c>
      <c r="H1323" s="16" t="n">
        <v>1.38890352755617</v>
      </c>
      <c r="I1323" s="16" t="n">
        <v>1.30102999566398</v>
      </c>
      <c r="J1323" s="16" t="n">
        <v>0.276808267516075</v>
      </c>
      <c r="K1323" s="16" t="n">
        <v>0.589605734767025</v>
      </c>
      <c r="L1323" s="16" t="n">
        <v>0.544802867383513</v>
      </c>
    </row>
    <row r="1324" customFormat="false" ht="15" hidden="false" customHeight="false" outlineLevel="0" collapsed="false">
      <c r="A1324" s="17" t="n">
        <v>1719</v>
      </c>
      <c r="B1324" s="16" t="n">
        <v>0.344351030294857</v>
      </c>
      <c r="C1324" s="16" t="n">
        <v>0.364022946093352</v>
      </c>
      <c r="D1324" s="16" t="n">
        <v>1</v>
      </c>
      <c r="E1324" s="17" t="n">
        <v>85.9</v>
      </c>
      <c r="F1324" s="16" t="n">
        <v>3.4604140775021</v>
      </c>
      <c r="G1324" s="16" t="n">
        <v>3.25921948024577</v>
      </c>
      <c r="H1324" s="16" t="n">
        <v>1.3853079477253</v>
      </c>
      <c r="I1324" s="16" t="n">
        <v>1.30102999566398</v>
      </c>
      <c r="J1324" s="16" t="n">
        <v>0.311176804667095</v>
      </c>
      <c r="K1324" s="16" t="n">
        <v>0.589272913466462</v>
      </c>
      <c r="L1324" s="16" t="n">
        <v>0.542306707629288</v>
      </c>
    </row>
    <row r="1325" customFormat="false" ht="15" hidden="false" customHeight="false" outlineLevel="0" collapsed="false">
      <c r="A1325" s="17" t="n">
        <v>1720</v>
      </c>
      <c r="B1325" s="16" t="n">
        <v>0.344289822356095</v>
      </c>
      <c r="C1325" s="16" t="n">
        <v>0.363998019935623</v>
      </c>
      <c r="D1325" s="16" t="n">
        <v>1</v>
      </c>
      <c r="E1325" s="17" t="n">
        <v>85.1</v>
      </c>
      <c r="F1325" s="16" t="n">
        <v>3.43754802037217</v>
      </c>
      <c r="G1325" s="16" t="n">
        <v>3.23799289083066</v>
      </c>
      <c r="H1325" s="16" t="n">
        <v>1.38207384266041</v>
      </c>
      <c r="I1325" s="16" t="n">
        <v>1.30102999566398</v>
      </c>
      <c r="J1325" s="16" t="n">
        <v>0.275394549133841</v>
      </c>
      <c r="K1325" s="16" t="n">
        <v>0.588876088069636</v>
      </c>
      <c r="L1325" s="16" t="n">
        <v>0.53958013312852</v>
      </c>
    </row>
    <row r="1326" customFormat="false" ht="15" hidden="false" customHeight="false" outlineLevel="0" collapsed="false">
      <c r="A1326" s="17" t="n">
        <v>1721</v>
      </c>
      <c r="B1326" s="16" t="n">
        <v>0.344197636440633</v>
      </c>
      <c r="C1326" s="16" t="n">
        <v>0.363935261580252</v>
      </c>
      <c r="D1326" s="16" t="n">
        <v>1</v>
      </c>
      <c r="E1326" s="17" t="n">
        <v>84.4</v>
      </c>
      <c r="F1326" s="16" t="n">
        <v>3.41379934896613</v>
      </c>
      <c r="G1326" s="16" t="n">
        <v>3.21620344597403</v>
      </c>
      <c r="H1326" s="16" t="n">
        <v>1.37949980681345</v>
      </c>
      <c r="I1326" s="16" t="n">
        <v>1.30102999566398</v>
      </c>
      <c r="J1326" s="16" t="n">
        <v>0.332958758415125</v>
      </c>
      <c r="K1326" s="16" t="n">
        <v>0.588786482334869</v>
      </c>
      <c r="L1326" s="16" t="n">
        <v>0.537429595494112</v>
      </c>
    </row>
    <row r="1327" customFormat="false" ht="15" hidden="false" customHeight="false" outlineLevel="0" collapsed="false">
      <c r="A1327" s="17" t="n">
        <v>1722</v>
      </c>
      <c r="B1327" s="16" t="n">
        <v>0.343938428849455</v>
      </c>
      <c r="C1327" s="16" t="n">
        <v>0.363705287825677</v>
      </c>
      <c r="D1327" s="16" t="n">
        <v>1</v>
      </c>
      <c r="E1327" s="17" t="n">
        <v>84.1</v>
      </c>
      <c r="F1327" s="16" t="n">
        <v>3.39933540456063</v>
      </c>
      <c r="G1327" s="16" t="n">
        <v>3.2027158102942</v>
      </c>
      <c r="H1327" s="16" t="n">
        <v>1.37705088422043</v>
      </c>
      <c r="I1327" s="16" t="n">
        <v>1.30102999566398</v>
      </c>
      <c r="J1327" s="16" t="n">
        <v>0.308977939378183</v>
      </c>
      <c r="K1327" s="16" t="n">
        <v>0.588440860215054</v>
      </c>
      <c r="L1327" s="16" t="n">
        <v>0.536712749615975</v>
      </c>
    </row>
    <row r="1328" customFormat="false" ht="15" hidden="false" customHeight="false" outlineLevel="0" collapsed="false">
      <c r="A1328" s="17" t="n">
        <v>1723</v>
      </c>
      <c r="B1328" s="16" t="n">
        <v>0.343593705622923</v>
      </c>
      <c r="C1328" s="16" t="n">
        <v>0.363389766793097</v>
      </c>
      <c r="D1328" s="16" t="n">
        <v>1</v>
      </c>
      <c r="E1328" s="17" t="n">
        <v>84</v>
      </c>
      <c r="F1328" s="16" t="n">
        <v>3.38904976504565</v>
      </c>
      <c r="G1328" s="16" t="n">
        <v>3.19372851100451</v>
      </c>
      <c r="H1328" s="16" t="n">
        <v>1.37576969967299</v>
      </c>
      <c r="I1328" s="16" t="n">
        <v>1.30102999566398</v>
      </c>
      <c r="J1328" s="16" t="n">
        <v>0.320608211754748</v>
      </c>
      <c r="K1328" s="16" t="n">
        <v>0.588274449564772</v>
      </c>
      <c r="L1328" s="16" t="n">
        <v>0.544252432155658</v>
      </c>
    </row>
    <row r="1329" customFormat="false" ht="15" hidden="false" customHeight="false" outlineLevel="0" collapsed="false">
      <c r="A1329" s="17" t="n">
        <v>1724</v>
      </c>
      <c r="B1329" s="16" t="n">
        <v>0.343046600501689</v>
      </c>
      <c r="C1329" s="16" t="n">
        <v>0.362867607801191</v>
      </c>
      <c r="D1329" s="16" t="n">
        <v>1</v>
      </c>
      <c r="E1329" s="17" t="n">
        <v>84</v>
      </c>
      <c r="F1329" s="16" t="n">
        <v>3.38822345281849</v>
      </c>
      <c r="G1329" s="16" t="n">
        <v>3.19322617826413</v>
      </c>
      <c r="H1329" s="16" t="n">
        <v>1.37547694961216</v>
      </c>
      <c r="I1329" s="16" t="n">
        <v>1.30102999566398</v>
      </c>
      <c r="J1329" s="16" t="n">
        <v>0.280857254225682</v>
      </c>
      <c r="K1329" s="16" t="n">
        <v>0.58821044546851</v>
      </c>
      <c r="L1329" s="16" t="n">
        <v>0.557334869431644</v>
      </c>
    </row>
    <row r="1330" customFormat="false" ht="15" hidden="false" customHeight="false" outlineLevel="0" collapsed="false">
      <c r="A1330" s="17" t="n">
        <v>1725</v>
      </c>
      <c r="B1330" s="16" t="n">
        <v>0.342350108164644</v>
      </c>
      <c r="C1330" s="16" t="n">
        <v>0.362192636608116</v>
      </c>
      <c r="D1330" s="16" t="n">
        <v>1</v>
      </c>
      <c r="E1330" s="17" t="n">
        <v>84.1</v>
      </c>
      <c r="F1330" s="16" t="n">
        <v>3.39403504971327</v>
      </c>
      <c r="G1330" s="16" t="n">
        <v>3.19806511073912</v>
      </c>
      <c r="H1330" s="16" t="n">
        <v>1.37547694961216</v>
      </c>
      <c r="I1330" s="16" t="n">
        <v>1.30102999566398</v>
      </c>
      <c r="J1330" s="16" t="n">
        <v>0.375428722841956</v>
      </c>
      <c r="K1330" s="16" t="n">
        <v>0.588248847926267</v>
      </c>
      <c r="L1330" s="16" t="n">
        <v>0.529160266257041</v>
      </c>
    </row>
    <row r="1331" customFormat="false" ht="15" hidden="false" customHeight="false" outlineLevel="0" collapsed="false">
      <c r="A1331" s="17" t="n">
        <v>1726</v>
      </c>
      <c r="B1331" s="16" t="n">
        <v>0.341461245975797</v>
      </c>
      <c r="C1331" s="16" t="n">
        <v>0.361322406294846</v>
      </c>
      <c r="D1331" s="16" t="n">
        <v>1</v>
      </c>
      <c r="E1331" s="17" t="n">
        <v>84.3</v>
      </c>
      <c r="F1331" s="16" t="n">
        <v>3.40967077294983</v>
      </c>
      <c r="G1331" s="16" t="n">
        <v>3.21272598624447</v>
      </c>
      <c r="H1331" s="16" t="n">
        <v>1.37613944642896</v>
      </c>
      <c r="I1331" s="16" t="n">
        <v>1.30102999566398</v>
      </c>
      <c r="J1331" s="16" t="n">
        <v>0.49978683594967</v>
      </c>
      <c r="K1331" s="16" t="n">
        <v>0.588440860215054</v>
      </c>
      <c r="L1331" s="16" t="n">
        <v>0.519009216589862</v>
      </c>
    </row>
    <row r="1332" customFormat="false" ht="15" hidden="false" customHeight="false" outlineLevel="0" collapsed="false">
      <c r="A1332" s="17" t="n">
        <v>1727</v>
      </c>
      <c r="B1332" s="16" t="n">
        <v>0.340388279349085</v>
      </c>
      <c r="C1332" s="16" t="n">
        <v>0.360262337927857</v>
      </c>
      <c r="D1332" s="16" t="n">
        <v>1</v>
      </c>
      <c r="E1332" s="17" t="n">
        <v>85.5</v>
      </c>
      <c r="F1332" s="16" t="n">
        <v>3.43368841188395</v>
      </c>
      <c r="G1332" s="16" t="n">
        <v>3.23478734042073</v>
      </c>
      <c r="H1332" s="16" t="n">
        <v>1.37843068436788</v>
      </c>
      <c r="I1332" s="16" t="n">
        <v>1.30102999566398</v>
      </c>
      <c r="J1332" s="16" t="n">
        <v>0.379988028457611</v>
      </c>
      <c r="K1332" s="16" t="n">
        <v>0.588645673323093</v>
      </c>
      <c r="L1332" s="16" t="n">
        <v>0.519802867383513</v>
      </c>
    </row>
    <row r="1333" customFormat="false" ht="15" hidden="false" customHeight="false" outlineLevel="0" collapsed="false">
      <c r="A1333" s="17" t="n">
        <v>1728</v>
      </c>
      <c r="B1333" s="16" t="n">
        <v>0.339133370963354</v>
      </c>
      <c r="C1333" s="16" t="n">
        <v>0.35902151244302</v>
      </c>
      <c r="D1333" s="16" t="n">
        <v>1</v>
      </c>
      <c r="E1333" s="17" t="n">
        <v>85.8</v>
      </c>
      <c r="F1333" s="16" t="n">
        <v>3.4677596787124</v>
      </c>
      <c r="G1333" s="16" t="n">
        <v>3.26557842185281</v>
      </c>
      <c r="H1333" s="16" t="n">
        <v>1.38157793849401</v>
      </c>
      <c r="I1333" s="16" t="n">
        <v>1.30102999566398</v>
      </c>
      <c r="J1333" s="16" t="n">
        <v>0.321135628027741</v>
      </c>
      <c r="K1333" s="16" t="n">
        <v>0.588863287250384</v>
      </c>
      <c r="L1333" s="16" t="n">
        <v>0.525192012288787</v>
      </c>
    </row>
    <row r="1334" customFormat="false" ht="15" hidden="false" customHeight="false" outlineLevel="0" collapsed="false">
      <c r="A1334" s="17" t="n">
        <v>1729</v>
      </c>
      <c r="B1334" s="16" t="n">
        <v>0.337671139528827</v>
      </c>
      <c r="C1334" s="16" t="n">
        <v>0.357569872275476</v>
      </c>
      <c r="D1334" s="16" t="n">
        <v>1</v>
      </c>
      <c r="E1334" s="17" t="n">
        <v>86.2</v>
      </c>
      <c r="F1334" s="16" t="n">
        <v>3.51296873466387</v>
      </c>
      <c r="G1334" s="16" t="n">
        <v>3.30748232880868</v>
      </c>
      <c r="H1334" s="16" t="n">
        <v>1.38555639694861</v>
      </c>
      <c r="I1334" s="16" t="n">
        <v>1.30102999566398</v>
      </c>
      <c r="J1334" s="16" t="n">
        <v>0.192035777484763</v>
      </c>
      <c r="K1334" s="16" t="n">
        <v>0.589759344598054</v>
      </c>
      <c r="L1334" s="16" t="n">
        <v>0.530235535074245</v>
      </c>
    </row>
    <row r="1335" customFormat="false" ht="15" hidden="false" customHeight="false" outlineLevel="0" collapsed="false">
      <c r="A1335" s="17" t="n">
        <v>1730</v>
      </c>
      <c r="B1335" s="16" t="n">
        <v>0.336096150652757</v>
      </c>
      <c r="C1335" s="16" t="n">
        <v>0.356010584869692</v>
      </c>
      <c r="D1335" s="16" t="n">
        <v>1</v>
      </c>
      <c r="E1335" s="17" t="n">
        <v>87.1</v>
      </c>
      <c r="F1335" s="16" t="n">
        <v>3.56673102443134</v>
      </c>
      <c r="G1335" s="16" t="n">
        <v>3.35724494810947</v>
      </c>
      <c r="H1335" s="16" t="n">
        <v>1.39134781884033</v>
      </c>
      <c r="I1335" s="16" t="n">
        <v>1.30102999566398</v>
      </c>
      <c r="J1335" s="16" t="n">
        <v>0.260275719873933</v>
      </c>
      <c r="K1335" s="16" t="n">
        <v>0.590437788018433</v>
      </c>
      <c r="L1335" s="16" t="n">
        <v>0.534754224270353</v>
      </c>
    </row>
    <row r="1336" customFormat="false" ht="15" hidden="false" customHeight="false" outlineLevel="0" collapsed="false">
      <c r="A1336" s="17" t="n">
        <v>1731</v>
      </c>
      <c r="B1336" s="16" t="n">
        <v>0.334321992974433</v>
      </c>
      <c r="C1336" s="16" t="n">
        <v>0.354250757804801</v>
      </c>
      <c r="D1336" s="16" t="n">
        <v>1</v>
      </c>
      <c r="E1336" s="17" t="n">
        <v>87.7</v>
      </c>
      <c r="F1336" s="16" t="n">
        <v>3.63264536284386</v>
      </c>
      <c r="G1336" s="16" t="n">
        <v>3.42148182409697</v>
      </c>
      <c r="H1336" s="16" t="n">
        <v>1.39738163583912</v>
      </c>
      <c r="I1336" s="16" t="n">
        <v>1.30102999566398</v>
      </c>
      <c r="J1336" s="16" t="n">
        <v>0.320601990138072</v>
      </c>
      <c r="K1336" s="16" t="n">
        <v>0.591397849462366</v>
      </c>
      <c r="L1336" s="16" t="n">
        <v>0.53910650281618</v>
      </c>
    </row>
    <row r="1337" customFormat="false" ht="15" hidden="false" customHeight="false" outlineLevel="0" collapsed="false">
      <c r="A1337" s="17" t="n">
        <v>1732</v>
      </c>
      <c r="B1337" s="16" t="n">
        <v>0.332509129648171</v>
      </c>
      <c r="C1337" s="16" t="n">
        <v>0.352461102340491</v>
      </c>
      <c r="D1337" s="16" t="n">
        <v>1</v>
      </c>
      <c r="E1337" s="17" t="n">
        <v>88.8</v>
      </c>
      <c r="F1337" s="16" t="n">
        <v>3.70430034638351</v>
      </c>
      <c r="G1337" s="16" t="n">
        <v>3.49043931771039</v>
      </c>
      <c r="H1337" s="16" t="n">
        <v>1.40429201775284</v>
      </c>
      <c r="I1337" s="16" t="n">
        <v>1.30102999566398</v>
      </c>
      <c r="J1337" s="16" t="n">
        <v>0.189009593348075</v>
      </c>
      <c r="K1337" s="16" t="n">
        <v>0.592396313364055</v>
      </c>
      <c r="L1337" s="16" t="n">
        <v>0.544546850998464</v>
      </c>
    </row>
    <row r="1338" customFormat="false" ht="15" hidden="false" customHeight="false" outlineLevel="0" collapsed="false">
      <c r="A1338" s="17" t="n">
        <v>1733</v>
      </c>
      <c r="B1338" s="16" t="n">
        <v>0.330540307930538</v>
      </c>
      <c r="C1338" s="16" t="n">
        <v>0.35051694353742</v>
      </c>
      <c r="D1338" s="16" t="n">
        <v>1</v>
      </c>
      <c r="E1338" s="17" t="n">
        <v>90</v>
      </c>
      <c r="F1338" s="16" t="n">
        <v>3.78806926843565</v>
      </c>
      <c r="G1338" s="16" t="n">
        <v>3.57047161968336</v>
      </c>
      <c r="H1338" s="16" t="n">
        <v>1.41031928068519</v>
      </c>
      <c r="I1338" s="16" t="n">
        <v>1.30102999566398</v>
      </c>
      <c r="J1338" s="16" t="n">
        <v>0.1281660138803</v>
      </c>
      <c r="K1338" s="16" t="n">
        <v>0.593612391193036</v>
      </c>
      <c r="L1338" s="16" t="n">
        <v>0.550883256528418</v>
      </c>
    </row>
    <row r="1339" customFormat="false" ht="15" hidden="false" customHeight="false" outlineLevel="0" collapsed="false">
      <c r="A1339" s="17" t="n">
        <v>1734</v>
      </c>
      <c r="B1339" s="16" t="n">
        <v>0.328617452037713</v>
      </c>
      <c r="C1339" s="16" t="n">
        <v>0.348631061829867</v>
      </c>
      <c r="D1339" s="16" t="n">
        <v>1</v>
      </c>
      <c r="E1339" s="17" t="n">
        <v>90.8</v>
      </c>
      <c r="F1339" s="16" t="n">
        <v>3.87372288946959</v>
      </c>
      <c r="G1339" s="16" t="n">
        <v>3.65407345194707</v>
      </c>
      <c r="H1339" s="16" t="n">
        <v>1.41905203617335</v>
      </c>
      <c r="I1339" s="16" t="n">
        <v>1.30102999566398</v>
      </c>
      <c r="J1339" s="16" t="n">
        <v>0.245186141696092</v>
      </c>
      <c r="K1339" s="16" t="n">
        <v>0.594495647721454</v>
      </c>
      <c r="L1339" s="16" t="n">
        <v>0.558832565284178</v>
      </c>
    </row>
    <row r="1340" customFormat="false" ht="15" hidden="false" customHeight="false" outlineLevel="0" collapsed="false">
      <c r="A1340" s="17" t="n">
        <v>1735</v>
      </c>
      <c r="B1340" s="16" t="n">
        <v>0.3266062155839</v>
      </c>
      <c r="C1340" s="16" t="n">
        <v>0.346665444177005</v>
      </c>
      <c r="D1340" s="16" t="n">
        <v>1</v>
      </c>
      <c r="E1340" s="17" t="n">
        <v>91.9</v>
      </c>
      <c r="F1340" s="16" t="n">
        <v>3.96922170104806</v>
      </c>
      <c r="G1340" s="16" t="n">
        <v>3.74682137874997</v>
      </c>
      <c r="H1340" s="16" t="n">
        <v>1.42840795202081</v>
      </c>
      <c r="I1340" s="16" t="n">
        <v>1.30102999566398</v>
      </c>
      <c r="J1340" s="16" t="n">
        <v>0.336945395950259</v>
      </c>
      <c r="K1340" s="16" t="n">
        <v>0.595455709165387</v>
      </c>
      <c r="L1340" s="16" t="n">
        <v>0.567908346134153</v>
      </c>
    </row>
    <row r="1341" customFormat="false" ht="15" hidden="false" customHeight="false" outlineLevel="0" collapsed="false">
      <c r="A1341" s="17" t="n">
        <v>1736</v>
      </c>
      <c r="B1341" s="16" t="n">
        <v>0.324678641936136</v>
      </c>
      <c r="C1341" s="16" t="n">
        <v>0.344791329363661</v>
      </c>
      <c r="D1341" s="16" t="n">
        <v>1</v>
      </c>
      <c r="E1341" s="17" t="n">
        <v>92.8</v>
      </c>
      <c r="F1341" s="16" t="n">
        <v>4.06285986486933</v>
      </c>
      <c r="G1341" s="16" t="n">
        <v>3.83699625083751</v>
      </c>
      <c r="H1341" s="16" t="n">
        <v>1.43911890935006</v>
      </c>
      <c r="I1341" s="16" t="n">
        <v>1.30102999566398</v>
      </c>
      <c r="J1341" s="16" t="n">
        <v>0.298303774020326</v>
      </c>
      <c r="K1341" s="16" t="n">
        <v>0.59668458781362</v>
      </c>
      <c r="L1341" s="16" t="n">
        <v>0.578520225294419</v>
      </c>
    </row>
    <row r="1342" customFormat="false" ht="15" hidden="false" customHeight="false" outlineLevel="0" collapsed="false">
      <c r="A1342" s="17" t="n">
        <v>1737</v>
      </c>
      <c r="B1342" s="16" t="n">
        <v>0.322745682228179</v>
      </c>
      <c r="C1342" s="16" t="n">
        <v>0.34292134491186</v>
      </c>
      <c r="D1342" s="16" t="n">
        <v>1</v>
      </c>
      <c r="E1342" s="17" t="n">
        <v>93.7</v>
      </c>
      <c r="F1342" s="16" t="n">
        <v>4.16175786247193</v>
      </c>
      <c r="G1342" s="16" t="n">
        <v>3.9331035915647</v>
      </c>
      <c r="H1342" s="16" t="n">
        <v>1.44939611995871</v>
      </c>
      <c r="I1342" s="16" t="n">
        <v>1.30102999566398</v>
      </c>
      <c r="J1342" s="16" t="n">
        <v>0.297332960447785</v>
      </c>
      <c r="K1342" s="16" t="n">
        <v>0.597977470558116</v>
      </c>
      <c r="L1342" s="16" t="n">
        <v>0.589772145417307</v>
      </c>
    </row>
    <row r="1343" customFormat="false" ht="15" hidden="false" customHeight="false" outlineLevel="0" collapsed="false">
      <c r="A1343" s="17" t="n">
        <v>1738</v>
      </c>
      <c r="B1343" s="16" t="n">
        <v>0.320925900032596</v>
      </c>
      <c r="C1343" s="16" t="n">
        <v>0.341170658603791</v>
      </c>
      <c r="D1343" s="16" t="n">
        <v>1</v>
      </c>
      <c r="E1343" s="17" t="n">
        <v>94.6</v>
      </c>
      <c r="F1343" s="16" t="n">
        <v>4.2556436825523</v>
      </c>
      <c r="G1343" s="16" t="n">
        <v>4.02418070674208</v>
      </c>
      <c r="H1343" s="16" t="n">
        <v>1.45892373850922</v>
      </c>
      <c r="I1343" s="16" t="n">
        <v>1.30102999566398</v>
      </c>
      <c r="J1343" s="16" t="n">
        <v>0.308839611070764</v>
      </c>
      <c r="K1343" s="16" t="n">
        <v>0.59957757296467</v>
      </c>
      <c r="L1343" s="16" t="n">
        <v>0.601702508960573</v>
      </c>
    </row>
    <row r="1344" customFormat="false" ht="15" hidden="false" customHeight="false" outlineLevel="0" collapsed="false">
      <c r="A1344" s="17" t="n">
        <v>1739</v>
      </c>
      <c r="B1344" s="16" t="n">
        <v>0.319145149773076</v>
      </c>
      <c r="C1344" s="16" t="n">
        <v>0.339467467872366</v>
      </c>
      <c r="D1344" s="16" t="n">
        <v>1</v>
      </c>
      <c r="E1344" s="17" t="n">
        <v>95.2</v>
      </c>
      <c r="F1344" s="16" t="n">
        <v>4.35024965874219</v>
      </c>
      <c r="G1344" s="16" t="n">
        <v>4.11418343701098</v>
      </c>
      <c r="H1344" s="16" t="n">
        <v>1.46875334724392</v>
      </c>
      <c r="I1344" s="16" t="n">
        <v>1.30102999566398</v>
      </c>
      <c r="J1344" s="16" t="n">
        <v>0.157661624552206</v>
      </c>
      <c r="K1344" s="16" t="n">
        <v>0.600729646697389</v>
      </c>
      <c r="L1344" s="16" t="n">
        <v>0.613620071684588</v>
      </c>
    </row>
    <row r="1345" customFormat="false" ht="15" hidden="false" customHeight="false" outlineLevel="0" collapsed="false">
      <c r="A1345" s="17" t="n">
        <v>1740</v>
      </c>
      <c r="B1345" s="16" t="n">
        <v>0.317481707958948</v>
      </c>
      <c r="C1345" s="16" t="n">
        <v>0.337885663081561</v>
      </c>
      <c r="D1345" s="16" t="n">
        <v>1</v>
      </c>
      <c r="E1345" s="17" t="n">
        <v>95.7</v>
      </c>
      <c r="F1345" s="16" t="n">
        <v>4.43791736286619</v>
      </c>
      <c r="G1345" s="16" t="n">
        <v>4.1989939302905</v>
      </c>
      <c r="H1345" s="16" t="n">
        <v>1.47835508321126</v>
      </c>
      <c r="I1345" s="16" t="n">
        <v>1.30102999566398</v>
      </c>
      <c r="J1345" s="16" t="n">
        <v>0.164576359313201</v>
      </c>
      <c r="K1345" s="16" t="n">
        <v>0.601856118791603</v>
      </c>
      <c r="L1345" s="16" t="n">
        <v>0.624846390168971</v>
      </c>
    </row>
    <row r="1346" customFormat="false" ht="15" hidden="false" customHeight="false" outlineLevel="0" collapsed="false">
      <c r="A1346" s="17" t="n">
        <v>1741</v>
      </c>
      <c r="B1346" s="16" t="n">
        <v>0.31590636110022</v>
      </c>
      <c r="C1346" s="16" t="n">
        <v>0.336400919864255</v>
      </c>
      <c r="D1346" s="16" t="n">
        <v>1</v>
      </c>
      <c r="E1346" s="17" t="n">
        <v>96.1</v>
      </c>
      <c r="F1346" s="16" t="n">
        <v>4.52220114129116</v>
      </c>
      <c r="G1346" s="16" t="n">
        <v>4.2807621357961</v>
      </c>
      <c r="H1346" s="16" t="n">
        <v>1.48671303932864</v>
      </c>
      <c r="I1346" s="16" t="n">
        <v>1.30102999566398</v>
      </c>
      <c r="J1346" s="16" t="n">
        <v>0.195428740375469</v>
      </c>
      <c r="K1346" s="16" t="n">
        <v>0.602995391705069</v>
      </c>
      <c r="L1346" s="16" t="n">
        <v>0.63494623655914</v>
      </c>
    </row>
    <row r="1347" customFormat="false" ht="15" hidden="false" customHeight="false" outlineLevel="0" collapsed="false">
      <c r="A1347" s="17" t="n">
        <v>1742</v>
      </c>
      <c r="B1347" s="16" t="n">
        <v>0.314425418774287</v>
      </c>
      <c r="C1347" s="16" t="n">
        <v>0.335010091359577</v>
      </c>
      <c r="D1347" s="16" t="n">
        <v>1</v>
      </c>
      <c r="E1347" s="17" t="n">
        <v>96.3</v>
      </c>
      <c r="F1347" s="16" t="n">
        <v>4.59875653066979</v>
      </c>
      <c r="G1347" s="16" t="n">
        <v>4.35478729631713</v>
      </c>
      <c r="H1347" s="16" t="n">
        <v>1.4959027705339</v>
      </c>
      <c r="I1347" s="16" t="n">
        <v>1.30102999566398</v>
      </c>
      <c r="J1347" s="16" t="n">
        <v>0.0786123150355944</v>
      </c>
      <c r="K1347" s="16" t="n">
        <v>0.604083461341526</v>
      </c>
      <c r="L1347" s="16" t="n">
        <v>0.643599590373784</v>
      </c>
    </row>
    <row r="1348" customFormat="false" ht="15" hidden="false" customHeight="false" outlineLevel="0" collapsed="false">
      <c r="A1348" s="17" t="n">
        <v>1743</v>
      </c>
      <c r="B1348" s="16" t="n">
        <v>0.313038661366417</v>
      </c>
      <c r="C1348" s="16" t="n">
        <v>0.333716839648062</v>
      </c>
      <c r="D1348" s="16" t="n">
        <v>1</v>
      </c>
      <c r="E1348" s="17" t="n">
        <v>96.5</v>
      </c>
      <c r="F1348" s="16" t="n">
        <v>4.667301497186</v>
      </c>
      <c r="G1348" s="16" t="n">
        <v>4.42115170018426</v>
      </c>
      <c r="H1348" s="16" t="n">
        <v>1.50228974393318</v>
      </c>
      <c r="I1348" s="16" t="n">
        <v>1.30102999566398</v>
      </c>
      <c r="J1348" s="16" t="n">
        <v>0.233310622371276</v>
      </c>
      <c r="K1348" s="16" t="n">
        <v>0.604966717869944</v>
      </c>
      <c r="L1348" s="16" t="n">
        <v>0.649641577060932</v>
      </c>
    </row>
    <row r="1349" customFormat="false" ht="15" hidden="false" customHeight="false" outlineLevel="0" collapsed="false">
      <c r="A1349" s="17" t="n">
        <v>1744</v>
      </c>
      <c r="B1349" s="16" t="n">
        <v>0.311715569997591</v>
      </c>
      <c r="C1349" s="16" t="n">
        <v>0.332489691891017</v>
      </c>
      <c r="D1349" s="16" t="n">
        <v>1</v>
      </c>
      <c r="E1349" s="17" t="n">
        <v>96.6</v>
      </c>
      <c r="F1349" s="16" t="n">
        <v>4.73208049956443</v>
      </c>
      <c r="G1349" s="16" t="n">
        <v>4.48447088780365</v>
      </c>
      <c r="H1349" s="16" t="n">
        <v>1.50907286473175</v>
      </c>
      <c r="I1349" s="16" t="n">
        <v>1.30102999566398</v>
      </c>
      <c r="J1349" s="16" t="n">
        <v>0.16353920917413</v>
      </c>
      <c r="K1349" s="16" t="n">
        <v>0.605709165386585</v>
      </c>
      <c r="L1349" s="16" t="n">
        <v>0.653814644137225</v>
      </c>
    </row>
    <row r="1350" customFormat="false" ht="15" hidden="false" customHeight="false" outlineLevel="0" collapsed="false">
      <c r="A1350" s="17" t="n">
        <v>1745</v>
      </c>
      <c r="B1350" s="16" t="n">
        <v>0.310491287637325</v>
      </c>
      <c r="C1350" s="16" t="n">
        <v>0.331365440016793</v>
      </c>
      <c r="D1350" s="16" t="n">
        <v>1</v>
      </c>
      <c r="E1350" s="17" t="n">
        <v>96.7</v>
      </c>
      <c r="F1350" s="16" t="n">
        <v>4.78982437897234</v>
      </c>
      <c r="G1350" s="16" t="n">
        <v>4.54075002895328</v>
      </c>
      <c r="H1350" s="16" t="n">
        <v>1.51591336371584</v>
      </c>
      <c r="I1350" s="16" t="n">
        <v>1.30102999566398</v>
      </c>
      <c r="J1350" s="16" t="n">
        <v>0.127970547970548</v>
      </c>
      <c r="K1350" s="16" t="n">
        <v>0.606477214541731</v>
      </c>
      <c r="L1350" s="16" t="n">
        <v>0.654096262160778</v>
      </c>
    </row>
    <row r="1351" customFormat="false" ht="15" hidden="false" customHeight="false" outlineLevel="0" collapsed="false">
      <c r="A1351" s="17" t="n">
        <v>1746</v>
      </c>
      <c r="B1351" s="16" t="n">
        <v>0.309307979567656</v>
      </c>
      <c r="C1351" s="16" t="n">
        <v>0.330280608515586</v>
      </c>
      <c r="D1351" s="16" t="n">
        <v>1</v>
      </c>
      <c r="E1351" s="17" t="n">
        <v>97</v>
      </c>
      <c r="F1351" s="16" t="n">
        <v>4.84292827956111</v>
      </c>
      <c r="G1351" s="16" t="n">
        <v>4.59238423446128</v>
      </c>
      <c r="H1351" s="16" t="n">
        <v>1.52186112912121</v>
      </c>
      <c r="I1351" s="16" t="n">
        <v>1.30102999566398</v>
      </c>
      <c r="J1351" s="16" t="n">
        <v>0.164452851180571</v>
      </c>
      <c r="K1351" s="16" t="n">
        <v>0.607296466973886</v>
      </c>
      <c r="L1351" s="16" t="n">
        <v>0.654889912954429</v>
      </c>
    </row>
    <row r="1352" customFormat="false" ht="15" hidden="false" customHeight="false" outlineLevel="0" collapsed="false">
      <c r="A1352" s="17" t="n">
        <v>1747</v>
      </c>
      <c r="B1352" s="16" t="n">
        <v>0.308198662149528</v>
      </c>
      <c r="C1352" s="16" t="n">
        <v>0.329274014023043</v>
      </c>
      <c r="D1352" s="16" t="n">
        <v>1</v>
      </c>
      <c r="E1352" s="17" t="n">
        <v>97.3</v>
      </c>
      <c r="F1352" s="16" t="n">
        <v>4.89079766296952</v>
      </c>
      <c r="G1352" s="16" t="n">
        <v>4.639148073407</v>
      </c>
      <c r="H1352" s="16" t="n">
        <v>1.52804282624564</v>
      </c>
      <c r="I1352" s="16" t="n">
        <v>1.30102999566398</v>
      </c>
      <c r="J1352" s="16" t="n">
        <v>0.08668430335097</v>
      </c>
      <c r="K1352" s="16" t="n">
        <v>0.607782898105479</v>
      </c>
      <c r="L1352" s="16" t="n">
        <v>0.65847414234511</v>
      </c>
    </row>
    <row r="1353" customFormat="false" ht="15" hidden="false" customHeight="false" outlineLevel="0" collapsed="false">
      <c r="A1353" s="17" t="n">
        <v>1748</v>
      </c>
      <c r="B1353" s="16" t="n">
        <v>0.307112977973052</v>
      </c>
      <c r="C1353" s="16" t="n">
        <v>0.328286822428626</v>
      </c>
      <c r="D1353" s="16" t="n">
        <v>1</v>
      </c>
      <c r="E1353" s="17" t="n">
        <v>97.5</v>
      </c>
      <c r="F1353" s="16" t="n">
        <v>4.93434665802893</v>
      </c>
      <c r="G1353" s="16" t="n">
        <v>4.68121861773851</v>
      </c>
      <c r="H1353" s="16" t="n">
        <v>1.53410344823938</v>
      </c>
      <c r="I1353" s="16" t="n">
        <v>1.30102999566398</v>
      </c>
      <c r="J1353" s="16" t="n">
        <v>0.290112534657255</v>
      </c>
      <c r="K1353" s="16" t="n">
        <v>0.608346134152586</v>
      </c>
      <c r="L1353" s="16" t="n">
        <v>0.663364055299539</v>
      </c>
    </row>
    <row r="1354" customFormat="false" ht="15" hidden="false" customHeight="false" outlineLevel="0" collapsed="false">
      <c r="A1354" s="17" t="n">
        <v>1749</v>
      </c>
      <c r="B1354" s="16" t="n">
        <v>0.306087018360221</v>
      </c>
      <c r="C1354" s="16" t="n">
        <v>0.32735793109863</v>
      </c>
      <c r="D1354" s="16" t="n">
        <v>1</v>
      </c>
      <c r="E1354" s="17" t="n">
        <v>97.7</v>
      </c>
      <c r="F1354" s="16" t="n">
        <v>4.97009623610874</v>
      </c>
      <c r="G1354" s="16" t="n">
        <v>4.71585604544895</v>
      </c>
      <c r="H1354" s="16" t="n">
        <v>1.53891444696359</v>
      </c>
      <c r="I1354" s="16" t="n">
        <v>1.30102999566398</v>
      </c>
      <c r="J1354" s="16" t="n">
        <v>0.145957955013683</v>
      </c>
      <c r="K1354" s="16" t="n">
        <v>0.608653353814644</v>
      </c>
      <c r="L1354" s="16" t="n">
        <v>0.669444444444444</v>
      </c>
    </row>
    <row r="1355" customFormat="false" ht="15" hidden="false" customHeight="false" outlineLevel="0" collapsed="false">
      <c r="A1355" s="17" t="n">
        <v>1750</v>
      </c>
      <c r="B1355" s="16" t="n">
        <v>0.305066490457172</v>
      </c>
      <c r="C1355" s="16" t="n">
        <v>0.326433134968242</v>
      </c>
      <c r="D1355" s="16" t="n">
        <v>1</v>
      </c>
      <c r="E1355" s="17" t="n">
        <v>97.8</v>
      </c>
      <c r="F1355" s="16" t="n">
        <v>5.00644222877847</v>
      </c>
      <c r="G1355" s="16" t="n">
        <v>4.7514590191489</v>
      </c>
      <c r="H1355" s="16" t="n">
        <v>1.54419477751467</v>
      </c>
      <c r="I1355" s="16" t="n">
        <v>1.30102999566398</v>
      </c>
      <c r="J1355" s="16" t="n">
        <v>0.306205322633768</v>
      </c>
      <c r="K1355" s="16" t="n">
        <v>0.609011776753712</v>
      </c>
      <c r="L1355" s="16" t="n">
        <v>0.67357910906298</v>
      </c>
    </row>
    <row r="1356" customFormat="false" ht="15" hidden="false" customHeight="false" outlineLevel="0" collapsed="false">
      <c r="A1356" s="17" t="n">
        <v>1751</v>
      </c>
      <c r="B1356" s="16" t="n">
        <v>0.304083179268572</v>
      </c>
      <c r="C1356" s="16" t="n">
        <v>0.325544361073163</v>
      </c>
      <c r="D1356" s="16" t="n">
        <v>1</v>
      </c>
      <c r="E1356" s="17" t="n">
        <v>97.8</v>
      </c>
      <c r="F1356" s="16" t="n">
        <v>5.03860915108889</v>
      </c>
      <c r="G1356" s="16" t="n">
        <v>4.78250902404497</v>
      </c>
      <c r="H1356" s="16" t="n">
        <v>1.54773950651558</v>
      </c>
      <c r="I1356" s="16" t="n">
        <v>1.30102999566398</v>
      </c>
      <c r="J1356" s="16" t="n">
        <v>0.22498125188255</v>
      </c>
      <c r="K1356" s="16" t="n">
        <v>0.609216589861751</v>
      </c>
      <c r="L1356" s="16" t="n">
        <v>0.673515104966718</v>
      </c>
    </row>
    <row r="1357" customFormat="false" ht="15" hidden="false" customHeight="false" outlineLevel="0" collapsed="false">
      <c r="A1357" s="17" t="n">
        <v>1752</v>
      </c>
      <c r="B1357" s="16" t="n">
        <v>0.303080087261541</v>
      </c>
      <c r="C1357" s="16" t="n">
        <v>0.324633980085773</v>
      </c>
      <c r="D1357" s="16" t="n">
        <v>1</v>
      </c>
      <c r="E1357" s="17" t="n">
        <v>97.8</v>
      </c>
      <c r="F1357" s="16" t="n">
        <v>5.07182233194684</v>
      </c>
      <c r="G1357" s="16" t="n">
        <v>4.8146024075952</v>
      </c>
      <c r="H1357" s="16" t="n">
        <v>1.55173511996826</v>
      </c>
      <c r="I1357" s="16" t="n">
        <v>1.30102999566398</v>
      </c>
      <c r="J1357" s="16" t="n">
        <v>0.300775569827978</v>
      </c>
      <c r="K1357" s="16" t="n">
        <v>0.60942140296979</v>
      </c>
      <c r="L1357" s="16" t="n">
        <v>0.668241167434716</v>
      </c>
    </row>
    <row r="1358" customFormat="false" ht="15" hidden="false" customHeight="false" outlineLevel="0" collapsed="false">
      <c r="A1358" s="17" t="n">
        <v>1753</v>
      </c>
      <c r="B1358" s="16" t="n">
        <v>0.302102867573027</v>
      </c>
      <c r="C1358" s="16" t="n">
        <v>0.323749029347974</v>
      </c>
      <c r="D1358" s="16" t="n">
        <v>1</v>
      </c>
      <c r="E1358" s="17" t="n">
        <v>97.9</v>
      </c>
      <c r="F1358" s="16" t="n">
        <v>5.10325193925948</v>
      </c>
      <c r="G1358" s="16" t="n">
        <v>4.84528387608044</v>
      </c>
      <c r="H1358" s="16" t="n">
        <v>1.55638726704436</v>
      </c>
      <c r="I1358" s="16" t="n">
        <v>1.30102999566398</v>
      </c>
      <c r="J1358" s="16" t="n">
        <v>0.222025662906857</v>
      </c>
      <c r="K1358" s="16" t="n">
        <v>0.609767025089606</v>
      </c>
      <c r="L1358" s="16" t="n">
        <v>0.660010240655402</v>
      </c>
    </row>
    <row r="1359" customFormat="false" ht="15" hidden="false" customHeight="false" outlineLevel="0" collapsed="false">
      <c r="A1359" s="17" t="n">
        <v>1754</v>
      </c>
      <c r="B1359" s="16" t="n">
        <v>0.301088128534574</v>
      </c>
      <c r="C1359" s="16" t="n">
        <v>0.322821043816305</v>
      </c>
      <c r="D1359" s="16" t="n">
        <v>1</v>
      </c>
      <c r="E1359" s="17" t="n">
        <v>97.9</v>
      </c>
      <c r="F1359" s="16" t="n">
        <v>5.13594785861592</v>
      </c>
      <c r="G1359" s="16" t="n">
        <v>4.87723036560138</v>
      </c>
      <c r="H1359" s="16" t="n">
        <v>1.55974616477077</v>
      </c>
      <c r="I1359" s="16" t="n">
        <v>1.30102999566398</v>
      </c>
      <c r="J1359" s="16" t="n">
        <v>0.202388172094407</v>
      </c>
      <c r="K1359" s="16" t="n">
        <v>0.610125448028674</v>
      </c>
      <c r="L1359" s="16" t="n">
        <v>0.64768305171531</v>
      </c>
    </row>
    <row r="1360" customFormat="false" ht="15" hidden="false" customHeight="false" outlineLevel="0" collapsed="false">
      <c r="A1360" s="17" t="n">
        <v>1755</v>
      </c>
      <c r="B1360" s="16" t="n">
        <v>0.30007081585271</v>
      </c>
      <c r="C1360" s="16" t="n">
        <v>0.321888296618577</v>
      </c>
      <c r="D1360" s="16" t="n">
        <v>1</v>
      </c>
      <c r="E1360" s="17" t="n">
        <v>98.1</v>
      </c>
      <c r="F1360" s="16" t="n">
        <v>5.1671130804786</v>
      </c>
      <c r="G1360" s="16" t="n">
        <v>4.90764486215715</v>
      </c>
      <c r="H1360" s="16" t="n">
        <v>1.5632518555204</v>
      </c>
      <c r="I1360" s="16" t="n">
        <v>1.30102999566398</v>
      </c>
      <c r="J1360" s="16" t="n">
        <v>0.346564340736345</v>
      </c>
      <c r="K1360" s="16" t="n">
        <v>0.610381464413722</v>
      </c>
      <c r="L1360" s="16" t="n">
        <v>0.633704557091654</v>
      </c>
    </row>
    <row r="1361" customFormat="false" ht="15" hidden="false" customHeight="false" outlineLevel="0" collapsed="false">
      <c r="A1361" s="17" t="n">
        <v>1756</v>
      </c>
      <c r="B1361" s="16" t="n">
        <v>0.29900412852802</v>
      </c>
      <c r="C1361" s="16" t="n">
        <v>0.320901353320768</v>
      </c>
      <c r="D1361" s="16" t="n">
        <v>1</v>
      </c>
      <c r="E1361" s="17" t="n">
        <v>98.2</v>
      </c>
      <c r="F1361" s="16" t="n">
        <v>5.20318382573815</v>
      </c>
      <c r="G1361" s="16" t="n">
        <v>4.94221025241939</v>
      </c>
      <c r="H1361" s="16" t="n">
        <v>1.56782114082966</v>
      </c>
      <c r="I1361" s="16" t="n">
        <v>1.30102999566398</v>
      </c>
      <c r="J1361" s="16" t="n">
        <v>0.206531343843751</v>
      </c>
      <c r="K1361" s="16" t="n">
        <v>0.610867895545315</v>
      </c>
      <c r="L1361" s="16" t="n">
        <v>0.621121351766513</v>
      </c>
    </row>
    <row r="1362" customFormat="false" ht="15" hidden="false" customHeight="false" outlineLevel="0" collapsed="false">
      <c r="A1362" s="17" t="n">
        <v>1757</v>
      </c>
      <c r="B1362" s="16" t="n">
        <v>0.297917440178849</v>
      </c>
      <c r="C1362" s="16" t="n">
        <v>0.319890876450846</v>
      </c>
      <c r="D1362" s="16" t="n">
        <v>1</v>
      </c>
      <c r="E1362" s="17" t="n">
        <v>98.4</v>
      </c>
      <c r="F1362" s="16" t="n">
        <v>5.24061208110256</v>
      </c>
      <c r="G1362" s="16" t="n">
        <v>4.97850605738489</v>
      </c>
      <c r="H1362" s="16" t="n">
        <v>1.57196077847831</v>
      </c>
      <c r="I1362" s="16" t="n">
        <v>1.30102999566398</v>
      </c>
      <c r="J1362" s="16" t="n">
        <v>0.358259423682156</v>
      </c>
      <c r="K1362" s="16" t="n">
        <v>0.611175115207373</v>
      </c>
      <c r="L1362" s="16" t="n">
        <v>0.609805427547363</v>
      </c>
    </row>
    <row r="1363" customFormat="false" ht="15" hidden="false" customHeight="false" outlineLevel="0" collapsed="false">
      <c r="A1363" s="17" t="n">
        <v>1758</v>
      </c>
      <c r="B1363" s="16" t="n">
        <v>0.296788513187378</v>
      </c>
      <c r="C1363" s="16" t="n">
        <v>0.31883007001973</v>
      </c>
      <c r="D1363" s="16" t="n">
        <v>1</v>
      </c>
      <c r="E1363" s="17" t="n">
        <v>98.6</v>
      </c>
      <c r="F1363" s="16" t="n">
        <v>5.28115344931965</v>
      </c>
      <c r="G1363" s="16" t="n">
        <v>5.0175328835896</v>
      </c>
      <c r="H1363" s="16" t="n">
        <v>1.57555314537818</v>
      </c>
      <c r="I1363" s="16" t="n">
        <v>1.30102999566398</v>
      </c>
      <c r="J1363" s="16" t="n">
        <v>0.437239836556265</v>
      </c>
      <c r="K1363" s="16" t="n">
        <v>0.611597542242704</v>
      </c>
      <c r="L1363" s="16" t="n">
        <v>0.601036866359447</v>
      </c>
    </row>
    <row r="1364" customFormat="false" ht="15" hidden="false" customHeight="false" outlineLevel="0" collapsed="false">
      <c r="A1364" s="17" t="n">
        <v>1759</v>
      </c>
      <c r="B1364" s="16" t="n">
        <v>0.295587066856642</v>
      </c>
      <c r="C1364" s="16" t="n">
        <v>0.317691469841426</v>
      </c>
      <c r="D1364" s="16" t="n">
        <v>1</v>
      </c>
      <c r="E1364" s="17" t="n">
        <v>98.7</v>
      </c>
      <c r="F1364" s="16" t="n">
        <v>5.32695645420543</v>
      </c>
      <c r="G1364" s="16" t="n">
        <v>5.06257663219476</v>
      </c>
      <c r="H1364" s="16" t="n">
        <v>1.57980997300888</v>
      </c>
      <c r="I1364" s="16" t="n">
        <v>1.30102999566398</v>
      </c>
      <c r="J1364" s="16" t="n">
        <v>0.241989929875084</v>
      </c>
      <c r="K1364" s="16" t="n">
        <v>0.611968766001024</v>
      </c>
      <c r="L1364" s="16" t="n">
        <v>0.593740399385561</v>
      </c>
    </row>
    <row r="1365" customFormat="false" ht="15" hidden="false" customHeight="false" outlineLevel="0" collapsed="false">
      <c r="A1365" s="17" t="n">
        <v>1760</v>
      </c>
      <c r="B1365" s="16" t="n">
        <v>0.294331565854095</v>
      </c>
      <c r="C1365" s="16" t="n">
        <v>0.316486908759802</v>
      </c>
      <c r="D1365" s="16" t="n">
        <v>1</v>
      </c>
      <c r="E1365" s="17" t="n">
        <v>98.8</v>
      </c>
      <c r="F1365" s="16" t="n">
        <v>5.3756138777444</v>
      </c>
      <c r="G1365" s="16" t="n">
        <v>5.11009267667492</v>
      </c>
      <c r="H1365" s="16" t="n">
        <v>1.58423156266263</v>
      </c>
      <c r="I1365" s="16" t="n">
        <v>1.30102999566398</v>
      </c>
      <c r="J1365" s="16" t="n">
        <v>0.250495604213695</v>
      </c>
      <c r="K1365" s="16" t="n">
        <v>0.612327188940092</v>
      </c>
      <c r="L1365" s="16" t="n">
        <v>0.586930363543267</v>
      </c>
    </row>
    <row r="1366" customFormat="false" ht="15" hidden="false" customHeight="false" outlineLevel="0" collapsed="false">
      <c r="A1366" s="17" t="n">
        <v>1761</v>
      </c>
      <c r="B1366" s="16" t="n">
        <v>0.293028612103727</v>
      </c>
      <c r="C1366" s="16" t="n">
        <v>0.315230402037982</v>
      </c>
      <c r="D1366" s="16" t="n">
        <v>1</v>
      </c>
      <c r="E1366" s="17" t="n">
        <v>98.9</v>
      </c>
      <c r="F1366" s="16" t="n">
        <v>5.42967646438288</v>
      </c>
      <c r="G1366" s="16" t="n">
        <v>5.16301087666467</v>
      </c>
      <c r="H1366" s="16" t="n">
        <v>1.58845310117572</v>
      </c>
      <c r="I1366" s="16" t="n">
        <v>1.30102999566398</v>
      </c>
      <c r="J1366" s="16" t="n">
        <v>0.231141398395485</v>
      </c>
      <c r="K1366" s="16" t="n">
        <v>0.613031233998976</v>
      </c>
      <c r="L1366" s="16" t="n">
        <v>0.579813108038915</v>
      </c>
    </row>
    <row r="1367" customFormat="false" ht="15" hidden="false" customHeight="false" outlineLevel="0" collapsed="false">
      <c r="A1367" s="17" t="n">
        <v>1762</v>
      </c>
      <c r="B1367" s="16" t="n">
        <v>0.291657929619153</v>
      </c>
      <c r="C1367" s="16" t="n">
        <v>0.313905209423073</v>
      </c>
      <c r="D1367" s="16" t="n">
        <v>1</v>
      </c>
      <c r="E1367" s="17" t="n">
        <v>99</v>
      </c>
      <c r="F1367" s="16" t="n">
        <v>5.49239155267516</v>
      </c>
      <c r="G1367" s="16" t="n">
        <v>5.22419541013261</v>
      </c>
      <c r="H1367" s="16" t="n">
        <v>1.59358183549941</v>
      </c>
      <c r="I1367" s="16" t="n">
        <v>1.30102999566398</v>
      </c>
      <c r="J1367" s="16" t="n">
        <v>0.168709904261379</v>
      </c>
      <c r="K1367" s="16" t="n">
        <v>0.613492063492064</v>
      </c>
      <c r="L1367" s="16" t="n">
        <v>0.572388632872504</v>
      </c>
    </row>
    <row r="1368" customFormat="false" ht="15" hidden="false" customHeight="false" outlineLevel="0" collapsed="false">
      <c r="A1368" s="17" t="n">
        <v>1763</v>
      </c>
      <c r="B1368" s="16" t="n">
        <v>0.290256087150839</v>
      </c>
      <c r="C1368" s="16" t="n">
        <v>0.312546000052844</v>
      </c>
      <c r="D1368" s="16" t="n">
        <v>1</v>
      </c>
      <c r="E1368" s="17" t="n">
        <v>99.1</v>
      </c>
      <c r="F1368" s="16" t="n">
        <v>5.56129603030337</v>
      </c>
      <c r="G1368" s="16" t="n">
        <v>5.29194842138084</v>
      </c>
      <c r="H1368" s="16" t="n">
        <v>1.60002670318653</v>
      </c>
      <c r="I1368" s="16" t="n">
        <v>1.30102999566398</v>
      </c>
      <c r="J1368" s="16" t="n">
        <v>0.241377977233028</v>
      </c>
      <c r="K1368" s="16" t="n">
        <v>0.614221710189452</v>
      </c>
      <c r="L1368" s="16" t="n">
        <v>0.566781874039939</v>
      </c>
    </row>
    <row r="1369" customFormat="false" ht="15" hidden="false" customHeight="false" outlineLevel="0" collapsed="false">
      <c r="A1369" s="17" t="n">
        <v>1764</v>
      </c>
      <c r="B1369" s="16" t="n">
        <v>0.288806584382814</v>
      </c>
      <c r="C1369" s="16" t="n">
        <v>0.311136610181101</v>
      </c>
      <c r="D1369" s="16" t="n">
        <v>1</v>
      </c>
      <c r="E1369" s="17" t="n">
        <v>99.1</v>
      </c>
      <c r="F1369" s="16" t="n">
        <v>5.63685285072202</v>
      </c>
      <c r="G1369" s="16" t="n">
        <v>5.3659651888314</v>
      </c>
      <c r="H1369" s="16" t="n">
        <v>1.60527107187842</v>
      </c>
      <c r="I1369" s="16" t="n">
        <v>1.30102999566398</v>
      </c>
      <c r="J1369" s="16" t="n">
        <v>0.314230508992685</v>
      </c>
      <c r="K1369" s="16" t="n">
        <v>0.615143369175627</v>
      </c>
      <c r="L1369" s="16" t="n">
        <v>0.561328725038403</v>
      </c>
    </row>
    <row r="1370" customFormat="false" ht="15" hidden="false" customHeight="false" outlineLevel="0" collapsed="false">
      <c r="A1370" s="17" t="n">
        <v>1765</v>
      </c>
      <c r="B1370" s="16" t="n">
        <v>0.287329375270813</v>
      </c>
      <c r="C1370" s="16" t="n">
        <v>0.309693998242578</v>
      </c>
      <c r="D1370" s="16" t="n">
        <v>1</v>
      </c>
      <c r="E1370" s="17" t="n">
        <v>99.1</v>
      </c>
      <c r="F1370" s="16" t="n">
        <v>5.71602896690261</v>
      </c>
      <c r="G1370" s="16" t="n">
        <v>5.44320852709163</v>
      </c>
      <c r="H1370" s="16" t="n">
        <v>1.61190425940169</v>
      </c>
      <c r="I1370" s="16" t="n">
        <v>1.30102999566398</v>
      </c>
      <c r="J1370" s="16" t="n">
        <v>0.231649619037066</v>
      </c>
      <c r="K1370" s="16" t="n">
        <v>0.615924219150026</v>
      </c>
      <c r="L1370" s="16" t="n">
        <v>0.556451612903226</v>
      </c>
    </row>
    <row r="1371" customFormat="false" ht="15" hidden="false" customHeight="false" outlineLevel="0" collapsed="false">
      <c r="A1371" s="17" t="n">
        <v>1766</v>
      </c>
      <c r="B1371" s="16" t="n">
        <v>0.285855138703944</v>
      </c>
      <c r="C1371" s="16" t="n">
        <v>0.308248340554776</v>
      </c>
      <c r="D1371" s="16" t="n">
        <v>1</v>
      </c>
      <c r="E1371" s="17" t="n">
        <v>99.1</v>
      </c>
      <c r="F1371" s="16" t="n">
        <v>5.79667027655756</v>
      </c>
      <c r="G1371" s="16" t="n">
        <v>5.52268602770201</v>
      </c>
      <c r="H1371" s="16" t="n">
        <v>1.61759949742281</v>
      </c>
      <c r="I1371" s="16" t="n">
        <v>1.30102999566398</v>
      </c>
      <c r="J1371" s="16" t="n">
        <v>0.339291719261812</v>
      </c>
      <c r="K1371" s="16" t="n">
        <v>0.616858678955453</v>
      </c>
      <c r="L1371" s="16" t="n">
        <v>0.552828981054788</v>
      </c>
    </row>
    <row r="1372" customFormat="false" ht="15" hidden="false" customHeight="false" outlineLevel="0" collapsed="false">
      <c r="A1372" s="17" t="n">
        <v>1767</v>
      </c>
      <c r="B1372" s="16" t="n">
        <v>0.284355586956418</v>
      </c>
      <c r="C1372" s="16" t="n">
        <v>0.306772880592654</v>
      </c>
      <c r="D1372" s="16" t="n">
        <v>1</v>
      </c>
      <c r="E1372" s="17" t="n">
        <v>99.3</v>
      </c>
      <c r="F1372" s="16" t="n">
        <v>5.88010680797021</v>
      </c>
      <c r="G1372" s="16" t="n">
        <v>5.60495562294843</v>
      </c>
      <c r="H1372" s="16" t="n">
        <v>1.62405146654175</v>
      </c>
      <c r="I1372" s="16" t="n">
        <v>1.30102999566398</v>
      </c>
      <c r="J1372" s="16" t="n">
        <v>0.215673774162979</v>
      </c>
      <c r="K1372" s="16" t="n">
        <v>0.617690732206861</v>
      </c>
      <c r="L1372" s="16" t="n">
        <v>0.550076804915515</v>
      </c>
    </row>
    <row r="1373" customFormat="false" ht="15" hidden="false" customHeight="false" outlineLevel="0" collapsed="false">
      <c r="A1373" s="17" t="n">
        <v>1768</v>
      </c>
      <c r="B1373" s="16" t="n">
        <v>0.282879621263534</v>
      </c>
      <c r="C1373" s="16" t="n">
        <v>0.305323981878258</v>
      </c>
      <c r="D1373" s="16" t="n">
        <v>1</v>
      </c>
      <c r="E1373" s="17" t="n">
        <v>99.3</v>
      </c>
      <c r="F1373" s="16" t="n">
        <v>5.9658270457538</v>
      </c>
      <c r="G1373" s="16" t="n">
        <v>5.6887239721345</v>
      </c>
      <c r="H1373" s="16" t="n">
        <v>1.63034429735964</v>
      </c>
      <c r="I1373" s="16" t="n">
        <v>1.30102999566398</v>
      </c>
      <c r="J1373" s="16" t="n">
        <v>0.25043702507396</v>
      </c>
      <c r="K1373" s="16" t="n">
        <v>0.618599590373784</v>
      </c>
      <c r="L1373" s="16" t="n">
        <v>0.547785458269329</v>
      </c>
    </row>
    <row r="1374" customFormat="false" ht="15" hidden="false" customHeight="false" outlineLevel="0" collapsed="false">
      <c r="A1374" s="17" t="n">
        <v>1769</v>
      </c>
      <c r="B1374" s="16" t="n">
        <v>0.281446031043454</v>
      </c>
      <c r="C1374" s="16" t="n">
        <v>0.303919138855511</v>
      </c>
      <c r="D1374" s="16" t="n">
        <v>1</v>
      </c>
      <c r="E1374" s="17" t="n">
        <v>99.3</v>
      </c>
      <c r="F1374" s="16" t="n">
        <v>6.05271261931263</v>
      </c>
      <c r="G1374" s="16" t="n">
        <v>5.7736488449278</v>
      </c>
      <c r="H1374" s="16" t="n">
        <v>1.63719982501896</v>
      </c>
      <c r="I1374" s="16" t="n">
        <v>1.30102999566398</v>
      </c>
      <c r="J1374" s="16" t="n">
        <v>0.298936152494718</v>
      </c>
      <c r="K1374" s="16" t="n">
        <v>0.619764464925755</v>
      </c>
      <c r="L1374" s="16" t="n">
        <v>0.546774193548387</v>
      </c>
    </row>
    <row r="1375" customFormat="false" ht="15" hidden="false" customHeight="false" outlineLevel="0" collapsed="false">
      <c r="A1375" s="17" t="n">
        <v>1770</v>
      </c>
      <c r="B1375" s="16" t="n">
        <v>0.280044452893356</v>
      </c>
      <c r="C1375" s="16" t="n">
        <v>0.302545892423199</v>
      </c>
      <c r="D1375" s="16" t="n">
        <v>1</v>
      </c>
      <c r="E1375" s="17" t="n">
        <v>99.4</v>
      </c>
      <c r="F1375" s="16" t="n">
        <v>6.13981105563077</v>
      </c>
      <c r="G1375" s="16" t="n">
        <v>5.85956659774058</v>
      </c>
      <c r="H1375" s="16" t="n">
        <v>1.64435881313575</v>
      </c>
      <c r="I1375" s="16" t="n">
        <v>1.30102999566398</v>
      </c>
      <c r="J1375" s="16" t="n">
        <v>0.252381628906562</v>
      </c>
      <c r="K1375" s="16" t="n">
        <v>0.620558115719406</v>
      </c>
      <c r="L1375" s="16" t="n">
        <v>0.546441372247824</v>
      </c>
    </row>
    <row r="1376" customFormat="false" ht="15" hidden="false" customHeight="false" outlineLevel="0" collapsed="false">
      <c r="A1376" s="17" t="n">
        <v>1771</v>
      </c>
      <c r="B1376" s="16" t="n">
        <v>0.278716267929191</v>
      </c>
      <c r="C1376" s="16" t="n">
        <v>0.301248223454722</v>
      </c>
      <c r="D1376" s="16" t="n">
        <v>1</v>
      </c>
      <c r="E1376" s="17" t="n">
        <v>99.5</v>
      </c>
      <c r="F1376" s="16" t="n">
        <v>6.22512182057744</v>
      </c>
      <c r="G1376" s="16" t="n">
        <v>5.94329810828556</v>
      </c>
      <c r="H1376" s="16" t="n">
        <v>1.65059621417377</v>
      </c>
      <c r="I1376" s="16" t="n">
        <v>1.30102999566398</v>
      </c>
      <c r="J1376" s="16" t="n">
        <v>0.400853937531665</v>
      </c>
      <c r="K1376" s="16" t="n">
        <v>0.621492575524834</v>
      </c>
      <c r="L1376" s="16" t="n">
        <v>0.546838197644649</v>
      </c>
    </row>
    <row r="1377" customFormat="false" ht="15" hidden="false" customHeight="false" outlineLevel="0" collapsed="false">
      <c r="A1377" s="17" t="n">
        <v>1772</v>
      </c>
      <c r="B1377" s="16" t="n">
        <v>0.277448902882281</v>
      </c>
      <c r="C1377" s="16" t="n">
        <v>0.300009417870352</v>
      </c>
      <c r="D1377" s="16" t="n">
        <v>1</v>
      </c>
      <c r="E1377" s="17" t="n">
        <v>99.6</v>
      </c>
      <c r="F1377" s="16" t="n">
        <v>6.30715917068839</v>
      </c>
      <c r="G1377" s="16" t="n">
        <v>6.02414723745858</v>
      </c>
      <c r="H1377" s="16" t="n">
        <v>1.65694711156783</v>
      </c>
      <c r="I1377" s="16" t="n">
        <v>1.30102999566398</v>
      </c>
      <c r="J1377" s="16" t="n">
        <v>0.166840264678789</v>
      </c>
      <c r="K1377" s="16" t="n">
        <v>0.62220942140297</v>
      </c>
      <c r="L1377" s="16" t="n">
        <v>0.54815668202765</v>
      </c>
    </row>
    <row r="1378" customFormat="false" ht="15" hidden="false" customHeight="false" outlineLevel="0" collapsed="false">
      <c r="A1378" s="17" t="n">
        <v>1773</v>
      </c>
      <c r="B1378" s="16" t="n">
        <v>0.276245773548172</v>
      </c>
      <c r="C1378" s="16" t="n">
        <v>0.298832495342339</v>
      </c>
      <c r="D1378" s="16" t="n">
        <v>1</v>
      </c>
      <c r="E1378" s="17" t="n">
        <v>99.7</v>
      </c>
      <c r="F1378" s="16" t="n">
        <v>6.3845405978934</v>
      </c>
      <c r="G1378" s="16" t="n">
        <v>6.09993929607579</v>
      </c>
      <c r="H1378" s="16" t="n">
        <v>1.66202449984377</v>
      </c>
      <c r="I1378" s="16" t="n">
        <v>1.30102999566398</v>
      </c>
      <c r="J1378" s="16" t="n">
        <v>0.38100404116691</v>
      </c>
      <c r="K1378" s="16" t="n">
        <v>0.623067076292883</v>
      </c>
      <c r="L1378" s="16" t="n">
        <v>0.549782386072709</v>
      </c>
    </row>
    <row r="1379" customFormat="false" ht="15" hidden="false" customHeight="false" outlineLevel="0" collapsed="false">
      <c r="A1379" s="17" t="n">
        <v>1774</v>
      </c>
      <c r="B1379" s="16" t="n">
        <v>0.275129038781401</v>
      </c>
      <c r="C1379" s="16" t="n">
        <v>0.29774246458565</v>
      </c>
      <c r="D1379" s="16" t="n">
        <v>1</v>
      </c>
      <c r="E1379" s="17" t="n">
        <v>99.7</v>
      </c>
      <c r="F1379" s="16" t="n">
        <v>6.45705280388821</v>
      </c>
      <c r="G1379" s="16" t="n">
        <v>6.17165463123803</v>
      </c>
      <c r="H1379" s="16" t="n">
        <v>1.66757936626146</v>
      </c>
      <c r="I1379" s="16" t="n">
        <v>1.30102999566398</v>
      </c>
      <c r="J1379" s="16" t="n">
        <v>0.199081507927103</v>
      </c>
      <c r="K1379" s="16" t="n">
        <v>0.624091141833077</v>
      </c>
      <c r="L1379" s="16" t="n">
        <v>0.551779313876088</v>
      </c>
    </row>
    <row r="1380" customFormat="false" ht="15" hidden="false" customHeight="false" outlineLevel="0" collapsed="false">
      <c r="A1380" s="17" t="n">
        <v>1775</v>
      </c>
      <c r="B1380" s="16" t="n">
        <v>0.274059865801107</v>
      </c>
      <c r="C1380" s="16" t="n">
        <v>0.296700072745162</v>
      </c>
      <c r="D1380" s="16" t="n">
        <v>1</v>
      </c>
      <c r="E1380" s="17" t="n">
        <v>99.7</v>
      </c>
      <c r="F1380" s="16" t="n">
        <v>6.52687041545633</v>
      </c>
      <c r="G1380" s="16" t="n">
        <v>6.23987410123493</v>
      </c>
      <c r="H1380" s="16" t="n">
        <v>1.67297295064263</v>
      </c>
      <c r="I1380" s="16" t="n">
        <v>1.30102999566398</v>
      </c>
      <c r="J1380" s="16" t="n">
        <v>0.234032600729714</v>
      </c>
      <c r="K1380" s="16" t="n">
        <v>0.624987199180748</v>
      </c>
      <c r="L1380" s="16" t="n">
        <v>0.553801843317972</v>
      </c>
    </row>
    <row r="1381" customFormat="false" ht="15" hidden="false" customHeight="false" outlineLevel="0" collapsed="false">
      <c r="A1381" s="17" t="n">
        <v>1776</v>
      </c>
      <c r="B1381" s="16" t="n">
        <v>0.273071922007061</v>
      </c>
      <c r="C1381" s="16" t="n">
        <v>0.295736210024165</v>
      </c>
      <c r="D1381" s="16" t="n">
        <v>1</v>
      </c>
      <c r="E1381" s="17" t="n">
        <v>99.7</v>
      </c>
      <c r="F1381" s="16" t="n">
        <v>6.5902742827485</v>
      </c>
      <c r="G1381" s="16" t="n">
        <v>6.30247668696786</v>
      </c>
      <c r="H1381" s="16" t="n">
        <v>1.67765640519085</v>
      </c>
      <c r="I1381" s="16" t="n">
        <v>1.30102999566398</v>
      </c>
      <c r="J1381" s="16" t="n">
        <v>0.439826146167328</v>
      </c>
      <c r="K1381" s="16" t="n">
        <v>0.625793650793651</v>
      </c>
      <c r="L1381" s="16" t="n">
        <v>0.555197132616488</v>
      </c>
    </row>
    <row r="1382" customFormat="false" ht="15" hidden="false" customHeight="false" outlineLevel="0" collapsed="false">
      <c r="A1382" s="17" t="n">
        <v>1777</v>
      </c>
      <c r="B1382" s="16" t="n">
        <v>0.272165577563028</v>
      </c>
      <c r="C1382" s="16" t="n">
        <v>0.294853213381383</v>
      </c>
      <c r="D1382" s="16" t="n">
        <v>1</v>
      </c>
      <c r="E1382" s="17" t="n">
        <v>99.7</v>
      </c>
      <c r="F1382" s="16" t="n">
        <v>6.64952065776527</v>
      </c>
      <c r="G1382" s="16" t="n">
        <v>6.36092029931263</v>
      </c>
      <c r="H1382" s="16" t="n">
        <v>1.68136792572941</v>
      </c>
      <c r="I1382" s="16" t="n">
        <v>1.30102999566398</v>
      </c>
      <c r="J1382" s="16" t="n">
        <v>0.120155685731083</v>
      </c>
      <c r="K1382" s="16" t="n">
        <v>0.626587301587302</v>
      </c>
      <c r="L1382" s="16" t="n">
        <v>0.556566820276498</v>
      </c>
    </row>
    <row r="1383" customFormat="false" ht="15" hidden="false" customHeight="false" outlineLevel="0" collapsed="false">
      <c r="A1383" s="17" t="n">
        <v>1778</v>
      </c>
      <c r="B1383" s="16" t="n">
        <v>0.271312978059527</v>
      </c>
      <c r="C1383" s="16" t="n">
        <v>0.294025819604435</v>
      </c>
      <c r="D1383" s="16" t="n">
        <v>1</v>
      </c>
      <c r="E1383" s="17" t="n">
        <v>99.8</v>
      </c>
      <c r="F1383" s="16" t="n">
        <v>6.70697057309871</v>
      </c>
      <c r="G1383" s="16" t="n">
        <v>6.41716328154347</v>
      </c>
      <c r="H1383" s="16" t="n">
        <v>1.6867072791792</v>
      </c>
      <c r="I1383" s="16" t="n">
        <v>1.30102999566398</v>
      </c>
      <c r="J1383" s="16" t="n">
        <v>0.170230350626376</v>
      </c>
      <c r="K1383" s="16" t="n">
        <v>0.627176139272914</v>
      </c>
      <c r="L1383" s="16" t="n">
        <v>0.557731694828469</v>
      </c>
    </row>
    <row r="1384" customFormat="false" ht="15" hidden="false" customHeight="false" outlineLevel="0" collapsed="false">
      <c r="A1384" s="17" t="n">
        <v>1779</v>
      </c>
      <c r="B1384" s="16" t="n">
        <v>0.270542468934778</v>
      </c>
      <c r="C1384" s="16" t="n">
        <v>0.293278991695373</v>
      </c>
      <c r="D1384" s="16" t="n">
        <v>1</v>
      </c>
      <c r="E1384" s="17" t="n">
        <v>99.9</v>
      </c>
      <c r="F1384" s="16" t="n">
        <v>6.75875787042816</v>
      </c>
      <c r="G1384" s="16" t="n">
        <v>6.46814408935257</v>
      </c>
      <c r="H1384" s="16" t="n">
        <v>1.69105843137359</v>
      </c>
      <c r="I1384" s="16" t="n">
        <v>1.30102999566398</v>
      </c>
      <c r="J1384" s="16" t="n">
        <v>0.234961683899844</v>
      </c>
      <c r="K1384" s="16" t="n">
        <v>0.627854582693292</v>
      </c>
      <c r="L1384" s="16" t="n">
        <v>0.559190988223246</v>
      </c>
    </row>
    <row r="1385" customFormat="false" ht="15" hidden="false" customHeight="false" outlineLevel="0" collapsed="false">
      <c r="A1385" s="17" t="n">
        <v>1780</v>
      </c>
      <c r="B1385" s="16" t="n">
        <v>0.269838854907051</v>
      </c>
      <c r="C1385" s="16" t="n">
        <v>0.292597627880112</v>
      </c>
      <c r="D1385" s="16" t="n">
        <v>1</v>
      </c>
      <c r="E1385" s="17" t="n">
        <v>99.9</v>
      </c>
      <c r="F1385" s="16" t="n">
        <v>6.80600552116987</v>
      </c>
      <c r="G1385" s="16" t="n">
        <v>6.51458375012745</v>
      </c>
      <c r="H1385" s="16" t="n">
        <v>1.69435636205457</v>
      </c>
      <c r="I1385" s="16" t="n">
        <v>1.30102999566398</v>
      </c>
      <c r="J1385" s="16" t="n">
        <v>0.306185323425766</v>
      </c>
      <c r="K1385" s="16" t="n">
        <v>0.62831541218638</v>
      </c>
      <c r="L1385" s="16" t="n">
        <v>0.560970302099334</v>
      </c>
    </row>
    <row r="1386" customFormat="false" ht="15" hidden="false" customHeight="false" outlineLevel="0" collapsed="false">
      <c r="A1386" s="17" t="n">
        <v>1781</v>
      </c>
      <c r="B1386" s="16" t="n">
        <v>0.269190084839624</v>
      </c>
      <c r="C1386" s="16" t="n">
        <v>0.291972098163059</v>
      </c>
      <c r="D1386" s="16" t="n">
        <v>1</v>
      </c>
      <c r="E1386" s="17" t="n">
        <v>99.9</v>
      </c>
      <c r="F1386" s="16" t="n">
        <v>6.85046165857855</v>
      </c>
      <c r="G1386" s="16" t="n">
        <v>6.55782507700446</v>
      </c>
      <c r="H1386" s="16" t="n">
        <v>1.6977291387035</v>
      </c>
      <c r="I1386" s="16" t="n">
        <v>1.30102999566398</v>
      </c>
      <c r="J1386" s="16" t="n">
        <v>0.102655936737842</v>
      </c>
      <c r="K1386" s="16" t="n">
        <v>0.628712237583205</v>
      </c>
      <c r="L1386" s="16" t="n">
        <v>0.562762416794675</v>
      </c>
    </row>
    <row r="1387" customFormat="false" ht="15" hidden="false" customHeight="false" outlineLevel="0" collapsed="false">
      <c r="A1387" s="17" t="n">
        <v>1782</v>
      </c>
      <c r="B1387" s="16" t="n">
        <v>0.268610741292674</v>
      </c>
      <c r="C1387" s="16" t="n">
        <v>0.291413944575094</v>
      </c>
      <c r="D1387" s="16" t="n">
        <v>1</v>
      </c>
      <c r="E1387" s="17" t="n">
        <v>99.9</v>
      </c>
      <c r="F1387" s="16" t="n">
        <v>6.88952108221048</v>
      </c>
      <c r="G1387" s="16" t="n">
        <v>6.59607273501331</v>
      </c>
      <c r="H1387" s="16" t="n">
        <v>1.70052368383354</v>
      </c>
      <c r="I1387" s="16" t="n">
        <v>1.30102999566398</v>
      </c>
      <c r="J1387" s="16" t="n">
        <v>0.229960374747342</v>
      </c>
      <c r="K1387" s="16" t="n">
        <v>0.629198668714798</v>
      </c>
      <c r="L1387" s="16" t="n">
        <v>0.564528929851511</v>
      </c>
    </row>
    <row r="1388" customFormat="false" ht="15" hidden="false" customHeight="false" outlineLevel="0" collapsed="false">
      <c r="A1388" s="17" t="n">
        <v>1783</v>
      </c>
      <c r="B1388" s="16" t="n">
        <v>0.26807748088761</v>
      </c>
      <c r="C1388" s="16" t="n">
        <v>0.290901380368779</v>
      </c>
      <c r="D1388" s="16" t="n">
        <v>1</v>
      </c>
      <c r="E1388" s="17" t="n">
        <v>99.9</v>
      </c>
      <c r="F1388" s="16" t="n">
        <v>6.92438225382619</v>
      </c>
      <c r="G1388" s="16" t="n">
        <v>6.63012062084471</v>
      </c>
      <c r="H1388" s="16" t="n">
        <v>1.7034059287769</v>
      </c>
      <c r="I1388" s="16" t="n">
        <v>1.30102999566398</v>
      </c>
      <c r="J1388" s="16" t="n">
        <v>0.188163172351051</v>
      </c>
      <c r="K1388" s="16" t="n">
        <v>0.629697900665643</v>
      </c>
      <c r="L1388" s="16" t="n">
        <v>0.565975422427035</v>
      </c>
    </row>
    <row r="1389" customFormat="false" ht="15" hidden="false" customHeight="false" outlineLevel="0" collapsed="false">
      <c r="A1389" s="17" t="n">
        <v>1784</v>
      </c>
      <c r="B1389" s="16" t="n">
        <v>0.26760502549864</v>
      </c>
      <c r="C1389" s="16" t="n">
        <v>0.290450003887377</v>
      </c>
      <c r="D1389" s="16" t="n">
        <v>1</v>
      </c>
      <c r="E1389" s="17" t="n">
        <v>99.9</v>
      </c>
      <c r="F1389" s="16" t="n">
        <v>6.955872160197</v>
      </c>
      <c r="G1389" s="16" t="n">
        <v>6.66079571556581</v>
      </c>
      <c r="H1389" s="16" t="n">
        <v>1.7059351256986</v>
      </c>
      <c r="I1389" s="16" t="n">
        <v>1.30102999566398</v>
      </c>
      <c r="J1389" s="16" t="n">
        <v>0.262266560881703</v>
      </c>
      <c r="K1389" s="16" t="n">
        <v>0.630030721966206</v>
      </c>
      <c r="L1389" s="16" t="n">
        <v>0.567575524833589</v>
      </c>
    </row>
    <row r="1390" customFormat="false" ht="15" hidden="false" customHeight="false" outlineLevel="0" collapsed="false">
      <c r="A1390" s="17" t="n">
        <v>1785</v>
      </c>
      <c r="B1390" s="16" t="n">
        <v>0.267194134493669</v>
      </c>
      <c r="C1390" s="16" t="n">
        <v>0.290059177865905</v>
      </c>
      <c r="D1390" s="16" t="n">
        <v>1</v>
      </c>
      <c r="E1390" s="17" t="n">
        <v>99.9</v>
      </c>
      <c r="F1390" s="16" t="n">
        <v>6.98364822766054</v>
      </c>
      <c r="G1390" s="16" t="n">
        <v>6.68611813536207</v>
      </c>
      <c r="H1390" s="16" t="n">
        <v>1.70837992363342</v>
      </c>
      <c r="I1390" s="16" t="n">
        <v>1.30102999566398</v>
      </c>
      <c r="J1390" s="16" t="n">
        <v>0.278467543119576</v>
      </c>
      <c r="K1390" s="16" t="n">
        <v>0.630529953917051</v>
      </c>
      <c r="L1390" s="16" t="n">
        <v>0.568970814132105</v>
      </c>
    </row>
    <row r="1391" customFormat="false" ht="15" hidden="false" customHeight="false" outlineLevel="0" collapsed="false">
      <c r="A1391" s="17" t="n">
        <v>1786</v>
      </c>
      <c r="B1391" s="16" t="n">
        <v>0.266823850453846</v>
      </c>
      <c r="C1391" s="16" t="n">
        <v>0.289711300043329</v>
      </c>
      <c r="D1391" s="16" t="n">
        <v>1</v>
      </c>
      <c r="E1391" s="17" t="n">
        <v>99.9</v>
      </c>
      <c r="F1391" s="16" t="n">
        <v>7.00921466923219</v>
      </c>
      <c r="G1391" s="16" t="n">
        <v>6.7112742845254</v>
      </c>
      <c r="H1391" s="16" t="n">
        <v>1.70947575653291</v>
      </c>
      <c r="I1391" s="16" t="n">
        <v>1.30102999566398</v>
      </c>
      <c r="J1391" s="16" t="n">
        <v>0.298287263705184</v>
      </c>
      <c r="K1391" s="16" t="n">
        <v>0.630837173579109</v>
      </c>
      <c r="L1391" s="16" t="n">
        <v>0.571070148489503</v>
      </c>
    </row>
    <row r="1392" customFormat="false" ht="15" hidden="false" customHeight="false" outlineLevel="0" collapsed="false">
      <c r="A1392" s="17" t="n">
        <v>1787</v>
      </c>
      <c r="B1392" s="16" t="n">
        <v>0.26651049204289</v>
      </c>
      <c r="C1392" s="16" t="n">
        <v>0.289416942264765</v>
      </c>
      <c r="D1392" s="16" t="n">
        <v>1</v>
      </c>
      <c r="E1392" s="17" t="n">
        <v>99.9</v>
      </c>
      <c r="F1392" s="16" t="n">
        <v>7.02984709703577</v>
      </c>
      <c r="G1392" s="16" t="n">
        <v>6.73067350426353</v>
      </c>
      <c r="H1392" s="16" t="n">
        <v>1.71056813245133</v>
      </c>
      <c r="I1392" s="16" t="n">
        <v>1.30102999566398</v>
      </c>
      <c r="J1392" s="16" t="n">
        <v>0.271599530465265</v>
      </c>
      <c r="K1392" s="16" t="n">
        <v>0.63115719406042</v>
      </c>
      <c r="L1392" s="16" t="n">
        <v>0.574897593445981</v>
      </c>
    </row>
    <row r="1393" customFormat="false" ht="15" hidden="false" customHeight="false" outlineLevel="0" collapsed="false">
      <c r="A1393" s="17" t="n">
        <v>1788</v>
      </c>
      <c r="B1393" s="16" t="n">
        <v>0.266242197818226</v>
      </c>
      <c r="C1393" s="16" t="n">
        <v>0.289165782255511</v>
      </c>
      <c r="D1393" s="16" t="n">
        <v>1</v>
      </c>
      <c r="E1393" s="17" t="n">
        <v>99.9</v>
      </c>
      <c r="F1393" s="16" t="n">
        <v>7.04685596922314</v>
      </c>
      <c r="G1393" s="16" t="n">
        <v>6.74644565663491</v>
      </c>
      <c r="H1393" s="16" t="n">
        <v>1.71101251624852</v>
      </c>
      <c r="I1393" s="16" t="n">
        <v>1.30102999566398</v>
      </c>
      <c r="J1393" s="16" t="n">
        <v>0.147193150764579</v>
      </c>
      <c r="K1393" s="16" t="n">
        <v>0.631272401433692</v>
      </c>
      <c r="L1393" s="16" t="n">
        <v>0.580465949820789</v>
      </c>
    </row>
    <row r="1394" customFormat="false" ht="15" hidden="false" customHeight="false" outlineLevel="0" collapsed="false">
      <c r="A1394" s="17" t="n">
        <v>1789</v>
      </c>
      <c r="B1394" s="16" t="n">
        <v>0.266010361886214</v>
      </c>
      <c r="C1394" s="16" t="n">
        <v>0.288951773268561</v>
      </c>
      <c r="D1394" s="16" t="n">
        <v>1</v>
      </c>
      <c r="E1394" s="17" t="n">
        <v>99.9</v>
      </c>
      <c r="F1394" s="16" t="n">
        <v>7.06159774326808</v>
      </c>
      <c r="G1394" s="16" t="n">
        <v>6.76036098993207</v>
      </c>
      <c r="H1394" s="16" t="n">
        <v>1.71272391331522</v>
      </c>
      <c r="I1394" s="16" t="n">
        <v>1.30102999566398</v>
      </c>
      <c r="J1394" s="16" t="n">
        <v>0.105049065603253</v>
      </c>
      <c r="K1394" s="16" t="n">
        <v>0.631387608806964</v>
      </c>
      <c r="L1394" s="16" t="n">
        <v>0.591628264208909</v>
      </c>
    </row>
    <row r="1395" customFormat="false" ht="15" hidden="false" customHeight="false" outlineLevel="0" collapsed="false">
      <c r="A1395" s="17" t="n">
        <v>1790</v>
      </c>
      <c r="B1395" s="16" t="n">
        <v>0.265820422579372</v>
      </c>
      <c r="C1395" s="16" t="n">
        <v>0.28877623696481</v>
      </c>
      <c r="D1395" s="16" t="n">
        <v>1</v>
      </c>
      <c r="E1395" s="17" t="n">
        <v>99.9</v>
      </c>
      <c r="F1395" s="16" t="n">
        <v>7.07243356522039</v>
      </c>
      <c r="G1395" s="16" t="n">
        <v>6.77036879546214</v>
      </c>
      <c r="H1395" s="16" t="n">
        <v>1.71272391331522</v>
      </c>
      <c r="I1395" s="16" t="n">
        <v>1.30102999566398</v>
      </c>
      <c r="J1395" s="16" t="n">
        <v>0.455084962254153</v>
      </c>
      <c r="K1395" s="16" t="n">
        <v>0.631477214541731</v>
      </c>
      <c r="L1395" s="16" t="n">
        <v>0.609165386584741</v>
      </c>
    </row>
    <row r="1396" customFormat="false" ht="15" hidden="false" customHeight="false" outlineLevel="0" collapsed="false">
      <c r="A1396" s="17" t="n">
        <v>1791</v>
      </c>
      <c r="B1396" s="16" t="n">
        <v>0.265657188636916</v>
      </c>
      <c r="C1396" s="16" t="n">
        <v>0.288626877554963</v>
      </c>
      <c r="D1396" s="16" t="n">
        <v>1</v>
      </c>
      <c r="E1396" s="17" t="n">
        <v>99.9</v>
      </c>
      <c r="F1396" s="16" t="n">
        <v>7.08221524155455</v>
      </c>
      <c r="G1396" s="16" t="n">
        <v>6.77973587082744</v>
      </c>
      <c r="H1396" s="16" t="n">
        <v>1.71314219367421</v>
      </c>
      <c r="I1396" s="16" t="n">
        <v>1.30102999566398</v>
      </c>
      <c r="J1396" s="16" t="n">
        <v>0.2797302648949</v>
      </c>
      <c r="K1396" s="16" t="n">
        <v>0.63152841781874</v>
      </c>
      <c r="L1396" s="16" t="n">
        <v>0.625806451612903</v>
      </c>
    </row>
    <row r="1397" customFormat="false" ht="15" hidden="false" customHeight="false" outlineLevel="0" collapsed="false">
      <c r="A1397" s="17" t="n">
        <v>1792</v>
      </c>
      <c r="B1397" s="16" t="n">
        <v>0.265525195333693</v>
      </c>
      <c r="C1397" s="16" t="n">
        <v>0.288507090436835</v>
      </c>
      <c r="D1397" s="16" t="n">
        <v>1</v>
      </c>
      <c r="E1397" s="17" t="n">
        <v>99.9</v>
      </c>
      <c r="F1397" s="16" t="n">
        <v>7.09034351479462</v>
      </c>
      <c r="G1397" s="16" t="n">
        <v>6.78744914691993</v>
      </c>
      <c r="H1397" s="16" t="n">
        <v>1.71352230865948</v>
      </c>
      <c r="I1397" s="16" t="n">
        <v>1.30102999566398</v>
      </c>
      <c r="J1397" s="16" t="n">
        <v>0.335655592164499</v>
      </c>
      <c r="K1397" s="16" t="n">
        <v>0.631618023553507</v>
      </c>
      <c r="L1397" s="16" t="n">
        <v>0.629595494111623</v>
      </c>
    </row>
    <row r="1398" customFormat="false" ht="15" hidden="false" customHeight="false" outlineLevel="0" collapsed="false">
      <c r="A1398" s="17" t="n">
        <v>1793</v>
      </c>
      <c r="B1398" s="16" t="n">
        <v>0.265418403560207</v>
      </c>
      <c r="C1398" s="16" t="n">
        <v>0.288413588774781</v>
      </c>
      <c r="D1398" s="16" t="n">
        <v>1</v>
      </c>
      <c r="E1398" s="17" t="n">
        <v>99.9</v>
      </c>
      <c r="F1398" s="16" t="n">
        <v>7.09775016846691</v>
      </c>
      <c r="G1398" s="16" t="n">
        <v>6.79360842448748</v>
      </c>
      <c r="H1398" s="16" t="n">
        <v>1.71445199882406</v>
      </c>
      <c r="I1398" s="16" t="n">
        <v>1.30102999566398</v>
      </c>
      <c r="J1398" s="16" t="n">
        <v>0.234677864626798</v>
      </c>
      <c r="K1398" s="16" t="n">
        <v>0.631656426011265</v>
      </c>
      <c r="L1398" s="16" t="n">
        <v>0.622132616487455</v>
      </c>
    </row>
    <row r="1399" customFormat="false" ht="15" hidden="false" customHeight="false" outlineLevel="0" collapsed="false">
      <c r="A1399" s="17" t="n">
        <v>1794</v>
      </c>
      <c r="B1399" s="16" t="n">
        <v>0.265329834960756</v>
      </c>
      <c r="C1399" s="16" t="n">
        <v>0.288339770393026</v>
      </c>
      <c r="D1399" s="16" t="n">
        <v>1</v>
      </c>
      <c r="E1399" s="17" t="n">
        <v>99.9</v>
      </c>
      <c r="F1399" s="16" t="n">
        <v>7.10542507667729</v>
      </c>
      <c r="G1399" s="16" t="n">
        <v>6.80086674323484</v>
      </c>
      <c r="H1399" s="16" t="n">
        <v>1.71467697953068</v>
      </c>
      <c r="I1399" s="16" t="n">
        <v>1.30102999566398</v>
      </c>
      <c r="J1399" s="16" t="n">
        <v>0.3597055381316</v>
      </c>
      <c r="K1399" s="16" t="n">
        <v>0.631758832565284</v>
      </c>
      <c r="L1399" s="16" t="n">
        <v>0.614324116743472</v>
      </c>
    </row>
    <row r="1400" customFormat="false" ht="15" hidden="false" customHeight="false" outlineLevel="0" collapsed="false">
      <c r="A1400" s="17" t="n">
        <v>1795</v>
      </c>
      <c r="B1400" s="16" t="n">
        <v>0.265264131247051</v>
      </c>
      <c r="C1400" s="16" t="n">
        <v>0.288283881352794</v>
      </c>
      <c r="D1400" s="16" t="n">
        <v>1</v>
      </c>
      <c r="E1400" s="17" t="n">
        <v>99.9</v>
      </c>
      <c r="F1400" s="16" t="n">
        <v>7.11044056954633</v>
      </c>
      <c r="G1400" s="16" t="n">
        <v>6.80546524665092</v>
      </c>
      <c r="H1400" s="16" t="n">
        <v>1.71467697953068</v>
      </c>
      <c r="I1400" s="16" t="n">
        <v>1.30102999566398</v>
      </c>
      <c r="J1400" s="16" t="n">
        <v>0.204826146537181</v>
      </c>
      <c r="K1400" s="16" t="n">
        <v>0.631874039938556</v>
      </c>
      <c r="L1400" s="16" t="n">
        <v>0.59531490015361</v>
      </c>
    </row>
    <row r="1401" customFormat="false" ht="15" hidden="false" customHeight="false" outlineLevel="0" collapsed="false">
      <c r="A1401" s="17" t="n">
        <v>1796</v>
      </c>
      <c r="B1401" s="16" t="n">
        <v>0.265209831060871</v>
      </c>
      <c r="C1401" s="16" t="n">
        <v>0.288240085446066</v>
      </c>
      <c r="D1401" s="16" t="n">
        <v>1</v>
      </c>
      <c r="E1401" s="17" t="n">
        <v>99.9</v>
      </c>
      <c r="F1401" s="16" t="n">
        <v>7.11610453703155</v>
      </c>
      <c r="G1401" s="16" t="n">
        <v>6.81071182392438</v>
      </c>
      <c r="H1401" s="16" t="n">
        <v>1.71467697953068</v>
      </c>
      <c r="I1401" s="16" t="n">
        <v>1.30102999566398</v>
      </c>
      <c r="J1401" s="16" t="n">
        <v>0.253552179784649</v>
      </c>
      <c r="K1401" s="16" t="n">
        <v>0.631912442396313</v>
      </c>
      <c r="L1401" s="16" t="n">
        <v>0.564874551971326</v>
      </c>
    </row>
    <row r="1402" customFormat="false" ht="15" hidden="false" customHeight="false" outlineLevel="0" collapsed="false">
      <c r="A1402" s="17" t="n">
        <v>1797</v>
      </c>
      <c r="B1402" s="16" t="n">
        <v>0.265162209669749</v>
      </c>
      <c r="C1402" s="16" t="n">
        <v>0.288204931467772</v>
      </c>
      <c r="D1402" s="16" t="n">
        <v>1</v>
      </c>
      <c r="E1402" s="17" t="n">
        <v>99.9</v>
      </c>
      <c r="F1402" s="16" t="n">
        <v>7.12314409324715</v>
      </c>
      <c r="G1402" s="16" t="n">
        <v>6.81733358839837</v>
      </c>
      <c r="H1402" s="16" t="n">
        <v>1.71467697953068</v>
      </c>
      <c r="I1402" s="16" t="n">
        <v>1.30102999566398</v>
      </c>
      <c r="J1402" s="16" t="n">
        <v>0.218963993979658</v>
      </c>
      <c r="K1402" s="16" t="n">
        <v>0.632014848950333</v>
      </c>
      <c r="L1402" s="16" t="n">
        <v>0.529339477726575</v>
      </c>
    </row>
    <row r="1403" customFormat="false" ht="15" hidden="false" customHeight="false" outlineLevel="0" collapsed="false">
      <c r="A1403" s="17" t="n">
        <v>1798</v>
      </c>
      <c r="B1403" s="16" t="n">
        <v>0.265130045749838</v>
      </c>
      <c r="C1403" s="16" t="n">
        <v>0.288178845278678</v>
      </c>
      <c r="D1403" s="16" t="n">
        <v>1</v>
      </c>
      <c r="E1403" s="17" t="n">
        <v>99.9</v>
      </c>
      <c r="F1403" s="16" t="n">
        <v>7.12711710772503</v>
      </c>
      <c r="G1403" s="16" t="n">
        <v>6.82088840883151</v>
      </c>
      <c r="H1403" s="16" t="n">
        <v>1.71467697953068</v>
      </c>
      <c r="I1403" s="16" t="n">
        <v>1.30102999566398</v>
      </c>
      <c r="J1403" s="16" t="n">
        <v>0.132457674343921</v>
      </c>
      <c r="K1403" s="16" t="n">
        <v>0.632130056323605</v>
      </c>
      <c r="L1403" s="16" t="n">
        <v>0.5131592421915</v>
      </c>
    </row>
    <row r="1404" customFormat="false" ht="15" hidden="false" customHeight="false" outlineLevel="0" collapsed="false">
      <c r="A1404" s="17" t="n">
        <v>1799</v>
      </c>
      <c r="B1404" s="16" t="n">
        <v>0.265099212054222</v>
      </c>
      <c r="C1404" s="16" t="n">
        <v>0.288155343527755</v>
      </c>
      <c r="D1404" s="16" t="n">
        <v>1</v>
      </c>
      <c r="E1404" s="17" t="n">
        <v>99.9</v>
      </c>
      <c r="F1404" s="16" t="n">
        <v>7.13215649097827</v>
      </c>
      <c r="G1404" s="16" t="n">
        <v>6.82467078836526</v>
      </c>
      <c r="H1404" s="16" t="n">
        <v>1.71467697953068</v>
      </c>
      <c r="I1404" s="16" t="n">
        <v>1.30102999566398</v>
      </c>
      <c r="J1404" s="16" t="n">
        <v>0.36030398016354</v>
      </c>
      <c r="K1404" s="16" t="n">
        <v>0.632181259600614</v>
      </c>
      <c r="L1404" s="16" t="n">
        <v>0.54852790578597</v>
      </c>
    </row>
    <row r="1405" customFormat="false" ht="15" hidden="false" customHeight="false" outlineLevel="0" collapsed="false">
      <c r="A1405" s="17" t="n">
        <v>1800</v>
      </c>
      <c r="B1405" s="16" t="n">
        <v>0.265081195959023</v>
      </c>
      <c r="C1405" s="16" t="n">
        <v>0.288145726943208</v>
      </c>
      <c r="D1405" s="16" t="n">
        <v>1</v>
      </c>
      <c r="E1405" s="17" t="n">
        <v>99.9</v>
      </c>
      <c r="F1405" s="16" t="n">
        <v>7.13790328145612</v>
      </c>
      <c r="G1405" s="16" t="n">
        <v>6.82999776780809</v>
      </c>
      <c r="H1405" s="16" t="n">
        <v>1.71467697953068</v>
      </c>
      <c r="I1405" s="16" t="n">
        <v>1.30102999566398</v>
      </c>
      <c r="J1405" s="16" t="n">
        <v>0.159394351891069</v>
      </c>
      <c r="K1405" s="16" t="n">
        <v>0.632168458781362</v>
      </c>
      <c r="L1405" s="16" t="n">
        <v>0.571876600102407</v>
      </c>
    </row>
    <row r="1406" customFormat="false" ht="15" hidden="false" customHeight="false" outlineLevel="0" collapsed="false">
      <c r="A1406" s="17" t="n">
        <v>1801</v>
      </c>
      <c r="B1406" s="16" t="n">
        <v>0.264992941939642</v>
      </c>
      <c r="C1406" s="16" t="n">
        <v>0.288159372080718</v>
      </c>
      <c r="D1406" s="16" t="n">
        <v>1</v>
      </c>
      <c r="E1406" s="17" t="n">
        <v>99.9</v>
      </c>
      <c r="F1406" s="16" t="n">
        <v>7.20147597493677</v>
      </c>
      <c r="G1406" s="16" t="n">
        <v>6.89188714723598</v>
      </c>
      <c r="H1406" s="16" t="n">
        <v>1.72021680383206</v>
      </c>
      <c r="I1406" s="16" t="n">
        <v>1.30102999566398</v>
      </c>
      <c r="J1406" s="16" t="n">
        <v>0.31332388765493</v>
      </c>
      <c r="K1406" s="16" t="n">
        <v>0.632091653865847</v>
      </c>
      <c r="L1406" s="16" t="n">
        <v>0.58357654889913</v>
      </c>
    </row>
    <row r="1407" customFormat="false" ht="15" hidden="false" customHeight="false" outlineLevel="0" collapsed="false">
      <c r="A1407" s="17" t="n">
        <v>1802</v>
      </c>
      <c r="B1407" s="16" t="n">
        <v>0.265041776001453</v>
      </c>
      <c r="C1407" s="16" t="n">
        <v>0.288161432382561</v>
      </c>
      <c r="D1407" s="16" t="n">
        <v>1</v>
      </c>
      <c r="E1407" s="17" t="n">
        <v>99.9</v>
      </c>
      <c r="F1407" s="16" t="n">
        <v>7.17223683443599</v>
      </c>
      <c r="G1407" s="16" t="n">
        <v>6.86306944731356</v>
      </c>
      <c r="H1407" s="16" t="n">
        <v>1.71781568477013</v>
      </c>
      <c r="I1407" s="16" t="n">
        <v>1.30102999566398</v>
      </c>
      <c r="J1407" s="16" t="n">
        <v>0.150547688539422</v>
      </c>
      <c r="K1407" s="16" t="n">
        <v>0.631861239119304</v>
      </c>
      <c r="L1407" s="16" t="n">
        <v>0.580030721966206</v>
      </c>
    </row>
    <row r="1408" customFormat="false" ht="15" hidden="false" customHeight="false" outlineLevel="0" collapsed="false">
      <c r="A1408" s="17" t="n">
        <v>1803</v>
      </c>
      <c r="B1408" s="16" t="n">
        <v>0.26511357961193</v>
      </c>
      <c r="C1408" s="16" t="n">
        <v>0.288160739574702</v>
      </c>
      <c r="D1408" s="16" t="n">
        <v>1</v>
      </c>
      <c r="E1408" s="17" t="n">
        <v>99.9</v>
      </c>
      <c r="F1408" s="16" t="n">
        <v>7.12840464277426</v>
      </c>
      <c r="G1408" s="16" t="n">
        <v>6.82175734675735</v>
      </c>
      <c r="H1408" s="16" t="n">
        <v>1.71467697953068</v>
      </c>
      <c r="I1408" s="16" t="n">
        <v>1.30102999566398</v>
      </c>
      <c r="J1408" s="16" t="n">
        <v>0.302088083342961</v>
      </c>
      <c r="K1408" s="16" t="n">
        <v>0.631656426011265</v>
      </c>
      <c r="L1408" s="16" t="n">
        <v>0.561456733230927</v>
      </c>
    </row>
    <row r="1409" customFormat="false" ht="15" hidden="false" customHeight="false" outlineLevel="0" collapsed="false">
      <c r="A1409" s="17" t="n">
        <v>1804</v>
      </c>
      <c r="B1409" s="16" t="n">
        <v>0.265204273992115</v>
      </c>
      <c r="C1409" s="16" t="n">
        <v>0.288197533858399</v>
      </c>
      <c r="D1409" s="16" t="n">
        <v>1</v>
      </c>
      <c r="E1409" s="17" t="n">
        <v>99.9</v>
      </c>
      <c r="F1409" s="16" t="n">
        <v>7.09243351430828</v>
      </c>
      <c r="G1409" s="16" t="n">
        <v>6.7891237523494</v>
      </c>
      <c r="H1409" s="16" t="n">
        <v>1.71463482682011</v>
      </c>
      <c r="I1409" s="16" t="n">
        <v>1.30102999566398</v>
      </c>
      <c r="J1409" s="16" t="n">
        <v>0.203294905721191</v>
      </c>
      <c r="K1409" s="16" t="n">
        <v>0.631285202252944</v>
      </c>
      <c r="L1409" s="16" t="n">
        <v>0.52968509984639</v>
      </c>
    </row>
    <row r="1410" customFormat="false" ht="15" hidden="false" customHeight="false" outlineLevel="0" collapsed="false">
      <c r="A1410" s="17" t="n">
        <v>1805</v>
      </c>
      <c r="B1410" s="16" t="n">
        <v>0.265329919991985</v>
      </c>
      <c r="C1410" s="16" t="n">
        <v>0.28824585419028</v>
      </c>
      <c r="D1410" s="16" t="n">
        <v>1</v>
      </c>
      <c r="E1410" s="17" t="n">
        <v>99.9</v>
      </c>
      <c r="F1410" s="16" t="n">
        <v>7.04221040874308</v>
      </c>
      <c r="G1410" s="16" t="n">
        <v>6.74221272752261</v>
      </c>
      <c r="H1410" s="16" t="n">
        <v>1.71272391331522</v>
      </c>
      <c r="I1410" s="16" t="n">
        <v>1.30102999566398</v>
      </c>
      <c r="J1410" s="16" t="n">
        <v>0.19464696209868</v>
      </c>
      <c r="K1410" s="16" t="n">
        <v>0.630913978494624</v>
      </c>
      <c r="L1410" s="16" t="n">
        <v>0.502521761392729</v>
      </c>
    </row>
    <row r="1411" customFormat="false" ht="15" hidden="false" customHeight="false" outlineLevel="0" collapsed="false">
      <c r="A1411" s="17" t="n">
        <v>1806</v>
      </c>
      <c r="B1411" s="16" t="n">
        <v>0.265452222573379</v>
      </c>
      <c r="C1411" s="16" t="n">
        <v>0.288328763001388</v>
      </c>
      <c r="D1411" s="16" t="n">
        <v>1</v>
      </c>
      <c r="E1411" s="17" t="n">
        <v>99.9</v>
      </c>
      <c r="F1411" s="16" t="n">
        <v>7.0108804868434</v>
      </c>
      <c r="G1411" s="16" t="n">
        <v>6.71252942174488</v>
      </c>
      <c r="H1411" s="16" t="n">
        <v>1.71056813245133</v>
      </c>
      <c r="I1411" s="16" t="n">
        <v>1.30102999566398</v>
      </c>
      <c r="J1411" s="16" t="n">
        <v>0.230407027353806</v>
      </c>
      <c r="K1411" s="16" t="n">
        <v>0.630376344086022</v>
      </c>
      <c r="L1411" s="16" t="n">
        <v>0.529083461341526</v>
      </c>
    </row>
    <row r="1412" customFormat="false" ht="15" hidden="false" customHeight="false" outlineLevel="0" collapsed="false">
      <c r="A1412" s="17" t="n">
        <v>1807</v>
      </c>
      <c r="B1412" s="16" t="n">
        <v>0.265596191443148</v>
      </c>
      <c r="C1412" s="16" t="n">
        <v>0.288442794065322</v>
      </c>
      <c r="D1412" s="16" t="n">
        <v>1</v>
      </c>
      <c r="E1412" s="17" t="n">
        <v>99.9</v>
      </c>
      <c r="F1412" s="16" t="n">
        <v>6.98295534487922</v>
      </c>
      <c r="G1412" s="16" t="n">
        <v>6.68583515773804</v>
      </c>
      <c r="H1412" s="16" t="n">
        <v>1.70947575653291</v>
      </c>
      <c r="I1412" s="16" t="n">
        <v>1.30102999566398</v>
      </c>
      <c r="J1412" s="16" t="n">
        <v>0.106512854976212</v>
      </c>
      <c r="K1412" s="16" t="n">
        <v>0.630286738351255</v>
      </c>
      <c r="L1412" s="16" t="n">
        <v>0.560074244751664</v>
      </c>
    </row>
    <row r="1413" customFormat="false" ht="15" hidden="false" customHeight="false" outlineLevel="0" collapsed="false">
      <c r="A1413" s="17" t="n">
        <v>1808</v>
      </c>
      <c r="B1413" s="16" t="n">
        <v>0.265742680383107</v>
      </c>
      <c r="C1413" s="16" t="n">
        <v>0.288579741432782</v>
      </c>
      <c r="D1413" s="16" t="n">
        <v>1</v>
      </c>
      <c r="E1413" s="17" t="n">
        <v>99.9</v>
      </c>
      <c r="F1413" s="16" t="n">
        <v>6.96372763827682</v>
      </c>
      <c r="G1413" s="16" t="n">
        <v>6.6682432138299</v>
      </c>
      <c r="H1413" s="16" t="n">
        <v>1.70941574988209</v>
      </c>
      <c r="I1413" s="16" t="n">
        <v>1.30102999566398</v>
      </c>
      <c r="J1413" s="16" t="n">
        <v>0.22210800358912</v>
      </c>
      <c r="K1413" s="16" t="n">
        <v>0.630273937532002</v>
      </c>
      <c r="L1413" s="16" t="n">
        <v>0.596543778801843</v>
      </c>
    </row>
    <row r="1414" customFormat="false" ht="15" hidden="false" customHeight="false" outlineLevel="0" collapsed="false">
      <c r="A1414" s="17" t="n">
        <v>1809</v>
      </c>
      <c r="B1414" s="16" t="n">
        <v>0.265867844342239</v>
      </c>
      <c r="C1414" s="16" t="n">
        <v>0.288737346183869</v>
      </c>
      <c r="D1414" s="16" t="n">
        <v>1</v>
      </c>
      <c r="E1414" s="17" t="n">
        <v>99.9</v>
      </c>
      <c r="F1414" s="16" t="n">
        <v>6.96670214195946</v>
      </c>
      <c r="G1414" s="16" t="n">
        <v>6.67080935407681</v>
      </c>
      <c r="H1414" s="16" t="n">
        <v>1.71056813245133</v>
      </c>
      <c r="I1414" s="16" t="n">
        <v>1.30102999566398</v>
      </c>
      <c r="J1414" s="16" t="n">
        <v>0.108361999770669</v>
      </c>
      <c r="K1414" s="16" t="n">
        <v>0.630133128520225</v>
      </c>
      <c r="L1414" s="16" t="n">
        <v>0.640616999487967</v>
      </c>
    </row>
    <row r="1415" customFormat="false" ht="15" hidden="false" customHeight="false" outlineLevel="0" collapsed="false">
      <c r="A1415" s="17" t="n">
        <v>1810</v>
      </c>
      <c r="B1415" s="16" t="n">
        <v>0.266002584780966</v>
      </c>
      <c r="C1415" s="16" t="n">
        <v>0.288929394920988</v>
      </c>
      <c r="D1415" s="16" t="n">
        <v>1</v>
      </c>
      <c r="E1415" s="17" t="n">
        <v>99.9</v>
      </c>
      <c r="F1415" s="16" t="n">
        <v>6.98078014187794</v>
      </c>
      <c r="G1415" s="16" t="n">
        <v>6.68447860621743</v>
      </c>
      <c r="H1415" s="16" t="n">
        <v>1.71272391331522</v>
      </c>
      <c r="I1415" s="16" t="n">
        <v>1.30102999566398</v>
      </c>
      <c r="J1415" s="16" t="n">
        <v>0.375210063457838</v>
      </c>
      <c r="K1415" s="16" t="n">
        <v>0.63026113671275</v>
      </c>
      <c r="L1415" s="16" t="n">
        <v>0.677406554019457</v>
      </c>
    </row>
    <row r="1416" customFormat="false" ht="15" hidden="false" customHeight="false" outlineLevel="0" collapsed="false">
      <c r="A1416" s="17" t="n">
        <v>1811</v>
      </c>
      <c r="B1416" s="16" t="n">
        <v>0.266099933475729</v>
      </c>
      <c r="C1416" s="16" t="n">
        <v>0.289118445592542</v>
      </c>
      <c r="D1416" s="16" t="n">
        <v>1</v>
      </c>
      <c r="E1416" s="17" t="n">
        <v>99.9</v>
      </c>
      <c r="F1416" s="16" t="n">
        <v>7.01418531163515</v>
      </c>
      <c r="G1416" s="16" t="n">
        <v>6.715423177427</v>
      </c>
      <c r="H1416" s="16" t="n">
        <v>1.71467697953068</v>
      </c>
      <c r="I1416" s="16" t="n">
        <v>1.30102999566398</v>
      </c>
      <c r="J1416" s="16" t="n">
        <v>0.190221510986419</v>
      </c>
      <c r="K1416" s="16" t="n">
        <v>0.630709165386585</v>
      </c>
      <c r="L1416" s="16" t="n">
        <v>0.712903225806452</v>
      </c>
    </row>
    <row r="1417" customFormat="false" ht="15" hidden="false" customHeight="false" outlineLevel="0" collapsed="false">
      <c r="A1417" s="17" t="n">
        <v>1812</v>
      </c>
      <c r="B1417" s="16" t="n">
        <v>0.266191446355411</v>
      </c>
      <c r="C1417" s="16" t="n">
        <v>0.289344208999988</v>
      </c>
      <c r="D1417" s="16" t="n">
        <v>1</v>
      </c>
      <c r="E1417" s="17" t="n">
        <v>99.9</v>
      </c>
      <c r="F1417" s="16" t="n">
        <v>7.0686705775758</v>
      </c>
      <c r="G1417" s="16" t="n">
        <v>6.76702001336341</v>
      </c>
      <c r="H1417" s="16" t="n">
        <v>1.71877159913066</v>
      </c>
      <c r="I1417" s="16" t="n">
        <v>1.30102999566398</v>
      </c>
      <c r="J1417" s="16" t="n">
        <v>0.136955291409314</v>
      </c>
      <c r="K1417" s="16" t="n">
        <v>0.631349206349206</v>
      </c>
      <c r="L1417" s="16" t="n">
        <v>0.749974398361495</v>
      </c>
    </row>
    <row r="1418" customFormat="false" ht="15" hidden="false" customHeight="false" outlineLevel="0" collapsed="false">
      <c r="A1418" s="17" t="n">
        <v>1813</v>
      </c>
      <c r="B1418" s="16" t="n">
        <v>0.266238981177883</v>
      </c>
      <c r="C1418" s="16" t="n">
        <v>0.289536153837558</v>
      </c>
      <c r="D1418" s="16" t="n">
        <v>1</v>
      </c>
      <c r="E1418" s="17" t="n">
        <v>99.9</v>
      </c>
      <c r="F1418" s="16" t="n">
        <v>7.13116871600084</v>
      </c>
      <c r="G1418" s="16" t="n">
        <v>6.82410241900411</v>
      </c>
      <c r="H1418" s="16" t="n">
        <v>1.72836074355409</v>
      </c>
      <c r="I1418" s="16" t="n">
        <v>1.30102999566398</v>
      </c>
      <c r="J1418" s="16" t="n">
        <v>0.283610056055512</v>
      </c>
      <c r="K1418" s="16" t="n">
        <v>0.632194060419867</v>
      </c>
      <c r="L1418" s="16" t="n">
        <v>0.784318996415771</v>
      </c>
    </row>
    <row r="1419" customFormat="false" ht="15" hidden="false" customHeight="false" outlineLevel="0" collapsed="false">
      <c r="A1419" s="17" t="n">
        <v>1814</v>
      </c>
      <c r="B1419" s="16" t="n">
        <v>0.266271997538824</v>
      </c>
      <c r="C1419" s="16" t="n">
        <v>0.289751983337825</v>
      </c>
      <c r="D1419" s="16" t="n">
        <v>1</v>
      </c>
      <c r="E1419" s="17" t="n">
        <v>99.9</v>
      </c>
      <c r="F1419" s="16" t="n">
        <v>7.21403150143129</v>
      </c>
      <c r="G1419" s="16" t="n">
        <v>6.9035985636846</v>
      </c>
      <c r="H1419" s="16" t="n">
        <v>1.73960771423869</v>
      </c>
      <c r="I1419" s="16" t="n">
        <v>1.30102999566398</v>
      </c>
      <c r="J1419" s="16" t="n">
        <v>0.208313727371298</v>
      </c>
      <c r="K1419" s="16" t="n">
        <v>0.633179723502304</v>
      </c>
      <c r="L1419" s="16" t="n">
        <v>0.815962621607783</v>
      </c>
    </row>
    <row r="1420" customFormat="false" ht="15" hidden="false" customHeight="false" outlineLevel="0" collapsed="false">
      <c r="A1420" s="17" t="n">
        <v>1815</v>
      </c>
      <c r="B1420" s="16" t="n">
        <v>0.266257108440475</v>
      </c>
      <c r="C1420" s="16" t="n">
        <v>0.289914590336623</v>
      </c>
      <c r="D1420" s="16" t="n">
        <v>1</v>
      </c>
      <c r="E1420" s="17" t="n">
        <v>99.9</v>
      </c>
      <c r="F1420" s="16" t="n">
        <v>7.29701014901907</v>
      </c>
      <c r="G1420" s="16" t="n">
        <v>6.98573145738892</v>
      </c>
      <c r="H1420" s="16" t="n">
        <v>1.75137248571915</v>
      </c>
      <c r="I1420" s="16" t="n">
        <v>1.30102999566398</v>
      </c>
      <c r="J1420" s="16" t="n">
        <v>0.461084209072118</v>
      </c>
      <c r="K1420" s="16" t="n">
        <v>0.634011776753712</v>
      </c>
      <c r="L1420" s="16" t="n">
        <v>0.844482846902202</v>
      </c>
    </row>
    <row r="1421" customFormat="false" ht="15" hidden="false" customHeight="false" outlineLevel="0" collapsed="false">
      <c r="A1421" s="17" t="n">
        <v>1816</v>
      </c>
      <c r="B1421" s="16" t="n">
        <v>0.266203436586592</v>
      </c>
      <c r="C1421" s="16" t="n">
        <v>0.290059608269122</v>
      </c>
      <c r="D1421" s="16" t="n">
        <v>1</v>
      </c>
      <c r="E1421" s="17" t="n">
        <v>99.9</v>
      </c>
      <c r="F1421" s="16" t="n">
        <v>7.39330663043463</v>
      </c>
      <c r="G1421" s="16" t="n">
        <v>7.08075621174084</v>
      </c>
      <c r="H1421" s="16" t="n">
        <v>1.76034456618013</v>
      </c>
      <c r="I1421" s="16" t="n">
        <v>1.30102999566398</v>
      </c>
      <c r="J1421" s="16" t="n">
        <v>0.223707888274469</v>
      </c>
      <c r="K1421" s="16" t="n">
        <v>0.63489503328213</v>
      </c>
      <c r="L1421" s="16" t="n">
        <v>0.871198156682028</v>
      </c>
    </row>
    <row r="1422" customFormat="false" ht="15" hidden="false" customHeight="false" outlineLevel="0" collapsed="false">
      <c r="A1422" s="17" t="n">
        <v>1817</v>
      </c>
      <c r="B1422" s="16" t="n">
        <v>0.266118401218028</v>
      </c>
      <c r="C1422" s="16" t="n">
        <v>0.290174210359973</v>
      </c>
      <c r="D1422" s="16" t="n">
        <v>1</v>
      </c>
      <c r="E1422" s="17" t="n">
        <v>99.9</v>
      </c>
      <c r="F1422" s="16" t="n">
        <v>7.49237301796386</v>
      </c>
      <c r="G1422" s="16" t="n">
        <v>7.17854713731982</v>
      </c>
      <c r="H1422" s="16" t="n">
        <v>1.76829619042043</v>
      </c>
      <c r="I1422" s="16" t="n">
        <v>1.30102999566398</v>
      </c>
      <c r="J1422" s="16" t="n">
        <v>0.221909860507697</v>
      </c>
      <c r="K1422" s="16" t="n">
        <v>0.635919098822325</v>
      </c>
      <c r="L1422" s="16" t="n">
        <v>0.89568612391193</v>
      </c>
    </row>
    <row r="1423" customFormat="false" ht="15" hidden="false" customHeight="false" outlineLevel="0" collapsed="false">
      <c r="A1423" s="17" t="n">
        <v>1818</v>
      </c>
      <c r="B1423" s="16" t="n">
        <v>0.265999144741467</v>
      </c>
      <c r="C1423" s="16" t="n">
        <v>0.290240706767767</v>
      </c>
      <c r="D1423" s="16" t="n">
        <v>1</v>
      </c>
      <c r="E1423" s="17" t="n">
        <v>100</v>
      </c>
      <c r="F1423" s="16" t="n">
        <v>7.58686879520664</v>
      </c>
      <c r="G1423" s="16" t="n">
        <v>7.27133645074859</v>
      </c>
      <c r="H1423" s="16" t="n">
        <v>1.76895482909348</v>
      </c>
      <c r="I1423" s="16" t="n">
        <v>1.30102999566398</v>
      </c>
      <c r="J1423" s="16" t="n">
        <v>0.214579735431365</v>
      </c>
      <c r="K1423" s="16" t="n">
        <v>0.63689196108551</v>
      </c>
      <c r="L1423" s="16" t="n">
        <v>0.909959037378392</v>
      </c>
    </row>
    <row r="1424" customFormat="false" ht="15" hidden="false" customHeight="false" outlineLevel="0" collapsed="false">
      <c r="A1424" s="17" t="n">
        <v>1819</v>
      </c>
      <c r="B1424" s="16" t="n">
        <v>0.265837084561113</v>
      </c>
      <c r="C1424" s="16" t="n">
        <v>0.290263255421192</v>
      </c>
      <c r="D1424" s="16" t="n">
        <v>1</v>
      </c>
      <c r="E1424" s="17" t="n">
        <v>100</v>
      </c>
      <c r="F1424" s="16" t="n">
        <v>7.6837105851053</v>
      </c>
      <c r="G1424" s="16" t="n">
        <v>7.36732248769666</v>
      </c>
      <c r="H1424" s="16" t="n">
        <v>1.77618081282801</v>
      </c>
      <c r="I1424" s="16" t="n">
        <v>1.30102999566398</v>
      </c>
      <c r="J1424" s="16" t="n">
        <v>0.236651795410729</v>
      </c>
      <c r="K1424" s="16" t="n">
        <v>0.637916026625704</v>
      </c>
      <c r="L1424" s="16" t="n">
        <v>0.914656938044035</v>
      </c>
    </row>
    <row r="1425" customFormat="false" ht="15" hidden="false" customHeight="false" outlineLevel="0" collapsed="false">
      <c r="A1425" s="17" t="n">
        <v>1820</v>
      </c>
      <c r="B1425" s="16" t="n">
        <v>0.265640669753627</v>
      </c>
      <c r="C1425" s="16" t="n">
        <v>0.290229716752806</v>
      </c>
      <c r="D1425" s="16" t="n">
        <v>1</v>
      </c>
      <c r="E1425" s="17" t="n">
        <v>100</v>
      </c>
      <c r="F1425" s="16" t="n">
        <v>7.77186317261234</v>
      </c>
      <c r="G1425" s="16" t="n">
        <v>7.4533282864433</v>
      </c>
      <c r="H1425" s="16" t="n">
        <v>1.78377039808301</v>
      </c>
      <c r="I1425" s="16" t="n">
        <v>1.30102999566398</v>
      </c>
      <c r="J1425" s="16" t="n">
        <v>0.21973314648953</v>
      </c>
      <c r="K1425" s="16" t="n">
        <v>0.638850486431132</v>
      </c>
      <c r="L1425" s="16" t="n">
        <v>0.909767025089606</v>
      </c>
    </row>
    <row r="1426" customFormat="false" ht="15" hidden="false" customHeight="false" outlineLevel="0" collapsed="false">
      <c r="A1426" s="17" t="n">
        <v>1821</v>
      </c>
      <c r="B1426" s="16" t="n">
        <v>0.265412393898245</v>
      </c>
      <c r="C1426" s="16" t="n">
        <v>0.290151102937037</v>
      </c>
      <c r="D1426" s="16" t="n">
        <v>1</v>
      </c>
      <c r="E1426" s="17" t="n">
        <v>100</v>
      </c>
      <c r="F1426" s="16" t="n">
        <v>7.85572849723254</v>
      </c>
      <c r="G1426" s="16" t="n">
        <v>7.53633191538021</v>
      </c>
      <c r="H1426" s="16" t="n">
        <v>1.79072013947236</v>
      </c>
      <c r="I1426" s="16" t="n">
        <v>1.30102999566398</v>
      </c>
      <c r="J1426" s="16" t="n">
        <v>0.16959366540589</v>
      </c>
      <c r="K1426" s="16" t="n">
        <v>0.639695340501792</v>
      </c>
      <c r="L1426" s="16" t="n">
        <v>0.898259088581669</v>
      </c>
    </row>
    <row r="1427" customFormat="false" ht="15" hidden="false" customHeight="false" outlineLevel="0" collapsed="false">
      <c r="A1427" s="17" t="n">
        <v>1822</v>
      </c>
      <c r="B1427" s="16" t="n">
        <v>0.265142940812641</v>
      </c>
      <c r="C1427" s="16" t="n">
        <v>0.290017315865524</v>
      </c>
      <c r="D1427" s="16" t="n">
        <v>1</v>
      </c>
      <c r="E1427" s="17" t="n">
        <v>100</v>
      </c>
      <c r="F1427" s="16" t="n">
        <v>7.93506883544504</v>
      </c>
      <c r="G1427" s="16" t="n">
        <v>7.61437649584809</v>
      </c>
      <c r="H1427" s="16" t="n">
        <v>1.79416411228041</v>
      </c>
      <c r="I1427" s="16" t="n">
        <v>1.30102999566398</v>
      </c>
      <c r="J1427" s="16" t="n">
        <v>0.304861673341713</v>
      </c>
      <c r="K1427" s="16" t="n">
        <v>0.640565796210958</v>
      </c>
      <c r="L1427" s="16" t="n">
        <v>0.877188940092166</v>
      </c>
    </row>
    <row r="1428" customFormat="false" ht="15" hidden="false" customHeight="false" outlineLevel="0" collapsed="false">
      <c r="A1428" s="17" t="n">
        <v>1823</v>
      </c>
      <c r="B1428" s="16" t="n">
        <v>0.264840791386271</v>
      </c>
      <c r="C1428" s="16" t="n">
        <v>0.289835199641605</v>
      </c>
      <c r="D1428" s="16" t="n">
        <v>1</v>
      </c>
      <c r="E1428" s="17" t="n">
        <v>100</v>
      </c>
      <c r="F1428" s="16" t="n">
        <v>8.00948577548637</v>
      </c>
      <c r="G1428" s="16" t="n">
        <v>7.68792744461165</v>
      </c>
      <c r="H1428" s="16" t="n">
        <v>1.79453620526615</v>
      </c>
      <c r="I1428" s="16" t="n">
        <v>1.30102999566398</v>
      </c>
      <c r="J1428" s="16" t="n">
        <v>0.282410480387714</v>
      </c>
      <c r="K1428" s="16" t="n">
        <v>0.641154633896569</v>
      </c>
      <c r="L1428" s="16" t="n">
        <v>0.851856118791603</v>
      </c>
    </row>
    <row r="1429" customFormat="false" ht="15" hidden="false" customHeight="false" outlineLevel="0" collapsed="false">
      <c r="A1429" s="17" t="n">
        <v>1824</v>
      </c>
      <c r="B1429" s="16" t="n">
        <v>0.264495376083586</v>
      </c>
      <c r="C1429" s="16" t="n">
        <v>0.289601154889791</v>
      </c>
      <c r="D1429" s="16" t="n">
        <v>1</v>
      </c>
      <c r="E1429" s="17" t="n">
        <v>100</v>
      </c>
      <c r="F1429" s="16" t="n">
        <v>8.0805251259916</v>
      </c>
      <c r="G1429" s="16" t="n">
        <v>7.75766456181163</v>
      </c>
      <c r="H1429" s="16" t="n">
        <v>1.79941141042827</v>
      </c>
      <c r="I1429" s="16" t="n">
        <v>1.30102999566398</v>
      </c>
      <c r="J1429" s="16" t="n">
        <v>0.0981607269320742</v>
      </c>
      <c r="K1429" s="16" t="n">
        <v>0.641769073220686</v>
      </c>
      <c r="L1429" s="16" t="n">
        <v>0.826651305683564</v>
      </c>
    </row>
    <row r="1430" customFormat="false" ht="15" hidden="false" customHeight="false" outlineLevel="0" collapsed="false">
      <c r="A1430" s="17" t="n">
        <v>1825</v>
      </c>
      <c r="B1430" s="16" t="n">
        <v>0.264113326867421</v>
      </c>
      <c r="C1430" s="16" t="n">
        <v>0.289315391452082</v>
      </c>
      <c r="D1430" s="16" t="n">
        <v>1</v>
      </c>
      <c r="E1430" s="17" t="n">
        <v>100</v>
      </c>
      <c r="F1430" s="16" t="n">
        <v>8.14556733664945</v>
      </c>
      <c r="G1430" s="16" t="n">
        <v>7.82183644255515</v>
      </c>
      <c r="H1430" s="16" t="n">
        <v>1.80344457394184</v>
      </c>
      <c r="I1430" s="16" t="n">
        <v>1.30102999566398</v>
      </c>
      <c r="J1430" s="16" t="n">
        <v>0.30278683197047</v>
      </c>
      <c r="K1430" s="16" t="n">
        <v>0.642460317460318</v>
      </c>
      <c r="L1430" s="16" t="n">
        <v>0.799795186891961</v>
      </c>
    </row>
    <row r="1431" customFormat="false" ht="15" hidden="false" customHeight="false" outlineLevel="0" collapsed="false">
      <c r="A1431" s="17" t="n">
        <v>1826</v>
      </c>
      <c r="B1431" s="16" t="n">
        <v>0.263690673524425</v>
      </c>
      <c r="C1431" s="16" t="n">
        <v>0.288982476726655</v>
      </c>
      <c r="D1431" s="16" t="n">
        <v>1</v>
      </c>
      <c r="E1431" s="17" t="n">
        <v>100</v>
      </c>
      <c r="F1431" s="16" t="n">
        <v>8.20973150329281</v>
      </c>
      <c r="G1431" s="16" t="n">
        <v>7.88512853163258</v>
      </c>
      <c r="H1431" s="16" t="n">
        <v>1.8074909434766</v>
      </c>
      <c r="I1431" s="16" t="n">
        <v>1.30102999566398</v>
      </c>
      <c r="J1431" s="16" t="n">
        <v>0.235003894991398</v>
      </c>
      <c r="K1431" s="16" t="n">
        <v>0.643113159242192</v>
      </c>
      <c r="L1431" s="16" t="n">
        <v>0.773771121351767</v>
      </c>
    </row>
    <row r="1432" customFormat="false" ht="15" hidden="false" customHeight="false" outlineLevel="0" collapsed="false">
      <c r="A1432" s="17" t="n">
        <v>1827</v>
      </c>
      <c r="B1432" s="16" t="n">
        <v>0.263233439198562</v>
      </c>
      <c r="C1432" s="16" t="n">
        <v>0.288610124732218</v>
      </c>
      <c r="D1432" s="16" t="n">
        <v>1</v>
      </c>
      <c r="E1432" s="17" t="n">
        <v>100</v>
      </c>
      <c r="F1432" s="16" t="n">
        <v>8.27236686726177</v>
      </c>
      <c r="G1432" s="16" t="n">
        <v>7.9468900633512</v>
      </c>
      <c r="H1432" s="16" t="n">
        <v>1.81090925111974</v>
      </c>
      <c r="I1432" s="16" t="n">
        <v>1.30102999566398</v>
      </c>
      <c r="J1432" s="16" t="n">
        <v>0.165818777195099</v>
      </c>
      <c r="K1432" s="16" t="n">
        <v>0.643778801843318</v>
      </c>
      <c r="L1432" s="16" t="n">
        <v>0.750883256528418</v>
      </c>
    </row>
    <row r="1433" customFormat="false" ht="15" hidden="false" customHeight="false" outlineLevel="0" collapsed="false">
      <c r="A1433" s="17" t="n">
        <v>1828</v>
      </c>
      <c r="B1433" s="16" t="n">
        <v>0.262721759814119</v>
      </c>
      <c r="C1433" s="16" t="n">
        <v>0.288178014538942</v>
      </c>
      <c r="D1433" s="16" t="n">
        <v>1</v>
      </c>
      <c r="E1433" s="17" t="n">
        <v>100</v>
      </c>
      <c r="F1433" s="16" t="n">
        <v>8.3342791763771</v>
      </c>
      <c r="G1433" s="16" t="n">
        <v>8.00704941556833</v>
      </c>
      <c r="H1433" s="16" t="n">
        <v>1.81307196426699</v>
      </c>
      <c r="I1433" s="16" t="n">
        <v>1.30102999566398</v>
      </c>
      <c r="J1433" s="16" t="n">
        <v>0.430349014186538</v>
      </c>
      <c r="K1433" s="16" t="n">
        <v>0.64441884280594</v>
      </c>
      <c r="L1433" s="16" t="n">
        <v>0.733806963645673</v>
      </c>
    </row>
    <row r="1434" customFormat="false" ht="15" hidden="false" customHeight="false" outlineLevel="0" collapsed="false">
      <c r="A1434" s="17" t="n">
        <v>1829</v>
      </c>
      <c r="B1434" s="16" t="n">
        <v>0.262157918087074</v>
      </c>
      <c r="C1434" s="16" t="n">
        <v>0.287694868325226</v>
      </c>
      <c r="D1434" s="16" t="n">
        <v>1</v>
      </c>
      <c r="E1434" s="17" t="n">
        <v>100</v>
      </c>
      <c r="F1434" s="16" t="n">
        <v>8.39959430946575</v>
      </c>
      <c r="G1434" s="16" t="n">
        <v>8.07148540972943</v>
      </c>
      <c r="H1434" s="16" t="n">
        <v>1.81722711978984</v>
      </c>
      <c r="I1434" s="16" t="n">
        <v>1.30102999566398</v>
      </c>
      <c r="J1434" s="16" t="n">
        <v>0.243322419970432</v>
      </c>
      <c r="K1434" s="16" t="n">
        <v>0.645020481310804</v>
      </c>
      <c r="L1434" s="16" t="n">
        <v>0.720532514080901</v>
      </c>
    </row>
    <row r="1435" customFormat="false" ht="15" hidden="false" customHeight="false" outlineLevel="0" collapsed="false">
      <c r="A1435" s="17" t="n">
        <v>1830</v>
      </c>
      <c r="B1435" s="16" t="n">
        <v>0.261554286002167</v>
      </c>
      <c r="C1435" s="16" t="n">
        <v>0.28716852016026</v>
      </c>
      <c r="D1435" s="16" t="n">
        <v>1</v>
      </c>
      <c r="E1435" s="17" t="n">
        <v>100</v>
      </c>
      <c r="F1435" s="16" t="n">
        <v>8.46605813753583</v>
      </c>
      <c r="G1435" s="16" t="n">
        <v>8.13706831562748</v>
      </c>
      <c r="H1435" s="16" t="n">
        <v>1.82074944697207</v>
      </c>
      <c r="I1435" s="16" t="n">
        <v>1.30102999566398</v>
      </c>
      <c r="J1435" s="16" t="n">
        <v>0.264163698647219</v>
      </c>
      <c r="K1435" s="16" t="n">
        <v>0.645852534562212</v>
      </c>
      <c r="L1435" s="16" t="n">
        <v>0.709767025089606</v>
      </c>
    </row>
    <row r="1436" customFormat="false" ht="15" hidden="false" customHeight="false" outlineLevel="0" collapsed="false">
      <c r="A1436" s="17" t="n">
        <v>1831</v>
      </c>
      <c r="B1436" s="16" t="n">
        <v>0.260887675342106</v>
      </c>
      <c r="C1436" s="16" t="n">
        <v>0.286580855711814</v>
      </c>
      <c r="D1436" s="16" t="n">
        <v>1</v>
      </c>
      <c r="E1436" s="17" t="n">
        <v>100</v>
      </c>
      <c r="F1436" s="16" t="n">
        <v>8.53466316939388</v>
      </c>
      <c r="G1436" s="16" t="n">
        <v>8.20479063482006</v>
      </c>
      <c r="H1436" s="16" t="n">
        <v>1.82427762946884</v>
      </c>
      <c r="I1436" s="16" t="n">
        <v>1.30102999566398</v>
      </c>
      <c r="J1436" s="16" t="n">
        <v>0.276620218172259</v>
      </c>
      <c r="K1436" s="16" t="n">
        <v>0.64663338453661</v>
      </c>
      <c r="L1436" s="16" t="n">
        <v>0.700128008192524</v>
      </c>
    </row>
    <row r="1437" customFormat="false" ht="15" hidden="false" customHeight="false" outlineLevel="0" collapsed="false">
      <c r="A1437" s="17" t="n">
        <v>1832</v>
      </c>
      <c r="B1437" s="16" t="n">
        <v>0.260178565742478</v>
      </c>
      <c r="C1437" s="16" t="n">
        <v>0.28594922320016</v>
      </c>
      <c r="D1437" s="16" t="n">
        <v>1</v>
      </c>
      <c r="E1437" s="17" t="n">
        <v>100</v>
      </c>
      <c r="F1437" s="16" t="n">
        <v>8.60400597537986</v>
      </c>
      <c r="G1437" s="16" t="n">
        <v>8.27324893035385</v>
      </c>
      <c r="H1437" s="16" t="n">
        <v>1.82911340128325</v>
      </c>
      <c r="I1437" s="16" t="n">
        <v>1.30102999566398</v>
      </c>
      <c r="J1437" s="16" t="n">
        <v>0.269170150308064</v>
      </c>
      <c r="K1437" s="16" t="n">
        <v>0.647375832053251</v>
      </c>
      <c r="L1437" s="16" t="n">
        <v>0.691346646185356</v>
      </c>
    </row>
    <row r="1438" customFormat="false" ht="15" hidden="false" customHeight="false" outlineLevel="0" collapsed="false">
      <c r="A1438" s="17" t="n">
        <v>1833</v>
      </c>
      <c r="B1438" s="16" t="n">
        <v>0.259394220653034</v>
      </c>
      <c r="C1438" s="16" t="n">
        <v>0.285243467770277</v>
      </c>
      <c r="D1438" s="16" t="n">
        <v>1</v>
      </c>
      <c r="E1438" s="17" t="n">
        <v>100</v>
      </c>
      <c r="F1438" s="16" t="n">
        <v>8.67723562917039</v>
      </c>
      <c r="G1438" s="16" t="n">
        <v>8.34514843155204</v>
      </c>
      <c r="H1438" s="16" t="n">
        <v>1.83229647094725</v>
      </c>
      <c r="I1438" s="16" t="n">
        <v>1.30102999566398</v>
      </c>
      <c r="J1438" s="16" t="n">
        <v>0.283052509577894</v>
      </c>
      <c r="K1438" s="16" t="n">
        <v>0.648015873015873</v>
      </c>
      <c r="L1438" s="16" t="n">
        <v>0.682885304659498</v>
      </c>
    </row>
    <row r="1439" customFormat="false" ht="15" hidden="false" customHeight="false" outlineLevel="0" collapsed="false">
      <c r="A1439" s="17" t="n">
        <v>1834</v>
      </c>
      <c r="B1439" s="16" t="n">
        <v>0.258553045846167</v>
      </c>
      <c r="C1439" s="16" t="n">
        <v>0.284482208663417</v>
      </c>
      <c r="D1439" s="16" t="n">
        <v>1</v>
      </c>
      <c r="E1439" s="17" t="n">
        <v>100</v>
      </c>
      <c r="F1439" s="16" t="n">
        <v>8.75370934112912</v>
      </c>
      <c r="G1439" s="16" t="n">
        <v>8.42028790442171</v>
      </c>
      <c r="H1439" s="16" t="n">
        <v>1.83435703441233</v>
      </c>
      <c r="I1439" s="16" t="n">
        <v>1.30102999566398</v>
      </c>
      <c r="J1439" s="16" t="n">
        <v>0.206220232815075</v>
      </c>
      <c r="K1439" s="16" t="n">
        <v>0.648719918074757</v>
      </c>
      <c r="L1439" s="16" t="n">
        <v>0.674462365591398</v>
      </c>
    </row>
    <row r="1440" customFormat="false" ht="15" hidden="false" customHeight="false" outlineLevel="0" collapsed="false">
      <c r="A1440" s="17" t="n">
        <v>1835</v>
      </c>
      <c r="B1440" s="16" t="n">
        <v>0.257647390521708</v>
      </c>
      <c r="C1440" s="16" t="n">
        <v>0.283654876029299</v>
      </c>
      <c r="D1440" s="16" t="n">
        <v>1</v>
      </c>
      <c r="E1440" s="17" t="n">
        <v>100</v>
      </c>
      <c r="F1440" s="16" t="n">
        <v>8.83079939591391</v>
      </c>
      <c r="G1440" s="16" t="n">
        <v>8.49648618377631</v>
      </c>
      <c r="H1440" s="16" t="n">
        <v>1.83786546296122</v>
      </c>
      <c r="I1440" s="16" t="n">
        <v>1.30102999566398</v>
      </c>
      <c r="J1440" s="16" t="n">
        <v>0.30996497443639</v>
      </c>
      <c r="K1440" s="16" t="n">
        <v>0.649692780337942</v>
      </c>
      <c r="L1440" s="16" t="n">
        <v>0.665681003584229</v>
      </c>
    </row>
    <row r="1441" customFormat="false" ht="15" hidden="false" customHeight="false" outlineLevel="0" collapsed="false">
      <c r="A1441" s="17" t="n">
        <v>1836</v>
      </c>
      <c r="B1441" s="16" t="n">
        <v>0.256687612405845</v>
      </c>
      <c r="C1441" s="16" t="n">
        <v>0.282772489997648</v>
      </c>
      <c r="D1441" s="16" t="n">
        <v>1</v>
      </c>
      <c r="E1441" s="17" t="n">
        <v>100</v>
      </c>
      <c r="F1441" s="16" t="n">
        <v>8.91054318408474</v>
      </c>
      <c r="G1441" s="16" t="n">
        <v>8.57488886594504</v>
      </c>
      <c r="H1441" s="16" t="n">
        <v>1.84230926103756</v>
      </c>
      <c r="I1441" s="16" t="n">
        <v>1.30102999566398</v>
      </c>
      <c r="J1441" s="16" t="n">
        <v>0.250175390238641</v>
      </c>
      <c r="K1441" s="16" t="n">
        <v>0.650345622119816</v>
      </c>
      <c r="L1441" s="16" t="n">
        <v>0.656272401433692</v>
      </c>
    </row>
    <row r="1442" customFormat="false" ht="15" hidden="false" customHeight="false" outlineLevel="0" collapsed="false">
      <c r="A1442" s="17" t="n">
        <v>1837</v>
      </c>
      <c r="B1442" s="16" t="n">
        <v>0.255629233306363</v>
      </c>
      <c r="C1442" s="16" t="n">
        <v>0.281797458832302</v>
      </c>
      <c r="D1442" s="16" t="n">
        <v>1</v>
      </c>
      <c r="E1442" s="17" t="n">
        <v>100</v>
      </c>
      <c r="F1442" s="16" t="n">
        <v>8.99835581812062</v>
      </c>
      <c r="G1442" s="16" t="n">
        <v>8.66045707905846</v>
      </c>
      <c r="H1442" s="16" t="n">
        <v>1.84503112117414</v>
      </c>
      <c r="I1442" s="16" t="n">
        <v>1.30102999566398</v>
      </c>
      <c r="J1442" s="16" t="n">
        <v>0.368079921454029</v>
      </c>
      <c r="K1442" s="16" t="n">
        <v>0.651267281105991</v>
      </c>
      <c r="L1442" s="16" t="n">
        <v>0.648003072196621</v>
      </c>
    </row>
    <row r="1443" customFormat="false" ht="15" hidden="false" customHeight="false" outlineLevel="0" collapsed="false">
      <c r="A1443" s="17" t="n">
        <v>1838</v>
      </c>
      <c r="B1443" s="16" t="n">
        <v>0.254501115826387</v>
      </c>
      <c r="C1443" s="16" t="n">
        <v>0.280751179615336</v>
      </c>
      <c r="D1443" s="16" t="n">
        <v>1</v>
      </c>
      <c r="E1443" s="17" t="n">
        <v>100</v>
      </c>
      <c r="F1443" s="16" t="n">
        <v>9.08683120472247</v>
      </c>
      <c r="G1443" s="16" t="n">
        <v>8.74667638535608</v>
      </c>
      <c r="H1443" s="16" t="n">
        <v>1.8479940485224</v>
      </c>
      <c r="I1443" s="16" t="n">
        <v>1.30102999566398</v>
      </c>
      <c r="J1443" s="16" t="n">
        <v>0.5038254327412</v>
      </c>
      <c r="K1443" s="16" t="n">
        <v>0.652124935995904</v>
      </c>
      <c r="L1443" s="16" t="n">
        <v>0.639375320020481</v>
      </c>
    </row>
    <row r="1444" customFormat="false" ht="15" hidden="false" customHeight="false" outlineLevel="0" collapsed="false">
      <c r="A1444" s="17" t="n">
        <v>1839</v>
      </c>
      <c r="B1444" s="16" t="n">
        <v>0.253297488012957</v>
      </c>
      <c r="C1444" s="16" t="n">
        <v>0.27962908994767</v>
      </c>
      <c r="D1444" s="16" t="n">
        <v>1</v>
      </c>
      <c r="E1444" s="17" t="n">
        <v>100</v>
      </c>
      <c r="F1444" s="16" t="n">
        <v>9.17945688573246</v>
      </c>
      <c r="G1444" s="16" t="n">
        <v>8.83657920803061</v>
      </c>
      <c r="H1444" s="16" t="n">
        <v>1.85081543621847</v>
      </c>
      <c r="I1444" s="16" t="n">
        <v>1.30102999566398</v>
      </c>
      <c r="J1444" s="16" t="n">
        <v>0.247462791926103</v>
      </c>
      <c r="K1444" s="16" t="n">
        <v>0.653033794162827</v>
      </c>
      <c r="L1444" s="16" t="n">
        <v>0.631541218637993</v>
      </c>
    </row>
    <row r="1445" customFormat="false" ht="15" hidden="false" customHeight="false" outlineLevel="0" collapsed="false">
      <c r="A1445" s="17" t="n">
        <v>1840</v>
      </c>
      <c r="B1445" s="16" t="n">
        <v>0.251993961987041</v>
      </c>
      <c r="C1445" s="16" t="n">
        <v>0.278410412130817</v>
      </c>
      <c r="D1445" s="16" t="n">
        <v>1</v>
      </c>
      <c r="E1445" s="17" t="n">
        <v>100</v>
      </c>
      <c r="F1445" s="16" t="n">
        <v>9.27954011962567</v>
      </c>
      <c r="G1445" s="16" t="n">
        <v>8.93483767250857</v>
      </c>
      <c r="H1445" s="16" t="n">
        <v>1.85509959905338</v>
      </c>
      <c r="I1445" s="16" t="n">
        <v>1.30102999566398</v>
      </c>
      <c r="J1445" s="16" t="n">
        <v>0.356065909462512</v>
      </c>
      <c r="K1445" s="16" t="n">
        <v>0.653750640040963</v>
      </c>
      <c r="L1445" s="16" t="n">
        <v>0.624411162314388</v>
      </c>
    </row>
    <row r="1446" customFormat="false" ht="15" hidden="false" customHeight="false" outlineLevel="0" collapsed="false">
      <c r="A1446" s="17" t="n">
        <v>1841</v>
      </c>
      <c r="B1446" s="16" t="n">
        <v>0.250625459920792</v>
      </c>
      <c r="C1446" s="16" t="n">
        <v>0.277126697859457</v>
      </c>
      <c r="D1446" s="16" t="n">
        <v>1</v>
      </c>
      <c r="E1446" s="17" t="n">
        <v>100</v>
      </c>
      <c r="F1446" s="16" t="n">
        <v>9.38273495453529</v>
      </c>
      <c r="G1446" s="16" t="n">
        <v>9.0352808964274</v>
      </c>
      <c r="H1446" s="16" t="n">
        <v>1.85780190681704</v>
      </c>
      <c r="I1446" s="16" t="n">
        <v>1.30102999566398</v>
      </c>
      <c r="J1446" s="16" t="n">
        <v>0.291102689407768</v>
      </c>
      <c r="K1446" s="16" t="n">
        <v>0.654697900665643</v>
      </c>
      <c r="L1446" s="16" t="n">
        <v>0.616461853558628</v>
      </c>
    </row>
    <row r="1447" customFormat="false" ht="15" hidden="false" customHeight="false" outlineLevel="0" collapsed="false">
      <c r="A1447" s="17" t="n">
        <v>1842</v>
      </c>
      <c r="B1447" s="16" t="n">
        <v>0.24913088610721</v>
      </c>
      <c r="C1447" s="16" t="n">
        <v>0.27572158325103</v>
      </c>
      <c r="D1447" s="16" t="n">
        <v>1</v>
      </c>
      <c r="E1447" s="17" t="n">
        <v>100</v>
      </c>
      <c r="F1447" s="16" t="n">
        <v>9.495421935094</v>
      </c>
      <c r="G1447" s="16" t="n">
        <v>9.14566147495416</v>
      </c>
      <c r="H1447" s="16" t="n">
        <v>1.86089601922181</v>
      </c>
      <c r="I1447" s="16" t="n">
        <v>1.30102999566398</v>
      </c>
      <c r="J1447" s="16" t="n">
        <v>0.447420727380657</v>
      </c>
      <c r="K1447" s="16" t="n">
        <v>0.655555555555556</v>
      </c>
      <c r="L1447" s="16" t="n">
        <v>0.610432667690732</v>
      </c>
    </row>
    <row r="1448" customFormat="false" ht="15" hidden="false" customHeight="false" outlineLevel="0" collapsed="false">
      <c r="A1448" s="17" t="n">
        <v>1843</v>
      </c>
      <c r="B1448" s="16" t="n">
        <v>0.247553470234076</v>
      </c>
      <c r="C1448" s="16" t="n">
        <v>0.274239571176229</v>
      </c>
      <c r="D1448" s="16" t="n">
        <v>1</v>
      </c>
      <c r="E1448" s="17" t="n">
        <v>100</v>
      </c>
      <c r="F1448" s="16" t="n">
        <v>9.61734073737659</v>
      </c>
      <c r="G1448" s="16" t="n">
        <v>9.26572629584315</v>
      </c>
      <c r="H1448" s="16" t="n">
        <v>1.86434762767065</v>
      </c>
      <c r="I1448" s="16" t="n">
        <v>1.30102999566398</v>
      </c>
      <c r="J1448" s="16" t="n">
        <v>0.439240591544651</v>
      </c>
      <c r="K1448" s="16" t="n">
        <v>0.656938044034818</v>
      </c>
      <c r="L1448" s="16" t="n">
        <v>0.605798771121352</v>
      </c>
    </row>
    <row r="1449" customFormat="false" ht="15" hidden="false" customHeight="false" outlineLevel="0" collapsed="false">
      <c r="A1449" s="17" t="n">
        <v>1844</v>
      </c>
      <c r="B1449" s="16" t="n">
        <v>0.245852650512779</v>
      </c>
      <c r="C1449" s="16" t="n">
        <v>0.272631919984856</v>
      </c>
      <c r="D1449" s="16" t="n">
        <v>1</v>
      </c>
      <c r="E1449" s="17" t="n">
        <v>100</v>
      </c>
      <c r="F1449" s="16" t="n">
        <v>9.74377183648406</v>
      </c>
      <c r="G1449" s="16" t="n">
        <v>9.38936149807175</v>
      </c>
      <c r="H1449" s="16" t="n">
        <v>1.86537053371559</v>
      </c>
      <c r="I1449" s="16" t="n">
        <v>1.30102999566398</v>
      </c>
      <c r="J1449" s="16" t="n">
        <v>0.563157161745586</v>
      </c>
      <c r="K1449" s="16" t="n">
        <v>0.658192524321557</v>
      </c>
      <c r="L1449" s="16" t="n">
        <v>0.601318484383001</v>
      </c>
    </row>
    <row r="1450" customFormat="false" ht="15" hidden="false" customHeight="false" outlineLevel="0" collapsed="false">
      <c r="A1450" s="17" t="n">
        <v>1845</v>
      </c>
      <c r="B1450" s="16" t="n">
        <v>0.244068649080065</v>
      </c>
      <c r="C1450" s="16" t="n">
        <v>0.270940623600637</v>
      </c>
      <c r="D1450" s="16" t="n">
        <v>1</v>
      </c>
      <c r="E1450" s="17" t="n">
        <v>100</v>
      </c>
      <c r="F1450" s="16" t="n">
        <v>9.87385650304164</v>
      </c>
      <c r="G1450" s="16" t="n">
        <v>9.51757218337472</v>
      </c>
      <c r="H1450" s="16" t="n">
        <v>1.86773105946874</v>
      </c>
      <c r="I1450" s="16" t="n">
        <v>1.30102999566398</v>
      </c>
      <c r="J1450" s="16" t="n">
        <v>0.199877918790733</v>
      </c>
      <c r="K1450" s="16" t="n">
        <v>0.659536610343062</v>
      </c>
      <c r="L1450" s="16" t="n">
        <v>0.597670250896057</v>
      </c>
    </row>
    <row r="1451" customFormat="false" ht="15" hidden="false" customHeight="false" outlineLevel="0" collapsed="false">
      <c r="A1451" s="17" t="n">
        <v>1846</v>
      </c>
      <c r="B1451" s="16" t="n">
        <v>0.242117857412687</v>
      </c>
      <c r="C1451" s="16" t="n">
        <v>0.269089123414409</v>
      </c>
      <c r="D1451" s="16" t="n">
        <v>1</v>
      </c>
      <c r="E1451" s="17" t="n">
        <v>100</v>
      </c>
      <c r="F1451" s="17" t="n">
        <v>10.0177348059143</v>
      </c>
      <c r="G1451" s="16" t="n">
        <v>9.6590965808539</v>
      </c>
      <c r="H1451" s="16" t="n">
        <v>1.86773105946874</v>
      </c>
      <c r="I1451" s="16" t="n">
        <v>1.30102999566398</v>
      </c>
      <c r="J1451" s="16" t="n">
        <v>0.440583403756379</v>
      </c>
      <c r="K1451" s="16" t="n">
        <v>0.660880696364567</v>
      </c>
      <c r="L1451" s="16" t="n">
        <v>0.594175627240143</v>
      </c>
    </row>
    <row r="1452" customFormat="false" ht="15" hidden="false" customHeight="false" outlineLevel="0" collapsed="false">
      <c r="A1452" s="17" t="n">
        <v>1847</v>
      </c>
      <c r="B1452" s="16" t="n">
        <v>0.240050423476431</v>
      </c>
      <c r="C1452" s="16" t="n">
        <v>0.267121377707489</v>
      </c>
      <c r="D1452" s="16" t="n">
        <v>1</v>
      </c>
      <c r="E1452" s="17" t="n">
        <v>100</v>
      </c>
      <c r="F1452" s="17" t="n">
        <v>10.1695127142435</v>
      </c>
      <c r="G1452" s="16" t="n">
        <v>9.80708150016598</v>
      </c>
      <c r="H1452" s="16" t="n">
        <v>1.86773105946874</v>
      </c>
      <c r="I1452" s="16" t="n">
        <v>1.30102999566398</v>
      </c>
      <c r="J1452" s="16" t="n">
        <v>0.17321096980532</v>
      </c>
      <c r="K1452" s="16" t="n">
        <v>0.66236559139785</v>
      </c>
      <c r="L1452" s="16" t="n">
        <v>0.590117767537122</v>
      </c>
    </row>
    <row r="1453" customFormat="false" ht="15" hidden="false" customHeight="false" outlineLevel="0" collapsed="false">
      <c r="A1453" s="17" t="n">
        <v>1848</v>
      </c>
      <c r="B1453" s="16" t="n">
        <v>0.237863487549244</v>
      </c>
      <c r="C1453" s="16" t="n">
        <v>0.265033505472445</v>
      </c>
      <c r="D1453" s="16" t="n">
        <v>1</v>
      </c>
      <c r="E1453" s="17" t="n">
        <v>100</v>
      </c>
      <c r="F1453" s="17" t="n">
        <v>10.3280390460774</v>
      </c>
      <c r="G1453" s="16" t="n">
        <v>9.96274119134824</v>
      </c>
      <c r="H1453" s="16" t="n">
        <v>1.86773105946874</v>
      </c>
      <c r="I1453" s="16" t="n">
        <v>1.30102999566398</v>
      </c>
      <c r="J1453" s="16" t="n">
        <v>0.4032810631637</v>
      </c>
      <c r="K1453" s="16" t="n">
        <v>0.663812083973374</v>
      </c>
      <c r="L1453" s="16" t="n">
        <v>0.586021505376344</v>
      </c>
    </row>
    <row r="1454" customFormat="false" ht="15" hidden="false" customHeight="false" outlineLevel="0" collapsed="false">
      <c r="A1454" s="17" t="n">
        <v>1849</v>
      </c>
      <c r="B1454" s="16" t="n">
        <v>0.235513392658461</v>
      </c>
      <c r="C1454" s="16" t="n">
        <v>0.26279137797894</v>
      </c>
      <c r="D1454" s="16" t="n">
        <v>1</v>
      </c>
      <c r="E1454" s="17" t="n">
        <v>100</v>
      </c>
      <c r="F1454" s="17" t="n">
        <v>10.5021977072813</v>
      </c>
      <c r="G1454" s="17" t="n">
        <v>10.1335313466086</v>
      </c>
      <c r="H1454" s="16" t="n">
        <v>1.86773105946874</v>
      </c>
      <c r="I1454" s="16" t="n">
        <v>1.30102999566398</v>
      </c>
      <c r="J1454" s="16" t="n">
        <v>0.443242064047395</v>
      </c>
      <c r="K1454" s="16" t="n">
        <v>0.665488991295443</v>
      </c>
      <c r="L1454" s="16" t="n">
        <v>0.58163082437276</v>
      </c>
    </row>
    <row r="1455" customFormat="false" ht="15" hidden="false" customHeight="false" outlineLevel="0" collapsed="false">
      <c r="A1455" s="17" t="n">
        <v>1850</v>
      </c>
      <c r="B1455" s="16" t="n">
        <v>0.233071105584266</v>
      </c>
      <c r="C1455" s="16" t="n">
        <v>0.260456119501783</v>
      </c>
      <c r="D1455" s="16" t="n">
        <v>1</v>
      </c>
      <c r="E1455" s="17" t="n">
        <v>100</v>
      </c>
      <c r="F1455" s="17" t="n">
        <v>10.6829583963432</v>
      </c>
      <c r="G1455" s="17" t="n">
        <v>10.3104100479741</v>
      </c>
      <c r="H1455" s="16" t="n">
        <v>1.86773105946874</v>
      </c>
      <c r="I1455" s="16" t="n">
        <v>1.30102999566398</v>
      </c>
      <c r="J1455" s="16" t="n">
        <v>0.427743886152934</v>
      </c>
      <c r="K1455" s="16" t="n">
        <v>0.667140296979007</v>
      </c>
      <c r="L1455" s="16" t="n">
        <v>0.57731694828469</v>
      </c>
    </row>
    <row r="1456" customFormat="false" ht="15" hidden="false" customHeight="false" outlineLevel="0" collapsed="false">
      <c r="A1456" s="17" t="n">
        <v>1851</v>
      </c>
      <c r="B1456" s="16" t="n">
        <v>0.230444935815675</v>
      </c>
      <c r="C1456" s="16" t="n">
        <v>0.257936331822026</v>
      </c>
      <c r="D1456" s="16" t="n">
        <v>1</v>
      </c>
      <c r="E1456" s="17" t="n">
        <v>100</v>
      </c>
      <c r="F1456" s="17" t="n">
        <v>10.8761165443402</v>
      </c>
      <c r="G1456" s="17" t="n">
        <v>10.4986664003463</v>
      </c>
      <c r="H1456" s="16" t="n">
        <v>1.86773105946874</v>
      </c>
      <c r="I1456" s="16" t="n">
        <v>1.30102999566398</v>
      </c>
      <c r="J1456" s="16" t="n">
        <v>0.203205209770643</v>
      </c>
      <c r="K1456" s="16" t="n">
        <v>0.668497183819764</v>
      </c>
      <c r="L1456" s="16" t="n">
        <v>0.573271889400922</v>
      </c>
    </row>
    <row r="1457" customFormat="false" ht="15" hidden="false" customHeight="false" outlineLevel="0" collapsed="false">
      <c r="A1457" s="17" t="n">
        <v>1852</v>
      </c>
      <c r="B1457" s="16" t="n">
        <v>0.227677229023169</v>
      </c>
      <c r="C1457" s="16" t="n">
        <v>0.2552777162723</v>
      </c>
      <c r="D1457" s="16" t="n">
        <v>1</v>
      </c>
      <c r="E1457" s="17" t="n">
        <v>100</v>
      </c>
      <c r="F1457" s="17" t="n">
        <v>11.0802242092004</v>
      </c>
      <c r="G1457" s="17" t="n">
        <v>10.6978163118022</v>
      </c>
      <c r="H1457" s="16" t="n">
        <v>1.86773105946874</v>
      </c>
      <c r="I1457" s="16" t="n">
        <v>1.30102999566398</v>
      </c>
      <c r="J1457" s="16" t="n">
        <v>0.47053821708197</v>
      </c>
      <c r="K1457" s="16" t="n">
        <v>0.66989247311828</v>
      </c>
      <c r="L1457" s="16" t="n">
        <v>0.569572452636969</v>
      </c>
    </row>
    <row r="1458" customFormat="false" ht="15" hidden="false" customHeight="false" outlineLevel="0" collapsed="false">
      <c r="A1458" s="17" t="n">
        <v>1853</v>
      </c>
      <c r="B1458" s="16" t="n">
        <v>0.224750583961843</v>
      </c>
      <c r="C1458" s="16" t="n">
        <v>0.252458732142564</v>
      </c>
      <c r="D1458" s="16" t="n">
        <v>1</v>
      </c>
      <c r="E1458" s="17" t="n">
        <v>100</v>
      </c>
      <c r="F1458" s="17" t="n">
        <v>11.2978674819643</v>
      </c>
      <c r="G1458" s="17" t="n">
        <v>10.910948695383</v>
      </c>
      <c r="H1458" s="16" t="n">
        <v>1.86773105946874</v>
      </c>
      <c r="I1458" s="16" t="n">
        <v>1.30102999566398</v>
      </c>
      <c r="J1458" s="16" t="n">
        <v>0.432241055590441</v>
      </c>
      <c r="K1458" s="16" t="n">
        <v>0.671454173067076</v>
      </c>
      <c r="L1458" s="16" t="n">
        <v>0.565809011776754</v>
      </c>
    </row>
    <row r="1459" customFormat="false" ht="15" hidden="false" customHeight="false" outlineLevel="0" collapsed="false">
      <c r="A1459" s="17" t="n">
        <v>1854</v>
      </c>
      <c r="B1459" s="16" t="n">
        <v>0.221694693678901</v>
      </c>
      <c r="C1459" s="16" t="n">
        <v>0.249511015535362</v>
      </c>
      <c r="D1459" s="16" t="n">
        <v>1</v>
      </c>
      <c r="E1459" s="17" t="n">
        <v>100</v>
      </c>
      <c r="F1459" s="17" t="n">
        <v>11.5271207213071</v>
      </c>
      <c r="G1459" s="17" t="n">
        <v>11.1346242289857</v>
      </c>
      <c r="H1459" s="16" t="n">
        <v>1.86773105946874</v>
      </c>
      <c r="I1459" s="16" t="n">
        <v>1.30102999566398</v>
      </c>
      <c r="J1459" s="16" t="n">
        <v>0.414461111201443</v>
      </c>
      <c r="K1459" s="16" t="n">
        <v>0.672977470558116</v>
      </c>
      <c r="L1459" s="16" t="n">
        <v>0.561904761904762</v>
      </c>
    </row>
    <row r="1460" customFormat="false" ht="15" hidden="false" customHeight="false" outlineLevel="0" collapsed="false">
      <c r="A1460" s="17" t="n">
        <v>1855</v>
      </c>
      <c r="B1460" s="16" t="n">
        <v>0.218408924719644</v>
      </c>
      <c r="C1460" s="16" t="n">
        <v>0.246331930304727</v>
      </c>
      <c r="D1460" s="16" t="n">
        <v>1</v>
      </c>
      <c r="E1460" s="17" t="n">
        <v>100</v>
      </c>
      <c r="F1460" s="17" t="n">
        <v>11.7739032344348</v>
      </c>
      <c r="G1460" s="17" t="n">
        <v>11.3757564680908</v>
      </c>
      <c r="H1460" s="16" t="n">
        <v>1.86773105946874</v>
      </c>
      <c r="I1460" s="16" t="n">
        <v>1.30102999566398</v>
      </c>
      <c r="J1460" s="16" t="n">
        <v>0.378205894314191</v>
      </c>
      <c r="K1460" s="16" t="n">
        <v>0.674987199180748</v>
      </c>
      <c r="L1460" s="16" t="n">
        <v>0.556797235023042</v>
      </c>
    </row>
    <row r="1461" customFormat="false" ht="15" hidden="false" customHeight="false" outlineLevel="0" collapsed="false">
      <c r="A1461" s="17" t="n">
        <v>1856</v>
      </c>
      <c r="B1461" s="16" t="n">
        <v>0.214973823418693</v>
      </c>
      <c r="C1461" s="16" t="n">
        <v>0.243003507871782</v>
      </c>
      <c r="D1461" s="16" t="n">
        <v>1</v>
      </c>
      <c r="E1461" s="17" t="n">
        <v>100</v>
      </c>
      <c r="F1461" s="17" t="n">
        <v>12.03594264465</v>
      </c>
      <c r="G1461" s="17" t="n">
        <v>11.6283884097841</v>
      </c>
      <c r="H1461" s="16" t="n">
        <v>1.86773105946874</v>
      </c>
      <c r="I1461" s="16" t="n">
        <v>1.30102999566398</v>
      </c>
      <c r="J1461" s="16" t="n">
        <v>0.601521300153775</v>
      </c>
      <c r="K1461" s="16" t="n">
        <v>0.676766513056836</v>
      </c>
      <c r="L1461" s="16" t="n">
        <v>0.552099334357399</v>
      </c>
    </row>
    <row r="1462" customFormat="false" ht="15" hidden="false" customHeight="false" outlineLevel="0" collapsed="false">
      <c r="A1462" s="17" t="n">
        <v>1857</v>
      </c>
      <c r="B1462" s="16" t="n">
        <v>0.211410335486844</v>
      </c>
      <c r="C1462" s="16" t="n">
        <v>0.239543640060771</v>
      </c>
      <c r="D1462" s="16" t="n">
        <v>1</v>
      </c>
      <c r="E1462" s="17" t="n">
        <v>100</v>
      </c>
      <c r="F1462" s="17" t="n">
        <v>12.3105522905508</v>
      </c>
      <c r="G1462" s="17" t="n">
        <v>11.8939221185127</v>
      </c>
      <c r="H1462" s="16" t="n">
        <v>1.86773105946874</v>
      </c>
      <c r="I1462" s="16" t="n">
        <v>1.30102999566398</v>
      </c>
      <c r="J1462" s="16" t="n">
        <v>0.350539012328815</v>
      </c>
      <c r="K1462" s="16" t="n">
        <v>0.678955453149002</v>
      </c>
      <c r="L1462" s="16" t="n">
        <v>0.547324628776242</v>
      </c>
    </row>
    <row r="1463" customFormat="false" ht="15" hidden="false" customHeight="false" outlineLevel="0" collapsed="false">
      <c r="A1463" s="17" t="n">
        <v>1858</v>
      </c>
      <c r="B1463" s="16" t="n">
        <v>0.207649521884464</v>
      </c>
      <c r="C1463" s="16" t="n">
        <v>0.235882928270486</v>
      </c>
      <c r="D1463" s="16" t="n">
        <v>1</v>
      </c>
      <c r="E1463" s="17" t="n">
        <v>100</v>
      </c>
      <c r="F1463" s="17" t="n">
        <v>12.6033344815194</v>
      </c>
      <c r="G1463" s="17" t="n">
        <v>12.1679628071644</v>
      </c>
      <c r="H1463" s="16" t="n">
        <v>1.86773105946874</v>
      </c>
      <c r="I1463" s="16" t="n">
        <v>1.30102999566398</v>
      </c>
      <c r="J1463" s="16" t="n">
        <v>0.697202014350561</v>
      </c>
      <c r="K1463" s="16" t="n">
        <v>0.68120839733743</v>
      </c>
      <c r="L1463" s="16" t="n">
        <v>0.542716333845366</v>
      </c>
    </row>
    <row r="1464" customFormat="false" ht="15" hidden="false" customHeight="false" outlineLevel="0" collapsed="false">
      <c r="A1464" s="17" t="n">
        <v>1859</v>
      </c>
      <c r="B1464" s="16" t="n">
        <v>0.203802728108944</v>
      </c>
      <c r="C1464" s="16" t="n">
        <v>0.232131023969381</v>
      </c>
      <c r="D1464" s="16" t="n">
        <v>1</v>
      </c>
      <c r="E1464" s="17" t="n">
        <v>100</v>
      </c>
      <c r="F1464" s="17" t="n">
        <v>12.9085333609919</v>
      </c>
      <c r="G1464" s="17" t="n">
        <v>12.4576802441318</v>
      </c>
      <c r="H1464" s="16" t="n">
        <v>1.86773105946874</v>
      </c>
      <c r="I1464" s="16" t="n">
        <v>1.30102999566398</v>
      </c>
      <c r="J1464" s="16" t="n">
        <v>0.285170111276301</v>
      </c>
      <c r="K1464" s="16" t="n">
        <v>0.683371735791091</v>
      </c>
      <c r="L1464" s="16" t="n">
        <v>0.537224782386073</v>
      </c>
    </row>
    <row r="1465" customFormat="false" ht="15" hidden="false" customHeight="false" outlineLevel="0" collapsed="false">
      <c r="A1465" s="17" t="n">
        <v>1860</v>
      </c>
      <c r="B1465" s="16" t="n">
        <v>0.199772830165568</v>
      </c>
      <c r="C1465" s="16" t="n">
        <v>0.228191027477864</v>
      </c>
      <c r="D1465" s="16" t="n">
        <v>1</v>
      </c>
      <c r="E1465" s="17" t="n">
        <v>100</v>
      </c>
      <c r="F1465" s="17" t="n">
        <v>13.2340046406853</v>
      </c>
      <c r="G1465" s="17" t="n">
        <v>12.770115785849</v>
      </c>
      <c r="H1465" s="16" t="n">
        <v>1.86773105946874</v>
      </c>
      <c r="I1465" s="16" t="n">
        <v>1.30102999566398</v>
      </c>
      <c r="J1465" s="16" t="n">
        <v>0.167335030843043</v>
      </c>
      <c r="K1465" s="16" t="n">
        <v>0.685663082437276</v>
      </c>
      <c r="L1465" s="16" t="n">
        <v>0.531221198156682</v>
      </c>
    </row>
    <row r="1466" customFormat="false" ht="15" hidden="false" customHeight="false" outlineLevel="0" collapsed="false">
      <c r="A1466" s="17" t="n">
        <v>1861</v>
      </c>
      <c r="B1466" s="16" t="n">
        <v>0.195573580880014</v>
      </c>
      <c r="C1466" s="16" t="n">
        <v>0.224075018542428</v>
      </c>
      <c r="D1466" s="16" t="n">
        <v>1</v>
      </c>
      <c r="E1466" s="17" t="n">
        <v>100</v>
      </c>
      <c r="F1466" s="17" t="n">
        <v>13.5791424186097</v>
      </c>
      <c r="G1466" s="17" t="n">
        <v>13.0879460600709</v>
      </c>
      <c r="H1466" s="16" t="n">
        <v>1.86773105946874</v>
      </c>
      <c r="I1466" s="16" t="n">
        <v>1.30102999566398</v>
      </c>
      <c r="J1466" s="16" t="n">
        <v>0.831985267966593</v>
      </c>
      <c r="K1466" s="16" t="n">
        <v>0.687928827444956</v>
      </c>
      <c r="L1466" s="16" t="n">
        <v>0.525332821300563</v>
      </c>
    </row>
    <row r="1467" customFormat="false" ht="15" hidden="false" customHeight="false" outlineLevel="0" collapsed="false">
      <c r="A1467" s="17" t="n">
        <v>1862</v>
      </c>
      <c r="B1467" s="16" t="n">
        <v>0.191264013804141</v>
      </c>
      <c r="C1467" s="16" t="n">
        <v>0.219835222151972</v>
      </c>
      <c r="D1467" s="16" t="n">
        <v>1</v>
      </c>
      <c r="E1467" s="17" t="n">
        <v>100</v>
      </c>
      <c r="F1467" s="17" t="n">
        <v>13.9391388855058</v>
      </c>
      <c r="G1467" s="17" t="n">
        <v>13.3949245629142</v>
      </c>
      <c r="H1467" s="16" t="n">
        <v>1.86773105946874</v>
      </c>
      <c r="I1467" s="16" t="n">
        <v>1.30102999566398</v>
      </c>
      <c r="J1467" s="16" t="n">
        <v>0.54361693099736</v>
      </c>
      <c r="K1467" s="16" t="n">
        <v>0.690168970814132</v>
      </c>
      <c r="L1467" s="16" t="n">
        <v>0.519060419866872</v>
      </c>
    </row>
    <row r="1468" customFormat="false" ht="15" hidden="false" customHeight="false" outlineLevel="0" collapsed="false">
      <c r="A1468" s="17" t="n">
        <v>1863</v>
      </c>
      <c r="B1468" s="16" t="n">
        <v>0.186769272599902</v>
      </c>
      <c r="C1468" s="16" t="n">
        <v>0.215409359383968</v>
      </c>
      <c r="D1468" s="16" t="n">
        <v>1</v>
      </c>
      <c r="E1468" s="17" t="n">
        <v>100</v>
      </c>
      <c r="F1468" s="17" t="n">
        <v>14.3259142879064</v>
      </c>
      <c r="G1468" s="17" t="n">
        <v>13.7382880650893</v>
      </c>
      <c r="H1468" s="16" t="n">
        <v>1.86773105946874</v>
      </c>
      <c r="I1468" s="16" t="n">
        <v>1.30102999566398</v>
      </c>
      <c r="J1468" s="16" t="n">
        <v>0.73875434436475</v>
      </c>
      <c r="K1468" s="16" t="n">
        <v>0.692613927291347</v>
      </c>
      <c r="L1468" s="16" t="n">
        <v>0.512173579109063</v>
      </c>
    </row>
    <row r="1469" customFormat="false" ht="15" hidden="false" customHeight="false" outlineLevel="0" collapsed="false">
      <c r="A1469" s="17" t="n">
        <v>1864</v>
      </c>
      <c r="B1469" s="16" t="n">
        <v>0.182144817674444</v>
      </c>
      <c r="C1469" s="16" t="n">
        <v>0.210826964387971</v>
      </c>
      <c r="D1469" s="16" t="n">
        <v>1</v>
      </c>
      <c r="E1469" s="17" t="n">
        <v>100</v>
      </c>
      <c r="F1469" s="17" t="n">
        <v>14.7248550539314</v>
      </c>
      <c r="G1469" s="17" t="n">
        <v>14.086376132277</v>
      </c>
      <c r="H1469" s="16" t="n">
        <v>1.86773105946874</v>
      </c>
      <c r="I1469" s="16" t="n">
        <v>1.30102999566398</v>
      </c>
      <c r="J1469" s="16" t="n">
        <v>0.538386352878806</v>
      </c>
      <c r="K1469" s="16" t="n">
        <v>0.695174091141833</v>
      </c>
      <c r="L1469" s="16" t="n">
        <v>0.505389144905274</v>
      </c>
    </row>
    <row r="1470" customFormat="false" ht="15" hidden="false" customHeight="false" outlineLevel="0" collapsed="false">
      <c r="A1470" s="17" t="n">
        <v>1865</v>
      </c>
      <c r="B1470" s="16" t="n">
        <v>0.177363909544453</v>
      </c>
      <c r="C1470" s="16" t="n">
        <v>0.206076770696429</v>
      </c>
      <c r="D1470" s="16" t="n">
        <v>1</v>
      </c>
      <c r="E1470" s="17" t="n">
        <v>100</v>
      </c>
      <c r="F1470" s="17" t="n">
        <v>15.1466436212766</v>
      </c>
      <c r="G1470" s="17" t="n">
        <v>14.4251904645574</v>
      </c>
      <c r="H1470" s="16" t="n">
        <v>1.86773105946874</v>
      </c>
      <c r="I1470" s="16" t="n">
        <v>1.30102999566398</v>
      </c>
      <c r="J1470" s="16" t="n">
        <v>0.514103661406492</v>
      </c>
      <c r="K1470" s="16" t="n">
        <v>0.698233486943164</v>
      </c>
      <c r="L1470" s="16" t="n">
        <v>0.501728110599078</v>
      </c>
    </row>
    <row r="1471" customFormat="false" ht="15" hidden="false" customHeight="false" outlineLevel="0" collapsed="false">
      <c r="A1471" s="17" t="n">
        <v>1866</v>
      </c>
      <c r="B1471" s="16" t="n">
        <v>0.172492102971153</v>
      </c>
      <c r="C1471" s="16" t="n">
        <v>0.201210606362551</v>
      </c>
      <c r="D1471" s="16" t="n">
        <v>1</v>
      </c>
      <c r="E1471" s="17" t="n">
        <v>100</v>
      </c>
      <c r="F1471" s="17" t="n">
        <v>15.5801278163021</v>
      </c>
      <c r="G1471" s="17" t="n">
        <v>14.8211828492905</v>
      </c>
      <c r="H1471" s="16" t="n">
        <v>1.86773105946874</v>
      </c>
      <c r="I1471" s="16" t="n">
        <v>1.30102999566398</v>
      </c>
      <c r="J1471" s="16" t="n">
        <v>0.511432442136062</v>
      </c>
      <c r="K1471" s="16" t="n">
        <v>0.700332821300563</v>
      </c>
      <c r="L1471" s="16" t="n">
        <v>0.508755760368664</v>
      </c>
    </row>
    <row r="1472" customFormat="false" ht="15" hidden="false" customHeight="false" outlineLevel="0" collapsed="false">
      <c r="A1472" s="17" t="n">
        <v>1867</v>
      </c>
      <c r="B1472" s="16" t="n">
        <v>0.167455266688078</v>
      </c>
      <c r="C1472" s="16" t="n">
        <v>0.196153220269949</v>
      </c>
      <c r="D1472" s="16" t="n">
        <v>1</v>
      </c>
      <c r="E1472" s="17" t="n">
        <v>100</v>
      </c>
      <c r="F1472" s="17" t="n">
        <v>16.0306380107752</v>
      </c>
      <c r="G1472" s="17" t="n">
        <v>15.2316859295604</v>
      </c>
      <c r="H1472" s="16" t="n">
        <v>1.86773105946874</v>
      </c>
      <c r="I1472" s="16" t="n">
        <v>1.30102999566398</v>
      </c>
      <c r="J1472" s="16" t="n">
        <v>1.14414885547493</v>
      </c>
      <c r="K1472" s="16" t="n">
        <v>0.702854582693292</v>
      </c>
      <c r="L1472" s="16" t="n">
        <v>0.516231438812084</v>
      </c>
    </row>
    <row r="1473" customFormat="false" ht="15" hidden="false" customHeight="false" outlineLevel="0" collapsed="false">
      <c r="A1473" s="17" t="n">
        <v>1868</v>
      </c>
      <c r="B1473" s="16" t="n">
        <v>0.162414720961972</v>
      </c>
      <c r="C1473" s="16" t="n">
        <v>0.19106978993983</v>
      </c>
      <c r="D1473" s="16" t="n">
        <v>1</v>
      </c>
      <c r="E1473" s="17" t="n">
        <v>100</v>
      </c>
      <c r="F1473" s="17" t="n">
        <v>16.4889630765711</v>
      </c>
      <c r="G1473" s="17" t="n">
        <v>15.6422082124896</v>
      </c>
      <c r="H1473" s="16" t="n">
        <v>1.86773105946874</v>
      </c>
      <c r="I1473" s="16" t="n">
        <v>1.30102999566398</v>
      </c>
      <c r="J1473" s="16" t="n">
        <v>1.0603520865118</v>
      </c>
      <c r="K1473" s="16" t="n">
        <v>0.705273937532002</v>
      </c>
      <c r="L1473" s="16" t="n">
        <v>0.523745519713262</v>
      </c>
    </row>
    <row r="1474" customFormat="false" ht="15" hidden="false" customHeight="false" outlineLevel="0" collapsed="false">
      <c r="A1474" s="17" t="n">
        <v>1869</v>
      </c>
      <c r="B1474" s="16" t="n">
        <v>0.157266008179812</v>
      </c>
      <c r="C1474" s="16" t="n">
        <v>0.185845801618791</v>
      </c>
      <c r="D1474" s="16" t="n">
        <v>1</v>
      </c>
      <c r="E1474" s="17" t="n">
        <v>100</v>
      </c>
      <c r="F1474" s="17" t="n">
        <v>16.9610292336923</v>
      </c>
      <c r="G1474" s="17" t="n">
        <v>16.0682323130798</v>
      </c>
      <c r="H1474" s="16" t="n">
        <v>1.86773105946874</v>
      </c>
      <c r="I1474" s="16" t="n">
        <v>1.30102999566398</v>
      </c>
      <c r="J1474" s="16" t="n">
        <v>0.927992906037818</v>
      </c>
      <c r="K1474" s="16" t="n">
        <v>0.708141321044547</v>
      </c>
      <c r="L1474" s="16" t="n">
        <v>0.531246799795187</v>
      </c>
    </row>
    <row r="1475" customFormat="false" ht="15" hidden="false" customHeight="false" outlineLevel="0" collapsed="false">
      <c r="A1475" s="17" t="n">
        <v>1870</v>
      </c>
      <c r="B1475" s="16" t="n">
        <v>0.152056494461639</v>
      </c>
      <c r="C1475" s="16" t="n">
        <v>0.180531788016519</v>
      </c>
      <c r="D1475" s="16" t="n">
        <v>1</v>
      </c>
      <c r="E1475" s="17" t="n">
        <v>100</v>
      </c>
      <c r="F1475" s="17" t="n">
        <v>17.4420680499967</v>
      </c>
      <c r="G1475" s="17" t="n">
        <v>16.4869979186168</v>
      </c>
      <c r="H1475" s="16" t="n">
        <v>1.86773105946874</v>
      </c>
      <c r="I1475" s="16" t="n">
        <v>1.30102999566398</v>
      </c>
      <c r="J1475" s="16" t="n">
        <v>0.380280607001532</v>
      </c>
      <c r="K1475" s="16" t="n">
        <v>0.71041986687148</v>
      </c>
      <c r="L1475" s="16" t="n">
        <v>0.538133640552995</v>
      </c>
    </row>
    <row r="1476" customFormat="false" ht="15" hidden="false" customHeight="false" outlineLevel="0" collapsed="false">
      <c r="A1476" s="17" t="n">
        <v>1871</v>
      </c>
      <c r="B1476" s="16" t="n">
        <v>0.146897610040411</v>
      </c>
      <c r="C1476" s="16" t="n">
        <v>0.175241298865407</v>
      </c>
      <c r="D1476" s="16" t="n">
        <v>1</v>
      </c>
      <c r="E1476" s="17" t="n">
        <v>100</v>
      </c>
      <c r="F1476" s="17" t="n">
        <v>17.924582779588</v>
      </c>
      <c r="G1476" s="17" t="n">
        <v>16.918127072639</v>
      </c>
      <c r="H1476" s="16" t="n">
        <v>1.86773105946874</v>
      </c>
      <c r="I1476" s="16" t="n">
        <v>1.30102999566398</v>
      </c>
      <c r="J1476" s="16" t="n">
        <v>0.859088188022349</v>
      </c>
      <c r="K1476" s="16" t="n">
        <v>0.713069636456733</v>
      </c>
      <c r="L1476" s="16" t="n">
        <v>0.546070148489503</v>
      </c>
    </row>
    <row r="1477" customFormat="false" ht="15" hidden="false" customHeight="false" outlineLevel="0" collapsed="false">
      <c r="A1477" s="17" t="n">
        <v>1872</v>
      </c>
      <c r="B1477" s="16" t="n">
        <v>0.14163948453608</v>
      </c>
      <c r="C1477" s="16" t="n">
        <v>0.16981477715796</v>
      </c>
      <c r="D1477" s="16" t="n">
        <v>1</v>
      </c>
      <c r="E1477" s="17" t="n">
        <v>100</v>
      </c>
      <c r="F1477" s="17" t="n">
        <v>18.4174886409964</v>
      </c>
      <c r="G1477" s="17" t="n">
        <v>17.3575136783209</v>
      </c>
      <c r="H1477" s="16" t="n">
        <v>1.86773105946874</v>
      </c>
      <c r="I1477" s="16" t="n">
        <v>1.30102999566398</v>
      </c>
      <c r="J1477" s="16" t="n">
        <v>1.68702758209443</v>
      </c>
      <c r="K1477" s="16" t="n">
        <v>0.715360983102919</v>
      </c>
      <c r="L1477" s="16" t="n">
        <v>0.554505888376856</v>
      </c>
    </row>
    <row r="1478" customFormat="false" ht="15" hidden="false" customHeight="false" outlineLevel="0" collapsed="false">
      <c r="A1478" s="17" t="n">
        <v>1873</v>
      </c>
      <c r="B1478" s="16" t="n">
        <v>0.136494704655239</v>
      </c>
      <c r="C1478" s="16" t="n">
        <v>0.164469221018014</v>
      </c>
      <c r="D1478" s="16" t="n">
        <v>1</v>
      </c>
      <c r="E1478" s="17" t="n">
        <v>100</v>
      </c>
      <c r="F1478" s="17" t="n">
        <v>18.8981815162445</v>
      </c>
      <c r="G1478" s="17" t="n">
        <v>17.7575990517833</v>
      </c>
      <c r="H1478" s="16" t="n">
        <v>1.86773105946874</v>
      </c>
      <c r="I1478" s="16" t="n">
        <v>1.30102999566398</v>
      </c>
      <c r="J1478" s="16" t="n">
        <v>0.589129980696195</v>
      </c>
      <c r="K1478" s="16" t="n">
        <v>0.717780337941628</v>
      </c>
      <c r="L1478" s="16" t="n">
        <v>0.56273681515617</v>
      </c>
    </row>
    <row r="1479" customFormat="false" ht="15" hidden="false" customHeight="false" outlineLevel="0" collapsed="false">
      <c r="A1479" s="17" t="n">
        <v>1874</v>
      </c>
      <c r="B1479" s="16" t="n">
        <v>0.131394786139329</v>
      </c>
      <c r="C1479" s="16" t="n">
        <v>0.159137802535007</v>
      </c>
      <c r="D1479" s="16" t="n">
        <v>1</v>
      </c>
      <c r="E1479" s="17" t="n">
        <v>100</v>
      </c>
      <c r="F1479" s="17" t="n">
        <v>19.370280551716</v>
      </c>
      <c r="G1479" s="17" t="n">
        <v>18.04785449931</v>
      </c>
      <c r="H1479" s="16" t="n">
        <v>1.86773105946874</v>
      </c>
      <c r="I1479" s="16" t="n">
        <v>1.30102999566398</v>
      </c>
      <c r="J1479" s="16" t="n">
        <v>1.64780759778203</v>
      </c>
      <c r="K1479" s="16" t="n">
        <v>0.71989247311828</v>
      </c>
      <c r="L1479" s="16" t="n">
        <v>0.570942140296979</v>
      </c>
    </row>
    <row r="1480" customFormat="false" ht="15" hidden="false" customHeight="false" outlineLevel="0" collapsed="false">
      <c r="A1480" s="17" t="n">
        <v>1875</v>
      </c>
      <c r="B1480" s="16" t="n">
        <v>0.126435718602604</v>
      </c>
      <c r="C1480" s="16" t="n">
        <v>0.153919295558045</v>
      </c>
      <c r="D1480" s="16" t="n">
        <v>1</v>
      </c>
      <c r="E1480" s="17" t="n">
        <v>100</v>
      </c>
      <c r="F1480" s="17" t="n">
        <v>19.824767185563</v>
      </c>
      <c r="G1480" s="17" t="n">
        <v>18.4418603857757</v>
      </c>
      <c r="H1480" s="16" t="n">
        <v>1.86773105946874</v>
      </c>
      <c r="I1480" s="16" t="n">
        <v>1.30102999566398</v>
      </c>
      <c r="J1480" s="16" t="n">
        <v>1.25924123984848</v>
      </c>
      <c r="K1480" s="16" t="n">
        <v>0.722465437788018</v>
      </c>
      <c r="L1480" s="16" t="n">
        <v>0.579019457245264</v>
      </c>
    </row>
    <row r="1481" customFormat="false" ht="15" hidden="false" customHeight="false" outlineLevel="0" collapsed="false">
      <c r="A1481" s="17" t="n">
        <v>1876</v>
      </c>
      <c r="B1481" s="16" t="n">
        <v>0.121553721527259</v>
      </c>
      <c r="C1481" s="16" t="n">
        <v>0.14874478572559</v>
      </c>
      <c r="D1481" s="16" t="n">
        <v>1</v>
      </c>
      <c r="E1481" s="17" t="n">
        <v>100</v>
      </c>
      <c r="F1481" s="17" t="n">
        <v>20.2599180930059</v>
      </c>
      <c r="G1481" s="17" t="n">
        <v>18.8008149007204</v>
      </c>
      <c r="H1481" s="16" t="n">
        <v>1.86773105946874</v>
      </c>
      <c r="I1481" s="16" t="n">
        <v>1.30102999566398</v>
      </c>
      <c r="J1481" s="16" t="n">
        <v>1.36875815725049</v>
      </c>
      <c r="K1481" s="16" t="n">
        <v>0.723745519713262</v>
      </c>
      <c r="L1481" s="16" t="n">
        <v>0.587186379928316</v>
      </c>
    </row>
    <row r="1482" customFormat="false" ht="15" hidden="false" customHeight="false" outlineLevel="0" collapsed="false">
      <c r="A1482" s="17" t="n">
        <v>1877</v>
      </c>
      <c r="B1482" s="16" t="n">
        <v>0.1169184701192</v>
      </c>
      <c r="C1482" s="16" t="n">
        <v>0.143795394212488</v>
      </c>
      <c r="D1482" s="16" t="n">
        <v>1</v>
      </c>
      <c r="E1482" s="17" t="n">
        <v>100</v>
      </c>
      <c r="F1482" s="17" t="n">
        <v>20.6537215526269</v>
      </c>
      <c r="G1482" s="17" t="n">
        <v>19.0794835272272</v>
      </c>
      <c r="H1482" s="16" t="n">
        <v>1.86773105946874</v>
      </c>
      <c r="I1482" s="16" t="n">
        <v>1.30102999566398</v>
      </c>
      <c r="J1482" s="16" t="n">
        <v>2.24185365405743</v>
      </c>
      <c r="K1482" s="16" t="n">
        <v>0.725486431131592</v>
      </c>
      <c r="L1482" s="16" t="n">
        <v>0.595545314900154</v>
      </c>
    </row>
    <row r="1483" customFormat="false" ht="15" hidden="false" customHeight="false" outlineLevel="0" collapsed="false">
      <c r="A1483" s="17" t="n">
        <v>1878</v>
      </c>
      <c r="B1483" s="16" t="n">
        <v>0.112430371817142</v>
      </c>
      <c r="C1483" s="16" t="n">
        <v>0.138960435493819</v>
      </c>
      <c r="D1483" s="16" t="n">
        <v>1</v>
      </c>
      <c r="E1483" s="17" t="n">
        <v>100</v>
      </c>
      <c r="F1483" s="17" t="n">
        <v>21.0130803868162</v>
      </c>
      <c r="G1483" s="17" t="n">
        <v>19.2665478428621</v>
      </c>
      <c r="H1483" s="16" t="n">
        <v>1.86773105946874</v>
      </c>
      <c r="I1483" s="16" t="n">
        <v>1.30102999566398</v>
      </c>
      <c r="J1483" s="16" t="n">
        <v>1.98113738976651</v>
      </c>
      <c r="K1483" s="16" t="n">
        <v>0.726676907322069</v>
      </c>
      <c r="L1483" s="16" t="n">
        <v>0.60416026625704</v>
      </c>
    </row>
    <row r="1484" customFormat="false" ht="15" hidden="false" customHeight="false" outlineLevel="0" collapsed="false">
      <c r="A1484" s="17" t="n">
        <v>1879</v>
      </c>
      <c r="B1484" s="16" t="n">
        <v>0.108099228865097</v>
      </c>
      <c r="C1484" s="16" t="n">
        <v>0.134255716865582</v>
      </c>
      <c r="D1484" s="16" t="n">
        <v>1</v>
      </c>
      <c r="E1484" s="17" t="n">
        <v>100</v>
      </c>
      <c r="F1484" s="17" t="n">
        <v>21.3275304239074</v>
      </c>
      <c r="G1484" s="17" t="n">
        <v>19.2665478428621</v>
      </c>
      <c r="H1484" s="16" t="n">
        <v>1.86773105946874</v>
      </c>
      <c r="I1484" s="16" t="n">
        <v>1.30102999566398</v>
      </c>
      <c r="J1484" s="16" t="n">
        <v>2.1095237211671</v>
      </c>
      <c r="K1484" s="16" t="n">
        <v>0.728289810547875</v>
      </c>
      <c r="L1484" s="16" t="n">
        <v>0.613197644649258</v>
      </c>
    </row>
    <row r="1485" customFormat="false" ht="15" hidden="false" customHeight="false" outlineLevel="0" collapsed="false">
      <c r="A1485" s="17" t="n">
        <v>1880</v>
      </c>
      <c r="B1485" s="16" t="n">
        <v>0.10400717066867</v>
      </c>
      <c r="C1485" s="16" t="n">
        <v>0.129770255184943</v>
      </c>
      <c r="D1485" s="16" t="n">
        <v>1</v>
      </c>
      <c r="E1485" s="17" t="n">
        <v>100</v>
      </c>
      <c r="F1485" s="17" t="n">
        <v>21.5868672577476</v>
      </c>
      <c r="G1485" s="17" t="n">
        <v>19.2665478428621</v>
      </c>
      <c r="H1485" s="16" t="n">
        <v>1.86773105946874</v>
      </c>
      <c r="I1485" s="16" t="n">
        <v>1.30102999566398</v>
      </c>
      <c r="J1485" s="16" t="n">
        <v>1.997836844171</v>
      </c>
      <c r="K1485" s="16" t="n">
        <v>0.729480286738351</v>
      </c>
      <c r="L1485" s="16" t="n">
        <v>0.621966205837174</v>
      </c>
    </row>
    <row r="1486" customFormat="false" ht="15" hidden="false" customHeight="false" outlineLevel="0" collapsed="false">
      <c r="A1486" s="17" t="n">
        <v>1881</v>
      </c>
      <c r="B1486" s="16" t="n">
        <v>0.100026795315364</v>
      </c>
      <c r="C1486" s="16" t="n">
        <v>0.125361635644109</v>
      </c>
      <c r="D1486" s="16" t="n">
        <v>1</v>
      </c>
      <c r="E1486" s="17" t="n">
        <v>100</v>
      </c>
      <c r="F1486" s="17" t="n">
        <v>21.7886333436207</v>
      </c>
      <c r="G1486" s="17" t="n">
        <v>19.2665478428621</v>
      </c>
      <c r="H1486" s="16" t="n">
        <v>1.86773105946874</v>
      </c>
      <c r="I1486" s="16" t="n">
        <v>1.30102999566398</v>
      </c>
      <c r="J1486" s="16" t="n">
        <v>2.10335536267953</v>
      </c>
      <c r="K1486" s="16" t="n">
        <v>0.731029185867896</v>
      </c>
      <c r="L1486" s="16" t="n">
        <v>0.630299539170507</v>
      </c>
    </row>
    <row r="1487" customFormat="false" ht="15" hidden="false" customHeight="false" outlineLevel="0" collapsed="false">
      <c r="A1487" s="17" t="n">
        <v>1882</v>
      </c>
      <c r="B1487" s="16" t="n">
        <v>0.0962733986477057</v>
      </c>
      <c r="C1487" s="16" t="n">
        <v>0.12115571494064</v>
      </c>
      <c r="D1487" s="16" t="n">
        <v>1</v>
      </c>
      <c r="E1487" s="17" t="n">
        <v>100</v>
      </c>
      <c r="F1487" s="17" t="n">
        <v>21.9192692798519</v>
      </c>
      <c r="G1487" s="17" t="n">
        <v>19.2665478428621</v>
      </c>
      <c r="H1487" s="16" t="n">
        <v>1.86434762767065</v>
      </c>
      <c r="I1487" s="16" t="n">
        <v>1.30102999566398</v>
      </c>
      <c r="J1487" s="16" t="n">
        <v>2.4087225059653</v>
      </c>
      <c r="K1487" s="16" t="n">
        <v>0.731221198156682</v>
      </c>
      <c r="L1487" s="16" t="n">
        <v>0.6381592421915</v>
      </c>
    </row>
    <row r="1488" customFormat="false" ht="15" hidden="false" customHeight="false" outlineLevel="0" collapsed="false">
      <c r="A1488" s="17" t="n">
        <v>1883</v>
      </c>
      <c r="B1488" s="16" t="n">
        <v>0.0927711977726883</v>
      </c>
      <c r="C1488" s="16" t="n">
        <v>0.117187750279423</v>
      </c>
      <c r="D1488" s="16" t="n">
        <v>1</v>
      </c>
      <c r="E1488" s="17" t="n">
        <v>100</v>
      </c>
      <c r="F1488" s="17" t="n">
        <v>21.979775281752</v>
      </c>
      <c r="G1488" s="17" t="n">
        <v>19.2665478428621</v>
      </c>
      <c r="H1488" s="16" t="n">
        <v>1.84940288394555</v>
      </c>
      <c r="I1488" s="16" t="n">
        <v>1.30102999566398</v>
      </c>
      <c r="J1488" s="16" t="n">
        <v>2.94747281212616</v>
      </c>
      <c r="K1488" s="16" t="n">
        <v>0.731592421915003</v>
      </c>
      <c r="L1488" s="16" t="n">
        <v>0.645609318996416</v>
      </c>
    </row>
    <row r="1489" customFormat="false" ht="15" hidden="false" customHeight="false" outlineLevel="0" collapsed="false">
      <c r="A1489" s="17" t="n">
        <v>1884</v>
      </c>
      <c r="B1489" s="16" t="n">
        <v>0.0894915668500795</v>
      </c>
      <c r="C1489" s="16" t="n">
        <v>0.113431872475532</v>
      </c>
      <c r="D1489" s="16" t="n">
        <v>1</v>
      </c>
      <c r="E1489" s="17" t="n">
        <v>100</v>
      </c>
      <c r="F1489" s="17" t="n">
        <v>21.9675976627707</v>
      </c>
      <c r="G1489" s="17" t="n">
        <v>19.2665478428621</v>
      </c>
      <c r="H1489" s="16" t="n">
        <v>1.83239643164446</v>
      </c>
      <c r="I1489" s="16" t="n">
        <v>1.30102999566398</v>
      </c>
      <c r="J1489" s="16" t="n">
        <v>2.51347677374403</v>
      </c>
      <c r="K1489" s="16" t="n">
        <v>0.731822836661546</v>
      </c>
      <c r="L1489" s="16" t="n">
        <v>0.65279057859703</v>
      </c>
    </row>
    <row r="1490" customFormat="false" ht="15" hidden="false" customHeight="false" outlineLevel="0" collapsed="false">
      <c r="A1490" s="17" t="n">
        <v>1885</v>
      </c>
      <c r="B1490" s="16" t="n">
        <v>0.0863929712878806</v>
      </c>
      <c r="C1490" s="16" t="n">
        <v>0.109831501711761</v>
      </c>
      <c r="D1490" s="16" t="n">
        <v>1</v>
      </c>
      <c r="E1490" s="17" t="n">
        <v>100</v>
      </c>
      <c r="F1490" s="17" t="n">
        <v>21.8794824539468</v>
      </c>
      <c r="G1490" s="17" t="n">
        <v>19.2665478428621</v>
      </c>
      <c r="H1490" s="16" t="n">
        <v>1.81240346603303</v>
      </c>
      <c r="I1490" s="16" t="n">
        <v>1.30102999566398</v>
      </c>
      <c r="J1490" s="16" t="n">
        <v>1.76873732369469</v>
      </c>
      <c r="K1490" s="16" t="n">
        <v>0.731221198156682</v>
      </c>
      <c r="L1490" s="16" t="n">
        <v>0.659959037378392</v>
      </c>
    </row>
    <row r="1491" customFormat="false" ht="15" hidden="false" customHeight="false" outlineLevel="0" collapsed="false">
      <c r="A1491" s="17" t="n">
        <v>1886</v>
      </c>
      <c r="B1491" s="16" t="n">
        <v>0.0835685044940975</v>
      </c>
      <c r="C1491" s="16" t="n">
        <v>0.106507039184292</v>
      </c>
      <c r="D1491" s="16" t="n">
        <v>1</v>
      </c>
      <c r="E1491" s="17" t="n">
        <v>100</v>
      </c>
      <c r="F1491" s="17" t="n">
        <v>21.7246335052478</v>
      </c>
      <c r="G1491" s="17" t="n">
        <v>19.2665478428621</v>
      </c>
      <c r="H1491" s="16" t="n">
        <v>1.79453620526615</v>
      </c>
      <c r="I1491" s="16" t="n">
        <v>1.30102999566398</v>
      </c>
      <c r="J1491" s="16" t="n">
        <v>1.83264744677004</v>
      </c>
      <c r="K1491" s="16" t="n">
        <v>0.730696364567332</v>
      </c>
      <c r="L1491" s="16" t="n">
        <v>0.666858678955453</v>
      </c>
    </row>
    <row r="1492" customFormat="false" ht="15" hidden="false" customHeight="false" outlineLevel="0" collapsed="false">
      <c r="A1492" s="17" t="n">
        <v>1887</v>
      </c>
      <c r="B1492" s="16" t="n">
        <v>0.0809697677928304</v>
      </c>
      <c r="C1492" s="16" t="n">
        <v>0.103401260005851</v>
      </c>
      <c r="D1492" s="16" t="n">
        <v>1</v>
      </c>
      <c r="E1492" s="17" t="n">
        <v>100</v>
      </c>
      <c r="F1492" s="17" t="n">
        <v>21.5017453722829</v>
      </c>
      <c r="G1492" s="17" t="n">
        <v>19.2665478428621</v>
      </c>
      <c r="H1492" s="16" t="n">
        <v>1.77618081282801</v>
      </c>
      <c r="I1492" s="16" t="n">
        <v>1.30102999566398</v>
      </c>
      <c r="J1492" s="16" t="n">
        <v>1.75306806862448</v>
      </c>
      <c r="K1492" s="16" t="n">
        <v>0.730197132616487</v>
      </c>
      <c r="L1492" s="16" t="n">
        <v>0.673617511520737</v>
      </c>
    </row>
    <row r="1493" customFormat="false" ht="15" hidden="false" customHeight="false" outlineLevel="0" collapsed="false">
      <c r="A1493" s="17" t="n">
        <v>1888</v>
      </c>
      <c r="B1493" s="16" t="n">
        <v>0.0785640951186892</v>
      </c>
      <c r="C1493" s="16" t="n">
        <v>0.100482288784077</v>
      </c>
      <c r="D1493" s="16" t="n">
        <v>1</v>
      </c>
      <c r="E1493" s="17" t="n">
        <v>100</v>
      </c>
      <c r="F1493" s="17" t="n">
        <v>21.2145068094385</v>
      </c>
      <c r="G1493" s="17" t="n">
        <v>19.2665478428621</v>
      </c>
      <c r="H1493" s="16" t="n">
        <v>1.76368750688036</v>
      </c>
      <c r="I1493" s="16" t="n">
        <v>1.30102999566398</v>
      </c>
      <c r="J1493" s="16" t="n">
        <v>1.68652268265267</v>
      </c>
      <c r="K1493" s="16" t="n">
        <v>0.728392217101895</v>
      </c>
      <c r="L1493" s="16" t="n">
        <v>0.679864311315924</v>
      </c>
    </row>
    <row r="1494" customFormat="false" ht="15" hidden="false" customHeight="false" outlineLevel="0" collapsed="false">
      <c r="A1494" s="17" t="n">
        <v>1889</v>
      </c>
      <c r="B1494" s="16" t="n">
        <v>0.076404901162263</v>
      </c>
      <c r="C1494" s="16" t="n">
        <v>0.0978208148191052</v>
      </c>
      <c r="D1494" s="16" t="n">
        <v>1</v>
      </c>
      <c r="E1494" s="17" t="n">
        <v>100</v>
      </c>
      <c r="F1494" s="17" t="n">
        <v>20.8813959602034</v>
      </c>
      <c r="G1494" s="17" t="n">
        <v>19.221727739479</v>
      </c>
      <c r="H1494" s="16" t="n">
        <v>1.73825176714034</v>
      </c>
      <c r="I1494" s="16" t="n">
        <v>1.30102999566398</v>
      </c>
      <c r="J1494" s="16" t="n">
        <v>2.16305397617455</v>
      </c>
      <c r="K1494" s="16" t="n">
        <v>0.726523297491039</v>
      </c>
      <c r="L1494" s="16" t="n">
        <v>0.685279057859703</v>
      </c>
    </row>
    <row r="1495" customFormat="false" ht="15" hidden="false" customHeight="false" outlineLevel="0" collapsed="false">
      <c r="A1495" s="17" t="n">
        <v>1890</v>
      </c>
      <c r="B1495" s="16" t="n">
        <v>0.0744069126390275</v>
      </c>
      <c r="C1495" s="16" t="n">
        <v>0.0953163574119249</v>
      </c>
      <c r="D1495" s="16" t="n">
        <v>1</v>
      </c>
      <c r="E1495" s="17" t="n">
        <v>100</v>
      </c>
      <c r="F1495" s="17" t="n">
        <v>20.5012094231157</v>
      </c>
      <c r="G1495" s="17" t="n">
        <v>18.9781239201633</v>
      </c>
      <c r="H1495" s="16" t="n">
        <v>1.71314219367421</v>
      </c>
      <c r="I1495" s="16" t="n">
        <v>1.30102999566398</v>
      </c>
      <c r="J1495" s="16" t="n">
        <v>0.966374901865602</v>
      </c>
      <c r="K1495" s="16" t="n">
        <v>0.723655913978495</v>
      </c>
      <c r="L1495" s="16" t="n">
        <v>0.691679467485919</v>
      </c>
    </row>
    <row r="1496" customFormat="false" ht="15" hidden="false" customHeight="false" outlineLevel="0" collapsed="false">
      <c r="A1496" s="17" t="n">
        <v>1891</v>
      </c>
      <c r="B1496" s="16" t="n">
        <v>0.0726243755410588</v>
      </c>
      <c r="C1496" s="16" t="n">
        <v>0.0930413534744613</v>
      </c>
      <c r="D1496" s="16" t="n">
        <v>1</v>
      </c>
      <c r="E1496" s="17" t="n">
        <v>100</v>
      </c>
      <c r="F1496" s="17" t="n">
        <v>20.0943450183121</v>
      </c>
      <c r="G1496" s="17" t="n">
        <v>18.6640135685967</v>
      </c>
      <c r="H1496" s="16" t="n">
        <v>1.68799081770156</v>
      </c>
      <c r="I1496" s="16" t="n">
        <v>1.30102999566398</v>
      </c>
      <c r="J1496" s="16" t="n">
        <v>1.41207550816226</v>
      </c>
      <c r="K1496" s="16" t="n">
        <v>0.720967741935484</v>
      </c>
      <c r="L1496" s="16" t="n">
        <v>0.696441372247824</v>
      </c>
    </row>
    <row r="1497" customFormat="false" ht="15" hidden="false" customHeight="false" outlineLevel="0" collapsed="false">
      <c r="A1497" s="17" t="n">
        <v>1892</v>
      </c>
      <c r="B1497" s="16" t="n">
        <v>0.0710573850110883</v>
      </c>
      <c r="C1497" s="16" t="n">
        <v>0.090999024631756</v>
      </c>
      <c r="D1497" s="16" t="n">
        <v>1</v>
      </c>
      <c r="E1497" s="17" t="n">
        <v>100</v>
      </c>
      <c r="F1497" s="17" t="n">
        <v>19.6696746509371</v>
      </c>
      <c r="G1497" s="17" t="n">
        <v>18.3110364258767</v>
      </c>
      <c r="H1497" s="16" t="n">
        <v>1.65790607490239</v>
      </c>
      <c r="I1497" s="16" t="n">
        <v>1.30102999566398</v>
      </c>
      <c r="J1497" s="16" t="n">
        <v>1.31595688952029</v>
      </c>
      <c r="K1497" s="16" t="n">
        <v>0.7178955453149</v>
      </c>
      <c r="L1497" s="16" t="n">
        <v>0.701433691756273</v>
      </c>
    </row>
    <row r="1498" customFormat="false" ht="15" hidden="false" customHeight="false" outlineLevel="0" collapsed="false">
      <c r="A1498" s="17" t="n">
        <v>1893</v>
      </c>
      <c r="B1498" s="16" t="n">
        <v>0.0696476851663892</v>
      </c>
      <c r="C1498" s="16" t="n">
        <v>0.0891259227488791</v>
      </c>
      <c r="D1498" s="16" t="n">
        <v>1</v>
      </c>
      <c r="E1498" s="17" t="n">
        <v>100</v>
      </c>
      <c r="F1498" s="17" t="n">
        <v>19.2318832257165</v>
      </c>
      <c r="G1498" s="17" t="n">
        <v>17.9306464723805</v>
      </c>
      <c r="H1498" s="16" t="n">
        <v>1.62760376590104</v>
      </c>
      <c r="I1498" s="16" t="n">
        <v>1.30102999566398</v>
      </c>
      <c r="J1498" s="16" t="n">
        <v>1.16550306305384</v>
      </c>
      <c r="K1498" s="16" t="n">
        <v>0.71463133640553</v>
      </c>
      <c r="L1498" s="16" t="n">
        <v>0.705337941628264</v>
      </c>
    </row>
    <row r="1499" customFormat="false" ht="15" hidden="false" customHeight="false" outlineLevel="0" collapsed="false">
      <c r="A1499" s="17" t="n">
        <v>1894</v>
      </c>
      <c r="B1499" s="16" t="n">
        <v>0.0684188295687948</v>
      </c>
      <c r="C1499" s="16" t="n">
        <v>0.0874571446089014</v>
      </c>
      <c r="D1499" s="16" t="n">
        <v>1</v>
      </c>
      <c r="E1499" s="17" t="n">
        <v>100</v>
      </c>
      <c r="F1499" s="17" t="n">
        <v>18.7974210997754</v>
      </c>
      <c r="G1499" s="17" t="n">
        <v>17.6791150300254</v>
      </c>
      <c r="H1499" s="16" t="n">
        <v>1.60048562750603</v>
      </c>
      <c r="I1499" s="16" t="n">
        <v>1.30102999566398</v>
      </c>
      <c r="J1499" s="16" t="n">
        <v>0.672780950118548</v>
      </c>
      <c r="K1499" s="16" t="n">
        <v>0.71189196108551</v>
      </c>
      <c r="L1499" s="16" t="n">
        <v>0.709216589861751</v>
      </c>
    </row>
    <row r="1500" customFormat="false" ht="15" hidden="false" customHeight="false" outlineLevel="0" collapsed="false">
      <c r="A1500" s="17" t="n">
        <v>1895</v>
      </c>
      <c r="B1500" s="16" t="n">
        <v>0.0673141573807077</v>
      </c>
      <c r="C1500" s="16" t="n">
        <v>0.0859290019939503</v>
      </c>
      <c r="D1500" s="16" t="n">
        <v>1</v>
      </c>
      <c r="E1500" s="17" t="n">
        <v>100</v>
      </c>
      <c r="F1500" s="17" t="n">
        <v>18.3618992635453</v>
      </c>
      <c r="G1500" s="17" t="n">
        <v>17.3066449395424</v>
      </c>
      <c r="H1500" s="16" t="n">
        <v>1.57374599954408</v>
      </c>
      <c r="I1500" s="16" t="n">
        <v>1.30102999566398</v>
      </c>
      <c r="J1500" s="16" t="n">
        <v>0.932650816210775</v>
      </c>
      <c r="K1500" s="16" t="n">
        <v>0.708704557091654</v>
      </c>
      <c r="L1500" s="16" t="n">
        <v>0.713146441372248</v>
      </c>
    </row>
    <row r="1501" customFormat="false" ht="15" hidden="false" customHeight="false" outlineLevel="0" collapsed="false">
      <c r="A1501" s="17" t="n">
        <v>1896</v>
      </c>
      <c r="B1501" s="16" t="n">
        <v>0.066378296781627</v>
      </c>
      <c r="C1501" s="16" t="n">
        <v>0.084587230178858</v>
      </c>
      <c r="D1501" s="16" t="n">
        <v>1</v>
      </c>
      <c r="E1501" s="17" t="n">
        <v>100</v>
      </c>
      <c r="F1501" s="17" t="n">
        <v>17.9331948554605</v>
      </c>
      <c r="G1501" s="17" t="n">
        <v>16.9246360234237</v>
      </c>
      <c r="H1501" s="16" t="n">
        <v>1.54930912643995</v>
      </c>
      <c r="I1501" s="16" t="n">
        <v>1.30102999566398</v>
      </c>
      <c r="J1501" s="16" t="n">
        <v>0.651463796339227</v>
      </c>
      <c r="K1501" s="16" t="n">
        <v>0.70573476702509</v>
      </c>
      <c r="L1501" s="16" t="n">
        <v>0.717460317460318</v>
      </c>
    </row>
    <row r="1502" customFormat="false" ht="15" hidden="false" customHeight="false" outlineLevel="0" collapsed="false">
      <c r="A1502" s="17" t="n">
        <v>1897</v>
      </c>
      <c r="B1502" s="16" t="n">
        <v>0.0655546227085685</v>
      </c>
      <c r="C1502" s="16" t="n">
        <v>0.0833754122197147</v>
      </c>
      <c r="D1502" s="16" t="n">
        <v>1</v>
      </c>
      <c r="E1502" s="17" t="n">
        <v>100</v>
      </c>
      <c r="F1502" s="17" t="n">
        <v>17.516774504533</v>
      </c>
      <c r="G1502" s="17" t="n">
        <v>16.5465309702385</v>
      </c>
      <c r="H1502" s="16" t="n">
        <v>1.52353867580409</v>
      </c>
      <c r="I1502" s="16" t="n">
        <v>1.30102999566398</v>
      </c>
      <c r="J1502" s="16" t="n">
        <v>0.855808288294181</v>
      </c>
      <c r="K1502" s="16" t="n">
        <v>0.702662570404506</v>
      </c>
      <c r="L1502" s="16" t="n">
        <v>0.722119815668203</v>
      </c>
    </row>
    <row r="1503" customFormat="false" ht="15" hidden="false" customHeight="false" outlineLevel="0" collapsed="false">
      <c r="A1503" s="17" t="n">
        <v>1898</v>
      </c>
      <c r="B1503" s="16" t="n">
        <v>0.0648450648619069</v>
      </c>
      <c r="C1503" s="16" t="n">
        <v>0.0823011369654729</v>
      </c>
      <c r="D1503" s="16" t="n">
        <v>1</v>
      </c>
      <c r="E1503" s="17" t="n">
        <v>100</v>
      </c>
      <c r="F1503" s="17" t="n">
        <v>17.119382921357</v>
      </c>
      <c r="G1503" s="17" t="n">
        <v>16.2102566330322</v>
      </c>
      <c r="H1503" s="16" t="n">
        <v>1.50147392686153</v>
      </c>
      <c r="I1503" s="16" t="n">
        <v>1.30102999566398</v>
      </c>
      <c r="J1503" s="16" t="n">
        <v>0.63946358692933</v>
      </c>
      <c r="K1503" s="16" t="n">
        <v>0.69915514592934</v>
      </c>
      <c r="L1503" s="16" t="n">
        <v>0.726523297491039</v>
      </c>
    </row>
    <row r="1504" customFormat="false" ht="15" hidden="false" customHeight="false" outlineLevel="0" collapsed="false">
      <c r="A1504" s="17" t="n">
        <v>1899</v>
      </c>
      <c r="B1504" s="16" t="n">
        <v>0.0642231804806562</v>
      </c>
      <c r="C1504" s="16" t="n">
        <v>0.0813240437978698</v>
      </c>
      <c r="D1504" s="16" t="n">
        <v>1</v>
      </c>
      <c r="E1504" s="17" t="n">
        <v>100</v>
      </c>
      <c r="F1504" s="17" t="n">
        <v>16.7250462766854</v>
      </c>
      <c r="G1504" s="17" t="n">
        <v>15.8528693325988</v>
      </c>
      <c r="H1504" s="16" t="n">
        <v>1.4795435882256</v>
      </c>
      <c r="I1504" s="16" t="n">
        <v>1.30102999566398</v>
      </c>
      <c r="J1504" s="16" t="n">
        <v>0.544174085314439</v>
      </c>
      <c r="K1504" s="16" t="n">
        <v>0.696108550947261</v>
      </c>
      <c r="L1504" s="16" t="n">
        <v>0.730427547363031</v>
      </c>
    </row>
    <row r="1505" customFormat="false" ht="15" hidden="false" customHeight="false" outlineLevel="0" collapsed="false">
      <c r="A1505" s="17" t="n">
        <v>1900</v>
      </c>
      <c r="B1505" s="16" t="n">
        <v>0.06368754567608</v>
      </c>
      <c r="C1505" s="16" t="n">
        <v>0.080458988531703</v>
      </c>
      <c r="D1505" s="16" t="n">
        <v>1</v>
      </c>
      <c r="E1505" s="17" t="n">
        <v>100</v>
      </c>
      <c r="F1505" s="17" t="n">
        <v>16.358504823916</v>
      </c>
      <c r="G1505" s="17" t="n">
        <v>15.5288391605369</v>
      </c>
      <c r="H1505" s="16" t="n">
        <v>1.45907308953449</v>
      </c>
      <c r="I1505" s="16" t="n">
        <v>1.30102999566398</v>
      </c>
      <c r="J1505" s="16" t="n">
        <v>0.404638260112049</v>
      </c>
      <c r="K1505" s="16" t="n">
        <v>0.693125960061444</v>
      </c>
      <c r="L1505" s="16" t="n">
        <v>0.734126984126984</v>
      </c>
    </row>
    <row r="1506" customFormat="false" ht="15" hidden="false" customHeight="false" outlineLevel="0" collapsed="false">
      <c r="A1506" s="17" t="n">
        <v>1901</v>
      </c>
      <c r="B1506" s="16" t="n">
        <v>0.0632391057553745</v>
      </c>
      <c r="C1506" s="16" t="n">
        <v>0.0797041622020545</v>
      </c>
      <c r="D1506" s="16" t="n">
        <v>1</v>
      </c>
      <c r="E1506" s="17" t="n">
        <v>100</v>
      </c>
      <c r="F1506" s="17" t="n">
        <v>16.0151581893709</v>
      </c>
      <c r="G1506" s="17" t="n">
        <v>15.2177769440018</v>
      </c>
      <c r="H1506" s="16" t="n">
        <v>1.4407690443523</v>
      </c>
      <c r="I1506" s="16" t="n">
        <v>1.30102999566398</v>
      </c>
      <c r="J1506" s="16" t="n">
        <v>0.343214279807134</v>
      </c>
      <c r="K1506" s="16" t="n">
        <v>0.689964157706093</v>
      </c>
      <c r="L1506" s="16" t="n">
        <v>0.737403993855607</v>
      </c>
    </row>
    <row r="1507" customFormat="false" ht="15" hidden="false" customHeight="false" outlineLevel="0" collapsed="false">
      <c r="A1507" s="17" t="n">
        <v>1902</v>
      </c>
      <c r="B1507" s="16" t="n">
        <v>0.0628500932916289</v>
      </c>
      <c r="C1507" s="16" t="n">
        <v>0.079024332755756</v>
      </c>
      <c r="D1507" s="16" t="n">
        <v>1</v>
      </c>
      <c r="E1507" s="17" t="n">
        <v>100</v>
      </c>
      <c r="F1507" s="17" t="n">
        <v>15.6864025078004</v>
      </c>
      <c r="G1507" s="17" t="n">
        <v>14.9178594820383</v>
      </c>
      <c r="H1507" s="16" t="n">
        <v>1.4220475966062</v>
      </c>
      <c r="I1507" s="16" t="n">
        <v>1.30102999566398</v>
      </c>
      <c r="J1507" s="16" t="n">
        <v>0.445005595979355</v>
      </c>
      <c r="K1507" s="16" t="n">
        <v>0.686904761904762</v>
      </c>
      <c r="L1507" s="16" t="n">
        <v>0.741359447004608</v>
      </c>
    </row>
    <row r="1508" customFormat="false" ht="15" hidden="false" customHeight="false" outlineLevel="0" collapsed="false">
      <c r="A1508" s="17" t="n">
        <v>1903</v>
      </c>
      <c r="B1508" s="16" t="n">
        <v>0.0625247069235359</v>
      </c>
      <c r="C1508" s="16" t="n">
        <v>0.078434761259104</v>
      </c>
      <c r="D1508" s="16" t="n">
        <v>1</v>
      </c>
      <c r="E1508" s="17" t="n">
        <v>100</v>
      </c>
      <c r="F1508" s="17" t="n">
        <v>15.38929424355</v>
      </c>
      <c r="G1508" s="17" t="n">
        <v>14.6477931668196</v>
      </c>
      <c r="H1508" s="16" t="n">
        <v>1.40754602682526</v>
      </c>
      <c r="I1508" s="16" t="n">
        <v>1.30102999566398</v>
      </c>
      <c r="J1508" s="16" t="n">
        <v>0.290535753190441</v>
      </c>
      <c r="K1508" s="16" t="n">
        <v>0.684216589861751</v>
      </c>
      <c r="L1508" s="16" t="n">
        <v>0.744482846902202</v>
      </c>
    </row>
    <row r="1509" customFormat="false" ht="15" hidden="false" customHeight="false" outlineLevel="0" collapsed="false">
      <c r="A1509" s="17" t="n">
        <v>1904</v>
      </c>
      <c r="B1509" s="16" t="n">
        <v>0.0622501347568773</v>
      </c>
      <c r="C1509" s="16" t="n">
        <v>0.0779135881833011</v>
      </c>
      <c r="D1509" s="16" t="n">
        <v>1</v>
      </c>
      <c r="E1509" s="17" t="n">
        <v>100</v>
      </c>
      <c r="F1509" s="17" t="n">
        <v>15.1086945712509</v>
      </c>
      <c r="G1509" s="17" t="n">
        <v>14.3915735649861</v>
      </c>
      <c r="H1509" s="16" t="n">
        <v>1.39594193424416</v>
      </c>
      <c r="I1509" s="16" t="n">
        <v>1.30102999566398</v>
      </c>
      <c r="J1509" s="16" t="n">
        <v>0.510912037192491</v>
      </c>
      <c r="K1509" s="16" t="n">
        <v>0.681464413722478</v>
      </c>
      <c r="L1509" s="16" t="n">
        <v>0.746825396825397</v>
      </c>
    </row>
    <row r="1510" customFormat="false" ht="15" hidden="false" customHeight="false" outlineLevel="0" collapsed="false">
      <c r="A1510" s="17" t="n">
        <v>1905</v>
      </c>
      <c r="B1510" s="16" t="n">
        <v>0.0620091883613477</v>
      </c>
      <c r="C1510" s="16" t="n">
        <v>0.0774413284334925</v>
      </c>
      <c r="D1510" s="16" t="n">
        <v>1</v>
      </c>
      <c r="E1510" s="17" t="n">
        <v>100</v>
      </c>
      <c r="F1510" s="17" t="n">
        <v>14.8433427303479</v>
      </c>
      <c r="G1510" s="17" t="n">
        <v>14.185558653498</v>
      </c>
      <c r="H1510" s="16" t="n">
        <v>1.38157793849401</v>
      </c>
      <c r="I1510" s="16" t="n">
        <v>1.30102999566398</v>
      </c>
      <c r="J1510" s="16" t="n">
        <v>0.493088495556466</v>
      </c>
      <c r="K1510" s="16" t="n">
        <v>0.679224270353303</v>
      </c>
      <c r="L1510" s="16" t="n">
        <v>0.748783922171019</v>
      </c>
    </row>
    <row r="1511" customFormat="false" ht="15" hidden="false" customHeight="false" outlineLevel="0" collapsed="false">
      <c r="A1511" s="17" t="n">
        <v>1906</v>
      </c>
      <c r="B1511" s="16" t="n">
        <v>0.0618175933403628</v>
      </c>
      <c r="C1511" s="16" t="n">
        <v>0.0770368506651252</v>
      </c>
      <c r="D1511" s="16" t="n">
        <v>1</v>
      </c>
      <c r="E1511" s="17" t="n">
        <v>100</v>
      </c>
      <c r="F1511" s="17" t="n">
        <v>14.5988738802757</v>
      </c>
      <c r="G1511" s="17" t="n">
        <v>13.9788783643153</v>
      </c>
      <c r="H1511" s="16" t="n">
        <v>1.36731447978438</v>
      </c>
      <c r="I1511" s="16" t="n">
        <v>1.30102999566398</v>
      </c>
      <c r="J1511" s="16" t="n">
        <v>0.581609436589461</v>
      </c>
      <c r="K1511" s="16" t="n">
        <v>0.67689452124936</v>
      </c>
      <c r="L1511" s="16" t="n">
        <v>0.74952636968766</v>
      </c>
    </row>
    <row r="1512" customFormat="false" ht="15" hidden="false" customHeight="false" outlineLevel="0" collapsed="false">
      <c r="A1512" s="17" t="n">
        <v>1907</v>
      </c>
      <c r="B1512" s="16" t="n">
        <v>0.0616574193395319</v>
      </c>
      <c r="C1512" s="16" t="n">
        <v>0.0766822649586585</v>
      </c>
      <c r="D1512" s="16" t="n">
        <v>1</v>
      </c>
      <c r="E1512" s="17" t="n">
        <v>100</v>
      </c>
      <c r="F1512" s="17" t="n">
        <v>14.3740688564064</v>
      </c>
      <c r="G1512" s="17" t="n">
        <v>13.7799965860217</v>
      </c>
      <c r="H1512" s="16" t="n">
        <v>1.35274697846048</v>
      </c>
      <c r="I1512" s="16" t="n">
        <v>1.30102999566398</v>
      </c>
      <c r="J1512" s="16" t="n">
        <v>0.5900820935585</v>
      </c>
      <c r="K1512" s="16" t="n">
        <v>0.675025601638505</v>
      </c>
      <c r="L1512" s="16" t="n">
        <v>0.74957757296467</v>
      </c>
    </row>
    <row r="1513" customFormat="false" ht="15" hidden="false" customHeight="false" outlineLevel="0" collapsed="false">
      <c r="A1513" s="17" t="n">
        <v>1908</v>
      </c>
      <c r="B1513" s="16" t="n">
        <v>0.0615235726452536</v>
      </c>
      <c r="C1513" s="16" t="n">
        <v>0.0763634055071781</v>
      </c>
      <c r="D1513" s="16" t="n">
        <v>1</v>
      </c>
      <c r="E1513" s="17" t="n">
        <v>100</v>
      </c>
      <c r="F1513" s="17" t="n">
        <v>14.1584664728231</v>
      </c>
      <c r="G1513" s="17" t="n">
        <v>13.5888568516054</v>
      </c>
      <c r="H1513" s="16" t="n">
        <v>1.33776154283873</v>
      </c>
      <c r="I1513" s="16" t="n">
        <v>1.30102999566398</v>
      </c>
      <c r="J1513" s="16" t="n">
        <v>0.574972693216692</v>
      </c>
      <c r="K1513" s="16" t="n">
        <v>0.672926267281106</v>
      </c>
      <c r="L1513" s="16" t="n">
        <v>0.749462365591398</v>
      </c>
    </row>
    <row r="1514" customFormat="false" ht="15" hidden="false" customHeight="false" outlineLevel="0" collapsed="false">
      <c r="A1514" s="17" t="n">
        <v>1909</v>
      </c>
      <c r="B1514" s="16" t="n">
        <v>0.0614124383363459</v>
      </c>
      <c r="C1514" s="16" t="n">
        <v>0.0760842514134223</v>
      </c>
      <c r="D1514" s="16" t="n">
        <v>1</v>
      </c>
      <c r="E1514" s="17" t="n">
        <v>100</v>
      </c>
      <c r="F1514" s="17" t="n">
        <v>13.9647172468085</v>
      </c>
      <c r="G1514" s="17" t="n">
        <v>13.4160776393837</v>
      </c>
      <c r="H1514" s="16" t="n">
        <v>1.32571613283962</v>
      </c>
      <c r="I1514" s="16" t="n">
        <v>1.30102999566398</v>
      </c>
      <c r="J1514" s="16" t="n">
        <v>0.494540678052611</v>
      </c>
      <c r="K1514" s="16" t="n">
        <v>0.670878136200717</v>
      </c>
      <c r="L1514" s="16" t="n">
        <v>0.749027137736815</v>
      </c>
    </row>
    <row r="1515" customFormat="false" ht="15" hidden="false" customHeight="false" outlineLevel="0" collapsed="false">
      <c r="A1515" s="17" t="n">
        <v>1910</v>
      </c>
      <c r="B1515" s="16" t="n">
        <v>0.0613220063526006</v>
      </c>
      <c r="C1515" s="16" t="n">
        <v>0.0758438636038092</v>
      </c>
      <c r="D1515" s="16" t="n">
        <v>1</v>
      </c>
      <c r="E1515" s="17" t="n">
        <v>100</v>
      </c>
      <c r="F1515" s="17" t="n">
        <v>13.7930765722638</v>
      </c>
      <c r="G1515" s="17" t="n">
        <v>13.2788614927821</v>
      </c>
      <c r="H1515" s="16" t="n">
        <v>1.31455167504421</v>
      </c>
      <c r="I1515" s="16" t="n">
        <v>1.30102999566398</v>
      </c>
      <c r="J1515" s="16" t="n">
        <v>0.742067968532607</v>
      </c>
      <c r="K1515" s="16" t="n">
        <v>0.668996415770609</v>
      </c>
      <c r="L1515" s="16" t="n">
        <v>0.748233486943164</v>
      </c>
    </row>
    <row r="1516" customFormat="false" ht="15" hidden="false" customHeight="false" outlineLevel="0" collapsed="false">
      <c r="A1516" s="17" t="n">
        <v>1911</v>
      </c>
      <c r="B1516" s="16" t="n">
        <v>0.0612453548976826</v>
      </c>
      <c r="C1516" s="16" t="n">
        <v>0.0756255954083416</v>
      </c>
      <c r="D1516" s="16" t="n">
        <v>1</v>
      </c>
      <c r="E1516" s="17" t="n">
        <v>100</v>
      </c>
      <c r="F1516" s="17" t="n">
        <v>13.6296559508804</v>
      </c>
      <c r="G1516" s="17" t="n">
        <v>13.1333047011753</v>
      </c>
      <c r="H1516" s="16" t="n">
        <v>1.30392624124915</v>
      </c>
      <c r="I1516" s="16" t="n">
        <v>1.30102999566398</v>
      </c>
      <c r="J1516" s="16" t="n">
        <v>0.594227399107879</v>
      </c>
      <c r="K1516" s="16" t="n">
        <v>0.66747311827957</v>
      </c>
      <c r="L1516" s="16" t="n">
        <v>0.746402969790067</v>
      </c>
    </row>
    <row r="1517" customFormat="false" ht="15" hidden="false" customHeight="false" outlineLevel="0" collapsed="false">
      <c r="A1517" s="17" t="n">
        <v>1912</v>
      </c>
      <c r="B1517" s="16" t="n">
        <v>0.0611830649690496</v>
      </c>
      <c r="C1517" s="16" t="n">
        <v>0.0754368248245409</v>
      </c>
      <c r="D1517" s="16" t="n">
        <v>1</v>
      </c>
      <c r="E1517" s="17" t="n">
        <v>100</v>
      </c>
      <c r="F1517" s="17" t="n">
        <v>13.4841891077152</v>
      </c>
      <c r="G1517" s="17" t="n">
        <v>13.0012411026835</v>
      </c>
      <c r="H1517" s="16" t="n">
        <v>1.29542842985466</v>
      </c>
      <c r="I1517" s="16" t="n">
        <v>1.30102999566398</v>
      </c>
      <c r="J1517" s="16" t="n">
        <v>0.741067735004089</v>
      </c>
      <c r="K1517" s="16" t="n">
        <v>0.665924219150026</v>
      </c>
      <c r="L1517" s="16" t="n">
        <v>0.744329237071173</v>
      </c>
    </row>
    <row r="1518" customFormat="false" ht="15" hidden="false" customHeight="false" outlineLevel="0" collapsed="false">
      <c r="A1518" s="17" t="n">
        <v>1913</v>
      </c>
      <c r="B1518" s="16" t="n">
        <v>0.0611298053214947</v>
      </c>
      <c r="C1518" s="16" t="n">
        <v>0.0752703176991593</v>
      </c>
      <c r="D1518" s="16" t="n">
        <v>1</v>
      </c>
      <c r="E1518" s="17" t="n">
        <v>100</v>
      </c>
      <c r="F1518" s="17" t="n">
        <v>13.3551684331085</v>
      </c>
      <c r="G1518" s="17" t="n">
        <v>12.8852223743394</v>
      </c>
      <c r="H1518" s="16" t="n">
        <v>1.28732364620333</v>
      </c>
      <c r="I1518" s="16" t="n">
        <v>1.30102999566398</v>
      </c>
      <c r="J1518" s="16" t="n">
        <v>0.503615398005659</v>
      </c>
      <c r="K1518" s="16" t="n">
        <v>0.664464925755248</v>
      </c>
      <c r="L1518" s="16" t="n">
        <v>0.741244239631336</v>
      </c>
    </row>
    <row r="1519" customFormat="false" ht="15" hidden="false" customHeight="false" outlineLevel="0" collapsed="false">
      <c r="A1519" s="17" t="n">
        <v>1914</v>
      </c>
      <c r="B1519" s="16" t="n">
        <v>0.0610877169325711</v>
      </c>
      <c r="C1519" s="16" t="n">
        <v>0.075120441068805</v>
      </c>
      <c r="D1519" s="16" t="n">
        <v>1</v>
      </c>
      <c r="E1519" s="17" t="n">
        <v>100</v>
      </c>
      <c r="F1519" s="17" t="n">
        <v>13.2298833799486</v>
      </c>
      <c r="G1519" s="17" t="n">
        <v>12.7665956248372</v>
      </c>
      <c r="H1519" s="16" t="n">
        <v>1.27906848398198</v>
      </c>
      <c r="I1519" s="16" t="n">
        <v>1.30102999566398</v>
      </c>
      <c r="J1519" s="16" t="n">
        <v>0.502671223282518</v>
      </c>
      <c r="K1519" s="16" t="n">
        <v>0.66321044546851</v>
      </c>
      <c r="L1519" s="16" t="n">
        <v>0.738044034818228</v>
      </c>
    </row>
    <row r="1520" customFormat="false" ht="15" hidden="false" customHeight="false" outlineLevel="0" collapsed="false">
      <c r="A1520" s="17" t="n">
        <v>1915</v>
      </c>
      <c r="B1520" s="16" t="n">
        <v>0.0610518449000896</v>
      </c>
      <c r="C1520" s="16" t="n">
        <v>0.0749883314895053</v>
      </c>
      <c r="D1520" s="16" t="n">
        <v>1</v>
      </c>
      <c r="E1520" s="17" t="n">
        <v>100</v>
      </c>
      <c r="F1520" s="17" t="n">
        <v>13.1183212952949</v>
      </c>
      <c r="G1520" s="17" t="n">
        <v>12.6592181030094</v>
      </c>
      <c r="H1520" s="16" t="n">
        <v>1.27331721628102</v>
      </c>
      <c r="I1520" s="16" t="n">
        <v>1.30102999566398</v>
      </c>
      <c r="J1520" s="16" t="n">
        <v>0.783593979691385</v>
      </c>
      <c r="K1520" s="16" t="n">
        <v>0.662083973374296</v>
      </c>
      <c r="L1520" s="16" t="n">
        <v>0.73352534562212</v>
      </c>
    </row>
    <row r="1521" customFormat="false" ht="15" hidden="false" customHeight="false" outlineLevel="0" collapsed="false">
      <c r="A1521" s="17" t="n">
        <v>1916</v>
      </c>
      <c r="B1521" s="16" t="n">
        <v>0.061021839933736</v>
      </c>
      <c r="C1521" s="16" t="n">
        <v>0.0748704938278083</v>
      </c>
      <c r="D1521" s="16" t="n">
        <v>1</v>
      </c>
      <c r="E1521" s="17" t="n">
        <v>100</v>
      </c>
      <c r="F1521" s="17" t="n">
        <v>13.0165376001369</v>
      </c>
      <c r="G1521" s="17" t="n">
        <v>12.5609893620685</v>
      </c>
      <c r="H1521" s="16" t="n">
        <v>1.26684697725976</v>
      </c>
      <c r="I1521" s="16" t="n">
        <v>1.30102999566398</v>
      </c>
      <c r="J1521" s="16" t="n">
        <v>0.58010458738589</v>
      </c>
      <c r="K1521" s="16" t="n">
        <v>0.661175115207373</v>
      </c>
      <c r="L1521" s="16" t="n">
        <v>0.729147465437788</v>
      </c>
    </row>
    <row r="1522" customFormat="false" ht="15" hidden="false" customHeight="false" outlineLevel="0" collapsed="false">
      <c r="A1522" s="17" t="n">
        <v>1917</v>
      </c>
      <c r="B1522" s="16" t="n">
        <v>0.0609988950133797</v>
      </c>
      <c r="C1522" s="16" t="n">
        <v>0.0747688899177217</v>
      </c>
      <c r="D1522" s="16" t="n">
        <v>1</v>
      </c>
      <c r="E1522" s="17" t="n">
        <v>100</v>
      </c>
      <c r="F1522" s="17" t="n">
        <v>12.9260068975773</v>
      </c>
      <c r="G1522" s="17" t="n">
        <v>12.4745696589319</v>
      </c>
      <c r="H1522" s="16" t="n">
        <v>1.26090103581037</v>
      </c>
      <c r="I1522" s="16" t="n">
        <v>1.30102999566398</v>
      </c>
      <c r="J1522" s="16" t="n">
        <v>0.52786565485885</v>
      </c>
      <c r="K1522" s="16" t="n">
        <v>0.660061443932412</v>
      </c>
      <c r="L1522" s="16" t="n">
        <v>0.724462365591398</v>
      </c>
    </row>
    <row r="1523" customFormat="false" ht="15" hidden="false" customHeight="false" outlineLevel="0" collapsed="false">
      <c r="A1523" s="17" t="n">
        <v>1918</v>
      </c>
      <c r="B1523" s="16" t="n">
        <v>0.0609836395652521</v>
      </c>
      <c r="C1523" s="16" t="n">
        <v>0.0746809322507151</v>
      </c>
      <c r="D1523" s="16" t="n">
        <v>1</v>
      </c>
      <c r="E1523" s="17" t="n">
        <v>100</v>
      </c>
      <c r="F1523" s="17" t="n">
        <v>12.8395843475263</v>
      </c>
      <c r="G1523" s="17" t="n">
        <v>12.3916401128198</v>
      </c>
      <c r="H1523" s="16" t="n">
        <v>1.25613638558372</v>
      </c>
      <c r="I1523" s="16" t="n">
        <v>1.30102999566398</v>
      </c>
      <c r="J1523" s="16" t="n">
        <v>0.753345148879833</v>
      </c>
      <c r="K1523" s="16" t="n">
        <v>0.659075780849974</v>
      </c>
      <c r="L1523" s="16" t="n">
        <v>0.719342037890425</v>
      </c>
    </row>
    <row r="1524" customFormat="false" ht="15" hidden="false" customHeight="false" outlineLevel="0" collapsed="false">
      <c r="A1524" s="17" t="n">
        <v>1919</v>
      </c>
      <c r="B1524" s="16" t="n">
        <v>0.0609716335755019</v>
      </c>
      <c r="C1524" s="16" t="n">
        <v>0.0746082684445766</v>
      </c>
      <c r="D1524" s="16" t="n">
        <v>1</v>
      </c>
      <c r="E1524" s="17" t="n">
        <v>100</v>
      </c>
      <c r="F1524" s="17" t="n">
        <v>12.768836141384</v>
      </c>
      <c r="G1524" s="17" t="n">
        <v>12.3232050651787</v>
      </c>
      <c r="H1524" s="16" t="n">
        <v>1.25206938707026</v>
      </c>
      <c r="I1524" s="16" t="n">
        <v>1.30102999566398</v>
      </c>
      <c r="J1524" s="16" t="n">
        <v>0.66885466480808</v>
      </c>
      <c r="K1524" s="16" t="n">
        <v>0.658499743983615</v>
      </c>
      <c r="L1524" s="16" t="n">
        <v>0.713991295442908</v>
      </c>
    </row>
    <row r="1525" customFormat="false" ht="15" hidden="false" customHeight="false" outlineLevel="0" collapsed="false">
      <c r="A1525" s="17" t="n">
        <v>1920</v>
      </c>
      <c r="B1525" s="16" t="n">
        <v>0.0609651655402212</v>
      </c>
      <c r="C1525" s="16" t="n">
        <v>0.074547863877829</v>
      </c>
      <c r="D1525" s="16" t="n">
        <v>1</v>
      </c>
      <c r="E1525" s="17" t="n">
        <v>100</v>
      </c>
      <c r="F1525" s="17" t="n">
        <v>12.7056962707551</v>
      </c>
      <c r="G1525" s="17" t="n">
        <v>12.2640838106299</v>
      </c>
      <c r="H1525" s="16" t="n">
        <v>1.24853368376294</v>
      </c>
      <c r="I1525" s="16" t="n">
        <v>1.30102999566398</v>
      </c>
      <c r="J1525" s="16" t="n">
        <v>0.670997038171737</v>
      </c>
      <c r="K1525" s="16" t="n">
        <v>0.657706093189964</v>
      </c>
      <c r="L1525" s="16" t="n">
        <v>0.707565284178187</v>
      </c>
    </row>
    <row r="1526" customFormat="false" ht="15" hidden="false" customHeight="false" outlineLevel="0" collapsed="false">
      <c r="A1526" s="17" t="n">
        <v>1921</v>
      </c>
      <c r="B1526" s="16" t="n">
        <v>0.0609648613525288</v>
      </c>
      <c r="C1526" s="16" t="n">
        <v>0.0744996402292482</v>
      </c>
      <c r="D1526" s="16" t="n">
        <v>1</v>
      </c>
      <c r="E1526" s="17" t="n">
        <v>100</v>
      </c>
      <c r="F1526" s="17" t="n">
        <v>12.6481353327229</v>
      </c>
      <c r="G1526" s="17" t="n">
        <v>12.2076642516566</v>
      </c>
      <c r="H1526" s="16" t="n">
        <v>1.24567661007187</v>
      </c>
      <c r="I1526" s="16" t="n">
        <v>1.30102999566398</v>
      </c>
      <c r="J1526" s="16" t="n">
        <v>0.678894504986939</v>
      </c>
      <c r="K1526" s="16" t="n">
        <v>0.65705325140809</v>
      </c>
      <c r="L1526" s="16" t="n">
        <v>0.699167946748592</v>
      </c>
    </row>
    <row r="1527" customFormat="false" ht="15" hidden="false" customHeight="false" outlineLevel="0" collapsed="false">
      <c r="A1527" s="17" t="n">
        <v>1922</v>
      </c>
      <c r="B1527" s="16" t="n">
        <v>0.0609679033181497</v>
      </c>
      <c r="C1527" s="16" t="n">
        <v>0.074462901632632</v>
      </c>
      <c r="D1527" s="16" t="n">
        <v>1</v>
      </c>
      <c r="E1527" s="17" t="n">
        <v>100</v>
      </c>
      <c r="F1527" s="17" t="n">
        <v>12.6003629969926</v>
      </c>
      <c r="G1527" s="17" t="n">
        <v>12.1655542449224</v>
      </c>
      <c r="H1527" s="16" t="n">
        <v>1.24322971797906</v>
      </c>
      <c r="I1527" s="16" t="n">
        <v>1.30102999566398</v>
      </c>
      <c r="J1527" s="16" t="n">
        <v>0.574191362087161</v>
      </c>
      <c r="K1527" s="16" t="n">
        <v>0.656592421915003</v>
      </c>
      <c r="L1527" s="16" t="n">
        <v>0.688517665130568</v>
      </c>
    </row>
    <row r="1528" customFormat="false" ht="15" hidden="false" customHeight="false" outlineLevel="0" collapsed="false">
      <c r="A1528" s="17" t="n">
        <v>1923</v>
      </c>
      <c r="B1528" s="16" t="n">
        <v>0.0609756603630053</v>
      </c>
      <c r="C1528" s="16" t="n">
        <v>0.0744372642388748</v>
      </c>
      <c r="D1528" s="16" t="n">
        <v>1</v>
      </c>
      <c r="E1528" s="17" t="n">
        <v>100</v>
      </c>
      <c r="F1528" s="17" t="n">
        <v>12.5584814874955</v>
      </c>
      <c r="G1528" s="17" t="n">
        <v>12.1270350320793</v>
      </c>
      <c r="H1528" s="16" t="n">
        <v>1.24111766810817</v>
      </c>
      <c r="I1528" s="16" t="n">
        <v>1.30102999566398</v>
      </c>
      <c r="J1528" s="16" t="n">
        <v>0.511433295321323</v>
      </c>
      <c r="K1528" s="16" t="n">
        <v>0.656195596518177</v>
      </c>
      <c r="L1528" s="16" t="n">
        <v>0.67726574500768</v>
      </c>
    </row>
    <row r="1529" customFormat="false" ht="15" hidden="false" customHeight="false" outlineLevel="0" collapsed="false">
      <c r="A1529" s="17" t="n">
        <v>1924</v>
      </c>
      <c r="B1529" s="16" t="n">
        <v>0.0609878254758697</v>
      </c>
      <c r="C1529" s="16" t="n">
        <v>0.074422124593008</v>
      </c>
      <c r="D1529" s="16" t="n">
        <v>1</v>
      </c>
      <c r="E1529" s="17" t="n">
        <v>100</v>
      </c>
      <c r="F1529" s="17" t="n">
        <v>12.52309824377</v>
      </c>
      <c r="G1529" s="17" t="n">
        <v>12.094433953422</v>
      </c>
      <c r="H1529" s="16" t="n">
        <v>1.24013839055716</v>
      </c>
      <c r="I1529" s="16" t="n">
        <v>1.30102999566398</v>
      </c>
      <c r="J1529" s="16" t="n">
        <v>1.08974144739094</v>
      </c>
      <c r="K1529" s="16" t="n">
        <v>0.655811571940604</v>
      </c>
      <c r="L1529" s="16" t="n">
        <v>0.662647209421403</v>
      </c>
    </row>
    <row r="1530" customFormat="false" ht="15" hidden="false" customHeight="false" outlineLevel="0" collapsed="false">
      <c r="A1530" s="17" t="n">
        <v>1925</v>
      </c>
      <c r="B1530" s="16" t="n">
        <v>0.0610029740732104</v>
      </c>
      <c r="C1530" s="16" t="n">
        <v>0.074416021359784</v>
      </c>
      <c r="D1530" s="16" t="n">
        <v>1</v>
      </c>
      <c r="E1530" s="17" t="n">
        <v>100</v>
      </c>
      <c r="F1530" s="17" t="n">
        <v>12.4949452754145</v>
      </c>
      <c r="G1530" s="17" t="n">
        <v>12.0679417690479</v>
      </c>
      <c r="H1530" s="16" t="n">
        <v>1.23916874481835</v>
      </c>
      <c r="I1530" s="16" t="n">
        <v>1.30102999566398</v>
      </c>
      <c r="J1530" s="16" t="n">
        <v>0.455078467221512</v>
      </c>
      <c r="K1530" s="16" t="n">
        <v>0.655491551459293</v>
      </c>
      <c r="L1530" s="16" t="n">
        <v>0.63910650281618</v>
      </c>
    </row>
    <row r="1531" customFormat="false" ht="15" hidden="false" customHeight="false" outlineLevel="0" collapsed="false">
      <c r="A1531" s="17" t="n">
        <v>1926</v>
      </c>
      <c r="B1531" s="16" t="n">
        <v>0.0610205204566083</v>
      </c>
      <c r="C1531" s="16" t="n">
        <v>0.0744200100461322</v>
      </c>
      <c r="D1531" s="16" t="n">
        <v>1</v>
      </c>
      <c r="E1531" s="17" t="n">
        <v>100</v>
      </c>
      <c r="F1531" s="17" t="n">
        <v>12.4749154423637</v>
      </c>
      <c r="G1531" s="17" t="n">
        <v>12.0495663931672</v>
      </c>
      <c r="H1531" s="16" t="n">
        <v>1.23912579347751</v>
      </c>
      <c r="I1531" s="16" t="n">
        <v>1.30102999566398</v>
      </c>
      <c r="J1531" s="16" t="n">
        <v>0.818399652034768</v>
      </c>
      <c r="K1531" s="16" t="n">
        <v>0.655145929339478</v>
      </c>
      <c r="L1531" s="16" t="n">
        <v>0.610355862775218</v>
      </c>
    </row>
    <row r="1532" customFormat="false" ht="15" hidden="false" customHeight="false" outlineLevel="0" collapsed="false">
      <c r="A1532" s="17" t="n">
        <v>1927</v>
      </c>
      <c r="B1532" s="16" t="n">
        <v>0.0610392126180823</v>
      </c>
      <c r="C1532" s="16" t="n">
        <v>0.0744309802509604</v>
      </c>
      <c r="D1532" s="16" t="n">
        <v>1</v>
      </c>
      <c r="E1532" s="17" t="n">
        <v>100</v>
      </c>
      <c r="F1532" s="17" t="n">
        <v>12.462780771569</v>
      </c>
      <c r="G1532" s="17" t="n">
        <v>12.0390799007526</v>
      </c>
      <c r="H1532" s="16" t="n">
        <v>1.23912579347751</v>
      </c>
      <c r="I1532" s="16" t="n">
        <v>1.30102999566398</v>
      </c>
      <c r="J1532" s="16" t="n">
        <v>0.799895114085254</v>
      </c>
      <c r="K1532" s="16" t="n">
        <v>0.654864311315924</v>
      </c>
      <c r="L1532" s="16" t="n">
        <v>0.570327700972862</v>
      </c>
    </row>
    <row r="1533" customFormat="false" ht="15" hidden="false" customHeight="false" outlineLevel="0" collapsed="false">
      <c r="A1533" s="17" t="n">
        <v>1928</v>
      </c>
      <c r="B1533" s="16" t="n">
        <v>0.0610605031251907</v>
      </c>
      <c r="C1533" s="16" t="n">
        <v>0.0744510105961273</v>
      </c>
      <c r="D1533" s="16" t="n">
        <v>1</v>
      </c>
      <c r="E1533" s="17" t="n">
        <v>100</v>
      </c>
      <c r="F1533" s="17" t="n">
        <v>12.4585442988983</v>
      </c>
      <c r="G1533" s="17" t="n">
        <v>12.0364853751488</v>
      </c>
      <c r="H1533" s="16" t="n">
        <v>1.23912579347751</v>
      </c>
      <c r="I1533" s="16" t="n">
        <v>1.30102999566398</v>
      </c>
      <c r="J1533" s="16" t="n">
        <v>0.464419024002943</v>
      </c>
      <c r="K1533" s="16" t="n">
        <v>0.654864311315924</v>
      </c>
      <c r="L1533" s="16" t="n">
        <v>0.51979006656426</v>
      </c>
    </row>
    <row r="1534" customFormat="false" ht="15" hidden="false" customHeight="false" outlineLevel="0" collapsed="false">
      <c r="A1534" s="17" t="n">
        <v>1929</v>
      </c>
      <c r="B1534" s="16" t="n">
        <v>0.0610825839260268</v>
      </c>
      <c r="C1534" s="16" t="n">
        <v>0.074477031658734</v>
      </c>
      <c r="D1534" s="16" t="n">
        <v>1</v>
      </c>
      <c r="E1534" s="17" t="n">
        <v>100</v>
      </c>
      <c r="F1534" s="17" t="n">
        <v>12.461308633059</v>
      </c>
      <c r="G1534" s="17" t="n">
        <v>12.0387030830802</v>
      </c>
      <c r="H1534" s="16" t="n">
        <v>1.23916874481835</v>
      </c>
      <c r="I1534" s="16" t="n">
        <v>1.30102999566398</v>
      </c>
      <c r="J1534" s="16" t="n">
        <v>0.798091825282067</v>
      </c>
      <c r="K1534" s="16" t="n">
        <v>0.654825908858167</v>
      </c>
      <c r="L1534" s="16" t="n">
        <v>0.53489503328213</v>
      </c>
    </row>
    <row r="1535" customFormat="false" ht="15" hidden="false" customHeight="false" outlineLevel="0" collapsed="false">
      <c r="A1535" s="17" t="n">
        <v>1930</v>
      </c>
      <c r="B1535" s="16" t="n">
        <v>0.0611051971181518</v>
      </c>
      <c r="C1535" s="16" t="n">
        <v>0.0745096655021752</v>
      </c>
      <c r="D1535" s="16" t="n">
        <v>1</v>
      </c>
      <c r="E1535" s="17" t="n">
        <v>100</v>
      </c>
      <c r="F1535" s="17" t="n">
        <v>12.4709098803496</v>
      </c>
      <c r="G1535" s="17" t="n">
        <v>12.0461109192341</v>
      </c>
      <c r="H1535" s="16" t="n">
        <v>1.23983515265124</v>
      </c>
      <c r="I1535" s="16" t="n">
        <v>1.30102999566398</v>
      </c>
      <c r="J1535" s="16" t="n">
        <v>0.828078070304741</v>
      </c>
      <c r="K1535" s="16" t="n">
        <v>0.654953917050691</v>
      </c>
      <c r="L1535" s="16" t="n">
        <v>0.602982590885817</v>
      </c>
    </row>
    <row r="1536" customFormat="false" ht="15" hidden="false" customHeight="false" outlineLevel="0" collapsed="false">
      <c r="A1536" s="17" t="n">
        <v>1931</v>
      </c>
      <c r="B1536" s="16" t="n">
        <v>0.0611290448596553</v>
      </c>
      <c r="C1536" s="16" t="n">
        <v>0.0745484740142861</v>
      </c>
      <c r="D1536" s="16" t="n">
        <v>1</v>
      </c>
      <c r="E1536" s="17" t="n">
        <v>100</v>
      </c>
      <c r="F1536" s="17" t="n">
        <v>12.487130105918</v>
      </c>
      <c r="G1536" s="17" t="n">
        <v>12.0606787858711</v>
      </c>
      <c r="H1536" s="16" t="n">
        <v>1.24068533408249</v>
      </c>
      <c r="I1536" s="16" t="n">
        <v>1.30102999566398</v>
      </c>
      <c r="J1536" s="16" t="n">
        <v>0.3202243814488</v>
      </c>
      <c r="K1536" s="16" t="n">
        <v>0.655030721966206</v>
      </c>
      <c r="L1536" s="16" t="n">
        <v>0.679774705581157</v>
      </c>
    </row>
    <row r="1537" customFormat="false" ht="15" hidden="false" customHeight="false" outlineLevel="0" collapsed="false">
      <c r="A1537" s="17" t="n">
        <v>1932</v>
      </c>
      <c r="B1537" s="16" t="n">
        <v>0.0611553986275953</v>
      </c>
      <c r="C1537" s="16" t="n">
        <v>0.074592498713924</v>
      </c>
      <c r="D1537" s="16" t="n">
        <v>1</v>
      </c>
      <c r="E1537" s="17" t="n">
        <v>100</v>
      </c>
      <c r="F1537" s="17" t="n">
        <v>12.5062984362329</v>
      </c>
      <c r="G1537" s="17" t="n">
        <v>12.0787420405722</v>
      </c>
      <c r="H1537" s="16" t="n">
        <v>1.24173684231797</v>
      </c>
      <c r="I1537" s="16" t="n">
        <v>1.30102999566398</v>
      </c>
      <c r="J1537" s="16" t="n">
        <v>0.723713201385067</v>
      </c>
      <c r="K1537" s="16" t="n">
        <v>0.655171530977983</v>
      </c>
      <c r="L1537" s="16" t="n">
        <v>0.742652329749104</v>
      </c>
    </row>
    <row r="1538" customFormat="false" ht="15" hidden="false" customHeight="false" outlineLevel="0" collapsed="false">
      <c r="A1538" s="17" t="n">
        <v>1933</v>
      </c>
      <c r="B1538" s="16" t="n">
        <v>0.0611830755979532</v>
      </c>
      <c r="C1538" s="16" t="n">
        <v>0.074641393449518</v>
      </c>
      <c r="D1538" s="16" t="n">
        <v>1</v>
      </c>
      <c r="E1538" s="17" t="n">
        <v>100</v>
      </c>
      <c r="F1538" s="17" t="n">
        <v>12.5294010238292</v>
      </c>
      <c r="G1538" s="17" t="n">
        <v>12.1001817244831</v>
      </c>
      <c r="H1538" s="16" t="n">
        <v>1.24327181764391</v>
      </c>
      <c r="I1538" s="16" t="n">
        <v>1.30102999566398</v>
      </c>
      <c r="J1538" s="16" t="n">
        <v>0.683344945610616</v>
      </c>
      <c r="K1538" s="16" t="n">
        <v>0.655286738351255</v>
      </c>
      <c r="L1538" s="16" t="n">
        <v>0.778699436763953</v>
      </c>
    </row>
    <row r="1539" customFormat="false" ht="15" hidden="false" customHeight="false" outlineLevel="0" collapsed="false">
      <c r="A1539" s="17" t="n">
        <v>1934</v>
      </c>
      <c r="B1539" s="16" t="n">
        <v>0.0612124816499769</v>
      </c>
      <c r="C1539" s="16" t="n">
        <v>0.0746975680152255</v>
      </c>
      <c r="D1539" s="16" t="n">
        <v>1</v>
      </c>
      <c r="E1539" s="17" t="n">
        <v>100</v>
      </c>
      <c r="F1539" s="17" t="n">
        <v>12.5602403932319</v>
      </c>
      <c r="G1539" s="17" t="n">
        <v>12.1282353596269</v>
      </c>
      <c r="H1539" s="16" t="n">
        <v>1.24567661007187</v>
      </c>
      <c r="I1539" s="16" t="n">
        <v>1.30102999566398</v>
      </c>
      <c r="J1539" s="16" t="n">
        <v>0.678349435473128</v>
      </c>
      <c r="K1539" s="16" t="n">
        <v>0.655465949820789</v>
      </c>
      <c r="L1539" s="16" t="n">
        <v>0.791679467485919</v>
      </c>
    </row>
    <row r="1540" customFormat="false" ht="15" hidden="false" customHeight="false" outlineLevel="0" collapsed="false">
      <c r="A1540" s="17" t="n">
        <v>1935</v>
      </c>
      <c r="B1540" s="16" t="n">
        <v>0.0612440799318609</v>
      </c>
      <c r="C1540" s="16" t="n">
        <v>0.0747582454294447</v>
      </c>
      <c r="D1540" s="16" t="n">
        <v>1</v>
      </c>
      <c r="E1540" s="17" t="n">
        <v>100</v>
      </c>
      <c r="F1540" s="17" t="n">
        <v>12.5935718270512</v>
      </c>
      <c r="G1540" s="17" t="n">
        <v>12.1593252685635</v>
      </c>
      <c r="H1540" s="16" t="n">
        <v>1.24770140448063</v>
      </c>
      <c r="I1540" s="16" t="n">
        <v>1.30102999566398</v>
      </c>
      <c r="J1540" s="16" t="n">
        <v>0.638344489193524</v>
      </c>
      <c r="K1540" s="16" t="n">
        <v>0.655555555555556</v>
      </c>
      <c r="L1540" s="16" t="n">
        <v>0.792549923195084</v>
      </c>
    </row>
    <row r="1541" customFormat="false" ht="15" hidden="false" customHeight="false" outlineLevel="0" collapsed="false">
      <c r="A1541" s="17" t="n">
        <v>1936</v>
      </c>
      <c r="B1541" s="16" t="n">
        <v>0.061276491332267</v>
      </c>
      <c r="C1541" s="16" t="n">
        <v>0.0748241083155717</v>
      </c>
      <c r="D1541" s="16" t="n">
        <v>1</v>
      </c>
      <c r="E1541" s="17" t="n">
        <v>100</v>
      </c>
      <c r="F1541" s="17" t="n">
        <v>12.6320539939181</v>
      </c>
      <c r="G1541" s="17" t="n">
        <v>12.1932893766658</v>
      </c>
      <c r="H1541" s="16" t="n">
        <v>1.25002909080988</v>
      </c>
      <c r="I1541" s="16" t="n">
        <v>1.30102999566398</v>
      </c>
      <c r="J1541" s="16" t="n">
        <v>0.551829137289932</v>
      </c>
      <c r="K1541" s="16" t="n">
        <v>0.65573476702509</v>
      </c>
      <c r="L1541" s="16" t="n">
        <v>0.789183307731695</v>
      </c>
    </row>
    <row r="1542" customFormat="false" ht="15" hidden="false" customHeight="false" outlineLevel="0" collapsed="false">
      <c r="A1542" s="17" t="n">
        <v>1937</v>
      </c>
      <c r="B1542" s="16" t="n">
        <v>0.0613098897719904</v>
      </c>
      <c r="C1542" s="16" t="n">
        <v>0.0748966015634998</v>
      </c>
      <c r="D1542" s="16" t="n">
        <v>1</v>
      </c>
      <c r="E1542" s="17" t="n">
        <v>100</v>
      </c>
      <c r="F1542" s="17" t="n">
        <v>12.6781847424365</v>
      </c>
      <c r="G1542" s="17" t="n">
        <v>12.2371433468012</v>
      </c>
      <c r="H1542" s="16" t="n">
        <v>1.25280084445511</v>
      </c>
      <c r="I1542" s="16" t="n">
        <v>1.30102999566398</v>
      </c>
      <c r="J1542" s="16" t="n">
        <v>0.635771520385422</v>
      </c>
      <c r="K1542" s="16" t="n">
        <v>0.656093189964158</v>
      </c>
      <c r="L1542" s="16" t="n">
        <v>0.784715821812596</v>
      </c>
    </row>
    <row r="1543" customFormat="false" ht="15" hidden="false" customHeight="false" outlineLevel="0" collapsed="false">
      <c r="A1543" s="17" t="n">
        <v>1938</v>
      </c>
      <c r="B1543" s="16" t="n">
        <v>0.0613445500059733</v>
      </c>
      <c r="C1543" s="16" t="n">
        <v>0.0749726232201342</v>
      </c>
      <c r="D1543" s="16" t="n">
        <v>1</v>
      </c>
      <c r="E1543" s="17" t="n">
        <v>100</v>
      </c>
      <c r="F1543" s="17" t="n">
        <v>12.72755832627</v>
      </c>
      <c r="G1543" s="17" t="n">
        <v>12.2848014794961</v>
      </c>
      <c r="H1543" s="16" t="n">
        <v>1.25623142562047</v>
      </c>
      <c r="I1543" s="16" t="n">
        <v>1.30102999566398</v>
      </c>
      <c r="J1543" s="16" t="n">
        <v>0.672704049882537</v>
      </c>
      <c r="K1543" s="16" t="n">
        <v>0.656400409626216</v>
      </c>
      <c r="L1543" s="16" t="n">
        <v>0.779109062980031</v>
      </c>
    </row>
    <row r="1544" customFormat="false" ht="15" hidden="false" customHeight="false" outlineLevel="0" collapsed="false">
      <c r="A1544" s="17" t="n">
        <v>1939</v>
      </c>
      <c r="B1544" s="16" t="n">
        <v>0.0613799842577132</v>
      </c>
      <c r="C1544" s="16" t="n">
        <v>0.0750529936604923</v>
      </c>
      <c r="D1544" s="16" t="n">
        <v>1</v>
      </c>
      <c r="E1544" s="17" t="n">
        <v>100</v>
      </c>
      <c r="F1544" s="17" t="n">
        <v>12.7818341372655</v>
      </c>
      <c r="G1544" s="17" t="n">
        <v>12.3356259254512</v>
      </c>
      <c r="H1544" s="16" t="n">
        <v>1.26014447241639</v>
      </c>
      <c r="I1544" s="16" t="n">
        <v>1.30102999566398</v>
      </c>
      <c r="J1544" s="16" t="n">
        <v>0.62462121810834</v>
      </c>
      <c r="K1544" s="16" t="n">
        <v>0.656771633384537</v>
      </c>
      <c r="L1544" s="16" t="n">
        <v>0.773988735279058</v>
      </c>
    </row>
    <row r="1545" customFormat="false" ht="15" hidden="false" customHeight="false" outlineLevel="0" collapsed="false">
      <c r="A1545" s="17" t="n">
        <v>1940</v>
      </c>
      <c r="B1545" s="16" t="n">
        <v>0.0614171832031201</v>
      </c>
      <c r="C1545" s="16" t="n">
        <v>0.0751382909414749</v>
      </c>
      <c r="D1545" s="16" t="n">
        <v>1</v>
      </c>
      <c r="E1545" s="17" t="n">
        <v>100</v>
      </c>
      <c r="F1545" s="17" t="n">
        <v>12.8398987226535</v>
      </c>
      <c r="G1545" s="17" t="n">
        <v>12.3916401128198</v>
      </c>
      <c r="H1545" s="16" t="n">
        <v>1.26415222496599</v>
      </c>
      <c r="I1545" s="16" t="n">
        <v>1.30102999566398</v>
      </c>
      <c r="J1545" s="16" t="n">
        <v>0.622873752130288</v>
      </c>
      <c r="K1545" s="16" t="n">
        <v>0.657296466973886</v>
      </c>
      <c r="L1545" s="16" t="n">
        <v>0.770084485407066</v>
      </c>
    </row>
    <row r="1546" customFormat="false" ht="15" hidden="false" customHeight="false" outlineLevel="0" collapsed="false">
      <c r="A1546" s="17" t="n">
        <v>1941</v>
      </c>
      <c r="B1546" s="16" t="n">
        <v>0.0614558555304058</v>
      </c>
      <c r="C1546" s="16" t="n">
        <v>0.0752285446370802</v>
      </c>
      <c r="D1546" s="16" t="n">
        <v>1</v>
      </c>
      <c r="E1546" s="17" t="n">
        <v>100</v>
      </c>
      <c r="F1546" s="17" t="n">
        <v>12.9025734911443</v>
      </c>
      <c r="G1546" s="17" t="n">
        <v>12.4523037114866</v>
      </c>
      <c r="H1546" s="16" t="n">
        <v>1.26860540375068</v>
      </c>
      <c r="I1546" s="16" t="n">
        <v>1.30102999566398</v>
      </c>
      <c r="J1546" s="16" t="n">
        <v>0.540345524502192</v>
      </c>
      <c r="K1546" s="16" t="n">
        <v>0.657923707117256</v>
      </c>
      <c r="L1546" s="16" t="n">
        <v>0.766244239631336</v>
      </c>
    </row>
    <row r="1547" customFormat="false" ht="15" hidden="false" customHeight="false" outlineLevel="0" collapsed="false">
      <c r="A1547" s="17" t="n">
        <v>1942</v>
      </c>
      <c r="B1547" s="16" t="n">
        <v>0.0614956589563499</v>
      </c>
      <c r="C1547" s="16" t="n">
        <v>0.0753214757288656</v>
      </c>
      <c r="D1547" s="16" t="n">
        <v>1</v>
      </c>
      <c r="E1547" s="17" t="n">
        <v>100</v>
      </c>
      <c r="F1547" s="17" t="n">
        <v>12.9675302029887</v>
      </c>
      <c r="G1547" s="17" t="n">
        <v>12.5143358703137</v>
      </c>
      <c r="H1547" s="16" t="n">
        <v>1.2735135927481</v>
      </c>
      <c r="I1547" s="16" t="n">
        <v>1.30102999566398</v>
      </c>
      <c r="J1547" s="16" t="n">
        <v>0.541965192259486</v>
      </c>
      <c r="K1547" s="16" t="n">
        <v>0.658410138248848</v>
      </c>
      <c r="L1547" s="16" t="n">
        <v>0.762403993855607</v>
      </c>
    </row>
    <row r="1548" customFormat="false" ht="15" hidden="false" customHeight="false" outlineLevel="0" collapsed="false">
      <c r="A1548" s="17" t="n">
        <v>1943</v>
      </c>
      <c r="B1548" s="16" t="n">
        <v>0.061536958766362</v>
      </c>
      <c r="C1548" s="16" t="n">
        <v>0.075421264353058</v>
      </c>
      <c r="D1548" s="16" t="n">
        <v>1</v>
      </c>
      <c r="E1548" s="17" t="n">
        <v>100</v>
      </c>
      <c r="F1548" s="17" t="n">
        <v>13.0384577030768</v>
      </c>
      <c r="G1548" s="17" t="n">
        <v>12.582318989755</v>
      </c>
      <c r="H1548" s="16" t="n">
        <v>1.27838054109155</v>
      </c>
      <c r="I1548" s="16" t="n">
        <v>1.30102999566398</v>
      </c>
      <c r="J1548" s="16" t="n">
        <v>0.607028642786833</v>
      </c>
      <c r="K1548" s="16" t="n">
        <v>0.659114183307732</v>
      </c>
      <c r="L1548" s="16" t="n">
        <v>0.759152585765489</v>
      </c>
    </row>
    <row r="1549" customFormat="false" ht="15" hidden="false" customHeight="false" outlineLevel="0" collapsed="false">
      <c r="A1549" s="17" t="n">
        <v>1944</v>
      </c>
      <c r="B1549" s="16" t="n">
        <v>0.0615797513534152</v>
      </c>
      <c r="C1549" s="16" t="n">
        <v>0.0755235888724846</v>
      </c>
      <c r="D1549" s="16" t="n">
        <v>1</v>
      </c>
      <c r="E1549" s="17" t="n">
        <v>100</v>
      </c>
      <c r="F1549" s="17" t="n">
        <v>13.1106414953085</v>
      </c>
      <c r="G1549" s="17" t="n">
        <v>12.6521328198604</v>
      </c>
      <c r="H1549" s="16" t="n">
        <v>1.28303307547875</v>
      </c>
      <c r="I1549" s="16" t="n">
        <v>1.30102999566398</v>
      </c>
      <c r="J1549" s="16" t="n">
        <v>0.650728674988593</v>
      </c>
      <c r="K1549" s="16" t="n">
        <v>0.659792626728111</v>
      </c>
      <c r="L1549" s="16" t="n">
        <v>0.756233998975935</v>
      </c>
    </row>
    <row r="1550" customFormat="false" ht="15" hidden="false" customHeight="false" outlineLevel="0" collapsed="false">
      <c r="A1550" s="17" t="n">
        <v>1945</v>
      </c>
      <c r="B1550" s="16" t="n">
        <v>0.0616246900624699</v>
      </c>
      <c r="C1550" s="16" t="n">
        <v>0.0756289967185547</v>
      </c>
      <c r="D1550" s="16" t="n">
        <v>1</v>
      </c>
      <c r="E1550" s="17" t="n">
        <v>100</v>
      </c>
      <c r="F1550" s="17" t="n">
        <v>13.1849335607356</v>
      </c>
      <c r="G1550" s="17" t="n">
        <v>12.7240419191887</v>
      </c>
      <c r="H1550" s="16" t="n">
        <v>1.28818953433858</v>
      </c>
      <c r="I1550" s="16" t="n">
        <v>1.30102999566398</v>
      </c>
      <c r="J1550" s="16" t="n">
        <v>0.63163247476407</v>
      </c>
      <c r="K1550" s="16" t="n">
        <v>0.660407066052227</v>
      </c>
      <c r="L1550" s="16" t="n">
        <v>0.754390681003584</v>
      </c>
    </row>
    <row r="1551" customFormat="false" ht="15" hidden="false" customHeight="false" outlineLevel="0" collapsed="false">
      <c r="A1551" s="17" t="n">
        <v>1946</v>
      </c>
      <c r="B1551" s="16" t="n">
        <v>0.0616710859217814</v>
      </c>
      <c r="C1551" s="16" t="n">
        <v>0.0757397133736841</v>
      </c>
      <c r="D1551" s="16" t="n">
        <v>1</v>
      </c>
      <c r="E1551" s="17" t="n">
        <v>100</v>
      </c>
      <c r="F1551" s="17" t="n">
        <v>13.2631522205236</v>
      </c>
      <c r="G1551" s="17" t="n">
        <v>12.7980586645489</v>
      </c>
      <c r="H1551" s="16" t="n">
        <v>1.29434799795113</v>
      </c>
      <c r="I1551" s="16" t="n">
        <v>1.30102999566398</v>
      </c>
      <c r="J1551" s="16" t="n">
        <v>0.45869553252748</v>
      </c>
      <c r="K1551" s="16" t="n">
        <v>0.661098310291859</v>
      </c>
      <c r="L1551" s="16" t="n">
        <v>0.752521761392729</v>
      </c>
    </row>
    <row r="1552" customFormat="false" ht="15" hidden="false" customHeight="false" outlineLevel="0" collapsed="false">
      <c r="A1552" s="17" t="n">
        <v>1947</v>
      </c>
      <c r="B1552" s="16" t="n">
        <v>0.061719530838586</v>
      </c>
      <c r="C1552" s="16" t="n">
        <v>0.0758516407241264</v>
      </c>
      <c r="D1552" s="16" t="n">
        <v>1</v>
      </c>
      <c r="E1552" s="17" t="n">
        <v>100</v>
      </c>
      <c r="F1552" s="17" t="n">
        <v>13.3397893942689</v>
      </c>
      <c r="G1552" s="17" t="n">
        <v>12.8710615536391</v>
      </c>
      <c r="H1552" s="16" t="n">
        <v>1.29902541479098</v>
      </c>
      <c r="I1552" s="16" t="n">
        <v>1.30102999566398</v>
      </c>
      <c r="J1552" s="16" t="n">
        <v>0.567783108228771</v>
      </c>
      <c r="K1552" s="16" t="n">
        <v>0.661968766001024</v>
      </c>
      <c r="L1552" s="16" t="n">
        <v>0.750832053251408</v>
      </c>
    </row>
    <row r="1553" customFormat="false" ht="15" hidden="false" customHeight="false" outlineLevel="0" collapsed="false">
      <c r="A1553" s="17" t="n">
        <v>1948</v>
      </c>
      <c r="B1553" s="16" t="n">
        <v>0.0617719324571746</v>
      </c>
      <c r="C1553" s="16" t="n">
        <v>0.0759692740356249</v>
      </c>
      <c r="D1553" s="16" t="n">
        <v>1</v>
      </c>
      <c r="E1553" s="17" t="n">
        <v>100</v>
      </c>
      <c r="F1553" s="17" t="n">
        <v>13.4184916448932</v>
      </c>
      <c r="G1553" s="17" t="n">
        <v>12.9454850062841</v>
      </c>
      <c r="H1553" s="16" t="n">
        <v>1.30442063580182</v>
      </c>
      <c r="I1553" s="16" t="n">
        <v>1.30102999566398</v>
      </c>
      <c r="J1553" s="16" t="n">
        <v>0.471900043659149</v>
      </c>
      <c r="K1553" s="16" t="n">
        <v>0.662672811059908</v>
      </c>
      <c r="L1553" s="16" t="n">
        <v>0.748963133640553</v>
      </c>
    </row>
    <row r="1554" customFormat="false" ht="15" hidden="false" customHeight="false" outlineLevel="0" collapsed="false">
      <c r="A1554" s="17" t="n">
        <v>1949</v>
      </c>
      <c r="B1554" s="16" t="n">
        <v>0.0618257470547207</v>
      </c>
      <c r="C1554" s="16" t="n">
        <v>0.0760920943632241</v>
      </c>
      <c r="D1554" s="16" t="n">
        <v>1</v>
      </c>
      <c r="E1554" s="17" t="n">
        <v>100</v>
      </c>
      <c r="F1554" s="17" t="n">
        <v>13.5029162818105</v>
      </c>
      <c r="G1554" s="17" t="n">
        <v>13.0180786676401</v>
      </c>
      <c r="H1554" s="16" t="n">
        <v>1.31070107161718</v>
      </c>
      <c r="I1554" s="16" t="n">
        <v>1.30102999566398</v>
      </c>
      <c r="J1554" s="16" t="n">
        <v>0.736430634930511</v>
      </c>
      <c r="K1554" s="16" t="n">
        <v>0.66373527905786</v>
      </c>
      <c r="L1554" s="16" t="n">
        <v>0.747196620583717</v>
      </c>
    </row>
    <row r="1555" customFormat="false" ht="15" hidden="false" customHeight="false" outlineLevel="0" collapsed="false">
      <c r="A1555" s="17" t="n">
        <v>1950</v>
      </c>
      <c r="B1555" s="16" t="n">
        <v>0.061880626967029</v>
      </c>
      <c r="C1555" s="16" t="n">
        <v>0.0762194862108557</v>
      </c>
      <c r="D1555" s="16" t="n">
        <v>1</v>
      </c>
      <c r="E1555" s="17" t="n">
        <v>100</v>
      </c>
      <c r="F1555" s="17" t="n">
        <v>13.5927267790943</v>
      </c>
      <c r="G1555" s="17" t="n">
        <v>13.10024742263</v>
      </c>
      <c r="H1555" s="16" t="n">
        <v>1.31711965008183</v>
      </c>
      <c r="I1555" s="16" t="n">
        <v>1.30102999566398</v>
      </c>
      <c r="J1555" s="16" t="n">
        <v>0.565607814321835</v>
      </c>
      <c r="K1555" s="16" t="n">
        <v>0.664234511008705</v>
      </c>
      <c r="L1555" s="16" t="n">
        <v>0.745609318996416</v>
      </c>
    </row>
    <row r="1556" customFormat="false" ht="15" hidden="false" customHeight="false" outlineLevel="0" collapsed="false">
      <c r="A1556" s="17" t="n">
        <v>1951</v>
      </c>
      <c r="B1556" s="16" t="n">
        <v>0.0619393159591016</v>
      </c>
      <c r="C1556" s="16" t="n">
        <v>0.0763509006029175</v>
      </c>
      <c r="D1556" s="16" t="n">
        <v>1</v>
      </c>
      <c r="E1556" s="17" t="n">
        <v>100</v>
      </c>
      <c r="F1556" s="17" t="n">
        <v>13.6818596743393</v>
      </c>
      <c r="G1556" s="17" t="n">
        <v>13.1809471503381</v>
      </c>
      <c r="H1556" s="16" t="n">
        <v>1.32352787350465</v>
      </c>
      <c r="I1556" s="16" t="n">
        <v>1.30102999566398</v>
      </c>
      <c r="J1556" s="16" t="n">
        <v>0.621614460413138</v>
      </c>
      <c r="K1556" s="16" t="n">
        <v>0.665066564260113</v>
      </c>
      <c r="L1556" s="16" t="n">
        <v>0.74426523297491</v>
      </c>
    </row>
    <row r="1557" customFormat="false" ht="15" hidden="false" customHeight="false" outlineLevel="0" collapsed="false">
      <c r="A1557" s="17" t="n">
        <v>1952</v>
      </c>
      <c r="B1557" s="16" t="n">
        <v>0.0620012244002687</v>
      </c>
      <c r="C1557" s="16" t="n">
        <v>0.0764880695590569</v>
      </c>
      <c r="D1557" s="16" t="n">
        <v>1</v>
      </c>
      <c r="E1557" s="17" t="n">
        <v>100</v>
      </c>
      <c r="F1557" s="17" t="n">
        <v>13.774160633629</v>
      </c>
      <c r="G1557" s="17" t="n">
        <v>13.2626388618917</v>
      </c>
      <c r="H1557" s="16" t="n">
        <v>1.33015138660109</v>
      </c>
      <c r="I1557" s="16" t="n">
        <v>1.30102999566398</v>
      </c>
      <c r="J1557" s="16" t="n">
        <v>0.728104388167805</v>
      </c>
      <c r="K1557" s="16" t="n">
        <v>0.665873015873016</v>
      </c>
      <c r="L1557" s="16" t="n">
        <v>0.743100358422939</v>
      </c>
    </row>
    <row r="1558" customFormat="false" ht="15" hidden="false" customHeight="false" outlineLevel="0" collapsed="false">
      <c r="A1558" s="17" t="n">
        <v>1953</v>
      </c>
      <c r="B1558" s="16" t="n">
        <v>0.0620641353880129</v>
      </c>
      <c r="C1558" s="16" t="n">
        <v>0.0766287881340231</v>
      </c>
      <c r="D1558" s="16" t="n">
        <v>1</v>
      </c>
      <c r="E1558" s="17" t="n">
        <v>100</v>
      </c>
      <c r="F1558" s="17" t="n">
        <v>13.8703643392466</v>
      </c>
      <c r="G1558" s="17" t="n">
        <v>13.3375189990051</v>
      </c>
      <c r="H1558" s="16" t="n">
        <v>1.33690193793373</v>
      </c>
      <c r="I1558" s="16" t="n">
        <v>1.30102999566398</v>
      </c>
      <c r="J1558" s="16" t="n">
        <v>0.267579829920757</v>
      </c>
      <c r="K1558" s="16" t="n">
        <v>0.666641065028162</v>
      </c>
      <c r="L1558" s="16" t="n">
        <v>0.742383512544803</v>
      </c>
    </row>
    <row r="1559" customFormat="false" ht="15" hidden="false" customHeight="false" outlineLevel="0" collapsed="false">
      <c r="A1559" s="17" t="n">
        <v>1954</v>
      </c>
      <c r="B1559" s="16" t="n">
        <v>0.0621312028536248</v>
      </c>
      <c r="C1559" s="16" t="n">
        <v>0.0767713413964356</v>
      </c>
      <c r="D1559" s="16" t="n">
        <v>1</v>
      </c>
      <c r="E1559" s="17" t="n">
        <v>100</v>
      </c>
      <c r="F1559" s="17" t="n">
        <v>13.9618075598776</v>
      </c>
      <c r="G1559" s="17" t="n">
        <v>13.4138984732002</v>
      </c>
      <c r="H1559" s="16" t="n">
        <v>1.34360997169054</v>
      </c>
      <c r="I1559" s="16" t="n">
        <v>1.30102999566398</v>
      </c>
      <c r="J1559" s="16" t="n">
        <v>0.335722445614149</v>
      </c>
      <c r="K1559" s="16" t="n">
        <v>0.667434715821813</v>
      </c>
      <c r="L1559" s="16" t="n">
        <v>0.741231438812084</v>
      </c>
    </row>
    <row r="1560" customFormat="false" ht="15" hidden="false" customHeight="false" outlineLevel="0" collapsed="false">
      <c r="A1560" s="17" t="n">
        <v>1955</v>
      </c>
      <c r="B1560" s="16" t="n">
        <v>0.0622040211917862</v>
      </c>
      <c r="C1560" s="16" t="n">
        <v>0.0769199607893825</v>
      </c>
      <c r="D1560" s="16" t="n">
        <v>1</v>
      </c>
      <c r="E1560" s="17" t="n">
        <v>100</v>
      </c>
      <c r="F1560" s="17" t="n">
        <v>14.0510348434659</v>
      </c>
      <c r="G1560" s="17" t="n">
        <v>13.4927730384457</v>
      </c>
      <c r="H1560" s="16" t="n">
        <v>1.35046439772884</v>
      </c>
      <c r="I1560" s="16" t="n">
        <v>1.30102999566398</v>
      </c>
      <c r="J1560" s="16" t="n">
        <v>0.314346857078434</v>
      </c>
      <c r="K1560" s="16" t="n">
        <v>0.668381976446493</v>
      </c>
      <c r="L1560" s="16" t="n">
        <v>0.740591397849462</v>
      </c>
    </row>
    <row r="1561" customFormat="false" ht="15" hidden="false" customHeight="false" outlineLevel="0" collapsed="false">
      <c r="A1561" s="17" t="n">
        <v>1956</v>
      </c>
      <c r="B1561" s="16" t="n">
        <v>0.0622782538984976</v>
      </c>
      <c r="C1561" s="16" t="n">
        <v>0.0770721404542846</v>
      </c>
      <c r="D1561" s="16" t="n">
        <v>1</v>
      </c>
      <c r="E1561" s="17" t="n">
        <v>100</v>
      </c>
      <c r="F1561" s="17" t="n">
        <v>14.1448312244571</v>
      </c>
      <c r="G1561" s="17" t="n">
        <v>13.5767535077621</v>
      </c>
      <c r="H1561" s="16" t="n">
        <v>1.35670882284118</v>
      </c>
      <c r="I1561" s="16" t="n">
        <v>1.30102999566398</v>
      </c>
      <c r="J1561" s="16" t="n">
        <v>0.674670546133214</v>
      </c>
      <c r="K1561" s="16" t="n">
        <v>0.669406041986687</v>
      </c>
      <c r="L1561" s="16" t="n">
        <v>0.739848950332821</v>
      </c>
    </row>
    <row r="1562" customFormat="false" ht="15" hidden="false" customHeight="false" outlineLevel="0" collapsed="false">
      <c r="A1562" s="17" t="n">
        <v>1957</v>
      </c>
      <c r="B1562" s="16" t="n">
        <v>0.0623582094198182</v>
      </c>
      <c r="C1562" s="16" t="n">
        <v>0.0772295984229253</v>
      </c>
      <c r="D1562" s="16" t="n">
        <v>1</v>
      </c>
      <c r="E1562" s="17" t="n">
        <v>100</v>
      </c>
      <c r="F1562" s="17" t="n">
        <v>14.2363903965865</v>
      </c>
      <c r="G1562" s="17" t="n">
        <v>13.657474108909</v>
      </c>
      <c r="H1562" s="16" t="n">
        <v>1.36340670263247</v>
      </c>
      <c r="I1562" s="16" t="n">
        <v>1.30102999566398</v>
      </c>
      <c r="J1562" s="16" t="n">
        <v>0.444568184767272</v>
      </c>
      <c r="K1562" s="16" t="n">
        <v>0.670122887864823</v>
      </c>
      <c r="L1562" s="16" t="n">
        <v>0.738978494623656</v>
      </c>
    </row>
    <row r="1563" customFormat="false" ht="15" hidden="false" customHeight="false" outlineLevel="0" collapsed="false">
      <c r="A1563" s="17" t="n">
        <v>1958</v>
      </c>
      <c r="B1563" s="16" t="n">
        <v>0.0624428333507644</v>
      </c>
      <c r="C1563" s="16" t="n">
        <v>0.0773930521261308</v>
      </c>
      <c r="D1563" s="16" t="n">
        <v>1</v>
      </c>
      <c r="E1563" s="17" t="n">
        <v>100</v>
      </c>
      <c r="F1563" s="17" t="n">
        <v>14.3279207544858</v>
      </c>
      <c r="G1563" s="17" t="n">
        <v>13.7394939886183</v>
      </c>
      <c r="H1563" s="16" t="n">
        <v>1.37038803977225</v>
      </c>
      <c r="I1563" s="16" t="n">
        <v>1.30102999566398</v>
      </c>
      <c r="J1563" s="16" t="n">
        <v>0.689187733504639</v>
      </c>
      <c r="K1563" s="16" t="n">
        <v>0.670878136200717</v>
      </c>
      <c r="L1563" s="16" t="n">
        <v>0.738914490527394</v>
      </c>
    </row>
    <row r="1564" customFormat="false" ht="15" hidden="false" customHeight="false" outlineLevel="0" collapsed="false">
      <c r="A1564" s="17" t="n">
        <v>1959</v>
      </c>
      <c r="B1564" s="16" t="n">
        <v>0.062529801258019</v>
      </c>
      <c r="C1564" s="16" t="n">
        <v>0.0775605020443759</v>
      </c>
      <c r="D1564" s="16" t="n">
        <v>1</v>
      </c>
      <c r="E1564" s="17" t="n">
        <v>100</v>
      </c>
      <c r="F1564" s="17" t="n">
        <v>14.4215875155578</v>
      </c>
      <c r="G1564" s="17" t="n">
        <v>13.822617135187</v>
      </c>
      <c r="H1564" s="16" t="n">
        <v>1.37613944642896</v>
      </c>
      <c r="I1564" s="16" t="n">
        <v>1.30102999566398</v>
      </c>
      <c r="J1564" s="16" t="n">
        <v>0.290916091128563</v>
      </c>
      <c r="K1564" s="16" t="n">
        <v>0.671594982078853</v>
      </c>
      <c r="L1564" s="16" t="n">
        <v>0.738568868407578</v>
      </c>
    </row>
    <row r="1565" customFormat="false" ht="15" hidden="false" customHeight="false" outlineLevel="0" collapsed="false">
      <c r="A1565" s="17" t="n">
        <v>1960</v>
      </c>
      <c r="B1565" s="16" t="n">
        <v>0.0626244383553664</v>
      </c>
      <c r="C1565" s="16" t="n">
        <v>0.0777366131544113</v>
      </c>
      <c r="D1565" s="16" t="n">
        <v>1</v>
      </c>
      <c r="E1565" s="17" t="n">
        <v>100</v>
      </c>
      <c r="F1565" s="17" t="n">
        <v>14.5147470613549</v>
      </c>
      <c r="G1565" s="17" t="n">
        <v>13.9058115520429</v>
      </c>
      <c r="H1565" s="16" t="n">
        <v>1.38157793849401</v>
      </c>
      <c r="I1565" s="16" t="n">
        <v>1.30102999566398</v>
      </c>
      <c r="J1565" s="16" t="n">
        <v>0.538646623744102</v>
      </c>
      <c r="K1565" s="16" t="n">
        <v>0.672414234511009</v>
      </c>
      <c r="L1565" s="16" t="n">
        <v>0.738696876600102</v>
      </c>
    </row>
    <row r="1566" customFormat="false" ht="15" hidden="false" customHeight="false" outlineLevel="0" collapsed="false">
      <c r="A1566" s="17" t="n">
        <v>1961</v>
      </c>
      <c r="B1566" s="16" t="n">
        <v>0.0627227796921654</v>
      </c>
      <c r="C1566" s="16" t="n">
        <v>0.0779176367987548</v>
      </c>
      <c r="D1566" s="16" t="n">
        <v>1</v>
      </c>
      <c r="E1566" s="17" t="n">
        <v>100</v>
      </c>
      <c r="F1566" s="17" t="n">
        <v>14.6091275478738</v>
      </c>
      <c r="G1566" s="17" t="n">
        <v>13.9865392213351</v>
      </c>
      <c r="H1566" s="16" t="n">
        <v>1.38729559010345</v>
      </c>
      <c r="I1566" s="16" t="n">
        <v>1.30102999566398</v>
      </c>
      <c r="J1566" s="16" t="n">
        <v>0.348859400267792</v>
      </c>
      <c r="K1566" s="16" t="n">
        <v>0.673220686123912</v>
      </c>
      <c r="L1566" s="16" t="n">
        <v>0.739004096262161</v>
      </c>
    </row>
    <row r="1567" customFormat="false" ht="15" hidden="false" customHeight="false" outlineLevel="0" collapsed="false">
      <c r="A1567" s="17" t="n">
        <v>1962</v>
      </c>
      <c r="B1567" s="16" t="n">
        <v>0.0628236197822151</v>
      </c>
      <c r="C1567" s="16" t="n">
        <v>0.0781031224756472</v>
      </c>
      <c r="D1567" s="16" t="n">
        <v>1</v>
      </c>
      <c r="E1567" s="17" t="n">
        <v>100</v>
      </c>
      <c r="F1567" s="17" t="n">
        <v>14.7069179635419</v>
      </c>
      <c r="G1567" s="17" t="n">
        <v>14.0711281803982</v>
      </c>
      <c r="H1567" s="16" t="n">
        <v>1.39317895675641</v>
      </c>
      <c r="I1567" s="16" t="n">
        <v>1.30102999566398</v>
      </c>
      <c r="J1567" s="16" t="n">
        <v>0.727709088749133</v>
      </c>
      <c r="K1567" s="16" t="n">
        <v>0.673911930363543</v>
      </c>
      <c r="L1567" s="16" t="n">
        <v>0.73963133640553</v>
      </c>
    </row>
    <row r="1568" customFormat="false" ht="15" hidden="false" customHeight="false" outlineLevel="0" collapsed="false">
      <c r="A1568" s="17" t="n">
        <v>1963</v>
      </c>
      <c r="B1568" s="16" t="n">
        <v>0.0629283973267154</v>
      </c>
      <c r="C1568" s="16" t="n">
        <v>0.078294904085417</v>
      </c>
      <c r="D1568" s="16" t="n">
        <v>1</v>
      </c>
      <c r="E1568" s="17" t="n">
        <v>100</v>
      </c>
      <c r="F1568" s="17" t="n">
        <v>14.808826567556</v>
      </c>
      <c r="G1568" s="17" t="n">
        <v>14.1575733578651</v>
      </c>
      <c r="H1568" s="16" t="n">
        <v>1.39802394493289</v>
      </c>
      <c r="I1568" s="16" t="n">
        <v>1.30102999566398</v>
      </c>
      <c r="J1568" s="16" t="n">
        <v>0.38779535626013</v>
      </c>
      <c r="K1568" s="16" t="n">
        <v>0.674871991807476</v>
      </c>
      <c r="L1568" s="16" t="n">
        <v>0.740860215053763</v>
      </c>
    </row>
    <row r="1569" customFormat="false" ht="15" hidden="false" customHeight="false" outlineLevel="0" collapsed="false">
      <c r="A1569" s="17" t="n">
        <v>1964</v>
      </c>
      <c r="B1569" s="16" t="n">
        <v>0.0630363217954125</v>
      </c>
      <c r="C1569" s="16" t="n">
        <v>0.0784907445792229</v>
      </c>
      <c r="D1569" s="16" t="n">
        <v>1</v>
      </c>
      <c r="E1569" s="17" t="n">
        <v>100</v>
      </c>
      <c r="F1569" s="17" t="n">
        <v>14.9110237768297</v>
      </c>
      <c r="G1569" s="17" t="n">
        <v>14.2398757384218</v>
      </c>
      <c r="H1569" s="16" t="n">
        <v>1.40393775452485</v>
      </c>
      <c r="I1569" s="16" t="n">
        <v>1.30102999566398</v>
      </c>
      <c r="J1569" s="16" t="n">
        <v>0.543938993202703</v>
      </c>
      <c r="K1569" s="16" t="n">
        <v>0.675512032770097</v>
      </c>
      <c r="L1569" s="16" t="n">
        <v>0.742409114183308</v>
      </c>
    </row>
    <row r="1570" customFormat="false" ht="15" hidden="false" customHeight="false" outlineLevel="0" collapsed="false">
      <c r="A1570" s="17" t="n">
        <v>1965</v>
      </c>
      <c r="B1570" s="16" t="n">
        <v>0.0631461950344226</v>
      </c>
      <c r="C1570" s="16" t="n">
        <v>0.0786894124662203</v>
      </c>
      <c r="D1570" s="16" t="n">
        <v>1</v>
      </c>
      <c r="E1570" s="17" t="n">
        <v>100</v>
      </c>
      <c r="F1570" s="17" t="n">
        <v>15.0144132030971</v>
      </c>
      <c r="G1570" s="17" t="n">
        <v>14.3210172323078</v>
      </c>
      <c r="H1570" s="16" t="n">
        <v>1.40754602682526</v>
      </c>
      <c r="I1570" s="16" t="n">
        <v>1.30102999566398</v>
      </c>
      <c r="J1570" s="16" t="n">
        <v>0.497991618838595</v>
      </c>
      <c r="K1570" s="16" t="n">
        <v>0.676356886840758</v>
      </c>
      <c r="L1570" s="16" t="n">
        <v>0.744150025601639</v>
      </c>
    </row>
    <row r="1571" customFormat="false" ht="15" hidden="false" customHeight="false" outlineLevel="0" collapsed="false">
      <c r="A1571" s="17" t="n">
        <v>1966</v>
      </c>
      <c r="B1571" s="16" t="n">
        <v>0.0632610028047883</v>
      </c>
      <c r="C1571" s="16" t="n">
        <v>0.0788952734261271</v>
      </c>
      <c r="D1571" s="16" t="n">
        <v>1</v>
      </c>
      <c r="E1571" s="17" t="n">
        <v>100</v>
      </c>
      <c r="F1571" s="17" t="n">
        <v>15.1199672944814</v>
      </c>
      <c r="G1571" s="17" t="n">
        <v>14.4017672951599</v>
      </c>
      <c r="H1571" s="16" t="n">
        <v>1.41303693815031</v>
      </c>
      <c r="I1571" s="16" t="n">
        <v>1.30102999566398</v>
      </c>
      <c r="J1571" s="16" t="n">
        <v>0.453494335566076</v>
      </c>
      <c r="K1571" s="16" t="n">
        <v>0.677432155657962</v>
      </c>
      <c r="L1571" s="16" t="n">
        <v>0.745660522273426</v>
      </c>
    </row>
    <row r="1572" customFormat="false" ht="15" hidden="false" customHeight="false" outlineLevel="0" collapsed="false">
      <c r="A1572" s="17" t="n">
        <v>1967</v>
      </c>
      <c r="B1572" s="16" t="n">
        <v>0.0633808745455647</v>
      </c>
      <c r="C1572" s="16" t="n">
        <v>0.0791083629873972</v>
      </c>
      <c r="D1572" s="16" t="n">
        <v>1</v>
      </c>
      <c r="E1572" s="17" t="n">
        <v>100</v>
      </c>
      <c r="F1572" s="17" t="n">
        <v>15.228222910161</v>
      </c>
      <c r="G1572" s="17" t="n">
        <v>14.5012930795806</v>
      </c>
      <c r="H1572" s="16" t="n">
        <v>1.41905203617335</v>
      </c>
      <c r="I1572" s="16" t="n">
        <v>1.30102999566398</v>
      </c>
      <c r="J1572" s="16" t="n">
        <v>0.674512951195054</v>
      </c>
      <c r="K1572" s="16" t="n">
        <v>0.678238607270865</v>
      </c>
      <c r="L1572" s="16" t="n">
        <v>0.747324628776242</v>
      </c>
    </row>
    <row r="1573" customFormat="false" ht="15" hidden="false" customHeight="false" outlineLevel="0" collapsed="false">
      <c r="A1573" s="17" t="n">
        <v>1968</v>
      </c>
      <c r="B1573" s="16" t="n">
        <v>0.0635034973836607</v>
      </c>
      <c r="C1573" s="16" t="n">
        <v>0.0793263062534313</v>
      </c>
      <c r="D1573" s="16" t="n">
        <v>1</v>
      </c>
      <c r="E1573" s="17" t="n">
        <v>100</v>
      </c>
      <c r="F1573" s="17" t="n">
        <v>15.3391079698305</v>
      </c>
      <c r="G1573" s="17" t="n">
        <v>14.602142646933</v>
      </c>
      <c r="H1573" s="16" t="n">
        <v>1.42495513713908</v>
      </c>
      <c r="I1573" s="16" t="n">
        <v>1.30102999566398</v>
      </c>
      <c r="J1573" s="16" t="n">
        <v>0.508597822928093</v>
      </c>
      <c r="K1573" s="16" t="n">
        <v>0.679339477726575</v>
      </c>
      <c r="L1573" s="16" t="n">
        <v>0.748694316436252</v>
      </c>
    </row>
    <row r="1574" customFormat="false" ht="15" hidden="false" customHeight="false" outlineLevel="0" collapsed="false">
      <c r="A1574" s="17" t="n">
        <v>1969</v>
      </c>
      <c r="B1574" s="16" t="n">
        <v>0.0636309732993444</v>
      </c>
      <c r="C1574" s="16" t="n">
        <v>0.0795549318494816</v>
      </c>
      <c r="D1574" s="16" t="n">
        <v>1</v>
      </c>
      <c r="E1574" s="17" t="n">
        <v>100</v>
      </c>
      <c r="F1574" s="17" t="n">
        <v>15.4568044226453</v>
      </c>
      <c r="G1574" s="17" t="n">
        <v>14.709566215167</v>
      </c>
      <c r="H1574" s="16" t="n">
        <v>1.43182373695997</v>
      </c>
      <c r="I1574" s="16" t="n">
        <v>1.30102999566398</v>
      </c>
      <c r="J1574" s="16" t="n">
        <v>0.504732443936552</v>
      </c>
      <c r="K1574" s="16" t="n">
        <v>0.68020993343574</v>
      </c>
      <c r="L1574" s="16" t="n">
        <v>0.74994879672299</v>
      </c>
    </row>
    <row r="1575" customFormat="false" ht="15" hidden="false" customHeight="false" outlineLevel="0" collapsed="false">
      <c r="A1575" s="17" t="n">
        <v>1970</v>
      </c>
      <c r="B1575" s="16" t="n">
        <v>0.0637612195005493</v>
      </c>
      <c r="C1575" s="16" t="n">
        <v>0.0797892552229666</v>
      </c>
      <c r="D1575" s="16" t="n">
        <v>1</v>
      </c>
      <c r="E1575" s="17" t="n">
        <v>100</v>
      </c>
      <c r="F1575" s="17" t="n">
        <v>15.5784378587283</v>
      </c>
      <c r="G1575" s="17" t="n">
        <v>14.8206778705744</v>
      </c>
      <c r="H1575" s="16" t="n">
        <v>1.43911890935006</v>
      </c>
      <c r="I1575" s="16" t="n">
        <v>1.30102999566398</v>
      </c>
      <c r="J1575" s="16" t="n">
        <v>0.324533049453342</v>
      </c>
      <c r="K1575" s="16" t="n">
        <v>0.681118791602663</v>
      </c>
      <c r="L1575" s="16" t="n">
        <v>0.750217613927291</v>
      </c>
    </row>
    <row r="1576" customFormat="false" ht="15" hidden="false" customHeight="false" outlineLevel="0" collapsed="false">
      <c r="A1576" s="17" t="n">
        <v>1971</v>
      </c>
      <c r="B1576" s="16" t="n">
        <v>0.0638934612451565</v>
      </c>
      <c r="C1576" s="16" t="n">
        <v>0.0800279822320707</v>
      </c>
      <c r="D1576" s="16" t="n">
        <v>1</v>
      </c>
      <c r="E1576" s="17" t="n">
        <v>100</v>
      </c>
      <c r="F1576" s="17" t="n">
        <v>15.7022375969449</v>
      </c>
      <c r="G1576" s="17" t="n">
        <v>14.9312615425119</v>
      </c>
      <c r="H1576" s="16" t="n">
        <v>1.44635009938435</v>
      </c>
      <c r="I1576" s="16" t="n">
        <v>1.30102999566398</v>
      </c>
      <c r="J1576" s="16" t="n">
        <v>0.746327457430123</v>
      </c>
      <c r="K1576" s="16" t="n">
        <v>0.681925243215566</v>
      </c>
      <c r="L1576" s="16" t="n">
        <v>0.75042242703533</v>
      </c>
    </row>
    <row r="1577" customFormat="false" ht="15" hidden="false" customHeight="false" outlineLevel="0" collapsed="false">
      <c r="A1577" s="17" t="n">
        <v>1972</v>
      </c>
      <c r="B1577" s="16" t="n">
        <v>0.0640295079894482</v>
      </c>
      <c r="C1577" s="16" t="n">
        <v>0.0802740237525394</v>
      </c>
      <c r="D1577" s="16" t="n">
        <v>1</v>
      </c>
      <c r="E1577" s="17" t="n">
        <v>100</v>
      </c>
      <c r="F1577" s="17" t="n">
        <v>15.8288026365663</v>
      </c>
      <c r="G1577" s="17" t="n">
        <v>15.0479558281069</v>
      </c>
      <c r="H1577" s="16" t="n">
        <v>1.45319631881589</v>
      </c>
      <c r="I1577" s="16" t="n">
        <v>1.30102999566398</v>
      </c>
      <c r="J1577" s="16" t="n">
        <v>0.343691635838773</v>
      </c>
      <c r="K1577" s="16" t="n">
        <v>0.68305171530978</v>
      </c>
      <c r="L1577" s="16" t="n">
        <v>0.749871991807476</v>
      </c>
    </row>
    <row r="1578" customFormat="false" ht="15" hidden="false" customHeight="false" outlineLevel="0" collapsed="false">
      <c r="A1578" s="17" t="n">
        <v>1973</v>
      </c>
      <c r="B1578" s="16" t="n">
        <v>0.0641680139575213</v>
      </c>
      <c r="C1578" s="16" t="n">
        <v>0.0805220167723394</v>
      </c>
      <c r="D1578" s="16" t="n">
        <v>1</v>
      </c>
      <c r="E1578" s="17" t="n">
        <v>100</v>
      </c>
      <c r="F1578" s="17" t="n">
        <v>15.9546895988237</v>
      </c>
      <c r="G1578" s="17" t="n">
        <v>15.1624632446208</v>
      </c>
      <c r="H1578" s="16" t="n">
        <v>1.45958681229126</v>
      </c>
      <c r="I1578" s="16" t="n">
        <v>1.30102999566398</v>
      </c>
      <c r="J1578" s="16" t="n">
        <v>0.456077547092488</v>
      </c>
      <c r="K1578" s="16" t="n">
        <v>0.684216589861751</v>
      </c>
      <c r="L1578" s="16" t="n">
        <v>0.74905273937532</v>
      </c>
    </row>
    <row r="1579" customFormat="false" ht="15" hidden="false" customHeight="false" outlineLevel="0" collapsed="false">
      <c r="A1579" s="17" t="n">
        <v>1974</v>
      </c>
      <c r="B1579" s="16" t="n">
        <v>0.0643087977927829</v>
      </c>
      <c r="C1579" s="16" t="n">
        <v>0.0807738510531283</v>
      </c>
      <c r="D1579" s="16" t="n">
        <v>1</v>
      </c>
      <c r="E1579" s="17" t="n">
        <v>100</v>
      </c>
      <c r="F1579" s="17" t="n">
        <v>16.0820556928703</v>
      </c>
      <c r="G1579" s="17" t="n">
        <v>15.2781435803423</v>
      </c>
      <c r="H1579" s="16" t="n">
        <v>1.46735139317279</v>
      </c>
      <c r="I1579" s="16" t="n">
        <v>1.30102999566398</v>
      </c>
      <c r="J1579" s="16" t="n">
        <v>0.430113322119578</v>
      </c>
      <c r="K1579" s="16" t="n">
        <v>0.685112647209421</v>
      </c>
      <c r="L1579" s="16" t="n">
        <v>0.74773425499232</v>
      </c>
    </row>
    <row r="1580" customFormat="false" ht="15" hidden="false" customHeight="false" outlineLevel="0" collapsed="false">
      <c r="A1580" s="17" t="n">
        <v>1975</v>
      </c>
      <c r="B1580" s="16" t="n">
        <v>0.0644537054061417</v>
      </c>
      <c r="C1580" s="16" t="n">
        <v>0.0810307094526868</v>
      </c>
      <c r="D1580" s="16" t="n">
        <v>1</v>
      </c>
      <c r="E1580" s="17" t="n">
        <v>100</v>
      </c>
      <c r="F1580" s="17" t="n">
        <v>16.2099136972615</v>
      </c>
      <c r="G1580" s="17" t="n">
        <v>15.3926376231755</v>
      </c>
      <c r="H1580" s="16" t="n">
        <v>1.47384896169047</v>
      </c>
      <c r="I1580" s="16" t="n">
        <v>1.30102999566398</v>
      </c>
      <c r="J1580" s="16" t="n">
        <v>0.474707569291081</v>
      </c>
      <c r="K1580" s="16" t="n">
        <v>0.686213517665131</v>
      </c>
      <c r="L1580" s="16" t="n">
        <v>0.745762928827445</v>
      </c>
    </row>
    <row r="1581" customFormat="false" ht="15" hidden="false" customHeight="false" outlineLevel="0" collapsed="false">
      <c r="A1581" s="17" t="n">
        <v>1976</v>
      </c>
      <c r="B1581" s="16" t="n">
        <v>0.0646016160765338</v>
      </c>
      <c r="C1581" s="16" t="n">
        <v>0.0812922280041441</v>
      </c>
      <c r="D1581" s="16" t="n">
        <v>1</v>
      </c>
      <c r="E1581" s="17" t="n">
        <v>100</v>
      </c>
      <c r="F1581" s="17" t="n">
        <v>16.3394020427826</v>
      </c>
      <c r="G1581" s="17" t="n">
        <v>15.5111305843951</v>
      </c>
      <c r="H1581" s="16" t="n">
        <v>1.48181012669033</v>
      </c>
      <c r="I1581" s="16" t="n">
        <v>1.30102999566398</v>
      </c>
      <c r="J1581" s="16" t="n">
        <v>0.383479636175185</v>
      </c>
      <c r="K1581" s="16" t="n">
        <v>0.687378392217102</v>
      </c>
      <c r="L1581" s="16" t="n">
        <v>0.743164362519201</v>
      </c>
    </row>
    <row r="1582" customFormat="false" ht="15" hidden="false" customHeight="false" outlineLevel="0" collapsed="false">
      <c r="A1582" s="17" t="n">
        <v>1977</v>
      </c>
      <c r="B1582" s="16" t="n">
        <v>0.0647524872883445</v>
      </c>
      <c r="C1582" s="16" t="n">
        <v>0.0815547009749759</v>
      </c>
      <c r="D1582" s="16" t="n">
        <v>1</v>
      </c>
      <c r="E1582" s="17" t="n">
        <v>100</v>
      </c>
      <c r="F1582" s="17" t="n">
        <v>16.4652577119583</v>
      </c>
      <c r="G1582" s="17" t="n">
        <v>15.6242184627724</v>
      </c>
      <c r="H1582" s="16" t="n">
        <v>1.48809385399597</v>
      </c>
      <c r="I1582" s="16" t="n">
        <v>1.30102999566398</v>
      </c>
      <c r="J1582" s="16" t="n">
        <v>0.330035811317919</v>
      </c>
      <c r="K1582" s="16" t="n">
        <v>0.688248847926267</v>
      </c>
      <c r="L1582" s="16" t="n">
        <v>0.740373783922171</v>
      </c>
    </row>
    <row r="1583" customFormat="false" ht="15" hidden="false" customHeight="false" outlineLevel="0" collapsed="false">
      <c r="A1583" s="17" t="n">
        <v>1978</v>
      </c>
      <c r="B1583" s="16" t="n">
        <v>0.0649107084092167</v>
      </c>
      <c r="C1583" s="16" t="n">
        <v>0.0818279119749223</v>
      </c>
      <c r="D1583" s="16" t="n">
        <v>1</v>
      </c>
      <c r="E1583" s="17" t="n">
        <v>100</v>
      </c>
      <c r="F1583" s="17" t="n">
        <v>16.5942755354481</v>
      </c>
      <c r="G1583" s="17" t="n">
        <v>15.7372323344906</v>
      </c>
      <c r="H1583" s="16" t="n">
        <v>1.49604821220045</v>
      </c>
      <c r="I1583" s="16" t="n">
        <v>1.30102999566398</v>
      </c>
      <c r="J1583" s="16" t="n">
        <v>0.41381314160627</v>
      </c>
      <c r="K1583" s="16" t="n">
        <v>0.689324116743472</v>
      </c>
      <c r="L1583" s="16" t="n">
        <v>0.73778801843318</v>
      </c>
    </row>
    <row r="1584" customFormat="false" ht="15" hidden="false" customHeight="false" outlineLevel="0" collapsed="false">
      <c r="A1584" s="17" t="n">
        <v>1979</v>
      </c>
      <c r="B1584" s="16" t="n">
        <v>0.0650733273535494</v>
      </c>
      <c r="C1584" s="16" t="n">
        <v>0.0821028011039861</v>
      </c>
      <c r="D1584" s="16" t="n">
        <v>1</v>
      </c>
      <c r="E1584" s="17" t="n">
        <v>100</v>
      </c>
      <c r="F1584" s="17" t="n">
        <v>16.718272868418</v>
      </c>
      <c r="G1584" s="17" t="n">
        <v>15.8480213698304</v>
      </c>
      <c r="H1584" s="16" t="n">
        <v>1.50245970296392</v>
      </c>
      <c r="I1584" s="16" t="n">
        <v>1.30102999566398</v>
      </c>
      <c r="J1584" s="16" t="n">
        <v>0.37611489385642</v>
      </c>
      <c r="K1584" s="16" t="n">
        <v>0.690309779825909</v>
      </c>
      <c r="L1584" s="16" t="n">
        <v>0.735279057859703</v>
      </c>
    </row>
    <row r="1585" customFormat="false" ht="15" hidden="false" customHeight="false" outlineLevel="0" collapsed="false">
      <c r="A1585" s="17" t="n">
        <v>1980</v>
      </c>
      <c r="B1585" s="16" t="n">
        <v>0.0652401325780721</v>
      </c>
      <c r="C1585" s="16" t="n">
        <v>0.0823795368834849</v>
      </c>
      <c r="D1585" s="16" t="n">
        <v>1</v>
      </c>
      <c r="E1585" s="17" t="n">
        <v>100</v>
      </c>
      <c r="F1585" s="17" t="n">
        <v>16.8378139086721</v>
      </c>
      <c r="G1585" s="17" t="n">
        <v>15.9570465118395</v>
      </c>
      <c r="H1585" s="16" t="n">
        <v>1.50907286473175</v>
      </c>
      <c r="I1585" s="16" t="n">
        <v>1.30102999566398</v>
      </c>
      <c r="J1585" s="16" t="n">
        <v>0.385568104332202</v>
      </c>
      <c r="K1585" s="16" t="n">
        <v>0.691116231438812</v>
      </c>
      <c r="L1585" s="16" t="n">
        <v>0.732654889912955</v>
      </c>
    </row>
    <row r="1586" customFormat="false" ht="15" hidden="false" customHeight="false" outlineLevel="0" collapsed="false">
      <c r="A1586" s="17" t="n">
        <v>1981</v>
      </c>
      <c r="B1586" s="16" t="n">
        <v>0.0654120561149385</v>
      </c>
      <c r="C1586" s="16" t="n">
        <v>0.0826638072008087</v>
      </c>
      <c r="D1586" s="16" t="n">
        <v>1</v>
      </c>
      <c r="E1586" s="17" t="n">
        <v>100</v>
      </c>
      <c r="F1586" s="17" t="n">
        <v>16.9619231789052</v>
      </c>
      <c r="G1586" s="17" t="n">
        <v>16.0682323130798</v>
      </c>
      <c r="H1586" s="16" t="n">
        <v>1.5160744015739</v>
      </c>
      <c r="I1586" s="16" t="n">
        <v>1.30102999566398</v>
      </c>
      <c r="J1586" s="16" t="n">
        <v>0.443018960925554</v>
      </c>
      <c r="K1586" s="16" t="n">
        <v>0.691807475678444</v>
      </c>
      <c r="L1586" s="16" t="n">
        <v>0.730056323604711</v>
      </c>
    </row>
    <row r="1587" customFormat="false" ht="15" hidden="false" customHeight="false" outlineLevel="0" collapsed="false">
      <c r="A1587" s="17" t="n">
        <v>1982</v>
      </c>
      <c r="B1587" s="16" t="n">
        <v>0.065584407084518</v>
      </c>
      <c r="C1587" s="16" t="n">
        <v>0.0829457671531746</v>
      </c>
      <c r="D1587" s="16" t="n">
        <v>1</v>
      </c>
      <c r="E1587" s="17" t="n">
        <v>100</v>
      </c>
      <c r="F1587" s="17" t="n">
        <v>17.0816937858671</v>
      </c>
      <c r="G1587" s="17" t="n">
        <v>16.1759082407995</v>
      </c>
      <c r="H1587" s="16" t="n">
        <v>1.52275501877116</v>
      </c>
      <c r="I1587" s="16" t="n">
        <v>1.30102999566398</v>
      </c>
      <c r="J1587" s="16" t="n">
        <v>0.777472012676324</v>
      </c>
      <c r="K1587" s="16" t="n">
        <v>0.693023553507425</v>
      </c>
      <c r="L1587" s="16" t="n">
        <v>0.728020993343574</v>
      </c>
    </row>
    <row r="1588" customFormat="false" ht="15" hidden="false" customHeight="false" outlineLevel="0" collapsed="false">
      <c r="A1588" s="17" t="n">
        <v>1983</v>
      </c>
      <c r="B1588" s="16" t="n">
        <v>0.0657628074524894</v>
      </c>
      <c r="C1588" s="16" t="n">
        <v>0.0832337180212621</v>
      </c>
      <c r="D1588" s="16" t="n">
        <v>1</v>
      </c>
      <c r="E1588" s="17" t="n">
        <v>100</v>
      </c>
      <c r="F1588" s="17" t="n">
        <v>17.1993006510082</v>
      </c>
      <c r="G1588" s="17" t="n">
        <v>16.2799951197781</v>
      </c>
      <c r="H1588" s="16" t="n">
        <v>1.53026767560094</v>
      </c>
      <c r="I1588" s="16" t="n">
        <v>1.30102999566398</v>
      </c>
      <c r="J1588" s="16" t="n">
        <v>0.651536858864332</v>
      </c>
      <c r="K1588" s="16" t="n">
        <v>0.693983614951357</v>
      </c>
      <c r="L1588" s="16" t="n">
        <v>0.725921658986175</v>
      </c>
    </row>
    <row r="1589" customFormat="false" ht="15" hidden="false" customHeight="false" outlineLevel="0" collapsed="false">
      <c r="A1589" s="17" t="n">
        <v>1984</v>
      </c>
      <c r="B1589" s="16" t="n">
        <v>0.0659469598165107</v>
      </c>
      <c r="C1589" s="16" t="n">
        <v>0.0835284453966925</v>
      </c>
      <c r="D1589" s="16" t="n">
        <v>1</v>
      </c>
      <c r="E1589" s="17" t="n">
        <v>100</v>
      </c>
      <c r="F1589" s="17" t="n">
        <v>17.3175839746595</v>
      </c>
      <c r="G1589" s="17" t="n">
        <v>16.386093029357</v>
      </c>
      <c r="H1589" s="16" t="n">
        <v>1.53781632232423</v>
      </c>
      <c r="I1589" s="16" t="n">
        <v>1.30102999566398</v>
      </c>
      <c r="J1589" s="16" t="n">
        <v>0.35849829554703</v>
      </c>
      <c r="K1589" s="16" t="n">
        <v>0.694802867383513</v>
      </c>
      <c r="L1589" s="16" t="n">
        <v>0.724014336917563</v>
      </c>
    </row>
    <row r="1590" customFormat="false" ht="15" hidden="false" customHeight="false" outlineLevel="0" collapsed="false">
      <c r="A1590" s="17" t="n">
        <v>1985</v>
      </c>
      <c r="B1590" s="16" t="n">
        <v>0.0661347553961807</v>
      </c>
      <c r="C1590" s="16" t="n">
        <v>0.0838261838701944</v>
      </c>
      <c r="D1590" s="16" t="n">
        <v>1</v>
      </c>
      <c r="E1590" s="17" t="n">
        <v>100</v>
      </c>
      <c r="F1590" s="17" t="n">
        <v>17.4340079320371</v>
      </c>
      <c r="G1590" s="17" t="n">
        <v>16.4807977370413</v>
      </c>
      <c r="H1590" s="16" t="n">
        <v>1.54465813500842</v>
      </c>
      <c r="I1590" s="16" t="n">
        <v>1.30102999566398</v>
      </c>
      <c r="J1590" s="16" t="n">
        <v>0.623235673850287</v>
      </c>
      <c r="K1590" s="16" t="n">
        <v>0.695570916538658</v>
      </c>
      <c r="L1590" s="16" t="n">
        <v>0.722657450076805</v>
      </c>
    </row>
    <row r="1591" customFormat="false" ht="15" hidden="false" customHeight="false" outlineLevel="0" collapsed="false">
      <c r="A1591" s="17" t="n">
        <v>1986</v>
      </c>
      <c r="B1591" s="16" t="n">
        <v>0.066329524482763</v>
      </c>
      <c r="C1591" s="16" t="n">
        <v>0.0841325145995905</v>
      </c>
      <c r="D1591" s="16" t="n">
        <v>1</v>
      </c>
      <c r="E1591" s="17" t="n">
        <v>100</v>
      </c>
      <c r="F1591" s="17" t="n">
        <v>17.5512506564497</v>
      </c>
      <c r="G1591" s="17" t="n">
        <v>16.5771294670919</v>
      </c>
      <c r="H1591" s="16" t="n">
        <v>1.55163990452268</v>
      </c>
      <c r="I1591" s="16" t="n">
        <v>1.30102999566398</v>
      </c>
      <c r="J1591" s="16" t="n">
        <v>0.971722002267741</v>
      </c>
      <c r="K1591" s="16" t="n">
        <v>0.696556579621096</v>
      </c>
      <c r="L1591" s="16" t="n">
        <v>0.721095750128008</v>
      </c>
    </row>
    <row r="1592" customFormat="false" ht="15" hidden="false" customHeight="false" outlineLevel="0" collapsed="false">
      <c r="A1592" s="17" t="n">
        <v>1987</v>
      </c>
      <c r="B1592" s="16" t="n">
        <v>0.0665325669660455</v>
      </c>
      <c r="C1592" s="16" t="n">
        <v>0.0844495772474235</v>
      </c>
      <c r="D1592" s="16" t="n">
        <v>1</v>
      </c>
      <c r="E1592" s="17" t="n">
        <v>100</v>
      </c>
      <c r="F1592" s="17" t="n">
        <v>17.6703481753939</v>
      </c>
      <c r="G1592" s="17" t="n">
        <v>16.6863786165926</v>
      </c>
      <c r="H1592" s="16" t="n">
        <v>1.5584272293425</v>
      </c>
      <c r="I1592" s="16" t="n">
        <v>1.30102999566398</v>
      </c>
      <c r="J1592" s="16" t="n">
        <v>0.518899563939868</v>
      </c>
      <c r="K1592" s="16" t="n">
        <v>0.697350230414747</v>
      </c>
      <c r="L1592" s="16" t="n">
        <v>0.719930875576037</v>
      </c>
    </row>
    <row r="1593" customFormat="false" ht="15" hidden="false" customHeight="false" outlineLevel="0" collapsed="false">
      <c r="A1593" s="17" t="n">
        <v>1988</v>
      </c>
      <c r="B1593" s="16" t="n">
        <v>0.0667376960849478</v>
      </c>
      <c r="C1593" s="16" t="n">
        <v>0.0847669322163828</v>
      </c>
      <c r="D1593" s="16" t="n">
        <v>1</v>
      </c>
      <c r="E1593" s="17" t="n">
        <v>100</v>
      </c>
      <c r="F1593" s="17" t="n">
        <v>17.786213212562</v>
      </c>
      <c r="G1593" s="17" t="n">
        <v>16.7921667635947</v>
      </c>
      <c r="H1593" s="16" t="n">
        <v>1.56505618429181</v>
      </c>
      <c r="I1593" s="16" t="n">
        <v>1.30102999566398</v>
      </c>
      <c r="J1593" s="16" t="n">
        <v>0.955605599753964</v>
      </c>
      <c r="K1593" s="16" t="n">
        <v>0.698271889400922</v>
      </c>
      <c r="L1593" s="16" t="n">
        <v>0.718279569892473</v>
      </c>
    </row>
    <row r="1594" customFormat="false" ht="15" hidden="false" customHeight="false" outlineLevel="0" collapsed="false">
      <c r="A1594" s="17" t="n">
        <v>1989</v>
      </c>
      <c r="B1594" s="16" t="n">
        <v>0.0669467793629756</v>
      </c>
      <c r="C1594" s="16" t="n">
        <v>0.0850881890544007</v>
      </c>
      <c r="D1594" s="16" t="n">
        <v>1</v>
      </c>
      <c r="E1594" s="17" t="n">
        <v>100</v>
      </c>
      <c r="F1594" s="17" t="n">
        <v>17.901137770911</v>
      </c>
      <c r="G1594" s="17" t="n">
        <v>16.8988580046161</v>
      </c>
      <c r="H1594" s="16" t="n">
        <v>1.57196077847831</v>
      </c>
      <c r="I1594" s="16" t="n">
        <v>1.30102999566398</v>
      </c>
      <c r="J1594" s="16" t="n">
        <v>0.534104319233059</v>
      </c>
      <c r="K1594" s="16" t="n">
        <v>0.699091141833077</v>
      </c>
      <c r="L1594" s="16" t="n">
        <v>0.716769073220686</v>
      </c>
    </row>
    <row r="1595" customFormat="false" ht="15" hidden="false" customHeight="false" outlineLevel="0" collapsed="false">
      <c r="A1595" s="17" t="n">
        <v>1990</v>
      </c>
      <c r="B1595" s="16" t="n">
        <v>0.0671625950388492</v>
      </c>
      <c r="C1595" s="16" t="n">
        <v>0.0854169487712845</v>
      </c>
      <c r="D1595" s="16" t="n">
        <v>1</v>
      </c>
      <c r="E1595" s="17" t="n">
        <v>100</v>
      </c>
      <c r="F1595" s="17" t="n">
        <v>18.0152181053011</v>
      </c>
      <c r="G1595" s="17" t="n">
        <v>16.9981434223418</v>
      </c>
      <c r="H1595" s="16" t="n">
        <v>1.57789517884229</v>
      </c>
      <c r="I1595" s="16" t="n">
        <v>1.30102999566398</v>
      </c>
      <c r="J1595" s="16" t="n">
        <v>0.131257257985207</v>
      </c>
      <c r="K1595" s="16" t="n">
        <v>0.699641577060932</v>
      </c>
      <c r="L1595" s="16" t="n">
        <v>0.715642601126472</v>
      </c>
    </row>
    <row r="1596" customFormat="false" ht="15" hidden="false" customHeight="false" outlineLevel="0" collapsed="false">
      <c r="A1596" s="17" t="n">
        <v>1991</v>
      </c>
      <c r="B1596" s="16" t="n">
        <v>0.0673791002777834</v>
      </c>
      <c r="C1596" s="16" t="n">
        <v>0.0857442064451114</v>
      </c>
      <c r="D1596" s="16" t="n">
        <v>1</v>
      </c>
      <c r="E1596" s="17" t="n">
        <v>100</v>
      </c>
      <c r="F1596" s="17" t="n">
        <v>18.126287696614</v>
      </c>
      <c r="G1596" s="17" t="n">
        <v>17.0973815120082</v>
      </c>
      <c r="H1596" s="16" t="n">
        <v>1.58442794115908</v>
      </c>
      <c r="I1596" s="16" t="n">
        <v>1.30102999566398</v>
      </c>
      <c r="J1596" s="16" t="n">
        <v>0.38525685132998</v>
      </c>
      <c r="K1596" s="16" t="n">
        <v>0.70052483358935</v>
      </c>
      <c r="L1596" s="16" t="n">
        <v>0.713952892985151</v>
      </c>
    </row>
    <row r="1597" customFormat="false" ht="15" hidden="false" customHeight="false" outlineLevel="0" collapsed="false">
      <c r="A1597" s="17" t="n">
        <v>1992</v>
      </c>
      <c r="B1597" s="16" t="n">
        <v>0.0676025419481217</v>
      </c>
      <c r="C1597" s="16" t="n">
        <v>0.0860789756621084</v>
      </c>
      <c r="D1597" s="16" t="n">
        <v>1</v>
      </c>
      <c r="E1597" s="17" t="n">
        <v>100</v>
      </c>
      <c r="F1597" s="17" t="n">
        <v>18.2373206655412</v>
      </c>
      <c r="G1597" s="17" t="n">
        <v>17.1981958418388</v>
      </c>
      <c r="H1597" s="16" t="n">
        <v>1.59136419854666</v>
      </c>
      <c r="I1597" s="16" t="n">
        <v>1.30102999566398</v>
      </c>
      <c r="J1597" s="16" t="n">
        <v>1.05654178737008</v>
      </c>
      <c r="K1597" s="16" t="n">
        <v>0.701344086021505</v>
      </c>
      <c r="L1597" s="16" t="n">
        <v>0.712378392217102</v>
      </c>
    </row>
    <row r="1598" customFormat="false" ht="15" hidden="false" customHeight="false" outlineLevel="0" collapsed="false">
      <c r="A1598" s="17" t="n">
        <v>1993</v>
      </c>
      <c r="B1598" s="16" t="n">
        <v>0.0678330541011833</v>
      </c>
      <c r="C1598" s="16" t="n">
        <v>0.0864208106552401</v>
      </c>
      <c r="D1598" s="16" t="n">
        <v>1</v>
      </c>
      <c r="E1598" s="17" t="n">
        <v>100</v>
      </c>
      <c r="F1598" s="17" t="n">
        <v>18.3454943307906</v>
      </c>
      <c r="G1598" s="17" t="n">
        <v>17.2972261276483</v>
      </c>
      <c r="H1598" s="16" t="n">
        <v>1.59858641260993</v>
      </c>
      <c r="I1598" s="16" t="n">
        <v>1.30102999566398</v>
      </c>
      <c r="J1598" s="16" t="n">
        <v>0.717873142853748</v>
      </c>
      <c r="K1598" s="16" t="n">
        <v>0.702073732718894</v>
      </c>
      <c r="L1598" s="16" t="n">
        <v>0.711379928315412</v>
      </c>
    </row>
    <row r="1599" customFormat="false" ht="15" hidden="false" customHeight="false" outlineLevel="0" collapsed="false">
      <c r="A1599" s="17" t="n">
        <v>1994</v>
      </c>
      <c r="B1599" s="16" t="n">
        <v>0.0680655787388484</v>
      </c>
      <c r="C1599" s="16" t="n">
        <v>0.086765305067022</v>
      </c>
      <c r="D1599" s="16" t="n">
        <v>1</v>
      </c>
      <c r="E1599" s="17" t="n">
        <v>100</v>
      </c>
      <c r="F1599" s="17" t="n">
        <v>18.454501368069</v>
      </c>
      <c r="G1599" s="17" t="n">
        <v>17.3897538905323</v>
      </c>
      <c r="H1599" s="16" t="n">
        <v>1.60488882406738</v>
      </c>
      <c r="I1599" s="16" t="n">
        <v>1.30102999566398</v>
      </c>
      <c r="J1599" s="16" t="n">
        <v>0.843428422414917</v>
      </c>
      <c r="K1599" s="16" t="n">
        <v>0.702598566308244</v>
      </c>
      <c r="L1599" s="16" t="n">
        <v>0.709792626728111</v>
      </c>
    </row>
    <row r="1600" customFormat="false" ht="15" hidden="false" customHeight="false" outlineLevel="0" collapsed="false">
      <c r="A1600" s="17" t="n">
        <v>1995</v>
      </c>
      <c r="B1600" s="16" t="n">
        <v>0.0683080908798036</v>
      </c>
      <c r="C1600" s="16" t="n">
        <v>0.0871226079581726</v>
      </c>
      <c r="D1600" s="16" t="n">
        <v>1</v>
      </c>
      <c r="E1600" s="17" t="n">
        <v>100</v>
      </c>
      <c r="F1600" s="17" t="n">
        <v>18.5644940886587</v>
      </c>
      <c r="G1600" s="17" t="n">
        <v>17.4875807040669</v>
      </c>
      <c r="H1600" s="16" t="n">
        <v>1.61190425940169</v>
      </c>
      <c r="I1600" s="16" t="n">
        <v>1.30102999566398</v>
      </c>
      <c r="J1600" s="16" t="n">
        <v>0.510139219063753</v>
      </c>
      <c r="K1600" s="16" t="n">
        <v>0.703187403993856</v>
      </c>
      <c r="L1600" s="16" t="n">
        <v>0.708614951356887</v>
      </c>
    </row>
    <row r="1601" customFormat="false" ht="15" hidden="false" customHeight="false" outlineLevel="0" collapsed="false">
      <c r="A1601" s="17" t="n">
        <v>1996</v>
      </c>
      <c r="B1601" s="16" t="n">
        <v>0.0685562727647641</v>
      </c>
      <c r="C1601" s="16" t="n">
        <v>0.0874843035494128</v>
      </c>
      <c r="D1601" s="16" t="n">
        <v>1</v>
      </c>
      <c r="E1601" s="17" t="n">
        <v>100</v>
      </c>
      <c r="F1601" s="17" t="n">
        <v>18.6704407646402</v>
      </c>
      <c r="G1601" s="17" t="n">
        <v>17.575901416848</v>
      </c>
      <c r="H1601" s="16" t="n">
        <v>1.61759949742281</v>
      </c>
      <c r="I1601" s="16" t="n">
        <v>1.30102999566398</v>
      </c>
      <c r="J1601" s="16" t="n">
        <v>0.979316759256423</v>
      </c>
      <c r="K1601" s="16" t="n">
        <v>0.704173067076293</v>
      </c>
      <c r="L1601" s="16" t="n">
        <v>0.70715565796211</v>
      </c>
    </row>
    <row r="1602" customFormat="false" ht="15" hidden="false" customHeight="false" outlineLevel="0" collapsed="false">
      <c r="A1602" s="17" t="n">
        <v>1997</v>
      </c>
      <c r="B1602" s="16" t="n">
        <v>0.0688081803243785</v>
      </c>
      <c r="C1602" s="16" t="n">
        <v>0.0878490138498526</v>
      </c>
      <c r="D1602" s="16" t="n">
        <v>1</v>
      </c>
      <c r="E1602" s="17" t="n">
        <v>100</v>
      </c>
      <c r="F1602" s="17" t="n">
        <v>18.7759629040435</v>
      </c>
      <c r="G1602" s="17" t="n">
        <v>17.6657244560415</v>
      </c>
      <c r="H1602" s="16" t="n">
        <v>1.62492686553366</v>
      </c>
      <c r="I1602" s="16" t="n">
        <v>1.30102999566398</v>
      </c>
      <c r="J1602" s="16" t="n">
        <v>0.92093274024723</v>
      </c>
      <c r="K1602" s="16" t="n">
        <v>0.704915514592934</v>
      </c>
      <c r="L1602" s="16" t="n">
        <v>0.70563236047107</v>
      </c>
    </row>
    <row r="1603" customFormat="false" ht="15" hidden="false" customHeight="false" outlineLevel="0" collapsed="false">
      <c r="A1603" s="17" t="n">
        <v>1998</v>
      </c>
      <c r="B1603" s="16" t="n">
        <v>0.0690663252617159</v>
      </c>
      <c r="C1603" s="16" t="n">
        <v>0.0882212958388752</v>
      </c>
      <c r="D1603" s="16" t="n">
        <v>1</v>
      </c>
      <c r="E1603" s="17" t="n">
        <v>100</v>
      </c>
      <c r="F1603" s="17" t="n">
        <v>18.8836693638464</v>
      </c>
      <c r="G1603" s="17" t="n">
        <v>17.7487640322769</v>
      </c>
      <c r="H1603" s="16" t="n">
        <v>1.63207348022808</v>
      </c>
      <c r="I1603" s="16" t="n">
        <v>1.30102999566398</v>
      </c>
      <c r="J1603" s="16" t="n">
        <v>0.995388510639233</v>
      </c>
      <c r="K1603" s="16" t="n">
        <v>0.705529953917051</v>
      </c>
      <c r="L1603" s="16" t="n">
        <v>0.704134664618536</v>
      </c>
    </row>
    <row r="1604" customFormat="false" ht="15" hidden="false" customHeight="false" outlineLevel="0" collapsed="false">
      <c r="A1604" s="17" t="n">
        <v>1999</v>
      </c>
      <c r="B1604" s="16" t="n">
        <v>0.0693274720143231</v>
      </c>
      <c r="C1604" s="16" t="n">
        <v>0.0885941090302602</v>
      </c>
      <c r="D1604" s="16" t="n">
        <v>1</v>
      </c>
      <c r="E1604" s="17" t="n">
        <v>100</v>
      </c>
      <c r="F1604" s="17" t="n">
        <v>18.9852238898994</v>
      </c>
      <c r="G1604" s="17" t="n">
        <v>17.8211603295887</v>
      </c>
      <c r="H1604" s="16" t="n">
        <v>1.63888678133646</v>
      </c>
      <c r="I1604" s="16" t="n">
        <v>1.30102999566398</v>
      </c>
      <c r="J1604" s="16" t="n">
        <v>0.569116067933264</v>
      </c>
      <c r="K1604" s="16" t="n">
        <v>0.706195596518177</v>
      </c>
      <c r="L1604" s="16" t="n">
        <v>0.702880184331797</v>
      </c>
    </row>
    <row r="1605" customFormat="false" ht="15" hidden="false" customHeight="false" outlineLevel="0" collapsed="false">
      <c r="A1605" s="17" t="n">
        <v>2000</v>
      </c>
      <c r="B1605" s="16" t="n">
        <v>0.0695915280412587</v>
      </c>
      <c r="C1605" s="16" t="n">
        <v>0.0889675708247289</v>
      </c>
      <c r="D1605" s="16" t="n">
        <v>1</v>
      </c>
      <c r="E1605" s="17" t="n">
        <v>100</v>
      </c>
      <c r="F1605" s="17" t="n">
        <v>19.0822987448945</v>
      </c>
      <c r="G1605" s="17" t="n">
        <v>17.8771439881443</v>
      </c>
      <c r="H1605" s="16" t="n">
        <v>1.64573561725922</v>
      </c>
      <c r="I1605" s="16" t="n">
        <v>1.30102999566398</v>
      </c>
      <c r="J1605" s="16" t="n">
        <v>1.07560980760807</v>
      </c>
      <c r="K1605" s="16" t="n">
        <v>0.707066052227343</v>
      </c>
      <c r="L1605" s="16" t="n">
        <v>0.701254480286738</v>
      </c>
    </row>
    <row r="1606" customFormat="false" ht="15" hidden="false" customHeight="false" outlineLevel="0" collapsed="false">
      <c r="A1606" s="17" t="n">
        <v>2001</v>
      </c>
      <c r="B1606" s="16" t="n">
        <v>0.0698623776081063</v>
      </c>
      <c r="C1606" s="16" t="n">
        <v>0.0893483146424255</v>
      </c>
      <c r="D1606" s="16" t="n">
        <v>1</v>
      </c>
      <c r="E1606" s="17" t="n">
        <v>100</v>
      </c>
      <c r="F1606" s="17" t="n">
        <v>19.1791902428319</v>
      </c>
      <c r="G1606" s="17" t="n">
        <v>17.8905469526466</v>
      </c>
      <c r="H1606" s="16" t="n">
        <v>1.65228750632435</v>
      </c>
      <c r="I1606" s="16" t="n">
        <v>1.30102999566398</v>
      </c>
      <c r="J1606" s="16" t="n">
        <v>1.13766665957489</v>
      </c>
      <c r="K1606" s="16" t="n">
        <v>0.707642089093702</v>
      </c>
      <c r="L1606" s="16" t="n">
        <v>0.699820788530466</v>
      </c>
    </row>
    <row r="1607" customFormat="false" ht="15" hidden="false" customHeight="false" outlineLevel="0" collapsed="false">
      <c r="A1607" s="17" t="n">
        <v>2002</v>
      </c>
      <c r="B1607" s="16" t="n">
        <v>0.0701383911073208</v>
      </c>
      <c r="C1607" s="16" t="n">
        <v>0.0897339871934345</v>
      </c>
      <c r="D1607" s="16" t="n">
        <v>1</v>
      </c>
      <c r="E1607" s="17" t="n">
        <v>100</v>
      </c>
      <c r="F1607" s="17" t="n">
        <v>19.2736787718221</v>
      </c>
      <c r="G1607" s="17" t="n">
        <v>17.9640899441214</v>
      </c>
      <c r="H1607" s="16" t="n">
        <v>1.65895412073831</v>
      </c>
      <c r="I1607" s="16" t="n">
        <v>1.30102999566398</v>
      </c>
      <c r="J1607" s="16" t="n">
        <v>1.26831264498375</v>
      </c>
      <c r="K1607" s="16" t="n">
        <v>0.708026113671275</v>
      </c>
      <c r="L1607" s="16" t="n">
        <v>0.698732718894009</v>
      </c>
    </row>
    <row r="1608" customFormat="false" ht="15" hidden="false" customHeight="false" outlineLevel="0" collapsed="false">
      <c r="A1608" s="17" t="n">
        <v>2003</v>
      </c>
      <c r="B1608" s="16" t="n">
        <v>0.0704169873857782</v>
      </c>
      <c r="C1608" s="16" t="n">
        <v>0.0901202146384505</v>
      </c>
      <c r="D1608" s="16" t="n">
        <v>1</v>
      </c>
      <c r="E1608" s="17" t="n">
        <v>100</v>
      </c>
      <c r="F1608" s="17" t="n">
        <v>19.3648884644693</v>
      </c>
      <c r="G1608" s="17" t="n">
        <v>18.046783785846</v>
      </c>
      <c r="H1608" s="16" t="n">
        <v>1.66565248244079</v>
      </c>
      <c r="I1608" s="16" t="n">
        <v>1.30102999566398</v>
      </c>
      <c r="J1608" s="16" t="n">
        <v>0.682952158295895</v>
      </c>
      <c r="K1608" s="16" t="n">
        <v>0.708627752176139</v>
      </c>
      <c r="L1608" s="16" t="n">
        <v>0.697299027137737</v>
      </c>
    </row>
    <row r="1609" customFormat="false" ht="15" hidden="false" customHeight="false" outlineLevel="0" collapsed="false">
      <c r="A1609" s="17" t="n">
        <v>2004</v>
      </c>
      <c r="B1609" s="16" t="n">
        <v>0.0707069165590737</v>
      </c>
      <c r="C1609" s="16" t="n">
        <v>0.0905193085992529</v>
      </c>
      <c r="D1609" s="16" t="n">
        <v>1</v>
      </c>
      <c r="E1609" s="17" t="n">
        <v>100</v>
      </c>
      <c r="F1609" s="17" t="n">
        <v>19.4577657512145</v>
      </c>
      <c r="G1609" s="17" t="n">
        <v>18.126565774501</v>
      </c>
      <c r="H1609" s="16" t="n">
        <v>1.67297295064263</v>
      </c>
      <c r="I1609" s="16" t="n">
        <v>1.30102999566398</v>
      </c>
      <c r="J1609" s="16" t="n">
        <v>1.18842704119779</v>
      </c>
      <c r="K1609" s="16" t="n">
        <v>0.709267793138761</v>
      </c>
      <c r="L1609" s="16" t="n">
        <v>0.695698924731183</v>
      </c>
    </row>
    <row r="1610" customFormat="false" ht="15" hidden="false" customHeight="false" outlineLevel="0" collapsed="false">
      <c r="A1610" s="17" t="n">
        <v>2005</v>
      </c>
      <c r="B1610" s="16" t="n">
        <v>0.0709993698530727</v>
      </c>
      <c r="C1610" s="16" t="n">
        <v>0.0909191104012632</v>
      </c>
      <c r="D1610" s="16" t="n">
        <v>1</v>
      </c>
      <c r="E1610" s="17" t="n">
        <v>100</v>
      </c>
      <c r="F1610" s="17" t="n">
        <v>19.5468489766411</v>
      </c>
      <c r="G1610" s="17" t="n">
        <v>18.202146529524</v>
      </c>
      <c r="H1610" s="16" t="n">
        <v>1.67897202223376</v>
      </c>
      <c r="I1610" s="16" t="n">
        <v>1.30102999566398</v>
      </c>
      <c r="J1610" s="16" t="n">
        <v>0.584299576694772</v>
      </c>
      <c r="K1610" s="16" t="n">
        <v>0.709907834101383</v>
      </c>
      <c r="L1610" s="16" t="n">
        <v>0.6939452124936</v>
      </c>
    </row>
    <row r="1611" customFormat="false" ht="15" hidden="false" customHeight="false" outlineLevel="0" collapsed="false">
      <c r="A1611" s="17" t="n">
        <v>2006</v>
      </c>
      <c r="B1611" s="16" t="n">
        <v>0.0712935596054035</v>
      </c>
      <c r="C1611" s="16" t="n">
        <v>0.091320196791522</v>
      </c>
      <c r="D1611" s="16" t="n">
        <v>1</v>
      </c>
      <c r="E1611" s="17" t="n">
        <v>100</v>
      </c>
      <c r="F1611" s="17" t="n">
        <v>19.6357601397292</v>
      </c>
      <c r="G1611" s="17" t="n">
        <v>18.2818170358771</v>
      </c>
      <c r="H1611" s="16" t="n">
        <v>1.68533305969258</v>
      </c>
      <c r="I1611" s="16" t="n">
        <v>1.30102999566398</v>
      </c>
      <c r="J1611" s="16" t="n">
        <v>0.935666190130359</v>
      </c>
      <c r="K1611" s="16" t="n">
        <v>0.710535074244752</v>
      </c>
      <c r="L1611" s="16" t="n">
        <v>0.692511520737327</v>
      </c>
    </row>
    <row r="1612" customFormat="false" ht="15" hidden="false" customHeight="false" outlineLevel="0" collapsed="false">
      <c r="A1612" s="17" t="n">
        <v>2007</v>
      </c>
      <c r="B1612" s="16" t="n">
        <v>0.071596080526</v>
      </c>
      <c r="C1612" s="16" t="n">
        <v>0.0917295997061076</v>
      </c>
      <c r="D1612" s="16" t="n">
        <v>1</v>
      </c>
      <c r="E1612" s="17" t="n">
        <v>100</v>
      </c>
      <c r="F1612" s="17" t="n">
        <v>19.7234879478732</v>
      </c>
      <c r="G1612" s="17" t="n">
        <v>18.3553044049066</v>
      </c>
      <c r="H1612" s="16" t="n">
        <v>1.69125739376342</v>
      </c>
      <c r="I1612" s="16" t="n">
        <v>1.30102999566398</v>
      </c>
      <c r="J1612" s="16" t="n">
        <v>0.895073183728366</v>
      </c>
      <c r="K1612" s="16" t="n">
        <v>0.711341525857655</v>
      </c>
      <c r="L1612" s="16" t="n">
        <v>0.69100102406554</v>
      </c>
    </row>
    <row r="1613" customFormat="false" ht="15" hidden="false" customHeight="false" outlineLevel="0" collapsed="false">
      <c r="A1613" s="17" t="n">
        <v>2008</v>
      </c>
      <c r="B1613" s="16" t="n">
        <v>0.0718966102493661</v>
      </c>
      <c r="C1613" s="16" t="n">
        <v>0.0921333529716057</v>
      </c>
      <c r="D1613" s="16" t="n">
        <v>1</v>
      </c>
      <c r="E1613" s="17" t="n">
        <v>100</v>
      </c>
      <c r="F1613" s="17" t="n">
        <v>19.8058018544627</v>
      </c>
      <c r="G1613" s="17" t="n">
        <v>18.427858474207</v>
      </c>
      <c r="H1613" s="16" t="n">
        <v>1.6977291387035</v>
      </c>
      <c r="I1613" s="16" t="n">
        <v>1.30102999566398</v>
      </c>
      <c r="J1613" s="16" t="n">
        <v>1.01030284525948</v>
      </c>
      <c r="K1613" s="16" t="n">
        <v>0.711930363543267</v>
      </c>
      <c r="L1613" s="16" t="n">
        <v>0.689464925755248</v>
      </c>
    </row>
    <row r="1614" customFormat="false" ht="15" hidden="false" customHeight="false" outlineLevel="0" collapsed="false">
      <c r="A1614" s="17" t="n">
        <v>2009</v>
      </c>
      <c r="B1614" s="16" t="n">
        <v>0.0722023734142856</v>
      </c>
      <c r="C1614" s="16" t="n">
        <v>0.0925426106779806</v>
      </c>
      <c r="D1614" s="16" t="n">
        <v>1</v>
      </c>
      <c r="E1614" s="17" t="n">
        <v>100</v>
      </c>
      <c r="F1614" s="17" t="n">
        <v>19.8885464206791</v>
      </c>
      <c r="G1614" s="17" t="n">
        <v>18.4955392939875</v>
      </c>
      <c r="H1614" s="16" t="n">
        <v>1.7034059287769</v>
      </c>
      <c r="I1614" s="16" t="n">
        <v>1.30102999566398</v>
      </c>
      <c r="J1614" s="16" t="n">
        <v>1.19141055930371</v>
      </c>
      <c r="K1614" s="16" t="n">
        <v>0.712647209421403</v>
      </c>
      <c r="L1614" s="16" t="n">
        <v>0.687928827444956</v>
      </c>
    </row>
    <row r="1615" customFormat="false" ht="15" hidden="false" customHeight="false" outlineLevel="0" collapsed="false">
      <c r="A1615" s="17" t="n">
        <v>2010</v>
      </c>
      <c r="B1615" s="16" t="n">
        <v>0.0725139604201393</v>
      </c>
      <c r="C1615" s="16" t="n">
        <v>0.0929562678260188</v>
      </c>
      <c r="D1615" s="16" t="n">
        <v>1</v>
      </c>
      <c r="E1615" s="17" t="n">
        <v>100</v>
      </c>
      <c r="F1615" s="17" t="n">
        <v>19.9682464466628</v>
      </c>
      <c r="G1615" s="17" t="n">
        <v>18.5596342466405</v>
      </c>
      <c r="H1615" s="16" t="n">
        <v>1.70941574988209</v>
      </c>
      <c r="I1615" s="16" t="n">
        <v>1.30102999566398</v>
      </c>
      <c r="J1615" s="16" t="n">
        <v>0.817235718764789</v>
      </c>
      <c r="K1615" s="16" t="n">
        <v>0.712954429083461</v>
      </c>
      <c r="L1615" s="16" t="n">
        <v>0.686559139784946</v>
      </c>
    </row>
    <row r="1616" customFormat="false" ht="15" hidden="false" customHeight="false" outlineLevel="0" collapsed="false">
      <c r="A1616" s="17" t="n">
        <v>2011</v>
      </c>
      <c r="B1616" s="16" t="n">
        <v>0.07282809451932</v>
      </c>
      <c r="C1616" s="16" t="n">
        <v>0.0933698252504391</v>
      </c>
      <c r="D1616" s="16" t="n">
        <v>1</v>
      </c>
      <c r="E1616" s="17" t="n">
        <v>100</v>
      </c>
      <c r="F1616" s="17" t="n">
        <v>20.04427204173</v>
      </c>
      <c r="G1616" s="17" t="n">
        <v>18.624935976316</v>
      </c>
      <c r="H1616" s="16" t="n">
        <v>1.71272391331522</v>
      </c>
      <c r="I1616" s="16" t="n">
        <v>1.30102999566398</v>
      </c>
      <c r="J1616" s="16" t="n">
        <v>0.909441663352721</v>
      </c>
      <c r="K1616" s="16" t="n">
        <v>0.713248847926267</v>
      </c>
      <c r="L1616" s="16" t="n">
        <v>0.685202252944189</v>
      </c>
    </row>
    <row r="1617" customFormat="false" ht="15" hidden="false" customHeight="false" outlineLevel="0" collapsed="false">
      <c r="A1617" s="17" t="n">
        <v>2012</v>
      </c>
      <c r="B1617" s="16" t="n">
        <v>0.0731497390698346</v>
      </c>
      <c r="C1617" s="16" t="n">
        <v>0.0937915160771339</v>
      </c>
      <c r="D1617" s="16" t="n">
        <v>1</v>
      </c>
      <c r="E1617" s="17" t="n">
        <v>100</v>
      </c>
      <c r="F1617" s="17" t="n">
        <v>20.1187194263082</v>
      </c>
      <c r="G1617" s="17" t="n">
        <v>18.6827840990747</v>
      </c>
      <c r="H1617" s="16" t="n">
        <v>1.71467697953068</v>
      </c>
      <c r="I1617" s="16" t="n">
        <v>1.30102999566398</v>
      </c>
      <c r="J1617" s="16" t="n">
        <v>1.02735632159921</v>
      </c>
      <c r="K1617" s="16" t="n">
        <v>0.713978494623656</v>
      </c>
      <c r="L1617" s="16" t="n">
        <v>0.683704557091654</v>
      </c>
    </row>
    <row r="1618" customFormat="false" ht="15" hidden="false" customHeight="false" outlineLevel="0" collapsed="false">
      <c r="A1618" s="17" t="n">
        <v>2013</v>
      </c>
      <c r="B1618" s="16" t="n">
        <v>0.0734813333385521</v>
      </c>
      <c r="C1618" s="16" t="n">
        <v>0.0942237611259184</v>
      </c>
      <c r="D1618" s="16" t="n">
        <v>1</v>
      </c>
      <c r="E1618" s="17" t="n">
        <v>100</v>
      </c>
      <c r="F1618" s="17" t="n">
        <v>20.1917621149253</v>
      </c>
      <c r="G1618" s="17" t="n">
        <v>18.7443973259111</v>
      </c>
      <c r="H1618" s="16" t="n">
        <v>1.71651714646778</v>
      </c>
      <c r="I1618" s="16" t="n">
        <v>1.30102999566398</v>
      </c>
      <c r="J1618" s="16" t="n">
        <v>0.907813626308945</v>
      </c>
      <c r="K1618" s="16" t="n">
        <v>0.714221710189452</v>
      </c>
      <c r="L1618" s="16" t="n">
        <v>0.682181259600615</v>
      </c>
    </row>
    <row r="1619" customFormat="false" ht="15" hidden="false" customHeight="false" outlineLevel="0" collapsed="false">
      <c r="A1619" s="17" t="n">
        <v>2014</v>
      </c>
      <c r="B1619" s="16" t="n">
        <v>0.0738126747310162</v>
      </c>
      <c r="C1619" s="16" t="n">
        <v>0.0946538107529763</v>
      </c>
      <c r="D1619" s="16" t="n">
        <v>1</v>
      </c>
      <c r="E1619" s="17" t="n">
        <v>100</v>
      </c>
      <c r="F1619" s="17" t="n">
        <v>20.2626342605344</v>
      </c>
      <c r="G1619" s="17" t="n">
        <v>18.8008149007204</v>
      </c>
      <c r="H1619" s="16" t="n">
        <v>1.72179509849079</v>
      </c>
      <c r="I1619" s="16" t="n">
        <v>1.30102999566398</v>
      </c>
      <c r="J1619" s="16" t="n">
        <v>1.22222976100658</v>
      </c>
      <c r="K1619" s="16" t="n">
        <v>0.714861751152074</v>
      </c>
      <c r="L1619" s="16" t="n">
        <v>0.680657962109575</v>
      </c>
    </row>
    <row r="1620" customFormat="false" ht="15" hidden="false" customHeight="false" outlineLevel="0" collapsed="false">
      <c r="A1620" s="17" t="n">
        <v>2015</v>
      </c>
      <c r="B1620" s="16" t="n">
        <v>0.0741464906327781</v>
      </c>
      <c r="C1620" s="16" t="n">
        <v>0.0950849432378046</v>
      </c>
      <c r="D1620" s="16" t="n">
        <v>1</v>
      </c>
      <c r="E1620" s="17" t="n">
        <v>100</v>
      </c>
      <c r="F1620" s="17" t="n">
        <v>20.3307082865864</v>
      </c>
      <c r="G1620" s="17" t="n">
        <v>18.8471313249177</v>
      </c>
      <c r="H1620" s="16" t="n">
        <v>1.72836074355409</v>
      </c>
      <c r="I1620" s="16" t="n">
        <v>1.30102999566398</v>
      </c>
      <c r="J1620" s="16" t="n">
        <v>1.11217831427149</v>
      </c>
      <c r="K1620" s="16" t="n">
        <v>0.715028161802355</v>
      </c>
      <c r="L1620" s="16" t="n">
        <v>0.679301075268817</v>
      </c>
    </row>
    <row r="1621" customFormat="false" ht="15" hidden="false" customHeight="false" outlineLevel="0" collapsed="false">
      <c r="A1621" s="17" t="n">
        <v>2016</v>
      </c>
      <c r="B1621" s="16" t="n">
        <v>0.0744887710445457</v>
      </c>
      <c r="C1621" s="16" t="n">
        <v>0.0955251521340782</v>
      </c>
      <c r="D1621" s="16" t="n">
        <v>1</v>
      </c>
      <c r="E1621" s="17" t="n">
        <v>100</v>
      </c>
      <c r="F1621" s="17" t="n">
        <v>20.3977222161864</v>
      </c>
      <c r="G1621" s="17" t="n">
        <v>18.9013709664813</v>
      </c>
      <c r="H1621" s="16" t="n">
        <v>1.73464473452008</v>
      </c>
      <c r="I1621" s="16" t="n">
        <v>1.30102999566398</v>
      </c>
      <c r="J1621" s="16" t="n">
        <v>1.69949493378829</v>
      </c>
      <c r="K1621" s="16" t="n">
        <v>0.715514592933948</v>
      </c>
      <c r="L1621" s="16" t="n">
        <v>0.677982590885817</v>
      </c>
    </row>
    <row r="1622" customFormat="false" ht="15" hidden="false" customHeight="false" outlineLevel="0" collapsed="false">
      <c r="A1622" s="17" t="n">
        <v>2017</v>
      </c>
      <c r="B1622" s="16" t="n">
        <v>0.0748290360742618</v>
      </c>
      <c r="C1622" s="16" t="n">
        <v>0.0959602520771084</v>
      </c>
      <c r="D1622" s="16" t="n">
        <v>1</v>
      </c>
      <c r="E1622" s="17" t="n">
        <v>100</v>
      </c>
      <c r="F1622" s="17" t="n">
        <v>20.4616679919438</v>
      </c>
      <c r="G1622" s="17" t="n">
        <v>18.9521552961807</v>
      </c>
      <c r="H1622" s="16" t="n">
        <v>1.73960771423869</v>
      </c>
      <c r="I1622" s="16" t="n">
        <v>1.30102999566398</v>
      </c>
      <c r="J1622" s="16" t="n">
        <v>1.77263718554844</v>
      </c>
      <c r="K1622" s="16" t="n">
        <v>0.715873015873016</v>
      </c>
      <c r="L1622" s="16" t="n">
        <v>0.676817716333845</v>
      </c>
    </row>
    <row r="1623" customFormat="false" ht="15" hidden="false" customHeight="false" outlineLevel="0" collapsed="false">
      <c r="A1623" s="17" t="n">
        <v>2018</v>
      </c>
      <c r="B1623" s="16" t="n">
        <v>0.0751754766300557</v>
      </c>
      <c r="C1623" s="16" t="n">
        <v>0.0964010482834232</v>
      </c>
      <c r="D1623" s="16" t="n">
        <v>1</v>
      </c>
      <c r="E1623" s="17" t="n">
        <v>100</v>
      </c>
      <c r="F1623" s="17" t="n">
        <v>20.5231245687018</v>
      </c>
      <c r="G1623" s="17" t="n">
        <v>18.9930902057941</v>
      </c>
      <c r="H1623" s="16" t="n">
        <v>1.74526569309736</v>
      </c>
      <c r="I1623" s="16" t="n">
        <v>1.30102999566398</v>
      </c>
      <c r="J1623" s="16" t="n">
        <v>1.82554368882932</v>
      </c>
      <c r="K1623" s="16" t="n">
        <v>0.716538658474142</v>
      </c>
      <c r="L1623" s="16" t="n">
        <v>0.675742447516641</v>
      </c>
    </row>
    <row r="1624" customFormat="false" ht="15" hidden="false" customHeight="false" outlineLevel="0" collapsed="false">
      <c r="A1624" s="17" t="n">
        <v>2019</v>
      </c>
      <c r="B1624" s="16" t="n">
        <v>0.0755293125671054</v>
      </c>
      <c r="C1624" s="16" t="n">
        <v>0.0968498608457946</v>
      </c>
      <c r="D1624" s="16" t="n">
        <v>1</v>
      </c>
      <c r="E1624" s="17" t="n">
        <v>100</v>
      </c>
      <c r="F1624" s="17" t="n">
        <v>20.584006374022</v>
      </c>
      <c r="G1624" s="17" t="n">
        <v>19.0365957090991</v>
      </c>
      <c r="H1624" s="16" t="n">
        <v>1.75151586450102</v>
      </c>
      <c r="I1624" s="16" t="n">
        <v>1.30102999566398</v>
      </c>
      <c r="J1624" s="16" t="n">
        <v>1.58632388423632</v>
      </c>
      <c r="K1624" s="16" t="n">
        <v>0.716820276497696</v>
      </c>
      <c r="L1624" s="16" t="n">
        <v>0.674129544290835</v>
      </c>
    </row>
    <row r="1625" customFormat="false" ht="15" hidden="false" customHeight="false" outlineLevel="0" collapsed="false">
      <c r="A1625" s="17" t="n">
        <v>2020</v>
      </c>
      <c r="B1625" s="16" t="n">
        <v>0.0758843444997356</v>
      </c>
      <c r="C1625" s="16" t="n">
        <v>0.0972980336015744</v>
      </c>
      <c r="D1625" s="16" t="n">
        <v>1</v>
      </c>
      <c r="E1625" s="17" t="n">
        <v>100</v>
      </c>
      <c r="F1625" s="17" t="n">
        <v>20.6419103905833</v>
      </c>
      <c r="G1625" s="17" t="n">
        <v>19.0753591938498</v>
      </c>
      <c r="H1625" s="16" t="n">
        <v>1.75670971035928</v>
      </c>
      <c r="I1625" s="16" t="n">
        <v>1.30102999566398</v>
      </c>
      <c r="J1625" s="16" t="n">
        <v>0.493286405810421</v>
      </c>
      <c r="K1625" s="16" t="n">
        <v>0.717268305171531</v>
      </c>
      <c r="L1625" s="16" t="n">
        <v>0.672414234511009</v>
      </c>
    </row>
    <row r="1626" customFormat="false" ht="15" hidden="false" customHeight="false" outlineLevel="0" collapsed="false">
      <c r="A1626" s="17" t="n">
        <v>2021</v>
      </c>
      <c r="B1626" s="16" t="n">
        <v>0.0762513665157178</v>
      </c>
      <c r="C1626" s="16" t="n">
        <v>0.0977594100840149</v>
      </c>
      <c r="D1626" s="16" t="n">
        <v>1</v>
      </c>
      <c r="E1626" s="17" t="n">
        <v>100</v>
      </c>
      <c r="F1626" s="17" t="n">
        <v>20.6996207833048</v>
      </c>
      <c r="G1626" s="17" t="n">
        <v>19.1095884907218</v>
      </c>
      <c r="H1626" s="16" t="n">
        <v>1.75972551605053</v>
      </c>
      <c r="I1626" s="16" t="n">
        <v>1.30102999566398</v>
      </c>
      <c r="J1626" s="16" t="n">
        <v>1.15167480583381</v>
      </c>
      <c r="K1626" s="16" t="n">
        <v>0.717601126472094</v>
      </c>
      <c r="L1626" s="16" t="n">
        <v>0.670250896057348</v>
      </c>
    </row>
    <row r="1627" customFormat="false" ht="15" hidden="false" customHeight="false" outlineLevel="0" collapsed="false">
      <c r="A1627" s="17" t="n">
        <v>2022</v>
      </c>
      <c r="B1627" s="16" t="n">
        <v>0.0766239333897829</v>
      </c>
      <c r="C1627" s="16" t="n">
        <v>0.0982255189889862</v>
      </c>
      <c r="D1627" s="16" t="n">
        <v>1</v>
      </c>
      <c r="E1627" s="17" t="n">
        <v>100</v>
      </c>
      <c r="F1627" s="17" t="n">
        <v>20.755298718913</v>
      </c>
      <c r="G1627" s="17" t="n">
        <v>19.1488760101419</v>
      </c>
      <c r="H1627" s="16" t="n">
        <v>1.76368750688036</v>
      </c>
      <c r="I1627" s="16" t="n">
        <v>1.30102999566398</v>
      </c>
      <c r="J1627" s="16" t="n">
        <v>0.646736599052953</v>
      </c>
      <c r="K1627" s="16" t="n">
        <v>0.717652329749104</v>
      </c>
      <c r="L1627" s="16" t="n">
        <v>0.668074756784434</v>
      </c>
    </row>
    <row r="1628" customFormat="false" ht="15" hidden="false" customHeight="false" outlineLevel="0" collapsed="false">
      <c r="A1628" s="17" t="n">
        <v>2023</v>
      </c>
      <c r="B1628" s="16" t="n">
        <v>0.0770000572656355</v>
      </c>
      <c r="C1628" s="16" t="n">
        <v>0.0986923044607524</v>
      </c>
      <c r="D1628" s="16" t="n">
        <v>1</v>
      </c>
      <c r="E1628" s="17" t="n">
        <v>100</v>
      </c>
      <c r="F1628" s="17" t="n">
        <v>20.8052611245851</v>
      </c>
      <c r="G1628" s="17" t="n">
        <v>19.1818050765151</v>
      </c>
      <c r="H1628" s="16" t="n">
        <v>1.76769757887024</v>
      </c>
      <c r="I1628" s="16" t="n">
        <v>1.30102999566398</v>
      </c>
      <c r="J1628" s="16" t="n">
        <v>0.856960502806251</v>
      </c>
      <c r="K1628" s="16" t="n">
        <v>0.718113159242192</v>
      </c>
      <c r="L1628" s="16" t="n">
        <v>0.666295442908346</v>
      </c>
    </row>
    <row r="1629" customFormat="false" ht="15" hidden="false" customHeight="false" outlineLevel="0" collapsed="false">
      <c r="A1629" s="17" t="n">
        <v>2024</v>
      </c>
      <c r="B1629" s="16" t="n">
        <v>0.0773845569245399</v>
      </c>
      <c r="C1629" s="16" t="n">
        <v>0.0991652599866352</v>
      </c>
      <c r="D1629" s="16" t="n">
        <v>1</v>
      </c>
      <c r="E1629" s="17" t="n">
        <v>100</v>
      </c>
      <c r="F1629" s="17" t="n">
        <v>20.8493458784168</v>
      </c>
      <c r="G1629" s="17" t="n">
        <v>19.2081610633865</v>
      </c>
      <c r="H1629" s="16" t="n">
        <v>1.76829619042043</v>
      </c>
      <c r="I1629" s="16" t="n">
        <v>1.30102999566398</v>
      </c>
      <c r="J1629" s="16" t="n">
        <v>1.0726650202834</v>
      </c>
      <c r="K1629" s="16" t="n">
        <v>0.718061955965182</v>
      </c>
      <c r="L1629" s="16" t="n">
        <v>0.664260112647209</v>
      </c>
    </row>
    <row r="1630" customFormat="false" ht="15" hidden="false" customHeight="false" outlineLevel="0" collapsed="false">
      <c r="A1630" s="17" t="n">
        <v>2025</v>
      </c>
      <c r="B1630" s="16" t="n">
        <v>0.0777694893971322</v>
      </c>
      <c r="C1630" s="16" t="n">
        <v>0.0996377891530433</v>
      </c>
      <c r="D1630" s="16" t="n">
        <v>1</v>
      </c>
      <c r="E1630" s="17" t="n">
        <v>100</v>
      </c>
      <c r="F1630" s="17" t="n">
        <v>20.8932585899727</v>
      </c>
      <c r="G1630" s="17" t="n">
        <v>19.221727739479</v>
      </c>
      <c r="H1630" s="16" t="n">
        <v>1.76895482909348</v>
      </c>
      <c r="I1630" s="16" t="n">
        <v>1.30102999566398</v>
      </c>
      <c r="J1630" s="16" t="n">
        <v>0.649418319462456</v>
      </c>
      <c r="K1630" s="16" t="n">
        <v>0.718164362519201</v>
      </c>
      <c r="L1630" s="16" t="n">
        <v>0.661917562724014</v>
      </c>
    </row>
    <row r="1631" customFormat="false" ht="15" hidden="false" customHeight="false" outlineLevel="0" collapsed="false">
      <c r="A1631" s="17" t="n">
        <v>2026</v>
      </c>
      <c r="B1631" s="16" t="n">
        <v>0.0781547229086596</v>
      </c>
      <c r="C1631" s="16" t="n">
        <v>0.100108441722489</v>
      </c>
      <c r="D1631" s="16" t="n">
        <v>1</v>
      </c>
      <c r="E1631" s="17" t="n">
        <v>100</v>
      </c>
      <c r="F1631" s="17" t="n">
        <v>20.9340562537041</v>
      </c>
      <c r="G1631" s="17" t="n">
        <v>19.234879491696</v>
      </c>
      <c r="H1631" s="16" t="n">
        <v>1.76995083045039</v>
      </c>
      <c r="I1631" s="16" t="n">
        <v>1.30102999566398</v>
      </c>
      <c r="J1631" s="16" t="n">
        <v>0.613755271692623</v>
      </c>
      <c r="K1631" s="16" t="n">
        <v>0.718458781362007</v>
      </c>
      <c r="L1631" s="16" t="n">
        <v>0.659626216077829</v>
      </c>
    </row>
    <row r="1632" customFormat="false" ht="15" hidden="false" customHeight="false" outlineLevel="0" collapsed="false">
      <c r="A1632" s="17" t="n">
        <v>2027</v>
      </c>
      <c r="B1632" s="16" t="n">
        <v>0.0785484953177354</v>
      </c>
      <c r="C1632" s="16" t="n">
        <v>0.10058676822772</v>
      </c>
      <c r="D1632" s="16" t="n">
        <v>1</v>
      </c>
      <c r="E1632" s="17" t="n">
        <v>100</v>
      </c>
      <c r="F1632" s="17" t="n">
        <v>20.9720981531613</v>
      </c>
      <c r="G1632" s="17" t="n">
        <v>19.2517320920833</v>
      </c>
      <c r="H1632" s="16" t="n">
        <v>1.77303881728666</v>
      </c>
      <c r="I1632" s="16" t="n">
        <v>1.30102999566398</v>
      </c>
      <c r="J1632" s="16" t="n">
        <v>1.13120120983043</v>
      </c>
      <c r="K1632" s="16" t="n">
        <v>0.719162826420891</v>
      </c>
      <c r="L1632" s="16" t="n">
        <v>0.65705325140809</v>
      </c>
    </row>
    <row r="1633" customFormat="false" ht="15" hidden="false" customHeight="false" outlineLevel="0" collapsed="false">
      <c r="A1633" s="17" t="n">
        <v>2028</v>
      </c>
      <c r="B1633" s="16" t="n">
        <v>0.0789478302356743</v>
      </c>
      <c r="C1633" s="16" t="n">
        <v>0.101069903578008</v>
      </c>
      <c r="D1633" s="16" t="n">
        <v>1</v>
      </c>
      <c r="E1633" s="17" t="n">
        <v>100</v>
      </c>
      <c r="F1633" s="17" t="n">
        <v>21.0091902986513</v>
      </c>
      <c r="G1633" s="17" t="n">
        <v>19.2665478428621</v>
      </c>
      <c r="H1633" s="16" t="n">
        <v>1.77618081282801</v>
      </c>
      <c r="I1633" s="16" t="n">
        <v>1.30102999566398</v>
      </c>
      <c r="J1633" s="16" t="n">
        <v>1.17973538285418</v>
      </c>
      <c r="K1633" s="16" t="n">
        <v>0.719303635432668</v>
      </c>
      <c r="L1633" s="16" t="n">
        <v>0.654749103942652</v>
      </c>
    </row>
    <row r="1634" customFormat="false" ht="15" hidden="false" customHeight="false" outlineLevel="0" collapsed="false">
      <c r="A1634" s="17" t="n">
        <v>2029</v>
      </c>
      <c r="B1634" s="16" t="n">
        <v>0.079348979872607</v>
      </c>
      <c r="C1634" s="16" t="n">
        <v>0.101552720151601</v>
      </c>
      <c r="D1634" s="16" t="n">
        <v>1</v>
      </c>
      <c r="E1634" s="17" t="n">
        <v>100</v>
      </c>
      <c r="F1634" s="17" t="n">
        <v>21.0413855606801</v>
      </c>
      <c r="G1634" s="17" t="n">
        <v>19.2665478428621</v>
      </c>
      <c r="H1634" s="16" t="n">
        <v>1.77962014314308</v>
      </c>
      <c r="I1634" s="16" t="n">
        <v>1.30102999566398</v>
      </c>
      <c r="J1634" s="16" t="n">
        <v>1.8231817843146</v>
      </c>
      <c r="K1634" s="16" t="n">
        <v>0.719470046082949</v>
      </c>
      <c r="L1634" s="16" t="n">
        <v>0.652739375320021</v>
      </c>
    </row>
    <row r="1635" customFormat="false" ht="15" hidden="false" customHeight="false" outlineLevel="0" collapsed="false">
      <c r="A1635" s="17" t="n">
        <v>2030</v>
      </c>
      <c r="B1635" s="16" t="n">
        <v>0.0797630147860637</v>
      </c>
      <c r="C1635" s="16" t="n">
        <v>0.102047291998902</v>
      </c>
      <c r="D1635" s="16" t="n">
        <v>1</v>
      </c>
      <c r="E1635" s="17" t="n">
        <v>100</v>
      </c>
      <c r="F1635" s="17" t="n">
        <v>21.0693072174983</v>
      </c>
      <c r="G1635" s="17" t="n">
        <v>19.2665478428621</v>
      </c>
      <c r="H1635" s="16" t="n">
        <v>1.78377039808301</v>
      </c>
      <c r="I1635" s="16" t="n">
        <v>1.30102999566398</v>
      </c>
      <c r="J1635" s="16" t="n">
        <v>1.17678564354286</v>
      </c>
      <c r="K1635" s="16" t="n">
        <v>0.719329237071173</v>
      </c>
      <c r="L1635" s="16" t="n">
        <v>0.650550435227855</v>
      </c>
    </row>
    <row r="1636" customFormat="false" ht="15" hidden="false" customHeight="false" outlineLevel="0" collapsed="false">
      <c r="A1636" s="17" t="n">
        <v>2031</v>
      </c>
      <c r="B1636" s="16" t="n">
        <v>0.0801791221731239</v>
      </c>
      <c r="C1636" s="16" t="n">
        <v>0.102542541398396</v>
      </c>
      <c r="D1636" s="16" t="n">
        <v>1</v>
      </c>
      <c r="E1636" s="17" t="n">
        <v>100</v>
      </c>
      <c r="F1636" s="17" t="n">
        <v>21.0955774477088</v>
      </c>
      <c r="G1636" s="17" t="n">
        <v>19.2665478428621</v>
      </c>
      <c r="H1636" s="16" t="n">
        <v>1.7876972180826</v>
      </c>
      <c r="I1636" s="16" t="n">
        <v>1.30102999566398</v>
      </c>
      <c r="J1636" s="16" t="n">
        <v>0.654798910939041</v>
      </c>
      <c r="K1636" s="16" t="n">
        <v>0.719406041986687</v>
      </c>
      <c r="L1636" s="16" t="n">
        <v>0.648220686123912</v>
      </c>
    </row>
    <row r="1637" customFormat="false" ht="15" hidden="false" customHeight="false" outlineLevel="0" collapsed="false">
      <c r="A1637" s="17" t="n">
        <v>2032</v>
      </c>
      <c r="B1637" s="16" t="n">
        <v>0.0805951354226896</v>
      </c>
      <c r="C1637" s="16" t="n">
        <v>0.10303651793229</v>
      </c>
      <c r="D1637" s="16" t="n">
        <v>1</v>
      </c>
      <c r="E1637" s="17" t="n">
        <v>100</v>
      </c>
      <c r="F1637" s="17" t="n">
        <v>21.1193723292862</v>
      </c>
      <c r="G1637" s="17" t="n">
        <v>19.2665478428621</v>
      </c>
      <c r="H1637" s="16" t="n">
        <v>1.79072013947236</v>
      </c>
      <c r="I1637" s="16" t="n">
        <v>1.30102999566398</v>
      </c>
      <c r="J1637" s="16" t="n">
        <v>1.5499573703913</v>
      </c>
      <c r="K1637" s="16" t="n">
        <v>0.719610855094726</v>
      </c>
      <c r="L1637" s="16" t="n">
        <v>0.646018945212494</v>
      </c>
    </row>
    <row r="1638" customFormat="false" ht="15" hidden="false" customHeight="false" outlineLevel="0" collapsed="false">
      <c r="A1638" s="17" t="n">
        <v>2033</v>
      </c>
      <c r="B1638" s="16" t="n">
        <v>0.0810169791359277</v>
      </c>
      <c r="C1638" s="16" t="n">
        <v>0.103537010383462</v>
      </c>
      <c r="D1638" s="16" t="n">
        <v>1</v>
      </c>
      <c r="E1638" s="17" t="n">
        <v>100</v>
      </c>
      <c r="F1638" s="17" t="n">
        <v>21.1440847279438</v>
      </c>
      <c r="G1638" s="17" t="n">
        <v>19.2665478428621</v>
      </c>
      <c r="H1638" s="16" t="n">
        <v>1.79373257961528</v>
      </c>
      <c r="I1638" s="16" t="n">
        <v>1.30102999566398</v>
      </c>
      <c r="J1638" s="16" t="n">
        <v>0.706478770598727</v>
      </c>
      <c r="K1638" s="16" t="n">
        <v>0.719354838709677</v>
      </c>
      <c r="L1638" s="16" t="n">
        <v>0.643509984639017</v>
      </c>
    </row>
    <row r="1639" customFormat="false" ht="15" hidden="false" customHeight="false" outlineLevel="0" collapsed="false">
      <c r="A1639" s="17" t="n">
        <v>2034</v>
      </c>
      <c r="B1639" s="16" t="n">
        <v>0.0814342377855191</v>
      </c>
      <c r="C1639" s="16" t="n">
        <v>0.104030822475831</v>
      </c>
      <c r="D1639" s="16" t="n">
        <v>1</v>
      </c>
      <c r="E1639" s="17" t="n">
        <v>100</v>
      </c>
      <c r="F1639" s="17" t="n">
        <v>21.1667229248393</v>
      </c>
      <c r="G1639" s="17" t="n">
        <v>19.2665478428621</v>
      </c>
      <c r="H1639" s="16" t="n">
        <v>1.79453620526615</v>
      </c>
      <c r="I1639" s="16" t="n">
        <v>1.30102999566398</v>
      </c>
      <c r="J1639" s="16" t="n">
        <v>1.07296153654029</v>
      </c>
      <c r="K1639" s="16" t="n">
        <v>0.719444444444444</v>
      </c>
      <c r="L1639" s="16" t="n">
        <v>0.641193036354327</v>
      </c>
    </row>
    <row r="1640" customFormat="false" ht="15" hidden="false" customHeight="false" outlineLevel="0" collapsed="false">
      <c r="A1640" s="17" t="n">
        <v>2035</v>
      </c>
      <c r="B1640" s="16" t="n">
        <v>0.0818572259611554</v>
      </c>
      <c r="C1640" s="16" t="n">
        <v>0.104528944656974</v>
      </c>
      <c r="D1640" s="16" t="n">
        <v>1</v>
      </c>
      <c r="E1640" s="17" t="n">
        <v>100</v>
      </c>
      <c r="F1640" s="17" t="n">
        <v>21.1845469558847</v>
      </c>
      <c r="G1640" s="17" t="n">
        <v>19.2665478428621</v>
      </c>
      <c r="H1640" s="16" t="n">
        <v>1.79453620526615</v>
      </c>
      <c r="I1640" s="16" t="n">
        <v>1.30102999566398</v>
      </c>
      <c r="J1640" s="16" t="n">
        <v>1.61271444888201</v>
      </c>
      <c r="K1640" s="16" t="n">
        <v>0.719777265745008</v>
      </c>
      <c r="L1640" s="16" t="n">
        <v>0.638863287250384</v>
      </c>
    </row>
    <row r="1641" customFormat="false" ht="15" hidden="false" customHeight="false" outlineLevel="0" collapsed="false">
      <c r="A1641" s="17" t="n">
        <v>2036</v>
      </c>
      <c r="B1641" s="16" t="n">
        <v>0.0822853487990205</v>
      </c>
      <c r="C1641" s="16" t="n">
        <v>0.105029759135458</v>
      </c>
      <c r="D1641" s="16" t="n">
        <v>1</v>
      </c>
      <c r="E1641" s="17" t="n">
        <v>100</v>
      </c>
      <c r="F1641" s="17" t="n">
        <v>21.1979743271682</v>
      </c>
      <c r="G1641" s="17" t="n">
        <v>19.2665478428621</v>
      </c>
      <c r="H1641" s="16" t="n">
        <v>1.7958783173909</v>
      </c>
      <c r="I1641" s="16" t="n">
        <v>1.30102999566398</v>
      </c>
      <c r="J1641" s="16" t="n">
        <v>2.62811043408664</v>
      </c>
      <c r="K1641" s="16" t="n">
        <v>0.719546850998464</v>
      </c>
      <c r="L1641" s="16" t="n">
        <v>0.636879160266257</v>
      </c>
    </row>
    <row r="1642" customFormat="false" ht="15" hidden="false" customHeight="false" outlineLevel="0" collapsed="false">
      <c r="A1642" s="17" t="n">
        <v>2037</v>
      </c>
      <c r="B1642" s="16" t="n">
        <v>0.0827159066462801</v>
      </c>
      <c r="C1642" s="16" t="n">
        <v>0.105529368927162</v>
      </c>
      <c r="D1642" s="16" t="n">
        <v>1</v>
      </c>
      <c r="E1642" s="17" t="n">
        <v>100</v>
      </c>
      <c r="F1642" s="17" t="n">
        <v>21.2049086479834</v>
      </c>
      <c r="G1642" s="17" t="n">
        <v>19.2665478428621</v>
      </c>
      <c r="H1642" s="16" t="n">
        <v>1.79941141042827</v>
      </c>
      <c r="I1642" s="16" t="n">
        <v>1.30102999566398</v>
      </c>
      <c r="J1642" s="16" t="n">
        <v>1.08261808329202</v>
      </c>
      <c r="K1642" s="16" t="n">
        <v>0.719342037890425</v>
      </c>
      <c r="L1642" s="16" t="n">
        <v>0.634549411162314</v>
      </c>
    </row>
    <row r="1643" customFormat="false" ht="15" hidden="false" customHeight="false" outlineLevel="0" collapsed="false">
      <c r="A1643" s="17" t="n">
        <v>2038</v>
      </c>
      <c r="B1643" s="16" t="n">
        <v>0.0831522127938649</v>
      </c>
      <c r="C1643" s="16" t="n">
        <v>0.106035381195045</v>
      </c>
      <c r="D1643" s="16" t="n">
        <v>1</v>
      </c>
      <c r="E1643" s="17" t="n">
        <v>100</v>
      </c>
      <c r="F1643" s="17" t="n">
        <v>21.2129127421059</v>
      </c>
      <c r="G1643" s="17" t="n">
        <v>19.2665478428621</v>
      </c>
      <c r="H1643" s="16" t="n">
        <v>1.80344457394184</v>
      </c>
      <c r="I1643" s="16" t="n">
        <v>1.30102999566398</v>
      </c>
      <c r="J1643" s="16" t="n">
        <v>1.35480525303858</v>
      </c>
      <c r="K1643" s="16" t="n">
        <v>0.719342037890425</v>
      </c>
      <c r="L1643" s="16" t="n">
        <v>0.632194060419867</v>
      </c>
    </row>
    <row r="1644" customFormat="false" ht="15" hidden="false" customHeight="false" outlineLevel="0" collapsed="false">
      <c r="A1644" s="17" t="n">
        <v>2039</v>
      </c>
      <c r="B1644" s="16" t="n">
        <v>0.0835980406060578</v>
      </c>
      <c r="C1644" s="16" t="n">
        <v>0.106550074152408</v>
      </c>
      <c r="D1644" s="16" t="n">
        <v>1</v>
      </c>
      <c r="E1644" s="17" t="n">
        <v>100</v>
      </c>
      <c r="F1644" s="17" t="n">
        <v>21.2182496913416</v>
      </c>
      <c r="G1644" s="17" t="n">
        <v>19.2665478428621</v>
      </c>
      <c r="H1644" s="16" t="n">
        <v>1.80566022861283</v>
      </c>
      <c r="I1644" s="16" t="n">
        <v>1.30102999566398</v>
      </c>
      <c r="J1644" s="16" t="n">
        <v>1.58215958654379</v>
      </c>
      <c r="K1644" s="16" t="n">
        <v>0.719111623143881</v>
      </c>
      <c r="L1644" s="16" t="n">
        <v>0.630043522785458</v>
      </c>
    </row>
    <row r="1645" customFormat="false" ht="15" hidden="false" customHeight="false" outlineLevel="0" collapsed="false">
      <c r="A1645" s="17" t="n">
        <v>2040</v>
      </c>
      <c r="B1645" s="16" t="n">
        <v>0.0840410562084308</v>
      </c>
      <c r="C1645" s="16" t="n">
        <v>0.107060417232494</v>
      </c>
      <c r="D1645" s="16" t="n">
        <v>1</v>
      </c>
      <c r="E1645" s="17" t="n">
        <v>100</v>
      </c>
      <c r="F1645" s="17" t="n">
        <v>21.2216671191112</v>
      </c>
      <c r="G1645" s="17" t="n">
        <v>19.2665478428621</v>
      </c>
      <c r="H1645" s="16" t="n">
        <v>1.80835783497629</v>
      </c>
      <c r="I1645" s="16" t="n">
        <v>1.30102999566398</v>
      </c>
      <c r="J1645" s="16" t="n">
        <v>2.10063612255286</v>
      </c>
      <c r="K1645" s="16" t="n">
        <v>0.719098822324629</v>
      </c>
      <c r="L1645" s="16" t="n">
        <v>0.627995391705069</v>
      </c>
    </row>
    <row r="1646" customFormat="false" ht="15" hidden="false" customHeight="false" outlineLevel="0" collapsed="false">
      <c r="A1646" s="17" t="n">
        <v>2041</v>
      </c>
      <c r="B1646" s="16" t="n">
        <v>0.0844874536352498</v>
      </c>
      <c r="C1646" s="16" t="n">
        <v>0.107574266784134</v>
      </c>
      <c r="D1646" s="16" t="n">
        <v>1</v>
      </c>
      <c r="E1646" s="17" t="n">
        <v>100</v>
      </c>
      <c r="F1646" s="17" t="n">
        <v>21.2258743912263</v>
      </c>
      <c r="G1646" s="17" t="n">
        <v>19.2665478428621</v>
      </c>
      <c r="H1646" s="16" t="n">
        <v>1.81090925111974</v>
      </c>
      <c r="I1646" s="16" t="n">
        <v>1.30102999566398</v>
      </c>
      <c r="J1646" s="16" t="n">
        <v>2.75325423849778</v>
      </c>
      <c r="K1646" s="16" t="n">
        <v>0.719226830517153</v>
      </c>
      <c r="L1646" s="16" t="n">
        <v>0.625832053251408</v>
      </c>
    </row>
    <row r="1647" customFormat="false" ht="15" hidden="false" customHeight="false" outlineLevel="0" collapsed="false">
      <c r="A1647" s="17" t="n">
        <v>2042</v>
      </c>
      <c r="B1647" s="16" t="n">
        <v>0.0849347319453955</v>
      </c>
      <c r="C1647" s="16" t="n">
        <v>0.108086641697634</v>
      </c>
      <c r="D1647" s="16" t="n">
        <v>1</v>
      </c>
      <c r="E1647" s="17" t="n">
        <v>100</v>
      </c>
      <c r="F1647" s="17" t="n">
        <v>21.2254428753328</v>
      </c>
      <c r="G1647" s="17" t="n">
        <v>19.2665478428621</v>
      </c>
      <c r="H1647" s="16" t="n">
        <v>1.81290059723517</v>
      </c>
      <c r="I1647" s="16" t="n">
        <v>1.30102999566398</v>
      </c>
      <c r="J1647" s="16" t="n">
        <v>0.816751563461205</v>
      </c>
      <c r="K1647" s="16" t="n">
        <v>0.719073220686124</v>
      </c>
      <c r="L1647" s="16" t="n">
        <v>0.623899129544291</v>
      </c>
    </row>
    <row r="1648" customFormat="false" ht="15" hidden="false" customHeight="false" outlineLevel="0" collapsed="false">
      <c r="A1648" s="17" t="n">
        <v>2043</v>
      </c>
      <c r="B1648" s="16" t="n">
        <v>0.0853788828743356</v>
      </c>
      <c r="C1648" s="16" t="n">
        <v>0.108593934696288</v>
      </c>
      <c r="D1648" s="16" t="n">
        <v>1</v>
      </c>
      <c r="E1648" s="17" t="n">
        <v>100</v>
      </c>
      <c r="F1648" s="17" t="n">
        <v>21.2217975162038</v>
      </c>
      <c r="G1648" s="17" t="n">
        <v>19.2665478428621</v>
      </c>
      <c r="H1648" s="16" t="n">
        <v>1.81716228312559</v>
      </c>
      <c r="I1648" s="16" t="n">
        <v>1.30102999566398</v>
      </c>
      <c r="J1648" s="16" t="n">
        <v>1.01111837682042</v>
      </c>
      <c r="K1648" s="16" t="n">
        <v>0.719098822324629</v>
      </c>
      <c r="L1648" s="16" t="n">
        <v>0.621722990271377</v>
      </c>
    </row>
    <row r="1649" customFormat="false" ht="15" hidden="false" customHeight="false" outlineLevel="0" collapsed="false">
      <c r="A1649" s="17" t="n">
        <v>2044</v>
      </c>
      <c r="B1649" s="16" t="n">
        <v>0.0858311028116279</v>
      </c>
      <c r="C1649" s="16" t="n">
        <v>0.109106952234382</v>
      </c>
      <c r="D1649" s="16" t="n">
        <v>1</v>
      </c>
      <c r="E1649" s="17" t="n">
        <v>100</v>
      </c>
      <c r="F1649" s="17" t="n">
        <v>21.2136905015975</v>
      </c>
      <c r="G1649" s="17" t="n">
        <v>19.2665478428621</v>
      </c>
      <c r="H1649" s="16" t="n">
        <v>1.81837944804583</v>
      </c>
      <c r="I1649" s="16" t="n">
        <v>1.30102999566398</v>
      </c>
      <c r="J1649" s="16" t="n">
        <v>1.52391600339961</v>
      </c>
      <c r="K1649" s="16" t="n">
        <v>0.718612391193036</v>
      </c>
      <c r="L1649" s="16" t="n">
        <v>0.619674859190988</v>
      </c>
    </row>
    <row r="1650" customFormat="false" ht="15" hidden="false" customHeight="false" outlineLevel="0" collapsed="false">
      <c r="A1650" s="17" t="n">
        <v>2045</v>
      </c>
      <c r="B1650" s="16" t="n">
        <v>0.0862896012526656</v>
      </c>
      <c r="C1650" s="16" t="n">
        <v>0.109624394365857</v>
      </c>
      <c r="D1650" s="16" t="n">
        <v>1</v>
      </c>
      <c r="E1650" s="17" t="n">
        <v>100</v>
      </c>
      <c r="F1650" s="17" t="n">
        <v>21.2028486209919</v>
      </c>
      <c r="G1650" s="17" t="n">
        <v>19.2665478428621</v>
      </c>
      <c r="H1650" s="16" t="n">
        <v>1.82074944697207</v>
      </c>
      <c r="I1650" s="16" t="n">
        <v>1.30102999566398</v>
      </c>
      <c r="J1650" s="16" t="n">
        <v>2.45734110390368</v>
      </c>
      <c r="K1650" s="16" t="n">
        <v>0.718484383000512</v>
      </c>
      <c r="L1650" s="16" t="n">
        <v>0.6178955453149</v>
      </c>
    </row>
    <row r="1651" customFormat="false" ht="15" hidden="false" customHeight="false" outlineLevel="0" collapsed="false">
      <c r="A1651" s="17" t="n">
        <v>2046</v>
      </c>
      <c r="B1651" s="16" t="n">
        <v>0.0867449607522715</v>
      </c>
      <c r="C1651" s="16" t="n">
        <v>0.110138673088964</v>
      </c>
      <c r="D1651" s="16" t="n">
        <v>1</v>
      </c>
      <c r="E1651" s="17" t="n">
        <v>100</v>
      </c>
      <c r="F1651" s="17" t="n">
        <v>21.1914579712734</v>
      </c>
      <c r="G1651" s="17" t="n">
        <v>19.2665478428621</v>
      </c>
      <c r="H1651" s="16" t="n">
        <v>1.82427762946884</v>
      </c>
      <c r="I1651" s="16" t="n">
        <v>1.30102999566398</v>
      </c>
      <c r="J1651" s="16" t="n">
        <v>1.57561852523859</v>
      </c>
      <c r="K1651" s="16" t="n">
        <v>0.71842037890425</v>
      </c>
      <c r="L1651" s="16" t="n">
        <v>0.616602662570405</v>
      </c>
    </row>
    <row r="1652" customFormat="false" ht="15" hidden="false" customHeight="false" outlineLevel="0" collapsed="false">
      <c r="A1652" s="17" t="n">
        <v>2047</v>
      </c>
      <c r="B1652" s="16" t="n">
        <v>0.0872136180008215</v>
      </c>
      <c r="C1652" s="16" t="n">
        <v>0.11066736809669</v>
      </c>
      <c r="D1652" s="16" t="n">
        <v>1</v>
      </c>
      <c r="E1652" s="17" t="n">
        <v>100</v>
      </c>
      <c r="F1652" s="17" t="n">
        <v>21.1775479946082</v>
      </c>
      <c r="G1652" s="17" t="n">
        <v>19.2665478428621</v>
      </c>
      <c r="H1652" s="16" t="n">
        <v>1.82651396752812</v>
      </c>
      <c r="I1652" s="16" t="n">
        <v>1.30102999566398</v>
      </c>
      <c r="J1652" s="16" t="n">
        <v>1.35000865213015</v>
      </c>
      <c r="K1652" s="16" t="n">
        <v>0.718407578084997</v>
      </c>
      <c r="L1652" s="16" t="n">
        <v>0.615412186379928</v>
      </c>
    </row>
    <row r="1653" customFormat="false" ht="15" hidden="false" customHeight="false" outlineLevel="0" collapsed="false">
      <c r="A1653" s="17" t="n">
        <v>2048</v>
      </c>
      <c r="B1653" s="16" t="n">
        <v>0.0876841059338952</v>
      </c>
      <c r="C1653" s="16" t="n">
        <v>0.111196206077453</v>
      </c>
      <c r="D1653" s="16" t="n">
        <v>1</v>
      </c>
      <c r="E1653" s="17" t="n">
        <v>100</v>
      </c>
      <c r="F1653" s="17" t="n">
        <v>21.1600176127765</v>
      </c>
      <c r="G1653" s="17" t="n">
        <v>19.2665478428621</v>
      </c>
      <c r="H1653" s="16" t="n">
        <v>1.82911340128325</v>
      </c>
      <c r="I1653" s="16" t="n">
        <v>1.30102999566398</v>
      </c>
      <c r="J1653" s="16" t="n">
        <v>1.22009726952188</v>
      </c>
      <c r="K1653" s="16" t="n">
        <v>0.718535586277522</v>
      </c>
      <c r="L1653" s="16" t="n">
        <v>0.614388120839734</v>
      </c>
    </row>
    <row r="1654" customFormat="false" ht="15" hidden="false" customHeight="false" outlineLevel="0" collapsed="false">
      <c r="A1654" s="17" t="n">
        <v>2049</v>
      </c>
      <c r="B1654" s="16" t="n">
        <v>0.0881564291933226</v>
      </c>
      <c r="C1654" s="16" t="n">
        <v>0.111726249724386</v>
      </c>
      <c r="D1654" s="16" t="n">
        <v>1</v>
      </c>
      <c r="E1654" s="17" t="n">
        <v>100</v>
      </c>
      <c r="F1654" s="17" t="n">
        <v>21.1408895774385</v>
      </c>
      <c r="G1654" s="17" t="n">
        <v>19.2665478428621</v>
      </c>
      <c r="H1654" s="16" t="n">
        <v>1.83218768209214</v>
      </c>
      <c r="I1654" s="16" t="n">
        <v>1.30102999566398</v>
      </c>
      <c r="J1654" s="16" t="n">
        <v>2.43548387142293</v>
      </c>
      <c r="K1654" s="16" t="n">
        <v>0.718228366615463</v>
      </c>
      <c r="L1654" s="16" t="n">
        <v>0.613197644649258</v>
      </c>
    </row>
    <row r="1655" customFormat="false" ht="15" hidden="false" customHeight="false" outlineLevel="0" collapsed="false">
      <c r="A1655" s="17" t="n">
        <v>2050</v>
      </c>
      <c r="B1655" s="16" t="n">
        <v>0.0886337913809315</v>
      </c>
      <c r="C1655" s="16" t="n">
        <v>0.112260679894638</v>
      </c>
      <c r="D1655" s="16" t="n">
        <v>1</v>
      </c>
      <c r="E1655" s="17" t="n">
        <v>100</v>
      </c>
      <c r="F1655" s="17" t="n">
        <v>21.1182226333538</v>
      </c>
      <c r="G1655" s="17" t="n">
        <v>19.2665478428621</v>
      </c>
      <c r="H1655" s="16" t="n">
        <v>1.83262603218062</v>
      </c>
      <c r="I1655" s="16" t="n">
        <v>1.30102999566398</v>
      </c>
      <c r="J1655" s="16" t="n">
        <v>1.29244957872827</v>
      </c>
      <c r="K1655" s="16" t="n">
        <v>0.71799795186892</v>
      </c>
      <c r="L1655" s="16" t="n">
        <v>0.612403993855607</v>
      </c>
    </row>
    <row r="1656" customFormat="false" ht="15" hidden="false" customHeight="false" outlineLevel="0" collapsed="false">
      <c r="A1656" s="17" t="n">
        <v>2051</v>
      </c>
      <c r="B1656" s="16" t="n">
        <v>0.0891115602164987</v>
      </c>
      <c r="C1656" s="16" t="n">
        <v>0.112796131719745</v>
      </c>
      <c r="D1656" s="16" t="n">
        <v>1</v>
      </c>
      <c r="E1656" s="17" t="n">
        <v>100</v>
      </c>
      <c r="F1656" s="17" t="n">
        <v>21.0964009015033</v>
      </c>
      <c r="G1656" s="17" t="n">
        <v>19.2665478428621</v>
      </c>
      <c r="H1656" s="16" t="n">
        <v>1.83509732205666</v>
      </c>
      <c r="I1656" s="16" t="n">
        <v>1.30102999566398</v>
      </c>
      <c r="J1656" s="16" t="n">
        <v>2.55637550885</v>
      </c>
      <c r="K1656" s="16" t="n">
        <v>0.717767537122376</v>
      </c>
      <c r="L1656" s="16" t="n">
        <v>0.611571940604199</v>
      </c>
    </row>
    <row r="1657" customFormat="false" ht="15" hidden="false" customHeight="false" outlineLevel="0" collapsed="false">
      <c r="A1657" s="17" t="n">
        <v>2052</v>
      </c>
      <c r="B1657" s="16" t="n">
        <v>0.0895866777097422</v>
      </c>
      <c r="C1657" s="16" t="n">
        <v>0.11332792854237</v>
      </c>
      <c r="D1657" s="16" t="n">
        <v>1</v>
      </c>
      <c r="E1657" s="17" t="n">
        <v>100</v>
      </c>
      <c r="F1657" s="17" t="n">
        <v>21.0753753576942</v>
      </c>
      <c r="G1657" s="17" t="n">
        <v>19.2665478428621</v>
      </c>
      <c r="H1657" s="16" t="n">
        <v>1.8373301225811</v>
      </c>
      <c r="I1657" s="16" t="n">
        <v>1.30102999566398</v>
      </c>
      <c r="J1657" s="16" t="n">
        <v>1.04487931864261</v>
      </c>
      <c r="K1657" s="16" t="n">
        <v>0.717460317460318</v>
      </c>
      <c r="L1657" s="16" t="n">
        <v>0.610637480798771</v>
      </c>
    </row>
    <row r="1658" customFormat="false" ht="15" hidden="false" customHeight="false" outlineLevel="0" collapsed="false">
      <c r="A1658" s="17" t="n">
        <v>2053</v>
      </c>
      <c r="B1658" s="16" t="n">
        <v>0.0900725392062986</v>
      </c>
      <c r="C1658" s="16" t="n">
        <v>0.113870897883129</v>
      </c>
      <c r="D1658" s="16" t="n">
        <v>1</v>
      </c>
      <c r="E1658" s="17" t="n">
        <v>100</v>
      </c>
      <c r="F1658" s="17" t="n">
        <v>21.0493462185716</v>
      </c>
      <c r="G1658" s="17" t="n">
        <v>19.2665478428621</v>
      </c>
      <c r="H1658" s="16" t="n">
        <v>1.83971103235865</v>
      </c>
      <c r="I1658" s="16" t="n">
        <v>1.30102999566398</v>
      </c>
      <c r="J1658" s="16" t="n">
        <v>0.892509934931893</v>
      </c>
      <c r="K1658" s="16" t="n">
        <v>0.717204301075269</v>
      </c>
      <c r="L1658" s="16" t="n">
        <v>0.610189452124936</v>
      </c>
    </row>
    <row r="1659" customFormat="false" ht="15" hidden="false" customHeight="false" outlineLevel="0" collapsed="false">
      <c r="A1659" s="17" t="n">
        <v>2054</v>
      </c>
      <c r="B1659" s="16" t="n">
        <v>0.0905589998832771</v>
      </c>
      <c r="C1659" s="16" t="n">
        <v>0.114415569891853</v>
      </c>
      <c r="D1659" s="16" t="n">
        <v>1</v>
      </c>
      <c r="E1659" s="17" t="n">
        <v>100</v>
      </c>
      <c r="F1659" s="17" t="n">
        <v>21.0219941088504</v>
      </c>
      <c r="G1659" s="17" t="n">
        <v>19.2665478428621</v>
      </c>
      <c r="H1659" s="16" t="n">
        <v>1.84255941673365</v>
      </c>
      <c r="I1659" s="16" t="n">
        <v>1.30102999566398</v>
      </c>
      <c r="J1659" s="16" t="n">
        <v>1.23832941100055</v>
      </c>
      <c r="K1659" s="16" t="n">
        <v>0.716833077316948</v>
      </c>
      <c r="L1659" s="16" t="n">
        <v>0.609511008704557</v>
      </c>
    </row>
    <row r="1660" customFormat="false" ht="15" hidden="false" customHeight="false" outlineLevel="0" collapsed="false">
      <c r="A1660" s="17" t="n">
        <v>2055</v>
      </c>
      <c r="B1660" s="16" t="n">
        <v>0.0910555539090955</v>
      </c>
      <c r="C1660" s="16" t="n">
        <v>0.114969959794994</v>
      </c>
      <c r="D1660" s="16" t="n">
        <v>1</v>
      </c>
      <c r="E1660" s="17" t="n">
        <v>100</v>
      </c>
      <c r="F1660" s="17" t="n">
        <v>20.9925895301055</v>
      </c>
      <c r="G1660" s="17" t="n">
        <v>19.261228084726</v>
      </c>
      <c r="H1660" s="16" t="n">
        <v>1.84503112117414</v>
      </c>
      <c r="I1660" s="16" t="n">
        <v>1.30102999566398</v>
      </c>
      <c r="J1660" s="16" t="n">
        <v>1.33951917390632</v>
      </c>
      <c r="K1660" s="16" t="n">
        <v>0.716589861751152</v>
      </c>
      <c r="L1660" s="16" t="n">
        <v>0.608922171018945</v>
      </c>
    </row>
    <row r="1661" customFormat="false" ht="15" hidden="false" customHeight="false" outlineLevel="0" collapsed="false">
      <c r="A1661" s="17" t="n">
        <v>2056</v>
      </c>
      <c r="B1661" s="16" t="n">
        <v>0.0915644097600191</v>
      </c>
      <c r="C1661" s="16" t="n">
        <v>0.115536087210621</v>
      </c>
      <c r="D1661" s="16" t="n">
        <v>1</v>
      </c>
      <c r="E1661" s="17" t="n">
        <v>100</v>
      </c>
      <c r="F1661" s="17" t="n">
        <v>20.95916190655</v>
      </c>
      <c r="G1661" s="17" t="n">
        <v>19.2495197108637</v>
      </c>
      <c r="H1661" s="16" t="n">
        <v>1.84555585714704</v>
      </c>
      <c r="I1661" s="16" t="n">
        <v>1.30102999566398</v>
      </c>
      <c r="J1661" s="16" t="n">
        <v>1.35013135924394</v>
      </c>
      <c r="K1661" s="16" t="n">
        <v>0.716500256016385</v>
      </c>
      <c r="L1661" s="16" t="n">
        <v>0.608384536610343</v>
      </c>
    </row>
    <row r="1662" customFormat="false" ht="15" hidden="false" customHeight="false" outlineLevel="0" collapsed="false">
      <c r="A1662" s="17" t="n">
        <v>2057</v>
      </c>
      <c r="B1662" s="16" t="n">
        <v>0.0920756282137027</v>
      </c>
      <c r="C1662" s="16" t="n">
        <v>0.116103680059314</v>
      </c>
      <c r="D1662" s="16" t="n">
        <v>1</v>
      </c>
      <c r="E1662" s="17" t="n">
        <v>100</v>
      </c>
      <c r="F1662" s="17" t="n">
        <v>20.922449019693</v>
      </c>
      <c r="G1662" s="17" t="n">
        <v>19.2334914228667</v>
      </c>
      <c r="H1662" s="16" t="n">
        <v>1.8470770594943</v>
      </c>
      <c r="I1662" s="16" t="n">
        <v>1.30102999566398</v>
      </c>
      <c r="J1662" s="16" t="n">
        <v>1.77296005938321</v>
      </c>
      <c r="K1662" s="16" t="n">
        <v>0.716154633896569</v>
      </c>
      <c r="L1662" s="16" t="n">
        <v>0.60757808499744</v>
      </c>
    </row>
    <row r="1663" customFormat="false" ht="15" hidden="false" customHeight="false" outlineLevel="0" collapsed="false">
      <c r="A1663" s="17" t="n">
        <v>2058</v>
      </c>
      <c r="B1663" s="16" t="n">
        <v>0.0925860799080323</v>
      </c>
      <c r="C1663" s="16" t="n">
        <v>0.116673731034802</v>
      </c>
      <c r="D1663" s="16" t="n">
        <v>1</v>
      </c>
      <c r="E1663" s="17" t="n">
        <v>100</v>
      </c>
      <c r="F1663" s="17" t="n">
        <v>20.8894337574832</v>
      </c>
      <c r="G1663" s="17" t="n">
        <v>19.221727739479</v>
      </c>
      <c r="H1663" s="16" t="n">
        <v>1.84928083778473</v>
      </c>
      <c r="I1663" s="16" t="n">
        <v>1.30102999566398</v>
      </c>
      <c r="J1663" s="16" t="n">
        <v>1.69472285164104</v>
      </c>
      <c r="K1663" s="16" t="n">
        <v>0.71610343061956</v>
      </c>
      <c r="L1663" s="16" t="n">
        <v>0.606592421915003</v>
      </c>
    </row>
    <row r="1664" customFormat="false" ht="15" hidden="false" customHeight="false" outlineLevel="0" collapsed="false">
      <c r="A1664" s="17" t="n">
        <v>2059</v>
      </c>
      <c r="B1664" s="16" t="n">
        <v>0.0931082092343815</v>
      </c>
      <c r="C1664" s="16" t="n">
        <v>0.117254700932291</v>
      </c>
      <c r="D1664" s="16" t="n">
        <v>1</v>
      </c>
      <c r="E1664" s="17" t="n">
        <v>100</v>
      </c>
      <c r="F1664" s="17" t="n">
        <v>20.8534126279432</v>
      </c>
      <c r="G1664" s="17" t="n">
        <v>19.2081610633865</v>
      </c>
      <c r="H1664" s="16" t="n">
        <v>1.84941309607125</v>
      </c>
      <c r="I1664" s="16" t="n">
        <v>1.30102999566398</v>
      </c>
      <c r="J1664" s="16" t="n">
        <v>1.36392890386762</v>
      </c>
      <c r="K1664" s="16" t="n">
        <v>0.715885816692268</v>
      </c>
      <c r="L1664" s="16" t="n">
        <v>0.606003584229391</v>
      </c>
    </row>
    <row r="1665" customFormat="false" ht="15" hidden="false" customHeight="false" outlineLevel="0" collapsed="false">
      <c r="A1665" s="17" t="n">
        <v>2060</v>
      </c>
      <c r="B1665" s="16" t="n">
        <v>0.0936270070277036</v>
      </c>
      <c r="C1665" s="16" t="n">
        <v>0.117828927669794</v>
      </c>
      <c r="D1665" s="16" t="n">
        <v>1</v>
      </c>
      <c r="E1665" s="17" t="n">
        <v>100</v>
      </c>
      <c r="F1665" s="17" t="n">
        <v>20.8118892142455</v>
      </c>
      <c r="G1665" s="17" t="n">
        <v>19.1818050765151</v>
      </c>
      <c r="H1665" s="16" t="n">
        <v>1.85081543621847</v>
      </c>
      <c r="I1665" s="16" t="n">
        <v>1.30102999566398</v>
      </c>
      <c r="J1665" s="16" t="n">
        <v>0.769096263593804</v>
      </c>
      <c r="K1665" s="16" t="n">
        <v>0.715616999487967</v>
      </c>
      <c r="L1665" s="16" t="n">
        <v>0.605542754736303</v>
      </c>
    </row>
    <row r="1666" customFormat="false" ht="15" hidden="false" customHeight="false" outlineLevel="0" collapsed="false">
      <c r="A1666" s="17" t="n">
        <v>2061</v>
      </c>
      <c r="B1666" s="16" t="n">
        <v>0.0941543336070719</v>
      </c>
      <c r="C1666" s="16" t="n">
        <v>0.118413307565835</v>
      </c>
      <c r="D1666" s="16" t="n">
        <v>1</v>
      </c>
      <c r="E1666" s="17" t="n">
        <v>100</v>
      </c>
      <c r="F1666" s="17" t="n">
        <v>20.7693033467504</v>
      </c>
      <c r="G1666" s="17" t="n">
        <v>19.1544474704424</v>
      </c>
      <c r="H1666" s="16" t="n">
        <v>1.85325451963045</v>
      </c>
      <c r="I1666" s="16" t="n">
        <v>1.30102999566398</v>
      </c>
      <c r="J1666" s="16" t="n">
        <v>1.81738465248252</v>
      </c>
      <c r="K1666" s="16" t="n">
        <v>0.715181771633385</v>
      </c>
      <c r="L1666" s="16" t="n">
        <v>0.605017921146953</v>
      </c>
    </row>
    <row r="1667" customFormat="false" ht="15" hidden="false" customHeight="false" outlineLevel="0" collapsed="false">
      <c r="A1667" s="17" t="n">
        <v>2062</v>
      </c>
      <c r="B1667" s="16" t="n">
        <v>0.0946892568516353</v>
      </c>
      <c r="C1667" s="16" t="n">
        <v>0.119004392611884</v>
      </c>
      <c r="D1667" s="16" t="n">
        <v>1</v>
      </c>
      <c r="E1667" s="17" t="n">
        <v>100</v>
      </c>
      <c r="F1667" s="17" t="n">
        <v>20.7243899420527</v>
      </c>
      <c r="G1667" s="17" t="n">
        <v>19.1262397592475</v>
      </c>
      <c r="H1667" s="16" t="n">
        <v>1.85509959905338</v>
      </c>
      <c r="I1667" s="16" t="n">
        <v>1.30102999566398</v>
      </c>
      <c r="J1667" s="16" t="n">
        <v>0.863067773565675</v>
      </c>
      <c r="K1667" s="16" t="n">
        <v>0.714848950332821</v>
      </c>
      <c r="L1667" s="16" t="n">
        <v>0.604633896569381</v>
      </c>
    </row>
    <row r="1668" customFormat="false" ht="15" hidden="false" customHeight="false" outlineLevel="0" collapsed="false">
      <c r="A1668" s="17" t="n">
        <v>2063</v>
      </c>
      <c r="B1668" s="16" t="n">
        <v>0.095229583718474</v>
      </c>
      <c r="C1668" s="16" t="n">
        <v>0.119597553690114</v>
      </c>
      <c r="D1668" s="16" t="n">
        <v>1</v>
      </c>
      <c r="E1668" s="17" t="n">
        <v>100</v>
      </c>
      <c r="F1668" s="17" t="n">
        <v>20.6740377569853</v>
      </c>
      <c r="G1668" s="17" t="n">
        <v>19.0919743940736</v>
      </c>
      <c r="H1668" s="16" t="n">
        <v>1.85509959905338</v>
      </c>
      <c r="I1668" s="16" t="n">
        <v>1.30102999566398</v>
      </c>
      <c r="J1668" s="16" t="n">
        <v>0.613648556079189</v>
      </c>
      <c r="K1668" s="16" t="n">
        <v>0.714336917562724</v>
      </c>
      <c r="L1668" s="16" t="n">
        <v>0.604493087557604</v>
      </c>
    </row>
    <row r="1669" customFormat="false" ht="15" hidden="false" customHeight="false" outlineLevel="0" collapsed="false">
      <c r="A1669" s="17" t="n">
        <v>2064</v>
      </c>
      <c r="B1669" s="16" t="n">
        <v>0.0957775244282351</v>
      </c>
      <c r="C1669" s="16" t="n">
        <v>0.120202419233899</v>
      </c>
      <c r="D1669" s="16" t="n">
        <v>1</v>
      </c>
      <c r="E1669" s="17" t="n">
        <v>100</v>
      </c>
      <c r="F1669" s="17" t="n">
        <v>20.6267285953666</v>
      </c>
      <c r="G1669" s="17" t="n">
        <v>19.0677305365236</v>
      </c>
      <c r="H1669" s="16" t="n">
        <v>1.85780190681704</v>
      </c>
      <c r="I1669" s="16" t="n">
        <v>1.30102999566398</v>
      </c>
      <c r="J1669" s="16" t="n">
        <v>1.20508727239374</v>
      </c>
      <c r="K1669" s="16" t="n">
        <v>0.713927291346646</v>
      </c>
      <c r="L1669" s="16" t="n">
        <v>0.603981054787506</v>
      </c>
    </row>
    <row r="1670" customFormat="false" ht="15" hidden="false" customHeight="false" outlineLevel="0" collapsed="false">
      <c r="A1670" s="17" t="n">
        <v>2065</v>
      </c>
      <c r="B1670" s="16" t="n">
        <v>0.096336743158717</v>
      </c>
      <c r="C1670" s="16" t="n">
        <v>0.120821636686883</v>
      </c>
      <c r="D1670" s="16" t="n">
        <v>1</v>
      </c>
      <c r="E1670" s="17" t="n">
        <v>100</v>
      </c>
      <c r="F1670" s="17" t="n">
        <v>20.5808705111215</v>
      </c>
      <c r="G1670" s="17" t="n">
        <v>19.0365957090991</v>
      </c>
      <c r="H1670" s="16" t="n">
        <v>1.85780190681704</v>
      </c>
      <c r="I1670" s="16" t="n">
        <v>1.30102999566398</v>
      </c>
      <c r="J1670" s="16" t="n">
        <v>0.318189009322685</v>
      </c>
      <c r="K1670" s="16" t="n">
        <v>0.713645673323093</v>
      </c>
      <c r="L1670" s="16" t="n">
        <v>0.603584229390681</v>
      </c>
    </row>
    <row r="1671" customFormat="false" ht="15" hidden="false" customHeight="false" outlineLevel="0" collapsed="false">
      <c r="A1671" s="17" t="n">
        <v>2066</v>
      </c>
      <c r="B1671" s="16" t="n">
        <v>0.0968956565040918</v>
      </c>
      <c r="C1671" s="16" t="n">
        <v>0.121438239106248</v>
      </c>
      <c r="D1671" s="16" t="n">
        <v>1</v>
      </c>
      <c r="E1671" s="17" t="n">
        <v>100</v>
      </c>
      <c r="F1671" s="17" t="n">
        <v>20.5313703214348</v>
      </c>
      <c r="G1671" s="17" t="n">
        <v>18.9942741040396</v>
      </c>
      <c r="H1671" s="16" t="n">
        <v>1.86017783538388</v>
      </c>
      <c r="I1671" s="16" t="n">
        <v>1.30102999566398</v>
      </c>
      <c r="J1671" s="16" t="n">
        <v>1.00018540960058</v>
      </c>
      <c r="K1671" s="16" t="n">
        <v>0.713376856118792</v>
      </c>
      <c r="L1671" s="16" t="n">
        <v>0.602803379416283</v>
      </c>
    </row>
    <row r="1672" customFormat="false" ht="15" hidden="false" customHeight="false" outlineLevel="0" collapsed="false">
      <c r="A1672" s="17" t="n">
        <v>2067</v>
      </c>
      <c r="B1672" s="16" t="n">
        <v>0.0974625029438545</v>
      </c>
      <c r="C1672" s="16" t="n">
        <v>0.122063910095922</v>
      </c>
      <c r="D1672" s="16" t="n">
        <v>1</v>
      </c>
      <c r="E1672" s="17" t="n">
        <v>100</v>
      </c>
      <c r="F1672" s="17" t="n">
        <v>20.4808169313972</v>
      </c>
      <c r="G1672" s="17" t="n">
        <v>18.9645708529751</v>
      </c>
      <c r="H1672" s="16" t="n">
        <v>1.86089601922181</v>
      </c>
      <c r="I1672" s="16" t="n">
        <v>1.30102999566398</v>
      </c>
      <c r="J1672" s="16" t="n">
        <v>1.15673685941848</v>
      </c>
      <c r="K1672" s="16" t="n">
        <v>0.71326164874552</v>
      </c>
      <c r="L1672" s="16" t="n">
        <v>0.602163338453661</v>
      </c>
    </row>
    <row r="1673" customFormat="false" ht="15" hidden="false" customHeight="false" outlineLevel="0" collapsed="false">
      <c r="A1673" s="17" t="n">
        <v>2068</v>
      </c>
      <c r="B1673" s="16" t="n">
        <v>0.0980289819694701</v>
      </c>
      <c r="C1673" s="16" t="n">
        <v>0.122687896052676</v>
      </c>
      <c r="D1673" s="16" t="n">
        <v>1</v>
      </c>
      <c r="E1673" s="17" t="n">
        <v>100</v>
      </c>
      <c r="F1673" s="17" t="n">
        <v>20.4290268802081</v>
      </c>
      <c r="G1673" s="17" t="n">
        <v>18.926144763344</v>
      </c>
      <c r="H1673" s="16" t="n">
        <v>1.86217797591803</v>
      </c>
      <c r="I1673" s="16" t="n">
        <v>1.30102999566398</v>
      </c>
      <c r="J1673" s="16" t="n">
        <v>0.928549612458218</v>
      </c>
      <c r="K1673" s="16" t="n">
        <v>0.712852022529442</v>
      </c>
      <c r="L1673" s="16" t="n">
        <v>0.601459293394777</v>
      </c>
    </row>
    <row r="1674" customFormat="false" ht="15" hidden="false" customHeight="false" outlineLevel="0" collapsed="false">
      <c r="A1674" s="17" t="n">
        <v>2069</v>
      </c>
      <c r="B1674" s="16" t="n">
        <v>0.0985932199964448</v>
      </c>
      <c r="C1674" s="16" t="n">
        <v>0.12330873543697</v>
      </c>
      <c r="D1674" s="16" t="n">
        <v>1</v>
      </c>
      <c r="E1674" s="17" t="n">
        <v>100</v>
      </c>
      <c r="F1674" s="17" t="n">
        <v>20.3755774876096</v>
      </c>
      <c r="G1674" s="17" t="n">
        <v>18.8856603479099</v>
      </c>
      <c r="H1674" s="16" t="n">
        <v>1.86388405683831</v>
      </c>
      <c r="I1674" s="16" t="n">
        <v>1.30102999566398</v>
      </c>
      <c r="J1674" s="16" t="n">
        <v>0.640843116796364</v>
      </c>
      <c r="K1674" s="16" t="n">
        <v>0.712634408602151</v>
      </c>
      <c r="L1674" s="16" t="n">
        <v>0.600665642601126</v>
      </c>
    </row>
    <row r="1675" customFormat="false" ht="15" hidden="false" customHeight="false" outlineLevel="0" collapsed="false">
      <c r="A1675" s="17" t="n">
        <v>2070</v>
      </c>
      <c r="B1675" s="16" t="n">
        <v>0.0991674762160059</v>
      </c>
      <c r="C1675" s="16" t="n">
        <v>0.123938938927266</v>
      </c>
      <c r="D1675" s="16" t="n">
        <v>1</v>
      </c>
      <c r="E1675" s="17" t="n">
        <v>100</v>
      </c>
      <c r="F1675" s="17" t="n">
        <v>20.3204169769689</v>
      </c>
      <c r="G1675" s="17" t="n">
        <v>18.8430889645773</v>
      </c>
      <c r="H1675" s="16" t="n">
        <v>1.86434762767065</v>
      </c>
      <c r="I1675" s="16" t="n">
        <v>1.30102999566398</v>
      </c>
      <c r="J1675" s="16" t="n">
        <v>0.544789717922019</v>
      </c>
      <c r="K1675" s="16" t="n">
        <v>0.712557603686636</v>
      </c>
      <c r="L1675" s="16" t="n">
        <v>0.599846390168971</v>
      </c>
    </row>
    <row r="1676" customFormat="false" ht="15" hidden="false" customHeight="false" outlineLevel="0" collapsed="false">
      <c r="A1676" s="17" t="n">
        <v>2071</v>
      </c>
      <c r="B1676" s="16" t="n">
        <v>0.0997472063653053</v>
      </c>
      <c r="C1676" s="16" t="n">
        <v>0.124574841619019</v>
      </c>
      <c r="D1676" s="16" t="n">
        <v>1</v>
      </c>
      <c r="E1676" s="17" t="n">
        <v>100</v>
      </c>
      <c r="F1676" s="17" t="n">
        <v>20.2643315652446</v>
      </c>
      <c r="G1676" s="17" t="n">
        <v>18.8008149007204</v>
      </c>
      <c r="H1676" s="16" t="n">
        <v>1.86434762767065</v>
      </c>
      <c r="I1676" s="16" t="n">
        <v>1.30102999566398</v>
      </c>
      <c r="J1676" s="16" t="n">
        <v>0.807779605712519</v>
      </c>
      <c r="K1676" s="16" t="n">
        <v>0.712173579109063</v>
      </c>
      <c r="L1676" s="16" t="n">
        <v>0.598348694316436</v>
      </c>
    </row>
    <row r="1677" customFormat="false" ht="15" hidden="false" customHeight="false" outlineLevel="0" collapsed="false">
      <c r="A1677" s="17" t="n">
        <v>2072</v>
      </c>
      <c r="B1677" s="16" t="n">
        <v>0.100327314602004</v>
      </c>
      <c r="C1677" s="16" t="n">
        <v>0.125208633765578</v>
      </c>
      <c r="D1677" s="16" t="n">
        <v>1</v>
      </c>
      <c r="E1677" s="17" t="n">
        <v>100</v>
      </c>
      <c r="F1677" s="17" t="n">
        <v>20.2070655940845</v>
      </c>
      <c r="G1677" s="17" t="n">
        <v>18.7538712614095</v>
      </c>
      <c r="H1677" s="16" t="n">
        <v>1.86434762767065</v>
      </c>
      <c r="I1677" s="16" t="n">
        <v>1.30102999566398</v>
      </c>
      <c r="J1677" s="16" t="n">
        <v>0.832295440551476</v>
      </c>
      <c r="K1677" s="16" t="n">
        <v>0.711674347158218</v>
      </c>
      <c r="L1677" s="16" t="n">
        <v>0.596902201740912</v>
      </c>
    </row>
    <row r="1678" customFormat="false" ht="15" hidden="false" customHeight="false" outlineLevel="0" collapsed="false">
      <c r="A1678" s="17" t="n">
        <v>2073</v>
      </c>
      <c r="B1678" s="16" t="n">
        <v>0.100925371405624</v>
      </c>
      <c r="C1678" s="16" t="n">
        <v>0.125859678296312</v>
      </c>
      <c r="D1678" s="16" t="n">
        <v>1</v>
      </c>
      <c r="E1678" s="17" t="n">
        <v>100</v>
      </c>
      <c r="F1678" s="17" t="n">
        <v>20.1464528743884</v>
      </c>
      <c r="G1678" s="17" t="n">
        <v>18.7048404142632</v>
      </c>
      <c r="H1678" s="16" t="n">
        <v>1.86534796579871</v>
      </c>
      <c r="I1678" s="16" t="n">
        <v>1.30102999566398</v>
      </c>
      <c r="J1678" s="16" t="n">
        <v>1.01781672644639</v>
      </c>
      <c r="K1678" s="16" t="n">
        <v>0.711162314388121</v>
      </c>
      <c r="L1678" s="16" t="n">
        <v>0.595609318996416</v>
      </c>
    </row>
    <row r="1679" customFormat="false" ht="15" hidden="false" customHeight="false" outlineLevel="0" collapsed="false">
      <c r="A1679" s="17" t="n">
        <v>2074</v>
      </c>
      <c r="B1679" s="16" t="n">
        <v>0.10152644918315</v>
      </c>
      <c r="C1679" s="16" t="n">
        <v>0.126513451902616</v>
      </c>
      <c r="D1679" s="16" t="n">
        <v>1</v>
      </c>
      <c r="E1679" s="17" t="n">
        <v>100</v>
      </c>
      <c r="F1679" s="17" t="n">
        <v>20.0847718724218</v>
      </c>
      <c r="G1679" s="17" t="n">
        <v>18.6599729113063</v>
      </c>
      <c r="H1679" s="16" t="n">
        <v>1.86537053371559</v>
      </c>
      <c r="I1679" s="16" t="n">
        <v>1.30102999566398</v>
      </c>
      <c r="J1679" s="16" t="n">
        <v>0.627007577589016</v>
      </c>
      <c r="K1679" s="16" t="n">
        <v>0.710816692268305</v>
      </c>
      <c r="L1679" s="16" t="n">
        <v>0.594047619047619</v>
      </c>
    </row>
    <row r="1680" customFormat="false" ht="15" hidden="false" customHeight="false" outlineLevel="0" collapsed="false">
      <c r="A1680" s="17" t="n">
        <v>2075</v>
      </c>
      <c r="B1680" s="16" t="n">
        <v>0.10212723816198</v>
      </c>
      <c r="C1680" s="16" t="n">
        <v>0.127166279777885</v>
      </c>
      <c r="D1680" s="16" t="n">
        <v>1</v>
      </c>
      <c r="E1680" s="17" t="n">
        <v>100</v>
      </c>
      <c r="F1680" s="17" t="n">
        <v>20.0224063995353</v>
      </c>
      <c r="G1680" s="17" t="n">
        <v>18.608465366008</v>
      </c>
      <c r="H1680" s="16" t="n">
        <v>1.86537053371559</v>
      </c>
      <c r="I1680" s="16" t="n">
        <v>1.30102999566398</v>
      </c>
      <c r="J1680" s="16" t="n">
        <v>0.959772713920876</v>
      </c>
      <c r="K1680" s="16" t="n">
        <v>0.71036866359447</v>
      </c>
      <c r="L1680" s="16" t="n">
        <v>0.592217101894521</v>
      </c>
    </row>
    <row r="1681" customFormat="false" ht="15" hidden="false" customHeight="false" outlineLevel="0" collapsed="false">
      <c r="A1681" s="17" t="n">
        <v>2076</v>
      </c>
      <c r="B1681" s="16" t="n">
        <v>0.102736513174716</v>
      </c>
      <c r="C1681" s="16" t="n">
        <v>0.127828146312987</v>
      </c>
      <c r="D1681" s="16" t="n">
        <v>1</v>
      </c>
      <c r="E1681" s="17" t="n">
        <v>100</v>
      </c>
      <c r="F1681" s="17" t="n">
        <v>19.9593573550345</v>
      </c>
      <c r="G1681" s="17" t="n">
        <v>18.5560093950046</v>
      </c>
      <c r="H1681" s="16" t="n">
        <v>1.86669004292241</v>
      </c>
      <c r="I1681" s="16" t="n">
        <v>1.30102999566398</v>
      </c>
      <c r="J1681" s="16" t="n">
        <v>0.521476155953091</v>
      </c>
      <c r="K1681" s="16" t="n">
        <v>0.709984639016897</v>
      </c>
      <c r="L1681" s="16" t="n">
        <v>0.590130568356375</v>
      </c>
    </row>
    <row r="1682" customFormat="false" ht="15" hidden="false" customHeight="false" outlineLevel="0" collapsed="false">
      <c r="A1682" s="17" t="n">
        <v>2077</v>
      </c>
      <c r="B1682" s="16" t="n">
        <v>0.10334203049304</v>
      </c>
      <c r="C1682" s="16" t="n">
        <v>0.128483763937989</v>
      </c>
      <c r="D1682" s="16" t="n">
        <v>1</v>
      </c>
      <c r="E1682" s="17" t="n">
        <v>100</v>
      </c>
      <c r="F1682" s="17" t="n">
        <v>19.8936934918548</v>
      </c>
      <c r="G1682" s="17" t="n">
        <v>18.4955467255107</v>
      </c>
      <c r="H1682" s="16" t="n">
        <v>1.86669004292241</v>
      </c>
      <c r="I1682" s="16" t="n">
        <v>1.30102999566398</v>
      </c>
      <c r="J1682" s="16" t="n">
        <v>0.374406598820122</v>
      </c>
      <c r="K1682" s="16" t="n">
        <v>0.709306195596518</v>
      </c>
      <c r="L1682" s="16" t="n">
        <v>0.588504864311316</v>
      </c>
    </row>
    <row r="1683" customFormat="false" ht="15" hidden="false" customHeight="false" outlineLevel="0" collapsed="false">
      <c r="A1683" s="17" t="n">
        <v>2078</v>
      </c>
      <c r="B1683" s="16" t="n">
        <v>0.103943654528213</v>
      </c>
      <c r="C1683" s="16" t="n">
        <v>0.129134279393381</v>
      </c>
      <c r="D1683" s="16" t="n">
        <v>1</v>
      </c>
      <c r="E1683" s="17" t="n">
        <v>100</v>
      </c>
      <c r="F1683" s="17" t="n">
        <v>19.8257614732101</v>
      </c>
      <c r="G1683" s="17" t="n">
        <v>18.4418603857757</v>
      </c>
      <c r="H1683" s="16" t="n">
        <v>1.86744135588844</v>
      </c>
      <c r="I1683" s="16" t="n">
        <v>1.30102999566398</v>
      </c>
      <c r="J1683" s="16" t="n">
        <v>0.385449358159974</v>
      </c>
      <c r="K1683" s="16" t="n">
        <v>0.709178187403994</v>
      </c>
      <c r="L1683" s="16" t="n">
        <v>0.58689196108551</v>
      </c>
    </row>
    <row r="1684" customFormat="false" ht="15" hidden="false" customHeight="false" outlineLevel="0" collapsed="false">
      <c r="A1684" s="17" t="n">
        <v>2079</v>
      </c>
      <c r="B1684" s="16" t="n">
        <v>0.104557095893792</v>
      </c>
      <c r="C1684" s="16" t="n">
        <v>0.12979513773274</v>
      </c>
      <c r="D1684" s="16" t="n">
        <v>1</v>
      </c>
      <c r="E1684" s="17" t="n">
        <v>100</v>
      </c>
      <c r="F1684" s="17" t="n">
        <v>19.7566644261439</v>
      </c>
      <c r="G1684" s="17" t="n">
        <v>18.3836283803829</v>
      </c>
      <c r="H1684" s="16" t="n">
        <v>1.86773105946874</v>
      </c>
      <c r="I1684" s="16" t="n">
        <v>1.30102999566398</v>
      </c>
      <c r="J1684" s="16" t="n">
        <v>0.193021781761914</v>
      </c>
      <c r="K1684" s="16" t="n">
        <v>0.708730158730159</v>
      </c>
      <c r="L1684" s="16" t="n">
        <v>0.585061443932412</v>
      </c>
    </row>
    <row r="1685" customFormat="false" ht="15" hidden="false" customHeight="false" outlineLevel="0" collapsed="false">
      <c r="A1685" s="17" t="n">
        <v>2080</v>
      </c>
      <c r="B1685" s="16" t="n">
        <v>0.105171836735237</v>
      </c>
      <c r="C1685" s="16" t="n">
        <v>0.130454666131446</v>
      </c>
      <c r="D1685" s="16" t="n">
        <v>1</v>
      </c>
      <c r="E1685" s="17" t="n">
        <v>100</v>
      </c>
      <c r="F1685" s="17" t="n">
        <v>19.6861403590116</v>
      </c>
      <c r="G1685" s="17" t="n">
        <v>18.3227556989268</v>
      </c>
      <c r="H1685" s="16" t="n">
        <v>1.86773105946874</v>
      </c>
      <c r="I1685" s="16" t="n">
        <v>1.30102999566398</v>
      </c>
      <c r="J1685" s="16" t="n">
        <v>0.617598672120509</v>
      </c>
      <c r="K1685" s="16" t="n">
        <v>0.708243727598566</v>
      </c>
      <c r="L1685" s="16" t="n">
        <v>0.583627752176139</v>
      </c>
    </row>
    <row r="1686" customFormat="false" ht="15" hidden="false" customHeight="false" outlineLevel="0" collapsed="false">
      <c r="A1686" s="17" t="n">
        <v>2081</v>
      </c>
      <c r="B1686" s="16" t="n">
        <v>0.105795600111522</v>
      </c>
      <c r="C1686" s="16" t="n">
        <v>0.131123615416788</v>
      </c>
      <c r="D1686" s="16" t="n">
        <v>1</v>
      </c>
      <c r="E1686" s="17" t="n">
        <v>100</v>
      </c>
      <c r="F1686" s="17" t="n">
        <v>19.6136168799346</v>
      </c>
      <c r="G1686" s="17" t="n">
        <v>18.2643186811284</v>
      </c>
      <c r="H1686" s="16" t="n">
        <v>1.86773105946874</v>
      </c>
      <c r="I1686" s="16" t="n">
        <v>1.30102999566398</v>
      </c>
      <c r="J1686" s="16" t="n">
        <v>0.492196340118598</v>
      </c>
      <c r="K1686" s="16" t="n">
        <v>0.707795698924731</v>
      </c>
      <c r="L1686" s="16" t="n">
        <v>0.581771633384537</v>
      </c>
    </row>
    <row r="1687" customFormat="false" ht="15" hidden="false" customHeight="false" outlineLevel="0" collapsed="false">
      <c r="A1687" s="17" t="n">
        <v>2082</v>
      </c>
      <c r="B1687" s="16" t="n">
        <v>0.106435066236863</v>
      </c>
      <c r="C1687" s="16" t="n">
        <v>0.131808130443096</v>
      </c>
      <c r="D1687" s="16" t="n">
        <v>1</v>
      </c>
      <c r="E1687" s="17" t="n">
        <v>100</v>
      </c>
      <c r="F1687" s="17" t="n">
        <v>19.5381567482739</v>
      </c>
      <c r="G1687" s="17" t="n">
        <v>18.1980019289075</v>
      </c>
      <c r="H1687" s="16" t="n">
        <v>1.86773105946874</v>
      </c>
      <c r="I1687" s="16" t="n">
        <v>1.30102999566398</v>
      </c>
      <c r="J1687" s="16" t="n">
        <v>0.46540403070849</v>
      </c>
      <c r="K1687" s="16" t="n">
        <v>0.707642089093702</v>
      </c>
      <c r="L1687" s="16" t="n">
        <v>0.579889912954429</v>
      </c>
    </row>
    <row r="1688" customFormat="false" ht="15" hidden="false" customHeight="false" outlineLevel="0" collapsed="false">
      <c r="A1688" s="17" t="n">
        <v>2083</v>
      </c>
      <c r="B1688" s="16" t="n">
        <v>0.107066364751922</v>
      </c>
      <c r="C1688" s="16" t="n">
        <v>0.132483193362432</v>
      </c>
      <c r="D1688" s="16" t="n">
        <v>1</v>
      </c>
      <c r="E1688" s="17" t="n">
        <v>100</v>
      </c>
      <c r="F1688" s="17" t="n">
        <v>19.4648289120211</v>
      </c>
      <c r="G1688" s="17" t="n">
        <v>18.1291745938814</v>
      </c>
      <c r="H1688" s="16" t="n">
        <v>1.86773105946874</v>
      </c>
      <c r="I1688" s="16" t="n">
        <v>1.30102999566398</v>
      </c>
      <c r="J1688" s="16" t="n">
        <v>0.195704849626338</v>
      </c>
      <c r="K1688" s="16" t="n">
        <v>0.707488479262673</v>
      </c>
      <c r="L1688" s="16" t="n">
        <v>0.578046594982079</v>
      </c>
    </row>
    <row r="1689" customFormat="false" ht="15" hidden="false" customHeight="false" outlineLevel="0" collapsed="false">
      <c r="A1689" s="17" t="n">
        <v>2084</v>
      </c>
      <c r="B1689" s="16" t="n">
        <v>0.107701963316354</v>
      </c>
      <c r="C1689" s="16" t="n">
        <v>0.133161801183897</v>
      </c>
      <c r="D1689" s="16" t="n">
        <v>1</v>
      </c>
      <c r="E1689" s="17" t="n">
        <v>100</v>
      </c>
      <c r="F1689" s="17" t="n">
        <v>19.3909572693899</v>
      </c>
      <c r="G1689" s="17" t="n">
        <v>18.0641664115815</v>
      </c>
      <c r="H1689" s="16" t="n">
        <v>1.86773105946874</v>
      </c>
      <c r="I1689" s="16" t="n">
        <v>1.30102999566398</v>
      </c>
      <c r="J1689" s="16" t="n">
        <v>0.251914105998411</v>
      </c>
      <c r="K1689" s="16" t="n">
        <v>0.706746031746032</v>
      </c>
      <c r="L1689" s="16" t="n">
        <v>0.576254480286738</v>
      </c>
    </row>
    <row r="1690" customFormat="false" ht="15" hidden="false" customHeight="false" outlineLevel="0" collapsed="false">
      <c r="A1690" s="17" t="n">
        <v>2085</v>
      </c>
      <c r="B1690" s="16" t="n">
        <v>0.108335043998465</v>
      </c>
      <c r="C1690" s="16" t="n">
        <v>0.133837081251606</v>
      </c>
      <c r="D1690" s="16" t="n">
        <v>1</v>
      </c>
      <c r="E1690" s="17" t="n">
        <v>100</v>
      </c>
      <c r="F1690" s="17" t="n">
        <v>19.3166883321943</v>
      </c>
      <c r="G1690" s="17" t="n">
        <v>18.0028624515503</v>
      </c>
      <c r="H1690" s="16" t="n">
        <v>1.86773105946874</v>
      </c>
      <c r="I1690" s="16" t="n">
        <v>1.30102999566398</v>
      </c>
      <c r="J1690" s="16" t="n">
        <v>0.676840371876035</v>
      </c>
      <c r="K1690" s="16" t="n">
        <v>0.706541218637993</v>
      </c>
      <c r="L1690" s="16" t="n">
        <v>0.57462877624168</v>
      </c>
    </row>
    <row r="1691" customFormat="false" ht="15" hidden="false" customHeight="false" outlineLevel="0" collapsed="false">
      <c r="A1691" s="17" t="n">
        <v>2086</v>
      </c>
      <c r="B1691" s="16" t="n">
        <v>0.108961355473314</v>
      </c>
      <c r="C1691" s="16" t="n">
        <v>0.134504288026402</v>
      </c>
      <c r="D1691" s="16" t="n">
        <v>1</v>
      </c>
      <c r="E1691" s="17" t="n">
        <v>100</v>
      </c>
      <c r="F1691" s="17" t="n">
        <v>19.2438857978591</v>
      </c>
      <c r="G1691" s="17" t="n">
        <v>17.9384930847519</v>
      </c>
      <c r="H1691" s="16" t="n">
        <v>1.86773105946874</v>
      </c>
      <c r="I1691" s="16" t="n">
        <v>1.30102999566398</v>
      </c>
      <c r="J1691" s="16" t="n">
        <v>0.52869214657554</v>
      </c>
      <c r="K1691" s="16" t="n">
        <v>0.706118791602663</v>
      </c>
      <c r="L1691" s="16" t="n">
        <v>0.573796722990271</v>
      </c>
    </row>
    <row r="1692" customFormat="false" ht="15" hidden="false" customHeight="false" outlineLevel="0" collapsed="false">
      <c r="A1692" s="17" t="n">
        <v>2087</v>
      </c>
      <c r="B1692" s="16" t="n">
        <v>0.109593533570804</v>
      </c>
      <c r="C1692" s="16" t="n">
        <v>0.135176946667414</v>
      </c>
      <c r="D1692" s="16" t="n">
        <v>1</v>
      </c>
      <c r="E1692" s="17" t="n">
        <v>100</v>
      </c>
      <c r="F1692" s="17" t="n">
        <v>19.1699532164691</v>
      </c>
      <c r="G1692" s="17" t="n">
        <v>17.8905469526466</v>
      </c>
      <c r="H1692" s="16" t="n">
        <v>1.86773105946874</v>
      </c>
      <c r="I1692" s="16" t="n">
        <v>1.30102999566398</v>
      </c>
      <c r="J1692" s="16" t="n">
        <v>0.280185489225873</v>
      </c>
      <c r="K1692" s="16" t="n">
        <v>0.705721966205837</v>
      </c>
      <c r="L1692" s="16" t="n">
        <v>0.572644649257552</v>
      </c>
    </row>
    <row r="1693" customFormat="false" ht="15" hidden="false" customHeight="false" outlineLevel="0" collapsed="false">
      <c r="A1693" s="17" t="n">
        <v>2088</v>
      </c>
      <c r="B1693" s="16" t="n">
        <v>0.110232961319742</v>
      </c>
      <c r="C1693" s="16" t="n">
        <v>0.135855661584966</v>
      </c>
      <c r="D1693" s="16" t="n">
        <v>1</v>
      </c>
      <c r="E1693" s="17" t="n">
        <v>100</v>
      </c>
      <c r="F1693" s="17" t="n">
        <v>19.0931489632209</v>
      </c>
      <c r="G1693" s="17" t="n">
        <v>17.8803358087831</v>
      </c>
      <c r="H1693" s="16" t="n">
        <v>1.86773105946874</v>
      </c>
      <c r="I1693" s="16" t="n">
        <v>1.30102999566398</v>
      </c>
      <c r="J1693" s="16" t="n">
        <v>0.645111314585526</v>
      </c>
      <c r="K1693" s="16" t="n">
        <v>0.705337941628264</v>
      </c>
      <c r="L1693" s="16" t="n">
        <v>0.571607782898105</v>
      </c>
    </row>
    <row r="1694" customFormat="false" ht="15" hidden="false" customHeight="false" outlineLevel="0" collapsed="false">
      <c r="A1694" s="17" t="n">
        <v>2089</v>
      </c>
      <c r="B1694" s="16" t="n">
        <v>0.11086905038073</v>
      </c>
      <c r="C1694" s="16" t="n">
        <v>0.136530525297407</v>
      </c>
      <c r="D1694" s="16" t="n">
        <v>1</v>
      </c>
      <c r="E1694" s="17" t="n">
        <v>100</v>
      </c>
      <c r="F1694" s="17" t="n">
        <v>19.0166947505398</v>
      </c>
      <c r="G1694" s="17" t="n">
        <v>17.8403967338121</v>
      </c>
      <c r="H1694" s="16" t="n">
        <v>1.86773105946874</v>
      </c>
      <c r="I1694" s="16" t="n">
        <v>1.30102999566398</v>
      </c>
      <c r="J1694" s="16" t="n">
        <v>0.234226730347957</v>
      </c>
      <c r="K1694" s="16" t="n">
        <v>0.704953917050691</v>
      </c>
      <c r="L1694" s="16" t="n">
        <v>0.57083973374296</v>
      </c>
    </row>
    <row r="1695" customFormat="false" ht="15" hidden="false" customHeight="false" outlineLevel="0" collapsed="false">
      <c r="A1695" s="17" t="n">
        <v>2090</v>
      </c>
      <c r="B1695" s="16" t="n">
        <v>0.111519794260699</v>
      </c>
      <c r="C1695" s="16" t="n">
        <v>0.137220833799051</v>
      </c>
      <c r="D1695" s="16" t="n">
        <v>1</v>
      </c>
      <c r="E1695" s="17" t="n">
        <v>100</v>
      </c>
      <c r="F1695" s="17" t="n">
        <v>18.9411604676227</v>
      </c>
      <c r="G1695" s="17" t="n">
        <v>17.7889961306117</v>
      </c>
      <c r="H1695" s="16" t="n">
        <v>1.86773105946874</v>
      </c>
      <c r="I1695" s="16" t="n">
        <v>1.30102999566398</v>
      </c>
      <c r="J1695" s="16" t="n">
        <v>0.479533775276326</v>
      </c>
      <c r="K1695" s="16" t="n">
        <v>0.704544290834614</v>
      </c>
      <c r="L1695" s="16" t="n">
        <v>0.570084485407066</v>
      </c>
    </row>
    <row r="1696" customFormat="false" ht="15" hidden="false" customHeight="false" outlineLevel="0" collapsed="false">
      <c r="A1696" s="17" t="n">
        <v>2091</v>
      </c>
      <c r="B1696" s="16" t="n">
        <v>0.112170958388892</v>
      </c>
      <c r="C1696" s="16" t="n">
        <v>0.137910353272192</v>
      </c>
      <c r="D1696" s="16" t="n">
        <v>1</v>
      </c>
      <c r="E1696" s="17" t="n">
        <v>100</v>
      </c>
      <c r="F1696" s="17" t="n">
        <v>18.8663308916206</v>
      </c>
      <c r="G1696" s="17" t="n">
        <v>17.7370294375691</v>
      </c>
      <c r="H1696" s="16" t="n">
        <v>1.86773105946874</v>
      </c>
      <c r="I1696" s="16" t="n">
        <v>1.30102999566398</v>
      </c>
      <c r="J1696" s="16" t="n">
        <v>0.27498497854707</v>
      </c>
      <c r="K1696" s="16" t="n">
        <v>0.704288274449565</v>
      </c>
      <c r="L1696" s="16" t="n">
        <v>0.569508448540707</v>
      </c>
    </row>
    <row r="1697" customFormat="false" ht="15" hidden="false" customHeight="false" outlineLevel="0" collapsed="false">
      <c r="A1697" s="17" t="n">
        <v>2092</v>
      </c>
      <c r="B1697" s="16" t="n">
        <v>0.112820023877753</v>
      </c>
      <c r="C1697" s="16" t="n">
        <v>0.138598285759649</v>
      </c>
      <c r="D1697" s="16" t="n">
        <v>1</v>
      </c>
      <c r="E1697" s="17" t="n">
        <v>100</v>
      </c>
      <c r="F1697" s="17" t="n">
        <v>18.7920084604777</v>
      </c>
      <c r="G1697" s="17" t="n">
        <v>17.6764082841036</v>
      </c>
      <c r="H1697" s="16" t="n">
        <v>1.86773105946874</v>
      </c>
      <c r="I1697" s="16" t="n">
        <v>1.30102999566398</v>
      </c>
      <c r="J1697" s="16" t="n">
        <v>0.552073062620668</v>
      </c>
      <c r="K1697" s="16" t="n">
        <v>0.703865847414235</v>
      </c>
      <c r="L1697" s="16" t="n">
        <v>0.569022017409114</v>
      </c>
    </row>
    <row r="1698" customFormat="false" ht="15" hidden="false" customHeight="false" outlineLevel="0" collapsed="false">
      <c r="A1698" s="17" t="n">
        <v>2093</v>
      </c>
      <c r="B1698" s="16" t="n">
        <v>0.113472729034367</v>
      </c>
      <c r="C1698" s="16" t="n">
        <v>0.139290497271765</v>
      </c>
      <c r="D1698" s="16" t="n">
        <v>1</v>
      </c>
      <c r="E1698" s="17" t="n">
        <v>100</v>
      </c>
      <c r="F1698" s="17" t="n">
        <v>18.7188473292971</v>
      </c>
      <c r="G1698" s="17" t="n">
        <v>17.6191377480387</v>
      </c>
      <c r="H1698" s="16" t="n">
        <v>1.86773105946874</v>
      </c>
      <c r="I1698" s="16" t="n">
        <v>1.30102999566398</v>
      </c>
      <c r="J1698" s="16" t="n">
        <v>0.245607473540631</v>
      </c>
      <c r="K1698" s="16" t="n">
        <v>0.703328213005632</v>
      </c>
      <c r="L1698" s="16" t="n">
        <v>0.568740399385561</v>
      </c>
    </row>
    <row r="1699" customFormat="false" ht="15" hidden="false" customHeight="false" outlineLevel="0" collapsed="false">
      <c r="A1699" s="17" t="n">
        <v>2094</v>
      </c>
      <c r="B1699" s="16" t="n">
        <v>0.114121588153972</v>
      </c>
      <c r="C1699" s="16" t="n">
        <v>0.139977922302581</v>
      </c>
      <c r="D1699" s="16" t="n">
        <v>1</v>
      </c>
      <c r="E1699" s="17" t="n">
        <v>100</v>
      </c>
      <c r="F1699" s="17" t="n">
        <v>18.6450955089711</v>
      </c>
      <c r="G1699" s="17" t="n">
        <v>17.5556655669573</v>
      </c>
      <c r="H1699" s="16" t="n">
        <v>1.86773105946874</v>
      </c>
      <c r="I1699" s="16" t="n">
        <v>1.30102999566398</v>
      </c>
      <c r="J1699" s="16" t="n">
        <v>0.402792974497644</v>
      </c>
      <c r="K1699" s="16" t="n">
        <v>0.702828981054788</v>
      </c>
      <c r="L1699" s="16" t="n">
        <v>0.56836917562724</v>
      </c>
    </row>
    <row r="1700" customFormat="false" ht="15" hidden="false" customHeight="false" outlineLevel="0" collapsed="false">
      <c r="A1700" s="17" t="n">
        <v>2095</v>
      </c>
      <c r="B1700" s="16" t="n">
        <v>0.114763616746853</v>
      </c>
      <c r="C1700" s="16" t="n">
        <v>0.140658534077867</v>
      </c>
      <c r="D1700" s="16" t="n">
        <v>1</v>
      </c>
      <c r="E1700" s="17" t="n">
        <v>100</v>
      </c>
      <c r="F1700" s="17" t="n">
        <v>18.5722017880301</v>
      </c>
      <c r="G1700" s="17" t="n">
        <v>17.4903249839067</v>
      </c>
      <c r="H1700" s="16" t="n">
        <v>1.86773105946874</v>
      </c>
      <c r="I1700" s="16" t="n">
        <v>1.30102999566398</v>
      </c>
      <c r="J1700" s="16" t="n">
        <v>0.428412332971213</v>
      </c>
      <c r="K1700" s="16" t="n">
        <v>0.702752176139273</v>
      </c>
      <c r="L1700" s="16" t="n">
        <v>0.567857142857143</v>
      </c>
    </row>
    <row r="1701" customFormat="false" ht="15" hidden="false" customHeight="false" outlineLevel="0" collapsed="false">
      <c r="A1701" s="17" t="n">
        <v>2096</v>
      </c>
      <c r="B1701" s="16" t="n">
        <v>0.115415711901964</v>
      </c>
      <c r="C1701" s="16" t="n">
        <v>0.141348267707133</v>
      </c>
      <c r="D1701" s="16" t="n">
        <v>1</v>
      </c>
      <c r="E1701" s="17" t="n">
        <v>100</v>
      </c>
      <c r="F1701" s="17" t="n">
        <v>18.4978599868699</v>
      </c>
      <c r="G1701" s="17" t="n">
        <v>17.4258539367729</v>
      </c>
      <c r="H1701" s="16" t="n">
        <v>1.86773105946874</v>
      </c>
      <c r="I1701" s="16" t="n">
        <v>1.30102999566398</v>
      </c>
      <c r="J1701" s="16" t="n">
        <v>0.289716351518443</v>
      </c>
      <c r="K1701" s="16" t="n">
        <v>0.70247055811572</v>
      </c>
      <c r="L1701" s="16" t="n">
        <v>0.567716333845366</v>
      </c>
    </row>
    <row r="1702" customFormat="false" ht="15" hidden="false" customHeight="false" outlineLevel="0" collapsed="false">
      <c r="A1702" s="17" t="n">
        <v>2097</v>
      </c>
      <c r="B1702" s="16" t="n">
        <v>0.116066402149579</v>
      </c>
      <c r="C1702" s="16" t="n">
        <v>0.142035222257818</v>
      </c>
      <c r="D1702" s="16" t="n">
        <v>1</v>
      </c>
      <c r="E1702" s="17" t="n">
        <v>100</v>
      </c>
      <c r="F1702" s="17" t="n">
        <v>18.4228997435543</v>
      </c>
      <c r="G1702" s="17" t="n">
        <v>17.3605450791334</v>
      </c>
      <c r="H1702" s="16" t="n">
        <v>1.86773105946874</v>
      </c>
      <c r="I1702" s="16" t="n">
        <v>1.30102999566398</v>
      </c>
      <c r="J1702" s="16" t="n">
        <v>0.602643365520603</v>
      </c>
      <c r="K1702" s="16" t="n">
        <v>0.702188940092166</v>
      </c>
      <c r="L1702" s="16" t="n">
        <v>0.567460317460317</v>
      </c>
    </row>
    <row r="1703" customFormat="false" ht="15" hidden="false" customHeight="false" outlineLevel="0" collapsed="false">
      <c r="A1703" s="17" t="n">
        <v>2098</v>
      </c>
      <c r="B1703" s="16" t="n">
        <v>0.116725805851202</v>
      </c>
      <c r="C1703" s="16" t="n">
        <v>0.142731283737286</v>
      </c>
      <c r="D1703" s="16" t="n">
        <v>1</v>
      </c>
      <c r="E1703" s="17" t="n">
        <v>100</v>
      </c>
      <c r="F1703" s="17" t="n">
        <v>18.3477521843418</v>
      </c>
      <c r="G1703" s="17" t="n">
        <v>17.2972261276483</v>
      </c>
      <c r="H1703" s="16" t="n">
        <v>1.86773105946874</v>
      </c>
      <c r="I1703" s="16" t="n">
        <v>1.30102999566398</v>
      </c>
      <c r="J1703" s="16" t="n">
        <v>0.263278667043149</v>
      </c>
      <c r="K1703" s="16" t="n">
        <v>0.701804915514593</v>
      </c>
      <c r="L1703" s="16" t="n">
        <v>0.566781874039939</v>
      </c>
    </row>
    <row r="1704" customFormat="false" ht="15" hidden="false" customHeight="false" outlineLevel="0" collapsed="false">
      <c r="A1704" s="17" t="n">
        <v>2099</v>
      </c>
      <c r="B1704" s="16" t="n">
        <v>0.117399498938568</v>
      </c>
      <c r="C1704" s="16" t="n">
        <v>0.143440013559115</v>
      </c>
      <c r="D1704" s="16" t="n">
        <v>1</v>
      </c>
      <c r="E1704" s="17" t="n">
        <v>100</v>
      </c>
      <c r="F1704" s="17" t="n">
        <v>18.2696855500055</v>
      </c>
      <c r="G1704" s="17" t="n">
        <v>17.2282928648473</v>
      </c>
      <c r="H1704" s="16" t="n">
        <v>1.86773105946874</v>
      </c>
      <c r="I1704" s="16" t="n">
        <v>1.30102999566398</v>
      </c>
      <c r="J1704" s="16" t="n">
        <v>0.489459514591746</v>
      </c>
      <c r="K1704" s="16" t="n">
        <v>0.701600102406554</v>
      </c>
      <c r="L1704" s="16" t="n">
        <v>0.566449052739375</v>
      </c>
    </row>
    <row r="1705" customFormat="false" ht="15" hidden="false" customHeight="false" outlineLevel="0" collapsed="false">
      <c r="A1705" s="17" t="n">
        <v>2100</v>
      </c>
      <c r="B1705" s="16" t="n">
        <v>0.118065829610541</v>
      </c>
      <c r="C1705" s="16" t="n">
        <v>0.144143338537505</v>
      </c>
      <c r="D1705" s="16" t="n">
        <v>1</v>
      </c>
      <c r="E1705" s="17" t="n">
        <v>100</v>
      </c>
      <c r="F1705" s="17" t="n">
        <v>18.1955648288255</v>
      </c>
      <c r="G1705" s="17" t="n">
        <v>17.1631733877821</v>
      </c>
      <c r="H1705" s="16" t="n">
        <v>1.86773105946874</v>
      </c>
      <c r="I1705" s="16" t="n">
        <v>1.30102999566398</v>
      </c>
      <c r="J1705" s="16" t="n">
        <v>0.175564141322014</v>
      </c>
      <c r="K1705" s="16" t="n">
        <v>0.701228878648234</v>
      </c>
      <c r="L1705" s="16" t="n">
        <v>0.565809011776754</v>
      </c>
    </row>
    <row r="1706" customFormat="false" ht="15" hidden="false" customHeight="false" outlineLevel="0" collapsed="false">
      <c r="A1706" s="17" t="n">
        <v>2101</v>
      </c>
      <c r="B1706" s="16" t="n">
        <v>0.118731381105525</v>
      </c>
      <c r="C1706" s="16" t="n">
        <v>0.144847170984553</v>
      </c>
      <c r="D1706" s="16" t="n">
        <v>1</v>
      </c>
      <c r="E1706" s="17" t="n">
        <v>100</v>
      </c>
      <c r="F1706" s="17" t="n">
        <v>18.1241904037445</v>
      </c>
      <c r="G1706" s="17" t="n">
        <v>17.0973815120082</v>
      </c>
      <c r="H1706" s="16" t="n">
        <v>1.86773105946874</v>
      </c>
      <c r="I1706" s="16" t="n">
        <v>1.30102999566398</v>
      </c>
      <c r="J1706" s="16" t="n">
        <v>0.228696619027826</v>
      </c>
      <c r="K1706" s="16" t="n">
        <v>0.701049667178699</v>
      </c>
      <c r="L1706" s="16" t="n">
        <v>0.565616999487967</v>
      </c>
    </row>
    <row r="1707" customFormat="false" ht="15" hidden="false" customHeight="false" outlineLevel="0" collapsed="false">
      <c r="A1707" s="17" t="n">
        <v>2102</v>
      </c>
      <c r="B1707" s="16" t="n">
        <v>0.119403597854433</v>
      </c>
      <c r="C1707" s="16" t="n">
        <v>0.14555868910205</v>
      </c>
      <c r="D1707" s="16" t="n">
        <v>1</v>
      </c>
      <c r="E1707" s="17" t="n">
        <v>100</v>
      </c>
      <c r="F1707" s="17" t="n">
        <v>18.0520006491658</v>
      </c>
      <c r="G1707" s="17" t="n">
        <v>17.0306045924238</v>
      </c>
      <c r="H1707" s="16" t="n">
        <v>1.86773105946874</v>
      </c>
      <c r="I1707" s="16" t="n">
        <v>1.30102999566398</v>
      </c>
      <c r="J1707" s="16" t="n">
        <v>0.508833058676736</v>
      </c>
      <c r="K1707" s="16" t="n">
        <v>0.700665642601127</v>
      </c>
      <c r="L1707" s="16" t="n">
        <v>0.565591397849462</v>
      </c>
    </row>
    <row r="1708" customFormat="false" ht="15" hidden="false" customHeight="false" outlineLevel="0" collapsed="false">
      <c r="A1708" s="17" t="n">
        <v>2103</v>
      </c>
      <c r="B1708" s="16" t="n">
        <v>0.120064607097043</v>
      </c>
      <c r="C1708" s="16" t="n">
        <v>0.146256028992995</v>
      </c>
      <c r="D1708" s="16" t="n">
        <v>1</v>
      </c>
      <c r="E1708" s="17" t="n">
        <v>100</v>
      </c>
      <c r="F1708" s="17" t="n">
        <v>17.9803381304112</v>
      </c>
      <c r="G1708" s="17" t="n">
        <v>16.9654081159185</v>
      </c>
      <c r="H1708" s="16" t="n">
        <v>1.86773105946874</v>
      </c>
      <c r="I1708" s="16" t="n">
        <v>1.30102999566398</v>
      </c>
      <c r="J1708" s="16" t="n">
        <v>0.205391782210853</v>
      </c>
      <c r="K1708" s="16" t="n">
        <v>0.700243215565796</v>
      </c>
      <c r="L1708" s="16" t="n">
        <v>0.565783410138249</v>
      </c>
    </row>
    <row r="1709" customFormat="false" ht="15" hidden="false" customHeight="false" outlineLevel="0" collapsed="false">
      <c r="A1709" s="17" t="n">
        <v>2104</v>
      </c>
      <c r="B1709" s="16" t="n">
        <v>0.120731424185492</v>
      </c>
      <c r="C1709" s="16" t="n">
        <v>0.146958740584312</v>
      </c>
      <c r="D1709" s="16" t="n">
        <v>1</v>
      </c>
      <c r="E1709" s="17" t="n">
        <v>100</v>
      </c>
      <c r="F1709" s="17" t="n">
        <v>17.9078135878529</v>
      </c>
      <c r="G1709" s="17" t="n">
        <v>16.9034508704097</v>
      </c>
      <c r="H1709" s="16" t="n">
        <v>1.86773105946874</v>
      </c>
      <c r="I1709" s="16" t="n">
        <v>1.30102999566398</v>
      </c>
      <c r="J1709" s="16" t="n">
        <v>0.596496248707329</v>
      </c>
      <c r="K1709" s="16" t="n">
        <v>0.699833589349718</v>
      </c>
      <c r="L1709" s="16" t="n">
        <v>0.56600102406554</v>
      </c>
    </row>
    <row r="1710" customFormat="false" ht="15" hidden="false" customHeight="false" outlineLevel="0" collapsed="false">
      <c r="A1710" s="17" t="n">
        <v>2105</v>
      </c>
      <c r="B1710" s="16" t="n">
        <v>0.121401674690701</v>
      </c>
      <c r="C1710" s="16" t="n">
        <v>0.147664347074686</v>
      </c>
      <c r="D1710" s="16" t="n">
        <v>1</v>
      </c>
      <c r="E1710" s="17" t="n">
        <v>100</v>
      </c>
      <c r="F1710" s="17" t="n">
        <v>17.8343960541555</v>
      </c>
      <c r="G1710" s="17" t="n">
        <v>16.8362524570472</v>
      </c>
      <c r="H1710" s="16" t="n">
        <v>1.86773105946874</v>
      </c>
      <c r="I1710" s="16" t="n">
        <v>1.30102999566398</v>
      </c>
      <c r="J1710" s="16" t="n">
        <v>0.396541063189703</v>
      </c>
      <c r="K1710" s="16" t="n">
        <v>0.699295954941116</v>
      </c>
      <c r="L1710" s="16" t="n">
        <v>0.566308243727599</v>
      </c>
    </row>
    <row r="1711" customFormat="false" ht="15" hidden="false" customHeight="false" outlineLevel="0" collapsed="false">
      <c r="A1711" s="17" t="n">
        <v>2106</v>
      </c>
      <c r="B1711" s="16" t="n">
        <v>0.122065858708488</v>
      </c>
      <c r="C1711" s="16" t="n">
        <v>0.14836414572933</v>
      </c>
      <c r="D1711" s="16" t="n">
        <v>1</v>
      </c>
      <c r="E1711" s="17" t="n">
        <v>100</v>
      </c>
      <c r="F1711" s="17" t="n">
        <v>17.7639466255567</v>
      </c>
      <c r="G1711" s="17" t="n">
        <v>16.7739590330663</v>
      </c>
      <c r="H1711" s="16" t="n">
        <v>1.86773105946874</v>
      </c>
      <c r="I1711" s="16" t="n">
        <v>1.30102999566398</v>
      </c>
      <c r="J1711" s="16" t="n">
        <v>0.439392576500219</v>
      </c>
      <c r="K1711" s="16" t="n">
        <v>0.699193548387097</v>
      </c>
      <c r="L1711" s="16" t="n">
        <v>0.566564260112647</v>
      </c>
    </row>
    <row r="1712" customFormat="false" ht="15" hidden="false" customHeight="false" outlineLevel="0" collapsed="false">
      <c r="A1712" s="17" t="n">
        <v>2107</v>
      </c>
      <c r="B1712" s="16" t="n">
        <v>0.122741095603458</v>
      </c>
      <c r="C1712" s="16" t="n">
        <v>0.149076649101992</v>
      </c>
      <c r="D1712" s="16" t="n">
        <v>1</v>
      </c>
      <c r="E1712" s="17" t="n">
        <v>100</v>
      </c>
      <c r="F1712" s="17" t="n">
        <v>17.6936967867846</v>
      </c>
      <c r="G1712" s="17" t="n">
        <v>16.7077304682272</v>
      </c>
      <c r="H1712" s="16" t="n">
        <v>1.86773105946874</v>
      </c>
      <c r="I1712" s="16" t="n">
        <v>1.30102999566398</v>
      </c>
      <c r="J1712" s="16" t="n">
        <v>0.311688593244254</v>
      </c>
      <c r="K1712" s="16" t="n">
        <v>0.698796722990271</v>
      </c>
      <c r="L1712" s="16" t="n">
        <v>0.566833077316948</v>
      </c>
    </row>
    <row r="1713" customFormat="false" ht="15" hidden="false" customHeight="false" outlineLevel="0" collapsed="false">
      <c r="A1713" s="17" t="n">
        <v>2108</v>
      </c>
      <c r="B1713" s="16" t="n">
        <v>0.123425660625337</v>
      </c>
      <c r="C1713" s="16" t="n">
        <v>0.149801755792672</v>
      </c>
      <c r="D1713" s="16" t="n">
        <v>1</v>
      </c>
      <c r="E1713" s="17" t="n">
        <v>100</v>
      </c>
      <c r="F1713" s="17" t="n">
        <v>17.6259055935265</v>
      </c>
      <c r="G1713" s="17" t="n">
        <v>16.6459022219427</v>
      </c>
      <c r="H1713" s="16" t="n">
        <v>1.86773105946874</v>
      </c>
      <c r="I1713" s="16" t="n">
        <v>1.30102999566398</v>
      </c>
      <c r="J1713" s="16" t="n">
        <v>0.255907224669863</v>
      </c>
      <c r="K1713" s="16" t="n">
        <v>0.69863031233999</v>
      </c>
      <c r="L1713" s="16" t="n">
        <v>0.566705069124424</v>
      </c>
    </row>
    <row r="1714" customFormat="false" ht="15" hidden="false" customHeight="false" outlineLevel="0" collapsed="false">
      <c r="A1714" s="17" t="n">
        <v>2109</v>
      </c>
      <c r="B1714" s="16" t="n">
        <v>0.124103209979477</v>
      </c>
      <c r="C1714" s="16" t="n">
        <v>0.150517721906785</v>
      </c>
      <c r="D1714" s="16" t="n">
        <v>1</v>
      </c>
      <c r="E1714" s="17" t="n">
        <v>100</v>
      </c>
      <c r="F1714" s="17" t="n">
        <v>17.5573387657568</v>
      </c>
      <c r="G1714" s="17" t="n">
        <v>16.5812656878015</v>
      </c>
      <c r="H1714" s="16" t="n">
        <v>1.86773105946874</v>
      </c>
      <c r="I1714" s="16" t="n">
        <v>1.30102999566398</v>
      </c>
      <c r="J1714" s="16" t="n">
        <v>0.212436777292056</v>
      </c>
      <c r="K1714" s="16" t="n">
        <v>0.698233486943164</v>
      </c>
      <c r="L1714" s="16" t="n">
        <v>0.56699948796723</v>
      </c>
    </row>
    <row r="1715" customFormat="false" ht="15" hidden="false" customHeight="false" outlineLevel="0" collapsed="false">
      <c r="A1715" s="17" t="n">
        <v>2110</v>
      </c>
      <c r="B1715" s="16" t="n">
        <v>0.124787484014791</v>
      </c>
      <c r="C1715" s="16" t="n">
        <v>0.151239688345982</v>
      </c>
      <c r="D1715" s="16" t="n">
        <v>1</v>
      </c>
      <c r="E1715" s="17" t="n">
        <v>100</v>
      </c>
      <c r="F1715" s="17" t="n">
        <v>17.4877669404372</v>
      </c>
      <c r="G1715" s="17" t="n">
        <v>16.5194493271787</v>
      </c>
      <c r="H1715" s="16" t="n">
        <v>1.86773105946874</v>
      </c>
      <c r="I1715" s="16" t="n">
        <v>1.30102999566398</v>
      </c>
      <c r="J1715" s="16" t="n">
        <v>0.255425303705882</v>
      </c>
      <c r="K1715" s="16" t="n">
        <v>0.697823860727087</v>
      </c>
      <c r="L1715" s="16" t="n">
        <v>0.567229902713774</v>
      </c>
    </row>
    <row r="1716" customFormat="false" ht="15" hidden="false" customHeight="false" outlineLevel="0" collapsed="false">
      <c r="A1716" s="17" t="n">
        <v>2111</v>
      </c>
      <c r="B1716" s="16" t="n">
        <v>0.125464533647848</v>
      </c>
      <c r="C1716" s="16" t="n">
        <v>0.15195437346495</v>
      </c>
      <c r="D1716" s="16" t="n">
        <v>1</v>
      </c>
      <c r="E1716" s="17" t="n">
        <v>100</v>
      </c>
      <c r="F1716" s="17" t="n">
        <v>17.4198682708679</v>
      </c>
      <c r="G1716" s="17" t="n">
        <v>16.472190564472</v>
      </c>
      <c r="H1716" s="16" t="n">
        <v>1.86773105946874</v>
      </c>
      <c r="I1716" s="16" t="n">
        <v>1.30102999566398</v>
      </c>
      <c r="J1716" s="16" t="n">
        <v>0.490458121996951</v>
      </c>
      <c r="K1716" s="16" t="n">
        <v>0.697516641065028</v>
      </c>
      <c r="L1716" s="16" t="n">
        <v>0.567703533026114</v>
      </c>
    </row>
    <row r="1717" customFormat="false" ht="15" hidden="false" customHeight="false" outlineLevel="0" collapsed="false">
      <c r="A1717" s="17" t="n">
        <v>2112</v>
      </c>
      <c r="B1717" s="16" t="n">
        <v>0.126133103337553</v>
      </c>
      <c r="C1717" s="16" t="n">
        <v>0.152660138256127</v>
      </c>
      <c r="D1717" s="16" t="n">
        <v>1</v>
      </c>
      <c r="E1717" s="17" t="n">
        <v>100</v>
      </c>
      <c r="F1717" s="17" t="n">
        <v>17.3534777244266</v>
      </c>
      <c r="G1717" s="17" t="n">
        <v>16.4184414983594</v>
      </c>
      <c r="H1717" s="16" t="n">
        <v>1.86773105946874</v>
      </c>
      <c r="I1717" s="16" t="n">
        <v>1.30102999566398</v>
      </c>
      <c r="J1717" s="16" t="n">
        <v>0.197623893312604</v>
      </c>
      <c r="K1717" s="16" t="n">
        <v>0.697363031233999</v>
      </c>
      <c r="L1717" s="16" t="n">
        <v>0.567857142857143</v>
      </c>
    </row>
    <row r="1718" customFormat="false" ht="15" hidden="false" customHeight="false" outlineLevel="0" collapsed="false">
      <c r="A1718" s="17" t="n">
        <v>2113</v>
      </c>
      <c r="B1718" s="16" t="n">
        <v>0.126808470854211</v>
      </c>
      <c r="C1718" s="16" t="n">
        <v>0.153373693770939</v>
      </c>
      <c r="D1718" s="16" t="n">
        <v>1</v>
      </c>
      <c r="E1718" s="17" t="n">
        <v>100</v>
      </c>
      <c r="F1718" s="17" t="n">
        <v>17.2870148059182</v>
      </c>
      <c r="G1718" s="17" t="n">
        <v>16.3590404343385</v>
      </c>
      <c r="H1718" s="16" t="n">
        <v>1.86773105946874</v>
      </c>
      <c r="I1718" s="16" t="n">
        <v>1.30102999566398</v>
      </c>
      <c r="J1718" s="16" t="n">
        <v>0.297207590690914</v>
      </c>
      <c r="K1718" s="16" t="n">
        <v>0.697132616487455</v>
      </c>
      <c r="L1718" s="16" t="n">
        <v>0.567985151049667</v>
      </c>
    </row>
    <row r="1719" customFormat="false" ht="15" hidden="false" customHeight="false" outlineLevel="0" collapsed="false">
      <c r="A1719" s="17" t="n">
        <v>2114</v>
      </c>
      <c r="B1719" s="16" t="n">
        <v>0.127483300036854</v>
      </c>
      <c r="C1719" s="16" t="n">
        <v>0.15408703651159</v>
      </c>
      <c r="D1719" s="16" t="n">
        <v>1</v>
      </c>
      <c r="E1719" s="17" t="n">
        <v>100</v>
      </c>
      <c r="F1719" s="17" t="n">
        <v>17.2211680854943</v>
      </c>
      <c r="G1719" s="17" t="n">
        <v>16.2984157545694</v>
      </c>
      <c r="H1719" s="16" t="n">
        <v>1.86773105946874</v>
      </c>
      <c r="I1719" s="16" t="n">
        <v>1.30102999566398</v>
      </c>
      <c r="J1719" s="16" t="n">
        <v>0.358897130018012</v>
      </c>
      <c r="K1719" s="16" t="n">
        <v>0.696646185355863</v>
      </c>
      <c r="L1719" s="16" t="n">
        <v>0.56836917562724</v>
      </c>
    </row>
    <row r="1720" customFormat="false" ht="15" hidden="false" customHeight="false" outlineLevel="0" collapsed="false">
      <c r="A1720" s="17" t="n">
        <v>2115</v>
      </c>
      <c r="B1720" s="16" t="n">
        <v>0.128158957002655</v>
      </c>
      <c r="C1720" s="16" t="n">
        <v>0.154801185837676</v>
      </c>
      <c r="D1720" s="16" t="n">
        <v>1</v>
      </c>
      <c r="E1720" s="17" t="n">
        <v>100</v>
      </c>
      <c r="F1720" s="17" t="n">
        <v>17.1558724856677</v>
      </c>
      <c r="G1720" s="17" t="n">
        <v>16.2416863985736</v>
      </c>
      <c r="H1720" s="16" t="n">
        <v>1.86773105946874</v>
      </c>
      <c r="I1720" s="16" t="n">
        <v>1.30102999566398</v>
      </c>
      <c r="J1720" s="16" t="n">
        <v>0.23241961681607</v>
      </c>
      <c r="K1720" s="16" t="n">
        <v>0.696223758320533</v>
      </c>
      <c r="L1720" s="16" t="n">
        <v>0.568266769073221</v>
      </c>
    </row>
    <row r="1721" customFormat="false" ht="15" hidden="false" customHeight="false" outlineLevel="0" collapsed="false">
      <c r="A1721" s="17" t="n">
        <v>2116</v>
      </c>
      <c r="B1721" s="16" t="n">
        <v>0.12884420085521</v>
      </c>
      <c r="C1721" s="16" t="n">
        <v>0.155527085330217</v>
      </c>
      <c r="D1721" s="16" t="n">
        <v>1</v>
      </c>
      <c r="E1721" s="17" t="n">
        <v>100</v>
      </c>
      <c r="F1721" s="17" t="n">
        <v>17.0909652557088</v>
      </c>
      <c r="G1721" s="17" t="n">
        <v>16.1835125512737</v>
      </c>
      <c r="H1721" s="16" t="n">
        <v>1.86773105946874</v>
      </c>
      <c r="I1721" s="16" t="n">
        <v>1.30102999566398</v>
      </c>
      <c r="J1721" s="16" t="n">
        <v>0.409446372194242</v>
      </c>
      <c r="K1721" s="16" t="n">
        <v>0.69583973374296</v>
      </c>
      <c r="L1721" s="16" t="n">
        <v>0.568189964157706</v>
      </c>
    </row>
    <row r="1722" customFormat="false" ht="15" hidden="false" customHeight="false" outlineLevel="0" collapsed="false">
      <c r="A1722" s="17" t="n">
        <v>2117</v>
      </c>
      <c r="B1722" s="16" t="n">
        <v>0.129518410397901</v>
      </c>
      <c r="C1722" s="16" t="n">
        <v>0.156239182069417</v>
      </c>
      <c r="D1722" s="16" t="n">
        <v>1</v>
      </c>
      <c r="E1722" s="17" t="n">
        <v>100</v>
      </c>
      <c r="F1722" s="17" t="n">
        <v>17.026396066048</v>
      </c>
      <c r="G1722" s="17" t="n">
        <v>16.1272158875789</v>
      </c>
      <c r="H1722" s="16" t="n">
        <v>1.86773105946874</v>
      </c>
      <c r="I1722" s="16" t="n">
        <v>1.30102999566398</v>
      </c>
      <c r="J1722" s="16" t="n">
        <v>0.346905224629545</v>
      </c>
      <c r="K1722" s="16" t="n">
        <v>0.695442908346134</v>
      </c>
      <c r="L1722" s="16" t="n">
        <v>0.567677931387609</v>
      </c>
    </row>
    <row r="1723" customFormat="false" ht="15" hidden="false" customHeight="false" outlineLevel="0" collapsed="false">
      <c r="A1723" s="17" t="n">
        <v>2118</v>
      </c>
      <c r="B1723" s="16" t="n">
        <v>0.130187983668986</v>
      </c>
      <c r="C1723" s="16" t="n">
        <v>0.156944242588455</v>
      </c>
      <c r="D1723" s="16" t="n">
        <v>1</v>
      </c>
      <c r="E1723" s="17" t="n">
        <v>100</v>
      </c>
      <c r="F1723" s="17" t="n">
        <v>16.9609060854833</v>
      </c>
      <c r="G1723" s="17" t="n">
        <v>16.0682323130798</v>
      </c>
      <c r="H1723" s="16" t="n">
        <v>1.86773105946874</v>
      </c>
      <c r="I1723" s="16" t="n">
        <v>1.30102999566398</v>
      </c>
      <c r="J1723" s="16" t="n">
        <v>0.301984043552671</v>
      </c>
      <c r="K1723" s="16" t="n">
        <v>0.695071684587814</v>
      </c>
      <c r="L1723" s="16" t="n">
        <v>0.567485919098822</v>
      </c>
    </row>
    <row r="1724" customFormat="false" ht="15" hidden="false" customHeight="false" outlineLevel="0" collapsed="false">
      <c r="A1724" s="17" t="n">
        <v>2119</v>
      </c>
      <c r="B1724" s="16" t="n">
        <v>0.13085819018029</v>
      </c>
      <c r="C1724" s="16" t="n">
        <v>0.15765111690327</v>
      </c>
      <c r="D1724" s="16" t="n">
        <v>1</v>
      </c>
      <c r="E1724" s="17" t="n">
        <v>100</v>
      </c>
      <c r="F1724" s="17" t="n">
        <v>16.89871526363</v>
      </c>
      <c r="G1724" s="17" t="n">
        <v>16.0108581152582</v>
      </c>
      <c r="H1724" s="16" t="n">
        <v>1.86773105946874</v>
      </c>
      <c r="I1724" s="16" t="n">
        <v>1.30102999566398</v>
      </c>
      <c r="J1724" s="16" t="n">
        <v>0.140053118265371</v>
      </c>
      <c r="K1724" s="16" t="n">
        <v>0.694687660010241</v>
      </c>
      <c r="L1724" s="16" t="n">
        <v>0.567281105990783</v>
      </c>
    </row>
    <row r="1725" customFormat="false" ht="15" hidden="false" customHeight="false" outlineLevel="0" collapsed="false">
      <c r="A1725" s="17" t="n">
        <v>2120</v>
      </c>
      <c r="B1725" s="16" t="n">
        <v>0.131511518524753</v>
      </c>
      <c r="C1725" s="16" t="n">
        <v>0.158340061636221</v>
      </c>
      <c r="D1725" s="16" t="n">
        <v>1</v>
      </c>
      <c r="E1725" s="17" t="n">
        <v>100</v>
      </c>
      <c r="F1725" s="17" t="n">
        <v>16.836992795181</v>
      </c>
      <c r="G1725" s="17" t="n">
        <v>15.9570465118395</v>
      </c>
      <c r="H1725" s="16" t="n">
        <v>1.86773105946874</v>
      </c>
      <c r="I1725" s="16" t="n">
        <v>1.30102999566398</v>
      </c>
      <c r="J1725" s="16" t="n">
        <v>0.27469542152908</v>
      </c>
      <c r="K1725" s="16" t="n">
        <v>0.694598054275474</v>
      </c>
      <c r="L1725" s="16" t="n">
        <v>0.567293906810036</v>
      </c>
    </row>
    <row r="1726" customFormat="false" ht="15" hidden="false" customHeight="false" outlineLevel="0" collapsed="false">
      <c r="A1726" s="17" t="n">
        <v>2121</v>
      </c>
      <c r="B1726" s="16" t="n">
        <v>0.132161588304573</v>
      </c>
      <c r="C1726" s="16" t="n">
        <v>0.159025757002734</v>
      </c>
      <c r="D1726" s="16" t="n">
        <v>1</v>
      </c>
      <c r="E1726" s="17" t="n">
        <v>100</v>
      </c>
      <c r="F1726" s="17" t="n">
        <v>16.7767529998066</v>
      </c>
      <c r="G1726" s="17" t="n">
        <v>15.8999311506743</v>
      </c>
      <c r="H1726" s="16" t="n">
        <v>1.86773105946874</v>
      </c>
      <c r="I1726" s="16" t="n">
        <v>1.30102999566398</v>
      </c>
      <c r="J1726" s="16" t="n">
        <v>0.404992902656462</v>
      </c>
      <c r="K1726" s="16" t="n">
        <v>0.694559651817716</v>
      </c>
      <c r="L1726" s="16" t="n">
        <v>0.566986687147978</v>
      </c>
    </row>
    <row r="1727" customFormat="false" ht="15" hidden="false" customHeight="false" outlineLevel="0" collapsed="false">
      <c r="A1727" s="17" t="n">
        <v>2122</v>
      </c>
      <c r="B1727" s="16" t="n">
        <v>0.132808460011369</v>
      </c>
      <c r="C1727" s="16" t="n">
        <v>0.1597077843643</v>
      </c>
      <c r="D1727" s="16" t="n">
        <v>1</v>
      </c>
      <c r="E1727" s="17" t="n">
        <v>100</v>
      </c>
      <c r="F1727" s="17" t="n">
        <v>16.7171290821893</v>
      </c>
      <c r="G1727" s="17" t="n">
        <v>15.8480213698304</v>
      </c>
      <c r="H1727" s="16" t="n">
        <v>1.86773105946874</v>
      </c>
      <c r="I1727" s="16" t="n">
        <v>1.30102999566398</v>
      </c>
      <c r="J1727" s="16" t="n">
        <v>0.172141175347746</v>
      </c>
      <c r="K1727" s="16" t="n">
        <v>0.694188428059396</v>
      </c>
      <c r="L1727" s="16" t="n">
        <v>0.566705069124424</v>
      </c>
    </row>
    <row r="1728" customFormat="false" ht="15" hidden="false" customHeight="false" outlineLevel="0" collapsed="false">
      <c r="A1728" s="17" t="n">
        <v>2123</v>
      </c>
      <c r="B1728" s="16" t="n">
        <v>0.133444157266428</v>
      </c>
      <c r="C1728" s="16" t="n">
        <v>0.160376530657372</v>
      </c>
      <c r="D1728" s="16" t="n">
        <v>1</v>
      </c>
      <c r="E1728" s="17" t="n">
        <v>100</v>
      </c>
      <c r="F1728" s="17" t="n">
        <v>16.6562895467031</v>
      </c>
      <c r="G1728" s="17" t="n">
        <v>15.7917453910312</v>
      </c>
      <c r="H1728" s="16" t="n">
        <v>1.86773105946874</v>
      </c>
      <c r="I1728" s="16" t="n">
        <v>1.30102999566398</v>
      </c>
      <c r="J1728" s="16" t="n">
        <v>0.158421329429313</v>
      </c>
      <c r="K1728" s="16" t="n">
        <v>0.693970814132105</v>
      </c>
      <c r="L1728" s="16" t="n">
        <v>0.566602662570405</v>
      </c>
    </row>
    <row r="1729" customFormat="false" ht="15" hidden="false" customHeight="false" outlineLevel="0" collapsed="false">
      <c r="A1729" s="17" t="n">
        <v>2124</v>
      </c>
      <c r="B1729" s="16" t="n">
        <v>0.134079496893618</v>
      </c>
      <c r="C1729" s="16" t="n">
        <v>0.161045280880024</v>
      </c>
      <c r="D1729" s="16" t="n">
        <v>1</v>
      </c>
      <c r="E1729" s="17" t="n">
        <v>100</v>
      </c>
      <c r="F1729" s="17" t="n">
        <v>16.5986706028037</v>
      </c>
      <c r="G1729" s="17" t="n">
        <v>15.7401375393837</v>
      </c>
      <c r="H1729" s="16" t="n">
        <v>1.86773105946874</v>
      </c>
      <c r="I1729" s="16" t="n">
        <v>1.30102999566398</v>
      </c>
      <c r="J1729" s="16" t="n">
        <v>0.310062579745042</v>
      </c>
      <c r="K1729" s="16" t="n">
        <v>0.693586789554532</v>
      </c>
      <c r="L1729" s="16" t="n">
        <v>0.566282642089094</v>
      </c>
    </row>
    <row r="1730" customFormat="false" ht="15" hidden="false" customHeight="false" outlineLevel="0" collapsed="false">
      <c r="A1730" s="17" t="n">
        <v>2125</v>
      </c>
      <c r="B1730" s="16" t="n">
        <v>0.134718405821967</v>
      </c>
      <c r="C1730" s="16" t="n">
        <v>0.161716561908684</v>
      </c>
      <c r="D1730" s="16" t="n">
        <v>1</v>
      </c>
      <c r="E1730" s="17" t="n">
        <v>100</v>
      </c>
      <c r="F1730" s="17" t="n">
        <v>16.5413206400842</v>
      </c>
      <c r="G1730" s="17" t="n">
        <v>15.6887166036564</v>
      </c>
      <c r="H1730" s="16" t="n">
        <v>1.86773105946874</v>
      </c>
      <c r="I1730" s="16" t="n">
        <v>1.30102999566398</v>
      </c>
      <c r="J1730" s="16" t="n">
        <v>0.178432484104753</v>
      </c>
      <c r="K1730" s="16" t="n">
        <v>0.693394777265745</v>
      </c>
      <c r="L1730" s="16" t="n">
        <v>0.565745007680492</v>
      </c>
    </row>
    <row r="1731" customFormat="false" ht="15" hidden="false" customHeight="false" outlineLevel="0" collapsed="false">
      <c r="A1731" s="17" t="n">
        <v>2126</v>
      </c>
      <c r="B1731" s="16" t="n">
        <v>0.135336972418286</v>
      </c>
      <c r="C1731" s="16" t="n">
        <v>0.162367035472585</v>
      </c>
      <c r="D1731" s="16" t="n">
        <v>1</v>
      </c>
      <c r="E1731" s="17" t="n">
        <v>100</v>
      </c>
      <c r="F1731" s="17" t="n">
        <v>16.4867420550984</v>
      </c>
      <c r="G1731" s="17" t="n">
        <v>15.6414372574121</v>
      </c>
      <c r="H1731" s="16" t="n">
        <v>1.86773105946874</v>
      </c>
      <c r="I1731" s="16" t="n">
        <v>1.30102999566398</v>
      </c>
      <c r="J1731" s="16" t="n">
        <v>0.0483996663799619</v>
      </c>
      <c r="K1731" s="16" t="n">
        <v>0.693125960061444</v>
      </c>
      <c r="L1731" s="16" t="n">
        <v>0.564772145417307</v>
      </c>
    </row>
    <row r="1732" customFormat="false" ht="15" hidden="false" customHeight="false" outlineLevel="0" collapsed="false">
      <c r="A1732" s="17" t="n">
        <v>2127</v>
      </c>
      <c r="B1732" s="16" t="n">
        <v>0.135948911486637</v>
      </c>
      <c r="C1732" s="16" t="n">
        <v>0.163011843831308</v>
      </c>
      <c r="D1732" s="16" t="n">
        <v>1</v>
      </c>
      <c r="E1732" s="17" t="n">
        <v>100</v>
      </c>
      <c r="F1732" s="17" t="n">
        <v>16.4365894413288</v>
      </c>
      <c r="G1732" s="17" t="n">
        <v>15.5970369725316</v>
      </c>
      <c r="H1732" s="16" t="n">
        <v>1.86773105946874</v>
      </c>
      <c r="I1732" s="16" t="n">
        <v>1.30102999566398</v>
      </c>
      <c r="J1732" s="16" t="n">
        <v>0.349719990032213</v>
      </c>
      <c r="K1732" s="16" t="n">
        <v>0.692690732206861</v>
      </c>
      <c r="L1732" s="16" t="n">
        <v>0.563479262672811</v>
      </c>
    </row>
    <row r="1733" customFormat="false" ht="15" hidden="false" customHeight="false" outlineLevel="0" collapsed="false">
      <c r="A1733" s="17" t="n">
        <v>2128</v>
      </c>
      <c r="B1733" s="16" t="n">
        <v>0.13654562570746</v>
      </c>
      <c r="C1733" s="16" t="n">
        <v>0.163638501782571</v>
      </c>
      <c r="D1733" s="16" t="n">
        <v>1</v>
      </c>
      <c r="E1733" s="17" t="n">
        <v>100</v>
      </c>
      <c r="F1733" s="17" t="n">
        <v>16.3842811688718</v>
      </c>
      <c r="G1733" s="17" t="n">
        <v>15.5504058329663</v>
      </c>
      <c r="H1733" s="16" t="n">
        <v>1.86773105946874</v>
      </c>
      <c r="I1733" s="16" t="n">
        <v>1.30102999566398</v>
      </c>
      <c r="J1733" s="16" t="n">
        <v>0.239768016872503</v>
      </c>
      <c r="K1733" s="16" t="n">
        <v>0.692319508448541</v>
      </c>
      <c r="L1733" s="16" t="n">
        <v>0.561802355350742</v>
      </c>
    </row>
    <row r="1734" customFormat="false" ht="15" hidden="false" customHeight="false" outlineLevel="0" collapsed="false">
      <c r="A1734" s="17" t="n">
        <v>2129</v>
      </c>
      <c r="B1734" s="16" t="n">
        <v>0.137123154328456</v>
      </c>
      <c r="C1734" s="16" t="n">
        <v>0.16424442658261</v>
      </c>
      <c r="D1734" s="16" t="n">
        <v>1</v>
      </c>
      <c r="E1734" s="17" t="n">
        <v>100</v>
      </c>
      <c r="F1734" s="17" t="n">
        <v>16.3316619127664</v>
      </c>
      <c r="G1734" s="17" t="n">
        <v>15.5047801979069</v>
      </c>
      <c r="H1734" s="16" t="n">
        <v>1.86773105946874</v>
      </c>
      <c r="I1734" s="16" t="n">
        <v>1.30102999566398</v>
      </c>
      <c r="J1734" s="16" t="n">
        <v>0.460215669534374</v>
      </c>
      <c r="K1734" s="16" t="n">
        <v>0.692127496159754</v>
      </c>
      <c r="L1734" s="16" t="n">
        <v>0.559703020993344</v>
      </c>
    </row>
    <row r="1735" customFormat="false" ht="15" hidden="false" customHeight="false" outlineLevel="0" collapsed="false">
      <c r="A1735" s="17" t="n">
        <v>2130</v>
      </c>
      <c r="B1735" s="16" t="n">
        <v>0.137697731869088</v>
      </c>
      <c r="C1735" s="16" t="n">
        <v>0.164845739569395</v>
      </c>
      <c r="D1735" s="16" t="n">
        <v>1</v>
      </c>
      <c r="E1735" s="17" t="n">
        <v>100</v>
      </c>
      <c r="F1735" s="17" t="n">
        <v>16.2807776267347</v>
      </c>
      <c r="G1735" s="17" t="n">
        <v>15.4580386569471</v>
      </c>
      <c r="H1735" s="16" t="n">
        <v>1.86773105946874</v>
      </c>
      <c r="I1735" s="16" t="n">
        <v>1.30102999566398</v>
      </c>
      <c r="J1735" s="16" t="n">
        <v>0.204404153419025</v>
      </c>
      <c r="K1735" s="16" t="n">
        <v>0.691973886328725</v>
      </c>
      <c r="L1735" s="16" t="n">
        <v>0.557846902201741</v>
      </c>
    </row>
    <row r="1736" customFormat="false" ht="15" hidden="false" customHeight="false" outlineLevel="0" collapsed="false">
      <c r="A1736" s="17" t="n">
        <v>2131</v>
      </c>
      <c r="B1736" s="16" t="n">
        <v>0.138260607445051</v>
      </c>
      <c r="C1736" s="16" t="n">
        <v>0.165433873704845</v>
      </c>
      <c r="D1736" s="16" t="n">
        <v>1</v>
      </c>
      <c r="E1736" s="17" t="n">
        <v>100</v>
      </c>
      <c r="F1736" s="17" t="n">
        <v>16.2307147594625</v>
      </c>
      <c r="G1736" s="17" t="n">
        <v>15.4120793901137</v>
      </c>
      <c r="H1736" s="16" t="n">
        <v>1.86773105946874</v>
      </c>
      <c r="I1736" s="16" t="n">
        <v>1.30102999566398</v>
      </c>
      <c r="J1736" s="16" t="n">
        <v>0.334360942291426</v>
      </c>
      <c r="K1736" s="16" t="n">
        <v>0.691538658474142</v>
      </c>
      <c r="L1736" s="16" t="n">
        <v>0.555427547363031</v>
      </c>
    </row>
    <row r="1737" customFormat="false" ht="15" hidden="false" customHeight="false" outlineLevel="0" collapsed="false">
      <c r="A1737" s="17" t="n">
        <v>2132</v>
      </c>
      <c r="B1737" s="16" t="n">
        <v>0.138816264295389</v>
      </c>
      <c r="C1737" s="16" t="n">
        <v>0.16601255914617</v>
      </c>
      <c r="D1737" s="16" t="n">
        <v>1</v>
      </c>
      <c r="E1737" s="17" t="n">
        <v>100</v>
      </c>
      <c r="F1737" s="17" t="n">
        <v>16.1806375618817</v>
      </c>
      <c r="G1737" s="17" t="n">
        <v>15.3674140318068</v>
      </c>
      <c r="H1737" s="16" t="n">
        <v>1.86773105946874</v>
      </c>
      <c r="I1737" s="16" t="n">
        <v>1.30102999566398</v>
      </c>
      <c r="J1737" s="16" t="n">
        <v>0.119375689129862</v>
      </c>
      <c r="K1737" s="16" t="n">
        <v>0.691397849462366</v>
      </c>
      <c r="L1737" s="16" t="n">
        <v>0.552636968766001</v>
      </c>
    </row>
    <row r="1738" customFormat="false" ht="15" hidden="false" customHeight="false" outlineLevel="0" collapsed="false">
      <c r="A1738" s="17" t="n">
        <v>2133</v>
      </c>
      <c r="B1738" s="16" t="n">
        <v>0.139370836199276</v>
      </c>
      <c r="C1738" s="16" t="n">
        <v>0.16658805176135</v>
      </c>
      <c r="D1738" s="16" t="n">
        <v>1</v>
      </c>
      <c r="E1738" s="17" t="n">
        <v>100</v>
      </c>
      <c r="F1738" s="17" t="n">
        <v>16.1313849789378</v>
      </c>
      <c r="G1738" s="17" t="n">
        <v>15.3221765265998</v>
      </c>
      <c r="H1738" s="16" t="n">
        <v>1.86773105946874</v>
      </c>
      <c r="I1738" s="16" t="n">
        <v>1.30102999566398</v>
      </c>
      <c r="J1738" s="16" t="n">
        <v>0.149929935514624</v>
      </c>
      <c r="K1738" s="16" t="n">
        <v>0.691090629800307</v>
      </c>
      <c r="L1738" s="16" t="n">
        <v>0.550243215565796</v>
      </c>
    </row>
    <row r="1739" customFormat="false" ht="15" hidden="false" customHeight="false" outlineLevel="0" collapsed="false">
      <c r="A1739" s="17" t="n">
        <v>2134</v>
      </c>
      <c r="B1739" s="16" t="n">
        <v>0.139906837944947</v>
      </c>
      <c r="C1739" s="16" t="n">
        <v>0.167143171929544</v>
      </c>
      <c r="D1739" s="16" t="n">
        <v>1</v>
      </c>
      <c r="E1739" s="17" t="n">
        <v>100</v>
      </c>
      <c r="F1739" s="17" t="n">
        <v>16.0826812773661</v>
      </c>
      <c r="G1739" s="17" t="n">
        <v>15.2781435803423</v>
      </c>
      <c r="H1739" s="16" t="n">
        <v>1.86773105946874</v>
      </c>
      <c r="I1739" s="16" t="n">
        <v>1.30102999566398</v>
      </c>
      <c r="J1739" s="16" t="n">
        <v>0.190054672173065</v>
      </c>
      <c r="K1739" s="16" t="n">
        <v>0.690898617511521</v>
      </c>
      <c r="L1739" s="16" t="n">
        <v>0.547644649257553</v>
      </c>
    </row>
    <row r="1740" customFormat="false" ht="15" hidden="false" customHeight="false" outlineLevel="0" collapsed="false">
      <c r="A1740" s="17" t="n">
        <v>2135</v>
      </c>
      <c r="B1740" s="16" t="n">
        <v>0.140428001386306</v>
      </c>
      <c r="C1740" s="16" t="n">
        <v>0.167680508210774</v>
      </c>
      <c r="D1740" s="16" t="n">
        <v>1</v>
      </c>
      <c r="E1740" s="17" t="n">
        <v>100</v>
      </c>
      <c r="F1740" s="17" t="n">
        <v>16.0330309512778</v>
      </c>
      <c r="G1740" s="17" t="n">
        <v>15.2317429825759</v>
      </c>
      <c r="H1740" s="16" t="n">
        <v>1.86773105946874</v>
      </c>
      <c r="I1740" s="16" t="n">
        <v>1.30102999566398</v>
      </c>
      <c r="J1740" s="16" t="n">
        <v>0.183548255154289</v>
      </c>
      <c r="K1740" s="16" t="n">
        <v>0.690681003584229</v>
      </c>
      <c r="L1740" s="16" t="n">
        <v>0.545289298515105</v>
      </c>
    </row>
    <row r="1741" customFormat="false" ht="15" hidden="false" customHeight="false" outlineLevel="0" collapsed="false">
      <c r="A1741" s="17" t="n">
        <v>2136</v>
      </c>
      <c r="B1741" s="16" t="n">
        <v>0.1409430239527</v>
      </c>
      <c r="C1741" s="16" t="n">
        <v>0.168211079629198</v>
      </c>
      <c r="D1741" s="16" t="n">
        <v>1</v>
      </c>
      <c r="E1741" s="17" t="n">
        <v>100</v>
      </c>
      <c r="F1741" s="17" t="n">
        <v>15.9850925207486</v>
      </c>
      <c r="G1741" s="17" t="n">
        <v>15.190296369214</v>
      </c>
      <c r="H1741" s="16" t="n">
        <v>1.86773105946874</v>
      </c>
      <c r="I1741" s="16" t="n">
        <v>1.30102999566398</v>
      </c>
      <c r="J1741" s="16" t="n">
        <v>0.305598798190826</v>
      </c>
      <c r="K1741" s="16" t="n">
        <v>0.690450588837686</v>
      </c>
      <c r="L1741" s="16" t="n">
        <v>0.542857142857143</v>
      </c>
    </row>
    <row r="1742" customFormat="false" ht="15" hidden="false" customHeight="false" outlineLevel="0" collapsed="false">
      <c r="A1742" s="17" t="n">
        <v>2137</v>
      </c>
      <c r="B1742" s="16" t="n">
        <v>0.141434594456639</v>
      </c>
      <c r="C1742" s="16" t="n">
        <v>0.16871796542358</v>
      </c>
      <c r="D1742" s="16" t="n">
        <v>1</v>
      </c>
      <c r="E1742" s="17" t="n">
        <v>100</v>
      </c>
      <c r="F1742" s="17" t="n">
        <v>15.9409305477958</v>
      </c>
      <c r="G1742" s="17" t="n">
        <v>15.152530601446</v>
      </c>
      <c r="H1742" s="16" t="n">
        <v>1.86773105946874</v>
      </c>
      <c r="I1742" s="16" t="n">
        <v>1.30102999566398</v>
      </c>
      <c r="J1742" s="16" t="n">
        <v>0.335962089609885</v>
      </c>
      <c r="K1742" s="16" t="n">
        <v>0.690335381464414</v>
      </c>
      <c r="L1742" s="16" t="n">
        <v>0.540360983102919</v>
      </c>
    </row>
    <row r="1743" customFormat="false" ht="15" hidden="false" customHeight="false" outlineLevel="0" collapsed="false">
      <c r="A1743" s="17" t="n">
        <v>2138</v>
      </c>
      <c r="B1743" s="16" t="n">
        <v>0.141915267303823</v>
      </c>
      <c r="C1743" s="16" t="n">
        <v>0.169212474313475</v>
      </c>
      <c r="D1743" s="16" t="n">
        <v>1</v>
      </c>
      <c r="E1743" s="17" t="n">
        <v>100</v>
      </c>
      <c r="F1743" s="17" t="n">
        <v>15.8977830103807</v>
      </c>
      <c r="G1743" s="17" t="n">
        <v>15.1119154005462</v>
      </c>
      <c r="H1743" s="16" t="n">
        <v>1.86773105946874</v>
      </c>
      <c r="I1743" s="16" t="n">
        <v>1.30102999566398</v>
      </c>
      <c r="J1743" s="16" t="n">
        <v>0.274421452323525</v>
      </c>
      <c r="K1743" s="16" t="n">
        <v>0.690181771633385</v>
      </c>
      <c r="L1743" s="16" t="n">
        <v>0.539055299539171</v>
      </c>
    </row>
    <row r="1744" customFormat="false" ht="15" hidden="false" customHeight="false" outlineLevel="0" collapsed="false">
      <c r="A1744" s="17" t="n">
        <v>2139</v>
      </c>
      <c r="B1744" s="16" t="n">
        <v>0.142389619989055</v>
      </c>
      <c r="C1744" s="16" t="n">
        <v>0.169697997779135</v>
      </c>
      <c r="D1744" s="16" t="n">
        <v>1</v>
      </c>
      <c r="E1744" s="17" t="n">
        <v>100</v>
      </c>
      <c r="F1744" s="17" t="n">
        <v>15.8537973007128</v>
      </c>
      <c r="G1744" s="17" t="n">
        <v>15.0691903433801</v>
      </c>
      <c r="H1744" s="16" t="n">
        <v>1.86773105946874</v>
      </c>
      <c r="I1744" s="16" t="n">
        <v>1.30102999566398</v>
      </c>
      <c r="J1744" s="16" t="n">
        <v>0.193534508254405</v>
      </c>
      <c r="K1744" s="16" t="n">
        <v>0.689900153609831</v>
      </c>
      <c r="L1744" s="16" t="n">
        <v>0.537647209421403</v>
      </c>
    </row>
    <row r="1745" customFormat="false" ht="15" hidden="false" customHeight="false" outlineLevel="0" collapsed="false">
      <c r="A1745" s="17" t="n">
        <v>2140</v>
      </c>
      <c r="B1745" s="16" t="n">
        <v>0.142846443468616</v>
      </c>
      <c r="C1745" s="16" t="n">
        <v>0.170166242254838</v>
      </c>
      <c r="D1745" s="16" t="n">
        <v>1</v>
      </c>
      <c r="E1745" s="17" t="n">
        <v>100</v>
      </c>
      <c r="F1745" s="17" t="n">
        <v>15.8120384082011</v>
      </c>
      <c r="G1745" s="17" t="n">
        <v>15.0324377827543</v>
      </c>
      <c r="H1745" s="16" t="n">
        <v>1.86773105946874</v>
      </c>
      <c r="I1745" s="16" t="n">
        <v>1.30102999566398</v>
      </c>
      <c r="J1745" s="16" t="n">
        <v>0.0933302770069184</v>
      </c>
      <c r="K1745" s="16" t="n">
        <v>0.689516129032258</v>
      </c>
      <c r="L1745" s="16" t="n">
        <v>0.536482334869432</v>
      </c>
    </row>
    <row r="1746" customFormat="false" ht="15" hidden="false" customHeight="false" outlineLevel="0" collapsed="false">
      <c r="A1746" s="17" t="n">
        <v>2141</v>
      </c>
      <c r="B1746" s="16" t="n">
        <v>0.143295145578801</v>
      </c>
      <c r="C1746" s="16" t="n">
        <v>0.170626137057139</v>
      </c>
      <c r="D1746" s="16" t="n">
        <v>1</v>
      </c>
      <c r="E1746" s="17" t="n">
        <v>100</v>
      </c>
      <c r="F1746" s="17" t="n">
        <v>15.7719205568289</v>
      </c>
      <c r="G1746" s="17" t="n">
        <v>14.9935625487732</v>
      </c>
      <c r="H1746" s="16" t="n">
        <v>1.86773105946874</v>
      </c>
      <c r="I1746" s="16" t="n">
        <v>1.30102999566398</v>
      </c>
      <c r="J1746" s="16" t="n">
        <v>0.408569357351403</v>
      </c>
      <c r="K1746" s="16" t="n">
        <v>0.689311315924219</v>
      </c>
      <c r="L1746" s="16" t="n">
        <v>0.53536866359447</v>
      </c>
    </row>
    <row r="1747" customFormat="false" ht="15" hidden="false" customHeight="false" outlineLevel="0" collapsed="false">
      <c r="A1747" s="17" t="n">
        <v>2142</v>
      </c>
      <c r="B1747" s="16" t="n">
        <v>0.143736610277778</v>
      </c>
      <c r="C1747" s="16" t="n">
        <v>0.171077453693555</v>
      </c>
      <c r="D1747" s="16" t="n">
        <v>1</v>
      </c>
      <c r="E1747" s="17" t="n">
        <v>100</v>
      </c>
      <c r="F1747" s="17" t="n">
        <v>15.7317814944033</v>
      </c>
      <c r="G1747" s="17" t="n">
        <v>14.9583587040231</v>
      </c>
      <c r="H1747" s="16" t="n">
        <v>1.86773105946874</v>
      </c>
      <c r="I1747" s="16" t="n">
        <v>1.30102999566398</v>
      </c>
      <c r="J1747" s="16" t="n">
        <v>0.0845238095238095</v>
      </c>
      <c r="K1747" s="16" t="n">
        <v>0.689144905273938</v>
      </c>
      <c r="L1747" s="16" t="n">
        <v>0.534587813620072</v>
      </c>
    </row>
    <row r="1748" customFormat="false" ht="15" hidden="false" customHeight="false" outlineLevel="0" collapsed="false">
      <c r="A1748" s="17" t="n">
        <v>2143</v>
      </c>
      <c r="B1748" s="16" t="n">
        <v>0.144160923858484</v>
      </c>
      <c r="C1748" s="16" t="n">
        <v>0.171511527775757</v>
      </c>
      <c r="D1748" s="16" t="n">
        <v>1</v>
      </c>
      <c r="E1748" s="17" t="n">
        <v>100</v>
      </c>
      <c r="F1748" s="17" t="n">
        <v>15.6945172339585</v>
      </c>
      <c r="G1748" s="17" t="n">
        <v>14.9247593976648</v>
      </c>
      <c r="H1748" s="16" t="n">
        <v>1.86773105946874</v>
      </c>
      <c r="I1748" s="16" t="n">
        <v>1.30102999566398</v>
      </c>
      <c r="J1748" s="16" t="n">
        <v>0.224696354367854</v>
      </c>
      <c r="K1748" s="16" t="n">
        <v>0.689055299539171</v>
      </c>
      <c r="L1748" s="16" t="n">
        <v>0.533794162826421</v>
      </c>
    </row>
    <row r="1749" customFormat="false" ht="15" hidden="false" customHeight="false" outlineLevel="0" collapsed="false">
      <c r="A1749" s="17" t="n">
        <v>2144</v>
      </c>
      <c r="B1749" s="16" t="n">
        <v>0.14457111196622</v>
      </c>
      <c r="C1749" s="16" t="n">
        <v>0.171932173688566</v>
      </c>
      <c r="D1749" s="16" t="n">
        <v>1</v>
      </c>
      <c r="E1749" s="17" t="n">
        <v>100</v>
      </c>
      <c r="F1749" s="17" t="n">
        <v>15.6606049677638</v>
      </c>
      <c r="G1749" s="17" t="n">
        <v>14.8944814161251</v>
      </c>
      <c r="H1749" s="16" t="n">
        <v>1.86773105946874</v>
      </c>
      <c r="I1749" s="16" t="n">
        <v>1.30102999566398</v>
      </c>
      <c r="J1749" s="16" t="n">
        <v>0.383327570843565</v>
      </c>
      <c r="K1749" s="16" t="n">
        <v>0.689068100358423</v>
      </c>
      <c r="L1749" s="16" t="n">
        <v>0.532808499743984</v>
      </c>
    </row>
    <row r="1750" customFormat="false" ht="15" hidden="false" customHeight="false" outlineLevel="0" collapsed="false">
      <c r="A1750" s="17" t="n">
        <v>2145</v>
      </c>
      <c r="B1750" s="16" t="n">
        <v>0.144968568214348</v>
      </c>
      <c r="C1750" s="16" t="n">
        <v>0.172338834825543</v>
      </c>
      <c r="D1750" s="16" t="n">
        <v>1</v>
      </c>
      <c r="E1750" s="17" t="n">
        <v>100</v>
      </c>
      <c r="F1750" s="17" t="n">
        <v>15.6275165671713</v>
      </c>
      <c r="G1750" s="17" t="n">
        <v>14.8637990852985</v>
      </c>
      <c r="H1750" s="16" t="n">
        <v>1.86773105946874</v>
      </c>
      <c r="I1750" s="16" t="n">
        <v>1.30102999566398</v>
      </c>
      <c r="J1750" s="16" t="n">
        <v>0.26126304761912</v>
      </c>
      <c r="K1750" s="16" t="n">
        <v>0.689016897081413</v>
      </c>
      <c r="L1750" s="16" t="n">
        <v>0.53163082437276</v>
      </c>
    </row>
    <row r="1751" customFormat="false" ht="15" hidden="false" customHeight="false" outlineLevel="0" collapsed="false">
      <c r="A1751" s="17" t="n">
        <v>2146</v>
      </c>
      <c r="B1751" s="16" t="n">
        <v>0.145349526393508</v>
      </c>
      <c r="C1751" s="16" t="n">
        <v>0.17272707126554</v>
      </c>
      <c r="D1751" s="16" t="n">
        <v>1</v>
      </c>
      <c r="E1751" s="17" t="n">
        <v>100</v>
      </c>
      <c r="F1751" s="17" t="n">
        <v>15.5952257215973</v>
      </c>
      <c r="G1751" s="17" t="n">
        <v>14.8339010528404</v>
      </c>
      <c r="H1751" s="16" t="n">
        <v>1.86773105946874</v>
      </c>
      <c r="I1751" s="16" t="n">
        <v>1.30102999566398</v>
      </c>
      <c r="J1751" s="16" t="n">
        <v>0.317567577401828</v>
      </c>
      <c r="K1751" s="16" t="n">
        <v>0.688940092165899</v>
      </c>
      <c r="L1751" s="16" t="n">
        <v>0.530747567844342</v>
      </c>
    </row>
    <row r="1752" customFormat="false" ht="15" hidden="false" customHeight="false" outlineLevel="0" collapsed="false">
      <c r="A1752" s="17" t="n">
        <v>2147</v>
      </c>
      <c r="B1752" s="16" t="n">
        <v>0.145723608218961</v>
      </c>
      <c r="C1752" s="16" t="n">
        <v>0.173109538937288</v>
      </c>
      <c r="D1752" s="16" t="n">
        <v>1</v>
      </c>
      <c r="E1752" s="17" t="n">
        <v>100</v>
      </c>
      <c r="F1752" s="17" t="n">
        <v>15.5648881586109</v>
      </c>
      <c r="G1752" s="17" t="n">
        <v>14.8083099248785</v>
      </c>
      <c r="H1752" s="16" t="n">
        <v>1.86773105946874</v>
      </c>
      <c r="I1752" s="16" t="n">
        <v>1.30102999566398</v>
      </c>
      <c r="J1752" s="16" t="n">
        <v>0.415115757345056</v>
      </c>
      <c r="K1752" s="16" t="n">
        <v>0.688799283154122</v>
      </c>
      <c r="L1752" s="16" t="n">
        <v>0.528827444956477</v>
      </c>
    </row>
    <row r="1753" customFormat="false" ht="15" hidden="false" customHeight="false" outlineLevel="0" collapsed="false">
      <c r="A1753" s="17" t="n">
        <v>2148</v>
      </c>
      <c r="B1753" s="16" t="n">
        <v>0.146083369555454</v>
      </c>
      <c r="C1753" s="16" t="n">
        <v>0.173478529590272</v>
      </c>
      <c r="D1753" s="16" t="n">
        <v>1</v>
      </c>
      <c r="E1753" s="17" t="n">
        <v>100</v>
      </c>
      <c r="F1753" s="17" t="n">
        <v>15.5379019459414</v>
      </c>
      <c r="G1753" s="17" t="n">
        <v>14.7825022596945</v>
      </c>
      <c r="H1753" s="16" t="n">
        <v>1.86773105946874</v>
      </c>
      <c r="I1753" s="16" t="n">
        <v>1.30102999566398</v>
      </c>
      <c r="J1753" s="16" t="n">
        <v>0.19768624856567</v>
      </c>
      <c r="K1753" s="16" t="n">
        <v>0.688658474142345</v>
      </c>
      <c r="L1753" s="16" t="n">
        <v>0.526587301587302</v>
      </c>
    </row>
    <row r="1754" customFormat="false" ht="15" hidden="false" customHeight="false" outlineLevel="0" collapsed="false">
      <c r="A1754" s="17" t="n">
        <v>2149</v>
      </c>
      <c r="B1754" s="16" t="n">
        <v>0.146436443522809</v>
      </c>
      <c r="C1754" s="16" t="n">
        <v>0.173839466574211</v>
      </c>
      <c r="D1754" s="16" t="n">
        <v>1</v>
      </c>
      <c r="E1754" s="17" t="n">
        <v>100</v>
      </c>
      <c r="F1754" s="17" t="n">
        <v>15.5100594442914</v>
      </c>
      <c r="G1754" s="17" t="n">
        <v>14.7581763317673</v>
      </c>
      <c r="H1754" s="16" t="n">
        <v>1.86773105946874</v>
      </c>
      <c r="I1754" s="16" t="n">
        <v>1.30102999566398</v>
      </c>
      <c r="J1754" s="16" t="n">
        <v>0.189078812952004</v>
      </c>
      <c r="K1754" s="16" t="n">
        <v>0.688556067588326</v>
      </c>
      <c r="L1754" s="16" t="n">
        <v>0.524782386072709</v>
      </c>
    </row>
    <row r="1755" customFormat="false" ht="15" hidden="false" customHeight="false" outlineLevel="0" collapsed="false">
      <c r="A1755" s="17" t="n">
        <v>2150</v>
      </c>
      <c r="B1755" s="16" t="n">
        <v>0.14678208524036</v>
      </c>
      <c r="C1755" s="16" t="n">
        <v>0.174193798798707</v>
      </c>
      <c r="D1755" s="16" t="n">
        <v>1</v>
      </c>
      <c r="E1755" s="17" t="n">
        <v>100</v>
      </c>
      <c r="F1755" s="17" t="n">
        <v>15.4833085845894</v>
      </c>
      <c r="G1755" s="17" t="n">
        <v>14.7337541343839</v>
      </c>
      <c r="H1755" s="16" t="n">
        <v>1.86773105946874</v>
      </c>
      <c r="I1755" s="16" t="n">
        <v>1.30102999566398</v>
      </c>
      <c r="J1755" s="16" t="n">
        <v>0.102505853289825</v>
      </c>
      <c r="K1755" s="16" t="n">
        <v>0.688428059395801</v>
      </c>
      <c r="L1755" s="16" t="n">
        <v>0.522375832053251</v>
      </c>
    </row>
    <row r="1756" customFormat="false" ht="15" hidden="false" customHeight="false" outlineLevel="0" collapsed="false">
      <c r="A1756" s="17" t="n">
        <v>2151</v>
      </c>
      <c r="B1756" s="16" t="n">
        <v>0.147116375407056</v>
      </c>
      <c r="C1756" s="16" t="n">
        <v>0.174534275190484</v>
      </c>
      <c r="D1756" s="16" t="n">
        <v>1</v>
      </c>
      <c r="E1756" s="17" t="n">
        <v>100</v>
      </c>
      <c r="F1756" s="17" t="n">
        <v>15.4569171318923</v>
      </c>
      <c r="G1756" s="17" t="n">
        <v>14.709566215167</v>
      </c>
      <c r="H1756" s="16" t="n">
        <v>1.86773105946874</v>
      </c>
      <c r="I1756" s="16" t="n">
        <v>1.30102999566398</v>
      </c>
      <c r="J1756" s="16" t="n">
        <v>0.304570513102069</v>
      </c>
      <c r="K1756" s="16" t="n">
        <v>0.6881592421915</v>
      </c>
      <c r="L1756" s="16" t="n">
        <v>0.519726062467998</v>
      </c>
    </row>
    <row r="1757" customFormat="false" ht="15" hidden="false" customHeight="false" outlineLevel="0" collapsed="false">
      <c r="A1757" s="17" t="n">
        <v>2152</v>
      </c>
      <c r="B1757" s="16" t="n">
        <v>0.147438173847539</v>
      </c>
      <c r="C1757" s="16" t="n">
        <v>0.174861043475328</v>
      </c>
      <c r="D1757" s="16" t="n">
        <v>1</v>
      </c>
      <c r="E1757" s="17" t="n">
        <v>100</v>
      </c>
      <c r="F1757" s="17" t="n">
        <v>15.4317353657744</v>
      </c>
      <c r="G1757" s="17" t="n">
        <v>14.6856506635743</v>
      </c>
      <c r="H1757" s="16" t="n">
        <v>1.86773105946874</v>
      </c>
      <c r="I1757" s="16" t="n">
        <v>1.30102999566398</v>
      </c>
      <c r="J1757" s="16" t="n">
        <v>0.243249666053529</v>
      </c>
      <c r="K1757" s="16" t="n">
        <v>0.688108038914491</v>
      </c>
      <c r="L1757" s="16" t="n">
        <v>0.517153097798259</v>
      </c>
    </row>
    <row r="1758" customFormat="false" ht="15" hidden="false" customHeight="false" outlineLevel="0" collapsed="false">
      <c r="A1758" s="17" t="n">
        <v>2153</v>
      </c>
      <c r="B1758" s="16" t="n">
        <v>0.147755799016782</v>
      </c>
      <c r="C1758" s="16" t="n">
        <v>0.175181238533508</v>
      </c>
      <c r="D1758" s="16" t="n">
        <v>1</v>
      </c>
      <c r="E1758" s="17" t="n">
        <v>100</v>
      </c>
      <c r="F1758" s="17" t="n">
        <v>15.4050623941675</v>
      </c>
      <c r="G1758" s="17" t="n">
        <v>14.6601281415987</v>
      </c>
      <c r="H1758" s="16" t="n">
        <v>1.86773105946874</v>
      </c>
      <c r="I1758" s="16" t="n">
        <v>1.30102999566398</v>
      </c>
      <c r="J1758" s="16" t="n">
        <v>0.193041855649016</v>
      </c>
      <c r="K1758" s="16" t="n">
        <v>0.687941628264209</v>
      </c>
      <c r="L1758" s="16" t="n">
        <v>0.514324116743472</v>
      </c>
    </row>
    <row r="1759" customFormat="false" ht="15" hidden="false" customHeight="false" outlineLevel="0" collapsed="false">
      <c r="A1759" s="17" t="n">
        <v>2154</v>
      </c>
      <c r="B1759" s="16" t="n">
        <v>0.1480591896744</v>
      </c>
      <c r="C1759" s="16" t="n">
        <v>0.175485452576991</v>
      </c>
      <c r="D1759" s="16" t="n">
        <v>1</v>
      </c>
      <c r="E1759" s="17" t="n">
        <v>100</v>
      </c>
      <c r="F1759" s="17" t="n">
        <v>15.3776503478489</v>
      </c>
      <c r="G1759" s="17" t="n">
        <v>14.6372876583547</v>
      </c>
      <c r="H1759" s="16" t="n">
        <v>1.86773105946874</v>
      </c>
      <c r="I1759" s="16" t="n">
        <v>1.30102999566398</v>
      </c>
      <c r="J1759" s="16" t="n">
        <v>0.147454492383072</v>
      </c>
      <c r="K1759" s="16" t="n">
        <v>0.688031233998976</v>
      </c>
      <c r="L1759" s="16" t="n">
        <v>0.510906298003072</v>
      </c>
    </row>
    <row r="1760" customFormat="false" ht="15" hidden="false" customHeight="false" outlineLevel="0" collapsed="false">
      <c r="A1760" s="17" t="n">
        <v>2155</v>
      </c>
      <c r="B1760" s="16" t="n">
        <v>0.148356394103122</v>
      </c>
      <c r="C1760" s="16" t="n">
        <v>0.175783519542986</v>
      </c>
      <c r="D1760" s="16" t="n">
        <v>1</v>
      </c>
      <c r="E1760" s="17" t="n">
        <v>100</v>
      </c>
      <c r="F1760" s="17" t="n">
        <v>15.3508058964379</v>
      </c>
      <c r="G1760" s="17" t="n">
        <v>14.6118516610109</v>
      </c>
      <c r="H1760" s="16" t="n">
        <v>1.86773105946874</v>
      </c>
      <c r="I1760" s="16" t="n">
        <v>1.30102999566398</v>
      </c>
      <c r="J1760" s="16" t="n">
        <v>0.458419744029988</v>
      </c>
      <c r="K1760" s="16" t="n">
        <v>0.687826420890937</v>
      </c>
      <c r="L1760" s="16" t="n">
        <v>0.507206861239119</v>
      </c>
    </row>
    <row r="1761" customFormat="false" ht="15" hidden="false" customHeight="false" outlineLevel="0" collapsed="false">
      <c r="A1761" s="17" t="n">
        <v>2156</v>
      </c>
      <c r="B1761" s="16" t="n">
        <v>0.148646484291743</v>
      </c>
      <c r="C1761" s="16" t="n">
        <v>0.176074192240354</v>
      </c>
      <c r="D1761" s="16" t="n">
        <v>1</v>
      </c>
      <c r="E1761" s="17" t="n">
        <v>100</v>
      </c>
      <c r="F1761" s="17" t="n">
        <v>15.3227470805433</v>
      </c>
      <c r="G1761" s="17" t="n">
        <v>14.5869083328091</v>
      </c>
      <c r="H1761" s="16" t="n">
        <v>1.86773105946874</v>
      </c>
      <c r="I1761" s="16" t="n">
        <v>1.30102999566398</v>
      </c>
      <c r="J1761" s="16" t="n">
        <v>0.260368358911582</v>
      </c>
      <c r="K1761" s="16" t="n">
        <v>0.687672811059908</v>
      </c>
      <c r="L1761" s="16" t="n">
        <v>0.503712237583205</v>
      </c>
    </row>
    <row r="1762" customFormat="false" ht="15" hidden="false" customHeight="false" outlineLevel="0" collapsed="false">
      <c r="A1762" s="17" t="n">
        <v>2157</v>
      </c>
      <c r="B1762" s="16" t="n">
        <v>0.148925516517862</v>
      </c>
      <c r="C1762" s="16" t="n">
        <v>0.176352683370633</v>
      </c>
      <c r="D1762" s="16" t="n">
        <v>1</v>
      </c>
      <c r="E1762" s="17" t="n">
        <v>100</v>
      </c>
      <c r="F1762" s="17" t="n">
        <v>15.2927795250754</v>
      </c>
      <c r="G1762" s="17" t="n">
        <v>14.5603030739952</v>
      </c>
      <c r="H1762" s="16" t="n">
        <v>1.86773105946874</v>
      </c>
      <c r="I1762" s="16" t="n">
        <v>1.30102999566398</v>
      </c>
      <c r="J1762" s="16" t="n">
        <v>0.201781258892337</v>
      </c>
      <c r="K1762" s="16" t="n">
        <v>0.687480798771121</v>
      </c>
      <c r="L1762" s="16" t="n">
        <v>0.500256016385049</v>
      </c>
    </row>
    <row r="1763" customFormat="false" ht="15" hidden="false" customHeight="false" outlineLevel="0" collapsed="false">
      <c r="A1763" s="17" t="n">
        <v>2158</v>
      </c>
      <c r="B1763" s="16" t="n">
        <v>0.149202466424969</v>
      </c>
      <c r="C1763" s="16" t="n">
        <v>0.176628641375611</v>
      </c>
      <c r="D1763" s="16" t="n">
        <v>1</v>
      </c>
      <c r="E1763" s="17" t="n">
        <v>100</v>
      </c>
      <c r="F1763" s="17" t="n">
        <v>15.263680749674</v>
      </c>
      <c r="G1763" s="17" t="n">
        <v>14.5337544003711</v>
      </c>
      <c r="H1763" s="16" t="n">
        <v>1.86773105946874</v>
      </c>
      <c r="I1763" s="16" t="n">
        <v>1.30102999566398</v>
      </c>
      <c r="J1763" s="16" t="n">
        <v>0.28151658777432</v>
      </c>
      <c r="K1763" s="16" t="n">
        <v>0.687467997951869</v>
      </c>
      <c r="L1763" s="16" t="n">
        <v>0.503635432667691</v>
      </c>
    </row>
    <row r="1764" customFormat="false" ht="15" hidden="false" customHeight="false" outlineLevel="0" collapsed="false">
      <c r="A1764" s="17" t="n">
        <v>2159</v>
      </c>
      <c r="B1764" s="16" t="n">
        <v>0.149473561594884</v>
      </c>
      <c r="C1764" s="16" t="n">
        <v>0.176899086972398</v>
      </c>
      <c r="D1764" s="16" t="n">
        <v>1</v>
      </c>
      <c r="E1764" s="17" t="n">
        <v>100</v>
      </c>
      <c r="F1764" s="17" t="n">
        <v>15.235525996488</v>
      </c>
      <c r="G1764" s="17" t="n">
        <v>14.5074924944575</v>
      </c>
      <c r="H1764" s="16" t="n">
        <v>1.86773105946874</v>
      </c>
      <c r="I1764" s="16" t="n">
        <v>1.30102999566398</v>
      </c>
      <c r="J1764" s="16" t="n">
        <v>0.124284778111601</v>
      </c>
      <c r="K1764" s="16" t="n">
        <v>0.68726318484383</v>
      </c>
      <c r="L1764" s="16" t="n">
        <v>0.506848438300051</v>
      </c>
    </row>
    <row r="1765" customFormat="false" ht="15" hidden="false" customHeight="false" outlineLevel="0" collapsed="false">
      <c r="A1765" s="17" t="n">
        <v>2160</v>
      </c>
      <c r="B1765" s="16" t="n">
        <v>0.149740440623155</v>
      </c>
      <c r="C1765" s="16" t="n">
        <v>0.177162049145949</v>
      </c>
      <c r="D1765" s="16" t="n">
        <v>1</v>
      </c>
      <c r="E1765" s="17" t="n">
        <v>100</v>
      </c>
      <c r="F1765" s="17" t="n">
        <v>15.2042047600239</v>
      </c>
      <c r="G1765" s="17" t="n">
        <v>14.4794738935434</v>
      </c>
      <c r="H1765" s="16" t="n">
        <v>1.86773105946874</v>
      </c>
      <c r="I1765" s="16" t="n">
        <v>1.30102999566398</v>
      </c>
      <c r="J1765" s="16" t="n">
        <v>0.324235655800782</v>
      </c>
      <c r="K1765" s="16" t="n">
        <v>0.687058371735791</v>
      </c>
      <c r="L1765" s="16" t="n">
        <v>0.509831029185868</v>
      </c>
    </row>
    <row r="1766" customFormat="false" ht="15" hidden="false" customHeight="false" outlineLevel="0" collapsed="false">
      <c r="A1766" s="17" t="n">
        <v>2161</v>
      </c>
      <c r="B1766" s="16" t="n">
        <v>0.150004502977171</v>
      </c>
      <c r="C1766" s="16" t="n">
        <v>0.177419488384358</v>
      </c>
      <c r="D1766" s="16" t="n">
        <v>1</v>
      </c>
      <c r="E1766" s="17" t="n">
        <v>100</v>
      </c>
      <c r="F1766" s="17" t="n">
        <v>15.1707789904921</v>
      </c>
      <c r="G1766" s="17" t="n">
        <v>14.4471434448493</v>
      </c>
      <c r="H1766" s="16" t="n">
        <v>1.86773105946874</v>
      </c>
      <c r="I1766" s="16" t="n">
        <v>1.30102999566398</v>
      </c>
      <c r="J1766" s="16" t="n">
        <v>0.23448879456816</v>
      </c>
      <c r="K1766" s="16" t="n">
        <v>0.686891961085509</v>
      </c>
      <c r="L1766" s="16" t="n">
        <v>0.512583205325141</v>
      </c>
    </row>
    <row r="1767" customFormat="false" ht="15" hidden="false" customHeight="false" outlineLevel="0" collapsed="false">
      <c r="A1767" s="17" t="n">
        <v>2162</v>
      </c>
      <c r="B1767" s="16" t="n">
        <v>0.150259219937854</v>
      </c>
      <c r="C1767" s="16" t="n">
        <v>0.177668776375151</v>
      </c>
      <c r="D1767" s="16" t="n">
        <v>1</v>
      </c>
      <c r="E1767" s="17" t="n">
        <v>100</v>
      </c>
      <c r="F1767" s="17" t="n">
        <v>15.1384456890208</v>
      </c>
      <c r="G1767" s="17" t="n">
        <v>14.4180796279428</v>
      </c>
      <c r="H1767" s="16" t="n">
        <v>1.86773105946874</v>
      </c>
      <c r="I1767" s="16" t="n">
        <v>1.30102999566398</v>
      </c>
      <c r="J1767" s="16" t="n">
        <v>0.241430901690005</v>
      </c>
      <c r="K1767" s="16" t="n">
        <v>0.686763952892985</v>
      </c>
      <c r="L1767" s="16" t="n">
        <v>0.514951356886841</v>
      </c>
    </row>
    <row r="1768" customFormat="false" ht="15" hidden="false" customHeight="false" outlineLevel="0" collapsed="false">
      <c r="A1768" s="17" t="n">
        <v>2163</v>
      </c>
      <c r="B1768" s="16" t="n">
        <v>0.150504165048164</v>
      </c>
      <c r="C1768" s="16" t="n">
        <v>0.177906822605479</v>
      </c>
      <c r="D1768" s="16" t="n">
        <v>1</v>
      </c>
      <c r="E1768" s="17" t="n">
        <v>100</v>
      </c>
      <c r="F1768" s="17" t="n">
        <v>15.1054842241942</v>
      </c>
      <c r="G1768" s="17" t="n">
        <v>14.3894395368989</v>
      </c>
      <c r="H1768" s="16" t="n">
        <v>1.86773105946874</v>
      </c>
      <c r="I1768" s="16" t="n">
        <v>1.30102999566398</v>
      </c>
      <c r="J1768" s="16" t="n">
        <v>0.317275198348632</v>
      </c>
      <c r="K1768" s="16" t="n">
        <v>0.686610343061956</v>
      </c>
      <c r="L1768" s="16" t="n">
        <v>0.517076292882745</v>
      </c>
    </row>
    <row r="1769" customFormat="false" ht="15" hidden="false" customHeight="false" outlineLevel="0" collapsed="false">
      <c r="A1769" s="17" t="n">
        <v>2164</v>
      </c>
      <c r="B1769" s="16" t="n">
        <v>0.150750270911626</v>
      </c>
      <c r="C1769" s="16" t="n">
        <v>0.178146176124292</v>
      </c>
      <c r="D1769" s="16" t="n">
        <v>1</v>
      </c>
      <c r="E1769" s="17" t="n">
        <v>100</v>
      </c>
      <c r="F1769" s="17" t="n">
        <v>15.0713613322698</v>
      </c>
      <c r="G1769" s="17" t="n">
        <v>14.357461313441</v>
      </c>
      <c r="H1769" s="16" t="n">
        <v>1.86773105946874</v>
      </c>
      <c r="I1769" s="16" t="n">
        <v>1.30102999566398</v>
      </c>
      <c r="J1769" s="16" t="n">
        <v>0.156065959279374</v>
      </c>
      <c r="K1769" s="16" t="n">
        <v>0.686443932411674</v>
      </c>
      <c r="L1769" s="16" t="n">
        <v>0.519137224782386</v>
      </c>
    </row>
    <row r="1770" customFormat="false" ht="15" hidden="false" customHeight="false" outlineLevel="0" collapsed="false">
      <c r="A1770" s="17" t="n">
        <v>2165</v>
      </c>
      <c r="B1770" s="16" t="n">
        <v>0.150987717249091</v>
      </c>
      <c r="C1770" s="16" t="n">
        <v>0.178377547739975</v>
      </c>
      <c r="D1770" s="16" t="n">
        <v>1</v>
      </c>
      <c r="E1770" s="17" t="n">
        <v>100</v>
      </c>
      <c r="F1770" s="17" t="n">
        <v>15.0376091475662</v>
      </c>
      <c r="G1770" s="17" t="n">
        <v>14.33004316819</v>
      </c>
      <c r="H1770" s="16" t="n">
        <v>1.86773105946874</v>
      </c>
      <c r="I1770" s="16" t="n">
        <v>1.30102999566398</v>
      </c>
      <c r="J1770" s="16" t="n">
        <v>0.0519640852974187</v>
      </c>
      <c r="K1770" s="16" t="n">
        <v>0.686251920122888</v>
      </c>
      <c r="L1770" s="16" t="n">
        <v>0.520135688684076</v>
      </c>
    </row>
    <row r="1771" customFormat="false" ht="15" hidden="false" customHeight="false" outlineLevel="0" collapsed="false">
      <c r="A1771" s="17" t="n">
        <v>2166</v>
      </c>
      <c r="B1771" s="16" t="n">
        <v>0.151227610392703</v>
      </c>
      <c r="C1771" s="16" t="n">
        <v>0.178610848503247</v>
      </c>
      <c r="D1771" s="16" t="n">
        <v>1</v>
      </c>
      <c r="E1771" s="17" t="n">
        <v>100</v>
      </c>
      <c r="F1771" s="17" t="n">
        <v>15.0030971524363</v>
      </c>
      <c r="G1771" s="17" t="n">
        <v>14.3121148690435</v>
      </c>
      <c r="H1771" s="16" t="n">
        <v>1.86773105946874</v>
      </c>
      <c r="I1771" s="16" t="n">
        <v>1.30102999566398</v>
      </c>
      <c r="J1771" s="16" t="n">
        <v>0.15593475611538</v>
      </c>
      <c r="K1771" s="16" t="n">
        <v>0.686098310291859</v>
      </c>
      <c r="L1771" s="16" t="n">
        <v>0.520174091141833</v>
      </c>
    </row>
    <row r="1772" customFormat="false" ht="15" hidden="false" customHeight="false" outlineLevel="0" collapsed="false">
      <c r="A1772" s="17" t="n">
        <v>2167</v>
      </c>
      <c r="B1772" s="16" t="n">
        <v>0.151471383160069</v>
      </c>
      <c r="C1772" s="16" t="n">
        <v>0.178845350155907</v>
      </c>
      <c r="D1772" s="16" t="n">
        <v>1</v>
      </c>
      <c r="E1772" s="17" t="n">
        <v>100</v>
      </c>
      <c r="F1772" s="17" t="n">
        <v>14.9648986285849</v>
      </c>
      <c r="G1772" s="17" t="n">
        <v>14.2799623056915</v>
      </c>
      <c r="H1772" s="16" t="n">
        <v>1.86773105946874</v>
      </c>
      <c r="I1772" s="16" t="n">
        <v>1.30102999566398</v>
      </c>
      <c r="J1772" s="16" t="n">
        <v>0.225391166918347</v>
      </c>
      <c r="K1772" s="16" t="n">
        <v>0.685957501280082</v>
      </c>
      <c r="L1772" s="16" t="n">
        <v>0.519278033794163</v>
      </c>
    </row>
    <row r="1773" customFormat="false" ht="15" hidden="false" customHeight="false" outlineLevel="0" collapsed="false">
      <c r="A1773" s="17" t="n">
        <v>2168</v>
      </c>
      <c r="B1773" s="16" t="n">
        <v>0.151708231499744</v>
      </c>
      <c r="C1773" s="16" t="n">
        <v>0.179076107747613</v>
      </c>
      <c r="D1773" s="16" t="n">
        <v>1</v>
      </c>
      <c r="E1773" s="17" t="n">
        <v>100</v>
      </c>
      <c r="F1773" s="17" t="n">
        <v>14.9297144272617</v>
      </c>
      <c r="G1773" s="17" t="n">
        <v>14.2551615441932</v>
      </c>
      <c r="H1773" s="16" t="n">
        <v>1.86773105946874</v>
      </c>
      <c r="I1773" s="16" t="n">
        <v>1.30102999566398</v>
      </c>
      <c r="J1773" s="16" t="n">
        <v>0.339047537715679</v>
      </c>
      <c r="K1773" s="16" t="n">
        <v>0.685752688172043</v>
      </c>
      <c r="L1773" s="16" t="n">
        <v>0.516961085509473</v>
      </c>
    </row>
    <row r="1774" customFormat="false" ht="15" hidden="false" customHeight="false" outlineLevel="0" collapsed="false">
      <c r="A1774" s="17" t="n">
        <v>2169</v>
      </c>
      <c r="B1774" s="16" t="n">
        <v>0.151940339318817</v>
      </c>
      <c r="C1774" s="16" t="n">
        <v>0.179303629431994</v>
      </c>
      <c r="D1774" s="16" t="n">
        <v>1</v>
      </c>
      <c r="E1774" s="17" t="n">
        <v>100</v>
      </c>
      <c r="F1774" s="17" t="n">
        <v>14.8959601957341</v>
      </c>
      <c r="G1774" s="17" t="n">
        <v>14.2286725781395</v>
      </c>
      <c r="H1774" s="16" t="n">
        <v>1.86773105946874</v>
      </c>
      <c r="I1774" s="16" t="n">
        <v>1.30102999566398</v>
      </c>
      <c r="J1774" s="16" t="n">
        <v>0.372485814658467</v>
      </c>
      <c r="K1774" s="16" t="n">
        <v>0.685637480798771</v>
      </c>
      <c r="L1774" s="16" t="n">
        <v>0.514720942140297</v>
      </c>
    </row>
    <row r="1775" customFormat="false" ht="15" hidden="false" customHeight="false" outlineLevel="0" collapsed="false">
      <c r="A1775" s="17" t="n">
        <v>2170</v>
      </c>
      <c r="B1775" s="16" t="n">
        <v>0.152172614598558</v>
      </c>
      <c r="C1775" s="16" t="n">
        <v>0.179531393764961</v>
      </c>
      <c r="D1775" s="16" t="n">
        <v>1</v>
      </c>
      <c r="E1775" s="17" t="n">
        <v>100</v>
      </c>
      <c r="F1775" s="17" t="n">
        <v>14.8622192247397</v>
      </c>
      <c r="G1775" s="17" t="n">
        <v>14.201605857871</v>
      </c>
      <c r="H1775" s="16" t="n">
        <v>1.86773105946874</v>
      </c>
      <c r="I1775" s="16" t="n">
        <v>1.30102999566398</v>
      </c>
      <c r="J1775" s="16" t="n">
        <v>0.276684763004838</v>
      </c>
      <c r="K1775" s="16" t="n">
        <v>0.685483870967742</v>
      </c>
      <c r="L1775" s="16" t="n">
        <v>0.511776753712238</v>
      </c>
    </row>
    <row r="1776" customFormat="false" ht="15" hidden="false" customHeight="false" outlineLevel="0" collapsed="false">
      <c r="A1776" s="17" t="n">
        <v>2171</v>
      </c>
      <c r="B1776" s="16" t="n">
        <v>0.152400963422325</v>
      </c>
      <c r="C1776" s="16" t="n">
        <v>0.179756026558818</v>
      </c>
      <c r="D1776" s="16" t="n">
        <v>1</v>
      </c>
      <c r="E1776" s="17" t="n">
        <v>100</v>
      </c>
      <c r="F1776" s="17" t="n">
        <v>14.8300316291857</v>
      </c>
      <c r="G1776" s="17" t="n">
        <v>14.1741235573346</v>
      </c>
      <c r="H1776" s="16" t="n">
        <v>1.86773105946874</v>
      </c>
      <c r="I1776" s="16" t="n">
        <v>1.30102999566398</v>
      </c>
      <c r="J1776" s="16" t="n">
        <v>0.320730031227269</v>
      </c>
      <c r="K1776" s="16" t="n">
        <v>0.685394265232975</v>
      </c>
      <c r="L1776" s="16" t="n">
        <v>0.508614951356887</v>
      </c>
    </row>
    <row r="1777" customFormat="false" ht="15" hidden="false" customHeight="false" outlineLevel="0" collapsed="false">
      <c r="A1777" s="17" t="n">
        <v>2172</v>
      </c>
      <c r="B1777" s="16" t="n">
        <v>0.152628995832943</v>
      </c>
      <c r="C1777" s="16" t="n">
        <v>0.179982139771023</v>
      </c>
      <c r="D1777" s="16" t="n">
        <v>1</v>
      </c>
      <c r="E1777" s="17" t="n">
        <v>100</v>
      </c>
      <c r="F1777" s="17" t="n">
        <v>14.7974353415102</v>
      </c>
      <c r="G1777" s="17" t="n">
        <v>14.1494095543984</v>
      </c>
      <c r="H1777" s="16" t="n">
        <v>1.86773105946874</v>
      </c>
      <c r="I1777" s="16" t="n">
        <v>1.30102999566398</v>
      </c>
      <c r="J1777" s="16" t="n">
        <v>0.175101619797851</v>
      </c>
      <c r="K1777" s="16" t="n">
        <v>0.685138248847926</v>
      </c>
      <c r="L1777" s="16" t="n">
        <v>0.506003584229391</v>
      </c>
    </row>
    <row r="1778" customFormat="false" ht="15" hidden="false" customHeight="false" outlineLevel="0" collapsed="false">
      <c r="A1778" s="17" t="n">
        <v>2173</v>
      </c>
      <c r="B1778" s="16" t="n">
        <v>0.152858925244165</v>
      </c>
      <c r="C1778" s="16" t="n">
        <v>0.180210563215998</v>
      </c>
      <c r="D1778" s="16" t="n">
        <v>1</v>
      </c>
      <c r="E1778" s="17" t="n">
        <v>100</v>
      </c>
      <c r="F1778" s="17" t="n">
        <v>14.7635051247136</v>
      </c>
      <c r="G1778" s="17" t="n">
        <v>14.1177563574281</v>
      </c>
      <c r="H1778" s="16" t="n">
        <v>1.86773105946874</v>
      </c>
      <c r="I1778" s="16" t="n">
        <v>1.30102999566398</v>
      </c>
      <c r="J1778" s="16" t="n">
        <v>0.404767265170992</v>
      </c>
      <c r="K1778" s="16" t="n">
        <v>0.684856630824373</v>
      </c>
      <c r="L1778" s="16" t="n">
        <v>0.503392217101895</v>
      </c>
    </row>
    <row r="1779" customFormat="false" ht="15" hidden="false" customHeight="false" outlineLevel="0" collapsed="false">
      <c r="A1779" s="17" t="n">
        <v>2174</v>
      </c>
      <c r="B1779" s="16" t="n">
        <v>0.153084962850525</v>
      </c>
      <c r="C1779" s="16" t="n">
        <v>0.180437482989604</v>
      </c>
      <c r="D1779" s="16" t="n">
        <v>1</v>
      </c>
      <c r="E1779" s="17" t="n">
        <v>100</v>
      </c>
      <c r="F1779" s="17" t="n">
        <v>14.7320195766975</v>
      </c>
      <c r="G1779" s="17" t="n">
        <v>14.0917386006654</v>
      </c>
      <c r="H1779" s="16" t="n">
        <v>1.86773105946874</v>
      </c>
      <c r="I1779" s="16" t="n">
        <v>1.30102999566398</v>
      </c>
      <c r="J1779" s="16" t="n">
        <v>0.168482315644593</v>
      </c>
      <c r="K1779" s="16" t="n">
        <v>0.684818228366615</v>
      </c>
      <c r="L1779" s="16" t="n">
        <v>0.500652841781874</v>
      </c>
    </row>
    <row r="1780" customFormat="false" ht="15" hidden="false" customHeight="false" outlineLevel="0" collapsed="false">
      <c r="A1780" s="17" t="n">
        <v>2175</v>
      </c>
      <c r="B1780" s="16" t="n">
        <v>0.153314578686915</v>
      </c>
      <c r="C1780" s="16" t="n">
        <v>0.180669206428912</v>
      </c>
      <c r="D1780" s="16" t="n">
        <v>1</v>
      </c>
      <c r="E1780" s="17" t="n">
        <v>100</v>
      </c>
      <c r="F1780" s="17" t="n">
        <v>14.6989870713753</v>
      </c>
      <c r="G1780" s="17" t="n">
        <v>14.064089980184</v>
      </c>
      <c r="H1780" s="16" t="n">
        <v>1.86773105946874</v>
      </c>
      <c r="I1780" s="16" t="n">
        <v>1.30102999566398</v>
      </c>
      <c r="J1780" s="16" t="n">
        <v>0.0763624790679342</v>
      </c>
      <c r="K1780" s="16" t="n">
        <v>0.684651817716334</v>
      </c>
      <c r="L1780" s="16" t="n">
        <v>0.502227342549923</v>
      </c>
    </row>
    <row r="1781" customFormat="false" ht="15" hidden="false" customHeight="false" outlineLevel="0" collapsed="false">
      <c r="A1781" s="17" t="n">
        <v>2176</v>
      </c>
      <c r="B1781" s="16" t="n">
        <v>0.153541543949691</v>
      </c>
      <c r="C1781" s="16" t="n">
        <v>0.180898138604337</v>
      </c>
      <c r="D1781" s="16" t="n">
        <v>1</v>
      </c>
      <c r="E1781" s="17" t="n">
        <v>100</v>
      </c>
      <c r="F1781" s="17" t="n">
        <v>14.6658273843315</v>
      </c>
      <c r="G1781" s="17" t="n">
        <v>14.0371282808492</v>
      </c>
      <c r="H1781" s="16" t="n">
        <v>1.86773105946874</v>
      </c>
      <c r="I1781" s="16" t="n">
        <v>1.30102999566398</v>
      </c>
      <c r="J1781" s="16" t="n">
        <v>0.22891603205915</v>
      </c>
      <c r="K1781" s="16" t="n">
        <v>0.684613415258577</v>
      </c>
      <c r="L1781" s="16" t="n">
        <v>0.50421146953405</v>
      </c>
    </row>
    <row r="1782" customFormat="false" ht="15" hidden="false" customHeight="false" outlineLevel="0" collapsed="false">
      <c r="A1782" s="17" t="n">
        <v>2177</v>
      </c>
      <c r="B1782" s="16" t="n">
        <v>0.153766984386104</v>
      </c>
      <c r="C1782" s="16" t="n">
        <v>0.18112504241928</v>
      </c>
      <c r="D1782" s="16" t="n">
        <v>1</v>
      </c>
      <c r="E1782" s="17" t="n">
        <v>100</v>
      </c>
      <c r="F1782" s="17" t="n">
        <v>14.6328571152244</v>
      </c>
      <c r="G1782" s="17" t="n">
        <v>14.0085316084418</v>
      </c>
      <c r="H1782" s="16" t="n">
        <v>1.86773105946874</v>
      </c>
      <c r="I1782" s="16" t="n">
        <v>1.30102999566398</v>
      </c>
      <c r="J1782" s="16" t="n">
        <v>0.200383119697604</v>
      </c>
      <c r="K1782" s="16" t="n">
        <v>0.684408602150538</v>
      </c>
      <c r="L1782" s="16" t="n">
        <v>0.506298003072197</v>
      </c>
    </row>
    <row r="1783" customFormat="false" ht="15" hidden="false" customHeight="false" outlineLevel="0" collapsed="false">
      <c r="A1783" s="17" t="n">
        <v>2178</v>
      </c>
      <c r="B1783" s="16" t="n">
        <v>0.153993262421517</v>
      </c>
      <c r="C1783" s="16" t="n">
        <v>0.181351734385375</v>
      </c>
      <c r="D1783" s="16" t="n">
        <v>1</v>
      </c>
      <c r="E1783" s="17" t="n">
        <v>100</v>
      </c>
      <c r="F1783" s="17" t="n">
        <v>14.5998210531469</v>
      </c>
      <c r="G1783" s="17" t="n">
        <v>13.9789629857968</v>
      </c>
      <c r="H1783" s="16" t="n">
        <v>1.86773105946874</v>
      </c>
      <c r="I1783" s="16" t="n">
        <v>1.30102999566398</v>
      </c>
      <c r="J1783" s="16" t="n">
        <v>0.129654710963529</v>
      </c>
      <c r="K1783" s="16" t="n">
        <v>0.684357398873528</v>
      </c>
      <c r="L1783" s="16" t="n">
        <v>0.507642089093702</v>
      </c>
    </row>
    <row r="1784" customFormat="false" ht="15" hidden="false" customHeight="false" outlineLevel="0" collapsed="false">
      <c r="A1784" s="17" t="n">
        <v>2179</v>
      </c>
      <c r="B1784" s="16" t="n">
        <v>0.15421554505352</v>
      </c>
      <c r="C1784" s="16" t="n">
        <v>0.181575942375968</v>
      </c>
      <c r="D1784" s="16" t="n">
        <v>1</v>
      </c>
      <c r="E1784" s="17" t="n">
        <v>100</v>
      </c>
      <c r="F1784" s="17" t="n">
        <v>14.5663361428355</v>
      </c>
      <c r="G1784" s="17" t="n">
        <v>13.9506278727663</v>
      </c>
      <c r="H1784" s="16" t="n">
        <v>1.86773105946874</v>
      </c>
      <c r="I1784" s="16" t="n">
        <v>1.30102999566398</v>
      </c>
      <c r="J1784" s="16" t="n">
        <v>0.0748978138263853</v>
      </c>
      <c r="K1784" s="16" t="n">
        <v>0.684178187403994</v>
      </c>
      <c r="L1784" s="16" t="n">
        <v>0.509549411162314</v>
      </c>
    </row>
    <row r="1785" customFormat="false" ht="15" hidden="false" customHeight="false" outlineLevel="0" collapsed="false">
      <c r="A1785" s="17" t="n">
        <v>2180</v>
      </c>
      <c r="B1785" s="16" t="n">
        <v>0.154434156559763</v>
      </c>
      <c r="C1785" s="16" t="n">
        <v>0.181796916550206</v>
      </c>
      <c r="D1785" s="16" t="n">
        <v>1</v>
      </c>
      <c r="E1785" s="17" t="n">
        <v>100</v>
      </c>
      <c r="F1785" s="17" t="n">
        <v>14.5327668889595</v>
      </c>
      <c r="G1785" s="17" t="n">
        <v>13.9196107975293</v>
      </c>
      <c r="H1785" s="16" t="n">
        <v>1.86773105946874</v>
      </c>
      <c r="I1785" s="16" t="n">
        <v>1.30102999566398</v>
      </c>
      <c r="J1785" s="16" t="n">
        <v>0.147264742932255</v>
      </c>
      <c r="K1785" s="16" t="n">
        <v>0.684088581669227</v>
      </c>
      <c r="L1785" s="16" t="n">
        <v>0.511648745519713</v>
      </c>
    </row>
    <row r="1786" customFormat="false" ht="15" hidden="false" customHeight="false" outlineLevel="0" collapsed="false">
      <c r="A1786" s="17" t="n">
        <v>2181</v>
      </c>
      <c r="B1786" s="16" t="n">
        <v>0.154653451568077</v>
      </c>
      <c r="C1786" s="16" t="n">
        <v>0.182019387293727</v>
      </c>
      <c r="D1786" s="16" t="n">
        <v>1</v>
      </c>
      <c r="E1786" s="17" t="n">
        <v>100</v>
      </c>
      <c r="F1786" s="17" t="n">
        <v>14.4991889797978</v>
      </c>
      <c r="G1786" s="17" t="n">
        <v>13.8919302852403</v>
      </c>
      <c r="H1786" s="16" t="n">
        <v>1.86773105946874</v>
      </c>
      <c r="I1786" s="16" t="n">
        <v>1.30102999566398</v>
      </c>
      <c r="J1786" s="16" t="n">
        <v>0.425435605361813</v>
      </c>
      <c r="K1786" s="16" t="n">
        <v>0.683870967741936</v>
      </c>
      <c r="L1786" s="16" t="n">
        <v>0.51373527905786</v>
      </c>
    </row>
    <row r="1787" customFormat="false" ht="15" hidden="false" customHeight="false" outlineLevel="0" collapsed="false">
      <c r="A1787" s="17" t="n">
        <v>2182</v>
      </c>
      <c r="B1787" s="16" t="n">
        <v>0.154871985375408</v>
      </c>
      <c r="C1787" s="16" t="n">
        <v>0.182242236214299</v>
      </c>
      <c r="D1787" s="16" t="n">
        <v>1</v>
      </c>
      <c r="E1787" s="17" t="n">
        <v>100</v>
      </c>
      <c r="F1787" s="17" t="n">
        <v>14.4658524896044</v>
      </c>
      <c r="G1787" s="17" t="n">
        <v>13.8619281260658</v>
      </c>
      <c r="H1787" s="16" t="n">
        <v>1.86773105946874</v>
      </c>
      <c r="I1787" s="16" t="n">
        <v>1.30102999566398</v>
      </c>
      <c r="J1787" s="16" t="n">
        <v>0.124908424908425</v>
      </c>
      <c r="K1787" s="16" t="n">
        <v>0.683794162826421</v>
      </c>
      <c r="L1787" s="16" t="n">
        <v>0.516244239631336</v>
      </c>
    </row>
    <row r="1788" customFormat="false" ht="15" hidden="false" customHeight="false" outlineLevel="0" collapsed="false">
      <c r="A1788" s="17" t="n">
        <v>2183</v>
      </c>
      <c r="B1788" s="16" t="n">
        <v>0.155087897879264</v>
      </c>
      <c r="C1788" s="16" t="n">
        <v>0.182461762584506</v>
      </c>
      <c r="D1788" s="16" t="n">
        <v>1</v>
      </c>
      <c r="E1788" s="17" t="n">
        <v>100</v>
      </c>
      <c r="F1788" s="17" t="n">
        <v>14.4309747173845</v>
      </c>
      <c r="G1788" s="17" t="n">
        <v>13.8295344091323</v>
      </c>
      <c r="H1788" s="16" t="n">
        <v>1.86773105946874</v>
      </c>
      <c r="I1788" s="16" t="n">
        <v>1.30102999566398</v>
      </c>
      <c r="J1788" s="16" t="n">
        <v>0.308675422547207</v>
      </c>
      <c r="K1788" s="16" t="n">
        <v>0.68347414234511</v>
      </c>
      <c r="L1788" s="16" t="n">
        <v>0.518637992831541</v>
      </c>
    </row>
    <row r="1789" customFormat="false" ht="15" hidden="false" customHeight="false" outlineLevel="0" collapsed="false">
      <c r="A1789" s="17" t="n">
        <v>2184</v>
      </c>
      <c r="B1789" s="16" t="n">
        <v>0.155305862012837</v>
      </c>
      <c r="C1789" s="16" t="n">
        <v>0.182682460582545</v>
      </c>
      <c r="D1789" s="16" t="n">
        <v>1</v>
      </c>
      <c r="E1789" s="17" t="n">
        <v>100</v>
      </c>
      <c r="F1789" s="17" t="n">
        <v>14.3942141861076</v>
      </c>
      <c r="G1789" s="17" t="n">
        <v>13.7976997659967</v>
      </c>
      <c r="H1789" s="16" t="n">
        <v>1.86773105946874</v>
      </c>
      <c r="I1789" s="16" t="n">
        <v>1.30102999566398</v>
      </c>
      <c r="J1789" s="16" t="n">
        <v>0.142523290549606</v>
      </c>
      <c r="K1789" s="16" t="n">
        <v>0.683397337429596</v>
      </c>
      <c r="L1789" s="16" t="n">
        <v>0.521428571428572</v>
      </c>
    </row>
    <row r="1790" customFormat="false" ht="15" hidden="false" customHeight="false" outlineLevel="0" collapsed="false">
      <c r="A1790" s="17" t="n">
        <v>2185</v>
      </c>
      <c r="B1790" s="16" t="n">
        <v>0.15551610024912</v>
      </c>
      <c r="C1790" s="16" t="n">
        <v>0.182897937309838</v>
      </c>
      <c r="D1790" s="16" t="n">
        <v>1</v>
      </c>
      <c r="E1790" s="17" t="n">
        <v>100</v>
      </c>
      <c r="F1790" s="17" t="n">
        <v>14.3595946676619</v>
      </c>
      <c r="G1790" s="17" t="n">
        <v>13.7679508909224</v>
      </c>
      <c r="H1790" s="16" t="n">
        <v>1.86773105946874</v>
      </c>
      <c r="I1790" s="16" t="n">
        <v>1.30102999566398</v>
      </c>
      <c r="J1790" s="16" t="n">
        <v>0.200066772610243</v>
      </c>
      <c r="K1790" s="16" t="n">
        <v>0.683115719406042</v>
      </c>
      <c r="L1790" s="16" t="n">
        <v>0.524167946748592</v>
      </c>
    </row>
    <row r="1791" customFormat="false" ht="15" hidden="false" customHeight="false" outlineLevel="0" collapsed="false">
      <c r="A1791" s="17" t="n">
        <v>2186</v>
      </c>
      <c r="B1791" s="16" t="n">
        <v>0.155723745328566</v>
      </c>
      <c r="C1791" s="16" t="n">
        <v>0.183110656805577</v>
      </c>
      <c r="D1791" s="16" t="n">
        <v>1</v>
      </c>
      <c r="E1791" s="17" t="n">
        <v>100</v>
      </c>
      <c r="F1791" s="17" t="n">
        <v>14.3226382005022</v>
      </c>
      <c r="G1791" s="17" t="n">
        <v>13.7358110477945</v>
      </c>
      <c r="H1791" s="16" t="n">
        <v>1.86773105946874</v>
      </c>
      <c r="I1791" s="16" t="n">
        <v>1.30102999566398</v>
      </c>
      <c r="J1791" s="16" t="n">
        <v>0.18648562622434</v>
      </c>
      <c r="K1791" s="16" t="n">
        <v>0.683013312852023</v>
      </c>
      <c r="L1791" s="16" t="n">
        <v>0.526600102406554</v>
      </c>
    </row>
    <row r="1792" customFormat="false" ht="15" hidden="false" customHeight="false" outlineLevel="0" collapsed="false">
      <c r="A1792" s="17" t="n">
        <v>2187</v>
      </c>
      <c r="B1792" s="16" t="n">
        <v>0.155924830585718</v>
      </c>
      <c r="C1792" s="16" t="n">
        <v>0.183319863280462</v>
      </c>
      <c r="D1792" s="16" t="n">
        <v>1</v>
      </c>
      <c r="E1792" s="17" t="n">
        <v>100</v>
      </c>
      <c r="F1792" s="17" t="n">
        <v>14.2901286765687</v>
      </c>
      <c r="G1792" s="17" t="n">
        <v>13.7064831826471</v>
      </c>
      <c r="H1792" s="16" t="n">
        <v>1.86773105946874</v>
      </c>
      <c r="I1792" s="16" t="n">
        <v>1.30102999566398</v>
      </c>
      <c r="J1792" s="16" t="n">
        <v>0.223730845873703</v>
      </c>
      <c r="K1792" s="16" t="n">
        <v>0.682872503840246</v>
      </c>
      <c r="L1792" s="16" t="n">
        <v>0.529749103942652</v>
      </c>
    </row>
    <row r="1793" customFormat="false" ht="15" hidden="false" customHeight="false" outlineLevel="0" collapsed="false">
      <c r="A1793" s="17" t="n">
        <v>2188</v>
      </c>
      <c r="B1793" s="16" t="n">
        <v>0.156118804677611</v>
      </c>
      <c r="C1793" s="16" t="n">
        <v>0.183526570121608</v>
      </c>
      <c r="D1793" s="16" t="n">
        <v>1</v>
      </c>
      <c r="E1793" s="17" t="n">
        <v>100</v>
      </c>
      <c r="F1793" s="17" t="n">
        <v>14.2623472562893</v>
      </c>
      <c r="G1793" s="17" t="n">
        <v>13.6802838933776</v>
      </c>
      <c r="H1793" s="16" t="n">
        <v>1.86773105946874</v>
      </c>
      <c r="I1793" s="16" t="n">
        <v>1.30102999566398</v>
      </c>
      <c r="J1793" s="16" t="n">
        <v>0.25950816889886</v>
      </c>
      <c r="K1793" s="16" t="n">
        <v>0.682782898105479</v>
      </c>
      <c r="L1793" s="16" t="n">
        <v>0.532744495647721</v>
      </c>
    </row>
    <row r="1794" customFormat="false" ht="15" hidden="false" customHeight="false" outlineLevel="0" collapsed="false">
      <c r="A1794" s="17" t="n">
        <v>2189</v>
      </c>
      <c r="B1794" s="16" t="n">
        <v>0.156310051383953</v>
      </c>
      <c r="C1794" s="16" t="n">
        <v>0.183728493569839</v>
      </c>
      <c r="D1794" s="16" t="n">
        <v>1</v>
      </c>
      <c r="E1794" s="17" t="n">
        <v>100</v>
      </c>
      <c r="F1794" s="17" t="n">
        <v>14.2331235456406</v>
      </c>
      <c r="G1794" s="17" t="n">
        <v>13.6557722848167</v>
      </c>
      <c r="H1794" s="16" t="n">
        <v>1.86773105946874</v>
      </c>
      <c r="I1794" s="16" t="n">
        <v>1.30102999566398</v>
      </c>
      <c r="J1794" s="16" t="n">
        <v>0.159341134236604</v>
      </c>
      <c r="K1794" s="16" t="n">
        <v>0.682770097286226</v>
      </c>
      <c r="L1794" s="16" t="n">
        <v>0.535176651305684</v>
      </c>
    </row>
    <row r="1795" customFormat="false" ht="15" hidden="false" customHeight="false" outlineLevel="0" collapsed="false">
      <c r="A1795" s="17" t="n">
        <v>2190</v>
      </c>
      <c r="B1795" s="16" t="n">
        <v>0.156497710458343</v>
      </c>
      <c r="C1795" s="16" t="n">
        <v>0.183926701065033</v>
      </c>
      <c r="D1795" s="16" t="n">
        <v>1</v>
      </c>
      <c r="E1795" s="17" t="n">
        <v>100</v>
      </c>
      <c r="F1795" s="17" t="n">
        <v>14.2047793619339</v>
      </c>
      <c r="G1795" s="17" t="n">
        <v>13.6305413365342</v>
      </c>
      <c r="H1795" s="16" t="n">
        <v>1.86773105946874</v>
      </c>
      <c r="I1795" s="16" t="n">
        <v>1.30102999566398</v>
      </c>
      <c r="J1795" s="16" t="n">
        <v>0.230688893481892</v>
      </c>
      <c r="K1795" s="16" t="n">
        <v>0.682693292370712</v>
      </c>
      <c r="L1795" s="16" t="n">
        <v>0.537493599590374</v>
      </c>
    </row>
    <row r="1796" customFormat="false" ht="15" hidden="false" customHeight="false" outlineLevel="0" collapsed="false">
      <c r="A1796" s="17" t="n">
        <v>2191</v>
      </c>
      <c r="B1796" s="16" t="n">
        <v>0.156678592283574</v>
      </c>
      <c r="C1796" s="16" t="n">
        <v>0.18411976059358</v>
      </c>
      <c r="D1796" s="16" t="n">
        <v>1</v>
      </c>
      <c r="E1796" s="17" t="n">
        <v>100</v>
      </c>
      <c r="F1796" s="17" t="n">
        <v>14.1780283514545</v>
      </c>
      <c r="G1796" s="17" t="n">
        <v>13.6068814030319</v>
      </c>
      <c r="H1796" s="16" t="n">
        <v>1.86773105946874</v>
      </c>
      <c r="I1796" s="16" t="n">
        <v>1.30102999566398</v>
      </c>
      <c r="J1796" s="16" t="n">
        <v>0.0578939909297052</v>
      </c>
      <c r="K1796" s="16" t="n">
        <v>0.682565284178187</v>
      </c>
      <c r="L1796" s="16" t="n">
        <v>0.539784946236559</v>
      </c>
    </row>
    <row r="1797" customFormat="false" ht="15" hidden="false" customHeight="false" outlineLevel="0" collapsed="false">
      <c r="A1797" s="17" t="n">
        <v>2192</v>
      </c>
      <c r="B1797" s="16" t="n">
        <v>0.156856667782579</v>
      </c>
      <c r="C1797" s="16" t="n">
        <v>0.184309508351068</v>
      </c>
      <c r="D1797" s="16" t="n">
        <v>1</v>
      </c>
      <c r="E1797" s="17" t="n">
        <v>100</v>
      </c>
      <c r="F1797" s="17" t="n">
        <v>14.1495608691392</v>
      </c>
      <c r="G1797" s="17" t="n">
        <v>13.5807178756261</v>
      </c>
      <c r="H1797" s="16" t="n">
        <v>1.86773105946874</v>
      </c>
      <c r="I1797" s="16" t="n">
        <v>1.30102999566398</v>
      </c>
      <c r="J1797" s="16" t="n">
        <v>0.150208607174813</v>
      </c>
      <c r="K1797" s="16" t="n">
        <v>0.682488479262673</v>
      </c>
      <c r="L1797" s="16" t="n">
        <v>0.541845878136201</v>
      </c>
    </row>
    <row r="1798" customFormat="false" ht="15" hidden="false" customHeight="false" outlineLevel="0" collapsed="false">
      <c r="A1798" s="17" t="n">
        <v>2193</v>
      </c>
      <c r="B1798" s="16" t="n">
        <v>0.15702798625543</v>
      </c>
      <c r="C1798" s="16" t="n">
        <v>0.184493571351613</v>
      </c>
      <c r="D1798" s="16" t="n">
        <v>1</v>
      </c>
      <c r="E1798" s="17" t="n">
        <v>100</v>
      </c>
      <c r="F1798" s="17" t="n">
        <v>14.1222827597936</v>
      </c>
      <c r="G1798" s="17" t="n">
        <v>13.5572527361806</v>
      </c>
      <c r="H1798" s="16" t="n">
        <v>1.86773105946874</v>
      </c>
      <c r="I1798" s="16" t="n">
        <v>1.30102999566398</v>
      </c>
      <c r="J1798" s="16" t="n">
        <v>0.257184278917762</v>
      </c>
      <c r="K1798" s="16" t="n">
        <v>0.682488479262673</v>
      </c>
      <c r="L1798" s="16" t="n">
        <v>0.543753200204813</v>
      </c>
    </row>
    <row r="1799" customFormat="false" ht="15" hidden="false" customHeight="false" outlineLevel="0" collapsed="false">
      <c r="A1799" s="17" t="n">
        <v>2194</v>
      </c>
      <c r="B1799" s="16" t="n">
        <v>0.157192328619579</v>
      </c>
      <c r="C1799" s="16" t="n">
        <v>0.184672328998004</v>
      </c>
      <c r="D1799" s="16" t="n">
        <v>1</v>
      </c>
      <c r="E1799" s="17" t="n">
        <v>100</v>
      </c>
      <c r="F1799" s="17" t="n">
        <v>14.0984412389434</v>
      </c>
      <c r="G1799" s="17" t="n">
        <v>13.5349270789354</v>
      </c>
      <c r="H1799" s="16" t="n">
        <v>1.86773105946874</v>
      </c>
      <c r="I1799" s="16" t="n">
        <v>1.30102999566398</v>
      </c>
      <c r="J1799" s="16" t="n">
        <v>0.14884706941978</v>
      </c>
      <c r="K1799" s="16" t="n">
        <v>0.682514080901178</v>
      </c>
      <c r="L1799" s="16" t="n">
        <v>0.546505376344086</v>
      </c>
    </row>
    <row r="1800" customFormat="false" ht="15" hidden="false" customHeight="false" outlineLevel="0" collapsed="false">
      <c r="A1800" s="17" t="n">
        <v>2195</v>
      </c>
      <c r="B1800" s="16" t="n">
        <v>0.157351827515023</v>
      </c>
      <c r="C1800" s="16" t="n">
        <v>0.184845285538224</v>
      </c>
      <c r="D1800" s="16" t="n">
        <v>1</v>
      </c>
      <c r="E1800" s="17" t="n">
        <v>100</v>
      </c>
      <c r="F1800" s="17" t="n">
        <v>14.0740790803092</v>
      </c>
      <c r="G1800" s="17" t="n">
        <v>13.512828841059</v>
      </c>
      <c r="H1800" s="16" t="n">
        <v>1.86773105946874</v>
      </c>
      <c r="I1800" s="16" t="n">
        <v>1.30102999566398</v>
      </c>
      <c r="J1800" s="16" t="n">
        <v>0.10076845553036</v>
      </c>
      <c r="K1800" s="16" t="n">
        <v>0.682373271889401</v>
      </c>
      <c r="L1800" s="16" t="n">
        <v>0.549155145929339</v>
      </c>
    </row>
    <row r="1801" customFormat="false" ht="15" hidden="false" customHeight="false" outlineLevel="0" collapsed="false">
      <c r="A1801" s="17" t="n">
        <v>2196</v>
      </c>
      <c r="B1801" s="16" t="n">
        <v>0.157504196145705</v>
      </c>
      <c r="C1801" s="16" t="n">
        <v>0.185009616601371</v>
      </c>
      <c r="D1801" s="16" t="n">
        <v>1</v>
      </c>
      <c r="E1801" s="17" t="n">
        <v>100</v>
      </c>
      <c r="F1801" s="17" t="n">
        <v>14.0492688431302</v>
      </c>
      <c r="G1801" s="17" t="n">
        <v>13.4917657753742</v>
      </c>
      <c r="H1801" s="16" t="n">
        <v>1.86773105946874</v>
      </c>
      <c r="I1801" s="16" t="n">
        <v>1.30102999566398</v>
      </c>
      <c r="J1801" s="16" t="n">
        <v>0.205201192105954</v>
      </c>
      <c r="K1801" s="16" t="n">
        <v>0.682283666154634</v>
      </c>
      <c r="L1801" s="16" t="n">
        <v>0.552086533538146</v>
      </c>
    </row>
    <row r="1802" customFormat="false" ht="15" hidden="false" customHeight="false" outlineLevel="0" collapsed="false">
      <c r="A1802" s="17" t="n">
        <v>2197</v>
      </c>
      <c r="B1802" s="16" t="n">
        <v>0.157652273833279</v>
      </c>
      <c r="C1802" s="16" t="n">
        <v>0.185170732979332</v>
      </c>
      <c r="D1802" s="16" t="n">
        <v>1</v>
      </c>
      <c r="E1802" s="17" t="n">
        <v>100</v>
      </c>
      <c r="F1802" s="17" t="n">
        <v>14.0268213968794</v>
      </c>
      <c r="G1802" s="17" t="n">
        <v>13.4700638992324</v>
      </c>
      <c r="H1802" s="16" t="n">
        <v>1.86773105946874</v>
      </c>
      <c r="I1802" s="16" t="n">
        <v>1.30102999566398</v>
      </c>
      <c r="J1802" s="16" t="n">
        <v>0.114190945738565</v>
      </c>
      <c r="K1802" s="16" t="n">
        <v>0.682091653865848</v>
      </c>
      <c r="L1802" s="16" t="n">
        <v>0.55568356374808</v>
      </c>
    </row>
    <row r="1803" customFormat="false" ht="15" hidden="false" customHeight="false" outlineLevel="0" collapsed="false">
      <c r="A1803" s="17" t="n">
        <v>2198</v>
      </c>
      <c r="B1803" s="16" t="n">
        <v>0.157793832499357</v>
      </c>
      <c r="C1803" s="16" t="n">
        <v>0.185327411430978</v>
      </c>
      <c r="D1803" s="16" t="n">
        <v>1</v>
      </c>
      <c r="E1803" s="17" t="n">
        <v>100</v>
      </c>
      <c r="F1803" s="17" t="n">
        <v>14.0059763472707</v>
      </c>
      <c r="G1803" s="17" t="n">
        <v>13.4529276209409</v>
      </c>
      <c r="H1803" s="16" t="n">
        <v>1.86773105946874</v>
      </c>
      <c r="I1803" s="16" t="n">
        <v>1.30102999566398</v>
      </c>
      <c r="J1803" s="16" t="n">
        <v>0.316936331345049</v>
      </c>
      <c r="K1803" s="16" t="n">
        <v>0.682078853046595</v>
      </c>
      <c r="L1803" s="16" t="n">
        <v>0.559792626728111</v>
      </c>
    </row>
    <row r="1804" customFormat="false" ht="15" hidden="false" customHeight="false" outlineLevel="0" collapsed="false">
      <c r="A1804" s="17" t="n">
        <v>2199</v>
      </c>
      <c r="B1804" s="16" t="n">
        <v>0.157927904337172</v>
      </c>
      <c r="C1804" s="16" t="n">
        <v>0.185477462074449</v>
      </c>
      <c r="D1804" s="16" t="n">
        <v>1</v>
      </c>
      <c r="E1804" s="17" t="n">
        <v>100</v>
      </c>
      <c r="F1804" s="17" t="n">
        <v>13.9854455516336</v>
      </c>
      <c r="G1804" s="17" t="n">
        <v>13.4338715108698</v>
      </c>
      <c r="H1804" s="16" t="n">
        <v>1.86773105946874</v>
      </c>
      <c r="I1804" s="16" t="n">
        <v>1.30102999566398</v>
      </c>
      <c r="J1804" s="16" t="n">
        <v>0.336759680603993</v>
      </c>
      <c r="K1804" s="16" t="n">
        <v>0.681912442396313</v>
      </c>
      <c r="L1804" s="16" t="n">
        <v>0.56468253968254</v>
      </c>
    </row>
    <row r="1805" customFormat="false" ht="15" hidden="false" customHeight="false" outlineLevel="0" collapsed="false">
      <c r="A1805" s="17" t="n">
        <v>2200</v>
      </c>
      <c r="B1805" s="16" t="n">
        <v>0.158057922763484</v>
      </c>
      <c r="C1805" s="16" t="n">
        <v>0.185624950751662</v>
      </c>
      <c r="D1805" s="16" t="n">
        <v>1</v>
      </c>
      <c r="E1805" s="17" t="n">
        <v>100</v>
      </c>
      <c r="F1805" s="17" t="n">
        <v>13.9676655467947</v>
      </c>
      <c r="G1805" s="17" t="n">
        <v>13.418294187753</v>
      </c>
      <c r="H1805" s="16" t="n">
        <v>1.86773105946874</v>
      </c>
      <c r="I1805" s="16" t="n">
        <v>1.30102999566398</v>
      </c>
      <c r="J1805" s="16" t="n">
        <v>0.242256277413464</v>
      </c>
      <c r="K1805" s="16" t="n">
        <v>0.681835637480799</v>
      </c>
      <c r="L1805" s="16" t="n">
        <v>0.570084485407066</v>
      </c>
    </row>
    <row r="1806" customFormat="false" ht="15" hidden="false" customHeight="false" outlineLevel="0" collapsed="false">
      <c r="A1806" s="17" t="n">
        <v>2201</v>
      </c>
      <c r="B1806" s="16" t="n">
        <v>0.158181881679902</v>
      </c>
      <c r="C1806" s="16" t="n">
        <v>0.185769155501358</v>
      </c>
      <c r="D1806" s="16" t="n">
        <v>1</v>
      </c>
      <c r="E1806" s="17" t="n">
        <v>100</v>
      </c>
      <c r="F1806" s="17" t="n">
        <v>13.9532709356466</v>
      </c>
      <c r="G1806" s="17" t="n">
        <v>13.4060911429809</v>
      </c>
      <c r="H1806" s="16" t="n">
        <v>1.86773105946874</v>
      </c>
      <c r="I1806" s="16" t="n">
        <v>1.30102999566398</v>
      </c>
      <c r="J1806" s="16" t="n">
        <v>0.344056667355612</v>
      </c>
      <c r="K1806" s="16" t="n">
        <v>0.68168202764977</v>
      </c>
      <c r="L1806" s="16" t="n">
        <v>0.575857654889913</v>
      </c>
    </row>
    <row r="1807" customFormat="false" ht="15" hidden="false" customHeight="false" outlineLevel="0" collapsed="false">
      <c r="A1807" s="17" t="n">
        <v>2202</v>
      </c>
      <c r="B1807" s="16" t="n">
        <v>0.158301010905277</v>
      </c>
      <c r="C1807" s="16" t="n">
        <v>0.185907591038173</v>
      </c>
      <c r="D1807" s="16" t="n">
        <v>1</v>
      </c>
      <c r="E1807" s="17" t="n">
        <v>100</v>
      </c>
      <c r="F1807" s="17" t="n">
        <v>13.938631318358</v>
      </c>
      <c r="G1807" s="17" t="n">
        <v>13.3949245629142</v>
      </c>
      <c r="H1807" s="16" t="n">
        <v>1.86773105946874</v>
      </c>
      <c r="I1807" s="16" t="n">
        <v>1.30102999566398</v>
      </c>
      <c r="J1807" s="16" t="n">
        <v>0.226424294692583</v>
      </c>
      <c r="K1807" s="16" t="n">
        <v>0.681413210445469</v>
      </c>
      <c r="L1807" s="16" t="n">
        <v>0.582309267793139</v>
      </c>
    </row>
    <row r="1808" customFormat="false" ht="15" hidden="false" customHeight="false" outlineLevel="0" collapsed="false">
      <c r="A1808" s="17" t="n">
        <v>2203</v>
      </c>
      <c r="B1808" s="16" t="n">
        <v>0.158415602135753</v>
      </c>
      <c r="C1808" s="16" t="n">
        <v>0.186040661159542</v>
      </c>
      <c r="D1808" s="16" t="n">
        <v>1</v>
      </c>
      <c r="E1808" s="17" t="n">
        <v>100</v>
      </c>
      <c r="F1808" s="17" t="n">
        <v>13.9234456717846</v>
      </c>
      <c r="G1808" s="17" t="n">
        <v>13.3813369315188</v>
      </c>
      <c r="H1808" s="16" t="n">
        <v>1.86773105946874</v>
      </c>
      <c r="I1808" s="16" t="n">
        <v>1.30102999566398</v>
      </c>
      <c r="J1808" s="16" t="n">
        <v>0.210695095566546</v>
      </c>
      <c r="K1808" s="16" t="n">
        <v>0.681336405529954</v>
      </c>
      <c r="L1808" s="16" t="n">
        <v>0.589196108550947</v>
      </c>
    </row>
    <row r="1809" customFormat="false" ht="15" hidden="false" customHeight="false" outlineLevel="0" collapsed="false">
      <c r="A1809" s="17" t="n">
        <v>2204</v>
      </c>
      <c r="B1809" s="16" t="n">
        <v>0.158523376676298</v>
      </c>
      <c r="C1809" s="16" t="n">
        <v>0.186169761851911</v>
      </c>
      <c r="D1809" s="16" t="n">
        <v>1</v>
      </c>
      <c r="E1809" s="17" t="n">
        <v>100</v>
      </c>
      <c r="F1809" s="17" t="n">
        <v>13.9125333248784</v>
      </c>
      <c r="G1809" s="17" t="n">
        <v>13.3711442110936</v>
      </c>
      <c r="H1809" s="16" t="n">
        <v>1.86773105946874</v>
      </c>
      <c r="I1809" s="16" t="n">
        <v>1.30102999566398</v>
      </c>
      <c r="J1809" s="16" t="n">
        <v>0.271509785574229</v>
      </c>
      <c r="K1809" s="16" t="n">
        <v>0.681362007168459</v>
      </c>
      <c r="L1809" s="16" t="n">
        <v>0.595814132104455</v>
      </c>
    </row>
    <row r="1810" customFormat="false" ht="15" hidden="false" customHeight="false" outlineLevel="0" collapsed="false">
      <c r="A1810" s="17" t="n">
        <v>2205</v>
      </c>
      <c r="B1810" s="16" t="n">
        <v>0.158624333403413</v>
      </c>
      <c r="C1810" s="16" t="n">
        <v>0.186293788951251</v>
      </c>
      <c r="D1810" s="16" t="n">
        <v>1</v>
      </c>
      <c r="E1810" s="17" t="n">
        <v>100</v>
      </c>
      <c r="F1810" s="17" t="n">
        <v>13.9055762962564</v>
      </c>
      <c r="G1810" s="17" t="n">
        <v>13.364905618503</v>
      </c>
      <c r="H1810" s="16" t="n">
        <v>1.86773105946874</v>
      </c>
      <c r="I1810" s="16" t="n">
        <v>1.30102999566398</v>
      </c>
      <c r="J1810" s="16" t="n">
        <v>0.206591967306253</v>
      </c>
      <c r="K1810" s="16" t="n">
        <v>0.681285202252944</v>
      </c>
      <c r="L1810" s="16" t="n">
        <v>0.601932923707117</v>
      </c>
    </row>
    <row r="1811" customFormat="false" ht="15" hidden="false" customHeight="false" outlineLevel="0" collapsed="false">
      <c r="A1811" s="17" t="n">
        <v>2206</v>
      </c>
      <c r="B1811" s="16" t="n">
        <v>0.158720252887597</v>
      </c>
      <c r="C1811" s="16" t="n">
        <v>0.186413464310669</v>
      </c>
      <c r="D1811" s="16" t="n">
        <v>1</v>
      </c>
      <c r="E1811" s="17" t="n">
        <v>100</v>
      </c>
      <c r="F1811" s="17" t="n">
        <v>13.8982509488976</v>
      </c>
      <c r="G1811" s="17" t="n">
        <v>13.3590135875669</v>
      </c>
      <c r="H1811" s="16" t="n">
        <v>1.86773105946874</v>
      </c>
      <c r="I1811" s="16" t="n">
        <v>1.30102999566398</v>
      </c>
      <c r="J1811" s="16" t="n">
        <v>0.138165828761498</v>
      </c>
      <c r="K1811" s="16" t="n">
        <v>0.681310803891449</v>
      </c>
      <c r="L1811" s="16" t="n">
        <v>0.607565284178187</v>
      </c>
    </row>
    <row r="1812" customFormat="false" ht="15" hidden="false" customHeight="false" outlineLevel="0" collapsed="false">
      <c r="A1812" s="17" t="n">
        <v>2207</v>
      </c>
      <c r="B1812" s="16" t="n">
        <v>0.158808961274132</v>
      </c>
      <c r="C1812" s="16" t="n">
        <v>0.18652773404554</v>
      </c>
      <c r="D1812" s="16" t="n">
        <v>1</v>
      </c>
      <c r="E1812" s="17" t="n">
        <v>100</v>
      </c>
      <c r="F1812" s="17" t="n">
        <v>13.8938938127294</v>
      </c>
      <c r="G1812" s="17" t="n">
        <v>13.3553713395962</v>
      </c>
      <c r="H1812" s="16" t="n">
        <v>1.86773105946874</v>
      </c>
      <c r="I1812" s="16" t="n">
        <v>1.30102999566398</v>
      </c>
      <c r="J1812" s="16" t="n">
        <v>0.284622922252897</v>
      </c>
      <c r="K1812" s="16" t="n">
        <v>0.681169994879672</v>
      </c>
      <c r="L1812" s="16" t="n">
        <v>0.613620071684588</v>
      </c>
    </row>
    <row r="1813" customFormat="false" ht="15" hidden="false" customHeight="false" outlineLevel="0" collapsed="false">
      <c r="A1813" s="17" t="n">
        <v>2208</v>
      </c>
      <c r="B1813" s="16" t="n">
        <v>0.158892370228257</v>
      </c>
      <c r="C1813" s="16" t="n">
        <v>0.186637473274623</v>
      </c>
      <c r="D1813" s="16" t="n">
        <v>1</v>
      </c>
      <c r="E1813" s="17" t="n">
        <v>100</v>
      </c>
      <c r="F1813" s="17" t="n">
        <v>13.8892168077982</v>
      </c>
      <c r="G1813" s="17" t="n">
        <v>13.352120590403</v>
      </c>
      <c r="H1813" s="16" t="n">
        <v>1.86773105946874</v>
      </c>
      <c r="I1813" s="16" t="n">
        <v>1.30102999566398</v>
      </c>
      <c r="J1813" s="16" t="n">
        <v>0.118996039712913</v>
      </c>
      <c r="K1813" s="16" t="n">
        <v>0.68115719406042</v>
      </c>
      <c r="L1813" s="16" t="n">
        <v>0.618561187916027</v>
      </c>
    </row>
    <row r="1814" customFormat="false" ht="15" hidden="false" customHeight="false" outlineLevel="0" collapsed="false">
      <c r="A1814" s="17" t="n">
        <v>2209</v>
      </c>
      <c r="B1814" s="16" t="n">
        <v>0.158970825196732</v>
      </c>
      <c r="C1814" s="16" t="n">
        <v>0.186744944198478</v>
      </c>
      <c r="D1814" s="16" t="n">
        <v>1</v>
      </c>
      <c r="E1814" s="17" t="n">
        <v>100</v>
      </c>
      <c r="F1814" s="17" t="n">
        <v>13.8846743775293</v>
      </c>
      <c r="G1814" s="17" t="n">
        <v>13.3482895353659</v>
      </c>
      <c r="H1814" s="16" t="n">
        <v>1.86773105946874</v>
      </c>
      <c r="I1814" s="16" t="n">
        <v>1.30102999566398</v>
      </c>
      <c r="J1814" s="16" t="n">
        <v>0.200330656094639</v>
      </c>
      <c r="K1814" s="16" t="n">
        <v>0.681169994879672</v>
      </c>
      <c r="L1814" s="16" t="n">
        <v>0.623911930363543</v>
      </c>
    </row>
    <row r="1815" customFormat="false" ht="15" hidden="false" customHeight="false" outlineLevel="0" collapsed="false">
      <c r="A1815" s="17" t="n">
        <v>2210</v>
      </c>
      <c r="B1815" s="16" t="n">
        <v>0.159043261929164</v>
      </c>
      <c r="C1815" s="16" t="n">
        <v>0.186843200797035</v>
      </c>
      <c r="D1815" s="16" t="n">
        <v>1</v>
      </c>
      <c r="E1815" s="17" t="n">
        <v>100</v>
      </c>
      <c r="F1815" s="17" t="n">
        <v>13.8799702426901</v>
      </c>
      <c r="G1815" s="17" t="n">
        <v>13.3450046648026</v>
      </c>
      <c r="H1815" s="16" t="n">
        <v>1.86773105946874</v>
      </c>
      <c r="I1815" s="16" t="n">
        <v>1.30102999566398</v>
      </c>
      <c r="J1815" s="16" t="n">
        <v>0.204081477508829</v>
      </c>
      <c r="K1815" s="16" t="n">
        <v>0.681003584229391</v>
      </c>
      <c r="L1815" s="16" t="n">
        <v>0.627982590885817</v>
      </c>
    </row>
    <row r="1816" customFormat="false" ht="15" hidden="false" customHeight="false" outlineLevel="0" collapsed="false">
      <c r="A1816" s="17" t="n">
        <v>2211</v>
      </c>
      <c r="B1816" s="16" t="n">
        <v>0.15910898462411</v>
      </c>
      <c r="C1816" s="16" t="n">
        <v>0.186933449860061</v>
      </c>
      <c r="D1816" s="16" t="n">
        <v>1</v>
      </c>
      <c r="E1816" s="17" t="n">
        <v>100</v>
      </c>
      <c r="F1816" s="17" t="n">
        <v>13.8757527370054</v>
      </c>
      <c r="G1816" s="17" t="n">
        <v>13.3414950557406</v>
      </c>
      <c r="H1816" s="16" t="n">
        <v>1.86773105946874</v>
      </c>
      <c r="I1816" s="16" t="n">
        <v>1.30102999566398</v>
      </c>
      <c r="J1816" s="16" t="n">
        <v>0.197161613606626</v>
      </c>
      <c r="K1816" s="16" t="n">
        <v>0.681093189964158</v>
      </c>
      <c r="L1816" s="16" t="n">
        <v>0.631438812083973</v>
      </c>
    </row>
    <row r="1817" customFormat="false" ht="15" hidden="false" customHeight="false" outlineLevel="0" collapsed="false">
      <c r="A1817" s="17" t="n">
        <v>2212</v>
      </c>
      <c r="B1817" s="16" t="n">
        <v>0.159170048222655</v>
      </c>
      <c r="C1817" s="16" t="n">
        <v>0.187019821532792</v>
      </c>
      <c r="D1817" s="16" t="n">
        <v>1</v>
      </c>
      <c r="E1817" s="17" t="n">
        <v>100</v>
      </c>
      <c r="F1817" s="17" t="n">
        <v>13.8720368518629</v>
      </c>
      <c r="G1817" s="17" t="n">
        <v>13.3384859152324</v>
      </c>
      <c r="H1817" s="16" t="n">
        <v>1.86773105946874</v>
      </c>
      <c r="I1817" s="16" t="n">
        <v>1.30102999566398</v>
      </c>
      <c r="J1817" s="16" t="n">
        <v>0.233129472273439</v>
      </c>
      <c r="K1817" s="16" t="n">
        <v>0.681067588325653</v>
      </c>
      <c r="L1817" s="16" t="n">
        <v>0.633755760368664</v>
      </c>
    </row>
    <row r="1818" customFormat="false" ht="15" hidden="false" customHeight="false" outlineLevel="0" collapsed="false">
      <c r="A1818" s="17" t="n">
        <v>2213</v>
      </c>
      <c r="B1818" s="16" t="n">
        <v>0.159223219172822</v>
      </c>
      <c r="C1818" s="16" t="n">
        <v>0.187098919696385</v>
      </c>
      <c r="D1818" s="16" t="n">
        <v>1</v>
      </c>
      <c r="E1818" s="17" t="n">
        <v>100</v>
      </c>
      <c r="F1818" s="17" t="n">
        <v>13.8695742371627</v>
      </c>
      <c r="G1818" s="17" t="n">
        <v>13.33743334879</v>
      </c>
      <c r="H1818" s="16" t="n">
        <v>1.86773105946874</v>
      </c>
      <c r="I1818" s="16" t="n">
        <v>1.30102999566398</v>
      </c>
      <c r="J1818" s="16" t="n">
        <v>0.0894519061185728</v>
      </c>
      <c r="K1818" s="16" t="n">
        <v>0.681093189964158</v>
      </c>
      <c r="L1818" s="16" t="n">
        <v>0.635624679979519</v>
      </c>
    </row>
    <row r="1819" customFormat="false" ht="15" hidden="false" customHeight="false" outlineLevel="0" collapsed="false">
      <c r="A1819" s="17" t="n">
        <v>2214</v>
      </c>
      <c r="B1819" s="16" t="n">
        <v>0.159268364842449</v>
      </c>
      <c r="C1819" s="16" t="n">
        <v>0.187168954949706</v>
      </c>
      <c r="D1819" s="16" t="n">
        <v>1</v>
      </c>
      <c r="E1819" s="17" t="n">
        <v>100</v>
      </c>
      <c r="F1819" s="17" t="n">
        <v>13.8657821299702</v>
      </c>
      <c r="G1819" s="17" t="n">
        <v>13.334344552653</v>
      </c>
      <c r="H1819" s="16" t="n">
        <v>1.86773105946874</v>
      </c>
      <c r="I1819" s="16" t="n">
        <v>1.30102999566398</v>
      </c>
      <c r="J1819" s="16" t="n">
        <v>0.147406766059188</v>
      </c>
      <c r="K1819" s="16" t="n">
        <v>0.681169994879672</v>
      </c>
      <c r="L1819" s="16" t="n">
        <v>0.638120839733743</v>
      </c>
    </row>
    <row r="1820" customFormat="false" ht="15" hidden="false" customHeight="false" outlineLevel="0" collapsed="false">
      <c r="A1820" s="17" t="n">
        <v>2215</v>
      </c>
      <c r="B1820" s="16" t="n">
        <v>0.159307668015124</v>
      </c>
      <c r="C1820" s="16" t="n">
        <v>0.187233950762499</v>
      </c>
      <c r="D1820" s="16" t="n">
        <v>1</v>
      </c>
      <c r="E1820" s="17" t="n">
        <v>100</v>
      </c>
      <c r="F1820" s="17" t="n">
        <v>13.8626495056664</v>
      </c>
      <c r="G1820" s="17" t="n">
        <v>13.3325021173869</v>
      </c>
      <c r="H1820" s="16" t="n">
        <v>1.86773105946874</v>
      </c>
      <c r="I1820" s="16" t="n">
        <v>1.30102999566398</v>
      </c>
      <c r="J1820" s="16" t="n">
        <v>0.139775032820146</v>
      </c>
      <c r="K1820" s="16" t="n">
        <v>0.68115719406042</v>
      </c>
      <c r="L1820" s="16" t="n">
        <v>0.640514592933948</v>
      </c>
    </row>
    <row r="1821" customFormat="false" ht="15" hidden="false" customHeight="false" outlineLevel="0" collapsed="false">
      <c r="A1821" s="17" t="n">
        <v>2216</v>
      </c>
      <c r="B1821" s="16" t="n">
        <v>0.159340180101849</v>
      </c>
      <c r="C1821" s="16" t="n">
        <v>0.187291500633282</v>
      </c>
      <c r="D1821" s="16" t="n">
        <v>1</v>
      </c>
      <c r="E1821" s="17" t="n">
        <v>100</v>
      </c>
      <c r="F1821" s="17" t="n">
        <v>13.8593238380975</v>
      </c>
      <c r="G1821" s="17" t="n">
        <v>13.332082375374</v>
      </c>
      <c r="H1821" s="16" t="n">
        <v>1.86773105946874</v>
      </c>
      <c r="I1821" s="16" t="n">
        <v>1.30102999566398</v>
      </c>
      <c r="J1821" s="16" t="n">
        <v>0.186581906515457</v>
      </c>
      <c r="K1821" s="16" t="n">
        <v>0.681118791602663</v>
      </c>
      <c r="L1821" s="16" t="n">
        <v>0.642652329749104</v>
      </c>
    </row>
    <row r="1822" customFormat="false" ht="15" hidden="false" customHeight="false" outlineLevel="0" collapsed="false">
      <c r="A1822" s="17" t="n">
        <v>2217</v>
      </c>
      <c r="B1822" s="16" t="n">
        <v>0.159364159145053</v>
      </c>
      <c r="C1822" s="16" t="n">
        <v>0.187340514265722</v>
      </c>
      <c r="D1822" s="16" t="n">
        <v>1</v>
      </c>
      <c r="E1822" s="17" t="n">
        <v>100</v>
      </c>
      <c r="F1822" s="17" t="n">
        <v>13.8564969669997</v>
      </c>
      <c r="G1822" s="17" t="n">
        <v>13.3299509319378</v>
      </c>
      <c r="H1822" s="16" t="n">
        <v>1.86773105946874</v>
      </c>
      <c r="I1822" s="16" t="n">
        <v>1.30102999566398</v>
      </c>
      <c r="J1822" s="16" t="n">
        <v>0.291090278764441</v>
      </c>
      <c r="K1822" s="16" t="n">
        <v>0.681144393241168</v>
      </c>
      <c r="L1822" s="16" t="n">
        <v>0.644572452636969</v>
      </c>
    </row>
    <row r="1823" customFormat="false" ht="15" hidden="false" customHeight="false" outlineLevel="0" collapsed="false">
      <c r="A1823" s="17" t="n">
        <v>2218</v>
      </c>
      <c r="B1823" s="16" t="n">
        <v>0.159380391180988</v>
      </c>
      <c r="C1823" s="16" t="n">
        <v>0.187380377623823</v>
      </c>
      <c r="D1823" s="16" t="n">
        <v>1</v>
      </c>
      <c r="E1823" s="17" t="n">
        <v>100</v>
      </c>
      <c r="F1823" s="17" t="n">
        <v>13.8538517833728</v>
      </c>
      <c r="G1823" s="17" t="n">
        <v>13.3280000641772</v>
      </c>
      <c r="H1823" s="16" t="n">
        <v>1.86773105946874</v>
      </c>
      <c r="I1823" s="16" t="n">
        <v>1.30102999566398</v>
      </c>
      <c r="J1823" s="16" t="n">
        <v>0.196508136190676</v>
      </c>
      <c r="K1823" s="16" t="n">
        <v>0.680952380952381</v>
      </c>
      <c r="L1823" s="16" t="n">
        <v>0.645903737839222</v>
      </c>
    </row>
    <row r="1824" customFormat="false" ht="15" hidden="false" customHeight="false" outlineLevel="0" collapsed="false">
      <c r="A1824" s="17" t="n">
        <v>2219</v>
      </c>
      <c r="B1824" s="16" t="n">
        <v>0.159391257497999</v>
      </c>
      <c r="C1824" s="16" t="n">
        <v>0.187413572760359</v>
      </c>
      <c r="D1824" s="16" t="n">
        <v>1</v>
      </c>
      <c r="E1824" s="17" t="n">
        <v>100</v>
      </c>
      <c r="F1824" s="17" t="n">
        <v>13.8499040782718</v>
      </c>
      <c r="G1824" s="17" t="n">
        <v>13.3254376696031</v>
      </c>
      <c r="H1824" s="16" t="n">
        <v>1.86773105946874</v>
      </c>
      <c r="I1824" s="16" t="n">
        <v>1.30102999566398</v>
      </c>
      <c r="J1824" s="16" t="n">
        <v>0.184535603219203</v>
      </c>
      <c r="K1824" s="16" t="n">
        <v>0.680977982590886</v>
      </c>
      <c r="L1824" s="16" t="n">
        <v>0.646454173067076</v>
      </c>
    </row>
    <row r="1825" customFormat="false" ht="15" hidden="false" customHeight="false" outlineLevel="0" collapsed="false">
      <c r="A1825" s="17" t="n">
        <v>2220</v>
      </c>
      <c r="B1825" s="16" t="n">
        <v>0.159393340703987</v>
      </c>
      <c r="C1825" s="16" t="n">
        <v>0.187438871387032</v>
      </c>
      <c r="D1825" s="16" t="n">
        <v>1</v>
      </c>
      <c r="E1825" s="17" t="n">
        <v>100</v>
      </c>
      <c r="F1825" s="17" t="n">
        <v>13.8460618672983</v>
      </c>
      <c r="G1825" s="17" t="n">
        <v>13.3229763643459</v>
      </c>
      <c r="H1825" s="16" t="n">
        <v>1.86773105946874</v>
      </c>
      <c r="I1825" s="16" t="n">
        <v>1.30102999566398</v>
      </c>
      <c r="J1825" s="16" t="n">
        <v>0.161732106858397</v>
      </c>
      <c r="K1825" s="16" t="n">
        <v>0.681080389144905</v>
      </c>
      <c r="L1825" s="16" t="n">
        <v>0.645890937019969</v>
      </c>
    </row>
    <row r="1826" customFormat="false" ht="15" hidden="false" customHeight="false" outlineLevel="0" collapsed="false">
      <c r="A1826" s="17" t="n">
        <v>2221</v>
      </c>
      <c r="B1826" s="16" t="n">
        <v>0.159389839404159</v>
      </c>
      <c r="C1826" s="16" t="n">
        <v>0.187458044146338</v>
      </c>
      <c r="D1826" s="16" t="n">
        <v>1</v>
      </c>
      <c r="E1826" s="17" t="n">
        <v>100</v>
      </c>
      <c r="F1826" s="17" t="n">
        <v>13.8436138586779</v>
      </c>
      <c r="G1826" s="17" t="n">
        <v>13.3212171655161</v>
      </c>
      <c r="H1826" s="16" t="n">
        <v>1.86773105946874</v>
      </c>
      <c r="I1826" s="16" t="n">
        <v>1.30102999566398</v>
      </c>
      <c r="J1826" s="16" t="n">
        <v>0.114462940058178</v>
      </c>
      <c r="K1826" s="16" t="n">
        <v>0.681118791602663</v>
      </c>
      <c r="L1826" s="16" t="n">
        <v>0.645532514080901</v>
      </c>
    </row>
    <row r="1827" customFormat="false" ht="15" hidden="false" customHeight="false" outlineLevel="0" collapsed="false">
      <c r="A1827" s="17" t="n">
        <v>2222</v>
      </c>
      <c r="B1827" s="16" t="n">
        <v>0.159381391214473</v>
      </c>
      <c r="C1827" s="16" t="n">
        <v>0.187469496421756</v>
      </c>
      <c r="D1827" s="16" t="n">
        <v>1</v>
      </c>
      <c r="E1827" s="17" t="n">
        <v>100</v>
      </c>
      <c r="F1827" s="17" t="n">
        <v>13.8408481548804</v>
      </c>
      <c r="G1827" s="17" t="n">
        <v>13.3191391807568</v>
      </c>
      <c r="H1827" s="16" t="n">
        <v>1.86773105946874</v>
      </c>
      <c r="I1827" s="16" t="n">
        <v>1.30102999566398</v>
      </c>
      <c r="J1827" s="16" t="n">
        <v>0.167458456488666</v>
      </c>
      <c r="K1827" s="16" t="n">
        <v>0.681221198156682</v>
      </c>
      <c r="L1827" s="16" t="n">
        <v>0.64384280593958</v>
      </c>
    </row>
    <row r="1828" customFormat="false" ht="15" hidden="false" customHeight="false" outlineLevel="0" collapsed="false">
      <c r="A1828" s="17" t="n">
        <v>2223</v>
      </c>
      <c r="B1828" s="16" t="n">
        <v>0.159366637290943</v>
      </c>
      <c r="C1828" s="16" t="n">
        <v>0.187474980037059</v>
      </c>
      <c r="D1828" s="16" t="n">
        <v>1</v>
      </c>
      <c r="E1828" s="17" t="n">
        <v>100</v>
      </c>
      <c r="F1828" s="17" t="n">
        <v>13.836661036866</v>
      </c>
      <c r="G1828" s="17" t="n">
        <v>13.3156386944774</v>
      </c>
      <c r="H1828" s="16" t="n">
        <v>1.86773105946874</v>
      </c>
      <c r="I1828" s="16" t="n">
        <v>1.30102999566398</v>
      </c>
      <c r="J1828" s="16" t="n">
        <v>0.289373330433546</v>
      </c>
      <c r="K1828" s="16" t="n">
        <v>0.68115719406042</v>
      </c>
      <c r="L1828" s="16" t="n">
        <v>0.641141833077317</v>
      </c>
    </row>
    <row r="1829" customFormat="false" ht="15" hidden="false" customHeight="false" outlineLevel="0" collapsed="false">
      <c r="A1829" s="17" t="n">
        <v>2224</v>
      </c>
      <c r="B1829" s="16" t="n">
        <v>0.159343941817208</v>
      </c>
      <c r="C1829" s="16" t="n">
        <v>0.187473988232593</v>
      </c>
      <c r="D1829" s="16" t="n">
        <v>1</v>
      </c>
      <c r="E1829" s="17" t="n">
        <v>100</v>
      </c>
      <c r="F1829" s="17" t="n">
        <v>13.8340478262186</v>
      </c>
      <c r="G1829" s="17" t="n">
        <v>13.3143954991046</v>
      </c>
      <c r="H1829" s="16" t="n">
        <v>1.86773105946874</v>
      </c>
      <c r="I1829" s="16" t="n">
        <v>1.30102999566398</v>
      </c>
      <c r="J1829" s="16" t="n">
        <v>0.362211207797236</v>
      </c>
      <c r="K1829" s="16" t="n">
        <v>0.681093189964158</v>
      </c>
      <c r="L1829" s="16" t="n">
        <v>0.637237583205325</v>
      </c>
    </row>
    <row r="1830" customFormat="false" ht="15" hidden="false" customHeight="false" outlineLevel="0" collapsed="false">
      <c r="A1830" s="17" t="n">
        <v>2225</v>
      </c>
      <c r="B1830" s="16" t="n">
        <v>0.159315575091612</v>
      </c>
      <c r="C1830" s="16" t="n">
        <v>0.187465845180615</v>
      </c>
      <c r="D1830" s="16" t="n">
        <v>1</v>
      </c>
      <c r="E1830" s="17" t="n">
        <v>100</v>
      </c>
      <c r="F1830" s="17" t="n">
        <v>13.8298428025041</v>
      </c>
      <c r="G1830" s="17" t="n">
        <v>13.3108738657466</v>
      </c>
      <c r="H1830" s="16" t="n">
        <v>1.86773105946874</v>
      </c>
      <c r="I1830" s="16" t="n">
        <v>1.30102999566398</v>
      </c>
      <c r="J1830" s="16" t="n">
        <v>0.45604251150553</v>
      </c>
      <c r="K1830" s="16" t="n">
        <v>0.681080389144905</v>
      </c>
      <c r="L1830" s="16" t="n">
        <v>0.631093189964158</v>
      </c>
    </row>
    <row r="1831" customFormat="false" ht="15" hidden="false" customHeight="false" outlineLevel="0" collapsed="false">
      <c r="A1831" s="17" t="n">
        <v>2226</v>
      </c>
      <c r="B1831" s="16" t="n">
        <v>0.159281499092541</v>
      </c>
      <c r="C1831" s="16" t="n">
        <v>0.187449340990955</v>
      </c>
      <c r="D1831" s="16" t="n">
        <v>1</v>
      </c>
      <c r="E1831" s="17" t="n">
        <v>100</v>
      </c>
      <c r="F1831" s="17" t="n">
        <v>13.8226329437809</v>
      </c>
      <c r="G1831" s="17" t="n">
        <v>13.3043463237103</v>
      </c>
      <c r="H1831" s="16" t="n">
        <v>1.86773105946874</v>
      </c>
      <c r="I1831" s="16" t="n">
        <v>1.30102999566398</v>
      </c>
      <c r="J1831" s="16" t="n">
        <v>0.587799421406951</v>
      </c>
      <c r="K1831" s="16" t="n">
        <v>0.681041986687148</v>
      </c>
      <c r="L1831" s="16" t="n">
        <v>0.624078341013825</v>
      </c>
    </row>
    <row r="1832" customFormat="false" ht="15" hidden="false" customHeight="false" outlineLevel="0" collapsed="false">
      <c r="A1832" s="17" t="n">
        <v>2227</v>
      </c>
      <c r="B1832" s="16" t="n">
        <v>0.159241860880265</v>
      </c>
      <c r="C1832" s="16" t="n">
        <v>0.187428007034525</v>
      </c>
      <c r="D1832" s="16" t="n">
        <v>1</v>
      </c>
      <c r="E1832" s="17" t="n">
        <v>100</v>
      </c>
      <c r="F1832" s="17" t="n">
        <v>13.8155864315213</v>
      </c>
      <c r="G1832" s="17" t="n">
        <v>13.2979810578365</v>
      </c>
      <c r="H1832" s="16" t="n">
        <v>1.86773105946874</v>
      </c>
      <c r="I1832" s="16" t="n">
        <v>1.30102999566398</v>
      </c>
      <c r="J1832" s="16" t="n">
        <v>0.226026781155112</v>
      </c>
      <c r="K1832" s="16" t="n">
        <v>0.681041986687148</v>
      </c>
      <c r="L1832" s="16" t="n">
        <v>0.615745007680492</v>
      </c>
    </row>
    <row r="1833" customFormat="false" ht="15" hidden="false" customHeight="false" outlineLevel="0" collapsed="false">
      <c r="A1833" s="17" t="n">
        <v>2228</v>
      </c>
      <c r="B1833" s="16" t="n">
        <v>0.159192540815898</v>
      </c>
      <c r="C1833" s="16" t="n">
        <v>0.187399591589647</v>
      </c>
      <c r="D1833" s="16" t="n">
        <v>1</v>
      </c>
      <c r="E1833" s="17" t="n">
        <v>100</v>
      </c>
      <c r="F1833" s="17" t="n">
        <v>13.8108014582985</v>
      </c>
      <c r="G1833" s="17" t="n">
        <v>13.293876264051</v>
      </c>
      <c r="H1833" s="16" t="n">
        <v>1.86773105946874</v>
      </c>
      <c r="I1833" s="16" t="n">
        <v>1.30102999566398</v>
      </c>
      <c r="J1833" s="16" t="n">
        <v>0.39485140553994</v>
      </c>
      <c r="K1833" s="16" t="n">
        <v>0.681016385048643</v>
      </c>
      <c r="L1833" s="16" t="n">
        <v>0.607770097286226</v>
      </c>
    </row>
    <row r="1834" customFormat="false" ht="15" hidden="false" customHeight="false" outlineLevel="0" collapsed="false">
      <c r="A1834" s="17" t="n">
        <v>2229</v>
      </c>
      <c r="B1834" s="16" t="n">
        <v>0.159143179655075</v>
      </c>
      <c r="C1834" s="16" t="n">
        <v>0.18736691116806</v>
      </c>
      <c r="D1834" s="16" t="n">
        <v>1</v>
      </c>
      <c r="E1834" s="17" t="n">
        <v>100</v>
      </c>
      <c r="F1834" s="17" t="n">
        <v>13.8019650049273</v>
      </c>
      <c r="G1834" s="17" t="n">
        <v>13.2868822801292</v>
      </c>
      <c r="H1834" s="16" t="n">
        <v>1.86773105946874</v>
      </c>
      <c r="I1834" s="16" t="n">
        <v>1.30102999566398</v>
      </c>
      <c r="J1834" s="16" t="n">
        <v>0.288651736965982</v>
      </c>
      <c r="K1834" s="16" t="n">
        <v>0.681016385048643</v>
      </c>
      <c r="L1834" s="16" t="n">
        <v>0.600972862263185</v>
      </c>
    </row>
    <row r="1835" customFormat="false" ht="15" hidden="false" customHeight="false" outlineLevel="0" collapsed="false">
      <c r="A1835" s="17" t="n">
        <v>2230</v>
      </c>
      <c r="B1835" s="16" t="n">
        <v>0.159089783472674</v>
      </c>
      <c r="C1835" s="16" t="n">
        <v>0.18732721660166</v>
      </c>
      <c r="D1835" s="16" t="n">
        <v>1</v>
      </c>
      <c r="E1835" s="17" t="n">
        <v>100</v>
      </c>
      <c r="F1835" s="17" t="n">
        <v>13.7906368423335</v>
      </c>
      <c r="G1835" s="17" t="n">
        <v>13.2770966572874</v>
      </c>
      <c r="H1835" s="16" t="n">
        <v>1.86773105946874</v>
      </c>
      <c r="I1835" s="16" t="n">
        <v>1.30102999566398</v>
      </c>
      <c r="J1835" s="16" t="n">
        <v>0.204307589245864</v>
      </c>
      <c r="K1835" s="16" t="n">
        <v>0.681029185867896</v>
      </c>
      <c r="L1835" s="16" t="n">
        <v>0.59441884280594</v>
      </c>
    </row>
    <row r="1836" customFormat="false" ht="15" hidden="false" customHeight="false" outlineLevel="0" collapsed="false">
      <c r="A1836" s="17" t="n">
        <v>2231</v>
      </c>
      <c r="B1836" s="16" t="n">
        <v>0.159032818876089</v>
      </c>
      <c r="C1836" s="16" t="n">
        <v>0.187284819469337</v>
      </c>
      <c r="D1836" s="16" t="n">
        <v>1</v>
      </c>
      <c r="E1836" s="17" t="n">
        <v>100</v>
      </c>
      <c r="F1836" s="17" t="n">
        <v>13.777911293974</v>
      </c>
      <c r="G1836" s="17" t="n">
        <v>13.2657177595631</v>
      </c>
      <c r="H1836" s="16" t="n">
        <v>1.86773105946874</v>
      </c>
      <c r="I1836" s="16" t="n">
        <v>1.30102999566398</v>
      </c>
      <c r="J1836" s="16" t="n">
        <v>0.218304012474784</v>
      </c>
      <c r="K1836" s="16" t="n">
        <v>0.680990783410138</v>
      </c>
      <c r="L1836" s="16" t="n">
        <v>0.588415258576549</v>
      </c>
    </row>
    <row r="1837" customFormat="false" ht="15" hidden="false" customHeight="false" outlineLevel="0" collapsed="false">
      <c r="A1837" s="17" t="n">
        <v>2232</v>
      </c>
      <c r="B1837" s="16" t="n">
        <v>0.158971318354209</v>
      </c>
      <c r="C1837" s="16" t="n">
        <v>0.187234594853174</v>
      </c>
      <c r="D1837" s="16" t="n">
        <v>1</v>
      </c>
      <c r="E1837" s="17" t="n">
        <v>100</v>
      </c>
      <c r="F1837" s="17" t="n">
        <v>13.7627088454423</v>
      </c>
      <c r="G1837" s="17" t="n">
        <v>13.2518577989069</v>
      </c>
      <c r="H1837" s="16" t="n">
        <v>1.86773105946874</v>
      </c>
      <c r="I1837" s="16" t="n">
        <v>1.30102999566398</v>
      </c>
      <c r="J1837" s="16" t="n">
        <v>0.187830534509148</v>
      </c>
      <c r="K1837" s="16" t="n">
        <v>0.680785970302099</v>
      </c>
      <c r="L1837" s="16" t="n">
        <v>0.584037378392217</v>
      </c>
    </row>
    <row r="1838" customFormat="false" ht="15" hidden="false" customHeight="false" outlineLevel="0" collapsed="false">
      <c r="A1838" s="17" t="n">
        <v>2233</v>
      </c>
      <c r="B1838" s="16" t="n">
        <v>0.158909232311306</v>
      </c>
      <c r="C1838" s="16" t="n">
        <v>0.18718615098586</v>
      </c>
      <c r="D1838" s="16" t="n">
        <v>1</v>
      </c>
      <c r="E1838" s="17" t="n">
        <v>100</v>
      </c>
      <c r="F1838" s="17" t="n">
        <v>13.7464682200038</v>
      </c>
      <c r="G1838" s="17" t="n">
        <v>13.2367496665112</v>
      </c>
      <c r="H1838" s="16" t="n">
        <v>1.86773105946874</v>
      </c>
      <c r="I1838" s="16" t="n">
        <v>1.30102999566398</v>
      </c>
      <c r="J1838" s="16" t="n">
        <v>0.136823092873513</v>
      </c>
      <c r="K1838" s="16" t="n">
        <v>0.68058115719406</v>
      </c>
      <c r="L1838" s="16" t="n">
        <v>0.580645161290323</v>
      </c>
    </row>
    <row r="1839" customFormat="false" ht="15" hidden="false" customHeight="false" outlineLevel="0" collapsed="false">
      <c r="A1839" s="17" t="n">
        <v>2234</v>
      </c>
      <c r="B1839" s="16" t="n">
        <v>0.158842577820733</v>
      </c>
      <c r="C1839" s="16" t="n">
        <v>0.187133676498648</v>
      </c>
      <c r="D1839" s="16" t="n">
        <v>1</v>
      </c>
      <c r="E1839" s="17" t="n">
        <v>100</v>
      </c>
      <c r="F1839" s="17" t="n">
        <v>13.7276537339394</v>
      </c>
      <c r="G1839" s="17" t="n">
        <v>13.2214689815252</v>
      </c>
      <c r="H1839" s="16" t="n">
        <v>1.86773105946874</v>
      </c>
      <c r="I1839" s="16" t="n">
        <v>1.30102999566398</v>
      </c>
      <c r="J1839" s="16" t="n">
        <v>0.132978072820071</v>
      </c>
      <c r="K1839" s="16" t="n">
        <v>0.680465949820789</v>
      </c>
      <c r="L1839" s="16" t="n">
        <v>0.577534562211982</v>
      </c>
    </row>
    <row r="1840" customFormat="false" ht="15" hidden="false" customHeight="false" outlineLevel="0" collapsed="false">
      <c r="A1840" s="17" t="n">
        <v>2235</v>
      </c>
      <c r="B1840" s="16" t="n">
        <v>0.158777321674048</v>
      </c>
      <c r="C1840" s="16" t="n">
        <v>0.187084275267778</v>
      </c>
      <c r="D1840" s="16" t="n">
        <v>1</v>
      </c>
      <c r="E1840" s="17" t="n">
        <v>100</v>
      </c>
      <c r="F1840" s="17" t="n">
        <v>13.7093637515183</v>
      </c>
      <c r="G1840" s="17" t="n">
        <v>13.2051635927263</v>
      </c>
      <c r="H1840" s="16" t="n">
        <v>1.86773105946874</v>
      </c>
      <c r="I1840" s="16" t="n">
        <v>1.30102999566398</v>
      </c>
      <c r="J1840" s="16" t="n">
        <v>0.234155495630276</v>
      </c>
      <c r="K1840" s="16" t="n">
        <v>0.680286738351255</v>
      </c>
      <c r="L1840" s="16" t="n">
        <v>0.576036866359447</v>
      </c>
    </row>
    <row r="1841" customFormat="false" ht="15" hidden="false" customHeight="false" outlineLevel="0" collapsed="false">
      <c r="A1841" s="17" t="n">
        <v>2236</v>
      </c>
      <c r="B1841" s="16" t="n">
        <v>0.158711622927397</v>
      </c>
      <c r="C1841" s="16" t="n">
        <v>0.187036062104087</v>
      </c>
      <c r="D1841" s="16" t="n">
        <v>1</v>
      </c>
      <c r="E1841" s="17" t="n">
        <v>100</v>
      </c>
      <c r="F1841" s="17" t="n">
        <v>13.6897345304614</v>
      </c>
      <c r="G1841" s="17" t="n">
        <v>13.1881664674951</v>
      </c>
      <c r="H1841" s="16" t="n">
        <v>1.86773105946874</v>
      </c>
      <c r="I1841" s="16" t="n">
        <v>1.30102999566398</v>
      </c>
      <c r="J1841" s="16" t="n">
        <v>0.260018913087267</v>
      </c>
      <c r="K1841" s="16" t="n">
        <v>0.680299539170507</v>
      </c>
      <c r="L1841" s="16" t="n">
        <v>0.57505120327701</v>
      </c>
    </row>
    <row r="1842" customFormat="false" ht="15" hidden="false" customHeight="false" outlineLevel="0" collapsed="false">
      <c r="A1842" s="17" t="n">
        <v>2237</v>
      </c>
      <c r="B1842" s="16" t="n">
        <v>0.158648762024111</v>
      </c>
      <c r="C1842" s="16" t="n">
        <v>0.186989640108039</v>
      </c>
      <c r="D1842" s="16" t="n">
        <v>1</v>
      </c>
      <c r="E1842" s="17" t="n">
        <v>100</v>
      </c>
      <c r="F1842" s="17" t="n">
        <v>13.6657947925814</v>
      </c>
      <c r="G1842" s="17" t="n">
        <v>13.1668429693457</v>
      </c>
      <c r="H1842" s="16" t="n">
        <v>1.86773105946874</v>
      </c>
      <c r="I1842" s="16" t="n">
        <v>1.30102999566398</v>
      </c>
      <c r="J1842" s="16" t="n">
        <v>0.380251405577784</v>
      </c>
      <c r="K1842" s="16" t="n">
        <v>0.680133128520225</v>
      </c>
      <c r="L1842" s="16" t="n">
        <v>0.573975934459805</v>
      </c>
    </row>
    <row r="1843" customFormat="false" ht="15" hidden="false" customHeight="false" outlineLevel="0" collapsed="false">
      <c r="A1843" s="17" t="n">
        <v>2238</v>
      </c>
      <c r="B1843" s="16" t="n">
        <v>0.158589332881901</v>
      </c>
      <c r="C1843" s="16" t="n">
        <v>0.186948098326402</v>
      </c>
      <c r="D1843" s="16" t="n">
        <v>1</v>
      </c>
      <c r="E1843" s="17" t="n">
        <v>100</v>
      </c>
      <c r="F1843" s="17" t="n">
        <v>13.6431389993353</v>
      </c>
      <c r="G1843" s="17" t="n">
        <v>13.1461390646971</v>
      </c>
      <c r="H1843" s="16" t="n">
        <v>1.86773105946874</v>
      </c>
      <c r="I1843" s="16" t="n">
        <v>1.30102999566398</v>
      </c>
      <c r="J1843" s="16" t="n">
        <v>0.312134852458765</v>
      </c>
      <c r="K1843" s="16" t="n">
        <v>0.679864311315924</v>
      </c>
      <c r="L1843" s="16" t="n">
        <v>0.573118279569893</v>
      </c>
    </row>
    <row r="1844" customFormat="false" ht="15" hidden="false" customHeight="false" outlineLevel="0" collapsed="false">
      <c r="A1844" s="17" t="n">
        <v>2239</v>
      </c>
      <c r="B1844" s="16" t="n">
        <v>0.158533200148552</v>
      </c>
      <c r="C1844" s="16" t="n">
        <v>0.186912075874786</v>
      </c>
      <c r="D1844" s="16" t="n">
        <v>1</v>
      </c>
      <c r="E1844" s="17" t="n">
        <v>100</v>
      </c>
      <c r="F1844" s="17" t="n">
        <v>13.6179467461107</v>
      </c>
      <c r="G1844" s="17" t="n">
        <v>13.1222432138737</v>
      </c>
      <c r="H1844" s="16" t="n">
        <v>1.86773105946874</v>
      </c>
      <c r="I1844" s="16" t="n">
        <v>1.30102999566398</v>
      </c>
      <c r="J1844" s="16" t="n">
        <v>0.322409813579952</v>
      </c>
      <c r="K1844" s="16" t="n">
        <v>0.679557091653866</v>
      </c>
      <c r="L1844" s="16" t="n">
        <v>0.572427035330261</v>
      </c>
    </row>
    <row r="1845" customFormat="false" ht="15" hidden="false" customHeight="false" outlineLevel="0" collapsed="false">
      <c r="A1845" s="17" t="n">
        <v>2240</v>
      </c>
      <c r="B1845" s="16" t="n">
        <v>0.1584866811477</v>
      </c>
      <c r="C1845" s="16" t="n">
        <v>0.186884084992832</v>
      </c>
      <c r="D1845" s="16" t="n">
        <v>1</v>
      </c>
      <c r="E1845" s="17" t="n">
        <v>100</v>
      </c>
      <c r="F1845" s="17" t="n">
        <v>13.5882853641998</v>
      </c>
      <c r="G1845" s="17" t="n">
        <v>13.096447980479</v>
      </c>
      <c r="H1845" s="16" t="n">
        <v>1.86773105946874</v>
      </c>
      <c r="I1845" s="16" t="n">
        <v>1.30102999566398</v>
      </c>
      <c r="J1845" s="16" t="n">
        <v>0.44859979128478</v>
      </c>
      <c r="K1845" s="16" t="n">
        <v>0.679185867895545</v>
      </c>
      <c r="L1845" s="16" t="n">
        <v>0.571838197644649</v>
      </c>
    </row>
    <row r="1846" customFormat="false" ht="15" hidden="false" customHeight="false" outlineLevel="0" collapsed="false">
      <c r="A1846" s="17" t="n">
        <v>2241</v>
      </c>
      <c r="B1846" s="16" t="n">
        <v>0.15844764891598</v>
      </c>
      <c r="C1846" s="16" t="n">
        <v>0.186866701214064</v>
      </c>
      <c r="D1846" s="16" t="n">
        <v>1</v>
      </c>
      <c r="E1846" s="17" t="n">
        <v>100</v>
      </c>
      <c r="F1846" s="17" t="n">
        <v>13.5587046332862</v>
      </c>
      <c r="G1846" s="17" t="n">
        <v>13.069425692793</v>
      </c>
      <c r="H1846" s="16" t="n">
        <v>1.86773105946874</v>
      </c>
      <c r="I1846" s="16" t="n">
        <v>1.30102999566398</v>
      </c>
      <c r="J1846" s="16" t="n">
        <v>0.221116902777872</v>
      </c>
      <c r="K1846" s="16" t="n">
        <v>0.678904249871992</v>
      </c>
      <c r="L1846" s="16" t="n">
        <v>0.572030209933436</v>
      </c>
    </row>
    <row r="1847" customFormat="false" ht="15" hidden="false" customHeight="false" outlineLevel="0" collapsed="false">
      <c r="A1847" s="17" t="n">
        <v>2242</v>
      </c>
      <c r="B1847" s="16" t="n">
        <v>0.158412045547886</v>
      </c>
      <c r="C1847" s="16" t="n">
        <v>0.186856723300392</v>
      </c>
      <c r="D1847" s="16" t="n">
        <v>1</v>
      </c>
      <c r="E1847" s="17" t="n">
        <v>100</v>
      </c>
      <c r="F1847" s="17" t="n">
        <v>13.5257462371682</v>
      </c>
      <c r="G1847" s="17" t="n">
        <v>13.0390107562547</v>
      </c>
      <c r="H1847" s="16" t="n">
        <v>1.86773105946874</v>
      </c>
      <c r="I1847" s="16" t="n">
        <v>1.30102999566398</v>
      </c>
      <c r="J1847" s="16" t="n">
        <v>0.290118478734468</v>
      </c>
      <c r="K1847" s="16" t="n">
        <v>0.678405017921147</v>
      </c>
      <c r="L1847" s="16" t="n">
        <v>0.572555043522785</v>
      </c>
    </row>
    <row r="1848" customFormat="false" ht="15" hidden="false" customHeight="false" outlineLevel="0" collapsed="false">
      <c r="A1848" s="17" t="n">
        <v>2243</v>
      </c>
      <c r="B1848" s="16" t="n">
        <v>0.158390627375671</v>
      </c>
      <c r="C1848" s="16" t="n">
        <v>0.186856916859265</v>
      </c>
      <c r="D1848" s="16" t="n">
        <v>1</v>
      </c>
      <c r="E1848" s="17" t="n">
        <v>100</v>
      </c>
      <c r="F1848" s="17" t="n">
        <v>13.4847573979172</v>
      </c>
      <c r="G1848" s="17" t="n">
        <v>13.0012411026835</v>
      </c>
      <c r="H1848" s="16" t="n">
        <v>1.86773105946874</v>
      </c>
      <c r="I1848" s="16" t="n">
        <v>1.30102999566398</v>
      </c>
      <c r="J1848" s="16" t="n">
        <v>0.363277574215342</v>
      </c>
      <c r="K1848" s="16" t="n">
        <v>0.677982590885817</v>
      </c>
      <c r="L1848" s="16" t="n">
        <v>0.57320788530466</v>
      </c>
    </row>
    <row r="1849" customFormat="false" ht="15" hidden="false" customHeight="false" outlineLevel="0" collapsed="false">
      <c r="A1849" s="17" t="n">
        <v>2244</v>
      </c>
      <c r="B1849" s="16" t="n">
        <v>0.158380000896397</v>
      </c>
      <c r="C1849" s="16" t="n">
        <v>0.186870933023672</v>
      </c>
      <c r="D1849" s="16" t="n">
        <v>1</v>
      </c>
      <c r="E1849" s="17" t="n">
        <v>100</v>
      </c>
      <c r="F1849" s="17" t="n">
        <v>13.4406943219308</v>
      </c>
      <c r="G1849" s="17" t="n">
        <v>12.9663605248839</v>
      </c>
      <c r="H1849" s="16" t="n">
        <v>1.86773105946874</v>
      </c>
      <c r="I1849" s="16" t="n">
        <v>1.30102999566398</v>
      </c>
      <c r="J1849" s="16" t="n">
        <v>0.231251720022713</v>
      </c>
      <c r="K1849" s="16" t="n">
        <v>0.677508960573477</v>
      </c>
      <c r="L1849" s="16" t="n">
        <v>0.574385560675883</v>
      </c>
    </row>
    <row r="1850" customFormat="false" ht="15" hidden="false" customHeight="false" outlineLevel="0" collapsed="false">
      <c r="A1850" s="17" t="n">
        <v>2245</v>
      </c>
      <c r="B1850" s="16" t="n">
        <v>0.15837960359123</v>
      </c>
      <c r="C1850" s="16" t="n">
        <v>0.186896300291823</v>
      </c>
      <c r="D1850" s="16" t="n">
        <v>1</v>
      </c>
      <c r="E1850" s="17" t="n">
        <v>100</v>
      </c>
      <c r="F1850" s="17" t="n">
        <v>13.3915082242613</v>
      </c>
      <c r="G1850" s="17" t="n">
        <v>12.9197284070384</v>
      </c>
      <c r="H1850" s="16" t="n">
        <v>1.86773105946874</v>
      </c>
      <c r="I1850" s="16" t="n">
        <v>1.30102999566398</v>
      </c>
      <c r="J1850" s="16" t="n">
        <v>0.431040362317904</v>
      </c>
      <c r="K1850" s="16" t="n">
        <v>0.676907322068612</v>
      </c>
      <c r="L1850" s="16" t="n">
        <v>0.575179211469534</v>
      </c>
    </row>
    <row r="1851" customFormat="false" ht="15" hidden="false" customHeight="false" outlineLevel="0" collapsed="false">
      <c r="A1851" s="17" t="n">
        <v>2246</v>
      </c>
      <c r="B1851" s="16" t="n">
        <v>0.158386935317327</v>
      </c>
      <c r="C1851" s="16" t="n">
        <v>0.186934717323992</v>
      </c>
      <c r="D1851" s="16" t="n">
        <v>1</v>
      </c>
      <c r="E1851" s="17" t="n">
        <v>100</v>
      </c>
      <c r="F1851" s="17" t="n">
        <v>13.3435696392601</v>
      </c>
      <c r="G1851" s="17" t="n">
        <v>12.874233116706</v>
      </c>
      <c r="H1851" s="16" t="n">
        <v>1.86773105946874</v>
      </c>
      <c r="I1851" s="16" t="n">
        <v>1.30102999566398</v>
      </c>
      <c r="J1851" s="16" t="n">
        <v>0.143936009852358</v>
      </c>
      <c r="K1851" s="16" t="n">
        <v>0.67636968766001</v>
      </c>
      <c r="L1851" s="16" t="n">
        <v>0.57684331797235</v>
      </c>
    </row>
    <row r="1852" customFormat="false" ht="15" hidden="false" customHeight="false" outlineLevel="0" collapsed="false">
      <c r="A1852" s="17" t="n">
        <v>2247</v>
      </c>
      <c r="B1852" s="16" t="n">
        <v>0.158406835285917</v>
      </c>
      <c r="C1852" s="16" t="n">
        <v>0.186987072265437</v>
      </c>
      <c r="D1852" s="16" t="n">
        <v>1</v>
      </c>
      <c r="E1852" s="17" t="n">
        <v>100</v>
      </c>
      <c r="F1852" s="17" t="n">
        <v>13.2922568505277</v>
      </c>
      <c r="G1852" s="17" t="n">
        <v>12.825955242364</v>
      </c>
      <c r="H1852" s="16" t="n">
        <v>1.86773105946874</v>
      </c>
      <c r="I1852" s="16" t="n">
        <v>1.30102999566398</v>
      </c>
      <c r="J1852" s="16" t="n">
        <v>0.431679055174787</v>
      </c>
      <c r="K1852" s="16" t="n">
        <v>0.675985663082437</v>
      </c>
      <c r="L1852" s="16" t="n">
        <v>0.577905785970302</v>
      </c>
    </row>
    <row r="1853" customFormat="false" ht="15" hidden="false" customHeight="false" outlineLevel="0" collapsed="false">
      <c r="A1853" s="17" t="n">
        <v>2248</v>
      </c>
      <c r="B1853" s="16" t="n">
        <v>0.158435926196121</v>
      </c>
      <c r="C1853" s="16" t="n">
        <v>0.187054484421688</v>
      </c>
      <c r="D1853" s="16" t="n">
        <v>1</v>
      </c>
      <c r="E1853" s="17" t="n">
        <v>100</v>
      </c>
      <c r="F1853" s="17" t="n">
        <v>13.2384457068701</v>
      </c>
      <c r="G1853" s="17" t="n">
        <v>12.7739549191835</v>
      </c>
      <c r="H1853" s="16" t="n">
        <v>1.86773105946874</v>
      </c>
      <c r="I1853" s="16" t="n">
        <v>1.30102999566398</v>
      </c>
      <c r="J1853" s="16" t="n">
        <v>0.309298349063122</v>
      </c>
      <c r="K1853" s="16" t="n">
        <v>0.675153609831029</v>
      </c>
      <c r="L1853" s="16" t="n">
        <v>0.57926267281106</v>
      </c>
    </row>
    <row r="1854" customFormat="false" ht="15" hidden="false" customHeight="false" outlineLevel="0" collapsed="false">
      <c r="A1854" s="17" t="n">
        <v>2249</v>
      </c>
      <c r="B1854" s="16" t="n">
        <v>0.158470891711731</v>
      </c>
      <c r="C1854" s="16" t="n">
        <v>0.187133625486205</v>
      </c>
      <c r="D1854" s="16" t="n">
        <v>1</v>
      </c>
      <c r="E1854" s="17" t="n">
        <v>100</v>
      </c>
      <c r="F1854" s="17" t="n">
        <v>13.1849941674359</v>
      </c>
      <c r="G1854" s="17" t="n">
        <v>12.7240419191887</v>
      </c>
      <c r="H1854" s="16" t="n">
        <v>1.86773105946874</v>
      </c>
      <c r="I1854" s="16" t="n">
        <v>1.30102999566398</v>
      </c>
      <c r="J1854" s="16" t="n">
        <v>0.359951110006634</v>
      </c>
      <c r="K1854" s="16" t="n">
        <v>0.674731182795699</v>
      </c>
      <c r="L1854" s="16" t="n">
        <v>0.580325140809012</v>
      </c>
    </row>
    <row r="1855" customFormat="false" ht="15" hidden="false" customHeight="false" outlineLevel="0" collapsed="false">
      <c r="A1855" s="17" t="n">
        <v>2250</v>
      </c>
      <c r="B1855" s="16" t="n">
        <v>0.158523749678381</v>
      </c>
      <c r="C1855" s="16" t="n">
        <v>0.187233654073169</v>
      </c>
      <c r="D1855" s="16" t="n">
        <v>1</v>
      </c>
      <c r="E1855" s="17" t="n">
        <v>100</v>
      </c>
      <c r="F1855" s="17" t="n">
        <v>13.1262238420138</v>
      </c>
      <c r="G1855" s="17" t="n">
        <v>12.6665253179258</v>
      </c>
      <c r="H1855" s="16" t="n">
        <v>1.86669004292241</v>
      </c>
      <c r="I1855" s="16" t="n">
        <v>1.30102999566398</v>
      </c>
      <c r="J1855" s="16" t="n">
        <v>0.381921495766237</v>
      </c>
      <c r="K1855" s="16" t="n">
        <v>0.674078341013825</v>
      </c>
      <c r="L1855" s="16" t="n">
        <v>0.581950844854071</v>
      </c>
    </row>
    <row r="1856" customFormat="false" ht="15" hidden="false" customHeight="false" outlineLevel="0" collapsed="false">
      <c r="A1856" s="17" t="n">
        <v>2251</v>
      </c>
      <c r="B1856" s="16" t="n">
        <v>0.158593285296645</v>
      </c>
      <c r="C1856" s="16" t="n">
        <v>0.187353896818334</v>
      </c>
      <c r="D1856" s="16" t="n">
        <v>1</v>
      </c>
      <c r="E1856" s="17" t="n">
        <v>100</v>
      </c>
      <c r="F1856" s="17" t="n">
        <v>13.0610951686397</v>
      </c>
      <c r="G1856" s="17" t="n">
        <v>12.6043651761498</v>
      </c>
      <c r="H1856" s="16" t="n">
        <v>1.86537053371559</v>
      </c>
      <c r="I1856" s="16" t="n">
        <v>1.30102999566398</v>
      </c>
      <c r="J1856" s="16" t="n">
        <v>0.360242780575765</v>
      </c>
      <c r="K1856" s="16" t="n">
        <v>0.673310291858679</v>
      </c>
      <c r="L1856" s="16" t="n">
        <v>0.583461341525858</v>
      </c>
    </row>
    <row r="1857" customFormat="false" ht="15" hidden="false" customHeight="false" outlineLevel="0" collapsed="false">
      <c r="A1857" s="17" t="n">
        <v>2252</v>
      </c>
      <c r="B1857" s="16" t="n">
        <v>0.158673679190023</v>
      </c>
      <c r="C1857" s="16" t="n">
        <v>0.187489081294306</v>
      </c>
      <c r="D1857" s="16" t="n">
        <v>1</v>
      </c>
      <c r="E1857" s="17" t="n">
        <v>100</v>
      </c>
      <c r="F1857" s="17" t="n">
        <v>12.9959420924382</v>
      </c>
      <c r="G1857" s="17" t="n">
        <v>12.5409835278913</v>
      </c>
      <c r="H1857" s="16" t="n">
        <v>1.86471726638276</v>
      </c>
      <c r="I1857" s="16" t="n">
        <v>1.30102999566398</v>
      </c>
      <c r="J1857" s="16" t="n">
        <v>0.353613037922766</v>
      </c>
      <c r="K1857" s="16" t="n">
        <v>0.67220942140297</v>
      </c>
      <c r="L1857" s="16" t="n">
        <v>0.584178187403994</v>
      </c>
    </row>
    <row r="1858" customFormat="false" ht="15" hidden="false" customHeight="false" outlineLevel="0" collapsed="false">
      <c r="A1858" s="17" t="n">
        <v>2253</v>
      </c>
      <c r="B1858" s="16" t="n">
        <v>0.158768707679378</v>
      </c>
      <c r="C1858" s="16" t="n">
        <v>0.187644698446797</v>
      </c>
      <c r="D1858" s="16" t="n">
        <v>1</v>
      </c>
      <c r="E1858" s="17" t="n">
        <v>100</v>
      </c>
      <c r="F1858" s="17" t="n">
        <v>12.9297521674131</v>
      </c>
      <c r="G1858" s="17" t="n">
        <v>12.4777300202862</v>
      </c>
      <c r="H1858" s="16" t="n">
        <v>1.86434762767065</v>
      </c>
      <c r="I1858" s="16" t="n">
        <v>1.30102999566398</v>
      </c>
      <c r="J1858" s="16" t="n">
        <v>0.543936560359289</v>
      </c>
      <c r="K1858" s="16" t="n">
        <v>0.671543778801843</v>
      </c>
      <c r="L1858" s="16" t="n">
        <v>0.585023041474654</v>
      </c>
    </row>
    <row r="1859" customFormat="false" ht="15" hidden="false" customHeight="false" outlineLevel="0" collapsed="false">
      <c r="A1859" s="17" t="n">
        <v>2254</v>
      </c>
      <c r="B1859" s="16" t="n">
        <v>0.158875140110179</v>
      </c>
      <c r="C1859" s="16" t="n">
        <v>0.187815507982046</v>
      </c>
      <c r="D1859" s="16" t="n">
        <v>1</v>
      </c>
      <c r="E1859" s="17" t="n">
        <v>100</v>
      </c>
      <c r="F1859" s="17" t="n">
        <v>12.8606305491228</v>
      </c>
      <c r="G1859" s="17" t="n">
        <v>12.4115250985322</v>
      </c>
      <c r="H1859" s="16" t="n">
        <v>1.86388405683831</v>
      </c>
      <c r="I1859" s="16" t="n">
        <v>1.30102999566398</v>
      </c>
      <c r="J1859" s="16" t="n">
        <v>0.182397041868456</v>
      </c>
      <c r="K1859" s="16" t="n">
        <v>0.671044546850999</v>
      </c>
      <c r="L1859" s="16" t="n">
        <v>0.585714285714286</v>
      </c>
    </row>
    <row r="1860" customFormat="false" ht="15" hidden="false" customHeight="false" outlineLevel="0" collapsed="false">
      <c r="A1860" s="17" t="n">
        <v>2255</v>
      </c>
      <c r="B1860" s="16" t="n">
        <v>0.15899469188991</v>
      </c>
      <c r="C1860" s="16" t="n">
        <v>0.188003050271542</v>
      </c>
      <c r="D1860" s="16" t="n">
        <v>1</v>
      </c>
      <c r="E1860" s="17" t="n">
        <v>100</v>
      </c>
      <c r="F1860" s="17" t="n">
        <v>12.7888163787981</v>
      </c>
      <c r="G1860" s="17" t="n">
        <v>12.3420302633963</v>
      </c>
      <c r="H1860" s="16" t="n">
        <v>1.86148328549751</v>
      </c>
      <c r="I1860" s="16" t="n">
        <v>1.30102999566398</v>
      </c>
      <c r="J1860" s="16" t="n">
        <v>0.389630761791395</v>
      </c>
      <c r="K1860" s="16" t="n">
        <v>0.670276497695853</v>
      </c>
      <c r="L1860" s="16" t="n">
        <v>0.585701484895033</v>
      </c>
    </row>
    <row r="1861" customFormat="false" ht="15" hidden="false" customHeight="false" outlineLevel="0" collapsed="false">
      <c r="A1861" s="17" t="n">
        <v>2256</v>
      </c>
      <c r="B1861" s="16" t="n">
        <v>0.159129603337201</v>
      </c>
      <c r="C1861" s="16" t="n">
        <v>0.188210786626704</v>
      </c>
      <c r="D1861" s="16" t="n">
        <v>1</v>
      </c>
      <c r="E1861" s="17" t="n">
        <v>100</v>
      </c>
      <c r="F1861" s="17" t="n">
        <v>12.7136924953133</v>
      </c>
      <c r="G1861" s="17" t="n">
        <v>12.2715082188028</v>
      </c>
      <c r="H1861" s="16" t="n">
        <v>1.86017783538388</v>
      </c>
      <c r="I1861" s="16" t="n">
        <v>1.30102999566398</v>
      </c>
      <c r="J1861" s="16" t="n">
        <v>0.180120952856818</v>
      </c>
      <c r="K1861" s="16" t="n">
        <v>0.669751664106503</v>
      </c>
      <c r="L1861" s="16" t="n">
        <v>0.586021505376344</v>
      </c>
    </row>
    <row r="1862" customFormat="false" ht="15" hidden="false" customHeight="false" outlineLevel="0" collapsed="false">
      <c r="A1862" s="17" t="n">
        <v>2257</v>
      </c>
      <c r="B1862" s="16" t="n">
        <v>0.15928004049356</v>
      </c>
      <c r="C1862" s="16" t="n">
        <v>0.188439329881822</v>
      </c>
      <c r="D1862" s="16" t="n">
        <v>1</v>
      </c>
      <c r="E1862" s="17" t="n">
        <v>100</v>
      </c>
      <c r="F1862" s="17" t="n">
        <v>12.6361057013544</v>
      </c>
      <c r="G1862" s="17" t="n">
        <v>12.1967730075242</v>
      </c>
      <c r="H1862" s="16" t="n">
        <v>1.85780190681704</v>
      </c>
      <c r="I1862" s="16" t="n">
        <v>1.30102999566398</v>
      </c>
      <c r="J1862" s="16" t="n">
        <v>0.547014452405559</v>
      </c>
      <c r="K1862" s="16" t="n">
        <v>0.668996415770609</v>
      </c>
      <c r="L1862" s="16" t="n">
        <v>0.586456733230927</v>
      </c>
    </row>
    <row r="1863" customFormat="false" ht="15" hidden="false" customHeight="false" outlineLevel="0" collapsed="false">
      <c r="A1863" s="17" t="n">
        <v>2258</v>
      </c>
      <c r="B1863" s="16" t="n">
        <v>0.159443176868889</v>
      </c>
      <c r="C1863" s="16" t="n">
        <v>0.188684034744097</v>
      </c>
      <c r="D1863" s="16" t="n">
        <v>1</v>
      </c>
      <c r="E1863" s="17" t="n">
        <v>100</v>
      </c>
      <c r="F1863" s="17" t="n">
        <v>12.5549170426798</v>
      </c>
      <c r="G1863" s="17" t="n">
        <v>12.1240284479464</v>
      </c>
      <c r="H1863" s="16" t="n">
        <v>1.85509959905338</v>
      </c>
      <c r="I1863" s="16" t="n">
        <v>1.30102999566398</v>
      </c>
      <c r="J1863" s="16" t="n">
        <v>0.487144369940503</v>
      </c>
      <c r="K1863" s="16" t="n">
        <v>0.668253968253968</v>
      </c>
      <c r="L1863" s="16" t="n">
        <v>0.587173579109063</v>
      </c>
    </row>
    <row r="1864" customFormat="false" ht="15" hidden="false" customHeight="false" outlineLevel="0" collapsed="false">
      <c r="A1864" s="17" t="n">
        <v>2259</v>
      </c>
      <c r="B1864" s="16" t="n">
        <v>0.159625129330726</v>
      </c>
      <c r="C1864" s="16" t="n">
        <v>0.188951752863584</v>
      </c>
      <c r="D1864" s="16" t="n">
        <v>1</v>
      </c>
      <c r="E1864" s="17" t="n">
        <v>100</v>
      </c>
      <c r="F1864" s="17" t="n">
        <v>12.4683026721071</v>
      </c>
      <c r="G1864" s="17" t="n">
        <v>12.0440531031988</v>
      </c>
      <c r="H1864" s="16" t="n">
        <v>1.85325451963045</v>
      </c>
      <c r="I1864" s="16" t="n">
        <v>1.30102999566398</v>
      </c>
      <c r="J1864" s="16" t="n">
        <v>0.245541482189283</v>
      </c>
      <c r="K1864" s="16" t="n">
        <v>0.667434715821813</v>
      </c>
      <c r="L1864" s="16" t="n">
        <v>0.587608806963646</v>
      </c>
    </row>
    <row r="1865" customFormat="false" ht="15" hidden="false" customHeight="false" outlineLevel="0" collapsed="false">
      <c r="A1865" s="17" t="n">
        <v>2260</v>
      </c>
      <c r="B1865" s="16" t="n">
        <v>0.159816242813591</v>
      </c>
      <c r="C1865" s="16" t="n">
        <v>0.189235128101803</v>
      </c>
      <c r="D1865" s="16" t="n">
        <v>1</v>
      </c>
      <c r="E1865" s="17" t="n">
        <v>100</v>
      </c>
      <c r="F1865" s="17" t="n">
        <v>12.3832110222342</v>
      </c>
      <c r="G1865" s="17" t="n">
        <v>11.9638749568202</v>
      </c>
      <c r="H1865" s="16" t="n">
        <v>1.85081543621847</v>
      </c>
      <c r="I1865" s="16" t="n">
        <v>1.30102999566398</v>
      </c>
      <c r="J1865" s="16" t="n">
        <v>0.391049811739495</v>
      </c>
      <c r="K1865" s="16" t="n">
        <v>0.666679467485919</v>
      </c>
      <c r="L1865" s="16" t="n">
        <v>0.587890424987199</v>
      </c>
    </row>
    <row r="1866" customFormat="false" ht="15" hidden="false" customHeight="false" outlineLevel="0" collapsed="false">
      <c r="A1866" s="17" t="n">
        <v>2261</v>
      </c>
      <c r="B1866" s="16" t="n">
        <v>0.160018087793437</v>
      </c>
      <c r="C1866" s="16" t="n">
        <v>0.189530621541123</v>
      </c>
      <c r="D1866" s="16" t="n">
        <v>1</v>
      </c>
      <c r="E1866" s="17" t="n">
        <v>100</v>
      </c>
      <c r="F1866" s="17" t="n">
        <v>12.2948319700736</v>
      </c>
      <c r="G1866" s="17" t="n">
        <v>11.8787409594727</v>
      </c>
      <c r="H1866" s="16" t="n">
        <v>1.84928083778473</v>
      </c>
      <c r="I1866" s="16" t="n">
        <v>1.30102999566398</v>
      </c>
      <c r="J1866" s="16" t="n">
        <v>0.425759528751792</v>
      </c>
      <c r="K1866" s="16" t="n">
        <v>0.665834613415259</v>
      </c>
      <c r="L1866" s="16" t="n">
        <v>0.587954429083461</v>
      </c>
    </row>
    <row r="1867" customFormat="false" ht="15" hidden="false" customHeight="false" outlineLevel="0" collapsed="false">
      <c r="A1867" s="17" t="n">
        <v>2262</v>
      </c>
      <c r="B1867" s="16" t="n">
        <v>0.160237590590167</v>
      </c>
      <c r="C1867" s="16" t="n">
        <v>0.189847919813568</v>
      </c>
      <c r="D1867" s="16" t="n">
        <v>1</v>
      </c>
      <c r="E1867" s="17" t="n">
        <v>100</v>
      </c>
      <c r="F1867" s="17" t="n">
        <v>12.2031617268854</v>
      </c>
      <c r="G1867" s="17" t="n">
        <v>11.7902917037206</v>
      </c>
      <c r="H1867" s="16" t="n">
        <v>1.84674335641634</v>
      </c>
      <c r="I1867" s="16" t="n">
        <v>1.30102999566398</v>
      </c>
      <c r="J1867" s="16" t="n">
        <v>0.285325050173342</v>
      </c>
      <c r="K1867" s="16" t="n">
        <v>0.664951356886841</v>
      </c>
      <c r="L1867" s="16" t="n">
        <v>0.587660010240655</v>
      </c>
    </row>
    <row r="1868" customFormat="false" ht="15" hidden="false" customHeight="false" outlineLevel="0" collapsed="false">
      <c r="A1868" s="17" t="n">
        <v>2263</v>
      </c>
      <c r="B1868" s="16" t="n">
        <v>0.160462638333676</v>
      </c>
      <c r="C1868" s="16" t="n">
        <v>0.190174137115959</v>
      </c>
      <c r="D1868" s="16" t="n">
        <v>1</v>
      </c>
      <c r="E1868" s="17" t="n">
        <v>100</v>
      </c>
      <c r="F1868" s="17" t="n">
        <v>12.1149767788981</v>
      </c>
      <c r="G1868" s="17" t="n">
        <v>11.704240885246</v>
      </c>
      <c r="H1868" s="16" t="n">
        <v>1.84503112117414</v>
      </c>
      <c r="I1868" s="16" t="n">
        <v>1.30102999566398</v>
      </c>
      <c r="J1868" s="16" t="n">
        <v>0.200931692635801</v>
      </c>
      <c r="K1868" s="16" t="n">
        <v>0.664311315924219</v>
      </c>
      <c r="L1868" s="16" t="n">
        <v>0.587724014336918</v>
      </c>
    </row>
    <row r="1869" customFormat="false" ht="15" hidden="false" customHeight="false" outlineLevel="0" collapsed="false">
      <c r="A1869" s="17" t="n">
        <v>2264</v>
      </c>
      <c r="B1869" s="16" t="n">
        <v>0.160694596254163</v>
      </c>
      <c r="C1869" s="16" t="n">
        <v>0.190512220092839</v>
      </c>
      <c r="D1869" s="16" t="n">
        <v>1</v>
      </c>
      <c r="E1869" s="17" t="n">
        <v>100</v>
      </c>
      <c r="F1869" s="17" t="n">
        <v>12.0268832369553</v>
      </c>
      <c r="G1869" s="17" t="n">
        <v>11.6198570197616</v>
      </c>
      <c r="H1869" s="16" t="n">
        <v>1.84255941673365</v>
      </c>
      <c r="I1869" s="16" t="n">
        <v>1.30102999566398</v>
      </c>
      <c r="J1869" s="16" t="n">
        <v>0.522089170479864</v>
      </c>
      <c r="K1869" s="16" t="n">
        <v>0.66326164874552</v>
      </c>
      <c r="L1869" s="16" t="n">
        <v>0.58826164874552</v>
      </c>
    </row>
    <row r="1870" customFormat="false" ht="15" hidden="false" customHeight="false" outlineLevel="0" collapsed="false">
      <c r="A1870" s="17" t="n">
        <v>2265</v>
      </c>
      <c r="B1870" s="16" t="n">
        <v>0.160931988131432</v>
      </c>
      <c r="C1870" s="16" t="n">
        <v>0.190858208412124</v>
      </c>
      <c r="D1870" s="16" t="n">
        <v>1</v>
      </c>
      <c r="E1870" s="17" t="n">
        <v>100</v>
      </c>
      <c r="F1870" s="17" t="n">
        <v>11.9370336001513</v>
      </c>
      <c r="G1870" s="17" t="n">
        <v>11.5326378845302</v>
      </c>
      <c r="H1870" s="16" t="n">
        <v>1.83971103235865</v>
      </c>
      <c r="I1870" s="16" t="n">
        <v>1.30102999566398</v>
      </c>
      <c r="J1870" s="16" t="n">
        <v>0.453611407081763</v>
      </c>
      <c r="K1870" s="16" t="n">
        <v>0.662147977470558</v>
      </c>
      <c r="L1870" s="16" t="n">
        <v>0.588658474142345</v>
      </c>
    </row>
    <row r="1871" customFormat="false" ht="15" hidden="false" customHeight="false" outlineLevel="0" collapsed="false">
      <c r="A1871" s="17" t="n">
        <v>2266</v>
      </c>
      <c r="B1871" s="16" t="n">
        <v>0.161167206686168</v>
      </c>
      <c r="C1871" s="16" t="n">
        <v>0.191205465733524</v>
      </c>
      <c r="D1871" s="16" t="n">
        <v>1</v>
      </c>
      <c r="E1871" s="17" t="n">
        <v>100</v>
      </c>
      <c r="F1871" s="17" t="n">
        <v>11.8502732750967</v>
      </c>
      <c r="G1871" s="17" t="n">
        <v>11.4500535001297</v>
      </c>
      <c r="H1871" s="16" t="n">
        <v>1.83641822358314</v>
      </c>
      <c r="I1871" s="16" t="n">
        <v>1.30102999566398</v>
      </c>
      <c r="J1871" s="16" t="n">
        <v>0.380563320027332</v>
      </c>
      <c r="K1871" s="16" t="n">
        <v>0.661008704557092</v>
      </c>
      <c r="L1871" s="16" t="n">
        <v>0.589004096262161</v>
      </c>
    </row>
    <row r="1872" customFormat="false" ht="15" hidden="false" customHeight="false" outlineLevel="0" collapsed="false">
      <c r="A1872" s="17" t="n">
        <v>2267</v>
      </c>
      <c r="B1872" s="16" t="n">
        <v>0.1614005338578</v>
      </c>
      <c r="C1872" s="16" t="n">
        <v>0.191555087905257</v>
      </c>
      <c r="D1872" s="16" t="n">
        <v>1</v>
      </c>
      <c r="E1872" s="17" t="n">
        <v>100</v>
      </c>
      <c r="F1872" s="17" t="n">
        <v>11.7632028399057</v>
      </c>
      <c r="G1872" s="17" t="n">
        <v>11.3660888789994</v>
      </c>
      <c r="H1872" s="16" t="n">
        <v>1.83435703441233</v>
      </c>
      <c r="I1872" s="16" t="n">
        <v>1.30102999566398</v>
      </c>
      <c r="J1872" s="16" t="n">
        <v>0.206328701463155</v>
      </c>
      <c r="K1872" s="16" t="n">
        <v>0.660138248847926</v>
      </c>
      <c r="L1872" s="16" t="n">
        <v>0.589029697900666</v>
      </c>
    </row>
    <row r="1873" customFormat="false" ht="15" hidden="false" customHeight="false" outlineLevel="0" collapsed="false">
      <c r="A1873" s="17" t="n">
        <v>2268</v>
      </c>
      <c r="B1873" s="16" t="n">
        <v>0.161629909619926</v>
      </c>
      <c r="C1873" s="16" t="n">
        <v>0.191895820849365</v>
      </c>
      <c r="D1873" s="16" t="n">
        <v>1</v>
      </c>
      <c r="E1873" s="17" t="n">
        <v>100</v>
      </c>
      <c r="F1873" s="17" t="n">
        <v>11.6743840423495</v>
      </c>
      <c r="G1873" s="17" t="n">
        <v>11.2783004365693</v>
      </c>
      <c r="H1873" s="16" t="n">
        <v>1.83229647094725</v>
      </c>
      <c r="I1873" s="16" t="n">
        <v>1.30102999566398</v>
      </c>
      <c r="J1873" s="16" t="n">
        <v>0.496435130695634</v>
      </c>
      <c r="K1873" s="16" t="n">
        <v>0.659447004608295</v>
      </c>
      <c r="L1873" s="16" t="n">
        <v>0.589375320020481</v>
      </c>
    </row>
    <row r="1874" customFormat="false" ht="15" hidden="false" customHeight="false" outlineLevel="0" collapsed="false">
      <c r="A1874" s="17" t="n">
        <v>2269</v>
      </c>
      <c r="B1874" s="16" t="n">
        <v>0.161847951038489</v>
      </c>
      <c r="C1874" s="16" t="n">
        <v>0.192224938915141</v>
      </c>
      <c r="D1874" s="16" t="n">
        <v>1</v>
      </c>
      <c r="E1874" s="17" t="n">
        <v>100</v>
      </c>
      <c r="F1874" s="17" t="n">
        <v>11.59129068348</v>
      </c>
      <c r="G1874" s="17" t="n">
        <v>11.1967480414047</v>
      </c>
      <c r="H1874" s="16" t="n">
        <v>1.82911340128325</v>
      </c>
      <c r="I1874" s="16" t="n">
        <v>1.30102999566398</v>
      </c>
      <c r="J1874" s="16" t="n">
        <v>0.297899422777534</v>
      </c>
      <c r="K1874" s="16" t="n">
        <v>0.658512544802867</v>
      </c>
      <c r="L1874" s="16" t="n">
        <v>0.58958013312852</v>
      </c>
    </row>
    <row r="1875" customFormat="false" ht="15" hidden="false" customHeight="false" outlineLevel="0" collapsed="false">
      <c r="A1875" s="17" t="n">
        <v>2270</v>
      </c>
      <c r="B1875" s="16" t="n">
        <v>0.162050141524228</v>
      </c>
      <c r="C1875" s="16" t="n">
        <v>0.192540337782233</v>
      </c>
      <c r="D1875" s="16" t="n">
        <v>1</v>
      </c>
      <c r="E1875" s="17" t="n">
        <v>100</v>
      </c>
      <c r="F1875" s="17" t="n">
        <v>11.5136705126214</v>
      </c>
      <c r="G1875" s="17" t="n">
        <v>11.122193491383</v>
      </c>
      <c r="H1875" s="16" t="n">
        <v>1.82651396752812</v>
      </c>
      <c r="I1875" s="16" t="n">
        <v>1.30102999566398</v>
      </c>
      <c r="J1875" s="16" t="n">
        <v>0.336112861711358</v>
      </c>
      <c r="K1875" s="16" t="n">
        <v>0.65747567844342</v>
      </c>
      <c r="L1875" s="16" t="n">
        <v>0.589720942140297</v>
      </c>
    </row>
    <row r="1876" customFormat="false" ht="15" hidden="false" customHeight="false" outlineLevel="0" collapsed="false">
      <c r="A1876" s="17" t="n">
        <v>2271</v>
      </c>
      <c r="B1876" s="16" t="n">
        <v>0.162230656615325</v>
      </c>
      <c r="C1876" s="16" t="n">
        <v>0.192831100583557</v>
      </c>
      <c r="D1876" s="16" t="n">
        <v>1</v>
      </c>
      <c r="E1876" s="17" t="n">
        <v>100</v>
      </c>
      <c r="F1876" s="17" t="n">
        <v>11.4414120231587</v>
      </c>
      <c r="G1876" s="17" t="n">
        <v>11.0509520854809</v>
      </c>
      <c r="H1876" s="16" t="n">
        <v>1.82427762946884</v>
      </c>
      <c r="I1876" s="16" t="n">
        <v>1.30102999566398</v>
      </c>
      <c r="J1876" s="16" t="n">
        <v>0.635447743515124</v>
      </c>
      <c r="K1876" s="16" t="n">
        <v>0.656784434203789</v>
      </c>
      <c r="L1876" s="16" t="n">
        <v>0.590194572452637</v>
      </c>
    </row>
    <row r="1877" customFormat="false" ht="15" hidden="false" customHeight="false" outlineLevel="0" collapsed="false">
      <c r="A1877" s="17" t="n">
        <v>2272</v>
      </c>
      <c r="B1877" s="16" t="n">
        <v>0.162385473944365</v>
      </c>
      <c r="C1877" s="16" t="n">
        <v>0.193094689651362</v>
      </c>
      <c r="D1877" s="16" t="n">
        <v>1</v>
      </c>
      <c r="E1877" s="17" t="n">
        <v>100</v>
      </c>
      <c r="F1877" s="17" t="n">
        <v>11.3749537779893</v>
      </c>
      <c r="G1877" s="17" t="n">
        <v>10.9855085475066</v>
      </c>
      <c r="H1877" s="16" t="n">
        <v>1.82085636846258</v>
      </c>
      <c r="I1877" s="16" t="n">
        <v>1.30102999566398</v>
      </c>
      <c r="J1877" s="16" t="n">
        <v>0.241736169906244</v>
      </c>
      <c r="K1877" s="16" t="n">
        <v>0.656016385048643</v>
      </c>
      <c r="L1877" s="16" t="n">
        <v>0.590770609318996</v>
      </c>
    </row>
    <row r="1878" customFormat="false" ht="15" hidden="false" customHeight="false" outlineLevel="0" collapsed="false">
      <c r="A1878" s="17" t="n">
        <v>2273</v>
      </c>
      <c r="B1878" s="16" t="n">
        <v>0.162521744235641</v>
      </c>
      <c r="C1878" s="16" t="n">
        <v>0.193332263538914</v>
      </c>
      <c r="D1878" s="16" t="n">
        <v>1</v>
      </c>
      <c r="E1878" s="17" t="n">
        <v>100</v>
      </c>
      <c r="F1878" s="17" t="n">
        <v>11.3088524352124</v>
      </c>
      <c r="G1878" s="17" t="n">
        <v>10.9214295342601</v>
      </c>
      <c r="H1878" s="16" t="n">
        <v>1.81884944450008</v>
      </c>
      <c r="I1878" s="16" t="n">
        <v>1.30102999566398</v>
      </c>
      <c r="J1878" s="16" t="n">
        <v>0.478276338846364</v>
      </c>
      <c r="K1878" s="16" t="n">
        <v>0.655337941628264</v>
      </c>
      <c r="L1878" s="16" t="n">
        <v>0.59189708141321</v>
      </c>
    </row>
    <row r="1879" customFormat="false" ht="15" hidden="false" customHeight="false" outlineLevel="0" collapsed="false">
      <c r="A1879" s="17" t="n">
        <v>2274</v>
      </c>
      <c r="B1879" s="16" t="n">
        <v>0.162631369535885</v>
      </c>
      <c r="C1879" s="16" t="n">
        <v>0.193535446928394</v>
      </c>
      <c r="D1879" s="16" t="n">
        <v>1</v>
      </c>
      <c r="E1879" s="17" t="n">
        <v>100</v>
      </c>
      <c r="F1879" s="17" t="n">
        <v>11.2450755597498</v>
      </c>
      <c r="G1879" s="17" t="n">
        <v>10.8591632498227</v>
      </c>
      <c r="H1879" s="16" t="n">
        <v>1.81716228312559</v>
      </c>
      <c r="I1879" s="16" t="n">
        <v>1.30102999566398</v>
      </c>
      <c r="J1879" s="16" t="n">
        <v>0.174907943363489</v>
      </c>
      <c r="K1879" s="16" t="n">
        <v>0.65478750640041</v>
      </c>
      <c r="L1879" s="16" t="n">
        <v>0.59284434203789</v>
      </c>
    </row>
    <row r="1880" customFormat="false" ht="15" hidden="false" customHeight="false" outlineLevel="0" collapsed="false">
      <c r="A1880" s="17" t="n">
        <v>2275</v>
      </c>
      <c r="B1880" s="16" t="n">
        <v>0.162723832955909</v>
      </c>
      <c r="C1880" s="16" t="n">
        <v>0.193723968200145</v>
      </c>
      <c r="D1880" s="16" t="n">
        <v>1</v>
      </c>
      <c r="E1880" s="17" t="n">
        <v>100</v>
      </c>
      <c r="F1880" s="17" t="n">
        <v>11.1868507555774</v>
      </c>
      <c r="G1880" s="17" t="n">
        <v>10.8019425951888</v>
      </c>
      <c r="H1880" s="16" t="n">
        <v>1.81426324279758</v>
      </c>
      <c r="I1880" s="16" t="n">
        <v>1.30102999566398</v>
      </c>
      <c r="J1880" s="16" t="n">
        <v>0.280990905880154</v>
      </c>
      <c r="K1880" s="16" t="n">
        <v>0.654045058883769</v>
      </c>
      <c r="L1880" s="16" t="n">
        <v>0.593804403481823</v>
      </c>
    </row>
    <row r="1881" customFormat="false" ht="15" hidden="false" customHeight="false" outlineLevel="0" collapsed="false">
      <c r="A1881" s="17" t="n">
        <v>2276</v>
      </c>
      <c r="B1881" s="16" t="n">
        <v>0.162789392092871</v>
      </c>
      <c r="C1881" s="16" t="n">
        <v>0.193878215202882</v>
      </c>
      <c r="D1881" s="16" t="n">
        <v>1</v>
      </c>
      <c r="E1881" s="17" t="n">
        <v>100</v>
      </c>
      <c r="F1881" s="17" t="n">
        <v>11.1310764012076</v>
      </c>
      <c r="G1881" s="17" t="n">
        <v>10.7476701252503</v>
      </c>
      <c r="H1881" s="16" t="n">
        <v>1.81240346603303</v>
      </c>
      <c r="I1881" s="16" t="n">
        <v>1.30102999566398</v>
      </c>
      <c r="J1881" s="16" t="n">
        <v>0.351753261811338</v>
      </c>
      <c r="K1881" s="16" t="n">
        <v>0.653136200716846</v>
      </c>
      <c r="L1881" s="16" t="n">
        <v>0.594777265745008</v>
      </c>
    </row>
    <row r="1882" customFormat="false" ht="15" hidden="false" customHeight="false" outlineLevel="0" collapsed="false">
      <c r="A1882" s="17" t="n">
        <v>2277</v>
      </c>
      <c r="B1882" s="16" t="n">
        <v>0.162849066512925</v>
      </c>
      <c r="C1882" s="16" t="n">
        <v>0.194032220770755</v>
      </c>
      <c r="D1882" s="16" t="n">
        <v>1</v>
      </c>
      <c r="E1882" s="17" t="n">
        <v>100</v>
      </c>
      <c r="F1882" s="17" t="n">
        <v>11.079709254745</v>
      </c>
      <c r="G1882" s="17" t="n">
        <v>10.6977996872716</v>
      </c>
      <c r="H1882" s="16" t="n">
        <v>1.81090925111974</v>
      </c>
      <c r="I1882" s="16" t="n">
        <v>1.30102999566398</v>
      </c>
      <c r="J1882" s="16" t="n">
        <v>0.244982565815366</v>
      </c>
      <c r="K1882" s="16" t="n">
        <v>0.652560163850486</v>
      </c>
      <c r="L1882" s="16" t="n">
        <v>0.595929339477727</v>
      </c>
    </row>
    <row r="1883" customFormat="false" ht="15" hidden="false" customHeight="false" outlineLevel="0" collapsed="false">
      <c r="A1883" s="17" t="n">
        <v>2278</v>
      </c>
      <c r="B1883" s="16" t="n">
        <v>0.162879884893459</v>
      </c>
      <c r="C1883" s="16" t="n">
        <v>0.194162568654264</v>
      </c>
      <c r="D1883" s="16" t="n">
        <v>1</v>
      </c>
      <c r="E1883" s="17" t="n">
        <v>100</v>
      </c>
      <c r="F1883" s="17" t="n">
        <v>11.0371634051071</v>
      </c>
      <c r="G1883" s="17" t="n">
        <v>10.6557515964068</v>
      </c>
      <c r="H1883" s="16" t="n">
        <v>1.80882046604928</v>
      </c>
      <c r="I1883" s="16" t="n">
        <v>1.30102999566398</v>
      </c>
      <c r="J1883" s="16" t="n">
        <v>0.235899746580898</v>
      </c>
      <c r="K1883" s="16" t="n">
        <v>0.652035330261137</v>
      </c>
      <c r="L1883" s="16" t="n">
        <v>0.59626216077829</v>
      </c>
    </row>
    <row r="1884" customFormat="false" ht="15" hidden="false" customHeight="false" outlineLevel="0" collapsed="false">
      <c r="A1884" s="17" t="n">
        <v>2279</v>
      </c>
      <c r="B1884" s="16" t="n">
        <v>0.162919773468896</v>
      </c>
      <c r="C1884" s="16" t="n">
        <v>0.194299775001503</v>
      </c>
      <c r="D1884" s="16" t="n">
        <v>1</v>
      </c>
      <c r="E1884" s="17" t="n">
        <v>100</v>
      </c>
      <c r="F1884" s="17" t="n">
        <v>10.9920507438102</v>
      </c>
      <c r="G1884" s="17" t="n">
        <v>10.6116327444266</v>
      </c>
      <c r="H1884" s="16" t="n">
        <v>1.80760942247883</v>
      </c>
      <c r="I1884" s="16" t="n">
        <v>1.30102999566398</v>
      </c>
      <c r="J1884" s="16" t="n">
        <v>0.285812211258281</v>
      </c>
      <c r="K1884" s="16" t="n">
        <v>0.651612903225807</v>
      </c>
      <c r="L1884" s="16" t="n">
        <v>0.59758064516129</v>
      </c>
    </row>
    <row r="1885" customFormat="false" ht="15" hidden="false" customHeight="false" outlineLevel="0" collapsed="false">
      <c r="A1885" s="17" t="n">
        <v>2280</v>
      </c>
      <c r="B1885" s="16" t="n">
        <v>0.162944347848968</v>
      </c>
      <c r="C1885" s="16" t="n">
        <v>0.19441799895177</v>
      </c>
      <c r="D1885" s="16" t="n">
        <v>1</v>
      </c>
      <c r="E1885" s="17" t="n">
        <v>100</v>
      </c>
      <c r="F1885" s="17" t="n">
        <v>10.9486212591957</v>
      </c>
      <c r="G1885" s="17" t="n">
        <v>10.5691948001558</v>
      </c>
      <c r="H1885" s="16" t="n">
        <v>1.8059964280887</v>
      </c>
      <c r="I1885" s="16" t="n">
        <v>1.30102999566398</v>
      </c>
      <c r="J1885" s="16" t="n">
        <v>0.320667938275392</v>
      </c>
      <c r="K1885" s="16" t="n">
        <v>0.651139272913467</v>
      </c>
      <c r="L1885" s="16" t="n">
        <v>0.599436763952893</v>
      </c>
    </row>
    <row r="1886" customFormat="false" ht="15" hidden="false" customHeight="false" outlineLevel="0" collapsed="false">
      <c r="A1886" s="17" t="n">
        <v>2281</v>
      </c>
      <c r="B1886" s="16" t="n">
        <v>0.162989562347768</v>
      </c>
      <c r="C1886" s="16" t="n">
        <v>0.194560511037707</v>
      </c>
      <c r="D1886" s="16" t="n">
        <v>1</v>
      </c>
      <c r="E1886" s="17" t="n">
        <v>100</v>
      </c>
      <c r="F1886" s="17" t="n">
        <v>10.9028698418318</v>
      </c>
      <c r="G1886" s="17" t="n">
        <v>10.5244326644996</v>
      </c>
      <c r="H1886" s="16" t="n">
        <v>1.80421420231464</v>
      </c>
      <c r="I1886" s="16" t="n">
        <v>1.30102999566398</v>
      </c>
      <c r="J1886" s="16" t="n">
        <v>0.287411344202658</v>
      </c>
      <c r="K1886" s="16" t="n">
        <v>0.650652841781874</v>
      </c>
      <c r="L1886" s="16" t="n">
        <v>0.601484895033282</v>
      </c>
    </row>
    <row r="1887" customFormat="false" ht="15" hidden="false" customHeight="false" outlineLevel="0" collapsed="false">
      <c r="A1887" s="17" t="n">
        <v>2282</v>
      </c>
      <c r="B1887" s="16" t="n">
        <v>0.16302867038619</v>
      </c>
      <c r="C1887" s="16" t="n">
        <v>0.194694297880896</v>
      </c>
      <c r="D1887" s="16" t="n">
        <v>1</v>
      </c>
      <c r="E1887" s="17" t="n">
        <v>100</v>
      </c>
      <c r="F1887" s="17" t="n">
        <v>10.8581373192217</v>
      </c>
      <c r="G1887" s="17" t="n">
        <v>10.4816719703933</v>
      </c>
      <c r="H1887" s="16" t="n">
        <v>1.80344457394184</v>
      </c>
      <c r="I1887" s="16" t="n">
        <v>1.30102999566398</v>
      </c>
      <c r="J1887" s="16" t="n">
        <v>0.255717245351255</v>
      </c>
      <c r="K1887" s="16" t="n">
        <v>0.65005120327701</v>
      </c>
      <c r="L1887" s="16" t="n">
        <v>0.603110599078341</v>
      </c>
    </row>
    <row r="1888" customFormat="false" ht="15" hidden="false" customHeight="false" outlineLevel="0" collapsed="false">
      <c r="A1888" s="17" t="n">
        <v>2283</v>
      </c>
      <c r="B1888" s="16" t="n">
        <v>0.163097542074938</v>
      </c>
      <c r="C1888" s="16" t="n">
        <v>0.19486985358019</v>
      </c>
      <c r="D1888" s="16" t="n">
        <v>1</v>
      </c>
      <c r="E1888" s="17" t="n">
        <v>100</v>
      </c>
      <c r="F1888" s="17" t="n">
        <v>10.8123087836972</v>
      </c>
      <c r="G1888" s="17" t="n">
        <v>10.437806351123</v>
      </c>
      <c r="H1888" s="16" t="n">
        <v>1.80136373945582</v>
      </c>
      <c r="I1888" s="16" t="n">
        <v>1.30102999566398</v>
      </c>
      <c r="J1888" s="16" t="n">
        <v>0.30016520860429</v>
      </c>
      <c r="K1888" s="16" t="n">
        <v>0.649385560675883</v>
      </c>
      <c r="L1888" s="16" t="n">
        <v>0.605133128520225</v>
      </c>
    </row>
    <row r="1889" customFormat="false" ht="15" hidden="false" customHeight="false" outlineLevel="0" collapsed="false">
      <c r="A1889" s="17" t="n">
        <v>2284</v>
      </c>
      <c r="B1889" s="16" t="n">
        <v>0.16317622014691</v>
      </c>
      <c r="C1889" s="16" t="n">
        <v>0.195061065677193</v>
      </c>
      <c r="D1889" s="16" t="n">
        <v>1</v>
      </c>
      <c r="E1889" s="17" t="n">
        <v>100</v>
      </c>
      <c r="F1889" s="17" t="n">
        <v>10.7680589116313</v>
      </c>
      <c r="G1889" s="17" t="n">
        <v>10.394045825004</v>
      </c>
      <c r="H1889" s="16" t="n">
        <v>1.79941141042827</v>
      </c>
      <c r="I1889" s="16" t="n">
        <v>1.30102999566398</v>
      </c>
      <c r="J1889" s="16" t="n">
        <v>0.257531592263679</v>
      </c>
      <c r="K1889" s="16" t="n">
        <v>0.648937532002048</v>
      </c>
      <c r="L1889" s="16" t="n">
        <v>0.605952380952381</v>
      </c>
    </row>
    <row r="1890" customFormat="false" ht="15" hidden="false" customHeight="false" outlineLevel="0" collapsed="false">
      <c r="A1890" s="17" t="n">
        <v>2285</v>
      </c>
      <c r="B1890" s="16" t="n">
        <v>0.163292430755165</v>
      </c>
      <c r="C1890" s="16" t="n">
        <v>0.195298016119388</v>
      </c>
      <c r="D1890" s="16" t="n">
        <v>1</v>
      </c>
      <c r="E1890" s="17" t="n">
        <v>100</v>
      </c>
      <c r="F1890" s="17" t="n">
        <v>10.7182907001119</v>
      </c>
      <c r="G1890" s="17" t="n">
        <v>10.3447664086761</v>
      </c>
      <c r="H1890" s="16" t="n">
        <v>1.79857590043024</v>
      </c>
      <c r="I1890" s="16" t="n">
        <v>1.30102999566398</v>
      </c>
      <c r="J1890" s="16" t="n">
        <v>0.238723187001491</v>
      </c>
      <c r="K1890" s="16" t="n">
        <v>0.648195084485407</v>
      </c>
      <c r="L1890" s="16" t="n">
        <v>0.606771633384537</v>
      </c>
    </row>
    <row r="1891" customFormat="false" ht="15" hidden="false" customHeight="false" outlineLevel="0" collapsed="false">
      <c r="A1891" s="17" t="n">
        <v>2286</v>
      </c>
      <c r="B1891" s="16" t="n">
        <v>0.163427919504188</v>
      </c>
      <c r="C1891" s="16" t="n">
        <v>0.195564504172052</v>
      </c>
      <c r="D1891" s="16" t="n">
        <v>1</v>
      </c>
      <c r="E1891" s="17" t="n">
        <v>100</v>
      </c>
      <c r="F1891" s="17" t="n">
        <v>10.6678374421003</v>
      </c>
      <c r="G1891" s="17" t="n">
        <v>10.2957762440705</v>
      </c>
      <c r="H1891" s="16" t="n">
        <v>1.79629713571276</v>
      </c>
      <c r="I1891" s="16" t="n">
        <v>1.30102999566398</v>
      </c>
      <c r="J1891" s="16" t="n">
        <v>0.306936653411733</v>
      </c>
      <c r="K1891" s="16" t="n">
        <v>0.647363031233999</v>
      </c>
      <c r="L1891" s="16" t="n">
        <v>0.60715565796211</v>
      </c>
    </row>
    <row r="1892" customFormat="false" ht="15" hidden="false" customHeight="false" outlineLevel="0" collapsed="false">
      <c r="A1892" s="17" t="n">
        <v>2287</v>
      </c>
      <c r="B1892" s="16" t="n">
        <v>0.163613542559601</v>
      </c>
      <c r="C1892" s="16" t="n">
        <v>0.195886722134967</v>
      </c>
      <c r="D1892" s="16" t="n">
        <v>1</v>
      </c>
      <c r="E1892" s="17" t="n">
        <v>100</v>
      </c>
      <c r="F1892" s="17" t="n">
        <v>10.6098595168484</v>
      </c>
      <c r="G1892" s="17" t="n">
        <v>10.2397414741045</v>
      </c>
      <c r="H1892" s="16" t="n">
        <v>1.79525919701688</v>
      </c>
      <c r="I1892" s="16" t="n">
        <v>1.30102999566398</v>
      </c>
      <c r="J1892" s="16" t="n">
        <v>0.426602104831098</v>
      </c>
      <c r="K1892" s="16" t="n">
        <v>0.646697388632873</v>
      </c>
      <c r="L1892" s="16" t="n">
        <v>0.606669226830517</v>
      </c>
    </row>
    <row r="1893" customFormat="false" ht="15" hidden="false" customHeight="false" outlineLevel="0" collapsed="false">
      <c r="A1893" s="17" t="n">
        <v>2288</v>
      </c>
      <c r="B1893" s="16" t="n">
        <v>0.163832094756857</v>
      </c>
      <c r="C1893" s="16" t="n">
        <v>0.196242059334632</v>
      </c>
      <c r="D1893" s="16" t="n">
        <v>1</v>
      </c>
      <c r="E1893" s="17" t="n">
        <v>100</v>
      </c>
      <c r="F1893" s="17" t="n">
        <v>10.5452224554857</v>
      </c>
      <c r="G1893" s="17" t="n">
        <v>10.1755888461239</v>
      </c>
      <c r="H1893" s="16" t="n">
        <v>1.79453620526615</v>
      </c>
      <c r="I1893" s="16" t="n">
        <v>1.30102999566398</v>
      </c>
      <c r="J1893" s="16" t="n">
        <v>0.316482091216437</v>
      </c>
      <c r="K1893" s="16" t="n">
        <v>0.646057347670251</v>
      </c>
      <c r="L1893" s="16" t="n">
        <v>0.605965181771633</v>
      </c>
    </row>
    <row r="1894" customFormat="false" ht="15" hidden="false" customHeight="false" outlineLevel="0" collapsed="false">
      <c r="A1894" s="17" t="n">
        <v>2289</v>
      </c>
      <c r="B1894" s="16" t="n">
        <v>0.164111583360604</v>
      </c>
      <c r="C1894" s="16" t="n">
        <v>0.196678600484325</v>
      </c>
      <c r="D1894" s="16" t="n">
        <v>1</v>
      </c>
      <c r="E1894" s="17" t="n">
        <v>100</v>
      </c>
      <c r="F1894" s="17" t="n">
        <v>10.4763738994039</v>
      </c>
      <c r="G1894" s="17" t="n">
        <v>10.1081903564373</v>
      </c>
      <c r="H1894" s="16" t="n">
        <v>1.79453620526615</v>
      </c>
      <c r="I1894" s="16" t="n">
        <v>1.30102999566398</v>
      </c>
      <c r="J1894" s="16" t="n">
        <v>0.322668781830663</v>
      </c>
      <c r="K1894" s="16" t="n">
        <v>0.645417306707629</v>
      </c>
      <c r="L1894" s="16" t="n">
        <v>0.604467485919099</v>
      </c>
    </row>
    <row r="1895" customFormat="false" ht="15" hidden="false" customHeight="false" outlineLevel="0" collapsed="false">
      <c r="A1895" s="17" t="n">
        <v>2290</v>
      </c>
      <c r="B1895" s="16" t="n">
        <v>0.164442967091288</v>
      </c>
      <c r="C1895" s="16" t="n">
        <v>0.19718498838765</v>
      </c>
      <c r="D1895" s="16" t="n">
        <v>1</v>
      </c>
      <c r="E1895" s="17" t="n">
        <v>100</v>
      </c>
      <c r="F1895" s="17" t="n">
        <v>10.4056330352833</v>
      </c>
      <c r="G1895" s="17" t="n">
        <v>10.0393754133528</v>
      </c>
      <c r="H1895" s="16" t="n">
        <v>1.79453620526615</v>
      </c>
      <c r="I1895" s="16" t="n">
        <v>1.30102999566398</v>
      </c>
      <c r="J1895" s="16" t="n">
        <v>0.225245809279423</v>
      </c>
      <c r="K1895" s="16" t="n">
        <v>0.644495647721454</v>
      </c>
      <c r="L1895" s="16" t="n">
        <v>0.602828981054788</v>
      </c>
    </row>
    <row r="1896" customFormat="false" ht="15" hidden="false" customHeight="false" outlineLevel="0" collapsed="false">
      <c r="A1896" s="17" t="n">
        <v>2291</v>
      </c>
      <c r="B1896" s="16" t="n">
        <v>0.164834488064997</v>
      </c>
      <c r="C1896" s="16" t="n">
        <v>0.19775822138594</v>
      </c>
      <c r="D1896" s="16" t="n">
        <v>1</v>
      </c>
      <c r="E1896" s="17" t="n">
        <v>100</v>
      </c>
      <c r="F1896" s="17" t="n">
        <v>10.3261135381326</v>
      </c>
      <c r="G1896" s="16" t="n">
        <v>9.96129477278675</v>
      </c>
      <c r="H1896" s="16" t="n">
        <v>1.79416411228041</v>
      </c>
      <c r="I1896" s="16" t="n">
        <v>1.30102999566398</v>
      </c>
      <c r="J1896" s="16" t="n">
        <v>0.305824379019367</v>
      </c>
      <c r="K1896" s="16" t="n">
        <v>0.643663594470046</v>
      </c>
      <c r="L1896" s="16" t="n">
        <v>0.600345622119816</v>
      </c>
    </row>
    <row r="1897" customFormat="false" ht="15" hidden="false" customHeight="false" outlineLevel="0" collapsed="false">
      <c r="A1897" s="17" t="n">
        <v>2292</v>
      </c>
      <c r="B1897" s="16" t="n">
        <v>0.165298135921596</v>
      </c>
      <c r="C1897" s="16" t="n">
        <v>0.198416351563027</v>
      </c>
      <c r="D1897" s="16" t="n">
        <v>1</v>
      </c>
      <c r="E1897" s="17" t="n">
        <v>100</v>
      </c>
      <c r="F1897" s="17" t="n">
        <v>10.2336012900718</v>
      </c>
      <c r="G1897" s="16" t="n">
        <v>9.87021662998696</v>
      </c>
      <c r="H1897" s="16" t="n">
        <v>1.79231814331981</v>
      </c>
      <c r="I1897" s="16" t="n">
        <v>1.30102999566398</v>
      </c>
      <c r="J1897" s="16" t="n">
        <v>0.374699421969377</v>
      </c>
      <c r="K1897" s="16" t="n">
        <v>0.642767537122376</v>
      </c>
      <c r="L1897" s="16" t="n">
        <v>0.597836661546339</v>
      </c>
    </row>
    <row r="1898" customFormat="false" ht="15" hidden="false" customHeight="false" outlineLevel="0" collapsed="false">
      <c r="A1898" s="17" t="n">
        <v>2293</v>
      </c>
      <c r="B1898" s="16" t="n">
        <v>0.165827244874977</v>
      </c>
      <c r="C1898" s="16" t="n">
        <v>0.199153429161637</v>
      </c>
      <c r="D1898" s="16" t="n">
        <v>1</v>
      </c>
      <c r="E1898" s="17" t="n">
        <v>100</v>
      </c>
      <c r="F1898" s="17" t="n">
        <v>10.1341089083729</v>
      </c>
      <c r="G1898" s="16" t="n">
        <v>9.77256683353082</v>
      </c>
      <c r="H1898" s="16" t="n">
        <v>1.79072013947236</v>
      </c>
      <c r="I1898" s="16" t="n">
        <v>1.30102999566398</v>
      </c>
      <c r="J1898" s="16" t="n">
        <v>0.419516066636535</v>
      </c>
      <c r="K1898" s="16" t="n">
        <v>0.641973886328725</v>
      </c>
      <c r="L1898" s="16" t="n">
        <v>0.595020481310804</v>
      </c>
    </row>
    <row r="1899" customFormat="false" ht="15" hidden="false" customHeight="false" outlineLevel="0" collapsed="false">
      <c r="A1899" s="17" t="n">
        <v>2294</v>
      </c>
      <c r="B1899" s="16" t="n">
        <v>0.166412939391439</v>
      </c>
      <c r="C1899" s="16" t="n">
        <v>0.199951347588531</v>
      </c>
      <c r="D1899" s="16" t="n">
        <v>1</v>
      </c>
      <c r="E1899" s="17" t="n">
        <v>100</v>
      </c>
      <c r="F1899" s="17" t="n">
        <v>10.0268927240319</v>
      </c>
      <c r="G1899" s="16" t="n">
        <v>9.66778218301207</v>
      </c>
      <c r="H1899" s="16" t="n">
        <v>1.7876972180826</v>
      </c>
      <c r="I1899" s="16" t="n">
        <v>1.30102999566398</v>
      </c>
      <c r="J1899" s="16" t="n">
        <v>0.180962639706892</v>
      </c>
      <c r="K1899" s="16" t="n">
        <v>0.641039426523298</v>
      </c>
      <c r="L1899" s="16" t="n">
        <v>0.592319508448541</v>
      </c>
    </row>
    <row r="1900" customFormat="false" ht="15" hidden="false" customHeight="false" outlineLevel="0" collapsed="false">
      <c r="A1900" s="17" t="n">
        <v>2295</v>
      </c>
      <c r="B1900" s="16" t="n">
        <v>0.167058119343387</v>
      </c>
      <c r="C1900" s="16" t="n">
        <v>0.200817373419</v>
      </c>
      <c r="D1900" s="16" t="n">
        <v>1</v>
      </c>
      <c r="E1900" s="17" t="n">
        <v>100</v>
      </c>
      <c r="F1900" s="16" t="n">
        <v>9.91304873390622</v>
      </c>
      <c r="G1900" s="16" t="n">
        <v>9.55582438252618</v>
      </c>
      <c r="H1900" s="16" t="n">
        <v>1.78377039808301</v>
      </c>
      <c r="I1900" s="16" t="n">
        <v>1.30102999566398</v>
      </c>
      <c r="J1900" s="16" t="n">
        <v>0.470705414304983</v>
      </c>
      <c r="K1900" s="16" t="n">
        <v>0.639951356886841</v>
      </c>
      <c r="L1900" s="16" t="n">
        <v>0.589464925755248</v>
      </c>
    </row>
    <row r="1901" customFormat="false" ht="15" hidden="false" customHeight="false" outlineLevel="0" collapsed="false">
      <c r="A1901" s="17" t="n">
        <v>2296</v>
      </c>
      <c r="B1901" s="16" t="n">
        <v>0.167734968402083</v>
      </c>
      <c r="C1901" s="16" t="n">
        <v>0.201719535971361</v>
      </c>
      <c r="D1901" s="16" t="n">
        <v>1</v>
      </c>
      <c r="E1901" s="17" t="n">
        <v>100</v>
      </c>
      <c r="F1901" s="16" t="n">
        <v>9.79879081662319</v>
      </c>
      <c r="G1901" s="16" t="n">
        <v>9.44391274043609</v>
      </c>
      <c r="H1901" s="16" t="n">
        <v>1.77975905316863</v>
      </c>
      <c r="I1901" s="16" t="n">
        <v>1.30102999566398</v>
      </c>
      <c r="J1901" s="16" t="n">
        <v>0.211251378135418</v>
      </c>
      <c r="K1901" s="16" t="n">
        <v>0.638914490527394</v>
      </c>
      <c r="L1901" s="16" t="n">
        <v>0.586290322580645</v>
      </c>
    </row>
    <row r="1902" customFormat="false" ht="15" hidden="false" customHeight="false" outlineLevel="0" collapsed="false">
      <c r="A1902" s="17" t="n">
        <v>2297</v>
      </c>
      <c r="B1902" s="16" t="n">
        <v>0.168446301172177</v>
      </c>
      <c r="C1902" s="16" t="n">
        <v>0.202660428372122</v>
      </c>
      <c r="D1902" s="16" t="n">
        <v>1</v>
      </c>
      <c r="E1902" s="17" t="n">
        <v>100</v>
      </c>
      <c r="F1902" s="16" t="n">
        <v>9.68173212272996</v>
      </c>
      <c r="G1902" s="16" t="n">
        <v>9.32872198267799</v>
      </c>
      <c r="H1902" s="16" t="n">
        <v>1.77618081282801</v>
      </c>
      <c r="I1902" s="16" t="n">
        <v>1.30102999566398</v>
      </c>
      <c r="J1902" s="16" t="n">
        <v>0.293760123345751</v>
      </c>
      <c r="K1902" s="16" t="n">
        <v>0.638133640552995</v>
      </c>
      <c r="L1902" s="16" t="n">
        <v>0.58300051203277</v>
      </c>
    </row>
    <row r="1903" customFormat="false" ht="15" hidden="false" customHeight="false" outlineLevel="0" collapsed="false">
      <c r="A1903" s="17" t="n">
        <v>2298</v>
      </c>
      <c r="B1903" s="16" t="n">
        <v>0.169163360659565</v>
      </c>
      <c r="C1903" s="16" t="n">
        <v>0.203605472921364</v>
      </c>
      <c r="D1903" s="16" t="n">
        <v>1</v>
      </c>
      <c r="E1903" s="17" t="n">
        <v>100</v>
      </c>
      <c r="F1903" s="16" t="n">
        <v>9.56481744908072</v>
      </c>
      <c r="G1903" s="16" t="n">
        <v>9.21366724541287</v>
      </c>
      <c r="H1903" s="16" t="n">
        <v>1.77326728898036</v>
      </c>
      <c r="I1903" s="16" t="n">
        <v>1.30102999566398</v>
      </c>
      <c r="J1903" s="16" t="n">
        <v>0.293126234302021</v>
      </c>
      <c r="K1903" s="16" t="n">
        <v>0.63689196108551</v>
      </c>
      <c r="L1903" s="16" t="n">
        <v>0.579697900665643</v>
      </c>
    </row>
    <row r="1904" customFormat="false" ht="15" hidden="false" customHeight="false" outlineLevel="0" collapsed="false">
      <c r="A1904" s="17" t="n">
        <v>2299</v>
      </c>
      <c r="B1904" s="16" t="n">
        <v>0.169855674226133</v>
      </c>
      <c r="C1904" s="16" t="n">
        <v>0.204514258030442</v>
      </c>
      <c r="D1904" s="16" t="n">
        <v>1</v>
      </c>
      <c r="E1904" s="17" t="n">
        <v>100</v>
      </c>
      <c r="F1904" s="16" t="n">
        <v>9.45015105620172</v>
      </c>
      <c r="G1904" s="16" t="n">
        <v>9.10177590658864</v>
      </c>
      <c r="H1904" s="16" t="n">
        <v>1.76995083045039</v>
      </c>
      <c r="I1904" s="16" t="n">
        <v>1.30102999566398</v>
      </c>
      <c r="J1904" s="16" t="n">
        <v>0.481417977556413</v>
      </c>
      <c r="K1904" s="16" t="n">
        <v>0.635880696364567</v>
      </c>
      <c r="L1904" s="16" t="n">
        <v>0.576280081925243</v>
      </c>
    </row>
    <row r="1905" customFormat="false" ht="15" hidden="false" customHeight="false" outlineLevel="0" collapsed="false">
      <c r="A1905" s="17" t="n">
        <v>2300</v>
      </c>
      <c r="B1905" s="16" t="n">
        <v>0.170508058298202</v>
      </c>
      <c r="C1905" s="16" t="n">
        <v>0.205374878765114</v>
      </c>
      <c r="D1905" s="16" t="n">
        <v>1</v>
      </c>
      <c r="E1905" s="17" t="n">
        <v>100</v>
      </c>
      <c r="F1905" s="16" t="n">
        <v>9.34087043511438</v>
      </c>
      <c r="G1905" s="16" t="n">
        <v>8.9947943617117</v>
      </c>
      <c r="H1905" s="16" t="n">
        <v>1.76895482909348</v>
      </c>
      <c r="I1905" s="16" t="n">
        <v>1.30102999566398</v>
      </c>
      <c r="J1905" s="16" t="n">
        <v>0.361348977296114</v>
      </c>
      <c r="K1905" s="16" t="n">
        <v>0.634664618535586</v>
      </c>
      <c r="L1905" s="16" t="n">
        <v>0.571377368151562</v>
      </c>
    </row>
    <row r="1906" customFormat="false" ht="15" hidden="false" customHeight="false" outlineLevel="0" collapsed="false">
      <c r="A1906" s="17" t="n">
        <v>2301</v>
      </c>
      <c r="B1906" s="16" t="n">
        <v>0.17107311358291</v>
      </c>
      <c r="C1906" s="16" t="n">
        <v>0.206130157098655</v>
      </c>
      <c r="D1906" s="16" t="n">
        <v>1</v>
      </c>
      <c r="E1906" s="17" t="n">
        <v>100</v>
      </c>
      <c r="F1906" s="16" t="n">
        <v>9.24222638090543</v>
      </c>
      <c r="G1906" s="16" t="n">
        <v>8.89798084543689</v>
      </c>
      <c r="H1906" s="16" t="n">
        <v>1.76829619042043</v>
      </c>
      <c r="I1906" s="16" t="n">
        <v>1.30102999566398</v>
      </c>
      <c r="J1906" s="16" t="n">
        <v>0.543977232275411</v>
      </c>
      <c r="K1906" s="16" t="n">
        <v>0.633819764464926</v>
      </c>
      <c r="L1906" s="16" t="n">
        <v>0.563466461853559</v>
      </c>
    </row>
    <row r="1907" customFormat="false" ht="15" hidden="false" customHeight="false" outlineLevel="0" collapsed="false">
      <c r="A1907" s="17" t="n">
        <v>2302</v>
      </c>
      <c r="B1907" s="16" t="n">
        <v>0.171512565146836</v>
      </c>
      <c r="C1907" s="16" t="n">
        <v>0.20672417128038</v>
      </c>
      <c r="D1907" s="16" t="n">
        <v>1</v>
      </c>
      <c r="E1907" s="17" t="n">
        <v>100</v>
      </c>
      <c r="F1907" s="16" t="n">
        <v>9.15402979711474</v>
      </c>
      <c r="G1907" s="16" t="n">
        <v>8.81160711629253</v>
      </c>
      <c r="H1907" s="16" t="n">
        <v>1.76829619042043</v>
      </c>
      <c r="I1907" s="16" t="n">
        <v>1.30102999566398</v>
      </c>
      <c r="J1907" s="16" t="n">
        <v>0.404936216133877</v>
      </c>
      <c r="K1907" s="16" t="n">
        <v>0.632898105478751</v>
      </c>
      <c r="L1907" s="16" t="n">
        <v>0.549167946748592</v>
      </c>
    </row>
    <row r="1908" customFormat="false" ht="15" hidden="false" customHeight="false" outlineLevel="0" collapsed="false">
      <c r="A1908" s="17" t="n">
        <v>2303</v>
      </c>
      <c r="B1908" s="16" t="n">
        <v>0.171811180573607</v>
      </c>
      <c r="C1908" s="16" t="n">
        <v>0.207143013611917</v>
      </c>
      <c r="D1908" s="16" t="n">
        <v>1</v>
      </c>
      <c r="E1908" s="17" t="n">
        <v>100</v>
      </c>
      <c r="F1908" s="16" t="n">
        <v>9.07744759676841</v>
      </c>
      <c r="G1908" s="16" t="n">
        <v>8.737744932031</v>
      </c>
      <c r="H1908" s="16" t="n">
        <v>1.76466045409506</v>
      </c>
      <c r="I1908" s="16" t="n">
        <v>1.30102999566398</v>
      </c>
      <c r="J1908" s="16" t="n">
        <v>0.365380942317579</v>
      </c>
      <c r="K1908" s="16" t="n">
        <v>0.632488479262673</v>
      </c>
      <c r="L1908" s="16" t="n">
        <v>0.526216077828981</v>
      </c>
    </row>
    <row r="1909" customFormat="false" ht="15" hidden="false" customHeight="false" outlineLevel="0" collapsed="false">
      <c r="A1909" s="17" t="n">
        <v>2304</v>
      </c>
      <c r="B1909" s="16" t="n">
        <v>0.171911032190399</v>
      </c>
      <c r="C1909" s="16" t="n">
        <v>0.207315089145014</v>
      </c>
      <c r="D1909" s="16" t="n">
        <v>1</v>
      </c>
      <c r="E1909" s="17" t="n">
        <v>100</v>
      </c>
      <c r="F1909" s="16" t="n">
        <v>9.01773720840653</v>
      </c>
      <c r="G1909" s="16" t="n">
        <v>8.67938818990341</v>
      </c>
      <c r="H1909" s="16" t="n">
        <v>1.76206925217046</v>
      </c>
      <c r="I1909" s="16" t="n">
        <v>1.30102999566398</v>
      </c>
      <c r="J1909" s="16" t="n">
        <v>0.279746242485358</v>
      </c>
      <c r="K1909" s="16" t="n">
        <v>0.631950844854071</v>
      </c>
      <c r="L1909" s="16" t="n">
        <v>0.507181259600614</v>
      </c>
    </row>
    <row r="1910" customFormat="false" ht="15" hidden="false" customHeight="false" outlineLevel="0" collapsed="false">
      <c r="A1910" s="17" t="n">
        <v>2305</v>
      </c>
      <c r="B1910" s="16" t="n">
        <v>0.171762126246615</v>
      </c>
      <c r="C1910" s="16" t="n">
        <v>0.207188324702363</v>
      </c>
      <c r="D1910" s="16" t="n">
        <v>1</v>
      </c>
      <c r="E1910" s="17" t="n">
        <v>100</v>
      </c>
      <c r="F1910" s="16" t="n">
        <v>8.98329161022537</v>
      </c>
      <c r="G1910" s="16" t="n">
        <v>8.64629203190241</v>
      </c>
      <c r="H1910" s="16" t="n">
        <v>1.75972551605053</v>
      </c>
      <c r="I1910" s="16" t="n">
        <v>1.30102999566398</v>
      </c>
      <c r="J1910" s="16" t="n">
        <v>0.201790657810583</v>
      </c>
      <c r="K1910" s="16" t="n">
        <v>0.631490015360983</v>
      </c>
      <c r="L1910" s="16" t="n">
        <v>0.584626216077829</v>
      </c>
    </row>
    <row r="1911" customFormat="false" ht="15" hidden="false" customHeight="false" outlineLevel="0" collapsed="false">
      <c r="A1911" s="17" t="n">
        <v>2306</v>
      </c>
      <c r="B1911" s="16" t="n">
        <v>0.171362584368104</v>
      </c>
      <c r="C1911" s="16" t="n">
        <v>0.206764972282033</v>
      </c>
      <c r="D1911" s="16" t="n">
        <v>1</v>
      </c>
      <c r="E1911" s="17" t="n">
        <v>100</v>
      </c>
      <c r="F1911" s="16" t="n">
        <v>8.97484522839226</v>
      </c>
      <c r="G1911" s="16" t="n">
        <v>8.6382945332947</v>
      </c>
      <c r="H1911" s="16" t="n">
        <v>1.75884967378971</v>
      </c>
      <c r="I1911" s="16" t="n">
        <v>1.30102999566398</v>
      </c>
      <c r="J1911" s="16" t="n">
        <v>0.319835852340499</v>
      </c>
      <c r="K1911" s="16" t="n">
        <v>0.631233998975935</v>
      </c>
      <c r="L1911" s="16" t="n">
        <v>0.591538658474142</v>
      </c>
    </row>
    <row r="1912" customFormat="false" ht="15" hidden="false" customHeight="false" outlineLevel="0" collapsed="false">
      <c r="A1912" s="17" t="n">
        <v>2307</v>
      </c>
      <c r="B1912" s="16" t="n">
        <v>0.170687413641385</v>
      </c>
      <c r="C1912" s="16" t="n">
        <v>0.206000199373211</v>
      </c>
      <c r="D1912" s="16" t="n">
        <v>1</v>
      </c>
      <c r="E1912" s="17" t="n">
        <v>100</v>
      </c>
      <c r="F1912" s="16" t="n">
        <v>8.98689224688952</v>
      </c>
      <c r="G1912" s="16" t="n">
        <v>8.64944332089906</v>
      </c>
      <c r="H1912" s="16" t="n">
        <v>1.75704109110327</v>
      </c>
      <c r="I1912" s="16" t="n">
        <v>1.30102999566398</v>
      </c>
      <c r="J1912" s="16" t="n">
        <v>0.356092452976113</v>
      </c>
      <c r="K1912" s="16" t="n">
        <v>0.631272401433692</v>
      </c>
      <c r="L1912" s="16" t="n">
        <v>0.596249359959037</v>
      </c>
    </row>
    <row r="1913" customFormat="false" ht="15" hidden="false" customHeight="false" outlineLevel="0" collapsed="false">
      <c r="A1913" s="17" t="n">
        <v>2308</v>
      </c>
      <c r="B1913" s="16" t="n">
        <v>0.169710216127218</v>
      </c>
      <c r="C1913" s="16" t="n">
        <v>0.204877750251082</v>
      </c>
      <c r="D1913" s="16" t="n">
        <v>1</v>
      </c>
      <c r="E1913" s="17" t="n">
        <v>100</v>
      </c>
      <c r="F1913" s="16" t="n">
        <v>9.0278483367307</v>
      </c>
      <c r="G1913" s="16" t="n">
        <v>8.68859735636256</v>
      </c>
      <c r="H1913" s="16" t="n">
        <v>1.75670971035928</v>
      </c>
      <c r="I1913" s="16" t="n">
        <v>1.30102999566398</v>
      </c>
      <c r="J1913" s="16" t="n">
        <v>0.248592704796167</v>
      </c>
      <c r="K1913" s="16" t="n">
        <v>0.631592421915003</v>
      </c>
      <c r="L1913" s="16" t="n">
        <v>0.59820788530466</v>
      </c>
    </row>
    <row r="1914" customFormat="false" ht="15" hidden="false" customHeight="false" outlineLevel="0" collapsed="false">
      <c r="A1914" s="17" t="n">
        <v>2309</v>
      </c>
      <c r="B1914" s="16" t="n">
        <v>0.168442622891494</v>
      </c>
      <c r="C1914" s="16" t="n">
        <v>0.203410613548852</v>
      </c>
      <c r="D1914" s="16" t="n">
        <v>1</v>
      </c>
      <c r="E1914" s="17" t="n">
        <v>100</v>
      </c>
      <c r="F1914" s="16" t="n">
        <v>9.09969334209417</v>
      </c>
      <c r="G1914" s="16" t="n">
        <v>8.75863279876676</v>
      </c>
      <c r="H1914" s="16" t="n">
        <v>1.75670971035928</v>
      </c>
      <c r="I1914" s="16" t="n">
        <v>1.30102999566398</v>
      </c>
      <c r="J1914" s="16" t="n">
        <v>0.299782048108358</v>
      </c>
      <c r="K1914" s="16" t="n">
        <v>0.632194060419867</v>
      </c>
      <c r="L1914" s="16" t="n">
        <v>0.597311827956989</v>
      </c>
    </row>
    <row r="1915" customFormat="false" ht="15" hidden="false" customHeight="false" outlineLevel="0" collapsed="false">
      <c r="A1915" s="17" t="n">
        <v>2310</v>
      </c>
      <c r="B1915" s="16" t="n">
        <v>0.16695833957148</v>
      </c>
      <c r="C1915" s="16" t="n">
        <v>0.201696735644533</v>
      </c>
      <c r="D1915" s="16" t="n">
        <v>1</v>
      </c>
      <c r="E1915" s="17" t="n">
        <v>100</v>
      </c>
      <c r="F1915" s="16" t="n">
        <v>9.20007084955332</v>
      </c>
      <c r="G1915" s="16" t="n">
        <v>8.85628174553185</v>
      </c>
      <c r="H1915" s="16" t="n">
        <v>1.75704109110327</v>
      </c>
      <c r="I1915" s="16" t="n">
        <v>1.30102999566398</v>
      </c>
      <c r="J1915" s="16" t="n">
        <v>0.320471503472285</v>
      </c>
      <c r="K1915" s="16" t="n">
        <v>0.632757296466974</v>
      </c>
      <c r="L1915" s="16" t="n">
        <v>0.595814132104455</v>
      </c>
    </row>
    <row r="1916" customFormat="false" ht="15" hidden="false" customHeight="false" outlineLevel="0" collapsed="false">
      <c r="A1916" s="17" t="n">
        <v>2311</v>
      </c>
      <c r="B1916" s="16" t="n">
        <v>0.165151967711392</v>
      </c>
      <c r="C1916" s="16" t="n">
        <v>0.199599394394505</v>
      </c>
      <c r="D1916" s="16" t="n">
        <v>1</v>
      </c>
      <c r="E1916" s="17" t="n">
        <v>100</v>
      </c>
      <c r="F1916" s="16" t="n">
        <v>9.33613590219578</v>
      </c>
      <c r="G1916" s="16" t="n">
        <v>8.9905181871279</v>
      </c>
      <c r="H1916" s="16" t="n">
        <v>1.75884967378971</v>
      </c>
      <c r="I1916" s="16" t="n">
        <v>1.30102999566398</v>
      </c>
      <c r="J1916" s="16" t="n">
        <v>0.26024403303383</v>
      </c>
      <c r="K1916" s="16" t="n">
        <v>0.633614951356887</v>
      </c>
      <c r="L1916" s="16" t="n">
        <v>0.593164362519201</v>
      </c>
    </row>
    <row r="1917" customFormat="false" ht="15" hidden="false" customHeight="false" outlineLevel="0" collapsed="false">
      <c r="A1917" s="17" t="n">
        <v>2312</v>
      </c>
      <c r="B1917" s="16" t="n">
        <v>0.163286184507703</v>
      </c>
      <c r="C1917" s="16" t="n">
        <v>0.197449137186331</v>
      </c>
      <c r="D1917" s="16" t="n">
        <v>1</v>
      </c>
      <c r="E1917" s="17" t="n">
        <v>100</v>
      </c>
      <c r="F1917" s="16" t="n">
        <v>9.49365425728112</v>
      </c>
      <c r="G1917" s="16" t="n">
        <v>9.14435605847486</v>
      </c>
      <c r="H1917" s="16" t="n">
        <v>1.76034456618013</v>
      </c>
      <c r="I1917" s="16" t="n">
        <v>1.30102999566398</v>
      </c>
      <c r="J1917" s="16" t="n">
        <v>0.245860188647304</v>
      </c>
      <c r="K1917" s="16" t="n">
        <v>0.634626216077829</v>
      </c>
      <c r="L1917" s="16" t="n">
        <v>0.590488991295443</v>
      </c>
    </row>
    <row r="1918" customFormat="false" ht="15" hidden="false" customHeight="false" outlineLevel="0" collapsed="false">
      <c r="A1918" s="17" t="n">
        <v>2313</v>
      </c>
      <c r="B1918" s="16" t="n">
        <v>0.161194710208783</v>
      </c>
      <c r="C1918" s="16" t="n">
        <v>0.195042711412234</v>
      </c>
      <c r="D1918" s="16" t="n">
        <v>1</v>
      </c>
      <c r="E1918" s="17" t="n">
        <v>100</v>
      </c>
      <c r="F1918" s="16" t="n">
        <v>9.69062434322313</v>
      </c>
      <c r="G1918" s="16" t="n">
        <v>9.33714797179852</v>
      </c>
      <c r="H1918" s="16" t="n">
        <v>1.76368750688036</v>
      </c>
      <c r="I1918" s="16" t="n">
        <v>1.30102999566398</v>
      </c>
      <c r="J1918" s="16" t="n">
        <v>0.249237015107369</v>
      </c>
      <c r="K1918" s="16" t="n">
        <v>0.636034306195597</v>
      </c>
      <c r="L1918" s="16" t="n">
        <v>0.587672811059908</v>
      </c>
    </row>
    <row r="1919" customFormat="false" ht="15" hidden="false" customHeight="false" outlineLevel="0" collapsed="false">
      <c r="A1919" s="17" t="n">
        <v>2314</v>
      </c>
      <c r="B1919" s="16" t="n">
        <v>0.159129406192473</v>
      </c>
      <c r="C1919" s="16" t="n">
        <v>0.192677662317311</v>
      </c>
      <c r="D1919" s="16" t="n">
        <v>1</v>
      </c>
      <c r="E1919" s="17" t="n">
        <v>100</v>
      </c>
      <c r="F1919" s="16" t="n">
        <v>9.89691183426205</v>
      </c>
      <c r="G1919" s="16" t="n">
        <v>9.54015775307621</v>
      </c>
      <c r="H1919" s="16" t="n">
        <v>1.76747134875068</v>
      </c>
      <c r="I1919" s="16" t="n">
        <v>1.30102999566398</v>
      </c>
      <c r="J1919" s="16" t="n">
        <v>0.202713877434644</v>
      </c>
      <c r="K1919" s="16" t="n">
        <v>0.637724014336918</v>
      </c>
      <c r="L1919" s="16" t="n">
        <v>0.584715821812596</v>
      </c>
    </row>
    <row r="1920" customFormat="false" ht="15" hidden="false" customHeight="false" outlineLevel="0" collapsed="false">
      <c r="A1920" s="17" t="n">
        <v>2315</v>
      </c>
      <c r="B1920" s="16" t="n">
        <v>0.156934270428287</v>
      </c>
      <c r="C1920" s="16" t="n">
        <v>0.190165007066342</v>
      </c>
      <c r="D1920" s="16" t="n">
        <v>1</v>
      </c>
      <c r="E1920" s="17" t="n">
        <v>100</v>
      </c>
      <c r="F1920" s="17" t="n">
        <v>10.1340466902029</v>
      </c>
      <c r="G1920" s="16" t="n">
        <v>9.77256683353082</v>
      </c>
      <c r="H1920" s="16" t="n">
        <v>1.76829619042043</v>
      </c>
      <c r="I1920" s="16" t="n">
        <v>1.30102999566398</v>
      </c>
      <c r="J1920" s="16" t="n">
        <v>0.391298868032803</v>
      </c>
      <c r="K1920" s="16" t="n">
        <v>0.639464925755248</v>
      </c>
      <c r="L1920" s="16" t="n">
        <v>0.582347670250896</v>
      </c>
    </row>
    <row r="1921" customFormat="false" ht="15" hidden="false" customHeight="false" outlineLevel="0" collapsed="false">
      <c r="A1921" s="17" t="n">
        <v>2316</v>
      </c>
      <c r="B1921" s="16" t="n">
        <v>0.154861853709297</v>
      </c>
      <c r="C1921" s="16" t="n">
        <v>0.18781014809445</v>
      </c>
      <c r="D1921" s="16" t="n">
        <v>1</v>
      </c>
      <c r="E1921" s="17" t="n">
        <v>100</v>
      </c>
      <c r="F1921" s="17" t="n">
        <v>10.3702183833586</v>
      </c>
      <c r="G1921" s="17" t="n">
        <v>10.0044409101578</v>
      </c>
      <c r="H1921" s="16" t="n">
        <v>1.76895482909348</v>
      </c>
      <c r="I1921" s="16" t="n">
        <v>1.30102999566398</v>
      </c>
      <c r="J1921" s="16" t="n">
        <v>0.403622246343803</v>
      </c>
      <c r="K1921" s="16" t="n">
        <v>0.641461853558628</v>
      </c>
      <c r="L1921" s="16" t="n">
        <v>0.579646697388633</v>
      </c>
    </row>
    <row r="1922" customFormat="false" ht="15" hidden="false" customHeight="false" outlineLevel="0" collapsed="false">
      <c r="A1922" s="17" t="n">
        <v>2317</v>
      </c>
      <c r="B1922" s="16" t="n">
        <v>0.152722088708764</v>
      </c>
      <c r="C1922" s="16" t="n">
        <v>0.185389917524111</v>
      </c>
      <c r="D1922" s="16" t="n">
        <v>1</v>
      </c>
      <c r="E1922" s="17" t="n">
        <v>100</v>
      </c>
      <c r="F1922" s="17" t="n">
        <v>10.6332961486116</v>
      </c>
      <c r="G1922" s="17" t="n">
        <v>10.2622076150016</v>
      </c>
      <c r="H1922" s="16" t="n">
        <v>1.77055826024027</v>
      </c>
      <c r="I1922" s="16" t="n">
        <v>1.30102999566398</v>
      </c>
      <c r="J1922" s="16" t="n">
        <v>0.275587634818444</v>
      </c>
      <c r="K1922" s="16" t="n">
        <v>0.643445980542755</v>
      </c>
      <c r="L1922" s="16" t="n">
        <v>0.577176139272913</v>
      </c>
    </row>
    <row r="1923" customFormat="false" ht="15" hidden="false" customHeight="false" outlineLevel="0" collapsed="false">
      <c r="A1923" s="17" t="n">
        <v>2318</v>
      </c>
      <c r="B1923" s="16" t="n">
        <v>0.150799590443808</v>
      </c>
      <c r="C1923" s="16" t="n">
        <v>0.183229683904398</v>
      </c>
      <c r="D1923" s="16" t="n">
        <v>1</v>
      </c>
      <c r="E1923" s="17" t="n">
        <v>100</v>
      </c>
      <c r="F1923" s="17" t="n">
        <v>10.8778428179969</v>
      </c>
      <c r="G1923" s="17" t="n">
        <v>10.4998994377411</v>
      </c>
      <c r="H1923" s="16" t="n">
        <v>1.77463255152555</v>
      </c>
      <c r="I1923" s="16" t="n">
        <v>1.30102999566398</v>
      </c>
      <c r="J1923" s="16" t="n">
        <v>0.40870526613602</v>
      </c>
      <c r="K1923" s="16" t="n">
        <v>0.645865335381464</v>
      </c>
      <c r="L1923" s="16" t="n">
        <v>0.574935995903738</v>
      </c>
    </row>
    <row r="1924" customFormat="false" ht="15" hidden="false" customHeight="false" outlineLevel="0" collapsed="false">
      <c r="A1924" s="17" t="n">
        <v>2319</v>
      </c>
      <c r="B1924" s="16" t="n">
        <v>0.148933416262033</v>
      </c>
      <c r="C1924" s="16" t="n">
        <v>0.181149686344208</v>
      </c>
      <c r="D1924" s="16" t="n">
        <v>1</v>
      </c>
      <c r="E1924" s="17" t="n">
        <v>100</v>
      </c>
      <c r="F1924" s="17" t="n">
        <v>11.1285456013808</v>
      </c>
      <c r="G1924" s="17" t="n">
        <v>10.7456388015934</v>
      </c>
      <c r="H1924" s="16" t="n">
        <v>1.77936483081145</v>
      </c>
      <c r="I1924" s="16" t="n">
        <v>1.30102999566398</v>
      </c>
      <c r="J1924" s="16" t="n">
        <v>0.255342781294433</v>
      </c>
      <c r="K1924" s="16" t="n">
        <v>0.647695852534562</v>
      </c>
      <c r="L1924" s="16" t="n">
        <v>0.573335893497184</v>
      </c>
    </row>
    <row r="1925" customFormat="false" ht="15" hidden="false" customHeight="false" outlineLevel="0" collapsed="false">
      <c r="A1925" s="17" t="n">
        <v>2320</v>
      </c>
      <c r="B1925" s="16" t="n">
        <v>0.147262099065951</v>
      </c>
      <c r="C1925" s="16" t="n">
        <v>0.179289892111575</v>
      </c>
      <c r="D1925" s="16" t="n">
        <v>1</v>
      </c>
      <c r="E1925" s="17" t="n">
        <v>100</v>
      </c>
      <c r="F1925" s="17" t="n">
        <v>11.3553116867254</v>
      </c>
      <c r="G1925" s="17" t="n">
        <v>10.9663729221682</v>
      </c>
      <c r="H1925" s="16" t="n">
        <v>1.78377039808301</v>
      </c>
      <c r="I1925" s="16" t="n">
        <v>1.30102999566398</v>
      </c>
      <c r="J1925" s="16" t="n">
        <v>0.325570890341803</v>
      </c>
      <c r="K1925" s="16" t="n">
        <v>0.649731182795699</v>
      </c>
      <c r="L1925" s="16" t="n">
        <v>0.571441372247824</v>
      </c>
    </row>
    <row r="1926" customFormat="false" ht="15" hidden="false" customHeight="false" outlineLevel="0" collapsed="false">
      <c r="A1926" s="17" t="n">
        <v>2321</v>
      </c>
      <c r="B1926" s="16" t="n">
        <v>0.14573253933636</v>
      </c>
      <c r="C1926" s="16" t="n">
        <v>0.177599530883374</v>
      </c>
      <c r="D1926" s="16" t="n">
        <v>1</v>
      </c>
      <c r="E1926" s="17" t="n">
        <v>100</v>
      </c>
      <c r="F1926" s="17" t="n">
        <v>11.5678392790582</v>
      </c>
      <c r="G1926" s="17" t="n">
        <v>11.1738090789089</v>
      </c>
      <c r="H1926" s="16" t="n">
        <v>1.7876972180826</v>
      </c>
      <c r="I1926" s="16" t="n">
        <v>1.30102999566398</v>
      </c>
      <c r="J1926" s="16" t="n">
        <v>0.219937094986852</v>
      </c>
      <c r="K1926" s="16" t="n">
        <v>0.651753712237583</v>
      </c>
      <c r="L1926" s="16" t="n">
        <v>0.569713261648746</v>
      </c>
    </row>
    <row r="1927" customFormat="false" ht="15" hidden="false" customHeight="false" outlineLevel="0" collapsed="false">
      <c r="A1927" s="17" t="n">
        <v>2322</v>
      </c>
      <c r="B1927" s="16" t="n">
        <v>0.144344572332643</v>
      </c>
      <c r="C1927" s="16" t="n">
        <v>0.176070752163087</v>
      </c>
      <c r="D1927" s="16" t="n">
        <v>1</v>
      </c>
      <c r="E1927" s="17" t="n">
        <v>100</v>
      </c>
      <c r="F1927" s="17" t="n">
        <v>11.7619038488916</v>
      </c>
      <c r="G1927" s="17" t="n">
        <v>11.3653053711104</v>
      </c>
      <c r="H1927" s="16" t="n">
        <v>1.79072013947236</v>
      </c>
      <c r="I1927" s="16" t="n">
        <v>1.30102999566398</v>
      </c>
      <c r="J1927" s="16" t="n">
        <v>0.165885087216991</v>
      </c>
      <c r="K1927" s="16" t="n">
        <v>0.653405017921147</v>
      </c>
      <c r="L1927" s="16" t="n">
        <v>0.567588325652842</v>
      </c>
    </row>
    <row r="1928" customFormat="false" ht="15" hidden="false" customHeight="false" outlineLevel="0" collapsed="false">
      <c r="A1928" s="17" t="n">
        <v>2323</v>
      </c>
      <c r="B1928" s="16" t="n">
        <v>0.143102599633119</v>
      </c>
      <c r="C1928" s="16" t="n">
        <v>0.174712195355565</v>
      </c>
      <c r="D1928" s="16" t="n">
        <v>1</v>
      </c>
      <c r="E1928" s="17" t="n">
        <v>100</v>
      </c>
      <c r="F1928" s="17" t="n">
        <v>11.9387192921816</v>
      </c>
      <c r="G1928" s="17" t="n">
        <v>11.5337987493282</v>
      </c>
      <c r="H1928" s="16" t="n">
        <v>1.79231814331981</v>
      </c>
      <c r="I1928" s="16" t="n">
        <v>1.30102999566398</v>
      </c>
      <c r="J1928" s="16" t="n">
        <v>0.457548493604354</v>
      </c>
      <c r="K1928" s="16" t="n">
        <v>0.654672299027138</v>
      </c>
      <c r="L1928" s="16" t="n">
        <v>0.564516129032258</v>
      </c>
    </row>
    <row r="1929" customFormat="false" ht="15" hidden="false" customHeight="false" outlineLevel="0" collapsed="false">
      <c r="A1929" s="17" t="n">
        <v>2324</v>
      </c>
      <c r="B1929" s="16" t="n">
        <v>0.141981682074922</v>
      </c>
      <c r="C1929" s="16" t="n">
        <v>0.17349293900113</v>
      </c>
      <c r="D1929" s="16" t="n">
        <v>1</v>
      </c>
      <c r="E1929" s="17" t="n">
        <v>100</v>
      </c>
      <c r="F1929" s="17" t="n">
        <v>12.0931513087098</v>
      </c>
      <c r="G1929" s="17" t="n">
        <v>11.6840091580642</v>
      </c>
      <c r="H1929" s="16" t="n">
        <v>1.79416411228041</v>
      </c>
      <c r="I1929" s="16" t="n">
        <v>1.30102999566398</v>
      </c>
      <c r="J1929" s="16" t="n">
        <v>0.289598927982185</v>
      </c>
      <c r="K1929" s="16" t="n">
        <v>0.655696364567332</v>
      </c>
      <c r="L1929" s="16" t="n">
        <v>0.5618407578085</v>
      </c>
    </row>
    <row r="1930" customFormat="false" ht="15" hidden="false" customHeight="false" outlineLevel="0" collapsed="false">
      <c r="A1930" s="17" t="n">
        <v>2325</v>
      </c>
      <c r="B1930" s="16" t="n">
        <v>0.140983826052102</v>
      </c>
      <c r="C1930" s="16" t="n">
        <v>0.172418357888537</v>
      </c>
      <c r="D1930" s="16" t="n">
        <v>1</v>
      </c>
      <c r="E1930" s="17" t="n">
        <v>100</v>
      </c>
      <c r="F1930" s="17" t="n">
        <v>12.2254328654043</v>
      </c>
      <c r="G1930" s="17" t="n">
        <v>11.811491831877</v>
      </c>
      <c r="H1930" s="16" t="n">
        <v>1.79416411228041</v>
      </c>
      <c r="I1930" s="16" t="n">
        <v>1.30102999566398</v>
      </c>
      <c r="J1930" s="16" t="n">
        <v>0.403331031820913</v>
      </c>
      <c r="K1930" s="16" t="n">
        <v>0.656694828469022</v>
      </c>
      <c r="L1930" s="16" t="n">
        <v>0.556899641577061</v>
      </c>
    </row>
    <row r="1931" customFormat="false" ht="15" hidden="false" customHeight="false" outlineLevel="0" collapsed="false">
      <c r="A1931" s="17" t="n">
        <v>2326</v>
      </c>
      <c r="B1931" s="16" t="n">
        <v>0.140105593476504</v>
      </c>
      <c r="C1931" s="16" t="n">
        <v>0.171485911369804</v>
      </c>
      <c r="D1931" s="16" t="n">
        <v>1</v>
      </c>
      <c r="E1931" s="17" t="n">
        <v>100</v>
      </c>
      <c r="F1931" s="17" t="n">
        <v>12.3420765437001</v>
      </c>
      <c r="G1931" s="17" t="n">
        <v>11.9232830073784</v>
      </c>
      <c r="H1931" s="16" t="n">
        <v>1.79453620526615</v>
      </c>
      <c r="I1931" s="16" t="n">
        <v>1.30102999566398</v>
      </c>
      <c r="J1931" s="16" t="n">
        <v>0.323425247274659</v>
      </c>
      <c r="K1931" s="16" t="n">
        <v>0.657654889912954</v>
      </c>
      <c r="L1931" s="16" t="n">
        <v>0.547990271377368</v>
      </c>
    </row>
    <row r="1932" customFormat="false" ht="15" hidden="false" customHeight="false" outlineLevel="0" collapsed="false">
      <c r="A1932" s="17" t="n">
        <v>2327</v>
      </c>
      <c r="B1932" s="16" t="n">
        <v>0.139357811874814</v>
      </c>
      <c r="C1932" s="16" t="n">
        <v>0.170707597619584</v>
      </c>
      <c r="D1932" s="16" t="n">
        <v>1</v>
      </c>
      <c r="E1932" s="17" t="n">
        <v>100</v>
      </c>
      <c r="F1932" s="17" t="n">
        <v>12.4371916994079</v>
      </c>
      <c r="G1932" s="17" t="n">
        <v>12.0156787147396</v>
      </c>
      <c r="H1932" s="16" t="n">
        <v>1.79453620526615</v>
      </c>
      <c r="I1932" s="16" t="n">
        <v>1.30102999566398</v>
      </c>
      <c r="J1932" s="16" t="n">
        <v>0.359106868029421</v>
      </c>
      <c r="K1932" s="16" t="n">
        <v>0.658384536610343</v>
      </c>
      <c r="L1932" s="16" t="n">
        <v>0.532923707117256</v>
      </c>
    </row>
    <row r="1933" customFormat="false" ht="15" hidden="false" customHeight="false" outlineLevel="0" collapsed="false">
      <c r="A1933" s="17" t="n">
        <v>2328</v>
      </c>
      <c r="B1933" s="16" t="n">
        <v>0.138708437955569</v>
      </c>
      <c r="C1933" s="16" t="n">
        <v>0.170037438996857</v>
      </c>
      <c r="D1933" s="16" t="n">
        <v>1</v>
      </c>
      <c r="E1933" s="17" t="n">
        <v>100</v>
      </c>
      <c r="F1933" s="17" t="n">
        <v>12.5086241199889</v>
      </c>
      <c r="G1933" s="17" t="n">
        <v>12.0805141302673</v>
      </c>
      <c r="H1933" s="16" t="n">
        <v>1.79453620526615</v>
      </c>
      <c r="I1933" s="16" t="n">
        <v>1.30102999566398</v>
      </c>
      <c r="J1933" s="16" t="n">
        <v>0.253987048213933</v>
      </c>
      <c r="K1933" s="16" t="n">
        <v>0.658922171018945</v>
      </c>
      <c r="L1933" s="16" t="n">
        <v>0.517242703533026</v>
      </c>
    </row>
    <row r="1934" customFormat="false" ht="15" hidden="false" customHeight="false" outlineLevel="0" collapsed="false">
      <c r="A1934" s="17" t="n">
        <v>2329</v>
      </c>
      <c r="B1934" s="16" t="n">
        <v>0.138171555740493</v>
      </c>
      <c r="C1934" s="16" t="n">
        <v>0.169505613669753</v>
      </c>
      <c r="D1934" s="16" t="n">
        <v>1</v>
      </c>
      <c r="E1934" s="17" t="n">
        <v>100</v>
      </c>
      <c r="F1934" s="17" t="n">
        <v>12.5645808152522</v>
      </c>
      <c r="G1934" s="17" t="n">
        <v>12.1320164841045</v>
      </c>
      <c r="H1934" s="16" t="n">
        <v>1.79453620526615</v>
      </c>
      <c r="I1934" s="16" t="n">
        <v>1.30102999566398</v>
      </c>
      <c r="J1934" s="16" t="n">
        <v>0.553262253924499</v>
      </c>
      <c r="K1934" s="16" t="n">
        <v>0.659293394777266</v>
      </c>
      <c r="L1934" s="16" t="n">
        <v>0.507360471070149</v>
      </c>
    </row>
    <row r="1935" customFormat="false" ht="15" hidden="false" customHeight="false" outlineLevel="0" collapsed="false">
      <c r="A1935" s="17" t="n">
        <v>2330</v>
      </c>
      <c r="B1935" s="16" t="n">
        <v>0.137728710318842</v>
      </c>
      <c r="C1935" s="16" t="n">
        <v>0.16908984209501</v>
      </c>
      <c r="D1935" s="16" t="n">
        <v>1</v>
      </c>
      <c r="E1935" s="17" t="n">
        <v>100</v>
      </c>
      <c r="F1935" s="17" t="n">
        <v>12.603681857644</v>
      </c>
      <c r="G1935" s="17" t="n">
        <v>12.1679628071644</v>
      </c>
      <c r="H1935" s="16" t="n">
        <v>1.79453620526615</v>
      </c>
      <c r="I1935" s="16" t="n">
        <v>1.30102999566398</v>
      </c>
      <c r="J1935" s="16" t="n">
        <v>0.324156119367455</v>
      </c>
      <c r="K1935" s="16" t="n">
        <v>0.659267793138761</v>
      </c>
      <c r="L1935" s="16" t="n">
        <v>0.536943164362519</v>
      </c>
    </row>
    <row r="1936" customFormat="false" ht="15" hidden="false" customHeight="false" outlineLevel="0" collapsed="false">
      <c r="A1936" s="17" t="n">
        <v>2331</v>
      </c>
      <c r="B1936" s="16" t="n">
        <v>0.137377398236403</v>
      </c>
      <c r="C1936" s="16" t="n">
        <v>0.16877847575853</v>
      </c>
      <c r="D1936" s="16" t="n">
        <v>1</v>
      </c>
      <c r="E1936" s="17" t="n">
        <v>100</v>
      </c>
      <c r="F1936" s="17" t="n">
        <v>12.6213512203742</v>
      </c>
      <c r="G1936" s="17" t="n">
        <v>12.1842863879997</v>
      </c>
      <c r="H1936" s="16" t="n">
        <v>1.79453620526615</v>
      </c>
      <c r="I1936" s="16" t="n">
        <v>1.30102999566398</v>
      </c>
      <c r="J1936" s="16" t="n">
        <v>0.357580136183371</v>
      </c>
      <c r="K1936" s="16" t="n">
        <v>0.659357398873528</v>
      </c>
      <c r="L1936" s="16" t="n">
        <v>0.555606758832565</v>
      </c>
    </row>
    <row r="1937" customFormat="false" ht="15" hidden="false" customHeight="false" outlineLevel="0" collapsed="false">
      <c r="A1937" s="17" t="n">
        <v>2332</v>
      </c>
      <c r="B1937" s="16" t="n">
        <v>0.137115737748525</v>
      </c>
      <c r="C1937" s="16" t="n">
        <v>0.168576849576446</v>
      </c>
      <c r="D1937" s="16" t="n">
        <v>1</v>
      </c>
      <c r="E1937" s="17" t="n">
        <v>100</v>
      </c>
      <c r="F1937" s="17" t="n">
        <v>12.6257089758257</v>
      </c>
      <c r="G1937" s="17" t="n">
        <v>12.1875764519894</v>
      </c>
      <c r="H1937" s="16" t="n">
        <v>1.79453620526615</v>
      </c>
      <c r="I1937" s="16" t="n">
        <v>1.30102999566398</v>
      </c>
      <c r="J1937" s="16" t="n">
        <v>0.236466742968031</v>
      </c>
      <c r="K1937" s="16" t="n">
        <v>0.659203789042499</v>
      </c>
      <c r="L1937" s="16" t="n">
        <v>0.565821812596006</v>
      </c>
    </row>
    <row r="1938" customFormat="false" ht="15" hidden="false" customHeight="false" outlineLevel="0" collapsed="false">
      <c r="A1938" s="17" t="n">
        <v>2333</v>
      </c>
      <c r="B1938" s="16" t="n">
        <v>0.136940073281054</v>
      </c>
      <c r="C1938" s="16" t="n">
        <v>0.168486214561328</v>
      </c>
      <c r="D1938" s="16" t="n">
        <v>1</v>
      </c>
      <c r="E1938" s="17" t="n">
        <v>100</v>
      </c>
      <c r="F1938" s="17" t="n">
        <v>12.6163616686958</v>
      </c>
      <c r="G1938" s="17" t="n">
        <v>12.1798619560913</v>
      </c>
      <c r="H1938" s="16" t="n">
        <v>1.79416411228041</v>
      </c>
      <c r="I1938" s="16" t="n">
        <v>1.30102999566398</v>
      </c>
      <c r="J1938" s="16" t="n">
        <v>0.664322872339225</v>
      </c>
      <c r="K1938" s="16" t="n">
        <v>0.658768561187916</v>
      </c>
      <c r="L1938" s="16" t="n">
        <v>0.57547363031234</v>
      </c>
    </row>
    <row r="1939" customFormat="false" ht="15" hidden="false" customHeight="false" outlineLevel="0" collapsed="false">
      <c r="A1939" s="17" t="n">
        <v>2334</v>
      </c>
      <c r="B1939" s="16" t="n">
        <v>0.13686209491321</v>
      </c>
      <c r="C1939" s="16" t="n">
        <v>0.168506769583591</v>
      </c>
      <c r="D1939" s="16" t="n">
        <v>1</v>
      </c>
      <c r="E1939" s="17" t="n">
        <v>100</v>
      </c>
      <c r="F1939" s="17" t="n">
        <v>12.5851230749908</v>
      </c>
      <c r="G1939" s="17" t="n">
        <v>12.1514379832678</v>
      </c>
      <c r="H1939" s="16" t="n">
        <v>1.79416411228041</v>
      </c>
      <c r="I1939" s="16" t="n">
        <v>1.30102999566398</v>
      </c>
      <c r="J1939" s="16" t="n">
        <v>0.40555774228008</v>
      </c>
      <c r="K1939" s="16" t="n">
        <v>0.658256528417819</v>
      </c>
      <c r="L1939" s="16" t="n">
        <v>0.582552483358935</v>
      </c>
    </row>
    <row r="1940" customFormat="false" ht="15" hidden="false" customHeight="false" outlineLevel="0" collapsed="false">
      <c r="A1940" s="17" t="n">
        <v>2335</v>
      </c>
      <c r="B1940" s="16" t="n">
        <v>0.136869541058938</v>
      </c>
      <c r="C1940" s="16" t="n">
        <v>0.168626996069666</v>
      </c>
      <c r="D1940" s="16" t="n">
        <v>1</v>
      </c>
      <c r="E1940" s="17" t="n">
        <v>100</v>
      </c>
      <c r="F1940" s="17" t="n">
        <v>12.5366336320254</v>
      </c>
      <c r="G1940" s="17" t="n">
        <v>12.10630218231</v>
      </c>
      <c r="H1940" s="16" t="n">
        <v>1.79231814331981</v>
      </c>
      <c r="I1940" s="16" t="n">
        <v>1.30102999566398</v>
      </c>
      <c r="J1940" s="16" t="n">
        <v>0.394503836658374</v>
      </c>
      <c r="K1940" s="16" t="n">
        <v>0.657552483358935</v>
      </c>
      <c r="L1940" s="16" t="n">
        <v>0.585957501280082</v>
      </c>
    </row>
    <row r="1941" customFormat="false" ht="15" hidden="false" customHeight="false" outlineLevel="0" collapsed="false">
      <c r="A1941" s="17" t="n">
        <v>2336</v>
      </c>
      <c r="B1941" s="16" t="n">
        <v>0.136946317281515</v>
      </c>
      <c r="C1941" s="16" t="n">
        <v>0.168841177104942</v>
      </c>
      <c r="D1941" s="16" t="n">
        <v>1</v>
      </c>
      <c r="E1941" s="17" t="n">
        <v>100</v>
      </c>
      <c r="F1941" s="17" t="n">
        <v>12.4774412628997</v>
      </c>
      <c r="G1941" s="17" t="n">
        <v>12.0515414279833</v>
      </c>
      <c r="H1941" s="16" t="n">
        <v>1.79072013947236</v>
      </c>
      <c r="I1941" s="16" t="n">
        <v>1.30102999566398</v>
      </c>
      <c r="J1941" s="16" t="n">
        <v>0.333839786318155</v>
      </c>
      <c r="K1941" s="16" t="n">
        <v>0.65715565796211</v>
      </c>
      <c r="L1941" s="16" t="n">
        <v>0.586815156169995</v>
      </c>
    </row>
    <row r="1942" customFormat="false" ht="15" hidden="false" customHeight="false" outlineLevel="0" collapsed="false">
      <c r="A1942" s="17" t="n">
        <v>2337</v>
      </c>
      <c r="B1942" s="16" t="n">
        <v>0.137085704280744</v>
      </c>
      <c r="C1942" s="16" t="n">
        <v>0.169124194547053</v>
      </c>
      <c r="D1942" s="16" t="n">
        <v>1</v>
      </c>
      <c r="E1942" s="17" t="n">
        <v>100</v>
      </c>
      <c r="F1942" s="17" t="n">
        <v>12.4077418940947</v>
      </c>
      <c r="G1942" s="17" t="n">
        <v>11.9873187330395</v>
      </c>
      <c r="H1942" s="16" t="n">
        <v>1.7876972180826</v>
      </c>
      <c r="I1942" s="16" t="n">
        <v>1.30102999566398</v>
      </c>
      <c r="J1942" s="16" t="n">
        <v>0.373057705175283</v>
      </c>
      <c r="K1942" s="16" t="n">
        <v>0.656464413722478</v>
      </c>
      <c r="L1942" s="16" t="n">
        <v>0.585650281618024</v>
      </c>
    </row>
    <row r="1943" customFormat="false" ht="15" hidden="false" customHeight="false" outlineLevel="0" collapsed="false">
      <c r="A1943" s="17" t="n">
        <v>2338</v>
      </c>
      <c r="B1943" s="16" t="n">
        <v>0.137280881582272</v>
      </c>
      <c r="C1943" s="16" t="n">
        <v>0.169471349891636</v>
      </c>
      <c r="D1943" s="16" t="n">
        <v>1</v>
      </c>
      <c r="E1943" s="17" t="n">
        <v>100</v>
      </c>
      <c r="F1943" s="17" t="n">
        <v>12.3301902308235</v>
      </c>
      <c r="G1943" s="17" t="n">
        <v>11.9119385467017</v>
      </c>
      <c r="H1943" s="16" t="n">
        <v>1.78389402675465</v>
      </c>
      <c r="I1943" s="16" t="n">
        <v>1.30102999566398</v>
      </c>
      <c r="J1943" s="16" t="n">
        <v>0.31521955119101</v>
      </c>
      <c r="K1943" s="16" t="n">
        <v>0.655747567844342</v>
      </c>
      <c r="L1943" s="16" t="n">
        <v>0.582654889912954</v>
      </c>
    </row>
    <row r="1944" customFormat="false" ht="15" hidden="false" customHeight="false" outlineLevel="0" collapsed="false">
      <c r="A1944" s="17" t="n">
        <v>2339</v>
      </c>
      <c r="B1944" s="16" t="n">
        <v>0.137496861614405</v>
      </c>
      <c r="C1944" s="16" t="n">
        <v>0.169848302090841</v>
      </c>
      <c r="D1944" s="16" t="n">
        <v>1</v>
      </c>
      <c r="E1944" s="17" t="n">
        <v>100</v>
      </c>
      <c r="F1944" s="17" t="n">
        <v>12.2489943886728</v>
      </c>
      <c r="G1944" s="17" t="n">
        <v>11.8339796970415</v>
      </c>
      <c r="H1944" s="16" t="n">
        <v>1.78269195557554</v>
      </c>
      <c r="I1944" s="16" t="n">
        <v>1.30102999566398</v>
      </c>
      <c r="J1944" s="16" t="n">
        <v>0.322812590421509</v>
      </c>
      <c r="K1944" s="16" t="n">
        <v>0.654761904761905</v>
      </c>
      <c r="L1944" s="16" t="n">
        <v>0.57831541218638</v>
      </c>
    </row>
    <row r="1945" customFormat="false" ht="15" hidden="false" customHeight="false" outlineLevel="0" collapsed="false">
      <c r="A1945" s="17" t="n">
        <v>2340</v>
      </c>
      <c r="B1945" s="16" t="n">
        <v>0.137726844480586</v>
      </c>
      <c r="C1945" s="16" t="n">
        <v>0.170232649568108</v>
      </c>
      <c r="D1945" s="16" t="n">
        <v>1</v>
      </c>
      <c r="E1945" s="17" t="n">
        <v>100</v>
      </c>
      <c r="F1945" s="17" t="n">
        <v>12.1610489717529</v>
      </c>
      <c r="G1945" s="17" t="n">
        <v>11.7492473242361</v>
      </c>
      <c r="H1945" s="16" t="n">
        <v>1.77936483081145</v>
      </c>
      <c r="I1945" s="16" t="n">
        <v>1.30102999566398</v>
      </c>
      <c r="J1945" s="16" t="n">
        <v>0.218586664018106</v>
      </c>
      <c r="K1945" s="16" t="n">
        <v>0.653712237583205</v>
      </c>
      <c r="L1945" s="16" t="n">
        <v>0.570775729646697</v>
      </c>
    </row>
    <row r="1946" customFormat="false" ht="15" hidden="false" customHeight="false" outlineLevel="0" collapsed="false">
      <c r="A1946" s="17" t="n">
        <v>2341</v>
      </c>
      <c r="B1946" s="16" t="n">
        <v>0.137931779381775</v>
      </c>
      <c r="C1946" s="16" t="n">
        <v>0.170584771541819</v>
      </c>
      <c r="D1946" s="16" t="n">
        <v>1</v>
      </c>
      <c r="E1946" s="17" t="n">
        <v>100</v>
      </c>
      <c r="F1946" s="17" t="n">
        <v>12.0761872927019</v>
      </c>
      <c r="G1946" s="17" t="n">
        <v>11.6675750926797</v>
      </c>
      <c r="H1946" s="16" t="n">
        <v>1.77618081282801</v>
      </c>
      <c r="I1946" s="16" t="n">
        <v>1.30102999566398</v>
      </c>
      <c r="J1946" s="16" t="n">
        <v>0.64339322572831</v>
      </c>
      <c r="K1946" s="16" t="n">
        <v>0.652752176139273</v>
      </c>
      <c r="L1946" s="16" t="n">
        <v>0.561059907834101</v>
      </c>
    </row>
    <row r="1947" customFormat="false" ht="15" hidden="false" customHeight="false" outlineLevel="0" collapsed="false">
      <c r="A1947" s="17" t="n">
        <v>2342</v>
      </c>
      <c r="B1947" s="16" t="n">
        <v>0.138074210830151</v>
      </c>
      <c r="C1947" s="16" t="n">
        <v>0.170855487774937</v>
      </c>
      <c r="D1947" s="16" t="n">
        <v>1</v>
      </c>
      <c r="E1947" s="17" t="n">
        <v>100</v>
      </c>
      <c r="F1947" s="17" t="n">
        <v>12.0004081074481</v>
      </c>
      <c r="G1947" s="17" t="n">
        <v>11.5939092667393</v>
      </c>
      <c r="H1947" s="16" t="n">
        <v>1.77326728898036</v>
      </c>
      <c r="I1947" s="16" t="n">
        <v>1.30102999566398</v>
      </c>
      <c r="J1947" s="16" t="n">
        <v>0.329758078700624</v>
      </c>
      <c r="K1947" s="16" t="n">
        <v>0.651958525345622</v>
      </c>
      <c r="L1947" s="16" t="n">
        <v>0.54726062467998</v>
      </c>
    </row>
    <row r="1948" customFormat="false" ht="15" hidden="false" customHeight="false" outlineLevel="0" collapsed="false">
      <c r="A1948" s="17" t="n">
        <v>2343</v>
      </c>
      <c r="B1948" s="16" t="n">
        <v>0.138128634364832</v>
      </c>
      <c r="C1948" s="16" t="n">
        <v>0.171010440491861</v>
      </c>
      <c r="D1948" s="16" t="n">
        <v>1</v>
      </c>
      <c r="E1948" s="17" t="n">
        <v>100</v>
      </c>
      <c r="F1948" s="17" t="n">
        <v>11.9361544809584</v>
      </c>
      <c r="G1948" s="17" t="n">
        <v>11.5322829591027</v>
      </c>
      <c r="H1948" s="16" t="n">
        <v>1.77055826024027</v>
      </c>
      <c r="I1948" s="16" t="n">
        <v>1.30102999566398</v>
      </c>
      <c r="J1948" s="16" t="n">
        <v>0.292762027418338</v>
      </c>
      <c r="K1948" s="16" t="n">
        <v>0.65099846390169</v>
      </c>
      <c r="L1948" s="16" t="n">
        <v>0.527009728622632</v>
      </c>
    </row>
    <row r="1949" customFormat="false" ht="15" hidden="false" customHeight="false" outlineLevel="0" collapsed="false">
      <c r="A1949" s="17" t="n">
        <v>2344</v>
      </c>
      <c r="B1949" s="16" t="n">
        <v>0.138058767077469</v>
      </c>
      <c r="C1949" s="16" t="n">
        <v>0.171006550159185</v>
      </c>
      <c r="D1949" s="16" t="n">
        <v>1</v>
      </c>
      <c r="E1949" s="17" t="n">
        <v>100</v>
      </c>
      <c r="F1949" s="17" t="n">
        <v>11.887439323636</v>
      </c>
      <c r="G1949" s="17" t="n">
        <v>11.4851365975208</v>
      </c>
      <c r="H1949" s="16" t="n">
        <v>1.76895482909348</v>
      </c>
      <c r="I1949" s="16" t="n">
        <v>1.30102999566398</v>
      </c>
      <c r="J1949" s="16" t="n">
        <v>0.194403611164403</v>
      </c>
      <c r="K1949" s="16" t="n">
        <v>0.650179211469534</v>
      </c>
      <c r="L1949" s="16" t="n">
        <v>0.505120327700973</v>
      </c>
    </row>
    <row r="1950" customFormat="false" ht="15" hidden="false" customHeight="false" outlineLevel="0" collapsed="false">
      <c r="A1950" s="17" t="n">
        <v>2345</v>
      </c>
      <c r="B1950" s="16" t="n">
        <v>0.137856433907199</v>
      </c>
      <c r="C1950" s="16" t="n">
        <v>0.17082430922216</v>
      </c>
      <c r="D1950" s="16" t="n">
        <v>1</v>
      </c>
      <c r="E1950" s="17" t="n">
        <v>100</v>
      </c>
      <c r="F1950" s="17" t="n">
        <v>11.8523831372861</v>
      </c>
      <c r="G1950" s="17" t="n">
        <v>11.4516435603637</v>
      </c>
      <c r="H1950" s="16" t="n">
        <v>1.76852113474239</v>
      </c>
      <c r="I1950" s="16" t="n">
        <v>1.30102999566398</v>
      </c>
      <c r="J1950" s="16" t="n">
        <v>0.355312969060822</v>
      </c>
      <c r="K1950" s="16" t="n">
        <v>0.649859190988223</v>
      </c>
      <c r="L1950" s="16" t="n">
        <v>0.555773169482847</v>
      </c>
    </row>
    <row r="1951" customFormat="false" ht="15" hidden="false" customHeight="false" outlineLevel="0" collapsed="false">
      <c r="A1951" s="17" t="n">
        <v>2346</v>
      </c>
      <c r="B1951" s="16" t="n">
        <v>0.137466989221081</v>
      </c>
      <c r="C1951" s="16" t="n">
        <v>0.170408516473347</v>
      </c>
      <c r="D1951" s="16" t="n">
        <v>1</v>
      </c>
      <c r="E1951" s="17" t="n">
        <v>100</v>
      </c>
      <c r="F1951" s="17" t="n">
        <v>11.8429073182099</v>
      </c>
      <c r="G1951" s="17" t="n">
        <v>11.4432067237972</v>
      </c>
      <c r="H1951" s="16" t="n">
        <v>1.76829619042043</v>
      </c>
      <c r="I1951" s="16" t="n">
        <v>1.30102999566398</v>
      </c>
      <c r="J1951" s="16" t="n">
        <v>0.346167169347669</v>
      </c>
      <c r="K1951" s="16" t="n">
        <v>0.649667178699437</v>
      </c>
      <c r="L1951" s="16" t="n">
        <v>0.584536610343062</v>
      </c>
    </row>
    <row r="1952" customFormat="false" ht="15" hidden="false" customHeight="false" outlineLevel="0" collapsed="false">
      <c r="A1952" s="17" t="n">
        <v>2347</v>
      </c>
      <c r="B1952" s="16" t="n">
        <v>0.136901894259074</v>
      </c>
      <c r="C1952" s="16" t="n">
        <v>0.169776670262218</v>
      </c>
      <c r="D1952" s="16" t="n">
        <v>1</v>
      </c>
      <c r="E1952" s="17" t="n">
        <v>100</v>
      </c>
      <c r="F1952" s="17" t="n">
        <v>11.8614133696473</v>
      </c>
      <c r="G1952" s="17" t="n">
        <v>11.4601533678791</v>
      </c>
      <c r="H1952" s="16" t="n">
        <v>1.76829619042043</v>
      </c>
      <c r="I1952" s="16" t="n">
        <v>1.30102999566398</v>
      </c>
      <c r="J1952" s="16" t="n">
        <v>0.569987368101749</v>
      </c>
      <c r="K1952" s="16" t="n">
        <v>0.649731182795699</v>
      </c>
      <c r="L1952" s="16" t="n">
        <v>0.592434715821813</v>
      </c>
    </row>
    <row r="1953" customFormat="false" ht="15" hidden="false" customHeight="false" outlineLevel="0" collapsed="false">
      <c r="A1953" s="17" t="n">
        <v>2348</v>
      </c>
      <c r="B1953" s="16" t="n">
        <v>0.136144441271585</v>
      </c>
      <c r="C1953" s="16" t="n">
        <v>0.16890684149919</v>
      </c>
      <c r="D1953" s="16" t="n">
        <v>1</v>
      </c>
      <c r="E1953" s="17" t="n">
        <v>100</v>
      </c>
      <c r="F1953" s="17" t="n">
        <v>11.9132683256541</v>
      </c>
      <c r="G1953" s="17" t="n">
        <v>11.5099203656243</v>
      </c>
      <c r="H1953" s="16" t="n">
        <v>1.76829619042043</v>
      </c>
      <c r="I1953" s="16" t="n">
        <v>1.30102999566398</v>
      </c>
      <c r="J1953" s="16" t="n">
        <v>0.423718141803657</v>
      </c>
      <c r="K1953" s="16" t="n">
        <v>0.649935995903738</v>
      </c>
      <c r="L1953" s="16" t="n">
        <v>0.593753200204813</v>
      </c>
    </row>
    <row r="1954" customFormat="false" ht="15" hidden="false" customHeight="false" outlineLevel="0" collapsed="false">
      <c r="A1954" s="17" t="n">
        <v>2349</v>
      </c>
      <c r="B1954" s="16" t="n">
        <v>0.135198602009387</v>
      </c>
      <c r="C1954" s="16" t="n">
        <v>0.167808412003421</v>
      </c>
      <c r="D1954" s="16" t="n">
        <v>1</v>
      </c>
      <c r="E1954" s="17" t="n">
        <v>100</v>
      </c>
      <c r="F1954" s="17" t="n">
        <v>11.9950799340368</v>
      </c>
      <c r="G1954" s="17" t="n">
        <v>11.5891078301807</v>
      </c>
      <c r="H1954" s="16" t="n">
        <v>1.76829619042043</v>
      </c>
      <c r="I1954" s="16" t="n">
        <v>1.30102999566398</v>
      </c>
      <c r="J1954" s="16" t="n">
        <v>0.444925338280648</v>
      </c>
      <c r="K1954" s="16" t="n">
        <v>0.650537634408602</v>
      </c>
      <c r="L1954" s="16" t="n">
        <v>0.594239631336406</v>
      </c>
    </row>
    <row r="1955" customFormat="false" ht="15" hidden="false" customHeight="false" outlineLevel="0" collapsed="false">
      <c r="A1955" s="17" t="n">
        <v>2350</v>
      </c>
      <c r="B1955" s="16" t="n">
        <v>0.134096642749177</v>
      </c>
      <c r="C1955" s="16" t="n">
        <v>0.166516323219384</v>
      </c>
      <c r="D1955" s="16" t="n">
        <v>1</v>
      </c>
      <c r="E1955" s="17" t="n">
        <v>100</v>
      </c>
      <c r="F1955" s="17" t="n">
        <v>12.102393362693</v>
      </c>
      <c r="G1955" s="17" t="n">
        <v>11.6921893668195</v>
      </c>
      <c r="H1955" s="16" t="n">
        <v>1.76829619042043</v>
      </c>
      <c r="I1955" s="16" t="n">
        <v>1.30102999566398</v>
      </c>
      <c r="J1955" s="16" t="n">
        <v>0.253178422471371</v>
      </c>
      <c r="K1955" s="16" t="n">
        <v>0.651280081925243</v>
      </c>
      <c r="L1955" s="16" t="n">
        <v>0.595071684587814</v>
      </c>
    </row>
    <row r="1956" customFormat="false" ht="15" hidden="false" customHeight="false" outlineLevel="0" collapsed="false">
      <c r="A1956" s="17" t="n">
        <v>2351</v>
      </c>
      <c r="B1956" s="16" t="n">
        <v>0.132879770227841</v>
      </c>
      <c r="C1956" s="16" t="n">
        <v>0.165091319129832</v>
      </c>
      <c r="D1956" s="16" t="n">
        <v>1</v>
      </c>
      <c r="E1956" s="17" t="n">
        <v>100</v>
      </c>
      <c r="F1956" s="17" t="n">
        <v>12.2374887349909</v>
      </c>
      <c r="G1956" s="17" t="n">
        <v>11.8230112041972</v>
      </c>
      <c r="H1956" s="16" t="n">
        <v>1.76829619042043</v>
      </c>
      <c r="I1956" s="16" t="n">
        <v>1.30102999566398</v>
      </c>
      <c r="J1956" s="16" t="n">
        <v>0.311114255872069</v>
      </c>
      <c r="K1956" s="16" t="n">
        <v>0.652240143369176</v>
      </c>
      <c r="L1956" s="16" t="n">
        <v>0.595238095238095</v>
      </c>
    </row>
    <row r="1957" customFormat="false" ht="15" hidden="false" customHeight="false" outlineLevel="0" collapsed="false">
      <c r="A1957" s="17" t="n">
        <v>2352</v>
      </c>
      <c r="B1957" s="16" t="n">
        <v>0.131560736291465</v>
      </c>
      <c r="C1957" s="16" t="n">
        <v>0.16354702610162</v>
      </c>
      <c r="D1957" s="16" t="n">
        <v>1</v>
      </c>
      <c r="E1957" s="17" t="n">
        <v>100</v>
      </c>
      <c r="F1957" s="17" t="n">
        <v>12.3949623130605</v>
      </c>
      <c r="G1957" s="17" t="n">
        <v>11.9750830399686</v>
      </c>
      <c r="H1957" s="16" t="n">
        <v>1.76829619042043</v>
      </c>
      <c r="I1957" s="16" t="n">
        <v>1.30102999566398</v>
      </c>
      <c r="J1957" s="16" t="n">
        <v>0.293393473404838</v>
      </c>
      <c r="K1957" s="16" t="n">
        <v>0.653443420378904</v>
      </c>
      <c r="L1957" s="16" t="n">
        <v>0.594982078853047</v>
      </c>
    </row>
    <row r="1958" customFormat="false" ht="15" hidden="false" customHeight="false" outlineLevel="0" collapsed="false">
      <c r="A1958" s="17" t="n">
        <v>2353</v>
      </c>
      <c r="B1958" s="16" t="n">
        <v>0.130221386277486</v>
      </c>
      <c r="C1958" s="16" t="n">
        <v>0.161984322796906</v>
      </c>
      <c r="D1958" s="16" t="n">
        <v>1</v>
      </c>
      <c r="E1958" s="17" t="n">
        <v>100</v>
      </c>
      <c r="F1958" s="17" t="n">
        <v>12.5656250988446</v>
      </c>
      <c r="G1958" s="17" t="n">
        <v>12.1325007489449</v>
      </c>
      <c r="H1958" s="16" t="n">
        <v>1.76829619042043</v>
      </c>
      <c r="I1958" s="16" t="n">
        <v>1.30102999566398</v>
      </c>
      <c r="J1958" s="16" t="n">
        <v>0.140460149280376</v>
      </c>
      <c r="K1958" s="16" t="n">
        <v>0.654992319508449</v>
      </c>
      <c r="L1958" s="16" t="n">
        <v>0.594098822324629</v>
      </c>
    </row>
    <row r="1959" customFormat="false" ht="15" hidden="false" customHeight="false" outlineLevel="0" collapsed="false">
      <c r="A1959" s="17" t="n">
        <v>2354</v>
      </c>
      <c r="B1959" s="16" t="n">
        <v>0.128869290981028</v>
      </c>
      <c r="C1959" s="16" t="n">
        <v>0.160413516697384</v>
      </c>
      <c r="D1959" s="16" t="n">
        <v>1</v>
      </c>
      <c r="E1959" s="17" t="n">
        <v>100</v>
      </c>
      <c r="F1959" s="17" t="n">
        <v>12.7489725176714</v>
      </c>
      <c r="G1959" s="17" t="n">
        <v>12.3050682607666</v>
      </c>
      <c r="H1959" s="16" t="n">
        <v>1.76829619042043</v>
      </c>
      <c r="I1959" s="16" t="n">
        <v>1.30102999566398</v>
      </c>
      <c r="J1959" s="16" t="n">
        <v>0.320961717813694</v>
      </c>
      <c r="K1959" s="16" t="n">
        <v>0.656502816180236</v>
      </c>
      <c r="L1959" s="16" t="n">
        <v>0.592434715821813</v>
      </c>
    </row>
    <row r="1960" customFormat="false" ht="15" hidden="false" customHeight="false" outlineLevel="0" collapsed="false">
      <c r="A1960" s="17" t="n">
        <v>2355</v>
      </c>
      <c r="B1960" s="16" t="n">
        <v>0.127541049812285</v>
      </c>
      <c r="C1960" s="16" t="n">
        <v>0.158864613213847</v>
      </c>
      <c r="D1960" s="16" t="n">
        <v>1</v>
      </c>
      <c r="E1960" s="17" t="n">
        <v>100</v>
      </c>
      <c r="F1960" s="17" t="n">
        <v>12.9301944254787</v>
      </c>
      <c r="G1960" s="17" t="n">
        <v>12.4777300202862</v>
      </c>
      <c r="H1960" s="16" t="n">
        <v>1.76829619042043</v>
      </c>
      <c r="I1960" s="16" t="n">
        <v>1.30102999566398</v>
      </c>
      <c r="J1960" s="16" t="n">
        <v>0.54689175479522</v>
      </c>
      <c r="K1960" s="16" t="n">
        <v>0.658038914490527</v>
      </c>
      <c r="L1960" s="16" t="n">
        <v>0.590860215053763</v>
      </c>
    </row>
    <row r="1961" customFormat="false" ht="15" hidden="false" customHeight="false" outlineLevel="0" collapsed="false">
      <c r="A1961" s="17" t="n">
        <v>2356</v>
      </c>
      <c r="B1961" s="16" t="n">
        <v>0.126291731697699</v>
      </c>
      <c r="C1961" s="16" t="n">
        <v>0.157417380100777</v>
      </c>
      <c r="D1961" s="16" t="n">
        <v>1</v>
      </c>
      <c r="E1961" s="17" t="n">
        <v>100</v>
      </c>
      <c r="F1961" s="17" t="n">
        <v>13.1053660670436</v>
      </c>
      <c r="G1961" s="17" t="n">
        <v>12.6474510956961</v>
      </c>
      <c r="H1961" s="16" t="n">
        <v>1.76829619042043</v>
      </c>
      <c r="I1961" s="16" t="n">
        <v>1.30102999566398</v>
      </c>
      <c r="J1961" s="16" t="n">
        <v>0.251060422772261</v>
      </c>
      <c r="K1961" s="16" t="n">
        <v>0.65937019969278</v>
      </c>
      <c r="L1961" s="16" t="n">
        <v>0.589183307731695</v>
      </c>
    </row>
    <row r="1962" customFormat="false" ht="15" hidden="false" customHeight="false" outlineLevel="0" collapsed="false">
      <c r="A1962" s="17" t="n">
        <v>2357</v>
      </c>
      <c r="B1962" s="16" t="n">
        <v>0.125086541598042</v>
      </c>
      <c r="C1962" s="16" t="n">
        <v>0.156031434742674</v>
      </c>
      <c r="D1962" s="16" t="n">
        <v>1</v>
      </c>
      <c r="E1962" s="17" t="n">
        <v>100</v>
      </c>
      <c r="F1962" s="17" t="n">
        <v>13.2778085749548</v>
      </c>
      <c r="G1962" s="17" t="n">
        <v>12.8121114129317</v>
      </c>
      <c r="H1962" s="16" t="n">
        <v>1.76852113474239</v>
      </c>
      <c r="I1962" s="16" t="n">
        <v>1.30102999566398</v>
      </c>
      <c r="J1962" s="16" t="n">
        <v>0.477308781722055</v>
      </c>
      <c r="K1962" s="16" t="n">
        <v>0.660765488991295</v>
      </c>
      <c r="L1962" s="16" t="n">
        <v>0.587339989759345</v>
      </c>
    </row>
    <row r="1963" customFormat="false" ht="15" hidden="false" customHeight="false" outlineLevel="0" collapsed="false">
      <c r="A1963" s="17" t="n">
        <v>2358</v>
      </c>
      <c r="B1963" s="16" t="n">
        <v>0.123979689878604</v>
      </c>
      <c r="C1963" s="16" t="n">
        <v>0.154772955888221</v>
      </c>
      <c r="D1963" s="16" t="n">
        <v>1</v>
      </c>
      <c r="E1963" s="17" t="n">
        <v>100</v>
      </c>
      <c r="F1963" s="17" t="n">
        <v>13.4405974602985</v>
      </c>
      <c r="G1963" s="17" t="n">
        <v>12.9663605248839</v>
      </c>
      <c r="H1963" s="16" t="n">
        <v>1.76895482909348</v>
      </c>
      <c r="I1963" s="16" t="n">
        <v>1.30102999566398</v>
      </c>
      <c r="J1963" s="16" t="n">
        <v>0.308585271879573</v>
      </c>
      <c r="K1963" s="16" t="n">
        <v>0.661904761904762</v>
      </c>
      <c r="L1963" s="16" t="n">
        <v>0.585535074244752</v>
      </c>
    </row>
    <row r="1964" customFormat="false" ht="15" hidden="false" customHeight="false" outlineLevel="0" collapsed="false">
      <c r="A1964" s="17" t="n">
        <v>2359</v>
      </c>
      <c r="B1964" s="16" t="n">
        <v>0.122970238712335</v>
      </c>
      <c r="C1964" s="16" t="n">
        <v>0.153640191220949</v>
      </c>
      <c r="D1964" s="16" t="n">
        <v>1</v>
      </c>
      <c r="E1964" s="17" t="n">
        <v>100</v>
      </c>
      <c r="F1964" s="17" t="n">
        <v>13.5935926780084</v>
      </c>
      <c r="G1964" s="17" t="n">
        <v>13.1004703984335</v>
      </c>
      <c r="H1964" s="16" t="n">
        <v>1.76895482909348</v>
      </c>
      <c r="I1964" s="16" t="n">
        <v>1.30102999566398</v>
      </c>
      <c r="J1964" s="16" t="n">
        <v>0.302123242461081</v>
      </c>
      <c r="K1964" s="16" t="n">
        <v>0.662967229902714</v>
      </c>
      <c r="L1964" s="16" t="n">
        <v>0.583090117767537</v>
      </c>
    </row>
    <row r="1965" customFormat="false" ht="15" hidden="false" customHeight="false" outlineLevel="0" collapsed="false">
      <c r="A1965" s="17" t="n">
        <v>2360</v>
      </c>
      <c r="B1965" s="16" t="n">
        <v>0.122052048259075</v>
      </c>
      <c r="C1965" s="16" t="n">
        <v>0.152617070667686</v>
      </c>
      <c r="D1965" s="16" t="n">
        <v>1</v>
      </c>
      <c r="E1965" s="17" t="n">
        <v>100</v>
      </c>
      <c r="F1965" s="17" t="n">
        <v>13.7295685690921</v>
      </c>
      <c r="G1965" s="17" t="n">
        <v>13.2220556979612</v>
      </c>
      <c r="H1965" s="16" t="n">
        <v>1.76895482909348</v>
      </c>
      <c r="I1965" s="16" t="n">
        <v>1.30102999566398</v>
      </c>
      <c r="J1965" s="16" t="n">
        <v>0.365327613013118</v>
      </c>
      <c r="K1965" s="16" t="n">
        <v>0.664221710189452</v>
      </c>
      <c r="L1965" s="16" t="n">
        <v>0.580465949820789</v>
      </c>
    </row>
    <row r="1966" customFormat="false" ht="15" hidden="false" customHeight="false" outlineLevel="0" collapsed="false">
      <c r="A1966" s="17" t="n">
        <v>2361</v>
      </c>
      <c r="B1966" s="16" t="n">
        <v>0.121233941454973</v>
      </c>
      <c r="C1966" s="16" t="n">
        <v>0.151715193039948</v>
      </c>
      <c r="D1966" s="16" t="n">
        <v>1</v>
      </c>
      <c r="E1966" s="17" t="n">
        <v>100</v>
      </c>
      <c r="F1966" s="17" t="n">
        <v>13.847421759817</v>
      </c>
      <c r="G1966" s="17" t="n">
        <v>13.3236463528563</v>
      </c>
      <c r="H1966" s="16" t="n">
        <v>1.76895482909348</v>
      </c>
      <c r="I1966" s="16" t="n">
        <v>1.30102999566398</v>
      </c>
      <c r="J1966" s="16" t="n">
        <v>0.581722144464544</v>
      </c>
      <c r="K1966" s="16" t="n">
        <v>0.665335381464414</v>
      </c>
      <c r="L1966" s="16" t="n">
        <v>0.578174603174603</v>
      </c>
    </row>
    <row r="1967" customFormat="false" ht="15" hidden="false" customHeight="false" outlineLevel="0" collapsed="false">
      <c r="A1967" s="17" t="n">
        <v>2362</v>
      </c>
      <c r="B1967" s="16" t="n">
        <v>0.120507522146144</v>
      </c>
      <c r="C1967" s="16" t="n">
        <v>0.150913656130433</v>
      </c>
      <c r="D1967" s="16" t="n">
        <v>1</v>
      </c>
      <c r="E1967" s="17" t="n">
        <v>100</v>
      </c>
      <c r="F1967" s="17" t="n">
        <v>13.9392641952247</v>
      </c>
      <c r="G1967" s="17" t="n">
        <v>13.3949245629142</v>
      </c>
      <c r="H1967" s="16" t="n">
        <v>1.76895482909348</v>
      </c>
      <c r="I1967" s="16" t="n">
        <v>1.30102999566398</v>
      </c>
      <c r="J1967" s="16" t="n">
        <v>0.490616310018103</v>
      </c>
      <c r="K1967" s="16" t="n">
        <v>0.666039426523298</v>
      </c>
      <c r="L1967" s="16" t="n">
        <v>0.575806451612903</v>
      </c>
    </row>
    <row r="1968" customFormat="false" ht="15" hidden="false" customHeight="false" outlineLevel="0" collapsed="false">
      <c r="A1968" s="17" t="n">
        <v>2363</v>
      </c>
      <c r="B1968" s="16" t="n">
        <v>0.119851724673358</v>
      </c>
      <c r="C1968" s="16" t="n">
        <v>0.15018536418436</v>
      </c>
      <c r="D1968" s="16" t="n">
        <v>1</v>
      </c>
      <c r="E1968" s="17" t="n">
        <v>100</v>
      </c>
      <c r="F1968" s="17" t="n">
        <v>14.0076074840092</v>
      </c>
      <c r="G1968" s="17" t="n">
        <v>13.4538195328509</v>
      </c>
      <c r="H1968" s="16" t="n">
        <v>1.76895482909348</v>
      </c>
      <c r="I1968" s="16" t="n">
        <v>1.30102999566398</v>
      </c>
      <c r="J1968" s="16" t="n">
        <v>0.462816650653238</v>
      </c>
      <c r="K1968" s="16" t="n">
        <v>0.666410650281618</v>
      </c>
      <c r="L1968" s="16" t="n">
        <v>0.576139272913466</v>
      </c>
    </row>
    <row r="1969" customFormat="false" ht="15" hidden="false" customHeight="false" outlineLevel="0" collapsed="false">
      <c r="A1969" s="17" t="n">
        <v>2364</v>
      </c>
      <c r="B1969" s="16" t="n">
        <v>0.119256662027467</v>
      </c>
      <c r="C1969" s="16" t="n">
        <v>0.149528882015617</v>
      </c>
      <c r="D1969" s="16" t="n">
        <v>1</v>
      </c>
      <c r="E1969" s="17" t="n">
        <v>100</v>
      </c>
      <c r="F1969" s="17" t="n">
        <v>14.0633558124814</v>
      </c>
      <c r="G1969" s="17" t="n">
        <v>13.5036083238029</v>
      </c>
      <c r="H1969" s="16" t="n">
        <v>1.76852113474239</v>
      </c>
      <c r="I1969" s="16" t="n">
        <v>1.30102999566398</v>
      </c>
      <c r="J1969" s="16" t="n">
        <v>0.788849225864252</v>
      </c>
      <c r="K1969" s="16" t="n">
        <v>0.66705069124424</v>
      </c>
      <c r="L1969" s="16" t="n">
        <v>0.578046594982079</v>
      </c>
    </row>
    <row r="1970" customFormat="false" ht="15" hidden="false" customHeight="false" outlineLevel="0" collapsed="false">
      <c r="A1970" s="17" t="n">
        <v>2365</v>
      </c>
      <c r="B1970" s="16" t="n">
        <v>0.118691707355162</v>
      </c>
      <c r="C1970" s="16" t="n">
        <v>0.148914103065768</v>
      </c>
      <c r="D1970" s="16" t="n">
        <v>1</v>
      </c>
      <c r="E1970" s="17" t="n">
        <v>100</v>
      </c>
      <c r="F1970" s="17" t="n">
        <v>14.1182629638845</v>
      </c>
      <c r="G1970" s="17" t="n">
        <v>13.5539915334459</v>
      </c>
      <c r="H1970" s="16" t="n">
        <v>1.76829619042043</v>
      </c>
      <c r="I1970" s="16" t="n">
        <v>1.30102999566398</v>
      </c>
      <c r="J1970" s="16" t="n">
        <v>0.153647266091081</v>
      </c>
      <c r="K1970" s="16" t="n">
        <v>0.667396313364055</v>
      </c>
      <c r="L1970" s="16" t="n">
        <v>0.578149001536098</v>
      </c>
    </row>
    <row r="1971" customFormat="false" ht="15" hidden="false" customHeight="false" outlineLevel="0" collapsed="false">
      <c r="A1971" s="17" t="n">
        <v>2366</v>
      </c>
      <c r="B1971" s="16" t="n">
        <v>0.118154898404129</v>
      </c>
      <c r="C1971" s="16" t="n">
        <v>0.148334012000311</v>
      </c>
      <c r="D1971" s="16" t="n">
        <v>1</v>
      </c>
      <c r="E1971" s="17" t="n">
        <v>100</v>
      </c>
      <c r="F1971" s="17" t="n">
        <v>14.16652933519</v>
      </c>
      <c r="G1971" s="17" t="n">
        <v>13.5961517306034</v>
      </c>
      <c r="H1971" s="16" t="n">
        <v>1.76829619042043</v>
      </c>
      <c r="I1971" s="16" t="n">
        <v>1.30102999566398</v>
      </c>
      <c r="J1971" s="16" t="n">
        <v>0.512377771813015</v>
      </c>
      <c r="K1971" s="16" t="n">
        <v>0.667793138760881</v>
      </c>
      <c r="L1971" s="16" t="n">
        <v>0.578494623655914</v>
      </c>
    </row>
    <row r="1972" customFormat="false" ht="15" hidden="false" customHeight="false" outlineLevel="0" collapsed="false">
      <c r="A1972" s="17" t="n">
        <v>2367</v>
      </c>
      <c r="B1972" s="16" t="n">
        <v>0.117646493372463</v>
      </c>
      <c r="C1972" s="16" t="n">
        <v>0.147784829500221</v>
      </c>
      <c r="D1972" s="16" t="n">
        <v>1</v>
      </c>
      <c r="E1972" s="17" t="n">
        <v>100</v>
      </c>
      <c r="F1972" s="17" t="n">
        <v>14.2027907346718</v>
      </c>
      <c r="G1972" s="17" t="n">
        <v>13.6293275435221</v>
      </c>
      <c r="H1972" s="16" t="n">
        <v>1.76829619042043</v>
      </c>
      <c r="I1972" s="16" t="n">
        <v>1.30102999566398</v>
      </c>
      <c r="J1972" s="16" t="n">
        <v>0.361563793060146</v>
      </c>
      <c r="K1972" s="16" t="n">
        <v>0.668164362519201</v>
      </c>
      <c r="L1972" s="16" t="n">
        <v>0.578955453149002</v>
      </c>
    </row>
    <row r="1973" customFormat="false" ht="15" hidden="false" customHeight="false" outlineLevel="0" collapsed="false">
      <c r="A1973" s="17" t="n">
        <v>2368</v>
      </c>
      <c r="B1973" s="16" t="n">
        <v>0.117147362332732</v>
      </c>
      <c r="C1973" s="16" t="n">
        <v>0.147242208402003</v>
      </c>
      <c r="D1973" s="16" t="n">
        <v>1</v>
      </c>
      <c r="E1973" s="17" t="n">
        <v>100</v>
      </c>
      <c r="F1973" s="17" t="n">
        <v>14.2353111079322</v>
      </c>
      <c r="G1973" s="17" t="n">
        <v>13.657178038649</v>
      </c>
      <c r="H1973" s="16" t="n">
        <v>1.76829619042043</v>
      </c>
      <c r="I1973" s="16" t="n">
        <v>1.30102999566398</v>
      </c>
      <c r="J1973" s="16" t="n">
        <v>0.370322692224219</v>
      </c>
      <c r="K1973" s="16" t="n">
        <v>0.668177163338454</v>
      </c>
      <c r="L1973" s="16" t="n">
        <v>0.580043522785458</v>
      </c>
    </row>
    <row r="1974" customFormat="false" ht="15" hidden="false" customHeight="false" outlineLevel="0" collapsed="false">
      <c r="A1974" s="17" t="n">
        <v>2369</v>
      </c>
      <c r="B1974" s="16" t="n">
        <v>0.116672944277525</v>
      </c>
      <c r="C1974" s="16" t="n">
        <v>0.146719004093639</v>
      </c>
      <c r="D1974" s="16" t="n">
        <v>1</v>
      </c>
      <c r="E1974" s="17" t="n">
        <v>100</v>
      </c>
      <c r="F1974" s="17" t="n">
        <v>14.2589425088047</v>
      </c>
      <c r="G1974" s="17" t="n">
        <v>13.6776680552505</v>
      </c>
      <c r="H1974" s="16" t="n">
        <v>1.76747134875068</v>
      </c>
      <c r="I1974" s="16" t="n">
        <v>1.30102999566398</v>
      </c>
      <c r="J1974" s="16" t="n">
        <v>0.610156526710614</v>
      </c>
      <c r="K1974" s="16" t="n">
        <v>0.668164362519201</v>
      </c>
      <c r="L1974" s="16" t="n">
        <v>0.582206861239119</v>
      </c>
    </row>
    <row r="1975" customFormat="false" ht="15" hidden="false" customHeight="false" outlineLevel="0" collapsed="false">
      <c r="A1975" s="17" t="n">
        <v>2370</v>
      </c>
      <c r="B1975" s="16" t="n">
        <v>0.116201620312437</v>
      </c>
      <c r="C1975" s="16" t="n">
        <v>0.146195589162169</v>
      </c>
      <c r="D1975" s="16" t="n">
        <v>1</v>
      </c>
      <c r="E1975" s="17" t="n">
        <v>100</v>
      </c>
      <c r="F1975" s="17" t="n">
        <v>14.2789444070019</v>
      </c>
      <c r="G1975" s="17" t="n">
        <v>13.696090699046</v>
      </c>
      <c r="H1975" s="16" t="n">
        <v>1.76476122464573</v>
      </c>
      <c r="I1975" s="16" t="n">
        <v>1.30102999566398</v>
      </c>
      <c r="J1975" s="16" t="n">
        <v>0.354939512216604</v>
      </c>
      <c r="K1975" s="16" t="n">
        <v>0.668125960061444</v>
      </c>
      <c r="L1975" s="16" t="n">
        <v>0.584728622631848</v>
      </c>
    </row>
    <row r="1976" customFormat="false" ht="15" hidden="false" customHeight="false" outlineLevel="0" collapsed="false">
      <c r="A1976" s="17" t="n">
        <v>2371</v>
      </c>
      <c r="B1976" s="16" t="n">
        <v>0.115724468189809</v>
      </c>
      <c r="C1976" s="16" t="n">
        <v>0.14567083067471</v>
      </c>
      <c r="D1976" s="16" t="n">
        <v>1</v>
      </c>
      <c r="E1976" s="17" t="n">
        <v>100</v>
      </c>
      <c r="F1976" s="17" t="n">
        <v>14.3061617440481</v>
      </c>
      <c r="G1976" s="17" t="n">
        <v>13.7209283343469</v>
      </c>
      <c r="H1976" s="16" t="n">
        <v>1.76368750688036</v>
      </c>
      <c r="I1976" s="16" t="n">
        <v>1.30102999566398</v>
      </c>
      <c r="J1976" s="16" t="n">
        <v>0.462688952575842</v>
      </c>
      <c r="K1976" s="16" t="n">
        <v>0.66842037890425</v>
      </c>
      <c r="L1976" s="16" t="n">
        <v>0.587532002048131</v>
      </c>
    </row>
    <row r="1977" customFormat="false" ht="15" hidden="false" customHeight="false" outlineLevel="0" collapsed="false">
      <c r="A1977" s="17" t="n">
        <v>2372</v>
      </c>
      <c r="B1977" s="16" t="n">
        <v>0.115245890434063</v>
      </c>
      <c r="C1977" s="16" t="n">
        <v>0.145158075072592</v>
      </c>
      <c r="D1977" s="16" t="n">
        <v>1</v>
      </c>
      <c r="E1977" s="17" t="n">
        <v>100</v>
      </c>
      <c r="F1977" s="17" t="n">
        <v>14.3485448837819</v>
      </c>
      <c r="G1977" s="17" t="n">
        <v>13.7577075965627</v>
      </c>
      <c r="H1977" s="16" t="n">
        <v>1.76206925217046</v>
      </c>
      <c r="I1977" s="16" t="n">
        <v>1.30102999566398</v>
      </c>
      <c r="J1977" s="16" t="n">
        <v>0.226534902050708</v>
      </c>
      <c r="K1977" s="16" t="n">
        <v>0.668497183819764</v>
      </c>
      <c r="L1977" s="16" t="n">
        <v>0.590488991295443</v>
      </c>
    </row>
    <row r="1978" customFormat="false" ht="15" hidden="false" customHeight="false" outlineLevel="0" collapsed="false">
      <c r="A1978" s="17" t="n">
        <v>2373</v>
      </c>
      <c r="B1978" s="16" t="n">
        <v>0.114766767159814</v>
      </c>
      <c r="C1978" s="16" t="n">
        <v>0.144630490399657</v>
      </c>
      <c r="D1978" s="16" t="n">
        <v>1</v>
      </c>
      <c r="E1978" s="17" t="n">
        <v>100</v>
      </c>
      <c r="F1978" s="17" t="n">
        <v>14.3784389252888</v>
      </c>
      <c r="G1978" s="17" t="n">
        <v>13.7835541299114</v>
      </c>
      <c r="H1978" s="16" t="n">
        <v>1.76034456618013</v>
      </c>
      <c r="I1978" s="16" t="n">
        <v>1.30102999566398</v>
      </c>
      <c r="J1978" s="16" t="n">
        <v>0.376575517241419</v>
      </c>
      <c r="K1978" s="16" t="n">
        <v>0.668535586277522</v>
      </c>
      <c r="L1978" s="16" t="n">
        <v>0.593497183819765</v>
      </c>
    </row>
    <row r="1979" customFormat="false" ht="15" hidden="false" customHeight="false" outlineLevel="0" collapsed="false">
      <c r="A1979" s="17" t="n">
        <v>2374</v>
      </c>
      <c r="B1979" s="16" t="n">
        <v>0.114285085675499</v>
      </c>
      <c r="C1979" s="16" t="n">
        <v>0.144090053282919</v>
      </c>
      <c r="D1979" s="16" t="n">
        <v>1</v>
      </c>
      <c r="E1979" s="17" t="n">
        <v>100</v>
      </c>
      <c r="F1979" s="17" t="n">
        <v>14.4002966799047</v>
      </c>
      <c r="G1979" s="17" t="n">
        <v>13.8029651485802</v>
      </c>
      <c r="H1979" s="16" t="n">
        <v>1.75950855191723</v>
      </c>
      <c r="I1979" s="16" t="n">
        <v>1.30102999566398</v>
      </c>
      <c r="J1979" s="16" t="n">
        <v>0.440225961591778</v>
      </c>
      <c r="K1979" s="16" t="n">
        <v>0.668663594470046</v>
      </c>
      <c r="L1979" s="16" t="n">
        <v>0.595852534562212</v>
      </c>
    </row>
    <row r="1980" customFormat="false" ht="15" hidden="false" customHeight="false" outlineLevel="0" collapsed="false">
      <c r="A1980" s="17" t="n">
        <v>2375</v>
      </c>
      <c r="B1980" s="16" t="n">
        <v>0.113805308524105</v>
      </c>
      <c r="C1980" s="16" t="n">
        <v>0.143554619904007</v>
      </c>
      <c r="D1980" s="16" t="n">
        <v>1</v>
      </c>
      <c r="E1980" s="17" t="n">
        <v>100</v>
      </c>
      <c r="F1980" s="17" t="n">
        <v>14.4263681793145</v>
      </c>
      <c r="G1980" s="17" t="n">
        <v>13.8257527421211</v>
      </c>
      <c r="H1980" s="16" t="n">
        <v>1.75741203465</v>
      </c>
      <c r="I1980" s="16" t="n">
        <v>1.30102999566398</v>
      </c>
      <c r="J1980" s="16" t="n">
        <v>0.436337492253114</v>
      </c>
      <c r="K1980" s="16" t="n">
        <v>0.66889400921659</v>
      </c>
      <c r="L1980" s="16" t="n">
        <v>0.598553507424475</v>
      </c>
    </row>
    <row r="1981" customFormat="false" ht="15" hidden="false" customHeight="false" outlineLevel="0" collapsed="false">
      <c r="A1981" s="17" t="n">
        <v>2376</v>
      </c>
      <c r="B1981" s="16" t="n">
        <v>0.113325434249072</v>
      </c>
      <c r="C1981" s="16" t="n">
        <v>0.143009778388566</v>
      </c>
      <c r="D1981" s="16" t="n">
        <v>1</v>
      </c>
      <c r="E1981" s="17" t="n">
        <v>100</v>
      </c>
      <c r="F1981" s="17" t="n">
        <v>14.4465404335831</v>
      </c>
      <c r="G1981" s="17" t="n">
        <v>13.8442736845831</v>
      </c>
      <c r="H1981" s="16" t="n">
        <v>1.75578599826919</v>
      </c>
      <c r="I1981" s="16" t="n">
        <v>1.30102999566398</v>
      </c>
      <c r="J1981" s="16" t="n">
        <v>0.436148370980596</v>
      </c>
      <c r="K1981" s="16" t="n">
        <v>0.669175627240143</v>
      </c>
      <c r="L1981" s="16" t="n">
        <v>0.601395289298515</v>
      </c>
    </row>
    <row r="1982" customFormat="false" ht="15" hidden="false" customHeight="false" outlineLevel="0" collapsed="false">
      <c r="A1982" s="17" t="n">
        <v>2377</v>
      </c>
      <c r="B1982" s="16" t="n">
        <v>0.112849490717053</v>
      </c>
      <c r="C1982" s="16" t="n">
        <v>0.142472486234</v>
      </c>
      <c r="D1982" s="16" t="n">
        <v>1</v>
      </c>
      <c r="E1982" s="17" t="n">
        <v>100</v>
      </c>
      <c r="F1982" s="17" t="n">
        <v>14.4704992941647</v>
      </c>
      <c r="G1982" s="17" t="n">
        <v>13.865743744761</v>
      </c>
      <c r="H1982" s="16" t="n">
        <v>1.75213017263678</v>
      </c>
      <c r="I1982" s="16" t="n">
        <v>1.30102999566398</v>
      </c>
      <c r="J1982" s="16" t="n">
        <v>0.569532654216751</v>
      </c>
      <c r="K1982" s="16" t="n">
        <v>0.669278033794163</v>
      </c>
      <c r="L1982" s="16" t="n">
        <v>0.603801843317972</v>
      </c>
    </row>
    <row r="1983" customFormat="false" ht="15" hidden="false" customHeight="false" outlineLevel="0" collapsed="false">
      <c r="A1983" s="17" t="n">
        <v>2378</v>
      </c>
      <c r="B1983" s="16" t="n">
        <v>0.112373645343478</v>
      </c>
      <c r="C1983" s="16" t="n">
        <v>0.14194706352728</v>
      </c>
      <c r="D1983" s="16" t="n">
        <v>1</v>
      </c>
      <c r="E1983" s="17" t="n">
        <v>100</v>
      </c>
      <c r="F1983" s="17" t="n">
        <v>14.5044146189532</v>
      </c>
      <c r="G1983" s="17" t="n">
        <v>13.8963183262925</v>
      </c>
      <c r="H1983" s="16" t="n">
        <v>1.75076166950454</v>
      </c>
      <c r="I1983" s="16" t="n">
        <v>1.30102999566398</v>
      </c>
      <c r="J1983" s="16" t="n">
        <v>0.317489728408084</v>
      </c>
      <c r="K1983" s="16" t="n">
        <v>0.669444444444444</v>
      </c>
      <c r="L1983" s="16" t="n">
        <v>0.606835637480799</v>
      </c>
    </row>
    <row r="1984" customFormat="false" ht="15" hidden="false" customHeight="false" outlineLevel="0" collapsed="false">
      <c r="A1984" s="17" t="n">
        <v>2379</v>
      </c>
      <c r="B1984" s="16" t="n">
        <v>0.111899161770467</v>
      </c>
      <c r="C1984" s="16" t="n">
        <v>0.141408038583975</v>
      </c>
      <c r="D1984" s="16" t="n">
        <v>1</v>
      </c>
      <c r="E1984" s="17" t="n">
        <v>100</v>
      </c>
      <c r="F1984" s="17" t="n">
        <v>14.5288637164079</v>
      </c>
      <c r="G1984" s="17" t="n">
        <v>13.9171283263537</v>
      </c>
      <c r="H1984" s="16" t="n">
        <v>1.74684456053635</v>
      </c>
      <c r="I1984" s="16" t="n">
        <v>1.30102999566398</v>
      </c>
      <c r="J1984" s="16" t="n">
        <v>0.597994775810894</v>
      </c>
      <c r="K1984" s="16" t="n">
        <v>0.669470046082949</v>
      </c>
      <c r="L1984" s="16" t="n">
        <v>0.610035842293907</v>
      </c>
    </row>
    <row r="1985" customFormat="false" ht="15" hidden="false" customHeight="false" outlineLevel="0" collapsed="false">
      <c r="A1985" s="17" t="n">
        <v>2380</v>
      </c>
      <c r="B1985" s="16" t="n">
        <v>0.111435174646359</v>
      </c>
      <c r="C1985" s="16" t="n">
        <v>0.140871881056697</v>
      </c>
      <c r="D1985" s="16" t="n">
        <v>1</v>
      </c>
      <c r="E1985" s="17" t="n">
        <v>100</v>
      </c>
      <c r="F1985" s="17" t="n">
        <v>14.5483294851903</v>
      </c>
      <c r="G1985" s="17" t="n">
        <v>13.9334736088823</v>
      </c>
      <c r="H1985" s="16" t="n">
        <v>1.74448551469896</v>
      </c>
      <c r="I1985" s="16" t="n">
        <v>1.30102999566398</v>
      </c>
      <c r="J1985" s="16" t="n">
        <v>0.557861590904919</v>
      </c>
      <c r="K1985" s="16" t="n">
        <v>0.669431643625192</v>
      </c>
      <c r="L1985" s="16" t="n">
        <v>0.613005632360471</v>
      </c>
    </row>
    <row r="1986" customFormat="false" ht="15" hidden="false" customHeight="false" outlineLevel="0" collapsed="false">
      <c r="A1986" s="17" t="n">
        <v>2381</v>
      </c>
      <c r="B1986" s="16" t="n">
        <v>0.110960101265283</v>
      </c>
      <c r="C1986" s="16" t="n">
        <v>0.140324162631746</v>
      </c>
      <c r="D1986" s="16" t="n">
        <v>1</v>
      </c>
      <c r="E1986" s="17" t="n">
        <v>100</v>
      </c>
      <c r="F1986" s="17" t="n">
        <v>14.5695708819321</v>
      </c>
      <c r="G1986" s="17" t="n">
        <v>13.9521527888595</v>
      </c>
      <c r="H1986" s="16" t="n">
        <v>1.7407661761794</v>
      </c>
      <c r="I1986" s="16" t="n">
        <v>1.30102999566398</v>
      </c>
      <c r="J1986" s="16" t="n">
        <v>0.231739273441153</v>
      </c>
      <c r="K1986" s="16" t="n">
        <v>0.669431643625192</v>
      </c>
      <c r="L1986" s="16" t="n">
        <v>0.615271377368152</v>
      </c>
    </row>
    <row r="1987" customFormat="false" ht="15" hidden="false" customHeight="false" outlineLevel="0" collapsed="false">
      <c r="A1987" s="17" t="n">
        <v>2382</v>
      </c>
      <c r="B1987" s="16" t="n">
        <v>0.110476681992175</v>
      </c>
      <c r="C1987" s="16" t="n">
        <v>0.139755293774989</v>
      </c>
      <c r="D1987" s="16" t="n">
        <v>1</v>
      </c>
      <c r="E1987" s="17" t="n">
        <v>100</v>
      </c>
      <c r="F1987" s="17" t="n">
        <v>14.5825863014151</v>
      </c>
      <c r="G1987" s="17" t="n">
        <v>13.9643107658489</v>
      </c>
      <c r="H1987" s="16" t="n">
        <v>1.73870469461242</v>
      </c>
      <c r="I1987" s="16" t="n">
        <v>1.30102999566398</v>
      </c>
      <c r="J1987" s="16" t="n">
        <v>0.724047650189326</v>
      </c>
      <c r="K1987" s="16" t="n">
        <v>0.669342037890425</v>
      </c>
      <c r="L1987" s="16" t="n">
        <v>0.617857142857143</v>
      </c>
    </row>
    <row r="1988" customFormat="false" ht="15" hidden="false" customHeight="false" outlineLevel="0" collapsed="false">
      <c r="A1988" s="17" t="n">
        <v>2383</v>
      </c>
      <c r="B1988" s="16" t="n">
        <v>0.109998065741762</v>
      </c>
      <c r="C1988" s="16" t="n">
        <v>0.139202630976515</v>
      </c>
      <c r="D1988" s="16" t="n">
        <v>1</v>
      </c>
      <c r="E1988" s="17" t="n">
        <v>100</v>
      </c>
      <c r="F1988" s="17" t="n">
        <v>14.6069191461414</v>
      </c>
      <c r="G1988" s="17" t="n">
        <v>13.9851968108804</v>
      </c>
      <c r="H1988" s="16" t="n">
        <v>1.73640194110945</v>
      </c>
      <c r="I1988" s="16" t="n">
        <v>1.30102999566398</v>
      </c>
      <c r="J1988" s="16" t="n">
        <v>0.536724955677866</v>
      </c>
      <c r="K1988" s="16" t="n">
        <v>0.669290834613415</v>
      </c>
      <c r="L1988" s="16" t="n">
        <v>0.619943676395289</v>
      </c>
    </row>
    <row r="1989" customFormat="false" ht="15" hidden="false" customHeight="false" outlineLevel="0" collapsed="false">
      <c r="A1989" s="17" t="n">
        <v>2384</v>
      </c>
      <c r="B1989" s="16" t="n">
        <v>0.109510264906382</v>
      </c>
      <c r="C1989" s="16" t="n">
        <v>0.138650303802663</v>
      </c>
      <c r="D1989" s="16" t="n">
        <v>1</v>
      </c>
      <c r="E1989" s="17" t="n">
        <v>100</v>
      </c>
      <c r="F1989" s="17" t="n">
        <v>14.6456320765417</v>
      </c>
      <c r="G1989" s="17" t="n">
        <v>14.0204353668955</v>
      </c>
      <c r="H1989" s="16" t="n">
        <v>1.73335792934589</v>
      </c>
      <c r="I1989" s="16" t="n">
        <v>1.30102999566398</v>
      </c>
      <c r="J1989" s="16" t="n">
        <v>0.630707323489403</v>
      </c>
      <c r="K1989" s="16" t="n">
        <v>0.66941884280594</v>
      </c>
      <c r="L1989" s="16" t="n">
        <v>0.621812596006145</v>
      </c>
    </row>
    <row r="1990" customFormat="false" ht="15" hidden="false" customHeight="false" outlineLevel="0" collapsed="false">
      <c r="A1990" s="17" t="n">
        <v>2385</v>
      </c>
      <c r="B1990" s="16" t="n">
        <v>0.109037946939232</v>
      </c>
      <c r="C1990" s="16" t="n">
        <v>0.13809965835704</v>
      </c>
      <c r="D1990" s="16" t="n">
        <v>1</v>
      </c>
      <c r="E1990" s="17" t="n">
        <v>100</v>
      </c>
      <c r="F1990" s="17" t="n">
        <v>14.6658401434826</v>
      </c>
      <c r="G1990" s="17" t="n">
        <v>14.0371282808492</v>
      </c>
      <c r="H1990" s="16" t="n">
        <v>1.73026839679427</v>
      </c>
      <c r="I1990" s="16" t="n">
        <v>1.30102999566398</v>
      </c>
      <c r="J1990" s="16" t="n">
        <v>0.390503362033995</v>
      </c>
      <c r="K1990" s="16" t="n">
        <v>0.669354838709677</v>
      </c>
      <c r="L1990" s="16" t="n">
        <v>0.624193548387097</v>
      </c>
    </row>
    <row r="1991" customFormat="false" ht="15" hidden="false" customHeight="false" outlineLevel="0" collapsed="false">
      <c r="A1991" s="17" t="n">
        <v>2386</v>
      </c>
      <c r="B1991" s="16" t="n">
        <v>0.108582983059543</v>
      </c>
      <c r="C1991" s="16" t="n">
        <v>0.137563708106116</v>
      </c>
      <c r="D1991" s="16" t="n">
        <v>1</v>
      </c>
      <c r="E1991" s="17" t="n">
        <v>100</v>
      </c>
      <c r="F1991" s="17" t="n">
        <v>14.6798714622368</v>
      </c>
      <c r="G1991" s="17" t="n">
        <v>14.0494105125982</v>
      </c>
      <c r="H1991" s="16" t="n">
        <v>1.72702478433211</v>
      </c>
      <c r="I1991" s="16" t="n">
        <v>1.30102999566398</v>
      </c>
      <c r="J1991" s="16" t="n">
        <v>0.70673083201956</v>
      </c>
      <c r="K1991" s="16" t="n">
        <v>0.669278033794163</v>
      </c>
      <c r="L1991" s="16" t="n">
        <v>0.624462365591398</v>
      </c>
    </row>
    <row r="1992" customFormat="false" ht="15" hidden="false" customHeight="false" outlineLevel="0" collapsed="false">
      <c r="A1992" s="17" t="n">
        <v>2387</v>
      </c>
      <c r="B1992" s="16" t="n">
        <v>0.108115378619423</v>
      </c>
      <c r="C1992" s="16" t="n">
        <v>0.13701177780186</v>
      </c>
      <c r="D1992" s="16" t="n">
        <v>1</v>
      </c>
      <c r="E1992" s="17" t="n">
        <v>100</v>
      </c>
      <c r="F1992" s="17" t="n">
        <v>14.6947095492879</v>
      </c>
      <c r="G1992" s="17" t="n">
        <v>14.0607033188846</v>
      </c>
      <c r="H1992" s="16" t="n">
        <v>1.72236980000312</v>
      </c>
      <c r="I1992" s="16" t="n">
        <v>1.30102999566398</v>
      </c>
      <c r="J1992" s="16" t="n">
        <v>0.520225872147286</v>
      </c>
      <c r="K1992" s="16" t="n">
        <v>0.669278033794163</v>
      </c>
      <c r="L1992" s="16" t="n">
        <v>0.62352790578597</v>
      </c>
    </row>
    <row r="1993" customFormat="false" ht="15" hidden="false" customHeight="false" outlineLevel="0" collapsed="false">
      <c r="A1993" s="17" t="n">
        <v>2388</v>
      </c>
      <c r="B1993" s="16" t="n">
        <v>0.107653652184776</v>
      </c>
      <c r="C1993" s="16" t="n">
        <v>0.136451269602103</v>
      </c>
      <c r="D1993" s="16" t="n">
        <v>1</v>
      </c>
      <c r="E1993" s="17" t="n">
        <v>100</v>
      </c>
      <c r="F1993" s="17" t="n">
        <v>14.6937284731109</v>
      </c>
      <c r="G1993" s="17" t="n">
        <v>14.0606112798286</v>
      </c>
      <c r="H1993" s="16" t="n">
        <v>1.71877159913066</v>
      </c>
      <c r="I1993" s="16" t="n">
        <v>1.30102999566398</v>
      </c>
      <c r="J1993" s="16" t="n">
        <v>0.368019867570691</v>
      </c>
      <c r="K1993" s="16" t="n">
        <v>0.669303635432668</v>
      </c>
      <c r="L1993" s="16" t="n">
        <v>0.623169482846902</v>
      </c>
    </row>
    <row r="1994" customFormat="false" ht="15" hidden="false" customHeight="false" outlineLevel="0" collapsed="false">
      <c r="A1994" s="17" t="n">
        <v>2389</v>
      </c>
      <c r="B1994" s="16" t="n">
        <v>0.107186685774535</v>
      </c>
      <c r="C1994" s="16" t="n">
        <v>0.135899551699479</v>
      </c>
      <c r="D1994" s="16" t="n">
        <v>1</v>
      </c>
      <c r="E1994" s="17" t="n">
        <v>100</v>
      </c>
      <c r="F1994" s="17" t="n">
        <v>14.7088858064551</v>
      </c>
      <c r="G1994" s="17" t="n">
        <v>14.0722014926514</v>
      </c>
      <c r="H1994" s="16" t="n">
        <v>1.71651714646778</v>
      </c>
      <c r="I1994" s="16" t="n">
        <v>1.30102999566398</v>
      </c>
      <c r="J1994" s="16" t="n">
        <v>0.282509858623995</v>
      </c>
      <c r="K1994" s="16" t="n">
        <v>0.669482846902202</v>
      </c>
      <c r="L1994" s="16" t="n">
        <v>0.623003072196621</v>
      </c>
    </row>
    <row r="1995" customFormat="false" ht="15" hidden="false" customHeight="false" outlineLevel="0" collapsed="false">
      <c r="A1995" s="17" t="n">
        <v>2390</v>
      </c>
      <c r="B1995" s="16" t="n">
        <v>0.106707799972759</v>
      </c>
      <c r="C1995" s="16" t="n">
        <v>0.135340455991607</v>
      </c>
      <c r="D1995" s="16" t="n">
        <v>1</v>
      </c>
      <c r="E1995" s="17" t="n">
        <v>100</v>
      </c>
      <c r="F1995" s="17" t="n">
        <v>14.7329791563318</v>
      </c>
      <c r="G1995" s="17" t="n">
        <v>14.0917943413014</v>
      </c>
      <c r="H1995" s="16" t="n">
        <v>1.71467697953068</v>
      </c>
      <c r="I1995" s="16" t="n">
        <v>1.30102999566398</v>
      </c>
      <c r="J1995" s="16" t="n">
        <v>0.271869734701443</v>
      </c>
      <c r="K1995" s="16" t="n">
        <v>0.669636456733231</v>
      </c>
      <c r="L1995" s="16" t="n">
        <v>0.623259088581669</v>
      </c>
    </row>
    <row r="1996" customFormat="false" ht="15" hidden="false" customHeight="false" outlineLevel="0" collapsed="false">
      <c r="A1996" s="17" t="n">
        <v>2391</v>
      </c>
      <c r="B1996" s="16" t="n">
        <v>0.10623574425422</v>
      </c>
      <c r="C1996" s="16" t="n">
        <v>0.134793082414375</v>
      </c>
      <c r="D1996" s="16" t="n">
        <v>1</v>
      </c>
      <c r="E1996" s="17" t="n">
        <v>100</v>
      </c>
      <c r="F1996" s="17" t="n">
        <v>14.7608916950301</v>
      </c>
      <c r="G1996" s="17" t="n">
        <v>14.1169840216643</v>
      </c>
      <c r="H1996" s="16" t="n">
        <v>1.71467697953068</v>
      </c>
      <c r="I1996" s="16" t="n">
        <v>1.30102999566398</v>
      </c>
      <c r="J1996" s="16" t="n">
        <v>0.4081306036439</v>
      </c>
      <c r="K1996" s="16" t="n">
        <v>0.669687660010241</v>
      </c>
      <c r="L1996" s="16" t="n">
        <v>0.623284690220174</v>
      </c>
    </row>
    <row r="1997" customFormat="false" ht="15" hidden="false" customHeight="false" outlineLevel="0" collapsed="false">
      <c r="A1997" s="17" t="n">
        <v>2392</v>
      </c>
      <c r="B1997" s="16" t="n">
        <v>0.105772762426308</v>
      </c>
      <c r="C1997" s="16" t="n">
        <v>0.134266824858083</v>
      </c>
      <c r="D1997" s="16" t="n">
        <v>1</v>
      </c>
      <c r="E1997" s="17" t="n">
        <v>100</v>
      </c>
      <c r="F1997" s="17" t="n">
        <v>14.7969744660665</v>
      </c>
      <c r="G1997" s="17" t="n">
        <v>14.1494095543984</v>
      </c>
      <c r="H1997" s="16" t="n">
        <v>1.71445199882406</v>
      </c>
      <c r="I1997" s="16" t="n">
        <v>1.30102999566398</v>
      </c>
      <c r="J1997" s="16" t="n">
        <v>0.463798420114093</v>
      </c>
      <c r="K1997" s="16" t="n">
        <v>0.669726062467998</v>
      </c>
      <c r="L1997" s="16" t="n">
        <v>0.623604710701485</v>
      </c>
    </row>
    <row r="1998" customFormat="false" ht="15" hidden="false" customHeight="false" outlineLevel="0" collapsed="false">
      <c r="A1998" s="17" t="n">
        <v>2393</v>
      </c>
      <c r="B1998" s="16" t="n">
        <v>0.105312683456947</v>
      </c>
      <c r="C1998" s="16" t="n">
        <v>0.133741176861428</v>
      </c>
      <c r="D1998" s="16" t="n">
        <v>1</v>
      </c>
      <c r="E1998" s="17" t="n">
        <v>100</v>
      </c>
      <c r="F1998" s="17" t="n">
        <v>14.8264923383288</v>
      </c>
      <c r="G1998" s="17" t="n">
        <v>14.1724522026128</v>
      </c>
      <c r="H1998" s="16" t="n">
        <v>1.71314219367421</v>
      </c>
      <c r="I1998" s="16" t="n">
        <v>1.30102999566398</v>
      </c>
      <c r="J1998" s="16" t="n">
        <v>0.438255598156406</v>
      </c>
      <c r="K1998" s="16" t="n">
        <v>0.669777265745008</v>
      </c>
      <c r="L1998" s="16" t="n">
        <v>0.623745519713262</v>
      </c>
    </row>
    <row r="1999" customFormat="false" ht="15" hidden="false" customHeight="false" outlineLevel="0" collapsed="false">
      <c r="A1999" s="17" t="n">
        <v>2394</v>
      </c>
      <c r="B1999" s="16" t="n">
        <v>0.104862410397757</v>
      </c>
      <c r="C1999" s="16" t="n">
        <v>0.133220544745845</v>
      </c>
      <c r="D1999" s="16" t="n">
        <v>1</v>
      </c>
      <c r="E1999" s="17" t="n">
        <v>100</v>
      </c>
      <c r="F1999" s="17" t="n">
        <v>14.8503576962278</v>
      </c>
      <c r="G1999" s="17" t="n">
        <v>14.1906894755035</v>
      </c>
      <c r="H1999" s="16" t="n">
        <v>1.71272391331522</v>
      </c>
      <c r="I1999" s="16" t="n">
        <v>1.30102999566398</v>
      </c>
      <c r="J1999" s="16" t="n">
        <v>0.350739181631793</v>
      </c>
      <c r="K1999" s="16" t="n">
        <v>0.669802867383513</v>
      </c>
      <c r="L1999" s="16" t="n">
        <v>0.624705581157194</v>
      </c>
    </row>
    <row r="2000" customFormat="false" ht="15" hidden="false" customHeight="false" outlineLevel="0" collapsed="false">
      <c r="A2000" s="17" t="n">
        <v>2395</v>
      </c>
      <c r="B2000" s="16" t="n">
        <v>0.104417501106149</v>
      </c>
      <c r="C2000" s="16" t="n">
        <v>0.132696025043486</v>
      </c>
      <c r="D2000" s="16" t="n">
        <v>1</v>
      </c>
      <c r="E2000" s="17" t="n">
        <v>100</v>
      </c>
      <c r="F2000" s="17" t="n">
        <v>14.865741154521</v>
      </c>
      <c r="G2000" s="17" t="n">
        <v>14.2041805801189</v>
      </c>
      <c r="H2000" s="16" t="n">
        <v>1.71056813245133</v>
      </c>
      <c r="I2000" s="16" t="n">
        <v>1.30102999566398</v>
      </c>
      <c r="J2000" s="16" t="n">
        <v>0.335210163708153</v>
      </c>
      <c r="K2000" s="16" t="n">
        <v>0.669764464925755</v>
      </c>
      <c r="L2000" s="16" t="n">
        <v>0.626305683563748</v>
      </c>
    </row>
    <row r="2001" customFormat="false" ht="15" hidden="false" customHeight="false" outlineLevel="0" collapsed="false">
      <c r="A2001" s="17" t="n">
        <v>2396</v>
      </c>
      <c r="B2001" s="16" t="n">
        <v>0.103977370061099</v>
      </c>
      <c r="C2001" s="16" t="n">
        <v>0.132169299554681</v>
      </c>
      <c r="D2001" s="16" t="n">
        <v>1</v>
      </c>
      <c r="E2001" s="17" t="n">
        <v>100</v>
      </c>
      <c r="F2001" s="17" t="n">
        <v>14.8758308673993</v>
      </c>
      <c r="G2001" s="17" t="n">
        <v>14.2123696576578</v>
      </c>
      <c r="H2001" s="16" t="n">
        <v>1.70947575653291</v>
      </c>
      <c r="I2001" s="16" t="n">
        <v>1.30102999566398</v>
      </c>
      <c r="J2001" s="16" t="n">
        <v>0.478526499527269</v>
      </c>
      <c r="K2001" s="16" t="n">
        <v>0.66984126984127</v>
      </c>
      <c r="L2001" s="16" t="n">
        <v>0.629275473630312</v>
      </c>
    </row>
    <row r="2002" customFormat="false" ht="15" hidden="false" customHeight="false" outlineLevel="0" collapsed="false">
      <c r="A2002" s="17" t="n">
        <v>2397</v>
      </c>
      <c r="B2002" s="16" t="n">
        <v>0.103535175500881</v>
      </c>
      <c r="C2002" s="16" t="n">
        <v>0.131641724285099</v>
      </c>
      <c r="D2002" s="16" t="n">
        <v>1</v>
      </c>
      <c r="E2002" s="17" t="n">
        <v>100</v>
      </c>
      <c r="F2002" s="17" t="n">
        <v>14.8905649496442</v>
      </c>
      <c r="G2002" s="17" t="n">
        <v>14.2242370992511</v>
      </c>
      <c r="H2002" s="16" t="n">
        <v>1.70822969351585</v>
      </c>
      <c r="I2002" s="16" t="n">
        <v>1.30102999566398</v>
      </c>
      <c r="J2002" s="16" t="n">
        <v>0.735008731505163</v>
      </c>
      <c r="K2002" s="16" t="n">
        <v>0.66989247311828</v>
      </c>
      <c r="L2002" s="16" t="n">
        <v>0.632642089093702</v>
      </c>
    </row>
    <row r="2003" customFormat="false" ht="15" hidden="false" customHeight="false" outlineLevel="0" collapsed="false">
      <c r="A2003" s="17" t="n">
        <v>2398</v>
      </c>
      <c r="B2003" s="16" t="n">
        <v>0.10309068095826</v>
      </c>
      <c r="C2003" s="16" t="n">
        <v>0.131103817541753</v>
      </c>
      <c r="D2003" s="16" t="n">
        <v>1</v>
      </c>
      <c r="E2003" s="17" t="n">
        <v>100</v>
      </c>
      <c r="F2003" s="17" t="n">
        <v>14.8982545614913</v>
      </c>
      <c r="G2003" s="17" t="n">
        <v>14.2300050509633</v>
      </c>
      <c r="H2003" s="16" t="n">
        <v>1.70347342219544</v>
      </c>
      <c r="I2003" s="16" t="n">
        <v>1.30102999566398</v>
      </c>
      <c r="J2003" s="16" t="n">
        <v>0.521229340552251</v>
      </c>
      <c r="K2003" s="16" t="n">
        <v>0.670058883768561</v>
      </c>
      <c r="L2003" s="16" t="n">
        <v>0.635752688172043</v>
      </c>
    </row>
    <row r="2004" customFormat="false" ht="15" hidden="false" customHeight="false" outlineLevel="0" collapsed="false">
      <c r="A2004" s="17" t="n">
        <v>2399</v>
      </c>
      <c r="B2004" s="16" t="n">
        <v>0.102647226924698</v>
      </c>
      <c r="C2004" s="16" t="n">
        <v>0.130565505835318</v>
      </c>
      <c r="D2004" s="16" t="n">
        <v>1</v>
      </c>
      <c r="E2004" s="17" t="n">
        <v>100</v>
      </c>
      <c r="F2004" s="17" t="n">
        <v>14.9097571465068</v>
      </c>
      <c r="G2004" s="17" t="n">
        <v>14.2395774351042</v>
      </c>
      <c r="H2004" s="16" t="n">
        <v>1.70097167999755</v>
      </c>
      <c r="I2004" s="16" t="n">
        <v>1.30102999566398</v>
      </c>
      <c r="J2004" s="16" t="n">
        <v>0.415916705260134</v>
      </c>
      <c r="K2004" s="16" t="n">
        <v>0.670058883768561</v>
      </c>
      <c r="L2004" s="16" t="n">
        <v>0.637672811059908</v>
      </c>
    </row>
    <row r="2005" customFormat="false" ht="15" hidden="false" customHeight="false" outlineLevel="0" collapsed="false">
      <c r="A2005" s="17" t="n">
        <v>2400</v>
      </c>
      <c r="B2005" s="16" t="n">
        <v>0.102199626968257</v>
      </c>
      <c r="C2005" s="16" t="n">
        <v>0.130025511277058</v>
      </c>
      <c r="D2005" s="16" t="n">
        <v>1</v>
      </c>
      <c r="E2005" s="17" t="n">
        <v>100</v>
      </c>
      <c r="F2005" s="17" t="n">
        <v>14.9259757028302</v>
      </c>
      <c r="G2005" s="17" t="n">
        <v>14.2528845091364</v>
      </c>
      <c r="H2005" s="16" t="n">
        <v>1.69799884865682</v>
      </c>
      <c r="I2005" s="16" t="n">
        <v>1.30102999566398</v>
      </c>
      <c r="J2005" s="16" t="n">
        <v>0.350266144145001</v>
      </c>
      <c r="K2005" s="16" t="n">
        <v>0.670071684587814</v>
      </c>
      <c r="L2005" s="16" t="n">
        <v>0.639119303635433</v>
      </c>
    </row>
    <row r="2006" customFormat="false" ht="15" hidden="false" customHeight="false" outlineLevel="0" collapsed="false">
      <c r="A2006" s="17" t="n">
        <v>2401</v>
      </c>
      <c r="B2006" s="16" t="n">
        <v>0.101753137266589</v>
      </c>
      <c r="C2006" s="16" t="n">
        <v>0.129474358987664</v>
      </c>
      <c r="D2006" s="16" t="n">
        <v>1</v>
      </c>
      <c r="E2006" s="17" t="n">
        <v>100</v>
      </c>
      <c r="F2006" s="17" t="n">
        <v>14.9292275856182</v>
      </c>
      <c r="G2006" s="17" t="n">
        <v>14.2551615441932</v>
      </c>
      <c r="H2006" s="16" t="n">
        <v>1.69435636205457</v>
      </c>
      <c r="I2006" s="16" t="n">
        <v>1.30102999566398</v>
      </c>
      <c r="J2006" s="16" t="n">
        <v>0.472720687033746</v>
      </c>
      <c r="K2006" s="16" t="n">
        <v>0.670020481310804</v>
      </c>
      <c r="L2006" s="16" t="n">
        <v>0.63963133640553</v>
      </c>
    </row>
    <row r="2007" customFormat="false" ht="15" hidden="false" customHeight="false" outlineLevel="0" collapsed="false">
      <c r="A2007" s="17" t="n">
        <v>2402</v>
      </c>
      <c r="B2007" s="16" t="n">
        <v>0.101315908459207</v>
      </c>
      <c r="C2007" s="16" t="n">
        <v>0.12892610301534</v>
      </c>
      <c r="D2007" s="16" t="n">
        <v>1</v>
      </c>
      <c r="E2007" s="17" t="n">
        <v>100</v>
      </c>
      <c r="F2007" s="17" t="n">
        <v>14.9305535499199</v>
      </c>
      <c r="G2007" s="17" t="n">
        <v>14.2551615441932</v>
      </c>
      <c r="H2007" s="16" t="n">
        <v>1.69105843137359</v>
      </c>
      <c r="I2007" s="16" t="n">
        <v>1.30102999566398</v>
      </c>
      <c r="J2007" s="16" t="n">
        <v>0.503623813674063</v>
      </c>
      <c r="K2007" s="16" t="n">
        <v>0.669866871479775</v>
      </c>
      <c r="L2007" s="16" t="n">
        <v>0.639669738863287</v>
      </c>
    </row>
    <row r="2008" customFormat="false" ht="15" hidden="false" customHeight="false" outlineLevel="0" collapsed="false">
      <c r="A2008" s="17" t="n">
        <v>2403</v>
      </c>
      <c r="B2008" s="16" t="n">
        <v>0.100865016824433</v>
      </c>
      <c r="C2008" s="16" t="n">
        <v>0.128371297039332</v>
      </c>
      <c r="D2008" s="16" t="n">
        <v>1</v>
      </c>
      <c r="E2008" s="17" t="n">
        <v>100</v>
      </c>
      <c r="F2008" s="17" t="n">
        <v>14.9449309677446</v>
      </c>
      <c r="G2008" s="17" t="n">
        <v>14.2649694355808</v>
      </c>
      <c r="H2008" s="16" t="n">
        <v>1.68799081770156</v>
      </c>
      <c r="I2008" s="16" t="n">
        <v>1.30102999566398</v>
      </c>
      <c r="J2008" s="16" t="n">
        <v>0.456365117129948</v>
      </c>
      <c r="K2008" s="16" t="n">
        <v>0.670033282130056</v>
      </c>
      <c r="L2008" s="16" t="n">
        <v>0.639772145417307</v>
      </c>
    </row>
    <row r="2009" customFormat="false" ht="15" hidden="false" customHeight="false" outlineLevel="0" collapsed="false">
      <c r="A2009" s="17" t="n">
        <v>2404</v>
      </c>
      <c r="B2009" s="16" t="n">
        <v>0.100411111429807</v>
      </c>
      <c r="C2009" s="16" t="n">
        <v>0.127807342495409</v>
      </c>
      <c r="D2009" s="16" t="n">
        <v>1</v>
      </c>
      <c r="E2009" s="17" t="n">
        <v>100</v>
      </c>
      <c r="F2009" s="17" t="n">
        <v>14.9513276844658</v>
      </c>
      <c r="G2009" s="17" t="n">
        <v>14.2693830690303</v>
      </c>
      <c r="H2009" s="16" t="n">
        <v>1.6839551665439</v>
      </c>
      <c r="I2009" s="16" t="n">
        <v>1.30102999566398</v>
      </c>
      <c r="J2009" s="16" t="n">
        <v>0.444068776870391</v>
      </c>
      <c r="K2009" s="16" t="n">
        <v>0.66989247311828</v>
      </c>
      <c r="L2009" s="16" t="n">
        <v>0.640501792114695</v>
      </c>
    </row>
    <row r="2010" customFormat="false" ht="15" hidden="false" customHeight="false" outlineLevel="0" collapsed="false">
      <c r="A2010" s="17" t="n">
        <v>2405</v>
      </c>
      <c r="B2010" s="16" t="n">
        <v>0.0999592262364569</v>
      </c>
      <c r="C2010" s="16" t="n">
        <v>0.127248840851169</v>
      </c>
      <c r="D2010" s="16" t="n">
        <v>1</v>
      </c>
      <c r="E2010" s="17" t="n">
        <v>100</v>
      </c>
      <c r="F2010" s="17" t="n">
        <v>14.9623691775171</v>
      </c>
      <c r="G2010" s="17" t="n">
        <v>14.2784323820658</v>
      </c>
      <c r="H2010" s="16" t="n">
        <v>1.68068985128958</v>
      </c>
      <c r="I2010" s="16" t="n">
        <v>1.30102999566398</v>
      </c>
      <c r="J2010" s="16" t="n">
        <v>0.520779513703735</v>
      </c>
      <c r="K2010" s="16" t="n">
        <v>0.669905273937532</v>
      </c>
      <c r="L2010" s="16" t="n">
        <v>0.641193036354327</v>
      </c>
    </row>
    <row r="2011" customFormat="false" ht="15" hidden="false" customHeight="false" outlineLevel="0" collapsed="false">
      <c r="A2011" s="17" t="n">
        <v>2406</v>
      </c>
      <c r="B2011" s="16" t="n">
        <v>0.0994831171655466</v>
      </c>
      <c r="C2011" s="16" t="n">
        <v>0.126681370095861</v>
      </c>
      <c r="D2011" s="16" t="n">
        <v>1</v>
      </c>
      <c r="E2011" s="17" t="n">
        <v>100</v>
      </c>
      <c r="F2011" s="17" t="n">
        <v>14.9954259318074</v>
      </c>
      <c r="G2011" s="17" t="n">
        <v>14.3068508506179</v>
      </c>
      <c r="H2011" s="16" t="n">
        <v>1.67897202223376</v>
      </c>
      <c r="I2011" s="16" t="n">
        <v>1.30102999566398</v>
      </c>
      <c r="J2011" s="16" t="n">
        <v>0.341506470862335</v>
      </c>
      <c r="K2011" s="16" t="n">
        <v>0.670007680491552</v>
      </c>
      <c r="L2011" s="16" t="n">
        <v>0.642319508448541</v>
      </c>
    </row>
    <row r="2012" customFormat="false" ht="15" hidden="false" customHeight="false" outlineLevel="0" collapsed="false">
      <c r="A2012" s="17" t="n">
        <v>2407</v>
      </c>
      <c r="B2012" s="16" t="n">
        <v>0.0990099102436077</v>
      </c>
      <c r="C2012" s="16" t="n">
        <v>0.126121065765619</v>
      </c>
      <c r="D2012" s="16" t="n">
        <v>1</v>
      </c>
      <c r="E2012" s="17" t="n">
        <v>100</v>
      </c>
      <c r="F2012" s="17" t="n">
        <v>15.0223311290977</v>
      </c>
      <c r="G2012" s="17" t="n">
        <v>14.3249243612677</v>
      </c>
      <c r="H2012" s="16" t="n">
        <v>1.67661124905262</v>
      </c>
      <c r="I2012" s="16" t="n">
        <v>1.30102999566398</v>
      </c>
      <c r="J2012" s="16" t="n">
        <v>0.52263492156425</v>
      </c>
      <c r="K2012" s="16" t="n">
        <v>0.670071684587814</v>
      </c>
      <c r="L2012" s="16" t="n">
        <v>0.643279569892473</v>
      </c>
    </row>
    <row r="2013" customFormat="false" ht="15" hidden="false" customHeight="false" outlineLevel="0" collapsed="false">
      <c r="A2013" s="17" t="n">
        <v>2408</v>
      </c>
      <c r="B2013" s="16" t="n">
        <v>0.0985540111386587</v>
      </c>
      <c r="C2013" s="16" t="n">
        <v>0.125566830047436</v>
      </c>
      <c r="D2013" s="16" t="n">
        <v>1</v>
      </c>
      <c r="E2013" s="17" t="n">
        <v>100</v>
      </c>
      <c r="F2013" s="17" t="n">
        <v>15.0401014193662</v>
      </c>
      <c r="G2013" s="17" t="n">
        <v>14.33045922368</v>
      </c>
      <c r="H2013" s="16" t="n">
        <v>1.67297295064263</v>
      </c>
      <c r="I2013" s="16" t="n">
        <v>1.30102999566398</v>
      </c>
      <c r="J2013" s="16" t="n">
        <v>0.684703886724215</v>
      </c>
      <c r="K2013" s="16" t="n">
        <v>0.670148489503328</v>
      </c>
      <c r="L2013" s="16" t="n">
        <v>0.644124423963134</v>
      </c>
    </row>
    <row r="2014" customFormat="false" ht="15" hidden="false" customHeight="false" outlineLevel="0" collapsed="false">
      <c r="A2014" s="17" t="n">
        <v>2409</v>
      </c>
      <c r="B2014" s="16" t="n">
        <v>0.0981091374147033</v>
      </c>
      <c r="C2014" s="16" t="n">
        <v>0.124999403310639</v>
      </c>
      <c r="D2014" s="16" t="n">
        <v>1</v>
      </c>
      <c r="E2014" s="17" t="n">
        <v>100</v>
      </c>
      <c r="F2014" s="17" t="n">
        <v>15.040220481612</v>
      </c>
      <c r="G2014" s="17" t="n">
        <v>14.33045922368</v>
      </c>
      <c r="H2014" s="16" t="n">
        <v>1.66926473309133</v>
      </c>
      <c r="I2014" s="16" t="n">
        <v>1.30102999566398</v>
      </c>
      <c r="J2014" s="16" t="n">
        <v>0.438323785442008</v>
      </c>
      <c r="K2014" s="16" t="n">
        <v>0.670327700972862</v>
      </c>
      <c r="L2014" s="16" t="n">
        <v>0.645634920634921</v>
      </c>
    </row>
    <row r="2015" customFormat="false" ht="15" hidden="false" customHeight="false" outlineLevel="0" collapsed="false">
      <c r="A2015" s="17" t="n">
        <v>2410</v>
      </c>
      <c r="B2015" s="16" t="n">
        <v>0.0976763898063274</v>
      </c>
      <c r="C2015" s="16" t="n">
        <v>0.124445988261892</v>
      </c>
      <c r="D2015" s="16" t="n">
        <v>1</v>
      </c>
      <c r="E2015" s="17" t="n">
        <v>100</v>
      </c>
      <c r="F2015" s="17" t="n">
        <v>15.0311147986764</v>
      </c>
      <c r="G2015" s="17" t="n">
        <v>14.3267368429826</v>
      </c>
      <c r="H2015" s="16" t="n">
        <v>1.66514956806739</v>
      </c>
      <c r="I2015" s="16" t="n">
        <v>1.30102999566398</v>
      </c>
      <c r="J2015" s="16" t="n">
        <v>0.621794427544145</v>
      </c>
      <c r="K2015" s="16" t="n">
        <v>0.670353302611367</v>
      </c>
      <c r="L2015" s="16" t="n">
        <v>0.647401433691756</v>
      </c>
    </row>
    <row r="2016" customFormat="false" ht="15" hidden="false" customHeight="false" outlineLevel="0" collapsed="false">
      <c r="A2016" s="17" t="n">
        <v>2411</v>
      </c>
      <c r="B2016" s="16" t="n">
        <v>0.0972402591908735</v>
      </c>
      <c r="C2016" s="16" t="n">
        <v>0.12389565710459</v>
      </c>
      <c r="D2016" s="16" t="n">
        <v>1</v>
      </c>
      <c r="E2016" s="17" t="n">
        <v>100</v>
      </c>
      <c r="F2016" s="17" t="n">
        <v>15.0322286232298</v>
      </c>
      <c r="G2016" s="17" t="n">
        <v>14.3268029119447</v>
      </c>
      <c r="H2016" s="16" t="n">
        <v>1.66195579134494</v>
      </c>
      <c r="I2016" s="16" t="n">
        <v>1.30102999566398</v>
      </c>
      <c r="J2016" s="16" t="n">
        <v>0.254888559007092</v>
      </c>
      <c r="K2016" s="16" t="n">
        <v>0.670302099334357</v>
      </c>
      <c r="L2016" s="16" t="n">
        <v>0.649116743471582</v>
      </c>
    </row>
    <row r="2017" customFormat="false" ht="15" hidden="false" customHeight="false" outlineLevel="0" collapsed="false">
      <c r="A2017" s="17" t="n">
        <v>2412</v>
      </c>
      <c r="B2017" s="16" t="n">
        <v>0.0968104103905341</v>
      </c>
      <c r="C2017" s="16" t="n">
        <v>0.123341203294694</v>
      </c>
      <c r="D2017" s="16" t="n">
        <v>1</v>
      </c>
      <c r="E2017" s="17" t="n">
        <v>100</v>
      </c>
      <c r="F2017" s="17" t="n">
        <v>15.0216322679228</v>
      </c>
      <c r="G2017" s="17" t="n">
        <v>14.3249243612677</v>
      </c>
      <c r="H2017" s="16" t="n">
        <v>1.65694711156783</v>
      </c>
      <c r="I2017" s="16" t="n">
        <v>1.30102999566398</v>
      </c>
      <c r="J2017" s="16" t="n">
        <v>0.586557975390212</v>
      </c>
      <c r="K2017" s="16" t="n">
        <v>0.670225294418843</v>
      </c>
      <c r="L2017" s="16" t="n">
        <v>0.650793650793651</v>
      </c>
    </row>
    <row r="2018" customFormat="false" ht="15" hidden="false" customHeight="false" outlineLevel="0" collapsed="false">
      <c r="A2018" s="17" t="n">
        <v>2413</v>
      </c>
      <c r="B2018" s="16" t="n">
        <v>0.0963860344259985</v>
      </c>
      <c r="C2018" s="16" t="n">
        <v>0.122800733407419</v>
      </c>
      <c r="D2018" s="16" t="n">
        <v>1</v>
      </c>
      <c r="E2018" s="17" t="n">
        <v>100</v>
      </c>
      <c r="F2018" s="17" t="n">
        <v>15.0140336856111</v>
      </c>
      <c r="G2018" s="17" t="n">
        <v>14.3210172323078</v>
      </c>
      <c r="H2018" s="16" t="n">
        <v>1.65245452863085</v>
      </c>
      <c r="I2018" s="16" t="n">
        <v>1.30102999566398</v>
      </c>
      <c r="J2018" s="16" t="n">
        <v>0.424795404654424</v>
      </c>
      <c r="K2018" s="16" t="n">
        <v>0.670135688684076</v>
      </c>
      <c r="L2018" s="16" t="n">
        <v>0.651625704045059</v>
      </c>
    </row>
    <row r="2019" customFormat="false" ht="15" hidden="false" customHeight="false" outlineLevel="0" collapsed="false">
      <c r="A2019" s="17" t="n">
        <v>2414</v>
      </c>
      <c r="B2019" s="16" t="n">
        <v>0.0959470549982692</v>
      </c>
      <c r="C2019" s="16" t="n">
        <v>0.122252252481638</v>
      </c>
      <c r="D2019" s="16" t="n">
        <v>1</v>
      </c>
      <c r="E2019" s="17" t="n">
        <v>100</v>
      </c>
      <c r="F2019" s="17" t="n">
        <v>15.0205390881948</v>
      </c>
      <c r="G2019" s="17" t="n">
        <v>14.3249243612677</v>
      </c>
      <c r="H2019" s="16" t="n">
        <v>1.65029451646415</v>
      </c>
      <c r="I2019" s="16" t="n">
        <v>1.30102999566398</v>
      </c>
      <c r="J2019" s="16" t="n">
        <v>0.60350319809554</v>
      </c>
      <c r="K2019" s="16" t="n">
        <v>0.66979006656426</v>
      </c>
      <c r="L2019" s="16" t="n">
        <v>0.65189452124936</v>
      </c>
    </row>
    <row r="2020" customFormat="false" ht="15" hidden="false" customHeight="false" outlineLevel="0" collapsed="false">
      <c r="A2020" s="17" t="n">
        <v>2415</v>
      </c>
      <c r="B2020" s="16" t="n">
        <v>0.0955193936824798</v>
      </c>
      <c r="C2020" s="16" t="n">
        <v>0.121707541898133</v>
      </c>
      <c r="D2020" s="16" t="n">
        <v>1</v>
      </c>
      <c r="E2020" s="17" t="n">
        <v>100</v>
      </c>
      <c r="F2020" s="17" t="n">
        <v>15.02055305753</v>
      </c>
      <c r="G2020" s="17" t="n">
        <v>14.3249243612677</v>
      </c>
      <c r="H2020" s="16" t="n">
        <v>1.64640319389895</v>
      </c>
      <c r="I2020" s="16" t="n">
        <v>1.30102999566398</v>
      </c>
      <c r="J2020" s="16" t="n">
        <v>0.917784047379115</v>
      </c>
      <c r="K2020" s="16" t="n">
        <v>0.669585253456221</v>
      </c>
      <c r="L2020" s="16" t="n">
        <v>0.652521761392729</v>
      </c>
    </row>
    <row r="2021" customFormat="false" ht="15" hidden="false" customHeight="false" outlineLevel="0" collapsed="false">
      <c r="A2021" s="17" t="n">
        <v>2416</v>
      </c>
      <c r="B2021" s="16" t="n">
        <v>0.0951078290208465</v>
      </c>
      <c r="C2021" s="16" t="n">
        <v>0.121179248747085</v>
      </c>
      <c r="D2021" s="16" t="n">
        <v>1</v>
      </c>
      <c r="E2021" s="17" t="n">
        <v>100</v>
      </c>
      <c r="F2021" s="17" t="n">
        <v>15.0199845570809</v>
      </c>
      <c r="G2021" s="17" t="n">
        <v>14.3249243612677</v>
      </c>
      <c r="H2021" s="16" t="n">
        <v>1.64347854488021</v>
      </c>
      <c r="I2021" s="16" t="n">
        <v>1.30102999566398</v>
      </c>
      <c r="J2021" s="16" t="n">
        <v>0.316801865505321</v>
      </c>
      <c r="K2021" s="16" t="n">
        <v>0.669431643625192</v>
      </c>
      <c r="L2021" s="16" t="n">
        <v>0.653008192524322</v>
      </c>
    </row>
    <row r="2022" customFormat="false" ht="15" hidden="false" customHeight="false" outlineLevel="0" collapsed="false">
      <c r="A2022" s="17" t="n">
        <v>2417</v>
      </c>
      <c r="B2022" s="16" t="n">
        <v>0.0946858011126991</v>
      </c>
      <c r="C2022" s="16" t="n">
        <v>0.120646854586178</v>
      </c>
      <c r="D2022" s="16" t="n">
        <v>1</v>
      </c>
      <c r="E2022" s="17" t="n">
        <v>100</v>
      </c>
      <c r="F2022" s="17" t="n">
        <v>15.0248498384676</v>
      </c>
      <c r="G2022" s="17" t="n">
        <v>14.3249243612677</v>
      </c>
      <c r="H2022" s="16" t="n">
        <v>1.63888678133646</v>
      </c>
      <c r="I2022" s="16" t="n">
        <v>1.30102999566398</v>
      </c>
      <c r="J2022" s="16" t="n">
        <v>0.399233388546013</v>
      </c>
      <c r="K2022" s="16" t="n">
        <v>0.669751664106503</v>
      </c>
      <c r="L2022" s="16" t="n">
        <v>0.653929851510497</v>
      </c>
    </row>
    <row r="2023" customFormat="false" ht="15" hidden="false" customHeight="false" outlineLevel="0" collapsed="false">
      <c r="A2023" s="17" t="n">
        <v>2418</v>
      </c>
      <c r="B2023" s="16" t="n">
        <v>0.0942689424291963</v>
      </c>
      <c r="C2023" s="16" t="n">
        <v>0.120120665983808</v>
      </c>
      <c r="D2023" s="16" t="n">
        <v>1</v>
      </c>
      <c r="E2023" s="17" t="n">
        <v>100</v>
      </c>
      <c r="F2023" s="17" t="n">
        <v>15.0265255146074</v>
      </c>
      <c r="G2023" s="17" t="n">
        <v>14.3249243612677</v>
      </c>
      <c r="H2023" s="16" t="n">
        <v>1.63541974905817</v>
      </c>
      <c r="I2023" s="16" t="n">
        <v>1.30102999566398</v>
      </c>
      <c r="J2023" s="16" t="n">
        <v>0.350205923255608</v>
      </c>
      <c r="K2023" s="16" t="n">
        <v>0.669802867383513</v>
      </c>
      <c r="L2023" s="16" t="n">
        <v>0.654173067076293</v>
      </c>
    </row>
    <row r="2024" customFormat="false" ht="15" hidden="false" customHeight="false" outlineLevel="0" collapsed="false">
      <c r="A2024" s="17" t="n">
        <v>2419</v>
      </c>
      <c r="B2024" s="16" t="n">
        <v>0.0938607619277069</v>
      </c>
      <c r="C2024" s="16" t="n">
        <v>0.119598408872562</v>
      </c>
      <c r="D2024" s="16" t="n">
        <v>1</v>
      </c>
      <c r="E2024" s="17" t="n">
        <v>100</v>
      </c>
      <c r="F2024" s="17" t="n">
        <v>15.0223599028189</v>
      </c>
      <c r="G2024" s="17" t="n">
        <v>14.3249243612677</v>
      </c>
      <c r="H2024" s="16" t="n">
        <v>1.63207348022808</v>
      </c>
      <c r="I2024" s="16" t="n">
        <v>1.30102999566398</v>
      </c>
      <c r="J2024" s="16" t="n">
        <v>0.49488946933673</v>
      </c>
      <c r="K2024" s="16" t="n">
        <v>0.669751664106503</v>
      </c>
      <c r="L2024" s="16" t="n">
        <v>0.654224270353303</v>
      </c>
    </row>
    <row r="2025" customFormat="false" ht="15" hidden="false" customHeight="false" outlineLevel="0" collapsed="false">
      <c r="A2025" s="17" t="n">
        <v>2420</v>
      </c>
      <c r="B2025" s="16" t="n">
        <v>0.0934368480469972</v>
      </c>
      <c r="C2025" s="16" t="n">
        <v>0.119078662030159</v>
      </c>
      <c r="D2025" s="16" t="n">
        <v>1</v>
      </c>
      <c r="E2025" s="17" t="n">
        <v>100</v>
      </c>
      <c r="F2025" s="17" t="n">
        <v>15.0375720045628</v>
      </c>
      <c r="G2025" s="17" t="n">
        <v>14.33004316819</v>
      </c>
      <c r="H2025" s="16" t="n">
        <v>1.62954064686422</v>
      </c>
      <c r="I2025" s="16" t="n">
        <v>1.30102999566398</v>
      </c>
      <c r="J2025" s="16" t="n">
        <v>0.348829499589982</v>
      </c>
      <c r="K2025" s="16" t="n">
        <v>0.66984126984127</v>
      </c>
      <c r="L2025" s="16" t="n">
        <v>0.655363543266769</v>
      </c>
    </row>
    <row r="2026" customFormat="false" ht="15" hidden="false" customHeight="false" outlineLevel="0" collapsed="false">
      <c r="A2026" s="17" t="n">
        <v>2421</v>
      </c>
      <c r="B2026" s="16" t="n">
        <v>0.093017294322924</v>
      </c>
      <c r="C2026" s="16" t="n">
        <v>0.118560247615941</v>
      </c>
      <c r="D2026" s="16" t="n">
        <v>1</v>
      </c>
      <c r="E2026" s="17" t="n">
        <v>100</v>
      </c>
      <c r="F2026" s="17" t="n">
        <v>15.0483924626472</v>
      </c>
      <c r="G2026" s="17" t="n">
        <v>14.3366265733312</v>
      </c>
      <c r="H2026" s="16" t="n">
        <v>1.62688722027228</v>
      </c>
      <c r="I2026" s="16" t="n">
        <v>1.30102999566398</v>
      </c>
      <c r="J2026" s="16" t="n">
        <v>0.554715564765493</v>
      </c>
      <c r="K2026" s="16" t="n">
        <v>0.669828469022017</v>
      </c>
      <c r="L2026" s="16" t="n">
        <v>0.657078853046595</v>
      </c>
    </row>
    <row r="2027" customFormat="false" ht="15" hidden="false" customHeight="false" outlineLevel="0" collapsed="false">
      <c r="A2027" s="17" t="n">
        <v>2422</v>
      </c>
      <c r="B2027" s="16" t="n">
        <v>0.0926173808614886</v>
      </c>
      <c r="C2027" s="16" t="n">
        <v>0.118037366933159</v>
      </c>
      <c r="D2027" s="16" t="n">
        <v>1</v>
      </c>
      <c r="E2027" s="17" t="n">
        <v>100</v>
      </c>
      <c r="F2027" s="17" t="n">
        <v>15.0360119429951</v>
      </c>
      <c r="G2027" s="17" t="n">
        <v>14.3295359422456</v>
      </c>
      <c r="H2027" s="16" t="n">
        <v>1.62231230700629</v>
      </c>
      <c r="I2027" s="16" t="n">
        <v>1.30102999566398</v>
      </c>
      <c r="J2027" s="16" t="n">
        <v>0.758178358041051</v>
      </c>
      <c r="K2027" s="16" t="n">
        <v>0.669278033794163</v>
      </c>
      <c r="L2027" s="16" t="n">
        <v>0.659818228366615</v>
      </c>
    </row>
    <row r="2028" customFormat="false" ht="15" hidden="false" customHeight="false" outlineLevel="0" collapsed="false">
      <c r="A2028" s="17" t="n">
        <v>2423</v>
      </c>
      <c r="B2028" s="16" t="n">
        <v>0.0922262744889373</v>
      </c>
      <c r="C2028" s="16" t="n">
        <v>0.117528687585746</v>
      </c>
      <c r="D2028" s="16" t="n">
        <v>1</v>
      </c>
      <c r="E2028" s="17" t="n">
        <v>100</v>
      </c>
      <c r="F2028" s="17" t="n">
        <v>15.0274007784681</v>
      </c>
      <c r="G2028" s="17" t="n">
        <v>14.3249243612677</v>
      </c>
      <c r="H2028" s="16" t="n">
        <v>1.61759949742281</v>
      </c>
      <c r="I2028" s="16" t="n">
        <v>1.30102999566398</v>
      </c>
      <c r="J2028" s="16" t="n">
        <v>0.450623478184139</v>
      </c>
      <c r="K2028" s="16" t="n">
        <v>0.669086021505376</v>
      </c>
      <c r="L2028" s="16" t="n">
        <v>0.662467997951869</v>
      </c>
    </row>
    <row r="2029" customFormat="false" ht="15" hidden="false" customHeight="false" outlineLevel="0" collapsed="false">
      <c r="A2029" s="17" t="n">
        <v>2424</v>
      </c>
      <c r="B2029" s="16" t="n">
        <v>0.0918400567320604</v>
      </c>
      <c r="C2029" s="16" t="n">
        <v>0.117021461077515</v>
      </c>
      <c r="D2029" s="16" t="n">
        <v>1</v>
      </c>
      <c r="E2029" s="17" t="n">
        <v>100</v>
      </c>
      <c r="F2029" s="17" t="n">
        <v>15.0114165949682</v>
      </c>
      <c r="G2029" s="17" t="n">
        <v>14.3194184175873</v>
      </c>
      <c r="H2029" s="16" t="n">
        <v>1.61377321338538</v>
      </c>
      <c r="I2029" s="16" t="n">
        <v>1.30102999566398</v>
      </c>
      <c r="J2029" s="16" t="n">
        <v>0.205014298806238</v>
      </c>
      <c r="K2029" s="16" t="n">
        <v>0.668663594470046</v>
      </c>
      <c r="L2029" s="16" t="n">
        <v>0.665143369175627</v>
      </c>
    </row>
    <row r="2030" customFormat="false" ht="15" hidden="false" customHeight="false" outlineLevel="0" collapsed="false">
      <c r="A2030" s="17" t="n">
        <v>2425</v>
      </c>
      <c r="B2030" s="16" t="n">
        <v>0.0914529529769742</v>
      </c>
      <c r="C2030" s="16" t="n">
        <v>0.116513738012122</v>
      </c>
      <c r="D2030" s="16" t="n">
        <v>1</v>
      </c>
      <c r="E2030" s="17" t="n">
        <v>100</v>
      </c>
      <c r="F2030" s="17" t="n">
        <v>14.9957106431609</v>
      </c>
      <c r="G2030" s="17" t="n">
        <v>14.3068508506179</v>
      </c>
      <c r="H2030" s="16" t="n">
        <v>1.61074049206553</v>
      </c>
      <c r="I2030" s="16" t="n">
        <v>1.30102999566398</v>
      </c>
      <c r="J2030" s="16" t="n">
        <v>0.451116017226376</v>
      </c>
      <c r="K2030" s="16" t="n">
        <v>0.668305171530978</v>
      </c>
      <c r="L2030" s="16" t="n">
        <v>0.668189964157706</v>
      </c>
    </row>
    <row r="2031" customFormat="false" ht="15" hidden="false" customHeight="false" outlineLevel="0" collapsed="false">
      <c r="A2031" s="17" t="n">
        <v>2426</v>
      </c>
      <c r="B2031" s="16" t="n">
        <v>0.0910665648915465</v>
      </c>
      <c r="C2031" s="16" t="n">
        <v>0.116022155830456</v>
      </c>
      <c r="D2031" s="16" t="n">
        <v>1</v>
      </c>
      <c r="E2031" s="17" t="n">
        <v>100</v>
      </c>
      <c r="F2031" s="17" t="n">
        <v>14.9947996328631</v>
      </c>
      <c r="G2031" s="17" t="n">
        <v>14.3068508506179</v>
      </c>
      <c r="H2031" s="16" t="n">
        <v>1.60757695007474</v>
      </c>
      <c r="I2031" s="16" t="n">
        <v>1.30102999566398</v>
      </c>
      <c r="J2031" s="16" t="n">
        <v>0.631800976584302</v>
      </c>
      <c r="K2031" s="16" t="n">
        <v>0.668305171530978</v>
      </c>
      <c r="L2031" s="16" t="n">
        <v>0.671044546850999</v>
      </c>
    </row>
    <row r="2032" customFormat="false" ht="15" hidden="false" customHeight="false" outlineLevel="0" collapsed="false">
      <c r="A2032" s="17" t="n">
        <v>2427</v>
      </c>
      <c r="B2032" s="16" t="n">
        <v>0.0906835305134929</v>
      </c>
      <c r="C2032" s="16" t="n">
        <v>0.115530202441639</v>
      </c>
      <c r="D2032" s="16" t="n">
        <v>1</v>
      </c>
      <c r="E2032" s="17" t="n">
        <v>100</v>
      </c>
      <c r="F2032" s="17" t="n">
        <v>14.9890273050961</v>
      </c>
      <c r="G2032" s="17" t="n">
        <v>14.3020849995051</v>
      </c>
      <c r="H2032" s="16" t="n">
        <v>1.60488882406738</v>
      </c>
      <c r="I2032" s="16" t="n">
        <v>1.30102999566398</v>
      </c>
      <c r="J2032" s="16" t="n">
        <v>0.750799651904467</v>
      </c>
      <c r="K2032" s="16" t="n">
        <v>0.66799795186892</v>
      </c>
      <c r="L2032" s="16" t="n">
        <v>0.6726318484383</v>
      </c>
    </row>
    <row r="2033" customFormat="false" ht="15" hidden="false" customHeight="false" outlineLevel="0" collapsed="false">
      <c r="A2033" s="17" t="n">
        <v>2428</v>
      </c>
      <c r="B2033" s="16" t="n">
        <v>0.0903216384292122</v>
      </c>
      <c r="C2033" s="16" t="n">
        <v>0.115037784743453</v>
      </c>
      <c r="D2033" s="16" t="n">
        <v>1</v>
      </c>
      <c r="E2033" s="17" t="n">
        <v>100</v>
      </c>
      <c r="F2033" s="17" t="n">
        <v>14.9590732049</v>
      </c>
      <c r="G2033" s="17" t="n">
        <v>14.2761336417627</v>
      </c>
      <c r="H2033" s="16" t="n">
        <v>1.60074421317429</v>
      </c>
      <c r="I2033" s="16" t="n">
        <v>1.30102999566398</v>
      </c>
      <c r="J2033" s="16" t="n">
        <v>0.530759201484887</v>
      </c>
      <c r="K2033" s="16" t="n">
        <v>0.667588325652842</v>
      </c>
      <c r="L2033" s="16" t="n">
        <v>0.672785458269329</v>
      </c>
    </row>
    <row r="2034" customFormat="false" ht="15" hidden="false" customHeight="false" outlineLevel="0" collapsed="false">
      <c r="A2034" s="17" t="n">
        <v>2429</v>
      </c>
      <c r="B2034" s="16" t="n">
        <v>0.0899626120392765</v>
      </c>
      <c r="C2034" s="16" t="n">
        <v>0.114563506360977</v>
      </c>
      <c r="D2034" s="16" t="n">
        <v>1</v>
      </c>
      <c r="E2034" s="17" t="n">
        <v>100</v>
      </c>
      <c r="F2034" s="17" t="n">
        <v>14.9467445471206</v>
      </c>
      <c r="G2034" s="17" t="n">
        <v>14.2657926052188</v>
      </c>
      <c r="H2034" s="16" t="n">
        <v>1.59660724941367</v>
      </c>
      <c r="I2034" s="16" t="n">
        <v>1.30102999566398</v>
      </c>
      <c r="J2034" s="16" t="n">
        <v>0.496680974669281</v>
      </c>
      <c r="K2034" s="16" t="n">
        <v>0.667204301075269</v>
      </c>
      <c r="L2034" s="16" t="n">
        <v>0.671530977982591</v>
      </c>
    </row>
    <row r="2035" customFormat="false" ht="15" hidden="false" customHeight="false" outlineLevel="0" collapsed="false">
      <c r="A2035" s="17" t="n">
        <v>2430</v>
      </c>
      <c r="B2035" s="16" t="n">
        <v>0.0895962071797204</v>
      </c>
      <c r="C2035" s="16" t="n">
        <v>0.114089487931661</v>
      </c>
      <c r="D2035" s="16" t="n">
        <v>1</v>
      </c>
      <c r="E2035" s="17" t="n">
        <v>100</v>
      </c>
      <c r="F2035" s="17" t="n">
        <v>14.9368255177145</v>
      </c>
      <c r="G2035" s="17" t="n">
        <v>14.2588380547764</v>
      </c>
      <c r="H2035" s="16" t="n">
        <v>1.59215721791187</v>
      </c>
      <c r="I2035" s="16" t="n">
        <v>1.30102999566398</v>
      </c>
      <c r="J2035" s="16" t="n">
        <v>0.269642947685276</v>
      </c>
      <c r="K2035" s="16" t="n">
        <v>0.666769073220686</v>
      </c>
      <c r="L2035" s="16" t="n">
        <v>0.67036610343062</v>
      </c>
    </row>
    <row r="2036" customFormat="false" ht="15" hidden="false" customHeight="false" outlineLevel="0" collapsed="false">
      <c r="A2036" s="17" t="n">
        <v>2431</v>
      </c>
      <c r="B2036" s="16" t="n">
        <v>0.0892471470648334</v>
      </c>
      <c r="C2036" s="16" t="n">
        <v>0.113611745437787</v>
      </c>
      <c r="D2036" s="16" t="n">
        <v>1</v>
      </c>
      <c r="E2036" s="17" t="n">
        <v>100</v>
      </c>
      <c r="F2036" s="17" t="n">
        <v>14.9018514594538</v>
      </c>
      <c r="G2036" s="17" t="n">
        <v>14.2326379208232</v>
      </c>
      <c r="H2036" s="16" t="n">
        <v>1.58809058235222</v>
      </c>
      <c r="I2036" s="16" t="n">
        <v>1.30102999566398</v>
      </c>
      <c r="J2036" s="16" t="n">
        <v>0.386548193830207</v>
      </c>
      <c r="K2036" s="16" t="n">
        <v>0.666282642089094</v>
      </c>
      <c r="L2036" s="16" t="n">
        <v>0.670570916538658</v>
      </c>
    </row>
    <row r="2037" customFormat="false" ht="15" hidden="false" customHeight="false" outlineLevel="0" collapsed="false">
      <c r="A2037" s="17" t="n">
        <v>2432</v>
      </c>
      <c r="B2037" s="16" t="n">
        <v>0.0888987426601705</v>
      </c>
      <c r="C2037" s="16" t="n">
        <v>0.113151144650915</v>
      </c>
      <c r="D2037" s="16" t="n">
        <v>1</v>
      </c>
      <c r="E2037" s="17" t="n">
        <v>100</v>
      </c>
      <c r="F2037" s="17" t="n">
        <v>14.8870129670661</v>
      </c>
      <c r="G2037" s="17" t="n">
        <v>14.2216427675172</v>
      </c>
      <c r="H2037" s="16" t="n">
        <v>1.58439839844286</v>
      </c>
      <c r="I2037" s="16" t="n">
        <v>1.30102999566398</v>
      </c>
      <c r="J2037" s="16" t="n">
        <v>0.646926860464173</v>
      </c>
      <c r="K2037" s="16" t="n">
        <v>0.666077828981055</v>
      </c>
      <c r="L2037" s="16" t="n">
        <v>0.670980542754736</v>
      </c>
    </row>
    <row r="2038" customFormat="false" ht="15" hidden="false" customHeight="false" outlineLevel="0" collapsed="false">
      <c r="A2038" s="17" t="n">
        <v>2433</v>
      </c>
      <c r="B2038" s="16" t="n">
        <v>0.0885522321517032</v>
      </c>
      <c r="C2038" s="16" t="n">
        <v>0.1126976939459</v>
      </c>
      <c r="D2038" s="16" t="n">
        <v>1</v>
      </c>
      <c r="E2038" s="17" t="n">
        <v>100</v>
      </c>
      <c r="F2038" s="17" t="n">
        <v>14.8664294050719</v>
      </c>
      <c r="G2038" s="17" t="n">
        <v>14.2041805801189</v>
      </c>
      <c r="H2038" s="16" t="n">
        <v>1.5808738581346</v>
      </c>
      <c r="I2038" s="16" t="n">
        <v>1.30102999566398</v>
      </c>
      <c r="J2038" s="16" t="n">
        <v>0.78132020417535</v>
      </c>
      <c r="K2038" s="16" t="n">
        <v>0.665885816692268</v>
      </c>
      <c r="L2038" s="16" t="n">
        <v>0.670660522273425</v>
      </c>
    </row>
    <row r="2039" customFormat="false" ht="15" hidden="false" customHeight="false" outlineLevel="0" collapsed="false">
      <c r="A2039" s="17" t="n">
        <v>2434</v>
      </c>
      <c r="B2039" s="16" t="n">
        <v>0.0882151102321962</v>
      </c>
      <c r="C2039" s="16" t="n">
        <v>0.112254065425406</v>
      </c>
      <c r="D2039" s="16" t="n">
        <v>1</v>
      </c>
      <c r="E2039" s="17" t="n">
        <v>100</v>
      </c>
      <c r="F2039" s="17" t="n">
        <v>14.8450135662386</v>
      </c>
      <c r="G2039" s="17" t="n">
        <v>14.1862884392223</v>
      </c>
      <c r="H2039" s="16" t="n">
        <v>1.57766417664698</v>
      </c>
      <c r="I2039" s="16" t="n">
        <v>1.30102999566398</v>
      </c>
      <c r="J2039" s="16" t="n">
        <v>0.450059304405503</v>
      </c>
      <c r="K2039" s="16" t="n">
        <v>0.665604198668715</v>
      </c>
      <c r="L2039" s="16" t="n">
        <v>0.668676395289299</v>
      </c>
    </row>
    <row r="2040" customFormat="false" ht="15" hidden="false" customHeight="false" outlineLevel="0" collapsed="false">
      <c r="A2040" s="17" t="n">
        <v>2435</v>
      </c>
      <c r="B2040" s="16" t="n">
        <v>0.0878731567885667</v>
      </c>
      <c r="C2040" s="16" t="n">
        <v>0.111817375294143</v>
      </c>
      <c r="D2040" s="16" t="n">
        <v>1</v>
      </c>
      <c r="E2040" s="17" t="n">
        <v>100</v>
      </c>
      <c r="F2040" s="17" t="n">
        <v>14.8363940698589</v>
      </c>
      <c r="G2040" s="17" t="n">
        <v>14.1795490084709</v>
      </c>
      <c r="H2040" s="16" t="n">
        <v>1.57500877602906</v>
      </c>
      <c r="I2040" s="16" t="n">
        <v>1.30102999566398</v>
      </c>
      <c r="J2040" s="16" t="n">
        <v>0.710609938329922</v>
      </c>
      <c r="K2040" s="16" t="n">
        <v>0.665616999487967</v>
      </c>
      <c r="L2040" s="16" t="n">
        <v>0.666269841269841</v>
      </c>
    </row>
    <row r="2041" customFormat="false" ht="15" hidden="false" customHeight="false" outlineLevel="0" collapsed="false">
      <c r="A2041" s="17" t="n">
        <v>2436</v>
      </c>
      <c r="B2041" s="16" t="n">
        <v>0.0875317534461381</v>
      </c>
      <c r="C2041" s="16" t="n">
        <v>0.111382770123741</v>
      </c>
      <c r="D2041" s="16" t="n">
        <v>1</v>
      </c>
      <c r="E2041" s="17" t="n">
        <v>100</v>
      </c>
      <c r="F2041" s="17" t="n">
        <v>14.8272471832763</v>
      </c>
      <c r="G2041" s="17" t="n">
        <v>14.1724522026128</v>
      </c>
      <c r="H2041" s="16" t="n">
        <v>1.57254784635549</v>
      </c>
      <c r="I2041" s="16" t="n">
        <v>1.30102999566398</v>
      </c>
      <c r="J2041" s="16" t="n">
        <v>0.257146130989209</v>
      </c>
      <c r="K2041" s="16" t="n">
        <v>0.6655273937532</v>
      </c>
      <c r="L2041" s="16" t="n">
        <v>0.665450588837686</v>
      </c>
    </row>
    <row r="2042" customFormat="false" ht="15" hidden="false" customHeight="false" outlineLevel="0" collapsed="false">
      <c r="A2042" s="17" t="n">
        <v>2437</v>
      </c>
      <c r="B2042" s="16" t="n">
        <v>0.0872116954258037</v>
      </c>
      <c r="C2042" s="16" t="n">
        <v>0.1109567109916</v>
      </c>
      <c r="D2042" s="16" t="n">
        <v>1</v>
      </c>
      <c r="E2042" s="17" t="n">
        <v>100</v>
      </c>
      <c r="F2042" s="17" t="n">
        <v>14.80154628086</v>
      </c>
      <c r="G2042" s="17" t="n">
        <v>14.1512180863898</v>
      </c>
      <c r="H2042" s="16" t="n">
        <v>1.5699932344105</v>
      </c>
      <c r="I2042" s="16" t="n">
        <v>1.30102999566398</v>
      </c>
      <c r="J2042" s="16" t="n">
        <v>0.538451564990496</v>
      </c>
      <c r="K2042" s="16" t="n">
        <v>0.665488991295443</v>
      </c>
      <c r="L2042" s="16" t="n">
        <v>0.664823348694317</v>
      </c>
    </row>
    <row r="2043" customFormat="false" ht="15" hidden="false" customHeight="false" outlineLevel="0" collapsed="false">
      <c r="A2043" s="17" t="n">
        <v>2438</v>
      </c>
      <c r="B2043" s="16" t="n">
        <v>0.0868891448019043</v>
      </c>
      <c r="C2043" s="16" t="n">
        <v>0.110518902414028</v>
      </c>
      <c r="D2043" s="16" t="n">
        <v>1</v>
      </c>
      <c r="E2043" s="17" t="n">
        <v>100</v>
      </c>
      <c r="F2043" s="17" t="n">
        <v>14.7625754571136</v>
      </c>
      <c r="G2043" s="17" t="n">
        <v>14.1177563574281</v>
      </c>
      <c r="H2043" s="16" t="n">
        <v>1.56534359941769</v>
      </c>
      <c r="I2043" s="16" t="n">
        <v>1.30102999566398</v>
      </c>
      <c r="J2043" s="16" t="n">
        <v>0.536583705037798</v>
      </c>
      <c r="K2043" s="16" t="n">
        <v>0.665514592933948</v>
      </c>
      <c r="L2043" s="16" t="n">
        <v>0.664912954429084</v>
      </c>
    </row>
    <row r="2044" customFormat="false" ht="15" hidden="false" customHeight="false" outlineLevel="0" collapsed="false">
      <c r="A2044" s="17" t="n">
        <v>2439</v>
      </c>
      <c r="B2044" s="16" t="n">
        <v>0.0865558749803948</v>
      </c>
      <c r="C2044" s="16" t="n">
        <v>0.110096442807586</v>
      </c>
      <c r="D2044" s="16" t="n">
        <v>1</v>
      </c>
      <c r="E2044" s="17" t="n">
        <v>100</v>
      </c>
      <c r="F2044" s="17" t="n">
        <v>14.7625916377601</v>
      </c>
      <c r="G2044" s="17" t="n">
        <v>14.1177563574281</v>
      </c>
      <c r="H2044" s="16" t="n">
        <v>1.56262718972687</v>
      </c>
      <c r="I2044" s="16" t="n">
        <v>1.30102999566398</v>
      </c>
      <c r="J2044" s="16" t="n">
        <v>0.496654909070805</v>
      </c>
      <c r="K2044" s="16" t="n">
        <v>0.665424987199181</v>
      </c>
      <c r="L2044" s="16" t="n">
        <v>0.666218637992832</v>
      </c>
    </row>
    <row r="2045" customFormat="false" ht="15" hidden="false" customHeight="false" outlineLevel="0" collapsed="false">
      <c r="A2045" s="17" t="n">
        <v>2440</v>
      </c>
      <c r="B2045" s="16" t="n">
        <v>0.086242425891142</v>
      </c>
      <c r="C2045" s="16" t="n">
        <v>0.109692346827397</v>
      </c>
      <c r="D2045" s="16" t="n">
        <v>1</v>
      </c>
      <c r="E2045" s="17" t="n">
        <v>100</v>
      </c>
      <c r="F2045" s="17" t="n">
        <v>14.754467438057</v>
      </c>
      <c r="G2045" s="17" t="n">
        <v>14.1114692822631</v>
      </c>
      <c r="H2045" s="16" t="n">
        <v>1.55974616477077</v>
      </c>
      <c r="I2045" s="16" t="n">
        <v>1.30102999566398</v>
      </c>
      <c r="J2045" s="16" t="n">
        <v>0.39533854347154</v>
      </c>
      <c r="K2045" s="16" t="n">
        <v>0.665181771633385</v>
      </c>
      <c r="L2045" s="16" t="n">
        <v>0.669265232974911</v>
      </c>
    </row>
    <row r="2046" customFormat="false" ht="15" hidden="false" customHeight="false" outlineLevel="0" collapsed="false">
      <c r="A2046" s="17" t="n">
        <v>2441</v>
      </c>
      <c r="B2046" s="16" t="n">
        <v>0.0859259223595025</v>
      </c>
      <c r="C2046" s="16" t="n">
        <v>0.109278422179482</v>
      </c>
      <c r="D2046" s="16" t="n">
        <v>1</v>
      </c>
      <c r="E2046" s="17" t="n">
        <v>100</v>
      </c>
      <c r="F2046" s="17" t="n">
        <v>14.7353873237475</v>
      </c>
      <c r="G2046" s="17" t="n">
        <v>14.0932967847561</v>
      </c>
      <c r="H2046" s="16" t="n">
        <v>1.55672428765043</v>
      </c>
      <c r="I2046" s="16" t="n">
        <v>1.30102999566398</v>
      </c>
      <c r="J2046" s="16" t="n">
        <v>0.75153440045774</v>
      </c>
      <c r="K2046" s="16" t="n">
        <v>0.664746543778802</v>
      </c>
      <c r="L2046" s="16" t="n">
        <v>0.673412698412699</v>
      </c>
    </row>
    <row r="2047" customFormat="false" ht="15" hidden="false" customHeight="false" outlineLevel="0" collapsed="false">
      <c r="A2047" s="17" t="n">
        <v>2442</v>
      </c>
      <c r="B2047" s="16" t="n">
        <v>0.0856167904973503</v>
      </c>
      <c r="C2047" s="16" t="n">
        <v>0.108878301672878</v>
      </c>
      <c r="D2047" s="16" t="n">
        <v>1</v>
      </c>
      <c r="E2047" s="17" t="n">
        <v>100</v>
      </c>
      <c r="F2047" s="17" t="n">
        <v>14.7307809981711</v>
      </c>
      <c r="G2047" s="17" t="n">
        <v>14.091401984004</v>
      </c>
      <c r="H2047" s="16" t="n">
        <v>1.55402386705735</v>
      </c>
      <c r="I2047" s="16" t="n">
        <v>1.30102999566398</v>
      </c>
      <c r="J2047" s="16" t="n">
        <v>0.556734957783334</v>
      </c>
      <c r="K2047" s="16" t="n">
        <v>0.664554531490015</v>
      </c>
      <c r="L2047" s="16" t="n">
        <v>0.677304147465438</v>
      </c>
    </row>
    <row r="2048" customFormat="false" ht="15" hidden="false" customHeight="false" outlineLevel="0" collapsed="false">
      <c r="A2048" s="17" t="n">
        <v>2443</v>
      </c>
      <c r="B2048" s="16" t="n">
        <v>0.0853315787833361</v>
      </c>
      <c r="C2048" s="16" t="n">
        <v>0.108482468789143</v>
      </c>
      <c r="D2048" s="16" t="n">
        <v>1</v>
      </c>
      <c r="E2048" s="17" t="n">
        <v>100</v>
      </c>
      <c r="F2048" s="17" t="n">
        <v>14.6901042845334</v>
      </c>
      <c r="G2048" s="17" t="n">
        <v>14.0586704409083</v>
      </c>
      <c r="H2048" s="16" t="n">
        <v>1.55015339349827</v>
      </c>
      <c r="I2048" s="16" t="n">
        <v>1.30102999566398</v>
      </c>
      <c r="J2048" s="16" t="n">
        <v>0.532718070386026</v>
      </c>
      <c r="K2048" s="16" t="n">
        <v>0.664516129032258</v>
      </c>
      <c r="L2048" s="16" t="n">
        <v>0.681182795698925</v>
      </c>
    </row>
    <row r="2049" customFormat="false" ht="15" hidden="false" customHeight="false" outlineLevel="0" collapsed="false">
      <c r="A2049" s="17" t="n">
        <v>2444</v>
      </c>
      <c r="B2049" s="16" t="n">
        <v>0.0850341022310276</v>
      </c>
      <c r="C2049" s="16" t="n">
        <v>0.108094000990593</v>
      </c>
      <c r="D2049" s="16" t="n">
        <v>1</v>
      </c>
      <c r="E2049" s="17" t="n">
        <v>100</v>
      </c>
      <c r="F2049" s="17" t="n">
        <v>14.6643173903027</v>
      </c>
      <c r="G2049" s="17" t="n">
        <v>14.0364965368303</v>
      </c>
      <c r="H2049" s="16" t="n">
        <v>1.54693951212627</v>
      </c>
      <c r="I2049" s="16" t="n">
        <v>1.30102999566398</v>
      </c>
      <c r="J2049" s="16" t="n">
        <v>0.473901495843868</v>
      </c>
      <c r="K2049" s="16" t="n">
        <v>0.664375320020481</v>
      </c>
      <c r="L2049" s="16" t="n">
        <v>0.682667690732207</v>
      </c>
    </row>
    <row r="2050" customFormat="false" ht="15" hidden="false" customHeight="false" outlineLevel="0" collapsed="false">
      <c r="A2050" s="17" t="n">
        <v>2445</v>
      </c>
      <c r="B2050" s="16" t="n">
        <v>0.0847455344148098</v>
      </c>
      <c r="C2050" s="16" t="n">
        <v>0.107716571046941</v>
      </c>
      <c r="D2050" s="16" t="n">
        <v>1</v>
      </c>
      <c r="E2050" s="17" t="n">
        <v>100</v>
      </c>
      <c r="F2050" s="17" t="n">
        <v>14.6466759636496</v>
      </c>
      <c r="G2050" s="17" t="n">
        <v>14.020606299977</v>
      </c>
      <c r="H2050" s="16" t="n">
        <v>1.54443097623592</v>
      </c>
      <c r="I2050" s="16" t="n">
        <v>1.30102999566398</v>
      </c>
      <c r="J2050" s="16" t="n">
        <v>0.430570945322373</v>
      </c>
      <c r="K2050" s="16" t="n">
        <v>0.664080901177675</v>
      </c>
      <c r="L2050" s="16" t="n">
        <v>0.683717357910906</v>
      </c>
    </row>
    <row r="2051" customFormat="false" ht="15" hidden="false" customHeight="false" outlineLevel="0" collapsed="false">
      <c r="A2051" s="17" t="n">
        <v>2446</v>
      </c>
      <c r="B2051" s="16" t="n">
        <v>0.0844680102512477</v>
      </c>
      <c r="C2051" s="16" t="n">
        <v>0.107341661748867</v>
      </c>
      <c r="D2051" s="16" t="n">
        <v>1</v>
      </c>
      <c r="E2051" s="17" t="n">
        <v>100</v>
      </c>
      <c r="F2051" s="17" t="n">
        <v>14.6114541773121</v>
      </c>
      <c r="G2051" s="17" t="n">
        <v>13.9879981292422</v>
      </c>
      <c r="H2051" s="16" t="n">
        <v>1.53995981697456</v>
      </c>
      <c r="I2051" s="16" t="n">
        <v>1.30102999566398</v>
      </c>
      <c r="J2051" s="16" t="n">
        <v>0.627242662284566</v>
      </c>
      <c r="K2051" s="16" t="n">
        <v>0.663748079877112</v>
      </c>
      <c r="L2051" s="16" t="n">
        <v>0.686085509472606</v>
      </c>
    </row>
    <row r="2052" customFormat="false" ht="15" hidden="false" customHeight="false" outlineLevel="0" collapsed="false">
      <c r="A2052" s="17" t="n">
        <v>2447</v>
      </c>
      <c r="B2052" s="16" t="n">
        <v>0.0842047590644114</v>
      </c>
      <c r="C2052" s="16" t="n">
        <v>0.106978373049248</v>
      </c>
      <c r="D2052" s="16" t="n">
        <v>1</v>
      </c>
      <c r="E2052" s="17" t="n">
        <v>100</v>
      </c>
      <c r="F2052" s="17" t="n">
        <v>14.5674844835594</v>
      </c>
      <c r="G2052" s="17" t="n">
        <v>13.9509221434374</v>
      </c>
      <c r="H2052" s="16" t="n">
        <v>1.53440896026658</v>
      </c>
      <c r="I2052" s="16" t="n">
        <v>1.30102999566398</v>
      </c>
      <c r="J2052" s="16" t="n">
        <v>0.396051754400603</v>
      </c>
      <c r="K2052" s="16" t="n">
        <v>0.663428059395801</v>
      </c>
      <c r="L2052" s="16" t="n">
        <v>0.688300051203277</v>
      </c>
    </row>
    <row r="2053" customFormat="false" ht="15" hidden="false" customHeight="false" outlineLevel="0" collapsed="false">
      <c r="A2053" s="17" t="n">
        <v>2448</v>
      </c>
      <c r="B2053" s="16" t="n">
        <v>0.0839474951582296</v>
      </c>
      <c r="C2053" s="16" t="n">
        <v>0.106622069893825</v>
      </c>
      <c r="D2053" s="16" t="n">
        <v>1</v>
      </c>
      <c r="E2053" s="17" t="n">
        <v>100</v>
      </c>
      <c r="F2053" s="17" t="n">
        <v>14.5226986682286</v>
      </c>
      <c r="G2053" s="17" t="n">
        <v>13.9120798448638</v>
      </c>
      <c r="H2053" s="16" t="n">
        <v>1.53026767560094</v>
      </c>
      <c r="I2053" s="16" t="n">
        <v>1.30102999566398</v>
      </c>
      <c r="J2053" s="16" t="n">
        <v>0.497812080502328</v>
      </c>
      <c r="K2053" s="16" t="n">
        <v>0.663184843830005</v>
      </c>
      <c r="L2053" s="16" t="n">
        <v>0.69010496671787</v>
      </c>
    </row>
    <row r="2054" customFormat="false" ht="15" hidden="false" customHeight="false" outlineLevel="0" collapsed="false">
      <c r="A2054" s="17" t="n">
        <v>2449</v>
      </c>
      <c r="B2054" s="16" t="n">
        <v>0.0837043281053267</v>
      </c>
      <c r="C2054" s="16" t="n">
        <v>0.106274982199313</v>
      </c>
      <c r="D2054" s="16" t="n">
        <v>1</v>
      </c>
      <c r="E2054" s="17" t="n">
        <v>100</v>
      </c>
      <c r="F2054" s="17" t="n">
        <v>14.4611184756266</v>
      </c>
      <c r="G2054" s="17" t="n">
        <v>13.8580237102043</v>
      </c>
      <c r="H2054" s="16" t="n">
        <v>1.52451938335454</v>
      </c>
      <c r="I2054" s="16" t="n">
        <v>1.30102999566398</v>
      </c>
      <c r="J2054" s="16" t="n">
        <v>0.820291227199538</v>
      </c>
      <c r="K2054" s="16" t="n">
        <v>0.662724014336918</v>
      </c>
      <c r="L2054" s="16" t="n">
        <v>0.689836149513569</v>
      </c>
    </row>
    <row r="2055" customFormat="false" ht="15" hidden="false" customHeight="false" outlineLevel="0" collapsed="false">
      <c r="A2055" s="17" t="n">
        <v>2450</v>
      </c>
      <c r="B2055" s="16" t="n">
        <v>0.083448679289884</v>
      </c>
      <c r="C2055" s="16" t="n">
        <v>0.105930811839719</v>
      </c>
      <c r="D2055" s="16" t="n">
        <v>1</v>
      </c>
      <c r="E2055" s="17" t="n">
        <v>100</v>
      </c>
      <c r="F2055" s="17" t="n">
        <v>14.4236706261936</v>
      </c>
      <c r="G2055" s="17" t="n">
        <v>13.8238784963214</v>
      </c>
      <c r="H2055" s="16" t="n">
        <v>1.52142338819021</v>
      </c>
      <c r="I2055" s="16" t="n">
        <v>1.30102999566398</v>
      </c>
      <c r="J2055" s="16" t="n">
        <v>0.806209411840827</v>
      </c>
      <c r="K2055" s="16" t="n">
        <v>0.662339989759345</v>
      </c>
      <c r="L2055" s="16" t="n">
        <v>0.689247311827957</v>
      </c>
    </row>
    <row r="2056" customFormat="false" ht="15" hidden="false" customHeight="false" outlineLevel="0" collapsed="false">
      <c r="A2056" s="17" t="n">
        <v>2451</v>
      </c>
      <c r="B2056" s="16" t="n">
        <v>0.0831822634393734</v>
      </c>
      <c r="C2056" s="16" t="n">
        <v>0.105596902191399</v>
      </c>
      <c r="D2056" s="16" t="n">
        <v>1</v>
      </c>
      <c r="E2056" s="17" t="n">
        <v>100</v>
      </c>
      <c r="F2056" s="17" t="n">
        <v>14.4166793286052</v>
      </c>
      <c r="G2056" s="17" t="n">
        <v>13.8185291458001</v>
      </c>
      <c r="H2056" s="16" t="n">
        <v>1.51963603883504</v>
      </c>
      <c r="I2056" s="16" t="n">
        <v>1.30102999566398</v>
      </c>
      <c r="J2056" s="16" t="n">
        <v>0.768545954071789</v>
      </c>
      <c r="K2056" s="16" t="n">
        <v>0.661917562724014</v>
      </c>
      <c r="L2056" s="16" t="n">
        <v>0.688005632360471</v>
      </c>
    </row>
    <row r="2057" customFormat="false" ht="15" hidden="false" customHeight="false" outlineLevel="0" collapsed="false">
      <c r="A2057" s="17" t="n">
        <v>2452</v>
      </c>
      <c r="B2057" s="16" t="n">
        <v>0.0829345724944558</v>
      </c>
      <c r="C2057" s="16" t="n">
        <v>0.105255531447549</v>
      </c>
      <c r="D2057" s="16" t="n">
        <v>1</v>
      </c>
      <c r="E2057" s="17" t="n">
        <v>100</v>
      </c>
      <c r="F2057" s="17" t="n">
        <v>14.3806597370075</v>
      </c>
      <c r="G2057" s="17" t="n">
        <v>13.7849608936281</v>
      </c>
      <c r="H2057" s="16" t="n">
        <v>1.5160744015739</v>
      </c>
      <c r="I2057" s="16" t="n">
        <v>1.30102999566398</v>
      </c>
      <c r="J2057" s="16" t="n">
        <v>0.505267760493753</v>
      </c>
      <c r="K2057" s="16" t="n">
        <v>0.661533538146441</v>
      </c>
      <c r="L2057" s="16" t="n">
        <v>0.687135176651306</v>
      </c>
    </row>
    <row r="2058" customFormat="false" ht="15" hidden="false" customHeight="false" outlineLevel="0" collapsed="false">
      <c r="A2058" s="17" t="n">
        <v>2453</v>
      </c>
      <c r="B2058" s="16" t="n">
        <v>0.082692912114518</v>
      </c>
      <c r="C2058" s="16" t="n">
        <v>0.104907558347669</v>
      </c>
      <c r="D2058" s="16" t="n">
        <v>1</v>
      </c>
      <c r="E2058" s="17" t="n">
        <v>100</v>
      </c>
      <c r="F2058" s="17" t="n">
        <v>14.3343383960752</v>
      </c>
      <c r="G2058" s="17" t="n">
        <v>13.7451096087758</v>
      </c>
      <c r="H2058" s="16" t="n">
        <v>1.51087517020178</v>
      </c>
      <c r="I2058" s="16" t="n">
        <v>1.30102999566398</v>
      </c>
      <c r="J2058" s="16" t="n">
        <v>0.31681623680013</v>
      </c>
      <c r="K2058" s="16" t="n">
        <v>0.660906298003072</v>
      </c>
      <c r="L2058" s="16" t="n">
        <v>0.687647209421403</v>
      </c>
    </row>
    <row r="2059" customFormat="false" ht="15" hidden="false" customHeight="false" outlineLevel="0" collapsed="false">
      <c r="A2059" s="17" t="n">
        <v>2454</v>
      </c>
      <c r="B2059" s="16" t="n">
        <v>0.0824505983304883</v>
      </c>
      <c r="C2059" s="16" t="n">
        <v>0.104570190217947</v>
      </c>
      <c r="D2059" s="16" t="n">
        <v>1</v>
      </c>
      <c r="E2059" s="17" t="n">
        <v>100</v>
      </c>
      <c r="F2059" s="17" t="n">
        <v>14.2929106004026</v>
      </c>
      <c r="G2059" s="17" t="n">
        <v>13.7084718743301</v>
      </c>
      <c r="H2059" s="16" t="n">
        <v>1.50714728979158</v>
      </c>
      <c r="I2059" s="16" t="n">
        <v>1.30102999566398</v>
      </c>
      <c r="J2059" s="16" t="n">
        <v>0.875083323952994</v>
      </c>
      <c r="K2059" s="16" t="n">
        <v>0.660496671786994</v>
      </c>
      <c r="L2059" s="16" t="n">
        <v>0.688748079877112</v>
      </c>
    </row>
    <row r="2060" customFormat="false" ht="15" hidden="false" customHeight="false" outlineLevel="0" collapsed="false">
      <c r="A2060" s="17" t="n">
        <v>2455</v>
      </c>
      <c r="B2060" s="16" t="n">
        <v>0.0822259073870049</v>
      </c>
      <c r="C2060" s="16" t="n">
        <v>0.104246721446755</v>
      </c>
      <c r="D2060" s="16" t="n">
        <v>1</v>
      </c>
      <c r="E2060" s="17" t="n">
        <v>100</v>
      </c>
      <c r="F2060" s="17" t="n">
        <v>14.2379189543316</v>
      </c>
      <c r="G2060" s="17" t="n">
        <v>13.6582180332304</v>
      </c>
      <c r="H2060" s="16" t="n">
        <v>1.50245970296392</v>
      </c>
      <c r="I2060" s="16" t="n">
        <v>1.30102999566398</v>
      </c>
      <c r="J2060" s="16" t="n">
        <v>0.988168981374154</v>
      </c>
      <c r="K2060" s="16" t="n">
        <v>0.660343061955965</v>
      </c>
      <c r="L2060" s="16" t="n">
        <v>0.689029697900666</v>
      </c>
    </row>
    <row r="2061" customFormat="false" ht="15" hidden="false" customHeight="false" outlineLevel="0" collapsed="false">
      <c r="A2061" s="17" t="n">
        <v>2456</v>
      </c>
      <c r="B2061" s="16" t="n">
        <v>0.0819717501364057</v>
      </c>
      <c r="C2061" s="16" t="n">
        <v>0.103915242736618</v>
      </c>
      <c r="D2061" s="16" t="n">
        <v>1</v>
      </c>
      <c r="E2061" s="17" t="n">
        <v>100</v>
      </c>
      <c r="F2061" s="17" t="n">
        <v>14.2144322204504</v>
      </c>
      <c r="G2061" s="17" t="n">
        <v>13.6386403669821</v>
      </c>
      <c r="H2061" s="16" t="n">
        <v>1.50063693372662</v>
      </c>
      <c r="I2061" s="16" t="n">
        <v>1.30102999566398</v>
      </c>
      <c r="J2061" s="16" t="n">
        <v>0.464563840672529</v>
      </c>
      <c r="K2061" s="16" t="n">
        <v>0.660163850486431</v>
      </c>
      <c r="L2061" s="16" t="n">
        <v>0.688530465949821</v>
      </c>
    </row>
    <row r="2062" customFormat="false" ht="15" hidden="false" customHeight="false" outlineLevel="0" collapsed="false">
      <c r="A2062" s="17" t="n">
        <v>2457</v>
      </c>
      <c r="B2062" s="16" t="n">
        <v>0.081726852715725</v>
      </c>
      <c r="C2062" s="16" t="n">
        <v>0.103586716979982</v>
      </c>
      <c r="D2062" s="16" t="n">
        <v>1</v>
      </c>
      <c r="E2062" s="17" t="n">
        <v>100</v>
      </c>
      <c r="F2062" s="17" t="n">
        <v>14.1859549086356</v>
      </c>
      <c r="G2062" s="17" t="n">
        <v>13.6132651717987</v>
      </c>
      <c r="H2062" s="16" t="n">
        <v>1.49861808743891</v>
      </c>
      <c r="I2062" s="16" t="n">
        <v>1.30102999566398</v>
      </c>
      <c r="J2062" s="16" t="n">
        <v>0.394936750194787</v>
      </c>
      <c r="K2062" s="16" t="n">
        <v>0.659754224270353</v>
      </c>
      <c r="L2062" s="16" t="n">
        <v>0.690079365079365</v>
      </c>
    </row>
    <row r="2063" customFormat="false" ht="15" hidden="false" customHeight="false" outlineLevel="0" collapsed="false">
      <c r="A2063" s="17" t="n">
        <v>2458</v>
      </c>
      <c r="B2063" s="16" t="n">
        <v>0.0814543673029495</v>
      </c>
      <c r="C2063" s="16" t="n">
        <v>0.103246531028661</v>
      </c>
      <c r="D2063" s="16" t="n">
        <v>1</v>
      </c>
      <c r="E2063" s="17" t="n">
        <v>100</v>
      </c>
      <c r="F2063" s="17" t="n">
        <v>14.184037520652</v>
      </c>
      <c r="G2063" s="17" t="n">
        <v>13.6121198630974</v>
      </c>
      <c r="H2063" s="16" t="n">
        <v>1.4976457783954</v>
      </c>
      <c r="I2063" s="16" t="n">
        <v>1.30102999566398</v>
      </c>
      <c r="J2063" s="16" t="n">
        <v>0.312139065483154</v>
      </c>
      <c r="K2063" s="16" t="n">
        <v>0.659190988223246</v>
      </c>
      <c r="L2063" s="16" t="n">
        <v>0.689720942140297</v>
      </c>
    </row>
    <row r="2064" customFormat="false" ht="15" hidden="false" customHeight="false" outlineLevel="0" collapsed="false">
      <c r="A2064" s="17" t="n">
        <v>2459</v>
      </c>
      <c r="B2064" s="16" t="n">
        <v>0.0812069377788003</v>
      </c>
      <c r="C2064" s="16" t="n">
        <v>0.102887587345416</v>
      </c>
      <c r="D2064" s="16" t="n">
        <v>1</v>
      </c>
      <c r="E2064" s="17" t="n">
        <v>100</v>
      </c>
      <c r="F2064" s="17" t="n">
        <v>14.1292649100704</v>
      </c>
      <c r="G2064" s="17" t="n">
        <v>13.5627137133369</v>
      </c>
      <c r="H2064" s="16" t="n">
        <v>1.49272456523983</v>
      </c>
      <c r="I2064" s="16" t="n">
        <v>1.30102999566398</v>
      </c>
      <c r="J2064" s="16" t="n">
        <v>1.02938011833309</v>
      </c>
      <c r="K2064" s="16" t="n">
        <v>0.65889656938044</v>
      </c>
      <c r="L2064" s="16" t="n">
        <v>0.687557603686636</v>
      </c>
    </row>
    <row r="2065" customFormat="false" ht="15" hidden="false" customHeight="false" outlineLevel="0" collapsed="false">
      <c r="A2065" s="17" t="n">
        <v>2460</v>
      </c>
      <c r="B2065" s="16" t="n">
        <v>0.080964528260723</v>
      </c>
      <c r="C2065" s="16" t="n">
        <v>0.102532469979938</v>
      </c>
      <c r="D2065" s="16" t="n">
        <v>1</v>
      </c>
      <c r="E2065" s="17" t="n">
        <v>100</v>
      </c>
      <c r="F2065" s="17" t="n">
        <v>14.0710627706728</v>
      </c>
      <c r="G2065" s="17" t="n">
        <v>13.5105645566874</v>
      </c>
      <c r="H2065" s="16" t="n">
        <v>1.48671303932864</v>
      </c>
      <c r="I2065" s="16" t="n">
        <v>1.30102999566398</v>
      </c>
      <c r="J2065" s="16" t="n">
        <v>0.324071047833338</v>
      </c>
      <c r="K2065" s="16" t="n">
        <v>0.658550947260625</v>
      </c>
      <c r="L2065" s="16" t="n">
        <v>0.685880696364567</v>
      </c>
    </row>
    <row r="2066" customFormat="false" ht="15" hidden="false" customHeight="false" outlineLevel="0" collapsed="false">
      <c r="A2066" s="17" t="n">
        <v>2461</v>
      </c>
      <c r="B2066" s="16" t="n">
        <v>0.0806854693366895</v>
      </c>
      <c r="C2066" s="16" t="n">
        <v>0.102165357684416</v>
      </c>
      <c r="D2066" s="16" t="n">
        <v>1</v>
      </c>
      <c r="E2066" s="17" t="n">
        <v>100</v>
      </c>
      <c r="F2066" s="17" t="n">
        <v>14.0510229584613</v>
      </c>
      <c r="G2066" s="17" t="n">
        <v>13.4927730384457</v>
      </c>
      <c r="H2066" s="16" t="n">
        <v>1.48355973395058</v>
      </c>
      <c r="I2066" s="16" t="n">
        <v>1.30102999566398</v>
      </c>
      <c r="J2066" s="16" t="n">
        <v>0.271772149625857</v>
      </c>
      <c r="K2066" s="16" t="n">
        <v>0.658346134152586</v>
      </c>
      <c r="L2066" s="16" t="n">
        <v>0.683717357910906</v>
      </c>
    </row>
    <row r="2067" customFormat="false" ht="15" hidden="false" customHeight="false" outlineLevel="0" collapsed="false">
      <c r="A2067" s="17" t="n">
        <v>2462</v>
      </c>
      <c r="B2067" s="16" t="n">
        <v>0.0804128683216515</v>
      </c>
      <c r="C2067" s="16" t="n">
        <v>0.101790995439214</v>
      </c>
      <c r="D2067" s="16" t="n">
        <v>1</v>
      </c>
      <c r="E2067" s="17" t="n">
        <v>100</v>
      </c>
      <c r="F2067" s="17" t="n">
        <v>14.0206130808875</v>
      </c>
      <c r="G2067" s="17" t="n">
        <v>13.4645998755939</v>
      </c>
      <c r="H2067" s="16" t="n">
        <v>1.4795435882256</v>
      </c>
      <c r="I2067" s="16" t="n">
        <v>1.30102999566398</v>
      </c>
      <c r="J2067" s="16" t="n">
        <v>0.579433828125247</v>
      </c>
      <c r="K2067" s="16" t="n">
        <v>0.658269329237071</v>
      </c>
      <c r="L2067" s="16" t="n">
        <v>0.681182795698925</v>
      </c>
    </row>
    <row r="2068" customFormat="false" ht="15" hidden="false" customHeight="false" outlineLevel="0" collapsed="false">
      <c r="A2068" s="17" t="n">
        <v>2463</v>
      </c>
      <c r="B2068" s="16" t="n">
        <v>0.0801267570387277</v>
      </c>
      <c r="C2068" s="16" t="n">
        <v>0.101412047589979</v>
      </c>
      <c r="D2068" s="16" t="n">
        <v>1</v>
      </c>
      <c r="E2068" s="17" t="n">
        <v>100</v>
      </c>
      <c r="F2068" s="17" t="n">
        <v>14.014222858256</v>
      </c>
      <c r="G2068" s="17" t="n">
        <v>13.4596944218681</v>
      </c>
      <c r="H2068" s="16" t="n">
        <v>1.47693293888826</v>
      </c>
      <c r="I2068" s="16" t="n">
        <v>1.30102999566398</v>
      </c>
      <c r="J2068" s="16" t="n">
        <v>0.67922068375796</v>
      </c>
      <c r="K2068" s="16" t="n">
        <v>0.658179723502304</v>
      </c>
      <c r="L2068" s="16" t="n">
        <v>0.679467485919099</v>
      </c>
    </row>
    <row r="2069" customFormat="false" ht="15" hidden="false" customHeight="false" outlineLevel="0" collapsed="false">
      <c r="A2069" s="17" t="n">
        <v>2464</v>
      </c>
      <c r="B2069" s="16" t="n">
        <v>0.0798472882440639</v>
      </c>
      <c r="C2069" s="16" t="n">
        <v>0.10101622295596</v>
      </c>
      <c r="D2069" s="16" t="n">
        <v>1</v>
      </c>
      <c r="E2069" s="17" t="n">
        <v>100</v>
      </c>
      <c r="F2069" s="17" t="n">
        <v>13.9945674117083</v>
      </c>
      <c r="G2069" s="17" t="n">
        <v>13.4422566540895</v>
      </c>
      <c r="H2069" s="16" t="n">
        <v>1.47327706298903</v>
      </c>
      <c r="I2069" s="16" t="n">
        <v>1.30102999566398</v>
      </c>
      <c r="J2069" s="16" t="n">
        <v>0.914610920225605</v>
      </c>
      <c r="K2069" s="16" t="n">
        <v>0.657782898105479</v>
      </c>
      <c r="L2069" s="16" t="n">
        <v>0.676126472094214</v>
      </c>
    </row>
    <row r="2070" customFormat="false" ht="15" hidden="false" customHeight="false" outlineLevel="0" collapsed="false">
      <c r="A2070" s="17" t="n">
        <v>2465</v>
      </c>
      <c r="B2070" s="16" t="n">
        <v>0.0795770259426227</v>
      </c>
      <c r="C2070" s="16" t="n">
        <v>0.100628047670809</v>
      </c>
      <c r="D2070" s="16" t="n">
        <v>1</v>
      </c>
      <c r="E2070" s="17" t="n">
        <v>100</v>
      </c>
      <c r="F2070" s="17" t="n">
        <v>13.9679096018696</v>
      </c>
      <c r="G2070" s="17" t="n">
        <v>13.418294187753</v>
      </c>
      <c r="H2070" s="16" t="n">
        <v>1.46960435986594</v>
      </c>
      <c r="I2070" s="16" t="n">
        <v>1.30102999566398</v>
      </c>
      <c r="J2070" s="16" t="n">
        <v>0.53658453979953</v>
      </c>
      <c r="K2070" s="16" t="n">
        <v>0.657347670250896</v>
      </c>
      <c r="L2070" s="16" t="n">
        <v>0.671454173067076</v>
      </c>
    </row>
    <row r="2071" customFormat="false" ht="15" hidden="false" customHeight="false" outlineLevel="0" collapsed="false">
      <c r="A2071" s="17" t="n">
        <v>2466</v>
      </c>
      <c r="B2071" s="16" t="n">
        <v>0.0792891060016931</v>
      </c>
      <c r="C2071" s="16" t="n">
        <v>0.100231827855591</v>
      </c>
      <c r="D2071" s="16" t="n">
        <v>1</v>
      </c>
      <c r="E2071" s="17" t="n">
        <v>100</v>
      </c>
      <c r="F2071" s="17" t="n">
        <v>13.9384761433175</v>
      </c>
      <c r="G2071" s="17" t="n">
        <v>13.3949245629142</v>
      </c>
      <c r="H2071" s="16" t="n">
        <v>1.46613555233044</v>
      </c>
      <c r="I2071" s="16" t="n">
        <v>1.30102999566398</v>
      </c>
      <c r="J2071" s="16" t="n">
        <v>0.456466337381255</v>
      </c>
      <c r="K2071" s="16" t="n">
        <v>0.657232462877624</v>
      </c>
      <c r="L2071" s="16" t="n">
        <v>0.666973886328725</v>
      </c>
    </row>
    <row r="2072" customFormat="false" ht="15" hidden="false" customHeight="false" outlineLevel="0" collapsed="false">
      <c r="A2072" s="17" t="n">
        <v>2467</v>
      </c>
      <c r="B2072" s="16" t="n">
        <v>0.0790212182771592</v>
      </c>
      <c r="C2072" s="16" t="n">
        <v>0.0998322642438354</v>
      </c>
      <c r="D2072" s="16" t="n">
        <v>1</v>
      </c>
      <c r="E2072" s="17" t="n">
        <v>100</v>
      </c>
      <c r="F2072" s="17" t="n">
        <v>13.8811414862828</v>
      </c>
      <c r="G2072" s="17" t="n">
        <v>13.3454668560224</v>
      </c>
      <c r="H2072" s="16" t="n">
        <v>1.46017441476409</v>
      </c>
      <c r="I2072" s="16" t="n">
        <v>1.30102999566398</v>
      </c>
      <c r="J2072" s="16" t="n">
        <v>0.443462018226678</v>
      </c>
      <c r="K2072" s="16" t="n">
        <v>0.657206861239119</v>
      </c>
      <c r="L2072" s="16" t="n">
        <v>0.663824884792627</v>
      </c>
    </row>
    <row r="2073" customFormat="false" ht="15" hidden="false" customHeight="false" outlineLevel="0" collapsed="false">
      <c r="A2073" s="17" t="n">
        <v>2468</v>
      </c>
      <c r="B2073" s="16" t="n">
        <v>0.0787377884345395</v>
      </c>
      <c r="C2073" s="16" t="n">
        <v>0.0994499272216232</v>
      </c>
      <c r="D2073" s="16" t="n">
        <v>1</v>
      </c>
      <c r="E2073" s="17" t="n">
        <v>100</v>
      </c>
      <c r="F2073" s="17" t="n">
        <v>13.8611247664095</v>
      </c>
      <c r="G2073" s="17" t="n">
        <v>13.3325021173869</v>
      </c>
      <c r="H2073" s="16" t="n">
        <v>1.45846699026582</v>
      </c>
      <c r="I2073" s="16" t="n">
        <v>1.30102999566398</v>
      </c>
      <c r="J2073" s="16" t="n">
        <v>0.522119607721592</v>
      </c>
      <c r="K2073" s="16" t="n">
        <v>0.657078853046595</v>
      </c>
      <c r="L2073" s="16" t="n">
        <v>0.662724014336918</v>
      </c>
    </row>
    <row r="2074" customFormat="false" ht="15" hidden="false" customHeight="false" outlineLevel="0" collapsed="false">
      <c r="A2074" s="17" t="n">
        <v>2469</v>
      </c>
      <c r="B2074" s="16" t="n">
        <v>0.0784325363735358</v>
      </c>
      <c r="C2074" s="16" t="n">
        <v>0.0990619717886852</v>
      </c>
      <c r="D2074" s="16" t="n">
        <v>1</v>
      </c>
      <c r="E2074" s="17" t="n">
        <v>100</v>
      </c>
      <c r="F2074" s="17" t="n">
        <v>13.8621780161929</v>
      </c>
      <c r="G2074" s="17" t="n">
        <v>13.3325021173869</v>
      </c>
      <c r="H2074" s="16" t="n">
        <v>1.45720407907712</v>
      </c>
      <c r="I2074" s="16" t="n">
        <v>1.30102999566398</v>
      </c>
      <c r="J2074" s="16" t="n">
        <v>0.737063472138253</v>
      </c>
      <c r="K2074" s="16" t="n">
        <v>0.6571044546851</v>
      </c>
      <c r="L2074" s="16" t="n">
        <v>0.66047107014849</v>
      </c>
    </row>
    <row r="2075" customFormat="false" ht="15" hidden="false" customHeight="false" outlineLevel="0" collapsed="false">
      <c r="A2075" s="17" t="n">
        <v>2470</v>
      </c>
      <c r="B2075" s="16" t="n">
        <v>0.0781387192980638</v>
      </c>
      <c r="C2075" s="16" t="n">
        <v>0.0986707572074186</v>
      </c>
      <c r="D2075" s="16" t="n">
        <v>1</v>
      </c>
      <c r="E2075" s="17" t="n">
        <v>100</v>
      </c>
      <c r="F2075" s="17" t="n">
        <v>13.8610030546782</v>
      </c>
      <c r="G2075" s="17" t="n">
        <v>13.3325021173869</v>
      </c>
      <c r="H2075" s="16" t="n">
        <v>1.45448822349242</v>
      </c>
      <c r="I2075" s="16" t="n">
        <v>1.30102999566398</v>
      </c>
      <c r="J2075" s="16" t="n">
        <v>0.641461630678629</v>
      </c>
      <c r="K2075" s="16" t="n">
        <v>0.657168458781362</v>
      </c>
      <c r="L2075" s="16" t="n">
        <v>0.65857654889913</v>
      </c>
    </row>
    <row r="2076" customFormat="false" ht="15" hidden="false" customHeight="false" outlineLevel="0" collapsed="false">
      <c r="A2076" s="17" t="n">
        <v>2471</v>
      </c>
      <c r="B2076" s="16" t="n">
        <v>0.0778435722052578</v>
      </c>
      <c r="C2076" s="16" t="n">
        <v>0.0982829013839364</v>
      </c>
      <c r="D2076" s="16" t="n">
        <v>1</v>
      </c>
      <c r="E2076" s="17" t="n">
        <v>100</v>
      </c>
      <c r="F2076" s="17" t="n">
        <v>13.8604401231337</v>
      </c>
      <c r="G2076" s="17" t="n">
        <v>13.3325021173869</v>
      </c>
      <c r="H2076" s="16" t="n">
        <v>1.45215679274608</v>
      </c>
      <c r="I2076" s="16" t="n">
        <v>1.30102999566398</v>
      </c>
      <c r="J2076" s="16" t="n">
        <v>0.492747100149922</v>
      </c>
      <c r="K2076" s="16" t="n">
        <v>0.657360471070149</v>
      </c>
      <c r="L2076" s="16" t="n">
        <v>0.654992319508449</v>
      </c>
    </row>
    <row r="2077" customFormat="false" ht="15" hidden="false" customHeight="false" outlineLevel="0" collapsed="false">
      <c r="A2077" s="17" t="n">
        <v>2472</v>
      </c>
      <c r="B2077" s="16" t="n">
        <v>0.0775641071654502</v>
      </c>
      <c r="C2077" s="16" t="n">
        <v>0.0978963722565001</v>
      </c>
      <c r="D2077" s="16" t="n">
        <v>1</v>
      </c>
      <c r="E2077" s="17" t="n">
        <v>100</v>
      </c>
      <c r="F2077" s="17" t="n">
        <v>13.8347492945556</v>
      </c>
      <c r="G2077" s="17" t="n">
        <v>13.3144125000314</v>
      </c>
      <c r="H2077" s="16" t="n">
        <v>1.44939611995871</v>
      </c>
      <c r="I2077" s="16" t="n">
        <v>1.30102999566398</v>
      </c>
      <c r="J2077" s="16" t="n">
        <v>0.714754271492385</v>
      </c>
      <c r="K2077" s="16" t="n">
        <v>0.657194060419867</v>
      </c>
      <c r="L2077" s="16" t="n">
        <v>0.652201740911418</v>
      </c>
    </row>
    <row r="2078" customFormat="false" ht="15" hidden="false" customHeight="false" outlineLevel="0" collapsed="false">
      <c r="A2078" s="17" t="n">
        <v>2473</v>
      </c>
      <c r="B2078" s="16" t="n">
        <v>0.0773034166722071</v>
      </c>
      <c r="C2078" s="16" t="n">
        <v>0.0975224121804199</v>
      </c>
      <c r="D2078" s="16" t="n">
        <v>1</v>
      </c>
      <c r="E2078" s="17" t="n">
        <v>100</v>
      </c>
      <c r="F2078" s="17" t="n">
        <v>13.8017733044663</v>
      </c>
      <c r="G2078" s="17" t="n">
        <v>13.2868822801292</v>
      </c>
      <c r="H2078" s="16" t="n">
        <v>1.44635009938435</v>
      </c>
      <c r="I2078" s="16" t="n">
        <v>1.30102999566398</v>
      </c>
      <c r="J2078" s="16" t="n">
        <v>0.4414572595431</v>
      </c>
      <c r="K2078" s="16" t="n">
        <v>0.657334869431644</v>
      </c>
      <c r="L2078" s="16" t="n">
        <v>0.650601638504864</v>
      </c>
    </row>
    <row r="2079" customFormat="false" ht="15" hidden="false" customHeight="false" outlineLevel="0" collapsed="false">
      <c r="A2079" s="17" t="n">
        <v>2474</v>
      </c>
      <c r="B2079" s="16" t="n">
        <v>0.0770608194408909</v>
      </c>
      <c r="C2079" s="16" t="n">
        <v>0.0971513504883455</v>
      </c>
      <c r="D2079" s="16" t="n">
        <v>1</v>
      </c>
      <c r="E2079" s="17" t="n">
        <v>100</v>
      </c>
      <c r="F2079" s="17" t="n">
        <v>13.743614958625</v>
      </c>
      <c r="G2079" s="17" t="n">
        <v>13.2347698947872</v>
      </c>
      <c r="H2079" s="16" t="n">
        <v>1.44087272127287</v>
      </c>
      <c r="I2079" s="16" t="n">
        <v>1.30102999566398</v>
      </c>
      <c r="J2079" s="16" t="n">
        <v>0.672652577534864</v>
      </c>
      <c r="K2079" s="16" t="n">
        <v>0.65705325140809</v>
      </c>
      <c r="L2079" s="16" t="n">
        <v>0.650614439324117</v>
      </c>
    </row>
    <row r="2080" customFormat="false" ht="15" hidden="false" customHeight="false" outlineLevel="0" collapsed="false">
      <c r="A2080" s="17" t="n">
        <v>2475</v>
      </c>
      <c r="B2080" s="16" t="n">
        <v>0.0768091931702599</v>
      </c>
      <c r="C2080" s="16" t="n">
        <v>0.0967826608087747</v>
      </c>
      <c r="D2080" s="16" t="n">
        <v>1</v>
      </c>
      <c r="E2080" s="17" t="n">
        <v>100</v>
      </c>
      <c r="F2080" s="17" t="n">
        <v>13.6980566153668</v>
      </c>
      <c r="G2080" s="17" t="n">
        <v>13.1958320224465</v>
      </c>
      <c r="H2080" s="16" t="n">
        <v>1.43911890935006</v>
      </c>
      <c r="I2080" s="16" t="n">
        <v>1.30102999566398</v>
      </c>
      <c r="J2080" s="16" t="n">
        <v>0.510580724536391</v>
      </c>
      <c r="K2080" s="16" t="n">
        <v>0.656886840757809</v>
      </c>
      <c r="L2080" s="16" t="n">
        <v>0.655069124423963</v>
      </c>
    </row>
    <row r="2081" customFormat="false" ht="15" hidden="false" customHeight="false" outlineLevel="0" collapsed="false">
      <c r="A2081" s="17" t="n">
        <v>2476</v>
      </c>
      <c r="B2081" s="16" t="n">
        <v>0.0765339536148877</v>
      </c>
      <c r="C2081" s="16" t="n">
        <v>0.0964322395682816</v>
      </c>
      <c r="D2081" s="16" t="n">
        <v>1</v>
      </c>
      <c r="E2081" s="17" t="n">
        <v>100</v>
      </c>
      <c r="F2081" s="17" t="n">
        <v>13.7085809687244</v>
      </c>
      <c r="G2081" s="17" t="n">
        <v>13.2050403309125</v>
      </c>
      <c r="H2081" s="16" t="n">
        <v>1.43682232641465</v>
      </c>
      <c r="I2081" s="16" t="n">
        <v>1.30102999566398</v>
      </c>
      <c r="J2081" s="16" t="n">
        <v>0.489027545837514</v>
      </c>
      <c r="K2081" s="16" t="n">
        <v>0.656669226830517</v>
      </c>
      <c r="L2081" s="16" t="n">
        <v>0.659306195596518</v>
      </c>
    </row>
    <row r="2082" customFormat="false" ht="15" hidden="false" customHeight="false" outlineLevel="0" collapsed="false">
      <c r="A2082" s="17" t="n">
        <v>2477</v>
      </c>
      <c r="B2082" s="16" t="n">
        <v>0.076256193575405</v>
      </c>
      <c r="C2082" s="16" t="n">
        <v>0.096080675252503</v>
      </c>
      <c r="D2082" s="16" t="n">
        <v>1</v>
      </c>
      <c r="E2082" s="17" t="n">
        <v>100</v>
      </c>
      <c r="F2082" s="17" t="n">
        <v>13.7236953467613</v>
      </c>
      <c r="G2082" s="17" t="n">
        <v>13.218173133731</v>
      </c>
      <c r="H2082" s="16" t="n">
        <v>1.43398425840089</v>
      </c>
      <c r="I2082" s="16" t="n">
        <v>1.30102999566398</v>
      </c>
      <c r="J2082" s="16" t="n">
        <v>0.322065639278515</v>
      </c>
      <c r="K2082" s="16" t="n">
        <v>0.656733230926779</v>
      </c>
      <c r="L2082" s="16" t="n">
        <v>0.662032770097286</v>
      </c>
    </row>
    <row r="2083" customFormat="false" ht="15" hidden="false" customHeight="false" outlineLevel="0" collapsed="false">
      <c r="A2083" s="17" t="n">
        <v>2478</v>
      </c>
      <c r="B2083" s="16" t="n">
        <v>0.0759836817899394</v>
      </c>
      <c r="C2083" s="16" t="n">
        <v>0.0957337199139499</v>
      </c>
      <c r="D2083" s="16" t="n">
        <v>1</v>
      </c>
      <c r="E2083" s="17" t="n">
        <v>100</v>
      </c>
      <c r="F2083" s="17" t="n">
        <v>13.7288406670732</v>
      </c>
      <c r="G2083" s="17" t="n">
        <v>13.2219923629916</v>
      </c>
      <c r="H2083" s="16" t="n">
        <v>1.43268166554828</v>
      </c>
      <c r="I2083" s="16" t="n">
        <v>1.30102999566398</v>
      </c>
      <c r="J2083" s="16" t="n">
        <v>0.307592881053894</v>
      </c>
      <c r="K2083" s="16" t="n">
        <v>0.656669226830517</v>
      </c>
      <c r="L2083" s="16" t="n">
        <v>0.665168970814132</v>
      </c>
    </row>
    <row r="2084" customFormat="false" ht="15" hidden="false" customHeight="false" outlineLevel="0" collapsed="false">
      <c r="A2084" s="17" t="n">
        <v>2479</v>
      </c>
      <c r="B2084" s="16" t="n">
        <v>0.0757436185247368</v>
      </c>
      <c r="C2084" s="16" t="n">
        <v>0.0954046095390954</v>
      </c>
      <c r="D2084" s="16" t="n">
        <v>1</v>
      </c>
      <c r="E2084" s="17" t="n">
        <v>100</v>
      </c>
      <c r="F2084" s="17" t="n">
        <v>13.7161563226548</v>
      </c>
      <c r="G2084" s="17" t="n">
        <v>13.2112956398086</v>
      </c>
      <c r="H2084" s="16" t="n">
        <v>1.42929142219989</v>
      </c>
      <c r="I2084" s="16" t="n">
        <v>1.30102999566398</v>
      </c>
      <c r="J2084" s="16" t="n">
        <v>0.49826018750053</v>
      </c>
      <c r="K2084" s="16" t="n">
        <v>0.65663082437276</v>
      </c>
      <c r="L2084" s="16" t="n">
        <v>0.666871479774706</v>
      </c>
    </row>
    <row r="2085" customFormat="false" ht="15" hidden="false" customHeight="false" outlineLevel="0" collapsed="false">
      <c r="A2085" s="17" t="n">
        <v>2480</v>
      </c>
      <c r="B2085" s="16" t="n">
        <v>0.0755314351251674</v>
      </c>
      <c r="C2085" s="16" t="n">
        <v>0.0950863282767034</v>
      </c>
      <c r="D2085" s="16" t="n">
        <v>1</v>
      </c>
      <c r="E2085" s="17" t="n">
        <v>100</v>
      </c>
      <c r="F2085" s="17" t="n">
        <v>13.6736865022315</v>
      </c>
      <c r="G2085" s="17" t="n">
        <v>13.1734285291936</v>
      </c>
      <c r="H2085" s="16" t="n">
        <v>1.42554870571475</v>
      </c>
      <c r="I2085" s="16" t="n">
        <v>1.30102999566398</v>
      </c>
      <c r="J2085" s="16" t="n">
        <v>0.379517561011613</v>
      </c>
      <c r="K2085" s="16" t="n">
        <v>0.656554019457245</v>
      </c>
      <c r="L2085" s="16" t="n">
        <v>0.667242703533026</v>
      </c>
    </row>
    <row r="2086" customFormat="false" ht="15" hidden="false" customHeight="false" outlineLevel="0" collapsed="false">
      <c r="A2086" s="17" t="n">
        <v>2481</v>
      </c>
      <c r="B2086" s="16" t="n">
        <v>0.075326399936799</v>
      </c>
      <c r="C2086" s="16" t="n">
        <v>0.0947718365177993</v>
      </c>
      <c r="D2086" s="16" t="n">
        <v>1</v>
      </c>
      <c r="E2086" s="17" t="n">
        <v>100</v>
      </c>
      <c r="F2086" s="17" t="n">
        <v>13.6053237743622</v>
      </c>
      <c r="G2086" s="17" t="n">
        <v>13.1109127861802</v>
      </c>
      <c r="H2086" s="16" t="n">
        <v>1.4218950783319</v>
      </c>
      <c r="I2086" s="16" t="n">
        <v>1.30102999566398</v>
      </c>
      <c r="J2086" s="16" t="n">
        <v>0.813535865458854</v>
      </c>
      <c r="K2086" s="16" t="n">
        <v>0.656349206349206</v>
      </c>
      <c r="L2086" s="16" t="n">
        <v>0.666090629800307</v>
      </c>
    </row>
    <row r="2087" customFormat="false" ht="15" hidden="false" customHeight="false" outlineLevel="0" collapsed="false">
      <c r="A2087" s="17" t="n">
        <v>2482</v>
      </c>
      <c r="B2087" s="16" t="n">
        <v>0.0751428782999043</v>
      </c>
      <c r="C2087" s="16" t="n">
        <v>0.0944694483111943</v>
      </c>
      <c r="D2087" s="16" t="n">
        <v>1</v>
      </c>
      <c r="E2087" s="17" t="n">
        <v>100</v>
      </c>
      <c r="F2087" s="17" t="n">
        <v>13.5343341952414</v>
      </c>
      <c r="G2087" s="17" t="n">
        <v>13.0469642445555</v>
      </c>
      <c r="H2087" s="16" t="n">
        <v>1.41621773715833</v>
      </c>
      <c r="I2087" s="16" t="n">
        <v>1.30102999566398</v>
      </c>
      <c r="J2087" s="16" t="n">
        <v>0.588494453038143</v>
      </c>
      <c r="K2087" s="16" t="n">
        <v>0.655913978494624</v>
      </c>
      <c r="L2087" s="16" t="n">
        <v>0.664592933947773</v>
      </c>
    </row>
    <row r="2088" customFormat="false" ht="15" hidden="false" customHeight="false" outlineLevel="0" collapsed="false">
      <c r="A2088" s="17" t="n">
        <v>2483</v>
      </c>
      <c r="B2088" s="16" t="n">
        <v>0.0749421425991588</v>
      </c>
      <c r="C2088" s="16" t="n">
        <v>0.0941888331225322</v>
      </c>
      <c r="D2088" s="16" t="n">
        <v>1</v>
      </c>
      <c r="E2088" s="17" t="n">
        <v>100</v>
      </c>
      <c r="F2088" s="17" t="n">
        <v>13.5104131725313</v>
      </c>
      <c r="G2088" s="17" t="n">
        <v>13.0249438571849</v>
      </c>
      <c r="H2088" s="16" t="n">
        <v>1.41322334761515</v>
      </c>
      <c r="I2088" s="16" t="n">
        <v>1.30102999566398</v>
      </c>
      <c r="J2088" s="16" t="n">
        <v>0.520589361812022</v>
      </c>
      <c r="K2088" s="16" t="n">
        <v>0.65568356374808</v>
      </c>
      <c r="L2088" s="16" t="n">
        <v>0.663376856118792</v>
      </c>
    </row>
    <row r="2089" customFormat="false" ht="15" hidden="false" customHeight="false" outlineLevel="0" collapsed="false">
      <c r="A2089" s="17" t="n">
        <v>2484</v>
      </c>
      <c r="B2089" s="16" t="n">
        <v>0.0747171838191294</v>
      </c>
      <c r="C2089" s="16" t="n">
        <v>0.0939127149901563</v>
      </c>
      <c r="D2089" s="16" t="n">
        <v>1</v>
      </c>
      <c r="E2089" s="17" t="n">
        <v>100</v>
      </c>
      <c r="F2089" s="17" t="n">
        <v>13.5178274392579</v>
      </c>
      <c r="G2089" s="17" t="n">
        <v>13.0317255025587</v>
      </c>
      <c r="H2089" s="16" t="n">
        <v>1.41303693815031</v>
      </c>
      <c r="I2089" s="16" t="n">
        <v>1.30102999566398</v>
      </c>
      <c r="J2089" s="16" t="n">
        <v>0.64529290402558</v>
      </c>
      <c r="K2089" s="16" t="n">
        <v>0.655491551459293</v>
      </c>
      <c r="L2089" s="16" t="n">
        <v>0.659959037378392</v>
      </c>
    </row>
    <row r="2090" customFormat="false" ht="15" hidden="false" customHeight="false" outlineLevel="0" collapsed="false">
      <c r="A2090" s="17" t="n">
        <v>2485</v>
      </c>
      <c r="B2090" s="16" t="n">
        <v>0.0745279492426013</v>
      </c>
      <c r="C2090" s="16" t="n">
        <v>0.0936286598744412</v>
      </c>
      <c r="D2090" s="16" t="n">
        <v>1</v>
      </c>
      <c r="E2090" s="17" t="n">
        <v>100</v>
      </c>
      <c r="F2090" s="17" t="n">
        <v>13.4791387874812</v>
      </c>
      <c r="G2090" s="17" t="n">
        <v>12.9981769460151</v>
      </c>
      <c r="H2090" s="16" t="n">
        <v>1.41010920969456</v>
      </c>
      <c r="I2090" s="16" t="n">
        <v>1.30102999566398</v>
      </c>
      <c r="J2090" s="16" t="n">
        <v>0.558053368514049</v>
      </c>
      <c r="K2090" s="16" t="n">
        <v>0.655465949820789</v>
      </c>
      <c r="L2090" s="16" t="n">
        <v>0.655696364567332</v>
      </c>
    </row>
    <row r="2091" customFormat="false" ht="15" hidden="false" customHeight="false" outlineLevel="0" collapsed="false">
      <c r="A2091" s="17" t="n">
        <v>2486</v>
      </c>
      <c r="B2091" s="16" t="n">
        <v>0.0743331596964882</v>
      </c>
      <c r="C2091" s="16" t="n">
        <v>0.0933514350003773</v>
      </c>
      <c r="D2091" s="16" t="n">
        <v>1</v>
      </c>
      <c r="E2091" s="17" t="n">
        <v>100</v>
      </c>
      <c r="F2091" s="17" t="n">
        <v>13.4544398119782</v>
      </c>
      <c r="G2091" s="17" t="n">
        <v>12.9764909353179</v>
      </c>
      <c r="H2091" s="16" t="n">
        <v>1.40729305985363</v>
      </c>
      <c r="I2091" s="16" t="n">
        <v>1.30102999566398</v>
      </c>
      <c r="J2091" s="16" t="n">
        <v>0.515161423708309</v>
      </c>
      <c r="K2091" s="16" t="n">
        <v>0.655517153097798</v>
      </c>
      <c r="L2091" s="16" t="n">
        <v>0.64852790578597</v>
      </c>
    </row>
    <row r="2092" customFormat="false" ht="15" hidden="false" customHeight="false" outlineLevel="0" collapsed="false">
      <c r="A2092" s="17" t="n">
        <v>2487</v>
      </c>
      <c r="B2092" s="16" t="n">
        <v>0.0741240374507412</v>
      </c>
      <c r="C2092" s="16" t="n">
        <v>0.0930921252997172</v>
      </c>
      <c r="D2092" s="16" t="n">
        <v>1</v>
      </c>
      <c r="E2092" s="17" t="n">
        <v>100</v>
      </c>
      <c r="F2092" s="17" t="n">
        <v>13.4792414488291</v>
      </c>
      <c r="G2092" s="17" t="n">
        <v>12.9981769460151</v>
      </c>
      <c r="H2092" s="16" t="n">
        <v>1.4067647138105</v>
      </c>
      <c r="I2092" s="16" t="n">
        <v>1.30102999566398</v>
      </c>
      <c r="J2092" s="16" t="n">
        <v>0.500849509707974</v>
      </c>
      <c r="K2092" s="16" t="n">
        <v>0.655606758832565</v>
      </c>
      <c r="L2092" s="16" t="n">
        <v>0.638517665130568</v>
      </c>
    </row>
    <row r="2093" customFormat="false" ht="15" hidden="false" customHeight="false" outlineLevel="0" collapsed="false">
      <c r="A2093" s="17" t="n">
        <v>2488</v>
      </c>
      <c r="B2093" s="16" t="n">
        <v>0.0739386379423123</v>
      </c>
      <c r="C2093" s="16" t="n">
        <v>0.0928257100464356</v>
      </c>
      <c r="D2093" s="16" t="n">
        <v>1</v>
      </c>
      <c r="E2093" s="17" t="n">
        <v>100</v>
      </c>
      <c r="F2093" s="17" t="n">
        <v>13.4642283975033</v>
      </c>
      <c r="G2093" s="17" t="n">
        <v>12.9844115847079</v>
      </c>
      <c r="H2093" s="16" t="n">
        <v>1.40414930680216</v>
      </c>
      <c r="I2093" s="16" t="n">
        <v>1.30102999566398</v>
      </c>
      <c r="J2093" s="16" t="n">
        <v>0.512779809363132</v>
      </c>
      <c r="K2093" s="16" t="n">
        <v>0.655670762928827</v>
      </c>
      <c r="L2093" s="16" t="n">
        <v>0.627342549923195</v>
      </c>
    </row>
    <row r="2094" customFormat="false" ht="15" hidden="false" customHeight="false" outlineLevel="0" collapsed="false">
      <c r="A2094" s="17" t="n">
        <v>2489</v>
      </c>
      <c r="B2094" s="16" t="n">
        <v>0.0737492498601713</v>
      </c>
      <c r="C2094" s="16" t="n">
        <v>0.0925655564894119</v>
      </c>
      <c r="D2094" s="16" t="n">
        <v>1</v>
      </c>
      <c r="E2094" s="17" t="n">
        <v>100</v>
      </c>
      <c r="F2094" s="17" t="n">
        <v>13.4428729229473</v>
      </c>
      <c r="G2094" s="17" t="n">
        <v>12.9667839826711</v>
      </c>
      <c r="H2094" s="16" t="n">
        <v>1.40180432744969</v>
      </c>
      <c r="I2094" s="16" t="n">
        <v>1.30102999566398</v>
      </c>
      <c r="J2094" s="16" t="n">
        <v>0.817386090485421</v>
      </c>
      <c r="K2094" s="16" t="n">
        <v>0.655555555555556</v>
      </c>
      <c r="L2094" s="16" t="n">
        <v>0.617460317460318</v>
      </c>
    </row>
    <row r="2095" customFormat="false" ht="15" hidden="false" customHeight="false" outlineLevel="0" collapsed="false">
      <c r="A2095" s="17" t="n">
        <v>2490</v>
      </c>
      <c r="B2095" s="16" t="n">
        <v>0.0735513294145228</v>
      </c>
      <c r="C2095" s="16" t="n">
        <v>0.0923320639097402</v>
      </c>
      <c r="D2095" s="16" t="n">
        <v>1</v>
      </c>
      <c r="E2095" s="17" t="n">
        <v>100</v>
      </c>
      <c r="F2095" s="17" t="n">
        <v>13.4607318119381</v>
      </c>
      <c r="G2095" s="17" t="n">
        <v>12.9821611821553</v>
      </c>
      <c r="H2095" s="16" t="n">
        <v>1.40178010714148</v>
      </c>
      <c r="I2095" s="16" t="n">
        <v>1.30102999566398</v>
      </c>
      <c r="J2095" s="16" t="n">
        <v>0.814750126949922</v>
      </c>
      <c r="K2095" s="16" t="n">
        <v>0.655542754736303</v>
      </c>
      <c r="L2095" s="16" t="n">
        <v>0.611904761904762</v>
      </c>
    </row>
    <row r="2096" customFormat="false" ht="15" hidden="false" customHeight="false" outlineLevel="0" collapsed="false">
      <c r="A2096" s="17" t="n">
        <v>2491</v>
      </c>
      <c r="B2096" s="16" t="n">
        <v>0.0733654205465601</v>
      </c>
      <c r="C2096" s="16" t="n">
        <v>0.0920910360892454</v>
      </c>
      <c r="D2096" s="16" t="n">
        <v>1</v>
      </c>
      <c r="E2096" s="17" t="n">
        <v>100</v>
      </c>
      <c r="F2096" s="17" t="n">
        <v>13.4444267033116</v>
      </c>
      <c r="G2096" s="17" t="n">
        <v>12.9677186688723</v>
      </c>
      <c r="H2096" s="16" t="n">
        <v>1.39938482010211</v>
      </c>
      <c r="I2096" s="16" t="n">
        <v>1.30102999566398</v>
      </c>
      <c r="J2096" s="16" t="n">
        <v>0.391193232828749</v>
      </c>
      <c r="K2096" s="16" t="n">
        <v>0.655952380952381</v>
      </c>
      <c r="L2096" s="16" t="n">
        <v>0.609216589861751</v>
      </c>
    </row>
    <row r="2097" customFormat="false" ht="15" hidden="false" customHeight="false" outlineLevel="0" collapsed="false">
      <c r="A2097" s="17" t="n">
        <v>2492</v>
      </c>
      <c r="B2097" s="16" t="n">
        <v>0.0731917687706531</v>
      </c>
      <c r="C2097" s="16" t="n">
        <v>0.0918524767722814</v>
      </c>
      <c r="D2097" s="16" t="n">
        <v>1</v>
      </c>
      <c r="E2097" s="17" t="n">
        <v>100</v>
      </c>
      <c r="F2097" s="17" t="n">
        <v>13.4072636641338</v>
      </c>
      <c r="G2097" s="17" t="n">
        <v>12.9348708694176</v>
      </c>
      <c r="H2097" s="16" t="n">
        <v>1.3974091313925</v>
      </c>
      <c r="I2097" s="16" t="n">
        <v>1.30102999566398</v>
      </c>
      <c r="J2097" s="16" t="n">
        <v>0.691352032678199</v>
      </c>
      <c r="K2097" s="16" t="n">
        <v>0.656131592421915</v>
      </c>
      <c r="L2097" s="16" t="n">
        <v>0.610483870967742</v>
      </c>
    </row>
    <row r="2098" customFormat="false" ht="15" hidden="false" customHeight="false" outlineLevel="0" collapsed="false">
      <c r="A2098" s="17" t="n">
        <v>2493</v>
      </c>
      <c r="B2098" s="16" t="n">
        <v>0.0730137402516982</v>
      </c>
      <c r="C2098" s="16" t="n">
        <v>0.0916372598058754</v>
      </c>
      <c r="D2098" s="16" t="n">
        <v>1</v>
      </c>
      <c r="E2098" s="17" t="n">
        <v>100</v>
      </c>
      <c r="F2098" s="17" t="n">
        <v>13.4213563836069</v>
      </c>
      <c r="G2098" s="17" t="n">
        <v>12.9477350322527</v>
      </c>
      <c r="H2098" s="16" t="n">
        <v>1.39738084121005</v>
      </c>
      <c r="I2098" s="16" t="n">
        <v>1.30102999566398</v>
      </c>
      <c r="J2098" s="16" t="n">
        <v>0.441198949753308</v>
      </c>
      <c r="K2098" s="16" t="n">
        <v>0.656003584229391</v>
      </c>
      <c r="L2098" s="16" t="n">
        <v>0.61463133640553</v>
      </c>
    </row>
    <row r="2099" customFormat="false" ht="15" hidden="false" customHeight="false" outlineLevel="0" collapsed="false">
      <c r="A2099" s="17" t="n">
        <v>2494</v>
      </c>
      <c r="B2099" s="16" t="n">
        <v>0.0728224806251034</v>
      </c>
      <c r="C2099" s="16" t="n">
        <v>0.0914169448517984</v>
      </c>
      <c r="D2099" s="16" t="n">
        <v>1</v>
      </c>
      <c r="E2099" s="17" t="n">
        <v>100</v>
      </c>
      <c r="F2099" s="17" t="n">
        <v>13.4507060914656</v>
      </c>
      <c r="G2099" s="17" t="n">
        <v>12.9733780790739</v>
      </c>
      <c r="H2099" s="16" t="n">
        <v>1.39719283516497</v>
      </c>
      <c r="I2099" s="16" t="n">
        <v>1.30102999566398</v>
      </c>
      <c r="J2099" s="16" t="n">
        <v>0.618800492190433</v>
      </c>
      <c r="K2099" s="16" t="n">
        <v>0.656182795698925</v>
      </c>
      <c r="L2099" s="16" t="n">
        <v>0.617255504352279</v>
      </c>
    </row>
    <row r="2100" customFormat="false" ht="15" hidden="false" customHeight="false" outlineLevel="0" collapsed="false">
      <c r="A2100" s="17" t="n">
        <v>2495</v>
      </c>
      <c r="B2100" s="16" t="n">
        <v>0.072634394354527</v>
      </c>
      <c r="C2100" s="16" t="n">
        <v>0.0911963975958286</v>
      </c>
      <c r="D2100" s="16" t="n">
        <v>1</v>
      </c>
      <c r="E2100" s="17" t="n">
        <v>100</v>
      </c>
      <c r="F2100" s="17" t="n">
        <v>13.482110334664</v>
      </c>
      <c r="G2100" s="17" t="n">
        <v>12.9997903767149</v>
      </c>
      <c r="H2100" s="16" t="n">
        <v>1.39677560603917</v>
      </c>
      <c r="I2100" s="16" t="n">
        <v>1.30102999566398</v>
      </c>
      <c r="J2100" s="16" t="n">
        <v>0.46804169057676</v>
      </c>
      <c r="K2100" s="16" t="n">
        <v>0.656118791602663</v>
      </c>
      <c r="L2100" s="16" t="n">
        <v>0.615860215053763</v>
      </c>
    </row>
    <row r="2101" customFormat="false" ht="15" hidden="false" customHeight="false" outlineLevel="0" collapsed="false">
      <c r="A2101" s="17" t="n">
        <v>2496</v>
      </c>
      <c r="B2101" s="16" t="n">
        <v>0.0724729991680573</v>
      </c>
      <c r="C2101" s="16" t="n">
        <v>0.0909771799019748</v>
      </c>
      <c r="D2101" s="16" t="n">
        <v>1</v>
      </c>
      <c r="E2101" s="17" t="n">
        <v>100</v>
      </c>
      <c r="F2101" s="17" t="n">
        <v>13.4888439972351</v>
      </c>
      <c r="G2101" s="17" t="n">
        <v>13.0046371667367</v>
      </c>
      <c r="H2101" s="16" t="n">
        <v>1.39351960747562</v>
      </c>
      <c r="I2101" s="16" t="n">
        <v>1.30102999566398</v>
      </c>
      <c r="J2101" s="16" t="n">
        <v>0.412590643189121</v>
      </c>
      <c r="K2101" s="16" t="n">
        <v>0.65615719406042</v>
      </c>
      <c r="L2101" s="16" t="n">
        <v>0.614900153609831</v>
      </c>
    </row>
    <row r="2102" customFormat="false" ht="15" hidden="false" customHeight="false" outlineLevel="0" collapsed="false">
      <c r="A2102" s="17" t="n">
        <v>2497</v>
      </c>
      <c r="B2102" s="16" t="n">
        <v>0.0723187019309354</v>
      </c>
      <c r="C2102" s="16" t="n">
        <v>0.0907563996170798</v>
      </c>
      <c r="D2102" s="16" t="n">
        <v>1</v>
      </c>
      <c r="E2102" s="17" t="n">
        <v>100</v>
      </c>
      <c r="F2102" s="17" t="n">
        <v>13.478618193831</v>
      </c>
      <c r="G2102" s="17" t="n">
        <v>12.9981769460151</v>
      </c>
      <c r="H2102" s="16" t="n">
        <v>1.39066351060302</v>
      </c>
      <c r="I2102" s="16" t="n">
        <v>1.30102999566398</v>
      </c>
      <c r="J2102" s="16" t="n">
        <v>0.633296855988641</v>
      </c>
      <c r="K2102" s="16" t="n">
        <v>0.655760368663594</v>
      </c>
      <c r="L2102" s="16" t="n">
        <v>0.612698412698413</v>
      </c>
    </row>
    <row r="2103" customFormat="false" ht="15" hidden="false" customHeight="false" outlineLevel="0" collapsed="false">
      <c r="A2103" s="17" t="n">
        <v>2498</v>
      </c>
      <c r="B2103" s="16" t="n">
        <v>0.0721810345375349</v>
      </c>
      <c r="C2103" s="16" t="n">
        <v>0.0905507201989812</v>
      </c>
      <c r="D2103" s="16" t="n">
        <v>1</v>
      </c>
      <c r="E2103" s="17" t="n">
        <v>100</v>
      </c>
      <c r="F2103" s="17" t="n">
        <v>13.4609194904403</v>
      </c>
      <c r="G2103" s="17" t="n">
        <v>12.9821611821553</v>
      </c>
      <c r="H2103" s="16" t="n">
        <v>1.3873239489584</v>
      </c>
      <c r="I2103" s="16" t="n">
        <v>1.30102999566398</v>
      </c>
      <c r="J2103" s="16" t="n">
        <v>0.562191937757831</v>
      </c>
      <c r="K2103" s="16" t="n">
        <v>0.655427547363031</v>
      </c>
      <c r="L2103" s="16" t="n">
        <v>0.609869431643625</v>
      </c>
    </row>
    <row r="2104" customFormat="false" ht="15" hidden="false" customHeight="false" outlineLevel="0" collapsed="false">
      <c r="A2104" s="17" t="n">
        <v>2499</v>
      </c>
      <c r="B2104" s="16" t="n">
        <v>0.0720802661741064</v>
      </c>
      <c r="C2104" s="16" t="n">
        <v>0.0903520244924772</v>
      </c>
      <c r="D2104" s="16" t="n">
        <v>1</v>
      </c>
      <c r="E2104" s="17" t="n">
        <v>100</v>
      </c>
      <c r="F2104" s="17" t="n">
        <v>13.3816656372003</v>
      </c>
      <c r="G2104" s="17" t="n">
        <v>12.9104979335134</v>
      </c>
      <c r="H2104" s="16" t="n">
        <v>1.3832756309682</v>
      </c>
      <c r="I2104" s="16" t="n">
        <v>1.30102999566398</v>
      </c>
      <c r="J2104" s="16" t="n">
        <v>0.833782479105313</v>
      </c>
      <c r="K2104" s="16" t="n">
        <v>0.655273937532002</v>
      </c>
      <c r="L2104" s="16" t="n">
        <v>0.606861239119304</v>
      </c>
    </row>
    <row r="2105" customFormat="false" ht="15" hidden="false" customHeight="false" outlineLevel="0" collapsed="false">
      <c r="A2105" s="17" t="n">
        <v>2500</v>
      </c>
      <c r="B2105" s="16" t="n">
        <v>0.0719703934672806</v>
      </c>
      <c r="C2105" s="16" t="n">
        <v>0.0901685001869356</v>
      </c>
      <c r="D2105" s="16" t="n">
        <v>1</v>
      </c>
      <c r="E2105" s="17" t="n">
        <v>100</v>
      </c>
      <c r="F2105" s="17" t="n">
        <v>13.3384859234422</v>
      </c>
      <c r="G2105" s="17" t="n">
        <v>12.8703659128373</v>
      </c>
      <c r="H2105" s="16" t="n">
        <v>1.38157793849401</v>
      </c>
      <c r="I2105" s="16" t="n">
        <v>1.30102999566398</v>
      </c>
      <c r="J2105" s="16" t="n">
        <v>0.506008234327577</v>
      </c>
      <c r="K2105" s="16" t="n">
        <v>0.654825908858167</v>
      </c>
      <c r="L2105" s="16" t="n">
        <v>0.602905785970302</v>
      </c>
    </row>
    <row r="2108" customFormat="false" ht="15" hidden="false" customHeight="false" outlineLevel="0" collapsed="false">
      <c r="A2108" s="11" t="s">
        <v>873</v>
      </c>
      <c r="B2108" s="11" t="s">
        <v>285</v>
      </c>
      <c r="C2108" s="11" t="s">
        <v>875</v>
      </c>
      <c r="D2108" s="11" t="s">
        <v>876</v>
      </c>
      <c r="E2108" s="11" t="s">
        <v>877</v>
      </c>
    </row>
    <row r="2109" customFormat="false" ht="15" hidden="false" customHeight="false" outlineLevel="0" collapsed="false">
      <c r="A2109" s="12" t="s">
        <v>874</v>
      </c>
      <c r="B2109" s="13" t="n">
        <v>0.649487967229903</v>
      </c>
      <c r="C2109" s="13" t="n">
        <v>0.617826420890937</v>
      </c>
      <c r="D2109" s="13" t="n">
        <v>0.608295988697659</v>
      </c>
      <c r="E2109" s="13" t="n">
        <v>0.561309467484349</v>
      </c>
    </row>
    <row r="2110" customFormat="false" ht="15" hidden="false" customHeight="false" outlineLevel="0" collapsed="false">
      <c r="A2110" s="12" t="s">
        <v>878</v>
      </c>
      <c r="B2110" s="13" t="n">
        <v>0.697363031233999</v>
      </c>
      <c r="C2110" s="13" t="n">
        <v>0.677096774193548</v>
      </c>
      <c r="D2110" s="13" t="n">
        <v>0.656304596218283</v>
      </c>
      <c r="E2110" s="13" t="n">
        <v>0.577359532993866</v>
      </c>
    </row>
    <row r="2111" customFormat="false" ht="15" hidden="false" customHeight="false" outlineLevel="0" collapsed="false">
      <c r="A2111" s="12" t="s">
        <v>879</v>
      </c>
      <c r="B2111" s="13" t="n">
        <v>0.715604198668715</v>
      </c>
      <c r="C2111" s="13" t="n">
        <v>0.755563236047107</v>
      </c>
      <c r="D2111" s="13" t="n">
        <v>0.744809631613539</v>
      </c>
      <c r="E2111" s="13" t="n">
        <v>0.55849064274068</v>
      </c>
    </row>
    <row r="2112" customFormat="false" ht="15" hidden="false" customHeight="false" outlineLevel="0" collapsed="false">
      <c r="A2112" s="12" t="s">
        <v>880</v>
      </c>
      <c r="B2112" s="13" t="n">
        <v>0.751280081925243</v>
      </c>
      <c r="C2112" s="13" t="n">
        <v>0.738484383000512</v>
      </c>
      <c r="D2112" s="13" t="n">
        <v>0.749125153828038</v>
      </c>
      <c r="E2112" s="13" t="n">
        <v>0.585253059555505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2026-10-16T10:02:09Z</dcterms:created>
  <dc:creator>openpyxl</dc:creator>
  <dc:description/>
  <dc:language>en-US</dc:language>
  <cp:lastModifiedBy/>
  <dcterms:modified xsi:type="dcterms:W3CDTF">2026-10-16T10:02:25Z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